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namedSheetViews/namedSheetView1.xml" ContentType="application/vnd.ms-excel.namedsheetview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24226"/>
  <mc:AlternateContent xmlns:mc="http://schemas.openxmlformats.org/markup-compatibility/2006">
    <mc:Choice Requires="x15">
      <x15ac:absPath xmlns:x15ac="http://schemas.microsoft.com/office/spreadsheetml/2010/11/ac" url="https://d.docs.live.net/bb1ba97dbf06e64d/Data Analytics/Excel/Projects/"/>
    </mc:Choice>
  </mc:AlternateContent>
  <xr:revisionPtr revIDLastSave="3055" documentId="13_ncr:1_{54E02FA4-2FF9-495C-846D-B07749F935A8}" xr6:coauthVersionLast="47" xr6:coauthVersionMax="47" xr10:uidLastSave="{78BD3977-818E-4DCA-9BF3-5BFF2C5F1E75}"/>
  <bookViews>
    <workbookView xWindow="-108" yWindow="-108" windowWidth="23256" windowHeight="13176" tabRatio="735" firstSheet="1" activeTab="5" xr2:uid="{00000000-000D-0000-FFFF-FFFF00000000}"/>
  </bookViews>
  <sheets>
    <sheet name="Staten Island" sheetId="1" r:id="rId1"/>
    <sheet name="Sales by Age Group" sheetId="11" r:id="rId2"/>
    <sheet name="Property Sales by Category" sheetId="2" r:id="rId3"/>
    <sheet name="Avg price by neighborhood" sheetId="6" r:id="rId4"/>
    <sheet name="Sales Volume Over Months" sheetId="3" r:id="rId5"/>
    <sheet name="Dashboard" sheetId="7" r:id="rId6"/>
  </sheets>
  <definedNames>
    <definedName name="_xlnm._FilterDatabase" localSheetId="0" hidden="1">'Staten Island'!$A$7:$X$7598</definedName>
    <definedName name="_xlnm.Print_Area" localSheetId="0">'Staten Island'!#REF!</definedName>
    <definedName name="_xlnm.Print_Titles" localSheetId="0">'Staten Island'!$1:$7</definedName>
    <definedName name="Slicer_new_age_group">#N/A</definedName>
    <definedName name="Slicer_PROPERTY_TYPE">#N/A</definedName>
    <definedName name="Slicer_TAX_CLASS_AT_PRESENT">#N/A</definedName>
    <definedName name="Staten_Island">'Staten Island'!#REF!</definedName>
  </definedNames>
  <calcPr calcId="191028" concurrentCalc="0"/>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8" i="1" l="1" a="1"/>
  <c r="V8" i="1"/>
  <c r="V9" i="1" a="1"/>
  <c r="V9" i="1"/>
  <c r="V10" i="1" a="1"/>
  <c r="V10" i="1"/>
  <c r="V11" i="1" a="1"/>
  <c r="V11" i="1"/>
  <c r="V12" i="1" a="1"/>
  <c r="V12" i="1"/>
  <c r="V13" i="1" a="1"/>
  <c r="V13" i="1"/>
  <c r="V14" i="1" a="1"/>
  <c r="V14" i="1"/>
  <c r="V15" i="1" a="1"/>
  <c r="V15" i="1"/>
  <c r="V16" i="1" a="1"/>
  <c r="V16" i="1"/>
  <c r="V17" i="1" a="1"/>
  <c r="V17" i="1"/>
  <c r="V18" i="1" a="1"/>
  <c r="V18" i="1"/>
  <c r="V19" i="1" a="1"/>
  <c r="V19" i="1"/>
  <c r="V20" i="1" a="1"/>
  <c r="V20" i="1"/>
  <c r="V21" i="1" a="1"/>
  <c r="V21" i="1"/>
  <c r="V22" i="1" a="1"/>
  <c r="V22" i="1"/>
  <c r="V23" i="1" a="1"/>
  <c r="V23" i="1"/>
  <c r="V24" i="1" a="1"/>
  <c r="V24" i="1"/>
  <c r="V25" i="1" a="1"/>
  <c r="V25" i="1"/>
  <c r="V26" i="1" a="1"/>
  <c r="V26" i="1"/>
  <c r="V27" i="1" a="1"/>
  <c r="V27" i="1"/>
  <c r="V28" i="1" a="1"/>
  <c r="V28" i="1"/>
  <c r="V29" i="1" a="1"/>
  <c r="V29" i="1"/>
  <c r="V30" i="1" a="1"/>
  <c r="V30" i="1"/>
  <c r="V31" i="1" a="1"/>
  <c r="V31" i="1"/>
  <c r="V32" i="1" a="1"/>
  <c r="V32" i="1"/>
  <c r="V33" i="1" a="1"/>
  <c r="V33" i="1"/>
  <c r="V34" i="1" a="1"/>
  <c r="V34" i="1"/>
  <c r="V35" i="1" a="1"/>
  <c r="V35" i="1"/>
  <c r="V36" i="1" a="1"/>
  <c r="V36" i="1"/>
  <c r="V37" i="1" a="1"/>
  <c r="V37" i="1"/>
  <c r="V38" i="1" a="1"/>
  <c r="V38" i="1"/>
  <c r="V39" i="1" a="1"/>
  <c r="V39" i="1"/>
  <c r="V40" i="1" a="1"/>
  <c r="V40" i="1"/>
  <c r="V41" i="1" a="1"/>
  <c r="V41" i="1"/>
  <c r="V42" i="1" a="1"/>
  <c r="V42" i="1"/>
  <c r="V43" i="1" a="1"/>
  <c r="V43" i="1"/>
  <c r="V44" i="1" a="1"/>
  <c r="V44" i="1"/>
  <c r="V45" i="1" a="1"/>
  <c r="V45" i="1"/>
  <c r="V46" i="1" a="1"/>
  <c r="V46" i="1"/>
  <c r="V47" i="1" a="1"/>
  <c r="V47" i="1"/>
  <c r="V48" i="1" a="1"/>
  <c r="V48" i="1"/>
  <c r="V49" i="1" a="1"/>
  <c r="V49" i="1"/>
  <c r="V50" i="1" a="1"/>
  <c r="V50" i="1"/>
  <c r="V51" i="1" a="1"/>
  <c r="V51" i="1"/>
  <c r="V52" i="1" a="1"/>
  <c r="V52" i="1"/>
  <c r="V53" i="1" a="1"/>
  <c r="V53" i="1"/>
  <c r="V54" i="1" a="1"/>
  <c r="V54" i="1"/>
  <c r="V55" i="1" a="1"/>
  <c r="V55" i="1"/>
  <c r="V56" i="1" a="1"/>
  <c r="V56" i="1"/>
  <c r="V57" i="1" a="1"/>
  <c r="V57" i="1"/>
  <c r="V58" i="1" a="1"/>
  <c r="V58" i="1"/>
  <c r="V59" i="1" a="1"/>
  <c r="V59" i="1"/>
  <c r="V60" i="1" a="1"/>
  <c r="V60" i="1"/>
  <c r="V61" i="1" a="1"/>
  <c r="V61" i="1"/>
  <c r="V62" i="1" a="1"/>
  <c r="V62" i="1"/>
  <c r="V63" i="1" a="1"/>
  <c r="V63" i="1"/>
  <c r="V64" i="1" a="1"/>
  <c r="V64" i="1"/>
  <c r="V65" i="1" a="1"/>
  <c r="V65" i="1"/>
  <c r="V66" i="1" a="1"/>
  <c r="V66" i="1"/>
  <c r="V67" i="1" a="1"/>
  <c r="V67" i="1"/>
  <c r="V68" i="1" a="1"/>
  <c r="V68" i="1"/>
  <c r="V69" i="1" a="1"/>
  <c r="V69" i="1"/>
  <c r="V70" i="1" a="1"/>
  <c r="V70" i="1"/>
  <c r="V71" i="1" a="1"/>
  <c r="V71" i="1"/>
  <c r="V72" i="1" a="1"/>
  <c r="V72" i="1"/>
  <c r="V73" i="1" a="1"/>
  <c r="V73" i="1"/>
  <c r="V74" i="1" a="1"/>
  <c r="V74" i="1"/>
  <c r="V75" i="1" a="1"/>
  <c r="V75" i="1"/>
  <c r="V76" i="1" a="1"/>
  <c r="V76" i="1"/>
  <c r="V77" i="1" a="1"/>
  <c r="V77" i="1"/>
  <c r="V78" i="1" a="1"/>
  <c r="V78" i="1"/>
  <c r="V79" i="1" a="1"/>
  <c r="V79" i="1"/>
  <c r="V80" i="1" a="1"/>
  <c r="V80" i="1"/>
  <c r="V81" i="1" a="1"/>
  <c r="V81" i="1"/>
  <c r="V82" i="1" a="1"/>
  <c r="V82" i="1"/>
  <c r="V83" i="1" a="1"/>
  <c r="V83" i="1"/>
  <c r="V84" i="1" a="1"/>
  <c r="V84" i="1"/>
  <c r="V85" i="1" a="1"/>
  <c r="V85" i="1"/>
  <c r="V86" i="1" a="1"/>
  <c r="V86" i="1"/>
  <c r="V87" i="1" a="1"/>
  <c r="V87" i="1"/>
  <c r="V88" i="1" a="1"/>
  <c r="V88" i="1"/>
  <c r="V89" i="1" a="1"/>
  <c r="V89" i="1"/>
  <c r="V90" i="1" a="1"/>
  <c r="V90" i="1"/>
  <c r="V91" i="1" a="1"/>
  <c r="V91" i="1"/>
  <c r="V92" i="1" a="1"/>
  <c r="V92" i="1"/>
  <c r="V93" i="1" a="1"/>
  <c r="V93" i="1"/>
  <c r="V94" i="1" a="1"/>
  <c r="V94" i="1"/>
  <c r="V95" i="1" a="1"/>
  <c r="V95" i="1"/>
  <c r="V96" i="1" a="1"/>
  <c r="V96" i="1"/>
  <c r="V97" i="1" a="1"/>
  <c r="V97" i="1"/>
  <c r="V98" i="1" a="1"/>
  <c r="V98" i="1"/>
  <c r="V99" i="1" a="1"/>
  <c r="V99" i="1"/>
  <c r="V100" i="1" a="1"/>
  <c r="V100" i="1"/>
  <c r="V101" i="1" a="1"/>
  <c r="V101" i="1"/>
  <c r="V102" i="1" a="1"/>
  <c r="V102" i="1"/>
  <c r="V103" i="1" a="1"/>
  <c r="V103" i="1"/>
  <c r="V104" i="1" a="1"/>
  <c r="V104" i="1"/>
  <c r="V105" i="1" a="1"/>
  <c r="V105" i="1"/>
  <c r="V106" i="1" a="1"/>
  <c r="V106" i="1"/>
  <c r="V107" i="1" a="1"/>
  <c r="V107" i="1"/>
  <c r="V108" i="1" a="1"/>
  <c r="V108" i="1"/>
  <c r="V109" i="1" a="1"/>
  <c r="V109" i="1"/>
  <c r="V110" i="1" a="1"/>
  <c r="V110" i="1"/>
  <c r="V111" i="1" a="1"/>
  <c r="V111" i="1"/>
  <c r="V112" i="1" a="1"/>
  <c r="V112" i="1"/>
  <c r="V113" i="1" a="1"/>
  <c r="V113" i="1"/>
  <c r="V114" i="1" a="1"/>
  <c r="V114" i="1"/>
  <c r="V115" i="1" a="1"/>
  <c r="V115" i="1"/>
  <c r="V116" i="1" a="1"/>
  <c r="V116" i="1"/>
  <c r="V117" i="1" a="1"/>
  <c r="V117" i="1"/>
  <c r="V118" i="1" a="1"/>
  <c r="V118" i="1"/>
  <c r="V119" i="1" a="1"/>
  <c r="V119" i="1"/>
  <c r="V120" i="1" a="1"/>
  <c r="V120" i="1"/>
  <c r="V121" i="1" a="1"/>
  <c r="V121" i="1"/>
  <c r="V122" i="1" a="1"/>
  <c r="V122" i="1"/>
  <c r="V123" i="1" a="1"/>
  <c r="V123" i="1"/>
  <c r="V124" i="1" a="1"/>
  <c r="V124" i="1"/>
  <c r="V125" i="1" a="1"/>
  <c r="V125" i="1"/>
  <c r="V126" i="1" a="1"/>
  <c r="V126" i="1"/>
  <c r="V127" i="1" a="1"/>
  <c r="V127" i="1"/>
  <c r="V128" i="1" a="1"/>
  <c r="V128" i="1"/>
  <c r="V129" i="1" a="1"/>
  <c r="V129" i="1"/>
  <c r="V130" i="1" a="1"/>
  <c r="V130" i="1"/>
  <c r="V131" i="1" a="1"/>
  <c r="V131" i="1"/>
  <c r="V132" i="1" a="1"/>
  <c r="V132" i="1"/>
  <c r="V133" i="1" a="1"/>
  <c r="V133" i="1"/>
  <c r="V134" i="1" a="1"/>
  <c r="V134" i="1"/>
  <c r="V135" i="1" a="1"/>
  <c r="V135" i="1"/>
  <c r="V136" i="1" a="1"/>
  <c r="V136" i="1"/>
  <c r="V137" i="1" a="1"/>
  <c r="V137" i="1"/>
  <c r="V138" i="1" a="1"/>
  <c r="V138" i="1"/>
  <c r="V139" i="1" a="1"/>
  <c r="V139" i="1"/>
  <c r="V140" i="1" a="1"/>
  <c r="V140" i="1"/>
  <c r="V141" i="1" a="1"/>
  <c r="V141" i="1"/>
  <c r="V142" i="1" a="1"/>
  <c r="V142" i="1"/>
  <c r="V143" i="1" a="1"/>
  <c r="V143" i="1"/>
  <c r="V144" i="1" a="1"/>
  <c r="V144" i="1"/>
  <c r="V145" i="1" a="1"/>
  <c r="V145" i="1"/>
  <c r="V146" i="1" a="1"/>
  <c r="V146" i="1"/>
  <c r="V147" i="1" a="1"/>
  <c r="V147" i="1"/>
  <c r="V148" i="1" a="1"/>
  <c r="V148" i="1"/>
  <c r="V149" i="1" a="1"/>
  <c r="V149" i="1"/>
  <c r="V150" i="1" a="1"/>
  <c r="V150" i="1"/>
  <c r="V151" i="1" a="1"/>
  <c r="V151" i="1"/>
  <c r="V152" i="1" a="1"/>
  <c r="V152" i="1"/>
  <c r="V153" i="1" a="1"/>
  <c r="V153" i="1"/>
  <c r="V154" i="1" a="1"/>
  <c r="V154" i="1"/>
  <c r="V155" i="1" a="1"/>
  <c r="V155" i="1"/>
  <c r="V156" i="1" a="1"/>
  <c r="V156" i="1"/>
  <c r="V157" i="1" a="1"/>
  <c r="V157" i="1"/>
  <c r="V158" i="1" a="1"/>
  <c r="V158" i="1"/>
  <c r="V159" i="1" a="1"/>
  <c r="V159" i="1"/>
  <c r="V160" i="1" a="1"/>
  <c r="V160" i="1"/>
  <c r="V161" i="1" a="1"/>
  <c r="V161" i="1"/>
  <c r="V162" i="1" a="1"/>
  <c r="V162" i="1"/>
  <c r="V163" i="1" a="1"/>
  <c r="V163" i="1"/>
  <c r="V164" i="1" a="1"/>
  <c r="V164" i="1"/>
  <c r="V165" i="1" a="1"/>
  <c r="V165" i="1"/>
  <c r="V166" i="1" a="1"/>
  <c r="V166" i="1"/>
  <c r="V167" i="1" a="1"/>
  <c r="V167" i="1"/>
  <c r="V168" i="1" a="1"/>
  <c r="V168" i="1"/>
  <c r="V169" i="1" a="1"/>
  <c r="V169" i="1"/>
  <c r="V170" i="1" a="1"/>
  <c r="V170" i="1"/>
  <c r="V171" i="1" a="1"/>
  <c r="V171" i="1"/>
  <c r="V172" i="1" a="1"/>
  <c r="V172" i="1"/>
  <c r="V173" i="1" a="1"/>
  <c r="V173" i="1"/>
  <c r="V174" i="1" a="1"/>
  <c r="V174" i="1"/>
  <c r="V175" i="1" a="1"/>
  <c r="V175" i="1"/>
  <c r="V176" i="1" a="1"/>
  <c r="V176" i="1"/>
  <c r="V177" i="1" a="1"/>
  <c r="V177" i="1"/>
  <c r="V178" i="1" a="1"/>
  <c r="V178" i="1"/>
  <c r="V179" i="1" a="1"/>
  <c r="V179" i="1"/>
  <c r="V180" i="1" a="1"/>
  <c r="V180" i="1"/>
  <c r="V181" i="1" a="1"/>
  <c r="V181" i="1"/>
  <c r="V182" i="1" a="1"/>
  <c r="V182" i="1"/>
  <c r="V183" i="1" a="1"/>
  <c r="V183" i="1"/>
  <c r="V184" i="1" a="1"/>
  <c r="V184" i="1"/>
  <c r="V185" i="1" a="1"/>
  <c r="V185" i="1"/>
  <c r="V186" i="1" a="1"/>
  <c r="V186" i="1"/>
  <c r="V187" i="1" a="1"/>
  <c r="V187" i="1"/>
  <c r="V188" i="1" a="1"/>
  <c r="V188" i="1"/>
  <c r="V189" i="1" a="1"/>
  <c r="V189" i="1"/>
  <c r="V190" i="1" a="1"/>
  <c r="V190" i="1"/>
  <c r="V191" i="1" a="1"/>
  <c r="V191" i="1"/>
  <c r="V192" i="1" a="1"/>
  <c r="V192" i="1"/>
  <c r="V193" i="1" a="1"/>
  <c r="V193" i="1"/>
  <c r="V194" i="1" a="1"/>
  <c r="V194" i="1"/>
  <c r="V195" i="1" a="1"/>
  <c r="V195" i="1"/>
  <c r="V196" i="1" a="1"/>
  <c r="V196" i="1"/>
  <c r="V197" i="1" a="1"/>
  <c r="V197" i="1"/>
  <c r="V198" i="1" a="1"/>
  <c r="V198" i="1"/>
  <c r="V199" i="1" a="1"/>
  <c r="V199" i="1"/>
  <c r="V200" i="1" a="1"/>
  <c r="V200" i="1"/>
  <c r="V201" i="1" a="1"/>
  <c r="V201" i="1"/>
  <c r="V202" i="1" a="1"/>
  <c r="V202" i="1"/>
  <c r="V203" i="1" a="1"/>
  <c r="V203" i="1"/>
  <c r="V204" i="1" a="1"/>
  <c r="V204" i="1"/>
  <c r="V205" i="1" a="1"/>
  <c r="V205" i="1"/>
  <c r="V206" i="1" a="1"/>
  <c r="V206" i="1"/>
  <c r="V207" i="1" a="1"/>
  <c r="V207" i="1"/>
  <c r="V208" i="1" a="1"/>
  <c r="V208" i="1"/>
  <c r="V209" i="1" a="1"/>
  <c r="V209" i="1"/>
  <c r="V210" i="1" a="1"/>
  <c r="V210" i="1"/>
  <c r="V211" i="1" a="1"/>
  <c r="V211" i="1"/>
  <c r="V212" i="1" a="1"/>
  <c r="V212" i="1"/>
  <c r="V213" i="1" a="1"/>
  <c r="V213" i="1"/>
  <c r="V214" i="1" a="1"/>
  <c r="V214" i="1"/>
  <c r="V215" i="1" a="1"/>
  <c r="V215" i="1"/>
  <c r="V216" i="1" a="1"/>
  <c r="V216" i="1"/>
  <c r="V217" i="1" a="1"/>
  <c r="V217" i="1"/>
  <c r="V218" i="1" a="1"/>
  <c r="V218" i="1"/>
  <c r="V219" i="1" a="1"/>
  <c r="V219" i="1"/>
  <c r="V220" i="1" a="1"/>
  <c r="V220" i="1"/>
  <c r="V221" i="1" a="1"/>
  <c r="V221" i="1"/>
  <c r="V222" i="1" a="1"/>
  <c r="V222" i="1"/>
  <c r="V223" i="1" a="1"/>
  <c r="V223" i="1"/>
  <c r="V224" i="1" a="1"/>
  <c r="V224" i="1"/>
  <c r="V225" i="1" a="1"/>
  <c r="V225" i="1"/>
  <c r="V226" i="1" a="1"/>
  <c r="V226" i="1"/>
  <c r="V227" i="1" a="1"/>
  <c r="V227" i="1"/>
  <c r="V228" i="1" a="1"/>
  <c r="V228" i="1"/>
  <c r="V229" i="1" a="1"/>
  <c r="V229" i="1"/>
  <c r="V230" i="1" a="1"/>
  <c r="V230" i="1"/>
  <c r="V231" i="1" a="1"/>
  <c r="V231" i="1"/>
  <c r="V232" i="1" a="1"/>
  <c r="V232" i="1"/>
  <c r="V233" i="1" a="1"/>
  <c r="V233" i="1"/>
  <c r="V234" i="1" a="1"/>
  <c r="V234" i="1"/>
  <c r="V235" i="1" a="1"/>
  <c r="V235" i="1"/>
  <c r="V236" i="1" a="1"/>
  <c r="V236" i="1"/>
  <c r="V237" i="1" a="1"/>
  <c r="V237" i="1"/>
  <c r="V238" i="1" a="1"/>
  <c r="V238" i="1"/>
  <c r="V239" i="1" a="1"/>
  <c r="V239" i="1"/>
  <c r="V240" i="1" a="1"/>
  <c r="V240" i="1"/>
  <c r="V241" i="1" a="1"/>
  <c r="V241" i="1"/>
  <c r="V242" i="1" a="1"/>
  <c r="V242" i="1"/>
  <c r="V243" i="1" a="1"/>
  <c r="V243" i="1"/>
  <c r="V244" i="1" a="1"/>
  <c r="V244" i="1"/>
  <c r="V245" i="1" a="1"/>
  <c r="V245" i="1"/>
  <c r="V246" i="1" a="1"/>
  <c r="V246" i="1"/>
  <c r="V247" i="1" a="1"/>
  <c r="V247" i="1"/>
  <c r="V248" i="1" a="1"/>
  <c r="V248" i="1"/>
  <c r="V249" i="1" a="1"/>
  <c r="V249" i="1"/>
  <c r="V250" i="1" a="1"/>
  <c r="V250" i="1"/>
  <c r="V251" i="1" a="1"/>
  <c r="V251" i="1"/>
  <c r="V252" i="1" a="1"/>
  <c r="V252" i="1"/>
  <c r="V253" i="1" a="1"/>
  <c r="V253" i="1"/>
  <c r="V254" i="1" a="1"/>
  <c r="V254" i="1"/>
  <c r="V255" i="1" a="1"/>
  <c r="V255" i="1"/>
  <c r="V256" i="1" a="1"/>
  <c r="V256" i="1"/>
  <c r="V257" i="1" a="1"/>
  <c r="V257" i="1"/>
  <c r="V258" i="1" a="1"/>
  <c r="V258" i="1"/>
  <c r="V259" i="1" a="1"/>
  <c r="V259" i="1"/>
  <c r="V260" i="1" a="1"/>
  <c r="V260" i="1"/>
  <c r="V261" i="1" a="1"/>
  <c r="V261" i="1"/>
  <c r="V262" i="1" a="1"/>
  <c r="V262" i="1"/>
  <c r="V263" i="1" a="1"/>
  <c r="V263" i="1"/>
  <c r="V264" i="1" a="1"/>
  <c r="V264" i="1"/>
  <c r="V265" i="1" a="1"/>
  <c r="V265" i="1"/>
  <c r="V266" i="1" a="1"/>
  <c r="V266" i="1"/>
  <c r="V267" i="1" a="1"/>
  <c r="V267" i="1"/>
  <c r="V268" i="1" a="1"/>
  <c r="V268" i="1"/>
  <c r="V269" i="1" a="1"/>
  <c r="V269" i="1"/>
  <c r="V270" i="1" a="1"/>
  <c r="V270" i="1"/>
  <c r="V271" i="1" a="1"/>
  <c r="V271" i="1"/>
  <c r="V272" i="1" a="1"/>
  <c r="V272" i="1"/>
  <c r="V273" i="1" a="1"/>
  <c r="V273" i="1"/>
  <c r="V274" i="1" a="1"/>
  <c r="V274" i="1"/>
  <c r="V275" i="1" a="1"/>
  <c r="V275" i="1"/>
  <c r="V276" i="1" a="1"/>
  <c r="V276" i="1"/>
  <c r="V277" i="1" a="1"/>
  <c r="V277" i="1"/>
  <c r="V278" i="1" a="1"/>
  <c r="V278" i="1"/>
  <c r="V279" i="1" a="1"/>
  <c r="V279" i="1"/>
  <c r="V280" i="1" a="1"/>
  <c r="V280" i="1"/>
  <c r="V281" i="1" a="1"/>
  <c r="V281" i="1"/>
  <c r="V282" i="1" a="1"/>
  <c r="V282" i="1"/>
  <c r="V283" i="1" a="1"/>
  <c r="V283" i="1"/>
  <c r="V284" i="1" a="1"/>
  <c r="V284" i="1"/>
  <c r="V285" i="1" a="1"/>
  <c r="V285" i="1"/>
  <c r="V286" i="1" a="1"/>
  <c r="V286" i="1"/>
  <c r="V287" i="1" a="1"/>
  <c r="V287" i="1"/>
  <c r="V288" i="1" a="1"/>
  <c r="V288" i="1"/>
  <c r="V289" i="1" a="1"/>
  <c r="V289" i="1"/>
  <c r="V290" i="1" a="1"/>
  <c r="V290" i="1"/>
  <c r="V291" i="1" a="1"/>
  <c r="V291" i="1"/>
  <c r="V292" i="1" a="1"/>
  <c r="V292" i="1"/>
  <c r="V293" i="1" a="1"/>
  <c r="V293" i="1"/>
  <c r="V294" i="1" a="1"/>
  <c r="V294" i="1"/>
  <c r="V295" i="1" a="1"/>
  <c r="V295" i="1"/>
  <c r="V296" i="1" a="1"/>
  <c r="V296" i="1"/>
  <c r="V297" i="1" a="1"/>
  <c r="V297" i="1"/>
  <c r="V298" i="1" a="1"/>
  <c r="V298" i="1"/>
  <c r="V299" i="1" a="1"/>
  <c r="V299" i="1"/>
  <c r="V300" i="1" a="1"/>
  <c r="V300" i="1"/>
  <c r="V301" i="1" a="1"/>
  <c r="V301" i="1"/>
  <c r="V302" i="1" a="1"/>
  <c r="V302" i="1"/>
  <c r="V303" i="1" a="1"/>
  <c r="V303" i="1"/>
  <c r="V304" i="1" a="1"/>
  <c r="V304" i="1"/>
  <c r="V305" i="1" a="1"/>
  <c r="V305" i="1"/>
  <c r="V306" i="1" a="1"/>
  <c r="V306" i="1"/>
  <c r="V307" i="1" a="1"/>
  <c r="V307" i="1"/>
  <c r="V308" i="1" a="1"/>
  <c r="V308" i="1"/>
  <c r="V309" i="1" a="1"/>
  <c r="V309" i="1"/>
  <c r="V310" i="1" a="1"/>
  <c r="V310" i="1"/>
  <c r="V311" i="1" a="1"/>
  <c r="V311" i="1"/>
  <c r="V312" i="1" a="1"/>
  <c r="V312" i="1"/>
  <c r="V313" i="1" a="1"/>
  <c r="V313" i="1"/>
  <c r="V314" i="1" a="1"/>
  <c r="V314" i="1"/>
  <c r="V315" i="1" a="1"/>
  <c r="V315" i="1"/>
  <c r="V316" i="1" a="1"/>
  <c r="V316" i="1"/>
  <c r="V317" i="1" a="1"/>
  <c r="V317" i="1"/>
  <c r="V318" i="1" a="1"/>
  <c r="V318" i="1"/>
  <c r="V319" i="1" a="1"/>
  <c r="V319" i="1"/>
  <c r="V320" i="1" a="1"/>
  <c r="V320" i="1"/>
  <c r="V321" i="1" a="1"/>
  <c r="V321" i="1"/>
  <c r="V322" i="1" a="1"/>
  <c r="V322" i="1"/>
  <c r="V323" i="1" a="1"/>
  <c r="V323" i="1"/>
  <c r="V324" i="1" a="1"/>
  <c r="V324" i="1"/>
  <c r="V325" i="1" a="1"/>
  <c r="V325" i="1"/>
  <c r="V326" i="1" a="1"/>
  <c r="V326" i="1"/>
  <c r="V327" i="1" a="1"/>
  <c r="V327" i="1"/>
  <c r="V328" i="1" a="1"/>
  <c r="V328" i="1"/>
  <c r="V329" i="1" a="1"/>
  <c r="V329" i="1"/>
  <c r="V330" i="1" a="1"/>
  <c r="V330" i="1"/>
  <c r="V331" i="1" a="1"/>
  <c r="V331" i="1"/>
  <c r="V332" i="1" a="1"/>
  <c r="V332" i="1"/>
  <c r="V333" i="1" a="1"/>
  <c r="V333" i="1"/>
  <c r="V334" i="1" a="1"/>
  <c r="V334" i="1"/>
  <c r="V335" i="1" a="1"/>
  <c r="V335" i="1"/>
  <c r="V336" i="1" a="1"/>
  <c r="V336" i="1"/>
  <c r="V337" i="1" a="1"/>
  <c r="V337" i="1"/>
  <c r="V338" i="1" a="1"/>
  <c r="V338" i="1"/>
  <c r="V339" i="1" a="1"/>
  <c r="V339" i="1"/>
  <c r="V340" i="1" a="1"/>
  <c r="V340" i="1"/>
  <c r="V341" i="1" a="1"/>
  <c r="V341" i="1"/>
  <c r="V342" i="1" a="1"/>
  <c r="V342" i="1"/>
  <c r="V343" i="1" a="1"/>
  <c r="V343" i="1"/>
  <c r="V344" i="1" a="1"/>
  <c r="V344" i="1"/>
  <c r="V345" i="1" a="1"/>
  <c r="V345" i="1"/>
  <c r="V346" i="1" a="1"/>
  <c r="V346" i="1"/>
  <c r="V347" i="1" a="1"/>
  <c r="V347" i="1"/>
  <c r="V348" i="1" a="1"/>
  <c r="V348" i="1"/>
  <c r="V349" i="1" a="1"/>
  <c r="V349" i="1"/>
  <c r="V350" i="1" a="1"/>
  <c r="V350" i="1"/>
  <c r="V351" i="1" a="1"/>
  <c r="V351" i="1"/>
  <c r="V352" i="1" a="1"/>
  <c r="V352" i="1"/>
  <c r="V353" i="1" a="1"/>
  <c r="V353" i="1"/>
  <c r="V354" i="1" a="1"/>
  <c r="V354" i="1"/>
  <c r="V355" i="1" a="1"/>
  <c r="V355" i="1"/>
  <c r="V356" i="1" a="1"/>
  <c r="V356" i="1"/>
  <c r="V357" i="1" a="1"/>
  <c r="V357" i="1"/>
  <c r="V358" i="1" a="1"/>
  <c r="V358" i="1"/>
  <c r="V359" i="1" a="1"/>
  <c r="V359" i="1"/>
  <c r="V360" i="1" a="1"/>
  <c r="V360" i="1"/>
  <c r="V361" i="1" a="1"/>
  <c r="V361" i="1"/>
  <c r="V362" i="1" a="1"/>
  <c r="V362" i="1"/>
  <c r="V363" i="1" a="1"/>
  <c r="V363" i="1"/>
  <c r="V364" i="1" a="1"/>
  <c r="V364" i="1"/>
  <c r="V365" i="1" a="1"/>
  <c r="V365" i="1"/>
  <c r="V366" i="1" a="1"/>
  <c r="V366" i="1"/>
  <c r="V367" i="1" a="1"/>
  <c r="V367" i="1"/>
  <c r="V368" i="1" a="1"/>
  <c r="V368" i="1"/>
  <c r="V369" i="1" a="1"/>
  <c r="V369" i="1"/>
  <c r="V370" i="1" a="1"/>
  <c r="V370" i="1"/>
  <c r="V371" i="1" a="1"/>
  <c r="V371" i="1"/>
  <c r="V372" i="1" a="1"/>
  <c r="V372" i="1"/>
  <c r="V373" i="1" a="1"/>
  <c r="V373" i="1"/>
  <c r="V374" i="1" a="1"/>
  <c r="V374" i="1"/>
  <c r="V375" i="1" a="1"/>
  <c r="V375" i="1"/>
  <c r="V376" i="1" a="1"/>
  <c r="V376" i="1"/>
  <c r="V377" i="1" a="1"/>
  <c r="V377" i="1"/>
  <c r="V378" i="1" a="1"/>
  <c r="V378" i="1"/>
  <c r="V379" i="1" a="1"/>
  <c r="V379" i="1"/>
  <c r="V380" i="1" a="1"/>
  <c r="V380" i="1"/>
  <c r="V381" i="1" a="1"/>
  <c r="V381" i="1"/>
  <c r="V382" i="1" a="1"/>
  <c r="V382" i="1"/>
  <c r="V383" i="1" a="1"/>
  <c r="V383" i="1"/>
  <c r="V384" i="1" a="1"/>
  <c r="V384" i="1"/>
  <c r="V385" i="1" a="1"/>
  <c r="V385" i="1"/>
  <c r="V386" i="1" a="1"/>
  <c r="V386" i="1"/>
  <c r="V387" i="1" a="1"/>
  <c r="V387" i="1"/>
  <c r="V388" i="1" a="1"/>
  <c r="V388" i="1"/>
  <c r="V389" i="1" a="1"/>
  <c r="V389" i="1"/>
  <c r="V390" i="1" a="1"/>
  <c r="V390" i="1"/>
  <c r="V391" i="1" a="1"/>
  <c r="V391" i="1"/>
  <c r="V392" i="1" a="1"/>
  <c r="V392" i="1"/>
  <c r="V393" i="1" a="1"/>
  <c r="V393" i="1"/>
  <c r="V394" i="1" a="1"/>
  <c r="V394" i="1"/>
  <c r="V395" i="1" a="1"/>
  <c r="V395" i="1"/>
  <c r="V396" i="1" a="1"/>
  <c r="V396" i="1"/>
  <c r="V397" i="1" a="1"/>
  <c r="V397" i="1"/>
  <c r="V398" i="1" a="1"/>
  <c r="V398" i="1"/>
  <c r="V399" i="1" a="1"/>
  <c r="V399" i="1"/>
  <c r="V400" i="1" a="1"/>
  <c r="V400" i="1"/>
  <c r="V401" i="1" a="1"/>
  <c r="V401" i="1"/>
  <c r="V402" i="1" a="1"/>
  <c r="V402" i="1"/>
  <c r="V403" i="1" a="1"/>
  <c r="V403" i="1"/>
  <c r="V404" i="1" a="1"/>
  <c r="V404" i="1"/>
  <c r="V405" i="1" a="1"/>
  <c r="V405" i="1"/>
  <c r="V406" i="1" a="1"/>
  <c r="V406" i="1"/>
  <c r="V407" i="1" a="1"/>
  <c r="V407" i="1"/>
  <c r="V408" i="1" a="1"/>
  <c r="V408" i="1"/>
  <c r="V409" i="1" a="1"/>
  <c r="V409" i="1"/>
  <c r="V410" i="1" a="1"/>
  <c r="V410" i="1"/>
  <c r="V411" i="1" a="1"/>
  <c r="V411" i="1"/>
  <c r="V412" i="1" a="1"/>
  <c r="V412" i="1"/>
  <c r="V413" i="1" a="1"/>
  <c r="V413" i="1"/>
  <c r="V414" i="1" a="1"/>
  <c r="V414" i="1"/>
  <c r="V415" i="1" a="1"/>
  <c r="V415" i="1"/>
  <c r="V416" i="1" a="1"/>
  <c r="V416" i="1"/>
  <c r="V417" i="1" a="1"/>
  <c r="V417" i="1"/>
  <c r="V418" i="1" a="1"/>
  <c r="V418" i="1"/>
  <c r="V419" i="1" a="1"/>
  <c r="V419" i="1"/>
  <c r="V420" i="1" a="1"/>
  <c r="V420" i="1"/>
  <c r="V421" i="1" a="1"/>
  <c r="V421" i="1"/>
  <c r="V422" i="1" a="1"/>
  <c r="V422" i="1"/>
  <c r="V423" i="1" a="1"/>
  <c r="V423" i="1"/>
  <c r="V424" i="1" a="1"/>
  <c r="V424" i="1"/>
  <c r="V425" i="1" a="1"/>
  <c r="V425" i="1"/>
  <c r="V426" i="1" a="1"/>
  <c r="V426" i="1"/>
  <c r="V427" i="1" a="1"/>
  <c r="V427" i="1"/>
  <c r="V428" i="1" a="1"/>
  <c r="V428" i="1"/>
  <c r="V429" i="1" a="1"/>
  <c r="V429" i="1"/>
  <c r="V430" i="1" a="1"/>
  <c r="V430" i="1"/>
  <c r="V431" i="1" a="1"/>
  <c r="V431" i="1"/>
  <c r="V432" i="1" a="1"/>
  <c r="V432" i="1"/>
  <c r="V433" i="1" a="1"/>
  <c r="V433" i="1"/>
  <c r="V434" i="1" a="1"/>
  <c r="V434" i="1"/>
  <c r="V435" i="1" a="1"/>
  <c r="V435" i="1"/>
  <c r="V436" i="1" a="1"/>
  <c r="V436" i="1"/>
  <c r="V437" i="1" a="1"/>
  <c r="V437" i="1"/>
  <c r="V438" i="1" a="1"/>
  <c r="V438" i="1"/>
  <c r="V439" i="1" a="1"/>
  <c r="V439" i="1"/>
  <c r="V440" i="1" a="1"/>
  <c r="V440" i="1"/>
  <c r="V441" i="1" a="1"/>
  <c r="V441" i="1"/>
  <c r="V442" i="1" a="1"/>
  <c r="V442" i="1"/>
  <c r="V443" i="1" a="1"/>
  <c r="V443" i="1"/>
  <c r="V444" i="1" a="1"/>
  <c r="V444" i="1"/>
  <c r="V445" i="1" a="1"/>
  <c r="V445" i="1"/>
  <c r="V446" i="1" a="1"/>
  <c r="V446" i="1"/>
  <c r="V447" i="1" a="1"/>
  <c r="V447" i="1"/>
  <c r="V448" i="1" a="1"/>
  <c r="V448" i="1"/>
  <c r="V449" i="1" a="1"/>
  <c r="V449" i="1"/>
  <c r="V450" i="1" a="1"/>
  <c r="V450" i="1"/>
  <c r="V451" i="1" a="1"/>
  <c r="V451" i="1"/>
  <c r="V452" i="1" a="1"/>
  <c r="V452" i="1"/>
  <c r="V453" i="1" a="1"/>
  <c r="V453" i="1"/>
  <c r="V454" i="1" a="1"/>
  <c r="V454" i="1"/>
  <c r="V455" i="1" a="1"/>
  <c r="V455" i="1"/>
  <c r="V456" i="1" a="1"/>
  <c r="V456" i="1"/>
  <c r="V457" i="1" a="1"/>
  <c r="V457" i="1"/>
  <c r="V458" i="1" a="1"/>
  <c r="V458" i="1"/>
  <c r="V459" i="1" a="1"/>
  <c r="V459" i="1"/>
  <c r="V460" i="1" a="1"/>
  <c r="V460" i="1"/>
  <c r="V461" i="1" a="1"/>
  <c r="V461" i="1"/>
  <c r="V462" i="1" a="1"/>
  <c r="V462" i="1"/>
  <c r="V463" i="1" a="1"/>
  <c r="V463" i="1"/>
  <c r="V464" i="1" a="1"/>
  <c r="V464" i="1"/>
  <c r="V465" i="1" a="1"/>
  <c r="V465" i="1"/>
  <c r="V466" i="1" a="1"/>
  <c r="V466" i="1"/>
  <c r="V467" i="1" a="1"/>
  <c r="V467" i="1"/>
  <c r="V468" i="1" a="1"/>
  <c r="V468" i="1"/>
  <c r="V469" i="1" a="1"/>
  <c r="V469" i="1"/>
  <c r="V470" i="1" a="1"/>
  <c r="V470" i="1"/>
  <c r="V471" i="1" a="1"/>
  <c r="V471" i="1"/>
  <c r="V472" i="1" a="1"/>
  <c r="V472" i="1"/>
  <c r="V473" i="1" a="1"/>
  <c r="V473" i="1"/>
  <c r="V474" i="1" a="1"/>
  <c r="V474" i="1"/>
  <c r="V475" i="1" a="1"/>
  <c r="V475" i="1"/>
  <c r="V476" i="1" a="1"/>
  <c r="V476" i="1"/>
  <c r="V477" i="1" a="1"/>
  <c r="V477" i="1"/>
  <c r="V478" i="1" a="1"/>
  <c r="V478" i="1"/>
  <c r="V479" i="1" a="1"/>
  <c r="V479" i="1"/>
  <c r="V480" i="1" a="1"/>
  <c r="V480" i="1"/>
  <c r="V481" i="1" a="1"/>
  <c r="V481" i="1"/>
  <c r="V482" i="1" a="1"/>
  <c r="V482" i="1"/>
  <c r="V483" i="1" a="1"/>
  <c r="V483" i="1"/>
  <c r="V484" i="1" a="1"/>
  <c r="V484" i="1"/>
  <c r="V485" i="1" a="1"/>
  <c r="V485" i="1"/>
  <c r="V486" i="1" a="1"/>
  <c r="V486" i="1"/>
  <c r="V487" i="1" a="1"/>
  <c r="V487" i="1"/>
  <c r="V488" i="1" a="1"/>
  <c r="V488" i="1"/>
  <c r="V489" i="1" a="1"/>
  <c r="V489" i="1"/>
  <c r="V490" i="1" a="1"/>
  <c r="V490" i="1"/>
  <c r="V491" i="1" a="1"/>
  <c r="V491" i="1"/>
  <c r="V492" i="1" a="1"/>
  <c r="V492" i="1"/>
  <c r="V493" i="1" a="1"/>
  <c r="V493" i="1"/>
  <c r="V494" i="1" a="1"/>
  <c r="V494" i="1"/>
  <c r="V495" i="1" a="1"/>
  <c r="V495" i="1"/>
  <c r="V496" i="1" a="1"/>
  <c r="V496" i="1"/>
  <c r="V497" i="1" a="1"/>
  <c r="V497" i="1"/>
  <c r="V498" i="1" a="1"/>
  <c r="V498" i="1"/>
  <c r="V499" i="1" a="1"/>
  <c r="V499" i="1"/>
  <c r="V500" i="1" a="1"/>
  <c r="V500" i="1"/>
  <c r="V501" i="1" a="1"/>
  <c r="V501" i="1"/>
  <c r="V502" i="1" a="1"/>
  <c r="V502" i="1"/>
  <c r="V503" i="1" a="1"/>
  <c r="V503" i="1"/>
  <c r="V504" i="1" a="1"/>
  <c r="V504" i="1"/>
  <c r="V505" i="1" a="1"/>
  <c r="V505" i="1"/>
  <c r="V506" i="1" a="1"/>
  <c r="V506" i="1"/>
  <c r="V507" i="1" a="1"/>
  <c r="V507" i="1"/>
  <c r="V508" i="1" a="1"/>
  <c r="V508" i="1"/>
  <c r="V509" i="1" a="1"/>
  <c r="V509" i="1"/>
  <c r="V510" i="1" a="1"/>
  <c r="V510" i="1"/>
  <c r="V511" i="1" a="1"/>
  <c r="V511" i="1"/>
  <c r="V512" i="1" a="1"/>
  <c r="V512" i="1"/>
  <c r="V513" i="1" a="1"/>
  <c r="V513" i="1"/>
  <c r="V514" i="1" a="1"/>
  <c r="V514" i="1"/>
  <c r="V515" i="1" a="1"/>
  <c r="V515" i="1"/>
  <c r="V516" i="1" a="1"/>
  <c r="V516" i="1"/>
  <c r="V517" i="1" a="1"/>
  <c r="V517" i="1"/>
  <c r="V518" i="1" a="1"/>
  <c r="V518" i="1"/>
  <c r="V519" i="1" a="1"/>
  <c r="V519" i="1"/>
  <c r="V520" i="1" a="1"/>
  <c r="V520" i="1"/>
  <c r="V521" i="1" a="1"/>
  <c r="V521" i="1"/>
  <c r="V522" i="1" a="1"/>
  <c r="V522" i="1"/>
  <c r="V523" i="1" a="1"/>
  <c r="V523" i="1"/>
  <c r="V524" i="1" a="1"/>
  <c r="V524" i="1"/>
  <c r="V525" i="1" a="1"/>
  <c r="V525" i="1"/>
  <c r="V526" i="1" a="1"/>
  <c r="V526" i="1"/>
  <c r="V527" i="1" a="1"/>
  <c r="V527" i="1"/>
  <c r="V528" i="1" a="1"/>
  <c r="V528" i="1"/>
  <c r="V529" i="1" a="1"/>
  <c r="V529" i="1"/>
  <c r="V530" i="1" a="1"/>
  <c r="V530" i="1"/>
  <c r="V531" i="1" a="1"/>
  <c r="V531" i="1"/>
  <c r="V532" i="1" a="1"/>
  <c r="V532" i="1"/>
  <c r="V533" i="1" a="1"/>
  <c r="V533" i="1"/>
  <c r="V534" i="1" a="1"/>
  <c r="V534" i="1"/>
  <c r="V535" i="1" a="1"/>
  <c r="V535" i="1"/>
  <c r="V536" i="1" a="1"/>
  <c r="V536" i="1"/>
  <c r="V537" i="1" a="1"/>
  <c r="V537" i="1"/>
  <c r="V538" i="1" a="1"/>
  <c r="V538" i="1"/>
  <c r="V539" i="1" a="1"/>
  <c r="V539" i="1"/>
  <c r="V540" i="1" a="1"/>
  <c r="V540" i="1"/>
  <c r="V541" i="1" a="1"/>
  <c r="V541" i="1"/>
  <c r="V542" i="1" a="1"/>
  <c r="V542" i="1"/>
  <c r="V543" i="1" a="1"/>
  <c r="V543" i="1"/>
  <c r="V544" i="1" a="1"/>
  <c r="V544" i="1"/>
  <c r="V545" i="1" a="1"/>
  <c r="V545" i="1"/>
  <c r="V546" i="1" a="1"/>
  <c r="V546" i="1"/>
  <c r="V547" i="1" a="1"/>
  <c r="V547" i="1"/>
  <c r="V548" i="1" a="1"/>
  <c r="V548" i="1"/>
  <c r="V549" i="1" a="1"/>
  <c r="V549" i="1"/>
  <c r="V550" i="1" a="1"/>
  <c r="V550" i="1"/>
  <c r="V551" i="1" a="1"/>
  <c r="V551" i="1"/>
  <c r="V552" i="1" a="1"/>
  <c r="V552" i="1"/>
  <c r="V553" i="1" a="1"/>
  <c r="V553" i="1"/>
  <c r="V554" i="1" a="1"/>
  <c r="V554" i="1"/>
  <c r="V555" i="1" a="1"/>
  <c r="V555" i="1"/>
  <c r="V556" i="1" a="1"/>
  <c r="V556" i="1"/>
  <c r="V557" i="1" a="1"/>
  <c r="V557" i="1"/>
  <c r="V558" i="1" a="1"/>
  <c r="V558" i="1"/>
  <c r="V559" i="1" a="1"/>
  <c r="V559" i="1"/>
  <c r="V560" i="1" a="1"/>
  <c r="V560" i="1"/>
  <c r="V561" i="1" a="1"/>
  <c r="V561" i="1"/>
  <c r="V562" i="1" a="1"/>
  <c r="V562" i="1"/>
  <c r="V563" i="1" a="1"/>
  <c r="V563" i="1"/>
  <c r="V564" i="1" a="1"/>
  <c r="V564" i="1"/>
  <c r="V565" i="1" a="1"/>
  <c r="V565" i="1"/>
  <c r="V566" i="1" a="1"/>
  <c r="V566" i="1"/>
  <c r="V567" i="1" a="1"/>
  <c r="V567" i="1"/>
  <c r="V568" i="1" a="1"/>
  <c r="V568" i="1"/>
  <c r="V569" i="1" a="1"/>
  <c r="V569" i="1"/>
  <c r="V570" i="1" a="1"/>
  <c r="V570" i="1"/>
  <c r="V571" i="1" a="1"/>
  <c r="V571" i="1"/>
  <c r="V572" i="1" a="1"/>
  <c r="V572" i="1"/>
  <c r="V573" i="1" a="1"/>
  <c r="V573" i="1"/>
  <c r="V574" i="1" a="1"/>
  <c r="V574" i="1"/>
  <c r="V575" i="1" a="1"/>
  <c r="V575" i="1"/>
  <c r="V576" i="1" a="1"/>
  <c r="V576" i="1"/>
  <c r="V577" i="1" a="1"/>
  <c r="V577" i="1"/>
  <c r="V578" i="1" a="1"/>
  <c r="V578" i="1"/>
  <c r="V579" i="1" a="1"/>
  <c r="V579" i="1"/>
  <c r="V580" i="1" a="1"/>
  <c r="V580" i="1"/>
  <c r="V581" i="1" a="1"/>
  <c r="V581" i="1"/>
  <c r="V582" i="1" a="1"/>
  <c r="V582" i="1"/>
  <c r="V583" i="1" a="1"/>
  <c r="V583" i="1"/>
  <c r="V584" i="1" a="1"/>
  <c r="V584" i="1"/>
  <c r="V585" i="1" a="1"/>
  <c r="V585" i="1"/>
  <c r="V586" i="1" a="1"/>
  <c r="V586" i="1"/>
  <c r="V587" i="1" a="1"/>
  <c r="V587" i="1"/>
  <c r="V588" i="1" a="1"/>
  <c r="V588" i="1"/>
  <c r="V589" i="1" a="1"/>
  <c r="V589" i="1"/>
  <c r="V590" i="1" a="1"/>
  <c r="V590" i="1"/>
  <c r="V591" i="1" a="1"/>
  <c r="V591" i="1"/>
  <c r="V592" i="1" a="1"/>
  <c r="V592" i="1"/>
  <c r="V593" i="1" a="1"/>
  <c r="V593" i="1"/>
  <c r="V594" i="1" a="1"/>
  <c r="V594" i="1"/>
  <c r="V595" i="1" a="1"/>
  <c r="V595" i="1"/>
  <c r="V596" i="1" a="1"/>
  <c r="V596" i="1"/>
  <c r="V597" i="1" a="1"/>
  <c r="V597" i="1"/>
  <c r="V598" i="1" a="1"/>
  <c r="V598" i="1"/>
  <c r="V599" i="1" a="1"/>
  <c r="V599" i="1"/>
  <c r="V600" i="1" a="1"/>
  <c r="V600" i="1"/>
  <c r="V601" i="1" a="1"/>
  <c r="V601" i="1"/>
  <c r="V602" i="1" a="1"/>
  <c r="V602" i="1"/>
  <c r="V603" i="1" a="1"/>
  <c r="V603" i="1"/>
  <c r="V604" i="1" a="1"/>
  <c r="V604" i="1"/>
  <c r="V605" i="1" a="1"/>
  <c r="V605" i="1"/>
  <c r="V606" i="1" a="1"/>
  <c r="V606" i="1"/>
  <c r="V607" i="1" a="1"/>
  <c r="V607" i="1"/>
  <c r="V608" i="1" a="1"/>
  <c r="V608" i="1"/>
  <c r="V609" i="1" a="1"/>
  <c r="V609" i="1"/>
  <c r="V610" i="1" a="1"/>
  <c r="V610" i="1"/>
  <c r="V611" i="1" a="1"/>
  <c r="V611" i="1"/>
  <c r="V612" i="1" a="1"/>
  <c r="V612" i="1"/>
  <c r="V613" i="1" a="1"/>
  <c r="V613" i="1"/>
  <c r="V614" i="1" a="1"/>
  <c r="V614" i="1"/>
  <c r="V615" i="1" a="1"/>
  <c r="V615" i="1"/>
  <c r="V616" i="1" a="1"/>
  <c r="V616" i="1"/>
  <c r="V617" i="1" a="1"/>
  <c r="V617" i="1"/>
  <c r="V618" i="1" a="1"/>
  <c r="V618" i="1"/>
  <c r="V619" i="1" a="1"/>
  <c r="V619" i="1"/>
  <c r="V620" i="1" a="1"/>
  <c r="V620" i="1"/>
  <c r="V621" i="1" a="1"/>
  <c r="V621" i="1"/>
  <c r="V622" i="1" a="1"/>
  <c r="V622" i="1"/>
  <c r="V623" i="1" a="1"/>
  <c r="V623" i="1"/>
  <c r="V624" i="1" a="1"/>
  <c r="V624" i="1"/>
  <c r="V625" i="1" a="1"/>
  <c r="V625" i="1"/>
  <c r="V626" i="1" a="1"/>
  <c r="V626" i="1"/>
  <c r="V627" i="1" a="1"/>
  <c r="V627" i="1"/>
  <c r="V628" i="1" a="1"/>
  <c r="V628" i="1"/>
  <c r="V629" i="1" a="1"/>
  <c r="V629" i="1"/>
  <c r="V630" i="1" a="1"/>
  <c r="V630" i="1"/>
  <c r="V631" i="1" a="1"/>
  <c r="V631" i="1"/>
  <c r="V632" i="1" a="1"/>
  <c r="V632" i="1"/>
  <c r="V633" i="1" a="1"/>
  <c r="V633" i="1"/>
  <c r="V634" i="1" a="1"/>
  <c r="V634" i="1"/>
  <c r="V635" i="1" a="1"/>
  <c r="V635" i="1"/>
  <c r="V636" i="1" a="1"/>
  <c r="V636" i="1"/>
  <c r="V637" i="1" a="1"/>
  <c r="V637" i="1"/>
  <c r="V638" i="1" a="1"/>
  <c r="V638" i="1"/>
  <c r="V639" i="1" a="1"/>
  <c r="V639" i="1"/>
  <c r="V640" i="1" a="1"/>
  <c r="V640" i="1"/>
  <c r="V641" i="1" a="1"/>
  <c r="V641" i="1"/>
  <c r="V642" i="1" a="1"/>
  <c r="V642" i="1"/>
  <c r="V643" i="1" a="1"/>
  <c r="V643" i="1"/>
  <c r="V644" i="1" a="1"/>
  <c r="V644" i="1"/>
  <c r="V645" i="1" a="1"/>
  <c r="V645" i="1"/>
  <c r="V646" i="1" a="1"/>
  <c r="V646" i="1"/>
  <c r="V647" i="1" a="1"/>
  <c r="V647" i="1"/>
  <c r="V648" i="1" a="1"/>
  <c r="V648" i="1"/>
  <c r="V649" i="1" a="1"/>
  <c r="V649" i="1"/>
  <c r="V650" i="1" a="1"/>
  <c r="V650" i="1"/>
  <c r="V651" i="1" a="1"/>
  <c r="V651" i="1"/>
  <c r="V652" i="1" a="1"/>
  <c r="V652" i="1"/>
  <c r="V653" i="1" a="1"/>
  <c r="V653" i="1"/>
  <c r="V654" i="1" a="1"/>
  <c r="V654" i="1"/>
  <c r="V655" i="1" a="1"/>
  <c r="V655" i="1"/>
  <c r="V656" i="1" a="1"/>
  <c r="V656" i="1"/>
  <c r="V657" i="1" a="1"/>
  <c r="V657" i="1"/>
  <c r="V658" i="1" a="1"/>
  <c r="V658" i="1"/>
  <c r="V659" i="1" a="1"/>
  <c r="V659" i="1"/>
  <c r="V660" i="1" a="1"/>
  <c r="V660" i="1"/>
  <c r="V661" i="1" a="1"/>
  <c r="V661" i="1"/>
  <c r="V662" i="1" a="1"/>
  <c r="V662" i="1"/>
  <c r="V663" i="1" a="1"/>
  <c r="V663" i="1"/>
  <c r="V664" i="1" a="1"/>
  <c r="V664" i="1"/>
  <c r="V665" i="1" a="1"/>
  <c r="V665" i="1"/>
  <c r="V666" i="1" a="1"/>
  <c r="V666" i="1"/>
  <c r="V667" i="1" a="1"/>
  <c r="V667" i="1"/>
  <c r="V668" i="1" a="1"/>
  <c r="V668" i="1"/>
  <c r="V669" i="1" a="1"/>
  <c r="V669" i="1"/>
  <c r="V670" i="1" a="1"/>
  <c r="V670" i="1"/>
  <c r="V671" i="1" a="1"/>
  <c r="V671" i="1"/>
  <c r="V672" i="1" a="1"/>
  <c r="V672" i="1"/>
  <c r="V673" i="1" a="1"/>
  <c r="V673" i="1"/>
  <c r="V674" i="1" a="1"/>
  <c r="V674" i="1"/>
  <c r="V675" i="1" a="1"/>
  <c r="V675" i="1"/>
  <c r="V676" i="1" a="1"/>
  <c r="V676" i="1"/>
  <c r="V677" i="1" a="1"/>
  <c r="V677" i="1"/>
  <c r="V678" i="1" a="1"/>
  <c r="V678" i="1"/>
  <c r="V679" i="1" a="1"/>
  <c r="V679" i="1"/>
  <c r="V680" i="1" a="1"/>
  <c r="V680" i="1"/>
  <c r="V681" i="1" a="1"/>
  <c r="V681" i="1"/>
  <c r="V682" i="1" a="1"/>
  <c r="V682" i="1"/>
  <c r="V683" i="1" a="1"/>
  <c r="V683" i="1"/>
  <c r="V684" i="1" a="1"/>
  <c r="V684" i="1"/>
  <c r="V685" i="1" a="1"/>
  <c r="V685" i="1"/>
  <c r="V686" i="1" a="1"/>
  <c r="V686" i="1"/>
  <c r="V687" i="1" a="1"/>
  <c r="V687" i="1"/>
  <c r="V688" i="1" a="1"/>
  <c r="V688" i="1"/>
  <c r="V689" i="1" a="1"/>
  <c r="V689" i="1"/>
  <c r="V690" i="1" a="1"/>
  <c r="V690" i="1"/>
  <c r="V691" i="1" a="1"/>
  <c r="V691" i="1"/>
  <c r="V692" i="1" a="1"/>
  <c r="V692" i="1"/>
  <c r="V693" i="1" a="1"/>
  <c r="V693" i="1"/>
  <c r="V694" i="1" a="1"/>
  <c r="V694" i="1"/>
  <c r="V695" i="1" a="1"/>
  <c r="V695" i="1"/>
  <c r="V696" i="1" a="1"/>
  <c r="V696" i="1"/>
  <c r="V697" i="1" a="1"/>
  <c r="V697" i="1"/>
  <c r="V698" i="1" a="1"/>
  <c r="V698" i="1"/>
  <c r="V699" i="1" a="1"/>
  <c r="V699" i="1"/>
  <c r="V700" i="1" a="1"/>
  <c r="V700" i="1"/>
  <c r="V701" i="1" a="1"/>
  <c r="V701" i="1"/>
  <c r="V702" i="1" a="1"/>
  <c r="V702" i="1"/>
  <c r="V703" i="1" a="1"/>
  <c r="V703" i="1"/>
  <c r="V704" i="1" a="1"/>
  <c r="V704" i="1"/>
  <c r="V705" i="1" a="1"/>
  <c r="V705" i="1"/>
  <c r="V706" i="1" a="1"/>
  <c r="V706" i="1"/>
  <c r="V707" i="1" a="1"/>
  <c r="V707" i="1"/>
  <c r="V708" i="1" a="1"/>
  <c r="V708" i="1"/>
  <c r="V709" i="1" a="1"/>
  <c r="V709" i="1"/>
  <c r="V710" i="1" a="1"/>
  <c r="V710" i="1"/>
  <c r="V711" i="1" a="1"/>
  <c r="V711" i="1"/>
  <c r="V712" i="1" a="1"/>
  <c r="V712" i="1"/>
  <c r="V713" i="1" a="1"/>
  <c r="V713" i="1"/>
  <c r="V714" i="1" a="1"/>
  <c r="V714" i="1"/>
  <c r="V715" i="1" a="1"/>
  <c r="V715" i="1"/>
  <c r="V716" i="1" a="1"/>
  <c r="V716" i="1"/>
  <c r="V717" i="1" a="1"/>
  <c r="V717" i="1"/>
  <c r="V718" i="1" a="1"/>
  <c r="V718" i="1"/>
  <c r="V719" i="1" a="1"/>
  <c r="V719" i="1"/>
  <c r="V720" i="1" a="1"/>
  <c r="V720" i="1"/>
  <c r="V721" i="1" a="1"/>
  <c r="V721" i="1"/>
  <c r="V722" i="1" a="1"/>
  <c r="V722" i="1"/>
  <c r="V723" i="1" a="1"/>
  <c r="V723" i="1"/>
  <c r="V724" i="1" a="1"/>
  <c r="V724" i="1"/>
  <c r="V725" i="1" a="1"/>
  <c r="V725" i="1"/>
  <c r="V726" i="1" a="1"/>
  <c r="V726" i="1"/>
  <c r="V727" i="1" a="1"/>
  <c r="V727" i="1"/>
  <c r="V728" i="1" a="1"/>
  <c r="V728" i="1"/>
  <c r="V729" i="1" a="1"/>
  <c r="V729" i="1"/>
  <c r="V730" i="1" a="1"/>
  <c r="V730" i="1"/>
  <c r="V731" i="1" a="1"/>
  <c r="V731" i="1"/>
  <c r="V732" i="1" a="1"/>
  <c r="V732" i="1"/>
  <c r="V733" i="1" a="1"/>
  <c r="V733" i="1"/>
  <c r="V734" i="1" a="1"/>
  <c r="V734" i="1"/>
  <c r="V735" i="1" a="1"/>
  <c r="V735" i="1"/>
  <c r="V736" i="1" a="1"/>
  <c r="V736" i="1"/>
  <c r="V737" i="1" a="1"/>
  <c r="V737" i="1"/>
  <c r="V738" i="1" a="1"/>
  <c r="V738" i="1"/>
  <c r="V739" i="1" a="1"/>
  <c r="V739" i="1"/>
  <c r="V740" i="1" a="1"/>
  <c r="V740" i="1"/>
  <c r="V741" i="1" a="1"/>
  <c r="V741" i="1"/>
  <c r="V742" i="1" a="1"/>
  <c r="V742" i="1"/>
  <c r="V743" i="1" a="1"/>
  <c r="V743" i="1"/>
  <c r="V744" i="1" a="1"/>
  <c r="V744" i="1"/>
  <c r="V745" i="1" a="1"/>
  <c r="V745" i="1"/>
  <c r="V746" i="1" a="1"/>
  <c r="V746" i="1"/>
  <c r="V747" i="1" a="1"/>
  <c r="V747" i="1"/>
  <c r="V748" i="1" a="1"/>
  <c r="V748" i="1"/>
  <c r="V749" i="1" a="1"/>
  <c r="V749" i="1"/>
  <c r="V750" i="1" a="1"/>
  <c r="V750" i="1"/>
  <c r="V751" i="1" a="1"/>
  <c r="V751" i="1"/>
  <c r="V752" i="1" a="1"/>
  <c r="V752" i="1"/>
  <c r="V753" i="1" a="1"/>
  <c r="V753" i="1"/>
  <c r="V754" i="1" a="1"/>
  <c r="V754" i="1"/>
  <c r="V755" i="1" a="1"/>
  <c r="V755" i="1"/>
  <c r="V756" i="1" a="1"/>
  <c r="V756" i="1"/>
  <c r="V757" i="1" a="1"/>
  <c r="V757" i="1"/>
  <c r="V758" i="1" a="1"/>
  <c r="V758" i="1"/>
  <c r="V759" i="1" a="1"/>
  <c r="V759" i="1"/>
  <c r="V760" i="1" a="1"/>
  <c r="V760" i="1"/>
  <c r="V761" i="1" a="1"/>
  <c r="V761" i="1"/>
  <c r="V762" i="1" a="1"/>
  <c r="V762" i="1"/>
  <c r="V763" i="1" a="1"/>
  <c r="V763" i="1"/>
  <c r="V764" i="1" a="1"/>
  <c r="V764" i="1"/>
  <c r="V765" i="1" a="1"/>
  <c r="V765" i="1"/>
  <c r="V766" i="1" a="1"/>
  <c r="V766" i="1"/>
  <c r="V767" i="1" a="1"/>
  <c r="V767" i="1"/>
  <c r="V768" i="1" a="1"/>
  <c r="V768" i="1"/>
  <c r="V769" i="1" a="1"/>
  <c r="V769" i="1"/>
  <c r="V770" i="1" a="1"/>
  <c r="V770" i="1"/>
  <c r="V771" i="1" a="1"/>
  <c r="V771" i="1"/>
  <c r="V772" i="1" a="1"/>
  <c r="V772" i="1"/>
  <c r="V773" i="1" a="1"/>
  <c r="V773" i="1"/>
  <c r="V774" i="1" a="1"/>
  <c r="V774" i="1"/>
  <c r="V775" i="1" a="1"/>
  <c r="V775" i="1"/>
  <c r="V776" i="1" a="1"/>
  <c r="V776" i="1"/>
  <c r="V777" i="1" a="1"/>
  <c r="V777" i="1"/>
  <c r="V778" i="1" a="1"/>
  <c r="V778" i="1"/>
  <c r="V779" i="1" a="1"/>
  <c r="V779" i="1"/>
  <c r="V780" i="1" a="1"/>
  <c r="V780" i="1"/>
  <c r="V781" i="1" a="1"/>
  <c r="V781" i="1"/>
  <c r="V782" i="1" a="1"/>
  <c r="V782" i="1"/>
  <c r="V783" i="1" a="1"/>
  <c r="V783" i="1"/>
  <c r="V784" i="1" a="1"/>
  <c r="V784" i="1"/>
  <c r="V785" i="1" a="1"/>
  <c r="V785" i="1"/>
  <c r="V786" i="1" a="1"/>
  <c r="V786" i="1"/>
  <c r="V787" i="1" a="1"/>
  <c r="V787" i="1"/>
  <c r="V788" i="1" a="1"/>
  <c r="V788" i="1"/>
  <c r="V789" i="1" a="1"/>
  <c r="V789" i="1"/>
  <c r="V790" i="1" a="1"/>
  <c r="V790" i="1"/>
  <c r="V791" i="1" a="1"/>
  <c r="V791" i="1"/>
  <c r="V792" i="1" a="1"/>
  <c r="V792" i="1"/>
  <c r="V793" i="1" a="1"/>
  <c r="V793" i="1"/>
  <c r="V794" i="1" a="1"/>
  <c r="V794" i="1"/>
  <c r="V795" i="1" a="1"/>
  <c r="V795" i="1"/>
  <c r="V796" i="1" a="1"/>
  <c r="V796" i="1"/>
  <c r="V797" i="1" a="1"/>
  <c r="V797" i="1"/>
  <c r="V798" i="1" a="1"/>
  <c r="V798" i="1"/>
  <c r="V799" i="1" a="1"/>
  <c r="V799" i="1"/>
  <c r="V800" i="1" a="1"/>
  <c r="V800" i="1"/>
  <c r="V801" i="1" a="1"/>
  <c r="V801" i="1"/>
  <c r="V802" i="1" a="1"/>
  <c r="V802" i="1"/>
  <c r="V803" i="1" a="1"/>
  <c r="V803" i="1"/>
  <c r="V804" i="1" a="1"/>
  <c r="V804" i="1"/>
  <c r="V805" i="1" a="1"/>
  <c r="V805" i="1"/>
  <c r="V806" i="1" a="1"/>
  <c r="V806" i="1"/>
  <c r="V807" i="1" a="1"/>
  <c r="V807" i="1"/>
  <c r="V808" i="1" a="1"/>
  <c r="V808" i="1"/>
  <c r="V809" i="1" a="1"/>
  <c r="V809" i="1"/>
  <c r="V810" i="1" a="1"/>
  <c r="V810" i="1"/>
  <c r="V811" i="1" a="1"/>
  <c r="V811" i="1"/>
  <c r="V812" i="1" a="1"/>
  <c r="V812" i="1"/>
  <c r="V813" i="1" a="1"/>
  <c r="V813" i="1"/>
  <c r="V814" i="1" a="1"/>
  <c r="V814" i="1"/>
  <c r="V815" i="1" a="1"/>
  <c r="V815" i="1"/>
  <c r="V816" i="1" a="1"/>
  <c r="V816" i="1"/>
  <c r="V817" i="1" a="1"/>
  <c r="V817" i="1"/>
  <c r="V818" i="1" a="1"/>
  <c r="V818" i="1"/>
  <c r="V819" i="1" a="1"/>
  <c r="V819" i="1"/>
  <c r="V820" i="1" a="1"/>
  <c r="V820" i="1"/>
  <c r="V821" i="1" a="1"/>
  <c r="V821" i="1"/>
  <c r="V822" i="1" a="1"/>
  <c r="V822" i="1"/>
  <c r="V823" i="1" a="1"/>
  <c r="V823" i="1"/>
  <c r="V824" i="1" a="1"/>
  <c r="V824" i="1"/>
  <c r="V825" i="1" a="1"/>
  <c r="V825" i="1"/>
  <c r="V826" i="1" a="1"/>
  <c r="V826" i="1"/>
  <c r="V827" i="1" a="1"/>
  <c r="V827" i="1"/>
  <c r="V828" i="1" a="1"/>
  <c r="V828" i="1"/>
  <c r="V829" i="1" a="1"/>
  <c r="V829" i="1"/>
  <c r="V830" i="1" a="1"/>
  <c r="V830" i="1"/>
  <c r="V831" i="1" a="1"/>
  <c r="V831" i="1"/>
  <c r="V832" i="1" a="1"/>
  <c r="V832" i="1"/>
  <c r="V833" i="1" a="1"/>
  <c r="V833" i="1"/>
  <c r="V834" i="1" a="1"/>
  <c r="V834" i="1"/>
  <c r="V835" i="1" a="1"/>
  <c r="V835" i="1"/>
  <c r="V836" i="1" a="1"/>
  <c r="V836" i="1"/>
  <c r="V837" i="1" a="1"/>
  <c r="V837" i="1"/>
  <c r="V838" i="1" a="1"/>
  <c r="V838" i="1"/>
  <c r="V839" i="1" a="1"/>
  <c r="V839" i="1"/>
  <c r="V840" i="1" a="1"/>
  <c r="V840" i="1"/>
  <c r="V841" i="1" a="1"/>
  <c r="V841" i="1"/>
  <c r="V842" i="1" a="1"/>
  <c r="V842" i="1"/>
  <c r="V843" i="1" a="1"/>
  <c r="V843" i="1"/>
  <c r="V844" i="1" a="1"/>
  <c r="V844" i="1"/>
  <c r="V845" i="1" a="1"/>
  <c r="V845" i="1"/>
  <c r="V846" i="1" a="1"/>
  <c r="V846" i="1"/>
  <c r="V847" i="1" a="1"/>
  <c r="V847" i="1"/>
  <c r="V848" i="1" a="1"/>
  <c r="V848" i="1"/>
  <c r="V849" i="1" a="1"/>
  <c r="V849" i="1"/>
  <c r="V850" i="1" a="1"/>
  <c r="V850" i="1"/>
  <c r="V851" i="1" a="1"/>
  <c r="V851" i="1"/>
  <c r="V852" i="1" a="1"/>
  <c r="V852" i="1"/>
  <c r="V853" i="1" a="1"/>
  <c r="V853" i="1"/>
  <c r="V854" i="1" a="1"/>
  <c r="V854" i="1"/>
  <c r="V855" i="1" a="1"/>
  <c r="V855" i="1"/>
  <c r="V856" i="1" a="1"/>
  <c r="V856" i="1"/>
  <c r="V857" i="1" a="1"/>
  <c r="V857" i="1"/>
  <c r="V858" i="1" a="1"/>
  <c r="V858" i="1"/>
  <c r="V859" i="1" a="1"/>
  <c r="V859" i="1"/>
  <c r="V860" i="1" a="1"/>
  <c r="V860" i="1"/>
  <c r="V861" i="1" a="1"/>
  <c r="V861" i="1"/>
  <c r="V862" i="1" a="1"/>
  <c r="V862" i="1"/>
  <c r="V863" i="1" a="1"/>
  <c r="V863" i="1"/>
  <c r="V864" i="1" a="1"/>
  <c r="V864" i="1"/>
  <c r="V865" i="1" a="1"/>
  <c r="V865" i="1"/>
  <c r="V866" i="1" a="1"/>
  <c r="V866" i="1"/>
  <c r="V867" i="1" a="1"/>
  <c r="V867" i="1"/>
  <c r="V868" i="1" a="1"/>
  <c r="V868" i="1"/>
  <c r="V869" i="1" a="1"/>
  <c r="V869" i="1"/>
  <c r="V870" i="1" a="1"/>
  <c r="V870" i="1"/>
  <c r="V871" i="1" a="1"/>
  <c r="V871" i="1"/>
  <c r="V872" i="1" a="1"/>
  <c r="V872" i="1"/>
  <c r="V873" i="1" a="1"/>
  <c r="V873" i="1"/>
  <c r="V874" i="1" a="1"/>
  <c r="V874" i="1"/>
  <c r="V875" i="1" a="1"/>
  <c r="V875" i="1"/>
  <c r="V876" i="1" a="1"/>
  <c r="V876" i="1"/>
  <c r="V877" i="1" a="1"/>
  <c r="V877" i="1"/>
  <c r="V878" i="1" a="1"/>
  <c r="V878" i="1"/>
  <c r="V879" i="1" a="1"/>
  <c r="V879" i="1"/>
  <c r="V880" i="1" a="1"/>
  <c r="V880" i="1"/>
  <c r="V881" i="1" a="1"/>
  <c r="V881" i="1"/>
  <c r="V882" i="1" a="1"/>
  <c r="V882" i="1"/>
  <c r="V883" i="1" a="1"/>
  <c r="V883" i="1"/>
  <c r="V884" i="1" a="1"/>
  <c r="V884" i="1"/>
  <c r="V885" i="1" a="1"/>
  <c r="V885" i="1"/>
  <c r="V886" i="1" a="1"/>
  <c r="V886" i="1"/>
  <c r="V887" i="1" a="1"/>
  <c r="V887" i="1"/>
  <c r="V888" i="1" a="1"/>
  <c r="V888" i="1"/>
  <c r="V889" i="1" a="1"/>
  <c r="V889" i="1"/>
  <c r="V890" i="1" a="1"/>
  <c r="V890" i="1"/>
  <c r="V891" i="1" a="1"/>
  <c r="V891" i="1"/>
  <c r="V892" i="1" a="1"/>
  <c r="V892" i="1"/>
  <c r="V893" i="1" a="1"/>
  <c r="V893" i="1"/>
  <c r="V894" i="1" a="1"/>
  <c r="V894" i="1"/>
  <c r="V895" i="1" a="1"/>
  <c r="V895" i="1"/>
  <c r="V896" i="1" a="1"/>
  <c r="V896" i="1"/>
  <c r="V897" i="1" a="1"/>
  <c r="V897" i="1"/>
  <c r="V898" i="1" a="1"/>
  <c r="V898" i="1"/>
  <c r="V899" i="1" a="1"/>
  <c r="V899" i="1"/>
  <c r="V900" i="1" a="1"/>
  <c r="V900" i="1"/>
  <c r="V901" i="1" a="1"/>
  <c r="V901" i="1"/>
  <c r="V902" i="1" a="1"/>
  <c r="V902" i="1"/>
  <c r="V903" i="1" a="1"/>
  <c r="V903" i="1"/>
  <c r="V904" i="1" a="1"/>
  <c r="V904" i="1"/>
  <c r="V905" i="1" a="1"/>
  <c r="V905" i="1"/>
  <c r="V906" i="1" a="1"/>
  <c r="V906" i="1"/>
  <c r="V907" i="1" a="1"/>
  <c r="V907" i="1"/>
  <c r="V908" i="1" a="1"/>
  <c r="V908" i="1"/>
  <c r="V909" i="1" a="1"/>
  <c r="V909" i="1"/>
  <c r="V910" i="1" a="1"/>
  <c r="V910" i="1"/>
  <c r="V911" i="1" a="1"/>
  <c r="V911" i="1"/>
  <c r="V912" i="1" a="1"/>
  <c r="V912" i="1"/>
  <c r="V913" i="1" a="1"/>
  <c r="V913" i="1"/>
  <c r="V914" i="1" a="1"/>
  <c r="V914" i="1"/>
  <c r="V915" i="1" a="1"/>
  <c r="V915" i="1"/>
  <c r="V916" i="1" a="1"/>
  <c r="V916" i="1"/>
  <c r="V917" i="1" a="1"/>
  <c r="V917" i="1"/>
  <c r="V918" i="1" a="1"/>
  <c r="V918" i="1"/>
  <c r="V919" i="1" a="1"/>
  <c r="V919" i="1"/>
  <c r="V920" i="1" a="1"/>
  <c r="V920" i="1"/>
  <c r="V921" i="1" a="1"/>
  <c r="V921" i="1"/>
  <c r="V922" i="1" a="1"/>
  <c r="V922" i="1"/>
  <c r="V923" i="1" a="1"/>
  <c r="V923" i="1"/>
  <c r="V924" i="1" a="1"/>
  <c r="V924" i="1"/>
  <c r="V925" i="1" a="1"/>
  <c r="V925" i="1"/>
  <c r="V926" i="1" a="1"/>
  <c r="V926" i="1"/>
  <c r="V927" i="1" a="1"/>
  <c r="V927" i="1"/>
  <c r="V928" i="1" a="1"/>
  <c r="V928" i="1"/>
  <c r="V929" i="1" a="1"/>
  <c r="V929" i="1"/>
  <c r="V930" i="1" a="1"/>
  <c r="V930" i="1"/>
  <c r="V931" i="1" a="1"/>
  <c r="V931" i="1"/>
  <c r="V932" i="1" a="1"/>
  <c r="V932" i="1"/>
  <c r="V933" i="1" a="1"/>
  <c r="V933" i="1"/>
  <c r="V934" i="1" a="1"/>
  <c r="V934" i="1"/>
  <c r="V935" i="1" a="1"/>
  <c r="V935" i="1"/>
  <c r="V936" i="1" a="1"/>
  <c r="V936" i="1"/>
  <c r="V937" i="1" a="1"/>
  <c r="V937" i="1"/>
  <c r="V938" i="1" a="1"/>
  <c r="V938" i="1"/>
  <c r="V939" i="1" a="1"/>
  <c r="V939" i="1"/>
  <c r="V940" i="1" a="1"/>
  <c r="V940" i="1"/>
  <c r="V941" i="1" a="1"/>
  <c r="V941" i="1"/>
  <c r="V942" i="1" a="1"/>
  <c r="V942" i="1"/>
  <c r="V943" i="1" a="1"/>
  <c r="V943" i="1"/>
  <c r="V944" i="1" a="1"/>
  <c r="V944" i="1"/>
  <c r="V945" i="1" a="1"/>
  <c r="V945" i="1"/>
  <c r="V946" i="1" a="1"/>
  <c r="V946" i="1"/>
  <c r="V947" i="1" a="1"/>
  <c r="V947" i="1"/>
  <c r="V948" i="1" a="1"/>
  <c r="V948" i="1"/>
  <c r="V949" i="1" a="1"/>
  <c r="V949" i="1"/>
  <c r="V950" i="1" a="1"/>
  <c r="V950" i="1"/>
  <c r="V951" i="1" a="1"/>
  <c r="V951" i="1"/>
  <c r="V952" i="1" a="1"/>
  <c r="V952" i="1"/>
  <c r="V953" i="1" a="1"/>
  <c r="V953" i="1"/>
  <c r="V954" i="1" a="1"/>
  <c r="V954" i="1"/>
  <c r="V955" i="1" a="1"/>
  <c r="V955" i="1"/>
  <c r="V956" i="1" a="1"/>
  <c r="V956" i="1"/>
  <c r="V957" i="1" a="1"/>
  <c r="V957" i="1"/>
  <c r="V958" i="1" a="1"/>
  <c r="V958" i="1"/>
  <c r="V959" i="1" a="1"/>
  <c r="V959" i="1"/>
  <c r="V960" i="1" a="1"/>
  <c r="V960" i="1"/>
  <c r="V961" i="1" a="1"/>
  <c r="V961" i="1"/>
  <c r="V962" i="1" a="1"/>
  <c r="V962" i="1"/>
  <c r="V963" i="1" a="1"/>
  <c r="V963" i="1"/>
  <c r="V964" i="1" a="1"/>
  <c r="V964" i="1"/>
  <c r="V965" i="1" a="1"/>
  <c r="V965" i="1"/>
  <c r="V966" i="1" a="1"/>
  <c r="V966" i="1"/>
  <c r="V967" i="1" a="1"/>
  <c r="V967" i="1"/>
  <c r="V968" i="1" a="1"/>
  <c r="V968" i="1"/>
  <c r="V969" i="1" a="1"/>
  <c r="V969" i="1"/>
  <c r="V970" i="1" a="1"/>
  <c r="V970" i="1"/>
  <c r="V971" i="1" a="1"/>
  <c r="V971" i="1"/>
  <c r="V972" i="1" a="1"/>
  <c r="V972" i="1"/>
  <c r="V973" i="1" a="1"/>
  <c r="V973" i="1"/>
  <c r="V974" i="1" a="1"/>
  <c r="V974" i="1"/>
  <c r="V975" i="1" a="1"/>
  <c r="V975" i="1"/>
  <c r="V976" i="1" a="1"/>
  <c r="V976" i="1"/>
  <c r="V977" i="1" a="1"/>
  <c r="V977" i="1"/>
  <c r="V978" i="1" a="1"/>
  <c r="V978" i="1"/>
  <c r="V979" i="1" a="1"/>
  <c r="V979" i="1"/>
  <c r="V980" i="1" a="1"/>
  <c r="V980" i="1"/>
  <c r="V981" i="1" a="1"/>
  <c r="V981" i="1"/>
  <c r="V982" i="1" a="1"/>
  <c r="V982" i="1"/>
  <c r="V983" i="1" a="1"/>
  <c r="V983" i="1"/>
  <c r="V984" i="1" a="1"/>
  <c r="V984" i="1"/>
  <c r="V985" i="1" a="1"/>
  <c r="V985" i="1"/>
  <c r="V986" i="1" a="1"/>
  <c r="V986" i="1"/>
  <c r="V987" i="1" a="1"/>
  <c r="V987" i="1"/>
  <c r="V988" i="1" a="1"/>
  <c r="V988" i="1"/>
  <c r="V989" i="1" a="1"/>
  <c r="V989" i="1"/>
  <c r="V990" i="1" a="1"/>
  <c r="V990" i="1"/>
  <c r="V991" i="1" a="1"/>
  <c r="V991" i="1"/>
  <c r="V992" i="1" a="1"/>
  <c r="V992" i="1"/>
  <c r="V993" i="1" a="1"/>
  <c r="V993" i="1"/>
  <c r="V994" i="1" a="1"/>
  <c r="V994" i="1"/>
  <c r="V995" i="1" a="1"/>
  <c r="V995" i="1"/>
  <c r="V996" i="1" a="1"/>
  <c r="V996" i="1"/>
  <c r="V997" i="1" a="1"/>
  <c r="V997" i="1"/>
  <c r="V998" i="1" a="1"/>
  <c r="V998" i="1"/>
  <c r="V999" i="1" a="1"/>
  <c r="V999" i="1"/>
  <c r="V1000" i="1" a="1"/>
  <c r="V1000" i="1"/>
  <c r="V1001" i="1" a="1"/>
  <c r="V1001" i="1"/>
  <c r="V1002" i="1" a="1"/>
  <c r="V1002" i="1"/>
  <c r="V1003" i="1" a="1"/>
  <c r="V1003" i="1"/>
  <c r="V1004" i="1" a="1"/>
  <c r="V1004" i="1"/>
  <c r="V1005" i="1" a="1"/>
  <c r="V1005" i="1"/>
  <c r="V1006" i="1" a="1"/>
  <c r="V1006" i="1"/>
  <c r="V1007" i="1" a="1"/>
  <c r="V1007" i="1"/>
  <c r="V1008" i="1" a="1"/>
  <c r="V1008" i="1"/>
  <c r="V1009" i="1" a="1"/>
  <c r="V1009" i="1"/>
  <c r="V1010" i="1" a="1"/>
  <c r="V1010" i="1"/>
  <c r="V1011" i="1" a="1"/>
  <c r="V1011" i="1"/>
  <c r="V1012" i="1" a="1"/>
  <c r="V1012" i="1"/>
  <c r="V1013" i="1" a="1"/>
  <c r="V1013" i="1"/>
  <c r="V1014" i="1" a="1"/>
  <c r="V1014" i="1"/>
  <c r="V1015" i="1" a="1"/>
  <c r="V1015" i="1"/>
  <c r="V1016" i="1" a="1"/>
  <c r="V1016" i="1"/>
  <c r="V1017" i="1" a="1"/>
  <c r="V1017" i="1"/>
  <c r="V1018" i="1" a="1"/>
  <c r="V1018" i="1"/>
  <c r="V1019" i="1" a="1"/>
  <c r="V1019" i="1"/>
  <c r="V1020" i="1" a="1"/>
  <c r="V1020" i="1"/>
  <c r="V1021" i="1" a="1"/>
  <c r="V1021" i="1"/>
  <c r="V1022" i="1" a="1"/>
  <c r="V1022" i="1"/>
  <c r="V1023" i="1" a="1"/>
  <c r="V1023" i="1"/>
  <c r="V1024" i="1" a="1"/>
  <c r="V1024" i="1"/>
  <c r="V1025" i="1" a="1"/>
  <c r="V1025" i="1"/>
  <c r="V1026" i="1" a="1"/>
  <c r="V1026" i="1"/>
  <c r="V1027" i="1" a="1"/>
  <c r="V1027" i="1"/>
  <c r="V1028" i="1" a="1"/>
  <c r="V1028" i="1"/>
  <c r="V1029" i="1" a="1"/>
  <c r="V1029" i="1"/>
  <c r="V1030" i="1" a="1"/>
  <c r="V1030" i="1"/>
  <c r="V1031" i="1" a="1"/>
  <c r="V1031" i="1"/>
  <c r="V1032" i="1" a="1"/>
  <c r="V1032" i="1"/>
  <c r="V1033" i="1" a="1"/>
  <c r="V1033" i="1"/>
  <c r="V1034" i="1" a="1"/>
  <c r="V1034" i="1"/>
  <c r="V1035" i="1" a="1"/>
  <c r="V1035" i="1"/>
  <c r="V1036" i="1" a="1"/>
  <c r="V1036" i="1"/>
  <c r="V1037" i="1" a="1"/>
  <c r="V1037" i="1"/>
  <c r="V1038" i="1" a="1"/>
  <c r="V1038" i="1"/>
  <c r="V1039" i="1" a="1"/>
  <c r="V1039" i="1"/>
  <c r="V1040" i="1" a="1"/>
  <c r="V1040" i="1"/>
  <c r="V1041" i="1" a="1"/>
  <c r="V1041" i="1"/>
  <c r="V1042" i="1" a="1"/>
  <c r="V1042" i="1"/>
  <c r="V1043" i="1" a="1"/>
  <c r="V1043" i="1"/>
  <c r="V1044" i="1" a="1"/>
  <c r="V1044" i="1"/>
  <c r="V1045" i="1" a="1"/>
  <c r="V1045" i="1"/>
  <c r="V1046" i="1" a="1"/>
  <c r="V1046" i="1"/>
  <c r="V1047" i="1" a="1"/>
  <c r="V1047" i="1"/>
  <c r="V1048" i="1" a="1"/>
  <c r="V1048" i="1"/>
  <c r="V1049" i="1" a="1"/>
  <c r="V1049" i="1"/>
  <c r="V1050" i="1" a="1"/>
  <c r="V1050" i="1"/>
  <c r="V1051" i="1" a="1"/>
  <c r="V1051" i="1"/>
  <c r="V1052" i="1" a="1"/>
  <c r="V1052" i="1"/>
  <c r="V1053" i="1" a="1"/>
  <c r="V1053" i="1"/>
  <c r="V1054" i="1" a="1"/>
  <c r="V1054" i="1"/>
  <c r="V1055" i="1" a="1"/>
  <c r="V1055" i="1"/>
  <c r="V1056" i="1" a="1"/>
  <c r="V1056" i="1"/>
  <c r="V1057" i="1" a="1"/>
  <c r="V1057" i="1"/>
  <c r="V1058" i="1" a="1"/>
  <c r="V1058" i="1"/>
  <c r="V1059" i="1" a="1"/>
  <c r="V1059" i="1"/>
  <c r="V1060" i="1" a="1"/>
  <c r="V1060" i="1"/>
  <c r="V1061" i="1" a="1"/>
  <c r="V1061" i="1"/>
  <c r="V1062" i="1" a="1"/>
  <c r="V1062" i="1"/>
  <c r="V1063" i="1" a="1"/>
  <c r="V1063" i="1"/>
  <c r="V1064" i="1" a="1"/>
  <c r="V1064" i="1"/>
  <c r="V1065" i="1" a="1"/>
  <c r="V1065" i="1"/>
  <c r="V1066" i="1" a="1"/>
  <c r="V1066" i="1"/>
  <c r="V1067" i="1" a="1"/>
  <c r="V1067" i="1"/>
  <c r="V1068" i="1" a="1"/>
  <c r="V1068" i="1"/>
  <c r="V1069" i="1" a="1"/>
  <c r="V1069" i="1"/>
  <c r="V1070" i="1" a="1"/>
  <c r="V1070" i="1"/>
  <c r="V1071" i="1" a="1"/>
  <c r="V1071" i="1"/>
  <c r="V1072" i="1" a="1"/>
  <c r="V1072" i="1"/>
  <c r="V1073" i="1" a="1"/>
  <c r="V1073" i="1"/>
  <c r="V1074" i="1" a="1"/>
  <c r="V1074" i="1"/>
  <c r="V1075" i="1" a="1"/>
  <c r="V1075" i="1"/>
  <c r="V1076" i="1" a="1"/>
  <c r="V1076" i="1"/>
  <c r="V1077" i="1" a="1"/>
  <c r="V1077" i="1"/>
  <c r="V1078" i="1" a="1"/>
  <c r="V1078" i="1"/>
  <c r="V1079" i="1" a="1"/>
  <c r="V1079" i="1"/>
  <c r="V1080" i="1" a="1"/>
  <c r="V1080" i="1"/>
  <c r="V1081" i="1" a="1"/>
  <c r="V1081" i="1"/>
  <c r="V1082" i="1" a="1"/>
  <c r="V1082" i="1"/>
  <c r="V1083" i="1" a="1"/>
  <c r="V1083" i="1"/>
  <c r="V1084" i="1" a="1"/>
  <c r="V1084" i="1"/>
  <c r="V1085" i="1" a="1"/>
  <c r="V1085" i="1"/>
  <c r="V1086" i="1" a="1"/>
  <c r="V1086" i="1"/>
  <c r="V1087" i="1" a="1"/>
  <c r="V1087" i="1"/>
  <c r="V1088" i="1" a="1"/>
  <c r="V1088" i="1"/>
  <c r="V1089" i="1" a="1"/>
  <c r="V1089" i="1"/>
  <c r="V1090" i="1" a="1"/>
  <c r="V1090" i="1"/>
  <c r="V1091" i="1" a="1"/>
  <c r="V1091" i="1"/>
  <c r="V1092" i="1" a="1"/>
  <c r="V1092" i="1"/>
  <c r="V1093" i="1" a="1"/>
  <c r="V1093" i="1"/>
  <c r="V1094" i="1" a="1"/>
  <c r="V1094" i="1"/>
  <c r="V1095" i="1" a="1"/>
  <c r="V1095" i="1"/>
  <c r="V1096" i="1" a="1"/>
  <c r="V1096" i="1"/>
  <c r="V1097" i="1" a="1"/>
  <c r="V1097" i="1"/>
  <c r="V1098" i="1" a="1"/>
  <c r="V1098" i="1"/>
  <c r="V1099" i="1" a="1"/>
  <c r="V1099" i="1"/>
  <c r="V1100" i="1" a="1"/>
  <c r="V1100" i="1"/>
  <c r="V1101" i="1" a="1"/>
  <c r="V1101" i="1"/>
  <c r="V1102" i="1" a="1"/>
  <c r="V1102" i="1"/>
  <c r="V1103" i="1" a="1"/>
  <c r="V1103" i="1"/>
  <c r="V1104" i="1" a="1"/>
  <c r="V1104" i="1"/>
  <c r="V1105" i="1" a="1"/>
  <c r="V1105" i="1"/>
  <c r="V1106" i="1" a="1"/>
  <c r="V1106" i="1"/>
  <c r="V1107" i="1" a="1"/>
  <c r="V1107" i="1"/>
  <c r="V1108" i="1" a="1"/>
  <c r="V1108" i="1"/>
  <c r="V1109" i="1" a="1"/>
  <c r="V1109" i="1"/>
  <c r="V1110" i="1" a="1"/>
  <c r="V1110" i="1"/>
  <c r="V1111" i="1" a="1"/>
  <c r="V1111" i="1"/>
  <c r="V1112" i="1" a="1"/>
  <c r="V1112" i="1"/>
  <c r="V1113" i="1" a="1"/>
  <c r="V1113" i="1"/>
  <c r="V1114" i="1" a="1"/>
  <c r="V1114" i="1"/>
  <c r="V1115" i="1" a="1"/>
  <c r="V1115" i="1"/>
  <c r="V1116" i="1" a="1"/>
  <c r="V1116" i="1"/>
  <c r="V1117" i="1" a="1"/>
  <c r="V1117" i="1"/>
  <c r="V1118" i="1" a="1"/>
  <c r="V1118" i="1"/>
  <c r="V1119" i="1" a="1"/>
  <c r="V1119" i="1"/>
  <c r="V1120" i="1" a="1"/>
  <c r="V1120" i="1"/>
  <c r="V1121" i="1" a="1"/>
  <c r="V1121" i="1"/>
  <c r="V1122" i="1" a="1"/>
  <c r="V1122" i="1"/>
  <c r="V1123" i="1" a="1"/>
  <c r="V1123" i="1"/>
  <c r="V1124" i="1" a="1"/>
  <c r="V1124" i="1"/>
  <c r="V1125" i="1" a="1"/>
  <c r="V1125" i="1"/>
  <c r="V1126" i="1" a="1"/>
  <c r="V1126" i="1"/>
  <c r="V1127" i="1" a="1"/>
  <c r="V1127" i="1"/>
  <c r="V1128" i="1" a="1"/>
  <c r="V1128" i="1"/>
  <c r="V1129" i="1" a="1"/>
  <c r="V1129" i="1"/>
  <c r="V1130" i="1" a="1"/>
  <c r="V1130" i="1"/>
  <c r="V1131" i="1" a="1"/>
  <c r="V1131" i="1"/>
  <c r="V1132" i="1" a="1"/>
  <c r="V1132" i="1"/>
  <c r="V1133" i="1" a="1"/>
  <c r="V1133" i="1"/>
  <c r="V1134" i="1" a="1"/>
  <c r="V1134" i="1"/>
  <c r="V1135" i="1" a="1"/>
  <c r="V1135" i="1"/>
  <c r="V1136" i="1" a="1"/>
  <c r="V1136" i="1"/>
  <c r="V1137" i="1" a="1"/>
  <c r="V1137" i="1"/>
  <c r="V1138" i="1" a="1"/>
  <c r="V1138" i="1"/>
  <c r="V1139" i="1" a="1"/>
  <c r="V1139" i="1"/>
  <c r="V1140" i="1" a="1"/>
  <c r="V1140" i="1"/>
  <c r="V1141" i="1" a="1"/>
  <c r="V1141" i="1"/>
  <c r="V1142" i="1" a="1"/>
  <c r="V1142" i="1"/>
  <c r="V1143" i="1" a="1"/>
  <c r="V1143" i="1"/>
  <c r="V1144" i="1" a="1"/>
  <c r="V1144" i="1"/>
  <c r="V1145" i="1" a="1"/>
  <c r="V1145" i="1"/>
  <c r="V1146" i="1" a="1"/>
  <c r="V1146" i="1"/>
  <c r="V1147" i="1" a="1"/>
  <c r="V1147" i="1"/>
  <c r="V1148" i="1" a="1"/>
  <c r="V1148" i="1"/>
  <c r="V1149" i="1" a="1"/>
  <c r="V1149" i="1"/>
  <c r="V1150" i="1" a="1"/>
  <c r="V1150" i="1"/>
  <c r="V1151" i="1" a="1"/>
  <c r="V1151" i="1"/>
  <c r="V1152" i="1" a="1"/>
  <c r="V1152" i="1"/>
  <c r="V1153" i="1" a="1"/>
  <c r="V1153" i="1"/>
  <c r="V1154" i="1" a="1"/>
  <c r="V1154" i="1"/>
  <c r="V1155" i="1" a="1"/>
  <c r="V1155" i="1"/>
  <c r="V1156" i="1" a="1"/>
  <c r="V1156" i="1"/>
  <c r="V1157" i="1" a="1"/>
  <c r="V1157" i="1"/>
  <c r="V1158" i="1" a="1"/>
  <c r="V1158" i="1"/>
  <c r="V1159" i="1" a="1"/>
  <c r="V1159" i="1"/>
  <c r="V1160" i="1" a="1"/>
  <c r="V1160" i="1"/>
  <c r="V1161" i="1" a="1"/>
  <c r="V1161" i="1"/>
  <c r="V1162" i="1" a="1"/>
  <c r="V1162" i="1"/>
  <c r="V1163" i="1" a="1"/>
  <c r="V1163" i="1"/>
  <c r="V1164" i="1" a="1"/>
  <c r="V1164" i="1"/>
  <c r="V1165" i="1" a="1"/>
  <c r="V1165" i="1"/>
  <c r="V1166" i="1" a="1"/>
  <c r="V1166" i="1"/>
  <c r="V1167" i="1" a="1"/>
  <c r="V1167" i="1"/>
  <c r="V1168" i="1" a="1"/>
  <c r="V1168" i="1"/>
  <c r="V1169" i="1" a="1"/>
  <c r="V1169" i="1"/>
  <c r="V1170" i="1" a="1"/>
  <c r="V1170" i="1"/>
  <c r="V1171" i="1" a="1"/>
  <c r="V1171" i="1"/>
  <c r="V1172" i="1" a="1"/>
  <c r="V1172" i="1"/>
  <c r="V1173" i="1" a="1"/>
  <c r="V1173" i="1"/>
  <c r="V1174" i="1" a="1"/>
  <c r="V1174" i="1"/>
  <c r="V1175" i="1" a="1"/>
  <c r="V1175" i="1"/>
  <c r="V1176" i="1" a="1"/>
  <c r="V1176" i="1"/>
  <c r="V1177" i="1" a="1"/>
  <c r="V1177" i="1"/>
  <c r="V1178" i="1" a="1"/>
  <c r="V1178" i="1"/>
  <c r="V1179" i="1" a="1"/>
  <c r="V1179" i="1"/>
  <c r="V1180" i="1" a="1"/>
  <c r="V1180" i="1"/>
  <c r="V1181" i="1" a="1"/>
  <c r="V1181" i="1"/>
  <c r="V1182" i="1" a="1"/>
  <c r="V1182" i="1"/>
  <c r="V1183" i="1" a="1"/>
  <c r="V1183" i="1"/>
  <c r="V1184" i="1" a="1"/>
  <c r="V1184" i="1"/>
  <c r="V1185" i="1" a="1"/>
  <c r="V1185" i="1"/>
  <c r="V1186" i="1" a="1"/>
  <c r="V1186" i="1"/>
  <c r="V1187" i="1" a="1"/>
  <c r="V1187" i="1"/>
  <c r="V1188" i="1" a="1"/>
  <c r="V1188" i="1"/>
  <c r="V1189" i="1" a="1"/>
  <c r="V1189" i="1"/>
  <c r="V1190" i="1" a="1"/>
  <c r="V1190" i="1"/>
  <c r="V1191" i="1" a="1"/>
  <c r="V1191" i="1"/>
  <c r="V1192" i="1" a="1"/>
  <c r="V1192" i="1"/>
  <c r="V1193" i="1" a="1"/>
  <c r="V1193" i="1"/>
  <c r="V1194" i="1" a="1"/>
  <c r="V1194" i="1"/>
  <c r="V1195" i="1" a="1"/>
  <c r="V1195" i="1"/>
  <c r="V1196" i="1" a="1"/>
  <c r="V1196" i="1"/>
  <c r="V1197" i="1" a="1"/>
  <c r="V1197" i="1"/>
  <c r="V1198" i="1" a="1"/>
  <c r="V1198" i="1"/>
  <c r="V1199" i="1" a="1"/>
  <c r="V1199" i="1"/>
  <c r="V1200" i="1" a="1"/>
  <c r="V1200" i="1"/>
  <c r="V1201" i="1" a="1"/>
  <c r="V1201" i="1"/>
  <c r="V1202" i="1" a="1"/>
  <c r="V1202" i="1"/>
  <c r="V1203" i="1" a="1"/>
  <c r="V1203" i="1"/>
  <c r="V1204" i="1" a="1"/>
  <c r="V1204" i="1"/>
  <c r="V1205" i="1" a="1"/>
  <c r="V1205" i="1"/>
  <c r="V1206" i="1" a="1"/>
  <c r="V1206" i="1"/>
  <c r="V1207" i="1" a="1"/>
  <c r="V1207" i="1"/>
  <c r="V1208" i="1" a="1"/>
  <c r="V1208" i="1"/>
  <c r="V1209" i="1" a="1"/>
  <c r="V1209" i="1"/>
  <c r="V1210" i="1" a="1"/>
  <c r="V1210" i="1"/>
  <c r="V1211" i="1" a="1"/>
  <c r="V1211" i="1"/>
  <c r="V1212" i="1" a="1"/>
  <c r="V1212" i="1"/>
  <c r="V1213" i="1" a="1"/>
  <c r="V1213" i="1"/>
  <c r="V1214" i="1" a="1"/>
  <c r="V1214" i="1"/>
  <c r="V1215" i="1" a="1"/>
  <c r="V1215" i="1"/>
  <c r="V1216" i="1" a="1"/>
  <c r="V1216" i="1"/>
  <c r="V1217" i="1" a="1"/>
  <c r="V1217" i="1"/>
  <c r="V1218" i="1" a="1"/>
  <c r="V1218" i="1"/>
  <c r="V1219" i="1" a="1"/>
  <c r="V1219" i="1"/>
  <c r="V1220" i="1" a="1"/>
  <c r="V1220" i="1"/>
  <c r="V1221" i="1" a="1"/>
  <c r="V1221" i="1"/>
  <c r="V1222" i="1" a="1"/>
  <c r="V1222" i="1"/>
  <c r="V1223" i="1" a="1"/>
  <c r="V1223" i="1"/>
  <c r="V1224" i="1" a="1"/>
  <c r="V1224" i="1"/>
  <c r="V1225" i="1" a="1"/>
  <c r="V1225" i="1"/>
  <c r="V1226" i="1" a="1"/>
  <c r="V1226" i="1"/>
  <c r="V1227" i="1" a="1"/>
  <c r="V1227" i="1"/>
  <c r="V1228" i="1" a="1"/>
  <c r="V1228" i="1"/>
  <c r="V1229" i="1" a="1"/>
  <c r="V1229" i="1"/>
  <c r="V1230" i="1" a="1"/>
  <c r="V1230" i="1"/>
  <c r="V1231" i="1" a="1"/>
  <c r="V1231" i="1"/>
  <c r="V1232" i="1" a="1"/>
  <c r="V1232" i="1"/>
  <c r="V1233" i="1" a="1"/>
  <c r="V1233" i="1"/>
  <c r="V1234" i="1" a="1"/>
  <c r="V1234" i="1"/>
  <c r="V1235" i="1" a="1"/>
  <c r="V1235" i="1"/>
  <c r="V1236" i="1" a="1"/>
  <c r="V1236" i="1"/>
  <c r="V1237" i="1" a="1"/>
  <c r="V1237" i="1"/>
  <c r="V1238" i="1" a="1"/>
  <c r="V1238" i="1"/>
  <c r="V1239" i="1" a="1"/>
  <c r="V1239" i="1"/>
  <c r="V1240" i="1" a="1"/>
  <c r="V1240" i="1"/>
  <c r="V1241" i="1" a="1"/>
  <c r="V1241" i="1"/>
  <c r="V1242" i="1" a="1"/>
  <c r="V1242" i="1"/>
  <c r="V1243" i="1" a="1"/>
  <c r="V1243" i="1"/>
  <c r="V1244" i="1" a="1"/>
  <c r="V1244" i="1"/>
  <c r="V1245" i="1" a="1"/>
  <c r="V1245" i="1"/>
  <c r="V1246" i="1" a="1"/>
  <c r="V1246" i="1"/>
  <c r="V1247" i="1" a="1"/>
  <c r="V1247" i="1"/>
  <c r="V1248" i="1" a="1"/>
  <c r="V1248" i="1"/>
  <c r="V1249" i="1" a="1"/>
  <c r="V1249" i="1"/>
  <c r="V1250" i="1" a="1"/>
  <c r="V1250" i="1"/>
  <c r="V1251" i="1" a="1"/>
  <c r="V1251" i="1"/>
  <c r="V1252" i="1" a="1"/>
  <c r="V1252" i="1"/>
  <c r="V1253" i="1" a="1"/>
  <c r="V1253" i="1"/>
  <c r="V1254" i="1" a="1"/>
  <c r="V1254" i="1"/>
  <c r="V1255" i="1" a="1"/>
  <c r="V1255" i="1"/>
  <c r="V1256" i="1" a="1"/>
  <c r="V1256" i="1"/>
  <c r="V1257" i="1" a="1"/>
  <c r="V1257" i="1"/>
  <c r="V1258" i="1" a="1"/>
  <c r="V1258" i="1"/>
  <c r="V1259" i="1" a="1"/>
  <c r="V1259" i="1"/>
  <c r="V1260" i="1" a="1"/>
  <c r="V1260" i="1"/>
  <c r="V1261" i="1" a="1"/>
  <c r="V1261" i="1"/>
  <c r="V1262" i="1" a="1"/>
  <c r="V1262" i="1"/>
  <c r="V1263" i="1" a="1"/>
  <c r="V1263" i="1"/>
  <c r="V1264" i="1" a="1"/>
  <c r="V1264" i="1"/>
  <c r="V1265" i="1" a="1"/>
  <c r="V1265" i="1"/>
  <c r="V1266" i="1" a="1"/>
  <c r="V1266" i="1"/>
  <c r="V1267" i="1" a="1"/>
  <c r="V1267" i="1"/>
  <c r="V1268" i="1" a="1"/>
  <c r="V1268" i="1"/>
  <c r="V1269" i="1" a="1"/>
  <c r="V1269" i="1"/>
  <c r="V1270" i="1" a="1"/>
  <c r="V1270" i="1"/>
  <c r="V1271" i="1" a="1"/>
  <c r="V1271" i="1"/>
  <c r="V1272" i="1" a="1"/>
  <c r="V1272" i="1"/>
  <c r="V1273" i="1" a="1"/>
  <c r="V1273" i="1"/>
  <c r="V1274" i="1" a="1"/>
  <c r="V1274" i="1"/>
  <c r="V1275" i="1" a="1"/>
  <c r="V1275" i="1"/>
  <c r="V1276" i="1" a="1"/>
  <c r="V1276" i="1"/>
  <c r="V1277" i="1" a="1"/>
  <c r="V1277" i="1"/>
  <c r="V1278" i="1" a="1"/>
  <c r="V1278" i="1"/>
  <c r="V1279" i="1" a="1"/>
  <c r="V1279" i="1"/>
  <c r="V1280" i="1" a="1"/>
  <c r="V1280" i="1"/>
  <c r="V1281" i="1" a="1"/>
  <c r="V1281" i="1"/>
  <c r="V1282" i="1" a="1"/>
  <c r="V1282" i="1"/>
  <c r="V1283" i="1" a="1"/>
  <c r="V1283" i="1"/>
  <c r="V1284" i="1" a="1"/>
  <c r="V1284" i="1"/>
  <c r="V1285" i="1" a="1"/>
  <c r="V1285" i="1"/>
  <c r="V1286" i="1" a="1"/>
  <c r="V1286" i="1"/>
  <c r="V1287" i="1" a="1"/>
  <c r="V1287" i="1"/>
  <c r="V1288" i="1" a="1"/>
  <c r="V1288" i="1"/>
  <c r="V1289" i="1" a="1"/>
  <c r="V1289" i="1"/>
  <c r="V1290" i="1" a="1"/>
  <c r="V1290" i="1"/>
  <c r="V1291" i="1" a="1"/>
  <c r="V1291" i="1"/>
  <c r="V1292" i="1" a="1"/>
  <c r="V1292" i="1"/>
  <c r="V1293" i="1" a="1"/>
  <c r="V1293" i="1"/>
  <c r="V1294" i="1" a="1"/>
  <c r="V1294" i="1"/>
  <c r="V1295" i="1" a="1"/>
  <c r="V1295" i="1"/>
  <c r="V1296" i="1" a="1"/>
  <c r="V1296" i="1"/>
  <c r="V1297" i="1" a="1"/>
  <c r="V1297" i="1"/>
  <c r="V1298" i="1" a="1"/>
  <c r="V1298" i="1"/>
  <c r="V1299" i="1" a="1"/>
  <c r="V1299" i="1"/>
  <c r="V1300" i="1" a="1"/>
  <c r="V1300" i="1"/>
  <c r="V1301" i="1" a="1"/>
  <c r="V1301" i="1"/>
  <c r="V1302" i="1" a="1"/>
  <c r="V1302" i="1"/>
  <c r="V1303" i="1" a="1"/>
  <c r="V1303" i="1"/>
  <c r="V1304" i="1" a="1"/>
  <c r="V1304" i="1"/>
  <c r="V1305" i="1" a="1"/>
  <c r="V1305" i="1"/>
  <c r="V1306" i="1" a="1"/>
  <c r="V1306" i="1"/>
  <c r="V1307" i="1" a="1"/>
  <c r="V1307" i="1"/>
  <c r="V1308" i="1" a="1"/>
  <c r="V1308" i="1"/>
  <c r="V1309" i="1" a="1"/>
  <c r="V1309" i="1"/>
  <c r="V1310" i="1" a="1"/>
  <c r="V1310" i="1"/>
  <c r="V1311" i="1" a="1"/>
  <c r="V1311" i="1"/>
  <c r="V1312" i="1" a="1"/>
  <c r="V1312" i="1"/>
  <c r="V1313" i="1" a="1"/>
  <c r="V1313" i="1"/>
  <c r="V1314" i="1" a="1"/>
  <c r="V1314" i="1"/>
  <c r="V1315" i="1" a="1"/>
  <c r="V1315" i="1"/>
  <c r="V1316" i="1" a="1"/>
  <c r="V1316" i="1"/>
  <c r="V1317" i="1" a="1"/>
  <c r="V1317" i="1"/>
  <c r="V1318" i="1" a="1"/>
  <c r="V1318" i="1"/>
  <c r="V1319" i="1" a="1"/>
  <c r="V1319" i="1"/>
  <c r="V1320" i="1" a="1"/>
  <c r="V1320" i="1"/>
  <c r="V1321" i="1" a="1"/>
  <c r="V1321" i="1"/>
  <c r="V1322" i="1" a="1"/>
  <c r="V1322" i="1"/>
  <c r="V1323" i="1" a="1"/>
  <c r="V1323" i="1"/>
  <c r="V1324" i="1" a="1"/>
  <c r="V1324" i="1"/>
  <c r="V1325" i="1" a="1"/>
  <c r="V1325" i="1"/>
  <c r="V1326" i="1" a="1"/>
  <c r="V1326" i="1"/>
  <c r="V1327" i="1" a="1"/>
  <c r="V1327" i="1"/>
  <c r="V1328" i="1" a="1"/>
  <c r="V1328" i="1"/>
  <c r="V1329" i="1" a="1"/>
  <c r="V1329" i="1"/>
  <c r="V1330" i="1" a="1"/>
  <c r="V1330" i="1"/>
  <c r="V1331" i="1" a="1"/>
  <c r="V1331" i="1"/>
  <c r="V1332" i="1" a="1"/>
  <c r="V1332" i="1"/>
  <c r="V1333" i="1" a="1"/>
  <c r="V1333" i="1"/>
  <c r="V1334" i="1" a="1"/>
  <c r="V1334" i="1"/>
  <c r="V1335" i="1" a="1"/>
  <c r="V1335" i="1"/>
  <c r="V1336" i="1" a="1"/>
  <c r="V1336" i="1"/>
  <c r="V1337" i="1" a="1"/>
  <c r="V1337" i="1"/>
  <c r="V1338" i="1" a="1"/>
  <c r="V1338" i="1"/>
  <c r="V1339" i="1" a="1"/>
  <c r="V1339" i="1"/>
  <c r="V1340" i="1" a="1"/>
  <c r="V1340" i="1"/>
  <c r="V1341" i="1" a="1"/>
  <c r="V1341" i="1"/>
  <c r="V1342" i="1" a="1"/>
  <c r="V1342" i="1"/>
  <c r="V1343" i="1" a="1"/>
  <c r="V1343" i="1"/>
  <c r="V1344" i="1" a="1"/>
  <c r="V1344" i="1"/>
  <c r="V1345" i="1" a="1"/>
  <c r="V1345" i="1"/>
  <c r="V1346" i="1" a="1"/>
  <c r="V1346" i="1"/>
  <c r="V1347" i="1" a="1"/>
  <c r="V1347" i="1"/>
  <c r="V1348" i="1" a="1"/>
  <c r="V1348" i="1"/>
  <c r="V1349" i="1" a="1"/>
  <c r="V1349" i="1"/>
  <c r="V1350" i="1" a="1"/>
  <c r="V1350" i="1"/>
  <c r="V1351" i="1" a="1"/>
  <c r="V1351" i="1"/>
  <c r="V1352" i="1" a="1"/>
  <c r="V1352" i="1"/>
  <c r="V1353" i="1" a="1"/>
  <c r="V1353" i="1"/>
  <c r="V1354" i="1" a="1"/>
  <c r="V1354" i="1"/>
  <c r="V1355" i="1" a="1"/>
  <c r="V1355" i="1"/>
  <c r="V1356" i="1" a="1"/>
  <c r="V1356" i="1"/>
  <c r="V1357" i="1" a="1"/>
  <c r="V1357" i="1"/>
  <c r="V1358" i="1" a="1"/>
  <c r="V1358" i="1"/>
  <c r="V1359" i="1" a="1"/>
  <c r="V1359" i="1"/>
  <c r="V1360" i="1" a="1"/>
  <c r="V1360" i="1"/>
  <c r="V1361" i="1" a="1"/>
  <c r="V1361" i="1"/>
  <c r="V1362" i="1" a="1"/>
  <c r="V1362" i="1"/>
  <c r="V1363" i="1" a="1"/>
  <c r="V1363" i="1"/>
  <c r="V1364" i="1" a="1"/>
  <c r="V1364" i="1"/>
  <c r="V1365" i="1" a="1"/>
  <c r="V1365" i="1"/>
  <c r="V1366" i="1" a="1"/>
  <c r="V1366" i="1"/>
  <c r="V1367" i="1" a="1"/>
  <c r="V1367" i="1"/>
  <c r="V1368" i="1" a="1"/>
  <c r="V1368" i="1"/>
  <c r="V1369" i="1" a="1"/>
  <c r="V1369" i="1"/>
  <c r="V1370" i="1" a="1"/>
  <c r="V1370" i="1"/>
  <c r="V1371" i="1" a="1"/>
  <c r="V1371" i="1"/>
  <c r="V1372" i="1" a="1"/>
  <c r="V1372" i="1"/>
  <c r="V1373" i="1" a="1"/>
  <c r="V1373" i="1"/>
  <c r="V1374" i="1" a="1"/>
  <c r="V1374" i="1"/>
  <c r="V1375" i="1" a="1"/>
  <c r="V1375" i="1"/>
  <c r="V1376" i="1" a="1"/>
  <c r="V1376" i="1"/>
  <c r="V1377" i="1" a="1"/>
  <c r="V1377" i="1"/>
  <c r="V1378" i="1" a="1"/>
  <c r="V1378" i="1"/>
  <c r="V1379" i="1" a="1"/>
  <c r="V1379" i="1"/>
  <c r="V1380" i="1" a="1"/>
  <c r="V1380" i="1"/>
  <c r="V1381" i="1" a="1"/>
  <c r="V1381" i="1"/>
  <c r="V1382" i="1" a="1"/>
  <c r="V1382" i="1"/>
  <c r="V1383" i="1" a="1"/>
  <c r="V1383" i="1"/>
  <c r="V1384" i="1" a="1"/>
  <c r="V1384" i="1"/>
  <c r="V1385" i="1" a="1"/>
  <c r="V1385" i="1"/>
  <c r="V1386" i="1" a="1"/>
  <c r="V1386" i="1"/>
  <c r="V1387" i="1" a="1"/>
  <c r="V1387" i="1"/>
  <c r="V1388" i="1" a="1"/>
  <c r="V1388" i="1"/>
  <c r="V1389" i="1" a="1"/>
  <c r="V1389" i="1"/>
  <c r="V1390" i="1" a="1"/>
  <c r="V1390" i="1"/>
  <c r="V1391" i="1" a="1"/>
  <c r="V1391" i="1"/>
  <c r="V1392" i="1" a="1"/>
  <c r="V1392" i="1"/>
  <c r="V1393" i="1" a="1"/>
  <c r="V1393" i="1"/>
  <c r="V1394" i="1" a="1"/>
  <c r="V1394" i="1"/>
  <c r="V1395" i="1" a="1"/>
  <c r="V1395" i="1"/>
  <c r="V1396" i="1" a="1"/>
  <c r="V1396" i="1"/>
  <c r="V1397" i="1" a="1"/>
  <c r="V1397" i="1"/>
  <c r="V1398" i="1" a="1"/>
  <c r="V1398" i="1"/>
  <c r="V1399" i="1" a="1"/>
  <c r="V1399" i="1"/>
  <c r="V1400" i="1" a="1"/>
  <c r="V1400" i="1"/>
  <c r="V1401" i="1" a="1"/>
  <c r="V1401" i="1"/>
  <c r="V1402" i="1" a="1"/>
  <c r="V1402" i="1"/>
  <c r="V1403" i="1" a="1"/>
  <c r="V1403" i="1"/>
  <c r="V1404" i="1" a="1"/>
  <c r="V1404" i="1"/>
  <c r="V1405" i="1" a="1"/>
  <c r="V1405" i="1"/>
  <c r="V1406" i="1" a="1"/>
  <c r="V1406" i="1"/>
  <c r="V1407" i="1" a="1"/>
  <c r="V1407" i="1"/>
  <c r="V1408" i="1" a="1"/>
  <c r="V1408" i="1"/>
  <c r="V1409" i="1" a="1"/>
  <c r="V1409" i="1"/>
  <c r="V1410" i="1" a="1"/>
  <c r="V1410" i="1"/>
  <c r="V1411" i="1" a="1"/>
  <c r="V1411" i="1"/>
  <c r="V1412" i="1" a="1"/>
  <c r="V1412" i="1"/>
  <c r="V1413" i="1" a="1"/>
  <c r="V1413" i="1"/>
  <c r="V1414" i="1" a="1"/>
  <c r="V1414" i="1"/>
  <c r="V1415" i="1" a="1"/>
  <c r="V1415" i="1"/>
  <c r="V1416" i="1" a="1"/>
  <c r="V1416" i="1"/>
  <c r="V1417" i="1" a="1"/>
  <c r="V1417" i="1"/>
  <c r="V1418" i="1" a="1"/>
  <c r="V1418" i="1"/>
  <c r="V1419" i="1" a="1"/>
  <c r="V1419" i="1"/>
  <c r="V1420" i="1" a="1"/>
  <c r="V1420" i="1"/>
  <c r="V1421" i="1" a="1"/>
  <c r="V1421" i="1"/>
  <c r="V1422" i="1" a="1"/>
  <c r="V1422" i="1"/>
  <c r="V1423" i="1" a="1"/>
  <c r="V1423" i="1"/>
  <c r="V1424" i="1" a="1"/>
  <c r="V1424" i="1"/>
  <c r="V1425" i="1" a="1"/>
  <c r="V1425" i="1"/>
  <c r="V1426" i="1" a="1"/>
  <c r="V1426" i="1"/>
  <c r="V1427" i="1" a="1"/>
  <c r="V1427" i="1"/>
  <c r="V1428" i="1" a="1"/>
  <c r="V1428" i="1"/>
  <c r="V1429" i="1" a="1"/>
  <c r="V1429" i="1"/>
  <c r="V1430" i="1" a="1"/>
  <c r="V1430" i="1"/>
  <c r="V1431" i="1" a="1"/>
  <c r="V1431" i="1"/>
  <c r="V1432" i="1" a="1"/>
  <c r="V1432" i="1"/>
  <c r="V1433" i="1" a="1"/>
  <c r="V1433" i="1"/>
  <c r="V1434" i="1" a="1"/>
  <c r="V1434" i="1"/>
  <c r="V1435" i="1" a="1"/>
  <c r="V1435" i="1"/>
  <c r="V1436" i="1" a="1"/>
  <c r="V1436" i="1"/>
  <c r="V1437" i="1" a="1"/>
  <c r="V1437" i="1"/>
  <c r="V1438" i="1" a="1"/>
  <c r="V1438" i="1"/>
  <c r="V1439" i="1" a="1"/>
  <c r="V1439" i="1"/>
  <c r="V1440" i="1" a="1"/>
  <c r="V1440" i="1"/>
  <c r="V1441" i="1" a="1"/>
  <c r="V1441" i="1"/>
  <c r="V1442" i="1" a="1"/>
  <c r="V1442" i="1"/>
  <c r="V1443" i="1" a="1"/>
  <c r="V1443" i="1"/>
  <c r="V1444" i="1" a="1"/>
  <c r="V1444" i="1"/>
  <c r="V1445" i="1" a="1"/>
  <c r="V1445" i="1"/>
  <c r="V1446" i="1" a="1"/>
  <c r="V1446" i="1"/>
  <c r="V1447" i="1" a="1"/>
  <c r="V1447" i="1"/>
  <c r="V1448" i="1" a="1"/>
  <c r="V1448" i="1"/>
  <c r="V1449" i="1" a="1"/>
  <c r="V1449" i="1"/>
  <c r="V1450" i="1" a="1"/>
  <c r="V1450" i="1"/>
  <c r="V1451" i="1" a="1"/>
  <c r="V1451" i="1"/>
  <c r="V1452" i="1" a="1"/>
  <c r="V1452" i="1"/>
  <c r="V1453" i="1" a="1"/>
  <c r="V1453" i="1"/>
  <c r="V1454" i="1" a="1"/>
  <c r="V1454" i="1"/>
  <c r="V1455" i="1" a="1"/>
  <c r="V1455" i="1"/>
  <c r="V1456" i="1" a="1"/>
  <c r="V1456" i="1"/>
  <c r="V1457" i="1" a="1"/>
  <c r="V1457" i="1"/>
  <c r="V1458" i="1" a="1"/>
  <c r="V1458" i="1"/>
  <c r="V1459" i="1" a="1"/>
  <c r="V1459" i="1"/>
  <c r="V1460" i="1" a="1"/>
  <c r="V1460" i="1"/>
  <c r="V1461" i="1" a="1"/>
  <c r="V1461" i="1"/>
  <c r="V1462" i="1" a="1"/>
  <c r="V1462" i="1"/>
  <c r="V1463" i="1" a="1"/>
  <c r="V1463" i="1"/>
  <c r="V1464" i="1" a="1"/>
  <c r="V1464" i="1"/>
  <c r="V1465" i="1" a="1"/>
  <c r="V1465" i="1"/>
  <c r="V1466" i="1" a="1"/>
  <c r="V1466" i="1"/>
  <c r="V1467" i="1" a="1"/>
  <c r="V1467" i="1"/>
  <c r="V1468" i="1" a="1"/>
  <c r="V1468" i="1"/>
  <c r="V1469" i="1" a="1"/>
  <c r="V1469" i="1"/>
  <c r="V1470" i="1" a="1"/>
  <c r="V1470" i="1"/>
  <c r="V1471" i="1" a="1"/>
  <c r="V1471" i="1"/>
  <c r="V1472" i="1" a="1"/>
  <c r="V1472" i="1"/>
  <c r="V1473" i="1" a="1"/>
  <c r="V1473" i="1"/>
  <c r="V1474" i="1" a="1"/>
  <c r="V1474" i="1"/>
  <c r="V1475" i="1" a="1"/>
  <c r="V1475" i="1"/>
  <c r="V1476" i="1" a="1"/>
  <c r="V1476" i="1"/>
  <c r="V1477" i="1" a="1"/>
  <c r="V1477" i="1"/>
  <c r="V1478" i="1" a="1"/>
  <c r="V1478" i="1"/>
  <c r="V1479" i="1" a="1"/>
  <c r="V1479" i="1"/>
  <c r="V1480" i="1" a="1"/>
  <c r="V1480" i="1"/>
  <c r="V1481" i="1" a="1"/>
  <c r="V1481" i="1"/>
  <c r="V1482" i="1" a="1"/>
  <c r="V1482" i="1"/>
  <c r="V1483" i="1" a="1"/>
  <c r="V1483" i="1"/>
  <c r="V1484" i="1" a="1"/>
  <c r="V1484" i="1"/>
  <c r="V1485" i="1" a="1"/>
  <c r="V1485" i="1"/>
  <c r="V1486" i="1" a="1"/>
  <c r="V1486" i="1"/>
  <c r="V1487" i="1" a="1"/>
  <c r="V1487" i="1"/>
  <c r="V1488" i="1" a="1"/>
  <c r="V1488" i="1"/>
  <c r="V1489" i="1" a="1"/>
  <c r="V1489" i="1"/>
  <c r="V1490" i="1" a="1"/>
  <c r="V1490" i="1"/>
  <c r="V1491" i="1" a="1"/>
  <c r="V1491" i="1"/>
  <c r="V1492" i="1" a="1"/>
  <c r="V1492" i="1"/>
  <c r="V1493" i="1" a="1"/>
  <c r="V1493" i="1"/>
  <c r="V1494" i="1" a="1"/>
  <c r="V1494" i="1"/>
  <c r="V1495" i="1" a="1"/>
  <c r="V1495" i="1"/>
  <c r="V1496" i="1" a="1"/>
  <c r="V1496" i="1"/>
  <c r="V1497" i="1" a="1"/>
  <c r="V1497" i="1"/>
  <c r="V1498" i="1" a="1"/>
  <c r="V1498" i="1"/>
  <c r="V1499" i="1" a="1"/>
  <c r="V1499" i="1"/>
  <c r="V1500" i="1" a="1"/>
  <c r="V1500" i="1"/>
  <c r="V1501" i="1" a="1"/>
  <c r="V1501" i="1"/>
  <c r="V1502" i="1" a="1"/>
  <c r="V1502" i="1"/>
  <c r="V1503" i="1" a="1"/>
  <c r="V1503" i="1"/>
  <c r="V1504" i="1" a="1"/>
  <c r="V1504" i="1"/>
  <c r="V1505" i="1" a="1"/>
  <c r="V1505" i="1"/>
  <c r="V1506" i="1" a="1"/>
  <c r="V1506" i="1"/>
  <c r="V1507" i="1" a="1"/>
  <c r="V1507" i="1"/>
  <c r="V1508" i="1" a="1"/>
  <c r="V1508" i="1"/>
  <c r="V1509" i="1" a="1"/>
  <c r="V1509" i="1"/>
  <c r="V1510" i="1" a="1"/>
  <c r="V1510" i="1"/>
  <c r="V1511" i="1" a="1"/>
  <c r="V1511" i="1"/>
  <c r="V1512" i="1" a="1"/>
  <c r="V1512" i="1"/>
  <c r="V1513" i="1" a="1"/>
  <c r="V1513" i="1"/>
  <c r="V1514" i="1" a="1"/>
  <c r="V1514" i="1"/>
  <c r="V1515" i="1" a="1"/>
  <c r="V1515" i="1"/>
  <c r="V1516" i="1" a="1"/>
  <c r="V1516" i="1"/>
  <c r="V1517" i="1" a="1"/>
  <c r="V1517" i="1"/>
  <c r="V1518" i="1" a="1"/>
  <c r="V1518" i="1"/>
  <c r="V1519" i="1" a="1"/>
  <c r="V1519" i="1"/>
  <c r="V1520" i="1" a="1"/>
  <c r="V1520" i="1"/>
  <c r="V1521" i="1" a="1"/>
  <c r="V1521" i="1"/>
  <c r="V1522" i="1" a="1"/>
  <c r="V1522" i="1"/>
  <c r="V1523" i="1" a="1"/>
  <c r="V1523" i="1"/>
  <c r="V1524" i="1" a="1"/>
  <c r="V1524" i="1"/>
  <c r="V1525" i="1" a="1"/>
  <c r="V1525" i="1"/>
  <c r="V1526" i="1" a="1"/>
  <c r="V1526" i="1"/>
  <c r="V1527" i="1" a="1"/>
  <c r="V1527" i="1"/>
  <c r="V1528" i="1" a="1"/>
  <c r="V1528" i="1"/>
  <c r="V1529" i="1" a="1"/>
  <c r="V1529" i="1"/>
  <c r="V1530" i="1" a="1"/>
  <c r="V1530" i="1"/>
  <c r="V1531" i="1" a="1"/>
  <c r="V1531" i="1"/>
  <c r="V1532" i="1" a="1"/>
  <c r="V1532" i="1"/>
  <c r="V1533" i="1" a="1"/>
  <c r="V1533" i="1"/>
  <c r="V1534" i="1" a="1"/>
  <c r="V1534" i="1"/>
  <c r="V1535" i="1" a="1"/>
  <c r="V1535" i="1"/>
  <c r="V1536" i="1" a="1"/>
  <c r="V1536" i="1"/>
  <c r="V1537" i="1" a="1"/>
  <c r="V1537" i="1"/>
  <c r="V1538" i="1" a="1"/>
  <c r="V1538" i="1"/>
  <c r="V1539" i="1" a="1"/>
  <c r="V1539" i="1"/>
  <c r="V1540" i="1" a="1"/>
  <c r="V1540" i="1"/>
  <c r="V1541" i="1" a="1"/>
  <c r="V1541" i="1"/>
  <c r="V1542" i="1" a="1"/>
  <c r="V1542" i="1"/>
  <c r="V1543" i="1" a="1"/>
  <c r="V1543" i="1"/>
  <c r="V1544" i="1" a="1"/>
  <c r="V1544" i="1"/>
  <c r="V1545" i="1" a="1"/>
  <c r="V1545" i="1"/>
  <c r="V1546" i="1" a="1"/>
  <c r="V1546" i="1"/>
  <c r="V1547" i="1" a="1"/>
  <c r="V1547" i="1"/>
  <c r="V1548" i="1" a="1"/>
  <c r="V1548" i="1"/>
  <c r="V1549" i="1" a="1"/>
  <c r="V1549" i="1"/>
  <c r="V1550" i="1" a="1"/>
  <c r="V1550" i="1"/>
  <c r="V1551" i="1" a="1"/>
  <c r="V1551" i="1"/>
  <c r="V1552" i="1" a="1"/>
  <c r="V1552" i="1"/>
  <c r="V1553" i="1" a="1"/>
  <c r="V1553" i="1"/>
  <c r="V1554" i="1" a="1"/>
  <c r="V1554" i="1"/>
  <c r="V1555" i="1" a="1"/>
  <c r="V1555" i="1"/>
  <c r="V1556" i="1" a="1"/>
  <c r="V1556" i="1"/>
  <c r="V1557" i="1" a="1"/>
  <c r="V1557" i="1"/>
  <c r="V1558" i="1" a="1"/>
  <c r="V1558" i="1"/>
  <c r="V1559" i="1" a="1"/>
  <c r="V1559" i="1"/>
  <c r="V1560" i="1" a="1"/>
  <c r="V1560" i="1"/>
  <c r="V1561" i="1" a="1"/>
  <c r="V1561" i="1"/>
  <c r="V1562" i="1" a="1"/>
  <c r="V1562" i="1"/>
  <c r="V1563" i="1" a="1"/>
  <c r="V1563" i="1"/>
  <c r="V1564" i="1" a="1"/>
  <c r="V1564" i="1"/>
  <c r="V1565" i="1" a="1"/>
  <c r="V1565" i="1"/>
  <c r="V1566" i="1" a="1"/>
  <c r="V1566" i="1"/>
  <c r="V1567" i="1" a="1"/>
  <c r="V1567" i="1"/>
  <c r="V1568" i="1" a="1"/>
  <c r="V1568" i="1"/>
  <c r="V1569" i="1" a="1"/>
  <c r="V1569" i="1"/>
  <c r="V1570" i="1" a="1"/>
  <c r="V1570" i="1"/>
  <c r="V1571" i="1" a="1"/>
  <c r="V1571" i="1"/>
  <c r="V1572" i="1" a="1"/>
  <c r="V1572" i="1"/>
  <c r="V1573" i="1" a="1"/>
  <c r="V1573" i="1"/>
  <c r="V1574" i="1" a="1"/>
  <c r="V1574" i="1"/>
  <c r="V1575" i="1" a="1"/>
  <c r="V1575" i="1"/>
  <c r="V1576" i="1" a="1"/>
  <c r="V1576" i="1"/>
  <c r="V1577" i="1" a="1"/>
  <c r="V1577" i="1"/>
  <c r="V1578" i="1" a="1"/>
  <c r="V1578" i="1"/>
  <c r="V1579" i="1" a="1"/>
  <c r="V1579" i="1"/>
  <c r="V1580" i="1" a="1"/>
  <c r="V1580" i="1"/>
  <c r="V1581" i="1" a="1"/>
  <c r="V1581" i="1"/>
  <c r="V1582" i="1" a="1"/>
  <c r="V1582" i="1"/>
  <c r="V1583" i="1" a="1"/>
  <c r="V1583" i="1"/>
  <c r="V1584" i="1" a="1"/>
  <c r="V1584" i="1"/>
  <c r="V1585" i="1" a="1"/>
  <c r="V1585" i="1"/>
  <c r="V1586" i="1" a="1"/>
  <c r="V1586" i="1"/>
  <c r="V1587" i="1" a="1"/>
  <c r="V1587" i="1"/>
  <c r="V1588" i="1" a="1"/>
  <c r="V1588" i="1"/>
  <c r="V1589" i="1" a="1"/>
  <c r="V1589" i="1"/>
  <c r="V1590" i="1" a="1"/>
  <c r="V1590" i="1"/>
  <c r="V1591" i="1" a="1"/>
  <c r="V1591" i="1"/>
  <c r="V1592" i="1" a="1"/>
  <c r="V1592" i="1"/>
  <c r="V1593" i="1" a="1"/>
  <c r="V1593" i="1"/>
  <c r="V1594" i="1" a="1"/>
  <c r="V1594" i="1"/>
  <c r="V1595" i="1" a="1"/>
  <c r="V1595" i="1"/>
  <c r="V1596" i="1" a="1"/>
  <c r="V1596" i="1"/>
  <c r="V1597" i="1" a="1"/>
  <c r="V1597" i="1"/>
  <c r="V1598" i="1" a="1"/>
  <c r="V1598" i="1"/>
  <c r="V1599" i="1" a="1"/>
  <c r="V1599" i="1"/>
  <c r="V1600" i="1" a="1"/>
  <c r="V1600" i="1"/>
  <c r="V1601" i="1" a="1"/>
  <c r="V1601" i="1"/>
  <c r="V1602" i="1" a="1"/>
  <c r="V1602" i="1"/>
  <c r="V1603" i="1" a="1"/>
  <c r="V1603" i="1"/>
  <c r="V1604" i="1" a="1"/>
  <c r="V1604" i="1"/>
  <c r="V1605" i="1" a="1"/>
  <c r="V1605" i="1"/>
  <c r="V1606" i="1" a="1"/>
  <c r="V1606" i="1"/>
  <c r="V1607" i="1" a="1"/>
  <c r="V1607" i="1"/>
  <c r="V1608" i="1" a="1"/>
  <c r="V1608" i="1"/>
  <c r="V1609" i="1" a="1"/>
  <c r="V1609" i="1"/>
  <c r="V1610" i="1" a="1"/>
  <c r="V1610" i="1"/>
  <c r="V1611" i="1" a="1"/>
  <c r="V1611" i="1"/>
  <c r="V1612" i="1" a="1"/>
  <c r="V1612" i="1"/>
  <c r="V1613" i="1" a="1"/>
  <c r="V1613" i="1"/>
  <c r="V1614" i="1" a="1"/>
  <c r="V1614" i="1"/>
  <c r="V1615" i="1" a="1"/>
  <c r="V1615" i="1"/>
  <c r="V1616" i="1" a="1"/>
  <c r="V1616" i="1"/>
  <c r="V1617" i="1" a="1"/>
  <c r="V1617" i="1"/>
  <c r="V1618" i="1" a="1"/>
  <c r="V1618" i="1"/>
  <c r="V1619" i="1" a="1"/>
  <c r="V1619" i="1"/>
  <c r="V1620" i="1" a="1"/>
  <c r="V1620" i="1"/>
  <c r="V1621" i="1" a="1"/>
  <c r="V1621" i="1"/>
  <c r="V1622" i="1" a="1"/>
  <c r="V1622" i="1"/>
  <c r="V1623" i="1" a="1"/>
  <c r="V1623" i="1"/>
  <c r="V1624" i="1" a="1"/>
  <c r="V1624" i="1"/>
  <c r="V1625" i="1" a="1"/>
  <c r="V1625" i="1"/>
  <c r="V1626" i="1" a="1"/>
  <c r="V1626" i="1"/>
  <c r="V1627" i="1" a="1"/>
  <c r="V1627" i="1"/>
  <c r="V1628" i="1" a="1"/>
  <c r="V1628" i="1"/>
  <c r="V1629" i="1" a="1"/>
  <c r="V1629" i="1"/>
  <c r="V1630" i="1" a="1"/>
  <c r="V1630" i="1"/>
  <c r="V1631" i="1" a="1"/>
  <c r="V1631" i="1"/>
  <c r="V1632" i="1" a="1"/>
  <c r="V1632" i="1"/>
  <c r="V1633" i="1" a="1"/>
  <c r="V1633" i="1"/>
  <c r="V1634" i="1" a="1"/>
  <c r="V1634" i="1"/>
  <c r="V1635" i="1" a="1"/>
  <c r="V1635" i="1"/>
  <c r="V1636" i="1" a="1"/>
  <c r="V1636" i="1"/>
  <c r="V1637" i="1" a="1"/>
  <c r="V1637" i="1"/>
  <c r="V1638" i="1" a="1"/>
  <c r="V1638" i="1"/>
  <c r="V1639" i="1" a="1"/>
  <c r="V1639" i="1"/>
  <c r="V1640" i="1" a="1"/>
  <c r="V1640" i="1"/>
  <c r="V1641" i="1" a="1"/>
  <c r="V1641" i="1"/>
  <c r="V1642" i="1" a="1"/>
  <c r="V1642" i="1"/>
  <c r="V1643" i="1" a="1"/>
  <c r="V1643" i="1"/>
  <c r="V1644" i="1" a="1"/>
  <c r="V1644" i="1"/>
  <c r="V1645" i="1" a="1"/>
  <c r="V1645" i="1"/>
  <c r="V1646" i="1" a="1"/>
  <c r="V1646" i="1"/>
  <c r="V1647" i="1" a="1"/>
  <c r="V1647" i="1"/>
  <c r="V1648" i="1" a="1"/>
  <c r="V1648" i="1"/>
  <c r="V1649" i="1" a="1"/>
  <c r="V1649" i="1"/>
  <c r="V1650" i="1" a="1"/>
  <c r="V1650" i="1"/>
  <c r="V1651" i="1" a="1"/>
  <c r="V1651" i="1"/>
  <c r="V1652" i="1" a="1"/>
  <c r="V1652" i="1"/>
  <c r="V1653" i="1" a="1"/>
  <c r="V1653" i="1"/>
  <c r="V1654" i="1" a="1"/>
  <c r="V1654" i="1"/>
  <c r="V1655" i="1" a="1"/>
  <c r="V1655" i="1"/>
  <c r="V1656" i="1" a="1"/>
  <c r="V1656" i="1"/>
  <c r="V1657" i="1" a="1"/>
  <c r="V1657" i="1"/>
  <c r="V1658" i="1" a="1"/>
  <c r="V1658" i="1"/>
  <c r="V1659" i="1" a="1"/>
  <c r="V1659" i="1"/>
  <c r="V1660" i="1" a="1"/>
  <c r="V1660" i="1"/>
  <c r="V1661" i="1" a="1"/>
  <c r="V1661" i="1"/>
  <c r="V1662" i="1" a="1"/>
  <c r="V1662" i="1"/>
  <c r="V1663" i="1" a="1"/>
  <c r="V1663" i="1"/>
  <c r="V1664" i="1" a="1"/>
  <c r="V1664" i="1"/>
  <c r="V1665" i="1" a="1"/>
  <c r="V1665" i="1"/>
  <c r="V1666" i="1" a="1"/>
  <c r="V1666" i="1"/>
  <c r="V1667" i="1" a="1"/>
  <c r="V1667" i="1"/>
  <c r="V1668" i="1" a="1"/>
  <c r="V1668" i="1"/>
  <c r="V1669" i="1" a="1"/>
  <c r="V1669" i="1"/>
  <c r="V1670" i="1" a="1"/>
  <c r="V1670" i="1"/>
  <c r="V1671" i="1" a="1"/>
  <c r="V1671" i="1"/>
  <c r="V1672" i="1" a="1"/>
  <c r="V1672" i="1"/>
  <c r="V1673" i="1" a="1"/>
  <c r="V1673" i="1"/>
  <c r="V1674" i="1" a="1"/>
  <c r="V1674" i="1"/>
  <c r="V1675" i="1" a="1"/>
  <c r="V1675" i="1"/>
  <c r="V1676" i="1" a="1"/>
  <c r="V1676" i="1"/>
  <c r="V1677" i="1" a="1"/>
  <c r="V1677" i="1"/>
  <c r="V1678" i="1" a="1"/>
  <c r="V1678" i="1"/>
  <c r="V1679" i="1" a="1"/>
  <c r="V1679" i="1"/>
  <c r="V1680" i="1" a="1"/>
  <c r="V1680" i="1"/>
  <c r="V1681" i="1" a="1"/>
  <c r="V1681" i="1"/>
  <c r="V1682" i="1" a="1"/>
  <c r="V1682" i="1"/>
  <c r="V1683" i="1" a="1"/>
  <c r="V1683" i="1"/>
  <c r="V1684" i="1" a="1"/>
  <c r="V1684" i="1"/>
  <c r="V1685" i="1" a="1"/>
  <c r="V1685" i="1"/>
  <c r="V1686" i="1" a="1"/>
  <c r="V1686" i="1"/>
  <c r="V1687" i="1" a="1"/>
  <c r="V1687" i="1"/>
  <c r="V1688" i="1" a="1"/>
  <c r="V1688" i="1"/>
  <c r="V1689" i="1" a="1"/>
  <c r="V1689" i="1"/>
  <c r="V1690" i="1" a="1"/>
  <c r="V1690" i="1"/>
  <c r="V1691" i="1" a="1"/>
  <c r="V1691" i="1"/>
  <c r="V1692" i="1" a="1"/>
  <c r="V1692" i="1"/>
  <c r="V1693" i="1" a="1"/>
  <c r="V1693" i="1"/>
  <c r="V1694" i="1" a="1"/>
  <c r="V1694" i="1"/>
  <c r="V1695" i="1" a="1"/>
  <c r="V1695" i="1"/>
  <c r="V1696" i="1" a="1"/>
  <c r="V1696" i="1"/>
  <c r="V1697" i="1" a="1"/>
  <c r="V1697" i="1"/>
  <c r="V1698" i="1" a="1"/>
  <c r="V1698" i="1"/>
  <c r="V1699" i="1" a="1"/>
  <c r="V1699" i="1"/>
  <c r="V1700" i="1" a="1"/>
  <c r="V1700" i="1"/>
  <c r="V1701" i="1" a="1"/>
  <c r="V1701" i="1"/>
  <c r="V1702" i="1" a="1"/>
  <c r="V1702" i="1"/>
  <c r="V1703" i="1" a="1"/>
  <c r="V1703" i="1"/>
  <c r="V1704" i="1" a="1"/>
  <c r="V1704" i="1"/>
  <c r="V1705" i="1" a="1"/>
  <c r="V1705" i="1"/>
  <c r="V1706" i="1" a="1"/>
  <c r="V1706" i="1"/>
  <c r="V1707" i="1" a="1"/>
  <c r="V1707" i="1"/>
  <c r="V1708" i="1" a="1"/>
  <c r="V1708" i="1"/>
  <c r="V1709" i="1" a="1"/>
  <c r="V1709" i="1"/>
  <c r="V1710" i="1" a="1"/>
  <c r="V1710" i="1"/>
  <c r="V1711" i="1" a="1"/>
  <c r="V1711" i="1"/>
  <c r="V1712" i="1" a="1"/>
  <c r="V1712" i="1"/>
  <c r="V1713" i="1" a="1"/>
  <c r="V1713" i="1"/>
  <c r="V1714" i="1" a="1"/>
  <c r="V1714" i="1"/>
  <c r="V1715" i="1" a="1"/>
  <c r="V1715" i="1"/>
  <c r="V1716" i="1" a="1"/>
  <c r="V1716" i="1"/>
  <c r="V1717" i="1" a="1"/>
  <c r="V1717" i="1"/>
  <c r="V1718" i="1" a="1"/>
  <c r="V1718" i="1"/>
  <c r="V1719" i="1" a="1"/>
  <c r="V1719" i="1"/>
  <c r="V1720" i="1" a="1"/>
  <c r="V1720" i="1"/>
  <c r="V1721" i="1" a="1"/>
  <c r="V1721" i="1"/>
  <c r="V1722" i="1" a="1"/>
  <c r="V1722" i="1"/>
  <c r="V1723" i="1" a="1"/>
  <c r="V1723" i="1"/>
  <c r="V1724" i="1" a="1"/>
  <c r="V1724" i="1"/>
  <c r="V1725" i="1" a="1"/>
  <c r="V1725" i="1"/>
  <c r="V1726" i="1" a="1"/>
  <c r="V1726" i="1"/>
  <c r="V1727" i="1" a="1"/>
  <c r="V1727" i="1"/>
  <c r="V1728" i="1" a="1"/>
  <c r="V1728" i="1"/>
  <c r="V1729" i="1" a="1"/>
  <c r="V1729" i="1"/>
  <c r="V1730" i="1" a="1"/>
  <c r="V1730" i="1"/>
  <c r="V1731" i="1" a="1"/>
  <c r="V1731" i="1"/>
  <c r="V1732" i="1" a="1"/>
  <c r="V1732" i="1"/>
  <c r="V1733" i="1" a="1"/>
  <c r="V1733" i="1"/>
  <c r="V1734" i="1" a="1"/>
  <c r="V1734" i="1"/>
  <c r="V1735" i="1" a="1"/>
  <c r="V1735" i="1"/>
  <c r="V1736" i="1" a="1"/>
  <c r="V1736" i="1"/>
  <c r="V1737" i="1" a="1"/>
  <c r="V1737" i="1"/>
  <c r="V1738" i="1" a="1"/>
  <c r="V1738" i="1"/>
  <c r="V1739" i="1" a="1"/>
  <c r="V1739" i="1"/>
  <c r="V1740" i="1" a="1"/>
  <c r="V1740" i="1"/>
  <c r="V1741" i="1" a="1"/>
  <c r="V1741" i="1"/>
  <c r="V1742" i="1" a="1"/>
  <c r="V1742" i="1"/>
  <c r="V1743" i="1" a="1"/>
  <c r="V1743" i="1"/>
  <c r="V1744" i="1" a="1"/>
  <c r="V1744" i="1"/>
  <c r="V1745" i="1" a="1"/>
  <c r="V1745" i="1"/>
  <c r="V1746" i="1" a="1"/>
  <c r="V1746" i="1"/>
  <c r="V1747" i="1" a="1"/>
  <c r="V1747" i="1"/>
  <c r="V1748" i="1" a="1"/>
  <c r="V1748" i="1"/>
  <c r="V1749" i="1" a="1"/>
  <c r="V1749" i="1"/>
  <c r="V1750" i="1" a="1"/>
  <c r="V1750" i="1"/>
  <c r="V1751" i="1" a="1"/>
  <c r="V1751" i="1"/>
  <c r="V1752" i="1" a="1"/>
  <c r="V1752" i="1"/>
  <c r="V1753" i="1" a="1"/>
  <c r="V1753" i="1"/>
  <c r="V1754" i="1" a="1"/>
  <c r="V1754" i="1"/>
  <c r="V1755" i="1" a="1"/>
  <c r="V1755" i="1"/>
  <c r="V1756" i="1" a="1"/>
  <c r="V1756" i="1"/>
  <c r="V1757" i="1" a="1"/>
  <c r="V1757" i="1"/>
  <c r="V1758" i="1" a="1"/>
  <c r="V1758" i="1"/>
  <c r="V1759" i="1" a="1"/>
  <c r="V1759" i="1"/>
  <c r="V1760" i="1" a="1"/>
  <c r="V1760" i="1"/>
  <c r="V1761" i="1" a="1"/>
  <c r="V1761" i="1"/>
  <c r="V1762" i="1" a="1"/>
  <c r="V1762" i="1"/>
  <c r="V1763" i="1" a="1"/>
  <c r="V1763" i="1"/>
  <c r="V1764" i="1" a="1"/>
  <c r="V1764" i="1"/>
  <c r="V1765" i="1" a="1"/>
  <c r="V1765" i="1"/>
  <c r="V1766" i="1" a="1"/>
  <c r="V1766" i="1"/>
  <c r="V1767" i="1" a="1"/>
  <c r="V1767" i="1"/>
  <c r="V1768" i="1" a="1"/>
  <c r="V1768" i="1"/>
  <c r="V1769" i="1" a="1"/>
  <c r="V1769" i="1"/>
  <c r="V1770" i="1" a="1"/>
  <c r="V1770" i="1"/>
  <c r="V1771" i="1" a="1"/>
  <c r="V1771" i="1"/>
  <c r="V1772" i="1" a="1"/>
  <c r="V1772" i="1"/>
  <c r="V1773" i="1" a="1"/>
  <c r="V1773" i="1"/>
  <c r="V1774" i="1" a="1"/>
  <c r="V1774" i="1"/>
  <c r="V1775" i="1" a="1"/>
  <c r="V1775" i="1"/>
  <c r="V1776" i="1" a="1"/>
  <c r="V1776" i="1"/>
  <c r="V1777" i="1" a="1"/>
  <c r="V1777" i="1"/>
  <c r="V1778" i="1" a="1"/>
  <c r="V1778" i="1"/>
  <c r="V1779" i="1" a="1"/>
  <c r="V1779" i="1"/>
  <c r="V1780" i="1" a="1"/>
  <c r="V1780" i="1"/>
  <c r="V1781" i="1" a="1"/>
  <c r="V1781" i="1"/>
  <c r="V1782" i="1" a="1"/>
  <c r="V1782" i="1"/>
  <c r="V1783" i="1" a="1"/>
  <c r="V1783" i="1"/>
  <c r="V1784" i="1" a="1"/>
  <c r="V1784" i="1"/>
  <c r="V1785" i="1" a="1"/>
  <c r="V1785" i="1"/>
  <c r="V1786" i="1" a="1"/>
  <c r="V1786" i="1"/>
  <c r="V1787" i="1" a="1"/>
  <c r="V1787" i="1"/>
  <c r="V1788" i="1" a="1"/>
  <c r="V1788" i="1"/>
  <c r="V1789" i="1" a="1"/>
  <c r="V1789" i="1"/>
  <c r="V1790" i="1" a="1"/>
  <c r="V1790" i="1"/>
  <c r="V1791" i="1" a="1"/>
  <c r="V1791" i="1"/>
  <c r="V1792" i="1" a="1"/>
  <c r="V1792" i="1"/>
  <c r="V1793" i="1" a="1"/>
  <c r="V1793" i="1"/>
  <c r="V1794" i="1" a="1"/>
  <c r="V1794" i="1"/>
  <c r="V1795" i="1" a="1"/>
  <c r="V1795" i="1"/>
  <c r="V1796" i="1" a="1"/>
  <c r="V1796" i="1"/>
  <c r="V1797" i="1" a="1"/>
  <c r="V1797" i="1"/>
  <c r="V1798" i="1" a="1"/>
  <c r="V1798" i="1"/>
  <c r="V1799" i="1" a="1"/>
  <c r="V1799" i="1"/>
  <c r="V1800" i="1" a="1"/>
  <c r="V1800" i="1"/>
  <c r="V1801" i="1" a="1"/>
  <c r="V1801" i="1"/>
  <c r="V1802" i="1" a="1"/>
  <c r="V1802" i="1"/>
  <c r="V1803" i="1" a="1"/>
  <c r="V1803" i="1"/>
  <c r="V1804" i="1" a="1"/>
  <c r="V1804" i="1"/>
  <c r="V1805" i="1" a="1"/>
  <c r="V1805" i="1"/>
  <c r="V1806" i="1" a="1"/>
  <c r="V1806" i="1"/>
  <c r="V1807" i="1" a="1"/>
  <c r="V1807" i="1"/>
  <c r="V1808" i="1" a="1"/>
  <c r="V1808" i="1"/>
  <c r="V1809" i="1" a="1"/>
  <c r="V1809" i="1"/>
  <c r="V1810" i="1" a="1"/>
  <c r="V1810" i="1"/>
  <c r="V1811" i="1" a="1"/>
  <c r="V1811" i="1"/>
  <c r="V1812" i="1" a="1"/>
  <c r="V1812" i="1"/>
  <c r="V1813" i="1" a="1"/>
  <c r="V1813" i="1"/>
  <c r="V1814" i="1" a="1"/>
  <c r="V1814" i="1"/>
  <c r="V1815" i="1" a="1"/>
  <c r="V1815" i="1"/>
  <c r="V1816" i="1" a="1"/>
  <c r="V1816" i="1"/>
  <c r="V1817" i="1" a="1"/>
  <c r="V1817" i="1"/>
  <c r="V1818" i="1" a="1"/>
  <c r="V1818" i="1"/>
  <c r="V1819" i="1" a="1"/>
  <c r="V1819" i="1"/>
  <c r="V1820" i="1" a="1"/>
  <c r="V1820" i="1"/>
  <c r="V1821" i="1" a="1"/>
  <c r="V1821" i="1"/>
  <c r="V1822" i="1" a="1"/>
  <c r="V1822" i="1"/>
  <c r="V1823" i="1" a="1"/>
  <c r="V1823" i="1"/>
  <c r="V1824" i="1" a="1"/>
  <c r="V1824" i="1"/>
  <c r="V1825" i="1" a="1"/>
  <c r="V1825" i="1"/>
  <c r="V1826" i="1" a="1"/>
  <c r="V1826" i="1"/>
  <c r="V1827" i="1" a="1"/>
  <c r="V1827" i="1"/>
  <c r="V1828" i="1" a="1"/>
  <c r="V1828" i="1"/>
  <c r="V1829" i="1" a="1"/>
  <c r="V1829" i="1"/>
  <c r="V1830" i="1" a="1"/>
  <c r="V1830" i="1"/>
  <c r="V1831" i="1" a="1"/>
  <c r="V1831" i="1"/>
  <c r="V1832" i="1" a="1"/>
  <c r="V1832" i="1"/>
  <c r="V1833" i="1" a="1"/>
  <c r="V1833" i="1"/>
  <c r="V1834" i="1" a="1"/>
  <c r="V1834" i="1"/>
  <c r="V1835" i="1" a="1"/>
  <c r="V1835" i="1"/>
  <c r="V1836" i="1" a="1"/>
  <c r="V1836" i="1"/>
  <c r="V1837" i="1" a="1"/>
  <c r="V1837" i="1"/>
  <c r="V1838" i="1" a="1"/>
  <c r="V1838" i="1"/>
  <c r="V1839" i="1" a="1"/>
  <c r="V1839" i="1"/>
  <c r="V1840" i="1" a="1"/>
  <c r="V1840" i="1"/>
  <c r="V1841" i="1" a="1"/>
  <c r="V1841" i="1"/>
  <c r="V1842" i="1" a="1"/>
  <c r="V1842" i="1"/>
  <c r="V1843" i="1" a="1"/>
  <c r="V1843" i="1"/>
  <c r="V1844" i="1" a="1"/>
  <c r="V1844" i="1"/>
  <c r="V1845" i="1" a="1"/>
  <c r="V1845" i="1"/>
  <c r="V1846" i="1" a="1"/>
  <c r="V1846" i="1"/>
  <c r="V1847" i="1" a="1"/>
  <c r="V1847" i="1"/>
  <c r="V1848" i="1" a="1"/>
  <c r="V1848" i="1"/>
  <c r="V1849" i="1" a="1"/>
  <c r="V1849" i="1"/>
  <c r="V1850" i="1" a="1"/>
  <c r="V1850" i="1"/>
  <c r="V1851" i="1" a="1"/>
  <c r="V1851" i="1"/>
  <c r="V1852" i="1" a="1"/>
  <c r="V1852" i="1"/>
  <c r="V1853" i="1" a="1"/>
  <c r="V1853" i="1"/>
  <c r="V1854" i="1" a="1"/>
  <c r="V1854" i="1"/>
  <c r="V1855" i="1" a="1"/>
  <c r="V1855" i="1"/>
  <c r="V1856" i="1" a="1"/>
  <c r="V1856" i="1"/>
  <c r="V1857" i="1" a="1"/>
  <c r="V1857" i="1"/>
  <c r="V1858" i="1" a="1"/>
  <c r="V1858" i="1"/>
  <c r="V1859" i="1" a="1"/>
  <c r="V1859" i="1"/>
  <c r="V1860" i="1" a="1"/>
  <c r="V1860" i="1"/>
  <c r="V1861" i="1" a="1"/>
  <c r="V1861" i="1"/>
  <c r="V1862" i="1" a="1"/>
  <c r="V1862" i="1"/>
  <c r="V1863" i="1" a="1"/>
  <c r="V1863" i="1"/>
  <c r="V1864" i="1" a="1"/>
  <c r="V1864" i="1"/>
  <c r="V1865" i="1" a="1"/>
  <c r="V1865" i="1"/>
  <c r="V1866" i="1" a="1"/>
  <c r="V1866" i="1"/>
  <c r="V1867" i="1" a="1"/>
  <c r="V1867" i="1"/>
  <c r="V1868" i="1" a="1"/>
  <c r="V1868" i="1"/>
  <c r="V1869" i="1" a="1"/>
  <c r="V1869" i="1"/>
  <c r="V1870" i="1" a="1"/>
  <c r="V1870" i="1"/>
  <c r="V1871" i="1" a="1"/>
  <c r="V1871" i="1"/>
  <c r="V1872" i="1" a="1"/>
  <c r="V1872" i="1"/>
  <c r="V1873" i="1" a="1"/>
  <c r="V1873" i="1"/>
  <c r="V1874" i="1" a="1"/>
  <c r="V1874" i="1"/>
  <c r="V1875" i="1" a="1"/>
  <c r="V1875" i="1"/>
  <c r="V1876" i="1" a="1"/>
  <c r="V1876" i="1"/>
  <c r="V1877" i="1" a="1"/>
  <c r="V1877" i="1"/>
  <c r="V1878" i="1" a="1"/>
  <c r="V1878" i="1"/>
  <c r="V1879" i="1" a="1"/>
  <c r="V1879" i="1"/>
  <c r="V1880" i="1" a="1"/>
  <c r="V1880" i="1"/>
  <c r="V1881" i="1" a="1"/>
  <c r="V1881" i="1"/>
  <c r="V1882" i="1" a="1"/>
  <c r="V1882" i="1"/>
  <c r="V1883" i="1" a="1"/>
  <c r="V1883" i="1"/>
  <c r="V1884" i="1" a="1"/>
  <c r="V1884" i="1"/>
  <c r="V1885" i="1" a="1"/>
  <c r="V1885" i="1"/>
  <c r="V1886" i="1" a="1"/>
  <c r="V1886" i="1"/>
  <c r="V1887" i="1" a="1"/>
  <c r="V1887" i="1"/>
  <c r="V1888" i="1" a="1"/>
  <c r="V1888" i="1"/>
  <c r="V1889" i="1" a="1"/>
  <c r="V1889" i="1"/>
  <c r="V1890" i="1" a="1"/>
  <c r="V1890" i="1"/>
  <c r="V1891" i="1" a="1"/>
  <c r="V1891" i="1"/>
  <c r="V1892" i="1" a="1"/>
  <c r="V1892" i="1"/>
  <c r="V1893" i="1" a="1"/>
  <c r="V1893" i="1"/>
  <c r="V1894" i="1" a="1"/>
  <c r="V1894" i="1"/>
  <c r="V1895" i="1" a="1"/>
  <c r="V1895" i="1"/>
  <c r="V1896" i="1" a="1"/>
  <c r="V1896" i="1"/>
  <c r="V1897" i="1" a="1"/>
  <c r="V1897" i="1"/>
  <c r="V1898" i="1" a="1"/>
  <c r="V1898" i="1"/>
  <c r="V1899" i="1" a="1"/>
  <c r="V1899" i="1"/>
  <c r="V1900" i="1" a="1"/>
  <c r="V1900" i="1"/>
  <c r="V1901" i="1" a="1"/>
  <c r="V1901" i="1"/>
  <c r="V1902" i="1" a="1"/>
  <c r="V1902" i="1"/>
  <c r="V1903" i="1" a="1"/>
  <c r="V1903" i="1"/>
  <c r="V1904" i="1" a="1"/>
  <c r="V1904" i="1"/>
  <c r="V1905" i="1" a="1"/>
  <c r="V1905" i="1"/>
  <c r="V1906" i="1" a="1"/>
  <c r="V1906" i="1"/>
  <c r="V1907" i="1" a="1"/>
  <c r="V1907" i="1"/>
  <c r="V1908" i="1" a="1"/>
  <c r="V1908" i="1"/>
  <c r="V1909" i="1" a="1"/>
  <c r="V1909" i="1"/>
  <c r="V1910" i="1" a="1"/>
  <c r="V1910" i="1"/>
  <c r="V1911" i="1" a="1"/>
  <c r="V1911" i="1"/>
  <c r="V1912" i="1" a="1"/>
  <c r="V1912" i="1"/>
  <c r="V1913" i="1" a="1"/>
  <c r="V1913" i="1"/>
  <c r="V1914" i="1" a="1"/>
  <c r="V1914" i="1"/>
  <c r="V1915" i="1" a="1"/>
  <c r="V1915" i="1"/>
  <c r="V1916" i="1" a="1"/>
  <c r="V1916" i="1"/>
  <c r="V1917" i="1" a="1"/>
  <c r="V1917" i="1"/>
  <c r="V1918" i="1" a="1"/>
  <c r="V1918" i="1"/>
  <c r="V1919" i="1" a="1"/>
  <c r="V1919" i="1"/>
  <c r="V1920" i="1" a="1"/>
  <c r="V1920" i="1"/>
  <c r="V1921" i="1" a="1"/>
  <c r="V1921" i="1"/>
  <c r="V1922" i="1" a="1"/>
  <c r="V1922" i="1"/>
  <c r="V1923" i="1" a="1"/>
  <c r="V1923" i="1"/>
  <c r="V1924" i="1" a="1"/>
  <c r="V1924" i="1"/>
  <c r="V1925" i="1" a="1"/>
  <c r="V1925" i="1"/>
  <c r="V1926" i="1" a="1"/>
  <c r="V1926" i="1"/>
  <c r="V1927" i="1" a="1"/>
  <c r="V1927" i="1"/>
  <c r="V1928" i="1" a="1"/>
  <c r="V1928" i="1"/>
  <c r="V1929" i="1" a="1"/>
  <c r="V1929" i="1"/>
  <c r="V1930" i="1" a="1"/>
  <c r="V1930" i="1"/>
  <c r="V1931" i="1" a="1"/>
  <c r="V1931" i="1"/>
  <c r="V1932" i="1" a="1"/>
  <c r="V1932" i="1"/>
  <c r="V1933" i="1" a="1"/>
  <c r="V1933" i="1"/>
  <c r="V1934" i="1" a="1"/>
  <c r="V1934" i="1"/>
  <c r="V1935" i="1" a="1"/>
  <c r="V1935" i="1"/>
  <c r="V1936" i="1" a="1"/>
  <c r="V1936" i="1"/>
  <c r="V1937" i="1" a="1"/>
  <c r="V1937" i="1"/>
  <c r="V1938" i="1" a="1"/>
  <c r="V1938" i="1"/>
  <c r="V1939" i="1" a="1"/>
  <c r="V1939" i="1"/>
  <c r="V1940" i="1" a="1"/>
  <c r="V1940" i="1"/>
  <c r="V1941" i="1" a="1"/>
  <c r="V1941" i="1"/>
  <c r="V1942" i="1" a="1"/>
  <c r="V1942" i="1"/>
  <c r="V1943" i="1" a="1"/>
  <c r="V1943" i="1"/>
  <c r="V1944" i="1" a="1"/>
  <c r="V1944" i="1"/>
  <c r="V1945" i="1" a="1"/>
  <c r="V1945" i="1"/>
  <c r="V1946" i="1" a="1"/>
  <c r="V1946" i="1"/>
  <c r="V1947" i="1" a="1"/>
  <c r="V1947" i="1"/>
  <c r="V1948" i="1" a="1"/>
  <c r="V1948" i="1"/>
  <c r="V1949" i="1" a="1"/>
  <c r="V1949" i="1"/>
  <c r="V1950" i="1" a="1"/>
  <c r="V1950" i="1"/>
  <c r="V1951" i="1" a="1"/>
  <c r="V1951" i="1"/>
  <c r="V1952" i="1" a="1"/>
  <c r="V1952" i="1"/>
  <c r="V1953" i="1" a="1"/>
  <c r="V1953" i="1"/>
  <c r="V1954" i="1" a="1"/>
  <c r="V1954" i="1"/>
  <c r="V1955" i="1" a="1"/>
  <c r="V1955" i="1"/>
  <c r="V1956" i="1" a="1"/>
  <c r="V1956" i="1"/>
  <c r="V1957" i="1" a="1"/>
  <c r="V1957" i="1"/>
  <c r="V1958" i="1" a="1"/>
  <c r="V1958" i="1"/>
  <c r="V1959" i="1" a="1"/>
  <c r="V1959" i="1"/>
  <c r="V1960" i="1" a="1"/>
  <c r="V1960" i="1"/>
  <c r="V1961" i="1" a="1"/>
  <c r="V1961" i="1"/>
  <c r="V1962" i="1" a="1"/>
  <c r="V1962" i="1"/>
  <c r="V1963" i="1" a="1"/>
  <c r="V1963" i="1"/>
  <c r="V1964" i="1" a="1"/>
  <c r="V1964" i="1"/>
  <c r="V1965" i="1" a="1"/>
  <c r="V1965" i="1"/>
  <c r="V1966" i="1" a="1"/>
  <c r="V1966" i="1"/>
  <c r="V1967" i="1" a="1"/>
  <c r="V1967" i="1"/>
  <c r="V1968" i="1" a="1"/>
  <c r="V1968" i="1"/>
  <c r="V1969" i="1" a="1"/>
  <c r="V1969" i="1"/>
  <c r="V1970" i="1" a="1"/>
  <c r="V1970" i="1"/>
  <c r="V1971" i="1" a="1"/>
  <c r="V1971" i="1"/>
  <c r="V1972" i="1" a="1"/>
  <c r="V1972" i="1"/>
  <c r="V1973" i="1" a="1"/>
  <c r="V1973" i="1"/>
  <c r="V1974" i="1" a="1"/>
  <c r="V1974" i="1"/>
  <c r="V1975" i="1" a="1"/>
  <c r="V1975" i="1"/>
  <c r="V1976" i="1" a="1"/>
  <c r="V1976" i="1"/>
  <c r="V1977" i="1" a="1"/>
  <c r="V1977" i="1"/>
  <c r="V1978" i="1" a="1"/>
  <c r="V1978" i="1"/>
  <c r="V1979" i="1" a="1"/>
  <c r="V1979" i="1"/>
  <c r="V1980" i="1" a="1"/>
  <c r="V1980" i="1"/>
  <c r="V1981" i="1" a="1"/>
  <c r="V1981" i="1"/>
  <c r="V1982" i="1" a="1"/>
  <c r="V1982" i="1"/>
  <c r="V1983" i="1" a="1"/>
  <c r="V1983" i="1"/>
  <c r="V1984" i="1" a="1"/>
  <c r="V1984" i="1"/>
  <c r="V1985" i="1" a="1"/>
  <c r="V1985" i="1"/>
  <c r="V1986" i="1" a="1"/>
  <c r="V1986" i="1"/>
  <c r="V1987" i="1" a="1"/>
  <c r="V1987" i="1"/>
  <c r="V1988" i="1" a="1"/>
  <c r="V1988" i="1"/>
  <c r="V1989" i="1" a="1"/>
  <c r="V1989" i="1"/>
  <c r="V1990" i="1" a="1"/>
  <c r="V1990" i="1"/>
  <c r="V1991" i="1" a="1"/>
  <c r="V1991" i="1"/>
  <c r="V1992" i="1" a="1"/>
  <c r="V1992" i="1"/>
  <c r="V1993" i="1" a="1"/>
  <c r="V1993" i="1"/>
  <c r="V1994" i="1" a="1"/>
  <c r="V1994" i="1"/>
  <c r="V1995" i="1" a="1"/>
  <c r="V1995" i="1"/>
  <c r="V1996" i="1" a="1"/>
  <c r="V1996" i="1"/>
  <c r="V1997" i="1" a="1"/>
  <c r="V1997" i="1"/>
  <c r="V1998" i="1" a="1"/>
  <c r="V1998" i="1"/>
  <c r="V1999" i="1" a="1"/>
  <c r="V1999" i="1"/>
  <c r="V2000" i="1" a="1"/>
  <c r="V2000" i="1"/>
  <c r="V2001" i="1" a="1"/>
  <c r="V2001" i="1"/>
  <c r="V2002" i="1" a="1"/>
  <c r="V2002" i="1"/>
  <c r="V2003" i="1" a="1"/>
  <c r="V2003" i="1"/>
  <c r="V2004" i="1" a="1"/>
  <c r="V2004" i="1"/>
  <c r="V2005" i="1" a="1"/>
  <c r="V2005" i="1"/>
  <c r="V2006" i="1" a="1"/>
  <c r="V2006" i="1"/>
  <c r="V2007" i="1" a="1"/>
  <c r="V2007" i="1"/>
  <c r="V2008" i="1" a="1"/>
  <c r="V2008" i="1"/>
  <c r="V2009" i="1" a="1"/>
  <c r="V2009" i="1"/>
  <c r="V2010" i="1" a="1"/>
  <c r="V2010" i="1"/>
  <c r="V2011" i="1" a="1"/>
  <c r="V2011" i="1"/>
  <c r="V2012" i="1" a="1"/>
  <c r="V2012" i="1"/>
  <c r="V2013" i="1" a="1"/>
  <c r="V2013" i="1"/>
  <c r="V2014" i="1" a="1"/>
  <c r="V2014" i="1"/>
  <c r="V2015" i="1" a="1"/>
  <c r="V2015" i="1"/>
  <c r="V2016" i="1" a="1"/>
  <c r="V2016" i="1"/>
  <c r="V2017" i="1" a="1"/>
  <c r="V2017" i="1"/>
  <c r="V2018" i="1" a="1"/>
  <c r="V2018" i="1"/>
  <c r="V2019" i="1" a="1"/>
  <c r="V2019" i="1"/>
  <c r="V2020" i="1" a="1"/>
  <c r="V2020" i="1"/>
  <c r="V2021" i="1" a="1"/>
  <c r="V2021" i="1"/>
  <c r="V2022" i="1" a="1"/>
  <c r="V2022" i="1"/>
  <c r="V2023" i="1" a="1"/>
  <c r="V2023" i="1"/>
  <c r="V2024" i="1" a="1"/>
  <c r="V2024" i="1"/>
  <c r="V2025" i="1" a="1"/>
  <c r="V2025" i="1"/>
  <c r="V2026" i="1" a="1"/>
  <c r="V2026" i="1"/>
  <c r="V2027" i="1" a="1"/>
  <c r="V2027" i="1"/>
  <c r="V2028" i="1" a="1"/>
  <c r="V2028" i="1"/>
  <c r="V2029" i="1" a="1"/>
  <c r="V2029" i="1"/>
  <c r="V2030" i="1" a="1"/>
  <c r="V2030" i="1"/>
  <c r="V2031" i="1" a="1"/>
  <c r="V2031" i="1"/>
  <c r="V2032" i="1" a="1"/>
  <c r="V2032" i="1"/>
  <c r="V2033" i="1" a="1"/>
  <c r="V2033" i="1"/>
  <c r="V2034" i="1" a="1"/>
  <c r="V2034" i="1"/>
  <c r="V2035" i="1" a="1"/>
  <c r="V2035" i="1"/>
  <c r="V2036" i="1" a="1"/>
  <c r="V2036" i="1"/>
  <c r="V2037" i="1" a="1"/>
  <c r="V2037" i="1"/>
  <c r="V2038" i="1" a="1"/>
  <c r="V2038" i="1"/>
  <c r="V2039" i="1" a="1"/>
  <c r="V2039" i="1"/>
  <c r="V2040" i="1" a="1"/>
  <c r="V2040" i="1"/>
  <c r="V2041" i="1" a="1"/>
  <c r="V2041" i="1"/>
  <c r="V2042" i="1" a="1"/>
  <c r="V2042" i="1"/>
  <c r="V2043" i="1" a="1"/>
  <c r="V2043" i="1"/>
  <c r="V2044" i="1" a="1"/>
  <c r="V2044" i="1"/>
  <c r="V2045" i="1" a="1"/>
  <c r="V2045" i="1"/>
  <c r="V2046" i="1" a="1"/>
  <c r="V2046" i="1"/>
  <c r="V2047" i="1" a="1"/>
  <c r="V2047" i="1"/>
  <c r="V2048" i="1" a="1"/>
  <c r="V2048" i="1"/>
  <c r="V2049" i="1" a="1"/>
  <c r="V2049" i="1"/>
  <c r="V2050" i="1" a="1"/>
  <c r="V2050" i="1"/>
  <c r="V2051" i="1" a="1"/>
  <c r="V2051" i="1"/>
  <c r="V2052" i="1" a="1"/>
  <c r="V2052" i="1"/>
  <c r="V2053" i="1" a="1"/>
  <c r="V2053" i="1"/>
  <c r="V2054" i="1" a="1"/>
  <c r="V2054" i="1"/>
  <c r="V2055" i="1" a="1"/>
  <c r="V2055" i="1"/>
  <c r="V2056" i="1" a="1"/>
  <c r="V2056" i="1"/>
  <c r="V2057" i="1" a="1"/>
  <c r="V2057" i="1"/>
  <c r="V2058" i="1" a="1"/>
  <c r="V2058" i="1"/>
  <c r="V2059" i="1" a="1"/>
  <c r="V2059" i="1"/>
  <c r="V2060" i="1" a="1"/>
  <c r="V2060" i="1"/>
  <c r="V2061" i="1" a="1"/>
  <c r="V2061" i="1"/>
  <c r="V2062" i="1" a="1"/>
  <c r="V2062" i="1"/>
  <c r="V2063" i="1" a="1"/>
  <c r="V2063" i="1"/>
  <c r="V2064" i="1" a="1"/>
  <c r="V2064" i="1"/>
  <c r="V2065" i="1" a="1"/>
  <c r="V2065" i="1"/>
  <c r="V2066" i="1" a="1"/>
  <c r="V2066" i="1"/>
  <c r="V2067" i="1" a="1"/>
  <c r="V2067" i="1"/>
  <c r="V2068" i="1" a="1"/>
  <c r="V2068" i="1"/>
  <c r="V2069" i="1" a="1"/>
  <c r="V2069" i="1"/>
  <c r="V2070" i="1" a="1"/>
  <c r="V2070" i="1"/>
  <c r="V2071" i="1" a="1"/>
  <c r="V2071" i="1"/>
  <c r="V2072" i="1" a="1"/>
  <c r="V2072" i="1"/>
  <c r="V2073" i="1" a="1"/>
  <c r="V2073" i="1"/>
  <c r="V2074" i="1" a="1"/>
  <c r="V2074" i="1"/>
  <c r="V2075" i="1" a="1"/>
  <c r="V2075" i="1"/>
  <c r="V2076" i="1" a="1"/>
  <c r="V2076" i="1"/>
  <c r="V2077" i="1" a="1"/>
  <c r="V2077" i="1"/>
  <c r="V2078" i="1" a="1"/>
  <c r="V2078" i="1"/>
  <c r="V2079" i="1" a="1"/>
  <c r="V2079" i="1"/>
  <c r="V2080" i="1" a="1"/>
  <c r="V2080" i="1"/>
  <c r="V2081" i="1" a="1"/>
  <c r="V2081" i="1"/>
  <c r="V2082" i="1" a="1"/>
  <c r="V2082" i="1"/>
  <c r="V2083" i="1" a="1"/>
  <c r="V2083" i="1"/>
  <c r="V2084" i="1" a="1"/>
  <c r="V2084" i="1"/>
  <c r="V2085" i="1" a="1"/>
  <c r="V2085" i="1"/>
  <c r="V2086" i="1" a="1"/>
  <c r="V2086" i="1"/>
  <c r="V2087" i="1" a="1"/>
  <c r="V2087" i="1"/>
  <c r="V2088" i="1" a="1"/>
  <c r="V2088" i="1"/>
  <c r="V2089" i="1" a="1"/>
  <c r="V2089" i="1"/>
  <c r="V2090" i="1" a="1"/>
  <c r="V2090" i="1"/>
  <c r="V2091" i="1" a="1"/>
  <c r="V2091" i="1"/>
  <c r="V2092" i="1" a="1"/>
  <c r="V2092" i="1"/>
  <c r="V2093" i="1" a="1"/>
  <c r="V2093" i="1"/>
  <c r="V2094" i="1" a="1"/>
  <c r="V2094" i="1"/>
  <c r="V2095" i="1" a="1"/>
  <c r="V2095" i="1"/>
  <c r="V2096" i="1" a="1"/>
  <c r="V2096" i="1"/>
  <c r="V2097" i="1" a="1"/>
  <c r="V2097" i="1"/>
  <c r="V2098" i="1" a="1"/>
  <c r="V2098" i="1"/>
  <c r="V2099" i="1" a="1"/>
  <c r="V2099" i="1"/>
  <c r="V2100" i="1" a="1"/>
  <c r="V2100" i="1"/>
  <c r="V2101" i="1" a="1"/>
  <c r="V2101" i="1"/>
  <c r="V2102" i="1" a="1"/>
  <c r="V2102" i="1"/>
  <c r="V2103" i="1" a="1"/>
  <c r="V2103" i="1"/>
  <c r="V2104" i="1" a="1"/>
  <c r="V2104" i="1"/>
  <c r="V2105" i="1" a="1"/>
  <c r="V2105" i="1"/>
  <c r="V2106" i="1" a="1"/>
  <c r="V2106" i="1"/>
  <c r="V2107" i="1" a="1"/>
  <c r="V2107" i="1"/>
  <c r="V2108" i="1" a="1"/>
  <c r="V2108" i="1"/>
  <c r="V2109" i="1" a="1"/>
  <c r="V2109" i="1"/>
  <c r="V2110" i="1" a="1"/>
  <c r="V2110" i="1"/>
  <c r="V2111" i="1" a="1"/>
  <c r="V2111" i="1"/>
  <c r="V2112" i="1" a="1"/>
  <c r="V2112" i="1"/>
  <c r="V2113" i="1" a="1"/>
  <c r="V2113" i="1"/>
  <c r="V2114" i="1" a="1"/>
  <c r="V2114" i="1"/>
  <c r="V2115" i="1" a="1"/>
  <c r="V2115" i="1"/>
  <c r="V2116" i="1" a="1"/>
  <c r="V2116" i="1"/>
  <c r="V2117" i="1" a="1"/>
  <c r="V2117" i="1"/>
  <c r="V2118" i="1" a="1"/>
  <c r="V2118" i="1"/>
  <c r="V2119" i="1" a="1"/>
  <c r="V2119" i="1"/>
  <c r="V2120" i="1" a="1"/>
  <c r="V2120" i="1"/>
  <c r="V2121" i="1" a="1"/>
  <c r="V2121" i="1"/>
  <c r="V2122" i="1" a="1"/>
  <c r="V2122" i="1"/>
  <c r="V2123" i="1" a="1"/>
  <c r="V2123" i="1"/>
  <c r="V2124" i="1" a="1"/>
  <c r="V2124" i="1"/>
  <c r="V2125" i="1" a="1"/>
  <c r="V2125" i="1"/>
  <c r="V2126" i="1" a="1"/>
  <c r="V2126" i="1"/>
  <c r="V2127" i="1" a="1"/>
  <c r="V2127" i="1"/>
  <c r="V2128" i="1" a="1"/>
  <c r="V2128" i="1"/>
  <c r="V2129" i="1" a="1"/>
  <c r="V2129" i="1"/>
  <c r="V2130" i="1" a="1"/>
  <c r="V2130" i="1"/>
  <c r="V2131" i="1" a="1"/>
  <c r="V2131" i="1"/>
  <c r="V2132" i="1" a="1"/>
  <c r="V2132" i="1"/>
  <c r="V2133" i="1" a="1"/>
  <c r="V2133" i="1"/>
  <c r="V2134" i="1" a="1"/>
  <c r="V2134" i="1"/>
  <c r="V2135" i="1" a="1"/>
  <c r="V2135" i="1"/>
  <c r="V2136" i="1" a="1"/>
  <c r="V2136" i="1"/>
  <c r="V2137" i="1" a="1"/>
  <c r="V2137" i="1"/>
  <c r="V2138" i="1" a="1"/>
  <c r="V2138" i="1"/>
  <c r="V2139" i="1" a="1"/>
  <c r="V2139" i="1"/>
  <c r="V2140" i="1" a="1"/>
  <c r="V2140" i="1"/>
  <c r="V2141" i="1" a="1"/>
  <c r="V2141" i="1"/>
  <c r="V2142" i="1" a="1"/>
  <c r="V2142" i="1"/>
  <c r="V2143" i="1" a="1"/>
  <c r="V2143" i="1"/>
  <c r="V2144" i="1" a="1"/>
  <c r="V2144" i="1"/>
  <c r="V2145" i="1" a="1"/>
  <c r="V2145" i="1"/>
  <c r="V2146" i="1" a="1"/>
  <c r="V2146" i="1"/>
  <c r="V2147" i="1" a="1"/>
  <c r="V2147" i="1"/>
  <c r="V2148" i="1" a="1"/>
  <c r="V2148" i="1"/>
  <c r="V2149" i="1" a="1"/>
  <c r="V2149" i="1"/>
  <c r="V2150" i="1" a="1"/>
  <c r="V2150" i="1"/>
  <c r="V2151" i="1" a="1"/>
  <c r="V2151" i="1"/>
  <c r="V2152" i="1" a="1"/>
  <c r="V2152" i="1"/>
  <c r="V2153" i="1" a="1"/>
  <c r="V2153" i="1"/>
  <c r="V2154" i="1" a="1"/>
  <c r="V2154" i="1"/>
  <c r="V2155" i="1" a="1"/>
  <c r="V2155" i="1"/>
  <c r="V2156" i="1" a="1"/>
  <c r="V2156" i="1"/>
  <c r="V2157" i="1" a="1"/>
  <c r="V2157" i="1"/>
  <c r="V2158" i="1" a="1"/>
  <c r="V2158" i="1"/>
  <c r="V2159" i="1" a="1"/>
  <c r="V2159" i="1"/>
  <c r="V2160" i="1" a="1"/>
  <c r="V2160" i="1"/>
  <c r="V2161" i="1" a="1"/>
  <c r="V2161" i="1"/>
  <c r="V2162" i="1" a="1"/>
  <c r="V2162" i="1"/>
  <c r="V2163" i="1" a="1"/>
  <c r="V2163" i="1"/>
  <c r="V2164" i="1" a="1"/>
  <c r="V2164" i="1"/>
  <c r="V2165" i="1" a="1"/>
  <c r="V2165" i="1"/>
  <c r="V2166" i="1" a="1"/>
  <c r="V2166" i="1"/>
  <c r="V2167" i="1" a="1"/>
  <c r="V2167" i="1"/>
  <c r="V2168" i="1" a="1"/>
  <c r="V2168" i="1"/>
  <c r="V2169" i="1" a="1"/>
  <c r="V2169" i="1"/>
  <c r="V2170" i="1" a="1"/>
  <c r="V2170" i="1"/>
  <c r="V2171" i="1" a="1"/>
  <c r="V2171" i="1"/>
  <c r="V2172" i="1" a="1"/>
  <c r="V2172" i="1"/>
  <c r="V2173" i="1" a="1"/>
  <c r="V2173" i="1"/>
  <c r="V2174" i="1" a="1"/>
  <c r="V2174" i="1"/>
  <c r="V2175" i="1" a="1"/>
  <c r="V2175" i="1"/>
  <c r="V2176" i="1" a="1"/>
  <c r="V2176" i="1"/>
  <c r="V2177" i="1" a="1"/>
  <c r="V2177" i="1"/>
  <c r="V2178" i="1" a="1"/>
  <c r="V2178" i="1"/>
  <c r="V2179" i="1" a="1"/>
  <c r="V2179" i="1"/>
  <c r="V2180" i="1" a="1"/>
  <c r="V2180" i="1"/>
  <c r="V2181" i="1" a="1"/>
  <c r="V2181" i="1"/>
  <c r="V2182" i="1" a="1"/>
  <c r="V2182" i="1"/>
  <c r="V2183" i="1" a="1"/>
  <c r="V2183" i="1"/>
  <c r="V2184" i="1" a="1"/>
  <c r="V2184" i="1"/>
  <c r="V2185" i="1" a="1"/>
  <c r="V2185" i="1"/>
  <c r="V2186" i="1" a="1"/>
  <c r="V2186" i="1"/>
  <c r="V2187" i="1" a="1"/>
  <c r="V2187" i="1"/>
  <c r="V2188" i="1" a="1"/>
  <c r="V2188" i="1"/>
  <c r="V2189" i="1" a="1"/>
  <c r="V2189" i="1"/>
  <c r="V2190" i="1" a="1"/>
  <c r="V2190" i="1"/>
  <c r="V2191" i="1" a="1"/>
  <c r="V2191" i="1"/>
  <c r="V2192" i="1" a="1"/>
  <c r="V2192" i="1"/>
  <c r="V2193" i="1" a="1"/>
  <c r="V2193" i="1"/>
  <c r="V2194" i="1" a="1"/>
  <c r="V2194" i="1"/>
  <c r="V2195" i="1" a="1"/>
  <c r="V2195" i="1"/>
  <c r="V2196" i="1" a="1"/>
  <c r="V2196" i="1"/>
  <c r="V2197" i="1" a="1"/>
  <c r="V2197" i="1"/>
  <c r="V2198" i="1" a="1"/>
  <c r="V2198" i="1"/>
  <c r="V2199" i="1" a="1"/>
  <c r="V2199" i="1"/>
  <c r="V2200" i="1" a="1"/>
  <c r="V2200" i="1"/>
  <c r="V2201" i="1" a="1"/>
  <c r="V2201" i="1"/>
  <c r="V2202" i="1" a="1"/>
  <c r="V2202" i="1"/>
  <c r="V2203" i="1" a="1"/>
  <c r="V2203" i="1"/>
  <c r="V2204" i="1" a="1"/>
  <c r="V2204" i="1"/>
  <c r="V2205" i="1" a="1"/>
  <c r="V2205" i="1"/>
  <c r="V2206" i="1" a="1"/>
  <c r="V2206" i="1"/>
  <c r="V2207" i="1" a="1"/>
  <c r="V2207" i="1"/>
  <c r="V2208" i="1" a="1"/>
  <c r="V2208" i="1"/>
  <c r="V2209" i="1" a="1"/>
  <c r="V2209" i="1"/>
  <c r="V2210" i="1" a="1"/>
  <c r="V2210" i="1"/>
  <c r="V2211" i="1" a="1"/>
  <c r="V2211" i="1"/>
  <c r="V2212" i="1" a="1"/>
  <c r="V2212" i="1"/>
  <c r="V2213" i="1" a="1"/>
  <c r="V2213" i="1"/>
  <c r="V2214" i="1" a="1"/>
  <c r="V2214" i="1"/>
  <c r="V2215" i="1" a="1"/>
  <c r="V2215" i="1"/>
  <c r="V2216" i="1" a="1"/>
  <c r="V2216" i="1"/>
  <c r="V2217" i="1" a="1"/>
  <c r="V2217" i="1"/>
  <c r="V2218" i="1" a="1"/>
  <c r="V2218" i="1"/>
  <c r="V2219" i="1" a="1"/>
  <c r="V2219" i="1"/>
  <c r="V2220" i="1" a="1"/>
  <c r="V2220" i="1"/>
  <c r="V2221" i="1" a="1"/>
  <c r="V2221" i="1"/>
  <c r="V2222" i="1" a="1"/>
  <c r="V2222" i="1"/>
  <c r="V2223" i="1" a="1"/>
  <c r="V2223" i="1"/>
  <c r="V2224" i="1" a="1"/>
  <c r="V2224" i="1"/>
  <c r="V2225" i="1" a="1"/>
  <c r="V2225" i="1"/>
  <c r="V2226" i="1" a="1"/>
  <c r="V2226" i="1"/>
  <c r="V2227" i="1" a="1"/>
  <c r="V2227" i="1"/>
  <c r="V2228" i="1" a="1"/>
  <c r="V2228" i="1"/>
  <c r="V2229" i="1" a="1"/>
  <c r="V2229" i="1"/>
  <c r="V2230" i="1" a="1"/>
  <c r="V2230" i="1"/>
  <c r="V2231" i="1" a="1"/>
  <c r="V2231" i="1"/>
  <c r="V2232" i="1" a="1"/>
  <c r="V2232" i="1"/>
  <c r="V2233" i="1" a="1"/>
  <c r="V2233" i="1"/>
  <c r="V2234" i="1" a="1"/>
  <c r="V2234" i="1"/>
  <c r="V2235" i="1" a="1"/>
  <c r="V2235" i="1"/>
  <c r="V2236" i="1" a="1"/>
  <c r="V2236" i="1"/>
  <c r="V2237" i="1" a="1"/>
  <c r="V2237" i="1"/>
  <c r="V2238" i="1" a="1"/>
  <c r="V2238" i="1"/>
  <c r="V2239" i="1" a="1"/>
  <c r="V2239" i="1"/>
  <c r="V2240" i="1" a="1"/>
  <c r="V2240" i="1"/>
  <c r="V2241" i="1" a="1"/>
  <c r="V2241" i="1"/>
  <c r="V2242" i="1" a="1"/>
  <c r="V2242" i="1"/>
  <c r="V2243" i="1" a="1"/>
  <c r="V2243" i="1"/>
  <c r="V2244" i="1" a="1"/>
  <c r="V2244" i="1"/>
  <c r="V2245" i="1" a="1"/>
  <c r="V2245" i="1"/>
  <c r="V2246" i="1" a="1"/>
  <c r="V2246" i="1"/>
  <c r="V2247" i="1" a="1"/>
  <c r="V2247" i="1"/>
  <c r="V2248" i="1" a="1"/>
  <c r="V2248" i="1"/>
  <c r="V2249" i="1" a="1"/>
  <c r="V2249" i="1"/>
  <c r="V2250" i="1" a="1"/>
  <c r="V2250" i="1"/>
  <c r="V2251" i="1" a="1"/>
  <c r="V2251" i="1"/>
  <c r="V2252" i="1" a="1"/>
  <c r="V2252" i="1"/>
  <c r="V2253" i="1" a="1"/>
  <c r="V2253" i="1"/>
  <c r="V2254" i="1" a="1"/>
  <c r="V2254" i="1"/>
  <c r="V2255" i="1" a="1"/>
  <c r="V2255" i="1"/>
  <c r="V2256" i="1" a="1"/>
  <c r="V2256" i="1"/>
  <c r="V2257" i="1" a="1"/>
  <c r="V2257" i="1"/>
  <c r="V2258" i="1" a="1"/>
  <c r="V2258" i="1"/>
  <c r="V2259" i="1" a="1"/>
  <c r="V2259" i="1"/>
  <c r="V2260" i="1" a="1"/>
  <c r="V2260" i="1"/>
  <c r="V2261" i="1" a="1"/>
  <c r="V2261" i="1"/>
  <c r="V2262" i="1" a="1"/>
  <c r="V2262" i="1"/>
  <c r="V2263" i="1" a="1"/>
  <c r="V2263" i="1"/>
  <c r="V2264" i="1" a="1"/>
  <c r="V2264" i="1"/>
  <c r="V2265" i="1" a="1"/>
  <c r="V2265" i="1"/>
  <c r="V2266" i="1" a="1"/>
  <c r="V2266" i="1"/>
  <c r="V2267" i="1" a="1"/>
  <c r="V2267" i="1"/>
  <c r="V2268" i="1" a="1"/>
  <c r="V2268" i="1"/>
  <c r="V2269" i="1" a="1"/>
  <c r="V2269" i="1"/>
  <c r="V2270" i="1" a="1"/>
  <c r="V2270" i="1"/>
  <c r="V2271" i="1" a="1"/>
  <c r="V2271" i="1"/>
  <c r="V2272" i="1" a="1"/>
  <c r="V2272" i="1"/>
  <c r="V2273" i="1" a="1"/>
  <c r="V2273" i="1"/>
  <c r="V2274" i="1" a="1"/>
  <c r="V2274" i="1"/>
  <c r="V2275" i="1" a="1"/>
  <c r="V2275" i="1"/>
  <c r="V2276" i="1" a="1"/>
  <c r="V2276" i="1"/>
  <c r="V2277" i="1" a="1"/>
  <c r="V2277" i="1"/>
  <c r="V2278" i="1" a="1"/>
  <c r="V2278" i="1"/>
  <c r="V2279" i="1" a="1"/>
  <c r="V2279" i="1"/>
  <c r="V2280" i="1" a="1"/>
  <c r="V2280" i="1"/>
  <c r="V2281" i="1" a="1"/>
  <c r="V2281" i="1"/>
  <c r="V2282" i="1" a="1"/>
  <c r="V2282" i="1"/>
  <c r="V2283" i="1" a="1"/>
  <c r="V2283" i="1"/>
  <c r="V2284" i="1" a="1"/>
  <c r="V2284" i="1"/>
  <c r="V2285" i="1" a="1"/>
  <c r="V2285" i="1"/>
  <c r="V2286" i="1" a="1"/>
  <c r="V2286" i="1"/>
  <c r="V2287" i="1" a="1"/>
  <c r="V2287" i="1"/>
  <c r="V2288" i="1" a="1"/>
  <c r="V2288" i="1"/>
  <c r="V2289" i="1" a="1"/>
  <c r="V2289" i="1"/>
  <c r="V2290" i="1" a="1"/>
  <c r="V2290" i="1"/>
  <c r="V2291" i="1" a="1"/>
  <c r="V2291" i="1"/>
  <c r="V2292" i="1" a="1"/>
  <c r="V2292" i="1"/>
  <c r="V2293" i="1" a="1"/>
  <c r="V2293" i="1"/>
  <c r="V2294" i="1" a="1"/>
  <c r="V2294" i="1"/>
  <c r="V2295" i="1" a="1"/>
  <c r="V2295" i="1"/>
  <c r="V2296" i="1" a="1"/>
  <c r="V2296" i="1"/>
  <c r="V2297" i="1" a="1"/>
  <c r="V2297" i="1"/>
  <c r="V2298" i="1" a="1"/>
  <c r="V2298" i="1"/>
  <c r="V2299" i="1" a="1"/>
  <c r="V2299" i="1"/>
  <c r="V2300" i="1" a="1"/>
  <c r="V2300" i="1"/>
  <c r="V2301" i="1" a="1"/>
  <c r="V2301" i="1"/>
  <c r="V2302" i="1" a="1"/>
  <c r="V2302" i="1"/>
  <c r="V2303" i="1" a="1"/>
  <c r="V2303" i="1"/>
  <c r="V2304" i="1" a="1"/>
  <c r="V2304" i="1"/>
  <c r="V2305" i="1" a="1"/>
  <c r="V2305" i="1"/>
  <c r="V2306" i="1" a="1"/>
  <c r="V2306" i="1"/>
  <c r="V2307" i="1" a="1"/>
  <c r="V2307" i="1"/>
  <c r="V2308" i="1" a="1"/>
  <c r="V2308" i="1"/>
  <c r="V2309" i="1" a="1"/>
  <c r="V2309" i="1"/>
  <c r="V2310" i="1" a="1"/>
  <c r="V2310" i="1"/>
  <c r="V2311" i="1" a="1"/>
  <c r="V2311" i="1"/>
  <c r="V2312" i="1" a="1"/>
  <c r="V2312" i="1"/>
  <c r="V2313" i="1" a="1"/>
  <c r="V2313" i="1"/>
  <c r="V2314" i="1" a="1"/>
  <c r="V2314" i="1"/>
  <c r="V2315" i="1" a="1"/>
  <c r="V2315" i="1"/>
  <c r="V2316" i="1" a="1"/>
  <c r="V2316" i="1"/>
  <c r="V2317" i="1" a="1"/>
  <c r="V2317" i="1"/>
  <c r="V2318" i="1" a="1"/>
  <c r="V2318" i="1"/>
  <c r="V2319" i="1" a="1"/>
  <c r="V2319" i="1"/>
  <c r="V2320" i="1" a="1"/>
  <c r="V2320" i="1"/>
  <c r="V2321" i="1" a="1"/>
  <c r="V2321" i="1"/>
  <c r="V2322" i="1" a="1"/>
  <c r="V2322" i="1"/>
  <c r="V2323" i="1" a="1"/>
  <c r="V2323" i="1"/>
  <c r="V2324" i="1" a="1"/>
  <c r="V2324" i="1"/>
  <c r="V2325" i="1" a="1"/>
  <c r="V2325" i="1"/>
  <c r="V2326" i="1" a="1"/>
  <c r="V2326" i="1"/>
  <c r="V2327" i="1" a="1"/>
  <c r="V2327" i="1"/>
  <c r="V2328" i="1" a="1"/>
  <c r="V2328" i="1"/>
  <c r="V2329" i="1" a="1"/>
  <c r="V2329" i="1"/>
  <c r="V2330" i="1" a="1"/>
  <c r="V2330" i="1"/>
  <c r="V2331" i="1" a="1"/>
  <c r="V2331" i="1"/>
  <c r="V2332" i="1" a="1"/>
  <c r="V2332" i="1"/>
  <c r="V2333" i="1" a="1"/>
  <c r="V2333" i="1"/>
  <c r="V2334" i="1" a="1"/>
  <c r="V2334" i="1"/>
  <c r="V2335" i="1" a="1"/>
  <c r="V2335" i="1"/>
  <c r="V2336" i="1" a="1"/>
  <c r="V2336" i="1"/>
  <c r="V2337" i="1" a="1"/>
  <c r="V2337" i="1"/>
  <c r="V2338" i="1" a="1"/>
  <c r="V2338" i="1"/>
  <c r="V2339" i="1" a="1"/>
  <c r="V2339" i="1"/>
  <c r="V2340" i="1" a="1"/>
  <c r="V2340" i="1"/>
  <c r="V2341" i="1" a="1"/>
  <c r="V2341" i="1"/>
  <c r="V2342" i="1" a="1"/>
  <c r="V2342" i="1"/>
  <c r="V2343" i="1" a="1"/>
  <c r="V2343" i="1"/>
  <c r="V2344" i="1" a="1"/>
  <c r="V2344" i="1"/>
  <c r="V2345" i="1" a="1"/>
  <c r="V2345" i="1"/>
  <c r="V2346" i="1" a="1"/>
  <c r="V2346" i="1"/>
  <c r="V2347" i="1" a="1"/>
  <c r="V2347" i="1"/>
  <c r="V2348" i="1" a="1"/>
  <c r="V2348" i="1"/>
  <c r="V2349" i="1" a="1"/>
  <c r="V2349" i="1"/>
  <c r="V2350" i="1" a="1"/>
  <c r="V2350" i="1"/>
  <c r="V2351" i="1" a="1"/>
  <c r="V2351" i="1"/>
  <c r="V2352" i="1" a="1"/>
  <c r="V2352" i="1"/>
  <c r="V2353" i="1" a="1"/>
  <c r="V2353" i="1"/>
  <c r="V2354" i="1" a="1"/>
  <c r="V2354" i="1"/>
  <c r="V2355" i="1" a="1"/>
  <c r="V2355" i="1"/>
  <c r="V2356" i="1" a="1"/>
  <c r="V2356" i="1"/>
  <c r="V2357" i="1" a="1"/>
  <c r="V2357" i="1"/>
  <c r="V2358" i="1" a="1"/>
  <c r="V2358" i="1"/>
  <c r="V2359" i="1" a="1"/>
  <c r="V2359" i="1"/>
  <c r="V2360" i="1" a="1"/>
  <c r="V2360" i="1"/>
  <c r="V2361" i="1" a="1"/>
  <c r="V2361" i="1"/>
  <c r="V2362" i="1" a="1"/>
  <c r="V2362" i="1"/>
  <c r="V2363" i="1" a="1"/>
  <c r="V2363" i="1"/>
  <c r="V2364" i="1" a="1"/>
  <c r="V2364" i="1"/>
  <c r="V2365" i="1" a="1"/>
  <c r="V2365" i="1"/>
  <c r="V2366" i="1" a="1"/>
  <c r="V2366" i="1"/>
  <c r="V2367" i="1" a="1"/>
  <c r="V2367" i="1"/>
  <c r="V2368" i="1" a="1"/>
  <c r="V2368" i="1"/>
  <c r="V2369" i="1" a="1"/>
  <c r="V2369" i="1"/>
  <c r="V2370" i="1" a="1"/>
  <c r="V2370" i="1"/>
  <c r="V2371" i="1" a="1"/>
  <c r="V2371" i="1"/>
  <c r="V2372" i="1" a="1"/>
  <c r="V2372" i="1"/>
  <c r="V2373" i="1" a="1"/>
  <c r="V2373" i="1"/>
  <c r="V2374" i="1" a="1"/>
  <c r="V2374" i="1"/>
  <c r="V2375" i="1" a="1"/>
  <c r="V2375" i="1"/>
  <c r="V2376" i="1" a="1"/>
  <c r="V2376" i="1"/>
  <c r="V2377" i="1" a="1"/>
  <c r="V2377" i="1"/>
  <c r="V2378" i="1" a="1"/>
  <c r="V2378" i="1"/>
  <c r="V2379" i="1" a="1"/>
  <c r="V2379" i="1"/>
  <c r="V2380" i="1" a="1"/>
  <c r="V2380" i="1"/>
  <c r="V2381" i="1" a="1"/>
  <c r="V2381" i="1"/>
  <c r="V2382" i="1" a="1"/>
  <c r="V2382" i="1"/>
  <c r="V2383" i="1" a="1"/>
  <c r="V2383" i="1"/>
  <c r="V2384" i="1" a="1"/>
  <c r="V2384" i="1"/>
  <c r="V2385" i="1" a="1"/>
  <c r="V2385" i="1"/>
  <c r="V2386" i="1" a="1"/>
  <c r="V2386" i="1"/>
  <c r="V2387" i="1" a="1"/>
  <c r="V2387" i="1"/>
  <c r="V2388" i="1" a="1"/>
  <c r="V2388" i="1"/>
  <c r="V2389" i="1" a="1"/>
  <c r="V2389" i="1"/>
  <c r="V2390" i="1" a="1"/>
  <c r="V2390" i="1"/>
  <c r="V2391" i="1" a="1"/>
  <c r="V2391" i="1"/>
  <c r="V2392" i="1" a="1"/>
  <c r="V2392" i="1"/>
  <c r="V2393" i="1" a="1"/>
  <c r="V2393" i="1"/>
  <c r="V2394" i="1" a="1"/>
  <c r="V2394" i="1"/>
  <c r="V2395" i="1" a="1"/>
  <c r="V2395" i="1"/>
  <c r="V2396" i="1" a="1"/>
  <c r="V2396" i="1"/>
  <c r="V2397" i="1" a="1"/>
  <c r="V2397" i="1"/>
  <c r="V2398" i="1" a="1"/>
  <c r="V2398" i="1"/>
  <c r="V2399" i="1" a="1"/>
  <c r="V2399" i="1"/>
  <c r="V2400" i="1" a="1"/>
  <c r="V2400" i="1"/>
  <c r="V2401" i="1" a="1"/>
  <c r="V2401" i="1"/>
  <c r="V2402" i="1" a="1"/>
  <c r="V2402" i="1"/>
  <c r="V2403" i="1" a="1"/>
  <c r="V2403" i="1"/>
  <c r="V2404" i="1" a="1"/>
  <c r="V2404" i="1"/>
  <c r="V2405" i="1" a="1"/>
  <c r="V2405" i="1"/>
  <c r="V2406" i="1" a="1"/>
  <c r="V2406" i="1"/>
  <c r="V2407" i="1" a="1"/>
  <c r="V2407" i="1"/>
  <c r="V2408" i="1" a="1"/>
  <c r="V2408" i="1"/>
  <c r="V2409" i="1" a="1"/>
  <c r="V2409" i="1"/>
  <c r="V2410" i="1" a="1"/>
  <c r="V2410" i="1"/>
  <c r="V2411" i="1" a="1"/>
  <c r="V2411" i="1"/>
  <c r="V2412" i="1" a="1"/>
  <c r="V2412" i="1"/>
  <c r="V2413" i="1" a="1"/>
  <c r="V2413" i="1"/>
  <c r="V2414" i="1" a="1"/>
  <c r="V2414" i="1"/>
  <c r="V2415" i="1" a="1"/>
  <c r="V2415" i="1"/>
  <c r="V2416" i="1" a="1"/>
  <c r="V2416" i="1"/>
  <c r="V2417" i="1" a="1"/>
  <c r="V2417" i="1"/>
  <c r="V2418" i="1" a="1"/>
  <c r="V2418" i="1"/>
  <c r="V2419" i="1" a="1"/>
  <c r="V2419" i="1"/>
  <c r="V2420" i="1" a="1"/>
  <c r="V2420" i="1"/>
  <c r="V2421" i="1" a="1"/>
  <c r="V2421" i="1"/>
  <c r="V2422" i="1" a="1"/>
  <c r="V2422" i="1"/>
  <c r="V2423" i="1" a="1"/>
  <c r="V2423" i="1"/>
  <c r="V2424" i="1" a="1"/>
  <c r="V2424" i="1"/>
  <c r="V2425" i="1" a="1"/>
  <c r="V2425" i="1"/>
  <c r="V2426" i="1" a="1"/>
  <c r="V2426" i="1"/>
  <c r="V2427" i="1" a="1"/>
  <c r="V2427" i="1"/>
  <c r="V2428" i="1" a="1"/>
  <c r="V2428" i="1"/>
  <c r="V2429" i="1" a="1"/>
  <c r="V2429" i="1"/>
  <c r="V2430" i="1" a="1"/>
  <c r="V2430" i="1"/>
  <c r="V2431" i="1" a="1"/>
  <c r="V2431" i="1"/>
  <c r="V2432" i="1" a="1"/>
  <c r="V2432" i="1"/>
  <c r="V2433" i="1" a="1"/>
  <c r="V2433" i="1"/>
  <c r="V2434" i="1" a="1"/>
  <c r="V2434" i="1"/>
  <c r="V2435" i="1" a="1"/>
  <c r="V2435" i="1"/>
  <c r="V2436" i="1" a="1"/>
  <c r="V2436" i="1"/>
  <c r="V2437" i="1" a="1"/>
  <c r="V2437" i="1"/>
  <c r="V2438" i="1" a="1"/>
  <c r="V2438" i="1"/>
  <c r="V2439" i="1" a="1"/>
  <c r="V2439" i="1"/>
  <c r="V2440" i="1" a="1"/>
  <c r="V2440" i="1"/>
  <c r="V2441" i="1" a="1"/>
  <c r="V2441" i="1"/>
  <c r="V2442" i="1" a="1"/>
  <c r="V2442" i="1"/>
  <c r="V2443" i="1" a="1"/>
  <c r="V2443" i="1"/>
  <c r="V2444" i="1" a="1"/>
  <c r="V2444" i="1"/>
  <c r="V2445" i="1" a="1"/>
  <c r="V2445" i="1"/>
  <c r="V2446" i="1" a="1"/>
  <c r="V2446" i="1"/>
  <c r="V2447" i="1" a="1"/>
  <c r="V2447" i="1"/>
  <c r="V2448" i="1" a="1"/>
  <c r="V2448" i="1"/>
  <c r="V2449" i="1" a="1"/>
  <c r="V2449" i="1"/>
  <c r="V2450" i="1" a="1"/>
  <c r="V2450" i="1"/>
  <c r="V2451" i="1" a="1"/>
  <c r="V2451" i="1"/>
  <c r="V2452" i="1" a="1"/>
  <c r="V2452" i="1"/>
  <c r="V2453" i="1" a="1"/>
  <c r="V2453" i="1"/>
  <c r="V2454" i="1" a="1"/>
  <c r="V2454" i="1"/>
  <c r="V2455" i="1" a="1"/>
  <c r="V2455" i="1"/>
  <c r="V2456" i="1" a="1"/>
  <c r="V2456" i="1"/>
  <c r="V2457" i="1" a="1"/>
  <c r="V2457" i="1"/>
  <c r="V2458" i="1" a="1"/>
  <c r="V2458" i="1"/>
  <c r="V2459" i="1" a="1"/>
  <c r="V2459" i="1"/>
  <c r="V2460" i="1" a="1"/>
  <c r="V2460" i="1"/>
  <c r="V2461" i="1" a="1"/>
  <c r="V2461" i="1"/>
  <c r="V2462" i="1" a="1"/>
  <c r="V2462" i="1"/>
  <c r="V2463" i="1" a="1"/>
  <c r="V2463" i="1"/>
  <c r="V2464" i="1" a="1"/>
  <c r="V2464" i="1"/>
  <c r="V2465" i="1" a="1"/>
  <c r="V2465" i="1"/>
  <c r="V2466" i="1" a="1"/>
  <c r="V2466" i="1"/>
  <c r="V2467" i="1" a="1"/>
  <c r="V2467" i="1"/>
  <c r="V2468" i="1" a="1"/>
  <c r="V2468" i="1"/>
  <c r="V2469" i="1" a="1"/>
  <c r="V2469" i="1"/>
  <c r="V2470" i="1" a="1"/>
  <c r="V2470" i="1"/>
  <c r="V2471" i="1" a="1"/>
  <c r="V2471" i="1"/>
  <c r="V2472" i="1" a="1"/>
  <c r="V2472" i="1"/>
  <c r="V2473" i="1" a="1"/>
  <c r="V2473" i="1"/>
  <c r="V2474" i="1" a="1"/>
  <c r="V2474" i="1"/>
  <c r="V2475" i="1" a="1"/>
  <c r="V2475" i="1"/>
  <c r="V2476" i="1" a="1"/>
  <c r="V2476" i="1"/>
  <c r="V2477" i="1" a="1"/>
  <c r="V2477" i="1"/>
  <c r="V2478" i="1" a="1"/>
  <c r="V2478" i="1"/>
  <c r="V2479" i="1" a="1"/>
  <c r="V2479" i="1"/>
  <c r="V2480" i="1" a="1"/>
  <c r="V2480" i="1"/>
  <c r="V2481" i="1" a="1"/>
  <c r="V2481" i="1"/>
  <c r="V2482" i="1" a="1"/>
  <c r="V2482" i="1"/>
  <c r="V2483" i="1" a="1"/>
  <c r="V2483" i="1"/>
  <c r="V2484" i="1" a="1"/>
  <c r="V2484" i="1"/>
  <c r="V2485" i="1" a="1"/>
  <c r="V2485" i="1"/>
  <c r="V2486" i="1" a="1"/>
  <c r="V2486" i="1"/>
  <c r="V2487" i="1" a="1"/>
  <c r="V2487" i="1"/>
  <c r="V2488" i="1" a="1"/>
  <c r="V2488" i="1"/>
  <c r="V2489" i="1" a="1"/>
  <c r="V2489" i="1"/>
  <c r="V2490" i="1" a="1"/>
  <c r="V2490" i="1"/>
  <c r="V2491" i="1" a="1"/>
  <c r="V2491" i="1"/>
  <c r="V2492" i="1" a="1"/>
  <c r="V2492" i="1"/>
  <c r="V2493" i="1" a="1"/>
  <c r="V2493" i="1"/>
  <c r="V2494" i="1" a="1"/>
  <c r="V2494" i="1"/>
  <c r="V2495" i="1" a="1"/>
  <c r="V2495" i="1"/>
  <c r="V2496" i="1" a="1"/>
  <c r="V2496" i="1"/>
  <c r="V2497" i="1" a="1"/>
  <c r="V2497" i="1"/>
  <c r="V2498" i="1" a="1"/>
  <c r="V2498" i="1"/>
  <c r="V2499" i="1" a="1"/>
  <c r="V2499" i="1"/>
  <c r="V2500" i="1" a="1"/>
  <c r="V2500" i="1"/>
  <c r="V2501" i="1" a="1"/>
  <c r="V2501" i="1"/>
  <c r="V2502" i="1" a="1"/>
  <c r="V2502" i="1"/>
  <c r="V2503" i="1" a="1"/>
  <c r="V2503" i="1"/>
  <c r="V2504" i="1" a="1"/>
  <c r="V2504" i="1"/>
  <c r="V2505" i="1" a="1"/>
  <c r="V2505" i="1"/>
  <c r="V2506" i="1" a="1"/>
  <c r="V2506" i="1"/>
  <c r="V2507" i="1" a="1"/>
  <c r="V2507" i="1"/>
  <c r="V2508" i="1" a="1"/>
  <c r="V2508" i="1"/>
  <c r="V2509" i="1" a="1"/>
  <c r="V2509" i="1"/>
  <c r="V2510" i="1" a="1"/>
  <c r="V2510" i="1"/>
  <c r="V2511" i="1" a="1"/>
  <c r="V2511" i="1"/>
  <c r="V2512" i="1" a="1"/>
  <c r="V2512" i="1"/>
  <c r="V2513" i="1" a="1"/>
  <c r="V2513" i="1"/>
  <c r="V2514" i="1" a="1"/>
  <c r="V2514" i="1"/>
  <c r="V2515" i="1" a="1"/>
  <c r="V2515" i="1"/>
  <c r="V2516" i="1" a="1"/>
  <c r="V2516" i="1"/>
  <c r="V2517" i="1" a="1"/>
  <c r="V2517" i="1"/>
  <c r="V2518" i="1" a="1"/>
  <c r="V2518" i="1"/>
  <c r="V2519" i="1" a="1"/>
  <c r="V2519" i="1"/>
  <c r="V2520" i="1" a="1"/>
  <c r="V2520" i="1"/>
  <c r="V2521" i="1" a="1"/>
  <c r="V2521" i="1"/>
  <c r="V2522" i="1" a="1"/>
  <c r="V2522" i="1"/>
  <c r="V2523" i="1" a="1"/>
  <c r="V2523" i="1"/>
  <c r="V2524" i="1" a="1"/>
  <c r="V2524" i="1"/>
  <c r="V2525" i="1" a="1"/>
  <c r="V2525" i="1"/>
  <c r="V2526" i="1" a="1"/>
  <c r="V2526" i="1"/>
  <c r="V2527" i="1" a="1"/>
  <c r="V2527" i="1"/>
  <c r="V2528" i="1" a="1"/>
  <c r="V2528" i="1"/>
  <c r="V2529" i="1" a="1"/>
  <c r="V2529" i="1"/>
  <c r="V2530" i="1" a="1"/>
  <c r="V2530" i="1"/>
  <c r="V2531" i="1" a="1"/>
  <c r="V2531" i="1"/>
  <c r="V2532" i="1" a="1"/>
  <c r="V2532" i="1"/>
  <c r="V2533" i="1" a="1"/>
  <c r="V2533" i="1"/>
  <c r="V2534" i="1" a="1"/>
  <c r="V2534" i="1"/>
  <c r="V2535" i="1" a="1"/>
  <c r="V2535" i="1"/>
  <c r="V2536" i="1" a="1"/>
  <c r="V2536" i="1"/>
  <c r="V2537" i="1" a="1"/>
  <c r="V2537" i="1"/>
  <c r="V2538" i="1" a="1"/>
  <c r="V2538" i="1"/>
  <c r="V2539" i="1" a="1"/>
  <c r="V2539" i="1"/>
  <c r="V2540" i="1" a="1"/>
  <c r="V2540" i="1"/>
  <c r="V2541" i="1" a="1"/>
  <c r="V2541" i="1"/>
  <c r="V2542" i="1" a="1"/>
  <c r="V2542" i="1"/>
  <c r="V2543" i="1" a="1"/>
  <c r="V2543" i="1"/>
  <c r="V2544" i="1" a="1"/>
  <c r="V2544" i="1"/>
  <c r="V2545" i="1" a="1"/>
  <c r="V2545" i="1"/>
  <c r="V2546" i="1" a="1"/>
  <c r="V2546" i="1"/>
  <c r="V2547" i="1" a="1"/>
  <c r="V2547" i="1"/>
  <c r="V2548" i="1" a="1"/>
  <c r="V2548" i="1"/>
  <c r="V2549" i="1" a="1"/>
  <c r="V2549" i="1"/>
  <c r="V2550" i="1" a="1"/>
  <c r="V2550" i="1"/>
  <c r="V2551" i="1" a="1"/>
  <c r="V2551" i="1"/>
  <c r="V2552" i="1" a="1"/>
  <c r="V2552" i="1"/>
  <c r="V2553" i="1" a="1"/>
  <c r="V2553" i="1"/>
  <c r="V2554" i="1" a="1"/>
  <c r="V2554" i="1"/>
  <c r="V2555" i="1" a="1"/>
  <c r="V2555" i="1"/>
  <c r="V2556" i="1" a="1"/>
  <c r="V2556" i="1"/>
  <c r="V2557" i="1" a="1"/>
  <c r="V2557" i="1"/>
  <c r="V2558" i="1" a="1"/>
  <c r="V2558" i="1"/>
  <c r="V2559" i="1" a="1"/>
  <c r="V2559" i="1"/>
  <c r="V2560" i="1" a="1"/>
  <c r="V2560" i="1"/>
  <c r="V2561" i="1" a="1"/>
  <c r="V2561" i="1"/>
  <c r="V2562" i="1" a="1"/>
  <c r="V2562" i="1"/>
  <c r="V2563" i="1" a="1"/>
  <c r="V2563" i="1"/>
  <c r="V2564" i="1" a="1"/>
  <c r="V2564" i="1"/>
  <c r="V2565" i="1" a="1"/>
  <c r="V2565" i="1"/>
  <c r="V2566" i="1" a="1"/>
  <c r="V2566" i="1"/>
  <c r="V2567" i="1" a="1"/>
  <c r="V2567" i="1"/>
  <c r="V2568" i="1" a="1"/>
  <c r="V2568" i="1"/>
  <c r="V2569" i="1" a="1"/>
  <c r="V2569" i="1"/>
  <c r="V2570" i="1" a="1"/>
  <c r="V2570" i="1"/>
  <c r="V2571" i="1" a="1"/>
  <c r="V2571" i="1"/>
  <c r="V2572" i="1" a="1"/>
  <c r="V2572" i="1"/>
  <c r="V2573" i="1" a="1"/>
  <c r="V2573" i="1"/>
  <c r="V2574" i="1" a="1"/>
  <c r="V2574" i="1"/>
  <c r="V2575" i="1" a="1"/>
  <c r="V2575" i="1"/>
  <c r="V2576" i="1" a="1"/>
  <c r="V2576" i="1"/>
  <c r="V2577" i="1" a="1"/>
  <c r="V2577" i="1"/>
  <c r="V2578" i="1" a="1"/>
  <c r="V2578" i="1"/>
  <c r="V2579" i="1" a="1"/>
  <c r="V2579" i="1"/>
  <c r="V2580" i="1" a="1"/>
  <c r="V2580" i="1"/>
  <c r="V2581" i="1" a="1"/>
  <c r="V2581" i="1"/>
  <c r="V2582" i="1" a="1"/>
  <c r="V2582" i="1"/>
  <c r="V2583" i="1" a="1"/>
  <c r="V2583" i="1"/>
  <c r="V2584" i="1" a="1"/>
  <c r="V2584" i="1"/>
  <c r="V2585" i="1" a="1"/>
  <c r="V2585" i="1"/>
  <c r="V2586" i="1" a="1"/>
  <c r="V2586" i="1"/>
  <c r="V2587" i="1" a="1"/>
  <c r="V2587" i="1"/>
  <c r="V2588" i="1" a="1"/>
  <c r="V2588" i="1"/>
  <c r="V2589" i="1" a="1"/>
  <c r="V2589" i="1"/>
  <c r="V2590" i="1" a="1"/>
  <c r="V2590" i="1"/>
  <c r="V2591" i="1" a="1"/>
  <c r="V2591" i="1"/>
  <c r="V2592" i="1" a="1"/>
  <c r="V2592" i="1"/>
  <c r="V2593" i="1" a="1"/>
  <c r="V2593" i="1"/>
  <c r="V2594" i="1" a="1"/>
  <c r="V2594" i="1"/>
  <c r="V2595" i="1" a="1"/>
  <c r="V2595" i="1"/>
  <c r="V2596" i="1" a="1"/>
  <c r="V2596" i="1"/>
  <c r="V2597" i="1" a="1"/>
  <c r="V2597" i="1"/>
  <c r="V2598" i="1" a="1"/>
  <c r="V2598" i="1"/>
  <c r="V2599" i="1" a="1"/>
  <c r="V2599" i="1"/>
  <c r="V2600" i="1" a="1"/>
  <c r="V2600" i="1"/>
  <c r="V2601" i="1" a="1"/>
  <c r="V2601" i="1"/>
  <c r="V2602" i="1" a="1"/>
  <c r="V2602" i="1"/>
  <c r="V2603" i="1" a="1"/>
  <c r="V2603" i="1"/>
  <c r="V2604" i="1" a="1"/>
  <c r="V2604" i="1"/>
  <c r="V2605" i="1" a="1"/>
  <c r="V2605" i="1"/>
  <c r="V2606" i="1" a="1"/>
  <c r="V2606" i="1"/>
  <c r="V2607" i="1" a="1"/>
  <c r="V2607" i="1"/>
  <c r="V2608" i="1" a="1"/>
  <c r="V2608" i="1"/>
  <c r="V2609" i="1" a="1"/>
  <c r="V2609" i="1"/>
  <c r="V2610" i="1" a="1"/>
  <c r="V2610" i="1"/>
  <c r="V2611" i="1" a="1"/>
  <c r="V2611" i="1"/>
  <c r="V2612" i="1" a="1"/>
  <c r="V2612" i="1"/>
  <c r="V2613" i="1" a="1"/>
  <c r="V2613" i="1"/>
  <c r="V2614" i="1" a="1"/>
  <c r="V2614" i="1"/>
  <c r="V2615" i="1" a="1"/>
  <c r="V2615" i="1"/>
  <c r="V2616" i="1" a="1"/>
  <c r="V2616" i="1"/>
  <c r="V2617" i="1" a="1"/>
  <c r="V2617" i="1"/>
  <c r="V2618" i="1" a="1"/>
  <c r="V2618" i="1"/>
  <c r="V2619" i="1" a="1"/>
  <c r="V2619" i="1"/>
  <c r="V2620" i="1" a="1"/>
  <c r="V2620" i="1"/>
  <c r="V2621" i="1" a="1"/>
  <c r="V2621" i="1"/>
  <c r="V2622" i="1" a="1"/>
  <c r="V2622" i="1"/>
  <c r="V2623" i="1" a="1"/>
  <c r="V2623" i="1"/>
  <c r="V2624" i="1" a="1"/>
  <c r="V2624" i="1"/>
  <c r="V2625" i="1" a="1"/>
  <c r="V2625" i="1"/>
  <c r="V2626" i="1" a="1"/>
  <c r="V2626" i="1"/>
  <c r="V2627" i="1" a="1"/>
  <c r="V2627" i="1"/>
  <c r="V2628" i="1" a="1"/>
  <c r="V2628" i="1"/>
  <c r="V2629" i="1" a="1"/>
  <c r="V2629" i="1"/>
  <c r="V2630" i="1" a="1"/>
  <c r="V2630" i="1"/>
  <c r="V2631" i="1" a="1"/>
  <c r="V2631" i="1"/>
  <c r="V2632" i="1" a="1"/>
  <c r="V2632" i="1"/>
  <c r="V2633" i="1" a="1"/>
  <c r="V2633" i="1"/>
  <c r="V2634" i="1" a="1"/>
  <c r="V2634" i="1"/>
  <c r="V2635" i="1" a="1"/>
  <c r="V2635" i="1"/>
  <c r="V2636" i="1" a="1"/>
  <c r="V2636" i="1"/>
  <c r="V2637" i="1" a="1"/>
  <c r="V2637" i="1"/>
  <c r="V2638" i="1" a="1"/>
  <c r="V2638" i="1"/>
  <c r="V2639" i="1" a="1"/>
  <c r="V2639" i="1"/>
  <c r="V2640" i="1" a="1"/>
  <c r="V2640" i="1"/>
  <c r="V2641" i="1" a="1"/>
  <c r="V2641" i="1"/>
  <c r="V2642" i="1" a="1"/>
  <c r="V2642" i="1"/>
  <c r="V2643" i="1" a="1"/>
  <c r="V2643" i="1"/>
  <c r="V2644" i="1" a="1"/>
  <c r="V2644" i="1"/>
  <c r="V2645" i="1" a="1"/>
  <c r="V2645" i="1"/>
  <c r="V2646" i="1" a="1"/>
  <c r="V2646" i="1"/>
  <c r="V2647" i="1" a="1"/>
  <c r="V2647" i="1"/>
  <c r="V2648" i="1" a="1"/>
  <c r="V2648" i="1"/>
  <c r="V2649" i="1" a="1"/>
  <c r="V2649" i="1"/>
  <c r="V2650" i="1" a="1"/>
  <c r="V2650" i="1"/>
  <c r="V2651" i="1" a="1"/>
  <c r="V2651" i="1"/>
  <c r="V2652" i="1" a="1"/>
  <c r="V2652" i="1"/>
  <c r="V2653" i="1" a="1"/>
  <c r="V2653" i="1"/>
  <c r="V2654" i="1" a="1"/>
  <c r="V2654" i="1"/>
  <c r="V2655" i="1" a="1"/>
  <c r="V2655" i="1"/>
  <c r="V2656" i="1" a="1"/>
  <c r="V2656" i="1"/>
  <c r="V2657" i="1" a="1"/>
  <c r="V2657" i="1"/>
  <c r="V2658" i="1" a="1"/>
  <c r="V2658" i="1"/>
  <c r="V2659" i="1" a="1"/>
  <c r="V2659" i="1"/>
  <c r="V2660" i="1" a="1"/>
  <c r="V2660" i="1"/>
  <c r="V2661" i="1" a="1"/>
  <c r="V2661" i="1"/>
  <c r="V2662" i="1" a="1"/>
  <c r="V2662" i="1"/>
  <c r="V2663" i="1" a="1"/>
  <c r="V2663" i="1"/>
  <c r="V2664" i="1" a="1"/>
  <c r="V2664" i="1"/>
  <c r="V2665" i="1" a="1"/>
  <c r="V2665" i="1"/>
  <c r="V2666" i="1" a="1"/>
  <c r="V2666" i="1"/>
  <c r="V2667" i="1" a="1"/>
  <c r="V2667" i="1"/>
  <c r="V2668" i="1" a="1"/>
  <c r="V2668" i="1"/>
  <c r="V2669" i="1" a="1"/>
  <c r="V2669" i="1"/>
  <c r="V2670" i="1" a="1"/>
  <c r="V2670" i="1"/>
  <c r="V2671" i="1" a="1"/>
  <c r="V2671" i="1"/>
  <c r="V2672" i="1" a="1"/>
  <c r="V2672" i="1"/>
  <c r="V2673" i="1" a="1"/>
  <c r="V2673" i="1"/>
  <c r="V2674" i="1" a="1"/>
  <c r="V2674" i="1"/>
  <c r="V2675" i="1" a="1"/>
  <c r="V2675" i="1"/>
  <c r="V2676" i="1" a="1"/>
  <c r="V2676" i="1"/>
  <c r="V2677" i="1" a="1"/>
  <c r="V2677" i="1"/>
  <c r="V2678" i="1" a="1"/>
  <c r="V2678" i="1"/>
  <c r="V2679" i="1" a="1"/>
  <c r="V2679" i="1"/>
  <c r="V2680" i="1" a="1"/>
  <c r="V2680" i="1"/>
  <c r="V2681" i="1" a="1"/>
  <c r="V2681" i="1"/>
  <c r="V2682" i="1" a="1"/>
  <c r="V2682" i="1"/>
  <c r="V2683" i="1" a="1"/>
  <c r="V2683" i="1"/>
  <c r="V2684" i="1" a="1"/>
  <c r="V2684" i="1"/>
  <c r="V2685" i="1" a="1"/>
  <c r="V2685" i="1"/>
  <c r="V2686" i="1" a="1"/>
  <c r="V2686" i="1"/>
  <c r="V2687" i="1" a="1"/>
  <c r="V2687" i="1"/>
  <c r="V2688" i="1" a="1"/>
  <c r="V2688" i="1"/>
  <c r="V2689" i="1" a="1"/>
  <c r="V2689" i="1"/>
  <c r="V2690" i="1" a="1"/>
  <c r="V2690" i="1"/>
  <c r="V2691" i="1" a="1"/>
  <c r="V2691" i="1"/>
  <c r="V2692" i="1" a="1"/>
  <c r="V2692" i="1"/>
  <c r="V2693" i="1" a="1"/>
  <c r="V2693" i="1"/>
  <c r="V2694" i="1" a="1"/>
  <c r="V2694" i="1"/>
  <c r="V2695" i="1" a="1"/>
  <c r="V2695" i="1"/>
  <c r="V2696" i="1" a="1"/>
  <c r="V2696" i="1"/>
  <c r="V2697" i="1" a="1"/>
  <c r="V2697" i="1"/>
  <c r="V2698" i="1" a="1"/>
  <c r="V2698" i="1"/>
  <c r="V2699" i="1" a="1"/>
  <c r="V2699" i="1"/>
  <c r="V2700" i="1" a="1"/>
  <c r="V2700" i="1"/>
  <c r="V2701" i="1" a="1"/>
  <c r="V2701" i="1"/>
  <c r="V2702" i="1" a="1"/>
  <c r="V2702" i="1"/>
  <c r="V2703" i="1" a="1"/>
  <c r="V2703" i="1"/>
  <c r="V2704" i="1" a="1"/>
  <c r="V2704" i="1"/>
  <c r="V2705" i="1" a="1"/>
  <c r="V2705" i="1"/>
  <c r="V2706" i="1" a="1"/>
  <c r="V2706" i="1"/>
  <c r="V2707" i="1" a="1"/>
  <c r="V2707" i="1"/>
  <c r="V2708" i="1" a="1"/>
  <c r="V2708" i="1"/>
  <c r="V2709" i="1" a="1"/>
  <c r="V2709" i="1"/>
  <c r="V2710" i="1" a="1"/>
  <c r="V2710" i="1"/>
  <c r="V2711" i="1" a="1"/>
  <c r="V2711" i="1"/>
  <c r="V2712" i="1" a="1"/>
  <c r="V2712" i="1"/>
  <c r="V2713" i="1" a="1"/>
  <c r="V2713" i="1"/>
  <c r="V2714" i="1" a="1"/>
  <c r="V2714" i="1"/>
  <c r="V2715" i="1" a="1"/>
  <c r="V2715" i="1"/>
  <c r="V2716" i="1" a="1"/>
  <c r="V2716" i="1"/>
  <c r="V2717" i="1" a="1"/>
  <c r="V2717" i="1"/>
  <c r="V2718" i="1" a="1"/>
  <c r="V2718" i="1"/>
  <c r="V2719" i="1" a="1"/>
  <c r="V2719" i="1"/>
  <c r="V2720" i="1" a="1"/>
  <c r="V2720" i="1"/>
  <c r="V2721" i="1" a="1"/>
  <c r="V2721" i="1"/>
  <c r="V2722" i="1" a="1"/>
  <c r="V2722" i="1"/>
  <c r="V2723" i="1" a="1"/>
  <c r="V2723" i="1"/>
  <c r="V2724" i="1" a="1"/>
  <c r="V2724" i="1"/>
  <c r="V2725" i="1" a="1"/>
  <c r="V2725" i="1"/>
  <c r="V2726" i="1" a="1"/>
  <c r="V2726" i="1"/>
  <c r="V2727" i="1" a="1"/>
  <c r="V2727" i="1"/>
  <c r="V2728" i="1" a="1"/>
  <c r="V2728" i="1"/>
  <c r="V2729" i="1" a="1"/>
  <c r="V2729" i="1"/>
  <c r="V2730" i="1" a="1"/>
  <c r="V2730" i="1"/>
  <c r="V2731" i="1" a="1"/>
  <c r="V2731" i="1"/>
  <c r="V2732" i="1" a="1"/>
  <c r="V2732" i="1"/>
  <c r="V2733" i="1" a="1"/>
  <c r="V2733" i="1"/>
  <c r="V2734" i="1" a="1"/>
  <c r="V2734" i="1"/>
  <c r="V2735" i="1" a="1"/>
  <c r="V2735" i="1"/>
  <c r="V2736" i="1" a="1"/>
  <c r="V2736" i="1"/>
  <c r="V2737" i="1" a="1"/>
  <c r="V2737" i="1"/>
  <c r="V2738" i="1" a="1"/>
  <c r="V2738" i="1"/>
  <c r="V2739" i="1" a="1"/>
  <c r="V2739" i="1"/>
  <c r="V2740" i="1" a="1"/>
  <c r="V2740" i="1"/>
  <c r="V2741" i="1" a="1"/>
  <c r="V2741" i="1"/>
  <c r="V2742" i="1" a="1"/>
  <c r="V2742" i="1"/>
  <c r="V2743" i="1" a="1"/>
  <c r="V2743" i="1"/>
  <c r="V2744" i="1" a="1"/>
  <c r="V2744" i="1"/>
  <c r="V2745" i="1" a="1"/>
  <c r="V2745" i="1"/>
  <c r="V2746" i="1" a="1"/>
  <c r="V2746" i="1"/>
  <c r="V2747" i="1" a="1"/>
  <c r="V2747" i="1"/>
  <c r="V2748" i="1" a="1"/>
  <c r="V2748" i="1"/>
  <c r="V2749" i="1" a="1"/>
  <c r="V2749" i="1"/>
  <c r="V2750" i="1" a="1"/>
  <c r="V2750" i="1"/>
  <c r="V2751" i="1" a="1"/>
  <c r="V2751" i="1"/>
  <c r="V2752" i="1" a="1"/>
  <c r="V2752" i="1"/>
  <c r="V2753" i="1" a="1"/>
  <c r="V2753" i="1"/>
  <c r="V2754" i="1" a="1"/>
  <c r="V2754" i="1"/>
  <c r="V2755" i="1" a="1"/>
  <c r="V2755" i="1"/>
  <c r="V2756" i="1" a="1"/>
  <c r="V2756" i="1"/>
  <c r="V2757" i="1" a="1"/>
  <c r="V2757" i="1"/>
  <c r="V2758" i="1" a="1"/>
  <c r="V2758" i="1"/>
  <c r="V2759" i="1" a="1"/>
  <c r="V2759" i="1"/>
  <c r="V2760" i="1" a="1"/>
  <c r="V2760" i="1"/>
  <c r="V2761" i="1" a="1"/>
  <c r="V2761" i="1"/>
  <c r="V2762" i="1" a="1"/>
  <c r="V2762" i="1"/>
  <c r="V2763" i="1" a="1"/>
  <c r="V2763" i="1"/>
  <c r="V2764" i="1" a="1"/>
  <c r="V2764" i="1"/>
  <c r="V2765" i="1" a="1"/>
  <c r="V2765" i="1"/>
  <c r="V2766" i="1" a="1"/>
  <c r="V2766" i="1"/>
  <c r="V2767" i="1" a="1"/>
  <c r="V2767" i="1"/>
  <c r="V2768" i="1" a="1"/>
  <c r="V2768" i="1"/>
  <c r="V2769" i="1" a="1"/>
  <c r="V2769" i="1"/>
  <c r="V2770" i="1" a="1"/>
  <c r="V2770" i="1"/>
  <c r="V2771" i="1" a="1"/>
  <c r="V2771" i="1"/>
  <c r="V2772" i="1" a="1"/>
  <c r="V2772" i="1"/>
  <c r="V2773" i="1" a="1"/>
  <c r="V2773" i="1"/>
  <c r="V2774" i="1" a="1"/>
  <c r="V2774" i="1"/>
  <c r="V2775" i="1" a="1"/>
  <c r="V2775" i="1"/>
  <c r="V2776" i="1" a="1"/>
  <c r="V2776" i="1"/>
  <c r="V2777" i="1" a="1"/>
  <c r="V2777" i="1"/>
  <c r="V2778" i="1" a="1"/>
  <c r="V2778" i="1"/>
  <c r="V2779" i="1" a="1"/>
  <c r="V2779" i="1"/>
  <c r="V2780" i="1" a="1"/>
  <c r="V2780" i="1"/>
  <c r="V2781" i="1" a="1"/>
  <c r="V2781" i="1"/>
  <c r="V2782" i="1" a="1"/>
  <c r="V2782" i="1"/>
  <c r="V2783" i="1" a="1"/>
  <c r="V2783" i="1"/>
  <c r="V2784" i="1" a="1"/>
  <c r="V2784" i="1"/>
  <c r="V2785" i="1" a="1"/>
  <c r="V2785" i="1"/>
  <c r="V2786" i="1" a="1"/>
  <c r="V2786" i="1"/>
  <c r="V2787" i="1" a="1"/>
  <c r="V2787" i="1"/>
  <c r="V2788" i="1" a="1"/>
  <c r="V2788" i="1"/>
  <c r="V2789" i="1" a="1"/>
  <c r="V2789" i="1"/>
  <c r="V2790" i="1" a="1"/>
  <c r="V2790" i="1"/>
  <c r="V2791" i="1" a="1"/>
  <c r="V2791" i="1"/>
  <c r="V2792" i="1" a="1"/>
  <c r="V2792" i="1"/>
  <c r="V2793" i="1" a="1"/>
  <c r="V2793" i="1"/>
  <c r="V2794" i="1" a="1"/>
  <c r="V2794" i="1"/>
  <c r="V2795" i="1" a="1"/>
  <c r="V2795" i="1"/>
  <c r="V2796" i="1" a="1"/>
  <c r="V2796" i="1"/>
  <c r="V2797" i="1" a="1"/>
  <c r="V2797" i="1"/>
  <c r="V2798" i="1" a="1"/>
  <c r="V2798" i="1"/>
  <c r="V2799" i="1" a="1"/>
  <c r="V2799" i="1"/>
  <c r="V2800" i="1" a="1"/>
  <c r="V2800" i="1"/>
  <c r="V2801" i="1" a="1"/>
  <c r="V2801" i="1"/>
  <c r="V2802" i="1" a="1"/>
  <c r="V2802" i="1"/>
  <c r="V2803" i="1" a="1"/>
  <c r="V2803" i="1"/>
  <c r="V2804" i="1" a="1"/>
  <c r="V2804" i="1"/>
  <c r="V2805" i="1" a="1"/>
  <c r="V2805" i="1"/>
  <c r="V2806" i="1" a="1"/>
  <c r="V2806" i="1"/>
  <c r="V2807" i="1" a="1"/>
  <c r="V2807" i="1"/>
  <c r="V2808" i="1" a="1"/>
  <c r="V2808" i="1"/>
  <c r="V2809" i="1" a="1"/>
  <c r="V2809" i="1"/>
  <c r="V2810" i="1" a="1"/>
  <c r="V2810" i="1"/>
  <c r="V2811" i="1" a="1"/>
  <c r="V2811" i="1"/>
  <c r="V2812" i="1" a="1"/>
  <c r="V2812" i="1"/>
  <c r="V2813" i="1" a="1"/>
  <c r="V2813" i="1"/>
  <c r="V2814" i="1" a="1"/>
  <c r="V2814" i="1"/>
  <c r="V2815" i="1" a="1"/>
  <c r="V2815" i="1"/>
  <c r="V2816" i="1" a="1"/>
  <c r="V2816" i="1"/>
  <c r="V2817" i="1" a="1"/>
  <c r="V2817" i="1"/>
  <c r="V2818" i="1" a="1"/>
  <c r="V2818" i="1"/>
  <c r="V2819" i="1" a="1"/>
  <c r="V2819" i="1"/>
  <c r="V2820" i="1" a="1"/>
  <c r="V2820" i="1"/>
  <c r="V2821" i="1" a="1"/>
  <c r="V2821" i="1"/>
  <c r="V2822" i="1" a="1"/>
  <c r="V2822" i="1"/>
  <c r="V2823" i="1" a="1"/>
  <c r="V2823" i="1"/>
  <c r="V2824" i="1" a="1"/>
  <c r="V2824" i="1"/>
  <c r="V2825" i="1" a="1"/>
  <c r="V2825" i="1"/>
  <c r="V2826" i="1" a="1"/>
  <c r="V2826" i="1"/>
  <c r="V2827" i="1" a="1"/>
  <c r="V2827" i="1"/>
  <c r="V2828" i="1" a="1"/>
  <c r="V2828" i="1"/>
  <c r="V2829" i="1" a="1"/>
  <c r="V2829" i="1"/>
  <c r="V2830" i="1" a="1"/>
  <c r="V2830" i="1"/>
  <c r="V2831" i="1" a="1"/>
  <c r="V2831" i="1"/>
  <c r="V2832" i="1" a="1"/>
  <c r="V2832" i="1"/>
  <c r="V2833" i="1" a="1"/>
  <c r="V2833" i="1"/>
  <c r="V2834" i="1" a="1"/>
  <c r="V2834" i="1"/>
  <c r="V2835" i="1" a="1"/>
  <c r="V2835" i="1"/>
  <c r="V2836" i="1" a="1"/>
  <c r="V2836" i="1"/>
  <c r="V2837" i="1" a="1"/>
  <c r="V2837" i="1"/>
  <c r="V2838" i="1" a="1"/>
  <c r="V2838" i="1"/>
  <c r="V2839" i="1" a="1"/>
  <c r="V2839" i="1"/>
  <c r="V2840" i="1" a="1"/>
  <c r="V2840" i="1"/>
  <c r="V2841" i="1" a="1"/>
  <c r="V2841" i="1"/>
  <c r="V2842" i="1" a="1"/>
  <c r="V2842" i="1"/>
  <c r="V2843" i="1" a="1"/>
  <c r="V2843" i="1"/>
  <c r="V2844" i="1" a="1"/>
  <c r="V2844" i="1"/>
  <c r="V2845" i="1" a="1"/>
  <c r="V2845" i="1"/>
  <c r="V2846" i="1" a="1"/>
  <c r="V2846" i="1"/>
  <c r="V2847" i="1" a="1"/>
  <c r="V2847" i="1"/>
  <c r="V2848" i="1" a="1"/>
  <c r="V2848" i="1"/>
  <c r="V2849" i="1" a="1"/>
  <c r="V2849" i="1"/>
  <c r="V2850" i="1" a="1"/>
  <c r="V2850" i="1"/>
  <c r="V2851" i="1" a="1"/>
  <c r="V2851" i="1"/>
  <c r="V2852" i="1" a="1"/>
  <c r="V2852" i="1"/>
  <c r="V2853" i="1" a="1"/>
  <c r="V2853" i="1"/>
  <c r="V2854" i="1" a="1"/>
  <c r="V2854" i="1"/>
  <c r="V2855" i="1" a="1"/>
  <c r="V2855" i="1"/>
  <c r="V2856" i="1" a="1"/>
  <c r="V2856" i="1"/>
  <c r="V2857" i="1" a="1"/>
  <c r="V2857" i="1"/>
  <c r="V2858" i="1" a="1"/>
  <c r="V2858" i="1"/>
  <c r="V2859" i="1" a="1"/>
  <c r="V2859" i="1"/>
  <c r="V2860" i="1" a="1"/>
  <c r="V2860" i="1"/>
  <c r="V2861" i="1" a="1"/>
  <c r="V2861" i="1"/>
  <c r="V2862" i="1" a="1"/>
  <c r="V2862" i="1"/>
  <c r="V2863" i="1" a="1"/>
  <c r="V2863" i="1"/>
  <c r="V2864" i="1" a="1"/>
  <c r="V2864" i="1"/>
  <c r="V2865" i="1" a="1"/>
  <c r="V2865" i="1"/>
  <c r="V2866" i="1" a="1"/>
  <c r="V2866" i="1"/>
  <c r="V2867" i="1" a="1"/>
  <c r="V2867" i="1"/>
  <c r="V2868" i="1" a="1"/>
  <c r="V2868" i="1"/>
  <c r="V2869" i="1" a="1"/>
  <c r="V2869" i="1"/>
  <c r="V2870" i="1" a="1"/>
  <c r="V2870" i="1"/>
  <c r="V2871" i="1" a="1"/>
  <c r="V2871" i="1"/>
  <c r="V2872" i="1" a="1"/>
  <c r="V2872" i="1"/>
  <c r="V2873" i="1" a="1"/>
  <c r="V2873" i="1"/>
  <c r="V2874" i="1" a="1"/>
  <c r="V2874" i="1"/>
  <c r="V2875" i="1" a="1"/>
  <c r="V2875" i="1"/>
  <c r="V2876" i="1" a="1"/>
  <c r="V2876" i="1"/>
  <c r="V2877" i="1" a="1"/>
  <c r="V2877" i="1"/>
  <c r="V2878" i="1" a="1"/>
  <c r="V2878" i="1"/>
  <c r="V2879" i="1" a="1"/>
  <c r="V2879" i="1"/>
  <c r="V2880" i="1" a="1"/>
  <c r="V2880" i="1"/>
  <c r="V2881" i="1" a="1"/>
  <c r="V2881" i="1"/>
  <c r="V2882" i="1" a="1"/>
  <c r="V2882" i="1"/>
  <c r="V2883" i="1" a="1"/>
  <c r="V2883" i="1"/>
  <c r="V2884" i="1" a="1"/>
  <c r="V2884" i="1"/>
  <c r="V2885" i="1" a="1"/>
  <c r="V2885" i="1"/>
  <c r="V2886" i="1" a="1"/>
  <c r="V2886" i="1"/>
  <c r="V2887" i="1" a="1"/>
  <c r="V2887" i="1"/>
  <c r="V2888" i="1" a="1"/>
  <c r="V2888" i="1"/>
  <c r="V2889" i="1" a="1"/>
  <c r="V2889" i="1"/>
  <c r="V2890" i="1" a="1"/>
  <c r="V2890" i="1"/>
  <c r="V2891" i="1" a="1"/>
  <c r="V2891" i="1"/>
  <c r="V2892" i="1" a="1"/>
  <c r="V2892" i="1"/>
  <c r="V2893" i="1" a="1"/>
  <c r="V2893" i="1"/>
  <c r="V2894" i="1" a="1"/>
  <c r="V2894" i="1"/>
  <c r="V2895" i="1" a="1"/>
  <c r="V2895" i="1"/>
  <c r="V2896" i="1" a="1"/>
  <c r="V2896" i="1"/>
  <c r="V2897" i="1" a="1"/>
  <c r="V2897" i="1"/>
  <c r="V2898" i="1" a="1"/>
  <c r="V2898" i="1"/>
  <c r="V2899" i="1" a="1"/>
  <c r="V2899" i="1"/>
  <c r="V2900" i="1" a="1"/>
  <c r="V2900" i="1"/>
  <c r="V2901" i="1" a="1"/>
  <c r="V2901" i="1"/>
  <c r="V2902" i="1" a="1"/>
  <c r="V2902" i="1"/>
  <c r="V2903" i="1" a="1"/>
  <c r="V2903" i="1"/>
  <c r="V2904" i="1" a="1"/>
  <c r="V2904" i="1"/>
  <c r="V2905" i="1" a="1"/>
  <c r="V2905" i="1"/>
  <c r="V2906" i="1" a="1"/>
  <c r="V2906" i="1"/>
  <c r="V2907" i="1" a="1"/>
  <c r="V2907" i="1"/>
  <c r="V2908" i="1" a="1"/>
  <c r="V2908" i="1"/>
  <c r="V2909" i="1" a="1"/>
  <c r="V2909" i="1"/>
  <c r="V2910" i="1" a="1"/>
  <c r="V2910" i="1"/>
  <c r="V2911" i="1" a="1"/>
  <c r="V2911" i="1"/>
  <c r="V2912" i="1" a="1"/>
  <c r="V2912" i="1"/>
  <c r="V2913" i="1" a="1"/>
  <c r="V2913" i="1"/>
  <c r="V2914" i="1" a="1"/>
  <c r="V2914" i="1"/>
  <c r="V2915" i="1" a="1"/>
  <c r="V2915" i="1"/>
  <c r="V2916" i="1" a="1"/>
  <c r="V2916" i="1"/>
  <c r="V2917" i="1" a="1"/>
  <c r="V2917" i="1"/>
  <c r="V2918" i="1" a="1"/>
  <c r="V2918" i="1"/>
  <c r="V2919" i="1" a="1"/>
  <c r="V2919" i="1"/>
  <c r="V2920" i="1" a="1"/>
  <c r="V2920" i="1"/>
  <c r="V2921" i="1" a="1"/>
  <c r="V2921" i="1"/>
  <c r="V2922" i="1" a="1"/>
  <c r="V2922" i="1"/>
  <c r="V2923" i="1" a="1"/>
  <c r="V2923" i="1"/>
  <c r="V2924" i="1" a="1"/>
  <c r="V2924" i="1"/>
  <c r="V2925" i="1" a="1"/>
  <c r="V2925" i="1"/>
  <c r="V2926" i="1" a="1"/>
  <c r="V2926" i="1"/>
  <c r="V2927" i="1" a="1"/>
  <c r="V2927" i="1"/>
  <c r="V2928" i="1" a="1"/>
  <c r="V2928" i="1"/>
  <c r="V2929" i="1" a="1"/>
  <c r="V2929" i="1"/>
  <c r="V2930" i="1" a="1"/>
  <c r="V2930" i="1"/>
  <c r="V2931" i="1" a="1"/>
  <c r="V2931" i="1"/>
  <c r="V2932" i="1" a="1"/>
  <c r="V2932" i="1"/>
  <c r="V2933" i="1" a="1"/>
  <c r="V2933" i="1"/>
  <c r="V2934" i="1" a="1"/>
  <c r="V2934" i="1"/>
  <c r="V2935" i="1" a="1"/>
  <c r="V2935" i="1"/>
  <c r="V2936" i="1" a="1"/>
  <c r="V2936" i="1"/>
  <c r="V2937" i="1" a="1"/>
  <c r="V2937" i="1"/>
  <c r="V2938" i="1" a="1"/>
  <c r="V2938" i="1"/>
  <c r="V2939" i="1" a="1"/>
  <c r="V2939" i="1"/>
  <c r="V2940" i="1" a="1"/>
  <c r="V2940" i="1"/>
  <c r="V2941" i="1" a="1"/>
  <c r="V2941" i="1"/>
  <c r="V2942" i="1" a="1"/>
  <c r="V2942" i="1"/>
  <c r="V2943" i="1" a="1"/>
  <c r="V2943" i="1"/>
  <c r="V2944" i="1" a="1"/>
  <c r="V2944" i="1"/>
  <c r="V2945" i="1" a="1"/>
  <c r="V2945" i="1"/>
  <c r="V2946" i="1" a="1"/>
  <c r="V2946" i="1"/>
  <c r="V2947" i="1" a="1"/>
  <c r="V2947" i="1"/>
  <c r="V2948" i="1" a="1"/>
  <c r="V2948" i="1"/>
  <c r="V2949" i="1" a="1"/>
  <c r="V2949" i="1"/>
  <c r="V2950" i="1" a="1"/>
  <c r="V2950" i="1"/>
  <c r="V2951" i="1" a="1"/>
  <c r="V2951" i="1"/>
  <c r="V2952" i="1" a="1"/>
  <c r="V2952" i="1"/>
  <c r="V2953" i="1" a="1"/>
  <c r="V2953" i="1"/>
  <c r="V2954" i="1" a="1"/>
  <c r="V2954" i="1"/>
  <c r="V2955" i="1" a="1"/>
  <c r="V2955" i="1"/>
  <c r="V2956" i="1" a="1"/>
  <c r="V2956" i="1"/>
  <c r="V2957" i="1" a="1"/>
  <c r="V2957" i="1"/>
  <c r="V2958" i="1" a="1"/>
  <c r="V2958" i="1"/>
  <c r="V2959" i="1" a="1"/>
  <c r="V2959" i="1"/>
  <c r="V2960" i="1" a="1"/>
  <c r="V2960" i="1"/>
  <c r="V2961" i="1" a="1"/>
  <c r="V2961" i="1"/>
  <c r="V2962" i="1" a="1"/>
  <c r="V2962" i="1"/>
  <c r="V2963" i="1" a="1"/>
  <c r="V2963" i="1"/>
  <c r="V2964" i="1" a="1"/>
  <c r="V2964" i="1"/>
  <c r="V2965" i="1" a="1"/>
  <c r="V2965" i="1"/>
  <c r="V2966" i="1" a="1"/>
  <c r="V2966" i="1"/>
  <c r="V2967" i="1" a="1"/>
  <c r="V2967" i="1"/>
  <c r="V2968" i="1" a="1"/>
  <c r="V2968" i="1"/>
  <c r="V2969" i="1" a="1"/>
  <c r="V2969" i="1"/>
  <c r="V2970" i="1" a="1"/>
  <c r="V2970" i="1"/>
  <c r="V2971" i="1" a="1"/>
  <c r="V2971" i="1"/>
  <c r="V2972" i="1" a="1"/>
  <c r="V2972" i="1"/>
  <c r="V2973" i="1" a="1"/>
  <c r="V2973" i="1"/>
  <c r="V2974" i="1" a="1"/>
  <c r="V2974" i="1"/>
  <c r="V2975" i="1" a="1"/>
  <c r="V2975" i="1"/>
  <c r="V2976" i="1" a="1"/>
  <c r="V2976" i="1"/>
  <c r="V2977" i="1" a="1"/>
  <c r="V2977" i="1"/>
  <c r="V2978" i="1" a="1"/>
  <c r="V2978" i="1"/>
  <c r="V2979" i="1" a="1"/>
  <c r="V2979" i="1"/>
  <c r="V2980" i="1" a="1"/>
  <c r="V2980" i="1"/>
  <c r="V2981" i="1" a="1"/>
  <c r="V2981" i="1"/>
  <c r="V2982" i="1" a="1"/>
  <c r="V2982" i="1"/>
  <c r="V2983" i="1" a="1"/>
  <c r="V2983" i="1"/>
  <c r="V2984" i="1" a="1"/>
  <c r="V2984" i="1"/>
  <c r="V2985" i="1" a="1"/>
  <c r="V2985" i="1"/>
  <c r="V2986" i="1" a="1"/>
  <c r="V2986" i="1"/>
  <c r="V2987" i="1" a="1"/>
  <c r="V2987" i="1"/>
  <c r="V2988" i="1" a="1"/>
  <c r="V2988" i="1"/>
  <c r="V2989" i="1" a="1"/>
  <c r="V2989" i="1"/>
  <c r="V2990" i="1" a="1"/>
  <c r="V2990" i="1"/>
  <c r="V2991" i="1" a="1"/>
  <c r="V2991" i="1"/>
  <c r="V2992" i="1" a="1"/>
  <c r="V2992" i="1"/>
  <c r="V2993" i="1" a="1"/>
  <c r="V2993" i="1"/>
  <c r="V2994" i="1" a="1"/>
  <c r="V2994" i="1"/>
  <c r="V2995" i="1" a="1"/>
  <c r="V2995" i="1"/>
  <c r="V2996" i="1" a="1"/>
  <c r="V2996" i="1"/>
  <c r="V2997" i="1" a="1"/>
  <c r="V2997" i="1"/>
  <c r="V2998" i="1" a="1"/>
  <c r="V2998" i="1"/>
  <c r="V2999" i="1" a="1"/>
  <c r="V2999" i="1"/>
  <c r="V3000" i="1" a="1"/>
  <c r="V3000" i="1"/>
  <c r="V3001" i="1" a="1"/>
  <c r="V3001" i="1"/>
  <c r="V3002" i="1" a="1"/>
  <c r="V3002" i="1"/>
  <c r="V3003" i="1" a="1"/>
  <c r="V3003" i="1"/>
  <c r="V3004" i="1" a="1"/>
  <c r="V3004" i="1"/>
  <c r="V3005" i="1" a="1"/>
  <c r="V3005" i="1"/>
  <c r="V3006" i="1" a="1"/>
  <c r="V3006" i="1"/>
  <c r="V3007" i="1" a="1"/>
  <c r="V3007" i="1"/>
  <c r="V3008" i="1" a="1"/>
  <c r="V3008" i="1"/>
  <c r="V3009" i="1" a="1"/>
  <c r="V3009" i="1"/>
  <c r="V3010" i="1" a="1"/>
  <c r="V3010" i="1"/>
  <c r="V3011" i="1" a="1"/>
  <c r="V3011" i="1"/>
  <c r="V3012" i="1" a="1"/>
  <c r="V3012" i="1"/>
  <c r="V3013" i="1" a="1"/>
  <c r="V3013" i="1"/>
  <c r="V3014" i="1" a="1"/>
  <c r="V3014" i="1"/>
  <c r="V3015" i="1" a="1"/>
  <c r="V3015" i="1"/>
  <c r="V3016" i="1" a="1"/>
  <c r="V3016" i="1"/>
  <c r="V3017" i="1" a="1"/>
  <c r="V3017" i="1"/>
  <c r="V3018" i="1" a="1"/>
  <c r="V3018" i="1"/>
  <c r="V3019" i="1" a="1"/>
  <c r="V3019" i="1"/>
  <c r="V3020" i="1" a="1"/>
  <c r="V3020" i="1"/>
  <c r="V3021" i="1" a="1"/>
  <c r="V3021" i="1"/>
  <c r="V3022" i="1" a="1"/>
  <c r="V3022" i="1"/>
  <c r="V3023" i="1" a="1"/>
  <c r="V3023" i="1"/>
  <c r="V3024" i="1" a="1"/>
  <c r="V3024" i="1"/>
  <c r="V3025" i="1" a="1"/>
  <c r="V3025" i="1"/>
  <c r="V3026" i="1" a="1"/>
  <c r="V3026" i="1"/>
  <c r="V3027" i="1" a="1"/>
  <c r="V3027" i="1"/>
  <c r="V3028" i="1" a="1"/>
  <c r="V3028" i="1"/>
  <c r="V3029" i="1" a="1"/>
  <c r="V3029" i="1"/>
  <c r="V3030" i="1" a="1"/>
  <c r="V3030" i="1"/>
  <c r="V3031" i="1" a="1"/>
  <c r="V3031" i="1"/>
  <c r="V3032" i="1" a="1"/>
  <c r="V3032" i="1"/>
  <c r="V3033" i="1" a="1"/>
  <c r="V3033" i="1"/>
  <c r="V3034" i="1" a="1"/>
  <c r="V3034" i="1"/>
  <c r="V3035" i="1" a="1"/>
  <c r="V3035" i="1"/>
  <c r="V3036" i="1" a="1"/>
  <c r="V3036" i="1"/>
  <c r="V3037" i="1" a="1"/>
  <c r="V3037" i="1"/>
  <c r="V3038" i="1" a="1"/>
  <c r="V3038" i="1"/>
  <c r="V3039" i="1" a="1"/>
  <c r="V3039" i="1"/>
  <c r="V3040" i="1" a="1"/>
  <c r="V3040" i="1"/>
  <c r="V3041" i="1" a="1"/>
  <c r="V3041" i="1"/>
  <c r="V3042" i="1" a="1"/>
  <c r="V3042" i="1"/>
  <c r="V3043" i="1" a="1"/>
  <c r="V3043" i="1"/>
  <c r="V3044" i="1" a="1"/>
  <c r="V3044" i="1"/>
  <c r="V3045" i="1" a="1"/>
  <c r="V3045" i="1"/>
  <c r="V3046" i="1" a="1"/>
  <c r="V3046" i="1"/>
  <c r="V3047" i="1" a="1"/>
  <c r="V3047" i="1"/>
  <c r="V3048" i="1" a="1"/>
  <c r="V3048" i="1"/>
  <c r="V3049" i="1" a="1"/>
  <c r="V3049" i="1"/>
  <c r="V3050" i="1" a="1"/>
  <c r="V3050" i="1"/>
  <c r="V3051" i="1" a="1"/>
  <c r="V3051" i="1"/>
  <c r="V3052" i="1" a="1"/>
  <c r="V3052" i="1"/>
  <c r="V3053" i="1" a="1"/>
  <c r="V3053" i="1"/>
  <c r="V3054" i="1" a="1"/>
  <c r="V3054" i="1"/>
  <c r="V3055" i="1" a="1"/>
  <c r="V3055" i="1"/>
  <c r="V3056" i="1" a="1"/>
  <c r="V3056" i="1"/>
  <c r="V3057" i="1" a="1"/>
  <c r="V3057" i="1"/>
  <c r="V3058" i="1" a="1"/>
  <c r="V3058" i="1"/>
  <c r="V3059" i="1" a="1"/>
  <c r="V3059" i="1"/>
  <c r="V3060" i="1" a="1"/>
  <c r="V3060" i="1"/>
  <c r="V3061" i="1" a="1"/>
  <c r="V3061" i="1"/>
  <c r="V3062" i="1" a="1"/>
  <c r="V3062" i="1"/>
  <c r="V3063" i="1" a="1"/>
  <c r="V3063" i="1"/>
  <c r="V3064" i="1" a="1"/>
  <c r="V3064" i="1"/>
  <c r="V3065" i="1" a="1"/>
  <c r="V3065" i="1"/>
  <c r="V3066" i="1" a="1"/>
  <c r="V3066" i="1"/>
  <c r="V3067" i="1" a="1"/>
  <c r="V3067" i="1"/>
  <c r="V3068" i="1" a="1"/>
  <c r="V3068" i="1"/>
  <c r="V3069" i="1" a="1"/>
  <c r="V3069" i="1"/>
  <c r="V3070" i="1" a="1"/>
  <c r="V3070" i="1"/>
  <c r="V3071" i="1" a="1"/>
  <c r="V3071" i="1"/>
  <c r="V3072" i="1" a="1"/>
  <c r="V3072" i="1"/>
  <c r="V3073" i="1" a="1"/>
  <c r="V3073" i="1"/>
  <c r="V3074" i="1" a="1"/>
  <c r="V3074" i="1"/>
  <c r="V3075" i="1" a="1"/>
  <c r="V3075" i="1"/>
  <c r="V3076" i="1" a="1"/>
  <c r="V3076" i="1"/>
  <c r="V3077" i="1" a="1"/>
  <c r="V3077" i="1"/>
  <c r="V3078" i="1" a="1"/>
  <c r="V3078" i="1"/>
  <c r="V3079" i="1" a="1"/>
  <c r="V3079" i="1"/>
  <c r="V3080" i="1" a="1"/>
  <c r="V3080" i="1"/>
  <c r="V3081" i="1" a="1"/>
  <c r="V3081" i="1"/>
  <c r="V3082" i="1" a="1"/>
  <c r="V3082" i="1"/>
  <c r="V3083" i="1" a="1"/>
  <c r="V3083" i="1"/>
  <c r="V3084" i="1" a="1"/>
  <c r="V3084" i="1"/>
  <c r="V3085" i="1" a="1"/>
  <c r="V3085" i="1"/>
  <c r="V3086" i="1" a="1"/>
  <c r="V3086" i="1"/>
  <c r="V3087" i="1" a="1"/>
  <c r="V3087" i="1"/>
  <c r="V3088" i="1" a="1"/>
  <c r="V3088" i="1"/>
  <c r="V3089" i="1" a="1"/>
  <c r="V3089" i="1"/>
  <c r="V3090" i="1" a="1"/>
  <c r="V3090" i="1"/>
  <c r="V3091" i="1" a="1"/>
  <c r="V3091" i="1"/>
  <c r="V3092" i="1" a="1"/>
  <c r="V3092" i="1"/>
  <c r="V3093" i="1" a="1"/>
  <c r="V3093" i="1"/>
  <c r="V3094" i="1" a="1"/>
  <c r="V3094" i="1"/>
  <c r="V3095" i="1" a="1"/>
  <c r="V3095" i="1"/>
  <c r="V3096" i="1" a="1"/>
  <c r="V3096" i="1"/>
  <c r="V3097" i="1" a="1"/>
  <c r="V3097" i="1"/>
  <c r="V3098" i="1" a="1"/>
  <c r="V3098" i="1"/>
  <c r="V3099" i="1" a="1"/>
  <c r="V3099" i="1"/>
  <c r="V3100" i="1" a="1"/>
  <c r="V3100" i="1"/>
  <c r="V3101" i="1" a="1"/>
  <c r="V3101" i="1"/>
  <c r="V3102" i="1" a="1"/>
  <c r="V3102" i="1"/>
  <c r="V3103" i="1" a="1"/>
  <c r="V3103" i="1"/>
  <c r="V3104" i="1" a="1"/>
  <c r="V3104" i="1"/>
  <c r="V3105" i="1" a="1"/>
  <c r="V3105" i="1"/>
  <c r="V3106" i="1" a="1"/>
  <c r="V3106" i="1"/>
  <c r="V3107" i="1" a="1"/>
  <c r="V3107" i="1"/>
  <c r="V3108" i="1" a="1"/>
  <c r="V3108" i="1"/>
  <c r="V3109" i="1" a="1"/>
  <c r="V3109" i="1"/>
  <c r="V3110" i="1" a="1"/>
  <c r="V3110" i="1"/>
  <c r="V3111" i="1" a="1"/>
  <c r="V3111" i="1"/>
  <c r="V3112" i="1" a="1"/>
  <c r="V3112" i="1"/>
  <c r="V3113" i="1" a="1"/>
  <c r="V3113" i="1"/>
  <c r="V3114" i="1" a="1"/>
  <c r="V3114" i="1"/>
  <c r="V3115" i="1" a="1"/>
  <c r="V3115" i="1"/>
  <c r="V3116" i="1" a="1"/>
  <c r="V3116" i="1"/>
  <c r="V3117" i="1" a="1"/>
  <c r="V3117" i="1"/>
  <c r="V3118" i="1" a="1"/>
  <c r="V3118" i="1"/>
  <c r="V3119" i="1" a="1"/>
  <c r="V3119" i="1"/>
  <c r="V3120" i="1" a="1"/>
  <c r="V3120" i="1"/>
  <c r="V3121" i="1" a="1"/>
  <c r="V3121" i="1"/>
  <c r="V3122" i="1" a="1"/>
  <c r="V3122" i="1"/>
  <c r="V3123" i="1" a="1"/>
  <c r="V3123" i="1"/>
  <c r="V3124" i="1" a="1"/>
  <c r="V3124" i="1"/>
  <c r="V3125" i="1" a="1"/>
  <c r="V3125" i="1"/>
  <c r="V3126" i="1" a="1"/>
  <c r="V3126" i="1"/>
  <c r="V3127" i="1" a="1"/>
  <c r="V3127" i="1"/>
  <c r="V3128" i="1" a="1"/>
  <c r="V3128" i="1"/>
  <c r="V3129" i="1" a="1"/>
  <c r="V3129" i="1"/>
  <c r="V3130" i="1" a="1"/>
  <c r="V3130" i="1"/>
  <c r="V3131" i="1" a="1"/>
  <c r="V3131" i="1"/>
  <c r="V3132" i="1" a="1"/>
  <c r="V3132" i="1"/>
  <c r="V3133" i="1" a="1"/>
  <c r="V3133" i="1"/>
  <c r="V3134" i="1" a="1"/>
  <c r="V3134" i="1"/>
  <c r="V3135" i="1" a="1"/>
  <c r="V3135" i="1"/>
  <c r="V3136" i="1" a="1"/>
  <c r="V3136" i="1"/>
  <c r="V3137" i="1" a="1"/>
  <c r="V3137" i="1"/>
  <c r="V3138" i="1" a="1"/>
  <c r="V3138" i="1"/>
  <c r="V3139" i="1" a="1"/>
  <c r="V3139" i="1"/>
  <c r="V3140" i="1" a="1"/>
  <c r="V3140" i="1"/>
  <c r="V3141" i="1" a="1"/>
  <c r="V3141" i="1"/>
  <c r="V3142" i="1" a="1"/>
  <c r="V3142" i="1"/>
  <c r="V3143" i="1" a="1"/>
  <c r="V3143" i="1"/>
  <c r="V3144" i="1" a="1"/>
  <c r="V3144" i="1"/>
  <c r="V3145" i="1" a="1"/>
  <c r="V3145" i="1"/>
  <c r="V3146" i="1" a="1"/>
  <c r="V3146" i="1"/>
  <c r="V3147" i="1" a="1"/>
  <c r="V3147" i="1"/>
  <c r="V3148" i="1" a="1"/>
  <c r="V3148" i="1"/>
  <c r="V3149" i="1" a="1"/>
  <c r="V3149" i="1"/>
  <c r="V3150" i="1" a="1"/>
  <c r="V3150" i="1"/>
  <c r="V3151" i="1" a="1"/>
  <c r="V3151" i="1"/>
  <c r="V3152" i="1" a="1"/>
  <c r="V3152" i="1"/>
  <c r="V3153" i="1" a="1"/>
  <c r="V3153" i="1"/>
  <c r="V3154" i="1" a="1"/>
  <c r="V3154" i="1"/>
  <c r="V3155" i="1" a="1"/>
  <c r="V3155" i="1"/>
  <c r="V3156" i="1" a="1"/>
  <c r="V3156" i="1"/>
  <c r="V3157" i="1" a="1"/>
  <c r="V3157" i="1"/>
  <c r="V3158" i="1" a="1"/>
  <c r="V3158" i="1"/>
  <c r="V3159" i="1" a="1"/>
  <c r="V3159" i="1"/>
  <c r="V3160" i="1" a="1"/>
  <c r="V3160" i="1"/>
  <c r="V3161" i="1" a="1"/>
  <c r="V3161" i="1"/>
  <c r="V3162" i="1" a="1"/>
  <c r="V3162" i="1"/>
  <c r="V3163" i="1" a="1"/>
  <c r="V3163" i="1"/>
  <c r="V3164" i="1" a="1"/>
  <c r="V3164" i="1"/>
  <c r="V3165" i="1" a="1"/>
  <c r="V3165" i="1"/>
  <c r="V3166" i="1" a="1"/>
  <c r="V3166" i="1"/>
  <c r="V3167" i="1" a="1"/>
  <c r="V3167" i="1"/>
  <c r="V3168" i="1" a="1"/>
  <c r="V3168" i="1"/>
  <c r="V3169" i="1" a="1"/>
  <c r="V3169" i="1"/>
  <c r="V3170" i="1" a="1"/>
  <c r="V3170" i="1"/>
  <c r="V3171" i="1" a="1"/>
  <c r="V3171" i="1"/>
  <c r="V3172" i="1" a="1"/>
  <c r="V3172" i="1"/>
  <c r="V3173" i="1" a="1"/>
  <c r="V3173" i="1"/>
  <c r="V3174" i="1" a="1"/>
  <c r="V3174" i="1"/>
  <c r="V3175" i="1" a="1"/>
  <c r="V3175" i="1"/>
  <c r="V3176" i="1" a="1"/>
  <c r="V3176" i="1"/>
  <c r="V3177" i="1" a="1"/>
  <c r="V3177" i="1"/>
  <c r="V3178" i="1" a="1"/>
  <c r="V3178" i="1"/>
  <c r="V3179" i="1" a="1"/>
  <c r="V3179" i="1"/>
  <c r="V3180" i="1" a="1"/>
  <c r="V3180" i="1"/>
  <c r="V3181" i="1" a="1"/>
  <c r="V3181" i="1"/>
  <c r="V3182" i="1" a="1"/>
  <c r="V3182" i="1"/>
  <c r="V3183" i="1" a="1"/>
  <c r="V3183" i="1"/>
  <c r="V3184" i="1" a="1"/>
  <c r="V3184" i="1"/>
  <c r="V3185" i="1" a="1"/>
  <c r="V3185" i="1"/>
  <c r="V3186" i="1" a="1"/>
  <c r="V3186" i="1"/>
  <c r="V3187" i="1" a="1"/>
  <c r="V3187" i="1"/>
  <c r="V3188" i="1" a="1"/>
  <c r="V3188" i="1"/>
  <c r="V3189" i="1" a="1"/>
  <c r="V3189" i="1"/>
  <c r="V3190" i="1" a="1"/>
  <c r="V3190" i="1"/>
  <c r="V3191" i="1" a="1"/>
  <c r="V3191" i="1"/>
  <c r="V3192" i="1" a="1"/>
  <c r="V3192" i="1"/>
  <c r="V3193" i="1" a="1"/>
  <c r="V3193" i="1"/>
  <c r="V3194" i="1" a="1"/>
  <c r="V3194" i="1"/>
  <c r="V3195" i="1" a="1"/>
  <c r="V3195" i="1"/>
  <c r="V3196" i="1" a="1"/>
  <c r="V3196" i="1"/>
  <c r="V3197" i="1" a="1"/>
  <c r="V3197" i="1"/>
  <c r="V3198" i="1" a="1"/>
  <c r="V3198" i="1"/>
  <c r="V3199" i="1" a="1"/>
  <c r="V3199" i="1"/>
  <c r="V3200" i="1" a="1"/>
  <c r="V3200" i="1"/>
  <c r="V3201" i="1" a="1"/>
  <c r="V3201" i="1"/>
  <c r="V3202" i="1" a="1"/>
  <c r="V3202" i="1"/>
  <c r="V3203" i="1" a="1"/>
  <c r="V3203" i="1"/>
  <c r="V3204" i="1" a="1"/>
  <c r="V3204" i="1"/>
  <c r="V3205" i="1" a="1"/>
  <c r="V3205" i="1"/>
  <c r="V3206" i="1" a="1"/>
  <c r="V3206" i="1"/>
  <c r="V3207" i="1" a="1"/>
  <c r="V3207" i="1"/>
  <c r="V3208" i="1" a="1"/>
  <c r="V3208" i="1"/>
  <c r="V3209" i="1" a="1"/>
  <c r="V3209" i="1"/>
  <c r="V3210" i="1" a="1"/>
  <c r="V3210" i="1"/>
  <c r="V3211" i="1" a="1"/>
  <c r="V3211" i="1"/>
  <c r="V3212" i="1" a="1"/>
  <c r="V3212" i="1"/>
  <c r="V3213" i="1" a="1"/>
  <c r="V3213" i="1"/>
  <c r="V3214" i="1" a="1"/>
  <c r="V3214" i="1"/>
  <c r="V3215" i="1" a="1"/>
  <c r="V3215" i="1"/>
  <c r="V3216" i="1" a="1"/>
  <c r="V3216" i="1"/>
  <c r="V3217" i="1" a="1"/>
  <c r="V3217" i="1"/>
  <c r="V3218" i="1" a="1"/>
  <c r="V3218" i="1"/>
  <c r="V3219" i="1" a="1"/>
  <c r="V3219" i="1"/>
  <c r="V3220" i="1" a="1"/>
  <c r="V3220" i="1"/>
  <c r="V3221" i="1" a="1"/>
  <c r="V3221" i="1"/>
  <c r="V3222" i="1" a="1"/>
  <c r="V3222" i="1"/>
  <c r="V3223" i="1" a="1"/>
  <c r="V3223" i="1"/>
  <c r="V3224" i="1" a="1"/>
  <c r="V3224" i="1"/>
  <c r="V3225" i="1" a="1"/>
  <c r="V3225" i="1"/>
  <c r="V3226" i="1" a="1"/>
  <c r="V3226" i="1"/>
  <c r="V3227" i="1" a="1"/>
  <c r="V3227" i="1"/>
  <c r="V3228" i="1" a="1"/>
  <c r="V3228" i="1"/>
  <c r="V3229" i="1" a="1"/>
  <c r="V3229" i="1"/>
  <c r="V3230" i="1" a="1"/>
  <c r="V3230" i="1"/>
  <c r="V3231" i="1" a="1"/>
  <c r="V3231" i="1"/>
  <c r="V3232" i="1" a="1"/>
  <c r="V3232" i="1"/>
  <c r="V3233" i="1" a="1"/>
  <c r="V3233" i="1"/>
  <c r="V3234" i="1" a="1"/>
  <c r="V3234" i="1"/>
  <c r="V3235" i="1" a="1"/>
  <c r="V3235" i="1"/>
  <c r="V3236" i="1" a="1"/>
  <c r="V3236" i="1"/>
  <c r="V3237" i="1" a="1"/>
  <c r="V3237" i="1"/>
  <c r="V3238" i="1" a="1"/>
  <c r="V3238" i="1"/>
  <c r="V3239" i="1" a="1"/>
  <c r="V3239" i="1"/>
  <c r="V3240" i="1" a="1"/>
  <c r="V3240" i="1"/>
  <c r="V3241" i="1" a="1"/>
  <c r="V3241" i="1"/>
  <c r="V3242" i="1" a="1"/>
  <c r="V3242" i="1"/>
  <c r="V3243" i="1" a="1"/>
  <c r="V3243" i="1"/>
  <c r="V3244" i="1" a="1"/>
  <c r="V3244" i="1"/>
  <c r="V3245" i="1" a="1"/>
  <c r="V3245" i="1"/>
  <c r="V3246" i="1" a="1"/>
  <c r="V3246" i="1"/>
  <c r="V3247" i="1" a="1"/>
  <c r="V3247" i="1"/>
  <c r="V3248" i="1" a="1"/>
  <c r="V3248" i="1"/>
  <c r="V3249" i="1" a="1"/>
  <c r="V3249" i="1"/>
  <c r="V3250" i="1" a="1"/>
  <c r="V3250" i="1"/>
  <c r="V3251" i="1" a="1"/>
  <c r="V3251" i="1"/>
  <c r="V3252" i="1" a="1"/>
  <c r="V3252" i="1"/>
  <c r="V3253" i="1" a="1"/>
  <c r="V3253" i="1"/>
  <c r="V3254" i="1" a="1"/>
  <c r="V3254" i="1"/>
  <c r="V3255" i="1" a="1"/>
  <c r="V3255" i="1"/>
  <c r="V3256" i="1" a="1"/>
  <c r="V3256" i="1"/>
  <c r="V3257" i="1" a="1"/>
  <c r="V3257" i="1"/>
  <c r="V3258" i="1" a="1"/>
  <c r="V3258" i="1"/>
  <c r="V3259" i="1" a="1"/>
  <c r="V3259" i="1"/>
  <c r="V3260" i="1" a="1"/>
  <c r="V3260" i="1"/>
  <c r="V3261" i="1" a="1"/>
  <c r="V3261" i="1"/>
  <c r="V3262" i="1" a="1"/>
  <c r="V3262" i="1"/>
  <c r="V3263" i="1" a="1"/>
  <c r="V3263" i="1"/>
  <c r="V3264" i="1" a="1"/>
  <c r="V3264" i="1"/>
  <c r="V3265" i="1" a="1"/>
  <c r="V3265" i="1"/>
  <c r="V3266" i="1" a="1"/>
  <c r="V3266" i="1"/>
  <c r="V3267" i="1" a="1"/>
  <c r="V3267" i="1"/>
  <c r="V3268" i="1" a="1"/>
  <c r="V3268" i="1"/>
  <c r="V3269" i="1" a="1"/>
  <c r="V3269" i="1"/>
  <c r="V3270" i="1" a="1"/>
  <c r="V3270" i="1"/>
  <c r="V3271" i="1" a="1"/>
  <c r="V3271" i="1"/>
  <c r="V3272" i="1" a="1"/>
  <c r="V3272" i="1"/>
  <c r="V3273" i="1" a="1"/>
  <c r="V3273" i="1"/>
  <c r="V3274" i="1" a="1"/>
  <c r="V3274" i="1"/>
  <c r="V3275" i="1" a="1"/>
  <c r="V3275" i="1"/>
  <c r="V3276" i="1" a="1"/>
  <c r="V3276" i="1"/>
  <c r="V3277" i="1" a="1"/>
  <c r="V3277" i="1"/>
  <c r="V3278" i="1" a="1"/>
  <c r="V3278" i="1"/>
  <c r="V3279" i="1" a="1"/>
  <c r="V3279" i="1"/>
  <c r="V3280" i="1" a="1"/>
  <c r="V3280" i="1"/>
  <c r="V3281" i="1" a="1"/>
  <c r="V3281" i="1"/>
  <c r="V3282" i="1" a="1"/>
  <c r="V3282" i="1"/>
  <c r="V3283" i="1" a="1"/>
  <c r="V3283" i="1"/>
  <c r="V3284" i="1" a="1"/>
  <c r="V3284" i="1"/>
  <c r="V3285" i="1" a="1"/>
  <c r="V3285" i="1"/>
  <c r="V3286" i="1" a="1"/>
  <c r="V3286" i="1"/>
  <c r="V3287" i="1" a="1"/>
  <c r="V3287" i="1"/>
  <c r="V3288" i="1" a="1"/>
  <c r="V3288" i="1"/>
  <c r="V3289" i="1" a="1"/>
  <c r="V3289" i="1"/>
  <c r="V3290" i="1" a="1"/>
  <c r="V3290" i="1"/>
  <c r="V3291" i="1" a="1"/>
  <c r="V3291" i="1"/>
  <c r="V3292" i="1" a="1"/>
  <c r="V3292" i="1"/>
  <c r="V3293" i="1" a="1"/>
  <c r="V3293" i="1"/>
  <c r="V3294" i="1" a="1"/>
  <c r="V3294" i="1"/>
  <c r="V3295" i="1" a="1"/>
  <c r="V3295" i="1"/>
  <c r="V3296" i="1" a="1"/>
  <c r="V3296" i="1"/>
  <c r="V3297" i="1" a="1"/>
  <c r="V3297" i="1"/>
  <c r="V3298" i="1" a="1"/>
  <c r="V3298" i="1"/>
  <c r="V3299" i="1" a="1"/>
  <c r="V3299" i="1"/>
  <c r="V3300" i="1" a="1"/>
  <c r="V3300" i="1"/>
  <c r="V3301" i="1" a="1"/>
  <c r="V3301" i="1"/>
  <c r="V3302" i="1" a="1"/>
  <c r="V3302" i="1"/>
  <c r="V3303" i="1" a="1"/>
  <c r="V3303" i="1"/>
  <c r="V3304" i="1" a="1"/>
  <c r="V3304" i="1"/>
  <c r="V3305" i="1" a="1"/>
  <c r="V3305" i="1"/>
  <c r="V3306" i="1" a="1"/>
  <c r="V3306" i="1"/>
  <c r="V3307" i="1" a="1"/>
  <c r="V3307" i="1"/>
  <c r="V3308" i="1" a="1"/>
  <c r="V3308" i="1"/>
  <c r="V3309" i="1" a="1"/>
  <c r="V3309" i="1"/>
  <c r="V3310" i="1" a="1"/>
  <c r="V3310" i="1"/>
  <c r="V3311" i="1" a="1"/>
  <c r="V3311" i="1"/>
  <c r="V3312" i="1" a="1"/>
  <c r="V3312" i="1"/>
  <c r="V3313" i="1" a="1"/>
  <c r="V3313" i="1"/>
  <c r="V3314" i="1" a="1"/>
  <c r="V3314" i="1"/>
  <c r="V3315" i="1" a="1"/>
  <c r="V3315" i="1"/>
  <c r="V3316" i="1" a="1"/>
  <c r="V3316" i="1"/>
  <c r="V3317" i="1" a="1"/>
  <c r="V3317" i="1"/>
  <c r="V3318" i="1" a="1"/>
  <c r="V3318" i="1"/>
  <c r="V3319" i="1" a="1"/>
  <c r="V3319" i="1"/>
  <c r="V3320" i="1" a="1"/>
  <c r="V3320" i="1"/>
  <c r="V3321" i="1" a="1"/>
  <c r="V3321" i="1"/>
  <c r="V3322" i="1" a="1"/>
  <c r="V3322" i="1"/>
  <c r="V3323" i="1" a="1"/>
  <c r="V3323" i="1"/>
  <c r="V3324" i="1" a="1"/>
  <c r="V3324" i="1"/>
  <c r="V3325" i="1" a="1"/>
  <c r="V3325" i="1"/>
  <c r="V3326" i="1" a="1"/>
  <c r="V3326" i="1"/>
  <c r="V3327" i="1" a="1"/>
  <c r="V3327" i="1"/>
  <c r="V3328" i="1" a="1"/>
  <c r="V3328" i="1"/>
  <c r="V3329" i="1" a="1"/>
  <c r="V3329" i="1"/>
  <c r="V3330" i="1" a="1"/>
  <c r="V3330" i="1"/>
  <c r="V3331" i="1" a="1"/>
  <c r="V3331" i="1"/>
  <c r="V3332" i="1" a="1"/>
  <c r="V3332" i="1"/>
  <c r="V3333" i="1" a="1"/>
  <c r="V3333" i="1"/>
  <c r="V3334" i="1" a="1"/>
  <c r="V3334" i="1"/>
  <c r="V3335" i="1" a="1"/>
  <c r="V3335" i="1"/>
  <c r="V3336" i="1" a="1"/>
  <c r="V3336" i="1"/>
  <c r="V3337" i="1" a="1"/>
  <c r="V3337" i="1"/>
  <c r="V3338" i="1" a="1"/>
  <c r="V3338" i="1"/>
  <c r="V3339" i="1" a="1"/>
  <c r="V3339" i="1"/>
  <c r="V3340" i="1" a="1"/>
  <c r="V3340" i="1"/>
  <c r="V3341" i="1" a="1"/>
  <c r="V3341" i="1"/>
  <c r="V3342" i="1" a="1"/>
  <c r="V3342" i="1"/>
  <c r="V3343" i="1" a="1"/>
  <c r="V3343" i="1"/>
  <c r="V3344" i="1" a="1"/>
  <c r="V3344" i="1"/>
  <c r="V3345" i="1" a="1"/>
  <c r="V3345" i="1"/>
  <c r="V3346" i="1" a="1"/>
  <c r="V3346" i="1"/>
  <c r="V3347" i="1" a="1"/>
  <c r="V3347" i="1"/>
  <c r="V3348" i="1" a="1"/>
  <c r="V3348" i="1"/>
  <c r="V3349" i="1" a="1"/>
  <c r="V3349" i="1"/>
  <c r="V3350" i="1" a="1"/>
  <c r="V3350" i="1"/>
  <c r="V3351" i="1" a="1"/>
  <c r="V3351" i="1"/>
  <c r="V3352" i="1" a="1"/>
  <c r="V3352" i="1"/>
  <c r="V3353" i="1" a="1"/>
  <c r="V3353" i="1"/>
  <c r="V3354" i="1" a="1"/>
  <c r="V3354" i="1"/>
  <c r="V3355" i="1" a="1"/>
  <c r="V3355" i="1"/>
  <c r="V3356" i="1" a="1"/>
  <c r="V3356" i="1"/>
  <c r="V3357" i="1" a="1"/>
  <c r="V3357" i="1"/>
  <c r="V3358" i="1" a="1"/>
  <c r="V3358" i="1"/>
  <c r="V3359" i="1" a="1"/>
  <c r="V3359" i="1"/>
  <c r="V3360" i="1" a="1"/>
  <c r="V3360" i="1"/>
  <c r="V3361" i="1" a="1"/>
  <c r="V3361" i="1"/>
  <c r="V3362" i="1" a="1"/>
  <c r="V3362" i="1"/>
  <c r="V3363" i="1" a="1"/>
  <c r="V3363" i="1"/>
  <c r="V3364" i="1" a="1"/>
  <c r="V3364" i="1"/>
  <c r="V3365" i="1" a="1"/>
  <c r="V3365" i="1"/>
  <c r="V3366" i="1" a="1"/>
  <c r="V3366" i="1"/>
  <c r="V3367" i="1" a="1"/>
  <c r="V3367" i="1"/>
  <c r="V3368" i="1" a="1"/>
  <c r="V3368" i="1"/>
  <c r="V3369" i="1" a="1"/>
  <c r="V3369" i="1"/>
  <c r="V3370" i="1" a="1"/>
  <c r="V3370" i="1"/>
  <c r="V3371" i="1" a="1"/>
  <c r="V3371" i="1"/>
  <c r="V3372" i="1" a="1"/>
  <c r="V3372" i="1"/>
  <c r="V3373" i="1" a="1"/>
  <c r="V3373" i="1"/>
  <c r="V3374" i="1" a="1"/>
  <c r="V3374" i="1"/>
  <c r="V3375" i="1" a="1"/>
  <c r="V3375" i="1"/>
  <c r="V3376" i="1" a="1"/>
  <c r="V3376" i="1"/>
  <c r="V3377" i="1" a="1"/>
  <c r="V3377" i="1"/>
  <c r="V3378" i="1" a="1"/>
  <c r="V3378" i="1"/>
  <c r="V3379" i="1" a="1"/>
  <c r="V3379" i="1"/>
  <c r="V3380" i="1" a="1"/>
  <c r="V3380" i="1"/>
  <c r="V3381" i="1" a="1"/>
  <c r="V3381" i="1"/>
  <c r="V3382" i="1" a="1"/>
  <c r="V3382" i="1"/>
  <c r="V3383" i="1" a="1"/>
  <c r="V3383" i="1"/>
  <c r="V3384" i="1" a="1"/>
  <c r="V3384" i="1"/>
  <c r="V3385" i="1" a="1"/>
  <c r="V3385" i="1"/>
  <c r="V3386" i="1" a="1"/>
  <c r="V3386" i="1"/>
  <c r="V3387" i="1" a="1"/>
  <c r="V3387" i="1"/>
  <c r="V3388" i="1" a="1"/>
  <c r="V3388" i="1"/>
  <c r="V3389" i="1" a="1"/>
  <c r="V3389" i="1"/>
  <c r="V3390" i="1" a="1"/>
  <c r="V3390" i="1"/>
  <c r="V3391" i="1" a="1"/>
  <c r="V3391" i="1"/>
  <c r="V3392" i="1" a="1"/>
  <c r="V3392" i="1"/>
  <c r="V3393" i="1" a="1"/>
  <c r="V3393" i="1"/>
  <c r="V3394" i="1" a="1"/>
  <c r="V3394" i="1"/>
  <c r="V3395" i="1" a="1"/>
  <c r="V3395" i="1"/>
  <c r="V3396" i="1" a="1"/>
  <c r="V3396" i="1"/>
  <c r="V3397" i="1" a="1"/>
  <c r="V3397" i="1"/>
  <c r="V3398" i="1" a="1"/>
  <c r="V3398" i="1"/>
  <c r="V3399" i="1" a="1"/>
  <c r="V3399" i="1"/>
  <c r="V3400" i="1" a="1"/>
  <c r="V3400" i="1"/>
  <c r="V3401" i="1" a="1"/>
  <c r="V3401" i="1"/>
  <c r="V3402" i="1" a="1"/>
  <c r="V3402" i="1"/>
  <c r="V3403" i="1" a="1"/>
  <c r="V3403" i="1"/>
  <c r="V3404" i="1" a="1"/>
  <c r="V3404" i="1"/>
  <c r="V3405" i="1" a="1"/>
  <c r="V3405" i="1"/>
  <c r="V3406" i="1" a="1"/>
  <c r="V3406" i="1"/>
  <c r="V3407" i="1" a="1"/>
  <c r="V3407" i="1"/>
  <c r="V3408" i="1" a="1"/>
  <c r="V3408" i="1"/>
  <c r="V3409" i="1" a="1"/>
  <c r="V3409" i="1"/>
  <c r="V3410" i="1" a="1"/>
  <c r="V3410" i="1"/>
  <c r="V3411" i="1" a="1"/>
  <c r="V3411" i="1"/>
  <c r="V3412" i="1" a="1"/>
  <c r="V3412" i="1"/>
  <c r="V3413" i="1" a="1"/>
  <c r="V3413" i="1"/>
  <c r="V3414" i="1" a="1"/>
  <c r="V3414" i="1"/>
  <c r="V3415" i="1" a="1"/>
  <c r="V3415" i="1"/>
  <c r="V3416" i="1" a="1"/>
  <c r="V3416" i="1"/>
  <c r="V3417" i="1" a="1"/>
  <c r="V3417" i="1"/>
  <c r="V3418" i="1" a="1"/>
  <c r="V3418" i="1"/>
  <c r="V3419" i="1" a="1"/>
  <c r="V3419" i="1"/>
  <c r="V3420" i="1" a="1"/>
  <c r="V3420" i="1"/>
  <c r="V3421" i="1" a="1"/>
  <c r="V3421" i="1"/>
  <c r="V3422" i="1" a="1"/>
  <c r="V3422" i="1"/>
  <c r="V3423" i="1" a="1"/>
  <c r="V3423" i="1"/>
  <c r="V3424" i="1" a="1"/>
  <c r="V3424" i="1"/>
  <c r="V3425" i="1" a="1"/>
  <c r="V3425" i="1"/>
  <c r="V3426" i="1" a="1"/>
  <c r="V3426" i="1"/>
  <c r="V3427" i="1" a="1"/>
  <c r="V3427" i="1"/>
  <c r="V3428" i="1" a="1"/>
  <c r="V3428" i="1"/>
  <c r="V3429" i="1" a="1"/>
  <c r="V3429" i="1"/>
  <c r="V3430" i="1" a="1"/>
  <c r="V3430" i="1"/>
  <c r="V3431" i="1" a="1"/>
  <c r="V3431" i="1"/>
  <c r="V3432" i="1" a="1"/>
  <c r="V3432" i="1"/>
  <c r="V3433" i="1" a="1"/>
  <c r="V3433" i="1"/>
  <c r="V3434" i="1" a="1"/>
  <c r="V3434" i="1"/>
  <c r="V3435" i="1" a="1"/>
  <c r="V3435" i="1"/>
  <c r="V3436" i="1" a="1"/>
  <c r="V3436" i="1"/>
  <c r="V3437" i="1" a="1"/>
  <c r="V3437" i="1"/>
  <c r="V3438" i="1" a="1"/>
  <c r="V3438" i="1"/>
  <c r="V3439" i="1" a="1"/>
  <c r="V3439" i="1"/>
  <c r="V3440" i="1" a="1"/>
  <c r="V3440" i="1"/>
  <c r="V3441" i="1" a="1"/>
  <c r="V3441" i="1"/>
  <c r="V3442" i="1" a="1"/>
  <c r="V3442" i="1"/>
  <c r="V3443" i="1" a="1"/>
  <c r="V3443" i="1"/>
  <c r="V3444" i="1" a="1"/>
  <c r="V3444" i="1"/>
  <c r="V3445" i="1" a="1"/>
  <c r="V3445" i="1"/>
  <c r="V3446" i="1" a="1"/>
  <c r="V3446" i="1"/>
  <c r="V3447" i="1" a="1"/>
  <c r="V3447" i="1"/>
  <c r="V3448" i="1" a="1"/>
  <c r="V3448" i="1"/>
  <c r="V3449" i="1" a="1"/>
  <c r="V3449" i="1"/>
  <c r="V3450" i="1" a="1"/>
  <c r="V3450" i="1"/>
  <c r="V3451" i="1" a="1"/>
  <c r="V3451" i="1"/>
  <c r="V3452" i="1" a="1"/>
  <c r="V3452" i="1"/>
  <c r="V3453" i="1" a="1"/>
  <c r="V3453" i="1"/>
  <c r="V3454" i="1" a="1"/>
  <c r="V3454" i="1"/>
  <c r="V3455" i="1" a="1"/>
  <c r="V3455" i="1"/>
  <c r="V3456" i="1" a="1"/>
  <c r="V3456" i="1"/>
  <c r="V3457" i="1" a="1"/>
  <c r="V3457" i="1"/>
  <c r="V3458" i="1" a="1"/>
  <c r="V3458" i="1"/>
  <c r="V3459" i="1" a="1"/>
  <c r="V3459" i="1"/>
  <c r="V3460" i="1" a="1"/>
  <c r="V3460" i="1"/>
  <c r="V3461" i="1" a="1"/>
  <c r="V3461" i="1"/>
  <c r="V3462" i="1" a="1"/>
  <c r="V3462" i="1"/>
  <c r="V3463" i="1" a="1"/>
  <c r="V3463" i="1"/>
  <c r="V3464" i="1" a="1"/>
  <c r="V3464" i="1"/>
  <c r="V3465" i="1" a="1"/>
  <c r="V3465" i="1"/>
  <c r="V3466" i="1" a="1"/>
  <c r="V3466" i="1"/>
  <c r="V3467" i="1" a="1"/>
  <c r="V3467" i="1"/>
  <c r="V3468" i="1" a="1"/>
  <c r="V3468" i="1"/>
  <c r="V3469" i="1" a="1"/>
  <c r="V3469" i="1"/>
  <c r="V3470" i="1" a="1"/>
  <c r="V3470" i="1"/>
  <c r="V3471" i="1" a="1"/>
  <c r="V3471" i="1"/>
  <c r="V3472" i="1" a="1"/>
  <c r="V3472" i="1"/>
  <c r="V3473" i="1" a="1"/>
  <c r="V3473" i="1"/>
  <c r="V3474" i="1" a="1"/>
  <c r="V3474" i="1"/>
  <c r="V3475" i="1" a="1"/>
  <c r="V3475" i="1"/>
  <c r="V3476" i="1" a="1"/>
  <c r="V3476" i="1"/>
  <c r="V3477" i="1" a="1"/>
  <c r="V3477" i="1"/>
  <c r="V3478" i="1" a="1"/>
  <c r="V3478" i="1"/>
  <c r="V3479" i="1" a="1"/>
  <c r="V3479" i="1"/>
  <c r="V3480" i="1" a="1"/>
  <c r="V3480" i="1"/>
  <c r="V3481" i="1" a="1"/>
  <c r="V3481" i="1"/>
  <c r="V3482" i="1" a="1"/>
  <c r="V3482" i="1"/>
  <c r="V3483" i="1" a="1"/>
  <c r="V3483" i="1"/>
  <c r="V3484" i="1" a="1"/>
  <c r="V3484" i="1"/>
  <c r="V3485" i="1" a="1"/>
  <c r="V3485" i="1"/>
  <c r="V3486" i="1" a="1"/>
  <c r="V3486" i="1"/>
  <c r="V3487" i="1" a="1"/>
  <c r="V3487" i="1"/>
  <c r="V3488" i="1" a="1"/>
  <c r="V3488" i="1"/>
  <c r="V3489" i="1" a="1"/>
  <c r="V3489" i="1"/>
  <c r="V3490" i="1" a="1"/>
  <c r="V3490" i="1"/>
  <c r="V3491" i="1" a="1"/>
  <c r="V3491" i="1"/>
  <c r="V3492" i="1" a="1"/>
  <c r="V3492" i="1"/>
  <c r="V3493" i="1" a="1"/>
  <c r="V3493" i="1"/>
  <c r="V3494" i="1" a="1"/>
  <c r="V3494" i="1"/>
  <c r="V3495" i="1" a="1"/>
  <c r="V3495" i="1"/>
  <c r="V3496" i="1" a="1"/>
  <c r="V3496" i="1"/>
  <c r="V3497" i="1" a="1"/>
  <c r="V3497" i="1"/>
  <c r="V3498" i="1" a="1"/>
  <c r="V3498" i="1"/>
  <c r="V3499" i="1" a="1"/>
  <c r="V3499" i="1"/>
  <c r="V3500" i="1" a="1"/>
  <c r="V3500" i="1"/>
  <c r="V3501" i="1" a="1"/>
  <c r="V3501" i="1"/>
  <c r="V3502" i="1" a="1"/>
  <c r="V3502" i="1"/>
  <c r="V3503" i="1" a="1"/>
  <c r="V3503" i="1"/>
  <c r="V3504" i="1" a="1"/>
  <c r="V3504" i="1"/>
  <c r="V3505" i="1" a="1"/>
  <c r="V3505" i="1"/>
  <c r="V3506" i="1" a="1"/>
  <c r="V3506" i="1"/>
  <c r="V3507" i="1" a="1"/>
  <c r="V3507" i="1"/>
  <c r="V3508" i="1" a="1"/>
  <c r="V3508" i="1"/>
  <c r="V3509" i="1" a="1"/>
  <c r="V3509" i="1"/>
  <c r="V3510" i="1" a="1"/>
  <c r="V3510" i="1"/>
  <c r="V3511" i="1" a="1"/>
  <c r="V3511" i="1"/>
  <c r="V3512" i="1" a="1"/>
  <c r="V3512" i="1"/>
  <c r="V3513" i="1" a="1"/>
  <c r="V3513" i="1"/>
  <c r="V3514" i="1" a="1"/>
  <c r="V3514" i="1"/>
  <c r="V3515" i="1" a="1"/>
  <c r="V3515" i="1"/>
  <c r="V3516" i="1" a="1"/>
  <c r="V3516" i="1"/>
  <c r="V3517" i="1" a="1"/>
  <c r="V3517" i="1"/>
  <c r="V3518" i="1" a="1"/>
  <c r="V3518" i="1"/>
  <c r="V3519" i="1" a="1"/>
  <c r="V3519" i="1"/>
  <c r="V3520" i="1" a="1"/>
  <c r="V3520" i="1"/>
  <c r="V3521" i="1" a="1"/>
  <c r="V3521" i="1"/>
  <c r="V3522" i="1" a="1"/>
  <c r="V3522" i="1"/>
  <c r="V3523" i="1" a="1"/>
  <c r="V3523" i="1"/>
  <c r="V3524" i="1" a="1"/>
  <c r="V3524" i="1"/>
  <c r="V3525" i="1" a="1"/>
  <c r="V3525" i="1"/>
  <c r="V3526" i="1" a="1"/>
  <c r="V3526" i="1"/>
  <c r="V3527" i="1" a="1"/>
  <c r="V3527" i="1"/>
  <c r="V3528" i="1" a="1"/>
  <c r="V3528" i="1"/>
  <c r="V3529" i="1" a="1"/>
  <c r="V3529" i="1"/>
  <c r="V3530" i="1" a="1"/>
  <c r="V3530" i="1"/>
  <c r="V3531" i="1" a="1"/>
  <c r="V3531" i="1"/>
  <c r="V3532" i="1" a="1"/>
  <c r="V3532" i="1"/>
  <c r="V3533" i="1" a="1"/>
  <c r="V3533" i="1"/>
  <c r="V3534" i="1" a="1"/>
  <c r="V3534" i="1"/>
  <c r="V3535" i="1" a="1"/>
  <c r="V3535" i="1"/>
  <c r="V3536" i="1" a="1"/>
  <c r="V3536" i="1"/>
  <c r="V3537" i="1" a="1"/>
  <c r="V3537" i="1"/>
  <c r="V3538" i="1" a="1"/>
  <c r="V3538" i="1"/>
  <c r="V3539" i="1" a="1"/>
  <c r="V3539" i="1"/>
  <c r="V3540" i="1" a="1"/>
  <c r="V3540" i="1"/>
  <c r="V3541" i="1" a="1"/>
  <c r="V3541" i="1"/>
  <c r="V3542" i="1" a="1"/>
  <c r="V3542" i="1"/>
  <c r="V3543" i="1" a="1"/>
  <c r="V3543" i="1"/>
  <c r="V3544" i="1" a="1"/>
  <c r="V3544" i="1"/>
  <c r="V3545" i="1" a="1"/>
  <c r="V3545" i="1"/>
  <c r="V3546" i="1" a="1"/>
  <c r="V3546" i="1"/>
  <c r="V3547" i="1" a="1"/>
  <c r="V3547" i="1"/>
  <c r="V3548" i="1" a="1"/>
  <c r="V3548" i="1"/>
  <c r="V3549" i="1" a="1"/>
  <c r="V3549" i="1"/>
  <c r="V3550" i="1" a="1"/>
  <c r="V3550" i="1"/>
  <c r="V3551" i="1" a="1"/>
  <c r="V3551" i="1"/>
  <c r="V3552" i="1" a="1"/>
  <c r="V3552" i="1"/>
  <c r="V3553" i="1" a="1"/>
  <c r="V3553" i="1"/>
  <c r="V3554" i="1" a="1"/>
  <c r="V3554" i="1"/>
  <c r="V3555" i="1" a="1"/>
  <c r="V3555" i="1"/>
  <c r="V3556" i="1" a="1"/>
  <c r="V3556" i="1"/>
  <c r="V3557" i="1" a="1"/>
  <c r="V3557" i="1"/>
  <c r="V3558" i="1" a="1"/>
  <c r="V3558" i="1"/>
  <c r="V3559" i="1" a="1"/>
  <c r="V3559" i="1"/>
  <c r="V3560" i="1" a="1"/>
  <c r="V3560" i="1"/>
  <c r="V3561" i="1" a="1"/>
  <c r="V3561" i="1"/>
  <c r="V3562" i="1" a="1"/>
  <c r="V3562" i="1"/>
  <c r="V3563" i="1" a="1"/>
  <c r="V3563" i="1"/>
  <c r="V3564" i="1" a="1"/>
  <c r="V3564" i="1"/>
  <c r="V3565" i="1" a="1"/>
  <c r="V3565" i="1"/>
  <c r="V3566" i="1" a="1"/>
  <c r="V3566" i="1"/>
  <c r="V3567" i="1" a="1"/>
  <c r="V3567" i="1"/>
  <c r="V3568" i="1" a="1"/>
  <c r="V3568" i="1"/>
  <c r="V3569" i="1" a="1"/>
  <c r="V3569" i="1"/>
  <c r="V3570" i="1" a="1"/>
  <c r="V3570" i="1"/>
  <c r="V3571" i="1" a="1"/>
  <c r="V3571" i="1"/>
  <c r="V3572" i="1" a="1"/>
  <c r="V3572" i="1"/>
  <c r="V3573" i="1" a="1"/>
  <c r="V3573" i="1"/>
  <c r="V3574" i="1" a="1"/>
  <c r="V3574" i="1"/>
  <c r="V3575" i="1" a="1"/>
  <c r="V3575" i="1"/>
  <c r="V3576" i="1" a="1"/>
  <c r="V3576" i="1"/>
  <c r="V3577" i="1" a="1"/>
  <c r="V3577" i="1"/>
  <c r="V3578" i="1" a="1"/>
  <c r="V3578" i="1"/>
  <c r="V3579" i="1" a="1"/>
  <c r="V3579" i="1"/>
  <c r="V3580" i="1" a="1"/>
  <c r="V3580" i="1"/>
  <c r="V3581" i="1" a="1"/>
  <c r="V3581" i="1"/>
  <c r="V3582" i="1" a="1"/>
  <c r="V3582" i="1"/>
  <c r="V3583" i="1" a="1"/>
  <c r="V3583" i="1"/>
  <c r="V3584" i="1" a="1"/>
  <c r="V3584" i="1"/>
  <c r="V3585" i="1" a="1"/>
  <c r="V3585" i="1"/>
  <c r="V3586" i="1" a="1"/>
  <c r="V3586" i="1"/>
  <c r="V3587" i="1" a="1"/>
  <c r="V3587" i="1"/>
  <c r="V3588" i="1" a="1"/>
  <c r="V3588" i="1"/>
  <c r="V3589" i="1" a="1"/>
  <c r="V3589" i="1"/>
  <c r="V3590" i="1" a="1"/>
  <c r="V3590" i="1"/>
  <c r="V3591" i="1" a="1"/>
  <c r="V3591" i="1"/>
  <c r="V3592" i="1" a="1"/>
  <c r="V3592" i="1"/>
  <c r="V3593" i="1" a="1"/>
  <c r="V3593" i="1"/>
  <c r="V3594" i="1" a="1"/>
  <c r="V3594" i="1"/>
  <c r="V3595" i="1" a="1"/>
  <c r="V3595" i="1"/>
  <c r="V3596" i="1" a="1"/>
  <c r="V3596" i="1"/>
  <c r="V3597" i="1" a="1"/>
  <c r="V3597" i="1"/>
  <c r="V3598" i="1" a="1"/>
  <c r="V3598" i="1"/>
  <c r="V3599" i="1" a="1"/>
  <c r="V3599" i="1"/>
  <c r="V3600" i="1" a="1"/>
  <c r="V3600" i="1"/>
  <c r="V3601" i="1" a="1"/>
  <c r="V3601" i="1"/>
  <c r="V3602" i="1" a="1"/>
  <c r="V3602" i="1"/>
  <c r="V3603" i="1" a="1"/>
  <c r="V3603" i="1"/>
  <c r="V3604" i="1" a="1"/>
  <c r="V3604" i="1"/>
  <c r="V3605" i="1" a="1"/>
  <c r="V3605" i="1"/>
  <c r="V3606" i="1" a="1"/>
  <c r="V3606" i="1"/>
  <c r="V3607" i="1" a="1"/>
  <c r="V3607" i="1"/>
  <c r="V3608" i="1" a="1"/>
  <c r="V3608" i="1"/>
  <c r="V3609" i="1" a="1"/>
  <c r="V3609" i="1"/>
  <c r="V3610" i="1" a="1"/>
  <c r="V3610" i="1"/>
  <c r="V3611" i="1" a="1"/>
  <c r="V3611" i="1"/>
  <c r="V3612" i="1" a="1"/>
  <c r="V3612" i="1"/>
  <c r="V3613" i="1" a="1"/>
  <c r="V3613" i="1"/>
  <c r="V3614" i="1" a="1"/>
  <c r="V3614" i="1"/>
  <c r="V3615" i="1" a="1"/>
  <c r="V3615" i="1"/>
  <c r="V3616" i="1" a="1"/>
  <c r="V3616" i="1"/>
  <c r="V3617" i="1" a="1"/>
  <c r="V3617" i="1"/>
  <c r="V3618" i="1" a="1"/>
  <c r="V3618" i="1"/>
  <c r="V3619" i="1" a="1"/>
  <c r="V3619" i="1"/>
  <c r="V3620" i="1" a="1"/>
  <c r="V3620" i="1"/>
  <c r="V3621" i="1" a="1"/>
  <c r="V3621" i="1"/>
  <c r="V3622" i="1" a="1"/>
  <c r="V3622" i="1"/>
  <c r="V3623" i="1" a="1"/>
  <c r="V3623" i="1"/>
  <c r="V3624" i="1" a="1"/>
  <c r="V3624" i="1"/>
  <c r="V3625" i="1" a="1"/>
  <c r="V3625" i="1"/>
  <c r="V3626" i="1" a="1"/>
  <c r="V3626" i="1"/>
  <c r="V3627" i="1" a="1"/>
  <c r="V3627" i="1"/>
  <c r="V3628" i="1" a="1"/>
  <c r="V3628" i="1"/>
  <c r="V3629" i="1" a="1"/>
  <c r="V3629" i="1"/>
  <c r="V3630" i="1" a="1"/>
  <c r="V3630" i="1"/>
  <c r="V3631" i="1" a="1"/>
  <c r="V3631" i="1"/>
  <c r="V3632" i="1" a="1"/>
  <c r="V3632" i="1"/>
  <c r="V3633" i="1" a="1"/>
  <c r="V3633" i="1"/>
  <c r="V3634" i="1" a="1"/>
  <c r="V3634" i="1"/>
  <c r="V3635" i="1" a="1"/>
  <c r="V3635" i="1"/>
  <c r="V3636" i="1" a="1"/>
  <c r="V3636" i="1"/>
  <c r="V3637" i="1" a="1"/>
  <c r="V3637" i="1"/>
  <c r="V3638" i="1" a="1"/>
  <c r="V3638" i="1"/>
  <c r="V3639" i="1" a="1"/>
  <c r="V3639" i="1"/>
  <c r="V3640" i="1" a="1"/>
  <c r="V3640" i="1"/>
  <c r="V3641" i="1" a="1"/>
  <c r="V3641" i="1"/>
  <c r="V3642" i="1" a="1"/>
  <c r="V3642" i="1"/>
  <c r="V3643" i="1" a="1"/>
  <c r="V3643" i="1"/>
  <c r="V3644" i="1" a="1"/>
  <c r="V3644" i="1"/>
  <c r="V3645" i="1" a="1"/>
  <c r="V3645" i="1"/>
  <c r="V3646" i="1" a="1"/>
  <c r="V3646" i="1"/>
  <c r="V3647" i="1" a="1"/>
  <c r="V3647" i="1"/>
  <c r="V3648" i="1" a="1"/>
  <c r="V3648" i="1"/>
  <c r="V3649" i="1" a="1"/>
  <c r="V3649" i="1"/>
  <c r="V3650" i="1" a="1"/>
  <c r="V3650" i="1"/>
  <c r="V3651" i="1" a="1"/>
  <c r="V3651" i="1"/>
  <c r="V3652" i="1" a="1"/>
  <c r="V3652" i="1"/>
  <c r="V3653" i="1" a="1"/>
  <c r="V3653" i="1"/>
  <c r="V3654" i="1" a="1"/>
  <c r="V3654" i="1"/>
  <c r="V3655" i="1" a="1"/>
  <c r="V3655" i="1"/>
  <c r="V3656" i="1" a="1"/>
  <c r="V3656" i="1"/>
  <c r="V3657" i="1" a="1"/>
  <c r="V3657" i="1"/>
  <c r="V3658" i="1" a="1"/>
  <c r="V3658" i="1"/>
  <c r="V3659" i="1" a="1"/>
  <c r="V3659" i="1"/>
  <c r="V3660" i="1" a="1"/>
  <c r="V3660" i="1"/>
  <c r="V3661" i="1" a="1"/>
  <c r="V3661" i="1"/>
  <c r="V3662" i="1" a="1"/>
  <c r="V3662" i="1"/>
  <c r="V3663" i="1" a="1"/>
  <c r="V3663" i="1"/>
  <c r="V3664" i="1" a="1"/>
  <c r="V3664" i="1"/>
  <c r="V3665" i="1" a="1"/>
  <c r="V3665" i="1"/>
  <c r="V3666" i="1" a="1"/>
  <c r="V3666" i="1"/>
  <c r="V3667" i="1" a="1"/>
  <c r="V3667" i="1"/>
  <c r="V3668" i="1" a="1"/>
  <c r="V3668" i="1"/>
  <c r="V3669" i="1" a="1"/>
  <c r="V3669" i="1"/>
  <c r="V3670" i="1" a="1"/>
  <c r="V3670" i="1"/>
  <c r="V3671" i="1" a="1"/>
  <c r="V3671" i="1"/>
  <c r="V3672" i="1" a="1"/>
  <c r="V3672" i="1"/>
  <c r="V3673" i="1" a="1"/>
  <c r="V3673" i="1"/>
  <c r="V3674" i="1" a="1"/>
  <c r="V3674" i="1"/>
  <c r="V3675" i="1" a="1"/>
  <c r="V3675" i="1"/>
  <c r="V3676" i="1" a="1"/>
  <c r="V3676" i="1"/>
  <c r="V3677" i="1" a="1"/>
  <c r="V3677" i="1"/>
  <c r="V3678" i="1" a="1"/>
  <c r="V3678" i="1"/>
  <c r="V3679" i="1" a="1"/>
  <c r="V3679" i="1"/>
  <c r="V3680" i="1" a="1"/>
  <c r="V3680" i="1"/>
  <c r="V3681" i="1" a="1"/>
  <c r="V3681" i="1"/>
  <c r="V3682" i="1" a="1"/>
  <c r="V3682" i="1"/>
  <c r="V3683" i="1" a="1"/>
  <c r="V3683" i="1"/>
  <c r="V3684" i="1" a="1"/>
  <c r="V3684" i="1"/>
  <c r="V3685" i="1" a="1"/>
  <c r="V3685" i="1"/>
  <c r="V3686" i="1" a="1"/>
  <c r="V3686" i="1"/>
  <c r="V3687" i="1" a="1"/>
  <c r="V3687" i="1"/>
  <c r="V3688" i="1" a="1"/>
  <c r="V3688" i="1"/>
  <c r="V3689" i="1" a="1"/>
  <c r="V3689" i="1"/>
  <c r="V3690" i="1" a="1"/>
  <c r="V3690" i="1"/>
  <c r="V3691" i="1" a="1"/>
  <c r="V3691" i="1"/>
  <c r="V3692" i="1" a="1"/>
  <c r="V3692" i="1"/>
  <c r="V3693" i="1" a="1"/>
  <c r="V3693" i="1"/>
  <c r="V3694" i="1" a="1"/>
  <c r="V3694" i="1"/>
  <c r="V3695" i="1" a="1"/>
  <c r="V3695" i="1"/>
  <c r="V3696" i="1" a="1"/>
  <c r="V3696" i="1"/>
  <c r="V3697" i="1" a="1"/>
  <c r="V3697" i="1"/>
  <c r="V3698" i="1" a="1"/>
  <c r="V3698" i="1"/>
  <c r="V3699" i="1" a="1"/>
  <c r="V3699" i="1"/>
  <c r="V3700" i="1" a="1"/>
  <c r="V3700" i="1"/>
  <c r="V3701" i="1" a="1"/>
  <c r="V3701" i="1"/>
  <c r="V3702" i="1" a="1"/>
  <c r="V3702" i="1"/>
  <c r="V3703" i="1" a="1"/>
  <c r="V3703" i="1"/>
  <c r="V3704" i="1" a="1"/>
  <c r="V3704" i="1"/>
  <c r="V3705" i="1" a="1"/>
  <c r="V3705" i="1"/>
  <c r="V3706" i="1" a="1"/>
  <c r="V3706" i="1"/>
  <c r="V3707" i="1" a="1"/>
  <c r="V3707" i="1"/>
  <c r="V3708" i="1" a="1"/>
  <c r="V3708" i="1"/>
  <c r="V3709" i="1" a="1"/>
  <c r="V3709" i="1"/>
  <c r="V3710" i="1" a="1"/>
  <c r="V3710" i="1"/>
  <c r="V3711" i="1" a="1"/>
  <c r="V3711" i="1"/>
  <c r="V3712" i="1" a="1"/>
  <c r="V3712" i="1"/>
  <c r="V3713" i="1" a="1"/>
  <c r="V3713" i="1"/>
  <c r="V3714" i="1" a="1"/>
  <c r="V3714" i="1"/>
  <c r="V3715" i="1" a="1"/>
  <c r="V3715" i="1"/>
  <c r="V3716" i="1" a="1"/>
  <c r="V3716" i="1"/>
  <c r="V3717" i="1" a="1"/>
  <c r="V3717" i="1"/>
  <c r="V3718" i="1" a="1"/>
  <c r="V3718" i="1"/>
  <c r="V3719" i="1" a="1"/>
  <c r="V3719" i="1"/>
  <c r="V3720" i="1" a="1"/>
  <c r="V3720" i="1"/>
  <c r="V3721" i="1" a="1"/>
  <c r="V3721" i="1"/>
  <c r="V3722" i="1" a="1"/>
  <c r="V3722" i="1"/>
  <c r="V3723" i="1" a="1"/>
  <c r="V3723" i="1"/>
  <c r="V3724" i="1" a="1"/>
  <c r="V3724" i="1"/>
  <c r="V3725" i="1" a="1"/>
  <c r="V3725" i="1"/>
  <c r="V3726" i="1" a="1"/>
  <c r="V3726" i="1"/>
  <c r="V3727" i="1" a="1"/>
  <c r="V3727" i="1"/>
  <c r="V3728" i="1" a="1"/>
  <c r="V3728" i="1"/>
  <c r="V3729" i="1" a="1"/>
  <c r="V3729" i="1"/>
  <c r="V3730" i="1" a="1"/>
  <c r="V3730" i="1"/>
  <c r="V3731" i="1" a="1"/>
  <c r="V3731" i="1"/>
  <c r="V3732" i="1" a="1"/>
  <c r="V3732" i="1"/>
  <c r="V3733" i="1" a="1"/>
  <c r="V3733" i="1"/>
  <c r="V3734" i="1" a="1"/>
  <c r="V3734" i="1"/>
  <c r="V3735" i="1" a="1"/>
  <c r="V3735" i="1"/>
  <c r="V3736" i="1" a="1"/>
  <c r="V3736" i="1"/>
  <c r="V3737" i="1" a="1"/>
  <c r="V3737" i="1"/>
  <c r="V3738" i="1" a="1"/>
  <c r="V3738" i="1"/>
  <c r="V3739" i="1" a="1"/>
  <c r="V3739" i="1"/>
  <c r="V3740" i="1" a="1"/>
  <c r="V3740" i="1"/>
  <c r="V3741" i="1" a="1"/>
  <c r="V3741" i="1"/>
  <c r="V3742" i="1" a="1"/>
  <c r="V3742" i="1"/>
  <c r="V3743" i="1" a="1"/>
  <c r="V3743" i="1"/>
  <c r="V3744" i="1" a="1"/>
  <c r="V3744" i="1"/>
  <c r="V3745" i="1" a="1"/>
  <c r="V3745" i="1"/>
  <c r="V3746" i="1" a="1"/>
  <c r="V3746" i="1"/>
  <c r="V3747" i="1" a="1"/>
  <c r="V3747" i="1"/>
  <c r="V3748" i="1" a="1"/>
  <c r="V3748" i="1"/>
  <c r="V3749" i="1" a="1"/>
  <c r="V3749" i="1"/>
  <c r="V3750" i="1" a="1"/>
  <c r="V3750" i="1"/>
  <c r="V3751" i="1" a="1"/>
  <c r="V3751" i="1"/>
  <c r="V3752" i="1" a="1"/>
  <c r="V3752" i="1"/>
  <c r="V3753" i="1" a="1"/>
  <c r="V3753" i="1"/>
  <c r="V3754" i="1" a="1"/>
  <c r="V3754" i="1"/>
  <c r="V3755" i="1" a="1"/>
  <c r="V3755" i="1"/>
  <c r="V3756" i="1" a="1"/>
  <c r="V3756" i="1"/>
  <c r="V3757" i="1" a="1"/>
  <c r="V3757" i="1"/>
  <c r="V3758" i="1" a="1"/>
  <c r="V3758" i="1"/>
  <c r="V3759" i="1" a="1"/>
  <c r="V3759" i="1"/>
  <c r="V3760" i="1" a="1"/>
  <c r="V3760" i="1"/>
  <c r="V3761" i="1" a="1"/>
  <c r="V3761" i="1"/>
  <c r="V3762" i="1" a="1"/>
  <c r="V3762" i="1"/>
  <c r="V3763" i="1" a="1"/>
  <c r="V3763" i="1"/>
  <c r="V3764" i="1" a="1"/>
  <c r="V3764" i="1"/>
  <c r="V3765" i="1" a="1"/>
  <c r="V3765" i="1"/>
  <c r="V3766" i="1" a="1"/>
  <c r="V3766" i="1"/>
  <c r="V3767" i="1" a="1"/>
  <c r="V3767" i="1"/>
  <c r="V3768" i="1" a="1"/>
  <c r="V3768" i="1"/>
  <c r="V3769" i="1" a="1"/>
  <c r="V3769" i="1"/>
  <c r="V3770" i="1" a="1"/>
  <c r="V3770" i="1"/>
  <c r="V3771" i="1" a="1"/>
  <c r="V3771" i="1"/>
  <c r="V3772" i="1" a="1"/>
  <c r="V3772" i="1"/>
  <c r="V3773" i="1" a="1"/>
  <c r="V3773" i="1"/>
  <c r="V3774" i="1" a="1"/>
  <c r="V3774" i="1"/>
  <c r="V3775" i="1" a="1"/>
  <c r="V3775" i="1"/>
  <c r="V3776" i="1" a="1"/>
  <c r="V3776" i="1"/>
  <c r="V3777" i="1" a="1"/>
  <c r="V3777" i="1"/>
  <c r="V3778" i="1" a="1"/>
  <c r="V3778" i="1"/>
  <c r="V3779" i="1" a="1"/>
  <c r="V3779" i="1"/>
  <c r="V3780" i="1" a="1"/>
  <c r="V3780" i="1"/>
  <c r="V3781" i="1" a="1"/>
  <c r="V3781" i="1"/>
  <c r="V3782" i="1" a="1"/>
  <c r="V3782" i="1"/>
  <c r="V3783" i="1" a="1"/>
  <c r="V3783" i="1"/>
  <c r="V3784" i="1" a="1"/>
  <c r="V3784" i="1"/>
  <c r="V3785" i="1" a="1"/>
  <c r="V3785" i="1"/>
  <c r="V3786" i="1" a="1"/>
  <c r="V3786" i="1"/>
  <c r="V3787" i="1" a="1"/>
  <c r="V3787" i="1"/>
  <c r="V3788" i="1" a="1"/>
  <c r="V3788" i="1"/>
  <c r="V3789" i="1" a="1"/>
  <c r="V3789" i="1"/>
  <c r="V3790" i="1" a="1"/>
  <c r="V3790" i="1"/>
  <c r="V3791" i="1" a="1"/>
  <c r="V3791" i="1"/>
  <c r="V3792" i="1" a="1"/>
  <c r="V3792" i="1"/>
  <c r="V3793" i="1" a="1"/>
  <c r="V3793" i="1"/>
  <c r="V3794" i="1" a="1"/>
  <c r="V3794" i="1"/>
  <c r="V3795" i="1" a="1"/>
  <c r="V3795" i="1"/>
  <c r="V3796" i="1" a="1"/>
  <c r="V3796" i="1"/>
  <c r="V3797" i="1" a="1"/>
  <c r="V3797" i="1"/>
  <c r="V3798" i="1" a="1"/>
  <c r="V3798" i="1"/>
  <c r="V3799" i="1" a="1"/>
  <c r="V3799" i="1"/>
  <c r="V3800" i="1" a="1"/>
  <c r="V3800" i="1"/>
  <c r="V3801" i="1" a="1"/>
  <c r="V3801" i="1"/>
  <c r="V3802" i="1" a="1"/>
  <c r="V3802" i="1"/>
  <c r="V3803" i="1" a="1"/>
  <c r="V3803" i="1"/>
  <c r="V3804" i="1" a="1"/>
  <c r="V3804" i="1"/>
  <c r="V3805" i="1" a="1"/>
  <c r="V3805" i="1"/>
  <c r="V3806" i="1" a="1"/>
  <c r="V3806" i="1"/>
  <c r="V3807" i="1" a="1"/>
  <c r="V3807" i="1"/>
  <c r="V3808" i="1" a="1"/>
  <c r="V3808" i="1"/>
  <c r="V3809" i="1" a="1"/>
  <c r="V3809" i="1"/>
  <c r="V3810" i="1" a="1"/>
  <c r="V3810" i="1"/>
  <c r="V3811" i="1" a="1"/>
  <c r="V3811" i="1"/>
  <c r="V3812" i="1" a="1"/>
  <c r="V3812" i="1"/>
  <c r="V3813" i="1" a="1"/>
  <c r="V3813" i="1"/>
  <c r="V3814" i="1" a="1"/>
  <c r="V3814" i="1"/>
  <c r="V3815" i="1" a="1"/>
  <c r="V3815" i="1"/>
  <c r="V3816" i="1" a="1"/>
  <c r="V3816" i="1"/>
  <c r="V3817" i="1" a="1"/>
  <c r="V3817" i="1"/>
  <c r="V3818" i="1" a="1"/>
  <c r="V3818" i="1"/>
  <c r="V3819" i="1" a="1"/>
  <c r="V3819" i="1"/>
  <c r="V3820" i="1" a="1"/>
  <c r="V3820" i="1"/>
  <c r="V3821" i="1" a="1"/>
  <c r="V3821" i="1"/>
  <c r="V3822" i="1" a="1"/>
  <c r="V3822" i="1"/>
  <c r="V3823" i="1" a="1"/>
  <c r="V3823" i="1"/>
  <c r="V3824" i="1" a="1"/>
  <c r="V3824" i="1"/>
  <c r="V3825" i="1" a="1"/>
  <c r="V3825" i="1"/>
  <c r="V3826" i="1" a="1"/>
  <c r="V3826" i="1"/>
  <c r="V3827" i="1" a="1"/>
  <c r="V3827" i="1"/>
  <c r="V3828" i="1" a="1"/>
  <c r="V3828" i="1"/>
  <c r="V3829" i="1" a="1"/>
  <c r="V3829" i="1"/>
  <c r="V3830" i="1" a="1"/>
  <c r="V3830" i="1"/>
  <c r="V3831" i="1" a="1"/>
  <c r="V3831" i="1"/>
  <c r="V3832" i="1" a="1"/>
  <c r="V3832" i="1"/>
  <c r="V3833" i="1" a="1"/>
  <c r="V3833" i="1"/>
  <c r="V3834" i="1" a="1"/>
  <c r="V3834" i="1"/>
  <c r="V3835" i="1" a="1"/>
  <c r="V3835" i="1"/>
  <c r="V3836" i="1" a="1"/>
  <c r="V3836" i="1"/>
  <c r="V3837" i="1" a="1"/>
  <c r="V3837" i="1"/>
  <c r="V3838" i="1" a="1"/>
  <c r="V3838" i="1"/>
  <c r="V3839" i="1" a="1"/>
  <c r="V3839" i="1"/>
  <c r="V3840" i="1" a="1"/>
  <c r="V3840" i="1"/>
  <c r="V3841" i="1" a="1"/>
  <c r="V3841" i="1"/>
  <c r="V3842" i="1" a="1"/>
  <c r="V3842" i="1"/>
  <c r="V3843" i="1" a="1"/>
  <c r="V3843" i="1"/>
  <c r="V3844" i="1" a="1"/>
  <c r="V3844" i="1"/>
  <c r="V3845" i="1" a="1"/>
  <c r="V3845" i="1"/>
  <c r="V3846" i="1" a="1"/>
  <c r="V3846" i="1"/>
  <c r="V3847" i="1" a="1"/>
  <c r="V3847" i="1"/>
  <c r="V3848" i="1" a="1"/>
  <c r="V3848" i="1"/>
  <c r="V3849" i="1" a="1"/>
  <c r="V3849" i="1"/>
  <c r="V3850" i="1" a="1"/>
  <c r="V3850" i="1"/>
  <c r="V3851" i="1" a="1"/>
  <c r="V3851" i="1"/>
  <c r="V3852" i="1" a="1"/>
  <c r="V3852" i="1"/>
  <c r="V3853" i="1" a="1"/>
  <c r="V3853" i="1"/>
  <c r="V3854" i="1" a="1"/>
  <c r="V3854" i="1"/>
  <c r="V3855" i="1" a="1"/>
  <c r="V3855" i="1"/>
  <c r="V3856" i="1" a="1"/>
  <c r="V3856" i="1"/>
  <c r="V3857" i="1" a="1"/>
  <c r="V3857" i="1"/>
  <c r="V3858" i="1" a="1"/>
  <c r="V3858" i="1"/>
  <c r="V3859" i="1" a="1"/>
  <c r="V3859" i="1"/>
  <c r="V3860" i="1" a="1"/>
  <c r="V3860" i="1"/>
  <c r="V3861" i="1" a="1"/>
  <c r="V3861" i="1"/>
  <c r="V3862" i="1" a="1"/>
  <c r="V3862" i="1"/>
  <c r="V3863" i="1" a="1"/>
  <c r="V3863" i="1"/>
  <c r="V3864" i="1" a="1"/>
  <c r="V3864" i="1"/>
  <c r="V3865" i="1" a="1"/>
  <c r="V3865" i="1"/>
  <c r="V3866" i="1" a="1"/>
  <c r="V3866" i="1"/>
  <c r="V3867" i="1" a="1"/>
  <c r="V3867" i="1"/>
  <c r="V3868" i="1" a="1"/>
  <c r="V3868" i="1"/>
  <c r="V3869" i="1" a="1"/>
  <c r="V3869" i="1"/>
  <c r="V3870" i="1" a="1"/>
  <c r="V3870" i="1"/>
  <c r="V3871" i="1" a="1"/>
  <c r="V3871" i="1"/>
  <c r="V3872" i="1" a="1"/>
  <c r="V3872" i="1"/>
  <c r="V3873" i="1" a="1"/>
  <c r="V3873" i="1"/>
  <c r="V3874" i="1" a="1"/>
  <c r="V3874" i="1"/>
  <c r="V3875" i="1" a="1"/>
  <c r="V3875" i="1"/>
  <c r="V3876" i="1" a="1"/>
  <c r="V3876" i="1"/>
  <c r="V3877" i="1" a="1"/>
  <c r="V3877" i="1"/>
  <c r="V3878" i="1" a="1"/>
  <c r="V3878" i="1"/>
  <c r="V3879" i="1" a="1"/>
  <c r="V3879" i="1"/>
  <c r="V3880" i="1" a="1"/>
  <c r="V3880" i="1"/>
  <c r="V3881" i="1" a="1"/>
  <c r="V3881" i="1"/>
  <c r="V3882" i="1" a="1"/>
  <c r="V3882" i="1"/>
  <c r="V3883" i="1" a="1"/>
  <c r="V3883" i="1"/>
  <c r="V3884" i="1" a="1"/>
  <c r="V3884" i="1"/>
  <c r="V3885" i="1" a="1"/>
  <c r="V3885" i="1"/>
  <c r="V3886" i="1" a="1"/>
  <c r="V3886" i="1"/>
  <c r="V3887" i="1" a="1"/>
  <c r="V3887" i="1"/>
  <c r="V3888" i="1" a="1"/>
  <c r="V3888" i="1"/>
  <c r="V3889" i="1" a="1"/>
  <c r="V3889" i="1"/>
  <c r="V3890" i="1" a="1"/>
  <c r="V3890" i="1"/>
  <c r="V3891" i="1" a="1"/>
  <c r="V3891" i="1"/>
  <c r="V3892" i="1" a="1"/>
  <c r="V3892" i="1"/>
  <c r="V3893" i="1" a="1"/>
  <c r="V3893" i="1"/>
  <c r="V3894" i="1" a="1"/>
  <c r="V3894" i="1"/>
  <c r="V3895" i="1" a="1"/>
  <c r="V3895" i="1"/>
  <c r="V3896" i="1" a="1"/>
  <c r="V3896" i="1"/>
  <c r="V3897" i="1" a="1"/>
  <c r="V3897" i="1"/>
  <c r="V3898" i="1" a="1"/>
  <c r="V3898" i="1"/>
  <c r="V3899" i="1" a="1"/>
  <c r="V3899" i="1"/>
  <c r="V3900" i="1" a="1"/>
  <c r="V3900" i="1"/>
  <c r="V3901" i="1" a="1"/>
  <c r="V3901" i="1"/>
  <c r="V3902" i="1" a="1"/>
  <c r="V3902" i="1"/>
  <c r="V3903" i="1" a="1"/>
  <c r="V3903" i="1"/>
  <c r="V3904" i="1" a="1"/>
  <c r="V3904" i="1"/>
  <c r="V3905" i="1" a="1"/>
  <c r="V3905" i="1"/>
  <c r="V3906" i="1" a="1"/>
  <c r="V3906" i="1"/>
  <c r="V3907" i="1" a="1"/>
  <c r="V3907" i="1"/>
  <c r="V3908" i="1" a="1"/>
  <c r="V3908" i="1"/>
  <c r="V3909" i="1" a="1"/>
  <c r="V3909" i="1"/>
  <c r="V3910" i="1" a="1"/>
  <c r="V3910" i="1"/>
  <c r="V3911" i="1" a="1"/>
  <c r="V3911" i="1"/>
  <c r="V3912" i="1" a="1"/>
  <c r="V3912" i="1"/>
  <c r="V3913" i="1" a="1"/>
  <c r="V3913" i="1"/>
  <c r="V3914" i="1" a="1"/>
  <c r="V3914" i="1"/>
  <c r="V3915" i="1" a="1"/>
  <c r="V3915" i="1"/>
  <c r="V3916" i="1" a="1"/>
  <c r="V3916" i="1"/>
  <c r="V3917" i="1" a="1"/>
  <c r="V3917" i="1"/>
  <c r="V3918" i="1" a="1"/>
  <c r="V3918" i="1"/>
  <c r="V3919" i="1" a="1"/>
  <c r="V3919" i="1"/>
  <c r="V3920" i="1" a="1"/>
  <c r="V3920" i="1"/>
  <c r="V3921" i="1" a="1"/>
  <c r="V3921" i="1"/>
  <c r="V3922" i="1" a="1"/>
  <c r="V3922" i="1"/>
  <c r="V3923" i="1" a="1"/>
  <c r="V3923" i="1"/>
  <c r="V3924" i="1" a="1"/>
  <c r="V3924" i="1"/>
  <c r="V3925" i="1" a="1"/>
  <c r="V3925" i="1"/>
  <c r="V3926" i="1" a="1"/>
  <c r="V3926" i="1"/>
  <c r="V3927" i="1" a="1"/>
  <c r="V3927" i="1"/>
  <c r="V3928" i="1" a="1"/>
  <c r="V3928" i="1"/>
  <c r="V3929" i="1" a="1"/>
  <c r="V3929" i="1"/>
  <c r="V3930" i="1" a="1"/>
  <c r="V3930" i="1"/>
  <c r="V3931" i="1" a="1"/>
  <c r="V3931" i="1"/>
  <c r="V3932" i="1" a="1"/>
  <c r="V3932" i="1"/>
  <c r="V3933" i="1" a="1"/>
  <c r="V3933" i="1"/>
  <c r="V3934" i="1" a="1"/>
  <c r="V3934" i="1"/>
  <c r="V3935" i="1" a="1"/>
  <c r="V3935" i="1"/>
  <c r="V3936" i="1" a="1"/>
  <c r="V3936" i="1"/>
  <c r="V3937" i="1" a="1"/>
  <c r="V3937" i="1"/>
  <c r="V3938" i="1" a="1"/>
  <c r="V3938" i="1"/>
  <c r="V3939" i="1" a="1"/>
  <c r="V3939" i="1"/>
  <c r="V3940" i="1" a="1"/>
  <c r="V3940" i="1"/>
  <c r="V3941" i="1" a="1"/>
  <c r="V3941" i="1"/>
  <c r="V3942" i="1" a="1"/>
  <c r="V3942" i="1"/>
  <c r="V3943" i="1" a="1"/>
  <c r="V3943" i="1"/>
  <c r="V3944" i="1" a="1"/>
  <c r="V3944" i="1"/>
  <c r="V3945" i="1" a="1"/>
  <c r="V3945" i="1"/>
  <c r="V3946" i="1" a="1"/>
  <c r="V3946" i="1"/>
  <c r="V3947" i="1" a="1"/>
  <c r="V3947" i="1"/>
  <c r="V3948" i="1" a="1"/>
  <c r="V3948" i="1"/>
  <c r="V3949" i="1" a="1"/>
  <c r="V3949" i="1"/>
  <c r="V3950" i="1" a="1"/>
  <c r="V3950" i="1"/>
  <c r="V3951" i="1" a="1"/>
  <c r="V3951" i="1"/>
  <c r="V3952" i="1" a="1"/>
  <c r="V3952" i="1"/>
  <c r="V3953" i="1" a="1"/>
  <c r="V3953" i="1"/>
  <c r="V3954" i="1" a="1"/>
  <c r="V3954" i="1"/>
  <c r="V3955" i="1" a="1"/>
  <c r="V3955" i="1"/>
  <c r="V3956" i="1" a="1"/>
  <c r="V3956" i="1"/>
  <c r="V3957" i="1" a="1"/>
  <c r="V3957" i="1"/>
  <c r="V3958" i="1" a="1"/>
  <c r="V3958" i="1"/>
  <c r="V3959" i="1" a="1"/>
  <c r="V3959" i="1"/>
  <c r="V3960" i="1" a="1"/>
  <c r="V3960" i="1"/>
  <c r="V3961" i="1" a="1"/>
  <c r="V3961" i="1"/>
  <c r="V3962" i="1" a="1"/>
  <c r="V3962" i="1"/>
  <c r="V3963" i="1" a="1"/>
  <c r="V3963" i="1"/>
  <c r="V3964" i="1" a="1"/>
  <c r="V3964" i="1"/>
  <c r="V3965" i="1" a="1"/>
  <c r="V3965" i="1"/>
  <c r="V3966" i="1" a="1"/>
  <c r="V3966" i="1"/>
  <c r="V3967" i="1" a="1"/>
  <c r="V3967" i="1"/>
  <c r="V3968" i="1" a="1"/>
  <c r="V3968" i="1"/>
  <c r="V3969" i="1" a="1"/>
  <c r="V3969" i="1"/>
  <c r="V3970" i="1" a="1"/>
  <c r="V3970" i="1"/>
  <c r="V3971" i="1" a="1"/>
  <c r="V3971" i="1"/>
  <c r="V3972" i="1" a="1"/>
  <c r="V3972" i="1"/>
  <c r="V3973" i="1" a="1"/>
  <c r="V3973" i="1"/>
  <c r="V3974" i="1" a="1"/>
  <c r="V3974" i="1"/>
  <c r="V3975" i="1" a="1"/>
  <c r="V3975" i="1"/>
  <c r="V3976" i="1" a="1"/>
  <c r="V3976" i="1"/>
  <c r="V3977" i="1" a="1"/>
  <c r="V3977" i="1"/>
  <c r="V3978" i="1" a="1"/>
  <c r="V3978" i="1"/>
  <c r="V3979" i="1" a="1"/>
  <c r="V3979" i="1"/>
  <c r="V3980" i="1" a="1"/>
  <c r="V3980" i="1"/>
  <c r="V3981" i="1" a="1"/>
  <c r="V3981" i="1"/>
  <c r="V3982" i="1" a="1"/>
  <c r="V3982" i="1"/>
  <c r="V3983" i="1" a="1"/>
  <c r="V3983" i="1"/>
  <c r="V3984" i="1" a="1"/>
  <c r="V3984" i="1"/>
  <c r="V3985" i="1" a="1"/>
  <c r="V3985" i="1"/>
  <c r="V3986" i="1" a="1"/>
  <c r="V3986" i="1"/>
  <c r="V3987" i="1" a="1"/>
  <c r="V3987" i="1"/>
  <c r="V3988" i="1" a="1"/>
  <c r="V3988" i="1"/>
  <c r="V3989" i="1" a="1"/>
  <c r="V3989" i="1"/>
  <c r="V3990" i="1" a="1"/>
  <c r="V3990" i="1"/>
  <c r="V3991" i="1" a="1"/>
  <c r="V3991" i="1"/>
  <c r="V3992" i="1" a="1"/>
  <c r="V3992" i="1"/>
  <c r="V3993" i="1" a="1"/>
  <c r="V3993" i="1"/>
  <c r="V3994" i="1" a="1"/>
  <c r="V3994" i="1"/>
  <c r="V3995" i="1" a="1"/>
  <c r="V3995" i="1"/>
  <c r="V3996" i="1" a="1"/>
  <c r="V3996" i="1"/>
  <c r="V3997" i="1" a="1"/>
  <c r="V3997" i="1"/>
  <c r="V3998" i="1" a="1"/>
  <c r="V3998" i="1"/>
  <c r="V3999" i="1" a="1"/>
  <c r="V3999" i="1"/>
  <c r="V4000" i="1" a="1"/>
  <c r="V4000" i="1"/>
  <c r="V4001" i="1" a="1"/>
  <c r="V4001" i="1"/>
  <c r="V4002" i="1" a="1"/>
  <c r="V4002" i="1"/>
  <c r="V4003" i="1" a="1"/>
  <c r="V4003" i="1"/>
  <c r="V4004" i="1" a="1"/>
  <c r="V4004" i="1"/>
  <c r="V4005" i="1" a="1"/>
  <c r="V4005" i="1"/>
  <c r="V4006" i="1" a="1"/>
  <c r="V4006" i="1"/>
  <c r="V4007" i="1" a="1"/>
  <c r="V4007" i="1"/>
  <c r="V4008" i="1" a="1"/>
  <c r="V4008" i="1"/>
  <c r="V4009" i="1" a="1"/>
  <c r="V4009" i="1"/>
  <c r="V4010" i="1" a="1"/>
  <c r="V4010" i="1"/>
  <c r="V4011" i="1" a="1"/>
  <c r="V4011" i="1"/>
  <c r="V4012" i="1" a="1"/>
  <c r="V4012" i="1"/>
  <c r="V4013" i="1" a="1"/>
  <c r="V4013" i="1"/>
  <c r="V4014" i="1" a="1"/>
  <c r="V4014" i="1"/>
  <c r="V4015" i="1" a="1"/>
  <c r="V4015" i="1"/>
  <c r="V4016" i="1" a="1"/>
  <c r="V4016" i="1"/>
  <c r="V4017" i="1" a="1"/>
  <c r="V4017" i="1"/>
  <c r="V4018" i="1" a="1"/>
  <c r="V4018" i="1"/>
  <c r="V4019" i="1" a="1"/>
  <c r="V4019" i="1"/>
  <c r="V4020" i="1" a="1"/>
  <c r="V4020" i="1"/>
  <c r="V4021" i="1" a="1"/>
  <c r="V4021" i="1"/>
  <c r="V4022" i="1" a="1"/>
  <c r="V4022" i="1"/>
  <c r="V4023" i="1" a="1"/>
  <c r="V4023" i="1"/>
  <c r="V4024" i="1" a="1"/>
  <c r="V4024" i="1"/>
  <c r="V4025" i="1" a="1"/>
  <c r="V4025" i="1"/>
  <c r="V4026" i="1" a="1"/>
  <c r="V4026" i="1"/>
  <c r="V4027" i="1" a="1"/>
  <c r="V4027" i="1"/>
  <c r="V4028" i="1" a="1"/>
  <c r="V4028" i="1"/>
  <c r="V4029" i="1" a="1"/>
  <c r="V4029" i="1"/>
  <c r="V4030" i="1" a="1"/>
  <c r="V4030" i="1"/>
  <c r="V4031" i="1" a="1"/>
  <c r="V4031" i="1"/>
  <c r="V4032" i="1" a="1"/>
  <c r="V4032" i="1"/>
  <c r="V4033" i="1" a="1"/>
  <c r="V4033" i="1"/>
  <c r="V4034" i="1" a="1"/>
  <c r="V4034" i="1"/>
  <c r="V4035" i="1" a="1"/>
  <c r="V4035" i="1"/>
  <c r="V4036" i="1" a="1"/>
  <c r="V4036" i="1"/>
  <c r="V4037" i="1" a="1"/>
  <c r="V4037" i="1"/>
  <c r="V4038" i="1" a="1"/>
  <c r="V4038" i="1"/>
  <c r="V4039" i="1" a="1"/>
  <c r="V4039" i="1"/>
  <c r="V4040" i="1" a="1"/>
  <c r="V4040" i="1"/>
  <c r="V4041" i="1" a="1"/>
  <c r="V4041" i="1"/>
  <c r="V4042" i="1" a="1"/>
  <c r="V4042" i="1"/>
  <c r="V4043" i="1" a="1"/>
  <c r="V4043" i="1"/>
  <c r="V4044" i="1" a="1"/>
  <c r="V4044" i="1"/>
  <c r="V4045" i="1" a="1"/>
  <c r="V4045" i="1"/>
  <c r="V4046" i="1" a="1"/>
  <c r="V4046" i="1"/>
  <c r="V4047" i="1" a="1"/>
  <c r="V4047" i="1"/>
  <c r="V4048" i="1" a="1"/>
  <c r="V4048" i="1"/>
  <c r="V4049" i="1" a="1"/>
  <c r="V4049" i="1"/>
  <c r="V4050" i="1" a="1"/>
  <c r="V4050" i="1"/>
  <c r="V4051" i="1" a="1"/>
  <c r="V4051" i="1"/>
  <c r="V4052" i="1" a="1"/>
  <c r="V4052" i="1"/>
  <c r="V4053" i="1" a="1"/>
  <c r="V4053" i="1"/>
  <c r="V4054" i="1" a="1"/>
  <c r="V4054" i="1"/>
  <c r="V4055" i="1" a="1"/>
  <c r="V4055" i="1"/>
  <c r="V4056" i="1" a="1"/>
  <c r="V4056" i="1"/>
  <c r="V4057" i="1" a="1"/>
  <c r="V4057" i="1"/>
  <c r="V4058" i="1" a="1"/>
  <c r="V4058" i="1"/>
  <c r="V4059" i="1" a="1"/>
  <c r="V4059" i="1"/>
  <c r="V4060" i="1" a="1"/>
  <c r="V4060" i="1"/>
  <c r="V4061" i="1" a="1"/>
  <c r="V4061" i="1"/>
  <c r="V4062" i="1" a="1"/>
  <c r="V4062" i="1"/>
  <c r="V4063" i="1" a="1"/>
  <c r="V4063" i="1"/>
  <c r="V4064" i="1" a="1"/>
  <c r="V4064" i="1"/>
  <c r="V4065" i="1" a="1"/>
  <c r="V4065" i="1"/>
  <c r="V4066" i="1" a="1"/>
  <c r="V4066" i="1"/>
  <c r="V4067" i="1" a="1"/>
  <c r="V4067" i="1"/>
  <c r="V4068" i="1" a="1"/>
  <c r="V4068" i="1"/>
  <c r="V4069" i="1" a="1"/>
  <c r="V4069" i="1"/>
  <c r="V4070" i="1" a="1"/>
  <c r="V4070" i="1"/>
  <c r="V4071" i="1" a="1"/>
  <c r="V4071" i="1"/>
  <c r="V4072" i="1" a="1"/>
  <c r="V4072" i="1"/>
  <c r="V4073" i="1" a="1"/>
  <c r="V4073" i="1"/>
  <c r="V4074" i="1" a="1"/>
  <c r="V4074" i="1"/>
  <c r="V4075" i="1" a="1"/>
  <c r="V4075" i="1"/>
  <c r="V4076" i="1" a="1"/>
  <c r="V4076" i="1"/>
  <c r="V4077" i="1" a="1"/>
  <c r="V4077" i="1"/>
  <c r="V4078" i="1" a="1"/>
  <c r="V4078" i="1"/>
  <c r="V4079" i="1" a="1"/>
  <c r="V4079" i="1"/>
  <c r="V4080" i="1" a="1"/>
  <c r="V4080" i="1"/>
  <c r="V4081" i="1" a="1"/>
  <c r="V4081" i="1"/>
  <c r="V4082" i="1" a="1"/>
  <c r="V4082" i="1"/>
  <c r="V4083" i="1" a="1"/>
  <c r="V4083" i="1"/>
  <c r="V4084" i="1" a="1"/>
  <c r="V4084" i="1"/>
  <c r="V4085" i="1" a="1"/>
  <c r="V4085" i="1"/>
  <c r="V4086" i="1" a="1"/>
  <c r="V4086" i="1"/>
  <c r="V4087" i="1" a="1"/>
  <c r="V4087" i="1"/>
  <c r="V4088" i="1" a="1"/>
  <c r="V4088" i="1"/>
  <c r="V4089" i="1" a="1"/>
  <c r="V4089" i="1"/>
  <c r="V4090" i="1" a="1"/>
  <c r="V4090" i="1"/>
  <c r="V4091" i="1" a="1"/>
  <c r="V4091" i="1"/>
  <c r="V4092" i="1" a="1"/>
  <c r="V4092" i="1"/>
  <c r="V4093" i="1" a="1"/>
  <c r="V4093" i="1"/>
  <c r="V4094" i="1" a="1"/>
  <c r="V4094" i="1"/>
  <c r="V4095" i="1" a="1"/>
  <c r="V4095" i="1"/>
  <c r="V4096" i="1" a="1"/>
  <c r="V4096" i="1"/>
  <c r="V4097" i="1" a="1"/>
  <c r="V4097" i="1"/>
  <c r="V4098" i="1" a="1"/>
  <c r="V4098" i="1"/>
  <c r="V4099" i="1" a="1"/>
  <c r="V4099" i="1"/>
  <c r="V4100" i="1" a="1"/>
  <c r="V4100" i="1"/>
  <c r="V4101" i="1" a="1"/>
  <c r="V4101" i="1"/>
  <c r="V4102" i="1" a="1"/>
  <c r="V4102" i="1"/>
  <c r="V4103" i="1" a="1"/>
  <c r="V4103" i="1"/>
  <c r="V4104" i="1" a="1"/>
  <c r="V4104" i="1"/>
  <c r="V4105" i="1" a="1"/>
  <c r="V4105" i="1"/>
  <c r="V4106" i="1" a="1"/>
  <c r="V4106" i="1"/>
  <c r="V4107" i="1" a="1"/>
  <c r="V4107" i="1"/>
  <c r="V4108" i="1" a="1"/>
  <c r="V4108" i="1"/>
  <c r="V4109" i="1" a="1"/>
  <c r="V4109" i="1"/>
  <c r="V4110" i="1" a="1"/>
  <c r="V4110" i="1"/>
  <c r="V4111" i="1" a="1"/>
  <c r="V4111" i="1"/>
  <c r="V4112" i="1" a="1"/>
  <c r="V4112" i="1"/>
  <c r="V4113" i="1" a="1"/>
  <c r="V4113" i="1"/>
  <c r="V4114" i="1" a="1"/>
  <c r="V4114" i="1"/>
  <c r="V4115" i="1" a="1"/>
  <c r="V4115" i="1"/>
  <c r="V4116" i="1" a="1"/>
  <c r="V4116" i="1"/>
  <c r="V4117" i="1" a="1"/>
  <c r="V4117" i="1"/>
  <c r="V4118" i="1" a="1"/>
  <c r="V4118" i="1"/>
  <c r="V4119" i="1" a="1"/>
  <c r="V4119" i="1"/>
  <c r="V4120" i="1" a="1"/>
  <c r="V4120" i="1"/>
  <c r="V4121" i="1" a="1"/>
  <c r="V4121" i="1"/>
  <c r="V4122" i="1" a="1"/>
  <c r="V4122" i="1"/>
  <c r="V4123" i="1" a="1"/>
  <c r="V4123" i="1"/>
  <c r="V4124" i="1" a="1"/>
  <c r="V4124" i="1"/>
  <c r="V4125" i="1" a="1"/>
  <c r="V4125" i="1"/>
  <c r="V4126" i="1" a="1"/>
  <c r="V4126" i="1"/>
  <c r="V4127" i="1" a="1"/>
  <c r="V4127" i="1"/>
  <c r="V4128" i="1" a="1"/>
  <c r="V4128" i="1"/>
  <c r="V4129" i="1" a="1"/>
  <c r="V4129" i="1"/>
  <c r="V4130" i="1" a="1"/>
  <c r="V4130" i="1"/>
  <c r="V4131" i="1" a="1"/>
  <c r="V4131" i="1"/>
  <c r="V4132" i="1" a="1"/>
  <c r="V4132" i="1"/>
  <c r="V4133" i="1" a="1"/>
  <c r="V4133" i="1"/>
  <c r="V4134" i="1" a="1"/>
  <c r="V4134" i="1"/>
  <c r="V4135" i="1" a="1"/>
  <c r="V4135" i="1"/>
  <c r="V4136" i="1" a="1"/>
  <c r="V4136" i="1"/>
  <c r="V4137" i="1" a="1"/>
  <c r="V4137" i="1"/>
  <c r="V4138" i="1" a="1"/>
  <c r="V4138" i="1"/>
  <c r="V4139" i="1" a="1"/>
  <c r="V4139" i="1"/>
  <c r="V4140" i="1" a="1"/>
  <c r="V4140" i="1"/>
  <c r="V4141" i="1" a="1"/>
  <c r="V4141" i="1"/>
  <c r="V4142" i="1" a="1"/>
  <c r="V4142" i="1"/>
  <c r="V4143" i="1" a="1"/>
  <c r="V4143" i="1"/>
  <c r="V4144" i="1" a="1"/>
  <c r="V4144" i="1"/>
  <c r="V4145" i="1" a="1"/>
  <c r="V4145" i="1"/>
  <c r="V4146" i="1" a="1"/>
  <c r="V4146" i="1"/>
  <c r="V4147" i="1" a="1"/>
  <c r="V4147" i="1"/>
  <c r="V4148" i="1" a="1"/>
  <c r="V4148" i="1"/>
  <c r="V4149" i="1" a="1"/>
  <c r="V4149" i="1"/>
  <c r="V4150" i="1" a="1"/>
  <c r="V4150" i="1"/>
  <c r="V4151" i="1" a="1"/>
  <c r="V4151" i="1"/>
  <c r="V4152" i="1" a="1"/>
  <c r="V4152" i="1"/>
  <c r="V4153" i="1" a="1"/>
  <c r="V4153" i="1"/>
  <c r="V4154" i="1" a="1"/>
  <c r="V4154" i="1"/>
  <c r="V4155" i="1" a="1"/>
  <c r="V4155" i="1"/>
  <c r="V4156" i="1" a="1"/>
  <c r="V4156" i="1"/>
  <c r="V4157" i="1" a="1"/>
  <c r="V4157" i="1"/>
  <c r="V4158" i="1" a="1"/>
  <c r="V4158" i="1"/>
  <c r="V4159" i="1" a="1"/>
  <c r="V4159" i="1"/>
  <c r="V4160" i="1" a="1"/>
  <c r="V4160" i="1"/>
  <c r="V4161" i="1" a="1"/>
  <c r="V4161" i="1"/>
  <c r="V4162" i="1" a="1"/>
  <c r="V4162" i="1"/>
  <c r="V4163" i="1" a="1"/>
  <c r="V4163" i="1"/>
  <c r="V4164" i="1" a="1"/>
  <c r="V4164" i="1"/>
  <c r="V4165" i="1" a="1"/>
  <c r="V4165" i="1"/>
  <c r="V4166" i="1" a="1"/>
  <c r="V4166" i="1"/>
  <c r="V4167" i="1" a="1"/>
  <c r="V4167" i="1"/>
  <c r="V4168" i="1" a="1"/>
  <c r="V4168" i="1"/>
  <c r="V4169" i="1" a="1"/>
  <c r="V4169" i="1"/>
  <c r="V4170" i="1" a="1"/>
  <c r="V4170" i="1"/>
  <c r="V4171" i="1" a="1"/>
  <c r="V4171" i="1"/>
  <c r="V4172" i="1" a="1"/>
  <c r="V4172" i="1"/>
  <c r="V4173" i="1" a="1"/>
  <c r="V4173" i="1"/>
  <c r="V4174" i="1" a="1"/>
  <c r="V4174" i="1"/>
  <c r="V4175" i="1" a="1"/>
  <c r="V4175" i="1"/>
  <c r="V4176" i="1" a="1"/>
  <c r="V4176" i="1"/>
  <c r="V4177" i="1" a="1"/>
  <c r="V4177" i="1"/>
  <c r="V4178" i="1" a="1"/>
  <c r="V4178" i="1"/>
  <c r="V4179" i="1" a="1"/>
  <c r="V4179" i="1"/>
  <c r="V4180" i="1" a="1"/>
  <c r="V4180" i="1"/>
  <c r="V4181" i="1" a="1"/>
  <c r="V4181" i="1"/>
  <c r="V4182" i="1" a="1"/>
  <c r="V4182" i="1"/>
  <c r="V4183" i="1" a="1"/>
  <c r="V4183" i="1"/>
  <c r="V4184" i="1" a="1"/>
  <c r="V4184" i="1"/>
  <c r="V4185" i="1" a="1"/>
  <c r="V4185" i="1"/>
  <c r="V4186" i="1" a="1"/>
  <c r="V4186" i="1"/>
  <c r="V4187" i="1" a="1"/>
  <c r="V4187" i="1"/>
  <c r="V4188" i="1" a="1"/>
  <c r="V4188" i="1"/>
  <c r="V4189" i="1" a="1"/>
  <c r="V4189" i="1"/>
  <c r="V4190" i="1" a="1"/>
  <c r="V4190" i="1"/>
  <c r="V4191" i="1" a="1"/>
  <c r="V4191" i="1"/>
  <c r="V4192" i="1" a="1"/>
  <c r="V4192" i="1"/>
  <c r="V4193" i="1" a="1"/>
  <c r="V4193" i="1"/>
  <c r="V4194" i="1" a="1"/>
  <c r="V4194" i="1"/>
  <c r="V4195" i="1" a="1"/>
  <c r="V4195" i="1"/>
  <c r="V4196" i="1" a="1"/>
  <c r="V4196" i="1"/>
  <c r="V4197" i="1" a="1"/>
  <c r="V4197" i="1"/>
  <c r="V4198" i="1" a="1"/>
  <c r="V4198" i="1"/>
  <c r="V4199" i="1" a="1"/>
  <c r="V4199" i="1"/>
  <c r="V4200" i="1" a="1"/>
  <c r="V4200" i="1"/>
  <c r="V4201" i="1" a="1"/>
  <c r="V4201" i="1"/>
  <c r="V4202" i="1" a="1"/>
  <c r="V4202" i="1"/>
  <c r="V4203" i="1" a="1"/>
  <c r="V4203" i="1"/>
  <c r="V4204" i="1" a="1"/>
  <c r="V4204" i="1"/>
  <c r="V4205" i="1" a="1"/>
  <c r="V4205" i="1"/>
  <c r="V4206" i="1" a="1"/>
  <c r="V4206" i="1"/>
  <c r="V4207" i="1" a="1"/>
  <c r="V4207" i="1"/>
  <c r="V4208" i="1" a="1"/>
  <c r="V4208" i="1"/>
  <c r="V4209" i="1" a="1"/>
  <c r="V4209" i="1"/>
  <c r="V4210" i="1" a="1"/>
  <c r="V4210" i="1"/>
  <c r="V4211" i="1" a="1"/>
  <c r="V4211" i="1"/>
  <c r="V4212" i="1" a="1"/>
  <c r="V4212" i="1"/>
  <c r="V4213" i="1" a="1"/>
  <c r="V4213" i="1"/>
  <c r="V4214" i="1" a="1"/>
  <c r="V4214" i="1"/>
  <c r="V4215" i="1" a="1"/>
  <c r="V4215" i="1"/>
  <c r="V4216" i="1" a="1"/>
  <c r="V4216" i="1"/>
  <c r="V4217" i="1" a="1"/>
  <c r="V4217" i="1"/>
  <c r="V4218" i="1" a="1"/>
  <c r="V4218" i="1"/>
  <c r="V4219" i="1" a="1"/>
  <c r="V4219" i="1"/>
  <c r="V4220" i="1" a="1"/>
  <c r="V4220" i="1"/>
  <c r="V4221" i="1" a="1"/>
  <c r="V4221" i="1"/>
  <c r="V4222" i="1" a="1"/>
  <c r="V4222" i="1"/>
  <c r="V4223" i="1" a="1"/>
  <c r="V4223" i="1"/>
  <c r="V4224" i="1" a="1"/>
  <c r="V4224" i="1"/>
  <c r="V4225" i="1" a="1"/>
  <c r="V4225" i="1"/>
  <c r="V4226" i="1" a="1"/>
  <c r="V4226" i="1"/>
  <c r="V4227" i="1" a="1"/>
  <c r="V4227" i="1"/>
  <c r="V4228" i="1" a="1"/>
  <c r="V4228" i="1"/>
  <c r="V4229" i="1" a="1"/>
  <c r="V4229" i="1"/>
  <c r="V4230" i="1" a="1"/>
  <c r="V4230" i="1"/>
  <c r="V4231" i="1" a="1"/>
  <c r="V4231" i="1"/>
  <c r="V4232" i="1" a="1"/>
  <c r="V4232" i="1"/>
  <c r="V4233" i="1" a="1"/>
  <c r="V4233" i="1"/>
  <c r="V4234" i="1" a="1"/>
  <c r="V4234" i="1"/>
  <c r="V4235" i="1" a="1"/>
  <c r="V4235" i="1"/>
  <c r="V4236" i="1" a="1"/>
  <c r="V4236" i="1"/>
  <c r="V4237" i="1" a="1"/>
  <c r="V4237" i="1"/>
  <c r="V4238" i="1" a="1"/>
  <c r="V4238" i="1"/>
  <c r="V4239" i="1" a="1"/>
  <c r="V4239" i="1"/>
  <c r="V4240" i="1" a="1"/>
  <c r="V4240" i="1"/>
  <c r="V4241" i="1" a="1"/>
  <c r="V4241" i="1"/>
  <c r="V4242" i="1" a="1"/>
  <c r="V4242" i="1"/>
  <c r="V4243" i="1" a="1"/>
  <c r="V4243" i="1"/>
  <c r="V4244" i="1" a="1"/>
  <c r="V4244" i="1"/>
  <c r="V4245" i="1" a="1"/>
  <c r="V4245" i="1"/>
  <c r="V4246" i="1" a="1"/>
  <c r="V4246" i="1"/>
  <c r="V4247" i="1" a="1"/>
  <c r="V4247" i="1"/>
  <c r="V4248" i="1" a="1"/>
  <c r="V4248" i="1"/>
  <c r="V4249" i="1" a="1"/>
  <c r="V4249" i="1"/>
  <c r="V4250" i="1" a="1"/>
  <c r="V4250" i="1"/>
  <c r="V4251" i="1" a="1"/>
  <c r="V4251" i="1"/>
  <c r="V4252" i="1" a="1"/>
  <c r="V4252" i="1"/>
  <c r="V4253" i="1" a="1"/>
  <c r="V4253" i="1"/>
  <c r="V4254" i="1" a="1"/>
  <c r="V4254" i="1"/>
  <c r="V4255" i="1" a="1"/>
  <c r="V4255" i="1"/>
  <c r="V4256" i="1" a="1"/>
  <c r="V4256" i="1"/>
  <c r="V4257" i="1" a="1"/>
  <c r="V4257" i="1"/>
  <c r="V4258" i="1" a="1"/>
  <c r="V4258" i="1"/>
  <c r="V4259" i="1" a="1"/>
  <c r="V4259" i="1"/>
  <c r="V4260" i="1" a="1"/>
  <c r="V4260" i="1"/>
  <c r="V4261" i="1" a="1"/>
  <c r="V4261" i="1"/>
  <c r="V4262" i="1" a="1"/>
  <c r="V4262" i="1"/>
  <c r="V4263" i="1" a="1"/>
  <c r="V4263" i="1"/>
  <c r="V4264" i="1" a="1"/>
  <c r="V4264" i="1"/>
  <c r="V4265" i="1" a="1"/>
  <c r="V4265" i="1"/>
  <c r="V4266" i="1" a="1"/>
  <c r="V4266" i="1"/>
  <c r="V4267" i="1" a="1"/>
  <c r="V4267" i="1"/>
  <c r="V4268" i="1" a="1"/>
  <c r="V4268" i="1"/>
  <c r="V4269" i="1" a="1"/>
  <c r="V4269" i="1"/>
  <c r="V4270" i="1" a="1"/>
  <c r="V4270" i="1"/>
  <c r="V4271" i="1" a="1"/>
  <c r="V4271" i="1"/>
  <c r="V4272" i="1" a="1"/>
  <c r="V4272" i="1"/>
  <c r="V4273" i="1" a="1"/>
  <c r="V4273" i="1"/>
  <c r="V4274" i="1" a="1"/>
  <c r="V4274" i="1"/>
  <c r="V4275" i="1" a="1"/>
  <c r="V4275" i="1"/>
  <c r="V4276" i="1" a="1"/>
  <c r="V4276" i="1"/>
  <c r="V4277" i="1" a="1"/>
  <c r="V4277" i="1"/>
  <c r="V4278" i="1" a="1"/>
  <c r="V4278" i="1"/>
  <c r="V4279" i="1" a="1"/>
  <c r="V4279" i="1"/>
  <c r="V4280" i="1" a="1"/>
  <c r="V4280" i="1"/>
  <c r="V4281" i="1" a="1"/>
  <c r="V4281" i="1"/>
  <c r="V4282" i="1" a="1"/>
  <c r="V4282" i="1"/>
  <c r="V4283" i="1" a="1"/>
  <c r="V4283" i="1"/>
  <c r="V4284" i="1" a="1"/>
  <c r="V4284" i="1"/>
  <c r="V4285" i="1" a="1"/>
  <c r="V4285" i="1"/>
  <c r="V4286" i="1" a="1"/>
  <c r="V4286" i="1"/>
  <c r="V4287" i="1" a="1"/>
  <c r="V4287" i="1"/>
  <c r="V4288" i="1" a="1"/>
  <c r="V4288" i="1"/>
  <c r="V4289" i="1" a="1"/>
  <c r="V4289" i="1"/>
  <c r="V4290" i="1" a="1"/>
  <c r="V4290" i="1"/>
  <c r="V4291" i="1" a="1"/>
  <c r="V4291" i="1"/>
  <c r="V4292" i="1" a="1"/>
  <c r="V4292" i="1"/>
  <c r="V4293" i="1" a="1"/>
  <c r="V4293" i="1"/>
  <c r="V4294" i="1" a="1"/>
  <c r="V4294" i="1"/>
  <c r="V4295" i="1" a="1"/>
  <c r="V4295" i="1"/>
  <c r="V4296" i="1" a="1"/>
  <c r="V4296" i="1"/>
  <c r="V4297" i="1" a="1"/>
  <c r="V4297" i="1"/>
  <c r="V4298" i="1" a="1"/>
  <c r="V4298" i="1"/>
  <c r="V4299" i="1" a="1"/>
  <c r="V4299" i="1"/>
  <c r="V4300" i="1" a="1"/>
  <c r="V4300" i="1"/>
  <c r="V4301" i="1" a="1"/>
  <c r="V4301" i="1"/>
  <c r="V4302" i="1" a="1"/>
  <c r="V4302" i="1"/>
  <c r="V4303" i="1" a="1"/>
  <c r="V4303" i="1"/>
  <c r="V4304" i="1" a="1"/>
  <c r="V4304" i="1"/>
  <c r="V4305" i="1" a="1"/>
  <c r="V4305" i="1"/>
  <c r="V4306" i="1" a="1"/>
  <c r="V4306" i="1"/>
  <c r="V4307" i="1" a="1"/>
  <c r="V4307" i="1"/>
  <c r="V4308" i="1" a="1"/>
  <c r="V4308" i="1"/>
  <c r="V4309" i="1" a="1"/>
  <c r="V4309" i="1"/>
  <c r="V4310" i="1" a="1"/>
  <c r="V4310" i="1"/>
  <c r="V4311" i="1" a="1"/>
  <c r="V4311" i="1"/>
  <c r="V4312" i="1" a="1"/>
  <c r="V4312" i="1"/>
  <c r="V4313" i="1" a="1"/>
  <c r="V4313" i="1"/>
  <c r="V4314" i="1" a="1"/>
  <c r="V4314" i="1"/>
  <c r="V4315" i="1" a="1"/>
  <c r="V4315" i="1"/>
  <c r="V4316" i="1" a="1"/>
  <c r="V4316" i="1"/>
  <c r="V4317" i="1" a="1"/>
  <c r="V4317" i="1"/>
  <c r="V4318" i="1" a="1"/>
  <c r="V4318" i="1"/>
  <c r="V4319" i="1" a="1"/>
  <c r="V4319" i="1"/>
  <c r="V4320" i="1" a="1"/>
  <c r="V4320" i="1"/>
  <c r="V4321" i="1" a="1"/>
  <c r="V4321" i="1"/>
  <c r="V4322" i="1" a="1"/>
  <c r="V4322" i="1"/>
  <c r="V4323" i="1" a="1"/>
  <c r="V4323" i="1"/>
  <c r="V4324" i="1" a="1"/>
  <c r="V4324" i="1"/>
  <c r="V4325" i="1" a="1"/>
  <c r="V4325" i="1"/>
  <c r="V4326" i="1" a="1"/>
  <c r="V4326" i="1"/>
  <c r="V4327" i="1" a="1"/>
  <c r="V4327" i="1"/>
  <c r="V4328" i="1" a="1"/>
  <c r="V4328" i="1"/>
  <c r="V4329" i="1" a="1"/>
  <c r="V4329" i="1"/>
  <c r="V4330" i="1" a="1"/>
  <c r="V4330" i="1"/>
  <c r="V4331" i="1" a="1"/>
  <c r="V4331" i="1"/>
  <c r="V4332" i="1" a="1"/>
  <c r="V4332" i="1"/>
  <c r="V4333" i="1" a="1"/>
  <c r="V4333" i="1"/>
  <c r="V4334" i="1" a="1"/>
  <c r="V4334" i="1"/>
  <c r="V4335" i="1" a="1"/>
  <c r="V4335" i="1"/>
  <c r="V4336" i="1" a="1"/>
  <c r="V4336" i="1"/>
  <c r="V4337" i="1" a="1"/>
  <c r="V4337" i="1"/>
  <c r="V4338" i="1" a="1"/>
  <c r="V4338" i="1"/>
  <c r="V4339" i="1" a="1"/>
  <c r="V4339" i="1"/>
  <c r="V4340" i="1" a="1"/>
  <c r="V4340" i="1"/>
  <c r="V4341" i="1" a="1"/>
  <c r="V4341" i="1"/>
  <c r="V4342" i="1" a="1"/>
  <c r="V4342" i="1"/>
  <c r="V4343" i="1" a="1"/>
  <c r="V4343" i="1"/>
  <c r="V4344" i="1" a="1"/>
  <c r="V4344" i="1"/>
  <c r="V4345" i="1" a="1"/>
  <c r="V4345" i="1"/>
  <c r="V4346" i="1" a="1"/>
  <c r="V4346" i="1"/>
  <c r="V4347" i="1" a="1"/>
  <c r="V4347" i="1"/>
  <c r="V4348" i="1" a="1"/>
  <c r="V4348" i="1"/>
  <c r="V4349" i="1" a="1"/>
  <c r="V4349" i="1"/>
  <c r="V4350" i="1" a="1"/>
  <c r="V4350" i="1"/>
  <c r="V4351" i="1" a="1"/>
  <c r="V4351" i="1"/>
  <c r="V4352" i="1" a="1"/>
  <c r="V4352" i="1"/>
  <c r="V4353" i="1" a="1"/>
  <c r="V4353" i="1"/>
  <c r="V4354" i="1" a="1"/>
  <c r="V4354" i="1"/>
  <c r="V4355" i="1" a="1"/>
  <c r="V4355" i="1"/>
  <c r="V4356" i="1" a="1"/>
  <c r="V4356" i="1"/>
  <c r="V4357" i="1" a="1"/>
  <c r="V4357" i="1"/>
  <c r="V4358" i="1" a="1"/>
  <c r="V4358" i="1"/>
  <c r="V4359" i="1" a="1"/>
  <c r="V4359" i="1"/>
  <c r="V4360" i="1" a="1"/>
  <c r="V4360" i="1"/>
  <c r="V4361" i="1" a="1"/>
  <c r="V4361" i="1"/>
  <c r="V4362" i="1" a="1"/>
  <c r="V4362" i="1"/>
  <c r="V4363" i="1" a="1"/>
  <c r="V4363" i="1"/>
  <c r="V4364" i="1" a="1"/>
  <c r="V4364" i="1"/>
  <c r="V4365" i="1" a="1"/>
  <c r="V4365" i="1"/>
  <c r="V4366" i="1" a="1"/>
  <c r="V4366" i="1"/>
  <c r="V4367" i="1" a="1"/>
  <c r="V4367" i="1"/>
  <c r="V4368" i="1" a="1"/>
  <c r="V4368" i="1"/>
  <c r="V4369" i="1" a="1"/>
  <c r="V4369" i="1"/>
  <c r="V4370" i="1" a="1"/>
  <c r="V4370" i="1"/>
  <c r="V4371" i="1" a="1"/>
  <c r="V4371" i="1"/>
  <c r="V4372" i="1" a="1"/>
  <c r="V4372" i="1"/>
  <c r="V4373" i="1" a="1"/>
  <c r="V4373" i="1"/>
  <c r="V4374" i="1" a="1"/>
  <c r="V4374" i="1"/>
  <c r="V4375" i="1" a="1"/>
  <c r="V4375" i="1"/>
  <c r="V4376" i="1" a="1"/>
  <c r="V4376" i="1"/>
  <c r="V4377" i="1" a="1"/>
  <c r="V4377" i="1"/>
  <c r="V4378" i="1" a="1"/>
  <c r="V4378" i="1"/>
  <c r="V4379" i="1" a="1"/>
  <c r="V4379" i="1"/>
  <c r="V4380" i="1" a="1"/>
  <c r="V4380" i="1"/>
  <c r="V4381" i="1" a="1"/>
  <c r="V4381" i="1"/>
  <c r="V4382" i="1" a="1"/>
  <c r="V4382" i="1"/>
  <c r="V4383" i="1" a="1"/>
  <c r="V4383" i="1"/>
  <c r="V4384" i="1" a="1"/>
  <c r="V4384" i="1"/>
  <c r="V4385" i="1" a="1"/>
  <c r="V4385" i="1"/>
  <c r="V4386" i="1" a="1"/>
  <c r="V4386" i="1"/>
  <c r="V4387" i="1" a="1"/>
  <c r="V4387" i="1"/>
  <c r="V4388" i="1" a="1"/>
  <c r="V4388" i="1"/>
  <c r="V4389" i="1" a="1"/>
  <c r="V4389" i="1"/>
  <c r="V4390" i="1" a="1"/>
  <c r="V4390" i="1"/>
  <c r="V4391" i="1" a="1"/>
  <c r="V4391" i="1"/>
  <c r="V4392" i="1" a="1"/>
  <c r="V4392" i="1"/>
  <c r="V4393" i="1" a="1"/>
  <c r="V4393" i="1"/>
  <c r="V4394" i="1" a="1"/>
  <c r="V4394" i="1"/>
  <c r="V4395" i="1" a="1"/>
  <c r="V4395" i="1"/>
  <c r="V4396" i="1" a="1"/>
  <c r="V4396" i="1"/>
  <c r="V4397" i="1" a="1"/>
  <c r="V4397" i="1"/>
  <c r="V4398" i="1" a="1"/>
  <c r="V4398" i="1"/>
  <c r="V4399" i="1" a="1"/>
  <c r="V4399" i="1"/>
  <c r="V4400" i="1" a="1"/>
  <c r="V4400" i="1"/>
  <c r="V4401" i="1" a="1"/>
  <c r="V4401" i="1"/>
  <c r="V4402" i="1" a="1"/>
  <c r="V4402" i="1"/>
  <c r="V4403" i="1" a="1"/>
  <c r="V4403" i="1"/>
  <c r="V4404" i="1" a="1"/>
  <c r="V4404" i="1"/>
  <c r="V4405" i="1" a="1"/>
  <c r="V4405" i="1"/>
  <c r="V4406" i="1" a="1"/>
  <c r="V4406" i="1"/>
  <c r="V4407" i="1" a="1"/>
  <c r="V4407" i="1"/>
  <c r="V4408" i="1" a="1"/>
  <c r="V4408" i="1"/>
  <c r="V4409" i="1" a="1"/>
  <c r="V4409" i="1"/>
  <c r="V4410" i="1" a="1"/>
  <c r="V4410" i="1"/>
  <c r="V4411" i="1" a="1"/>
  <c r="V4411" i="1"/>
  <c r="V4412" i="1" a="1"/>
  <c r="V4412" i="1"/>
  <c r="V4413" i="1" a="1"/>
  <c r="V4413" i="1"/>
  <c r="V4414" i="1" a="1"/>
  <c r="V4414" i="1"/>
  <c r="V4415" i="1" a="1"/>
  <c r="V4415" i="1"/>
  <c r="V4416" i="1" a="1"/>
  <c r="V4416" i="1"/>
  <c r="V4417" i="1" a="1"/>
  <c r="V4417" i="1"/>
  <c r="V4418" i="1" a="1"/>
  <c r="V4418" i="1"/>
  <c r="V4419" i="1" a="1"/>
  <c r="V4419" i="1"/>
  <c r="V4420" i="1" a="1"/>
  <c r="V4420" i="1"/>
  <c r="V4421" i="1" a="1"/>
  <c r="V4421" i="1"/>
  <c r="V4422" i="1" a="1"/>
  <c r="V4422" i="1"/>
  <c r="V4423" i="1" a="1"/>
  <c r="V4423" i="1"/>
  <c r="V4424" i="1" a="1"/>
  <c r="V4424" i="1"/>
  <c r="V4425" i="1" a="1"/>
  <c r="V4425" i="1"/>
  <c r="V4426" i="1" a="1"/>
  <c r="V4426" i="1"/>
  <c r="V4427" i="1" a="1"/>
  <c r="V4427" i="1"/>
  <c r="V4428" i="1" a="1"/>
  <c r="V4428" i="1"/>
  <c r="V4429" i="1" a="1"/>
  <c r="V4429" i="1"/>
  <c r="V4430" i="1" a="1"/>
  <c r="V4430" i="1"/>
  <c r="V4431" i="1" a="1"/>
  <c r="V4431" i="1"/>
  <c r="V4432" i="1" a="1"/>
  <c r="V4432" i="1"/>
  <c r="V4433" i="1" a="1"/>
  <c r="V4433" i="1"/>
  <c r="V4434" i="1" a="1"/>
  <c r="V4434" i="1"/>
  <c r="V4435" i="1" a="1"/>
  <c r="V4435" i="1"/>
  <c r="V4436" i="1" a="1"/>
  <c r="V4436" i="1"/>
  <c r="V4437" i="1" a="1"/>
  <c r="V4437" i="1"/>
  <c r="V4438" i="1" a="1"/>
  <c r="V4438" i="1"/>
  <c r="V4439" i="1" a="1"/>
  <c r="V4439" i="1"/>
  <c r="V4440" i="1" a="1"/>
  <c r="V4440" i="1"/>
  <c r="V4441" i="1" a="1"/>
  <c r="V4441" i="1"/>
  <c r="V4442" i="1" a="1"/>
  <c r="V4442" i="1"/>
  <c r="V4443" i="1" a="1"/>
  <c r="V4443" i="1"/>
  <c r="V4444" i="1" a="1"/>
  <c r="V4444" i="1"/>
  <c r="V4445" i="1" a="1"/>
  <c r="V4445" i="1"/>
  <c r="V4446" i="1" a="1"/>
  <c r="V4446" i="1"/>
  <c r="V4447" i="1" a="1"/>
  <c r="V4447" i="1"/>
  <c r="V4448" i="1" a="1"/>
  <c r="V4448" i="1"/>
  <c r="V4449" i="1" a="1"/>
  <c r="V4449" i="1"/>
  <c r="V4450" i="1" a="1"/>
  <c r="V4450" i="1"/>
  <c r="V4451" i="1" a="1"/>
  <c r="V4451" i="1"/>
  <c r="V4452" i="1" a="1"/>
  <c r="V4452" i="1"/>
  <c r="V4453" i="1" a="1"/>
  <c r="V4453" i="1"/>
  <c r="V4454" i="1" a="1"/>
  <c r="V4454" i="1"/>
  <c r="V4455" i="1" a="1"/>
  <c r="V4455" i="1"/>
  <c r="V4456" i="1" a="1"/>
  <c r="V4456" i="1"/>
  <c r="V4457" i="1" a="1"/>
  <c r="V4457" i="1"/>
  <c r="V4458" i="1" a="1"/>
  <c r="V4458" i="1"/>
  <c r="V4459" i="1" a="1"/>
  <c r="V4459" i="1"/>
  <c r="V4460" i="1" a="1"/>
  <c r="V4460" i="1"/>
  <c r="V4461" i="1" a="1"/>
  <c r="V4461" i="1"/>
  <c r="V4462" i="1" a="1"/>
  <c r="V4462" i="1"/>
  <c r="V4463" i="1" a="1"/>
  <c r="V4463" i="1"/>
  <c r="V4464" i="1" a="1"/>
  <c r="V4464" i="1"/>
  <c r="V4465" i="1" a="1"/>
  <c r="V4465" i="1"/>
  <c r="V4466" i="1" a="1"/>
  <c r="V4466" i="1"/>
  <c r="V4467" i="1" a="1"/>
  <c r="V4467" i="1"/>
  <c r="V4468" i="1" a="1"/>
  <c r="V4468" i="1"/>
  <c r="V4469" i="1" a="1"/>
  <c r="V4469" i="1"/>
  <c r="V4470" i="1" a="1"/>
  <c r="V4470" i="1"/>
  <c r="V4471" i="1" a="1"/>
  <c r="V4471" i="1"/>
  <c r="V4472" i="1" a="1"/>
  <c r="V4472" i="1"/>
  <c r="V4473" i="1" a="1"/>
  <c r="V4473" i="1"/>
  <c r="V4474" i="1" a="1"/>
  <c r="V4474" i="1"/>
  <c r="V4475" i="1" a="1"/>
  <c r="V4475" i="1"/>
  <c r="V4476" i="1" a="1"/>
  <c r="V4476" i="1"/>
  <c r="V4477" i="1" a="1"/>
  <c r="V4477" i="1"/>
  <c r="V4478" i="1" a="1"/>
  <c r="V4478" i="1"/>
  <c r="V4479" i="1" a="1"/>
  <c r="V4479" i="1"/>
  <c r="V4480" i="1" a="1"/>
  <c r="V4480" i="1"/>
  <c r="V4481" i="1" a="1"/>
  <c r="V4481" i="1"/>
  <c r="V4482" i="1" a="1"/>
  <c r="V4482" i="1"/>
  <c r="V4483" i="1" a="1"/>
  <c r="V4483" i="1"/>
  <c r="V4484" i="1" a="1"/>
  <c r="V4484" i="1"/>
  <c r="V4485" i="1" a="1"/>
  <c r="V4485" i="1"/>
  <c r="V4486" i="1" a="1"/>
  <c r="V4486" i="1"/>
  <c r="V4487" i="1" a="1"/>
  <c r="V4487" i="1"/>
  <c r="V4488" i="1" a="1"/>
  <c r="V4488" i="1"/>
  <c r="V4489" i="1" a="1"/>
  <c r="V4489" i="1"/>
  <c r="V4490" i="1" a="1"/>
  <c r="V4490" i="1"/>
  <c r="V4491" i="1" a="1"/>
  <c r="V4491" i="1"/>
  <c r="V4492" i="1" a="1"/>
  <c r="V4492" i="1"/>
  <c r="V4493" i="1" a="1"/>
  <c r="V4493" i="1"/>
  <c r="V4494" i="1" a="1"/>
  <c r="V4494" i="1"/>
  <c r="V4495" i="1" a="1"/>
  <c r="V4495" i="1"/>
  <c r="V4496" i="1" a="1"/>
  <c r="V4496" i="1"/>
  <c r="V4497" i="1" a="1"/>
  <c r="V4497" i="1"/>
  <c r="V4498" i="1" a="1"/>
  <c r="V4498" i="1"/>
  <c r="V4499" i="1" a="1"/>
  <c r="V4499" i="1"/>
  <c r="V4500" i="1" a="1"/>
  <c r="V4500" i="1"/>
  <c r="V4501" i="1" a="1"/>
  <c r="V4501" i="1"/>
  <c r="V4502" i="1" a="1"/>
  <c r="V4502" i="1"/>
  <c r="V4503" i="1" a="1"/>
  <c r="V4503" i="1"/>
  <c r="V4504" i="1" a="1"/>
  <c r="V4504" i="1"/>
  <c r="V4505" i="1" a="1"/>
  <c r="V4505" i="1"/>
  <c r="V4506" i="1" a="1"/>
  <c r="V4506" i="1"/>
  <c r="V4507" i="1" a="1"/>
  <c r="V4507" i="1"/>
  <c r="V4508" i="1" a="1"/>
  <c r="V4508" i="1"/>
  <c r="V4509" i="1" a="1"/>
  <c r="V4509" i="1"/>
  <c r="V4510" i="1" a="1"/>
  <c r="V4510" i="1"/>
  <c r="V4511" i="1" a="1"/>
  <c r="V4511" i="1"/>
  <c r="V4512" i="1" a="1"/>
  <c r="V4512" i="1"/>
  <c r="V4513" i="1" a="1"/>
  <c r="V4513" i="1"/>
  <c r="V4514" i="1" a="1"/>
  <c r="V4514" i="1"/>
  <c r="V4515" i="1" a="1"/>
  <c r="V4515" i="1"/>
  <c r="V4516" i="1" a="1"/>
  <c r="V4516" i="1"/>
  <c r="V4517" i="1" a="1"/>
  <c r="V4517" i="1"/>
  <c r="V4518" i="1" a="1"/>
  <c r="V4518" i="1"/>
  <c r="V4519" i="1" a="1"/>
  <c r="V4519" i="1"/>
  <c r="V4520" i="1" a="1"/>
  <c r="V4520" i="1"/>
  <c r="V4521" i="1" a="1"/>
  <c r="V4521" i="1"/>
  <c r="V4522" i="1" a="1"/>
  <c r="V4522" i="1"/>
  <c r="V4523" i="1" a="1"/>
  <c r="V4523" i="1"/>
  <c r="V4524" i="1" a="1"/>
  <c r="V4524" i="1"/>
  <c r="V4525" i="1" a="1"/>
  <c r="V4525" i="1"/>
  <c r="V4526" i="1" a="1"/>
  <c r="V4526" i="1"/>
  <c r="V4527" i="1" a="1"/>
  <c r="V4527" i="1"/>
  <c r="V4528" i="1" a="1"/>
  <c r="V4528" i="1"/>
  <c r="V4529" i="1" a="1"/>
  <c r="V4529" i="1"/>
  <c r="V4530" i="1" a="1"/>
  <c r="V4530" i="1"/>
  <c r="V4531" i="1" a="1"/>
  <c r="V4531" i="1"/>
  <c r="V4532" i="1" a="1"/>
  <c r="V4532" i="1"/>
  <c r="V4533" i="1" a="1"/>
  <c r="V4533" i="1"/>
  <c r="V4534" i="1" a="1"/>
  <c r="V4534" i="1"/>
  <c r="V4535" i="1" a="1"/>
  <c r="V4535" i="1"/>
  <c r="V4536" i="1" a="1"/>
  <c r="V4536" i="1"/>
  <c r="V4537" i="1" a="1"/>
  <c r="V4537" i="1"/>
  <c r="V4538" i="1" a="1"/>
  <c r="V4538" i="1"/>
  <c r="V4539" i="1" a="1"/>
  <c r="V4539" i="1"/>
  <c r="V4540" i="1" a="1"/>
  <c r="V4540" i="1"/>
  <c r="V4541" i="1" a="1"/>
  <c r="V4541" i="1"/>
  <c r="V4542" i="1" a="1"/>
  <c r="V4542" i="1"/>
  <c r="V4543" i="1" a="1"/>
  <c r="V4543" i="1"/>
  <c r="V4544" i="1" a="1"/>
  <c r="V4544" i="1"/>
  <c r="V4545" i="1" a="1"/>
  <c r="V4545" i="1"/>
  <c r="V4546" i="1" a="1"/>
  <c r="V4546" i="1"/>
  <c r="V4547" i="1" a="1"/>
  <c r="V4547" i="1"/>
  <c r="V4548" i="1" a="1"/>
  <c r="V4548" i="1"/>
  <c r="V4549" i="1" a="1"/>
  <c r="V4549" i="1"/>
  <c r="V4550" i="1" a="1"/>
  <c r="V4550" i="1"/>
  <c r="V4551" i="1" a="1"/>
  <c r="V4551" i="1"/>
  <c r="V4552" i="1" a="1"/>
  <c r="V4552" i="1"/>
  <c r="V4553" i="1" a="1"/>
  <c r="V4553" i="1"/>
  <c r="V4554" i="1" a="1"/>
  <c r="V4554" i="1"/>
  <c r="V4555" i="1" a="1"/>
  <c r="V4555" i="1"/>
  <c r="V4556" i="1" a="1"/>
  <c r="V4556" i="1"/>
  <c r="V4557" i="1" a="1"/>
  <c r="V4557" i="1"/>
  <c r="V4558" i="1" a="1"/>
  <c r="V4558" i="1"/>
  <c r="V4559" i="1" a="1"/>
  <c r="V4559" i="1"/>
  <c r="V4560" i="1" a="1"/>
  <c r="V4560" i="1"/>
  <c r="V4561" i="1" a="1"/>
  <c r="V4561" i="1"/>
  <c r="V4562" i="1" a="1"/>
  <c r="V4562" i="1"/>
  <c r="V4563" i="1" a="1"/>
  <c r="V4563" i="1"/>
  <c r="V4564" i="1" a="1"/>
  <c r="V4564" i="1"/>
  <c r="V4565" i="1" a="1"/>
  <c r="V4565" i="1"/>
  <c r="V4566" i="1" a="1"/>
  <c r="V4566" i="1"/>
  <c r="V4567" i="1" a="1"/>
  <c r="V4567" i="1"/>
  <c r="V4568" i="1" a="1"/>
  <c r="V4568" i="1"/>
  <c r="V4569" i="1" a="1"/>
  <c r="V4569" i="1"/>
  <c r="V4570" i="1" a="1"/>
  <c r="V4570" i="1"/>
  <c r="V4571" i="1" a="1"/>
  <c r="V4571" i="1"/>
  <c r="V4572" i="1" a="1"/>
  <c r="V4572" i="1"/>
  <c r="V4573" i="1" a="1"/>
  <c r="V4573" i="1"/>
  <c r="V4574" i="1" a="1"/>
  <c r="V4574" i="1"/>
  <c r="V4575" i="1" a="1"/>
  <c r="V4575" i="1"/>
  <c r="V4576" i="1" a="1"/>
  <c r="V4576" i="1"/>
  <c r="V4577" i="1" a="1"/>
  <c r="V4577" i="1"/>
  <c r="V4578" i="1" a="1"/>
  <c r="V4578" i="1"/>
  <c r="V4579" i="1" a="1"/>
  <c r="V4579" i="1"/>
  <c r="V4580" i="1" a="1"/>
  <c r="V4580" i="1"/>
  <c r="V4581" i="1" a="1"/>
  <c r="V4581" i="1"/>
  <c r="V4582" i="1" a="1"/>
  <c r="V4582" i="1"/>
  <c r="V4583" i="1" a="1"/>
  <c r="V4583" i="1"/>
  <c r="V4584" i="1" a="1"/>
  <c r="V4584" i="1"/>
  <c r="V4585" i="1" a="1"/>
  <c r="V4585" i="1"/>
  <c r="V4586" i="1" a="1"/>
  <c r="V4586" i="1"/>
  <c r="V4587" i="1" a="1"/>
  <c r="V4587" i="1"/>
  <c r="V4588" i="1" a="1"/>
  <c r="V4588" i="1"/>
  <c r="V4589" i="1" a="1"/>
  <c r="V4589" i="1"/>
  <c r="V4590" i="1" a="1"/>
  <c r="V4590" i="1"/>
  <c r="V4591" i="1" a="1"/>
  <c r="V4591" i="1"/>
  <c r="V4592" i="1" a="1"/>
  <c r="V4592" i="1"/>
  <c r="V4593" i="1" a="1"/>
  <c r="V4593" i="1"/>
  <c r="V4594" i="1" a="1"/>
  <c r="V4594" i="1"/>
  <c r="V4595" i="1" a="1"/>
  <c r="V4595" i="1"/>
  <c r="V4596" i="1" a="1"/>
  <c r="V4596" i="1"/>
  <c r="V4597" i="1" a="1"/>
  <c r="V4597" i="1"/>
  <c r="V4598" i="1" a="1"/>
  <c r="V4598" i="1"/>
  <c r="V4599" i="1" a="1"/>
  <c r="V4599" i="1"/>
  <c r="V4600" i="1" a="1"/>
  <c r="V4600" i="1"/>
  <c r="V4601" i="1" a="1"/>
  <c r="V4601" i="1"/>
  <c r="V4602" i="1" a="1"/>
  <c r="V4602" i="1"/>
  <c r="V4603" i="1" a="1"/>
  <c r="V4603" i="1"/>
  <c r="V4604" i="1" a="1"/>
  <c r="V4604" i="1"/>
  <c r="V4605" i="1" a="1"/>
  <c r="V4605" i="1"/>
  <c r="V4606" i="1" a="1"/>
  <c r="V4606" i="1"/>
  <c r="V4607" i="1" a="1"/>
  <c r="V4607" i="1"/>
  <c r="V4608" i="1" a="1"/>
  <c r="V4608" i="1"/>
  <c r="V4609" i="1" a="1"/>
  <c r="V4609" i="1"/>
  <c r="V4610" i="1" a="1"/>
  <c r="V4610" i="1"/>
  <c r="V4611" i="1" a="1"/>
  <c r="V4611" i="1"/>
  <c r="V4612" i="1" a="1"/>
  <c r="V4612" i="1"/>
  <c r="V4613" i="1" a="1"/>
  <c r="V4613" i="1"/>
  <c r="V4614" i="1" a="1"/>
  <c r="V4614" i="1"/>
  <c r="V4615" i="1" a="1"/>
  <c r="V4615" i="1"/>
  <c r="V4616" i="1" a="1"/>
  <c r="V4616" i="1"/>
  <c r="V4617" i="1" a="1"/>
  <c r="V4617" i="1"/>
  <c r="V4618" i="1" a="1"/>
  <c r="V4618" i="1"/>
  <c r="V4619" i="1" a="1"/>
  <c r="V4619" i="1"/>
  <c r="V4620" i="1" a="1"/>
  <c r="V4620" i="1"/>
  <c r="V4621" i="1" a="1"/>
  <c r="V4621" i="1"/>
  <c r="V4622" i="1" a="1"/>
  <c r="V4622" i="1"/>
  <c r="V4623" i="1" a="1"/>
  <c r="V4623" i="1"/>
  <c r="V4624" i="1" a="1"/>
  <c r="V4624" i="1"/>
  <c r="V4625" i="1" a="1"/>
  <c r="V4625" i="1"/>
  <c r="V4626" i="1" a="1"/>
  <c r="V4626" i="1"/>
  <c r="V4627" i="1" a="1"/>
  <c r="V4627" i="1"/>
  <c r="V4628" i="1" a="1"/>
  <c r="V4628" i="1"/>
  <c r="V4629" i="1" a="1"/>
  <c r="V4629" i="1"/>
  <c r="V4630" i="1" a="1"/>
  <c r="V4630" i="1"/>
  <c r="V4631" i="1" a="1"/>
  <c r="V4631" i="1"/>
  <c r="V4632" i="1" a="1"/>
  <c r="V4632" i="1"/>
  <c r="V4633" i="1" a="1"/>
  <c r="V4633" i="1"/>
  <c r="V4634" i="1" a="1"/>
  <c r="V4634" i="1"/>
  <c r="V4635" i="1" a="1"/>
  <c r="V4635" i="1"/>
  <c r="V4636" i="1" a="1"/>
  <c r="V4636" i="1"/>
  <c r="V4637" i="1" a="1"/>
  <c r="V4637" i="1"/>
  <c r="V4638" i="1" a="1"/>
  <c r="V4638" i="1"/>
  <c r="V4639" i="1" a="1"/>
  <c r="V4639" i="1"/>
  <c r="V4640" i="1" a="1"/>
  <c r="V4640" i="1"/>
  <c r="V4641" i="1" a="1"/>
  <c r="V4641" i="1"/>
  <c r="V4642" i="1" a="1"/>
  <c r="V4642" i="1"/>
  <c r="V4643" i="1" a="1"/>
  <c r="V4643" i="1"/>
  <c r="V4644" i="1" a="1"/>
  <c r="V4644" i="1"/>
  <c r="V4645" i="1" a="1"/>
  <c r="V4645" i="1"/>
  <c r="V4646" i="1" a="1"/>
  <c r="V4646" i="1"/>
  <c r="V4647" i="1" a="1"/>
  <c r="V4647" i="1"/>
  <c r="V4648" i="1" a="1"/>
  <c r="V4648" i="1"/>
  <c r="V4649" i="1" a="1"/>
  <c r="V4649" i="1"/>
  <c r="V4650" i="1" a="1"/>
  <c r="V4650" i="1"/>
  <c r="V4651" i="1" a="1"/>
  <c r="V4651" i="1"/>
  <c r="V4652" i="1" a="1"/>
  <c r="V4652" i="1"/>
  <c r="V4653" i="1" a="1"/>
  <c r="V4653" i="1"/>
  <c r="V4654" i="1" a="1"/>
  <c r="V4654" i="1"/>
  <c r="V4655" i="1" a="1"/>
  <c r="V4655" i="1"/>
  <c r="V4656" i="1" a="1"/>
  <c r="V4656" i="1"/>
  <c r="V4657" i="1" a="1"/>
  <c r="V4657" i="1"/>
  <c r="V4658" i="1" a="1"/>
  <c r="V4658" i="1"/>
  <c r="V4659" i="1" a="1"/>
  <c r="V4659" i="1"/>
  <c r="V4660" i="1" a="1"/>
  <c r="V4660" i="1"/>
  <c r="V4661" i="1" a="1"/>
  <c r="V4661" i="1"/>
  <c r="V4662" i="1" a="1"/>
  <c r="V4662" i="1"/>
  <c r="V4663" i="1" a="1"/>
  <c r="V4663" i="1"/>
  <c r="V4664" i="1" a="1"/>
  <c r="V4664" i="1"/>
  <c r="V4665" i="1" a="1"/>
  <c r="V4665" i="1"/>
  <c r="V4666" i="1" a="1"/>
  <c r="V4666" i="1"/>
  <c r="V4667" i="1" a="1"/>
  <c r="V4667" i="1"/>
  <c r="V4668" i="1" a="1"/>
  <c r="V4668" i="1"/>
  <c r="V4669" i="1" a="1"/>
  <c r="V4669" i="1"/>
  <c r="V4670" i="1" a="1"/>
  <c r="V4670" i="1"/>
  <c r="V4671" i="1" a="1"/>
  <c r="V4671" i="1"/>
  <c r="V4672" i="1" a="1"/>
  <c r="V4672" i="1"/>
  <c r="V4673" i="1" a="1"/>
  <c r="V4673" i="1"/>
  <c r="V4674" i="1" a="1"/>
  <c r="V4674" i="1"/>
  <c r="V4675" i="1" a="1"/>
  <c r="V4675" i="1"/>
  <c r="V4676" i="1" a="1"/>
  <c r="V4676" i="1"/>
  <c r="V4677" i="1" a="1"/>
  <c r="V4677" i="1"/>
  <c r="V4678" i="1" a="1"/>
  <c r="V4678" i="1"/>
  <c r="V4679" i="1" a="1"/>
  <c r="V4679" i="1"/>
  <c r="V4680" i="1" a="1"/>
  <c r="V4680" i="1"/>
  <c r="V4681" i="1" a="1"/>
  <c r="V4681" i="1"/>
  <c r="V4682" i="1" a="1"/>
  <c r="V4682" i="1"/>
  <c r="V4683" i="1" a="1"/>
  <c r="V4683" i="1"/>
  <c r="V4684" i="1" a="1"/>
  <c r="V4684" i="1"/>
  <c r="V4685" i="1" a="1"/>
  <c r="V4685" i="1"/>
  <c r="V4686" i="1" a="1"/>
  <c r="V4686" i="1"/>
  <c r="V4687" i="1" a="1"/>
  <c r="V4687" i="1"/>
  <c r="V4688" i="1" a="1"/>
  <c r="V4688" i="1"/>
  <c r="V4689" i="1" a="1"/>
  <c r="V4689" i="1"/>
  <c r="V4690" i="1" a="1"/>
  <c r="V4690" i="1"/>
  <c r="V4691" i="1" a="1"/>
  <c r="V4691" i="1"/>
  <c r="V4692" i="1" a="1"/>
  <c r="V4692" i="1"/>
  <c r="V4693" i="1" a="1"/>
  <c r="V4693" i="1"/>
  <c r="V4694" i="1" a="1"/>
  <c r="V4694" i="1"/>
  <c r="V4695" i="1" a="1"/>
  <c r="V4695" i="1"/>
  <c r="V4696" i="1" a="1"/>
  <c r="V4696" i="1"/>
  <c r="V4697" i="1" a="1"/>
  <c r="V4697" i="1"/>
  <c r="V4698" i="1" a="1"/>
  <c r="V4698" i="1"/>
  <c r="V4699" i="1" a="1"/>
  <c r="V4699" i="1"/>
  <c r="V4700" i="1" a="1"/>
  <c r="V4700" i="1"/>
  <c r="V4701" i="1" a="1"/>
  <c r="V4701" i="1"/>
  <c r="V4702" i="1" a="1"/>
  <c r="V4702" i="1"/>
  <c r="V4703" i="1" a="1"/>
  <c r="V4703" i="1"/>
  <c r="V4704" i="1" a="1"/>
  <c r="V4704" i="1"/>
  <c r="V4705" i="1" a="1"/>
  <c r="V4705" i="1"/>
  <c r="V4706" i="1" a="1"/>
  <c r="V4706" i="1"/>
  <c r="V4707" i="1" a="1"/>
  <c r="V4707" i="1"/>
  <c r="V4708" i="1" a="1"/>
  <c r="V4708" i="1"/>
  <c r="V4709" i="1" a="1"/>
  <c r="V4709" i="1"/>
  <c r="V4710" i="1" a="1"/>
  <c r="V4710" i="1"/>
  <c r="V4711" i="1" a="1"/>
  <c r="V4711" i="1"/>
  <c r="V4712" i="1" a="1"/>
  <c r="V4712" i="1"/>
  <c r="V4713" i="1" a="1"/>
  <c r="V4713" i="1"/>
  <c r="V4714" i="1" a="1"/>
  <c r="V4714" i="1"/>
  <c r="V4715" i="1" a="1"/>
  <c r="V4715" i="1"/>
  <c r="V4716" i="1" a="1"/>
  <c r="V4716" i="1"/>
  <c r="V4717" i="1" a="1"/>
  <c r="V4717" i="1"/>
  <c r="V4718" i="1" a="1"/>
  <c r="V4718" i="1"/>
  <c r="V4719" i="1" a="1"/>
  <c r="V4719" i="1"/>
  <c r="V4720" i="1" a="1"/>
  <c r="V4720" i="1"/>
  <c r="V4721" i="1" a="1"/>
  <c r="V4721" i="1"/>
  <c r="V4722" i="1" a="1"/>
  <c r="V4722" i="1"/>
  <c r="V4723" i="1" a="1"/>
  <c r="V4723" i="1"/>
  <c r="V4724" i="1" a="1"/>
  <c r="V4724" i="1"/>
  <c r="V4725" i="1" a="1"/>
  <c r="V4725" i="1"/>
  <c r="V4726" i="1" a="1"/>
  <c r="V4726" i="1"/>
  <c r="V4727" i="1" a="1"/>
  <c r="V4727" i="1"/>
  <c r="V4728" i="1" a="1"/>
  <c r="V4728" i="1"/>
  <c r="V4729" i="1" a="1"/>
  <c r="V4729" i="1"/>
  <c r="V4730" i="1" a="1"/>
  <c r="V4730" i="1"/>
  <c r="V4731" i="1" a="1"/>
  <c r="V4731" i="1"/>
  <c r="V4732" i="1" a="1"/>
  <c r="V4732" i="1"/>
  <c r="V4733" i="1" a="1"/>
  <c r="V4733" i="1"/>
  <c r="V4734" i="1" a="1"/>
  <c r="V4734" i="1"/>
  <c r="V4735" i="1" a="1"/>
  <c r="V4735" i="1"/>
  <c r="V4736" i="1" a="1"/>
  <c r="V4736" i="1"/>
  <c r="V4737" i="1" a="1"/>
  <c r="V4737" i="1"/>
  <c r="V4738" i="1" a="1"/>
  <c r="V4738" i="1"/>
  <c r="V4739" i="1" a="1"/>
  <c r="V4739" i="1"/>
  <c r="V4740" i="1" a="1"/>
  <c r="V4740" i="1"/>
  <c r="V4741" i="1" a="1"/>
  <c r="V4741" i="1"/>
  <c r="V4742" i="1" a="1"/>
  <c r="V4742" i="1"/>
  <c r="V4743" i="1" a="1"/>
  <c r="V4743" i="1"/>
  <c r="V4744" i="1" a="1"/>
  <c r="V4744" i="1"/>
  <c r="V4745" i="1" a="1"/>
  <c r="V4745" i="1"/>
  <c r="V4746" i="1" a="1"/>
  <c r="V4746" i="1"/>
  <c r="V4747" i="1" a="1"/>
  <c r="V4747" i="1"/>
  <c r="V4748" i="1" a="1"/>
  <c r="V4748" i="1"/>
  <c r="V4749" i="1" a="1"/>
  <c r="V4749" i="1"/>
  <c r="V4750" i="1" a="1"/>
  <c r="V4750" i="1"/>
  <c r="V4751" i="1" a="1"/>
  <c r="V4751" i="1"/>
  <c r="V4752" i="1" a="1"/>
  <c r="V4752" i="1"/>
  <c r="V4753" i="1" a="1"/>
  <c r="V4753" i="1"/>
  <c r="V4754" i="1" a="1"/>
  <c r="V4754" i="1"/>
  <c r="V4755" i="1" a="1"/>
  <c r="V4755" i="1"/>
  <c r="V4756" i="1" a="1"/>
  <c r="V4756" i="1"/>
  <c r="V4757" i="1" a="1"/>
  <c r="V4757" i="1"/>
  <c r="V4758" i="1" a="1"/>
  <c r="V4758" i="1"/>
  <c r="V4759" i="1" a="1"/>
  <c r="V4759" i="1"/>
  <c r="V4760" i="1" a="1"/>
  <c r="V4760" i="1"/>
  <c r="V4761" i="1" a="1"/>
  <c r="V4761" i="1"/>
  <c r="V4762" i="1" a="1"/>
  <c r="V4762" i="1"/>
  <c r="V4763" i="1" a="1"/>
  <c r="V4763" i="1"/>
  <c r="V4764" i="1" a="1"/>
  <c r="V4764" i="1"/>
  <c r="V4765" i="1" a="1"/>
  <c r="V4765" i="1"/>
  <c r="V4766" i="1" a="1"/>
  <c r="V4766" i="1"/>
  <c r="V4767" i="1" a="1"/>
  <c r="V4767" i="1"/>
  <c r="V4768" i="1" a="1"/>
  <c r="V4768" i="1"/>
  <c r="V4769" i="1" a="1"/>
  <c r="V4769" i="1"/>
  <c r="V4770" i="1" a="1"/>
  <c r="V4770" i="1"/>
  <c r="V4771" i="1" a="1"/>
  <c r="V4771" i="1"/>
  <c r="V4772" i="1" a="1"/>
  <c r="V4772" i="1"/>
  <c r="V4773" i="1" a="1"/>
  <c r="V4773" i="1"/>
  <c r="V4774" i="1" a="1"/>
  <c r="V4774" i="1"/>
  <c r="V4775" i="1" a="1"/>
  <c r="V4775" i="1"/>
  <c r="V4776" i="1" a="1"/>
  <c r="V4776" i="1"/>
  <c r="V4777" i="1" a="1"/>
  <c r="V4777" i="1"/>
  <c r="V4778" i="1" a="1"/>
  <c r="V4778" i="1"/>
  <c r="V4779" i="1" a="1"/>
  <c r="V4779" i="1"/>
  <c r="V4780" i="1" a="1"/>
  <c r="V4780" i="1"/>
  <c r="V4781" i="1" a="1"/>
  <c r="V4781" i="1"/>
  <c r="V4782" i="1" a="1"/>
  <c r="V4782" i="1"/>
  <c r="V4783" i="1" a="1"/>
  <c r="V4783" i="1"/>
  <c r="V4784" i="1" a="1"/>
  <c r="V4784" i="1"/>
  <c r="V4785" i="1" a="1"/>
  <c r="V4785" i="1"/>
  <c r="V4786" i="1" a="1"/>
  <c r="V4786" i="1"/>
  <c r="V4787" i="1" a="1"/>
  <c r="V4787" i="1"/>
  <c r="V4788" i="1" a="1"/>
  <c r="V4788" i="1"/>
  <c r="V4789" i="1" a="1"/>
  <c r="V4789" i="1"/>
  <c r="V4790" i="1" a="1"/>
  <c r="V4790" i="1"/>
  <c r="V4791" i="1" a="1"/>
  <c r="V4791" i="1"/>
  <c r="V4792" i="1" a="1"/>
  <c r="V4792" i="1"/>
  <c r="V4793" i="1" a="1"/>
  <c r="V4793" i="1"/>
  <c r="V4794" i="1" a="1"/>
  <c r="V4794" i="1"/>
  <c r="V4795" i="1" a="1"/>
  <c r="V4795" i="1"/>
  <c r="V4796" i="1" a="1"/>
  <c r="V4796" i="1"/>
  <c r="V4797" i="1" a="1"/>
  <c r="V4797" i="1"/>
  <c r="V4798" i="1" a="1"/>
  <c r="V4798" i="1"/>
  <c r="V4799" i="1" a="1"/>
  <c r="V4799" i="1"/>
  <c r="V4800" i="1" a="1"/>
  <c r="V4800" i="1"/>
  <c r="V4801" i="1" a="1"/>
  <c r="V4801" i="1"/>
  <c r="V4802" i="1" a="1"/>
  <c r="V4802" i="1"/>
  <c r="V4803" i="1" a="1"/>
  <c r="V4803" i="1"/>
  <c r="V4804" i="1" a="1"/>
  <c r="V4804" i="1"/>
  <c r="V4805" i="1" a="1"/>
  <c r="V4805" i="1"/>
  <c r="V4806" i="1" a="1"/>
  <c r="V4806" i="1"/>
  <c r="V4807" i="1" a="1"/>
  <c r="V4807" i="1"/>
  <c r="V4808" i="1" a="1"/>
  <c r="V4808" i="1"/>
  <c r="V4809" i="1" a="1"/>
  <c r="V4809" i="1"/>
  <c r="V4810" i="1" a="1"/>
  <c r="V4810" i="1"/>
  <c r="V4811" i="1" a="1"/>
  <c r="V4811" i="1"/>
  <c r="V4812" i="1" a="1"/>
  <c r="V4812" i="1"/>
  <c r="V4813" i="1" a="1"/>
  <c r="V4813" i="1"/>
  <c r="V4814" i="1" a="1"/>
  <c r="V4814" i="1"/>
  <c r="V4815" i="1" a="1"/>
  <c r="V4815" i="1"/>
  <c r="V4816" i="1" a="1"/>
  <c r="V4816" i="1"/>
  <c r="V4817" i="1" a="1"/>
  <c r="V4817" i="1"/>
  <c r="V4818" i="1" a="1"/>
  <c r="V4818" i="1"/>
  <c r="V4819" i="1" a="1"/>
  <c r="V4819" i="1"/>
  <c r="V4820" i="1" a="1"/>
  <c r="V4820" i="1"/>
  <c r="V4821" i="1" a="1"/>
  <c r="V4821" i="1"/>
  <c r="V4822" i="1" a="1"/>
  <c r="V4822" i="1"/>
  <c r="V4823" i="1" a="1"/>
  <c r="V4823" i="1"/>
  <c r="V4824" i="1" a="1"/>
  <c r="V4824" i="1"/>
  <c r="V4825" i="1" a="1"/>
  <c r="V4825" i="1"/>
  <c r="V4826" i="1" a="1"/>
  <c r="V4826" i="1"/>
  <c r="V4827" i="1" a="1"/>
  <c r="V4827" i="1"/>
  <c r="V4828" i="1" a="1"/>
  <c r="V4828" i="1"/>
  <c r="V4829" i="1" a="1"/>
  <c r="V4829" i="1"/>
  <c r="V4830" i="1" a="1"/>
  <c r="V4830" i="1"/>
  <c r="V4831" i="1" a="1"/>
  <c r="V4831" i="1"/>
  <c r="V4832" i="1" a="1"/>
  <c r="V4832" i="1"/>
  <c r="V4833" i="1" a="1"/>
  <c r="V4833" i="1"/>
  <c r="V4834" i="1" a="1"/>
  <c r="V4834" i="1"/>
  <c r="V4835" i="1" a="1"/>
  <c r="V4835" i="1"/>
  <c r="V4836" i="1" a="1"/>
  <c r="V4836" i="1"/>
  <c r="V4837" i="1" a="1"/>
  <c r="V4837" i="1"/>
  <c r="V4838" i="1" a="1"/>
  <c r="V4838" i="1"/>
  <c r="V4839" i="1" a="1"/>
  <c r="V4839" i="1"/>
  <c r="V4840" i="1" a="1"/>
  <c r="V4840" i="1"/>
  <c r="V4841" i="1" a="1"/>
  <c r="V4841" i="1"/>
  <c r="V4842" i="1" a="1"/>
  <c r="V4842" i="1"/>
  <c r="V4843" i="1" a="1"/>
  <c r="V4843" i="1"/>
  <c r="V4844" i="1" a="1"/>
  <c r="V4844" i="1"/>
  <c r="V4845" i="1" a="1"/>
  <c r="V4845" i="1"/>
  <c r="V4846" i="1" a="1"/>
  <c r="V4846" i="1"/>
  <c r="V4847" i="1" a="1"/>
  <c r="V4847" i="1"/>
  <c r="V4848" i="1" a="1"/>
  <c r="V4848" i="1"/>
  <c r="V4849" i="1" a="1"/>
  <c r="V4849" i="1"/>
  <c r="V4850" i="1" a="1"/>
  <c r="V4850" i="1"/>
  <c r="V4851" i="1" a="1"/>
  <c r="V4851" i="1"/>
  <c r="V4852" i="1" a="1"/>
  <c r="V4852" i="1"/>
  <c r="V4853" i="1" a="1"/>
  <c r="V4853" i="1"/>
  <c r="V4854" i="1" a="1"/>
  <c r="V4854" i="1"/>
  <c r="V4855" i="1" a="1"/>
  <c r="V4855" i="1"/>
  <c r="V4856" i="1" a="1"/>
  <c r="V4856" i="1"/>
  <c r="V4857" i="1" a="1"/>
  <c r="V4857" i="1"/>
  <c r="V4858" i="1" a="1"/>
  <c r="V4858" i="1"/>
  <c r="V4859" i="1" a="1"/>
  <c r="V4859" i="1"/>
  <c r="V4860" i="1" a="1"/>
  <c r="V4860" i="1"/>
  <c r="V4861" i="1" a="1"/>
  <c r="V4861" i="1"/>
  <c r="V4862" i="1" a="1"/>
  <c r="V4862" i="1"/>
  <c r="V4863" i="1" a="1"/>
  <c r="V4863" i="1"/>
  <c r="V4864" i="1" a="1"/>
  <c r="V4864" i="1"/>
  <c r="V4865" i="1" a="1"/>
  <c r="V4865" i="1"/>
  <c r="V4866" i="1" a="1"/>
  <c r="V4866" i="1"/>
  <c r="V4867" i="1" a="1"/>
  <c r="V4867" i="1"/>
  <c r="V4868" i="1" a="1"/>
  <c r="V4868" i="1"/>
  <c r="V4869" i="1" a="1"/>
  <c r="V4869" i="1"/>
  <c r="V4870" i="1" a="1"/>
  <c r="V4870" i="1"/>
  <c r="V4871" i="1" a="1"/>
  <c r="V4871" i="1"/>
  <c r="V4872" i="1" a="1"/>
  <c r="V4872" i="1"/>
  <c r="V4873" i="1" a="1"/>
  <c r="V4873" i="1"/>
  <c r="V4874" i="1" a="1"/>
  <c r="V4874" i="1"/>
  <c r="V4875" i="1" a="1"/>
  <c r="V4875" i="1"/>
  <c r="V4876" i="1" a="1"/>
  <c r="V4876" i="1"/>
  <c r="V4877" i="1" a="1"/>
  <c r="V4877" i="1"/>
  <c r="V4878" i="1" a="1"/>
  <c r="V4878" i="1"/>
  <c r="V4879" i="1" a="1"/>
  <c r="V4879" i="1"/>
  <c r="V4880" i="1" a="1"/>
  <c r="V4880" i="1"/>
  <c r="V4881" i="1" a="1"/>
  <c r="V4881" i="1"/>
  <c r="V4882" i="1" a="1"/>
  <c r="V4882" i="1"/>
  <c r="V4883" i="1" a="1"/>
  <c r="V4883" i="1"/>
  <c r="V4884" i="1" a="1"/>
  <c r="V4884" i="1"/>
  <c r="V4885" i="1" a="1"/>
  <c r="V4885" i="1"/>
  <c r="V4886" i="1" a="1"/>
  <c r="V4886" i="1"/>
  <c r="V4887" i="1" a="1"/>
  <c r="V4887" i="1"/>
  <c r="V4888" i="1" a="1"/>
  <c r="V4888" i="1"/>
  <c r="V4889" i="1" a="1"/>
  <c r="V4889" i="1"/>
  <c r="V4890" i="1" a="1"/>
  <c r="V4890" i="1"/>
  <c r="V4891" i="1" a="1"/>
  <c r="V4891" i="1"/>
  <c r="V4892" i="1" a="1"/>
  <c r="V4892" i="1"/>
  <c r="V4893" i="1" a="1"/>
  <c r="V4893" i="1"/>
  <c r="V4894" i="1" a="1"/>
  <c r="V4894" i="1"/>
  <c r="V4895" i="1" a="1"/>
  <c r="V4895" i="1"/>
  <c r="V4896" i="1" a="1"/>
  <c r="V4896" i="1"/>
  <c r="V4897" i="1" a="1"/>
  <c r="V4897" i="1"/>
  <c r="V4898" i="1" a="1"/>
  <c r="V4898" i="1"/>
  <c r="V4899" i="1" a="1"/>
  <c r="V4899" i="1"/>
  <c r="V4900" i="1" a="1"/>
  <c r="V4900" i="1"/>
  <c r="V4901" i="1" a="1"/>
  <c r="V4901" i="1"/>
  <c r="V4902" i="1" a="1"/>
  <c r="V4902" i="1"/>
  <c r="V4903" i="1" a="1"/>
  <c r="V4903" i="1"/>
  <c r="V4904" i="1" a="1"/>
  <c r="V4904" i="1"/>
  <c r="V4905" i="1" a="1"/>
  <c r="V4905" i="1"/>
  <c r="V4906" i="1" a="1"/>
  <c r="V4906" i="1"/>
  <c r="V4907" i="1" a="1"/>
  <c r="V4907" i="1"/>
  <c r="V4908" i="1" a="1"/>
  <c r="V4908" i="1"/>
  <c r="V4909" i="1" a="1"/>
  <c r="V4909" i="1"/>
  <c r="V4910" i="1" a="1"/>
  <c r="V4910" i="1"/>
  <c r="V4911" i="1" a="1"/>
  <c r="V4911" i="1"/>
  <c r="V4912" i="1" a="1"/>
  <c r="V4912" i="1"/>
  <c r="V4913" i="1" a="1"/>
  <c r="V4913" i="1"/>
  <c r="V4914" i="1" a="1"/>
  <c r="V4914" i="1"/>
  <c r="V4915" i="1" a="1"/>
  <c r="V4915" i="1"/>
  <c r="V4916" i="1" a="1"/>
  <c r="V4916" i="1"/>
  <c r="V4917" i="1" a="1"/>
  <c r="V4917" i="1"/>
  <c r="V4918" i="1" a="1"/>
  <c r="V4918" i="1"/>
  <c r="V4919" i="1" a="1"/>
  <c r="V4919" i="1"/>
  <c r="V4920" i="1" a="1"/>
  <c r="V4920" i="1"/>
  <c r="V4921" i="1" a="1"/>
  <c r="V4921" i="1"/>
  <c r="V4922" i="1" a="1"/>
  <c r="V4922" i="1"/>
  <c r="V4923" i="1" a="1"/>
  <c r="V4923" i="1"/>
  <c r="V4924" i="1" a="1"/>
  <c r="V4924" i="1"/>
  <c r="V4925" i="1" a="1"/>
  <c r="V4925" i="1"/>
  <c r="V4926" i="1" a="1"/>
  <c r="V4926" i="1"/>
  <c r="V4927" i="1" a="1"/>
  <c r="V4927" i="1"/>
  <c r="V4928" i="1" a="1"/>
  <c r="V4928" i="1"/>
  <c r="V4929" i="1" a="1"/>
  <c r="V4929" i="1"/>
  <c r="V4930" i="1" a="1"/>
  <c r="V4930" i="1"/>
  <c r="V4931" i="1" a="1"/>
  <c r="V4931" i="1"/>
  <c r="V4932" i="1" a="1"/>
  <c r="V4932" i="1"/>
  <c r="V4933" i="1" a="1"/>
  <c r="V4933" i="1"/>
  <c r="V4934" i="1" a="1"/>
  <c r="V4934" i="1"/>
  <c r="V4935" i="1" a="1"/>
  <c r="V4935" i="1"/>
  <c r="V4936" i="1" a="1"/>
  <c r="V4936" i="1"/>
  <c r="V4937" i="1" a="1"/>
  <c r="V4937" i="1"/>
  <c r="V4938" i="1" a="1"/>
  <c r="V4938" i="1"/>
  <c r="V4939" i="1" a="1"/>
  <c r="V4939" i="1"/>
  <c r="V4940" i="1" a="1"/>
  <c r="V4940" i="1"/>
  <c r="V4941" i="1" a="1"/>
  <c r="V4941" i="1"/>
  <c r="V4942" i="1" a="1"/>
  <c r="V4942" i="1"/>
  <c r="V4943" i="1" a="1"/>
  <c r="V4943" i="1"/>
  <c r="V4944" i="1" a="1"/>
  <c r="V4944" i="1"/>
  <c r="V4945" i="1" a="1"/>
  <c r="V4945" i="1"/>
  <c r="V4946" i="1" a="1"/>
  <c r="V4946" i="1"/>
  <c r="V4947" i="1" a="1"/>
  <c r="V4947" i="1"/>
  <c r="V4948" i="1" a="1"/>
  <c r="V4948" i="1"/>
  <c r="V4949" i="1" a="1"/>
  <c r="V4949" i="1"/>
  <c r="V4950" i="1" a="1"/>
  <c r="V4950" i="1"/>
  <c r="V4951" i="1" a="1"/>
  <c r="V4951" i="1"/>
  <c r="V4952" i="1" a="1"/>
  <c r="V4952" i="1"/>
  <c r="V4953" i="1" a="1"/>
  <c r="V4953" i="1"/>
  <c r="V4954" i="1" a="1"/>
  <c r="V4954" i="1"/>
  <c r="V4955" i="1" a="1"/>
  <c r="V4955" i="1"/>
  <c r="V4956" i="1" a="1"/>
  <c r="V4956" i="1"/>
  <c r="V4957" i="1" a="1"/>
  <c r="V4957" i="1"/>
  <c r="V4958" i="1" a="1"/>
  <c r="V4958" i="1"/>
  <c r="V4959" i="1" a="1"/>
  <c r="V4959" i="1"/>
  <c r="V4960" i="1" a="1"/>
  <c r="V4960" i="1"/>
  <c r="V4961" i="1" a="1"/>
  <c r="V4961" i="1"/>
  <c r="V4962" i="1" a="1"/>
  <c r="V4962" i="1"/>
  <c r="V4963" i="1" a="1"/>
  <c r="V4963" i="1"/>
  <c r="V4964" i="1" a="1"/>
  <c r="V4964" i="1"/>
  <c r="V4965" i="1" a="1"/>
  <c r="V4965" i="1"/>
  <c r="V4966" i="1" a="1"/>
  <c r="V4966" i="1"/>
  <c r="V4967" i="1" a="1"/>
  <c r="V4967" i="1"/>
  <c r="V4968" i="1" a="1"/>
  <c r="V4968" i="1"/>
  <c r="V4969" i="1" a="1"/>
  <c r="V4969" i="1"/>
  <c r="V4970" i="1" a="1"/>
  <c r="V4970" i="1"/>
  <c r="V4971" i="1" a="1"/>
  <c r="V4971" i="1"/>
  <c r="V4972" i="1" a="1"/>
  <c r="V4972" i="1"/>
  <c r="V4973" i="1" a="1"/>
  <c r="V4973" i="1"/>
  <c r="V4974" i="1" a="1"/>
  <c r="V4974" i="1"/>
  <c r="V4975" i="1" a="1"/>
  <c r="V4975" i="1"/>
  <c r="V4976" i="1" a="1"/>
  <c r="V4976" i="1"/>
  <c r="V4977" i="1" a="1"/>
  <c r="V4977" i="1"/>
  <c r="V4978" i="1" a="1"/>
  <c r="V4978" i="1"/>
  <c r="V4979" i="1" a="1"/>
  <c r="V4979" i="1"/>
  <c r="V4980" i="1" a="1"/>
  <c r="V4980" i="1"/>
  <c r="V4981" i="1" a="1"/>
  <c r="V4981" i="1"/>
  <c r="V4982" i="1" a="1"/>
  <c r="V4982" i="1"/>
  <c r="V4983" i="1" a="1"/>
  <c r="V4983" i="1"/>
  <c r="V4984" i="1" a="1"/>
  <c r="V4984" i="1"/>
  <c r="V4985" i="1" a="1"/>
  <c r="V4985" i="1"/>
  <c r="V4986" i="1" a="1"/>
  <c r="V4986" i="1"/>
  <c r="V4987" i="1" a="1"/>
  <c r="V4987" i="1"/>
  <c r="V4988" i="1" a="1"/>
  <c r="V4988" i="1"/>
  <c r="V4989" i="1" a="1"/>
  <c r="V4989" i="1"/>
  <c r="V4990" i="1" a="1"/>
  <c r="V4990" i="1"/>
  <c r="V4991" i="1" a="1"/>
  <c r="V4991" i="1"/>
  <c r="V4992" i="1" a="1"/>
  <c r="V4992" i="1"/>
  <c r="V4993" i="1" a="1"/>
  <c r="V4993" i="1"/>
  <c r="V4994" i="1" a="1"/>
  <c r="V4994" i="1"/>
  <c r="V4995" i="1" a="1"/>
  <c r="V4995" i="1"/>
  <c r="V4996" i="1" a="1"/>
  <c r="V4996" i="1"/>
  <c r="V4997" i="1" a="1"/>
  <c r="V4997" i="1"/>
  <c r="V4998" i="1" a="1"/>
  <c r="V4998" i="1"/>
  <c r="V4999" i="1" a="1"/>
  <c r="V4999" i="1"/>
  <c r="V5000" i="1" a="1"/>
  <c r="V5000" i="1"/>
  <c r="V5001" i="1" a="1"/>
  <c r="V5001" i="1"/>
  <c r="V5002" i="1" a="1"/>
  <c r="V5002" i="1"/>
  <c r="V5003" i="1" a="1"/>
  <c r="V5003" i="1"/>
  <c r="V5004" i="1" a="1"/>
  <c r="V5004" i="1"/>
  <c r="V5005" i="1" a="1"/>
  <c r="V5005" i="1"/>
  <c r="V5006" i="1" a="1"/>
  <c r="V5006" i="1"/>
  <c r="V5007" i="1" a="1"/>
  <c r="V5007" i="1"/>
  <c r="V5008" i="1" a="1"/>
  <c r="V5008" i="1"/>
  <c r="V5009" i="1" a="1"/>
  <c r="V5009" i="1"/>
  <c r="V5010" i="1" a="1"/>
  <c r="V5010" i="1"/>
  <c r="V5011" i="1" a="1"/>
  <c r="V5011" i="1"/>
  <c r="V5012" i="1" a="1"/>
  <c r="V5012" i="1"/>
  <c r="V5013" i="1" a="1"/>
  <c r="V5013" i="1"/>
  <c r="V5014" i="1" a="1"/>
  <c r="V5014" i="1"/>
  <c r="V5015" i="1" a="1"/>
  <c r="V5015" i="1"/>
  <c r="V5016" i="1" a="1"/>
  <c r="V5016" i="1"/>
  <c r="V5017" i="1" a="1"/>
  <c r="V5017" i="1"/>
  <c r="V5018" i="1" a="1"/>
  <c r="V5018" i="1"/>
  <c r="V5019" i="1" a="1"/>
  <c r="V5019" i="1"/>
  <c r="V5020" i="1" a="1"/>
  <c r="V5020" i="1"/>
  <c r="V5021" i="1" a="1"/>
  <c r="V5021" i="1"/>
  <c r="V5022" i="1" a="1"/>
  <c r="V5022" i="1"/>
  <c r="V5023" i="1" a="1"/>
  <c r="V5023" i="1"/>
  <c r="V5024" i="1" a="1"/>
  <c r="V5024" i="1"/>
  <c r="V5025" i="1" a="1"/>
  <c r="V5025" i="1"/>
  <c r="V5026" i="1" a="1"/>
  <c r="V5026" i="1"/>
  <c r="V5027" i="1" a="1"/>
  <c r="V5027" i="1"/>
  <c r="V5028" i="1" a="1"/>
  <c r="V5028" i="1"/>
  <c r="V5029" i="1" a="1"/>
  <c r="V5029" i="1"/>
  <c r="V5030" i="1" a="1"/>
  <c r="V5030" i="1"/>
  <c r="V5031" i="1" a="1"/>
  <c r="V5031" i="1"/>
  <c r="V5032" i="1" a="1"/>
  <c r="V5032" i="1"/>
  <c r="V5033" i="1" a="1"/>
  <c r="V5033" i="1"/>
  <c r="V5034" i="1" a="1"/>
  <c r="V5034" i="1"/>
  <c r="V5035" i="1" a="1"/>
  <c r="V5035" i="1"/>
  <c r="V5036" i="1" a="1"/>
  <c r="V5036" i="1"/>
  <c r="V5037" i="1" a="1"/>
  <c r="V5037" i="1"/>
  <c r="V5038" i="1" a="1"/>
  <c r="V5038" i="1"/>
  <c r="V5039" i="1" a="1"/>
  <c r="V5039" i="1"/>
  <c r="V5040" i="1" a="1"/>
  <c r="V5040" i="1"/>
  <c r="V5041" i="1" a="1"/>
  <c r="V5041" i="1"/>
  <c r="V5042" i="1" a="1"/>
  <c r="V5042" i="1"/>
  <c r="V5043" i="1" a="1"/>
  <c r="V5043" i="1"/>
  <c r="V5044" i="1" a="1"/>
  <c r="V5044" i="1"/>
  <c r="V5045" i="1" a="1"/>
  <c r="V5045" i="1"/>
  <c r="V5046" i="1" a="1"/>
  <c r="V5046" i="1"/>
  <c r="V5047" i="1" a="1"/>
  <c r="V5047" i="1"/>
  <c r="V5048" i="1" a="1"/>
  <c r="V5048" i="1"/>
  <c r="V5049" i="1" a="1"/>
  <c r="V5049" i="1"/>
  <c r="V5050" i="1" a="1"/>
  <c r="V5050" i="1"/>
  <c r="V5051" i="1" a="1"/>
  <c r="V5051" i="1"/>
  <c r="V5052" i="1" a="1"/>
  <c r="V5052" i="1"/>
  <c r="V5053" i="1" a="1"/>
  <c r="V5053" i="1"/>
  <c r="V5054" i="1" a="1"/>
  <c r="V5054" i="1"/>
  <c r="V5055" i="1" a="1"/>
  <c r="V5055" i="1"/>
  <c r="V5056" i="1" a="1"/>
  <c r="V5056" i="1"/>
  <c r="V5057" i="1" a="1"/>
  <c r="V5057" i="1"/>
  <c r="V5058" i="1" a="1"/>
  <c r="V5058" i="1"/>
  <c r="V5059" i="1" a="1"/>
  <c r="V5059" i="1"/>
  <c r="V5060" i="1" a="1"/>
  <c r="V5060" i="1"/>
  <c r="V5061" i="1" a="1"/>
  <c r="V5061" i="1"/>
  <c r="V5062" i="1" a="1"/>
  <c r="V5062" i="1"/>
  <c r="V5063" i="1" a="1"/>
  <c r="V5063" i="1"/>
  <c r="V5064" i="1" a="1"/>
  <c r="V5064" i="1"/>
  <c r="V5065" i="1" a="1"/>
  <c r="V5065" i="1"/>
  <c r="V5066" i="1" a="1"/>
  <c r="V5066" i="1"/>
  <c r="V5067" i="1" a="1"/>
  <c r="V5067" i="1"/>
  <c r="V5068" i="1" a="1"/>
  <c r="V5068" i="1"/>
  <c r="V5069" i="1" a="1"/>
  <c r="V5069" i="1"/>
  <c r="V5070" i="1" a="1"/>
  <c r="V5070" i="1"/>
  <c r="V5071" i="1" a="1"/>
  <c r="V5071" i="1"/>
  <c r="V5072" i="1" a="1"/>
  <c r="V5072" i="1"/>
  <c r="V5073" i="1" a="1"/>
  <c r="V5073" i="1"/>
  <c r="V5074" i="1" a="1"/>
  <c r="V5074" i="1"/>
  <c r="V5075" i="1" a="1"/>
  <c r="V5075" i="1"/>
  <c r="V5076" i="1" a="1"/>
  <c r="V5076" i="1"/>
  <c r="V5077" i="1" a="1"/>
  <c r="V5077" i="1"/>
  <c r="V5078" i="1" a="1"/>
  <c r="V5078" i="1"/>
  <c r="V5079" i="1" a="1"/>
  <c r="V5079" i="1"/>
  <c r="V5080" i="1" a="1"/>
  <c r="V5080" i="1"/>
  <c r="V5081" i="1" a="1"/>
  <c r="V5081" i="1"/>
  <c r="V5082" i="1" a="1"/>
  <c r="V5082" i="1"/>
  <c r="V5083" i="1" a="1"/>
  <c r="V5083" i="1"/>
  <c r="V5084" i="1" a="1"/>
  <c r="V5084" i="1"/>
  <c r="V5085" i="1" a="1"/>
  <c r="V5085" i="1"/>
  <c r="V5086" i="1" a="1"/>
  <c r="V5086" i="1"/>
  <c r="V5087" i="1" a="1"/>
  <c r="V5087" i="1"/>
  <c r="V5088" i="1" a="1"/>
  <c r="V5088" i="1"/>
  <c r="V5089" i="1" a="1"/>
  <c r="V5089" i="1"/>
  <c r="V5090" i="1" a="1"/>
  <c r="V5090" i="1"/>
  <c r="V5091" i="1" a="1"/>
  <c r="V5091" i="1"/>
  <c r="V5092" i="1" a="1"/>
  <c r="V5092" i="1"/>
  <c r="V5093" i="1" a="1"/>
  <c r="V5093" i="1"/>
  <c r="V5094" i="1" a="1"/>
  <c r="V5094" i="1"/>
  <c r="V5095" i="1" a="1"/>
  <c r="V5095" i="1"/>
  <c r="V5096" i="1" a="1"/>
  <c r="V5096" i="1"/>
  <c r="V5097" i="1" a="1"/>
  <c r="V5097" i="1"/>
  <c r="V5098" i="1" a="1"/>
  <c r="V5098" i="1"/>
  <c r="V5099" i="1" a="1"/>
  <c r="V5099" i="1"/>
  <c r="V5100" i="1" a="1"/>
  <c r="V5100" i="1"/>
  <c r="V5101" i="1" a="1"/>
  <c r="V5101" i="1"/>
  <c r="V5102" i="1" a="1"/>
  <c r="V5102" i="1"/>
  <c r="V5103" i="1" a="1"/>
  <c r="V5103" i="1"/>
  <c r="V5104" i="1" a="1"/>
  <c r="V5104" i="1"/>
  <c r="V5105" i="1" a="1"/>
  <c r="V5105" i="1"/>
  <c r="V5106" i="1" a="1"/>
  <c r="V5106" i="1"/>
  <c r="V5107" i="1" a="1"/>
  <c r="V5107" i="1"/>
  <c r="V5108" i="1" a="1"/>
  <c r="V5108" i="1"/>
  <c r="V5109" i="1" a="1"/>
  <c r="V5109" i="1"/>
  <c r="V5110" i="1" a="1"/>
  <c r="V5110" i="1"/>
  <c r="V5111" i="1" a="1"/>
  <c r="V5111" i="1"/>
  <c r="V5112" i="1" a="1"/>
  <c r="V5112" i="1"/>
  <c r="V5113" i="1" a="1"/>
  <c r="V5113" i="1"/>
  <c r="V5114" i="1" a="1"/>
  <c r="V5114" i="1"/>
  <c r="V5115" i="1" a="1"/>
  <c r="V5115" i="1"/>
  <c r="V5116" i="1" a="1"/>
  <c r="V5116" i="1"/>
  <c r="V5117" i="1" a="1"/>
  <c r="V5117" i="1"/>
  <c r="V5118" i="1" a="1"/>
  <c r="V5118" i="1"/>
  <c r="V5119" i="1" a="1"/>
  <c r="V5119" i="1"/>
  <c r="V5120" i="1" a="1"/>
  <c r="V5120" i="1"/>
  <c r="V5121" i="1" a="1"/>
  <c r="V5121" i="1"/>
  <c r="V5122" i="1" a="1"/>
  <c r="V5122" i="1"/>
  <c r="V5123" i="1" a="1"/>
  <c r="V5123" i="1"/>
  <c r="V5124" i="1" a="1"/>
  <c r="V5124" i="1"/>
  <c r="V5125" i="1" a="1"/>
  <c r="V5125" i="1"/>
  <c r="V5126" i="1" a="1"/>
  <c r="V5126" i="1"/>
  <c r="V5127" i="1" a="1"/>
  <c r="V5127" i="1"/>
  <c r="V5128" i="1" a="1"/>
  <c r="V5128" i="1"/>
  <c r="V5129" i="1" a="1"/>
  <c r="V5129" i="1"/>
  <c r="V5130" i="1" a="1"/>
  <c r="V5130" i="1"/>
  <c r="V5131" i="1" a="1"/>
  <c r="V5131" i="1"/>
  <c r="V5132" i="1" a="1"/>
  <c r="V5132" i="1"/>
  <c r="V5133" i="1" a="1"/>
  <c r="V5133" i="1"/>
  <c r="V5134" i="1" a="1"/>
  <c r="V5134" i="1"/>
  <c r="V5135" i="1" a="1"/>
  <c r="V5135" i="1"/>
  <c r="V5136" i="1" a="1"/>
  <c r="V5136" i="1"/>
  <c r="V5137" i="1" a="1"/>
  <c r="V5137" i="1"/>
  <c r="V5138" i="1" a="1"/>
  <c r="V5138" i="1"/>
  <c r="V5139" i="1" a="1"/>
  <c r="V5139" i="1"/>
  <c r="V5140" i="1" a="1"/>
  <c r="V5140" i="1"/>
  <c r="V5141" i="1" a="1"/>
  <c r="V5141" i="1"/>
  <c r="V5142" i="1" a="1"/>
  <c r="V5142" i="1"/>
  <c r="V5143" i="1" a="1"/>
  <c r="V5143" i="1"/>
  <c r="V5144" i="1" a="1"/>
  <c r="V5144" i="1"/>
  <c r="V5145" i="1" a="1"/>
  <c r="V5145" i="1"/>
  <c r="V5146" i="1" a="1"/>
  <c r="V5146" i="1"/>
  <c r="V5147" i="1" a="1"/>
  <c r="V5147" i="1"/>
  <c r="V5148" i="1" a="1"/>
  <c r="V5148" i="1"/>
  <c r="V5149" i="1" a="1"/>
  <c r="V5149" i="1"/>
  <c r="V5150" i="1" a="1"/>
  <c r="V5150" i="1"/>
  <c r="V5151" i="1" a="1"/>
  <c r="V5151" i="1"/>
  <c r="V5152" i="1" a="1"/>
  <c r="V5152" i="1"/>
  <c r="V5153" i="1" a="1"/>
  <c r="V5153" i="1"/>
  <c r="V5154" i="1" a="1"/>
  <c r="V5154" i="1"/>
  <c r="V5155" i="1" a="1"/>
  <c r="V5155" i="1"/>
  <c r="V5156" i="1" a="1"/>
  <c r="V5156" i="1"/>
  <c r="V5157" i="1" a="1"/>
  <c r="V5157" i="1"/>
  <c r="V5158" i="1" a="1"/>
  <c r="V5158" i="1"/>
  <c r="V5159" i="1" a="1"/>
  <c r="V5159" i="1"/>
  <c r="V5160" i="1" a="1"/>
  <c r="V5160" i="1"/>
  <c r="V5161" i="1" a="1"/>
  <c r="V5161" i="1"/>
  <c r="V5162" i="1" a="1"/>
  <c r="V5162" i="1"/>
  <c r="V5163" i="1" a="1"/>
  <c r="V5163" i="1"/>
  <c r="V5164" i="1" a="1"/>
  <c r="V5164" i="1"/>
  <c r="V5165" i="1" a="1"/>
  <c r="V5165" i="1"/>
  <c r="V5166" i="1" a="1"/>
  <c r="V5166" i="1"/>
  <c r="V5167" i="1" a="1"/>
  <c r="V5167" i="1"/>
  <c r="V5168" i="1" a="1"/>
  <c r="V5168" i="1"/>
  <c r="V5169" i="1" a="1"/>
  <c r="V5169" i="1"/>
  <c r="V5170" i="1" a="1"/>
  <c r="V5170" i="1"/>
  <c r="V5171" i="1" a="1"/>
  <c r="V5171" i="1"/>
  <c r="V5172" i="1" a="1"/>
  <c r="V5172" i="1"/>
  <c r="V5173" i="1" a="1"/>
  <c r="V5173" i="1"/>
  <c r="V5174" i="1" a="1"/>
  <c r="V5174" i="1"/>
  <c r="V5175" i="1" a="1"/>
  <c r="V5175" i="1"/>
  <c r="V5176" i="1" a="1"/>
  <c r="V5176" i="1"/>
  <c r="V5177" i="1" a="1"/>
  <c r="V5177" i="1"/>
  <c r="V5178" i="1" a="1"/>
  <c r="V5178" i="1"/>
  <c r="V5179" i="1" a="1"/>
  <c r="V5179" i="1"/>
  <c r="V5180" i="1" a="1"/>
  <c r="V5180" i="1"/>
  <c r="V5181" i="1" a="1"/>
  <c r="V5181" i="1"/>
  <c r="V5182" i="1" a="1"/>
  <c r="V5182" i="1"/>
  <c r="V5183" i="1" a="1"/>
  <c r="V5183" i="1"/>
  <c r="V5184" i="1" a="1"/>
  <c r="V5184" i="1"/>
  <c r="V5185" i="1" a="1"/>
  <c r="V5185" i="1"/>
  <c r="V5186" i="1" a="1"/>
  <c r="V5186" i="1"/>
  <c r="V5187" i="1" a="1"/>
  <c r="V5187" i="1"/>
  <c r="V5188" i="1" a="1"/>
  <c r="V5188" i="1"/>
  <c r="V5189" i="1" a="1"/>
  <c r="V5189" i="1"/>
  <c r="V5190" i="1" a="1"/>
  <c r="V5190" i="1"/>
  <c r="V5191" i="1" a="1"/>
  <c r="V5191" i="1"/>
  <c r="V5192" i="1" a="1"/>
  <c r="V5192" i="1"/>
  <c r="V5193" i="1" a="1"/>
  <c r="V5193" i="1"/>
  <c r="V5194" i="1" a="1"/>
  <c r="V5194" i="1"/>
  <c r="V5195" i="1" a="1"/>
  <c r="V5195" i="1"/>
  <c r="V5196" i="1" a="1"/>
  <c r="V5196" i="1"/>
  <c r="V5197" i="1" a="1"/>
  <c r="V5197" i="1"/>
  <c r="V5198" i="1" a="1"/>
  <c r="V5198" i="1"/>
  <c r="V5199" i="1" a="1"/>
  <c r="V5199" i="1"/>
  <c r="V5200" i="1" a="1"/>
  <c r="V5200" i="1"/>
  <c r="V5201" i="1" a="1"/>
  <c r="V5201" i="1"/>
  <c r="V5202" i="1" a="1"/>
  <c r="V5202" i="1"/>
  <c r="V5203" i="1" a="1"/>
  <c r="V5203" i="1"/>
  <c r="V5204" i="1" a="1"/>
  <c r="V5204" i="1"/>
  <c r="V5205" i="1" a="1"/>
  <c r="V5205" i="1"/>
  <c r="V5206" i="1" a="1"/>
  <c r="V5206" i="1"/>
  <c r="V5207" i="1" a="1"/>
  <c r="V5207" i="1"/>
  <c r="V5208" i="1" a="1"/>
  <c r="V5208" i="1"/>
  <c r="V5209" i="1" a="1"/>
  <c r="V5209" i="1"/>
  <c r="V5210" i="1" a="1"/>
  <c r="V5210" i="1"/>
  <c r="V5211" i="1" a="1"/>
  <c r="V5211" i="1"/>
  <c r="V5212" i="1" a="1"/>
  <c r="V5212" i="1"/>
  <c r="V5213" i="1" a="1"/>
  <c r="V5213" i="1"/>
  <c r="V5214" i="1" a="1"/>
  <c r="V5214" i="1"/>
  <c r="V5215" i="1" a="1"/>
  <c r="V5215" i="1"/>
  <c r="V5216" i="1" a="1"/>
  <c r="V5216" i="1"/>
  <c r="V5217" i="1" a="1"/>
  <c r="V5217" i="1"/>
  <c r="V5218" i="1" a="1"/>
  <c r="V5218" i="1"/>
  <c r="V5219" i="1" a="1"/>
  <c r="V5219" i="1"/>
  <c r="V5220" i="1" a="1"/>
  <c r="V5220" i="1"/>
  <c r="V5221" i="1" a="1"/>
  <c r="V5221" i="1"/>
  <c r="V5222" i="1" a="1"/>
  <c r="V5222" i="1"/>
  <c r="V5223" i="1" a="1"/>
  <c r="V5223" i="1"/>
  <c r="V5224" i="1" a="1"/>
  <c r="V5224" i="1"/>
  <c r="V5225" i="1" a="1"/>
  <c r="V5225" i="1"/>
  <c r="V5226" i="1" a="1"/>
  <c r="V5226" i="1"/>
  <c r="V5227" i="1" a="1"/>
  <c r="V5227" i="1"/>
  <c r="V5228" i="1" a="1"/>
  <c r="V5228" i="1"/>
  <c r="V5229" i="1" a="1"/>
  <c r="V5229" i="1"/>
  <c r="V5230" i="1" a="1"/>
  <c r="V5230" i="1"/>
  <c r="V5231" i="1" a="1"/>
  <c r="V5231" i="1"/>
  <c r="V5232" i="1" a="1"/>
  <c r="V5232" i="1"/>
  <c r="V5233" i="1" a="1"/>
  <c r="V5233" i="1"/>
  <c r="V5234" i="1" a="1"/>
  <c r="V5234" i="1"/>
  <c r="V5235" i="1" a="1"/>
  <c r="V5235" i="1"/>
  <c r="V5236" i="1" a="1"/>
  <c r="V5236" i="1"/>
  <c r="V5237" i="1" a="1"/>
  <c r="V5237" i="1"/>
  <c r="V5238" i="1" a="1"/>
  <c r="V5238" i="1"/>
  <c r="V5239" i="1" a="1"/>
  <c r="V5239" i="1"/>
  <c r="V5240" i="1" a="1"/>
  <c r="V5240" i="1"/>
  <c r="V5241" i="1" a="1"/>
  <c r="V5241" i="1"/>
  <c r="V5242" i="1" a="1"/>
  <c r="V5242" i="1"/>
  <c r="V5243" i="1" a="1"/>
  <c r="V5243" i="1"/>
  <c r="V5244" i="1" a="1"/>
  <c r="V5244" i="1"/>
  <c r="V5245" i="1" a="1"/>
  <c r="V5245" i="1"/>
  <c r="V5246" i="1" a="1"/>
  <c r="V5246" i="1"/>
  <c r="V5247" i="1" a="1"/>
  <c r="V5247" i="1"/>
  <c r="V5248" i="1" a="1"/>
  <c r="V5248" i="1"/>
  <c r="V5249" i="1" a="1"/>
  <c r="V5249" i="1"/>
  <c r="V5250" i="1" a="1"/>
  <c r="V5250" i="1"/>
  <c r="V5251" i="1" a="1"/>
  <c r="V5251" i="1"/>
  <c r="V5252" i="1" a="1"/>
  <c r="V5252" i="1"/>
  <c r="V5253" i="1" a="1"/>
  <c r="V5253" i="1"/>
  <c r="V5254" i="1" a="1"/>
  <c r="V5254" i="1"/>
  <c r="V5255" i="1" a="1"/>
  <c r="V5255" i="1"/>
  <c r="V5256" i="1" a="1"/>
  <c r="V5256" i="1"/>
  <c r="V5257" i="1" a="1"/>
  <c r="V5257" i="1"/>
  <c r="V5258" i="1" a="1"/>
  <c r="V5258" i="1"/>
  <c r="V5259" i="1" a="1"/>
  <c r="V5259" i="1"/>
  <c r="V5260" i="1" a="1"/>
  <c r="V5260" i="1"/>
  <c r="V5261" i="1" a="1"/>
  <c r="V5261" i="1"/>
  <c r="V5262" i="1" a="1"/>
  <c r="V5262" i="1"/>
  <c r="V5263" i="1" a="1"/>
  <c r="V5263" i="1"/>
  <c r="V5264" i="1" a="1"/>
  <c r="V5264" i="1"/>
  <c r="V5265" i="1" a="1"/>
  <c r="V5265" i="1"/>
  <c r="V5266" i="1" a="1"/>
  <c r="V5266" i="1"/>
  <c r="V5267" i="1" a="1"/>
  <c r="V5267" i="1"/>
  <c r="V5268" i="1" a="1"/>
  <c r="V5268" i="1"/>
  <c r="V5269" i="1" a="1"/>
  <c r="V5269" i="1"/>
  <c r="V5270" i="1" a="1"/>
  <c r="V5270" i="1"/>
  <c r="V5271" i="1" a="1"/>
  <c r="V5271" i="1"/>
  <c r="V5272" i="1" a="1"/>
  <c r="V5272" i="1"/>
  <c r="V5273" i="1" a="1"/>
  <c r="V5273" i="1"/>
  <c r="V5274" i="1" a="1"/>
  <c r="V5274" i="1"/>
  <c r="V5275" i="1" a="1"/>
  <c r="V5275" i="1"/>
  <c r="V5276" i="1" a="1"/>
  <c r="V5276" i="1"/>
  <c r="V5277" i="1" a="1"/>
  <c r="V5277" i="1"/>
  <c r="V5278" i="1" a="1"/>
  <c r="V5278" i="1"/>
  <c r="V5279" i="1" a="1"/>
  <c r="V5279" i="1"/>
  <c r="V5280" i="1" a="1"/>
  <c r="V5280" i="1"/>
  <c r="V5281" i="1" a="1"/>
  <c r="V5281" i="1"/>
  <c r="V5282" i="1" a="1"/>
  <c r="V5282" i="1"/>
  <c r="V5283" i="1" a="1"/>
  <c r="V5283" i="1"/>
  <c r="V5284" i="1" a="1"/>
  <c r="V5284" i="1"/>
  <c r="V5285" i="1" a="1"/>
  <c r="V5285" i="1"/>
  <c r="V5286" i="1" a="1"/>
  <c r="V5286" i="1"/>
  <c r="V5287" i="1" a="1"/>
  <c r="V5287" i="1"/>
  <c r="V5288" i="1" a="1"/>
  <c r="V5288" i="1"/>
  <c r="V5289" i="1" a="1"/>
  <c r="V5289" i="1"/>
  <c r="V5290" i="1" a="1"/>
  <c r="V5290" i="1"/>
  <c r="V5291" i="1" a="1"/>
  <c r="V5291" i="1"/>
  <c r="V5292" i="1" a="1"/>
  <c r="V5292" i="1"/>
  <c r="V5293" i="1" a="1"/>
  <c r="V5293" i="1"/>
  <c r="V5294" i="1" a="1"/>
  <c r="V5294" i="1"/>
  <c r="V5295" i="1" a="1"/>
  <c r="V5295" i="1"/>
  <c r="V5296" i="1" a="1"/>
  <c r="V5296" i="1"/>
  <c r="V5297" i="1" a="1"/>
  <c r="V5297" i="1"/>
  <c r="V5298" i="1" a="1"/>
  <c r="V5298" i="1"/>
  <c r="V5299" i="1" a="1"/>
  <c r="V5299" i="1"/>
  <c r="V5300" i="1" a="1"/>
  <c r="V5300" i="1"/>
  <c r="V5301" i="1" a="1"/>
  <c r="V5301" i="1"/>
  <c r="V5302" i="1" a="1"/>
  <c r="V5302" i="1"/>
  <c r="V5303" i="1" a="1"/>
  <c r="V5303" i="1"/>
  <c r="V5304" i="1" a="1"/>
  <c r="V5304" i="1"/>
  <c r="V5305" i="1" a="1"/>
  <c r="V5305" i="1"/>
  <c r="V5306" i="1" a="1"/>
  <c r="V5306" i="1"/>
  <c r="V5307" i="1" a="1"/>
  <c r="V5307" i="1"/>
  <c r="V5308" i="1" a="1"/>
  <c r="V5308" i="1"/>
  <c r="V5309" i="1" a="1"/>
  <c r="V5309" i="1"/>
  <c r="V5310" i="1" a="1"/>
  <c r="V5310" i="1"/>
  <c r="V5311" i="1" a="1"/>
  <c r="V5311" i="1"/>
  <c r="V5312" i="1" a="1"/>
  <c r="V5312" i="1"/>
  <c r="V5313" i="1" a="1"/>
  <c r="V5313" i="1"/>
  <c r="V5314" i="1" a="1"/>
  <c r="V5314" i="1"/>
  <c r="V5315" i="1" a="1"/>
  <c r="V5315" i="1"/>
  <c r="V5316" i="1" a="1"/>
  <c r="V5316" i="1"/>
  <c r="V5317" i="1" a="1"/>
  <c r="V5317" i="1"/>
  <c r="V5318" i="1" a="1"/>
  <c r="V5318" i="1"/>
  <c r="V5319" i="1" a="1"/>
  <c r="V5319" i="1"/>
  <c r="V5320" i="1" a="1"/>
  <c r="V5320" i="1"/>
  <c r="V5321" i="1" a="1"/>
  <c r="V5321" i="1"/>
  <c r="V5322" i="1" a="1"/>
  <c r="V5322" i="1"/>
  <c r="V5323" i="1" a="1"/>
  <c r="V5323" i="1"/>
  <c r="V5324" i="1" a="1"/>
  <c r="V5324" i="1"/>
  <c r="V5325" i="1" a="1"/>
  <c r="V5325" i="1"/>
  <c r="V5326" i="1" a="1"/>
  <c r="V5326" i="1"/>
  <c r="V5327" i="1" a="1"/>
  <c r="V5327" i="1"/>
  <c r="V5328" i="1" a="1"/>
  <c r="V5328" i="1"/>
  <c r="V5329" i="1" a="1"/>
  <c r="V5329" i="1"/>
  <c r="V5330" i="1" a="1"/>
  <c r="V5330" i="1"/>
  <c r="V5331" i="1" a="1"/>
  <c r="V5331" i="1"/>
  <c r="V5332" i="1" a="1"/>
  <c r="V5332" i="1"/>
  <c r="V5333" i="1" a="1"/>
  <c r="V5333" i="1"/>
  <c r="V5334" i="1" a="1"/>
  <c r="V5334" i="1"/>
  <c r="V5335" i="1" a="1"/>
  <c r="V5335" i="1"/>
  <c r="V5336" i="1" a="1"/>
  <c r="V5336" i="1"/>
  <c r="V5337" i="1" a="1"/>
  <c r="V5337" i="1"/>
  <c r="V5338" i="1" a="1"/>
  <c r="V5338" i="1"/>
  <c r="V5339" i="1" a="1"/>
  <c r="V5339" i="1"/>
  <c r="V5340" i="1" a="1"/>
  <c r="V5340" i="1"/>
  <c r="V5341" i="1" a="1"/>
  <c r="V5341" i="1"/>
  <c r="V5342" i="1" a="1"/>
  <c r="V5342" i="1"/>
  <c r="V5343" i="1" a="1"/>
  <c r="V5343" i="1"/>
  <c r="V5344" i="1" a="1"/>
  <c r="V5344" i="1"/>
  <c r="V5345" i="1" a="1"/>
  <c r="V5345" i="1"/>
  <c r="V5346" i="1" a="1"/>
  <c r="V5346" i="1"/>
  <c r="V5347" i="1" a="1"/>
  <c r="V5347" i="1"/>
  <c r="V5348" i="1" a="1"/>
  <c r="V5348" i="1"/>
  <c r="V5349" i="1" a="1"/>
  <c r="V5349" i="1"/>
  <c r="V5350" i="1" a="1"/>
  <c r="V5350" i="1"/>
  <c r="V5351" i="1" a="1"/>
  <c r="V5351" i="1"/>
  <c r="V5352" i="1" a="1"/>
  <c r="V5352" i="1"/>
  <c r="V5353" i="1" a="1"/>
  <c r="V5353" i="1"/>
  <c r="V5354" i="1" a="1"/>
  <c r="V5354" i="1"/>
  <c r="V5355" i="1" a="1"/>
  <c r="V5355" i="1"/>
  <c r="V5356" i="1" a="1"/>
  <c r="V5356" i="1"/>
  <c r="V5357" i="1" a="1"/>
  <c r="V5357" i="1"/>
  <c r="V5358" i="1" a="1"/>
  <c r="V5358" i="1"/>
  <c r="V5359" i="1" a="1"/>
  <c r="V5359" i="1"/>
  <c r="V5360" i="1" a="1"/>
  <c r="V5360" i="1"/>
  <c r="V5361" i="1" a="1"/>
  <c r="V5361" i="1"/>
  <c r="V5362" i="1" a="1"/>
  <c r="V5362" i="1"/>
  <c r="V5363" i="1" a="1"/>
  <c r="V5363" i="1"/>
  <c r="V5364" i="1" a="1"/>
  <c r="V5364" i="1"/>
  <c r="V5365" i="1" a="1"/>
  <c r="V5365" i="1"/>
  <c r="V5366" i="1" a="1"/>
  <c r="V5366" i="1"/>
  <c r="V5367" i="1" a="1"/>
  <c r="V5367" i="1"/>
  <c r="V5368" i="1" a="1"/>
  <c r="V5368" i="1"/>
  <c r="V5369" i="1" a="1"/>
  <c r="V5369" i="1"/>
  <c r="V5370" i="1" a="1"/>
  <c r="V5370" i="1"/>
  <c r="V5371" i="1" a="1"/>
  <c r="V5371" i="1"/>
  <c r="V5372" i="1" a="1"/>
  <c r="V5372" i="1"/>
  <c r="V5373" i="1" a="1"/>
  <c r="V5373" i="1"/>
  <c r="V5374" i="1" a="1"/>
  <c r="V5374" i="1"/>
  <c r="V5375" i="1" a="1"/>
  <c r="V5375" i="1"/>
  <c r="V5376" i="1" a="1"/>
  <c r="V5376" i="1"/>
  <c r="V5377" i="1" a="1"/>
  <c r="V5377" i="1"/>
  <c r="V5378" i="1" a="1"/>
  <c r="V5378" i="1"/>
  <c r="V5379" i="1" a="1"/>
  <c r="V5379" i="1"/>
  <c r="V5380" i="1" a="1"/>
  <c r="V5380" i="1"/>
  <c r="V5381" i="1" a="1"/>
  <c r="V5381" i="1"/>
  <c r="V5382" i="1" a="1"/>
  <c r="V5382" i="1"/>
  <c r="V5383" i="1" a="1"/>
  <c r="V5383" i="1"/>
  <c r="V5384" i="1" a="1"/>
  <c r="V5384" i="1"/>
  <c r="V5385" i="1" a="1"/>
  <c r="V5385" i="1"/>
  <c r="V5386" i="1" a="1"/>
  <c r="V5386" i="1"/>
  <c r="V5387" i="1" a="1"/>
  <c r="V5387" i="1"/>
  <c r="V5388" i="1" a="1"/>
  <c r="V5388" i="1"/>
  <c r="V5389" i="1" a="1"/>
  <c r="V5389" i="1"/>
  <c r="V5390" i="1" a="1"/>
  <c r="V5390" i="1"/>
  <c r="V5391" i="1" a="1"/>
  <c r="V5391" i="1"/>
  <c r="V5392" i="1" a="1"/>
  <c r="V5392" i="1"/>
  <c r="V5393" i="1" a="1"/>
  <c r="V5393" i="1"/>
  <c r="V5394" i="1" a="1"/>
  <c r="V5394" i="1"/>
  <c r="V5395" i="1" a="1"/>
  <c r="V5395" i="1"/>
  <c r="V5396" i="1" a="1"/>
  <c r="V5396" i="1"/>
  <c r="V5397" i="1" a="1"/>
  <c r="V5397" i="1"/>
  <c r="V5398" i="1" a="1"/>
  <c r="V5398" i="1"/>
  <c r="V5399" i="1" a="1"/>
  <c r="V5399" i="1"/>
  <c r="V5400" i="1" a="1"/>
  <c r="V5400" i="1"/>
  <c r="V5401" i="1" a="1"/>
  <c r="V5401" i="1"/>
  <c r="V5402" i="1" a="1"/>
  <c r="V5402" i="1"/>
  <c r="V5403" i="1" a="1"/>
  <c r="V5403" i="1"/>
  <c r="V5404" i="1" a="1"/>
  <c r="V5404" i="1"/>
  <c r="V5405" i="1" a="1"/>
  <c r="V5405" i="1"/>
  <c r="V5406" i="1" a="1"/>
  <c r="V5406" i="1"/>
  <c r="V5407" i="1" a="1"/>
  <c r="V5407" i="1"/>
  <c r="V5408" i="1" a="1"/>
  <c r="V5408" i="1"/>
  <c r="V5409" i="1" a="1"/>
  <c r="V5409" i="1"/>
  <c r="V5410" i="1" a="1"/>
  <c r="V5410" i="1"/>
  <c r="V5411" i="1" a="1"/>
  <c r="V5411" i="1"/>
  <c r="V5412" i="1" a="1"/>
  <c r="V5412" i="1"/>
  <c r="V5413" i="1" a="1"/>
  <c r="V5413" i="1"/>
  <c r="V5414" i="1" a="1"/>
  <c r="V5414" i="1"/>
  <c r="V5415" i="1" a="1"/>
  <c r="V5415" i="1"/>
  <c r="V5416" i="1" a="1"/>
  <c r="V5416" i="1"/>
  <c r="V5417" i="1" a="1"/>
  <c r="V5417" i="1"/>
  <c r="V5418" i="1" a="1"/>
  <c r="V5418" i="1"/>
  <c r="V5419" i="1" a="1"/>
  <c r="V5419" i="1"/>
  <c r="V5420" i="1" a="1"/>
  <c r="V5420" i="1"/>
  <c r="V5421" i="1" a="1"/>
  <c r="V5421" i="1"/>
  <c r="V5422" i="1" a="1"/>
  <c r="V5422" i="1"/>
  <c r="V5423" i="1" a="1"/>
  <c r="V5423" i="1"/>
  <c r="V5424" i="1" a="1"/>
  <c r="V5424" i="1"/>
  <c r="V5425" i="1" a="1"/>
  <c r="V5425" i="1"/>
  <c r="V5426" i="1" a="1"/>
  <c r="V5426" i="1"/>
  <c r="V5427" i="1" a="1"/>
  <c r="V5427" i="1"/>
  <c r="V5428" i="1" a="1"/>
  <c r="V5428" i="1"/>
  <c r="V5429" i="1" a="1"/>
  <c r="V5429" i="1"/>
  <c r="V5430" i="1" a="1"/>
  <c r="V5430" i="1"/>
  <c r="V5431" i="1" a="1"/>
  <c r="V5431" i="1"/>
  <c r="V5432" i="1" a="1"/>
  <c r="V5432" i="1"/>
  <c r="V5433" i="1" a="1"/>
  <c r="V5433" i="1"/>
  <c r="V5434" i="1" a="1"/>
  <c r="V5434" i="1"/>
  <c r="V5435" i="1" a="1"/>
  <c r="V5435" i="1"/>
  <c r="V5436" i="1" a="1"/>
  <c r="V5436" i="1"/>
  <c r="V5437" i="1" a="1"/>
  <c r="V5437" i="1"/>
  <c r="V5438" i="1" a="1"/>
  <c r="V5438" i="1"/>
  <c r="V5439" i="1" a="1"/>
  <c r="V5439" i="1"/>
  <c r="V5440" i="1" a="1"/>
  <c r="V5440" i="1"/>
  <c r="V5441" i="1" a="1"/>
  <c r="V5441" i="1"/>
  <c r="V5442" i="1" a="1"/>
  <c r="V5442" i="1"/>
  <c r="V5443" i="1" a="1"/>
  <c r="V5443" i="1"/>
  <c r="V5444" i="1" a="1"/>
  <c r="V5444" i="1"/>
  <c r="V5445" i="1" a="1"/>
  <c r="V5445" i="1"/>
  <c r="V5446" i="1" a="1"/>
  <c r="V5446" i="1"/>
  <c r="V5447" i="1" a="1"/>
  <c r="V5447" i="1"/>
  <c r="V5448" i="1" a="1"/>
  <c r="V5448" i="1"/>
  <c r="V5449" i="1" a="1"/>
  <c r="V5449" i="1"/>
  <c r="V5450" i="1" a="1"/>
  <c r="V5450" i="1"/>
  <c r="V5451" i="1" a="1"/>
  <c r="V5451" i="1"/>
  <c r="V5452" i="1" a="1"/>
  <c r="V5452" i="1"/>
  <c r="V5453" i="1" a="1"/>
  <c r="V5453" i="1"/>
  <c r="V5454" i="1" a="1"/>
  <c r="V5454" i="1"/>
  <c r="V5455" i="1" a="1"/>
  <c r="V5455" i="1"/>
  <c r="V5456" i="1" a="1"/>
  <c r="V5456" i="1"/>
  <c r="V5457" i="1" a="1"/>
  <c r="V5457" i="1"/>
  <c r="V5458" i="1" a="1"/>
  <c r="V5458" i="1"/>
  <c r="V5459" i="1" a="1"/>
  <c r="V5459" i="1"/>
  <c r="V5460" i="1" a="1"/>
  <c r="V5460" i="1"/>
  <c r="V5461" i="1" a="1"/>
  <c r="V5461" i="1"/>
  <c r="V5462" i="1" a="1"/>
  <c r="V5462" i="1"/>
  <c r="V5463" i="1" a="1"/>
  <c r="V5463" i="1"/>
  <c r="V5464" i="1" a="1"/>
  <c r="V5464" i="1"/>
  <c r="V5465" i="1" a="1"/>
  <c r="V5465" i="1"/>
  <c r="V5466" i="1" a="1"/>
  <c r="V5466" i="1"/>
  <c r="V5467" i="1" a="1"/>
  <c r="V5467" i="1"/>
  <c r="V5468" i="1" a="1"/>
  <c r="V5468" i="1"/>
  <c r="V5469" i="1" a="1"/>
  <c r="V5469" i="1"/>
  <c r="V5470" i="1" a="1"/>
  <c r="V5470" i="1"/>
  <c r="V5471" i="1" a="1"/>
  <c r="V5471" i="1"/>
  <c r="V5472" i="1" a="1"/>
  <c r="V5472" i="1"/>
  <c r="V5473" i="1" a="1"/>
  <c r="V5473" i="1"/>
  <c r="V5474" i="1" a="1"/>
  <c r="V5474" i="1"/>
  <c r="V5475" i="1" a="1"/>
  <c r="V5475" i="1"/>
  <c r="V5476" i="1" a="1"/>
  <c r="V5476" i="1"/>
  <c r="V5477" i="1" a="1"/>
  <c r="V5477" i="1"/>
  <c r="V5478" i="1" a="1"/>
  <c r="V5478" i="1"/>
  <c r="V5479" i="1" a="1"/>
  <c r="V5479" i="1"/>
  <c r="V5480" i="1" a="1"/>
  <c r="V5480" i="1"/>
  <c r="V5481" i="1" a="1"/>
  <c r="V5481" i="1"/>
  <c r="V5482" i="1" a="1"/>
  <c r="V5482" i="1"/>
  <c r="V5483" i="1" a="1"/>
  <c r="V5483" i="1"/>
  <c r="V5484" i="1" a="1"/>
  <c r="V5484" i="1"/>
  <c r="V5485" i="1" a="1"/>
  <c r="V5485" i="1"/>
  <c r="V5486" i="1" a="1"/>
  <c r="V5486" i="1"/>
  <c r="V5487" i="1" a="1"/>
  <c r="V5487" i="1"/>
  <c r="V5488" i="1" a="1"/>
  <c r="V5488" i="1"/>
  <c r="V5489" i="1" a="1"/>
  <c r="V5489" i="1"/>
  <c r="V5490" i="1" a="1"/>
  <c r="V5490" i="1"/>
  <c r="V5491" i="1" a="1"/>
  <c r="V5491" i="1"/>
  <c r="V5492" i="1" a="1"/>
  <c r="V5492" i="1"/>
  <c r="V5493" i="1" a="1"/>
  <c r="V5493" i="1"/>
  <c r="V5494" i="1" a="1"/>
  <c r="V5494" i="1"/>
  <c r="V5495" i="1" a="1"/>
  <c r="V5495" i="1"/>
  <c r="V5496" i="1" a="1"/>
  <c r="V5496" i="1"/>
  <c r="V5497" i="1" a="1"/>
  <c r="V5497" i="1"/>
  <c r="V5498" i="1" a="1"/>
  <c r="V5498" i="1"/>
  <c r="V5499" i="1" a="1"/>
  <c r="V5499" i="1"/>
  <c r="V5500" i="1" a="1"/>
  <c r="V5500" i="1"/>
  <c r="V5501" i="1" a="1"/>
  <c r="V5501" i="1"/>
  <c r="V5502" i="1" a="1"/>
  <c r="V5502" i="1"/>
  <c r="V5503" i="1" a="1"/>
  <c r="V5503" i="1"/>
  <c r="V5504" i="1" a="1"/>
  <c r="V5504" i="1"/>
  <c r="V5505" i="1" a="1"/>
  <c r="V5505" i="1"/>
  <c r="V5506" i="1" a="1"/>
  <c r="V5506" i="1"/>
  <c r="V5507" i="1" a="1"/>
  <c r="V5507" i="1"/>
  <c r="V5508" i="1" a="1"/>
  <c r="V5508" i="1"/>
  <c r="V5509" i="1" a="1"/>
  <c r="V5509" i="1"/>
  <c r="V5510" i="1" a="1"/>
  <c r="V5510" i="1"/>
  <c r="V5511" i="1" a="1"/>
  <c r="V5511" i="1"/>
  <c r="V5512" i="1" a="1"/>
  <c r="V5512" i="1"/>
  <c r="V5513" i="1" a="1"/>
  <c r="V5513" i="1"/>
  <c r="V5514" i="1" a="1"/>
  <c r="V5514" i="1"/>
  <c r="V5515" i="1" a="1"/>
  <c r="V5515" i="1"/>
  <c r="V5516" i="1" a="1"/>
  <c r="V5516" i="1"/>
  <c r="V5517" i="1" a="1"/>
  <c r="V5517" i="1"/>
  <c r="V5518" i="1" a="1"/>
  <c r="V5518" i="1"/>
  <c r="V5519" i="1" a="1"/>
  <c r="V5519" i="1"/>
  <c r="V5520" i="1" a="1"/>
  <c r="V5520" i="1"/>
  <c r="V5521" i="1" a="1"/>
  <c r="V5521" i="1"/>
  <c r="V5522" i="1" a="1"/>
  <c r="V5522" i="1"/>
  <c r="V5523" i="1" a="1"/>
  <c r="V5523" i="1"/>
  <c r="V5524" i="1" a="1"/>
  <c r="V5524" i="1"/>
  <c r="V5525" i="1" a="1"/>
  <c r="V5525" i="1"/>
  <c r="V5526" i="1" a="1"/>
  <c r="V5526" i="1"/>
  <c r="V5527" i="1" a="1"/>
  <c r="V5527" i="1"/>
  <c r="V5528" i="1" a="1"/>
  <c r="V5528" i="1"/>
  <c r="V5529" i="1" a="1"/>
  <c r="V5529" i="1"/>
  <c r="V5530" i="1" a="1"/>
  <c r="V5530" i="1"/>
  <c r="V5531" i="1" a="1"/>
  <c r="V5531" i="1"/>
  <c r="V5532" i="1" a="1"/>
  <c r="V5532" i="1"/>
  <c r="V5533" i="1" a="1"/>
  <c r="V5533" i="1"/>
  <c r="V5534" i="1" a="1"/>
  <c r="V5534" i="1"/>
  <c r="V5535" i="1" a="1"/>
  <c r="V5535" i="1"/>
  <c r="V5536" i="1" a="1"/>
  <c r="V5536" i="1"/>
  <c r="V5537" i="1" a="1"/>
  <c r="V5537" i="1"/>
  <c r="V5538" i="1" a="1"/>
  <c r="V5538" i="1"/>
  <c r="V5539" i="1" a="1"/>
  <c r="V5539" i="1"/>
  <c r="V5540" i="1" a="1"/>
  <c r="V5540" i="1"/>
  <c r="V5541" i="1" a="1"/>
  <c r="V5541" i="1"/>
  <c r="V5542" i="1" a="1"/>
  <c r="V5542" i="1"/>
  <c r="V5543" i="1" a="1"/>
  <c r="V5543" i="1"/>
  <c r="V5544" i="1" a="1"/>
  <c r="V5544" i="1"/>
  <c r="V5545" i="1" a="1"/>
  <c r="V5545" i="1"/>
  <c r="V5546" i="1" a="1"/>
  <c r="V5546" i="1"/>
  <c r="V5547" i="1" a="1"/>
  <c r="V5547" i="1"/>
  <c r="V5548" i="1" a="1"/>
  <c r="V5548" i="1"/>
  <c r="V5549" i="1" a="1"/>
  <c r="V5549" i="1"/>
  <c r="V5550" i="1" a="1"/>
  <c r="V5550" i="1"/>
  <c r="V5551" i="1" a="1"/>
  <c r="V5551" i="1"/>
  <c r="V5552" i="1" a="1"/>
  <c r="V5552" i="1"/>
  <c r="V5553" i="1" a="1"/>
  <c r="V5553" i="1"/>
  <c r="V5554" i="1" a="1"/>
  <c r="V5554" i="1"/>
  <c r="V5555" i="1" a="1"/>
  <c r="V5555" i="1"/>
  <c r="V5556" i="1" a="1"/>
  <c r="V5556" i="1"/>
  <c r="V5557" i="1" a="1"/>
  <c r="V5557" i="1"/>
  <c r="V5558" i="1" a="1"/>
  <c r="V5558" i="1"/>
  <c r="V5559" i="1" a="1"/>
  <c r="V5559" i="1"/>
  <c r="V5560" i="1" a="1"/>
  <c r="V5560" i="1"/>
  <c r="V5561" i="1" a="1"/>
  <c r="V5561" i="1"/>
  <c r="V5562" i="1" a="1"/>
  <c r="V5562" i="1"/>
  <c r="V5563" i="1" a="1"/>
  <c r="V5563" i="1"/>
  <c r="V5564" i="1" a="1"/>
  <c r="V5564" i="1"/>
  <c r="V5565" i="1" a="1"/>
  <c r="V5565" i="1"/>
  <c r="V5566" i="1" a="1"/>
  <c r="V5566" i="1"/>
  <c r="V5567" i="1" a="1"/>
  <c r="V5567" i="1"/>
  <c r="V5568" i="1" a="1"/>
  <c r="V5568" i="1"/>
  <c r="V5569" i="1" a="1"/>
  <c r="V5569" i="1"/>
  <c r="V5570" i="1" a="1"/>
  <c r="V5570" i="1"/>
  <c r="V5571" i="1" a="1"/>
  <c r="V5571" i="1"/>
  <c r="V5572" i="1" a="1"/>
  <c r="V5572" i="1"/>
  <c r="V5573" i="1" a="1"/>
  <c r="V5573" i="1"/>
  <c r="V5574" i="1" a="1"/>
  <c r="V5574" i="1"/>
  <c r="V5575" i="1" a="1"/>
  <c r="V5575" i="1"/>
  <c r="V5576" i="1" a="1"/>
  <c r="V5576" i="1"/>
  <c r="V5577" i="1" a="1"/>
  <c r="V5577" i="1"/>
  <c r="V5578" i="1" a="1"/>
  <c r="V5578" i="1"/>
  <c r="V5579" i="1" a="1"/>
  <c r="V5579" i="1"/>
  <c r="V5580" i="1" a="1"/>
  <c r="V5580" i="1"/>
  <c r="V5581" i="1" a="1"/>
  <c r="V5581" i="1"/>
  <c r="V5582" i="1" a="1"/>
  <c r="V5582" i="1"/>
  <c r="V5583" i="1" a="1"/>
  <c r="V5583" i="1"/>
  <c r="V5584" i="1" a="1"/>
  <c r="V5584" i="1"/>
  <c r="V5585" i="1" a="1"/>
  <c r="V5585" i="1"/>
  <c r="V5586" i="1" a="1"/>
  <c r="V5586" i="1"/>
  <c r="V5587" i="1" a="1"/>
  <c r="V5587" i="1"/>
  <c r="V5588" i="1" a="1"/>
  <c r="V5588" i="1"/>
  <c r="V5589" i="1" a="1"/>
  <c r="V5589" i="1"/>
  <c r="V5590" i="1" a="1"/>
  <c r="V5590" i="1"/>
  <c r="V5591" i="1" a="1"/>
  <c r="V5591" i="1"/>
  <c r="V5592" i="1" a="1"/>
  <c r="V5592" i="1"/>
  <c r="V5593" i="1" a="1"/>
  <c r="V5593" i="1"/>
  <c r="V5594" i="1" a="1"/>
  <c r="V5594" i="1"/>
  <c r="V5595" i="1" a="1"/>
  <c r="V5595" i="1"/>
  <c r="V5596" i="1" a="1"/>
  <c r="V5596" i="1"/>
  <c r="V5597" i="1" a="1"/>
  <c r="V5597" i="1"/>
  <c r="V5598" i="1" a="1"/>
  <c r="V5598" i="1"/>
  <c r="V5599" i="1" a="1"/>
  <c r="V5599" i="1"/>
  <c r="V5600" i="1" a="1"/>
  <c r="V5600" i="1"/>
  <c r="V5601" i="1" a="1"/>
  <c r="V5601" i="1"/>
  <c r="V5602" i="1" a="1"/>
  <c r="V5602" i="1"/>
  <c r="V5603" i="1" a="1"/>
  <c r="V5603" i="1"/>
  <c r="V5604" i="1" a="1"/>
  <c r="V5604" i="1"/>
  <c r="V5605" i="1" a="1"/>
  <c r="V5605" i="1"/>
  <c r="V5606" i="1" a="1"/>
  <c r="V5606" i="1"/>
  <c r="V5607" i="1" a="1"/>
  <c r="V5607" i="1"/>
  <c r="V5608" i="1" a="1"/>
  <c r="V5608" i="1"/>
  <c r="V5609" i="1" a="1"/>
  <c r="V5609" i="1"/>
  <c r="V5610" i="1" a="1"/>
  <c r="V5610" i="1"/>
  <c r="V5611" i="1" a="1"/>
  <c r="V5611" i="1"/>
  <c r="V5612" i="1" a="1"/>
  <c r="V5612" i="1"/>
  <c r="V5613" i="1" a="1"/>
  <c r="V5613" i="1"/>
  <c r="V5614" i="1" a="1"/>
  <c r="V5614" i="1"/>
  <c r="V5615" i="1" a="1"/>
  <c r="V5615" i="1"/>
  <c r="V5616" i="1" a="1"/>
  <c r="V5616" i="1"/>
  <c r="V5617" i="1" a="1"/>
  <c r="V5617" i="1"/>
  <c r="V5618" i="1" a="1"/>
  <c r="V5618" i="1"/>
  <c r="V5619" i="1" a="1"/>
  <c r="V5619" i="1"/>
  <c r="V5620" i="1" a="1"/>
  <c r="V5620" i="1"/>
  <c r="V5621" i="1" a="1"/>
  <c r="V5621" i="1"/>
  <c r="V5622" i="1" a="1"/>
  <c r="V5622" i="1"/>
  <c r="V5623" i="1" a="1"/>
  <c r="V5623" i="1"/>
  <c r="V5624" i="1" a="1"/>
  <c r="V5624" i="1"/>
  <c r="V5625" i="1" a="1"/>
  <c r="V5625" i="1"/>
  <c r="V5626" i="1" a="1"/>
  <c r="V5626" i="1"/>
  <c r="V5627" i="1" a="1"/>
  <c r="V5627" i="1"/>
  <c r="V5628" i="1" a="1"/>
  <c r="V5628" i="1"/>
  <c r="V5629" i="1" a="1"/>
  <c r="V5629" i="1"/>
  <c r="V5630" i="1" a="1"/>
  <c r="V5630" i="1"/>
  <c r="V5631" i="1" a="1"/>
  <c r="V5631" i="1"/>
  <c r="V5632" i="1" a="1"/>
  <c r="V5632" i="1"/>
  <c r="V5633" i="1" a="1"/>
  <c r="V5633" i="1"/>
  <c r="V5634" i="1" a="1"/>
  <c r="V5634" i="1"/>
  <c r="V5635" i="1" a="1"/>
  <c r="V5635" i="1"/>
  <c r="V5636" i="1" a="1"/>
  <c r="V5636" i="1"/>
  <c r="V5637" i="1" a="1"/>
  <c r="V5637" i="1"/>
  <c r="V5638" i="1" a="1"/>
  <c r="V5638" i="1"/>
  <c r="V5639" i="1" a="1"/>
  <c r="V5639" i="1"/>
  <c r="V5640" i="1" a="1"/>
  <c r="V5640" i="1"/>
  <c r="V5641" i="1" a="1"/>
  <c r="V5641" i="1"/>
  <c r="V5642" i="1" a="1"/>
  <c r="V5642" i="1"/>
  <c r="V5643" i="1" a="1"/>
  <c r="V5643" i="1"/>
  <c r="V5644" i="1" a="1"/>
  <c r="V5644" i="1"/>
  <c r="V5645" i="1" a="1"/>
  <c r="V5645" i="1"/>
  <c r="V5646" i="1" a="1"/>
  <c r="V5646" i="1"/>
  <c r="V5647" i="1" a="1"/>
  <c r="V5647" i="1"/>
  <c r="V5648" i="1" a="1"/>
  <c r="V5648" i="1"/>
  <c r="V5649" i="1" a="1"/>
  <c r="V5649" i="1"/>
  <c r="V5650" i="1" a="1"/>
  <c r="V5650" i="1"/>
  <c r="V5651" i="1" a="1"/>
  <c r="V5651" i="1"/>
  <c r="V5652" i="1" a="1"/>
  <c r="V5652" i="1"/>
  <c r="V5653" i="1" a="1"/>
  <c r="V5653" i="1"/>
  <c r="V5654" i="1" a="1"/>
  <c r="V5654" i="1"/>
  <c r="V5655" i="1" a="1"/>
  <c r="V5655" i="1"/>
  <c r="V5656" i="1" a="1"/>
  <c r="V5656" i="1"/>
  <c r="V5657" i="1" a="1"/>
  <c r="V5657" i="1"/>
  <c r="V5658" i="1" a="1"/>
  <c r="V5658" i="1"/>
  <c r="V5659" i="1" a="1"/>
  <c r="V5659" i="1"/>
  <c r="V5660" i="1" a="1"/>
  <c r="V5660" i="1"/>
  <c r="V5661" i="1" a="1"/>
  <c r="V5661" i="1"/>
  <c r="V5662" i="1" a="1"/>
  <c r="V5662" i="1"/>
  <c r="V5663" i="1" a="1"/>
  <c r="V5663" i="1"/>
  <c r="V5664" i="1" a="1"/>
  <c r="V5664" i="1"/>
  <c r="V5665" i="1" a="1"/>
  <c r="V5665" i="1"/>
  <c r="V5666" i="1" a="1"/>
  <c r="V5666" i="1"/>
  <c r="V5667" i="1" a="1"/>
  <c r="V5667" i="1"/>
  <c r="V5668" i="1" a="1"/>
  <c r="V5668" i="1"/>
  <c r="V5669" i="1" a="1"/>
  <c r="V5669" i="1"/>
  <c r="V5670" i="1" a="1"/>
  <c r="V5670" i="1"/>
  <c r="V5671" i="1" a="1"/>
  <c r="V5671" i="1"/>
  <c r="V5672" i="1" a="1"/>
  <c r="V5672" i="1"/>
  <c r="V5673" i="1" a="1"/>
  <c r="V5673" i="1"/>
  <c r="V5674" i="1" a="1"/>
  <c r="V5674" i="1"/>
  <c r="V5675" i="1" a="1"/>
  <c r="V5675" i="1"/>
  <c r="V5676" i="1" a="1"/>
  <c r="V5676" i="1"/>
  <c r="V5677" i="1" a="1"/>
  <c r="V5677" i="1"/>
  <c r="V5678" i="1" a="1"/>
  <c r="V5678" i="1"/>
  <c r="V5679" i="1" a="1"/>
  <c r="V5679" i="1"/>
  <c r="V5680" i="1" a="1"/>
  <c r="V5680" i="1"/>
  <c r="V5681" i="1" a="1"/>
  <c r="V5681" i="1"/>
  <c r="V5682" i="1" a="1"/>
  <c r="V5682" i="1"/>
  <c r="V5683" i="1" a="1"/>
  <c r="V5683" i="1"/>
  <c r="V5684" i="1" a="1"/>
  <c r="V5684" i="1"/>
  <c r="V5685" i="1" a="1"/>
  <c r="V5685" i="1"/>
  <c r="V5686" i="1" a="1"/>
  <c r="V5686" i="1"/>
  <c r="V5687" i="1" a="1"/>
  <c r="V5687" i="1"/>
  <c r="V5688" i="1" a="1"/>
  <c r="V5688" i="1"/>
  <c r="V5689" i="1" a="1"/>
  <c r="V5689" i="1"/>
  <c r="V5690" i="1" a="1"/>
  <c r="V5690" i="1"/>
  <c r="V5691" i="1" a="1"/>
  <c r="V5691" i="1"/>
  <c r="V5692" i="1" a="1"/>
  <c r="V5692" i="1"/>
  <c r="V5693" i="1" a="1"/>
  <c r="V5693" i="1"/>
  <c r="V5694" i="1" a="1"/>
  <c r="V5694" i="1"/>
  <c r="V5695" i="1" a="1"/>
  <c r="V5695" i="1"/>
  <c r="V5696" i="1" a="1"/>
  <c r="V5696" i="1"/>
  <c r="V5697" i="1" a="1"/>
  <c r="V5697" i="1"/>
  <c r="V5698" i="1" a="1"/>
  <c r="V5698" i="1"/>
  <c r="V5699" i="1" a="1"/>
  <c r="V5699" i="1"/>
  <c r="V5700" i="1" a="1"/>
  <c r="V5700" i="1"/>
  <c r="V5701" i="1" a="1"/>
  <c r="V5701" i="1"/>
  <c r="V5702" i="1" a="1"/>
  <c r="V5702" i="1"/>
  <c r="V5703" i="1" a="1"/>
  <c r="V5703" i="1"/>
  <c r="V5704" i="1" a="1"/>
  <c r="V5704" i="1"/>
  <c r="V5705" i="1" a="1"/>
  <c r="V5705" i="1"/>
  <c r="V5706" i="1" a="1"/>
  <c r="V5706" i="1"/>
  <c r="V5707" i="1" a="1"/>
  <c r="V5707" i="1"/>
  <c r="V5708" i="1" a="1"/>
  <c r="V5708" i="1"/>
  <c r="V5709" i="1" a="1"/>
  <c r="V5709" i="1"/>
  <c r="V5710" i="1" a="1"/>
  <c r="V5710" i="1"/>
  <c r="V5711" i="1" a="1"/>
  <c r="V5711" i="1"/>
  <c r="V5712" i="1" a="1"/>
  <c r="V5712" i="1"/>
  <c r="V5713" i="1" a="1"/>
  <c r="V5713" i="1"/>
  <c r="V5714" i="1" a="1"/>
  <c r="V5714" i="1"/>
  <c r="V5715" i="1" a="1"/>
  <c r="V5715" i="1"/>
  <c r="V5716" i="1" a="1"/>
  <c r="V5716" i="1"/>
  <c r="V5717" i="1" a="1"/>
  <c r="V5717" i="1"/>
  <c r="V5718" i="1" a="1"/>
  <c r="V5718" i="1"/>
  <c r="V5719" i="1" a="1"/>
  <c r="V5719" i="1"/>
  <c r="V5720" i="1" a="1"/>
  <c r="V5720" i="1"/>
  <c r="V5721" i="1" a="1"/>
  <c r="V5721" i="1"/>
  <c r="V5722" i="1" a="1"/>
  <c r="V5722" i="1"/>
  <c r="V5723" i="1" a="1"/>
  <c r="V5723" i="1"/>
  <c r="V5724" i="1" a="1"/>
  <c r="V5724" i="1"/>
  <c r="V5725" i="1" a="1"/>
  <c r="V5725" i="1"/>
  <c r="V5726" i="1" a="1"/>
  <c r="V5726" i="1"/>
  <c r="V5727" i="1" a="1"/>
  <c r="V5727" i="1"/>
  <c r="V5728" i="1" a="1"/>
  <c r="V5728" i="1"/>
  <c r="V5729" i="1" a="1"/>
  <c r="V5729" i="1"/>
  <c r="V5730" i="1" a="1"/>
  <c r="V5730" i="1"/>
  <c r="V5731" i="1" a="1"/>
  <c r="V5731" i="1"/>
  <c r="V5732" i="1" a="1"/>
  <c r="V5732" i="1"/>
  <c r="V5733" i="1" a="1"/>
  <c r="V5733" i="1"/>
  <c r="V5734" i="1" a="1"/>
  <c r="V5734" i="1"/>
  <c r="V5735" i="1" a="1"/>
  <c r="V5735" i="1"/>
  <c r="V5736" i="1" a="1"/>
  <c r="V5736" i="1"/>
  <c r="V5737" i="1" a="1"/>
  <c r="V5737" i="1"/>
  <c r="V5738" i="1" a="1"/>
  <c r="V5738" i="1"/>
  <c r="V5739" i="1" a="1"/>
  <c r="V5739" i="1"/>
  <c r="V5740" i="1" a="1"/>
  <c r="V5740" i="1"/>
  <c r="V5741" i="1" a="1"/>
  <c r="V5741" i="1"/>
  <c r="V5742" i="1" a="1"/>
  <c r="V5742" i="1"/>
  <c r="V5743" i="1" a="1"/>
  <c r="V5743" i="1"/>
  <c r="V5744" i="1" a="1"/>
  <c r="V5744" i="1"/>
  <c r="V5745" i="1" a="1"/>
  <c r="V5745" i="1"/>
  <c r="V5746" i="1" a="1"/>
  <c r="V5746" i="1"/>
  <c r="V5747" i="1" a="1"/>
  <c r="V5747" i="1"/>
  <c r="V5748" i="1" a="1"/>
  <c r="V5748" i="1"/>
  <c r="V5749" i="1" a="1"/>
  <c r="V5749" i="1"/>
  <c r="V5750" i="1" a="1"/>
  <c r="V5750" i="1"/>
  <c r="V5751" i="1" a="1"/>
  <c r="V5751" i="1"/>
  <c r="V5752" i="1" a="1"/>
  <c r="V5752" i="1"/>
  <c r="V5753" i="1" a="1"/>
  <c r="V5753" i="1"/>
  <c r="V5754" i="1" a="1"/>
  <c r="V5754" i="1"/>
  <c r="V5755" i="1" a="1"/>
  <c r="V5755" i="1"/>
  <c r="V5756" i="1" a="1"/>
  <c r="V5756" i="1"/>
  <c r="V5757" i="1" a="1"/>
  <c r="V5757" i="1"/>
  <c r="V5758" i="1" a="1"/>
  <c r="V5758" i="1"/>
  <c r="V5759" i="1" a="1"/>
  <c r="V5759" i="1"/>
  <c r="V5760" i="1" a="1"/>
  <c r="V5760" i="1"/>
  <c r="V5761" i="1" a="1"/>
  <c r="V5761" i="1"/>
  <c r="V5762" i="1" a="1"/>
  <c r="V5762" i="1"/>
  <c r="V5763" i="1" a="1"/>
  <c r="V5763" i="1"/>
  <c r="V5764" i="1" a="1"/>
  <c r="V5764" i="1"/>
  <c r="V5765" i="1" a="1"/>
  <c r="V5765" i="1"/>
  <c r="V5766" i="1" a="1"/>
  <c r="V5766" i="1"/>
  <c r="V5767" i="1" a="1"/>
  <c r="V5767" i="1"/>
  <c r="V5768" i="1" a="1"/>
  <c r="V5768" i="1"/>
  <c r="V5769" i="1" a="1"/>
  <c r="V5769" i="1"/>
  <c r="V5770" i="1" a="1"/>
  <c r="V5770" i="1"/>
  <c r="V5771" i="1" a="1"/>
  <c r="V5771" i="1"/>
  <c r="V5772" i="1" a="1"/>
  <c r="V5772" i="1"/>
  <c r="V5773" i="1" a="1"/>
  <c r="V5773" i="1"/>
  <c r="V5774" i="1" a="1"/>
  <c r="V5774" i="1"/>
  <c r="V5775" i="1" a="1"/>
  <c r="V5775" i="1"/>
  <c r="V5776" i="1" a="1"/>
  <c r="V5776" i="1"/>
  <c r="V5777" i="1" a="1"/>
  <c r="V5777" i="1"/>
  <c r="V5778" i="1" a="1"/>
  <c r="V5778" i="1"/>
  <c r="V5779" i="1" a="1"/>
  <c r="V5779" i="1"/>
  <c r="V5780" i="1" a="1"/>
  <c r="V5780" i="1"/>
  <c r="V5781" i="1" a="1"/>
  <c r="V5781" i="1"/>
  <c r="V5782" i="1" a="1"/>
  <c r="V5782" i="1"/>
  <c r="V5783" i="1" a="1"/>
  <c r="V5783" i="1"/>
  <c r="V5784" i="1" a="1"/>
  <c r="V5784" i="1"/>
  <c r="V5785" i="1" a="1"/>
  <c r="V5785" i="1"/>
  <c r="V5786" i="1" a="1"/>
  <c r="V5786" i="1"/>
  <c r="V5787" i="1" a="1"/>
  <c r="V5787" i="1"/>
  <c r="V5788" i="1" a="1"/>
  <c r="V5788" i="1"/>
  <c r="V5789" i="1" a="1"/>
  <c r="V5789" i="1"/>
  <c r="V5790" i="1" a="1"/>
  <c r="V5790" i="1"/>
  <c r="V5791" i="1" a="1"/>
  <c r="V5791" i="1"/>
  <c r="V5792" i="1" a="1"/>
  <c r="V5792" i="1"/>
  <c r="V5793" i="1" a="1"/>
  <c r="V5793" i="1"/>
  <c r="V5794" i="1" a="1"/>
  <c r="V5794" i="1"/>
  <c r="V5795" i="1" a="1"/>
  <c r="V5795" i="1"/>
  <c r="V5796" i="1" a="1"/>
  <c r="V5796" i="1"/>
  <c r="V5797" i="1" a="1"/>
  <c r="V5797" i="1"/>
  <c r="V5798" i="1" a="1"/>
  <c r="V5798" i="1"/>
  <c r="V5799" i="1" a="1"/>
  <c r="V5799" i="1"/>
  <c r="V5800" i="1" a="1"/>
  <c r="V5800" i="1"/>
  <c r="V5801" i="1" a="1"/>
  <c r="V5801" i="1"/>
  <c r="V5802" i="1" a="1"/>
  <c r="V5802" i="1"/>
  <c r="V5803" i="1" a="1"/>
  <c r="V5803" i="1"/>
  <c r="V5804" i="1" a="1"/>
  <c r="V5804" i="1"/>
  <c r="V5805" i="1" a="1"/>
  <c r="V5805" i="1"/>
  <c r="V5806" i="1" a="1"/>
  <c r="V5806" i="1"/>
  <c r="V5807" i="1" a="1"/>
  <c r="V5807" i="1"/>
  <c r="V5808" i="1" a="1"/>
  <c r="V5808" i="1"/>
  <c r="V5809" i="1" a="1"/>
  <c r="V5809" i="1"/>
  <c r="V5810" i="1" a="1"/>
  <c r="V5810" i="1"/>
  <c r="V5811" i="1" a="1"/>
  <c r="V5811" i="1"/>
  <c r="V5812" i="1" a="1"/>
  <c r="V5812" i="1"/>
  <c r="V5813" i="1" a="1"/>
  <c r="V5813" i="1"/>
  <c r="V5814" i="1" a="1"/>
  <c r="V5814" i="1"/>
  <c r="V5815" i="1" a="1"/>
  <c r="V5815" i="1"/>
  <c r="V5816" i="1" a="1"/>
  <c r="V5816" i="1"/>
  <c r="V5817" i="1" a="1"/>
  <c r="V5817" i="1"/>
  <c r="V5818" i="1" a="1"/>
  <c r="V5818" i="1"/>
  <c r="V5819" i="1" a="1"/>
  <c r="V5819" i="1"/>
  <c r="V5820" i="1" a="1"/>
  <c r="V5820" i="1"/>
  <c r="V5821" i="1" a="1"/>
  <c r="V5821" i="1"/>
  <c r="V5822" i="1" a="1"/>
  <c r="V5822" i="1"/>
  <c r="V5823" i="1" a="1"/>
  <c r="V5823" i="1"/>
  <c r="V5824" i="1" a="1"/>
  <c r="V5824" i="1"/>
  <c r="V5825" i="1" a="1"/>
  <c r="V5825" i="1"/>
  <c r="V5826" i="1" a="1"/>
  <c r="V5826" i="1"/>
  <c r="V5827" i="1" a="1"/>
  <c r="V5827" i="1"/>
  <c r="V5828" i="1" a="1"/>
  <c r="V5828" i="1"/>
  <c r="V5829" i="1" a="1"/>
  <c r="V5829" i="1"/>
  <c r="V5830" i="1" a="1"/>
  <c r="V5830" i="1"/>
  <c r="V5831" i="1" a="1"/>
  <c r="V5831" i="1"/>
  <c r="V5832" i="1" a="1"/>
  <c r="V5832" i="1"/>
  <c r="V5833" i="1" a="1"/>
  <c r="V5833" i="1"/>
  <c r="V5834" i="1" a="1"/>
  <c r="V5834" i="1"/>
  <c r="V5835" i="1" a="1"/>
  <c r="V5835" i="1"/>
  <c r="V5836" i="1" a="1"/>
  <c r="V5836" i="1"/>
  <c r="V5837" i="1" a="1"/>
  <c r="V5837" i="1"/>
  <c r="V5838" i="1" a="1"/>
  <c r="V5838" i="1"/>
  <c r="V5839" i="1" a="1"/>
  <c r="V5839" i="1"/>
  <c r="V5840" i="1" a="1"/>
  <c r="V5840" i="1"/>
  <c r="V5841" i="1" a="1"/>
  <c r="V5841" i="1"/>
  <c r="V5842" i="1" a="1"/>
  <c r="V5842" i="1"/>
  <c r="V5843" i="1" a="1"/>
  <c r="V5843" i="1"/>
  <c r="V5844" i="1" a="1"/>
  <c r="V5844" i="1"/>
  <c r="V5845" i="1" a="1"/>
  <c r="V5845" i="1"/>
  <c r="V5846" i="1" a="1"/>
  <c r="V5846" i="1"/>
  <c r="V5847" i="1" a="1"/>
  <c r="V5847" i="1"/>
  <c r="V5848" i="1" a="1"/>
  <c r="V5848" i="1"/>
  <c r="V5849" i="1" a="1"/>
  <c r="V5849" i="1"/>
  <c r="V5850" i="1" a="1"/>
  <c r="V5850" i="1"/>
  <c r="V5851" i="1" a="1"/>
  <c r="V5851" i="1"/>
  <c r="V5852" i="1" a="1"/>
  <c r="V5852" i="1"/>
  <c r="V5853" i="1" a="1"/>
  <c r="V5853" i="1"/>
  <c r="V5854" i="1" a="1"/>
  <c r="V5854" i="1"/>
  <c r="V5855" i="1" a="1"/>
  <c r="V5855" i="1"/>
  <c r="V5856" i="1" a="1"/>
  <c r="V5856" i="1"/>
  <c r="V5857" i="1" a="1"/>
  <c r="V5857" i="1"/>
  <c r="V5858" i="1" a="1"/>
  <c r="V5858" i="1"/>
  <c r="V5859" i="1" a="1"/>
  <c r="V5859" i="1"/>
  <c r="V5860" i="1" a="1"/>
  <c r="V5860" i="1"/>
  <c r="V5861" i="1" a="1"/>
  <c r="V5861" i="1"/>
  <c r="V5862" i="1" a="1"/>
  <c r="V5862" i="1"/>
  <c r="V5863" i="1" a="1"/>
  <c r="V5863" i="1"/>
  <c r="V5864" i="1" a="1"/>
  <c r="V5864" i="1"/>
  <c r="V5865" i="1" a="1"/>
  <c r="V5865" i="1"/>
  <c r="V5866" i="1" a="1"/>
  <c r="V5866" i="1"/>
  <c r="V5867" i="1" a="1"/>
  <c r="V5867" i="1"/>
  <c r="V5868" i="1" a="1"/>
  <c r="V5868" i="1"/>
  <c r="V5869" i="1" a="1"/>
  <c r="V5869" i="1"/>
  <c r="V5870" i="1" a="1"/>
  <c r="V5870" i="1"/>
  <c r="V5871" i="1" a="1"/>
  <c r="V5871" i="1"/>
  <c r="V5872" i="1" a="1"/>
  <c r="V5872" i="1"/>
  <c r="V5873" i="1" a="1"/>
  <c r="V5873" i="1"/>
  <c r="V5874" i="1" a="1"/>
  <c r="V5874" i="1"/>
  <c r="V5875" i="1" a="1"/>
  <c r="V5875" i="1"/>
  <c r="V5876" i="1" a="1"/>
  <c r="V5876" i="1"/>
  <c r="V5877" i="1" a="1"/>
  <c r="V5877" i="1"/>
  <c r="V5878" i="1" a="1"/>
  <c r="V5878" i="1"/>
  <c r="V5879" i="1" a="1"/>
  <c r="V5879" i="1"/>
  <c r="V5880" i="1" a="1"/>
  <c r="V5880" i="1"/>
  <c r="V5881" i="1" a="1"/>
  <c r="V5881" i="1"/>
  <c r="V5882" i="1" a="1"/>
  <c r="V5882" i="1"/>
  <c r="V5883" i="1" a="1"/>
  <c r="V5883" i="1"/>
  <c r="V5884" i="1" a="1"/>
  <c r="V5884" i="1"/>
  <c r="V5885" i="1" a="1"/>
  <c r="V5885" i="1"/>
  <c r="V5886" i="1" a="1"/>
  <c r="V5886" i="1"/>
  <c r="V5887" i="1" a="1"/>
  <c r="V5887" i="1"/>
  <c r="V5888" i="1" a="1"/>
  <c r="V5888" i="1"/>
  <c r="V5889" i="1" a="1"/>
  <c r="V5889" i="1"/>
  <c r="V5890" i="1" a="1"/>
  <c r="V5890" i="1"/>
  <c r="V5891" i="1" a="1"/>
  <c r="V5891" i="1"/>
  <c r="V5892" i="1" a="1"/>
  <c r="V5892" i="1"/>
  <c r="V5893" i="1" a="1"/>
  <c r="V5893" i="1"/>
  <c r="V5894" i="1" a="1"/>
  <c r="V5894" i="1"/>
  <c r="V5895" i="1" a="1"/>
  <c r="V5895" i="1"/>
  <c r="V5896" i="1" a="1"/>
  <c r="V5896" i="1"/>
  <c r="V5897" i="1" a="1"/>
  <c r="V5897" i="1"/>
  <c r="V5898" i="1" a="1"/>
  <c r="V5898" i="1"/>
  <c r="V5899" i="1" a="1"/>
  <c r="V5899" i="1"/>
  <c r="V5900" i="1" a="1"/>
  <c r="V5900" i="1"/>
  <c r="V5901" i="1" a="1"/>
  <c r="V5901" i="1"/>
  <c r="V5902" i="1" a="1"/>
  <c r="V5902" i="1"/>
  <c r="V5903" i="1" a="1"/>
  <c r="V5903" i="1"/>
  <c r="V5904" i="1" a="1"/>
  <c r="V5904" i="1"/>
  <c r="V5905" i="1" a="1"/>
  <c r="V5905" i="1"/>
  <c r="V5906" i="1" a="1"/>
  <c r="V5906" i="1"/>
  <c r="V5907" i="1" a="1"/>
  <c r="V5907" i="1"/>
  <c r="V5908" i="1" a="1"/>
  <c r="V5908" i="1"/>
  <c r="V5909" i="1" a="1"/>
  <c r="V5909" i="1"/>
  <c r="V5910" i="1" a="1"/>
  <c r="V5910" i="1"/>
  <c r="V5911" i="1" a="1"/>
  <c r="V5911" i="1"/>
  <c r="V5912" i="1" a="1"/>
  <c r="V5912" i="1"/>
  <c r="V5913" i="1" a="1"/>
  <c r="V5913" i="1"/>
  <c r="V5914" i="1" a="1"/>
  <c r="V5914" i="1"/>
  <c r="V5915" i="1" a="1"/>
  <c r="V5915" i="1"/>
  <c r="V5916" i="1" a="1"/>
  <c r="V5916" i="1"/>
  <c r="V5917" i="1" a="1"/>
  <c r="V5917" i="1"/>
  <c r="V5918" i="1" a="1"/>
  <c r="V5918" i="1"/>
  <c r="V5919" i="1" a="1"/>
  <c r="V5919" i="1"/>
  <c r="V5920" i="1" a="1"/>
  <c r="V5920" i="1"/>
  <c r="V5921" i="1" a="1"/>
  <c r="V5921" i="1"/>
  <c r="V5922" i="1" a="1"/>
  <c r="V5922" i="1"/>
  <c r="V5923" i="1" a="1"/>
  <c r="V5923" i="1"/>
  <c r="V5924" i="1" a="1"/>
  <c r="V5924" i="1"/>
  <c r="V5925" i="1" a="1"/>
  <c r="V5925" i="1"/>
  <c r="V5926" i="1" a="1"/>
  <c r="V5926" i="1"/>
  <c r="V5927" i="1" a="1"/>
  <c r="V5927" i="1"/>
  <c r="V5928" i="1" a="1"/>
  <c r="V5928" i="1"/>
  <c r="V5929" i="1" a="1"/>
  <c r="V5929" i="1"/>
  <c r="V5930" i="1" a="1"/>
  <c r="V5930" i="1"/>
  <c r="V5931" i="1" a="1"/>
  <c r="V5931" i="1"/>
  <c r="V5932" i="1" a="1"/>
  <c r="V5932" i="1"/>
  <c r="V5933" i="1" a="1"/>
  <c r="V5933" i="1"/>
  <c r="V5934" i="1" a="1"/>
  <c r="V5934" i="1"/>
  <c r="V5935" i="1" a="1"/>
  <c r="V5935" i="1"/>
  <c r="V5936" i="1" a="1"/>
  <c r="V5936" i="1"/>
  <c r="V5937" i="1" a="1"/>
  <c r="V5937" i="1"/>
  <c r="V5938" i="1" a="1"/>
  <c r="V5938" i="1"/>
  <c r="V5939" i="1" a="1"/>
  <c r="V5939" i="1"/>
  <c r="V5940" i="1" a="1"/>
  <c r="V5940" i="1"/>
  <c r="V5941" i="1" a="1"/>
  <c r="V5941" i="1"/>
  <c r="V5942" i="1" a="1"/>
  <c r="V5942" i="1"/>
  <c r="V5943" i="1" a="1"/>
  <c r="V5943" i="1"/>
  <c r="V5944" i="1" a="1"/>
  <c r="V5944" i="1"/>
  <c r="V5945" i="1" a="1"/>
  <c r="V5945" i="1"/>
  <c r="V5946" i="1" a="1"/>
  <c r="V5946" i="1"/>
  <c r="V5947" i="1" a="1"/>
  <c r="V5947" i="1"/>
  <c r="V5948" i="1" a="1"/>
  <c r="V5948" i="1"/>
  <c r="V5949" i="1" a="1"/>
  <c r="V5949" i="1"/>
  <c r="V5950" i="1" a="1"/>
  <c r="V5950" i="1"/>
  <c r="V5951" i="1" a="1"/>
  <c r="V5951" i="1"/>
  <c r="V5952" i="1" a="1"/>
  <c r="V5952" i="1"/>
  <c r="V5953" i="1" a="1"/>
  <c r="V5953" i="1"/>
  <c r="V5954" i="1" a="1"/>
  <c r="V5954" i="1"/>
  <c r="V5955" i="1" a="1"/>
  <c r="V5955" i="1"/>
  <c r="V5956" i="1" a="1"/>
  <c r="V5956" i="1"/>
  <c r="V5957" i="1" a="1"/>
  <c r="V5957" i="1"/>
  <c r="V5958" i="1" a="1"/>
  <c r="V5958" i="1"/>
  <c r="V5959" i="1" a="1"/>
  <c r="V5959" i="1"/>
  <c r="V5960" i="1" a="1"/>
  <c r="V5960" i="1"/>
  <c r="V5961" i="1" a="1"/>
  <c r="V5961" i="1"/>
  <c r="V5962" i="1" a="1"/>
  <c r="V5962" i="1"/>
  <c r="V5963" i="1" a="1"/>
  <c r="V5963" i="1"/>
  <c r="V5964" i="1" a="1"/>
  <c r="V5964" i="1"/>
  <c r="V5965" i="1" a="1"/>
  <c r="V5965" i="1"/>
  <c r="V5966" i="1" a="1"/>
  <c r="V5966" i="1"/>
  <c r="V5967" i="1" a="1"/>
  <c r="V5967" i="1"/>
  <c r="V5968" i="1" a="1"/>
  <c r="V5968" i="1"/>
  <c r="V5969" i="1" a="1"/>
  <c r="V5969" i="1"/>
  <c r="V5970" i="1" a="1"/>
  <c r="V5970" i="1"/>
  <c r="V5971" i="1" a="1"/>
  <c r="V5971" i="1"/>
  <c r="V5972" i="1" a="1"/>
  <c r="V5972" i="1"/>
  <c r="V5973" i="1" a="1"/>
  <c r="V5973" i="1"/>
  <c r="V5974" i="1" a="1"/>
  <c r="V5974" i="1"/>
  <c r="V5975" i="1" a="1"/>
  <c r="V5975" i="1"/>
  <c r="V5976" i="1" a="1"/>
  <c r="V5976" i="1"/>
  <c r="V5977" i="1" a="1"/>
  <c r="V5977" i="1"/>
  <c r="V5978" i="1" a="1"/>
  <c r="V5978" i="1"/>
  <c r="V5979" i="1" a="1"/>
  <c r="V5979" i="1"/>
  <c r="V5980" i="1" a="1"/>
  <c r="V5980" i="1"/>
  <c r="V5981" i="1" a="1"/>
  <c r="V5981" i="1"/>
  <c r="V5982" i="1" a="1"/>
  <c r="V5982" i="1"/>
  <c r="V5983" i="1" a="1"/>
  <c r="V5983" i="1"/>
  <c r="V5984" i="1" a="1"/>
  <c r="V5984" i="1"/>
  <c r="V5985" i="1" a="1"/>
  <c r="V5985" i="1"/>
  <c r="V5986" i="1" a="1"/>
  <c r="V5986" i="1"/>
  <c r="V5987" i="1" a="1"/>
  <c r="V5987" i="1"/>
  <c r="V5988" i="1" a="1"/>
  <c r="V5988" i="1"/>
  <c r="V5989" i="1" a="1"/>
  <c r="V5989" i="1"/>
  <c r="V5990" i="1" a="1"/>
  <c r="V5990" i="1"/>
  <c r="V5991" i="1" a="1"/>
  <c r="V5991" i="1"/>
  <c r="V5992" i="1" a="1"/>
  <c r="V5992" i="1"/>
  <c r="V5993" i="1" a="1"/>
  <c r="V5993" i="1"/>
  <c r="V5994" i="1" a="1"/>
  <c r="V5994" i="1"/>
  <c r="V5995" i="1" a="1"/>
  <c r="V5995" i="1"/>
  <c r="V5996" i="1" a="1"/>
  <c r="V5996" i="1"/>
  <c r="V5997" i="1" a="1"/>
  <c r="V5997" i="1"/>
  <c r="V5998" i="1" a="1"/>
  <c r="V5998" i="1"/>
  <c r="V5999" i="1" a="1"/>
  <c r="V5999" i="1"/>
  <c r="V6000" i="1" a="1"/>
  <c r="V6000" i="1"/>
  <c r="V6001" i="1" a="1"/>
  <c r="V6001" i="1"/>
  <c r="V6002" i="1" a="1"/>
  <c r="V6002" i="1"/>
  <c r="V6003" i="1" a="1"/>
  <c r="V6003" i="1"/>
  <c r="V6004" i="1" a="1"/>
  <c r="V6004" i="1"/>
  <c r="V6005" i="1" a="1"/>
  <c r="V6005" i="1"/>
  <c r="V6006" i="1" a="1"/>
  <c r="V6006" i="1"/>
  <c r="V6007" i="1" a="1"/>
  <c r="V6007" i="1"/>
  <c r="V6008" i="1" a="1"/>
  <c r="V6008" i="1"/>
  <c r="V6009" i="1" a="1"/>
  <c r="V6009" i="1"/>
  <c r="V6010" i="1" a="1"/>
  <c r="V6010" i="1"/>
  <c r="V6011" i="1" a="1"/>
  <c r="V6011" i="1"/>
  <c r="V6012" i="1" a="1"/>
  <c r="V6012" i="1"/>
  <c r="V6013" i="1" a="1"/>
  <c r="V6013" i="1"/>
  <c r="V6014" i="1" a="1"/>
  <c r="V6014" i="1"/>
  <c r="V6015" i="1" a="1"/>
  <c r="V6015" i="1"/>
  <c r="V6016" i="1" a="1"/>
  <c r="V6016" i="1"/>
  <c r="V6017" i="1" a="1"/>
  <c r="V6017" i="1"/>
  <c r="V6018" i="1" a="1"/>
  <c r="V6018" i="1"/>
  <c r="V6019" i="1" a="1"/>
  <c r="V6019" i="1"/>
  <c r="V6020" i="1" a="1"/>
  <c r="V6020" i="1"/>
  <c r="V6021" i="1" a="1"/>
  <c r="V6021" i="1"/>
  <c r="V6022" i="1" a="1"/>
  <c r="V6022" i="1"/>
  <c r="V6023" i="1" a="1"/>
  <c r="V6023" i="1"/>
  <c r="V6024" i="1" a="1"/>
  <c r="V6024" i="1"/>
  <c r="V6025" i="1" a="1"/>
  <c r="V6025" i="1"/>
  <c r="V6026" i="1" a="1"/>
  <c r="V6026" i="1"/>
  <c r="V6027" i="1" a="1"/>
  <c r="V6027" i="1"/>
  <c r="V6028" i="1" a="1"/>
  <c r="V6028" i="1"/>
  <c r="V6029" i="1" a="1"/>
  <c r="V6029" i="1"/>
  <c r="V6030" i="1" a="1"/>
  <c r="V6030" i="1"/>
  <c r="V6031" i="1" a="1"/>
  <c r="V6031" i="1"/>
  <c r="V6032" i="1" a="1"/>
  <c r="V6032" i="1"/>
  <c r="V6033" i="1" a="1"/>
  <c r="V6033" i="1"/>
  <c r="V6034" i="1" a="1"/>
  <c r="V6034" i="1"/>
  <c r="V6035" i="1" a="1"/>
  <c r="V6035" i="1"/>
  <c r="V6036" i="1" a="1"/>
  <c r="V6036" i="1"/>
  <c r="V6037" i="1" a="1"/>
  <c r="V6037" i="1"/>
  <c r="V6038" i="1" a="1"/>
  <c r="V6038" i="1"/>
  <c r="V6039" i="1" a="1"/>
  <c r="V6039" i="1"/>
  <c r="V6040" i="1" a="1"/>
  <c r="V6040" i="1"/>
  <c r="V6041" i="1" a="1"/>
  <c r="V6041" i="1"/>
  <c r="V6042" i="1" a="1"/>
  <c r="V6042" i="1"/>
  <c r="V6043" i="1" a="1"/>
  <c r="V6043" i="1"/>
  <c r="V6044" i="1" a="1"/>
  <c r="V6044" i="1"/>
  <c r="V6045" i="1" a="1"/>
  <c r="V6045" i="1"/>
  <c r="V6046" i="1" a="1"/>
  <c r="V6046" i="1"/>
  <c r="V6047" i="1" a="1"/>
  <c r="V6047" i="1"/>
  <c r="V6048" i="1" a="1"/>
  <c r="V6048" i="1"/>
  <c r="V6049" i="1" a="1"/>
  <c r="V6049" i="1"/>
  <c r="V6050" i="1" a="1"/>
  <c r="V6050" i="1"/>
  <c r="V6051" i="1" a="1"/>
  <c r="V6051" i="1"/>
  <c r="V6052" i="1" a="1"/>
  <c r="V6052" i="1"/>
  <c r="V6053" i="1" a="1"/>
  <c r="V6053" i="1"/>
  <c r="V6054" i="1" a="1"/>
  <c r="V6054" i="1"/>
  <c r="V6055" i="1" a="1"/>
  <c r="V6055" i="1"/>
  <c r="V6056" i="1" a="1"/>
  <c r="V6056" i="1"/>
  <c r="V6057" i="1" a="1"/>
  <c r="V6057" i="1"/>
  <c r="V6058" i="1" a="1"/>
  <c r="V6058" i="1"/>
  <c r="V6059" i="1" a="1"/>
  <c r="V6059" i="1"/>
  <c r="V6060" i="1" a="1"/>
  <c r="V6060" i="1"/>
  <c r="V6061" i="1" a="1"/>
  <c r="V6061" i="1"/>
  <c r="V6062" i="1" a="1"/>
  <c r="V6062" i="1"/>
  <c r="V6063" i="1" a="1"/>
  <c r="V6063" i="1"/>
  <c r="V6064" i="1" a="1"/>
  <c r="V6064" i="1"/>
  <c r="V6065" i="1" a="1"/>
  <c r="V6065" i="1"/>
  <c r="V6066" i="1" a="1"/>
  <c r="V6066" i="1"/>
  <c r="V6067" i="1" a="1"/>
  <c r="V6067" i="1"/>
  <c r="V6068" i="1" a="1"/>
  <c r="V6068" i="1"/>
  <c r="V6069" i="1" a="1"/>
  <c r="V6069" i="1"/>
  <c r="V6070" i="1" a="1"/>
  <c r="V6070" i="1"/>
  <c r="V6071" i="1" a="1"/>
  <c r="V6071" i="1"/>
  <c r="V6072" i="1" a="1"/>
  <c r="V6072" i="1"/>
  <c r="V6073" i="1" a="1"/>
  <c r="V6073" i="1"/>
  <c r="V6074" i="1" a="1"/>
  <c r="V6074" i="1"/>
  <c r="V6075" i="1" a="1"/>
  <c r="V6075" i="1"/>
  <c r="V6076" i="1" a="1"/>
  <c r="V6076" i="1"/>
  <c r="V6077" i="1" a="1"/>
  <c r="V6077" i="1"/>
  <c r="V6078" i="1" a="1"/>
  <c r="V6078" i="1"/>
  <c r="V6079" i="1" a="1"/>
  <c r="V6079" i="1"/>
  <c r="V6080" i="1" a="1"/>
  <c r="V6080" i="1"/>
  <c r="V6081" i="1" a="1"/>
  <c r="V6081" i="1"/>
  <c r="V6082" i="1" a="1"/>
  <c r="V6082" i="1"/>
  <c r="V6083" i="1" a="1"/>
  <c r="V6083" i="1"/>
  <c r="V6084" i="1" a="1"/>
  <c r="V6084" i="1"/>
  <c r="V6085" i="1" a="1"/>
  <c r="V6085" i="1"/>
  <c r="V6086" i="1" a="1"/>
  <c r="V6086" i="1"/>
  <c r="V6087" i="1" a="1"/>
  <c r="V6087" i="1"/>
  <c r="V6088" i="1" a="1"/>
  <c r="V6088" i="1"/>
  <c r="V6089" i="1" a="1"/>
  <c r="V6089" i="1"/>
  <c r="V6090" i="1" a="1"/>
  <c r="V6090" i="1"/>
  <c r="V6091" i="1" a="1"/>
  <c r="V6091" i="1"/>
  <c r="V6092" i="1" a="1"/>
  <c r="V6092" i="1"/>
  <c r="V6093" i="1" a="1"/>
  <c r="V6093" i="1"/>
  <c r="V6094" i="1" a="1"/>
  <c r="V6094" i="1"/>
  <c r="V6095" i="1" a="1"/>
  <c r="V6095" i="1"/>
  <c r="V6096" i="1" a="1"/>
  <c r="V6096" i="1"/>
  <c r="V6097" i="1" a="1"/>
  <c r="V6097" i="1"/>
  <c r="V6098" i="1" a="1"/>
  <c r="V6098" i="1"/>
  <c r="V6099" i="1" a="1"/>
  <c r="V6099" i="1"/>
  <c r="V6100" i="1" a="1"/>
  <c r="V6100" i="1"/>
  <c r="V6101" i="1" a="1"/>
  <c r="V6101" i="1"/>
  <c r="V6102" i="1" a="1"/>
  <c r="V6102" i="1"/>
  <c r="V6103" i="1" a="1"/>
  <c r="V6103" i="1"/>
  <c r="V6104" i="1" a="1"/>
  <c r="V6104" i="1"/>
  <c r="V6105" i="1" a="1"/>
  <c r="V6105" i="1"/>
  <c r="V6106" i="1" a="1"/>
  <c r="V6106" i="1"/>
  <c r="V6107" i="1" a="1"/>
  <c r="V6107" i="1"/>
  <c r="V6108" i="1" a="1"/>
  <c r="V6108" i="1"/>
  <c r="V6109" i="1" a="1"/>
  <c r="V6109" i="1"/>
  <c r="V6110" i="1" a="1"/>
  <c r="V6110" i="1"/>
  <c r="V6111" i="1" a="1"/>
  <c r="V6111" i="1"/>
  <c r="V6112" i="1" a="1"/>
  <c r="V6112" i="1"/>
  <c r="V6113" i="1" a="1"/>
  <c r="V6113" i="1"/>
  <c r="V6114" i="1" a="1"/>
  <c r="V6114" i="1"/>
  <c r="V6115" i="1" a="1"/>
  <c r="V6115" i="1"/>
  <c r="V6116" i="1" a="1"/>
  <c r="V6116" i="1"/>
  <c r="V6117" i="1" a="1"/>
  <c r="V6117" i="1"/>
  <c r="V6118" i="1" a="1"/>
  <c r="V6118" i="1"/>
  <c r="V6119" i="1" a="1"/>
  <c r="V6119" i="1"/>
  <c r="V6120" i="1" a="1"/>
  <c r="V6120" i="1"/>
  <c r="V6121" i="1" a="1"/>
  <c r="V6121" i="1"/>
  <c r="V6122" i="1" a="1"/>
  <c r="V6122" i="1"/>
  <c r="V6123" i="1" a="1"/>
  <c r="V6123" i="1"/>
  <c r="V6124" i="1" a="1"/>
  <c r="V6124" i="1"/>
  <c r="V6125" i="1" a="1"/>
  <c r="V6125" i="1"/>
  <c r="V6126" i="1" a="1"/>
  <c r="V6126" i="1"/>
  <c r="V6127" i="1" a="1"/>
  <c r="V6127" i="1"/>
  <c r="V6128" i="1" a="1"/>
  <c r="V6128" i="1"/>
  <c r="V6129" i="1" a="1"/>
  <c r="V6129" i="1"/>
  <c r="V6130" i="1" a="1"/>
  <c r="V6130" i="1"/>
  <c r="V6131" i="1" a="1"/>
  <c r="V6131" i="1"/>
  <c r="V6132" i="1" a="1"/>
  <c r="V6132" i="1"/>
  <c r="V6133" i="1" a="1"/>
  <c r="V6133" i="1"/>
  <c r="V6134" i="1" a="1"/>
  <c r="V6134" i="1"/>
  <c r="V6135" i="1" a="1"/>
  <c r="V6135" i="1"/>
  <c r="V6136" i="1" a="1"/>
  <c r="V6136" i="1"/>
  <c r="V6137" i="1" a="1"/>
  <c r="V6137" i="1"/>
  <c r="V6138" i="1" a="1"/>
  <c r="V6138" i="1"/>
  <c r="V6139" i="1" a="1"/>
  <c r="V6139" i="1"/>
  <c r="V6140" i="1" a="1"/>
  <c r="V6140" i="1"/>
  <c r="V6141" i="1" a="1"/>
  <c r="V6141" i="1"/>
  <c r="V6142" i="1" a="1"/>
  <c r="V6142" i="1"/>
  <c r="V6143" i="1" a="1"/>
  <c r="V6143" i="1"/>
  <c r="V6144" i="1" a="1"/>
  <c r="V6144" i="1"/>
  <c r="V6145" i="1" a="1"/>
  <c r="V6145" i="1"/>
  <c r="V6146" i="1" a="1"/>
  <c r="V6146" i="1"/>
  <c r="V6147" i="1" a="1"/>
  <c r="V6147" i="1"/>
  <c r="V6148" i="1" a="1"/>
  <c r="V6148" i="1"/>
  <c r="V6149" i="1" a="1"/>
  <c r="V6149" i="1"/>
  <c r="V6150" i="1" a="1"/>
  <c r="V6150" i="1"/>
  <c r="V6151" i="1" a="1"/>
  <c r="V6151" i="1"/>
  <c r="V6152" i="1" a="1"/>
  <c r="V6152" i="1"/>
  <c r="V6153" i="1" a="1"/>
  <c r="V6153" i="1"/>
  <c r="V6154" i="1" a="1"/>
  <c r="V6154" i="1"/>
  <c r="V6155" i="1" a="1"/>
  <c r="V6155" i="1"/>
  <c r="V6156" i="1" a="1"/>
  <c r="V6156" i="1"/>
  <c r="V6157" i="1" a="1"/>
  <c r="V6157" i="1"/>
  <c r="V6158" i="1" a="1"/>
  <c r="V6158" i="1"/>
  <c r="V6159" i="1" a="1"/>
  <c r="V6159" i="1"/>
  <c r="V6160" i="1" a="1"/>
  <c r="V6160" i="1"/>
  <c r="V6161" i="1" a="1"/>
  <c r="V6161" i="1"/>
  <c r="V6162" i="1" a="1"/>
  <c r="V6162" i="1"/>
  <c r="V6163" i="1" a="1"/>
  <c r="V6163" i="1"/>
  <c r="V6164" i="1" a="1"/>
  <c r="V6164" i="1"/>
  <c r="V6165" i="1" a="1"/>
  <c r="V6165" i="1"/>
  <c r="V6166" i="1" a="1"/>
  <c r="V6166" i="1"/>
  <c r="V6167" i="1" a="1"/>
  <c r="V6167" i="1"/>
  <c r="V6168" i="1" a="1"/>
  <c r="V6168" i="1"/>
  <c r="V6169" i="1" a="1"/>
  <c r="V6169" i="1"/>
  <c r="V6170" i="1" a="1"/>
  <c r="V6170" i="1"/>
  <c r="V6171" i="1" a="1"/>
  <c r="V6171" i="1"/>
  <c r="V6172" i="1" a="1"/>
  <c r="V6172" i="1"/>
  <c r="V6173" i="1" a="1"/>
  <c r="V6173" i="1"/>
  <c r="V6174" i="1" a="1"/>
  <c r="V6174" i="1"/>
  <c r="V6175" i="1" a="1"/>
  <c r="V6175" i="1"/>
  <c r="V6176" i="1" a="1"/>
  <c r="V6176" i="1"/>
  <c r="V6177" i="1" a="1"/>
  <c r="V6177" i="1"/>
  <c r="V6178" i="1" a="1"/>
  <c r="V6178" i="1"/>
  <c r="V6179" i="1" a="1"/>
  <c r="V6179" i="1"/>
  <c r="V6180" i="1" a="1"/>
  <c r="V6180" i="1"/>
  <c r="V6181" i="1" a="1"/>
  <c r="V6181" i="1"/>
  <c r="V6182" i="1" a="1"/>
  <c r="V6182" i="1"/>
  <c r="V6183" i="1" a="1"/>
  <c r="V6183" i="1"/>
  <c r="V6184" i="1" a="1"/>
  <c r="V6184" i="1"/>
  <c r="V6185" i="1" a="1"/>
  <c r="V6185" i="1"/>
  <c r="V6186" i="1" a="1"/>
  <c r="V6186" i="1"/>
  <c r="V6187" i="1" a="1"/>
  <c r="V6187" i="1"/>
  <c r="V6188" i="1" a="1"/>
  <c r="V6188" i="1"/>
  <c r="V6189" i="1" a="1"/>
  <c r="V6189" i="1"/>
  <c r="V6190" i="1" a="1"/>
  <c r="V6190" i="1"/>
  <c r="V6191" i="1" a="1"/>
  <c r="V6191" i="1"/>
  <c r="V6192" i="1" a="1"/>
  <c r="V6192" i="1"/>
  <c r="V6193" i="1" a="1"/>
  <c r="V6193" i="1"/>
  <c r="V6194" i="1" a="1"/>
  <c r="V6194" i="1"/>
  <c r="V6195" i="1" a="1"/>
  <c r="V6195" i="1"/>
  <c r="V6196" i="1" a="1"/>
  <c r="V6196" i="1"/>
  <c r="V6197" i="1" a="1"/>
  <c r="V6197" i="1"/>
  <c r="V6198" i="1" a="1"/>
  <c r="V6198" i="1"/>
  <c r="V6199" i="1" a="1"/>
  <c r="V6199" i="1"/>
  <c r="V6200" i="1" a="1"/>
  <c r="V6200" i="1"/>
  <c r="V6201" i="1" a="1"/>
  <c r="V6201" i="1"/>
  <c r="V6202" i="1" a="1"/>
  <c r="V6202" i="1"/>
  <c r="V6203" i="1" a="1"/>
  <c r="V6203" i="1"/>
  <c r="V6204" i="1" a="1"/>
  <c r="V6204" i="1"/>
  <c r="V6205" i="1" a="1"/>
  <c r="V6205" i="1"/>
  <c r="V6206" i="1" a="1"/>
  <c r="V6206" i="1"/>
  <c r="V6207" i="1" a="1"/>
  <c r="V6207" i="1"/>
  <c r="V6208" i="1" a="1"/>
  <c r="V6208" i="1"/>
  <c r="V6209" i="1" a="1"/>
  <c r="V6209" i="1"/>
  <c r="V6210" i="1" a="1"/>
  <c r="V6210" i="1"/>
  <c r="V6211" i="1" a="1"/>
  <c r="V6211" i="1"/>
  <c r="V6212" i="1" a="1"/>
  <c r="V6212" i="1"/>
  <c r="V6213" i="1" a="1"/>
  <c r="V6213" i="1"/>
  <c r="V6214" i="1" a="1"/>
  <c r="V6214" i="1"/>
  <c r="V6215" i="1" a="1"/>
  <c r="V6215" i="1"/>
  <c r="V6216" i="1" a="1"/>
  <c r="V6216" i="1"/>
  <c r="V6217" i="1" a="1"/>
  <c r="V6217" i="1"/>
  <c r="V6218" i="1" a="1"/>
  <c r="V6218" i="1"/>
  <c r="V6219" i="1" a="1"/>
  <c r="V6219" i="1"/>
  <c r="V6220" i="1" a="1"/>
  <c r="V6220" i="1"/>
  <c r="V6221" i="1" a="1"/>
  <c r="V6221" i="1"/>
  <c r="V6222" i="1" a="1"/>
  <c r="V6222" i="1"/>
  <c r="V6223" i="1" a="1"/>
  <c r="V6223" i="1"/>
  <c r="V6224" i="1" a="1"/>
  <c r="V6224" i="1"/>
  <c r="V6225" i="1" a="1"/>
  <c r="V6225" i="1"/>
  <c r="V6226" i="1" a="1"/>
  <c r="V6226" i="1"/>
  <c r="V6227" i="1" a="1"/>
  <c r="V6227" i="1"/>
  <c r="V6228" i="1" a="1"/>
  <c r="V6228" i="1"/>
  <c r="V6229" i="1" a="1"/>
  <c r="V6229" i="1"/>
  <c r="V6230" i="1" a="1"/>
  <c r="V6230" i="1"/>
  <c r="V6231" i="1" a="1"/>
  <c r="V6231" i="1"/>
  <c r="V6232" i="1" a="1"/>
  <c r="V6232" i="1"/>
  <c r="V6233" i="1" a="1"/>
  <c r="V6233" i="1"/>
  <c r="V6234" i="1" a="1"/>
  <c r="V6234" i="1"/>
  <c r="V6235" i="1" a="1"/>
  <c r="V6235" i="1"/>
  <c r="V6236" i="1" a="1"/>
  <c r="V6236" i="1"/>
  <c r="V6237" i="1" a="1"/>
  <c r="V6237" i="1"/>
  <c r="V6238" i="1" a="1"/>
  <c r="V6238" i="1"/>
  <c r="V6239" i="1" a="1"/>
  <c r="V6239" i="1"/>
  <c r="V6240" i="1" a="1"/>
  <c r="V6240" i="1"/>
  <c r="V6241" i="1" a="1"/>
  <c r="V6241" i="1"/>
  <c r="V6242" i="1" a="1"/>
  <c r="V6242" i="1"/>
  <c r="V6243" i="1" a="1"/>
  <c r="V6243" i="1"/>
  <c r="V6244" i="1" a="1"/>
  <c r="V6244" i="1"/>
  <c r="V6245" i="1" a="1"/>
  <c r="V6245" i="1"/>
  <c r="V6246" i="1" a="1"/>
  <c r="V6246" i="1"/>
  <c r="V6247" i="1" a="1"/>
  <c r="V6247" i="1"/>
  <c r="V6248" i="1" a="1"/>
  <c r="V6248" i="1"/>
  <c r="V6249" i="1" a="1"/>
  <c r="V6249" i="1"/>
  <c r="V6250" i="1" a="1"/>
  <c r="V6250" i="1"/>
  <c r="V6251" i="1" a="1"/>
  <c r="V6251" i="1"/>
  <c r="V6252" i="1" a="1"/>
  <c r="V6252" i="1"/>
  <c r="V6253" i="1" a="1"/>
  <c r="V6253" i="1"/>
  <c r="V6254" i="1" a="1"/>
  <c r="V6254" i="1"/>
  <c r="V6255" i="1" a="1"/>
  <c r="V6255" i="1"/>
  <c r="V6256" i="1" a="1"/>
  <c r="V6256" i="1"/>
  <c r="V6257" i="1" a="1"/>
  <c r="V6257" i="1"/>
  <c r="V6258" i="1" a="1"/>
  <c r="V6258" i="1"/>
  <c r="V6259" i="1" a="1"/>
  <c r="V6259" i="1"/>
  <c r="V6260" i="1" a="1"/>
  <c r="V6260" i="1"/>
  <c r="V6261" i="1" a="1"/>
  <c r="V6261" i="1"/>
  <c r="V6262" i="1" a="1"/>
  <c r="V6262" i="1"/>
  <c r="V6263" i="1" a="1"/>
  <c r="V6263" i="1"/>
  <c r="V6264" i="1" a="1"/>
  <c r="V6264" i="1"/>
  <c r="V6265" i="1" a="1"/>
  <c r="V6265" i="1"/>
  <c r="V6266" i="1" a="1"/>
  <c r="V6266" i="1"/>
  <c r="V6267" i="1" a="1"/>
  <c r="V6267" i="1"/>
  <c r="V6268" i="1" a="1"/>
  <c r="V6268" i="1"/>
  <c r="V6269" i="1" a="1"/>
  <c r="V6269" i="1"/>
  <c r="V6270" i="1" a="1"/>
  <c r="V6270" i="1"/>
  <c r="V6271" i="1" a="1"/>
  <c r="V6271" i="1"/>
  <c r="V6272" i="1" a="1"/>
  <c r="V6272" i="1"/>
  <c r="V6273" i="1" a="1"/>
  <c r="V6273" i="1"/>
  <c r="V6274" i="1" a="1"/>
  <c r="V6274" i="1"/>
  <c r="V6275" i="1" a="1"/>
  <c r="V6275" i="1"/>
  <c r="V6276" i="1" a="1"/>
  <c r="V6276" i="1"/>
  <c r="V6277" i="1" a="1"/>
  <c r="V6277" i="1"/>
  <c r="V6278" i="1" a="1"/>
  <c r="V6278" i="1"/>
  <c r="V6279" i="1" a="1"/>
  <c r="V6279" i="1"/>
  <c r="V6280" i="1" a="1"/>
  <c r="V6280" i="1"/>
  <c r="V6281" i="1" a="1"/>
  <c r="V6281" i="1"/>
  <c r="V6282" i="1" a="1"/>
  <c r="V6282" i="1"/>
  <c r="V6283" i="1" a="1"/>
  <c r="V6283" i="1"/>
  <c r="V6284" i="1" a="1"/>
  <c r="V6284" i="1"/>
  <c r="V6285" i="1" a="1"/>
  <c r="V6285" i="1"/>
  <c r="V6286" i="1" a="1"/>
  <c r="V6286" i="1"/>
  <c r="V6287" i="1" a="1"/>
  <c r="V6287" i="1"/>
  <c r="V6288" i="1" a="1"/>
  <c r="V6288" i="1"/>
  <c r="V6289" i="1" a="1"/>
  <c r="V6289" i="1"/>
  <c r="V6290" i="1" a="1"/>
  <c r="V6290" i="1"/>
  <c r="V6291" i="1" a="1"/>
  <c r="V6291" i="1"/>
  <c r="V6292" i="1" a="1"/>
  <c r="V6292" i="1"/>
  <c r="V6293" i="1" a="1"/>
  <c r="V6293" i="1"/>
  <c r="V6294" i="1" a="1"/>
  <c r="V6294" i="1"/>
  <c r="V6295" i="1" a="1"/>
  <c r="V6295" i="1"/>
  <c r="V6296" i="1" a="1"/>
  <c r="V6296" i="1"/>
  <c r="V6297" i="1" a="1"/>
  <c r="V6297" i="1"/>
  <c r="V6298" i="1" a="1"/>
  <c r="V6298" i="1"/>
  <c r="V6299" i="1" a="1"/>
  <c r="V6299" i="1"/>
  <c r="V6300" i="1" a="1"/>
  <c r="V6300" i="1"/>
  <c r="V6301" i="1" a="1"/>
  <c r="V6301" i="1"/>
  <c r="V6302" i="1" a="1"/>
  <c r="V6302" i="1"/>
  <c r="V6303" i="1" a="1"/>
  <c r="V6303" i="1"/>
  <c r="V6304" i="1" a="1"/>
  <c r="V6304" i="1"/>
  <c r="V6305" i="1" a="1"/>
  <c r="V6305" i="1"/>
  <c r="V6306" i="1" a="1"/>
  <c r="V6306" i="1"/>
  <c r="V6307" i="1" a="1"/>
  <c r="V6307" i="1"/>
  <c r="V6308" i="1" a="1"/>
  <c r="V6308" i="1"/>
  <c r="V6309" i="1" a="1"/>
  <c r="V6309" i="1"/>
  <c r="V6310" i="1" a="1"/>
  <c r="V6310" i="1"/>
  <c r="V6311" i="1" a="1"/>
  <c r="V6311" i="1"/>
  <c r="V6312" i="1" a="1"/>
  <c r="V6312" i="1"/>
  <c r="V6313" i="1" a="1"/>
  <c r="V6313" i="1"/>
  <c r="V6314" i="1" a="1"/>
  <c r="V6314" i="1"/>
  <c r="V6315" i="1" a="1"/>
  <c r="V6315" i="1"/>
  <c r="V6316" i="1" a="1"/>
  <c r="V6316" i="1"/>
  <c r="V6317" i="1" a="1"/>
  <c r="V6317" i="1"/>
  <c r="V6318" i="1" a="1"/>
  <c r="V6318" i="1"/>
  <c r="V6319" i="1" a="1"/>
  <c r="V6319" i="1"/>
  <c r="V6320" i="1" a="1"/>
  <c r="V6320" i="1"/>
  <c r="V6321" i="1" a="1"/>
  <c r="V6321" i="1"/>
  <c r="V6322" i="1" a="1"/>
  <c r="V6322" i="1"/>
  <c r="V6323" i="1" a="1"/>
  <c r="V6323" i="1"/>
  <c r="V6324" i="1" a="1"/>
  <c r="V6324" i="1"/>
  <c r="V6325" i="1" a="1"/>
  <c r="V6325" i="1"/>
  <c r="V6326" i="1" a="1"/>
  <c r="V6326" i="1"/>
  <c r="V6327" i="1" a="1"/>
  <c r="V6327" i="1"/>
  <c r="V6328" i="1" a="1"/>
  <c r="V6328" i="1"/>
  <c r="V6329" i="1" a="1"/>
  <c r="V6329" i="1"/>
  <c r="V6330" i="1" a="1"/>
  <c r="V6330" i="1"/>
  <c r="V6331" i="1" a="1"/>
  <c r="V6331" i="1"/>
  <c r="V6332" i="1" a="1"/>
  <c r="V6332" i="1"/>
  <c r="V6333" i="1" a="1"/>
  <c r="V6333" i="1"/>
  <c r="V6334" i="1" a="1"/>
  <c r="V6334" i="1"/>
  <c r="V6335" i="1" a="1"/>
  <c r="V6335" i="1"/>
  <c r="V6336" i="1" a="1"/>
  <c r="V6336" i="1"/>
  <c r="V6337" i="1" a="1"/>
  <c r="V6337" i="1"/>
  <c r="V6338" i="1" a="1"/>
  <c r="V6338" i="1"/>
  <c r="V6339" i="1" a="1"/>
  <c r="V6339" i="1"/>
  <c r="V6340" i="1" a="1"/>
  <c r="V6340" i="1"/>
  <c r="V6341" i="1" a="1"/>
  <c r="V6341" i="1"/>
  <c r="V6342" i="1" a="1"/>
  <c r="V6342" i="1"/>
  <c r="V6343" i="1" a="1"/>
  <c r="V6343" i="1"/>
  <c r="V6344" i="1" a="1"/>
  <c r="V6344" i="1"/>
  <c r="V6345" i="1" a="1"/>
  <c r="V6345" i="1"/>
  <c r="V6346" i="1" a="1"/>
  <c r="V6346" i="1"/>
  <c r="V6347" i="1" a="1"/>
  <c r="V6347" i="1"/>
  <c r="V6348" i="1" a="1"/>
  <c r="V6348" i="1"/>
  <c r="V6349" i="1" a="1"/>
  <c r="V6349" i="1"/>
  <c r="V6350" i="1" a="1"/>
  <c r="V6350" i="1"/>
  <c r="V6351" i="1" a="1"/>
  <c r="V6351" i="1"/>
  <c r="V6352" i="1" a="1"/>
  <c r="V6352" i="1"/>
  <c r="V6353" i="1" a="1"/>
  <c r="V6353" i="1"/>
  <c r="V6354" i="1" a="1"/>
  <c r="V6354" i="1"/>
  <c r="V6355" i="1" a="1"/>
  <c r="V6355" i="1"/>
  <c r="V6356" i="1" a="1"/>
  <c r="V6356" i="1"/>
  <c r="V6357" i="1" a="1"/>
  <c r="V6357" i="1"/>
  <c r="V6358" i="1" a="1"/>
  <c r="V6358" i="1"/>
  <c r="V6359" i="1" a="1"/>
  <c r="V6359" i="1"/>
  <c r="V6360" i="1" a="1"/>
  <c r="V6360" i="1"/>
  <c r="V6361" i="1" a="1"/>
  <c r="V6361" i="1"/>
  <c r="V6362" i="1" a="1"/>
  <c r="V6362" i="1"/>
  <c r="V6363" i="1" a="1"/>
  <c r="V6363" i="1"/>
  <c r="V6364" i="1" a="1"/>
  <c r="V6364" i="1"/>
  <c r="V6365" i="1" a="1"/>
  <c r="V6365" i="1"/>
  <c r="V6366" i="1" a="1"/>
  <c r="V6366" i="1"/>
  <c r="V6367" i="1" a="1"/>
  <c r="V6367" i="1"/>
  <c r="V6368" i="1" a="1"/>
  <c r="V6368" i="1"/>
  <c r="V6369" i="1" a="1"/>
  <c r="V6369" i="1"/>
  <c r="V6370" i="1" a="1"/>
  <c r="V6370" i="1"/>
  <c r="V6371" i="1" a="1"/>
  <c r="V6371" i="1"/>
  <c r="V6372" i="1" a="1"/>
  <c r="V6372" i="1"/>
  <c r="V6373" i="1" a="1"/>
  <c r="V6373" i="1"/>
  <c r="V6374" i="1" a="1"/>
  <c r="V6374" i="1"/>
  <c r="V6375" i="1" a="1"/>
  <c r="V6375" i="1"/>
  <c r="V6376" i="1" a="1"/>
  <c r="V6376" i="1"/>
  <c r="V6377" i="1" a="1"/>
  <c r="V6377" i="1"/>
  <c r="V6378" i="1" a="1"/>
  <c r="V6378" i="1"/>
  <c r="V6379" i="1" a="1"/>
  <c r="V6379" i="1"/>
  <c r="V6380" i="1" a="1"/>
  <c r="V6380" i="1"/>
  <c r="V6381" i="1" a="1"/>
  <c r="V6381" i="1"/>
  <c r="V6382" i="1" a="1"/>
  <c r="V6382" i="1"/>
  <c r="V6383" i="1" a="1"/>
  <c r="V6383" i="1"/>
  <c r="V6384" i="1" a="1"/>
  <c r="V6384" i="1"/>
  <c r="V6385" i="1" a="1"/>
  <c r="V6385" i="1"/>
  <c r="V6386" i="1" a="1"/>
  <c r="V6386" i="1"/>
  <c r="V6387" i="1" a="1"/>
  <c r="V6387" i="1"/>
  <c r="V6388" i="1" a="1"/>
  <c r="V6388" i="1"/>
  <c r="V6389" i="1" a="1"/>
  <c r="V6389" i="1"/>
  <c r="V6390" i="1" a="1"/>
  <c r="V6390" i="1"/>
  <c r="V6391" i="1" a="1"/>
  <c r="V6391" i="1"/>
  <c r="V6392" i="1" a="1"/>
  <c r="V6392" i="1"/>
  <c r="V6393" i="1" a="1"/>
  <c r="V6393" i="1"/>
  <c r="V6394" i="1" a="1"/>
  <c r="V6394" i="1"/>
  <c r="V6395" i="1" a="1"/>
  <c r="V6395" i="1"/>
  <c r="V6396" i="1" a="1"/>
  <c r="V6396" i="1"/>
  <c r="V6397" i="1" a="1"/>
  <c r="V6397" i="1"/>
  <c r="V6398" i="1" a="1"/>
  <c r="V6398" i="1"/>
  <c r="V6399" i="1" a="1"/>
  <c r="V6399" i="1"/>
  <c r="V6400" i="1" a="1"/>
  <c r="V6400" i="1"/>
  <c r="V6401" i="1" a="1"/>
  <c r="V6401" i="1"/>
  <c r="V6402" i="1" a="1"/>
  <c r="V6402" i="1"/>
  <c r="V6403" i="1" a="1"/>
  <c r="V6403" i="1"/>
  <c r="V6404" i="1" a="1"/>
  <c r="V6404" i="1"/>
  <c r="V6405" i="1" a="1"/>
  <c r="V6405" i="1"/>
  <c r="V6406" i="1" a="1"/>
  <c r="V6406" i="1"/>
  <c r="V6407" i="1" a="1"/>
  <c r="V6407" i="1"/>
  <c r="V6408" i="1" a="1"/>
  <c r="V6408" i="1"/>
  <c r="V6409" i="1" a="1"/>
  <c r="V6409" i="1"/>
  <c r="V6410" i="1" a="1"/>
  <c r="V6410" i="1"/>
  <c r="V6411" i="1" a="1"/>
  <c r="V6411" i="1"/>
  <c r="V6412" i="1" a="1"/>
  <c r="V6412" i="1"/>
  <c r="V6413" i="1" a="1"/>
  <c r="V6413" i="1"/>
  <c r="V6414" i="1" a="1"/>
  <c r="V6414" i="1"/>
  <c r="V6415" i="1" a="1"/>
  <c r="V6415" i="1"/>
  <c r="V6416" i="1" a="1"/>
  <c r="V6416" i="1"/>
  <c r="V6417" i="1" a="1"/>
  <c r="V6417" i="1"/>
  <c r="V6418" i="1" a="1"/>
  <c r="V6418" i="1"/>
  <c r="V6419" i="1" a="1"/>
  <c r="V6419" i="1"/>
  <c r="V6420" i="1" a="1"/>
  <c r="V6420" i="1"/>
  <c r="V6421" i="1" a="1"/>
  <c r="V6421" i="1"/>
  <c r="V6422" i="1" a="1"/>
  <c r="V6422" i="1"/>
  <c r="V6423" i="1" a="1"/>
  <c r="V6423" i="1"/>
  <c r="V6424" i="1" a="1"/>
  <c r="V6424" i="1"/>
  <c r="V6425" i="1" a="1"/>
  <c r="V6425" i="1"/>
  <c r="V6426" i="1" a="1"/>
  <c r="V6426" i="1"/>
  <c r="V6427" i="1" a="1"/>
  <c r="V6427" i="1"/>
  <c r="V6428" i="1" a="1"/>
  <c r="V6428" i="1"/>
  <c r="V6429" i="1" a="1"/>
  <c r="V6429" i="1"/>
  <c r="V6430" i="1" a="1"/>
  <c r="V6430" i="1"/>
  <c r="V6431" i="1" a="1"/>
  <c r="V6431" i="1"/>
  <c r="V6432" i="1" a="1"/>
  <c r="V6432" i="1"/>
  <c r="V6433" i="1" a="1"/>
  <c r="V6433" i="1"/>
  <c r="V6434" i="1" a="1"/>
  <c r="V6434" i="1"/>
  <c r="V6435" i="1" a="1"/>
  <c r="V6435" i="1"/>
  <c r="V6436" i="1" a="1"/>
  <c r="V6436" i="1"/>
  <c r="V6437" i="1" a="1"/>
  <c r="V6437" i="1"/>
  <c r="V6438" i="1" a="1"/>
  <c r="V6438" i="1"/>
  <c r="V6439" i="1" a="1"/>
  <c r="V6439" i="1"/>
  <c r="V6440" i="1" a="1"/>
  <c r="V6440" i="1"/>
  <c r="V6441" i="1" a="1"/>
  <c r="V6441" i="1"/>
  <c r="V6442" i="1" a="1"/>
  <c r="V6442" i="1"/>
  <c r="V6443" i="1" a="1"/>
  <c r="V6443" i="1"/>
  <c r="V6444" i="1" a="1"/>
  <c r="V6444" i="1"/>
  <c r="V6445" i="1" a="1"/>
  <c r="V6445" i="1"/>
  <c r="V6446" i="1" a="1"/>
  <c r="V6446" i="1"/>
  <c r="V6447" i="1" a="1"/>
  <c r="V6447" i="1"/>
  <c r="V6448" i="1" a="1"/>
  <c r="V6448" i="1"/>
  <c r="V6449" i="1" a="1"/>
  <c r="V6449" i="1"/>
  <c r="V6450" i="1" a="1"/>
  <c r="V6450" i="1"/>
  <c r="V6451" i="1" a="1"/>
  <c r="V6451" i="1"/>
  <c r="V6452" i="1" a="1"/>
  <c r="V6452" i="1"/>
  <c r="V6453" i="1" a="1"/>
  <c r="V6453" i="1"/>
  <c r="V6454" i="1" a="1"/>
  <c r="V6454" i="1"/>
  <c r="V6455" i="1" a="1"/>
  <c r="V6455" i="1"/>
  <c r="V6456" i="1" a="1"/>
  <c r="V6456" i="1"/>
  <c r="V6457" i="1" a="1"/>
  <c r="V6457" i="1"/>
  <c r="V6458" i="1" a="1"/>
  <c r="V6458" i="1"/>
  <c r="V6459" i="1" a="1"/>
  <c r="V6459" i="1"/>
  <c r="V6460" i="1" a="1"/>
  <c r="V6460" i="1"/>
  <c r="V6461" i="1" a="1"/>
  <c r="V6461" i="1"/>
  <c r="V6462" i="1" a="1"/>
  <c r="V6462" i="1"/>
  <c r="V6463" i="1" a="1"/>
  <c r="V6463" i="1"/>
  <c r="V6464" i="1" a="1"/>
  <c r="V6464" i="1"/>
  <c r="V6465" i="1" a="1"/>
  <c r="V6465" i="1"/>
  <c r="V6466" i="1" a="1"/>
  <c r="V6466" i="1"/>
  <c r="V6467" i="1" a="1"/>
  <c r="V6467" i="1"/>
  <c r="V6468" i="1" a="1"/>
  <c r="V6468" i="1"/>
  <c r="V6469" i="1" a="1"/>
  <c r="V6469" i="1"/>
  <c r="V6470" i="1" a="1"/>
  <c r="V6470" i="1"/>
  <c r="V6471" i="1" a="1"/>
  <c r="V6471" i="1"/>
  <c r="V6472" i="1" a="1"/>
  <c r="V6472" i="1"/>
  <c r="V6473" i="1" a="1"/>
  <c r="V6473" i="1"/>
  <c r="V6474" i="1" a="1"/>
  <c r="V6474" i="1"/>
  <c r="V6475" i="1" a="1"/>
  <c r="V6475" i="1"/>
  <c r="V6476" i="1" a="1"/>
  <c r="V6476" i="1"/>
  <c r="V6477" i="1" a="1"/>
  <c r="V6477" i="1"/>
  <c r="V6478" i="1" a="1"/>
  <c r="V6478" i="1"/>
  <c r="V6479" i="1" a="1"/>
  <c r="V6479" i="1"/>
  <c r="V6480" i="1" a="1"/>
  <c r="V6480" i="1"/>
  <c r="V6481" i="1" a="1"/>
  <c r="V6481" i="1"/>
  <c r="V6482" i="1" a="1"/>
  <c r="V6482" i="1"/>
  <c r="V6483" i="1" a="1"/>
  <c r="V6483" i="1"/>
  <c r="V6484" i="1" a="1"/>
  <c r="V6484" i="1"/>
  <c r="V6485" i="1" a="1"/>
  <c r="V6485" i="1"/>
  <c r="V6486" i="1" a="1"/>
  <c r="V6486" i="1"/>
  <c r="V6487" i="1" a="1"/>
  <c r="V6487" i="1"/>
  <c r="V6488" i="1" a="1"/>
  <c r="V6488" i="1"/>
  <c r="V6489" i="1" a="1"/>
  <c r="V6489" i="1"/>
  <c r="V6490" i="1" a="1"/>
  <c r="V6490" i="1"/>
  <c r="V6491" i="1" a="1"/>
  <c r="V6491" i="1"/>
  <c r="V6492" i="1" a="1"/>
  <c r="V6492" i="1"/>
  <c r="V6493" i="1" a="1"/>
  <c r="V6493" i="1"/>
  <c r="V6494" i="1" a="1"/>
  <c r="V6494" i="1"/>
  <c r="V6495" i="1" a="1"/>
  <c r="V6495" i="1"/>
  <c r="V6496" i="1" a="1"/>
  <c r="V6496" i="1"/>
  <c r="V6497" i="1" a="1"/>
  <c r="V6497" i="1"/>
  <c r="V6498" i="1" a="1"/>
  <c r="V6498" i="1"/>
  <c r="V6499" i="1" a="1"/>
  <c r="V6499" i="1"/>
  <c r="V6500" i="1" a="1"/>
  <c r="V6500" i="1"/>
  <c r="V6501" i="1" a="1"/>
  <c r="V6501" i="1"/>
  <c r="V6502" i="1" a="1"/>
  <c r="V6502" i="1"/>
  <c r="V6503" i="1" a="1"/>
  <c r="V6503" i="1"/>
  <c r="V6504" i="1" a="1"/>
  <c r="V6504" i="1"/>
  <c r="V6505" i="1" a="1"/>
  <c r="V6505" i="1"/>
  <c r="V6506" i="1" a="1"/>
  <c r="V6506" i="1"/>
  <c r="V6507" i="1" a="1"/>
  <c r="V6507" i="1"/>
  <c r="V6508" i="1" a="1"/>
  <c r="V6508" i="1"/>
  <c r="V6509" i="1" a="1"/>
  <c r="V6509" i="1"/>
  <c r="V6510" i="1" a="1"/>
  <c r="V6510" i="1"/>
  <c r="V6511" i="1" a="1"/>
  <c r="V6511" i="1"/>
  <c r="V6512" i="1" a="1"/>
  <c r="V6512" i="1"/>
  <c r="V6513" i="1" a="1"/>
  <c r="V6513" i="1"/>
  <c r="V6514" i="1" a="1"/>
  <c r="V6514" i="1"/>
  <c r="V6515" i="1" a="1"/>
  <c r="V6515" i="1"/>
  <c r="V6516" i="1" a="1"/>
  <c r="V6516" i="1"/>
  <c r="V6517" i="1" a="1"/>
  <c r="V6517" i="1"/>
  <c r="V6518" i="1" a="1"/>
  <c r="V6518" i="1"/>
  <c r="V6519" i="1" a="1"/>
  <c r="V6519" i="1"/>
  <c r="V6520" i="1" a="1"/>
  <c r="V6520" i="1"/>
  <c r="V6521" i="1" a="1"/>
  <c r="V6521" i="1"/>
  <c r="V6522" i="1" a="1"/>
  <c r="V6522" i="1"/>
  <c r="V6523" i="1" a="1"/>
  <c r="V6523" i="1"/>
  <c r="V6524" i="1" a="1"/>
  <c r="V6524" i="1"/>
  <c r="V6525" i="1" a="1"/>
  <c r="V6525" i="1"/>
  <c r="V6526" i="1" a="1"/>
  <c r="V6526" i="1"/>
  <c r="V6527" i="1" a="1"/>
  <c r="V6527" i="1"/>
  <c r="V6528" i="1" a="1"/>
  <c r="V6528" i="1"/>
  <c r="V6529" i="1" a="1"/>
  <c r="V6529" i="1"/>
  <c r="V6530" i="1" a="1"/>
  <c r="V6530" i="1"/>
  <c r="V6531" i="1" a="1"/>
  <c r="V6531" i="1"/>
  <c r="V6532" i="1" a="1"/>
  <c r="V6532" i="1"/>
  <c r="V6533" i="1" a="1"/>
  <c r="V6533" i="1"/>
  <c r="V6534" i="1" a="1"/>
  <c r="V6534" i="1"/>
  <c r="V6535" i="1" a="1"/>
  <c r="V6535" i="1"/>
  <c r="V6536" i="1" a="1"/>
  <c r="V6536" i="1"/>
  <c r="V6537" i="1" a="1"/>
  <c r="V6537" i="1"/>
  <c r="V6538" i="1" a="1"/>
  <c r="V6538" i="1"/>
  <c r="V6539" i="1" a="1"/>
  <c r="V6539" i="1"/>
  <c r="V6540" i="1" a="1"/>
  <c r="V6540" i="1"/>
  <c r="V6541" i="1" a="1"/>
  <c r="V6541" i="1"/>
  <c r="V6542" i="1" a="1"/>
  <c r="V6542" i="1"/>
  <c r="V6543" i="1" a="1"/>
  <c r="V6543" i="1"/>
  <c r="V6544" i="1" a="1"/>
  <c r="V6544" i="1"/>
  <c r="V6545" i="1" a="1"/>
  <c r="V6545" i="1"/>
  <c r="V6546" i="1" a="1"/>
  <c r="V6546" i="1"/>
  <c r="V6547" i="1" a="1"/>
  <c r="V6547" i="1"/>
  <c r="V6548" i="1" a="1"/>
  <c r="V6548" i="1"/>
  <c r="V6549" i="1" a="1"/>
  <c r="V6549" i="1"/>
  <c r="V6550" i="1" a="1"/>
  <c r="V6550" i="1"/>
  <c r="V6551" i="1" a="1"/>
  <c r="V6551" i="1"/>
  <c r="V6552" i="1" a="1"/>
  <c r="V6552" i="1"/>
  <c r="V6553" i="1" a="1"/>
  <c r="V6553" i="1"/>
  <c r="V6554" i="1" a="1"/>
  <c r="V6554" i="1"/>
  <c r="V6555" i="1" a="1"/>
  <c r="V6555" i="1"/>
  <c r="V6556" i="1" a="1"/>
  <c r="V6556" i="1"/>
  <c r="V6557" i="1" a="1"/>
  <c r="V6557" i="1"/>
  <c r="V6558" i="1" a="1"/>
  <c r="V6558" i="1"/>
  <c r="V6559" i="1" a="1"/>
  <c r="V6559" i="1"/>
  <c r="V6560" i="1" a="1"/>
  <c r="V6560" i="1"/>
  <c r="V6561" i="1" a="1"/>
  <c r="V6561" i="1"/>
  <c r="V6562" i="1" a="1"/>
  <c r="V6562" i="1"/>
  <c r="V6563" i="1" a="1"/>
  <c r="V6563" i="1"/>
  <c r="V6564" i="1" a="1"/>
  <c r="V6564" i="1"/>
  <c r="V6565" i="1" a="1"/>
  <c r="V6565" i="1"/>
  <c r="V6566" i="1" a="1"/>
  <c r="V6566" i="1"/>
  <c r="V6567" i="1" a="1"/>
  <c r="V6567" i="1"/>
  <c r="V6568" i="1" a="1"/>
  <c r="V6568" i="1"/>
  <c r="V6569" i="1" a="1"/>
  <c r="V6569" i="1"/>
  <c r="V6570" i="1" a="1"/>
  <c r="V6570" i="1"/>
  <c r="V6571" i="1" a="1"/>
  <c r="V6571" i="1"/>
  <c r="V6572" i="1" a="1"/>
  <c r="V6572" i="1"/>
  <c r="V6573" i="1" a="1"/>
  <c r="V6573" i="1"/>
  <c r="V6574" i="1" a="1"/>
  <c r="V6574" i="1"/>
  <c r="V6575" i="1" a="1"/>
  <c r="V6575" i="1"/>
  <c r="V6576" i="1" a="1"/>
  <c r="V6576" i="1"/>
  <c r="V6577" i="1" a="1"/>
  <c r="V6577" i="1"/>
  <c r="V6578" i="1" a="1"/>
  <c r="V6578" i="1"/>
  <c r="V6579" i="1" a="1"/>
  <c r="V6579" i="1"/>
  <c r="V6580" i="1" a="1"/>
  <c r="V6580" i="1"/>
  <c r="V6581" i="1" a="1"/>
  <c r="V6581" i="1"/>
  <c r="V6582" i="1" a="1"/>
  <c r="V6582" i="1"/>
  <c r="V6583" i="1" a="1"/>
  <c r="V6583" i="1"/>
  <c r="V6584" i="1" a="1"/>
  <c r="V6584" i="1"/>
  <c r="V6585" i="1" a="1"/>
  <c r="V6585" i="1"/>
  <c r="V6586" i="1" a="1"/>
  <c r="V6586" i="1"/>
  <c r="V6587" i="1" a="1"/>
  <c r="V6587" i="1"/>
  <c r="V6588" i="1" a="1"/>
  <c r="V6588" i="1"/>
  <c r="V6589" i="1" a="1"/>
  <c r="V6589" i="1"/>
  <c r="V6590" i="1" a="1"/>
  <c r="V6590" i="1"/>
  <c r="V6591" i="1" a="1"/>
  <c r="V6591" i="1"/>
  <c r="V6592" i="1" a="1"/>
  <c r="V6592" i="1"/>
  <c r="V6593" i="1" a="1"/>
  <c r="V6593" i="1"/>
  <c r="V6594" i="1" a="1"/>
  <c r="V6594" i="1"/>
  <c r="V6595" i="1" a="1"/>
  <c r="V6595" i="1"/>
  <c r="V6596" i="1" a="1"/>
  <c r="V6596" i="1"/>
  <c r="V6597" i="1" a="1"/>
  <c r="V6597" i="1"/>
  <c r="V6598" i="1" a="1"/>
  <c r="V6598" i="1"/>
  <c r="V6599" i="1" a="1"/>
  <c r="V6599" i="1"/>
  <c r="V6600" i="1" a="1"/>
  <c r="V6600" i="1"/>
  <c r="V6601" i="1" a="1"/>
  <c r="V6601" i="1"/>
  <c r="V6602" i="1" a="1"/>
  <c r="V6602" i="1"/>
  <c r="V6603" i="1" a="1"/>
  <c r="V6603" i="1"/>
  <c r="V6604" i="1" a="1"/>
  <c r="V6604" i="1"/>
  <c r="V6605" i="1" a="1"/>
  <c r="V6605" i="1"/>
  <c r="V6606" i="1" a="1"/>
  <c r="V6606" i="1"/>
  <c r="V6607" i="1" a="1"/>
  <c r="V6607" i="1"/>
  <c r="V6608" i="1" a="1"/>
  <c r="V6608" i="1"/>
  <c r="V6609" i="1" a="1"/>
  <c r="V6609" i="1"/>
  <c r="V6610" i="1" a="1"/>
  <c r="V6610" i="1"/>
  <c r="V6611" i="1" a="1"/>
  <c r="V6611" i="1"/>
  <c r="V6612" i="1" a="1"/>
  <c r="V6612" i="1"/>
  <c r="V6613" i="1" a="1"/>
  <c r="V6613" i="1"/>
  <c r="V6614" i="1" a="1"/>
  <c r="V6614" i="1"/>
  <c r="V6615" i="1" a="1"/>
  <c r="V6615" i="1"/>
  <c r="V6616" i="1" a="1"/>
  <c r="V6616" i="1"/>
  <c r="V6617" i="1" a="1"/>
  <c r="V6617" i="1"/>
  <c r="V6618" i="1" a="1"/>
  <c r="V6618" i="1"/>
  <c r="V6619" i="1" a="1"/>
  <c r="V6619" i="1"/>
  <c r="V6620" i="1" a="1"/>
  <c r="V6620" i="1"/>
  <c r="V6621" i="1" a="1"/>
  <c r="V6621" i="1"/>
  <c r="V6622" i="1" a="1"/>
  <c r="V6622" i="1"/>
  <c r="V6623" i="1" a="1"/>
  <c r="V6623" i="1"/>
  <c r="V6624" i="1" a="1"/>
  <c r="V6624" i="1"/>
  <c r="V6625" i="1" a="1"/>
  <c r="V6625" i="1"/>
  <c r="V6626" i="1" a="1"/>
  <c r="V6626" i="1"/>
  <c r="V6627" i="1" a="1"/>
  <c r="V6627" i="1"/>
  <c r="V6628" i="1" a="1"/>
  <c r="V6628" i="1"/>
  <c r="V6629" i="1" a="1"/>
  <c r="V6629" i="1"/>
  <c r="V6630" i="1" a="1"/>
  <c r="V6630" i="1"/>
  <c r="V6631" i="1" a="1"/>
  <c r="V6631" i="1"/>
  <c r="V6632" i="1" a="1"/>
  <c r="V6632" i="1"/>
  <c r="V6633" i="1" a="1"/>
  <c r="V6633" i="1"/>
  <c r="V6634" i="1" a="1"/>
  <c r="V6634" i="1"/>
  <c r="V6635" i="1" a="1"/>
  <c r="V6635" i="1"/>
  <c r="V6636" i="1" a="1"/>
  <c r="V6636" i="1"/>
  <c r="V6637" i="1" a="1"/>
  <c r="V6637" i="1"/>
  <c r="V6638" i="1" a="1"/>
  <c r="V6638" i="1"/>
  <c r="V6639" i="1" a="1"/>
  <c r="V6639" i="1"/>
  <c r="V6640" i="1" a="1"/>
  <c r="V6640" i="1"/>
  <c r="V6641" i="1" a="1"/>
  <c r="V6641" i="1"/>
  <c r="V6642" i="1" a="1"/>
  <c r="V6642" i="1"/>
  <c r="V6643" i="1" a="1"/>
  <c r="V6643" i="1"/>
  <c r="V6644" i="1" a="1"/>
  <c r="V6644" i="1"/>
  <c r="V6645" i="1" a="1"/>
  <c r="V6645" i="1"/>
  <c r="V6646" i="1" a="1"/>
  <c r="V6646" i="1"/>
  <c r="V6647" i="1" a="1"/>
  <c r="V6647" i="1"/>
  <c r="V6648" i="1" a="1"/>
  <c r="V6648" i="1"/>
  <c r="V6649" i="1" a="1"/>
  <c r="V6649" i="1"/>
  <c r="V6650" i="1" a="1"/>
  <c r="V6650" i="1"/>
  <c r="V6651" i="1" a="1"/>
  <c r="V6651" i="1"/>
  <c r="V6652" i="1" a="1"/>
  <c r="V6652" i="1"/>
  <c r="V6653" i="1" a="1"/>
  <c r="V6653" i="1"/>
  <c r="V6654" i="1" a="1"/>
  <c r="V6654" i="1"/>
  <c r="V6655" i="1" a="1"/>
  <c r="V6655" i="1"/>
  <c r="V6656" i="1" a="1"/>
  <c r="V6656" i="1"/>
  <c r="V6657" i="1" a="1"/>
  <c r="V6657" i="1"/>
  <c r="V6658" i="1" a="1"/>
  <c r="V6658" i="1"/>
  <c r="V6659" i="1" a="1"/>
  <c r="V6659" i="1"/>
  <c r="V6660" i="1" a="1"/>
  <c r="V6660" i="1"/>
  <c r="V6661" i="1" a="1"/>
  <c r="V6661" i="1"/>
  <c r="V6662" i="1" a="1"/>
  <c r="V6662" i="1"/>
  <c r="V6663" i="1" a="1"/>
  <c r="V6663" i="1"/>
  <c r="V6664" i="1" a="1"/>
  <c r="V6664" i="1"/>
  <c r="V6665" i="1" a="1"/>
  <c r="V6665" i="1"/>
  <c r="V6666" i="1" a="1"/>
  <c r="V6666" i="1"/>
  <c r="V6667" i="1" a="1"/>
  <c r="V6667" i="1"/>
  <c r="V6668" i="1" a="1"/>
  <c r="V6668" i="1"/>
  <c r="V6669" i="1" a="1"/>
  <c r="V6669" i="1"/>
  <c r="V6670" i="1" a="1"/>
  <c r="V6670" i="1"/>
  <c r="V6671" i="1" a="1"/>
  <c r="V6671" i="1"/>
  <c r="V6672" i="1" a="1"/>
  <c r="V6672" i="1"/>
  <c r="V6673" i="1" a="1"/>
  <c r="V6673" i="1"/>
  <c r="V6674" i="1" a="1"/>
  <c r="V6674" i="1"/>
  <c r="V6675" i="1" a="1"/>
  <c r="V6675" i="1"/>
  <c r="V6676" i="1" a="1"/>
  <c r="V6676" i="1"/>
  <c r="V6677" i="1" a="1"/>
  <c r="V6677" i="1"/>
  <c r="V6678" i="1" a="1"/>
  <c r="V6678" i="1"/>
  <c r="V6679" i="1" a="1"/>
  <c r="V6679" i="1"/>
  <c r="V6680" i="1" a="1"/>
  <c r="V6680" i="1"/>
  <c r="V6681" i="1" a="1"/>
  <c r="V6681" i="1"/>
  <c r="V6682" i="1" a="1"/>
  <c r="V6682" i="1"/>
  <c r="V6683" i="1" a="1"/>
  <c r="V6683" i="1"/>
  <c r="V6684" i="1" a="1"/>
  <c r="V6684" i="1"/>
  <c r="V6685" i="1" a="1"/>
  <c r="V6685" i="1"/>
  <c r="V6686" i="1" a="1"/>
  <c r="V6686" i="1"/>
  <c r="V6687" i="1" a="1"/>
  <c r="V6687" i="1"/>
  <c r="V6688" i="1" a="1"/>
  <c r="V6688" i="1"/>
  <c r="V6689" i="1" a="1"/>
  <c r="V6689" i="1"/>
  <c r="V6690" i="1" a="1"/>
  <c r="V6690" i="1"/>
  <c r="V6691" i="1" a="1"/>
  <c r="V6691" i="1"/>
  <c r="V6692" i="1" a="1"/>
  <c r="V6692" i="1"/>
  <c r="V6693" i="1" a="1"/>
  <c r="V6693" i="1"/>
  <c r="V6694" i="1" a="1"/>
  <c r="V6694" i="1"/>
  <c r="V6695" i="1" a="1"/>
  <c r="V6695" i="1"/>
  <c r="V6696" i="1" a="1"/>
  <c r="V6696" i="1"/>
  <c r="V6697" i="1" a="1"/>
  <c r="V6697" i="1"/>
  <c r="V6698" i="1" a="1"/>
  <c r="V6698" i="1"/>
  <c r="V6699" i="1" a="1"/>
  <c r="V6699" i="1"/>
  <c r="V6700" i="1" a="1"/>
  <c r="V6700" i="1"/>
  <c r="V6701" i="1" a="1"/>
  <c r="V6701" i="1"/>
  <c r="V6702" i="1" a="1"/>
  <c r="V6702" i="1"/>
  <c r="V6703" i="1" a="1"/>
  <c r="V6703" i="1"/>
  <c r="V6704" i="1" a="1"/>
  <c r="V6704" i="1"/>
  <c r="V6705" i="1" a="1"/>
  <c r="V6705" i="1"/>
  <c r="V6706" i="1" a="1"/>
  <c r="V6706" i="1"/>
  <c r="V6707" i="1" a="1"/>
  <c r="V6707" i="1"/>
  <c r="V6708" i="1" a="1"/>
  <c r="V6708" i="1"/>
  <c r="V6709" i="1" a="1"/>
  <c r="V6709" i="1"/>
  <c r="V6710" i="1" a="1"/>
  <c r="V6710" i="1"/>
  <c r="V6711" i="1" a="1"/>
  <c r="V6711" i="1"/>
  <c r="V6712" i="1" a="1"/>
  <c r="V6712" i="1"/>
  <c r="V6713" i="1" a="1"/>
  <c r="V6713" i="1"/>
  <c r="V6714" i="1" a="1"/>
  <c r="V6714" i="1"/>
  <c r="V6715" i="1" a="1"/>
  <c r="V6715" i="1"/>
  <c r="V6716" i="1" a="1"/>
  <c r="V6716" i="1"/>
  <c r="V6717" i="1" a="1"/>
  <c r="V6717" i="1"/>
  <c r="V6718" i="1" a="1"/>
  <c r="V6718" i="1"/>
  <c r="V6719" i="1" a="1"/>
  <c r="V6719" i="1"/>
  <c r="V6720" i="1" a="1"/>
  <c r="V6720" i="1"/>
  <c r="V6721" i="1" a="1"/>
  <c r="V6721" i="1"/>
  <c r="V6722" i="1" a="1"/>
  <c r="V6722" i="1"/>
  <c r="V6723" i="1" a="1"/>
  <c r="V6723" i="1"/>
  <c r="V6724" i="1" a="1"/>
  <c r="V6724" i="1"/>
  <c r="V6725" i="1" a="1"/>
  <c r="V6725" i="1"/>
  <c r="V6726" i="1" a="1"/>
  <c r="V6726" i="1"/>
  <c r="V6727" i="1" a="1"/>
  <c r="V6727" i="1"/>
  <c r="V6728" i="1" a="1"/>
  <c r="V6728" i="1"/>
  <c r="V6729" i="1" a="1"/>
  <c r="V6729" i="1"/>
  <c r="V6730" i="1" a="1"/>
  <c r="V6730" i="1"/>
  <c r="V6731" i="1" a="1"/>
  <c r="V6731" i="1"/>
  <c r="V6732" i="1" a="1"/>
  <c r="V6732" i="1"/>
  <c r="V6733" i="1" a="1"/>
  <c r="V6733" i="1"/>
  <c r="V6734" i="1" a="1"/>
  <c r="V6734" i="1"/>
  <c r="V6735" i="1" a="1"/>
  <c r="V6735" i="1"/>
  <c r="V6736" i="1" a="1"/>
  <c r="V6736" i="1"/>
  <c r="V6737" i="1" a="1"/>
  <c r="V6737" i="1"/>
  <c r="V6738" i="1" a="1"/>
  <c r="V6738" i="1"/>
  <c r="V6739" i="1" a="1"/>
  <c r="V6739" i="1"/>
  <c r="V6740" i="1" a="1"/>
  <c r="V6740" i="1"/>
  <c r="V6741" i="1" a="1"/>
  <c r="V6741" i="1"/>
  <c r="V6742" i="1" a="1"/>
  <c r="V6742" i="1"/>
  <c r="V6743" i="1" a="1"/>
  <c r="V6743" i="1"/>
  <c r="V6744" i="1" a="1"/>
  <c r="V6744" i="1"/>
  <c r="V6745" i="1" a="1"/>
  <c r="V6745" i="1"/>
  <c r="V6746" i="1" a="1"/>
  <c r="V6746" i="1"/>
  <c r="V6747" i="1" a="1"/>
  <c r="V6747" i="1"/>
  <c r="V6748" i="1" a="1"/>
  <c r="V6748" i="1"/>
  <c r="V6749" i="1" a="1"/>
  <c r="V6749" i="1"/>
  <c r="V6750" i="1" a="1"/>
  <c r="V6750" i="1"/>
  <c r="V6751" i="1" a="1"/>
  <c r="V6751" i="1"/>
  <c r="V6752" i="1" a="1"/>
  <c r="V6752" i="1"/>
  <c r="V6753" i="1" a="1"/>
  <c r="V6753" i="1"/>
  <c r="V6754" i="1" a="1"/>
  <c r="V6754" i="1"/>
  <c r="V6755" i="1" a="1"/>
  <c r="V6755" i="1"/>
  <c r="V6756" i="1" a="1"/>
  <c r="V6756" i="1"/>
  <c r="V6757" i="1" a="1"/>
  <c r="V6757" i="1"/>
  <c r="V6758" i="1" a="1"/>
  <c r="V6758" i="1"/>
  <c r="V6759" i="1" a="1"/>
  <c r="V6759" i="1"/>
  <c r="V6760" i="1" a="1"/>
  <c r="V6760" i="1"/>
  <c r="V6761" i="1" a="1"/>
  <c r="V6761" i="1"/>
  <c r="V6762" i="1" a="1"/>
  <c r="V6762" i="1"/>
  <c r="V6763" i="1" a="1"/>
  <c r="V6763" i="1"/>
  <c r="V6764" i="1" a="1"/>
  <c r="V6764" i="1"/>
  <c r="V6765" i="1" a="1"/>
  <c r="V6765" i="1"/>
  <c r="V6766" i="1" a="1"/>
  <c r="V6766" i="1"/>
  <c r="V6767" i="1" a="1"/>
  <c r="V6767" i="1"/>
  <c r="V6768" i="1" a="1"/>
  <c r="V6768" i="1"/>
  <c r="V6769" i="1" a="1"/>
  <c r="V6769" i="1"/>
  <c r="V6770" i="1" a="1"/>
  <c r="V6770" i="1"/>
  <c r="V6771" i="1" a="1"/>
  <c r="V6771" i="1"/>
  <c r="V6772" i="1" a="1"/>
  <c r="V6772" i="1"/>
  <c r="V6773" i="1" a="1"/>
  <c r="V6773" i="1"/>
  <c r="V6774" i="1" a="1"/>
  <c r="V6774" i="1"/>
  <c r="V6775" i="1" a="1"/>
  <c r="V6775" i="1"/>
  <c r="V6776" i="1" a="1"/>
  <c r="V6776" i="1"/>
  <c r="V6777" i="1" a="1"/>
  <c r="V6777" i="1"/>
  <c r="V6778" i="1" a="1"/>
  <c r="V6778" i="1"/>
  <c r="V6779" i="1" a="1"/>
  <c r="V6779" i="1"/>
  <c r="V6780" i="1" a="1"/>
  <c r="V6780" i="1"/>
  <c r="V6781" i="1" a="1"/>
  <c r="V6781" i="1"/>
  <c r="V6782" i="1" a="1"/>
  <c r="V6782" i="1"/>
  <c r="V6783" i="1" a="1"/>
  <c r="V6783" i="1"/>
  <c r="V6784" i="1" a="1"/>
  <c r="V6784" i="1"/>
  <c r="V6785" i="1" a="1"/>
  <c r="V6785" i="1"/>
  <c r="V6786" i="1" a="1"/>
  <c r="V6786" i="1"/>
  <c r="V6787" i="1" a="1"/>
  <c r="V6787" i="1"/>
  <c r="V6788" i="1" a="1"/>
  <c r="V6788" i="1"/>
  <c r="V6789" i="1" a="1"/>
  <c r="V6789" i="1"/>
  <c r="V6790" i="1" a="1"/>
  <c r="V6790" i="1"/>
  <c r="V6791" i="1" a="1"/>
  <c r="V6791" i="1"/>
  <c r="V6792" i="1" a="1"/>
  <c r="V6792" i="1"/>
  <c r="V6793" i="1" a="1"/>
  <c r="V6793" i="1"/>
  <c r="V6794" i="1" a="1"/>
  <c r="V6794" i="1"/>
  <c r="V6795" i="1" a="1"/>
  <c r="V6795" i="1"/>
  <c r="V6796" i="1" a="1"/>
  <c r="V6796" i="1"/>
  <c r="V6797" i="1" a="1"/>
  <c r="V6797" i="1"/>
  <c r="V6798" i="1" a="1"/>
  <c r="V6798" i="1"/>
  <c r="V6799" i="1" a="1"/>
  <c r="V6799" i="1"/>
  <c r="V6800" i="1" a="1"/>
  <c r="V6800" i="1"/>
  <c r="V6801" i="1" a="1"/>
  <c r="V6801" i="1"/>
  <c r="V6802" i="1" a="1"/>
  <c r="V6802" i="1"/>
  <c r="V6803" i="1" a="1"/>
  <c r="V6803" i="1"/>
  <c r="V6804" i="1" a="1"/>
  <c r="V6804" i="1"/>
  <c r="V6805" i="1" a="1"/>
  <c r="V6805" i="1"/>
  <c r="V6806" i="1" a="1"/>
  <c r="V6806" i="1"/>
  <c r="V6807" i="1" a="1"/>
  <c r="V6807" i="1"/>
  <c r="V6808" i="1" a="1"/>
  <c r="V6808" i="1"/>
  <c r="V6809" i="1" a="1"/>
  <c r="V6809" i="1"/>
  <c r="V6810" i="1" a="1"/>
  <c r="V6810" i="1"/>
  <c r="V6811" i="1" a="1"/>
  <c r="V6811" i="1"/>
  <c r="V6812" i="1" a="1"/>
  <c r="V6812" i="1"/>
  <c r="V6813" i="1" a="1"/>
  <c r="V6813" i="1"/>
  <c r="V6814" i="1" a="1"/>
  <c r="V6814" i="1"/>
  <c r="V6815" i="1" a="1"/>
  <c r="V6815" i="1"/>
  <c r="V6816" i="1" a="1"/>
  <c r="V6816" i="1"/>
  <c r="V6817" i="1" a="1"/>
  <c r="V6817" i="1"/>
  <c r="V6818" i="1" a="1"/>
  <c r="V6818" i="1"/>
  <c r="V6819" i="1" a="1"/>
  <c r="V6819" i="1"/>
  <c r="V6820" i="1" a="1"/>
  <c r="V6820" i="1"/>
  <c r="V6821" i="1" a="1"/>
  <c r="V6821" i="1"/>
  <c r="V6822" i="1" a="1"/>
  <c r="V6822" i="1"/>
  <c r="V6823" i="1" a="1"/>
  <c r="V6823" i="1"/>
  <c r="V6824" i="1" a="1"/>
  <c r="V6824" i="1"/>
  <c r="V6825" i="1" a="1"/>
  <c r="V6825" i="1"/>
  <c r="V6826" i="1" a="1"/>
  <c r="V6826" i="1"/>
  <c r="V6827" i="1" a="1"/>
  <c r="V6827" i="1"/>
  <c r="V6828" i="1" a="1"/>
  <c r="V6828" i="1"/>
  <c r="V6829" i="1" a="1"/>
  <c r="V6829" i="1"/>
  <c r="V6830" i="1" a="1"/>
  <c r="V6830" i="1"/>
  <c r="V6831" i="1" a="1"/>
  <c r="V6831" i="1"/>
  <c r="V6832" i="1" a="1"/>
  <c r="V6832" i="1"/>
  <c r="V6833" i="1" a="1"/>
  <c r="V6833" i="1"/>
  <c r="V6834" i="1" a="1"/>
  <c r="V6834" i="1"/>
  <c r="V6835" i="1" a="1"/>
  <c r="V6835" i="1"/>
  <c r="V6836" i="1" a="1"/>
  <c r="V6836" i="1"/>
  <c r="V6837" i="1" a="1"/>
  <c r="V6837" i="1"/>
  <c r="V6838" i="1" a="1"/>
  <c r="V6838" i="1"/>
  <c r="V6839" i="1" a="1"/>
  <c r="V6839" i="1"/>
  <c r="V6840" i="1" a="1"/>
  <c r="V6840" i="1"/>
  <c r="V6841" i="1" a="1"/>
  <c r="V6841" i="1"/>
  <c r="V6842" i="1" a="1"/>
  <c r="V6842" i="1"/>
  <c r="V6843" i="1" a="1"/>
  <c r="V6843" i="1"/>
  <c r="V6844" i="1" a="1"/>
  <c r="V6844" i="1"/>
  <c r="V6845" i="1" a="1"/>
  <c r="V6845" i="1"/>
  <c r="V6846" i="1" a="1"/>
  <c r="V6846" i="1"/>
  <c r="V6847" i="1" a="1"/>
  <c r="V6847" i="1"/>
  <c r="V6848" i="1" a="1"/>
  <c r="V6848" i="1"/>
  <c r="V6849" i="1" a="1"/>
  <c r="V6849" i="1"/>
  <c r="V6850" i="1" a="1"/>
  <c r="V6850" i="1"/>
  <c r="V6851" i="1" a="1"/>
  <c r="V6851" i="1"/>
  <c r="V6852" i="1" a="1"/>
  <c r="V6852" i="1"/>
  <c r="V6853" i="1" a="1"/>
  <c r="V6853" i="1"/>
  <c r="V6854" i="1" a="1"/>
  <c r="V6854" i="1"/>
  <c r="V6855" i="1" a="1"/>
  <c r="V6855" i="1"/>
  <c r="V6856" i="1" a="1"/>
  <c r="V6856" i="1"/>
  <c r="V6857" i="1" a="1"/>
  <c r="V6857" i="1"/>
  <c r="V6858" i="1" a="1"/>
  <c r="V6858" i="1"/>
  <c r="V6859" i="1" a="1"/>
  <c r="V6859" i="1"/>
  <c r="V6860" i="1" a="1"/>
  <c r="V6860" i="1"/>
  <c r="V6861" i="1" a="1"/>
  <c r="V6861" i="1"/>
  <c r="V6862" i="1" a="1"/>
  <c r="V6862" i="1"/>
  <c r="V6863" i="1" a="1"/>
  <c r="V6863" i="1"/>
  <c r="V6864" i="1" a="1"/>
  <c r="V6864" i="1"/>
  <c r="V6865" i="1" a="1"/>
  <c r="V6865" i="1"/>
  <c r="V6866" i="1" a="1"/>
  <c r="V6866" i="1"/>
  <c r="V6867" i="1" a="1"/>
  <c r="V6867" i="1"/>
  <c r="V6868" i="1" a="1"/>
  <c r="V6868" i="1"/>
  <c r="V6869" i="1" a="1"/>
  <c r="V6869" i="1"/>
  <c r="V6870" i="1" a="1"/>
  <c r="V6870" i="1"/>
  <c r="V6871" i="1" a="1"/>
  <c r="V6871" i="1"/>
  <c r="V6872" i="1" a="1"/>
  <c r="V6872" i="1"/>
  <c r="V6873" i="1" a="1"/>
  <c r="V6873" i="1"/>
  <c r="V6874" i="1" a="1"/>
  <c r="V6874" i="1"/>
  <c r="V6875" i="1" a="1"/>
  <c r="V6875" i="1"/>
  <c r="V6876" i="1" a="1"/>
  <c r="V6876" i="1"/>
  <c r="V6877" i="1" a="1"/>
  <c r="V6877" i="1"/>
  <c r="V6878" i="1" a="1"/>
  <c r="V6878" i="1"/>
  <c r="V6879" i="1" a="1"/>
  <c r="V6879" i="1"/>
  <c r="V6880" i="1" a="1"/>
  <c r="V6880" i="1"/>
  <c r="V6881" i="1" a="1"/>
  <c r="V6881" i="1"/>
  <c r="V6882" i="1" a="1"/>
  <c r="V6882" i="1"/>
  <c r="V6883" i="1" a="1"/>
  <c r="V6883" i="1"/>
  <c r="V6884" i="1" a="1"/>
  <c r="V6884" i="1"/>
  <c r="V6885" i="1" a="1"/>
  <c r="V6885" i="1"/>
  <c r="V6886" i="1" a="1"/>
  <c r="V6886" i="1"/>
  <c r="V6887" i="1" a="1"/>
  <c r="V6887" i="1"/>
  <c r="V6888" i="1" a="1"/>
  <c r="V6888" i="1"/>
  <c r="V6889" i="1" a="1"/>
  <c r="V6889" i="1"/>
  <c r="V6890" i="1" a="1"/>
  <c r="V6890" i="1"/>
  <c r="V6891" i="1" a="1"/>
  <c r="V6891" i="1"/>
  <c r="V6892" i="1" a="1"/>
  <c r="V6892" i="1"/>
  <c r="V6893" i="1" a="1"/>
  <c r="V6893" i="1"/>
  <c r="V6894" i="1" a="1"/>
  <c r="V6894" i="1"/>
  <c r="V6895" i="1" a="1"/>
  <c r="V6895" i="1"/>
  <c r="V6896" i="1" a="1"/>
  <c r="V6896" i="1"/>
  <c r="V6897" i="1" a="1"/>
  <c r="V6897" i="1"/>
  <c r="V6898" i="1" a="1"/>
  <c r="V6898" i="1"/>
  <c r="V6899" i="1" a="1"/>
  <c r="V6899" i="1"/>
  <c r="V6900" i="1" a="1"/>
  <c r="V6900" i="1"/>
  <c r="V6901" i="1" a="1"/>
  <c r="V6901" i="1"/>
  <c r="V6902" i="1" a="1"/>
  <c r="V6902" i="1"/>
  <c r="V6903" i="1" a="1"/>
  <c r="V6903" i="1"/>
  <c r="V6904" i="1" a="1"/>
  <c r="V6904" i="1"/>
  <c r="V6905" i="1" a="1"/>
  <c r="V6905" i="1"/>
  <c r="V6906" i="1" a="1"/>
  <c r="V6906" i="1"/>
  <c r="V6907" i="1" a="1"/>
  <c r="V6907" i="1"/>
  <c r="V6908" i="1" a="1"/>
  <c r="V6908" i="1"/>
  <c r="V6909" i="1" a="1"/>
  <c r="V6909" i="1"/>
  <c r="V6910" i="1" a="1"/>
  <c r="V6910" i="1"/>
  <c r="V6911" i="1" a="1"/>
  <c r="V6911" i="1"/>
  <c r="V6912" i="1" a="1"/>
  <c r="V6912" i="1"/>
  <c r="V6913" i="1" a="1"/>
  <c r="V6913" i="1"/>
  <c r="V6914" i="1" a="1"/>
  <c r="V6914" i="1"/>
  <c r="V6915" i="1" a="1"/>
  <c r="V6915" i="1"/>
  <c r="V6916" i="1" a="1"/>
  <c r="V6916" i="1"/>
  <c r="V6917" i="1" a="1"/>
  <c r="V6917" i="1"/>
  <c r="V6918" i="1" a="1"/>
  <c r="V6918" i="1"/>
  <c r="V6919" i="1" a="1"/>
  <c r="V6919" i="1"/>
  <c r="V6920" i="1" a="1"/>
  <c r="V6920" i="1"/>
  <c r="V6921" i="1" a="1"/>
  <c r="V6921" i="1"/>
  <c r="V6922" i="1" a="1"/>
  <c r="V6922" i="1"/>
  <c r="V6923" i="1" a="1"/>
  <c r="V6923" i="1"/>
  <c r="V6924" i="1" a="1"/>
  <c r="V6924" i="1"/>
  <c r="V6925" i="1" a="1"/>
  <c r="V6925" i="1"/>
  <c r="V6926" i="1" a="1"/>
  <c r="V6926" i="1"/>
  <c r="V6927" i="1" a="1"/>
  <c r="V6927" i="1"/>
  <c r="V6928" i="1" a="1"/>
  <c r="V6928" i="1"/>
  <c r="V6929" i="1" a="1"/>
  <c r="V6929" i="1"/>
  <c r="V6930" i="1" a="1"/>
  <c r="V6930" i="1"/>
  <c r="V6931" i="1" a="1"/>
  <c r="V6931" i="1"/>
  <c r="V6932" i="1" a="1"/>
  <c r="V6932" i="1"/>
  <c r="V6933" i="1" a="1"/>
  <c r="V6933" i="1"/>
  <c r="V6934" i="1" a="1"/>
  <c r="V6934" i="1"/>
  <c r="V6935" i="1" a="1"/>
  <c r="V6935" i="1"/>
  <c r="V6936" i="1" a="1"/>
  <c r="V6936" i="1"/>
  <c r="V6937" i="1" a="1"/>
  <c r="V6937" i="1"/>
  <c r="V6938" i="1" a="1"/>
  <c r="V6938" i="1"/>
  <c r="V6939" i="1" a="1"/>
  <c r="V6939" i="1"/>
  <c r="V6940" i="1" a="1"/>
  <c r="V6940" i="1"/>
  <c r="V6941" i="1" a="1"/>
  <c r="V6941" i="1"/>
  <c r="V6942" i="1" a="1"/>
  <c r="V6942" i="1"/>
  <c r="V6943" i="1" a="1"/>
  <c r="V6943" i="1"/>
  <c r="V6944" i="1" a="1"/>
  <c r="V6944" i="1"/>
  <c r="V6945" i="1" a="1"/>
  <c r="V6945" i="1"/>
  <c r="V6946" i="1" a="1"/>
  <c r="V6946" i="1"/>
  <c r="V6947" i="1" a="1"/>
  <c r="V6947" i="1"/>
  <c r="V6948" i="1" a="1"/>
  <c r="V6948" i="1"/>
  <c r="V6949" i="1" a="1"/>
  <c r="V6949" i="1"/>
  <c r="V6950" i="1" a="1"/>
  <c r="V6950" i="1"/>
  <c r="V6951" i="1" a="1"/>
  <c r="V6951" i="1"/>
  <c r="V6952" i="1" a="1"/>
  <c r="V6952" i="1"/>
  <c r="V6953" i="1" a="1"/>
  <c r="V6953" i="1"/>
  <c r="V6954" i="1" a="1"/>
  <c r="V6954" i="1"/>
  <c r="V6955" i="1" a="1"/>
  <c r="V6955" i="1"/>
  <c r="V6956" i="1" a="1"/>
  <c r="V6956" i="1"/>
  <c r="V6957" i="1" a="1"/>
  <c r="V6957" i="1"/>
  <c r="V6958" i="1" a="1"/>
  <c r="V6958" i="1"/>
  <c r="V6959" i="1" a="1"/>
  <c r="V6959" i="1"/>
  <c r="V6960" i="1" a="1"/>
  <c r="V6960" i="1"/>
  <c r="V6961" i="1" a="1"/>
  <c r="V6961" i="1"/>
  <c r="V6962" i="1" a="1"/>
  <c r="V6962" i="1"/>
  <c r="V6963" i="1" a="1"/>
  <c r="V6963" i="1"/>
  <c r="V6964" i="1" a="1"/>
  <c r="V6964" i="1"/>
  <c r="V6965" i="1" a="1"/>
  <c r="V6965" i="1"/>
  <c r="V6966" i="1" a="1"/>
  <c r="V6966" i="1"/>
  <c r="V6967" i="1" a="1"/>
  <c r="V6967" i="1"/>
  <c r="V6968" i="1" a="1"/>
  <c r="V6968" i="1"/>
  <c r="V6969" i="1" a="1"/>
  <c r="V6969" i="1"/>
  <c r="V6970" i="1" a="1"/>
  <c r="V6970" i="1"/>
  <c r="V6971" i="1" a="1"/>
  <c r="V6971" i="1"/>
  <c r="V6972" i="1" a="1"/>
  <c r="V6972" i="1"/>
  <c r="V6973" i="1" a="1"/>
  <c r="V6973" i="1"/>
  <c r="V6974" i="1" a="1"/>
  <c r="V6974" i="1"/>
  <c r="V6975" i="1" a="1"/>
  <c r="V6975" i="1"/>
  <c r="V6976" i="1" a="1"/>
  <c r="V6976" i="1"/>
  <c r="V6977" i="1" a="1"/>
  <c r="V6977" i="1"/>
  <c r="V6978" i="1" a="1"/>
  <c r="V6978" i="1"/>
  <c r="V6979" i="1" a="1"/>
  <c r="V6979" i="1"/>
  <c r="V6980" i="1" a="1"/>
  <c r="V6980" i="1"/>
  <c r="V6981" i="1" a="1"/>
  <c r="V6981" i="1"/>
  <c r="V6982" i="1" a="1"/>
  <c r="V6982" i="1"/>
  <c r="V6983" i="1" a="1"/>
  <c r="V6983" i="1"/>
  <c r="V6984" i="1" a="1"/>
  <c r="V6984" i="1"/>
  <c r="V6985" i="1" a="1"/>
  <c r="V6985" i="1"/>
  <c r="V6986" i="1" a="1"/>
  <c r="V6986" i="1"/>
  <c r="V6987" i="1" a="1"/>
  <c r="V6987" i="1"/>
  <c r="V6988" i="1" a="1"/>
  <c r="V6988" i="1"/>
  <c r="V6989" i="1" a="1"/>
  <c r="V6989" i="1"/>
  <c r="V6990" i="1" a="1"/>
  <c r="V6990" i="1"/>
  <c r="V6991" i="1" a="1"/>
  <c r="V6991" i="1"/>
  <c r="V6992" i="1" a="1"/>
  <c r="V6992" i="1"/>
  <c r="V6993" i="1" a="1"/>
  <c r="V6993" i="1"/>
  <c r="V6994" i="1" a="1"/>
  <c r="V6994" i="1"/>
  <c r="V6995" i="1" a="1"/>
  <c r="V6995" i="1"/>
  <c r="V6996" i="1" a="1"/>
  <c r="V6996" i="1"/>
  <c r="V6997" i="1" a="1"/>
  <c r="V6997" i="1"/>
  <c r="V6998" i="1" a="1"/>
  <c r="V6998" i="1"/>
  <c r="V6999" i="1" a="1"/>
  <c r="V6999" i="1"/>
  <c r="V7000" i="1" a="1"/>
  <c r="V7000" i="1"/>
  <c r="V7001" i="1" a="1"/>
  <c r="V7001" i="1"/>
  <c r="V7002" i="1" a="1"/>
  <c r="V7002" i="1"/>
  <c r="V7003" i="1" a="1"/>
  <c r="V7003" i="1"/>
  <c r="V7004" i="1" a="1"/>
  <c r="V7004" i="1"/>
  <c r="V7005" i="1" a="1"/>
  <c r="V7005" i="1"/>
  <c r="V7006" i="1" a="1"/>
  <c r="V7006" i="1"/>
  <c r="V7007" i="1" a="1"/>
  <c r="V7007" i="1"/>
  <c r="V7008" i="1" a="1"/>
  <c r="V7008" i="1"/>
  <c r="V7009" i="1" a="1"/>
  <c r="V7009" i="1"/>
  <c r="V7010" i="1" a="1"/>
  <c r="V7010" i="1"/>
  <c r="V7011" i="1" a="1"/>
  <c r="V7011" i="1"/>
  <c r="V7012" i="1" a="1"/>
  <c r="V7012" i="1"/>
  <c r="V7013" i="1" a="1"/>
  <c r="V7013" i="1"/>
  <c r="V7014" i="1" a="1"/>
  <c r="V7014" i="1"/>
  <c r="V7015" i="1" a="1"/>
  <c r="V7015" i="1"/>
  <c r="V7016" i="1" a="1"/>
  <c r="V7016" i="1"/>
  <c r="V7017" i="1" a="1"/>
  <c r="V7017" i="1"/>
  <c r="V7018" i="1" a="1"/>
  <c r="V7018" i="1"/>
  <c r="V7019" i="1" a="1"/>
  <c r="V7019" i="1"/>
  <c r="V7020" i="1" a="1"/>
  <c r="V7020" i="1"/>
  <c r="V7021" i="1" a="1"/>
  <c r="V7021" i="1"/>
  <c r="V7022" i="1" a="1"/>
  <c r="V7022" i="1"/>
  <c r="V7023" i="1" a="1"/>
  <c r="V7023" i="1"/>
  <c r="V7024" i="1" a="1"/>
  <c r="V7024" i="1"/>
  <c r="V7025" i="1" a="1"/>
  <c r="V7025" i="1"/>
  <c r="V7026" i="1" a="1"/>
  <c r="V7026" i="1"/>
  <c r="V7027" i="1" a="1"/>
  <c r="V7027" i="1"/>
  <c r="V7028" i="1" a="1"/>
  <c r="V7028" i="1"/>
  <c r="V7029" i="1" a="1"/>
  <c r="V7029" i="1"/>
  <c r="V7030" i="1" a="1"/>
  <c r="V7030" i="1"/>
  <c r="V7031" i="1" a="1"/>
  <c r="V7031" i="1"/>
  <c r="V7032" i="1" a="1"/>
  <c r="V7032" i="1"/>
  <c r="V7033" i="1" a="1"/>
  <c r="V7033" i="1"/>
  <c r="V7034" i="1" a="1"/>
  <c r="V7034" i="1"/>
  <c r="V7035" i="1" a="1"/>
  <c r="V7035" i="1"/>
  <c r="V7036" i="1" a="1"/>
  <c r="V7036" i="1"/>
  <c r="V7037" i="1" a="1"/>
  <c r="V7037" i="1"/>
  <c r="V7038" i="1" a="1"/>
  <c r="V7038" i="1"/>
  <c r="V7039" i="1" a="1"/>
  <c r="V7039" i="1"/>
  <c r="V7040" i="1" a="1"/>
  <c r="V7040" i="1"/>
  <c r="V7041" i="1" a="1"/>
  <c r="V7041" i="1"/>
  <c r="V7042" i="1" a="1"/>
  <c r="V7042" i="1"/>
  <c r="V7043" i="1" a="1"/>
  <c r="V7043" i="1"/>
  <c r="V7044" i="1" a="1"/>
  <c r="V7044" i="1"/>
  <c r="V7045" i="1" a="1"/>
  <c r="V7045" i="1"/>
  <c r="V7046" i="1" a="1"/>
  <c r="V7046" i="1"/>
  <c r="V7047" i="1" a="1"/>
  <c r="V7047" i="1"/>
  <c r="V7048" i="1" a="1"/>
  <c r="V7048" i="1"/>
  <c r="V7049" i="1" a="1"/>
  <c r="V7049" i="1"/>
  <c r="V7050" i="1" a="1"/>
  <c r="V7050" i="1"/>
  <c r="V7051" i="1" a="1"/>
  <c r="V7051" i="1"/>
  <c r="V7052" i="1" a="1"/>
  <c r="V7052" i="1"/>
  <c r="V7053" i="1" a="1"/>
  <c r="V7053" i="1"/>
  <c r="V7054" i="1" a="1"/>
  <c r="V7054" i="1"/>
  <c r="V7055" i="1" a="1"/>
  <c r="V7055" i="1"/>
  <c r="V7056" i="1" a="1"/>
  <c r="V7056" i="1"/>
  <c r="V7057" i="1" a="1"/>
  <c r="V7057" i="1"/>
  <c r="V7058" i="1" a="1"/>
  <c r="V7058" i="1"/>
  <c r="V7059" i="1" a="1"/>
  <c r="V7059" i="1"/>
  <c r="V7060" i="1" a="1"/>
  <c r="V7060" i="1"/>
  <c r="V7061" i="1" a="1"/>
  <c r="V7061" i="1"/>
  <c r="V7062" i="1" a="1"/>
  <c r="V7062" i="1"/>
  <c r="V7063" i="1" a="1"/>
  <c r="V7063" i="1"/>
  <c r="V7064" i="1" a="1"/>
  <c r="V7064" i="1"/>
  <c r="V7065" i="1" a="1"/>
  <c r="V7065" i="1"/>
  <c r="V7066" i="1" a="1"/>
  <c r="V7066" i="1"/>
  <c r="V7067" i="1" a="1"/>
  <c r="V7067" i="1"/>
  <c r="V7068" i="1" a="1"/>
  <c r="V7068" i="1"/>
  <c r="V7069" i="1" a="1"/>
  <c r="V7069" i="1"/>
  <c r="V7070" i="1" a="1"/>
  <c r="V7070" i="1"/>
  <c r="V7071" i="1" a="1"/>
  <c r="V7071" i="1"/>
  <c r="V7072" i="1" a="1"/>
  <c r="V7072" i="1"/>
  <c r="V7073" i="1" a="1"/>
  <c r="V7073" i="1"/>
  <c r="V7074" i="1" a="1"/>
  <c r="V7074" i="1"/>
  <c r="V7075" i="1" a="1"/>
  <c r="V7075" i="1"/>
  <c r="V7076" i="1" a="1"/>
  <c r="V7076" i="1"/>
  <c r="V7077" i="1" a="1"/>
  <c r="V7077" i="1"/>
  <c r="V7078" i="1" a="1"/>
  <c r="V7078" i="1"/>
  <c r="V7079" i="1" a="1"/>
  <c r="V7079" i="1"/>
  <c r="V7080" i="1" a="1"/>
  <c r="V7080" i="1"/>
  <c r="V7081" i="1" a="1"/>
  <c r="V7081" i="1"/>
  <c r="V7082" i="1" a="1"/>
  <c r="V7082" i="1"/>
  <c r="V7083" i="1" a="1"/>
  <c r="V7083" i="1"/>
  <c r="V7084" i="1" a="1"/>
  <c r="V7084" i="1"/>
  <c r="V7085" i="1" a="1"/>
  <c r="V7085" i="1"/>
  <c r="V7086" i="1" a="1"/>
  <c r="V7086" i="1"/>
  <c r="V7087" i="1" a="1"/>
  <c r="V7087" i="1"/>
  <c r="V7088" i="1" a="1"/>
  <c r="V7088" i="1"/>
  <c r="V7089" i="1" a="1"/>
  <c r="V7089" i="1"/>
  <c r="V7090" i="1" a="1"/>
  <c r="V7090" i="1"/>
  <c r="V7091" i="1" a="1"/>
  <c r="V7091" i="1"/>
  <c r="V7092" i="1" a="1"/>
  <c r="V7092" i="1"/>
  <c r="V7093" i="1" a="1"/>
  <c r="V7093" i="1"/>
  <c r="V7094" i="1" a="1"/>
  <c r="V7094" i="1"/>
  <c r="V7095" i="1" a="1"/>
  <c r="V7095" i="1"/>
  <c r="V7096" i="1" a="1"/>
  <c r="V7096" i="1"/>
  <c r="V7097" i="1" a="1"/>
  <c r="V7097" i="1"/>
  <c r="V7098" i="1" a="1"/>
  <c r="V7098" i="1"/>
  <c r="V7099" i="1" a="1"/>
  <c r="V7099" i="1"/>
  <c r="V7100" i="1" a="1"/>
  <c r="V7100" i="1"/>
  <c r="V7101" i="1" a="1"/>
  <c r="V7101" i="1"/>
  <c r="V7102" i="1" a="1"/>
  <c r="V7102" i="1"/>
  <c r="V7103" i="1" a="1"/>
  <c r="V7103" i="1"/>
  <c r="V7104" i="1" a="1"/>
  <c r="V7104" i="1"/>
  <c r="V7105" i="1" a="1"/>
  <c r="V7105" i="1"/>
  <c r="V7106" i="1" a="1"/>
  <c r="V7106" i="1"/>
  <c r="V7107" i="1" a="1"/>
  <c r="V7107" i="1"/>
  <c r="V7108" i="1" a="1"/>
  <c r="V7108" i="1"/>
  <c r="V7109" i="1" a="1"/>
  <c r="V7109" i="1"/>
  <c r="V7110" i="1" a="1"/>
  <c r="V7110" i="1"/>
  <c r="V7111" i="1" a="1"/>
  <c r="V7111" i="1"/>
  <c r="V7112" i="1" a="1"/>
  <c r="V7112" i="1"/>
  <c r="V7113" i="1" a="1"/>
  <c r="V7113" i="1"/>
  <c r="V7114" i="1" a="1"/>
  <c r="V7114" i="1"/>
  <c r="V7115" i="1" a="1"/>
  <c r="V7115" i="1"/>
  <c r="V7116" i="1" a="1"/>
  <c r="V7116" i="1"/>
  <c r="V7117" i="1" a="1"/>
  <c r="V7117" i="1"/>
  <c r="V7118" i="1" a="1"/>
  <c r="V7118" i="1"/>
  <c r="V7119" i="1" a="1"/>
  <c r="V7119" i="1"/>
  <c r="V7120" i="1" a="1"/>
  <c r="V7120" i="1"/>
  <c r="V7121" i="1" a="1"/>
  <c r="V7121" i="1"/>
  <c r="V7122" i="1" a="1"/>
  <c r="V7122" i="1"/>
  <c r="V7123" i="1" a="1"/>
  <c r="V7123" i="1"/>
  <c r="V7124" i="1" a="1"/>
  <c r="V7124" i="1"/>
  <c r="V7125" i="1" a="1"/>
  <c r="V7125" i="1"/>
  <c r="V7126" i="1" a="1"/>
  <c r="V7126" i="1"/>
  <c r="V7127" i="1" a="1"/>
  <c r="V7127" i="1"/>
  <c r="V7128" i="1" a="1"/>
  <c r="V7128" i="1"/>
  <c r="V7129" i="1" a="1"/>
  <c r="V7129" i="1"/>
  <c r="V7130" i="1" a="1"/>
  <c r="V7130" i="1"/>
  <c r="V7131" i="1" a="1"/>
  <c r="V7131" i="1"/>
  <c r="V7132" i="1" a="1"/>
  <c r="V7132" i="1"/>
  <c r="V7133" i="1" a="1"/>
  <c r="V7133" i="1"/>
  <c r="V7134" i="1" a="1"/>
  <c r="V7134" i="1"/>
  <c r="V7135" i="1" a="1"/>
  <c r="V7135" i="1"/>
  <c r="V7136" i="1" a="1"/>
  <c r="V7136" i="1"/>
  <c r="V7137" i="1" a="1"/>
  <c r="V7137" i="1"/>
  <c r="V7138" i="1" a="1"/>
  <c r="V7138" i="1"/>
  <c r="V7139" i="1" a="1"/>
  <c r="V7139" i="1"/>
  <c r="V7140" i="1" a="1"/>
  <c r="V7140" i="1"/>
  <c r="V7141" i="1" a="1"/>
  <c r="V7141" i="1"/>
  <c r="V7142" i="1" a="1"/>
  <c r="V7142" i="1"/>
  <c r="V7143" i="1" a="1"/>
  <c r="V7143" i="1"/>
  <c r="V7144" i="1" a="1"/>
  <c r="V7144" i="1"/>
  <c r="V7145" i="1" a="1"/>
  <c r="V7145" i="1"/>
  <c r="V7146" i="1" a="1"/>
  <c r="V7146" i="1"/>
  <c r="V7147" i="1" a="1"/>
  <c r="V7147" i="1"/>
  <c r="V7148" i="1" a="1"/>
  <c r="V7148" i="1"/>
  <c r="V7149" i="1" a="1"/>
  <c r="V7149" i="1"/>
  <c r="V7150" i="1" a="1"/>
  <c r="V7150" i="1"/>
  <c r="V7151" i="1" a="1"/>
  <c r="V7151" i="1"/>
  <c r="V7152" i="1" a="1"/>
  <c r="V7152" i="1"/>
  <c r="V7153" i="1" a="1"/>
  <c r="V7153" i="1"/>
  <c r="V7154" i="1" a="1"/>
  <c r="V7154" i="1"/>
  <c r="V7155" i="1" a="1"/>
  <c r="V7155" i="1"/>
  <c r="V7156" i="1" a="1"/>
  <c r="V7156" i="1"/>
  <c r="V7157" i="1" a="1"/>
  <c r="V7157" i="1"/>
  <c r="V7158" i="1" a="1"/>
  <c r="V7158" i="1"/>
  <c r="V7159" i="1" a="1"/>
  <c r="V7159" i="1"/>
  <c r="V7160" i="1" a="1"/>
  <c r="V7160" i="1"/>
  <c r="V7161" i="1" a="1"/>
  <c r="V7161" i="1"/>
  <c r="V7162" i="1" a="1"/>
  <c r="V7162" i="1"/>
  <c r="V7163" i="1" a="1"/>
  <c r="V7163" i="1"/>
  <c r="V7164" i="1" a="1"/>
  <c r="V7164" i="1"/>
  <c r="V7165" i="1" a="1"/>
  <c r="V7165" i="1"/>
  <c r="V7166" i="1" a="1"/>
  <c r="V7166" i="1"/>
  <c r="V7167" i="1" a="1"/>
  <c r="V7167" i="1"/>
  <c r="V7168" i="1" a="1"/>
  <c r="V7168" i="1"/>
  <c r="V7169" i="1" a="1"/>
  <c r="V7169" i="1"/>
  <c r="V7170" i="1" a="1"/>
  <c r="V7170" i="1"/>
  <c r="V7171" i="1" a="1"/>
  <c r="V7171" i="1"/>
  <c r="V7172" i="1" a="1"/>
  <c r="V7172" i="1"/>
  <c r="V7173" i="1" a="1"/>
  <c r="V7173" i="1"/>
  <c r="V7174" i="1" a="1"/>
  <c r="V7174" i="1"/>
  <c r="V7175" i="1" a="1"/>
  <c r="V7175" i="1"/>
  <c r="V7176" i="1" a="1"/>
  <c r="V7176" i="1"/>
  <c r="V7177" i="1" a="1"/>
  <c r="V7177" i="1"/>
  <c r="V7178" i="1" a="1"/>
  <c r="V7178" i="1"/>
  <c r="V7179" i="1" a="1"/>
  <c r="V7179" i="1"/>
  <c r="V7180" i="1" a="1"/>
  <c r="V7180" i="1"/>
  <c r="V7181" i="1" a="1"/>
  <c r="V7181" i="1"/>
  <c r="V7182" i="1" a="1"/>
  <c r="V7182" i="1"/>
  <c r="V7183" i="1" a="1"/>
  <c r="V7183" i="1"/>
  <c r="V7184" i="1" a="1"/>
  <c r="V7184" i="1"/>
  <c r="V7185" i="1" a="1"/>
  <c r="V7185" i="1"/>
  <c r="V7186" i="1" a="1"/>
  <c r="V7186" i="1"/>
  <c r="V7187" i="1" a="1"/>
  <c r="V7187" i="1"/>
  <c r="V7188" i="1" a="1"/>
  <c r="V7188" i="1"/>
  <c r="V7189" i="1" a="1"/>
  <c r="V7189" i="1"/>
  <c r="V7190" i="1" a="1"/>
  <c r="V7190" i="1"/>
  <c r="V7191" i="1" a="1"/>
  <c r="V7191" i="1"/>
  <c r="V7192" i="1" a="1"/>
  <c r="V7192" i="1"/>
  <c r="V7193" i="1" a="1"/>
  <c r="V7193" i="1"/>
  <c r="V7194" i="1" a="1"/>
  <c r="V7194" i="1"/>
  <c r="V7195" i="1" a="1"/>
  <c r="V7195" i="1"/>
  <c r="V7196" i="1" a="1"/>
  <c r="V7196" i="1"/>
  <c r="V7197" i="1" a="1"/>
  <c r="V7197" i="1"/>
  <c r="V7198" i="1" a="1"/>
  <c r="V7198" i="1"/>
  <c r="V7199" i="1" a="1"/>
  <c r="V7199" i="1"/>
  <c r="V7200" i="1" a="1"/>
  <c r="V7200" i="1"/>
  <c r="V7201" i="1" a="1"/>
  <c r="V7201" i="1"/>
  <c r="V7202" i="1" a="1"/>
  <c r="V7202" i="1"/>
  <c r="V7203" i="1" a="1"/>
  <c r="V7203" i="1"/>
  <c r="V7204" i="1" a="1"/>
  <c r="V7204" i="1"/>
  <c r="V7205" i="1" a="1"/>
  <c r="V7205" i="1"/>
  <c r="V7206" i="1" a="1"/>
  <c r="V7206" i="1"/>
  <c r="V7207" i="1" a="1"/>
  <c r="V7207" i="1"/>
  <c r="V7208" i="1" a="1"/>
  <c r="V7208" i="1"/>
  <c r="V7209" i="1" a="1"/>
  <c r="V7209" i="1"/>
  <c r="V7210" i="1" a="1"/>
  <c r="V7210" i="1"/>
  <c r="V7211" i="1" a="1"/>
  <c r="V7211" i="1"/>
  <c r="V7212" i="1" a="1"/>
  <c r="V7212" i="1"/>
  <c r="V7213" i="1" a="1"/>
  <c r="V7213" i="1"/>
  <c r="V7214" i="1" a="1"/>
  <c r="V7214" i="1"/>
  <c r="V7215" i="1" a="1"/>
  <c r="V7215" i="1"/>
  <c r="V7216" i="1" a="1"/>
  <c r="V7216" i="1"/>
  <c r="V7217" i="1" a="1"/>
  <c r="V7217" i="1"/>
  <c r="V7218" i="1" a="1"/>
  <c r="V7218" i="1"/>
  <c r="V7219" i="1" a="1"/>
  <c r="V7219" i="1"/>
  <c r="V7220" i="1" a="1"/>
  <c r="V7220" i="1"/>
  <c r="V7221" i="1" a="1"/>
  <c r="V7221" i="1"/>
  <c r="V7222" i="1" a="1"/>
  <c r="V7222" i="1"/>
  <c r="V7223" i="1" a="1"/>
  <c r="V7223" i="1"/>
  <c r="V7224" i="1" a="1"/>
  <c r="V7224" i="1"/>
  <c r="V7225" i="1" a="1"/>
  <c r="V7225" i="1"/>
  <c r="V7226" i="1" a="1"/>
  <c r="V7226" i="1"/>
  <c r="V7227" i="1" a="1"/>
  <c r="V7227" i="1"/>
  <c r="V7228" i="1" a="1"/>
  <c r="V7228" i="1"/>
  <c r="V7229" i="1" a="1"/>
  <c r="V7229" i="1"/>
  <c r="V7230" i="1" a="1"/>
  <c r="V7230" i="1"/>
  <c r="V7231" i="1" a="1"/>
  <c r="V7231" i="1"/>
  <c r="V7232" i="1" a="1"/>
  <c r="V7232" i="1"/>
  <c r="V7233" i="1" a="1"/>
  <c r="V7233" i="1"/>
  <c r="V7234" i="1" a="1"/>
  <c r="V7234" i="1"/>
  <c r="V7235" i="1" a="1"/>
  <c r="V7235" i="1"/>
  <c r="V7236" i="1" a="1"/>
  <c r="V7236" i="1"/>
  <c r="V7237" i="1" a="1"/>
  <c r="V7237" i="1"/>
  <c r="V7238" i="1" a="1"/>
  <c r="V7238" i="1"/>
  <c r="V7239" i="1" a="1"/>
  <c r="V7239" i="1"/>
  <c r="V7240" i="1" a="1"/>
  <c r="V7240" i="1"/>
  <c r="V7241" i="1" a="1"/>
  <c r="V7241" i="1"/>
  <c r="V7242" i="1" a="1"/>
  <c r="V7242" i="1"/>
  <c r="V7243" i="1" a="1"/>
  <c r="V7243" i="1"/>
  <c r="V7244" i="1" a="1"/>
  <c r="V7244" i="1"/>
  <c r="V7245" i="1" a="1"/>
  <c r="V7245" i="1"/>
  <c r="V7246" i="1" a="1"/>
  <c r="V7246" i="1"/>
  <c r="V7247" i="1" a="1"/>
  <c r="V7247" i="1"/>
  <c r="V7248" i="1" a="1"/>
  <c r="V7248" i="1"/>
  <c r="V7249" i="1" a="1"/>
  <c r="V7249" i="1"/>
  <c r="V7250" i="1" a="1"/>
  <c r="V7250" i="1"/>
  <c r="V7251" i="1" a="1"/>
  <c r="V7251" i="1"/>
  <c r="V7252" i="1" a="1"/>
  <c r="V7252" i="1"/>
  <c r="V7253" i="1" a="1"/>
  <c r="V7253" i="1"/>
  <c r="V7254" i="1" a="1"/>
  <c r="V7254" i="1"/>
  <c r="V7255" i="1" a="1"/>
  <c r="V7255" i="1"/>
  <c r="V7256" i="1" a="1"/>
  <c r="V7256" i="1"/>
  <c r="V7257" i="1" a="1"/>
  <c r="V7257" i="1"/>
  <c r="V7258" i="1" a="1"/>
  <c r="V7258" i="1"/>
  <c r="V7259" i="1" a="1"/>
  <c r="V7259" i="1"/>
  <c r="V7260" i="1" a="1"/>
  <c r="V7260" i="1"/>
  <c r="V7261" i="1" a="1"/>
  <c r="V7261" i="1"/>
  <c r="V7262" i="1" a="1"/>
  <c r="V7262" i="1"/>
  <c r="V7263" i="1" a="1"/>
  <c r="V7263" i="1"/>
  <c r="V7264" i="1" a="1"/>
  <c r="V7264" i="1"/>
  <c r="V7265" i="1" a="1"/>
  <c r="V7265" i="1"/>
  <c r="V7266" i="1" a="1"/>
  <c r="V7266" i="1"/>
  <c r="V7267" i="1" a="1"/>
  <c r="V7267" i="1"/>
  <c r="V7268" i="1" a="1"/>
  <c r="V7268" i="1"/>
  <c r="V7269" i="1" a="1"/>
  <c r="V7269" i="1"/>
  <c r="V7270" i="1" a="1"/>
  <c r="V7270" i="1"/>
  <c r="V7271" i="1" a="1"/>
  <c r="V7271" i="1"/>
  <c r="V7272" i="1" a="1"/>
  <c r="V7272" i="1"/>
  <c r="V7273" i="1" a="1"/>
  <c r="V7273" i="1"/>
  <c r="V7274" i="1" a="1"/>
  <c r="V7274" i="1"/>
  <c r="V7275" i="1" a="1"/>
  <c r="V7275" i="1"/>
  <c r="V7276" i="1" a="1"/>
  <c r="V7276" i="1"/>
  <c r="V7277" i="1" a="1"/>
  <c r="V7277" i="1"/>
  <c r="V7278" i="1" a="1"/>
  <c r="V7278" i="1"/>
  <c r="V7279" i="1" a="1"/>
  <c r="V7279" i="1"/>
  <c r="V7280" i="1" a="1"/>
  <c r="V7280" i="1"/>
  <c r="V7281" i="1" a="1"/>
  <c r="V7281" i="1"/>
  <c r="V7282" i="1" a="1"/>
  <c r="V7282" i="1"/>
  <c r="V7283" i="1" a="1"/>
  <c r="V7283" i="1"/>
  <c r="V7284" i="1" a="1"/>
  <c r="V7284" i="1"/>
  <c r="V7285" i="1" a="1"/>
  <c r="V7285" i="1"/>
  <c r="V7286" i="1" a="1"/>
  <c r="V7286" i="1"/>
  <c r="V7287" i="1" a="1"/>
  <c r="V7287" i="1"/>
  <c r="V7288" i="1" a="1"/>
  <c r="V7288" i="1"/>
  <c r="V7289" i="1" a="1"/>
  <c r="V7289" i="1"/>
  <c r="V7290" i="1" a="1"/>
  <c r="V7290" i="1"/>
  <c r="V7291" i="1" a="1"/>
  <c r="V7291" i="1"/>
  <c r="V7292" i="1" a="1"/>
  <c r="V7292" i="1"/>
  <c r="V7293" i="1" a="1"/>
  <c r="V7293" i="1"/>
  <c r="V7294" i="1" a="1"/>
  <c r="V7294" i="1"/>
  <c r="V7295" i="1" a="1"/>
  <c r="V7295" i="1"/>
  <c r="V7296" i="1" a="1"/>
  <c r="V7296" i="1"/>
  <c r="V7297" i="1" a="1"/>
  <c r="V7297" i="1"/>
  <c r="V7298" i="1" a="1"/>
  <c r="V7298" i="1"/>
  <c r="V7299" i="1" a="1"/>
  <c r="V7299" i="1"/>
  <c r="V7300" i="1" a="1"/>
  <c r="V7300" i="1"/>
  <c r="V7301" i="1" a="1"/>
  <c r="V7301" i="1"/>
  <c r="V7302" i="1" a="1"/>
  <c r="V7302" i="1"/>
  <c r="V7303" i="1" a="1"/>
  <c r="V7303" i="1"/>
  <c r="V7304" i="1" a="1"/>
  <c r="V7304" i="1"/>
  <c r="V7305" i="1" a="1"/>
  <c r="V7305" i="1"/>
  <c r="V7306" i="1" a="1"/>
  <c r="V7306" i="1"/>
  <c r="V7307" i="1" a="1"/>
  <c r="V7307" i="1"/>
  <c r="V7308" i="1" a="1"/>
  <c r="V7308" i="1"/>
  <c r="V7309" i="1" a="1"/>
  <c r="V7309" i="1"/>
  <c r="V7310" i="1" a="1"/>
  <c r="V7310" i="1"/>
  <c r="V7311" i="1" a="1"/>
  <c r="V7311" i="1"/>
  <c r="V7312" i="1" a="1"/>
  <c r="V7312" i="1"/>
  <c r="V7313" i="1" a="1"/>
  <c r="V7313" i="1"/>
  <c r="V7314" i="1" a="1"/>
  <c r="V7314" i="1"/>
  <c r="V7315" i="1" a="1"/>
  <c r="V7315" i="1"/>
  <c r="V7316" i="1" a="1"/>
  <c r="V7316" i="1"/>
  <c r="V7317" i="1" a="1"/>
  <c r="V7317" i="1"/>
  <c r="V7318" i="1" a="1"/>
  <c r="V7318" i="1"/>
  <c r="V7319" i="1" a="1"/>
  <c r="V7319" i="1"/>
  <c r="V7320" i="1" a="1"/>
  <c r="V7320" i="1"/>
  <c r="V7321" i="1" a="1"/>
  <c r="V7321" i="1"/>
  <c r="V7322" i="1" a="1"/>
  <c r="V7322" i="1"/>
  <c r="V7323" i="1" a="1"/>
  <c r="V7323" i="1"/>
  <c r="V7324" i="1" a="1"/>
  <c r="V7324" i="1"/>
  <c r="V7325" i="1" a="1"/>
  <c r="V7325" i="1"/>
  <c r="V7326" i="1" a="1"/>
  <c r="V7326" i="1"/>
  <c r="V7327" i="1" a="1"/>
  <c r="V7327" i="1"/>
  <c r="V7328" i="1" a="1"/>
  <c r="V7328" i="1"/>
  <c r="V7329" i="1" a="1"/>
  <c r="V7329" i="1"/>
  <c r="V7330" i="1" a="1"/>
  <c r="V7330" i="1"/>
  <c r="V7331" i="1" a="1"/>
  <c r="V7331" i="1"/>
  <c r="V7332" i="1" a="1"/>
  <c r="V7332" i="1"/>
  <c r="V7333" i="1" a="1"/>
  <c r="V7333" i="1"/>
  <c r="V7334" i="1" a="1"/>
  <c r="V7334" i="1"/>
  <c r="V7335" i="1" a="1"/>
  <c r="V7335" i="1"/>
  <c r="V7336" i="1" a="1"/>
  <c r="V7336" i="1"/>
  <c r="V7337" i="1" a="1"/>
  <c r="V7337" i="1"/>
  <c r="V7338" i="1" a="1"/>
  <c r="V7338" i="1"/>
  <c r="V7339" i="1" a="1"/>
  <c r="V7339" i="1"/>
  <c r="V7340" i="1" a="1"/>
  <c r="V7340" i="1"/>
  <c r="V7341" i="1" a="1"/>
  <c r="V7341" i="1"/>
  <c r="V7342" i="1" a="1"/>
  <c r="V7342" i="1"/>
  <c r="V7343" i="1" a="1"/>
  <c r="V7343" i="1"/>
  <c r="V7344" i="1" a="1"/>
  <c r="V7344" i="1"/>
  <c r="V7345" i="1" a="1"/>
  <c r="V7345" i="1"/>
  <c r="V7346" i="1" a="1"/>
  <c r="V7346" i="1"/>
  <c r="V7347" i="1" a="1"/>
  <c r="V7347" i="1"/>
  <c r="V7348" i="1" a="1"/>
  <c r="V7348" i="1"/>
  <c r="V7349" i="1" a="1"/>
  <c r="V7349" i="1"/>
  <c r="V7350" i="1" a="1"/>
  <c r="V7350" i="1"/>
  <c r="V7351" i="1" a="1"/>
  <c r="V7351" i="1"/>
  <c r="V7352" i="1" a="1"/>
  <c r="V7352" i="1"/>
  <c r="V7353" i="1" a="1"/>
  <c r="V7353" i="1"/>
  <c r="V7354" i="1" a="1"/>
  <c r="V7354" i="1"/>
  <c r="V7355" i="1" a="1"/>
  <c r="V7355" i="1"/>
  <c r="V7356" i="1" a="1"/>
  <c r="V7356" i="1"/>
  <c r="V7357" i="1" a="1"/>
  <c r="V7357" i="1"/>
  <c r="V7358" i="1" a="1"/>
  <c r="V7358" i="1"/>
  <c r="V7359" i="1" a="1"/>
  <c r="V7359" i="1"/>
  <c r="V7360" i="1" a="1"/>
  <c r="V7360" i="1"/>
  <c r="V7361" i="1" a="1"/>
  <c r="V7361" i="1"/>
  <c r="V7362" i="1" a="1"/>
  <c r="V7362" i="1"/>
  <c r="V7363" i="1" a="1"/>
  <c r="V7363" i="1"/>
  <c r="V7364" i="1" a="1"/>
  <c r="V7364" i="1"/>
  <c r="V7365" i="1" a="1"/>
  <c r="V7365" i="1"/>
  <c r="V7366" i="1" a="1"/>
  <c r="V7366" i="1"/>
  <c r="V7367" i="1" a="1"/>
  <c r="V7367" i="1"/>
  <c r="V7368" i="1" a="1"/>
  <c r="V7368" i="1"/>
  <c r="V7369" i="1" a="1"/>
  <c r="V7369" i="1"/>
  <c r="V7370" i="1" a="1"/>
  <c r="V7370" i="1"/>
  <c r="V7371" i="1" a="1"/>
  <c r="V7371" i="1"/>
  <c r="V7372" i="1" a="1"/>
  <c r="V7372" i="1"/>
  <c r="V7373" i="1" a="1"/>
  <c r="V7373" i="1"/>
  <c r="V7374" i="1" a="1"/>
  <c r="V7374" i="1"/>
  <c r="V7375" i="1" a="1"/>
  <c r="V7375" i="1"/>
  <c r="V7376" i="1" a="1"/>
  <c r="V7376" i="1"/>
  <c r="V7377" i="1" a="1"/>
  <c r="V7377" i="1"/>
  <c r="V7378" i="1" a="1"/>
  <c r="V7378" i="1"/>
  <c r="V7379" i="1" a="1"/>
  <c r="V7379" i="1"/>
  <c r="V7380" i="1" a="1"/>
  <c r="V7380" i="1"/>
  <c r="V7381" i="1" a="1"/>
  <c r="V7381" i="1"/>
  <c r="V7382" i="1" a="1"/>
  <c r="V7382" i="1"/>
  <c r="V7383" i="1" a="1"/>
  <c r="V7383" i="1"/>
  <c r="V7384" i="1" a="1"/>
  <c r="V7384" i="1"/>
  <c r="V7385" i="1" a="1"/>
  <c r="V7385" i="1"/>
  <c r="V7386" i="1" a="1"/>
  <c r="V7386" i="1"/>
  <c r="V7387" i="1" a="1"/>
  <c r="V7387" i="1"/>
  <c r="V7388" i="1" a="1"/>
  <c r="V7388" i="1"/>
  <c r="V7389" i="1" a="1"/>
  <c r="V7389" i="1"/>
  <c r="V7390" i="1" a="1"/>
  <c r="V7390" i="1"/>
  <c r="V7391" i="1" a="1"/>
  <c r="V7391" i="1"/>
  <c r="V7392" i="1" a="1"/>
  <c r="V7392" i="1"/>
  <c r="V7393" i="1" a="1"/>
  <c r="V7393" i="1"/>
  <c r="V7394" i="1" a="1"/>
  <c r="V7394" i="1"/>
  <c r="V7395" i="1" a="1"/>
  <c r="V7395" i="1"/>
  <c r="V7396" i="1" a="1"/>
  <c r="V7396" i="1"/>
  <c r="V7397" i="1" a="1"/>
  <c r="V7397" i="1"/>
  <c r="V7398" i="1" a="1"/>
  <c r="V7398" i="1"/>
  <c r="V7399" i="1" a="1"/>
  <c r="V7399" i="1"/>
  <c r="V7400" i="1" a="1"/>
  <c r="V7400" i="1"/>
  <c r="V7401" i="1" a="1"/>
  <c r="V7401" i="1"/>
  <c r="V7402" i="1" a="1"/>
  <c r="V7402" i="1"/>
  <c r="V7403" i="1" a="1"/>
  <c r="V7403" i="1"/>
  <c r="V7404" i="1" a="1"/>
  <c r="V7404" i="1"/>
  <c r="V7405" i="1" a="1"/>
  <c r="V7405" i="1"/>
  <c r="V7406" i="1" a="1"/>
  <c r="V7406" i="1"/>
  <c r="V7407" i="1" a="1"/>
  <c r="V7407" i="1"/>
  <c r="V7408" i="1" a="1"/>
  <c r="V7408" i="1"/>
  <c r="V7409" i="1" a="1"/>
  <c r="V7409" i="1"/>
  <c r="V7410" i="1" a="1"/>
  <c r="V7410" i="1"/>
  <c r="V7411" i="1" a="1"/>
  <c r="V7411" i="1"/>
  <c r="V7412" i="1" a="1"/>
  <c r="V7412" i="1"/>
  <c r="V7413" i="1" a="1"/>
  <c r="V7413" i="1"/>
  <c r="V7414" i="1" a="1"/>
  <c r="V7414" i="1"/>
  <c r="V7415" i="1" a="1"/>
  <c r="V7415" i="1"/>
  <c r="V7416" i="1" a="1"/>
  <c r="V7416" i="1"/>
  <c r="V7417" i="1" a="1"/>
  <c r="V7417" i="1"/>
  <c r="V7418" i="1" a="1"/>
  <c r="V7418" i="1"/>
  <c r="V7419" i="1" a="1"/>
  <c r="V7419" i="1"/>
  <c r="V7420" i="1" a="1"/>
  <c r="V7420" i="1"/>
  <c r="V7421" i="1" a="1"/>
  <c r="V7421" i="1"/>
  <c r="V7422" i="1" a="1"/>
  <c r="V7422" i="1"/>
  <c r="V7423" i="1" a="1"/>
  <c r="V7423" i="1"/>
  <c r="V7424" i="1" a="1"/>
  <c r="V7424" i="1"/>
  <c r="V7425" i="1" a="1"/>
  <c r="V7425" i="1"/>
  <c r="V7426" i="1" a="1"/>
  <c r="V7426" i="1"/>
  <c r="V7427" i="1" a="1"/>
  <c r="V7427" i="1"/>
  <c r="V7428" i="1" a="1"/>
  <c r="V7428" i="1"/>
  <c r="V7429" i="1" a="1"/>
  <c r="V7429" i="1"/>
  <c r="V7430" i="1" a="1"/>
  <c r="V7430" i="1"/>
  <c r="V7431" i="1" a="1"/>
  <c r="V7431" i="1"/>
  <c r="V7432" i="1" a="1"/>
  <c r="V7432" i="1"/>
  <c r="V7433" i="1" a="1"/>
  <c r="V7433" i="1"/>
  <c r="V7434" i="1" a="1"/>
  <c r="V7434" i="1"/>
  <c r="V7435" i="1" a="1"/>
  <c r="V7435" i="1"/>
  <c r="V7436" i="1" a="1"/>
  <c r="V7436" i="1"/>
  <c r="V7437" i="1" a="1"/>
  <c r="V7437" i="1"/>
  <c r="V7438" i="1" a="1"/>
  <c r="V7438" i="1"/>
  <c r="V7439" i="1" a="1"/>
  <c r="V7439" i="1"/>
  <c r="V7440" i="1" a="1"/>
  <c r="V7440" i="1"/>
  <c r="V7441" i="1" a="1"/>
  <c r="V7441" i="1"/>
  <c r="V7442" i="1" a="1"/>
  <c r="V7442" i="1"/>
  <c r="V7443" i="1" a="1"/>
  <c r="V7443" i="1"/>
  <c r="V7444" i="1" a="1"/>
  <c r="V7444" i="1"/>
  <c r="V7445" i="1" a="1"/>
  <c r="V7445" i="1"/>
  <c r="V7446" i="1" a="1"/>
  <c r="V7446" i="1"/>
  <c r="V7447" i="1" a="1"/>
  <c r="V7447" i="1"/>
  <c r="V7448" i="1" a="1"/>
  <c r="V7448" i="1"/>
  <c r="V7449" i="1" a="1"/>
  <c r="V7449" i="1"/>
  <c r="V7450" i="1" a="1"/>
  <c r="V7450" i="1"/>
  <c r="V7451" i="1" a="1"/>
  <c r="V7451" i="1"/>
  <c r="V7452" i="1" a="1"/>
  <c r="V7452" i="1"/>
  <c r="V7453" i="1" a="1"/>
  <c r="V7453" i="1"/>
  <c r="V7454" i="1" a="1"/>
  <c r="V7454" i="1"/>
  <c r="V7455" i="1" a="1"/>
  <c r="V7455" i="1"/>
  <c r="V7456" i="1" a="1"/>
  <c r="V7456" i="1"/>
  <c r="V7457" i="1" a="1"/>
  <c r="V7457" i="1"/>
  <c r="V7458" i="1" a="1"/>
  <c r="V7458" i="1"/>
  <c r="V7459" i="1" a="1"/>
  <c r="V7459" i="1"/>
  <c r="V7460" i="1" a="1"/>
  <c r="V7460" i="1"/>
  <c r="V7461" i="1" a="1"/>
  <c r="V7461" i="1"/>
  <c r="V7462" i="1" a="1"/>
  <c r="V7462" i="1"/>
  <c r="V7463" i="1" a="1"/>
  <c r="V7463" i="1"/>
  <c r="V7464" i="1" a="1"/>
  <c r="V7464" i="1"/>
  <c r="V7465" i="1" a="1"/>
  <c r="V7465" i="1"/>
  <c r="V7466" i="1" a="1"/>
  <c r="V7466" i="1"/>
  <c r="V7467" i="1" a="1"/>
  <c r="V7467" i="1"/>
  <c r="V7468" i="1" a="1"/>
  <c r="V7468" i="1"/>
  <c r="V7469" i="1" a="1"/>
  <c r="V7469" i="1"/>
  <c r="V7470" i="1" a="1"/>
  <c r="V7470" i="1"/>
  <c r="V7471" i="1" a="1"/>
  <c r="V7471" i="1"/>
  <c r="V7472" i="1" a="1"/>
  <c r="V7472" i="1"/>
  <c r="V7473" i="1" a="1"/>
  <c r="V7473" i="1"/>
  <c r="V7474" i="1" a="1"/>
  <c r="V7474" i="1"/>
  <c r="V7475" i="1" a="1"/>
  <c r="V7475" i="1"/>
  <c r="V7476" i="1" a="1"/>
  <c r="V7476" i="1"/>
  <c r="V7477" i="1" a="1"/>
  <c r="V7477" i="1"/>
  <c r="V7478" i="1" a="1"/>
  <c r="V7478" i="1"/>
  <c r="V7479" i="1" a="1"/>
  <c r="V7479" i="1"/>
  <c r="V7480" i="1" a="1"/>
  <c r="V7480" i="1"/>
  <c r="V7481" i="1" a="1"/>
  <c r="V7481" i="1"/>
  <c r="V7482" i="1" a="1"/>
  <c r="V7482" i="1"/>
  <c r="V7483" i="1" a="1"/>
  <c r="V7483" i="1"/>
  <c r="V7484" i="1" a="1"/>
  <c r="V7484" i="1"/>
  <c r="V7485" i="1" a="1"/>
  <c r="V7485" i="1"/>
  <c r="V7486" i="1" a="1"/>
  <c r="V7486" i="1"/>
  <c r="V7487" i="1" a="1"/>
  <c r="V7487" i="1"/>
  <c r="V7488" i="1" a="1"/>
  <c r="V7488" i="1"/>
  <c r="V7489" i="1" a="1"/>
  <c r="V7489" i="1"/>
  <c r="V7490" i="1" a="1"/>
  <c r="V7490" i="1"/>
  <c r="V7491" i="1" a="1"/>
  <c r="V7491" i="1"/>
  <c r="V7492" i="1" a="1"/>
  <c r="V7492" i="1"/>
  <c r="V7493" i="1" a="1"/>
  <c r="V7493" i="1"/>
  <c r="V7494" i="1" a="1"/>
  <c r="V7494" i="1"/>
  <c r="V7495" i="1" a="1"/>
  <c r="V7495" i="1"/>
  <c r="V7496" i="1" a="1"/>
  <c r="V7496" i="1"/>
  <c r="V7497" i="1" a="1"/>
  <c r="V7497" i="1"/>
  <c r="V7498" i="1" a="1"/>
  <c r="V7498" i="1"/>
  <c r="V7499" i="1" a="1"/>
  <c r="V7499" i="1"/>
  <c r="V7500" i="1" a="1"/>
  <c r="V7500" i="1"/>
  <c r="V7501" i="1" a="1"/>
  <c r="V7501" i="1"/>
  <c r="V7502" i="1" a="1"/>
  <c r="V7502" i="1"/>
  <c r="V7503" i="1" a="1"/>
  <c r="V7503" i="1"/>
  <c r="V7504" i="1" a="1"/>
  <c r="V7504" i="1"/>
  <c r="V7505" i="1" a="1"/>
  <c r="V7505" i="1"/>
  <c r="V7506" i="1" a="1"/>
  <c r="V7506" i="1"/>
  <c r="V7507" i="1" a="1"/>
  <c r="V7507" i="1"/>
  <c r="V7508" i="1" a="1"/>
  <c r="V7508" i="1"/>
  <c r="V7509" i="1" a="1"/>
  <c r="V7509" i="1"/>
  <c r="V7510" i="1" a="1"/>
  <c r="V7510" i="1"/>
  <c r="V7511" i="1" a="1"/>
  <c r="V7511" i="1"/>
  <c r="V7512" i="1" a="1"/>
  <c r="V7512" i="1"/>
  <c r="V7513" i="1" a="1"/>
  <c r="V7513" i="1"/>
  <c r="V7514" i="1" a="1"/>
  <c r="V7514" i="1"/>
  <c r="V7515" i="1" a="1"/>
  <c r="V7515" i="1"/>
  <c r="V7516" i="1" a="1"/>
  <c r="V7516" i="1"/>
  <c r="V7517" i="1" a="1"/>
  <c r="V7517" i="1"/>
  <c r="V7518" i="1" a="1"/>
  <c r="V7518" i="1"/>
  <c r="V7519" i="1" a="1"/>
  <c r="V7519" i="1"/>
  <c r="V7520" i="1" a="1"/>
  <c r="V7520" i="1"/>
  <c r="V7521" i="1" a="1"/>
  <c r="V7521" i="1"/>
  <c r="V7522" i="1" a="1"/>
  <c r="V7522" i="1"/>
  <c r="V7523" i="1" a="1"/>
  <c r="V7523" i="1"/>
  <c r="V7524" i="1" a="1"/>
  <c r="V7524" i="1"/>
  <c r="V7525" i="1" a="1"/>
  <c r="V7525" i="1"/>
  <c r="V7526" i="1" a="1"/>
  <c r="V7526" i="1"/>
  <c r="V7527" i="1" a="1"/>
  <c r="V7527" i="1"/>
  <c r="V7528" i="1" a="1"/>
  <c r="V7528" i="1"/>
  <c r="V7529" i="1" a="1"/>
  <c r="V7529" i="1"/>
  <c r="V7530" i="1" a="1"/>
  <c r="V7530" i="1"/>
  <c r="V7531" i="1" a="1"/>
  <c r="V7531" i="1"/>
  <c r="V7532" i="1" a="1"/>
  <c r="V7532" i="1"/>
  <c r="V7533" i="1" a="1"/>
  <c r="V7533" i="1"/>
  <c r="V7534" i="1" a="1"/>
  <c r="V7534" i="1"/>
  <c r="V7535" i="1" a="1"/>
  <c r="V7535" i="1"/>
  <c r="V7536" i="1" a="1"/>
  <c r="V7536" i="1"/>
  <c r="V7537" i="1" a="1"/>
  <c r="V7537" i="1"/>
  <c r="V7538" i="1" a="1"/>
  <c r="V7538" i="1"/>
  <c r="V7539" i="1" a="1"/>
  <c r="V7539" i="1"/>
  <c r="V7540" i="1" a="1"/>
  <c r="V7540" i="1"/>
  <c r="V7541" i="1" a="1"/>
  <c r="V7541" i="1"/>
  <c r="V7542" i="1" a="1"/>
  <c r="V7542" i="1"/>
  <c r="V7543" i="1" a="1"/>
  <c r="V7543" i="1"/>
  <c r="V7544" i="1" a="1"/>
  <c r="V7544" i="1"/>
  <c r="V7545" i="1" a="1"/>
  <c r="V7545" i="1"/>
  <c r="V7546" i="1" a="1"/>
  <c r="V7546" i="1"/>
  <c r="V7547" i="1" a="1"/>
  <c r="V7547" i="1"/>
  <c r="V7548" i="1" a="1"/>
  <c r="V7548" i="1"/>
  <c r="V7549" i="1" a="1"/>
  <c r="V7549" i="1"/>
  <c r="V7550" i="1" a="1"/>
  <c r="V7550" i="1"/>
  <c r="V7551" i="1" a="1"/>
  <c r="V7551" i="1"/>
  <c r="V7552" i="1" a="1"/>
  <c r="V7552" i="1"/>
  <c r="V7553" i="1" a="1"/>
  <c r="V7553" i="1"/>
  <c r="V7554" i="1" a="1"/>
  <c r="V7554" i="1"/>
  <c r="V7555" i="1" a="1"/>
  <c r="V7555" i="1"/>
  <c r="V7556" i="1" a="1"/>
  <c r="V7556" i="1"/>
  <c r="V7557" i="1" a="1"/>
  <c r="V7557" i="1"/>
  <c r="V7558" i="1" a="1"/>
  <c r="V7558" i="1"/>
  <c r="V7559" i="1" a="1"/>
  <c r="V7559" i="1"/>
  <c r="V7560" i="1" a="1"/>
  <c r="V7560" i="1"/>
  <c r="V7561" i="1" a="1"/>
  <c r="V7561" i="1"/>
  <c r="V7562" i="1" a="1"/>
  <c r="V7562" i="1"/>
  <c r="V7563" i="1" a="1"/>
  <c r="V7563" i="1"/>
  <c r="V7564" i="1" a="1"/>
  <c r="V7564" i="1"/>
  <c r="V7565" i="1" a="1"/>
  <c r="V7565" i="1"/>
  <c r="V7566" i="1" a="1"/>
  <c r="V7566" i="1"/>
  <c r="V7567" i="1" a="1"/>
  <c r="V7567" i="1"/>
  <c r="V7568" i="1" a="1"/>
  <c r="V7568" i="1"/>
  <c r="V7569" i="1" a="1"/>
  <c r="V7569" i="1"/>
  <c r="V7570" i="1" a="1"/>
  <c r="V7570" i="1"/>
  <c r="V7571" i="1" a="1"/>
  <c r="V7571" i="1"/>
  <c r="V7572" i="1" a="1"/>
  <c r="V7572" i="1"/>
  <c r="V7573" i="1" a="1"/>
  <c r="V7573" i="1"/>
  <c r="V7574" i="1" a="1"/>
  <c r="V7574" i="1"/>
  <c r="V7575" i="1" a="1"/>
  <c r="V7575" i="1"/>
  <c r="V7576" i="1" a="1"/>
  <c r="V7576" i="1"/>
  <c r="V7577" i="1" a="1"/>
  <c r="V7577" i="1"/>
  <c r="V7578" i="1" a="1"/>
  <c r="V7578" i="1"/>
  <c r="V7579" i="1" a="1"/>
  <c r="V7579" i="1"/>
  <c r="V7580" i="1" a="1"/>
  <c r="V7580" i="1"/>
  <c r="V7581" i="1" a="1"/>
  <c r="V7581" i="1"/>
  <c r="V7582" i="1" a="1"/>
  <c r="V7582" i="1"/>
  <c r="V7583" i="1" a="1"/>
  <c r="V7583" i="1"/>
  <c r="V7584" i="1" a="1"/>
  <c r="V7584" i="1"/>
  <c r="V7585" i="1" a="1"/>
  <c r="V7585" i="1"/>
  <c r="V7586" i="1" a="1"/>
  <c r="V7586" i="1"/>
  <c r="V7587" i="1" a="1"/>
  <c r="V7587" i="1"/>
  <c r="V7588" i="1" a="1"/>
  <c r="V7588" i="1"/>
  <c r="V7589" i="1" a="1"/>
  <c r="V7589" i="1"/>
  <c r="V7590" i="1" a="1"/>
  <c r="V7590" i="1"/>
  <c r="V7591" i="1" a="1"/>
  <c r="V7591" i="1"/>
  <c r="V7592" i="1" a="1"/>
  <c r="V7592" i="1"/>
  <c r="V7593" i="1" a="1"/>
  <c r="V7593" i="1"/>
  <c r="V7594" i="1" a="1"/>
  <c r="V7594" i="1"/>
  <c r="V7595" i="1" a="1"/>
  <c r="V7595" i="1"/>
  <c r="V7596" i="1" a="1"/>
  <c r="V7596" i="1"/>
  <c r="V7597" i="1" a="1"/>
  <c r="V7597" i="1"/>
  <c r="V7598" i="1" a="1"/>
  <c r="V7598" i="1"/>
  <c r="T8" i="1"/>
  <c r="U8" i="1" a="1"/>
  <c r="U8" i="1"/>
  <c r="T9" i="1"/>
  <c r="U9" i="1" a="1"/>
  <c r="U9" i="1"/>
  <c r="T10" i="1"/>
  <c r="U10" i="1" a="1"/>
  <c r="U10" i="1"/>
  <c r="T11" i="1"/>
  <c r="U11" i="1" a="1"/>
  <c r="U11" i="1"/>
  <c r="T12" i="1"/>
  <c r="U12" i="1" a="1"/>
  <c r="U12" i="1"/>
  <c r="T13" i="1"/>
  <c r="U13" i="1" a="1"/>
  <c r="U13" i="1"/>
  <c r="T14" i="1"/>
  <c r="U14" i="1" a="1"/>
  <c r="U14" i="1"/>
  <c r="T15" i="1"/>
  <c r="U15" i="1" a="1"/>
  <c r="U15" i="1"/>
  <c r="T16" i="1"/>
  <c r="U16" i="1" a="1"/>
  <c r="U16" i="1"/>
  <c r="T17" i="1"/>
  <c r="U17" i="1" a="1"/>
  <c r="U17" i="1"/>
  <c r="T18" i="1"/>
  <c r="U18" i="1" a="1"/>
  <c r="U18" i="1"/>
  <c r="T19" i="1"/>
  <c r="U19" i="1" a="1"/>
  <c r="U19" i="1"/>
  <c r="T20" i="1"/>
  <c r="U20" i="1" a="1"/>
  <c r="U20" i="1"/>
  <c r="T21" i="1"/>
  <c r="U21" i="1" a="1"/>
  <c r="U21" i="1"/>
  <c r="T22" i="1"/>
  <c r="U22" i="1" a="1"/>
  <c r="U22" i="1"/>
  <c r="T23" i="1"/>
  <c r="U23" i="1" a="1"/>
  <c r="U23" i="1"/>
  <c r="T24" i="1"/>
  <c r="U24" i="1" a="1"/>
  <c r="U24" i="1"/>
  <c r="T25" i="1"/>
  <c r="U25" i="1" a="1"/>
  <c r="U25" i="1"/>
  <c r="T26" i="1"/>
  <c r="U26" i="1" a="1"/>
  <c r="U26" i="1"/>
  <c r="T27" i="1"/>
  <c r="U27" i="1" a="1"/>
  <c r="U27" i="1"/>
  <c r="T28" i="1"/>
  <c r="U28" i="1" a="1"/>
  <c r="U28" i="1"/>
  <c r="T29" i="1"/>
  <c r="U29" i="1" a="1"/>
  <c r="U29" i="1"/>
  <c r="T30" i="1"/>
  <c r="U30" i="1" a="1"/>
  <c r="U30" i="1"/>
  <c r="T31" i="1"/>
  <c r="U31" i="1" a="1"/>
  <c r="U31" i="1"/>
  <c r="T32" i="1"/>
  <c r="U32" i="1" a="1"/>
  <c r="U32" i="1"/>
  <c r="T33" i="1"/>
  <c r="U33" i="1" a="1"/>
  <c r="U33" i="1"/>
  <c r="T34" i="1"/>
  <c r="U34" i="1" a="1"/>
  <c r="U34" i="1"/>
  <c r="T35" i="1"/>
  <c r="U35" i="1" a="1"/>
  <c r="U35" i="1"/>
  <c r="T36" i="1"/>
  <c r="U36" i="1" a="1"/>
  <c r="U36" i="1"/>
  <c r="T37" i="1"/>
  <c r="U37" i="1" a="1"/>
  <c r="U37" i="1"/>
  <c r="T38" i="1"/>
  <c r="U38" i="1" a="1"/>
  <c r="U38" i="1"/>
  <c r="T39" i="1"/>
  <c r="U39" i="1" a="1"/>
  <c r="U39" i="1"/>
  <c r="T40" i="1"/>
  <c r="U40" i="1" a="1"/>
  <c r="U40" i="1"/>
  <c r="T41" i="1"/>
  <c r="U41" i="1" a="1"/>
  <c r="U41" i="1"/>
  <c r="T42" i="1"/>
  <c r="U42" i="1" a="1"/>
  <c r="U42" i="1"/>
  <c r="T43" i="1"/>
  <c r="U43" i="1" a="1"/>
  <c r="U43" i="1"/>
  <c r="T44" i="1"/>
  <c r="U44" i="1" a="1"/>
  <c r="U44" i="1"/>
  <c r="T45" i="1"/>
  <c r="U45" i="1" a="1"/>
  <c r="U45" i="1"/>
  <c r="T46" i="1"/>
  <c r="U46" i="1" a="1"/>
  <c r="U46" i="1"/>
  <c r="T47" i="1"/>
  <c r="U47" i="1" a="1"/>
  <c r="U47" i="1"/>
  <c r="T48" i="1"/>
  <c r="U48" i="1" a="1"/>
  <c r="U48" i="1"/>
  <c r="T49" i="1"/>
  <c r="U49" i="1" a="1"/>
  <c r="U49" i="1"/>
  <c r="T50" i="1"/>
  <c r="U50" i="1" a="1"/>
  <c r="U50" i="1"/>
  <c r="T51" i="1"/>
  <c r="U51" i="1" a="1"/>
  <c r="U51" i="1"/>
  <c r="T52" i="1"/>
  <c r="U52" i="1" a="1"/>
  <c r="U52" i="1"/>
  <c r="T53" i="1"/>
  <c r="U53" i="1" a="1"/>
  <c r="U53" i="1"/>
  <c r="T54" i="1"/>
  <c r="U54" i="1" a="1"/>
  <c r="U54" i="1"/>
  <c r="T55" i="1"/>
  <c r="U55" i="1" a="1"/>
  <c r="U55" i="1"/>
  <c r="T56" i="1"/>
  <c r="U56" i="1" a="1"/>
  <c r="U56" i="1"/>
  <c r="T57" i="1"/>
  <c r="U57" i="1" a="1"/>
  <c r="U57" i="1"/>
  <c r="T58" i="1"/>
  <c r="U58" i="1" a="1"/>
  <c r="U58" i="1"/>
  <c r="T59" i="1"/>
  <c r="U59" i="1" a="1"/>
  <c r="U59" i="1"/>
  <c r="T60" i="1"/>
  <c r="U60" i="1" a="1"/>
  <c r="U60" i="1"/>
  <c r="T61" i="1"/>
  <c r="U61" i="1" a="1"/>
  <c r="U61" i="1"/>
  <c r="T62" i="1"/>
  <c r="U62" i="1" a="1"/>
  <c r="U62" i="1"/>
  <c r="T63" i="1"/>
  <c r="U63" i="1" a="1"/>
  <c r="U63" i="1"/>
  <c r="T64" i="1"/>
  <c r="U64" i="1" a="1"/>
  <c r="U64" i="1"/>
  <c r="T65" i="1"/>
  <c r="U65" i="1" a="1"/>
  <c r="U65" i="1"/>
  <c r="T66" i="1"/>
  <c r="U66" i="1" a="1"/>
  <c r="U66" i="1"/>
  <c r="T67" i="1"/>
  <c r="U67" i="1" a="1"/>
  <c r="U67" i="1"/>
  <c r="T68" i="1"/>
  <c r="U68" i="1" a="1"/>
  <c r="U68" i="1"/>
  <c r="T69" i="1"/>
  <c r="U69" i="1" a="1"/>
  <c r="U69" i="1"/>
  <c r="T70" i="1"/>
  <c r="U70" i="1" a="1"/>
  <c r="U70" i="1"/>
  <c r="T71" i="1"/>
  <c r="U71" i="1" a="1"/>
  <c r="U71" i="1"/>
  <c r="T72" i="1"/>
  <c r="U72" i="1" a="1"/>
  <c r="U72" i="1"/>
  <c r="T73" i="1"/>
  <c r="U73" i="1" a="1"/>
  <c r="U73" i="1"/>
  <c r="T74" i="1"/>
  <c r="U74" i="1" a="1"/>
  <c r="U74" i="1"/>
  <c r="T75" i="1"/>
  <c r="U75" i="1" a="1"/>
  <c r="U75" i="1"/>
  <c r="T76" i="1"/>
  <c r="U76" i="1" a="1"/>
  <c r="U76" i="1"/>
  <c r="T77" i="1"/>
  <c r="U77" i="1" a="1"/>
  <c r="U77" i="1"/>
  <c r="T78" i="1"/>
  <c r="U78" i="1" a="1"/>
  <c r="U78" i="1"/>
  <c r="T79" i="1"/>
  <c r="U79" i="1" a="1"/>
  <c r="U79" i="1"/>
  <c r="T80" i="1"/>
  <c r="U80" i="1" a="1"/>
  <c r="U80" i="1"/>
  <c r="T81" i="1"/>
  <c r="U81" i="1" a="1"/>
  <c r="U81" i="1"/>
  <c r="T82" i="1"/>
  <c r="U82" i="1" a="1"/>
  <c r="U82" i="1"/>
  <c r="T83" i="1"/>
  <c r="U83" i="1" a="1"/>
  <c r="U83" i="1"/>
  <c r="T84" i="1"/>
  <c r="U84" i="1" a="1"/>
  <c r="U84" i="1"/>
  <c r="T85" i="1"/>
  <c r="U85" i="1" a="1"/>
  <c r="U85" i="1"/>
  <c r="T86" i="1"/>
  <c r="U86" i="1" a="1"/>
  <c r="U86" i="1"/>
  <c r="T87" i="1"/>
  <c r="U87" i="1" a="1"/>
  <c r="U87" i="1"/>
  <c r="T88" i="1"/>
  <c r="U88" i="1" a="1"/>
  <c r="U88" i="1"/>
  <c r="T89" i="1"/>
  <c r="U89" i="1" a="1"/>
  <c r="U89" i="1"/>
  <c r="T90" i="1"/>
  <c r="U90" i="1" a="1"/>
  <c r="U90" i="1"/>
  <c r="T91" i="1"/>
  <c r="U91" i="1" a="1"/>
  <c r="U91" i="1"/>
  <c r="T92" i="1"/>
  <c r="U92" i="1" a="1"/>
  <c r="U92" i="1"/>
  <c r="T93" i="1"/>
  <c r="U93" i="1" a="1"/>
  <c r="U93" i="1"/>
  <c r="T94" i="1"/>
  <c r="U94" i="1" a="1"/>
  <c r="U94" i="1"/>
  <c r="T95" i="1"/>
  <c r="U95" i="1" a="1"/>
  <c r="U95" i="1"/>
  <c r="T96" i="1"/>
  <c r="U96" i="1" a="1"/>
  <c r="U96" i="1"/>
  <c r="T97" i="1"/>
  <c r="U97" i="1" a="1"/>
  <c r="U97" i="1"/>
  <c r="T98" i="1"/>
  <c r="U98" i="1" a="1"/>
  <c r="U98" i="1"/>
  <c r="T99" i="1"/>
  <c r="U99" i="1" a="1"/>
  <c r="U99" i="1"/>
  <c r="T100" i="1"/>
  <c r="U100" i="1" a="1"/>
  <c r="U100" i="1"/>
  <c r="T101" i="1"/>
  <c r="U101" i="1" a="1"/>
  <c r="U101" i="1"/>
  <c r="T102" i="1"/>
  <c r="U102" i="1" a="1"/>
  <c r="U102" i="1"/>
  <c r="T103" i="1"/>
  <c r="U103" i="1" a="1"/>
  <c r="U103" i="1"/>
  <c r="T104" i="1"/>
  <c r="U104" i="1" a="1"/>
  <c r="U104" i="1"/>
  <c r="T105" i="1"/>
  <c r="U105" i="1" a="1"/>
  <c r="U105" i="1"/>
  <c r="T106" i="1"/>
  <c r="U106" i="1" a="1"/>
  <c r="U106" i="1"/>
  <c r="T107" i="1"/>
  <c r="U107" i="1" a="1"/>
  <c r="U107" i="1"/>
  <c r="T108" i="1"/>
  <c r="U108" i="1" a="1"/>
  <c r="U108" i="1"/>
  <c r="T109" i="1"/>
  <c r="U109" i="1" a="1"/>
  <c r="U109" i="1"/>
  <c r="T110" i="1"/>
  <c r="U110" i="1" a="1"/>
  <c r="U110" i="1"/>
  <c r="T111" i="1"/>
  <c r="U111" i="1" a="1"/>
  <c r="U111" i="1"/>
  <c r="T112" i="1"/>
  <c r="U112" i="1" a="1"/>
  <c r="U112" i="1"/>
  <c r="T113" i="1"/>
  <c r="U113" i="1" a="1"/>
  <c r="U113" i="1"/>
  <c r="T114" i="1"/>
  <c r="U114" i="1" a="1"/>
  <c r="U114" i="1"/>
  <c r="T115" i="1"/>
  <c r="U115" i="1" a="1"/>
  <c r="U115" i="1"/>
  <c r="T116" i="1"/>
  <c r="U116" i="1" a="1"/>
  <c r="U116" i="1"/>
  <c r="T117" i="1"/>
  <c r="U117" i="1" a="1"/>
  <c r="U117" i="1"/>
  <c r="T118" i="1"/>
  <c r="U118" i="1" a="1"/>
  <c r="U118" i="1"/>
  <c r="T119" i="1"/>
  <c r="U119" i="1" a="1"/>
  <c r="U119" i="1"/>
  <c r="T120" i="1"/>
  <c r="U120" i="1" a="1"/>
  <c r="U120" i="1"/>
  <c r="T121" i="1"/>
  <c r="U121" i="1" a="1"/>
  <c r="U121" i="1"/>
  <c r="T122" i="1"/>
  <c r="U122" i="1" a="1"/>
  <c r="U122" i="1"/>
  <c r="T123" i="1"/>
  <c r="U123" i="1" a="1"/>
  <c r="U123" i="1"/>
  <c r="T124" i="1"/>
  <c r="U124" i="1" a="1"/>
  <c r="U124" i="1"/>
  <c r="T125" i="1"/>
  <c r="U125" i="1" a="1"/>
  <c r="U125" i="1"/>
  <c r="T126" i="1"/>
  <c r="U126" i="1" a="1"/>
  <c r="U126" i="1"/>
  <c r="T127" i="1"/>
  <c r="U127" i="1" a="1"/>
  <c r="U127" i="1"/>
  <c r="T128" i="1"/>
  <c r="U128" i="1" a="1"/>
  <c r="U128" i="1"/>
  <c r="T129" i="1"/>
  <c r="U129" i="1" a="1"/>
  <c r="U129" i="1"/>
  <c r="T130" i="1"/>
  <c r="U130" i="1" a="1"/>
  <c r="U130" i="1"/>
  <c r="T131" i="1"/>
  <c r="U131" i="1" a="1"/>
  <c r="U131" i="1"/>
  <c r="T132" i="1"/>
  <c r="U132" i="1" a="1"/>
  <c r="U132" i="1"/>
  <c r="T133" i="1"/>
  <c r="U133" i="1" a="1"/>
  <c r="U133" i="1"/>
  <c r="T134" i="1"/>
  <c r="U134" i="1" a="1"/>
  <c r="U134" i="1"/>
  <c r="T135" i="1"/>
  <c r="U135" i="1" a="1"/>
  <c r="U135" i="1"/>
  <c r="T136" i="1"/>
  <c r="U136" i="1" a="1"/>
  <c r="U136" i="1"/>
  <c r="T137" i="1"/>
  <c r="U137" i="1" a="1"/>
  <c r="U137" i="1"/>
  <c r="T138" i="1"/>
  <c r="U138" i="1" a="1"/>
  <c r="U138" i="1"/>
  <c r="T139" i="1"/>
  <c r="U139" i="1" a="1"/>
  <c r="U139" i="1"/>
  <c r="T140" i="1"/>
  <c r="U140" i="1" a="1"/>
  <c r="U140" i="1"/>
  <c r="T141" i="1"/>
  <c r="U141" i="1" a="1"/>
  <c r="U141" i="1"/>
  <c r="T142" i="1"/>
  <c r="U142" i="1" a="1"/>
  <c r="U142" i="1"/>
  <c r="T143" i="1"/>
  <c r="U143" i="1" a="1"/>
  <c r="U143" i="1"/>
  <c r="T144" i="1"/>
  <c r="U144" i="1" a="1"/>
  <c r="U144" i="1"/>
  <c r="T145" i="1"/>
  <c r="U145" i="1" a="1"/>
  <c r="U145" i="1"/>
  <c r="T146" i="1"/>
  <c r="U146" i="1" a="1"/>
  <c r="U146" i="1"/>
  <c r="T147" i="1"/>
  <c r="U147" i="1" a="1"/>
  <c r="U147" i="1"/>
  <c r="T148" i="1"/>
  <c r="U148" i="1" a="1"/>
  <c r="U148" i="1"/>
  <c r="T149" i="1"/>
  <c r="U149" i="1" a="1"/>
  <c r="U149" i="1"/>
  <c r="T150" i="1"/>
  <c r="U150" i="1" a="1"/>
  <c r="U150" i="1"/>
  <c r="T151" i="1"/>
  <c r="U151" i="1" a="1"/>
  <c r="U151" i="1"/>
  <c r="T152" i="1"/>
  <c r="U152" i="1" a="1"/>
  <c r="U152" i="1"/>
  <c r="T153" i="1"/>
  <c r="U153" i="1" a="1"/>
  <c r="U153" i="1"/>
  <c r="T154" i="1"/>
  <c r="U154" i="1" a="1"/>
  <c r="U154" i="1"/>
  <c r="T155" i="1"/>
  <c r="U155" i="1" a="1"/>
  <c r="U155" i="1"/>
  <c r="T156" i="1"/>
  <c r="U156" i="1" a="1"/>
  <c r="U156" i="1"/>
  <c r="T157" i="1"/>
  <c r="U157" i="1" a="1"/>
  <c r="U157" i="1"/>
  <c r="T158" i="1"/>
  <c r="U158" i="1" a="1"/>
  <c r="U158" i="1"/>
  <c r="T159" i="1"/>
  <c r="U159" i="1" a="1"/>
  <c r="U159" i="1"/>
  <c r="T160" i="1"/>
  <c r="U160" i="1" a="1"/>
  <c r="U160" i="1"/>
  <c r="T161" i="1"/>
  <c r="U161" i="1" a="1"/>
  <c r="U161" i="1"/>
  <c r="T162" i="1"/>
  <c r="U162" i="1" a="1"/>
  <c r="U162" i="1"/>
  <c r="T163" i="1"/>
  <c r="U163" i="1" a="1"/>
  <c r="U163" i="1"/>
  <c r="T164" i="1"/>
  <c r="U164" i="1" a="1"/>
  <c r="U164" i="1"/>
  <c r="T165" i="1"/>
  <c r="U165" i="1" a="1"/>
  <c r="U165" i="1"/>
  <c r="T166" i="1"/>
  <c r="U166" i="1" a="1"/>
  <c r="U166" i="1"/>
  <c r="T167" i="1"/>
  <c r="U167" i="1" a="1"/>
  <c r="U167" i="1"/>
  <c r="T168" i="1"/>
  <c r="U168" i="1" a="1"/>
  <c r="U168" i="1"/>
  <c r="T169" i="1"/>
  <c r="U169" i="1" a="1"/>
  <c r="U169" i="1"/>
  <c r="T170" i="1"/>
  <c r="U170" i="1" a="1"/>
  <c r="U170" i="1"/>
  <c r="T171" i="1"/>
  <c r="U171" i="1" a="1"/>
  <c r="U171" i="1"/>
  <c r="T172" i="1"/>
  <c r="U172" i="1" a="1"/>
  <c r="U172" i="1"/>
  <c r="T173" i="1"/>
  <c r="U173" i="1" a="1"/>
  <c r="U173" i="1"/>
  <c r="T174" i="1"/>
  <c r="U174" i="1" a="1"/>
  <c r="U174" i="1"/>
  <c r="T175" i="1"/>
  <c r="U175" i="1" a="1"/>
  <c r="U175" i="1"/>
  <c r="T176" i="1"/>
  <c r="U176" i="1" a="1"/>
  <c r="U176" i="1"/>
  <c r="T177" i="1"/>
  <c r="U177" i="1" a="1"/>
  <c r="U177" i="1"/>
  <c r="T178" i="1"/>
  <c r="U178" i="1" a="1"/>
  <c r="U178" i="1"/>
  <c r="T179" i="1"/>
  <c r="U179" i="1" a="1"/>
  <c r="U179" i="1"/>
  <c r="T180" i="1"/>
  <c r="U180" i="1" a="1"/>
  <c r="U180" i="1"/>
  <c r="T181" i="1"/>
  <c r="U181" i="1" a="1"/>
  <c r="U181" i="1"/>
  <c r="T182" i="1"/>
  <c r="U182" i="1" a="1"/>
  <c r="U182" i="1"/>
  <c r="T183" i="1"/>
  <c r="U183" i="1" a="1"/>
  <c r="U183" i="1"/>
  <c r="T184" i="1"/>
  <c r="U184" i="1" a="1"/>
  <c r="U184" i="1"/>
  <c r="T185" i="1"/>
  <c r="U185" i="1" a="1"/>
  <c r="U185" i="1"/>
  <c r="T186" i="1"/>
  <c r="U186" i="1" a="1"/>
  <c r="U186" i="1"/>
  <c r="T187" i="1"/>
  <c r="U187" i="1" a="1"/>
  <c r="U187" i="1"/>
  <c r="T188" i="1"/>
  <c r="U188" i="1" a="1"/>
  <c r="U188" i="1"/>
  <c r="T189" i="1"/>
  <c r="U189" i="1" a="1"/>
  <c r="U189" i="1"/>
  <c r="T190" i="1"/>
  <c r="U190" i="1" a="1"/>
  <c r="U190" i="1"/>
  <c r="T191" i="1"/>
  <c r="U191" i="1" a="1"/>
  <c r="U191" i="1"/>
  <c r="T192" i="1"/>
  <c r="U192" i="1" a="1"/>
  <c r="U192" i="1"/>
  <c r="T193" i="1"/>
  <c r="U193" i="1" a="1"/>
  <c r="U193" i="1"/>
  <c r="T194" i="1"/>
  <c r="U194" i="1" a="1"/>
  <c r="U194" i="1"/>
  <c r="T195" i="1"/>
  <c r="U195" i="1" a="1"/>
  <c r="U195" i="1"/>
  <c r="T196" i="1"/>
  <c r="U196" i="1" a="1"/>
  <c r="U196" i="1"/>
  <c r="T197" i="1"/>
  <c r="U197" i="1" a="1"/>
  <c r="U197" i="1"/>
  <c r="T198" i="1"/>
  <c r="U198" i="1" a="1"/>
  <c r="U198" i="1"/>
  <c r="T199" i="1"/>
  <c r="U199" i="1" a="1"/>
  <c r="U199" i="1"/>
  <c r="T200" i="1"/>
  <c r="U200" i="1" a="1"/>
  <c r="U200" i="1"/>
  <c r="T201" i="1"/>
  <c r="U201" i="1" a="1"/>
  <c r="U201" i="1"/>
  <c r="T202" i="1"/>
  <c r="U202" i="1" a="1"/>
  <c r="U202" i="1"/>
  <c r="T203" i="1"/>
  <c r="U203" i="1" a="1"/>
  <c r="U203" i="1"/>
  <c r="T204" i="1"/>
  <c r="U204" i="1" a="1"/>
  <c r="U204" i="1"/>
  <c r="T205" i="1"/>
  <c r="U205" i="1" a="1"/>
  <c r="U205" i="1"/>
  <c r="T206" i="1"/>
  <c r="U206" i="1" a="1"/>
  <c r="U206" i="1"/>
  <c r="T207" i="1"/>
  <c r="U207" i="1" a="1"/>
  <c r="U207" i="1"/>
  <c r="T208" i="1"/>
  <c r="U208" i="1" a="1"/>
  <c r="U208" i="1"/>
  <c r="T209" i="1"/>
  <c r="U209" i="1" a="1"/>
  <c r="U209" i="1"/>
  <c r="T210" i="1"/>
  <c r="U210" i="1" a="1"/>
  <c r="U210" i="1"/>
  <c r="T211" i="1"/>
  <c r="U211" i="1" a="1"/>
  <c r="U211" i="1"/>
  <c r="T212" i="1"/>
  <c r="U212" i="1" a="1"/>
  <c r="U212" i="1"/>
  <c r="T213" i="1"/>
  <c r="U213" i="1" a="1"/>
  <c r="U213" i="1"/>
  <c r="T214" i="1"/>
  <c r="U214" i="1" a="1"/>
  <c r="U214" i="1"/>
  <c r="T215" i="1"/>
  <c r="U215" i="1" a="1"/>
  <c r="U215" i="1"/>
  <c r="T216" i="1"/>
  <c r="U216" i="1" a="1"/>
  <c r="U216" i="1"/>
  <c r="T217" i="1"/>
  <c r="U217" i="1" a="1"/>
  <c r="U217" i="1"/>
  <c r="T218" i="1"/>
  <c r="U218" i="1" a="1"/>
  <c r="U218" i="1"/>
  <c r="T219" i="1"/>
  <c r="U219" i="1" a="1"/>
  <c r="U219" i="1"/>
  <c r="T220" i="1"/>
  <c r="U220" i="1" a="1"/>
  <c r="U220" i="1"/>
  <c r="T221" i="1"/>
  <c r="U221" i="1" a="1"/>
  <c r="U221" i="1"/>
  <c r="T222" i="1"/>
  <c r="U222" i="1" a="1"/>
  <c r="U222" i="1"/>
  <c r="T223" i="1"/>
  <c r="U223" i="1" a="1"/>
  <c r="U223" i="1"/>
  <c r="T224" i="1"/>
  <c r="U224" i="1" a="1"/>
  <c r="U224" i="1"/>
  <c r="T225" i="1"/>
  <c r="U225" i="1" a="1"/>
  <c r="U225" i="1"/>
  <c r="T226" i="1"/>
  <c r="U226" i="1" a="1"/>
  <c r="U226" i="1"/>
  <c r="T227" i="1"/>
  <c r="U227" i="1" a="1"/>
  <c r="U227" i="1"/>
  <c r="T228" i="1"/>
  <c r="U228" i="1" a="1"/>
  <c r="U228" i="1"/>
  <c r="T229" i="1"/>
  <c r="U229" i="1" a="1"/>
  <c r="U229" i="1"/>
  <c r="T230" i="1"/>
  <c r="U230" i="1" a="1"/>
  <c r="U230" i="1"/>
  <c r="T231" i="1"/>
  <c r="U231" i="1" a="1"/>
  <c r="U231" i="1"/>
  <c r="T232" i="1"/>
  <c r="U232" i="1" a="1"/>
  <c r="U232" i="1"/>
  <c r="T233" i="1"/>
  <c r="U233" i="1" a="1"/>
  <c r="U233" i="1"/>
  <c r="T234" i="1"/>
  <c r="U234" i="1" a="1"/>
  <c r="U234" i="1"/>
  <c r="T235" i="1"/>
  <c r="U235" i="1" a="1"/>
  <c r="U235" i="1"/>
  <c r="T236" i="1"/>
  <c r="U236" i="1" a="1"/>
  <c r="U236" i="1"/>
  <c r="T237" i="1"/>
  <c r="U237" i="1" a="1"/>
  <c r="U237" i="1"/>
  <c r="T238" i="1"/>
  <c r="U238" i="1" a="1"/>
  <c r="U238" i="1"/>
  <c r="T239" i="1"/>
  <c r="U239" i="1" a="1"/>
  <c r="U239" i="1"/>
  <c r="T240" i="1"/>
  <c r="U240" i="1" a="1"/>
  <c r="U240" i="1"/>
  <c r="T241" i="1"/>
  <c r="U241" i="1" a="1"/>
  <c r="U241" i="1"/>
  <c r="T242" i="1"/>
  <c r="U242" i="1" a="1"/>
  <c r="U242" i="1"/>
  <c r="T243" i="1"/>
  <c r="U243" i="1" a="1"/>
  <c r="U243" i="1"/>
  <c r="T244" i="1"/>
  <c r="U244" i="1" a="1"/>
  <c r="U244" i="1"/>
  <c r="T245" i="1"/>
  <c r="U245" i="1" a="1"/>
  <c r="U245" i="1"/>
  <c r="T246" i="1"/>
  <c r="U246" i="1" a="1"/>
  <c r="U246" i="1"/>
  <c r="T247" i="1"/>
  <c r="U247" i="1" a="1"/>
  <c r="U247" i="1"/>
  <c r="T248" i="1"/>
  <c r="U248" i="1" a="1"/>
  <c r="U248" i="1"/>
  <c r="T249" i="1"/>
  <c r="U249" i="1" a="1"/>
  <c r="U249" i="1"/>
  <c r="T250" i="1"/>
  <c r="U250" i="1" a="1"/>
  <c r="U250" i="1"/>
  <c r="T251" i="1"/>
  <c r="U251" i="1" a="1"/>
  <c r="U251" i="1"/>
  <c r="T252" i="1"/>
  <c r="U252" i="1" a="1"/>
  <c r="U252" i="1"/>
  <c r="T253" i="1"/>
  <c r="U253" i="1" a="1"/>
  <c r="U253" i="1"/>
  <c r="T254" i="1"/>
  <c r="U254" i="1" a="1"/>
  <c r="U254" i="1"/>
  <c r="T255" i="1"/>
  <c r="U255" i="1" a="1"/>
  <c r="U255" i="1"/>
  <c r="T256" i="1"/>
  <c r="U256" i="1" a="1"/>
  <c r="U256" i="1"/>
  <c r="T257" i="1"/>
  <c r="U257" i="1" a="1"/>
  <c r="U257" i="1"/>
  <c r="T258" i="1"/>
  <c r="U258" i="1" a="1"/>
  <c r="U258" i="1"/>
  <c r="T259" i="1"/>
  <c r="U259" i="1" a="1"/>
  <c r="U259" i="1"/>
  <c r="T260" i="1"/>
  <c r="U260" i="1" a="1"/>
  <c r="U260" i="1"/>
  <c r="T261" i="1"/>
  <c r="U261" i="1" a="1"/>
  <c r="U261" i="1"/>
  <c r="T262" i="1"/>
  <c r="U262" i="1" a="1"/>
  <c r="U262" i="1"/>
  <c r="T263" i="1"/>
  <c r="U263" i="1" a="1"/>
  <c r="U263" i="1"/>
  <c r="T264" i="1"/>
  <c r="U264" i="1" a="1"/>
  <c r="U264" i="1"/>
  <c r="T265" i="1"/>
  <c r="U265" i="1" a="1"/>
  <c r="U265" i="1"/>
  <c r="T266" i="1"/>
  <c r="U266" i="1" a="1"/>
  <c r="U266" i="1"/>
  <c r="T267" i="1"/>
  <c r="U267" i="1" a="1"/>
  <c r="U267" i="1"/>
  <c r="T268" i="1"/>
  <c r="U268" i="1" a="1"/>
  <c r="U268" i="1"/>
  <c r="T269" i="1"/>
  <c r="U269" i="1" a="1"/>
  <c r="U269" i="1"/>
  <c r="T270" i="1"/>
  <c r="U270" i="1" a="1"/>
  <c r="U270" i="1"/>
  <c r="T271" i="1"/>
  <c r="U271" i="1" a="1"/>
  <c r="U271" i="1"/>
  <c r="T272" i="1"/>
  <c r="U272" i="1" a="1"/>
  <c r="U272" i="1"/>
  <c r="T273" i="1"/>
  <c r="U273" i="1" a="1"/>
  <c r="U273" i="1"/>
  <c r="T274" i="1"/>
  <c r="U274" i="1" a="1"/>
  <c r="U274" i="1"/>
  <c r="T275" i="1"/>
  <c r="U275" i="1" a="1"/>
  <c r="U275" i="1"/>
  <c r="T276" i="1"/>
  <c r="U276" i="1" a="1"/>
  <c r="U276" i="1"/>
  <c r="T277" i="1"/>
  <c r="U277" i="1" a="1"/>
  <c r="U277" i="1"/>
  <c r="T278" i="1"/>
  <c r="U278" i="1" a="1"/>
  <c r="U278" i="1"/>
  <c r="T279" i="1"/>
  <c r="U279" i="1" a="1"/>
  <c r="U279" i="1"/>
  <c r="T280" i="1"/>
  <c r="U280" i="1" a="1"/>
  <c r="U280" i="1"/>
  <c r="T281" i="1"/>
  <c r="U281" i="1" a="1"/>
  <c r="U281" i="1"/>
  <c r="T282" i="1"/>
  <c r="U282" i="1" a="1"/>
  <c r="U282" i="1"/>
  <c r="T283" i="1"/>
  <c r="U283" i="1" a="1"/>
  <c r="U283" i="1"/>
  <c r="T284" i="1"/>
  <c r="U284" i="1" a="1"/>
  <c r="U284" i="1"/>
  <c r="T285" i="1"/>
  <c r="U285" i="1" a="1"/>
  <c r="U285" i="1"/>
  <c r="T286" i="1"/>
  <c r="U286" i="1" a="1"/>
  <c r="U286" i="1"/>
  <c r="T287" i="1"/>
  <c r="U287" i="1" a="1"/>
  <c r="U287" i="1"/>
  <c r="T288" i="1"/>
  <c r="U288" i="1" a="1"/>
  <c r="U288" i="1"/>
  <c r="T289" i="1"/>
  <c r="U289" i="1" a="1"/>
  <c r="U289" i="1"/>
  <c r="T290" i="1"/>
  <c r="U290" i="1" a="1"/>
  <c r="U290" i="1"/>
  <c r="T291" i="1"/>
  <c r="U291" i="1" a="1"/>
  <c r="U291" i="1"/>
  <c r="T292" i="1"/>
  <c r="U292" i="1" a="1"/>
  <c r="U292" i="1"/>
  <c r="T293" i="1"/>
  <c r="U293" i="1" a="1"/>
  <c r="U293" i="1"/>
  <c r="T294" i="1"/>
  <c r="U294" i="1" a="1"/>
  <c r="U294" i="1"/>
  <c r="T295" i="1"/>
  <c r="U295" i="1" a="1"/>
  <c r="U295" i="1"/>
  <c r="T296" i="1"/>
  <c r="U296" i="1" a="1"/>
  <c r="U296" i="1"/>
  <c r="T297" i="1"/>
  <c r="U297" i="1" a="1"/>
  <c r="U297" i="1"/>
  <c r="T298" i="1"/>
  <c r="U298" i="1" a="1"/>
  <c r="U298" i="1"/>
  <c r="T299" i="1"/>
  <c r="U299" i="1" a="1"/>
  <c r="U299" i="1"/>
  <c r="T300" i="1"/>
  <c r="U300" i="1" a="1"/>
  <c r="U300" i="1"/>
  <c r="T301" i="1"/>
  <c r="U301" i="1" a="1"/>
  <c r="U301" i="1"/>
  <c r="T302" i="1"/>
  <c r="U302" i="1" a="1"/>
  <c r="U302" i="1"/>
  <c r="T303" i="1"/>
  <c r="U303" i="1" a="1"/>
  <c r="U303" i="1"/>
  <c r="T304" i="1"/>
  <c r="U304" i="1" a="1"/>
  <c r="U304" i="1"/>
  <c r="T305" i="1"/>
  <c r="U305" i="1" a="1"/>
  <c r="U305" i="1"/>
  <c r="T306" i="1"/>
  <c r="U306" i="1" a="1"/>
  <c r="U306" i="1"/>
  <c r="T307" i="1"/>
  <c r="U307" i="1" a="1"/>
  <c r="U307" i="1"/>
  <c r="T308" i="1"/>
  <c r="U308" i="1" a="1"/>
  <c r="U308" i="1"/>
  <c r="T309" i="1"/>
  <c r="U309" i="1" a="1"/>
  <c r="U309" i="1"/>
  <c r="T310" i="1"/>
  <c r="U310" i="1" a="1"/>
  <c r="U310" i="1"/>
  <c r="T311" i="1"/>
  <c r="U311" i="1" a="1"/>
  <c r="U311" i="1"/>
  <c r="T312" i="1"/>
  <c r="U312" i="1" a="1"/>
  <c r="U312" i="1"/>
  <c r="T313" i="1"/>
  <c r="U313" i="1" a="1"/>
  <c r="U313" i="1"/>
  <c r="T314" i="1"/>
  <c r="U314" i="1" a="1"/>
  <c r="U314" i="1"/>
  <c r="T315" i="1"/>
  <c r="U315" i="1" a="1"/>
  <c r="U315" i="1"/>
  <c r="T316" i="1"/>
  <c r="U316" i="1" a="1"/>
  <c r="U316" i="1"/>
  <c r="T317" i="1"/>
  <c r="U317" i="1" a="1"/>
  <c r="U317" i="1"/>
  <c r="T318" i="1"/>
  <c r="U318" i="1" a="1"/>
  <c r="U318" i="1"/>
  <c r="T319" i="1"/>
  <c r="U319" i="1" a="1"/>
  <c r="U319" i="1"/>
  <c r="T320" i="1"/>
  <c r="U320" i="1" a="1"/>
  <c r="U320" i="1"/>
  <c r="T321" i="1"/>
  <c r="U321" i="1" a="1"/>
  <c r="U321" i="1"/>
  <c r="T322" i="1"/>
  <c r="U322" i="1" a="1"/>
  <c r="U322" i="1"/>
  <c r="T323" i="1"/>
  <c r="U323" i="1" a="1"/>
  <c r="U323" i="1"/>
  <c r="T324" i="1"/>
  <c r="U324" i="1" a="1"/>
  <c r="U324" i="1"/>
  <c r="T325" i="1"/>
  <c r="U325" i="1" a="1"/>
  <c r="U325" i="1"/>
  <c r="T326" i="1"/>
  <c r="U326" i="1" a="1"/>
  <c r="U326" i="1"/>
  <c r="T327" i="1"/>
  <c r="U327" i="1" a="1"/>
  <c r="U327" i="1"/>
  <c r="T328" i="1"/>
  <c r="U328" i="1" a="1"/>
  <c r="U328" i="1"/>
  <c r="T329" i="1"/>
  <c r="U329" i="1" a="1"/>
  <c r="U329" i="1"/>
  <c r="T330" i="1"/>
  <c r="U330" i="1" a="1"/>
  <c r="U330" i="1"/>
  <c r="T331" i="1"/>
  <c r="U331" i="1" a="1"/>
  <c r="U331" i="1"/>
  <c r="T332" i="1"/>
  <c r="U332" i="1" a="1"/>
  <c r="U332" i="1"/>
  <c r="T333" i="1"/>
  <c r="U333" i="1" a="1"/>
  <c r="U333" i="1"/>
  <c r="T334" i="1"/>
  <c r="U334" i="1" a="1"/>
  <c r="U334" i="1"/>
  <c r="T335" i="1"/>
  <c r="U335" i="1" a="1"/>
  <c r="U335" i="1"/>
  <c r="T336" i="1"/>
  <c r="U336" i="1" a="1"/>
  <c r="U336" i="1"/>
  <c r="T337" i="1"/>
  <c r="U337" i="1" a="1"/>
  <c r="U337" i="1"/>
  <c r="T338" i="1"/>
  <c r="U338" i="1" a="1"/>
  <c r="U338" i="1"/>
  <c r="T339" i="1"/>
  <c r="U339" i="1" a="1"/>
  <c r="U339" i="1"/>
  <c r="T340" i="1"/>
  <c r="U340" i="1" a="1"/>
  <c r="U340" i="1"/>
  <c r="T341" i="1"/>
  <c r="U341" i="1" a="1"/>
  <c r="U341" i="1"/>
  <c r="T342" i="1"/>
  <c r="U342" i="1" a="1"/>
  <c r="U342" i="1"/>
  <c r="T343" i="1"/>
  <c r="U343" i="1" a="1"/>
  <c r="U343" i="1"/>
  <c r="T344" i="1"/>
  <c r="U344" i="1" a="1"/>
  <c r="U344" i="1"/>
  <c r="T345" i="1"/>
  <c r="U345" i="1" a="1"/>
  <c r="U345" i="1"/>
  <c r="T346" i="1"/>
  <c r="U346" i="1" a="1"/>
  <c r="U346" i="1"/>
  <c r="T347" i="1"/>
  <c r="U347" i="1" a="1"/>
  <c r="U347" i="1"/>
  <c r="T348" i="1"/>
  <c r="U348" i="1" a="1"/>
  <c r="U348" i="1"/>
  <c r="T349" i="1"/>
  <c r="U349" i="1" a="1"/>
  <c r="U349" i="1"/>
  <c r="T350" i="1"/>
  <c r="U350" i="1" a="1"/>
  <c r="U350" i="1"/>
  <c r="T351" i="1"/>
  <c r="U351" i="1" a="1"/>
  <c r="U351" i="1"/>
  <c r="T352" i="1"/>
  <c r="U352" i="1" a="1"/>
  <c r="U352" i="1"/>
  <c r="T353" i="1"/>
  <c r="U353" i="1" a="1"/>
  <c r="U353" i="1"/>
  <c r="T354" i="1"/>
  <c r="U354" i="1" a="1"/>
  <c r="U354" i="1"/>
  <c r="T355" i="1"/>
  <c r="U355" i="1" a="1"/>
  <c r="U355" i="1"/>
  <c r="T356" i="1"/>
  <c r="U356" i="1" a="1"/>
  <c r="U356" i="1"/>
  <c r="T357" i="1"/>
  <c r="U357" i="1" a="1"/>
  <c r="U357" i="1"/>
  <c r="T358" i="1"/>
  <c r="U358" i="1" a="1"/>
  <c r="U358" i="1"/>
  <c r="T359" i="1"/>
  <c r="U359" i="1" a="1"/>
  <c r="U359" i="1"/>
  <c r="T360" i="1"/>
  <c r="U360" i="1" a="1"/>
  <c r="U360" i="1"/>
  <c r="T361" i="1"/>
  <c r="U361" i="1" a="1"/>
  <c r="U361" i="1"/>
  <c r="T362" i="1"/>
  <c r="U362" i="1" a="1"/>
  <c r="U362" i="1"/>
  <c r="T363" i="1"/>
  <c r="U363" i="1" a="1"/>
  <c r="U363" i="1"/>
  <c r="T364" i="1"/>
  <c r="U364" i="1" a="1"/>
  <c r="U364" i="1"/>
  <c r="T365" i="1"/>
  <c r="U365" i="1" a="1"/>
  <c r="U365" i="1"/>
  <c r="T366" i="1"/>
  <c r="U366" i="1" a="1"/>
  <c r="U366" i="1"/>
  <c r="T367" i="1"/>
  <c r="U367" i="1" a="1"/>
  <c r="U367" i="1"/>
  <c r="T368" i="1"/>
  <c r="U368" i="1" a="1"/>
  <c r="U368" i="1"/>
  <c r="T369" i="1"/>
  <c r="U369" i="1" a="1"/>
  <c r="U369" i="1"/>
  <c r="T370" i="1"/>
  <c r="U370" i="1" a="1"/>
  <c r="U370" i="1"/>
  <c r="T371" i="1"/>
  <c r="U371" i="1" a="1"/>
  <c r="U371" i="1"/>
  <c r="T372" i="1"/>
  <c r="U372" i="1" a="1"/>
  <c r="U372" i="1"/>
  <c r="T373" i="1"/>
  <c r="U373" i="1" a="1"/>
  <c r="U373" i="1"/>
  <c r="T374" i="1"/>
  <c r="U374" i="1" a="1"/>
  <c r="U374" i="1"/>
  <c r="T375" i="1"/>
  <c r="U375" i="1" a="1"/>
  <c r="U375" i="1"/>
  <c r="T376" i="1"/>
  <c r="U376" i="1" a="1"/>
  <c r="U376" i="1"/>
  <c r="T377" i="1"/>
  <c r="U377" i="1" a="1"/>
  <c r="U377" i="1"/>
  <c r="T378" i="1"/>
  <c r="U378" i="1" a="1"/>
  <c r="U378" i="1"/>
  <c r="T379" i="1"/>
  <c r="U379" i="1" a="1"/>
  <c r="U379" i="1"/>
  <c r="T380" i="1"/>
  <c r="U380" i="1" a="1"/>
  <c r="U380" i="1"/>
  <c r="T381" i="1"/>
  <c r="U381" i="1" a="1"/>
  <c r="U381" i="1"/>
  <c r="T382" i="1"/>
  <c r="U382" i="1" a="1"/>
  <c r="U382" i="1"/>
  <c r="T383" i="1"/>
  <c r="U383" i="1" a="1"/>
  <c r="U383" i="1"/>
  <c r="T384" i="1"/>
  <c r="U384" i="1" a="1"/>
  <c r="U384" i="1"/>
  <c r="T385" i="1"/>
  <c r="U385" i="1" a="1"/>
  <c r="U385" i="1"/>
  <c r="T386" i="1"/>
  <c r="U386" i="1" a="1"/>
  <c r="U386" i="1"/>
  <c r="T387" i="1"/>
  <c r="U387" i="1" a="1"/>
  <c r="U387" i="1"/>
  <c r="T388" i="1"/>
  <c r="U388" i="1" a="1"/>
  <c r="U388" i="1"/>
  <c r="T389" i="1"/>
  <c r="U389" i="1" a="1"/>
  <c r="U389" i="1"/>
  <c r="T390" i="1"/>
  <c r="U390" i="1" a="1"/>
  <c r="U390" i="1"/>
  <c r="T391" i="1"/>
  <c r="U391" i="1" a="1"/>
  <c r="U391" i="1"/>
  <c r="T392" i="1"/>
  <c r="U392" i="1" a="1"/>
  <c r="U392" i="1"/>
  <c r="T393" i="1"/>
  <c r="U393" i="1" a="1"/>
  <c r="U393" i="1"/>
  <c r="T394" i="1"/>
  <c r="U394" i="1" a="1"/>
  <c r="U394" i="1"/>
  <c r="T395" i="1"/>
  <c r="U395" i="1" a="1"/>
  <c r="U395" i="1"/>
  <c r="T396" i="1"/>
  <c r="U396" i="1" a="1"/>
  <c r="U396" i="1"/>
  <c r="T397" i="1"/>
  <c r="U397" i="1" a="1"/>
  <c r="U397" i="1"/>
  <c r="T398" i="1"/>
  <c r="U398" i="1" a="1"/>
  <c r="U398" i="1"/>
  <c r="T399" i="1"/>
  <c r="U399" i="1" a="1"/>
  <c r="U399" i="1"/>
  <c r="T400" i="1"/>
  <c r="U400" i="1" a="1"/>
  <c r="U400" i="1"/>
  <c r="T401" i="1"/>
  <c r="U401" i="1" a="1"/>
  <c r="U401" i="1"/>
  <c r="T402" i="1"/>
  <c r="U402" i="1" a="1"/>
  <c r="U402" i="1"/>
  <c r="T403" i="1"/>
  <c r="U403" i="1" a="1"/>
  <c r="U403" i="1"/>
  <c r="T404" i="1"/>
  <c r="U404" i="1" a="1"/>
  <c r="U404" i="1"/>
  <c r="T405" i="1"/>
  <c r="U405" i="1" a="1"/>
  <c r="U405" i="1"/>
  <c r="T406" i="1"/>
  <c r="U406" i="1" a="1"/>
  <c r="U406" i="1"/>
  <c r="T407" i="1"/>
  <c r="U407" i="1" a="1"/>
  <c r="U407" i="1"/>
  <c r="T408" i="1"/>
  <c r="U408" i="1" a="1"/>
  <c r="U408" i="1"/>
  <c r="T409" i="1"/>
  <c r="U409" i="1" a="1"/>
  <c r="U409" i="1"/>
  <c r="T410" i="1"/>
  <c r="U410" i="1" a="1"/>
  <c r="U410" i="1"/>
  <c r="T411" i="1"/>
  <c r="U411" i="1" a="1"/>
  <c r="U411" i="1"/>
  <c r="T412" i="1"/>
  <c r="U412" i="1" a="1"/>
  <c r="U412" i="1"/>
  <c r="T413" i="1"/>
  <c r="U413" i="1" a="1"/>
  <c r="U413" i="1"/>
  <c r="T414" i="1"/>
  <c r="U414" i="1" a="1"/>
  <c r="U414" i="1"/>
  <c r="T415" i="1"/>
  <c r="U415" i="1" a="1"/>
  <c r="U415" i="1"/>
  <c r="T416" i="1"/>
  <c r="U416" i="1" a="1"/>
  <c r="U416" i="1"/>
  <c r="T417" i="1"/>
  <c r="U417" i="1" a="1"/>
  <c r="U417" i="1"/>
  <c r="T418" i="1"/>
  <c r="U418" i="1" a="1"/>
  <c r="U418" i="1"/>
  <c r="T419" i="1"/>
  <c r="U419" i="1" a="1"/>
  <c r="U419" i="1"/>
  <c r="T420" i="1"/>
  <c r="U420" i="1" a="1"/>
  <c r="U420" i="1"/>
  <c r="T421" i="1"/>
  <c r="U421" i="1" a="1"/>
  <c r="U421" i="1"/>
  <c r="T422" i="1"/>
  <c r="U422" i="1" a="1"/>
  <c r="U422" i="1"/>
  <c r="T423" i="1"/>
  <c r="U423" i="1" a="1"/>
  <c r="U423" i="1"/>
  <c r="T424" i="1"/>
  <c r="U424" i="1" a="1"/>
  <c r="U424" i="1"/>
  <c r="T425" i="1"/>
  <c r="U425" i="1" a="1"/>
  <c r="U425" i="1"/>
  <c r="T426" i="1"/>
  <c r="U426" i="1" a="1"/>
  <c r="U426" i="1"/>
  <c r="T427" i="1"/>
  <c r="U427" i="1" a="1"/>
  <c r="U427" i="1"/>
  <c r="T428" i="1"/>
  <c r="U428" i="1" a="1"/>
  <c r="U428" i="1"/>
  <c r="T429" i="1"/>
  <c r="U429" i="1" a="1"/>
  <c r="U429" i="1"/>
  <c r="T430" i="1"/>
  <c r="U430" i="1" a="1"/>
  <c r="U430" i="1"/>
  <c r="T431" i="1"/>
  <c r="U431" i="1" a="1"/>
  <c r="U431" i="1"/>
  <c r="T432" i="1"/>
  <c r="U432" i="1" a="1"/>
  <c r="U432" i="1"/>
  <c r="T433" i="1"/>
  <c r="U433" i="1" a="1"/>
  <c r="U433" i="1"/>
  <c r="T434" i="1"/>
  <c r="U434" i="1" a="1"/>
  <c r="U434" i="1"/>
  <c r="T435" i="1"/>
  <c r="U435" i="1" a="1"/>
  <c r="U435" i="1"/>
  <c r="T436" i="1"/>
  <c r="U436" i="1" a="1"/>
  <c r="U436" i="1"/>
  <c r="T437" i="1"/>
  <c r="U437" i="1" a="1"/>
  <c r="U437" i="1"/>
  <c r="T438" i="1"/>
  <c r="U438" i="1" a="1"/>
  <c r="U438" i="1"/>
  <c r="T439" i="1"/>
  <c r="U439" i="1" a="1"/>
  <c r="U439" i="1"/>
  <c r="T440" i="1"/>
  <c r="U440" i="1" a="1"/>
  <c r="U440" i="1"/>
  <c r="T441" i="1"/>
  <c r="U441" i="1" a="1"/>
  <c r="U441" i="1"/>
  <c r="T442" i="1"/>
  <c r="U442" i="1" a="1"/>
  <c r="U442" i="1"/>
  <c r="T443" i="1"/>
  <c r="U443" i="1" a="1"/>
  <c r="U443" i="1"/>
  <c r="T444" i="1"/>
  <c r="U444" i="1" a="1"/>
  <c r="U444" i="1"/>
  <c r="T445" i="1"/>
  <c r="U445" i="1" a="1"/>
  <c r="U445" i="1"/>
  <c r="T446" i="1"/>
  <c r="U446" i="1" a="1"/>
  <c r="U446" i="1"/>
  <c r="T447" i="1"/>
  <c r="U447" i="1" a="1"/>
  <c r="U447" i="1"/>
  <c r="T448" i="1"/>
  <c r="U448" i="1" a="1"/>
  <c r="U448" i="1"/>
  <c r="T449" i="1"/>
  <c r="U449" i="1" a="1"/>
  <c r="U449" i="1"/>
  <c r="T450" i="1"/>
  <c r="U450" i="1" a="1"/>
  <c r="U450" i="1"/>
  <c r="T451" i="1"/>
  <c r="U451" i="1" a="1"/>
  <c r="U451" i="1"/>
  <c r="T452" i="1"/>
  <c r="U452" i="1" a="1"/>
  <c r="U452" i="1"/>
  <c r="T453" i="1"/>
  <c r="U453" i="1" a="1"/>
  <c r="U453" i="1"/>
  <c r="T454" i="1"/>
  <c r="U454" i="1" a="1"/>
  <c r="U454" i="1"/>
  <c r="T455" i="1"/>
  <c r="U455" i="1" a="1"/>
  <c r="U455" i="1"/>
  <c r="T456" i="1"/>
  <c r="U456" i="1" a="1"/>
  <c r="U456" i="1"/>
  <c r="T457" i="1"/>
  <c r="U457" i="1" a="1"/>
  <c r="U457" i="1"/>
  <c r="T458" i="1"/>
  <c r="U458" i="1" a="1"/>
  <c r="U458" i="1"/>
  <c r="T459" i="1"/>
  <c r="U459" i="1" a="1"/>
  <c r="U459" i="1"/>
  <c r="T460" i="1"/>
  <c r="U460" i="1" a="1"/>
  <c r="U460" i="1"/>
  <c r="T461" i="1"/>
  <c r="U461" i="1" a="1"/>
  <c r="U461" i="1"/>
  <c r="T462" i="1"/>
  <c r="U462" i="1" a="1"/>
  <c r="U462" i="1"/>
  <c r="T463" i="1"/>
  <c r="U463" i="1" a="1"/>
  <c r="U463" i="1"/>
  <c r="T464" i="1"/>
  <c r="U464" i="1" a="1"/>
  <c r="U464" i="1"/>
  <c r="T465" i="1"/>
  <c r="U465" i="1" a="1"/>
  <c r="U465" i="1"/>
  <c r="T466" i="1"/>
  <c r="U466" i="1" a="1"/>
  <c r="U466" i="1"/>
  <c r="T467" i="1"/>
  <c r="U467" i="1" a="1"/>
  <c r="U467" i="1"/>
  <c r="T468" i="1"/>
  <c r="U468" i="1" a="1"/>
  <c r="U468" i="1"/>
  <c r="T469" i="1"/>
  <c r="U469" i="1" a="1"/>
  <c r="U469" i="1"/>
  <c r="T470" i="1"/>
  <c r="U470" i="1" a="1"/>
  <c r="U470" i="1"/>
  <c r="T471" i="1"/>
  <c r="U471" i="1" a="1"/>
  <c r="U471" i="1"/>
  <c r="T472" i="1"/>
  <c r="U472" i="1" a="1"/>
  <c r="U472" i="1"/>
  <c r="T473" i="1"/>
  <c r="U473" i="1" a="1"/>
  <c r="U473" i="1"/>
  <c r="T474" i="1"/>
  <c r="U474" i="1" a="1"/>
  <c r="U474" i="1"/>
  <c r="T475" i="1"/>
  <c r="U475" i="1" a="1"/>
  <c r="U475" i="1"/>
  <c r="T476" i="1"/>
  <c r="U476" i="1" a="1"/>
  <c r="U476" i="1"/>
  <c r="T477" i="1"/>
  <c r="U477" i="1" a="1"/>
  <c r="U477" i="1"/>
  <c r="T478" i="1"/>
  <c r="U478" i="1" a="1"/>
  <c r="U478" i="1"/>
  <c r="T479" i="1"/>
  <c r="U479" i="1" a="1"/>
  <c r="U479" i="1"/>
  <c r="T480" i="1"/>
  <c r="U480" i="1" a="1"/>
  <c r="U480" i="1"/>
  <c r="T481" i="1"/>
  <c r="U481" i="1" a="1"/>
  <c r="U481" i="1"/>
  <c r="T482" i="1"/>
  <c r="U482" i="1" a="1"/>
  <c r="U482" i="1"/>
  <c r="T483" i="1"/>
  <c r="U483" i="1" a="1"/>
  <c r="U483" i="1"/>
  <c r="T484" i="1"/>
  <c r="U484" i="1" a="1"/>
  <c r="U484" i="1"/>
  <c r="T485" i="1"/>
  <c r="U485" i="1" a="1"/>
  <c r="U485" i="1"/>
  <c r="T486" i="1"/>
  <c r="U486" i="1" a="1"/>
  <c r="U486" i="1"/>
  <c r="T487" i="1"/>
  <c r="U487" i="1" a="1"/>
  <c r="U487" i="1"/>
  <c r="T488" i="1"/>
  <c r="U488" i="1" a="1"/>
  <c r="U488" i="1"/>
  <c r="T489" i="1"/>
  <c r="U489" i="1" a="1"/>
  <c r="U489" i="1"/>
  <c r="T490" i="1"/>
  <c r="U490" i="1" a="1"/>
  <c r="U490" i="1"/>
  <c r="T491" i="1"/>
  <c r="U491" i="1" a="1"/>
  <c r="U491" i="1"/>
  <c r="T492" i="1"/>
  <c r="U492" i="1" a="1"/>
  <c r="U492" i="1"/>
  <c r="T493" i="1"/>
  <c r="U493" i="1" a="1"/>
  <c r="U493" i="1"/>
  <c r="T494" i="1"/>
  <c r="U494" i="1" a="1"/>
  <c r="U494" i="1"/>
  <c r="T495" i="1"/>
  <c r="U495" i="1" a="1"/>
  <c r="U495" i="1"/>
  <c r="T496" i="1"/>
  <c r="U496" i="1" a="1"/>
  <c r="U496" i="1"/>
  <c r="T497" i="1"/>
  <c r="U497" i="1" a="1"/>
  <c r="U497" i="1"/>
  <c r="T498" i="1"/>
  <c r="U498" i="1" a="1"/>
  <c r="U498" i="1"/>
  <c r="T499" i="1"/>
  <c r="U499" i="1" a="1"/>
  <c r="U499" i="1"/>
  <c r="T500" i="1"/>
  <c r="U500" i="1" a="1"/>
  <c r="U500" i="1"/>
  <c r="T501" i="1"/>
  <c r="U501" i="1" a="1"/>
  <c r="U501" i="1"/>
  <c r="T502" i="1"/>
  <c r="U502" i="1" a="1"/>
  <c r="U502" i="1"/>
  <c r="T503" i="1"/>
  <c r="U503" i="1" a="1"/>
  <c r="U503" i="1"/>
  <c r="T504" i="1"/>
  <c r="U504" i="1" a="1"/>
  <c r="U504" i="1"/>
  <c r="T505" i="1"/>
  <c r="U505" i="1" a="1"/>
  <c r="U505" i="1"/>
  <c r="T506" i="1"/>
  <c r="U506" i="1" a="1"/>
  <c r="U506" i="1"/>
  <c r="T507" i="1"/>
  <c r="U507" i="1" a="1"/>
  <c r="U507" i="1"/>
  <c r="T508" i="1"/>
  <c r="U508" i="1" a="1"/>
  <c r="U508" i="1"/>
  <c r="T509" i="1"/>
  <c r="U509" i="1" a="1"/>
  <c r="U509" i="1"/>
  <c r="T510" i="1"/>
  <c r="U510" i="1" a="1"/>
  <c r="U510" i="1"/>
  <c r="T511" i="1"/>
  <c r="U511" i="1" a="1"/>
  <c r="U511" i="1"/>
  <c r="T512" i="1"/>
  <c r="U512" i="1" a="1"/>
  <c r="U512" i="1"/>
  <c r="T513" i="1"/>
  <c r="U513" i="1" a="1"/>
  <c r="U513" i="1"/>
  <c r="T514" i="1"/>
  <c r="U514" i="1" a="1"/>
  <c r="U514" i="1"/>
  <c r="T515" i="1"/>
  <c r="U515" i="1" a="1"/>
  <c r="U515" i="1"/>
  <c r="T516" i="1"/>
  <c r="U516" i="1" a="1"/>
  <c r="U516" i="1"/>
  <c r="T517" i="1"/>
  <c r="U517" i="1" a="1"/>
  <c r="U517" i="1"/>
  <c r="T518" i="1"/>
  <c r="U518" i="1" a="1"/>
  <c r="U518" i="1"/>
  <c r="T519" i="1"/>
  <c r="U519" i="1" a="1"/>
  <c r="U519" i="1"/>
  <c r="T520" i="1"/>
  <c r="U520" i="1" a="1"/>
  <c r="U520" i="1"/>
  <c r="T521" i="1"/>
  <c r="U521" i="1" a="1"/>
  <c r="U521" i="1"/>
  <c r="T522" i="1"/>
  <c r="U522" i="1" a="1"/>
  <c r="U522" i="1"/>
  <c r="T523" i="1"/>
  <c r="U523" i="1" a="1"/>
  <c r="U523" i="1"/>
  <c r="T524" i="1"/>
  <c r="U524" i="1" a="1"/>
  <c r="U524" i="1"/>
  <c r="T525" i="1"/>
  <c r="U525" i="1" a="1"/>
  <c r="U525" i="1"/>
  <c r="T526" i="1"/>
  <c r="U526" i="1" a="1"/>
  <c r="U526" i="1"/>
  <c r="T527" i="1"/>
  <c r="U527" i="1" a="1"/>
  <c r="U527" i="1"/>
  <c r="T528" i="1"/>
  <c r="U528" i="1" a="1"/>
  <c r="U528" i="1"/>
  <c r="T529" i="1"/>
  <c r="U529" i="1" a="1"/>
  <c r="U529" i="1"/>
  <c r="T530" i="1"/>
  <c r="U530" i="1" a="1"/>
  <c r="U530" i="1"/>
  <c r="T531" i="1"/>
  <c r="U531" i="1" a="1"/>
  <c r="U531" i="1"/>
  <c r="T532" i="1"/>
  <c r="U532" i="1" a="1"/>
  <c r="U532" i="1"/>
  <c r="T533" i="1"/>
  <c r="U533" i="1" a="1"/>
  <c r="U533" i="1"/>
  <c r="T534" i="1"/>
  <c r="U534" i="1" a="1"/>
  <c r="U534" i="1"/>
  <c r="T535" i="1"/>
  <c r="U535" i="1" a="1"/>
  <c r="U535" i="1"/>
  <c r="T536" i="1"/>
  <c r="U536" i="1" a="1"/>
  <c r="U536" i="1"/>
  <c r="T537" i="1"/>
  <c r="U537" i="1" a="1"/>
  <c r="U537" i="1"/>
  <c r="T538" i="1"/>
  <c r="U538" i="1" a="1"/>
  <c r="U538" i="1"/>
  <c r="T539" i="1"/>
  <c r="U539" i="1" a="1"/>
  <c r="U539" i="1"/>
  <c r="T540" i="1"/>
  <c r="U540" i="1" a="1"/>
  <c r="U540" i="1"/>
  <c r="T541" i="1"/>
  <c r="U541" i="1" a="1"/>
  <c r="U541" i="1"/>
  <c r="T542" i="1"/>
  <c r="U542" i="1" a="1"/>
  <c r="U542" i="1"/>
  <c r="T543" i="1"/>
  <c r="U543" i="1" a="1"/>
  <c r="U543" i="1"/>
  <c r="T544" i="1"/>
  <c r="U544" i="1" a="1"/>
  <c r="U544" i="1"/>
  <c r="T545" i="1"/>
  <c r="U545" i="1" a="1"/>
  <c r="U545" i="1"/>
  <c r="T546" i="1"/>
  <c r="U546" i="1" a="1"/>
  <c r="U546" i="1"/>
  <c r="T547" i="1"/>
  <c r="U547" i="1" a="1"/>
  <c r="U547" i="1"/>
  <c r="T548" i="1"/>
  <c r="U548" i="1" a="1"/>
  <c r="U548" i="1"/>
  <c r="T549" i="1"/>
  <c r="U549" i="1" a="1"/>
  <c r="U549" i="1"/>
  <c r="T550" i="1"/>
  <c r="U550" i="1" a="1"/>
  <c r="U550" i="1"/>
  <c r="T551" i="1"/>
  <c r="U551" i="1" a="1"/>
  <c r="U551" i="1"/>
  <c r="T552" i="1"/>
  <c r="U552" i="1" a="1"/>
  <c r="U552" i="1"/>
  <c r="T553" i="1"/>
  <c r="U553" i="1" a="1"/>
  <c r="U553" i="1"/>
  <c r="T554" i="1"/>
  <c r="U554" i="1" a="1"/>
  <c r="U554" i="1"/>
  <c r="T555" i="1"/>
  <c r="U555" i="1" a="1"/>
  <c r="U555" i="1"/>
  <c r="T556" i="1"/>
  <c r="U556" i="1" a="1"/>
  <c r="U556" i="1"/>
  <c r="T557" i="1"/>
  <c r="U557" i="1" a="1"/>
  <c r="U557" i="1"/>
  <c r="T558" i="1"/>
  <c r="U558" i="1" a="1"/>
  <c r="U558" i="1"/>
  <c r="T559" i="1"/>
  <c r="U559" i="1" a="1"/>
  <c r="U559" i="1"/>
  <c r="T560" i="1"/>
  <c r="U560" i="1" a="1"/>
  <c r="U560" i="1"/>
  <c r="T561" i="1"/>
  <c r="U561" i="1" a="1"/>
  <c r="U561" i="1"/>
  <c r="T562" i="1"/>
  <c r="U562" i="1" a="1"/>
  <c r="U562" i="1"/>
  <c r="T563" i="1"/>
  <c r="U563" i="1" a="1"/>
  <c r="U563" i="1"/>
  <c r="T564" i="1"/>
  <c r="U564" i="1" a="1"/>
  <c r="U564" i="1"/>
  <c r="T565" i="1"/>
  <c r="U565" i="1" a="1"/>
  <c r="U565" i="1"/>
  <c r="T566" i="1"/>
  <c r="U566" i="1" a="1"/>
  <c r="U566" i="1"/>
  <c r="T567" i="1"/>
  <c r="U567" i="1" a="1"/>
  <c r="U567" i="1"/>
  <c r="T568" i="1"/>
  <c r="U568" i="1" a="1"/>
  <c r="U568" i="1"/>
  <c r="T569" i="1"/>
  <c r="U569" i="1" a="1"/>
  <c r="U569" i="1"/>
  <c r="T570" i="1"/>
  <c r="U570" i="1" a="1"/>
  <c r="U570" i="1"/>
  <c r="T571" i="1"/>
  <c r="U571" i="1" a="1"/>
  <c r="U571" i="1"/>
  <c r="T572" i="1"/>
  <c r="U572" i="1" a="1"/>
  <c r="U572" i="1"/>
  <c r="T573" i="1"/>
  <c r="U573" i="1" a="1"/>
  <c r="U573" i="1"/>
  <c r="T574" i="1"/>
  <c r="U574" i="1" a="1"/>
  <c r="U574" i="1"/>
  <c r="T575" i="1"/>
  <c r="U575" i="1" a="1"/>
  <c r="U575" i="1"/>
  <c r="T576" i="1"/>
  <c r="U576" i="1" a="1"/>
  <c r="U576" i="1"/>
  <c r="T577" i="1"/>
  <c r="U577" i="1" a="1"/>
  <c r="U577" i="1"/>
  <c r="T578" i="1"/>
  <c r="U578" i="1" a="1"/>
  <c r="U578" i="1"/>
  <c r="T579" i="1"/>
  <c r="U579" i="1" a="1"/>
  <c r="U579" i="1"/>
  <c r="T580" i="1"/>
  <c r="U580" i="1" a="1"/>
  <c r="U580" i="1"/>
  <c r="T581" i="1"/>
  <c r="U581" i="1" a="1"/>
  <c r="U581" i="1"/>
  <c r="T582" i="1"/>
  <c r="U582" i="1" a="1"/>
  <c r="U582" i="1"/>
  <c r="T583" i="1"/>
  <c r="U583" i="1" a="1"/>
  <c r="U583" i="1"/>
  <c r="T584" i="1"/>
  <c r="U584" i="1" a="1"/>
  <c r="U584" i="1"/>
  <c r="T585" i="1"/>
  <c r="U585" i="1" a="1"/>
  <c r="U585" i="1"/>
  <c r="T586" i="1"/>
  <c r="U586" i="1" a="1"/>
  <c r="U586" i="1"/>
  <c r="T587" i="1"/>
  <c r="U587" i="1" a="1"/>
  <c r="U587" i="1"/>
  <c r="T588" i="1"/>
  <c r="U588" i="1" a="1"/>
  <c r="U588" i="1"/>
  <c r="T589" i="1"/>
  <c r="U589" i="1" a="1"/>
  <c r="U589" i="1"/>
  <c r="T590" i="1"/>
  <c r="U590" i="1" a="1"/>
  <c r="U590" i="1"/>
  <c r="T591" i="1"/>
  <c r="U591" i="1" a="1"/>
  <c r="U591" i="1"/>
  <c r="T592" i="1"/>
  <c r="U592" i="1" a="1"/>
  <c r="U592" i="1"/>
  <c r="T593" i="1"/>
  <c r="U593" i="1" a="1"/>
  <c r="U593" i="1"/>
  <c r="T594" i="1"/>
  <c r="U594" i="1" a="1"/>
  <c r="U594" i="1"/>
  <c r="T595" i="1"/>
  <c r="U595" i="1" a="1"/>
  <c r="U595" i="1"/>
  <c r="T596" i="1"/>
  <c r="U596" i="1" a="1"/>
  <c r="U596" i="1"/>
  <c r="T597" i="1"/>
  <c r="U597" i="1" a="1"/>
  <c r="U597" i="1"/>
  <c r="T598" i="1"/>
  <c r="U598" i="1" a="1"/>
  <c r="U598" i="1"/>
  <c r="T599" i="1"/>
  <c r="U599" i="1" a="1"/>
  <c r="U599" i="1"/>
  <c r="T600" i="1"/>
  <c r="U600" i="1" a="1"/>
  <c r="U600" i="1"/>
  <c r="T601" i="1"/>
  <c r="U601" i="1" a="1"/>
  <c r="U601" i="1"/>
  <c r="T602" i="1"/>
  <c r="U602" i="1" a="1"/>
  <c r="U602" i="1"/>
  <c r="T603" i="1"/>
  <c r="U603" i="1" a="1"/>
  <c r="U603" i="1"/>
  <c r="T604" i="1"/>
  <c r="U604" i="1" a="1"/>
  <c r="U604" i="1"/>
  <c r="T605" i="1"/>
  <c r="U605" i="1" a="1"/>
  <c r="U605" i="1"/>
  <c r="T606" i="1"/>
  <c r="U606" i="1" a="1"/>
  <c r="U606" i="1"/>
  <c r="T607" i="1"/>
  <c r="U607" i="1" a="1"/>
  <c r="U607" i="1"/>
  <c r="T608" i="1"/>
  <c r="U608" i="1" a="1"/>
  <c r="U608" i="1"/>
  <c r="T609" i="1"/>
  <c r="U609" i="1" a="1"/>
  <c r="U609" i="1"/>
  <c r="T610" i="1"/>
  <c r="U610" i="1" a="1"/>
  <c r="U610" i="1"/>
  <c r="T611" i="1"/>
  <c r="U611" i="1" a="1"/>
  <c r="U611" i="1"/>
  <c r="T612" i="1"/>
  <c r="U612" i="1" a="1"/>
  <c r="U612" i="1"/>
  <c r="T613" i="1"/>
  <c r="U613" i="1" a="1"/>
  <c r="U613" i="1"/>
  <c r="T614" i="1"/>
  <c r="U614" i="1" a="1"/>
  <c r="U614" i="1"/>
  <c r="T615" i="1"/>
  <c r="U615" i="1" a="1"/>
  <c r="U615" i="1"/>
  <c r="T616" i="1"/>
  <c r="U616" i="1" a="1"/>
  <c r="U616" i="1"/>
  <c r="T617" i="1"/>
  <c r="U617" i="1" a="1"/>
  <c r="U617" i="1"/>
  <c r="T618" i="1"/>
  <c r="U618" i="1" a="1"/>
  <c r="U618" i="1"/>
  <c r="T619" i="1"/>
  <c r="U619" i="1" a="1"/>
  <c r="U619" i="1"/>
  <c r="T620" i="1"/>
  <c r="U620" i="1" a="1"/>
  <c r="U620" i="1"/>
  <c r="T621" i="1"/>
  <c r="U621" i="1" a="1"/>
  <c r="U621" i="1"/>
  <c r="T622" i="1"/>
  <c r="U622" i="1" a="1"/>
  <c r="U622" i="1"/>
  <c r="T623" i="1"/>
  <c r="U623" i="1" a="1"/>
  <c r="U623" i="1"/>
  <c r="T624" i="1"/>
  <c r="U624" i="1" a="1"/>
  <c r="U624" i="1"/>
  <c r="T625" i="1"/>
  <c r="U625" i="1" a="1"/>
  <c r="U625" i="1"/>
  <c r="T626" i="1"/>
  <c r="U626" i="1" a="1"/>
  <c r="U626" i="1"/>
  <c r="T627" i="1"/>
  <c r="U627" i="1" a="1"/>
  <c r="U627" i="1"/>
  <c r="T628" i="1"/>
  <c r="U628" i="1" a="1"/>
  <c r="U628" i="1"/>
  <c r="T629" i="1"/>
  <c r="U629" i="1" a="1"/>
  <c r="U629" i="1"/>
  <c r="T630" i="1"/>
  <c r="U630" i="1" a="1"/>
  <c r="U630" i="1"/>
  <c r="T631" i="1"/>
  <c r="U631" i="1" a="1"/>
  <c r="U631" i="1"/>
  <c r="T632" i="1"/>
  <c r="U632" i="1" a="1"/>
  <c r="U632" i="1"/>
  <c r="T633" i="1"/>
  <c r="U633" i="1" a="1"/>
  <c r="U633" i="1"/>
  <c r="T634" i="1"/>
  <c r="U634" i="1" a="1"/>
  <c r="U634" i="1"/>
  <c r="T635" i="1"/>
  <c r="U635" i="1" a="1"/>
  <c r="U635" i="1"/>
  <c r="T636" i="1"/>
  <c r="U636" i="1" a="1"/>
  <c r="U636" i="1"/>
  <c r="T637" i="1"/>
  <c r="U637" i="1" a="1"/>
  <c r="U637" i="1"/>
  <c r="T638" i="1"/>
  <c r="U638" i="1" a="1"/>
  <c r="U638" i="1"/>
  <c r="T639" i="1"/>
  <c r="U639" i="1" a="1"/>
  <c r="U639" i="1"/>
  <c r="T640" i="1"/>
  <c r="U640" i="1" a="1"/>
  <c r="U640" i="1"/>
  <c r="T641" i="1"/>
  <c r="U641" i="1" a="1"/>
  <c r="U641" i="1"/>
  <c r="T642" i="1"/>
  <c r="U642" i="1" a="1"/>
  <c r="U642" i="1"/>
  <c r="T643" i="1"/>
  <c r="U643" i="1" a="1"/>
  <c r="U643" i="1"/>
  <c r="T644" i="1"/>
  <c r="U644" i="1" a="1"/>
  <c r="U644" i="1"/>
  <c r="T645" i="1"/>
  <c r="U645" i="1" a="1"/>
  <c r="U645" i="1"/>
  <c r="T646" i="1"/>
  <c r="U646" i="1" a="1"/>
  <c r="U646" i="1"/>
  <c r="T647" i="1"/>
  <c r="U647" i="1" a="1"/>
  <c r="U647" i="1"/>
  <c r="T648" i="1"/>
  <c r="U648" i="1" a="1"/>
  <c r="U648" i="1"/>
  <c r="T649" i="1"/>
  <c r="U649" i="1" a="1"/>
  <c r="U649" i="1"/>
  <c r="T650" i="1"/>
  <c r="U650" i="1" a="1"/>
  <c r="U650" i="1"/>
  <c r="T651" i="1"/>
  <c r="U651" i="1" a="1"/>
  <c r="U651" i="1"/>
  <c r="T652" i="1"/>
  <c r="U652" i="1" a="1"/>
  <c r="U652" i="1"/>
  <c r="T653" i="1"/>
  <c r="U653" i="1" a="1"/>
  <c r="U653" i="1"/>
  <c r="T654" i="1"/>
  <c r="U654" i="1" a="1"/>
  <c r="U654" i="1"/>
  <c r="T655" i="1"/>
  <c r="U655" i="1" a="1"/>
  <c r="U655" i="1"/>
  <c r="T656" i="1"/>
  <c r="U656" i="1" a="1"/>
  <c r="U656" i="1"/>
  <c r="T657" i="1"/>
  <c r="U657" i="1" a="1"/>
  <c r="U657" i="1"/>
  <c r="T658" i="1"/>
  <c r="U658" i="1" a="1"/>
  <c r="U658" i="1"/>
  <c r="T659" i="1"/>
  <c r="U659" i="1" a="1"/>
  <c r="U659" i="1"/>
  <c r="T660" i="1"/>
  <c r="U660" i="1" a="1"/>
  <c r="U660" i="1"/>
  <c r="T661" i="1"/>
  <c r="U661" i="1" a="1"/>
  <c r="U661" i="1"/>
  <c r="T662" i="1"/>
  <c r="U662" i="1" a="1"/>
  <c r="U662" i="1"/>
  <c r="T663" i="1"/>
  <c r="U663" i="1" a="1"/>
  <c r="U663" i="1"/>
  <c r="T664" i="1"/>
  <c r="U664" i="1" a="1"/>
  <c r="U664" i="1"/>
  <c r="T665" i="1"/>
  <c r="U665" i="1" a="1"/>
  <c r="U665" i="1"/>
  <c r="T666" i="1"/>
  <c r="U666" i="1" a="1"/>
  <c r="U666" i="1"/>
  <c r="T667" i="1"/>
  <c r="U667" i="1" a="1"/>
  <c r="U667" i="1"/>
  <c r="T668" i="1"/>
  <c r="U668" i="1" a="1"/>
  <c r="U668" i="1"/>
  <c r="T669" i="1"/>
  <c r="U669" i="1" a="1"/>
  <c r="U669" i="1"/>
  <c r="T670" i="1"/>
  <c r="U670" i="1" a="1"/>
  <c r="U670" i="1"/>
  <c r="T671" i="1"/>
  <c r="U671" i="1" a="1"/>
  <c r="U671" i="1"/>
  <c r="T672" i="1"/>
  <c r="U672" i="1" a="1"/>
  <c r="U672" i="1"/>
  <c r="T673" i="1"/>
  <c r="U673" i="1" a="1"/>
  <c r="U673" i="1"/>
  <c r="T674" i="1"/>
  <c r="U674" i="1" a="1"/>
  <c r="U674" i="1"/>
  <c r="T675" i="1"/>
  <c r="U675" i="1" a="1"/>
  <c r="U675" i="1"/>
  <c r="T676" i="1"/>
  <c r="U676" i="1" a="1"/>
  <c r="U676" i="1"/>
  <c r="T677" i="1"/>
  <c r="U677" i="1" a="1"/>
  <c r="U677" i="1"/>
  <c r="T678" i="1"/>
  <c r="U678" i="1" a="1"/>
  <c r="U678" i="1"/>
  <c r="T679" i="1"/>
  <c r="U679" i="1" a="1"/>
  <c r="U679" i="1"/>
  <c r="T680" i="1"/>
  <c r="U680" i="1" a="1"/>
  <c r="U680" i="1"/>
  <c r="T681" i="1"/>
  <c r="U681" i="1" a="1"/>
  <c r="U681" i="1"/>
  <c r="T682" i="1"/>
  <c r="U682" i="1" a="1"/>
  <c r="U682" i="1"/>
  <c r="T683" i="1"/>
  <c r="U683" i="1" a="1"/>
  <c r="U683" i="1"/>
  <c r="T684" i="1"/>
  <c r="U684" i="1" a="1"/>
  <c r="U684" i="1"/>
  <c r="T685" i="1"/>
  <c r="U685" i="1" a="1"/>
  <c r="U685" i="1"/>
  <c r="T686" i="1"/>
  <c r="U686" i="1" a="1"/>
  <c r="U686" i="1"/>
  <c r="T687" i="1"/>
  <c r="U687" i="1" a="1"/>
  <c r="U687" i="1"/>
  <c r="T688" i="1"/>
  <c r="U688" i="1" a="1"/>
  <c r="U688" i="1"/>
  <c r="T689" i="1"/>
  <c r="U689" i="1" a="1"/>
  <c r="U689" i="1"/>
  <c r="T690" i="1"/>
  <c r="U690" i="1" a="1"/>
  <c r="U690" i="1"/>
  <c r="T691" i="1"/>
  <c r="U691" i="1" a="1"/>
  <c r="U691" i="1"/>
  <c r="T692" i="1"/>
  <c r="U692" i="1" a="1"/>
  <c r="U692" i="1"/>
  <c r="T693" i="1"/>
  <c r="U693" i="1" a="1"/>
  <c r="U693" i="1"/>
  <c r="T694" i="1"/>
  <c r="U694" i="1" a="1"/>
  <c r="U694" i="1"/>
  <c r="T695" i="1"/>
  <c r="U695" i="1" a="1"/>
  <c r="U695" i="1"/>
  <c r="T696" i="1"/>
  <c r="U696" i="1" a="1"/>
  <c r="U696" i="1"/>
  <c r="T697" i="1"/>
  <c r="U697" i="1" a="1"/>
  <c r="U697" i="1"/>
  <c r="T698" i="1"/>
  <c r="U698" i="1" a="1"/>
  <c r="U698" i="1"/>
  <c r="T699" i="1"/>
  <c r="U699" i="1" a="1"/>
  <c r="U699" i="1"/>
  <c r="T700" i="1"/>
  <c r="U700" i="1" a="1"/>
  <c r="U700" i="1"/>
  <c r="T701" i="1"/>
  <c r="U701" i="1" a="1"/>
  <c r="U701" i="1"/>
  <c r="T702" i="1"/>
  <c r="U702" i="1" a="1"/>
  <c r="U702" i="1"/>
  <c r="T703" i="1"/>
  <c r="U703" i="1" a="1"/>
  <c r="U703" i="1"/>
  <c r="T704" i="1"/>
  <c r="U704" i="1" a="1"/>
  <c r="U704" i="1"/>
  <c r="T705" i="1"/>
  <c r="U705" i="1" a="1"/>
  <c r="U705" i="1"/>
  <c r="T706" i="1"/>
  <c r="U706" i="1" a="1"/>
  <c r="U706" i="1"/>
  <c r="T707" i="1"/>
  <c r="U707" i="1" a="1"/>
  <c r="U707" i="1"/>
  <c r="T708" i="1"/>
  <c r="U708" i="1" a="1"/>
  <c r="U708" i="1"/>
  <c r="T709" i="1"/>
  <c r="U709" i="1" a="1"/>
  <c r="U709" i="1"/>
  <c r="T710" i="1"/>
  <c r="U710" i="1" a="1"/>
  <c r="U710" i="1"/>
  <c r="T711" i="1"/>
  <c r="U711" i="1" a="1"/>
  <c r="U711" i="1"/>
  <c r="T712" i="1"/>
  <c r="U712" i="1" a="1"/>
  <c r="U712" i="1"/>
  <c r="T713" i="1"/>
  <c r="U713" i="1" a="1"/>
  <c r="U713" i="1"/>
  <c r="T714" i="1"/>
  <c r="U714" i="1" a="1"/>
  <c r="U714" i="1"/>
  <c r="T715" i="1"/>
  <c r="U715" i="1" a="1"/>
  <c r="U715" i="1"/>
  <c r="T716" i="1"/>
  <c r="U716" i="1" a="1"/>
  <c r="U716" i="1"/>
  <c r="T717" i="1"/>
  <c r="U717" i="1" a="1"/>
  <c r="U717" i="1"/>
  <c r="T718" i="1"/>
  <c r="U718" i="1" a="1"/>
  <c r="U718" i="1"/>
  <c r="T719" i="1"/>
  <c r="U719" i="1" a="1"/>
  <c r="U719" i="1"/>
  <c r="T720" i="1"/>
  <c r="U720" i="1" a="1"/>
  <c r="U720" i="1"/>
  <c r="T721" i="1"/>
  <c r="U721" i="1" a="1"/>
  <c r="U721" i="1"/>
  <c r="T722" i="1"/>
  <c r="U722" i="1" a="1"/>
  <c r="U722" i="1"/>
  <c r="T723" i="1"/>
  <c r="U723" i="1" a="1"/>
  <c r="U723" i="1"/>
  <c r="T724" i="1"/>
  <c r="U724" i="1" a="1"/>
  <c r="U724" i="1"/>
  <c r="T725" i="1"/>
  <c r="U725" i="1" a="1"/>
  <c r="U725" i="1"/>
  <c r="T726" i="1"/>
  <c r="U726" i="1" a="1"/>
  <c r="U726" i="1"/>
  <c r="T727" i="1"/>
  <c r="U727" i="1" a="1"/>
  <c r="U727" i="1"/>
  <c r="T728" i="1"/>
  <c r="U728" i="1" a="1"/>
  <c r="U728" i="1"/>
  <c r="T729" i="1"/>
  <c r="U729" i="1" a="1"/>
  <c r="U729" i="1"/>
  <c r="T730" i="1"/>
  <c r="U730" i="1" a="1"/>
  <c r="U730" i="1"/>
  <c r="T731" i="1"/>
  <c r="U731" i="1" a="1"/>
  <c r="U731" i="1"/>
  <c r="T732" i="1"/>
  <c r="U732" i="1" a="1"/>
  <c r="U732" i="1"/>
  <c r="T733" i="1"/>
  <c r="U733" i="1" a="1"/>
  <c r="U733" i="1"/>
  <c r="T734" i="1"/>
  <c r="U734" i="1" a="1"/>
  <c r="U734" i="1"/>
  <c r="T735" i="1"/>
  <c r="U735" i="1" a="1"/>
  <c r="U735" i="1"/>
  <c r="T736" i="1"/>
  <c r="U736" i="1" a="1"/>
  <c r="U736" i="1"/>
  <c r="T737" i="1"/>
  <c r="U737" i="1" a="1"/>
  <c r="U737" i="1"/>
  <c r="T738" i="1"/>
  <c r="U738" i="1" a="1"/>
  <c r="U738" i="1"/>
  <c r="T739" i="1"/>
  <c r="U739" i="1" a="1"/>
  <c r="U739" i="1"/>
  <c r="T740" i="1"/>
  <c r="U740" i="1" a="1"/>
  <c r="U740" i="1"/>
  <c r="T741" i="1"/>
  <c r="U741" i="1" a="1"/>
  <c r="U741" i="1"/>
  <c r="T742" i="1"/>
  <c r="U742" i="1" a="1"/>
  <c r="U742" i="1"/>
  <c r="T743" i="1"/>
  <c r="U743" i="1" a="1"/>
  <c r="U743" i="1"/>
  <c r="T744" i="1"/>
  <c r="U744" i="1" a="1"/>
  <c r="U744" i="1"/>
  <c r="T745" i="1"/>
  <c r="U745" i="1" a="1"/>
  <c r="U745" i="1"/>
  <c r="T746" i="1"/>
  <c r="U746" i="1" a="1"/>
  <c r="U746" i="1"/>
  <c r="T747" i="1"/>
  <c r="U747" i="1" a="1"/>
  <c r="U747" i="1"/>
  <c r="T748" i="1"/>
  <c r="U748" i="1" a="1"/>
  <c r="U748" i="1"/>
  <c r="T749" i="1"/>
  <c r="U749" i="1" a="1"/>
  <c r="U749" i="1"/>
  <c r="T750" i="1"/>
  <c r="U750" i="1" a="1"/>
  <c r="U750" i="1"/>
  <c r="T751" i="1"/>
  <c r="U751" i="1" a="1"/>
  <c r="U751" i="1"/>
  <c r="T752" i="1"/>
  <c r="U752" i="1" a="1"/>
  <c r="U752" i="1"/>
  <c r="T753" i="1"/>
  <c r="U753" i="1" a="1"/>
  <c r="U753" i="1"/>
  <c r="T754" i="1"/>
  <c r="U754" i="1" a="1"/>
  <c r="U754" i="1"/>
  <c r="T755" i="1"/>
  <c r="U755" i="1" a="1"/>
  <c r="U755" i="1"/>
  <c r="T756" i="1"/>
  <c r="U756" i="1" a="1"/>
  <c r="U756" i="1"/>
  <c r="T757" i="1"/>
  <c r="U757" i="1" a="1"/>
  <c r="U757" i="1"/>
  <c r="T758" i="1"/>
  <c r="U758" i="1" a="1"/>
  <c r="U758" i="1"/>
  <c r="T759" i="1"/>
  <c r="U759" i="1" a="1"/>
  <c r="U759" i="1"/>
  <c r="T760" i="1"/>
  <c r="U760" i="1" a="1"/>
  <c r="U760" i="1"/>
  <c r="T761" i="1"/>
  <c r="U761" i="1" a="1"/>
  <c r="U761" i="1"/>
  <c r="T762" i="1"/>
  <c r="U762" i="1" a="1"/>
  <c r="U762" i="1"/>
  <c r="T763" i="1"/>
  <c r="U763" i="1" a="1"/>
  <c r="U763" i="1"/>
  <c r="T764" i="1"/>
  <c r="U764" i="1" a="1"/>
  <c r="U764" i="1"/>
  <c r="T765" i="1"/>
  <c r="U765" i="1" a="1"/>
  <c r="U765" i="1"/>
  <c r="T766" i="1"/>
  <c r="U766" i="1" a="1"/>
  <c r="U766" i="1"/>
  <c r="T767" i="1"/>
  <c r="U767" i="1" a="1"/>
  <c r="U767" i="1"/>
  <c r="T768" i="1"/>
  <c r="U768" i="1" a="1"/>
  <c r="U768" i="1"/>
  <c r="T769" i="1"/>
  <c r="U769" i="1" a="1"/>
  <c r="U769" i="1"/>
  <c r="T770" i="1"/>
  <c r="U770" i="1" a="1"/>
  <c r="U770" i="1"/>
  <c r="T771" i="1"/>
  <c r="U771" i="1" a="1"/>
  <c r="U771" i="1"/>
  <c r="T772" i="1"/>
  <c r="U772" i="1" a="1"/>
  <c r="U772" i="1"/>
  <c r="T773" i="1"/>
  <c r="U773" i="1" a="1"/>
  <c r="U773" i="1"/>
  <c r="T774" i="1"/>
  <c r="U774" i="1" a="1"/>
  <c r="U774" i="1"/>
  <c r="T775" i="1"/>
  <c r="U775" i="1" a="1"/>
  <c r="U775" i="1"/>
  <c r="T776" i="1"/>
  <c r="U776" i="1" a="1"/>
  <c r="U776" i="1"/>
  <c r="T777" i="1"/>
  <c r="U777" i="1" a="1"/>
  <c r="U777" i="1"/>
  <c r="T778" i="1"/>
  <c r="U778" i="1" a="1"/>
  <c r="U778" i="1"/>
  <c r="T779" i="1"/>
  <c r="U779" i="1" a="1"/>
  <c r="U779" i="1"/>
  <c r="T780" i="1"/>
  <c r="U780" i="1" a="1"/>
  <c r="U780" i="1"/>
  <c r="T781" i="1"/>
  <c r="U781" i="1" a="1"/>
  <c r="U781" i="1"/>
  <c r="T782" i="1"/>
  <c r="U782" i="1" a="1"/>
  <c r="U782" i="1"/>
  <c r="T783" i="1"/>
  <c r="U783" i="1" a="1"/>
  <c r="U783" i="1"/>
  <c r="T784" i="1"/>
  <c r="U784" i="1" a="1"/>
  <c r="U784" i="1"/>
  <c r="T785" i="1"/>
  <c r="U785" i="1" a="1"/>
  <c r="U785" i="1"/>
  <c r="T786" i="1"/>
  <c r="U786" i="1" a="1"/>
  <c r="U786" i="1"/>
  <c r="T787" i="1"/>
  <c r="U787" i="1" a="1"/>
  <c r="U787" i="1"/>
  <c r="T788" i="1"/>
  <c r="U788" i="1" a="1"/>
  <c r="U788" i="1"/>
  <c r="T789" i="1"/>
  <c r="U789" i="1" a="1"/>
  <c r="U789" i="1"/>
  <c r="T790" i="1"/>
  <c r="U790" i="1" a="1"/>
  <c r="U790" i="1"/>
  <c r="T791" i="1"/>
  <c r="U791" i="1" a="1"/>
  <c r="U791" i="1"/>
  <c r="T792" i="1"/>
  <c r="U792" i="1" a="1"/>
  <c r="U792" i="1"/>
  <c r="T793" i="1"/>
  <c r="U793" i="1" a="1"/>
  <c r="U793" i="1"/>
  <c r="T794" i="1"/>
  <c r="U794" i="1" a="1"/>
  <c r="U794" i="1"/>
  <c r="T795" i="1"/>
  <c r="U795" i="1" a="1"/>
  <c r="U795" i="1"/>
  <c r="T796" i="1"/>
  <c r="U796" i="1" a="1"/>
  <c r="U796" i="1"/>
  <c r="T797" i="1"/>
  <c r="U797" i="1" a="1"/>
  <c r="U797" i="1"/>
  <c r="T798" i="1"/>
  <c r="U798" i="1" a="1"/>
  <c r="U798" i="1"/>
  <c r="T799" i="1"/>
  <c r="U799" i="1" a="1"/>
  <c r="U799" i="1"/>
  <c r="T800" i="1"/>
  <c r="U800" i="1" a="1"/>
  <c r="U800" i="1"/>
  <c r="T801" i="1"/>
  <c r="U801" i="1" a="1"/>
  <c r="U801" i="1"/>
  <c r="T802" i="1"/>
  <c r="U802" i="1" a="1"/>
  <c r="U802" i="1"/>
  <c r="T803" i="1"/>
  <c r="U803" i="1" a="1"/>
  <c r="U803" i="1"/>
  <c r="T804" i="1"/>
  <c r="U804" i="1" a="1"/>
  <c r="U804" i="1"/>
  <c r="T805" i="1"/>
  <c r="U805" i="1" a="1"/>
  <c r="U805" i="1"/>
  <c r="T806" i="1"/>
  <c r="U806" i="1" a="1"/>
  <c r="U806" i="1"/>
  <c r="T807" i="1"/>
  <c r="U807" i="1" a="1"/>
  <c r="U807" i="1"/>
  <c r="T808" i="1"/>
  <c r="U808" i="1" a="1"/>
  <c r="U808" i="1"/>
  <c r="T809" i="1"/>
  <c r="U809" i="1" a="1"/>
  <c r="U809" i="1"/>
  <c r="T810" i="1"/>
  <c r="U810" i="1" a="1"/>
  <c r="U810" i="1"/>
  <c r="T811" i="1"/>
  <c r="U811" i="1" a="1"/>
  <c r="U811" i="1"/>
  <c r="T812" i="1"/>
  <c r="U812" i="1" a="1"/>
  <c r="U812" i="1"/>
  <c r="T813" i="1"/>
  <c r="U813" i="1" a="1"/>
  <c r="U813" i="1"/>
  <c r="T814" i="1"/>
  <c r="U814" i="1" a="1"/>
  <c r="U814" i="1"/>
  <c r="T815" i="1"/>
  <c r="U815" i="1" a="1"/>
  <c r="U815" i="1"/>
  <c r="T816" i="1"/>
  <c r="U816" i="1" a="1"/>
  <c r="U816" i="1"/>
  <c r="T817" i="1"/>
  <c r="U817" i="1" a="1"/>
  <c r="U817" i="1"/>
  <c r="T818" i="1"/>
  <c r="U818" i="1" a="1"/>
  <c r="U818" i="1"/>
  <c r="T819" i="1"/>
  <c r="U819" i="1" a="1"/>
  <c r="U819" i="1"/>
  <c r="T820" i="1"/>
  <c r="U820" i="1" a="1"/>
  <c r="U820" i="1"/>
  <c r="T821" i="1"/>
  <c r="U821" i="1" a="1"/>
  <c r="U821" i="1"/>
  <c r="T822" i="1"/>
  <c r="U822" i="1" a="1"/>
  <c r="U822" i="1"/>
  <c r="T823" i="1"/>
  <c r="U823" i="1" a="1"/>
  <c r="U823" i="1"/>
  <c r="T824" i="1"/>
  <c r="U824" i="1" a="1"/>
  <c r="U824" i="1"/>
  <c r="T825" i="1"/>
  <c r="U825" i="1" a="1"/>
  <c r="U825" i="1"/>
  <c r="T826" i="1"/>
  <c r="U826" i="1" a="1"/>
  <c r="U826" i="1"/>
  <c r="T827" i="1"/>
  <c r="U827" i="1" a="1"/>
  <c r="U827" i="1"/>
  <c r="T828" i="1"/>
  <c r="U828" i="1" a="1"/>
  <c r="U828" i="1"/>
  <c r="T829" i="1"/>
  <c r="U829" i="1" a="1"/>
  <c r="U829" i="1"/>
  <c r="T830" i="1"/>
  <c r="U830" i="1" a="1"/>
  <c r="U830" i="1"/>
  <c r="T831" i="1"/>
  <c r="U831" i="1" a="1"/>
  <c r="U831" i="1"/>
  <c r="T832" i="1"/>
  <c r="U832" i="1" a="1"/>
  <c r="U832" i="1"/>
  <c r="T833" i="1"/>
  <c r="U833" i="1" a="1"/>
  <c r="U833" i="1"/>
  <c r="T834" i="1"/>
  <c r="U834" i="1" a="1"/>
  <c r="U834" i="1"/>
  <c r="T835" i="1"/>
  <c r="U835" i="1" a="1"/>
  <c r="U835" i="1"/>
  <c r="T836" i="1"/>
  <c r="U836" i="1" a="1"/>
  <c r="U836" i="1"/>
  <c r="T837" i="1"/>
  <c r="U837" i="1" a="1"/>
  <c r="U837" i="1"/>
  <c r="T838" i="1"/>
  <c r="U838" i="1" a="1"/>
  <c r="U838" i="1"/>
  <c r="T839" i="1"/>
  <c r="U839" i="1" a="1"/>
  <c r="U839" i="1"/>
  <c r="T840" i="1"/>
  <c r="U840" i="1" a="1"/>
  <c r="U840" i="1"/>
  <c r="T841" i="1"/>
  <c r="U841" i="1" a="1"/>
  <c r="U841" i="1"/>
  <c r="T842" i="1"/>
  <c r="U842" i="1" a="1"/>
  <c r="U842" i="1"/>
  <c r="T843" i="1"/>
  <c r="U843" i="1" a="1"/>
  <c r="U843" i="1"/>
  <c r="T844" i="1"/>
  <c r="U844" i="1" a="1"/>
  <c r="U844" i="1"/>
  <c r="T845" i="1"/>
  <c r="U845" i="1" a="1"/>
  <c r="U845" i="1"/>
  <c r="T846" i="1"/>
  <c r="U846" i="1" a="1"/>
  <c r="U846" i="1"/>
  <c r="T847" i="1"/>
  <c r="U847" i="1" a="1"/>
  <c r="U847" i="1"/>
  <c r="T848" i="1"/>
  <c r="U848" i="1" a="1"/>
  <c r="U848" i="1"/>
  <c r="T849" i="1"/>
  <c r="U849" i="1" a="1"/>
  <c r="U849" i="1"/>
  <c r="T850" i="1"/>
  <c r="U850" i="1" a="1"/>
  <c r="U850" i="1"/>
  <c r="T851" i="1"/>
  <c r="U851" i="1" a="1"/>
  <c r="U851" i="1"/>
  <c r="T852" i="1"/>
  <c r="U852" i="1" a="1"/>
  <c r="U852" i="1"/>
  <c r="T853" i="1"/>
  <c r="U853" i="1" a="1"/>
  <c r="U853" i="1"/>
  <c r="T854" i="1"/>
  <c r="U854" i="1" a="1"/>
  <c r="U854" i="1"/>
  <c r="T855" i="1"/>
  <c r="U855" i="1" a="1"/>
  <c r="U855" i="1"/>
  <c r="T856" i="1"/>
  <c r="U856" i="1" a="1"/>
  <c r="U856" i="1"/>
  <c r="T857" i="1"/>
  <c r="U857" i="1" a="1"/>
  <c r="U857" i="1"/>
  <c r="T858" i="1"/>
  <c r="U858" i="1" a="1"/>
  <c r="U858" i="1"/>
  <c r="T859" i="1"/>
  <c r="U859" i="1" a="1"/>
  <c r="U859" i="1"/>
  <c r="T860" i="1"/>
  <c r="U860" i="1" a="1"/>
  <c r="U860" i="1"/>
  <c r="T861" i="1"/>
  <c r="U861" i="1" a="1"/>
  <c r="U861" i="1"/>
  <c r="T862" i="1"/>
  <c r="U862" i="1" a="1"/>
  <c r="U862" i="1"/>
  <c r="T863" i="1"/>
  <c r="U863" i="1" a="1"/>
  <c r="U863" i="1"/>
  <c r="T864" i="1"/>
  <c r="U864" i="1" a="1"/>
  <c r="U864" i="1"/>
  <c r="T865" i="1"/>
  <c r="U865" i="1" a="1"/>
  <c r="U865" i="1"/>
  <c r="T866" i="1"/>
  <c r="U866" i="1" a="1"/>
  <c r="U866" i="1"/>
  <c r="T867" i="1"/>
  <c r="U867" i="1" a="1"/>
  <c r="U867" i="1"/>
  <c r="T868" i="1"/>
  <c r="U868" i="1" a="1"/>
  <c r="U868" i="1"/>
  <c r="T869" i="1"/>
  <c r="U869" i="1" a="1"/>
  <c r="U869" i="1"/>
  <c r="T870" i="1"/>
  <c r="U870" i="1" a="1"/>
  <c r="U870" i="1"/>
  <c r="T871" i="1"/>
  <c r="U871" i="1" a="1"/>
  <c r="U871" i="1"/>
  <c r="T872" i="1"/>
  <c r="U872" i="1" a="1"/>
  <c r="U872" i="1"/>
  <c r="T873" i="1"/>
  <c r="U873" i="1" a="1"/>
  <c r="U873" i="1"/>
  <c r="T874" i="1"/>
  <c r="U874" i="1" a="1"/>
  <c r="U874" i="1"/>
  <c r="T875" i="1"/>
  <c r="U875" i="1" a="1"/>
  <c r="U875" i="1"/>
  <c r="T876" i="1"/>
  <c r="U876" i="1" a="1"/>
  <c r="U876" i="1"/>
  <c r="T877" i="1"/>
  <c r="U877" i="1" a="1"/>
  <c r="U877" i="1"/>
  <c r="T878" i="1"/>
  <c r="U878" i="1" a="1"/>
  <c r="U878" i="1"/>
  <c r="T879" i="1"/>
  <c r="U879" i="1" a="1"/>
  <c r="U879" i="1"/>
  <c r="T880" i="1"/>
  <c r="U880" i="1" a="1"/>
  <c r="U880" i="1"/>
  <c r="T881" i="1"/>
  <c r="U881" i="1" a="1"/>
  <c r="U881" i="1"/>
  <c r="T882" i="1"/>
  <c r="U882" i="1" a="1"/>
  <c r="U882" i="1"/>
  <c r="T883" i="1"/>
  <c r="U883" i="1" a="1"/>
  <c r="U883" i="1"/>
  <c r="T884" i="1"/>
  <c r="U884" i="1" a="1"/>
  <c r="U884" i="1"/>
  <c r="T885" i="1"/>
  <c r="U885" i="1" a="1"/>
  <c r="U885" i="1"/>
  <c r="T886" i="1"/>
  <c r="U886" i="1" a="1"/>
  <c r="U886" i="1"/>
  <c r="T887" i="1"/>
  <c r="U887" i="1" a="1"/>
  <c r="U887" i="1"/>
  <c r="T888" i="1"/>
  <c r="U888" i="1" a="1"/>
  <c r="U888" i="1"/>
  <c r="T889" i="1"/>
  <c r="U889" i="1" a="1"/>
  <c r="U889" i="1"/>
  <c r="T890" i="1"/>
  <c r="U890" i="1" a="1"/>
  <c r="U890" i="1"/>
  <c r="T891" i="1"/>
  <c r="U891" i="1" a="1"/>
  <c r="U891" i="1"/>
  <c r="T892" i="1"/>
  <c r="U892" i="1" a="1"/>
  <c r="U892" i="1"/>
  <c r="T893" i="1"/>
  <c r="U893" i="1" a="1"/>
  <c r="U893" i="1"/>
  <c r="T894" i="1"/>
  <c r="U894" i="1" a="1"/>
  <c r="U894" i="1"/>
  <c r="T895" i="1"/>
  <c r="U895" i="1" a="1"/>
  <c r="U895" i="1"/>
  <c r="T896" i="1"/>
  <c r="U896" i="1" a="1"/>
  <c r="U896" i="1"/>
  <c r="T897" i="1"/>
  <c r="U897" i="1" a="1"/>
  <c r="U897" i="1"/>
  <c r="T898" i="1"/>
  <c r="U898" i="1" a="1"/>
  <c r="U898" i="1"/>
  <c r="T899" i="1"/>
  <c r="U899" i="1" a="1"/>
  <c r="U899" i="1"/>
  <c r="T900" i="1"/>
  <c r="U900" i="1" a="1"/>
  <c r="U900" i="1"/>
  <c r="T901" i="1"/>
  <c r="U901" i="1" a="1"/>
  <c r="U901" i="1"/>
  <c r="T902" i="1"/>
  <c r="U902" i="1" a="1"/>
  <c r="U902" i="1"/>
  <c r="T903" i="1"/>
  <c r="U903" i="1" a="1"/>
  <c r="U903" i="1"/>
  <c r="T904" i="1"/>
  <c r="U904" i="1" a="1"/>
  <c r="U904" i="1"/>
  <c r="T905" i="1"/>
  <c r="U905" i="1" a="1"/>
  <c r="U905" i="1"/>
  <c r="T906" i="1"/>
  <c r="U906" i="1" a="1"/>
  <c r="U906" i="1"/>
  <c r="T907" i="1"/>
  <c r="U907" i="1" a="1"/>
  <c r="U907" i="1"/>
  <c r="T908" i="1"/>
  <c r="U908" i="1" a="1"/>
  <c r="U908" i="1"/>
  <c r="T909" i="1"/>
  <c r="U909" i="1" a="1"/>
  <c r="U909" i="1"/>
  <c r="T910" i="1"/>
  <c r="U910" i="1" a="1"/>
  <c r="U910" i="1"/>
  <c r="T911" i="1"/>
  <c r="U911" i="1" a="1"/>
  <c r="U911" i="1"/>
  <c r="T912" i="1"/>
  <c r="U912" i="1" a="1"/>
  <c r="U912" i="1"/>
  <c r="T913" i="1"/>
  <c r="U913" i="1" a="1"/>
  <c r="U913" i="1"/>
  <c r="T914" i="1"/>
  <c r="U914" i="1" a="1"/>
  <c r="U914" i="1"/>
  <c r="T915" i="1"/>
  <c r="U915" i="1" a="1"/>
  <c r="U915" i="1"/>
  <c r="T916" i="1"/>
  <c r="U916" i="1" a="1"/>
  <c r="U916" i="1"/>
  <c r="T917" i="1"/>
  <c r="U917" i="1" a="1"/>
  <c r="U917" i="1"/>
  <c r="T918" i="1"/>
  <c r="U918" i="1" a="1"/>
  <c r="U918" i="1"/>
  <c r="T919" i="1"/>
  <c r="U919" i="1" a="1"/>
  <c r="U919" i="1"/>
  <c r="T920" i="1"/>
  <c r="U920" i="1" a="1"/>
  <c r="U920" i="1"/>
  <c r="T921" i="1"/>
  <c r="U921" i="1" a="1"/>
  <c r="U921" i="1"/>
  <c r="T922" i="1"/>
  <c r="U922" i="1" a="1"/>
  <c r="U922" i="1"/>
  <c r="T923" i="1"/>
  <c r="U923" i="1" a="1"/>
  <c r="U923" i="1"/>
  <c r="T924" i="1"/>
  <c r="U924" i="1" a="1"/>
  <c r="U924" i="1"/>
  <c r="T925" i="1"/>
  <c r="U925" i="1" a="1"/>
  <c r="U925" i="1"/>
  <c r="T926" i="1"/>
  <c r="U926" i="1" a="1"/>
  <c r="U926" i="1"/>
  <c r="T927" i="1"/>
  <c r="U927" i="1" a="1"/>
  <c r="U927" i="1"/>
  <c r="T928" i="1"/>
  <c r="U928" i="1" a="1"/>
  <c r="U928" i="1"/>
  <c r="T929" i="1"/>
  <c r="U929" i="1" a="1"/>
  <c r="U929" i="1"/>
  <c r="T930" i="1"/>
  <c r="U930" i="1" a="1"/>
  <c r="U930" i="1"/>
  <c r="T931" i="1"/>
  <c r="U931" i="1" a="1"/>
  <c r="U931" i="1"/>
  <c r="T932" i="1"/>
  <c r="U932" i="1" a="1"/>
  <c r="U932" i="1"/>
  <c r="T933" i="1"/>
  <c r="U933" i="1" a="1"/>
  <c r="U933" i="1"/>
  <c r="T934" i="1"/>
  <c r="U934" i="1" a="1"/>
  <c r="U934" i="1"/>
  <c r="T935" i="1"/>
  <c r="U935" i="1" a="1"/>
  <c r="U935" i="1"/>
  <c r="T936" i="1"/>
  <c r="U936" i="1" a="1"/>
  <c r="U936" i="1"/>
  <c r="T937" i="1"/>
  <c r="U937" i="1" a="1"/>
  <c r="U937" i="1"/>
  <c r="T938" i="1"/>
  <c r="U938" i="1" a="1"/>
  <c r="U938" i="1"/>
  <c r="T939" i="1"/>
  <c r="U939" i="1" a="1"/>
  <c r="U939" i="1"/>
  <c r="T940" i="1"/>
  <c r="U940" i="1" a="1"/>
  <c r="U940" i="1"/>
  <c r="T941" i="1"/>
  <c r="U941" i="1" a="1"/>
  <c r="U941" i="1"/>
  <c r="T942" i="1"/>
  <c r="U942" i="1" a="1"/>
  <c r="U942" i="1"/>
  <c r="T943" i="1"/>
  <c r="U943" i="1" a="1"/>
  <c r="U943" i="1"/>
  <c r="T944" i="1"/>
  <c r="U944" i="1" a="1"/>
  <c r="U944" i="1"/>
  <c r="T945" i="1"/>
  <c r="U945" i="1" a="1"/>
  <c r="U945" i="1"/>
  <c r="T946" i="1"/>
  <c r="U946" i="1" a="1"/>
  <c r="U946" i="1"/>
  <c r="T947" i="1"/>
  <c r="U947" i="1" a="1"/>
  <c r="U947" i="1"/>
  <c r="T948" i="1"/>
  <c r="U948" i="1" a="1"/>
  <c r="U948" i="1"/>
  <c r="T949" i="1"/>
  <c r="U949" i="1" a="1"/>
  <c r="U949" i="1"/>
  <c r="T950" i="1"/>
  <c r="U950" i="1" a="1"/>
  <c r="U950" i="1"/>
  <c r="T951" i="1"/>
  <c r="U951" i="1" a="1"/>
  <c r="U951" i="1"/>
  <c r="T952" i="1"/>
  <c r="U952" i="1" a="1"/>
  <c r="U952" i="1"/>
  <c r="T953" i="1"/>
  <c r="U953" i="1" a="1"/>
  <c r="U953" i="1"/>
  <c r="T954" i="1"/>
  <c r="U954" i="1" a="1"/>
  <c r="U954" i="1"/>
  <c r="T955" i="1"/>
  <c r="U955" i="1" a="1"/>
  <c r="U955" i="1"/>
  <c r="T956" i="1"/>
  <c r="U956" i="1" a="1"/>
  <c r="U956" i="1"/>
  <c r="T957" i="1"/>
  <c r="U957" i="1" a="1"/>
  <c r="U957" i="1"/>
  <c r="T958" i="1"/>
  <c r="U958" i="1" a="1"/>
  <c r="U958" i="1"/>
  <c r="T959" i="1"/>
  <c r="U959" i="1" a="1"/>
  <c r="U959" i="1"/>
  <c r="T960" i="1"/>
  <c r="U960" i="1" a="1"/>
  <c r="U960" i="1"/>
  <c r="T961" i="1"/>
  <c r="U961" i="1" a="1"/>
  <c r="U961" i="1"/>
  <c r="T962" i="1"/>
  <c r="U962" i="1" a="1"/>
  <c r="U962" i="1"/>
  <c r="T963" i="1"/>
  <c r="U963" i="1" a="1"/>
  <c r="U963" i="1"/>
  <c r="T964" i="1"/>
  <c r="U964" i="1" a="1"/>
  <c r="U964" i="1"/>
  <c r="T965" i="1"/>
  <c r="U965" i="1" a="1"/>
  <c r="U965" i="1"/>
  <c r="T966" i="1"/>
  <c r="U966" i="1" a="1"/>
  <c r="U966" i="1"/>
  <c r="T967" i="1"/>
  <c r="U967" i="1" a="1"/>
  <c r="U967" i="1"/>
  <c r="T968" i="1"/>
  <c r="U968" i="1" a="1"/>
  <c r="U968" i="1"/>
  <c r="T969" i="1"/>
  <c r="U969" i="1" a="1"/>
  <c r="U969" i="1"/>
  <c r="T970" i="1"/>
  <c r="U970" i="1" a="1"/>
  <c r="U970" i="1"/>
  <c r="T971" i="1"/>
  <c r="U971" i="1" a="1"/>
  <c r="U971" i="1"/>
  <c r="T972" i="1"/>
  <c r="U972" i="1" a="1"/>
  <c r="U972" i="1"/>
  <c r="T973" i="1"/>
  <c r="U973" i="1" a="1"/>
  <c r="U973" i="1"/>
  <c r="T974" i="1"/>
  <c r="U974" i="1" a="1"/>
  <c r="U974" i="1"/>
  <c r="T975" i="1"/>
  <c r="U975" i="1" a="1"/>
  <c r="U975" i="1"/>
  <c r="T976" i="1"/>
  <c r="U976" i="1" a="1"/>
  <c r="U976" i="1"/>
  <c r="T977" i="1"/>
  <c r="U977" i="1" a="1"/>
  <c r="U977" i="1"/>
  <c r="T978" i="1"/>
  <c r="U978" i="1" a="1"/>
  <c r="U978" i="1"/>
  <c r="T979" i="1"/>
  <c r="U979" i="1" a="1"/>
  <c r="U979" i="1"/>
  <c r="T980" i="1"/>
  <c r="U980" i="1" a="1"/>
  <c r="U980" i="1"/>
  <c r="T981" i="1"/>
  <c r="U981" i="1" a="1"/>
  <c r="U981" i="1"/>
  <c r="T982" i="1"/>
  <c r="U982" i="1" a="1"/>
  <c r="U982" i="1"/>
  <c r="T983" i="1"/>
  <c r="U983" i="1" a="1"/>
  <c r="U983" i="1"/>
  <c r="T984" i="1"/>
  <c r="U984" i="1" a="1"/>
  <c r="U984" i="1"/>
  <c r="T985" i="1"/>
  <c r="U985" i="1" a="1"/>
  <c r="U985" i="1"/>
  <c r="T986" i="1"/>
  <c r="U986" i="1" a="1"/>
  <c r="U986" i="1"/>
  <c r="T987" i="1"/>
  <c r="U987" i="1" a="1"/>
  <c r="U987" i="1"/>
  <c r="T988" i="1"/>
  <c r="U988" i="1" a="1"/>
  <c r="U988" i="1"/>
  <c r="T989" i="1"/>
  <c r="U989" i="1" a="1"/>
  <c r="U989" i="1"/>
  <c r="T990" i="1"/>
  <c r="U990" i="1" a="1"/>
  <c r="U990" i="1"/>
  <c r="T991" i="1"/>
  <c r="U991" i="1" a="1"/>
  <c r="U991" i="1"/>
  <c r="T992" i="1"/>
  <c r="U992" i="1" a="1"/>
  <c r="U992" i="1"/>
  <c r="T993" i="1"/>
  <c r="U993" i="1" a="1"/>
  <c r="U993" i="1"/>
  <c r="T994" i="1"/>
  <c r="U994" i="1" a="1"/>
  <c r="U994" i="1"/>
  <c r="T995" i="1"/>
  <c r="U995" i="1" a="1"/>
  <c r="U995" i="1"/>
  <c r="T996" i="1"/>
  <c r="U996" i="1" a="1"/>
  <c r="U996" i="1"/>
  <c r="T997" i="1"/>
  <c r="U997" i="1" a="1"/>
  <c r="U997" i="1"/>
  <c r="T998" i="1"/>
  <c r="U998" i="1" a="1"/>
  <c r="U998" i="1"/>
  <c r="T999" i="1"/>
  <c r="U999" i="1" a="1"/>
  <c r="U999" i="1"/>
  <c r="T1000" i="1"/>
  <c r="U1000" i="1" a="1"/>
  <c r="U1000" i="1"/>
  <c r="T1001" i="1"/>
  <c r="U1001" i="1" a="1"/>
  <c r="U1001" i="1"/>
  <c r="T1002" i="1"/>
  <c r="U1002" i="1" a="1"/>
  <c r="U1002" i="1"/>
  <c r="T1003" i="1"/>
  <c r="U1003" i="1" a="1"/>
  <c r="U1003" i="1"/>
  <c r="T1004" i="1"/>
  <c r="U1004" i="1" a="1"/>
  <c r="U1004" i="1"/>
  <c r="T1005" i="1"/>
  <c r="U1005" i="1" a="1"/>
  <c r="U1005" i="1"/>
  <c r="T1006" i="1"/>
  <c r="U1006" i="1" a="1"/>
  <c r="U1006" i="1"/>
  <c r="T1007" i="1"/>
  <c r="U1007" i="1" a="1"/>
  <c r="U1007" i="1"/>
  <c r="T1008" i="1"/>
  <c r="U1008" i="1" a="1"/>
  <c r="U1008" i="1"/>
  <c r="T1009" i="1"/>
  <c r="U1009" i="1" a="1"/>
  <c r="U1009" i="1"/>
  <c r="T1010" i="1"/>
  <c r="U1010" i="1" a="1"/>
  <c r="U1010" i="1"/>
  <c r="T1011" i="1"/>
  <c r="U1011" i="1" a="1"/>
  <c r="U1011" i="1"/>
  <c r="T1012" i="1"/>
  <c r="U1012" i="1" a="1"/>
  <c r="U1012" i="1"/>
  <c r="T1013" i="1"/>
  <c r="U1013" i="1" a="1"/>
  <c r="U1013" i="1"/>
  <c r="T1014" i="1"/>
  <c r="U1014" i="1" a="1"/>
  <c r="U1014" i="1"/>
  <c r="T1015" i="1"/>
  <c r="U1015" i="1" a="1"/>
  <c r="U1015" i="1"/>
  <c r="T1016" i="1"/>
  <c r="U1016" i="1" a="1"/>
  <c r="U1016" i="1"/>
  <c r="T1017" i="1"/>
  <c r="U1017" i="1" a="1"/>
  <c r="U1017" i="1"/>
  <c r="T1018" i="1"/>
  <c r="U1018" i="1" a="1"/>
  <c r="U1018" i="1"/>
  <c r="T1019" i="1"/>
  <c r="U1019" i="1" a="1"/>
  <c r="U1019" i="1"/>
  <c r="T1020" i="1"/>
  <c r="U1020" i="1" a="1"/>
  <c r="U1020" i="1"/>
  <c r="T1021" i="1"/>
  <c r="U1021" i="1" a="1"/>
  <c r="U1021" i="1"/>
  <c r="T1022" i="1"/>
  <c r="U1022" i="1" a="1"/>
  <c r="U1022" i="1"/>
  <c r="T1023" i="1"/>
  <c r="U1023" i="1" a="1"/>
  <c r="U1023" i="1"/>
  <c r="T1024" i="1"/>
  <c r="U1024" i="1" a="1"/>
  <c r="U1024" i="1"/>
  <c r="T1025" i="1"/>
  <c r="U1025" i="1" a="1"/>
  <c r="U1025" i="1"/>
  <c r="T1026" i="1"/>
  <c r="U1026" i="1" a="1"/>
  <c r="U1026" i="1"/>
  <c r="T1027" i="1"/>
  <c r="U1027" i="1" a="1"/>
  <c r="U1027" i="1"/>
  <c r="T1028" i="1"/>
  <c r="U1028" i="1" a="1"/>
  <c r="U1028" i="1"/>
  <c r="T1029" i="1"/>
  <c r="U1029" i="1" a="1"/>
  <c r="U1029" i="1"/>
  <c r="T1030" i="1"/>
  <c r="U1030" i="1" a="1"/>
  <c r="U1030" i="1"/>
  <c r="T1031" i="1"/>
  <c r="U1031" i="1" a="1"/>
  <c r="U1031" i="1"/>
  <c r="T1032" i="1"/>
  <c r="U1032" i="1" a="1"/>
  <c r="U1032" i="1"/>
  <c r="T1033" i="1"/>
  <c r="U1033" i="1" a="1"/>
  <c r="U1033" i="1"/>
  <c r="T1034" i="1"/>
  <c r="U1034" i="1" a="1"/>
  <c r="U1034" i="1"/>
  <c r="T1035" i="1"/>
  <c r="U1035" i="1" a="1"/>
  <c r="U1035" i="1"/>
  <c r="T1036" i="1"/>
  <c r="U1036" i="1" a="1"/>
  <c r="U1036" i="1"/>
  <c r="T1037" i="1"/>
  <c r="U1037" i="1" a="1"/>
  <c r="U1037" i="1"/>
  <c r="T1038" i="1"/>
  <c r="U1038" i="1" a="1"/>
  <c r="U1038" i="1"/>
  <c r="T1039" i="1"/>
  <c r="U1039" i="1" a="1"/>
  <c r="U1039" i="1"/>
  <c r="T1040" i="1"/>
  <c r="U1040" i="1" a="1"/>
  <c r="U1040" i="1"/>
  <c r="T1041" i="1"/>
  <c r="U1041" i="1" a="1"/>
  <c r="U1041" i="1"/>
  <c r="T1042" i="1"/>
  <c r="U1042" i="1" a="1"/>
  <c r="U1042" i="1"/>
  <c r="T1043" i="1"/>
  <c r="U1043" i="1" a="1"/>
  <c r="U1043" i="1"/>
  <c r="T1044" i="1"/>
  <c r="U1044" i="1" a="1"/>
  <c r="U1044" i="1"/>
  <c r="T1045" i="1"/>
  <c r="U1045" i="1" a="1"/>
  <c r="U1045" i="1"/>
  <c r="T1046" i="1"/>
  <c r="U1046" i="1" a="1"/>
  <c r="U1046" i="1"/>
  <c r="T1047" i="1"/>
  <c r="U1047" i="1" a="1"/>
  <c r="U1047" i="1"/>
  <c r="T1048" i="1"/>
  <c r="U1048" i="1" a="1"/>
  <c r="U1048" i="1"/>
  <c r="T1049" i="1"/>
  <c r="U1049" i="1" a="1"/>
  <c r="U1049" i="1"/>
  <c r="T1050" i="1"/>
  <c r="U1050" i="1" a="1"/>
  <c r="U1050" i="1"/>
  <c r="T1051" i="1"/>
  <c r="U1051" i="1" a="1"/>
  <c r="U1051" i="1"/>
  <c r="T1052" i="1"/>
  <c r="U1052" i="1" a="1"/>
  <c r="U1052" i="1"/>
  <c r="T1053" i="1"/>
  <c r="U1053" i="1" a="1"/>
  <c r="U1053" i="1"/>
  <c r="T1054" i="1"/>
  <c r="U1054" i="1" a="1"/>
  <c r="U1054" i="1"/>
  <c r="T1055" i="1"/>
  <c r="U1055" i="1" a="1"/>
  <c r="U1055" i="1"/>
  <c r="T1056" i="1"/>
  <c r="U1056" i="1" a="1"/>
  <c r="U1056" i="1"/>
  <c r="T1057" i="1"/>
  <c r="U1057" i="1" a="1"/>
  <c r="U1057" i="1"/>
  <c r="T1058" i="1"/>
  <c r="U1058" i="1" a="1"/>
  <c r="U1058" i="1"/>
  <c r="T1059" i="1"/>
  <c r="U1059" i="1" a="1"/>
  <c r="U1059" i="1"/>
  <c r="T1060" i="1"/>
  <c r="U1060" i="1" a="1"/>
  <c r="U1060" i="1"/>
  <c r="T1061" i="1"/>
  <c r="U1061" i="1" a="1"/>
  <c r="U1061" i="1"/>
  <c r="T1062" i="1"/>
  <c r="U1062" i="1" a="1"/>
  <c r="U1062" i="1"/>
  <c r="T1063" i="1"/>
  <c r="U1063" i="1" a="1"/>
  <c r="U1063" i="1"/>
  <c r="T1064" i="1"/>
  <c r="U1064" i="1" a="1"/>
  <c r="U1064" i="1"/>
  <c r="T1065" i="1"/>
  <c r="U1065" i="1" a="1"/>
  <c r="U1065" i="1"/>
  <c r="T1066" i="1"/>
  <c r="U1066" i="1" a="1"/>
  <c r="U1066" i="1"/>
  <c r="T1067" i="1"/>
  <c r="U1067" i="1" a="1"/>
  <c r="U1067" i="1"/>
  <c r="T1068" i="1"/>
  <c r="U1068" i="1" a="1"/>
  <c r="U1068" i="1"/>
  <c r="T1069" i="1"/>
  <c r="U1069" i="1" a="1"/>
  <c r="U1069" i="1"/>
  <c r="T1070" i="1"/>
  <c r="U1070" i="1" a="1"/>
  <c r="U1070" i="1"/>
  <c r="T1071" i="1"/>
  <c r="U1071" i="1" a="1"/>
  <c r="U1071" i="1"/>
  <c r="T1072" i="1"/>
  <c r="U1072" i="1" a="1"/>
  <c r="U1072" i="1"/>
  <c r="T1073" i="1"/>
  <c r="U1073" i="1" a="1"/>
  <c r="U1073" i="1"/>
  <c r="T1074" i="1"/>
  <c r="U1074" i="1" a="1"/>
  <c r="U1074" i="1"/>
  <c r="T1075" i="1"/>
  <c r="U1075" i="1" a="1"/>
  <c r="U1075" i="1"/>
  <c r="T1076" i="1"/>
  <c r="U1076" i="1" a="1"/>
  <c r="U1076" i="1"/>
  <c r="T1077" i="1"/>
  <c r="U1077" i="1" a="1"/>
  <c r="U1077" i="1"/>
  <c r="T1078" i="1"/>
  <c r="U1078" i="1" a="1"/>
  <c r="U1078" i="1"/>
  <c r="T1079" i="1"/>
  <c r="U1079" i="1" a="1"/>
  <c r="U1079" i="1"/>
  <c r="T1080" i="1"/>
  <c r="U1080" i="1" a="1"/>
  <c r="U1080" i="1"/>
  <c r="T1081" i="1"/>
  <c r="U1081" i="1" a="1"/>
  <c r="U1081" i="1"/>
  <c r="T1082" i="1"/>
  <c r="U1082" i="1" a="1"/>
  <c r="U1082" i="1"/>
  <c r="T1083" i="1"/>
  <c r="U1083" i="1" a="1"/>
  <c r="U1083" i="1"/>
  <c r="T1084" i="1"/>
  <c r="U1084" i="1" a="1"/>
  <c r="U1084" i="1"/>
  <c r="T1085" i="1"/>
  <c r="U1085" i="1" a="1"/>
  <c r="U1085" i="1"/>
  <c r="T1086" i="1"/>
  <c r="U1086" i="1" a="1"/>
  <c r="U1086" i="1"/>
  <c r="T1087" i="1"/>
  <c r="U1087" i="1" a="1"/>
  <c r="U1087" i="1"/>
  <c r="T1088" i="1"/>
  <c r="U1088" i="1" a="1"/>
  <c r="U1088" i="1"/>
  <c r="T1089" i="1"/>
  <c r="U1089" i="1" a="1"/>
  <c r="U1089" i="1"/>
  <c r="T1090" i="1"/>
  <c r="U1090" i="1" a="1"/>
  <c r="U1090" i="1"/>
  <c r="T1091" i="1"/>
  <c r="U1091" i="1" a="1"/>
  <c r="U1091" i="1"/>
  <c r="T1092" i="1"/>
  <c r="U1092" i="1" a="1"/>
  <c r="U1092" i="1"/>
  <c r="T1093" i="1"/>
  <c r="U1093" i="1" a="1"/>
  <c r="U1093" i="1"/>
  <c r="T1094" i="1"/>
  <c r="U1094" i="1" a="1"/>
  <c r="U1094" i="1"/>
  <c r="T1095" i="1"/>
  <c r="U1095" i="1" a="1"/>
  <c r="U1095" i="1"/>
  <c r="T1096" i="1"/>
  <c r="U1096" i="1" a="1"/>
  <c r="U1096" i="1"/>
  <c r="T1097" i="1"/>
  <c r="U1097" i="1" a="1"/>
  <c r="U1097" i="1"/>
  <c r="T1098" i="1"/>
  <c r="U1098" i="1" a="1"/>
  <c r="U1098" i="1"/>
  <c r="T1099" i="1"/>
  <c r="U1099" i="1" a="1"/>
  <c r="U1099" i="1"/>
  <c r="T1100" i="1"/>
  <c r="U1100" i="1" a="1"/>
  <c r="U1100" i="1"/>
  <c r="T1101" i="1"/>
  <c r="U1101" i="1" a="1"/>
  <c r="U1101" i="1"/>
  <c r="T1102" i="1"/>
  <c r="U1102" i="1" a="1"/>
  <c r="U1102" i="1"/>
  <c r="T1103" i="1"/>
  <c r="U1103" i="1" a="1"/>
  <c r="U1103" i="1"/>
  <c r="T1104" i="1"/>
  <c r="U1104" i="1" a="1"/>
  <c r="U1104" i="1"/>
  <c r="T1105" i="1"/>
  <c r="U1105" i="1" a="1"/>
  <c r="U1105" i="1"/>
  <c r="T1106" i="1"/>
  <c r="U1106" i="1" a="1"/>
  <c r="U1106" i="1"/>
  <c r="T1107" i="1"/>
  <c r="U1107" i="1" a="1"/>
  <c r="U1107" i="1"/>
  <c r="T1108" i="1"/>
  <c r="U1108" i="1" a="1"/>
  <c r="U1108" i="1"/>
  <c r="T1109" i="1"/>
  <c r="U1109" i="1" a="1"/>
  <c r="U1109" i="1"/>
  <c r="T1110" i="1"/>
  <c r="U1110" i="1" a="1"/>
  <c r="U1110" i="1"/>
  <c r="T1111" i="1"/>
  <c r="U1111" i="1" a="1"/>
  <c r="U1111" i="1"/>
  <c r="T1112" i="1"/>
  <c r="U1112" i="1" a="1"/>
  <c r="U1112" i="1"/>
  <c r="T1113" i="1"/>
  <c r="U1113" i="1" a="1"/>
  <c r="U1113" i="1"/>
  <c r="T1114" i="1"/>
  <c r="U1114" i="1" a="1"/>
  <c r="U1114" i="1"/>
  <c r="T1115" i="1"/>
  <c r="U1115" i="1" a="1"/>
  <c r="U1115" i="1"/>
  <c r="T1116" i="1"/>
  <c r="U1116" i="1" a="1"/>
  <c r="U1116" i="1"/>
  <c r="T1117" i="1"/>
  <c r="U1117" i="1" a="1"/>
  <c r="U1117" i="1"/>
  <c r="T1118" i="1"/>
  <c r="U1118" i="1" a="1"/>
  <c r="U1118" i="1"/>
  <c r="T1119" i="1"/>
  <c r="U1119" i="1" a="1"/>
  <c r="U1119" i="1"/>
  <c r="T1120" i="1"/>
  <c r="U1120" i="1" a="1"/>
  <c r="U1120" i="1"/>
  <c r="T1121" i="1"/>
  <c r="U1121" i="1" a="1"/>
  <c r="U1121" i="1"/>
  <c r="T1122" i="1"/>
  <c r="U1122" i="1" a="1"/>
  <c r="U1122" i="1"/>
  <c r="T1123" i="1"/>
  <c r="U1123" i="1" a="1"/>
  <c r="U1123" i="1"/>
  <c r="T1124" i="1"/>
  <c r="U1124" i="1" a="1"/>
  <c r="U1124" i="1"/>
  <c r="T1125" i="1"/>
  <c r="U1125" i="1" a="1"/>
  <c r="U1125" i="1"/>
  <c r="T1126" i="1"/>
  <c r="U1126" i="1" a="1"/>
  <c r="U1126" i="1"/>
  <c r="T1127" i="1"/>
  <c r="U1127" i="1" a="1"/>
  <c r="U1127" i="1"/>
  <c r="T1128" i="1"/>
  <c r="U1128" i="1" a="1"/>
  <c r="U1128" i="1"/>
  <c r="T1129" i="1"/>
  <c r="U1129" i="1" a="1"/>
  <c r="U1129" i="1"/>
  <c r="T1130" i="1"/>
  <c r="U1130" i="1" a="1"/>
  <c r="U1130" i="1"/>
  <c r="T1131" i="1"/>
  <c r="U1131" i="1" a="1"/>
  <c r="U1131" i="1"/>
  <c r="T1132" i="1"/>
  <c r="U1132" i="1" a="1"/>
  <c r="U1132" i="1"/>
  <c r="T1133" i="1"/>
  <c r="U1133" i="1" a="1"/>
  <c r="U1133" i="1"/>
  <c r="T1134" i="1"/>
  <c r="U1134" i="1" a="1"/>
  <c r="U1134" i="1"/>
  <c r="T1135" i="1"/>
  <c r="U1135" i="1" a="1"/>
  <c r="U1135" i="1"/>
  <c r="T1136" i="1"/>
  <c r="U1136" i="1" a="1"/>
  <c r="U1136" i="1"/>
  <c r="T1137" i="1"/>
  <c r="U1137" i="1" a="1"/>
  <c r="U1137" i="1"/>
  <c r="T1138" i="1"/>
  <c r="U1138" i="1" a="1"/>
  <c r="U1138" i="1"/>
  <c r="T1139" i="1"/>
  <c r="U1139" i="1" a="1"/>
  <c r="U1139" i="1"/>
  <c r="T1140" i="1"/>
  <c r="U1140" i="1" a="1"/>
  <c r="U1140" i="1"/>
  <c r="T1141" i="1"/>
  <c r="U1141" i="1" a="1"/>
  <c r="U1141" i="1"/>
  <c r="T1142" i="1"/>
  <c r="U1142" i="1" a="1"/>
  <c r="U1142" i="1"/>
  <c r="T1143" i="1"/>
  <c r="U1143" i="1" a="1"/>
  <c r="U1143" i="1"/>
  <c r="T1144" i="1"/>
  <c r="U1144" i="1" a="1"/>
  <c r="U1144" i="1"/>
  <c r="T1145" i="1"/>
  <c r="U1145" i="1" a="1"/>
  <c r="U1145" i="1"/>
  <c r="T1146" i="1"/>
  <c r="U1146" i="1" a="1"/>
  <c r="U1146" i="1"/>
  <c r="T1147" i="1"/>
  <c r="U1147" i="1" a="1"/>
  <c r="U1147" i="1"/>
  <c r="T1148" i="1"/>
  <c r="U1148" i="1" a="1"/>
  <c r="U1148" i="1"/>
  <c r="T1149" i="1"/>
  <c r="U1149" i="1" a="1"/>
  <c r="U1149" i="1"/>
  <c r="T1150" i="1"/>
  <c r="U1150" i="1" a="1"/>
  <c r="U1150" i="1"/>
  <c r="T1151" i="1"/>
  <c r="U1151" i="1" a="1"/>
  <c r="U1151" i="1"/>
  <c r="T1152" i="1"/>
  <c r="U1152" i="1" a="1"/>
  <c r="U1152" i="1"/>
  <c r="T1153" i="1"/>
  <c r="U1153" i="1" a="1"/>
  <c r="U1153" i="1"/>
  <c r="T1154" i="1"/>
  <c r="U1154" i="1" a="1"/>
  <c r="U1154" i="1"/>
  <c r="T1155" i="1"/>
  <c r="U1155" i="1" a="1"/>
  <c r="U1155" i="1"/>
  <c r="T1156" i="1"/>
  <c r="U1156" i="1" a="1"/>
  <c r="U1156" i="1"/>
  <c r="T1157" i="1"/>
  <c r="U1157" i="1" a="1"/>
  <c r="U1157" i="1"/>
  <c r="T1158" i="1"/>
  <c r="U1158" i="1" a="1"/>
  <c r="U1158" i="1"/>
  <c r="T1159" i="1"/>
  <c r="U1159" i="1" a="1"/>
  <c r="U1159" i="1"/>
  <c r="T1160" i="1"/>
  <c r="U1160" i="1" a="1"/>
  <c r="U1160" i="1"/>
  <c r="T1161" i="1"/>
  <c r="U1161" i="1" a="1"/>
  <c r="U1161" i="1"/>
  <c r="T1162" i="1"/>
  <c r="U1162" i="1" a="1"/>
  <c r="U1162" i="1"/>
  <c r="T1163" i="1"/>
  <c r="U1163" i="1" a="1"/>
  <c r="U1163" i="1"/>
  <c r="T1164" i="1"/>
  <c r="U1164" i="1" a="1"/>
  <c r="U1164" i="1"/>
  <c r="T1165" i="1"/>
  <c r="U1165" i="1" a="1"/>
  <c r="U1165" i="1"/>
  <c r="T1166" i="1"/>
  <c r="U1166" i="1" a="1"/>
  <c r="U1166" i="1"/>
  <c r="T1167" i="1"/>
  <c r="U1167" i="1" a="1"/>
  <c r="U1167" i="1"/>
  <c r="T1168" i="1"/>
  <c r="U1168" i="1" a="1"/>
  <c r="U1168" i="1"/>
  <c r="T1169" i="1"/>
  <c r="U1169" i="1" a="1"/>
  <c r="U1169" i="1"/>
  <c r="T1170" i="1"/>
  <c r="U1170" i="1" a="1"/>
  <c r="U1170" i="1"/>
  <c r="T1171" i="1"/>
  <c r="U1171" i="1" a="1"/>
  <c r="U1171" i="1"/>
  <c r="T1172" i="1"/>
  <c r="U1172" i="1" a="1"/>
  <c r="U1172" i="1"/>
  <c r="T1173" i="1"/>
  <c r="U1173" i="1" a="1"/>
  <c r="U1173" i="1"/>
  <c r="T1174" i="1"/>
  <c r="U1174" i="1" a="1"/>
  <c r="U1174" i="1"/>
  <c r="T1175" i="1"/>
  <c r="U1175" i="1" a="1"/>
  <c r="U1175" i="1"/>
  <c r="T1176" i="1"/>
  <c r="U1176" i="1" a="1"/>
  <c r="U1176" i="1"/>
  <c r="T1177" i="1"/>
  <c r="U1177" i="1" a="1"/>
  <c r="U1177" i="1"/>
  <c r="T1178" i="1"/>
  <c r="U1178" i="1" a="1"/>
  <c r="U1178" i="1"/>
  <c r="T1179" i="1"/>
  <c r="U1179" i="1" a="1"/>
  <c r="U1179" i="1"/>
  <c r="T1180" i="1"/>
  <c r="U1180" i="1" a="1"/>
  <c r="U1180" i="1"/>
  <c r="T1181" i="1"/>
  <c r="U1181" i="1" a="1"/>
  <c r="U1181" i="1"/>
  <c r="T1182" i="1"/>
  <c r="U1182" i="1" a="1"/>
  <c r="U1182" i="1"/>
  <c r="T1183" i="1"/>
  <c r="U1183" i="1" a="1"/>
  <c r="U1183" i="1"/>
  <c r="T1184" i="1"/>
  <c r="U1184" i="1" a="1"/>
  <c r="U1184" i="1"/>
  <c r="T1185" i="1"/>
  <c r="U1185" i="1" a="1"/>
  <c r="U1185" i="1"/>
  <c r="T1186" i="1"/>
  <c r="U1186" i="1" a="1"/>
  <c r="U1186" i="1"/>
  <c r="T1187" i="1"/>
  <c r="U1187" i="1" a="1"/>
  <c r="U1187" i="1"/>
  <c r="T1188" i="1"/>
  <c r="U1188" i="1" a="1"/>
  <c r="U1188" i="1"/>
  <c r="T1189" i="1"/>
  <c r="U1189" i="1" a="1"/>
  <c r="U1189" i="1"/>
  <c r="T1190" i="1"/>
  <c r="U1190" i="1" a="1"/>
  <c r="U1190" i="1"/>
  <c r="T1191" i="1"/>
  <c r="U1191" i="1" a="1"/>
  <c r="U1191" i="1"/>
  <c r="T1192" i="1"/>
  <c r="U1192" i="1" a="1"/>
  <c r="U1192" i="1"/>
  <c r="T1193" i="1"/>
  <c r="U1193" i="1" a="1"/>
  <c r="U1193" i="1"/>
  <c r="T1194" i="1"/>
  <c r="U1194" i="1" a="1"/>
  <c r="U1194" i="1"/>
  <c r="T1195" i="1"/>
  <c r="U1195" i="1" a="1"/>
  <c r="U1195" i="1"/>
  <c r="T1196" i="1"/>
  <c r="U1196" i="1" a="1"/>
  <c r="U1196" i="1"/>
  <c r="T1197" i="1"/>
  <c r="U1197" i="1" a="1"/>
  <c r="U1197" i="1"/>
  <c r="T1198" i="1"/>
  <c r="U1198" i="1" a="1"/>
  <c r="U1198" i="1"/>
  <c r="T1199" i="1"/>
  <c r="U1199" i="1" a="1"/>
  <c r="U1199" i="1"/>
  <c r="T1200" i="1"/>
  <c r="U1200" i="1" a="1"/>
  <c r="U1200" i="1"/>
  <c r="T1201" i="1"/>
  <c r="U1201" i="1" a="1"/>
  <c r="U1201" i="1"/>
  <c r="T1202" i="1"/>
  <c r="U1202" i="1" a="1"/>
  <c r="U1202" i="1"/>
  <c r="T1203" i="1"/>
  <c r="U1203" i="1" a="1"/>
  <c r="U1203" i="1"/>
  <c r="T1204" i="1"/>
  <c r="U1204" i="1" a="1"/>
  <c r="U1204" i="1"/>
  <c r="T1205" i="1"/>
  <c r="U1205" i="1" a="1"/>
  <c r="U1205" i="1"/>
  <c r="T1206" i="1"/>
  <c r="U1206" i="1" a="1"/>
  <c r="U1206" i="1"/>
  <c r="T1207" i="1"/>
  <c r="U1207" i="1" a="1"/>
  <c r="U1207" i="1"/>
  <c r="T1208" i="1"/>
  <c r="U1208" i="1" a="1"/>
  <c r="U1208" i="1"/>
  <c r="T1209" i="1"/>
  <c r="U1209" i="1" a="1"/>
  <c r="U1209" i="1"/>
  <c r="T1210" i="1"/>
  <c r="U1210" i="1" a="1"/>
  <c r="U1210" i="1"/>
  <c r="T1211" i="1"/>
  <c r="U1211" i="1" a="1"/>
  <c r="U1211" i="1"/>
  <c r="T1212" i="1"/>
  <c r="U1212" i="1" a="1"/>
  <c r="U1212" i="1"/>
  <c r="T1213" i="1"/>
  <c r="U1213" i="1" a="1"/>
  <c r="U1213" i="1"/>
  <c r="T1214" i="1"/>
  <c r="U1214" i="1" a="1"/>
  <c r="U1214" i="1"/>
  <c r="T1215" i="1"/>
  <c r="U1215" i="1" a="1"/>
  <c r="U1215" i="1"/>
  <c r="T1216" i="1"/>
  <c r="U1216" i="1" a="1"/>
  <c r="U1216" i="1"/>
  <c r="T1217" i="1"/>
  <c r="U1217" i="1" a="1"/>
  <c r="U1217" i="1"/>
  <c r="T1218" i="1"/>
  <c r="U1218" i="1" a="1"/>
  <c r="U1218" i="1"/>
  <c r="T1219" i="1"/>
  <c r="U1219" i="1" a="1"/>
  <c r="U1219" i="1"/>
  <c r="T1220" i="1"/>
  <c r="U1220" i="1" a="1"/>
  <c r="U1220" i="1"/>
  <c r="T1221" i="1"/>
  <c r="U1221" i="1" a="1"/>
  <c r="U1221" i="1"/>
  <c r="T1222" i="1"/>
  <c r="U1222" i="1" a="1"/>
  <c r="U1222" i="1"/>
  <c r="T1223" i="1"/>
  <c r="U1223" i="1" a="1"/>
  <c r="U1223" i="1"/>
  <c r="T1224" i="1"/>
  <c r="U1224" i="1" a="1"/>
  <c r="U1224" i="1"/>
  <c r="T1225" i="1"/>
  <c r="U1225" i="1" a="1"/>
  <c r="U1225" i="1"/>
  <c r="T1226" i="1"/>
  <c r="U1226" i="1" a="1"/>
  <c r="U1226" i="1"/>
  <c r="T1227" i="1"/>
  <c r="U1227" i="1" a="1"/>
  <c r="U1227" i="1"/>
  <c r="T1228" i="1"/>
  <c r="U1228" i="1" a="1"/>
  <c r="U1228" i="1"/>
  <c r="T1229" i="1"/>
  <c r="U1229" i="1" a="1"/>
  <c r="U1229" i="1"/>
  <c r="T1230" i="1"/>
  <c r="U1230" i="1" a="1"/>
  <c r="U1230" i="1"/>
  <c r="T1231" i="1"/>
  <c r="U1231" i="1" a="1"/>
  <c r="U1231" i="1"/>
  <c r="T1232" i="1"/>
  <c r="U1232" i="1" a="1"/>
  <c r="U1232" i="1"/>
  <c r="T1233" i="1"/>
  <c r="U1233" i="1" a="1"/>
  <c r="U1233" i="1"/>
  <c r="T1234" i="1"/>
  <c r="U1234" i="1" a="1"/>
  <c r="U1234" i="1"/>
  <c r="T1235" i="1"/>
  <c r="U1235" i="1" a="1"/>
  <c r="U1235" i="1"/>
  <c r="T1236" i="1"/>
  <c r="U1236" i="1" a="1"/>
  <c r="U1236" i="1"/>
  <c r="T1237" i="1"/>
  <c r="U1237" i="1" a="1"/>
  <c r="U1237" i="1"/>
  <c r="T1238" i="1"/>
  <c r="U1238" i="1" a="1"/>
  <c r="U1238" i="1"/>
  <c r="T1239" i="1"/>
  <c r="U1239" i="1" a="1"/>
  <c r="U1239" i="1"/>
  <c r="T1240" i="1"/>
  <c r="U1240" i="1" a="1"/>
  <c r="U1240" i="1"/>
  <c r="T1241" i="1"/>
  <c r="U1241" i="1" a="1"/>
  <c r="U1241" i="1"/>
  <c r="T1242" i="1"/>
  <c r="U1242" i="1" a="1"/>
  <c r="U1242" i="1"/>
  <c r="T1243" i="1"/>
  <c r="U1243" i="1" a="1"/>
  <c r="U1243" i="1"/>
  <c r="T1244" i="1"/>
  <c r="U1244" i="1" a="1"/>
  <c r="U1244" i="1"/>
  <c r="T1245" i="1"/>
  <c r="U1245" i="1" a="1"/>
  <c r="U1245" i="1"/>
  <c r="T1246" i="1"/>
  <c r="U1246" i="1" a="1"/>
  <c r="U1246" i="1"/>
  <c r="T1247" i="1"/>
  <c r="U1247" i="1" a="1"/>
  <c r="U1247" i="1"/>
  <c r="T1248" i="1"/>
  <c r="U1248" i="1" a="1"/>
  <c r="U1248" i="1"/>
  <c r="T1249" i="1"/>
  <c r="U1249" i="1" a="1"/>
  <c r="U1249" i="1"/>
  <c r="T1250" i="1"/>
  <c r="U1250" i="1" a="1"/>
  <c r="U1250" i="1"/>
  <c r="T1251" i="1"/>
  <c r="U1251" i="1" a="1"/>
  <c r="U1251" i="1"/>
  <c r="T1252" i="1"/>
  <c r="U1252" i="1" a="1"/>
  <c r="U1252" i="1"/>
  <c r="T1253" i="1"/>
  <c r="U1253" i="1" a="1"/>
  <c r="U1253" i="1"/>
  <c r="T1254" i="1"/>
  <c r="U1254" i="1" a="1"/>
  <c r="U1254" i="1"/>
  <c r="T1255" i="1"/>
  <c r="U1255" i="1" a="1"/>
  <c r="U1255" i="1"/>
  <c r="T1256" i="1"/>
  <c r="U1256" i="1" a="1"/>
  <c r="U1256" i="1"/>
  <c r="T1257" i="1"/>
  <c r="U1257" i="1" a="1"/>
  <c r="U1257" i="1"/>
  <c r="T1258" i="1"/>
  <c r="U1258" i="1" a="1"/>
  <c r="U1258" i="1"/>
  <c r="T1259" i="1"/>
  <c r="U1259" i="1" a="1"/>
  <c r="U1259" i="1"/>
  <c r="T1260" i="1"/>
  <c r="U1260" i="1" a="1"/>
  <c r="U1260" i="1"/>
  <c r="T1261" i="1"/>
  <c r="U1261" i="1" a="1"/>
  <c r="U1261" i="1"/>
  <c r="T1262" i="1"/>
  <c r="U1262" i="1" a="1"/>
  <c r="U1262" i="1"/>
  <c r="T1263" i="1"/>
  <c r="U1263" i="1" a="1"/>
  <c r="U1263" i="1"/>
  <c r="T1264" i="1"/>
  <c r="U1264" i="1" a="1"/>
  <c r="U1264" i="1"/>
  <c r="T1265" i="1"/>
  <c r="U1265" i="1" a="1"/>
  <c r="U1265" i="1"/>
  <c r="T1266" i="1"/>
  <c r="U1266" i="1" a="1"/>
  <c r="U1266" i="1"/>
  <c r="T1267" i="1"/>
  <c r="U1267" i="1" a="1"/>
  <c r="U1267" i="1"/>
  <c r="T1268" i="1"/>
  <c r="U1268" i="1" a="1"/>
  <c r="U1268" i="1"/>
  <c r="T1269" i="1"/>
  <c r="U1269" i="1" a="1"/>
  <c r="U1269" i="1"/>
  <c r="T1270" i="1"/>
  <c r="U1270" i="1" a="1"/>
  <c r="U1270" i="1"/>
  <c r="T1271" i="1"/>
  <c r="U1271" i="1" a="1"/>
  <c r="U1271" i="1"/>
  <c r="T1272" i="1"/>
  <c r="U1272" i="1" a="1"/>
  <c r="U1272" i="1"/>
  <c r="T1273" i="1"/>
  <c r="U1273" i="1" a="1"/>
  <c r="U1273" i="1"/>
  <c r="T1274" i="1"/>
  <c r="U1274" i="1" a="1"/>
  <c r="U1274" i="1"/>
  <c r="T1275" i="1"/>
  <c r="U1275" i="1" a="1"/>
  <c r="U1275" i="1"/>
  <c r="T1276" i="1"/>
  <c r="U1276" i="1" a="1"/>
  <c r="U1276" i="1"/>
  <c r="T1277" i="1"/>
  <c r="U1277" i="1" a="1"/>
  <c r="U1277" i="1"/>
  <c r="T1278" i="1"/>
  <c r="U1278" i="1" a="1"/>
  <c r="U1278" i="1"/>
  <c r="T1279" i="1"/>
  <c r="U1279" i="1" a="1"/>
  <c r="U1279" i="1"/>
  <c r="T1280" i="1"/>
  <c r="U1280" i="1" a="1"/>
  <c r="U1280" i="1"/>
  <c r="T1281" i="1"/>
  <c r="U1281" i="1" a="1"/>
  <c r="U1281" i="1"/>
  <c r="T1282" i="1"/>
  <c r="U1282" i="1" a="1"/>
  <c r="U1282" i="1"/>
  <c r="T1283" i="1"/>
  <c r="U1283" i="1" a="1"/>
  <c r="U1283" i="1"/>
  <c r="T1284" i="1"/>
  <c r="U1284" i="1" a="1"/>
  <c r="U1284" i="1"/>
  <c r="T1285" i="1"/>
  <c r="U1285" i="1" a="1"/>
  <c r="U1285" i="1"/>
  <c r="T1286" i="1"/>
  <c r="U1286" i="1" a="1"/>
  <c r="U1286" i="1"/>
  <c r="T1287" i="1"/>
  <c r="U1287" i="1" a="1"/>
  <c r="U1287" i="1"/>
  <c r="T1288" i="1"/>
  <c r="U1288" i="1" a="1"/>
  <c r="U1288" i="1"/>
  <c r="T1289" i="1"/>
  <c r="U1289" i="1" a="1"/>
  <c r="U1289" i="1"/>
  <c r="T1290" i="1"/>
  <c r="U1290" i="1" a="1"/>
  <c r="U1290" i="1"/>
  <c r="T1291" i="1"/>
  <c r="U1291" i="1" a="1"/>
  <c r="U1291" i="1"/>
  <c r="T1292" i="1"/>
  <c r="U1292" i="1" a="1"/>
  <c r="U1292" i="1"/>
  <c r="T1293" i="1"/>
  <c r="U1293" i="1" a="1"/>
  <c r="U1293" i="1"/>
  <c r="T1294" i="1"/>
  <c r="U1294" i="1" a="1"/>
  <c r="U1294" i="1"/>
  <c r="T1295" i="1"/>
  <c r="U1295" i="1" a="1"/>
  <c r="U1295" i="1"/>
  <c r="T1296" i="1"/>
  <c r="U1296" i="1" a="1"/>
  <c r="U1296" i="1"/>
  <c r="T1297" i="1"/>
  <c r="U1297" i="1" a="1"/>
  <c r="U1297" i="1"/>
  <c r="T1298" i="1"/>
  <c r="U1298" i="1" a="1"/>
  <c r="U1298" i="1"/>
  <c r="T1299" i="1"/>
  <c r="U1299" i="1" a="1"/>
  <c r="U1299" i="1"/>
  <c r="T1300" i="1"/>
  <c r="U1300" i="1" a="1"/>
  <c r="U1300" i="1"/>
  <c r="T1301" i="1"/>
  <c r="U1301" i="1" a="1"/>
  <c r="U1301" i="1"/>
  <c r="T1302" i="1"/>
  <c r="U1302" i="1" a="1"/>
  <c r="U1302" i="1"/>
  <c r="T1303" i="1"/>
  <c r="U1303" i="1" a="1"/>
  <c r="U1303" i="1"/>
  <c r="T1304" i="1"/>
  <c r="U1304" i="1" a="1"/>
  <c r="U1304" i="1"/>
  <c r="T1305" i="1"/>
  <c r="U1305" i="1" a="1"/>
  <c r="U1305" i="1"/>
  <c r="T1306" i="1"/>
  <c r="U1306" i="1" a="1"/>
  <c r="U1306" i="1"/>
  <c r="T1307" i="1"/>
  <c r="U1307" i="1" a="1"/>
  <c r="U1307" i="1"/>
  <c r="T1308" i="1"/>
  <c r="U1308" i="1" a="1"/>
  <c r="U1308" i="1"/>
  <c r="T1309" i="1"/>
  <c r="U1309" i="1" a="1"/>
  <c r="U1309" i="1"/>
  <c r="T1310" i="1"/>
  <c r="U1310" i="1" a="1"/>
  <c r="U1310" i="1"/>
  <c r="T1311" i="1"/>
  <c r="U1311" i="1" a="1"/>
  <c r="U1311" i="1"/>
  <c r="T1312" i="1"/>
  <c r="U1312" i="1" a="1"/>
  <c r="U1312" i="1"/>
  <c r="T1313" i="1"/>
  <c r="U1313" i="1" a="1"/>
  <c r="U1313" i="1"/>
  <c r="T1314" i="1"/>
  <c r="U1314" i="1" a="1"/>
  <c r="U1314" i="1"/>
  <c r="T1315" i="1"/>
  <c r="U1315" i="1" a="1"/>
  <c r="U1315" i="1"/>
  <c r="T1316" i="1"/>
  <c r="U1316" i="1" a="1"/>
  <c r="U1316" i="1"/>
  <c r="T1317" i="1"/>
  <c r="U1317" i="1" a="1"/>
  <c r="U1317" i="1"/>
  <c r="T1318" i="1"/>
  <c r="U1318" i="1" a="1"/>
  <c r="U1318" i="1"/>
  <c r="T1319" i="1"/>
  <c r="U1319" i="1" a="1"/>
  <c r="U1319" i="1"/>
  <c r="T1320" i="1"/>
  <c r="U1320" i="1" a="1"/>
  <c r="U1320" i="1"/>
  <c r="T1321" i="1"/>
  <c r="U1321" i="1" a="1"/>
  <c r="U1321" i="1"/>
  <c r="T1322" i="1"/>
  <c r="U1322" i="1" a="1"/>
  <c r="U1322" i="1"/>
  <c r="T1323" i="1"/>
  <c r="U1323" i="1" a="1"/>
  <c r="U1323" i="1"/>
  <c r="T1324" i="1"/>
  <c r="U1324" i="1" a="1"/>
  <c r="U1324" i="1"/>
  <c r="T1325" i="1"/>
  <c r="U1325" i="1" a="1"/>
  <c r="U1325" i="1"/>
  <c r="T1326" i="1"/>
  <c r="U1326" i="1" a="1"/>
  <c r="U1326" i="1"/>
  <c r="T1327" i="1"/>
  <c r="U1327" i="1" a="1"/>
  <c r="U1327" i="1"/>
  <c r="T1328" i="1"/>
  <c r="U1328" i="1" a="1"/>
  <c r="U1328" i="1"/>
  <c r="T1329" i="1"/>
  <c r="U1329" i="1" a="1"/>
  <c r="U1329" i="1"/>
  <c r="T1330" i="1"/>
  <c r="U1330" i="1" a="1"/>
  <c r="U1330" i="1"/>
  <c r="T1331" i="1"/>
  <c r="U1331" i="1" a="1"/>
  <c r="U1331" i="1"/>
  <c r="T1332" i="1"/>
  <c r="U1332" i="1" a="1"/>
  <c r="U1332" i="1"/>
  <c r="T1333" i="1"/>
  <c r="U1333" i="1" a="1"/>
  <c r="U1333" i="1"/>
  <c r="T1334" i="1"/>
  <c r="U1334" i="1" a="1"/>
  <c r="U1334" i="1"/>
  <c r="T1335" i="1"/>
  <c r="U1335" i="1" a="1"/>
  <c r="U1335" i="1"/>
  <c r="T1336" i="1"/>
  <c r="U1336" i="1" a="1"/>
  <c r="U1336" i="1"/>
  <c r="T1337" i="1"/>
  <c r="U1337" i="1" a="1"/>
  <c r="U1337" i="1"/>
  <c r="T1338" i="1"/>
  <c r="U1338" i="1" a="1"/>
  <c r="U1338" i="1"/>
  <c r="T1339" i="1"/>
  <c r="U1339" i="1" a="1"/>
  <c r="U1339" i="1"/>
  <c r="T1340" i="1"/>
  <c r="U1340" i="1" a="1"/>
  <c r="U1340" i="1"/>
  <c r="T1341" i="1"/>
  <c r="U1341" i="1" a="1"/>
  <c r="U1341" i="1"/>
  <c r="T1342" i="1"/>
  <c r="U1342" i="1" a="1"/>
  <c r="U1342" i="1"/>
  <c r="T1343" i="1"/>
  <c r="U1343" i="1" a="1"/>
  <c r="U1343" i="1"/>
  <c r="T1344" i="1"/>
  <c r="U1344" i="1" a="1"/>
  <c r="U1344" i="1"/>
  <c r="T1345" i="1"/>
  <c r="U1345" i="1" a="1"/>
  <c r="U1345" i="1"/>
  <c r="T1346" i="1"/>
  <c r="U1346" i="1" a="1"/>
  <c r="U1346" i="1"/>
  <c r="T1347" i="1"/>
  <c r="U1347" i="1" a="1"/>
  <c r="U1347" i="1"/>
  <c r="T1348" i="1"/>
  <c r="U1348" i="1" a="1"/>
  <c r="U1348" i="1"/>
  <c r="T1349" i="1"/>
  <c r="U1349" i="1" a="1"/>
  <c r="U1349" i="1"/>
  <c r="T1350" i="1"/>
  <c r="U1350" i="1" a="1"/>
  <c r="U1350" i="1"/>
  <c r="T1351" i="1"/>
  <c r="U1351" i="1" a="1"/>
  <c r="U1351" i="1"/>
  <c r="T1352" i="1"/>
  <c r="U1352" i="1" a="1"/>
  <c r="U1352" i="1"/>
  <c r="T1353" i="1"/>
  <c r="U1353" i="1" a="1"/>
  <c r="U1353" i="1"/>
  <c r="T1354" i="1"/>
  <c r="U1354" i="1" a="1"/>
  <c r="U1354" i="1"/>
  <c r="T1355" i="1"/>
  <c r="U1355" i="1" a="1"/>
  <c r="U1355" i="1"/>
  <c r="T1356" i="1"/>
  <c r="U1356" i="1" a="1"/>
  <c r="U1356" i="1"/>
  <c r="T1357" i="1"/>
  <c r="U1357" i="1" a="1"/>
  <c r="U1357" i="1"/>
  <c r="T1358" i="1"/>
  <c r="U1358" i="1" a="1"/>
  <c r="U1358" i="1"/>
  <c r="T1359" i="1"/>
  <c r="U1359" i="1" a="1"/>
  <c r="U1359" i="1"/>
  <c r="T1360" i="1"/>
  <c r="U1360" i="1" a="1"/>
  <c r="U1360" i="1"/>
  <c r="T1361" i="1"/>
  <c r="U1361" i="1" a="1"/>
  <c r="U1361" i="1"/>
  <c r="T1362" i="1"/>
  <c r="U1362" i="1" a="1"/>
  <c r="U1362" i="1"/>
  <c r="T1363" i="1"/>
  <c r="U1363" i="1" a="1"/>
  <c r="U1363" i="1"/>
  <c r="T1364" i="1"/>
  <c r="U1364" i="1" a="1"/>
  <c r="U1364" i="1"/>
  <c r="T1365" i="1"/>
  <c r="U1365" i="1" a="1"/>
  <c r="U1365" i="1"/>
  <c r="T1366" i="1"/>
  <c r="U1366" i="1" a="1"/>
  <c r="U1366" i="1"/>
  <c r="T1367" i="1"/>
  <c r="U1367" i="1" a="1"/>
  <c r="U1367" i="1"/>
  <c r="T1368" i="1"/>
  <c r="U1368" i="1" a="1"/>
  <c r="U1368" i="1"/>
  <c r="T1369" i="1"/>
  <c r="U1369" i="1" a="1"/>
  <c r="U1369" i="1"/>
  <c r="T1370" i="1"/>
  <c r="U1370" i="1" a="1"/>
  <c r="U1370" i="1"/>
  <c r="T1371" i="1"/>
  <c r="U1371" i="1" a="1"/>
  <c r="U1371" i="1"/>
  <c r="T1372" i="1"/>
  <c r="U1372" i="1" a="1"/>
  <c r="U1372" i="1"/>
  <c r="T1373" i="1"/>
  <c r="U1373" i="1" a="1"/>
  <c r="U1373" i="1"/>
  <c r="T1374" i="1"/>
  <c r="U1374" i="1" a="1"/>
  <c r="U1374" i="1"/>
  <c r="T1375" i="1"/>
  <c r="U1375" i="1" a="1"/>
  <c r="U1375" i="1"/>
  <c r="T1376" i="1"/>
  <c r="U1376" i="1" a="1"/>
  <c r="U1376" i="1"/>
  <c r="T1377" i="1"/>
  <c r="U1377" i="1" a="1"/>
  <c r="U1377" i="1"/>
  <c r="T1378" i="1"/>
  <c r="U1378" i="1" a="1"/>
  <c r="U1378" i="1"/>
  <c r="T1379" i="1"/>
  <c r="U1379" i="1" a="1"/>
  <c r="U1379" i="1"/>
  <c r="T1380" i="1"/>
  <c r="U1380" i="1" a="1"/>
  <c r="U1380" i="1"/>
  <c r="T1381" i="1"/>
  <c r="U1381" i="1" a="1"/>
  <c r="U1381" i="1"/>
  <c r="T1382" i="1"/>
  <c r="U1382" i="1" a="1"/>
  <c r="U1382" i="1"/>
  <c r="T1383" i="1"/>
  <c r="U1383" i="1" a="1"/>
  <c r="U1383" i="1"/>
  <c r="T1384" i="1"/>
  <c r="U1384" i="1" a="1"/>
  <c r="U1384" i="1"/>
  <c r="T1385" i="1"/>
  <c r="U1385" i="1" a="1"/>
  <c r="U1385" i="1"/>
  <c r="T1386" i="1"/>
  <c r="U1386" i="1" a="1"/>
  <c r="U1386" i="1"/>
  <c r="T1387" i="1"/>
  <c r="U1387" i="1" a="1"/>
  <c r="U1387" i="1"/>
  <c r="T1388" i="1"/>
  <c r="U1388" i="1" a="1"/>
  <c r="U1388" i="1"/>
  <c r="T1389" i="1"/>
  <c r="U1389" i="1" a="1"/>
  <c r="U1389" i="1"/>
  <c r="T1390" i="1"/>
  <c r="U1390" i="1" a="1"/>
  <c r="U1390" i="1"/>
  <c r="T1391" i="1"/>
  <c r="U1391" i="1" a="1"/>
  <c r="U1391" i="1"/>
  <c r="T1392" i="1"/>
  <c r="U1392" i="1" a="1"/>
  <c r="U1392" i="1"/>
  <c r="T1393" i="1"/>
  <c r="U1393" i="1" a="1"/>
  <c r="U1393" i="1"/>
  <c r="T1394" i="1"/>
  <c r="U1394" i="1" a="1"/>
  <c r="U1394" i="1"/>
  <c r="T1395" i="1"/>
  <c r="U1395" i="1" a="1"/>
  <c r="U1395" i="1"/>
  <c r="T1396" i="1"/>
  <c r="U1396" i="1" a="1"/>
  <c r="U1396" i="1"/>
  <c r="T1397" i="1"/>
  <c r="U1397" i="1" a="1"/>
  <c r="U1397" i="1"/>
  <c r="T1398" i="1"/>
  <c r="U1398" i="1" a="1"/>
  <c r="U1398" i="1"/>
  <c r="T1399" i="1"/>
  <c r="U1399" i="1" a="1"/>
  <c r="U1399" i="1"/>
  <c r="T1400" i="1"/>
  <c r="U1400" i="1" a="1"/>
  <c r="U1400" i="1"/>
  <c r="T1401" i="1"/>
  <c r="U1401" i="1" a="1"/>
  <c r="U1401" i="1"/>
  <c r="T1402" i="1"/>
  <c r="U1402" i="1" a="1"/>
  <c r="U1402" i="1"/>
  <c r="T1403" i="1"/>
  <c r="U1403" i="1" a="1"/>
  <c r="U1403" i="1"/>
  <c r="T1404" i="1"/>
  <c r="U1404" i="1" a="1"/>
  <c r="U1404" i="1"/>
  <c r="T1405" i="1"/>
  <c r="U1405" i="1" a="1"/>
  <c r="U1405" i="1"/>
  <c r="T1406" i="1"/>
  <c r="U1406" i="1" a="1"/>
  <c r="U1406" i="1"/>
  <c r="T1407" i="1"/>
  <c r="U1407" i="1" a="1"/>
  <c r="U1407" i="1"/>
  <c r="T1408" i="1"/>
  <c r="U1408" i="1" a="1"/>
  <c r="U1408" i="1"/>
  <c r="T1409" i="1"/>
  <c r="U1409" i="1" a="1"/>
  <c r="U1409" i="1"/>
  <c r="T1410" i="1"/>
  <c r="U1410" i="1" a="1"/>
  <c r="U1410" i="1"/>
  <c r="T1411" i="1"/>
  <c r="U1411" i="1" a="1"/>
  <c r="U1411" i="1"/>
  <c r="T1412" i="1"/>
  <c r="U1412" i="1" a="1"/>
  <c r="U1412" i="1"/>
  <c r="T1413" i="1"/>
  <c r="U1413" i="1" a="1"/>
  <c r="U1413" i="1"/>
  <c r="T1414" i="1"/>
  <c r="U1414" i="1" a="1"/>
  <c r="U1414" i="1"/>
  <c r="T1415" i="1"/>
  <c r="U1415" i="1" a="1"/>
  <c r="U1415" i="1"/>
  <c r="T1416" i="1"/>
  <c r="U1416" i="1" a="1"/>
  <c r="U1416" i="1"/>
  <c r="T1417" i="1"/>
  <c r="U1417" i="1" a="1"/>
  <c r="U1417" i="1"/>
  <c r="T1418" i="1"/>
  <c r="U1418" i="1" a="1"/>
  <c r="U1418" i="1"/>
  <c r="T1419" i="1"/>
  <c r="U1419" i="1" a="1"/>
  <c r="U1419" i="1"/>
  <c r="T1420" i="1"/>
  <c r="U1420" i="1" a="1"/>
  <c r="U1420" i="1"/>
  <c r="T1421" i="1"/>
  <c r="U1421" i="1" a="1"/>
  <c r="U1421" i="1"/>
  <c r="T1422" i="1"/>
  <c r="U1422" i="1" a="1"/>
  <c r="U1422" i="1"/>
  <c r="T1423" i="1"/>
  <c r="U1423" i="1" a="1"/>
  <c r="U1423" i="1"/>
  <c r="T1424" i="1"/>
  <c r="U1424" i="1" a="1"/>
  <c r="U1424" i="1"/>
  <c r="T1425" i="1"/>
  <c r="U1425" i="1" a="1"/>
  <c r="U1425" i="1"/>
  <c r="T1426" i="1"/>
  <c r="U1426" i="1" a="1"/>
  <c r="U1426" i="1"/>
  <c r="T1427" i="1"/>
  <c r="U1427" i="1" a="1"/>
  <c r="U1427" i="1"/>
  <c r="T1428" i="1"/>
  <c r="U1428" i="1" a="1"/>
  <c r="U1428" i="1"/>
  <c r="T1429" i="1"/>
  <c r="U1429" i="1" a="1"/>
  <c r="U1429" i="1"/>
  <c r="T1430" i="1"/>
  <c r="U1430" i="1" a="1"/>
  <c r="U1430" i="1"/>
  <c r="T1431" i="1"/>
  <c r="U1431" i="1" a="1"/>
  <c r="U1431" i="1"/>
  <c r="T1432" i="1"/>
  <c r="U1432" i="1" a="1"/>
  <c r="U1432" i="1"/>
  <c r="T1433" i="1"/>
  <c r="U1433" i="1" a="1"/>
  <c r="U1433" i="1"/>
  <c r="T1434" i="1"/>
  <c r="U1434" i="1" a="1"/>
  <c r="U1434" i="1"/>
  <c r="T1435" i="1"/>
  <c r="U1435" i="1" a="1"/>
  <c r="U1435" i="1"/>
  <c r="T1436" i="1"/>
  <c r="U1436" i="1" a="1"/>
  <c r="U1436" i="1"/>
  <c r="T1437" i="1"/>
  <c r="U1437" i="1" a="1"/>
  <c r="U1437" i="1"/>
  <c r="T1438" i="1"/>
  <c r="U1438" i="1" a="1"/>
  <c r="U1438" i="1"/>
  <c r="T1439" i="1"/>
  <c r="U1439" i="1" a="1"/>
  <c r="U1439" i="1"/>
  <c r="T1440" i="1"/>
  <c r="U1440" i="1" a="1"/>
  <c r="U1440" i="1"/>
  <c r="T1441" i="1"/>
  <c r="U1441" i="1" a="1"/>
  <c r="U1441" i="1"/>
  <c r="T1442" i="1"/>
  <c r="U1442" i="1" a="1"/>
  <c r="U1442" i="1"/>
  <c r="T1443" i="1"/>
  <c r="U1443" i="1" a="1"/>
  <c r="U1443" i="1"/>
  <c r="T1444" i="1"/>
  <c r="U1444" i="1" a="1"/>
  <c r="U1444" i="1"/>
  <c r="T1445" i="1"/>
  <c r="U1445" i="1" a="1"/>
  <c r="U1445" i="1"/>
  <c r="T1446" i="1"/>
  <c r="U1446" i="1" a="1"/>
  <c r="U1446" i="1"/>
  <c r="T1447" i="1"/>
  <c r="U1447" i="1" a="1"/>
  <c r="U1447" i="1"/>
  <c r="T1448" i="1"/>
  <c r="U1448" i="1" a="1"/>
  <c r="U1448" i="1"/>
  <c r="T1449" i="1"/>
  <c r="U1449" i="1" a="1"/>
  <c r="U1449" i="1"/>
  <c r="T1450" i="1"/>
  <c r="U1450" i="1" a="1"/>
  <c r="U1450" i="1"/>
  <c r="T1451" i="1"/>
  <c r="U1451" i="1" a="1"/>
  <c r="U1451" i="1"/>
  <c r="T1452" i="1"/>
  <c r="U1452" i="1" a="1"/>
  <c r="U1452" i="1"/>
  <c r="T1453" i="1"/>
  <c r="U1453" i="1" a="1"/>
  <c r="U1453" i="1"/>
  <c r="T1454" i="1"/>
  <c r="U1454" i="1" a="1"/>
  <c r="U1454" i="1"/>
  <c r="T1455" i="1"/>
  <c r="U1455" i="1" a="1"/>
  <c r="U1455" i="1"/>
  <c r="T1456" i="1"/>
  <c r="U1456" i="1" a="1"/>
  <c r="U1456" i="1"/>
  <c r="T1457" i="1"/>
  <c r="U1457" i="1" a="1"/>
  <c r="U1457" i="1"/>
  <c r="T1458" i="1"/>
  <c r="U1458" i="1" a="1"/>
  <c r="U1458" i="1"/>
  <c r="T1459" i="1"/>
  <c r="U1459" i="1" a="1"/>
  <c r="U1459" i="1"/>
  <c r="T1460" i="1"/>
  <c r="U1460" i="1" a="1"/>
  <c r="U1460" i="1"/>
  <c r="T1461" i="1"/>
  <c r="U1461" i="1" a="1"/>
  <c r="U1461" i="1"/>
  <c r="T1462" i="1"/>
  <c r="U1462" i="1" a="1"/>
  <c r="U1462" i="1"/>
  <c r="T1463" i="1"/>
  <c r="U1463" i="1" a="1"/>
  <c r="U1463" i="1"/>
  <c r="T1464" i="1"/>
  <c r="U1464" i="1" a="1"/>
  <c r="U1464" i="1"/>
  <c r="T1465" i="1"/>
  <c r="U1465" i="1" a="1"/>
  <c r="U1465" i="1"/>
  <c r="T1466" i="1"/>
  <c r="U1466" i="1" a="1"/>
  <c r="U1466" i="1"/>
  <c r="T1467" i="1"/>
  <c r="U1467" i="1" a="1"/>
  <c r="U1467" i="1"/>
  <c r="T1468" i="1"/>
  <c r="U1468" i="1" a="1"/>
  <c r="U1468" i="1"/>
  <c r="T1469" i="1"/>
  <c r="U1469" i="1" a="1"/>
  <c r="U1469" i="1"/>
  <c r="T1470" i="1"/>
  <c r="U1470" i="1" a="1"/>
  <c r="U1470" i="1"/>
  <c r="T1471" i="1"/>
  <c r="U1471" i="1" a="1"/>
  <c r="U1471" i="1"/>
  <c r="T1472" i="1"/>
  <c r="U1472" i="1" a="1"/>
  <c r="U1472" i="1"/>
  <c r="T1473" i="1"/>
  <c r="U1473" i="1" a="1"/>
  <c r="U1473" i="1"/>
  <c r="T1474" i="1"/>
  <c r="U1474" i="1" a="1"/>
  <c r="U1474" i="1"/>
  <c r="T1475" i="1"/>
  <c r="U1475" i="1" a="1"/>
  <c r="U1475" i="1"/>
  <c r="T1476" i="1"/>
  <c r="U1476" i="1" a="1"/>
  <c r="U1476" i="1"/>
  <c r="T1477" i="1"/>
  <c r="U1477" i="1" a="1"/>
  <c r="U1477" i="1"/>
  <c r="T1478" i="1"/>
  <c r="U1478" i="1" a="1"/>
  <c r="U1478" i="1"/>
  <c r="T1479" i="1"/>
  <c r="U1479" i="1" a="1"/>
  <c r="U1479" i="1"/>
  <c r="T1480" i="1"/>
  <c r="U1480" i="1" a="1"/>
  <c r="U1480" i="1"/>
  <c r="T1481" i="1"/>
  <c r="U1481" i="1" a="1"/>
  <c r="U1481" i="1"/>
  <c r="T1482" i="1"/>
  <c r="U1482" i="1" a="1"/>
  <c r="U1482" i="1"/>
  <c r="T1483" i="1"/>
  <c r="U1483" i="1" a="1"/>
  <c r="U1483" i="1"/>
  <c r="T1484" i="1"/>
  <c r="U1484" i="1" a="1"/>
  <c r="U1484" i="1"/>
  <c r="T1485" i="1"/>
  <c r="U1485" i="1" a="1"/>
  <c r="U1485" i="1"/>
  <c r="T1486" i="1"/>
  <c r="U1486" i="1" a="1"/>
  <c r="U1486" i="1"/>
  <c r="T1487" i="1"/>
  <c r="U1487" i="1" a="1"/>
  <c r="U1487" i="1"/>
  <c r="T1488" i="1"/>
  <c r="U1488" i="1" a="1"/>
  <c r="U1488" i="1"/>
  <c r="T1489" i="1"/>
  <c r="U1489" i="1" a="1"/>
  <c r="U1489" i="1"/>
  <c r="T1490" i="1"/>
  <c r="U1490" i="1" a="1"/>
  <c r="U1490" i="1"/>
  <c r="T1491" i="1"/>
  <c r="U1491" i="1" a="1"/>
  <c r="U1491" i="1"/>
  <c r="T1492" i="1"/>
  <c r="U1492" i="1" a="1"/>
  <c r="U1492" i="1"/>
  <c r="T1493" i="1"/>
  <c r="U1493" i="1" a="1"/>
  <c r="U1493" i="1"/>
  <c r="T1494" i="1"/>
  <c r="U1494" i="1" a="1"/>
  <c r="U1494" i="1"/>
  <c r="T1495" i="1"/>
  <c r="U1495" i="1" a="1"/>
  <c r="U1495" i="1"/>
  <c r="T1496" i="1"/>
  <c r="U1496" i="1" a="1"/>
  <c r="U1496" i="1"/>
  <c r="T1497" i="1"/>
  <c r="U1497" i="1" a="1"/>
  <c r="U1497" i="1"/>
  <c r="T1498" i="1"/>
  <c r="U1498" i="1" a="1"/>
  <c r="U1498" i="1"/>
  <c r="T1499" i="1"/>
  <c r="U1499" i="1" a="1"/>
  <c r="U1499" i="1"/>
  <c r="T1500" i="1"/>
  <c r="U1500" i="1" a="1"/>
  <c r="U1500" i="1"/>
  <c r="T1501" i="1"/>
  <c r="U1501" i="1" a="1"/>
  <c r="U1501" i="1"/>
  <c r="T1502" i="1"/>
  <c r="U1502" i="1" a="1"/>
  <c r="U1502" i="1"/>
  <c r="T1503" i="1"/>
  <c r="U1503" i="1" a="1"/>
  <c r="U1503" i="1"/>
  <c r="T1504" i="1"/>
  <c r="U1504" i="1" a="1"/>
  <c r="U1504" i="1"/>
  <c r="T1505" i="1"/>
  <c r="U1505" i="1" a="1"/>
  <c r="U1505" i="1"/>
  <c r="T1506" i="1"/>
  <c r="U1506" i="1" a="1"/>
  <c r="U1506" i="1"/>
  <c r="T1507" i="1"/>
  <c r="U1507" i="1" a="1"/>
  <c r="U1507" i="1"/>
  <c r="T1508" i="1"/>
  <c r="U1508" i="1" a="1"/>
  <c r="U1508" i="1"/>
  <c r="T1509" i="1"/>
  <c r="U1509" i="1" a="1"/>
  <c r="U1509" i="1"/>
  <c r="T1510" i="1"/>
  <c r="U1510" i="1" a="1"/>
  <c r="U1510" i="1"/>
  <c r="T1511" i="1"/>
  <c r="U1511" i="1" a="1"/>
  <c r="U1511" i="1"/>
  <c r="T1512" i="1"/>
  <c r="U1512" i="1" a="1"/>
  <c r="U1512" i="1"/>
  <c r="T1513" i="1"/>
  <c r="U1513" i="1" a="1"/>
  <c r="U1513" i="1"/>
  <c r="T1514" i="1"/>
  <c r="U1514" i="1" a="1"/>
  <c r="U1514" i="1"/>
  <c r="T1515" i="1"/>
  <c r="U1515" i="1" a="1"/>
  <c r="U1515" i="1"/>
  <c r="T1516" i="1"/>
  <c r="U1516" i="1" a="1"/>
  <c r="U1516" i="1"/>
  <c r="T1517" i="1"/>
  <c r="U1517" i="1" a="1"/>
  <c r="U1517" i="1"/>
  <c r="T1518" i="1"/>
  <c r="U1518" i="1" a="1"/>
  <c r="U1518" i="1"/>
  <c r="T1519" i="1"/>
  <c r="U1519" i="1" a="1"/>
  <c r="U1519" i="1"/>
  <c r="T1520" i="1"/>
  <c r="U1520" i="1" a="1"/>
  <c r="U1520" i="1"/>
  <c r="T1521" i="1"/>
  <c r="U1521" i="1" a="1"/>
  <c r="U1521" i="1"/>
  <c r="T1522" i="1"/>
  <c r="U1522" i="1" a="1"/>
  <c r="U1522" i="1"/>
  <c r="T1523" i="1"/>
  <c r="U1523" i="1" a="1"/>
  <c r="U1523" i="1"/>
  <c r="T1524" i="1"/>
  <c r="U1524" i="1" a="1"/>
  <c r="U1524" i="1"/>
  <c r="T1525" i="1"/>
  <c r="U1525" i="1" a="1"/>
  <c r="U1525" i="1"/>
  <c r="T1526" i="1"/>
  <c r="U1526" i="1" a="1"/>
  <c r="U1526" i="1"/>
  <c r="T1527" i="1"/>
  <c r="U1527" i="1" a="1"/>
  <c r="U1527" i="1"/>
  <c r="T1528" i="1"/>
  <c r="U1528" i="1" a="1"/>
  <c r="U1528" i="1"/>
  <c r="T1529" i="1"/>
  <c r="U1529" i="1" a="1"/>
  <c r="U1529" i="1"/>
  <c r="T1530" i="1"/>
  <c r="U1530" i="1" a="1"/>
  <c r="U1530" i="1"/>
  <c r="T1531" i="1"/>
  <c r="U1531" i="1" a="1"/>
  <c r="U1531" i="1"/>
  <c r="T1532" i="1"/>
  <c r="U1532" i="1" a="1"/>
  <c r="U1532" i="1"/>
  <c r="T1533" i="1"/>
  <c r="U1533" i="1" a="1"/>
  <c r="U1533" i="1"/>
  <c r="T1534" i="1"/>
  <c r="U1534" i="1" a="1"/>
  <c r="U1534" i="1"/>
  <c r="T1535" i="1"/>
  <c r="U1535" i="1" a="1"/>
  <c r="U1535" i="1"/>
  <c r="T1536" i="1"/>
  <c r="U1536" i="1" a="1"/>
  <c r="U1536" i="1"/>
  <c r="T1537" i="1"/>
  <c r="U1537" i="1" a="1"/>
  <c r="U1537" i="1"/>
  <c r="T1538" i="1"/>
  <c r="U1538" i="1" a="1"/>
  <c r="U1538" i="1"/>
  <c r="T1539" i="1"/>
  <c r="U1539" i="1" a="1"/>
  <c r="U1539" i="1"/>
  <c r="T1540" i="1"/>
  <c r="U1540" i="1" a="1"/>
  <c r="U1540" i="1"/>
  <c r="T1541" i="1"/>
  <c r="U1541" i="1" a="1"/>
  <c r="U1541" i="1"/>
  <c r="T1542" i="1"/>
  <c r="U1542" i="1" a="1"/>
  <c r="U1542" i="1"/>
  <c r="T1543" i="1"/>
  <c r="U1543" i="1" a="1"/>
  <c r="U1543" i="1"/>
  <c r="T1544" i="1"/>
  <c r="U1544" i="1" a="1"/>
  <c r="U1544" i="1"/>
  <c r="T1545" i="1"/>
  <c r="U1545" i="1" a="1"/>
  <c r="U1545" i="1"/>
  <c r="T1546" i="1"/>
  <c r="U1546" i="1" a="1"/>
  <c r="U1546" i="1"/>
  <c r="T1547" i="1"/>
  <c r="U1547" i="1" a="1"/>
  <c r="U1547" i="1"/>
  <c r="T1548" i="1"/>
  <c r="U1548" i="1" a="1"/>
  <c r="U1548" i="1"/>
  <c r="T1549" i="1"/>
  <c r="U1549" i="1" a="1"/>
  <c r="U1549" i="1"/>
  <c r="T1550" i="1"/>
  <c r="U1550" i="1" a="1"/>
  <c r="U1550" i="1"/>
  <c r="T1551" i="1"/>
  <c r="U1551" i="1" a="1"/>
  <c r="U1551" i="1"/>
  <c r="T1552" i="1"/>
  <c r="U1552" i="1" a="1"/>
  <c r="U1552" i="1"/>
  <c r="T1553" i="1"/>
  <c r="U1553" i="1" a="1"/>
  <c r="U1553" i="1"/>
  <c r="T1554" i="1"/>
  <c r="U1554" i="1" a="1"/>
  <c r="U1554" i="1"/>
  <c r="T1555" i="1"/>
  <c r="U1555" i="1" a="1"/>
  <c r="U1555" i="1"/>
  <c r="T1556" i="1"/>
  <c r="U1556" i="1" a="1"/>
  <c r="U1556" i="1"/>
  <c r="T1557" i="1"/>
  <c r="U1557" i="1" a="1"/>
  <c r="U1557" i="1"/>
  <c r="T1558" i="1"/>
  <c r="U1558" i="1" a="1"/>
  <c r="U1558" i="1"/>
  <c r="T1559" i="1"/>
  <c r="U1559" i="1" a="1"/>
  <c r="U1559" i="1"/>
  <c r="T1560" i="1"/>
  <c r="U1560" i="1" a="1"/>
  <c r="U1560" i="1"/>
  <c r="T1561" i="1"/>
  <c r="U1561" i="1" a="1"/>
  <c r="U1561" i="1"/>
  <c r="T1562" i="1"/>
  <c r="U1562" i="1" a="1"/>
  <c r="U1562" i="1"/>
  <c r="T1563" i="1"/>
  <c r="U1563" i="1" a="1"/>
  <c r="U1563" i="1"/>
  <c r="T1564" i="1"/>
  <c r="U1564" i="1" a="1"/>
  <c r="U1564" i="1"/>
  <c r="T1565" i="1"/>
  <c r="U1565" i="1" a="1"/>
  <c r="U1565" i="1"/>
  <c r="T1566" i="1"/>
  <c r="U1566" i="1" a="1"/>
  <c r="U1566" i="1"/>
  <c r="T1567" i="1"/>
  <c r="U1567" i="1" a="1"/>
  <c r="U1567" i="1"/>
  <c r="T1568" i="1"/>
  <c r="U1568" i="1" a="1"/>
  <c r="U1568" i="1"/>
  <c r="T1569" i="1"/>
  <c r="U1569" i="1" a="1"/>
  <c r="U1569" i="1"/>
  <c r="T1570" i="1"/>
  <c r="U1570" i="1" a="1"/>
  <c r="U1570" i="1"/>
  <c r="T1571" i="1"/>
  <c r="U1571" i="1" a="1"/>
  <c r="U1571" i="1"/>
  <c r="T1572" i="1"/>
  <c r="U1572" i="1" a="1"/>
  <c r="U1572" i="1"/>
  <c r="T1573" i="1"/>
  <c r="U1573" i="1" a="1"/>
  <c r="U1573" i="1"/>
  <c r="T1574" i="1"/>
  <c r="U1574" i="1" a="1"/>
  <c r="U1574" i="1"/>
  <c r="T1575" i="1"/>
  <c r="U1575" i="1" a="1"/>
  <c r="U1575" i="1"/>
  <c r="T1576" i="1"/>
  <c r="U1576" i="1" a="1"/>
  <c r="U1576" i="1"/>
  <c r="T1577" i="1"/>
  <c r="U1577" i="1" a="1"/>
  <c r="U1577" i="1"/>
  <c r="T1578" i="1"/>
  <c r="U1578" i="1" a="1"/>
  <c r="U1578" i="1"/>
  <c r="T1579" i="1"/>
  <c r="U1579" i="1" a="1"/>
  <c r="U1579" i="1"/>
  <c r="T1580" i="1"/>
  <c r="U1580" i="1" a="1"/>
  <c r="U1580" i="1"/>
  <c r="T1581" i="1"/>
  <c r="U1581" i="1" a="1"/>
  <c r="U1581" i="1"/>
  <c r="T1582" i="1"/>
  <c r="U1582" i="1" a="1"/>
  <c r="U1582" i="1"/>
  <c r="T1583" i="1"/>
  <c r="U1583" i="1" a="1"/>
  <c r="U1583" i="1"/>
  <c r="T1584" i="1"/>
  <c r="U1584" i="1" a="1"/>
  <c r="U1584" i="1"/>
  <c r="T1585" i="1"/>
  <c r="U1585" i="1" a="1"/>
  <c r="U1585" i="1"/>
  <c r="T1586" i="1"/>
  <c r="U1586" i="1" a="1"/>
  <c r="U1586" i="1"/>
  <c r="T1587" i="1"/>
  <c r="U1587" i="1" a="1"/>
  <c r="U1587" i="1"/>
  <c r="T1588" i="1"/>
  <c r="U1588" i="1" a="1"/>
  <c r="U1588" i="1"/>
  <c r="T1589" i="1"/>
  <c r="U1589" i="1" a="1"/>
  <c r="U1589" i="1"/>
  <c r="T1590" i="1"/>
  <c r="U1590" i="1" a="1"/>
  <c r="U1590" i="1"/>
  <c r="T1591" i="1"/>
  <c r="U1591" i="1" a="1"/>
  <c r="U1591" i="1"/>
  <c r="T1592" i="1"/>
  <c r="U1592" i="1" a="1"/>
  <c r="U1592" i="1"/>
  <c r="T1593" i="1"/>
  <c r="U1593" i="1" a="1"/>
  <c r="U1593" i="1"/>
  <c r="T1594" i="1"/>
  <c r="U1594" i="1" a="1"/>
  <c r="U1594" i="1"/>
  <c r="T1595" i="1"/>
  <c r="U1595" i="1" a="1"/>
  <c r="U1595" i="1"/>
  <c r="T1596" i="1"/>
  <c r="U1596" i="1" a="1"/>
  <c r="U1596" i="1"/>
  <c r="T1597" i="1"/>
  <c r="U1597" i="1" a="1"/>
  <c r="U1597" i="1"/>
  <c r="T1598" i="1"/>
  <c r="U1598" i="1" a="1"/>
  <c r="U1598" i="1"/>
  <c r="T1599" i="1"/>
  <c r="U1599" i="1" a="1"/>
  <c r="U1599" i="1"/>
  <c r="T1600" i="1"/>
  <c r="U1600" i="1" a="1"/>
  <c r="U1600" i="1"/>
  <c r="T1601" i="1"/>
  <c r="U1601" i="1" a="1"/>
  <c r="U1601" i="1"/>
  <c r="T1602" i="1"/>
  <c r="U1602" i="1" a="1"/>
  <c r="U1602" i="1"/>
  <c r="T1603" i="1"/>
  <c r="U1603" i="1" a="1"/>
  <c r="U1603" i="1"/>
  <c r="T1604" i="1"/>
  <c r="U1604" i="1" a="1"/>
  <c r="U1604" i="1"/>
  <c r="T1605" i="1"/>
  <c r="U1605" i="1" a="1"/>
  <c r="U1605" i="1"/>
  <c r="T1606" i="1"/>
  <c r="U1606" i="1" a="1"/>
  <c r="U1606" i="1"/>
  <c r="T1607" i="1"/>
  <c r="U1607" i="1" a="1"/>
  <c r="U1607" i="1"/>
  <c r="T1608" i="1"/>
  <c r="U1608" i="1" a="1"/>
  <c r="U1608" i="1"/>
  <c r="T1609" i="1"/>
  <c r="U1609" i="1" a="1"/>
  <c r="U1609" i="1"/>
  <c r="T1610" i="1"/>
  <c r="U1610" i="1" a="1"/>
  <c r="U1610" i="1"/>
  <c r="T1611" i="1"/>
  <c r="U1611" i="1" a="1"/>
  <c r="U1611" i="1"/>
  <c r="T1612" i="1"/>
  <c r="U1612" i="1" a="1"/>
  <c r="U1612" i="1"/>
  <c r="T1613" i="1"/>
  <c r="U1613" i="1" a="1"/>
  <c r="U1613" i="1"/>
  <c r="T1614" i="1"/>
  <c r="U1614" i="1" a="1"/>
  <c r="U1614" i="1"/>
  <c r="T1615" i="1"/>
  <c r="U1615" i="1" a="1"/>
  <c r="U1615" i="1"/>
  <c r="T1616" i="1"/>
  <c r="U1616" i="1" a="1"/>
  <c r="U1616" i="1"/>
  <c r="T1617" i="1"/>
  <c r="U1617" i="1" a="1"/>
  <c r="U1617" i="1"/>
  <c r="T1618" i="1"/>
  <c r="U1618" i="1" a="1"/>
  <c r="U1618" i="1"/>
  <c r="T1619" i="1"/>
  <c r="U1619" i="1" a="1"/>
  <c r="U1619" i="1"/>
  <c r="T1620" i="1"/>
  <c r="U1620" i="1" a="1"/>
  <c r="U1620" i="1"/>
  <c r="T1621" i="1"/>
  <c r="U1621" i="1" a="1"/>
  <c r="U1621" i="1"/>
  <c r="T1622" i="1"/>
  <c r="U1622" i="1" a="1"/>
  <c r="U1622" i="1"/>
  <c r="T1623" i="1"/>
  <c r="U1623" i="1" a="1"/>
  <c r="U1623" i="1"/>
  <c r="T1624" i="1"/>
  <c r="U1624" i="1" a="1"/>
  <c r="U1624" i="1"/>
  <c r="T1625" i="1"/>
  <c r="U1625" i="1" a="1"/>
  <c r="U1625" i="1"/>
  <c r="T1626" i="1"/>
  <c r="U1626" i="1" a="1"/>
  <c r="U1626" i="1"/>
  <c r="T1627" i="1"/>
  <c r="U1627" i="1" a="1"/>
  <c r="U1627" i="1"/>
  <c r="T1628" i="1"/>
  <c r="U1628" i="1" a="1"/>
  <c r="U1628" i="1"/>
  <c r="T1629" i="1"/>
  <c r="U1629" i="1" a="1"/>
  <c r="U1629" i="1"/>
  <c r="T1630" i="1"/>
  <c r="U1630" i="1" a="1"/>
  <c r="U1630" i="1"/>
  <c r="T1631" i="1"/>
  <c r="U1631" i="1" a="1"/>
  <c r="U1631" i="1"/>
  <c r="T1632" i="1"/>
  <c r="U1632" i="1" a="1"/>
  <c r="U1632" i="1"/>
  <c r="T1633" i="1"/>
  <c r="U1633" i="1" a="1"/>
  <c r="U1633" i="1"/>
  <c r="T1634" i="1"/>
  <c r="U1634" i="1" a="1"/>
  <c r="U1634" i="1"/>
  <c r="T1635" i="1"/>
  <c r="U1635" i="1" a="1"/>
  <c r="U1635" i="1"/>
  <c r="T1636" i="1"/>
  <c r="U1636" i="1" a="1"/>
  <c r="U1636" i="1"/>
  <c r="T1637" i="1"/>
  <c r="U1637" i="1" a="1"/>
  <c r="U1637" i="1"/>
  <c r="T1638" i="1"/>
  <c r="U1638" i="1" a="1"/>
  <c r="U1638" i="1"/>
  <c r="T1639" i="1"/>
  <c r="U1639" i="1" a="1"/>
  <c r="U1639" i="1"/>
  <c r="T1640" i="1"/>
  <c r="U1640" i="1" a="1"/>
  <c r="U1640" i="1"/>
  <c r="T1641" i="1"/>
  <c r="U1641" i="1" a="1"/>
  <c r="U1641" i="1"/>
  <c r="T1642" i="1"/>
  <c r="U1642" i="1" a="1"/>
  <c r="U1642" i="1"/>
  <c r="T1643" i="1"/>
  <c r="U1643" i="1" a="1"/>
  <c r="U1643" i="1"/>
  <c r="T1644" i="1"/>
  <c r="U1644" i="1" a="1"/>
  <c r="U1644" i="1"/>
  <c r="T1645" i="1"/>
  <c r="U1645" i="1" a="1"/>
  <c r="U1645" i="1"/>
  <c r="T1646" i="1"/>
  <c r="U1646" i="1" a="1"/>
  <c r="U1646" i="1"/>
  <c r="T1647" i="1"/>
  <c r="U1647" i="1" a="1"/>
  <c r="U1647" i="1"/>
  <c r="T1648" i="1"/>
  <c r="U1648" i="1" a="1"/>
  <c r="U1648" i="1"/>
  <c r="T1649" i="1"/>
  <c r="U1649" i="1" a="1"/>
  <c r="U1649" i="1"/>
  <c r="T1650" i="1"/>
  <c r="U1650" i="1" a="1"/>
  <c r="U1650" i="1"/>
  <c r="T1651" i="1"/>
  <c r="U1651" i="1" a="1"/>
  <c r="U1651" i="1"/>
  <c r="T1652" i="1"/>
  <c r="U1652" i="1" a="1"/>
  <c r="U1652" i="1"/>
  <c r="T1653" i="1"/>
  <c r="U1653" i="1" a="1"/>
  <c r="U1653" i="1"/>
  <c r="T1654" i="1"/>
  <c r="U1654" i="1" a="1"/>
  <c r="U1654" i="1"/>
  <c r="T1655" i="1"/>
  <c r="U1655" i="1" a="1"/>
  <c r="U1655" i="1"/>
  <c r="T1656" i="1"/>
  <c r="U1656" i="1" a="1"/>
  <c r="U1656" i="1"/>
  <c r="T1657" i="1"/>
  <c r="U1657" i="1" a="1"/>
  <c r="U1657" i="1"/>
  <c r="T1658" i="1"/>
  <c r="U1658" i="1" a="1"/>
  <c r="U1658" i="1"/>
  <c r="T1659" i="1"/>
  <c r="U1659" i="1" a="1"/>
  <c r="U1659" i="1"/>
  <c r="T1660" i="1"/>
  <c r="U1660" i="1" a="1"/>
  <c r="U1660" i="1"/>
  <c r="T1661" i="1"/>
  <c r="U1661" i="1" a="1"/>
  <c r="U1661" i="1"/>
  <c r="T1662" i="1"/>
  <c r="U1662" i="1" a="1"/>
  <c r="U1662" i="1"/>
  <c r="T1663" i="1"/>
  <c r="U1663" i="1" a="1"/>
  <c r="U1663" i="1"/>
  <c r="T1664" i="1"/>
  <c r="U1664" i="1" a="1"/>
  <c r="U1664" i="1"/>
  <c r="T1665" i="1"/>
  <c r="U1665" i="1" a="1"/>
  <c r="U1665" i="1"/>
  <c r="T1666" i="1"/>
  <c r="U1666" i="1" a="1"/>
  <c r="U1666" i="1"/>
  <c r="T1667" i="1"/>
  <c r="U1667" i="1" a="1"/>
  <c r="U1667" i="1"/>
  <c r="T1668" i="1"/>
  <c r="U1668" i="1" a="1"/>
  <c r="U1668" i="1"/>
  <c r="T1669" i="1"/>
  <c r="U1669" i="1" a="1"/>
  <c r="U1669" i="1"/>
  <c r="T1670" i="1"/>
  <c r="U1670" i="1" a="1"/>
  <c r="U1670" i="1"/>
  <c r="T1671" i="1"/>
  <c r="U1671" i="1" a="1"/>
  <c r="U1671" i="1"/>
  <c r="T1672" i="1"/>
  <c r="U1672" i="1" a="1"/>
  <c r="U1672" i="1"/>
  <c r="T1673" i="1"/>
  <c r="U1673" i="1" a="1"/>
  <c r="U1673" i="1"/>
  <c r="T1674" i="1"/>
  <c r="U1674" i="1" a="1"/>
  <c r="U1674" i="1"/>
  <c r="T1675" i="1"/>
  <c r="U1675" i="1" a="1"/>
  <c r="U1675" i="1"/>
  <c r="T1676" i="1"/>
  <c r="U1676" i="1" a="1"/>
  <c r="U1676" i="1"/>
  <c r="T1677" i="1"/>
  <c r="U1677" i="1" a="1"/>
  <c r="U1677" i="1"/>
  <c r="T1678" i="1"/>
  <c r="U1678" i="1" a="1"/>
  <c r="U1678" i="1"/>
  <c r="T1679" i="1"/>
  <c r="U1679" i="1" a="1"/>
  <c r="U1679" i="1"/>
  <c r="T1680" i="1"/>
  <c r="U1680" i="1" a="1"/>
  <c r="U1680" i="1"/>
  <c r="T1681" i="1"/>
  <c r="U1681" i="1" a="1"/>
  <c r="U1681" i="1"/>
  <c r="T1682" i="1"/>
  <c r="U1682" i="1" a="1"/>
  <c r="U1682" i="1"/>
  <c r="T1683" i="1"/>
  <c r="U1683" i="1" a="1"/>
  <c r="U1683" i="1"/>
  <c r="T1684" i="1"/>
  <c r="U1684" i="1" a="1"/>
  <c r="U1684" i="1"/>
  <c r="T1685" i="1"/>
  <c r="U1685" i="1" a="1"/>
  <c r="U1685" i="1"/>
  <c r="T1686" i="1"/>
  <c r="U1686" i="1" a="1"/>
  <c r="U1686" i="1"/>
  <c r="T1687" i="1"/>
  <c r="U1687" i="1" a="1"/>
  <c r="U1687" i="1"/>
  <c r="T1688" i="1"/>
  <c r="U1688" i="1" a="1"/>
  <c r="U1688" i="1"/>
  <c r="T1689" i="1"/>
  <c r="U1689" i="1" a="1"/>
  <c r="U1689" i="1"/>
  <c r="T1690" i="1"/>
  <c r="U1690" i="1" a="1"/>
  <c r="U1690" i="1"/>
  <c r="T1691" i="1"/>
  <c r="U1691" i="1" a="1"/>
  <c r="U1691" i="1"/>
  <c r="T1692" i="1"/>
  <c r="U1692" i="1" a="1"/>
  <c r="U1692" i="1"/>
  <c r="T1693" i="1"/>
  <c r="U1693" i="1" a="1"/>
  <c r="U1693" i="1"/>
  <c r="T1694" i="1"/>
  <c r="U1694" i="1" a="1"/>
  <c r="U1694" i="1"/>
  <c r="T1695" i="1"/>
  <c r="U1695" i="1" a="1"/>
  <c r="U1695" i="1"/>
  <c r="T1696" i="1"/>
  <c r="U1696" i="1" a="1"/>
  <c r="U1696" i="1"/>
  <c r="T1697" i="1"/>
  <c r="U1697" i="1" a="1"/>
  <c r="U1697" i="1"/>
  <c r="T1698" i="1"/>
  <c r="U1698" i="1" a="1"/>
  <c r="U1698" i="1"/>
  <c r="T1699" i="1"/>
  <c r="U1699" i="1" a="1"/>
  <c r="U1699" i="1"/>
  <c r="T1700" i="1"/>
  <c r="U1700" i="1" a="1"/>
  <c r="U1700" i="1"/>
  <c r="T1701" i="1"/>
  <c r="U1701" i="1" a="1"/>
  <c r="U1701" i="1"/>
  <c r="T1702" i="1"/>
  <c r="U1702" i="1" a="1"/>
  <c r="U1702" i="1"/>
  <c r="T1703" i="1"/>
  <c r="U1703" i="1" a="1"/>
  <c r="U1703" i="1"/>
  <c r="T1704" i="1"/>
  <c r="U1704" i="1" a="1"/>
  <c r="U1704" i="1"/>
  <c r="T1705" i="1"/>
  <c r="U1705" i="1" a="1"/>
  <c r="U1705" i="1"/>
  <c r="T1706" i="1"/>
  <c r="U1706" i="1" a="1"/>
  <c r="U1706" i="1"/>
  <c r="T1707" i="1"/>
  <c r="U1707" i="1" a="1"/>
  <c r="U1707" i="1"/>
  <c r="T1708" i="1"/>
  <c r="U1708" i="1" a="1"/>
  <c r="U1708" i="1"/>
  <c r="T1709" i="1"/>
  <c r="U1709" i="1" a="1"/>
  <c r="U1709" i="1"/>
  <c r="T1710" i="1"/>
  <c r="U1710" i="1" a="1"/>
  <c r="U1710" i="1"/>
  <c r="T1711" i="1"/>
  <c r="U1711" i="1" a="1"/>
  <c r="U1711" i="1"/>
  <c r="T1712" i="1"/>
  <c r="U1712" i="1" a="1"/>
  <c r="U1712" i="1"/>
  <c r="T1713" i="1"/>
  <c r="U1713" i="1" a="1"/>
  <c r="U1713" i="1"/>
  <c r="T1714" i="1"/>
  <c r="U1714" i="1" a="1"/>
  <c r="U1714" i="1"/>
  <c r="T1715" i="1"/>
  <c r="U1715" i="1" a="1"/>
  <c r="U1715" i="1"/>
  <c r="T1716" i="1"/>
  <c r="U1716" i="1" a="1"/>
  <c r="U1716" i="1"/>
  <c r="T1717" i="1"/>
  <c r="U1717" i="1" a="1"/>
  <c r="U1717" i="1"/>
  <c r="T1718" i="1"/>
  <c r="U1718" i="1" a="1"/>
  <c r="U1718" i="1"/>
  <c r="T1719" i="1"/>
  <c r="U1719" i="1" a="1"/>
  <c r="U1719" i="1"/>
  <c r="T1720" i="1"/>
  <c r="U1720" i="1" a="1"/>
  <c r="U1720" i="1"/>
  <c r="T1721" i="1"/>
  <c r="U1721" i="1" a="1"/>
  <c r="U1721" i="1"/>
  <c r="T1722" i="1"/>
  <c r="U1722" i="1" a="1"/>
  <c r="U1722" i="1"/>
  <c r="T1723" i="1"/>
  <c r="U1723" i="1" a="1"/>
  <c r="U1723" i="1"/>
  <c r="T1724" i="1"/>
  <c r="U1724" i="1" a="1"/>
  <c r="U1724" i="1"/>
  <c r="T1725" i="1"/>
  <c r="U1725" i="1" a="1"/>
  <c r="U1725" i="1"/>
  <c r="T1726" i="1"/>
  <c r="U1726" i="1" a="1"/>
  <c r="U1726" i="1"/>
  <c r="T1727" i="1"/>
  <c r="U1727" i="1" a="1"/>
  <c r="U1727" i="1"/>
  <c r="T1728" i="1"/>
  <c r="U1728" i="1" a="1"/>
  <c r="U1728" i="1"/>
  <c r="T1729" i="1"/>
  <c r="U1729" i="1" a="1"/>
  <c r="U1729" i="1"/>
  <c r="T1730" i="1"/>
  <c r="U1730" i="1" a="1"/>
  <c r="U1730" i="1"/>
  <c r="T1731" i="1"/>
  <c r="U1731" i="1" a="1"/>
  <c r="U1731" i="1"/>
  <c r="T1732" i="1"/>
  <c r="U1732" i="1" a="1"/>
  <c r="U1732" i="1"/>
  <c r="T1733" i="1"/>
  <c r="U1733" i="1" a="1"/>
  <c r="U1733" i="1"/>
  <c r="T1734" i="1"/>
  <c r="U1734" i="1" a="1"/>
  <c r="U1734" i="1"/>
  <c r="T1735" i="1"/>
  <c r="U1735" i="1" a="1"/>
  <c r="U1735" i="1"/>
  <c r="T1736" i="1"/>
  <c r="U1736" i="1" a="1"/>
  <c r="U1736" i="1"/>
  <c r="T1737" i="1"/>
  <c r="U1737" i="1" a="1"/>
  <c r="U1737" i="1"/>
  <c r="T1738" i="1"/>
  <c r="U1738" i="1" a="1"/>
  <c r="U1738" i="1"/>
  <c r="T1739" i="1"/>
  <c r="U1739" i="1" a="1"/>
  <c r="U1739" i="1"/>
  <c r="T1740" i="1"/>
  <c r="U1740" i="1" a="1"/>
  <c r="U1740" i="1"/>
  <c r="T1741" i="1"/>
  <c r="U1741" i="1" a="1"/>
  <c r="U1741" i="1"/>
  <c r="T1742" i="1"/>
  <c r="U1742" i="1" a="1"/>
  <c r="U1742" i="1"/>
  <c r="T1743" i="1"/>
  <c r="U1743" i="1" a="1"/>
  <c r="U1743" i="1"/>
  <c r="T1744" i="1"/>
  <c r="U1744" i="1" a="1"/>
  <c r="U1744" i="1"/>
  <c r="T1745" i="1"/>
  <c r="U1745" i="1" a="1"/>
  <c r="U1745" i="1"/>
  <c r="T1746" i="1"/>
  <c r="U1746" i="1" a="1"/>
  <c r="U1746" i="1"/>
  <c r="T1747" i="1"/>
  <c r="U1747" i="1" a="1"/>
  <c r="U1747" i="1"/>
  <c r="T1748" i="1"/>
  <c r="U1748" i="1" a="1"/>
  <c r="U1748" i="1"/>
  <c r="T1749" i="1"/>
  <c r="U1749" i="1" a="1"/>
  <c r="U1749" i="1"/>
  <c r="T1750" i="1"/>
  <c r="U1750" i="1" a="1"/>
  <c r="U1750" i="1"/>
  <c r="T1751" i="1"/>
  <c r="U1751" i="1" a="1"/>
  <c r="U1751" i="1"/>
  <c r="T1752" i="1"/>
  <c r="U1752" i="1" a="1"/>
  <c r="U1752" i="1"/>
  <c r="T1753" i="1"/>
  <c r="U1753" i="1" a="1"/>
  <c r="U1753" i="1"/>
  <c r="T1754" i="1"/>
  <c r="U1754" i="1" a="1"/>
  <c r="U1754" i="1"/>
  <c r="T1755" i="1"/>
  <c r="U1755" i="1" a="1"/>
  <c r="U1755" i="1"/>
  <c r="T1756" i="1"/>
  <c r="U1756" i="1" a="1"/>
  <c r="U1756" i="1"/>
  <c r="T1757" i="1"/>
  <c r="U1757" i="1" a="1"/>
  <c r="U1757" i="1"/>
  <c r="T1758" i="1"/>
  <c r="U1758" i="1" a="1"/>
  <c r="U1758" i="1"/>
  <c r="T1759" i="1"/>
  <c r="U1759" i="1" a="1"/>
  <c r="U1759" i="1"/>
  <c r="T1760" i="1"/>
  <c r="U1760" i="1" a="1"/>
  <c r="U1760" i="1"/>
  <c r="T1761" i="1"/>
  <c r="U1761" i="1" a="1"/>
  <c r="U1761" i="1"/>
  <c r="T1762" i="1"/>
  <c r="U1762" i="1" a="1"/>
  <c r="U1762" i="1"/>
  <c r="T1763" i="1"/>
  <c r="U1763" i="1" a="1"/>
  <c r="U1763" i="1"/>
  <c r="T1764" i="1"/>
  <c r="U1764" i="1" a="1"/>
  <c r="U1764" i="1"/>
  <c r="T1765" i="1"/>
  <c r="U1765" i="1" a="1"/>
  <c r="U1765" i="1"/>
  <c r="T1766" i="1"/>
  <c r="U1766" i="1" a="1"/>
  <c r="U1766" i="1"/>
  <c r="T1767" i="1"/>
  <c r="U1767" i="1" a="1"/>
  <c r="U1767" i="1"/>
  <c r="T1768" i="1"/>
  <c r="U1768" i="1" a="1"/>
  <c r="U1768" i="1"/>
  <c r="T1769" i="1"/>
  <c r="U1769" i="1" a="1"/>
  <c r="U1769" i="1"/>
  <c r="T1770" i="1"/>
  <c r="U1770" i="1" a="1"/>
  <c r="U1770" i="1"/>
  <c r="T1771" i="1"/>
  <c r="U1771" i="1" a="1"/>
  <c r="U1771" i="1"/>
  <c r="T1772" i="1"/>
  <c r="U1772" i="1" a="1"/>
  <c r="U1772" i="1"/>
  <c r="T1773" i="1"/>
  <c r="U1773" i="1" a="1"/>
  <c r="U1773" i="1"/>
  <c r="T1774" i="1"/>
  <c r="U1774" i="1" a="1"/>
  <c r="U1774" i="1"/>
  <c r="T1775" i="1"/>
  <c r="U1775" i="1" a="1"/>
  <c r="U1775" i="1"/>
  <c r="T1776" i="1"/>
  <c r="U1776" i="1" a="1"/>
  <c r="U1776" i="1"/>
  <c r="T1777" i="1"/>
  <c r="U1777" i="1" a="1"/>
  <c r="U1777" i="1"/>
  <c r="T1778" i="1"/>
  <c r="U1778" i="1" a="1"/>
  <c r="U1778" i="1"/>
  <c r="T1779" i="1"/>
  <c r="U1779" i="1" a="1"/>
  <c r="U1779" i="1"/>
  <c r="T1780" i="1"/>
  <c r="U1780" i="1" a="1"/>
  <c r="U1780" i="1"/>
  <c r="T1781" i="1"/>
  <c r="U1781" i="1" a="1"/>
  <c r="U1781" i="1"/>
  <c r="T1782" i="1"/>
  <c r="U1782" i="1" a="1"/>
  <c r="U1782" i="1"/>
  <c r="T1783" i="1"/>
  <c r="U1783" i="1" a="1"/>
  <c r="U1783" i="1"/>
  <c r="T1784" i="1"/>
  <c r="U1784" i="1" a="1"/>
  <c r="U1784" i="1"/>
  <c r="T1785" i="1"/>
  <c r="U1785" i="1" a="1"/>
  <c r="U1785" i="1"/>
  <c r="T1786" i="1"/>
  <c r="U1786" i="1" a="1"/>
  <c r="U1786" i="1"/>
  <c r="T1787" i="1"/>
  <c r="U1787" i="1" a="1"/>
  <c r="U1787" i="1"/>
  <c r="T1788" i="1"/>
  <c r="U1788" i="1" a="1"/>
  <c r="U1788" i="1"/>
  <c r="T1789" i="1"/>
  <c r="U1789" i="1" a="1"/>
  <c r="U1789" i="1"/>
  <c r="T1790" i="1"/>
  <c r="U1790" i="1" a="1"/>
  <c r="U1790" i="1"/>
  <c r="T1791" i="1"/>
  <c r="U1791" i="1" a="1"/>
  <c r="U1791" i="1"/>
  <c r="T1792" i="1"/>
  <c r="U1792" i="1" a="1"/>
  <c r="U1792" i="1"/>
  <c r="T1793" i="1"/>
  <c r="U1793" i="1" a="1"/>
  <c r="U1793" i="1"/>
  <c r="T1794" i="1"/>
  <c r="U1794" i="1" a="1"/>
  <c r="U1794" i="1"/>
  <c r="T1795" i="1"/>
  <c r="U1795" i="1" a="1"/>
  <c r="U1795" i="1"/>
  <c r="T1796" i="1"/>
  <c r="U1796" i="1" a="1"/>
  <c r="U1796" i="1"/>
  <c r="T1797" i="1"/>
  <c r="U1797" i="1" a="1"/>
  <c r="U1797" i="1"/>
  <c r="T1798" i="1"/>
  <c r="U1798" i="1" a="1"/>
  <c r="U1798" i="1"/>
  <c r="T1799" i="1"/>
  <c r="U1799" i="1" a="1"/>
  <c r="U1799" i="1"/>
  <c r="T1800" i="1"/>
  <c r="U1800" i="1" a="1"/>
  <c r="U1800" i="1"/>
  <c r="T1801" i="1"/>
  <c r="U1801" i="1" a="1"/>
  <c r="U1801" i="1"/>
  <c r="T1802" i="1"/>
  <c r="U1802" i="1" a="1"/>
  <c r="U1802" i="1"/>
  <c r="T1803" i="1"/>
  <c r="U1803" i="1" a="1"/>
  <c r="U1803" i="1"/>
  <c r="T1804" i="1"/>
  <c r="U1804" i="1" a="1"/>
  <c r="U1804" i="1"/>
  <c r="T1805" i="1"/>
  <c r="U1805" i="1" a="1"/>
  <c r="U1805" i="1"/>
  <c r="T1806" i="1"/>
  <c r="U1806" i="1" a="1"/>
  <c r="U1806" i="1"/>
  <c r="T1807" i="1"/>
  <c r="U1807" i="1" a="1"/>
  <c r="U1807" i="1"/>
  <c r="T1808" i="1"/>
  <c r="U1808" i="1" a="1"/>
  <c r="U1808" i="1"/>
  <c r="T1809" i="1"/>
  <c r="U1809" i="1" a="1"/>
  <c r="U1809" i="1"/>
  <c r="T1810" i="1"/>
  <c r="U1810" i="1" a="1"/>
  <c r="U1810" i="1"/>
  <c r="T1811" i="1"/>
  <c r="U1811" i="1" a="1"/>
  <c r="U1811" i="1"/>
  <c r="T1812" i="1"/>
  <c r="U1812" i="1" a="1"/>
  <c r="U1812" i="1"/>
  <c r="T1813" i="1"/>
  <c r="U1813" i="1" a="1"/>
  <c r="U1813" i="1"/>
  <c r="T1814" i="1"/>
  <c r="U1814" i="1" a="1"/>
  <c r="U1814" i="1"/>
  <c r="T1815" i="1"/>
  <c r="U1815" i="1" a="1"/>
  <c r="U1815" i="1"/>
  <c r="T1816" i="1"/>
  <c r="U1816" i="1" a="1"/>
  <c r="U1816" i="1"/>
  <c r="T1817" i="1"/>
  <c r="U1817" i="1" a="1"/>
  <c r="U1817" i="1"/>
  <c r="T1818" i="1"/>
  <c r="U1818" i="1" a="1"/>
  <c r="U1818" i="1"/>
  <c r="T1819" i="1"/>
  <c r="U1819" i="1" a="1"/>
  <c r="U1819" i="1"/>
  <c r="T1820" i="1"/>
  <c r="U1820" i="1" a="1"/>
  <c r="U1820" i="1"/>
  <c r="T1821" i="1"/>
  <c r="U1821" i="1" a="1"/>
  <c r="U1821" i="1"/>
  <c r="T1822" i="1"/>
  <c r="U1822" i="1" a="1"/>
  <c r="U1822" i="1"/>
  <c r="T1823" i="1"/>
  <c r="U1823" i="1" a="1"/>
  <c r="U1823" i="1"/>
  <c r="T1824" i="1"/>
  <c r="U1824" i="1" a="1"/>
  <c r="U1824" i="1"/>
  <c r="T1825" i="1"/>
  <c r="U1825" i="1" a="1"/>
  <c r="U1825" i="1"/>
  <c r="T1826" i="1"/>
  <c r="U1826" i="1" a="1"/>
  <c r="U1826" i="1"/>
  <c r="T1827" i="1"/>
  <c r="U1827" i="1" a="1"/>
  <c r="U1827" i="1"/>
  <c r="T1828" i="1"/>
  <c r="U1828" i="1" a="1"/>
  <c r="U1828" i="1"/>
  <c r="T1829" i="1"/>
  <c r="U1829" i="1" a="1"/>
  <c r="U1829" i="1"/>
  <c r="T1830" i="1"/>
  <c r="U1830" i="1" a="1"/>
  <c r="U1830" i="1"/>
  <c r="T1831" i="1"/>
  <c r="U1831" i="1" a="1"/>
  <c r="U1831" i="1"/>
  <c r="T1832" i="1"/>
  <c r="U1832" i="1" a="1"/>
  <c r="U1832" i="1"/>
  <c r="T1833" i="1"/>
  <c r="U1833" i="1" a="1"/>
  <c r="U1833" i="1"/>
  <c r="T1834" i="1"/>
  <c r="U1834" i="1" a="1"/>
  <c r="U1834" i="1"/>
  <c r="T1835" i="1"/>
  <c r="U1835" i="1" a="1"/>
  <c r="U1835" i="1"/>
  <c r="T1836" i="1"/>
  <c r="U1836" i="1" a="1"/>
  <c r="U1836" i="1"/>
  <c r="T1837" i="1"/>
  <c r="U1837" i="1" a="1"/>
  <c r="U1837" i="1"/>
  <c r="T1838" i="1"/>
  <c r="U1838" i="1" a="1"/>
  <c r="U1838" i="1"/>
  <c r="T1839" i="1"/>
  <c r="U1839" i="1" a="1"/>
  <c r="U1839" i="1"/>
  <c r="T1840" i="1"/>
  <c r="U1840" i="1" a="1"/>
  <c r="U1840" i="1"/>
  <c r="T1841" i="1"/>
  <c r="U1841" i="1" a="1"/>
  <c r="U1841" i="1"/>
  <c r="T1842" i="1"/>
  <c r="U1842" i="1" a="1"/>
  <c r="U1842" i="1"/>
  <c r="T1843" i="1"/>
  <c r="U1843" i="1" a="1"/>
  <c r="U1843" i="1"/>
  <c r="T1844" i="1"/>
  <c r="U1844" i="1" a="1"/>
  <c r="U1844" i="1"/>
  <c r="T1845" i="1"/>
  <c r="U1845" i="1" a="1"/>
  <c r="U1845" i="1"/>
  <c r="T1846" i="1"/>
  <c r="U1846" i="1" a="1"/>
  <c r="U1846" i="1"/>
  <c r="T1847" i="1"/>
  <c r="U1847" i="1" a="1"/>
  <c r="U1847" i="1"/>
  <c r="T1848" i="1"/>
  <c r="U1848" i="1" a="1"/>
  <c r="U1848" i="1"/>
  <c r="T1849" i="1"/>
  <c r="U1849" i="1" a="1"/>
  <c r="U1849" i="1"/>
  <c r="T1850" i="1"/>
  <c r="U1850" i="1" a="1"/>
  <c r="U1850" i="1"/>
  <c r="T1851" i="1"/>
  <c r="U1851" i="1" a="1"/>
  <c r="U1851" i="1"/>
  <c r="T1852" i="1"/>
  <c r="U1852" i="1" a="1"/>
  <c r="U1852" i="1"/>
  <c r="T1853" i="1"/>
  <c r="U1853" i="1" a="1"/>
  <c r="U1853" i="1"/>
  <c r="T1854" i="1"/>
  <c r="U1854" i="1" a="1"/>
  <c r="U1854" i="1"/>
  <c r="T1855" i="1"/>
  <c r="U1855" i="1" a="1"/>
  <c r="U1855" i="1"/>
  <c r="T1856" i="1"/>
  <c r="U1856" i="1" a="1"/>
  <c r="U1856" i="1"/>
  <c r="T1857" i="1"/>
  <c r="U1857" i="1" a="1"/>
  <c r="U1857" i="1"/>
  <c r="T1858" i="1"/>
  <c r="U1858" i="1" a="1"/>
  <c r="U1858" i="1"/>
  <c r="T1859" i="1"/>
  <c r="U1859" i="1" a="1"/>
  <c r="U1859" i="1"/>
  <c r="T1860" i="1"/>
  <c r="U1860" i="1" a="1"/>
  <c r="U1860" i="1"/>
  <c r="T1861" i="1"/>
  <c r="U1861" i="1" a="1"/>
  <c r="U1861" i="1"/>
  <c r="T1862" i="1"/>
  <c r="U1862" i="1" a="1"/>
  <c r="U1862" i="1"/>
  <c r="T1863" i="1"/>
  <c r="U1863" i="1" a="1"/>
  <c r="U1863" i="1"/>
  <c r="T1864" i="1"/>
  <c r="U1864" i="1" a="1"/>
  <c r="U1864" i="1"/>
  <c r="T1865" i="1"/>
  <c r="U1865" i="1" a="1"/>
  <c r="U1865" i="1"/>
  <c r="T1866" i="1"/>
  <c r="U1866" i="1" a="1"/>
  <c r="U1866" i="1"/>
  <c r="T1867" i="1"/>
  <c r="U1867" i="1" a="1"/>
  <c r="U1867" i="1"/>
  <c r="T1868" i="1"/>
  <c r="U1868" i="1" a="1"/>
  <c r="U1868" i="1"/>
  <c r="T1869" i="1"/>
  <c r="U1869" i="1" a="1"/>
  <c r="U1869" i="1"/>
  <c r="T1870" i="1"/>
  <c r="U1870" i="1" a="1"/>
  <c r="U1870" i="1"/>
  <c r="T1871" i="1"/>
  <c r="U1871" i="1" a="1"/>
  <c r="U1871" i="1"/>
  <c r="T1872" i="1"/>
  <c r="U1872" i="1" a="1"/>
  <c r="U1872" i="1"/>
  <c r="T1873" i="1"/>
  <c r="U1873" i="1" a="1"/>
  <c r="U1873" i="1"/>
  <c r="T1874" i="1"/>
  <c r="U1874" i="1" a="1"/>
  <c r="U1874" i="1"/>
  <c r="T1875" i="1"/>
  <c r="U1875" i="1" a="1"/>
  <c r="U1875" i="1"/>
  <c r="T1876" i="1"/>
  <c r="U1876" i="1" a="1"/>
  <c r="U1876" i="1"/>
  <c r="T1877" i="1"/>
  <c r="U1877" i="1" a="1"/>
  <c r="U1877" i="1"/>
  <c r="T1878" i="1"/>
  <c r="U1878" i="1" a="1"/>
  <c r="U1878" i="1"/>
  <c r="T1879" i="1"/>
  <c r="U1879" i="1" a="1"/>
  <c r="U1879" i="1"/>
  <c r="T1880" i="1"/>
  <c r="U1880" i="1" a="1"/>
  <c r="U1880" i="1"/>
  <c r="T1881" i="1"/>
  <c r="U1881" i="1" a="1"/>
  <c r="U1881" i="1"/>
  <c r="T1882" i="1"/>
  <c r="U1882" i="1" a="1"/>
  <c r="U1882" i="1"/>
  <c r="T1883" i="1"/>
  <c r="U1883" i="1" a="1"/>
  <c r="U1883" i="1"/>
  <c r="T1884" i="1"/>
  <c r="U1884" i="1" a="1"/>
  <c r="U1884" i="1"/>
  <c r="T1885" i="1"/>
  <c r="U1885" i="1" a="1"/>
  <c r="U1885" i="1"/>
  <c r="T1886" i="1"/>
  <c r="U1886" i="1" a="1"/>
  <c r="U1886" i="1"/>
  <c r="T1887" i="1"/>
  <c r="U1887" i="1" a="1"/>
  <c r="U1887" i="1"/>
  <c r="T1888" i="1"/>
  <c r="U1888" i="1" a="1"/>
  <c r="U1888" i="1"/>
  <c r="T1889" i="1"/>
  <c r="U1889" i="1" a="1"/>
  <c r="U1889" i="1"/>
  <c r="T1890" i="1"/>
  <c r="U1890" i="1" a="1"/>
  <c r="U1890" i="1"/>
  <c r="T1891" i="1"/>
  <c r="U1891" i="1" a="1"/>
  <c r="U1891" i="1"/>
  <c r="T1892" i="1"/>
  <c r="U1892" i="1" a="1"/>
  <c r="U1892" i="1"/>
  <c r="T1893" i="1"/>
  <c r="U1893" i="1" a="1"/>
  <c r="U1893" i="1"/>
  <c r="T1894" i="1"/>
  <c r="U1894" i="1" a="1"/>
  <c r="U1894" i="1"/>
  <c r="T1895" i="1"/>
  <c r="U1895" i="1" a="1"/>
  <c r="U1895" i="1"/>
  <c r="T1896" i="1"/>
  <c r="U1896" i="1" a="1"/>
  <c r="U1896" i="1"/>
  <c r="T1897" i="1"/>
  <c r="U1897" i="1" a="1"/>
  <c r="U1897" i="1"/>
  <c r="T1898" i="1"/>
  <c r="U1898" i="1" a="1"/>
  <c r="U1898" i="1"/>
  <c r="T1899" i="1"/>
  <c r="U1899" i="1" a="1"/>
  <c r="U1899" i="1"/>
  <c r="T1900" i="1"/>
  <c r="U1900" i="1" a="1"/>
  <c r="U1900" i="1"/>
  <c r="T1901" i="1"/>
  <c r="U1901" i="1" a="1"/>
  <c r="U1901" i="1"/>
  <c r="T1902" i="1"/>
  <c r="U1902" i="1" a="1"/>
  <c r="U1902" i="1"/>
  <c r="T1903" i="1"/>
  <c r="U1903" i="1" a="1"/>
  <c r="U1903" i="1"/>
  <c r="T1904" i="1"/>
  <c r="U1904" i="1" a="1"/>
  <c r="U1904" i="1"/>
  <c r="T1905" i="1"/>
  <c r="U1905" i="1" a="1"/>
  <c r="U1905" i="1"/>
  <c r="T1906" i="1"/>
  <c r="U1906" i="1" a="1"/>
  <c r="U1906" i="1"/>
  <c r="T1907" i="1"/>
  <c r="U1907" i="1" a="1"/>
  <c r="U1907" i="1"/>
  <c r="T1908" i="1"/>
  <c r="U1908" i="1" a="1"/>
  <c r="U1908" i="1"/>
  <c r="T1909" i="1"/>
  <c r="U1909" i="1" a="1"/>
  <c r="U1909" i="1"/>
  <c r="T1910" i="1"/>
  <c r="U1910" i="1" a="1"/>
  <c r="U1910" i="1"/>
  <c r="T1911" i="1"/>
  <c r="U1911" i="1" a="1"/>
  <c r="U1911" i="1"/>
  <c r="T1912" i="1"/>
  <c r="U1912" i="1" a="1"/>
  <c r="U1912" i="1"/>
  <c r="T1913" i="1"/>
  <c r="U1913" i="1" a="1"/>
  <c r="U1913" i="1"/>
  <c r="T1914" i="1"/>
  <c r="U1914" i="1" a="1"/>
  <c r="U1914" i="1"/>
  <c r="T1915" i="1"/>
  <c r="U1915" i="1" a="1"/>
  <c r="U1915" i="1"/>
  <c r="T1916" i="1"/>
  <c r="U1916" i="1" a="1"/>
  <c r="U1916" i="1"/>
  <c r="T1917" i="1"/>
  <c r="U1917" i="1" a="1"/>
  <c r="U1917" i="1"/>
  <c r="T1918" i="1"/>
  <c r="U1918" i="1" a="1"/>
  <c r="U1918" i="1"/>
  <c r="T1919" i="1"/>
  <c r="U1919" i="1" a="1"/>
  <c r="U1919" i="1"/>
  <c r="T1920" i="1"/>
  <c r="U1920" i="1" a="1"/>
  <c r="U1920" i="1"/>
  <c r="T1921" i="1"/>
  <c r="U1921" i="1" a="1"/>
  <c r="U1921" i="1"/>
  <c r="T1922" i="1"/>
  <c r="U1922" i="1" a="1"/>
  <c r="U1922" i="1"/>
  <c r="T1923" i="1"/>
  <c r="U1923" i="1" a="1"/>
  <c r="U1923" i="1"/>
  <c r="T1924" i="1"/>
  <c r="U1924" i="1" a="1"/>
  <c r="U1924" i="1"/>
  <c r="T1925" i="1"/>
  <c r="U1925" i="1" a="1"/>
  <c r="U1925" i="1"/>
  <c r="T1926" i="1"/>
  <c r="U1926" i="1" a="1"/>
  <c r="U1926" i="1"/>
  <c r="T1927" i="1"/>
  <c r="U1927" i="1" a="1"/>
  <c r="U1927" i="1"/>
  <c r="T1928" i="1"/>
  <c r="U1928" i="1" a="1"/>
  <c r="U1928" i="1"/>
  <c r="T1929" i="1"/>
  <c r="U1929" i="1" a="1"/>
  <c r="U1929" i="1"/>
  <c r="T1930" i="1"/>
  <c r="U1930" i="1" a="1"/>
  <c r="U1930" i="1"/>
  <c r="T1931" i="1"/>
  <c r="U1931" i="1" a="1"/>
  <c r="U1931" i="1"/>
  <c r="T1932" i="1"/>
  <c r="U1932" i="1" a="1"/>
  <c r="U1932" i="1"/>
  <c r="T1933" i="1"/>
  <c r="U1933" i="1" a="1"/>
  <c r="U1933" i="1"/>
  <c r="T1934" i="1"/>
  <c r="U1934" i="1" a="1"/>
  <c r="U1934" i="1"/>
  <c r="T1935" i="1"/>
  <c r="U1935" i="1" a="1"/>
  <c r="U1935" i="1"/>
  <c r="T1936" i="1"/>
  <c r="U1936" i="1" a="1"/>
  <c r="U1936" i="1"/>
  <c r="T1937" i="1"/>
  <c r="U1937" i="1" a="1"/>
  <c r="U1937" i="1"/>
  <c r="T1938" i="1"/>
  <c r="U1938" i="1" a="1"/>
  <c r="U1938" i="1"/>
  <c r="T1939" i="1"/>
  <c r="U1939" i="1" a="1"/>
  <c r="U1939" i="1"/>
  <c r="T1940" i="1"/>
  <c r="U1940" i="1" a="1"/>
  <c r="U1940" i="1"/>
  <c r="T1941" i="1"/>
  <c r="U1941" i="1" a="1"/>
  <c r="U1941" i="1"/>
  <c r="T1942" i="1"/>
  <c r="U1942" i="1" a="1"/>
  <c r="U1942" i="1"/>
  <c r="T1943" i="1"/>
  <c r="U1943" i="1" a="1"/>
  <c r="U1943" i="1"/>
  <c r="T1944" i="1"/>
  <c r="U1944" i="1" a="1"/>
  <c r="U1944" i="1"/>
  <c r="T1945" i="1"/>
  <c r="U1945" i="1" a="1"/>
  <c r="U1945" i="1"/>
  <c r="T1946" i="1"/>
  <c r="U1946" i="1" a="1"/>
  <c r="U1946" i="1"/>
  <c r="T1947" i="1"/>
  <c r="U1947" i="1" a="1"/>
  <c r="U1947" i="1"/>
  <c r="T1948" i="1"/>
  <c r="U1948" i="1" a="1"/>
  <c r="U1948" i="1"/>
  <c r="T1949" i="1"/>
  <c r="U1949" i="1" a="1"/>
  <c r="U1949" i="1"/>
  <c r="T1950" i="1"/>
  <c r="U1950" i="1" a="1"/>
  <c r="U1950" i="1"/>
  <c r="T1951" i="1"/>
  <c r="U1951" i="1" a="1"/>
  <c r="U1951" i="1"/>
  <c r="T1952" i="1"/>
  <c r="U1952" i="1" a="1"/>
  <c r="U1952" i="1"/>
  <c r="T1953" i="1"/>
  <c r="U1953" i="1" a="1"/>
  <c r="U1953" i="1"/>
  <c r="T1954" i="1"/>
  <c r="U1954" i="1" a="1"/>
  <c r="U1954" i="1"/>
  <c r="T1955" i="1"/>
  <c r="U1955" i="1" a="1"/>
  <c r="U1955" i="1"/>
  <c r="T1956" i="1"/>
  <c r="U1956" i="1" a="1"/>
  <c r="U1956" i="1"/>
  <c r="T1957" i="1"/>
  <c r="U1957" i="1" a="1"/>
  <c r="U1957" i="1"/>
  <c r="T1958" i="1"/>
  <c r="U1958" i="1" a="1"/>
  <c r="U1958" i="1"/>
  <c r="T1959" i="1"/>
  <c r="U1959" i="1" a="1"/>
  <c r="U1959" i="1"/>
  <c r="T1960" i="1"/>
  <c r="U1960" i="1" a="1"/>
  <c r="U1960" i="1"/>
  <c r="T1961" i="1"/>
  <c r="U1961" i="1" a="1"/>
  <c r="U1961" i="1"/>
  <c r="T1962" i="1"/>
  <c r="U1962" i="1" a="1"/>
  <c r="U1962" i="1"/>
  <c r="T1963" i="1"/>
  <c r="U1963" i="1" a="1"/>
  <c r="U1963" i="1"/>
  <c r="T1964" i="1"/>
  <c r="U1964" i="1" a="1"/>
  <c r="U1964" i="1"/>
  <c r="T1965" i="1"/>
  <c r="U1965" i="1" a="1"/>
  <c r="U1965" i="1"/>
  <c r="T1966" i="1"/>
  <c r="U1966" i="1" a="1"/>
  <c r="U1966" i="1"/>
  <c r="T1967" i="1"/>
  <c r="U1967" i="1" a="1"/>
  <c r="U1967" i="1"/>
  <c r="T1968" i="1"/>
  <c r="U1968" i="1" a="1"/>
  <c r="U1968" i="1"/>
  <c r="T1969" i="1"/>
  <c r="U1969" i="1" a="1"/>
  <c r="U1969" i="1"/>
  <c r="T1970" i="1"/>
  <c r="U1970" i="1" a="1"/>
  <c r="U1970" i="1"/>
  <c r="T1971" i="1"/>
  <c r="U1971" i="1" a="1"/>
  <c r="U1971" i="1"/>
  <c r="T1972" i="1"/>
  <c r="U1972" i="1" a="1"/>
  <c r="U1972" i="1"/>
  <c r="T1973" i="1"/>
  <c r="U1973" i="1" a="1"/>
  <c r="U1973" i="1"/>
  <c r="T1974" i="1"/>
  <c r="U1974" i="1" a="1"/>
  <c r="U1974" i="1"/>
  <c r="T1975" i="1"/>
  <c r="U1975" i="1" a="1"/>
  <c r="U1975" i="1"/>
  <c r="T1976" i="1"/>
  <c r="U1976" i="1" a="1"/>
  <c r="U1976" i="1"/>
  <c r="T1977" i="1"/>
  <c r="U1977" i="1" a="1"/>
  <c r="U1977" i="1"/>
  <c r="T1978" i="1"/>
  <c r="U1978" i="1" a="1"/>
  <c r="U1978" i="1"/>
  <c r="T1979" i="1"/>
  <c r="U1979" i="1" a="1"/>
  <c r="U1979" i="1"/>
  <c r="T1980" i="1"/>
  <c r="U1980" i="1" a="1"/>
  <c r="U1980" i="1"/>
  <c r="T1981" i="1"/>
  <c r="U1981" i="1" a="1"/>
  <c r="U1981" i="1"/>
  <c r="T1982" i="1"/>
  <c r="U1982" i="1" a="1"/>
  <c r="U1982" i="1"/>
  <c r="T1983" i="1"/>
  <c r="U1983" i="1" a="1"/>
  <c r="U1983" i="1"/>
  <c r="T1984" i="1"/>
  <c r="U1984" i="1" a="1"/>
  <c r="U1984" i="1"/>
  <c r="T1985" i="1"/>
  <c r="U1985" i="1" a="1"/>
  <c r="U1985" i="1"/>
  <c r="T1986" i="1"/>
  <c r="U1986" i="1" a="1"/>
  <c r="U1986" i="1"/>
  <c r="T1987" i="1"/>
  <c r="U1987" i="1" a="1"/>
  <c r="U1987" i="1"/>
  <c r="T1988" i="1"/>
  <c r="U1988" i="1" a="1"/>
  <c r="U1988" i="1"/>
  <c r="T1989" i="1"/>
  <c r="U1989" i="1" a="1"/>
  <c r="U1989" i="1"/>
  <c r="T1990" i="1"/>
  <c r="U1990" i="1" a="1"/>
  <c r="U1990" i="1"/>
  <c r="T1991" i="1"/>
  <c r="U1991" i="1" a="1"/>
  <c r="U1991" i="1"/>
  <c r="T1992" i="1"/>
  <c r="U1992" i="1" a="1"/>
  <c r="U1992" i="1"/>
  <c r="T1993" i="1"/>
  <c r="U1993" i="1" a="1"/>
  <c r="U1993" i="1"/>
  <c r="T1994" i="1"/>
  <c r="U1994" i="1" a="1"/>
  <c r="U1994" i="1"/>
  <c r="T1995" i="1"/>
  <c r="U1995" i="1" a="1"/>
  <c r="U1995" i="1"/>
  <c r="T1996" i="1"/>
  <c r="U1996" i="1" a="1"/>
  <c r="U1996" i="1"/>
  <c r="T1997" i="1"/>
  <c r="U1997" i="1" a="1"/>
  <c r="U1997" i="1"/>
  <c r="T1998" i="1"/>
  <c r="U1998" i="1" a="1"/>
  <c r="U1998" i="1"/>
  <c r="T1999" i="1"/>
  <c r="U1999" i="1" a="1"/>
  <c r="U1999" i="1"/>
  <c r="T2000" i="1"/>
  <c r="U2000" i="1" a="1"/>
  <c r="U2000" i="1"/>
  <c r="T2001" i="1"/>
  <c r="U2001" i="1" a="1"/>
  <c r="U2001" i="1"/>
  <c r="T2002" i="1"/>
  <c r="U2002" i="1" a="1"/>
  <c r="U2002" i="1"/>
  <c r="T2003" i="1"/>
  <c r="U2003" i="1" a="1"/>
  <c r="U2003" i="1"/>
  <c r="T2004" i="1"/>
  <c r="U2004" i="1" a="1"/>
  <c r="U2004" i="1"/>
  <c r="T2005" i="1"/>
  <c r="U2005" i="1" a="1"/>
  <c r="U2005" i="1"/>
  <c r="T2006" i="1"/>
  <c r="U2006" i="1" a="1"/>
  <c r="U2006" i="1"/>
  <c r="T2007" i="1"/>
  <c r="U2007" i="1" a="1"/>
  <c r="U2007" i="1"/>
  <c r="T2008" i="1"/>
  <c r="U2008" i="1" a="1"/>
  <c r="U2008" i="1"/>
  <c r="T2009" i="1"/>
  <c r="U2009" i="1" a="1"/>
  <c r="U2009" i="1"/>
  <c r="T2010" i="1"/>
  <c r="U2010" i="1" a="1"/>
  <c r="U2010" i="1"/>
  <c r="T2011" i="1"/>
  <c r="U2011" i="1" a="1"/>
  <c r="U2011" i="1"/>
  <c r="T2012" i="1"/>
  <c r="U2012" i="1" a="1"/>
  <c r="U2012" i="1"/>
  <c r="T2013" i="1"/>
  <c r="U2013" i="1" a="1"/>
  <c r="U2013" i="1"/>
  <c r="T2014" i="1"/>
  <c r="U2014" i="1" a="1"/>
  <c r="U2014" i="1"/>
  <c r="T2015" i="1"/>
  <c r="U2015" i="1" a="1"/>
  <c r="U2015" i="1"/>
  <c r="T2016" i="1"/>
  <c r="U2016" i="1" a="1"/>
  <c r="U2016" i="1"/>
  <c r="T2017" i="1"/>
  <c r="U2017" i="1" a="1"/>
  <c r="U2017" i="1"/>
  <c r="T2018" i="1"/>
  <c r="U2018" i="1" a="1"/>
  <c r="U2018" i="1"/>
  <c r="T2019" i="1"/>
  <c r="U2019" i="1" a="1"/>
  <c r="U2019" i="1"/>
  <c r="T2020" i="1"/>
  <c r="U2020" i="1" a="1"/>
  <c r="U2020" i="1"/>
  <c r="T2021" i="1"/>
  <c r="U2021" i="1" a="1"/>
  <c r="U2021" i="1"/>
  <c r="T2022" i="1"/>
  <c r="U2022" i="1" a="1"/>
  <c r="U2022" i="1"/>
  <c r="T2023" i="1"/>
  <c r="U2023" i="1" a="1"/>
  <c r="U2023" i="1"/>
  <c r="T2024" i="1"/>
  <c r="U2024" i="1" a="1"/>
  <c r="U2024" i="1"/>
  <c r="T2025" i="1"/>
  <c r="U2025" i="1" a="1"/>
  <c r="U2025" i="1"/>
  <c r="T2026" i="1"/>
  <c r="U2026" i="1" a="1"/>
  <c r="U2026" i="1"/>
  <c r="T2027" i="1"/>
  <c r="U2027" i="1" a="1"/>
  <c r="U2027" i="1"/>
  <c r="T2028" i="1"/>
  <c r="U2028" i="1" a="1"/>
  <c r="U2028" i="1"/>
  <c r="T2029" i="1"/>
  <c r="U2029" i="1" a="1"/>
  <c r="U2029" i="1"/>
  <c r="T2030" i="1"/>
  <c r="U2030" i="1" a="1"/>
  <c r="U2030" i="1"/>
  <c r="T2031" i="1"/>
  <c r="U2031" i="1" a="1"/>
  <c r="U2031" i="1"/>
  <c r="T2032" i="1"/>
  <c r="U2032" i="1" a="1"/>
  <c r="U2032" i="1"/>
  <c r="T2033" i="1"/>
  <c r="U2033" i="1" a="1"/>
  <c r="U2033" i="1"/>
  <c r="T2034" i="1"/>
  <c r="U2034" i="1" a="1"/>
  <c r="U2034" i="1"/>
  <c r="T2035" i="1"/>
  <c r="U2035" i="1" a="1"/>
  <c r="U2035" i="1"/>
  <c r="T2036" i="1"/>
  <c r="U2036" i="1" a="1"/>
  <c r="U2036" i="1"/>
  <c r="T2037" i="1"/>
  <c r="U2037" i="1" a="1"/>
  <c r="U2037" i="1"/>
  <c r="T2038" i="1"/>
  <c r="U2038" i="1" a="1"/>
  <c r="U2038" i="1"/>
  <c r="T2039" i="1"/>
  <c r="U2039" i="1" a="1"/>
  <c r="U2039" i="1"/>
  <c r="T2040" i="1"/>
  <c r="U2040" i="1" a="1"/>
  <c r="U2040" i="1"/>
  <c r="T2041" i="1"/>
  <c r="U2041" i="1" a="1"/>
  <c r="U2041" i="1"/>
  <c r="T2042" i="1"/>
  <c r="U2042" i="1" a="1"/>
  <c r="U2042" i="1"/>
  <c r="T2043" i="1"/>
  <c r="U2043" i="1" a="1"/>
  <c r="U2043" i="1"/>
  <c r="T2044" i="1"/>
  <c r="U2044" i="1" a="1"/>
  <c r="U2044" i="1"/>
  <c r="T2045" i="1"/>
  <c r="U2045" i="1" a="1"/>
  <c r="U2045" i="1"/>
  <c r="T2046" i="1"/>
  <c r="U2046" i="1" a="1"/>
  <c r="U2046" i="1"/>
  <c r="T2047" i="1"/>
  <c r="U2047" i="1" a="1"/>
  <c r="U2047" i="1"/>
  <c r="T2048" i="1"/>
  <c r="U2048" i="1" a="1"/>
  <c r="U2048" i="1"/>
  <c r="T2049" i="1"/>
  <c r="U2049" i="1" a="1"/>
  <c r="U2049" i="1"/>
  <c r="T2050" i="1"/>
  <c r="U2050" i="1" a="1"/>
  <c r="U2050" i="1"/>
  <c r="T2051" i="1"/>
  <c r="U2051" i="1" a="1"/>
  <c r="U2051" i="1"/>
  <c r="T2052" i="1"/>
  <c r="U2052" i="1" a="1"/>
  <c r="U2052" i="1"/>
  <c r="T2053" i="1"/>
  <c r="U2053" i="1" a="1"/>
  <c r="U2053" i="1"/>
  <c r="T2054" i="1"/>
  <c r="U2054" i="1" a="1"/>
  <c r="U2054" i="1"/>
  <c r="T2055" i="1"/>
  <c r="U2055" i="1" a="1"/>
  <c r="U2055" i="1"/>
  <c r="T2056" i="1"/>
  <c r="U2056" i="1" a="1"/>
  <c r="U2056" i="1"/>
  <c r="T2057" i="1"/>
  <c r="U2057" i="1" a="1"/>
  <c r="U2057" i="1"/>
  <c r="T2058" i="1"/>
  <c r="U2058" i="1" a="1"/>
  <c r="U2058" i="1"/>
  <c r="T2059" i="1"/>
  <c r="U2059" i="1" a="1"/>
  <c r="U2059" i="1"/>
  <c r="T2060" i="1"/>
  <c r="U2060" i="1" a="1"/>
  <c r="U2060" i="1"/>
  <c r="T2061" i="1"/>
  <c r="U2061" i="1" a="1"/>
  <c r="U2061" i="1"/>
  <c r="T2062" i="1"/>
  <c r="U2062" i="1" a="1"/>
  <c r="U2062" i="1"/>
  <c r="T2063" i="1"/>
  <c r="U2063" i="1" a="1"/>
  <c r="U2063" i="1"/>
  <c r="T2064" i="1"/>
  <c r="U2064" i="1" a="1"/>
  <c r="U2064" i="1"/>
  <c r="T2065" i="1"/>
  <c r="U2065" i="1" a="1"/>
  <c r="U2065" i="1"/>
  <c r="T2066" i="1"/>
  <c r="U2066" i="1" a="1"/>
  <c r="U2066" i="1"/>
  <c r="T2067" i="1"/>
  <c r="U2067" i="1" a="1"/>
  <c r="U2067" i="1"/>
  <c r="T2068" i="1"/>
  <c r="U2068" i="1" a="1"/>
  <c r="U2068" i="1"/>
  <c r="T2069" i="1"/>
  <c r="U2069" i="1" a="1"/>
  <c r="U2069" i="1"/>
  <c r="T2070" i="1"/>
  <c r="U2070" i="1" a="1"/>
  <c r="U2070" i="1"/>
  <c r="T2071" i="1"/>
  <c r="U2071" i="1" a="1"/>
  <c r="U2071" i="1"/>
  <c r="T2072" i="1"/>
  <c r="U2072" i="1" a="1"/>
  <c r="U2072" i="1"/>
  <c r="T2073" i="1"/>
  <c r="U2073" i="1" a="1"/>
  <c r="U2073" i="1"/>
  <c r="T2074" i="1"/>
  <c r="U2074" i="1" a="1"/>
  <c r="U2074" i="1"/>
  <c r="T2075" i="1"/>
  <c r="U2075" i="1" a="1"/>
  <c r="U2075" i="1"/>
  <c r="T2076" i="1"/>
  <c r="U2076" i="1" a="1"/>
  <c r="U2076" i="1"/>
  <c r="T2077" i="1"/>
  <c r="U2077" i="1" a="1"/>
  <c r="U2077" i="1"/>
  <c r="T2078" i="1"/>
  <c r="U2078" i="1" a="1"/>
  <c r="U2078" i="1"/>
  <c r="T2079" i="1"/>
  <c r="U2079" i="1" a="1"/>
  <c r="U2079" i="1"/>
  <c r="T2080" i="1"/>
  <c r="U2080" i="1" a="1"/>
  <c r="U2080" i="1"/>
  <c r="T2081" i="1"/>
  <c r="U2081" i="1" a="1"/>
  <c r="U2081" i="1"/>
  <c r="T2082" i="1"/>
  <c r="U2082" i="1" a="1"/>
  <c r="U2082" i="1"/>
  <c r="T2083" i="1"/>
  <c r="U2083" i="1" a="1"/>
  <c r="U2083" i="1"/>
  <c r="T2084" i="1"/>
  <c r="U2084" i="1" a="1"/>
  <c r="U2084" i="1"/>
  <c r="T2085" i="1"/>
  <c r="U2085" i="1" a="1"/>
  <c r="U2085" i="1"/>
  <c r="T2086" i="1"/>
  <c r="U2086" i="1" a="1"/>
  <c r="U2086" i="1"/>
  <c r="T2087" i="1"/>
  <c r="U2087" i="1" a="1"/>
  <c r="U2087" i="1"/>
  <c r="T2088" i="1"/>
  <c r="U2088" i="1" a="1"/>
  <c r="U2088" i="1"/>
  <c r="T2089" i="1"/>
  <c r="U2089" i="1" a="1"/>
  <c r="U2089" i="1"/>
  <c r="T2090" i="1"/>
  <c r="U2090" i="1" a="1"/>
  <c r="U2090" i="1"/>
  <c r="T2091" i="1"/>
  <c r="U2091" i="1" a="1"/>
  <c r="U2091" i="1"/>
  <c r="T2092" i="1"/>
  <c r="U2092" i="1" a="1"/>
  <c r="U2092" i="1"/>
  <c r="T2093" i="1"/>
  <c r="U2093" i="1" a="1"/>
  <c r="U2093" i="1"/>
  <c r="T2094" i="1"/>
  <c r="U2094" i="1" a="1"/>
  <c r="U2094" i="1"/>
  <c r="T2095" i="1"/>
  <c r="U2095" i="1" a="1"/>
  <c r="U2095" i="1"/>
  <c r="T2096" i="1"/>
  <c r="U2096" i="1" a="1"/>
  <c r="U2096" i="1"/>
  <c r="T2097" i="1"/>
  <c r="U2097" i="1" a="1"/>
  <c r="U2097" i="1"/>
  <c r="T2098" i="1"/>
  <c r="U2098" i="1" a="1"/>
  <c r="U2098" i="1"/>
  <c r="T2099" i="1"/>
  <c r="U2099" i="1" a="1"/>
  <c r="U2099" i="1"/>
  <c r="T2100" i="1"/>
  <c r="U2100" i="1" a="1"/>
  <c r="U2100" i="1"/>
  <c r="T2101" i="1"/>
  <c r="U2101" i="1" a="1"/>
  <c r="U2101" i="1"/>
  <c r="T2102" i="1"/>
  <c r="U2102" i="1" a="1"/>
  <c r="U2102" i="1"/>
  <c r="T2103" i="1"/>
  <c r="U2103" i="1" a="1"/>
  <c r="U2103" i="1"/>
  <c r="T2104" i="1"/>
  <c r="U2104" i="1" a="1"/>
  <c r="U2104" i="1"/>
  <c r="T2105" i="1"/>
  <c r="U2105" i="1" a="1"/>
  <c r="U2105" i="1"/>
  <c r="T2106" i="1"/>
  <c r="U2106" i="1" a="1"/>
  <c r="U2106" i="1"/>
  <c r="T2107" i="1"/>
  <c r="U2107" i="1" a="1"/>
  <c r="U2107" i="1"/>
  <c r="T2108" i="1"/>
  <c r="U2108" i="1" a="1"/>
  <c r="U2108" i="1"/>
  <c r="T2109" i="1"/>
  <c r="U2109" i="1" a="1"/>
  <c r="U2109" i="1"/>
  <c r="T2110" i="1"/>
  <c r="U2110" i="1" a="1"/>
  <c r="U2110" i="1"/>
  <c r="T2111" i="1"/>
  <c r="U2111" i="1" a="1"/>
  <c r="U2111" i="1"/>
  <c r="T2112" i="1"/>
  <c r="U2112" i="1" a="1"/>
  <c r="U2112" i="1"/>
  <c r="T2113" i="1"/>
  <c r="U2113" i="1" a="1"/>
  <c r="U2113" i="1"/>
  <c r="T2114" i="1"/>
  <c r="U2114" i="1" a="1"/>
  <c r="U2114" i="1"/>
  <c r="T2115" i="1"/>
  <c r="U2115" i="1" a="1"/>
  <c r="U2115" i="1"/>
  <c r="T2116" i="1"/>
  <c r="U2116" i="1" a="1"/>
  <c r="U2116" i="1"/>
  <c r="T2117" i="1"/>
  <c r="U2117" i="1" a="1"/>
  <c r="U2117" i="1"/>
  <c r="T2118" i="1"/>
  <c r="U2118" i="1" a="1"/>
  <c r="U2118" i="1"/>
  <c r="T2119" i="1"/>
  <c r="U2119" i="1" a="1"/>
  <c r="U2119" i="1"/>
  <c r="T2120" i="1"/>
  <c r="U2120" i="1" a="1"/>
  <c r="U2120" i="1"/>
  <c r="T2121" i="1"/>
  <c r="U2121" i="1" a="1"/>
  <c r="U2121" i="1"/>
  <c r="T2122" i="1"/>
  <c r="U2122" i="1" a="1"/>
  <c r="U2122" i="1"/>
  <c r="T2123" i="1"/>
  <c r="U2123" i="1" a="1"/>
  <c r="U2123" i="1"/>
  <c r="T2124" i="1"/>
  <c r="U2124" i="1" a="1"/>
  <c r="U2124" i="1"/>
  <c r="T2125" i="1"/>
  <c r="U2125" i="1" a="1"/>
  <c r="U2125" i="1"/>
  <c r="T2126" i="1"/>
  <c r="U2126" i="1" a="1"/>
  <c r="U2126" i="1"/>
  <c r="T2127" i="1"/>
  <c r="U2127" i="1" a="1"/>
  <c r="U2127" i="1"/>
  <c r="T2128" i="1"/>
  <c r="U2128" i="1" a="1"/>
  <c r="U2128" i="1"/>
  <c r="T2129" i="1"/>
  <c r="U2129" i="1" a="1"/>
  <c r="U2129" i="1"/>
  <c r="T2130" i="1"/>
  <c r="U2130" i="1" a="1"/>
  <c r="U2130" i="1"/>
  <c r="T2131" i="1"/>
  <c r="U2131" i="1" a="1"/>
  <c r="U2131" i="1"/>
  <c r="T2132" i="1"/>
  <c r="U2132" i="1" a="1"/>
  <c r="U2132" i="1"/>
  <c r="T2133" i="1"/>
  <c r="U2133" i="1" a="1"/>
  <c r="U2133" i="1"/>
  <c r="T2134" i="1"/>
  <c r="U2134" i="1" a="1"/>
  <c r="U2134" i="1"/>
  <c r="T2135" i="1"/>
  <c r="U2135" i="1" a="1"/>
  <c r="U2135" i="1"/>
  <c r="T2136" i="1"/>
  <c r="U2136" i="1" a="1"/>
  <c r="U2136" i="1"/>
  <c r="T2137" i="1"/>
  <c r="U2137" i="1" a="1"/>
  <c r="U2137" i="1"/>
  <c r="T2138" i="1"/>
  <c r="U2138" i="1" a="1"/>
  <c r="U2138" i="1"/>
  <c r="T2139" i="1"/>
  <c r="U2139" i="1" a="1"/>
  <c r="U2139" i="1"/>
  <c r="T2140" i="1"/>
  <c r="U2140" i="1" a="1"/>
  <c r="U2140" i="1"/>
  <c r="T2141" i="1"/>
  <c r="U2141" i="1" a="1"/>
  <c r="U2141" i="1"/>
  <c r="T2142" i="1"/>
  <c r="U2142" i="1" a="1"/>
  <c r="U2142" i="1"/>
  <c r="T2143" i="1"/>
  <c r="U2143" i="1" a="1"/>
  <c r="U2143" i="1"/>
  <c r="T2144" i="1"/>
  <c r="U2144" i="1" a="1"/>
  <c r="U2144" i="1"/>
  <c r="T2145" i="1"/>
  <c r="U2145" i="1" a="1"/>
  <c r="U2145" i="1"/>
  <c r="T2146" i="1"/>
  <c r="U2146" i="1" a="1"/>
  <c r="U2146" i="1"/>
  <c r="T2147" i="1"/>
  <c r="U2147" i="1" a="1"/>
  <c r="U2147" i="1"/>
  <c r="T2148" i="1"/>
  <c r="U2148" i="1" a="1"/>
  <c r="U2148" i="1"/>
  <c r="T2149" i="1"/>
  <c r="U2149" i="1" a="1"/>
  <c r="U2149" i="1"/>
  <c r="T2150" i="1"/>
  <c r="U2150" i="1" a="1"/>
  <c r="U2150" i="1"/>
  <c r="T2151" i="1"/>
  <c r="U2151" i="1" a="1"/>
  <c r="U2151" i="1"/>
  <c r="T2152" i="1"/>
  <c r="U2152" i="1" a="1"/>
  <c r="U2152" i="1"/>
  <c r="T2153" i="1"/>
  <c r="U2153" i="1" a="1"/>
  <c r="U2153" i="1"/>
  <c r="T2154" i="1"/>
  <c r="U2154" i="1" a="1"/>
  <c r="U2154" i="1"/>
  <c r="T2155" i="1"/>
  <c r="U2155" i="1" a="1"/>
  <c r="U2155" i="1"/>
  <c r="T2156" i="1"/>
  <c r="U2156" i="1" a="1"/>
  <c r="U2156" i="1"/>
  <c r="T2157" i="1"/>
  <c r="U2157" i="1" a="1"/>
  <c r="U2157" i="1"/>
  <c r="T2158" i="1"/>
  <c r="U2158" i="1" a="1"/>
  <c r="U2158" i="1"/>
  <c r="T2159" i="1"/>
  <c r="U2159" i="1" a="1"/>
  <c r="U2159" i="1"/>
  <c r="T2160" i="1"/>
  <c r="U2160" i="1" a="1"/>
  <c r="U2160" i="1"/>
  <c r="T2161" i="1"/>
  <c r="U2161" i="1" a="1"/>
  <c r="U2161" i="1"/>
  <c r="T2162" i="1"/>
  <c r="U2162" i="1" a="1"/>
  <c r="U2162" i="1"/>
  <c r="T2163" i="1"/>
  <c r="U2163" i="1" a="1"/>
  <c r="U2163" i="1"/>
  <c r="T2164" i="1"/>
  <c r="U2164" i="1" a="1"/>
  <c r="U2164" i="1"/>
  <c r="T2165" i="1"/>
  <c r="U2165" i="1" a="1"/>
  <c r="U2165" i="1"/>
  <c r="T2166" i="1"/>
  <c r="U2166" i="1" a="1"/>
  <c r="U2166" i="1"/>
  <c r="T2167" i="1"/>
  <c r="U2167" i="1" a="1"/>
  <c r="U2167" i="1"/>
  <c r="T2168" i="1"/>
  <c r="U2168" i="1" a="1"/>
  <c r="U2168" i="1"/>
  <c r="T2169" i="1"/>
  <c r="U2169" i="1" a="1"/>
  <c r="U2169" i="1"/>
  <c r="T2170" i="1"/>
  <c r="U2170" i="1" a="1"/>
  <c r="U2170" i="1"/>
  <c r="T2171" i="1"/>
  <c r="U2171" i="1" a="1"/>
  <c r="U2171" i="1"/>
  <c r="T2172" i="1"/>
  <c r="U2172" i="1" a="1"/>
  <c r="U2172" i="1"/>
  <c r="T2173" i="1"/>
  <c r="U2173" i="1" a="1"/>
  <c r="U2173" i="1"/>
  <c r="T2174" i="1"/>
  <c r="U2174" i="1" a="1"/>
  <c r="U2174" i="1"/>
  <c r="T2175" i="1"/>
  <c r="U2175" i="1" a="1"/>
  <c r="U2175" i="1"/>
  <c r="T2176" i="1"/>
  <c r="U2176" i="1" a="1"/>
  <c r="U2176" i="1"/>
  <c r="T2177" i="1"/>
  <c r="U2177" i="1" a="1"/>
  <c r="U2177" i="1"/>
  <c r="T2178" i="1"/>
  <c r="U2178" i="1" a="1"/>
  <c r="U2178" i="1"/>
  <c r="T2179" i="1"/>
  <c r="U2179" i="1" a="1"/>
  <c r="U2179" i="1"/>
  <c r="T2180" i="1"/>
  <c r="U2180" i="1" a="1"/>
  <c r="U2180" i="1"/>
  <c r="T2181" i="1"/>
  <c r="U2181" i="1" a="1"/>
  <c r="U2181" i="1"/>
  <c r="T2182" i="1"/>
  <c r="U2182" i="1" a="1"/>
  <c r="U2182" i="1"/>
  <c r="T2183" i="1"/>
  <c r="U2183" i="1" a="1"/>
  <c r="U2183" i="1"/>
  <c r="T2184" i="1"/>
  <c r="U2184" i="1" a="1"/>
  <c r="U2184" i="1"/>
  <c r="T2185" i="1"/>
  <c r="U2185" i="1" a="1"/>
  <c r="U2185" i="1"/>
  <c r="T2186" i="1"/>
  <c r="U2186" i="1" a="1"/>
  <c r="U2186" i="1"/>
  <c r="T2187" i="1"/>
  <c r="U2187" i="1" a="1"/>
  <c r="U2187" i="1"/>
  <c r="T2188" i="1"/>
  <c r="U2188" i="1" a="1"/>
  <c r="U2188" i="1"/>
  <c r="T2189" i="1"/>
  <c r="U2189" i="1" a="1"/>
  <c r="U2189" i="1"/>
  <c r="T2190" i="1"/>
  <c r="U2190" i="1" a="1"/>
  <c r="U2190" i="1"/>
  <c r="T2191" i="1"/>
  <c r="U2191" i="1" a="1"/>
  <c r="U2191" i="1"/>
  <c r="T2192" i="1"/>
  <c r="U2192" i="1" a="1"/>
  <c r="U2192" i="1"/>
  <c r="T2193" i="1"/>
  <c r="U2193" i="1" a="1"/>
  <c r="U2193" i="1"/>
  <c r="T2194" i="1"/>
  <c r="U2194" i="1" a="1"/>
  <c r="U2194" i="1"/>
  <c r="T2195" i="1"/>
  <c r="U2195" i="1" a="1"/>
  <c r="U2195" i="1"/>
  <c r="T2196" i="1"/>
  <c r="U2196" i="1" a="1"/>
  <c r="U2196" i="1"/>
  <c r="T2197" i="1"/>
  <c r="U2197" i="1" a="1"/>
  <c r="U2197" i="1"/>
  <c r="T2198" i="1"/>
  <c r="U2198" i="1" a="1"/>
  <c r="U2198" i="1"/>
  <c r="T2199" i="1"/>
  <c r="U2199" i="1" a="1"/>
  <c r="U2199" i="1"/>
  <c r="T2200" i="1"/>
  <c r="U2200" i="1" a="1"/>
  <c r="U2200" i="1"/>
  <c r="T2201" i="1"/>
  <c r="U2201" i="1" a="1"/>
  <c r="U2201" i="1"/>
  <c r="T2202" i="1"/>
  <c r="U2202" i="1" a="1"/>
  <c r="U2202" i="1"/>
  <c r="T2203" i="1"/>
  <c r="U2203" i="1" a="1"/>
  <c r="U2203" i="1"/>
  <c r="T2204" i="1"/>
  <c r="U2204" i="1" a="1"/>
  <c r="U2204" i="1"/>
  <c r="T2205" i="1"/>
  <c r="U2205" i="1" a="1"/>
  <c r="U2205" i="1"/>
  <c r="T2206" i="1"/>
  <c r="U2206" i="1" a="1"/>
  <c r="U2206" i="1"/>
  <c r="T2207" i="1"/>
  <c r="U2207" i="1" a="1"/>
  <c r="U2207" i="1"/>
  <c r="T2208" i="1"/>
  <c r="U2208" i="1" a="1"/>
  <c r="U2208" i="1"/>
  <c r="T2209" i="1"/>
  <c r="U2209" i="1" a="1"/>
  <c r="U2209" i="1"/>
  <c r="T2210" i="1"/>
  <c r="U2210" i="1" a="1"/>
  <c r="U2210" i="1"/>
  <c r="T2211" i="1"/>
  <c r="U2211" i="1" a="1"/>
  <c r="U2211" i="1"/>
  <c r="T2212" i="1"/>
  <c r="U2212" i="1" a="1"/>
  <c r="U2212" i="1"/>
  <c r="T2213" i="1"/>
  <c r="U2213" i="1" a="1"/>
  <c r="U2213" i="1"/>
  <c r="T2214" i="1"/>
  <c r="U2214" i="1" a="1"/>
  <c r="U2214" i="1"/>
  <c r="T2215" i="1"/>
  <c r="U2215" i="1" a="1"/>
  <c r="U2215" i="1"/>
  <c r="T2216" i="1"/>
  <c r="U2216" i="1" a="1"/>
  <c r="U2216" i="1"/>
  <c r="T2217" i="1"/>
  <c r="U2217" i="1" a="1"/>
  <c r="U2217" i="1"/>
  <c r="T2218" i="1"/>
  <c r="U2218" i="1" a="1"/>
  <c r="U2218" i="1"/>
  <c r="T2219" i="1"/>
  <c r="U2219" i="1" a="1"/>
  <c r="U2219" i="1"/>
  <c r="T2220" i="1"/>
  <c r="U2220" i="1" a="1"/>
  <c r="U2220" i="1"/>
  <c r="T2221" i="1"/>
  <c r="U2221" i="1" a="1"/>
  <c r="U2221" i="1"/>
  <c r="T2222" i="1"/>
  <c r="U2222" i="1" a="1"/>
  <c r="U2222" i="1"/>
  <c r="T2223" i="1"/>
  <c r="U2223" i="1" a="1"/>
  <c r="U2223" i="1"/>
  <c r="T2224" i="1"/>
  <c r="U2224" i="1" a="1"/>
  <c r="U2224" i="1"/>
  <c r="T2225" i="1"/>
  <c r="U2225" i="1" a="1"/>
  <c r="U2225" i="1"/>
  <c r="T2226" i="1"/>
  <c r="U2226" i="1" a="1"/>
  <c r="U2226" i="1"/>
  <c r="T2227" i="1"/>
  <c r="U2227" i="1" a="1"/>
  <c r="U2227" i="1"/>
  <c r="T2228" i="1"/>
  <c r="U2228" i="1" a="1"/>
  <c r="U2228" i="1"/>
  <c r="T2229" i="1"/>
  <c r="U2229" i="1" a="1"/>
  <c r="U2229" i="1"/>
  <c r="T2230" i="1"/>
  <c r="U2230" i="1" a="1"/>
  <c r="U2230" i="1"/>
  <c r="T2231" i="1"/>
  <c r="U2231" i="1" a="1"/>
  <c r="U2231" i="1"/>
  <c r="T2232" i="1"/>
  <c r="U2232" i="1" a="1"/>
  <c r="U2232" i="1"/>
  <c r="T2233" i="1"/>
  <c r="U2233" i="1" a="1"/>
  <c r="U2233" i="1"/>
  <c r="T2234" i="1"/>
  <c r="U2234" i="1" a="1"/>
  <c r="U2234" i="1"/>
  <c r="T2235" i="1"/>
  <c r="U2235" i="1" a="1"/>
  <c r="U2235" i="1"/>
  <c r="T2236" i="1"/>
  <c r="U2236" i="1" a="1"/>
  <c r="U2236" i="1"/>
  <c r="T2237" i="1"/>
  <c r="U2237" i="1" a="1"/>
  <c r="U2237" i="1"/>
  <c r="T2238" i="1"/>
  <c r="U2238" i="1" a="1"/>
  <c r="U2238" i="1"/>
  <c r="T2239" i="1"/>
  <c r="U2239" i="1" a="1"/>
  <c r="U2239" i="1"/>
  <c r="T2240" i="1"/>
  <c r="U2240" i="1" a="1"/>
  <c r="U2240" i="1"/>
  <c r="T2241" i="1"/>
  <c r="U2241" i="1" a="1"/>
  <c r="U2241" i="1"/>
  <c r="T2242" i="1"/>
  <c r="U2242" i="1" a="1"/>
  <c r="U2242" i="1"/>
  <c r="T2243" i="1"/>
  <c r="U2243" i="1" a="1"/>
  <c r="U2243" i="1"/>
  <c r="T2244" i="1"/>
  <c r="U2244" i="1" a="1"/>
  <c r="U2244" i="1"/>
  <c r="T2245" i="1"/>
  <c r="U2245" i="1" a="1"/>
  <c r="U2245" i="1"/>
  <c r="T2246" i="1"/>
  <c r="U2246" i="1" a="1"/>
  <c r="U2246" i="1"/>
  <c r="T2247" i="1"/>
  <c r="U2247" i="1" a="1"/>
  <c r="U2247" i="1"/>
  <c r="T2248" i="1"/>
  <c r="U2248" i="1" a="1"/>
  <c r="U2248" i="1"/>
  <c r="T2249" i="1"/>
  <c r="U2249" i="1" a="1"/>
  <c r="U2249" i="1"/>
  <c r="T2250" i="1"/>
  <c r="U2250" i="1" a="1"/>
  <c r="U2250" i="1"/>
  <c r="T2251" i="1"/>
  <c r="U2251" i="1" a="1"/>
  <c r="U2251" i="1"/>
  <c r="T2252" i="1"/>
  <c r="U2252" i="1" a="1"/>
  <c r="U2252" i="1"/>
  <c r="T2253" i="1"/>
  <c r="U2253" i="1" a="1"/>
  <c r="U2253" i="1"/>
  <c r="T2254" i="1"/>
  <c r="U2254" i="1" a="1"/>
  <c r="U2254" i="1"/>
  <c r="T2255" i="1"/>
  <c r="U2255" i="1" a="1"/>
  <c r="U2255" i="1"/>
  <c r="T2256" i="1"/>
  <c r="U2256" i="1" a="1"/>
  <c r="U2256" i="1"/>
  <c r="T2257" i="1"/>
  <c r="U2257" i="1" a="1"/>
  <c r="U2257" i="1"/>
  <c r="T2258" i="1"/>
  <c r="U2258" i="1" a="1"/>
  <c r="U2258" i="1"/>
  <c r="T2259" i="1"/>
  <c r="U2259" i="1" a="1"/>
  <c r="U2259" i="1"/>
  <c r="T2260" i="1"/>
  <c r="U2260" i="1" a="1"/>
  <c r="U2260" i="1"/>
  <c r="T2261" i="1"/>
  <c r="U2261" i="1" a="1"/>
  <c r="U2261" i="1"/>
  <c r="T2262" i="1"/>
  <c r="U2262" i="1" a="1"/>
  <c r="U2262" i="1"/>
  <c r="T2263" i="1"/>
  <c r="U2263" i="1" a="1"/>
  <c r="U2263" i="1"/>
  <c r="T2264" i="1"/>
  <c r="U2264" i="1" a="1"/>
  <c r="U2264" i="1"/>
  <c r="T2265" i="1"/>
  <c r="U2265" i="1" a="1"/>
  <c r="U2265" i="1"/>
  <c r="T2266" i="1"/>
  <c r="U2266" i="1" a="1"/>
  <c r="U2266" i="1"/>
  <c r="T2267" i="1"/>
  <c r="U2267" i="1" a="1"/>
  <c r="U2267" i="1"/>
  <c r="T2268" i="1"/>
  <c r="U2268" i="1" a="1"/>
  <c r="U2268" i="1"/>
  <c r="T2269" i="1"/>
  <c r="U2269" i="1" a="1"/>
  <c r="U2269" i="1"/>
  <c r="T2270" i="1"/>
  <c r="U2270" i="1" a="1"/>
  <c r="U2270" i="1"/>
  <c r="T2271" i="1"/>
  <c r="U2271" i="1" a="1"/>
  <c r="U2271" i="1"/>
  <c r="T2272" i="1"/>
  <c r="U2272" i="1" a="1"/>
  <c r="U2272" i="1"/>
  <c r="T2273" i="1"/>
  <c r="U2273" i="1" a="1"/>
  <c r="U2273" i="1"/>
  <c r="T2274" i="1"/>
  <c r="U2274" i="1" a="1"/>
  <c r="U2274" i="1"/>
  <c r="T2275" i="1"/>
  <c r="U2275" i="1" a="1"/>
  <c r="U2275" i="1"/>
  <c r="T2276" i="1"/>
  <c r="U2276" i="1" a="1"/>
  <c r="U2276" i="1"/>
  <c r="T2277" i="1"/>
  <c r="U2277" i="1" a="1"/>
  <c r="U2277" i="1"/>
  <c r="T2278" i="1"/>
  <c r="U2278" i="1" a="1"/>
  <c r="U2278" i="1"/>
  <c r="T2279" i="1"/>
  <c r="U2279" i="1" a="1"/>
  <c r="U2279" i="1"/>
  <c r="T2280" i="1"/>
  <c r="U2280" i="1" a="1"/>
  <c r="U2280" i="1"/>
  <c r="T2281" i="1"/>
  <c r="U2281" i="1" a="1"/>
  <c r="U2281" i="1"/>
  <c r="T2282" i="1"/>
  <c r="U2282" i="1" a="1"/>
  <c r="U2282" i="1"/>
  <c r="T2283" i="1"/>
  <c r="U2283" i="1" a="1"/>
  <c r="U2283" i="1"/>
  <c r="T2284" i="1"/>
  <c r="U2284" i="1" a="1"/>
  <c r="U2284" i="1"/>
  <c r="T2285" i="1"/>
  <c r="U2285" i="1" a="1"/>
  <c r="U2285" i="1"/>
  <c r="T2286" i="1"/>
  <c r="U2286" i="1" a="1"/>
  <c r="U2286" i="1"/>
  <c r="T2287" i="1"/>
  <c r="U2287" i="1" a="1"/>
  <c r="U2287" i="1"/>
  <c r="T2288" i="1"/>
  <c r="U2288" i="1" a="1"/>
  <c r="U2288" i="1"/>
  <c r="T2289" i="1"/>
  <c r="U2289" i="1" a="1"/>
  <c r="U2289" i="1"/>
  <c r="T2290" i="1"/>
  <c r="U2290" i="1" a="1"/>
  <c r="U2290" i="1"/>
  <c r="T2291" i="1"/>
  <c r="U2291" i="1" a="1"/>
  <c r="U2291" i="1"/>
  <c r="T2292" i="1"/>
  <c r="U2292" i="1" a="1"/>
  <c r="U2292" i="1"/>
  <c r="T2293" i="1"/>
  <c r="U2293" i="1" a="1"/>
  <c r="U2293" i="1"/>
  <c r="T2294" i="1"/>
  <c r="U2294" i="1" a="1"/>
  <c r="U2294" i="1"/>
  <c r="T2295" i="1"/>
  <c r="U2295" i="1" a="1"/>
  <c r="U2295" i="1"/>
  <c r="T2296" i="1"/>
  <c r="U2296" i="1" a="1"/>
  <c r="U2296" i="1"/>
  <c r="T2297" i="1"/>
  <c r="U2297" i="1" a="1"/>
  <c r="U2297" i="1"/>
  <c r="T2298" i="1"/>
  <c r="U2298" i="1" a="1"/>
  <c r="U2298" i="1"/>
  <c r="T2299" i="1"/>
  <c r="U2299" i="1" a="1"/>
  <c r="U2299" i="1"/>
  <c r="T2300" i="1"/>
  <c r="U2300" i="1" a="1"/>
  <c r="U2300" i="1"/>
  <c r="T2301" i="1"/>
  <c r="U2301" i="1" a="1"/>
  <c r="U2301" i="1"/>
  <c r="T2302" i="1"/>
  <c r="U2302" i="1" a="1"/>
  <c r="U2302" i="1"/>
  <c r="T2303" i="1"/>
  <c r="U2303" i="1" a="1"/>
  <c r="U2303" i="1"/>
  <c r="T2304" i="1"/>
  <c r="U2304" i="1" a="1"/>
  <c r="U2304" i="1"/>
  <c r="T2305" i="1"/>
  <c r="U2305" i="1" a="1"/>
  <c r="U2305" i="1"/>
  <c r="T2306" i="1"/>
  <c r="U2306" i="1" a="1"/>
  <c r="U2306" i="1"/>
  <c r="T2307" i="1"/>
  <c r="U2307" i="1" a="1"/>
  <c r="U2307" i="1"/>
  <c r="T2308" i="1"/>
  <c r="U2308" i="1" a="1"/>
  <c r="U2308" i="1"/>
  <c r="T2309" i="1"/>
  <c r="U2309" i="1" a="1"/>
  <c r="U2309" i="1"/>
  <c r="T2310" i="1"/>
  <c r="U2310" i="1" a="1"/>
  <c r="U2310" i="1"/>
  <c r="T2311" i="1"/>
  <c r="U2311" i="1" a="1"/>
  <c r="U2311" i="1"/>
  <c r="T2312" i="1"/>
  <c r="U2312" i="1" a="1"/>
  <c r="U2312" i="1"/>
  <c r="T2313" i="1"/>
  <c r="U2313" i="1" a="1"/>
  <c r="U2313" i="1"/>
  <c r="T2314" i="1"/>
  <c r="U2314" i="1" a="1"/>
  <c r="U2314" i="1"/>
  <c r="T2315" i="1"/>
  <c r="U2315" i="1" a="1"/>
  <c r="U2315" i="1"/>
  <c r="T2316" i="1"/>
  <c r="U2316" i="1" a="1"/>
  <c r="U2316" i="1"/>
  <c r="T2317" i="1"/>
  <c r="U2317" i="1" a="1"/>
  <c r="U2317" i="1"/>
  <c r="T2318" i="1"/>
  <c r="U2318" i="1" a="1"/>
  <c r="U2318" i="1"/>
  <c r="T2319" i="1"/>
  <c r="U2319" i="1" a="1"/>
  <c r="U2319" i="1"/>
  <c r="T2320" i="1"/>
  <c r="U2320" i="1" a="1"/>
  <c r="U2320" i="1"/>
  <c r="T2321" i="1"/>
  <c r="U2321" i="1" a="1"/>
  <c r="U2321" i="1"/>
  <c r="T2322" i="1"/>
  <c r="U2322" i="1" a="1"/>
  <c r="U2322" i="1"/>
  <c r="T2323" i="1"/>
  <c r="U2323" i="1" a="1"/>
  <c r="U2323" i="1"/>
  <c r="T2324" i="1"/>
  <c r="U2324" i="1" a="1"/>
  <c r="U2324" i="1"/>
  <c r="T2325" i="1"/>
  <c r="U2325" i="1" a="1"/>
  <c r="U2325" i="1"/>
  <c r="T2326" i="1"/>
  <c r="U2326" i="1" a="1"/>
  <c r="U2326" i="1"/>
  <c r="T2327" i="1"/>
  <c r="U2327" i="1" a="1"/>
  <c r="U2327" i="1"/>
  <c r="T2328" i="1"/>
  <c r="U2328" i="1" a="1"/>
  <c r="U2328" i="1"/>
  <c r="T2329" i="1"/>
  <c r="U2329" i="1" a="1"/>
  <c r="U2329" i="1"/>
  <c r="T2330" i="1"/>
  <c r="U2330" i="1" a="1"/>
  <c r="U2330" i="1"/>
  <c r="T2331" i="1"/>
  <c r="U2331" i="1" a="1"/>
  <c r="U2331" i="1"/>
  <c r="T2332" i="1"/>
  <c r="U2332" i="1" a="1"/>
  <c r="U2332" i="1"/>
  <c r="T2333" i="1"/>
  <c r="U2333" i="1" a="1"/>
  <c r="U2333" i="1"/>
  <c r="T2334" i="1"/>
  <c r="U2334" i="1" a="1"/>
  <c r="U2334" i="1"/>
  <c r="T2335" i="1"/>
  <c r="U2335" i="1" a="1"/>
  <c r="U2335" i="1"/>
  <c r="T2336" i="1"/>
  <c r="U2336" i="1" a="1"/>
  <c r="U2336" i="1"/>
  <c r="T2337" i="1"/>
  <c r="U2337" i="1" a="1"/>
  <c r="U2337" i="1"/>
  <c r="T2338" i="1"/>
  <c r="U2338" i="1" a="1"/>
  <c r="U2338" i="1"/>
  <c r="T2339" i="1"/>
  <c r="U2339" i="1" a="1"/>
  <c r="U2339" i="1"/>
  <c r="T2340" i="1"/>
  <c r="U2340" i="1" a="1"/>
  <c r="U2340" i="1"/>
  <c r="T2341" i="1"/>
  <c r="U2341" i="1" a="1"/>
  <c r="U2341" i="1"/>
  <c r="T2342" i="1"/>
  <c r="U2342" i="1" a="1"/>
  <c r="U2342" i="1"/>
  <c r="T2343" i="1"/>
  <c r="U2343" i="1" a="1"/>
  <c r="U2343" i="1"/>
  <c r="T2344" i="1"/>
  <c r="U2344" i="1" a="1"/>
  <c r="U2344" i="1"/>
  <c r="T2345" i="1"/>
  <c r="U2345" i="1" a="1"/>
  <c r="U2345" i="1"/>
  <c r="T2346" i="1"/>
  <c r="U2346" i="1" a="1"/>
  <c r="U2346" i="1"/>
  <c r="T2347" i="1"/>
  <c r="U2347" i="1" a="1"/>
  <c r="U2347" i="1"/>
  <c r="T2348" i="1"/>
  <c r="U2348" i="1" a="1"/>
  <c r="U2348" i="1"/>
  <c r="T2349" i="1"/>
  <c r="U2349" i="1" a="1"/>
  <c r="U2349" i="1"/>
  <c r="T2350" i="1"/>
  <c r="U2350" i="1" a="1"/>
  <c r="U2350" i="1"/>
  <c r="T2351" i="1"/>
  <c r="U2351" i="1" a="1"/>
  <c r="U2351" i="1"/>
  <c r="T2352" i="1"/>
  <c r="U2352" i="1" a="1"/>
  <c r="U2352" i="1"/>
  <c r="T2353" i="1"/>
  <c r="U2353" i="1" a="1"/>
  <c r="U2353" i="1"/>
  <c r="T2354" i="1"/>
  <c r="U2354" i="1" a="1"/>
  <c r="U2354" i="1"/>
  <c r="T2355" i="1"/>
  <c r="U2355" i="1" a="1"/>
  <c r="U2355" i="1"/>
  <c r="T2356" i="1"/>
  <c r="U2356" i="1" a="1"/>
  <c r="U2356" i="1"/>
  <c r="T2357" i="1"/>
  <c r="U2357" i="1" a="1"/>
  <c r="U2357" i="1"/>
  <c r="T2358" i="1"/>
  <c r="U2358" i="1" a="1"/>
  <c r="U2358" i="1"/>
  <c r="T2359" i="1"/>
  <c r="U2359" i="1" a="1"/>
  <c r="U2359" i="1"/>
  <c r="T2360" i="1"/>
  <c r="U2360" i="1" a="1"/>
  <c r="U2360" i="1"/>
  <c r="T2361" i="1"/>
  <c r="U2361" i="1" a="1"/>
  <c r="U2361" i="1"/>
  <c r="T2362" i="1"/>
  <c r="U2362" i="1" a="1"/>
  <c r="U2362" i="1"/>
  <c r="T2363" i="1"/>
  <c r="U2363" i="1" a="1"/>
  <c r="U2363" i="1"/>
  <c r="T2364" i="1"/>
  <c r="U2364" i="1" a="1"/>
  <c r="U2364" i="1"/>
  <c r="T2365" i="1"/>
  <c r="U2365" i="1" a="1"/>
  <c r="U2365" i="1"/>
  <c r="T2366" i="1"/>
  <c r="U2366" i="1" a="1"/>
  <c r="U2366" i="1"/>
  <c r="T2367" i="1"/>
  <c r="U2367" i="1" a="1"/>
  <c r="U2367" i="1"/>
  <c r="T2368" i="1"/>
  <c r="U2368" i="1" a="1"/>
  <c r="U2368" i="1"/>
  <c r="T2369" i="1"/>
  <c r="U2369" i="1" a="1"/>
  <c r="U2369" i="1"/>
  <c r="T2370" i="1"/>
  <c r="U2370" i="1" a="1"/>
  <c r="U2370" i="1"/>
  <c r="T2371" i="1"/>
  <c r="U2371" i="1" a="1"/>
  <c r="U2371" i="1"/>
  <c r="T2372" i="1"/>
  <c r="U2372" i="1" a="1"/>
  <c r="U2372" i="1"/>
  <c r="T2373" i="1"/>
  <c r="U2373" i="1" a="1"/>
  <c r="U2373" i="1"/>
  <c r="T2374" i="1"/>
  <c r="U2374" i="1" a="1"/>
  <c r="U2374" i="1"/>
  <c r="T2375" i="1"/>
  <c r="U2375" i="1" a="1"/>
  <c r="U2375" i="1"/>
  <c r="T2376" i="1"/>
  <c r="U2376" i="1" a="1"/>
  <c r="U2376" i="1"/>
  <c r="T2377" i="1"/>
  <c r="U2377" i="1" a="1"/>
  <c r="U2377" i="1"/>
  <c r="T2378" i="1"/>
  <c r="U2378" i="1" a="1"/>
  <c r="U2378" i="1"/>
  <c r="T2379" i="1"/>
  <c r="U2379" i="1" a="1"/>
  <c r="U2379" i="1"/>
  <c r="T2380" i="1"/>
  <c r="U2380" i="1" a="1"/>
  <c r="U2380" i="1"/>
  <c r="T2381" i="1"/>
  <c r="U2381" i="1" a="1"/>
  <c r="U2381" i="1"/>
  <c r="T2382" i="1"/>
  <c r="U2382" i="1" a="1"/>
  <c r="U2382" i="1"/>
  <c r="T2383" i="1"/>
  <c r="U2383" i="1" a="1"/>
  <c r="U2383" i="1"/>
  <c r="T2384" i="1"/>
  <c r="U2384" i="1" a="1"/>
  <c r="U2384" i="1"/>
  <c r="T2385" i="1"/>
  <c r="U2385" i="1" a="1"/>
  <c r="U2385" i="1"/>
  <c r="T2386" i="1"/>
  <c r="U2386" i="1" a="1"/>
  <c r="U2386" i="1"/>
  <c r="T2387" i="1"/>
  <c r="U2387" i="1" a="1"/>
  <c r="U2387" i="1"/>
  <c r="T2388" i="1"/>
  <c r="U2388" i="1" a="1"/>
  <c r="U2388" i="1"/>
  <c r="T2389" i="1"/>
  <c r="U2389" i="1" a="1"/>
  <c r="U2389" i="1"/>
  <c r="T2390" i="1"/>
  <c r="U2390" i="1" a="1"/>
  <c r="U2390" i="1"/>
  <c r="T2391" i="1"/>
  <c r="U2391" i="1" a="1"/>
  <c r="U2391" i="1"/>
  <c r="T2392" i="1"/>
  <c r="U2392" i="1" a="1"/>
  <c r="U2392" i="1"/>
  <c r="T2393" i="1"/>
  <c r="U2393" i="1" a="1"/>
  <c r="U2393" i="1"/>
  <c r="T2394" i="1"/>
  <c r="U2394" i="1" a="1"/>
  <c r="U2394" i="1"/>
  <c r="T2395" i="1"/>
  <c r="U2395" i="1" a="1"/>
  <c r="U2395" i="1"/>
  <c r="T2396" i="1"/>
  <c r="U2396" i="1" a="1"/>
  <c r="U2396" i="1"/>
  <c r="T2397" i="1"/>
  <c r="U2397" i="1" a="1"/>
  <c r="U2397" i="1"/>
  <c r="T2398" i="1"/>
  <c r="U2398" i="1" a="1"/>
  <c r="U2398" i="1"/>
  <c r="T2399" i="1"/>
  <c r="U2399" i="1" a="1"/>
  <c r="U2399" i="1"/>
  <c r="T2400" i="1"/>
  <c r="U2400" i="1" a="1"/>
  <c r="U2400" i="1"/>
  <c r="T2401" i="1"/>
  <c r="U2401" i="1" a="1"/>
  <c r="U2401" i="1"/>
  <c r="T2402" i="1"/>
  <c r="U2402" i="1" a="1"/>
  <c r="U2402" i="1"/>
  <c r="T2403" i="1"/>
  <c r="U2403" i="1" a="1"/>
  <c r="U2403" i="1"/>
  <c r="T2404" i="1"/>
  <c r="U2404" i="1" a="1"/>
  <c r="U2404" i="1"/>
  <c r="T2405" i="1"/>
  <c r="U2405" i="1" a="1"/>
  <c r="U2405" i="1"/>
  <c r="T2406" i="1"/>
  <c r="U2406" i="1" a="1"/>
  <c r="U2406" i="1"/>
  <c r="T2407" i="1"/>
  <c r="U2407" i="1" a="1"/>
  <c r="U2407" i="1"/>
  <c r="T2408" i="1"/>
  <c r="U2408" i="1" a="1"/>
  <c r="U2408" i="1"/>
  <c r="T2409" i="1"/>
  <c r="U2409" i="1" a="1"/>
  <c r="U2409" i="1"/>
  <c r="T2410" i="1"/>
  <c r="U2410" i="1" a="1"/>
  <c r="U2410" i="1"/>
  <c r="T2411" i="1"/>
  <c r="U2411" i="1" a="1"/>
  <c r="U2411" i="1"/>
  <c r="T2412" i="1"/>
  <c r="U2412" i="1" a="1"/>
  <c r="U2412" i="1"/>
  <c r="T2413" i="1"/>
  <c r="U2413" i="1" a="1"/>
  <c r="U2413" i="1"/>
  <c r="T2414" i="1"/>
  <c r="U2414" i="1" a="1"/>
  <c r="U2414" i="1"/>
  <c r="T2415" i="1"/>
  <c r="U2415" i="1" a="1"/>
  <c r="U2415" i="1"/>
  <c r="T2416" i="1"/>
  <c r="U2416" i="1" a="1"/>
  <c r="U2416" i="1"/>
  <c r="T2417" i="1"/>
  <c r="U2417" i="1" a="1"/>
  <c r="U2417" i="1"/>
  <c r="T2418" i="1"/>
  <c r="U2418" i="1" a="1"/>
  <c r="U2418" i="1"/>
  <c r="T2419" i="1"/>
  <c r="U2419" i="1" a="1"/>
  <c r="U2419" i="1"/>
  <c r="T2420" i="1"/>
  <c r="U2420" i="1" a="1"/>
  <c r="U2420" i="1"/>
  <c r="T2421" i="1"/>
  <c r="U2421" i="1" a="1"/>
  <c r="U2421" i="1"/>
  <c r="T2422" i="1"/>
  <c r="U2422" i="1" a="1"/>
  <c r="U2422" i="1"/>
  <c r="T2423" i="1"/>
  <c r="U2423" i="1" a="1"/>
  <c r="U2423" i="1"/>
  <c r="T2424" i="1"/>
  <c r="U2424" i="1" a="1"/>
  <c r="U2424" i="1"/>
  <c r="T2425" i="1"/>
  <c r="U2425" i="1" a="1"/>
  <c r="U2425" i="1"/>
  <c r="T2426" i="1"/>
  <c r="U2426" i="1" a="1"/>
  <c r="U2426" i="1"/>
  <c r="T2427" i="1"/>
  <c r="U2427" i="1" a="1"/>
  <c r="U2427" i="1"/>
  <c r="T2428" i="1"/>
  <c r="U2428" i="1" a="1"/>
  <c r="U2428" i="1"/>
  <c r="T2429" i="1"/>
  <c r="U2429" i="1" a="1"/>
  <c r="U2429" i="1"/>
  <c r="T2430" i="1"/>
  <c r="U2430" i="1" a="1"/>
  <c r="U2430" i="1"/>
  <c r="T2431" i="1"/>
  <c r="U2431" i="1" a="1"/>
  <c r="U2431" i="1"/>
  <c r="T2432" i="1"/>
  <c r="U2432" i="1" a="1"/>
  <c r="U2432" i="1"/>
  <c r="T2433" i="1"/>
  <c r="U2433" i="1" a="1"/>
  <c r="U2433" i="1"/>
  <c r="T2434" i="1"/>
  <c r="U2434" i="1" a="1"/>
  <c r="U2434" i="1"/>
  <c r="T2435" i="1"/>
  <c r="U2435" i="1" a="1"/>
  <c r="U2435" i="1"/>
  <c r="T2436" i="1"/>
  <c r="U2436" i="1" a="1"/>
  <c r="U2436" i="1"/>
  <c r="T2437" i="1"/>
  <c r="U2437" i="1" a="1"/>
  <c r="U2437" i="1"/>
  <c r="T2438" i="1"/>
  <c r="U2438" i="1" a="1"/>
  <c r="U2438" i="1"/>
  <c r="T2439" i="1"/>
  <c r="U2439" i="1" a="1"/>
  <c r="U2439" i="1"/>
  <c r="T2440" i="1"/>
  <c r="U2440" i="1" a="1"/>
  <c r="U2440" i="1"/>
  <c r="T2441" i="1"/>
  <c r="U2441" i="1" a="1"/>
  <c r="U2441" i="1"/>
  <c r="T2442" i="1"/>
  <c r="U2442" i="1" a="1"/>
  <c r="U2442" i="1"/>
  <c r="T2443" i="1"/>
  <c r="U2443" i="1" a="1"/>
  <c r="U2443" i="1"/>
  <c r="T2444" i="1"/>
  <c r="U2444" i="1" a="1"/>
  <c r="U2444" i="1"/>
  <c r="T2445" i="1"/>
  <c r="U2445" i="1" a="1"/>
  <c r="U2445" i="1"/>
  <c r="T2446" i="1"/>
  <c r="U2446" i="1" a="1"/>
  <c r="U2446" i="1"/>
  <c r="T2447" i="1"/>
  <c r="U2447" i="1" a="1"/>
  <c r="U2447" i="1"/>
  <c r="T2448" i="1"/>
  <c r="U2448" i="1" a="1"/>
  <c r="U2448" i="1"/>
  <c r="T2449" i="1"/>
  <c r="U2449" i="1" a="1"/>
  <c r="U2449" i="1"/>
  <c r="T2450" i="1"/>
  <c r="U2450" i="1" a="1"/>
  <c r="U2450" i="1"/>
  <c r="T2451" i="1"/>
  <c r="U2451" i="1" a="1"/>
  <c r="U2451" i="1"/>
  <c r="T2452" i="1"/>
  <c r="U2452" i="1" a="1"/>
  <c r="U2452" i="1"/>
  <c r="T2453" i="1"/>
  <c r="U2453" i="1" a="1"/>
  <c r="U2453" i="1"/>
  <c r="T2454" i="1"/>
  <c r="U2454" i="1" a="1"/>
  <c r="U2454" i="1"/>
  <c r="T2455" i="1"/>
  <c r="U2455" i="1" a="1"/>
  <c r="U2455" i="1"/>
  <c r="T2456" i="1"/>
  <c r="U2456" i="1" a="1"/>
  <c r="U2456" i="1"/>
  <c r="T2457" i="1"/>
  <c r="U2457" i="1" a="1"/>
  <c r="U2457" i="1"/>
  <c r="T2458" i="1"/>
  <c r="U2458" i="1" a="1"/>
  <c r="U2458" i="1"/>
  <c r="T2459" i="1"/>
  <c r="U2459" i="1" a="1"/>
  <c r="U2459" i="1"/>
  <c r="T2460" i="1"/>
  <c r="U2460" i="1" a="1"/>
  <c r="U2460" i="1"/>
  <c r="T2461" i="1"/>
  <c r="U2461" i="1" a="1"/>
  <c r="U2461" i="1"/>
  <c r="T2462" i="1"/>
  <c r="U2462" i="1" a="1"/>
  <c r="U2462" i="1"/>
  <c r="T2463" i="1"/>
  <c r="U2463" i="1" a="1"/>
  <c r="U2463" i="1"/>
  <c r="T2464" i="1"/>
  <c r="U2464" i="1" a="1"/>
  <c r="U2464" i="1"/>
  <c r="T2465" i="1"/>
  <c r="U2465" i="1" a="1"/>
  <c r="U2465" i="1"/>
  <c r="T2466" i="1"/>
  <c r="U2466" i="1" a="1"/>
  <c r="U2466" i="1"/>
  <c r="T2467" i="1"/>
  <c r="U2467" i="1" a="1"/>
  <c r="U2467" i="1"/>
  <c r="T2468" i="1"/>
  <c r="U2468" i="1" a="1"/>
  <c r="U2468" i="1"/>
  <c r="T2469" i="1"/>
  <c r="U2469" i="1" a="1"/>
  <c r="U2469" i="1"/>
  <c r="T2470" i="1"/>
  <c r="U2470" i="1" a="1"/>
  <c r="U2470" i="1"/>
  <c r="T2471" i="1"/>
  <c r="U2471" i="1" a="1"/>
  <c r="U2471" i="1"/>
  <c r="T2472" i="1"/>
  <c r="U2472" i="1" a="1"/>
  <c r="U2472" i="1"/>
  <c r="T2473" i="1"/>
  <c r="U2473" i="1" a="1"/>
  <c r="U2473" i="1"/>
  <c r="T2474" i="1"/>
  <c r="U2474" i="1" a="1"/>
  <c r="U2474" i="1"/>
  <c r="T2475" i="1"/>
  <c r="U2475" i="1" a="1"/>
  <c r="U2475" i="1"/>
  <c r="T2476" i="1"/>
  <c r="U2476" i="1" a="1"/>
  <c r="U2476" i="1"/>
  <c r="T2477" i="1"/>
  <c r="U2477" i="1" a="1"/>
  <c r="U2477" i="1"/>
  <c r="T2478" i="1"/>
  <c r="U2478" i="1" a="1"/>
  <c r="U2478" i="1"/>
  <c r="T2479" i="1"/>
  <c r="U2479" i="1" a="1"/>
  <c r="U2479" i="1"/>
  <c r="T2480" i="1"/>
  <c r="U2480" i="1" a="1"/>
  <c r="U2480" i="1"/>
  <c r="T2481" i="1"/>
  <c r="U2481" i="1" a="1"/>
  <c r="U2481" i="1"/>
  <c r="T2482" i="1"/>
  <c r="U2482" i="1" a="1"/>
  <c r="U2482" i="1"/>
  <c r="T2483" i="1"/>
  <c r="U2483" i="1" a="1"/>
  <c r="U2483" i="1"/>
  <c r="T2484" i="1"/>
  <c r="U2484" i="1" a="1"/>
  <c r="U2484" i="1"/>
  <c r="T2485" i="1"/>
  <c r="U2485" i="1" a="1"/>
  <c r="U2485" i="1"/>
  <c r="T2486" i="1"/>
  <c r="U2486" i="1" a="1"/>
  <c r="U2486" i="1"/>
  <c r="T2487" i="1"/>
  <c r="U2487" i="1" a="1"/>
  <c r="U2487" i="1"/>
  <c r="T2488" i="1"/>
  <c r="U2488" i="1" a="1"/>
  <c r="U2488" i="1"/>
  <c r="T2489" i="1"/>
  <c r="U2489" i="1" a="1"/>
  <c r="U2489" i="1"/>
  <c r="T2490" i="1"/>
  <c r="U2490" i="1" a="1"/>
  <c r="U2490" i="1"/>
  <c r="T2491" i="1"/>
  <c r="U2491" i="1" a="1"/>
  <c r="U2491" i="1"/>
  <c r="T2492" i="1"/>
  <c r="U2492" i="1" a="1"/>
  <c r="U2492" i="1"/>
  <c r="T2493" i="1"/>
  <c r="U2493" i="1" a="1"/>
  <c r="U2493" i="1"/>
  <c r="T2494" i="1"/>
  <c r="U2494" i="1" a="1"/>
  <c r="U2494" i="1"/>
  <c r="T2495" i="1"/>
  <c r="U2495" i="1" a="1"/>
  <c r="U2495" i="1"/>
  <c r="T2496" i="1"/>
  <c r="U2496" i="1" a="1"/>
  <c r="U2496" i="1"/>
  <c r="T2497" i="1"/>
  <c r="U2497" i="1" a="1"/>
  <c r="U2497" i="1"/>
  <c r="T2498" i="1"/>
  <c r="U2498" i="1" a="1"/>
  <c r="U2498" i="1"/>
  <c r="T2499" i="1"/>
  <c r="U2499" i="1" a="1"/>
  <c r="U2499" i="1"/>
  <c r="T2500" i="1"/>
  <c r="U2500" i="1" a="1"/>
  <c r="U2500" i="1"/>
  <c r="T2501" i="1"/>
  <c r="U2501" i="1" a="1"/>
  <c r="U2501" i="1"/>
  <c r="T2502" i="1"/>
  <c r="U2502" i="1" a="1"/>
  <c r="U2502" i="1"/>
  <c r="T2503" i="1"/>
  <c r="U2503" i="1" a="1"/>
  <c r="U2503" i="1"/>
  <c r="T2504" i="1"/>
  <c r="U2504" i="1" a="1"/>
  <c r="U2504" i="1"/>
  <c r="T2505" i="1"/>
  <c r="U2505" i="1" a="1"/>
  <c r="U2505" i="1"/>
  <c r="T2506" i="1"/>
  <c r="U2506" i="1" a="1"/>
  <c r="U2506" i="1"/>
  <c r="T2507" i="1"/>
  <c r="U2507" i="1" a="1"/>
  <c r="U2507" i="1"/>
  <c r="T2508" i="1"/>
  <c r="U2508" i="1" a="1"/>
  <c r="U2508" i="1"/>
  <c r="T2509" i="1"/>
  <c r="U2509" i="1" a="1"/>
  <c r="U2509" i="1"/>
  <c r="T2510" i="1"/>
  <c r="U2510" i="1" a="1"/>
  <c r="U2510" i="1"/>
  <c r="T2511" i="1"/>
  <c r="U2511" i="1" a="1"/>
  <c r="U2511" i="1"/>
  <c r="T2512" i="1"/>
  <c r="U2512" i="1" a="1"/>
  <c r="U2512" i="1"/>
  <c r="T2513" i="1"/>
  <c r="U2513" i="1" a="1"/>
  <c r="U2513" i="1"/>
  <c r="T2514" i="1"/>
  <c r="U2514" i="1" a="1"/>
  <c r="U2514" i="1"/>
  <c r="T2515" i="1"/>
  <c r="U2515" i="1" a="1"/>
  <c r="U2515" i="1"/>
  <c r="T2516" i="1"/>
  <c r="U2516" i="1" a="1"/>
  <c r="U2516" i="1"/>
  <c r="T2517" i="1"/>
  <c r="U2517" i="1" a="1"/>
  <c r="U2517" i="1"/>
  <c r="T2518" i="1"/>
  <c r="U2518" i="1" a="1"/>
  <c r="U2518" i="1"/>
  <c r="T2519" i="1"/>
  <c r="U2519" i="1" a="1"/>
  <c r="U2519" i="1"/>
  <c r="T2520" i="1"/>
  <c r="U2520" i="1" a="1"/>
  <c r="U2520" i="1"/>
  <c r="T2521" i="1"/>
  <c r="U2521" i="1" a="1"/>
  <c r="U2521" i="1"/>
  <c r="T2522" i="1"/>
  <c r="U2522" i="1" a="1"/>
  <c r="U2522" i="1"/>
  <c r="T2523" i="1"/>
  <c r="U2523" i="1" a="1"/>
  <c r="U2523" i="1"/>
  <c r="T2524" i="1"/>
  <c r="U2524" i="1" a="1"/>
  <c r="U2524" i="1"/>
  <c r="T2525" i="1"/>
  <c r="U2525" i="1" a="1"/>
  <c r="U2525" i="1"/>
  <c r="T2526" i="1"/>
  <c r="U2526" i="1" a="1"/>
  <c r="U2526" i="1"/>
  <c r="T2527" i="1"/>
  <c r="U2527" i="1" a="1"/>
  <c r="U2527" i="1"/>
  <c r="T2528" i="1"/>
  <c r="U2528" i="1" a="1"/>
  <c r="U2528" i="1"/>
  <c r="T2529" i="1"/>
  <c r="U2529" i="1" a="1"/>
  <c r="U2529" i="1"/>
  <c r="T2530" i="1"/>
  <c r="U2530" i="1" a="1"/>
  <c r="U2530" i="1"/>
  <c r="T2531" i="1"/>
  <c r="U2531" i="1" a="1"/>
  <c r="U2531" i="1"/>
  <c r="T2532" i="1"/>
  <c r="U2532" i="1" a="1"/>
  <c r="U2532" i="1"/>
  <c r="T2533" i="1"/>
  <c r="U2533" i="1" a="1"/>
  <c r="U2533" i="1"/>
  <c r="T2534" i="1"/>
  <c r="U2534" i="1" a="1"/>
  <c r="U2534" i="1"/>
  <c r="T2535" i="1"/>
  <c r="U2535" i="1" a="1"/>
  <c r="U2535" i="1"/>
  <c r="T2536" i="1"/>
  <c r="U2536" i="1" a="1"/>
  <c r="U2536" i="1"/>
  <c r="T2537" i="1"/>
  <c r="U2537" i="1" a="1"/>
  <c r="U2537" i="1"/>
  <c r="T2538" i="1"/>
  <c r="U2538" i="1" a="1"/>
  <c r="U2538" i="1"/>
  <c r="T2539" i="1"/>
  <c r="U2539" i="1" a="1"/>
  <c r="U2539" i="1"/>
  <c r="T2540" i="1"/>
  <c r="U2540" i="1" a="1"/>
  <c r="U2540" i="1"/>
  <c r="T2541" i="1"/>
  <c r="U2541" i="1" a="1"/>
  <c r="U2541" i="1"/>
  <c r="T2542" i="1"/>
  <c r="U2542" i="1" a="1"/>
  <c r="U2542" i="1"/>
  <c r="T2543" i="1"/>
  <c r="U2543" i="1" a="1"/>
  <c r="U2543" i="1"/>
  <c r="T2544" i="1"/>
  <c r="U2544" i="1" a="1"/>
  <c r="U2544" i="1"/>
  <c r="T2545" i="1"/>
  <c r="U2545" i="1" a="1"/>
  <c r="U2545" i="1"/>
  <c r="T2546" i="1"/>
  <c r="U2546" i="1" a="1"/>
  <c r="U2546" i="1"/>
  <c r="T2547" i="1"/>
  <c r="U2547" i="1" a="1"/>
  <c r="U2547" i="1"/>
  <c r="T2548" i="1"/>
  <c r="U2548" i="1" a="1"/>
  <c r="U2548" i="1"/>
  <c r="T2549" i="1"/>
  <c r="U2549" i="1" a="1"/>
  <c r="U2549" i="1"/>
  <c r="T2550" i="1"/>
  <c r="U2550" i="1" a="1"/>
  <c r="U2550" i="1"/>
  <c r="T2551" i="1"/>
  <c r="U2551" i="1" a="1"/>
  <c r="U2551" i="1"/>
  <c r="T2552" i="1"/>
  <c r="U2552" i="1" a="1"/>
  <c r="U2552" i="1"/>
  <c r="T2553" i="1"/>
  <c r="U2553" i="1" a="1"/>
  <c r="U2553" i="1"/>
  <c r="T2554" i="1"/>
  <c r="U2554" i="1" a="1"/>
  <c r="U2554" i="1"/>
  <c r="T2555" i="1"/>
  <c r="U2555" i="1" a="1"/>
  <c r="U2555" i="1"/>
  <c r="T2556" i="1"/>
  <c r="U2556" i="1" a="1"/>
  <c r="U2556" i="1"/>
  <c r="T2557" i="1"/>
  <c r="U2557" i="1" a="1"/>
  <c r="U2557" i="1"/>
  <c r="T2558" i="1"/>
  <c r="U2558" i="1" a="1"/>
  <c r="U2558" i="1"/>
  <c r="T2559" i="1"/>
  <c r="U2559" i="1" a="1"/>
  <c r="U2559" i="1"/>
  <c r="T2560" i="1"/>
  <c r="U2560" i="1" a="1"/>
  <c r="U2560" i="1"/>
  <c r="T2561" i="1"/>
  <c r="U2561" i="1" a="1"/>
  <c r="U2561" i="1"/>
  <c r="T2562" i="1"/>
  <c r="U2562" i="1" a="1"/>
  <c r="U2562" i="1"/>
  <c r="T2563" i="1"/>
  <c r="U2563" i="1" a="1"/>
  <c r="U2563" i="1"/>
  <c r="T2564" i="1"/>
  <c r="U2564" i="1" a="1"/>
  <c r="U2564" i="1"/>
  <c r="T2565" i="1"/>
  <c r="U2565" i="1" a="1"/>
  <c r="U2565" i="1"/>
  <c r="T2566" i="1"/>
  <c r="U2566" i="1" a="1"/>
  <c r="U2566" i="1"/>
  <c r="T2567" i="1"/>
  <c r="U2567" i="1" a="1"/>
  <c r="U2567" i="1"/>
  <c r="T2568" i="1"/>
  <c r="U2568" i="1" a="1"/>
  <c r="U2568" i="1"/>
  <c r="T2569" i="1"/>
  <c r="U2569" i="1" a="1"/>
  <c r="U2569" i="1"/>
  <c r="T2570" i="1"/>
  <c r="U2570" i="1" a="1"/>
  <c r="U2570" i="1"/>
  <c r="T2571" i="1"/>
  <c r="U2571" i="1" a="1"/>
  <c r="U2571" i="1"/>
  <c r="T2572" i="1"/>
  <c r="U2572" i="1" a="1"/>
  <c r="U2572" i="1"/>
  <c r="T2573" i="1"/>
  <c r="U2573" i="1" a="1"/>
  <c r="U2573" i="1"/>
  <c r="T2574" i="1"/>
  <c r="U2574" i="1" a="1"/>
  <c r="U2574" i="1"/>
  <c r="T2575" i="1"/>
  <c r="U2575" i="1" a="1"/>
  <c r="U2575" i="1"/>
  <c r="T2576" i="1"/>
  <c r="U2576" i="1" a="1"/>
  <c r="U2576" i="1"/>
  <c r="T2577" i="1"/>
  <c r="U2577" i="1" a="1"/>
  <c r="U2577" i="1"/>
  <c r="T2578" i="1"/>
  <c r="U2578" i="1" a="1"/>
  <c r="U2578" i="1"/>
  <c r="T2579" i="1"/>
  <c r="U2579" i="1" a="1"/>
  <c r="U2579" i="1"/>
  <c r="T2580" i="1"/>
  <c r="U2580" i="1" a="1"/>
  <c r="U2580" i="1"/>
  <c r="T2581" i="1"/>
  <c r="U2581" i="1" a="1"/>
  <c r="U2581" i="1"/>
  <c r="T2582" i="1"/>
  <c r="U2582" i="1" a="1"/>
  <c r="U2582" i="1"/>
  <c r="T2583" i="1"/>
  <c r="U2583" i="1" a="1"/>
  <c r="U2583" i="1"/>
  <c r="T2584" i="1"/>
  <c r="U2584" i="1" a="1"/>
  <c r="U2584" i="1"/>
  <c r="T2585" i="1"/>
  <c r="U2585" i="1" a="1"/>
  <c r="U2585" i="1"/>
  <c r="T2586" i="1"/>
  <c r="U2586" i="1" a="1"/>
  <c r="U2586" i="1"/>
  <c r="T2587" i="1"/>
  <c r="U2587" i="1" a="1"/>
  <c r="U2587" i="1"/>
  <c r="T2588" i="1"/>
  <c r="U2588" i="1" a="1"/>
  <c r="U2588" i="1"/>
  <c r="T2589" i="1"/>
  <c r="U2589" i="1" a="1"/>
  <c r="U2589" i="1"/>
  <c r="T2590" i="1"/>
  <c r="U2590" i="1" a="1"/>
  <c r="U2590" i="1"/>
  <c r="T2591" i="1"/>
  <c r="U2591" i="1" a="1"/>
  <c r="U2591" i="1"/>
  <c r="T2592" i="1"/>
  <c r="U2592" i="1" a="1"/>
  <c r="U2592" i="1"/>
  <c r="T2593" i="1"/>
  <c r="U2593" i="1" a="1"/>
  <c r="U2593" i="1"/>
  <c r="T2594" i="1"/>
  <c r="U2594" i="1" a="1"/>
  <c r="U2594" i="1"/>
  <c r="T2595" i="1"/>
  <c r="U2595" i="1" a="1"/>
  <c r="U2595" i="1"/>
  <c r="T2596" i="1"/>
  <c r="U2596" i="1" a="1"/>
  <c r="U2596" i="1"/>
  <c r="T2597" i="1"/>
  <c r="U2597" i="1" a="1"/>
  <c r="U2597" i="1"/>
  <c r="T2598" i="1"/>
  <c r="U2598" i="1" a="1"/>
  <c r="U2598" i="1"/>
  <c r="T2599" i="1"/>
  <c r="U2599" i="1" a="1"/>
  <c r="U2599" i="1"/>
  <c r="T2600" i="1"/>
  <c r="U2600" i="1" a="1"/>
  <c r="U2600" i="1"/>
  <c r="T2601" i="1"/>
  <c r="U2601" i="1" a="1"/>
  <c r="U2601" i="1"/>
  <c r="T2602" i="1"/>
  <c r="U2602" i="1" a="1"/>
  <c r="U2602" i="1"/>
  <c r="T2603" i="1"/>
  <c r="U2603" i="1" a="1"/>
  <c r="U2603" i="1"/>
  <c r="T2604" i="1"/>
  <c r="U2604" i="1" a="1"/>
  <c r="U2604" i="1"/>
  <c r="T2605" i="1"/>
  <c r="U2605" i="1" a="1"/>
  <c r="U2605" i="1"/>
  <c r="T2606" i="1"/>
  <c r="U2606" i="1" a="1"/>
  <c r="U2606" i="1"/>
  <c r="T2607" i="1"/>
  <c r="U2607" i="1" a="1"/>
  <c r="U2607" i="1"/>
  <c r="T2608" i="1"/>
  <c r="U2608" i="1" a="1"/>
  <c r="U2608" i="1"/>
  <c r="T2609" i="1"/>
  <c r="U2609" i="1" a="1"/>
  <c r="U2609" i="1"/>
  <c r="T2610" i="1"/>
  <c r="U2610" i="1" a="1"/>
  <c r="U2610" i="1"/>
  <c r="T2611" i="1"/>
  <c r="U2611" i="1" a="1"/>
  <c r="U2611" i="1"/>
  <c r="T2612" i="1"/>
  <c r="U2612" i="1" a="1"/>
  <c r="U2612" i="1"/>
  <c r="T2613" i="1"/>
  <c r="U2613" i="1" a="1"/>
  <c r="U2613" i="1"/>
  <c r="T2614" i="1"/>
  <c r="U2614" i="1" a="1"/>
  <c r="U2614" i="1"/>
  <c r="T2615" i="1"/>
  <c r="U2615" i="1" a="1"/>
  <c r="U2615" i="1"/>
  <c r="T2616" i="1"/>
  <c r="U2616" i="1" a="1"/>
  <c r="U2616" i="1"/>
  <c r="T2617" i="1"/>
  <c r="U2617" i="1" a="1"/>
  <c r="U2617" i="1"/>
  <c r="T2618" i="1"/>
  <c r="U2618" i="1" a="1"/>
  <c r="U2618" i="1"/>
  <c r="T2619" i="1"/>
  <c r="U2619" i="1" a="1"/>
  <c r="U2619" i="1"/>
  <c r="T2620" i="1"/>
  <c r="U2620" i="1" a="1"/>
  <c r="U2620" i="1"/>
  <c r="T2621" i="1"/>
  <c r="U2621" i="1" a="1"/>
  <c r="U2621" i="1"/>
  <c r="T2622" i="1"/>
  <c r="U2622" i="1" a="1"/>
  <c r="U2622" i="1"/>
  <c r="T2623" i="1"/>
  <c r="U2623" i="1" a="1"/>
  <c r="U2623" i="1"/>
  <c r="T2624" i="1"/>
  <c r="U2624" i="1" a="1"/>
  <c r="U2624" i="1"/>
  <c r="T2625" i="1"/>
  <c r="U2625" i="1" a="1"/>
  <c r="U2625" i="1"/>
  <c r="T2626" i="1"/>
  <c r="U2626" i="1" a="1"/>
  <c r="U2626" i="1"/>
  <c r="T2627" i="1"/>
  <c r="U2627" i="1" a="1"/>
  <c r="U2627" i="1"/>
  <c r="T2628" i="1"/>
  <c r="U2628" i="1" a="1"/>
  <c r="U2628" i="1"/>
  <c r="T2629" i="1"/>
  <c r="U2629" i="1" a="1"/>
  <c r="U2629" i="1"/>
  <c r="T2630" i="1"/>
  <c r="U2630" i="1" a="1"/>
  <c r="U2630" i="1"/>
  <c r="T2631" i="1"/>
  <c r="U2631" i="1" a="1"/>
  <c r="U2631" i="1"/>
  <c r="T2632" i="1"/>
  <c r="U2632" i="1" a="1"/>
  <c r="U2632" i="1"/>
  <c r="T2633" i="1"/>
  <c r="U2633" i="1" a="1"/>
  <c r="U2633" i="1"/>
  <c r="T2634" i="1"/>
  <c r="U2634" i="1" a="1"/>
  <c r="U2634" i="1"/>
  <c r="T2635" i="1"/>
  <c r="U2635" i="1" a="1"/>
  <c r="U2635" i="1"/>
  <c r="T2636" i="1"/>
  <c r="U2636" i="1" a="1"/>
  <c r="U2636" i="1"/>
  <c r="T2637" i="1"/>
  <c r="U2637" i="1" a="1"/>
  <c r="U2637" i="1"/>
  <c r="T2638" i="1"/>
  <c r="U2638" i="1" a="1"/>
  <c r="U2638" i="1"/>
  <c r="T2639" i="1"/>
  <c r="U2639" i="1" a="1"/>
  <c r="U2639" i="1"/>
  <c r="T2640" i="1"/>
  <c r="U2640" i="1" a="1"/>
  <c r="U2640" i="1"/>
  <c r="T2641" i="1"/>
  <c r="U2641" i="1" a="1"/>
  <c r="U2641" i="1"/>
  <c r="T2642" i="1"/>
  <c r="U2642" i="1" a="1"/>
  <c r="U2642" i="1"/>
  <c r="T2643" i="1"/>
  <c r="U2643" i="1" a="1"/>
  <c r="U2643" i="1"/>
  <c r="T2644" i="1"/>
  <c r="U2644" i="1" a="1"/>
  <c r="U2644" i="1"/>
  <c r="T2645" i="1"/>
  <c r="U2645" i="1" a="1"/>
  <c r="U2645" i="1"/>
  <c r="T2646" i="1"/>
  <c r="U2646" i="1" a="1"/>
  <c r="U2646" i="1"/>
  <c r="T2647" i="1"/>
  <c r="U2647" i="1" a="1"/>
  <c r="U2647" i="1"/>
  <c r="T2648" i="1"/>
  <c r="U2648" i="1" a="1"/>
  <c r="U2648" i="1"/>
  <c r="T2649" i="1"/>
  <c r="U2649" i="1" a="1"/>
  <c r="U2649" i="1"/>
  <c r="T2650" i="1"/>
  <c r="U2650" i="1" a="1"/>
  <c r="U2650" i="1"/>
  <c r="T2651" i="1"/>
  <c r="U2651" i="1" a="1"/>
  <c r="U2651" i="1"/>
  <c r="T2652" i="1"/>
  <c r="U2652" i="1" a="1"/>
  <c r="U2652" i="1"/>
  <c r="T2653" i="1"/>
  <c r="U2653" i="1" a="1"/>
  <c r="U2653" i="1"/>
  <c r="T2654" i="1"/>
  <c r="U2654" i="1" a="1"/>
  <c r="U2654" i="1"/>
  <c r="T2655" i="1"/>
  <c r="U2655" i="1" a="1"/>
  <c r="U2655" i="1"/>
  <c r="T2656" i="1"/>
  <c r="U2656" i="1" a="1"/>
  <c r="U2656" i="1"/>
  <c r="T2657" i="1"/>
  <c r="U2657" i="1" a="1"/>
  <c r="U2657" i="1"/>
  <c r="T2658" i="1"/>
  <c r="U2658" i="1" a="1"/>
  <c r="U2658" i="1"/>
  <c r="T2659" i="1"/>
  <c r="U2659" i="1" a="1"/>
  <c r="U2659" i="1"/>
  <c r="T2660" i="1"/>
  <c r="U2660" i="1" a="1"/>
  <c r="U2660" i="1"/>
  <c r="T2661" i="1"/>
  <c r="U2661" i="1" a="1"/>
  <c r="U2661" i="1"/>
  <c r="T2662" i="1"/>
  <c r="U2662" i="1" a="1"/>
  <c r="U2662" i="1"/>
  <c r="T2663" i="1"/>
  <c r="U2663" i="1" a="1"/>
  <c r="U2663" i="1"/>
  <c r="T2664" i="1"/>
  <c r="U2664" i="1" a="1"/>
  <c r="U2664" i="1"/>
  <c r="T2665" i="1"/>
  <c r="U2665" i="1" a="1"/>
  <c r="U2665" i="1"/>
  <c r="T2666" i="1"/>
  <c r="U2666" i="1" a="1"/>
  <c r="U2666" i="1"/>
  <c r="T2667" i="1"/>
  <c r="U2667" i="1" a="1"/>
  <c r="U2667" i="1"/>
  <c r="T2668" i="1"/>
  <c r="U2668" i="1" a="1"/>
  <c r="U2668" i="1"/>
  <c r="T2669" i="1"/>
  <c r="U2669" i="1" a="1"/>
  <c r="U2669" i="1"/>
  <c r="T2670" i="1"/>
  <c r="U2670" i="1" a="1"/>
  <c r="U2670" i="1"/>
  <c r="T2671" i="1"/>
  <c r="U2671" i="1" a="1"/>
  <c r="U2671" i="1"/>
  <c r="T2672" i="1"/>
  <c r="U2672" i="1" a="1"/>
  <c r="U2672" i="1"/>
  <c r="T2673" i="1"/>
  <c r="U2673" i="1" a="1"/>
  <c r="U2673" i="1"/>
  <c r="T2674" i="1"/>
  <c r="U2674" i="1" a="1"/>
  <c r="U2674" i="1"/>
  <c r="T2675" i="1"/>
  <c r="U2675" i="1" a="1"/>
  <c r="U2675" i="1"/>
  <c r="T2676" i="1"/>
  <c r="U2676" i="1" a="1"/>
  <c r="U2676" i="1"/>
  <c r="T2677" i="1"/>
  <c r="U2677" i="1" a="1"/>
  <c r="U2677" i="1"/>
  <c r="T2678" i="1"/>
  <c r="U2678" i="1" a="1"/>
  <c r="U2678" i="1"/>
  <c r="T2679" i="1"/>
  <c r="U2679" i="1" a="1"/>
  <c r="U2679" i="1"/>
  <c r="T2680" i="1"/>
  <c r="U2680" i="1" a="1"/>
  <c r="U2680" i="1"/>
  <c r="T2681" i="1"/>
  <c r="U2681" i="1" a="1"/>
  <c r="U2681" i="1"/>
  <c r="T2682" i="1"/>
  <c r="U2682" i="1" a="1"/>
  <c r="U2682" i="1"/>
  <c r="T2683" i="1"/>
  <c r="U2683" i="1" a="1"/>
  <c r="U2683" i="1"/>
  <c r="T2684" i="1"/>
  <c r="U2684" i="1" a="1"/>
  <c r="U2684" i="1"/>
  <c r="T2685" i="1"/>
  <c r="U2685" i="1" a="1"/>
  <c r="U2685" i="1"/>
  <c r="T2686" i="1"/>
  <c r="U2686" i="1" a="1"/>
  <c r="U2686" i="1"/>
  <c r="T2687" i="1"/>
  <c r="U2687" i="1" a="1"/>
  <c r="U2687" i="1"/>
  <c r="T2688" i="1"/>
  <c r="U2688" i="1" a="1"/>
  <c r="U2688" i="1"/>
  <c r="T2689" i="1"/>
  <c r="U2689" i="1" a="1"/>
  <c r="U2689" i="1"/>
  <c r="T2690" i="1"/>
  <c r="U2690" i="1" a="1"/>
  <c r="U2690" i="1"/>
  <c r="T2691" i="1"/>
  <c r="U2691" i="1" a="1"/>
  <c r="U2691" i="1"/>
  <c r="T2692" i="1"/>
  <c r="U2692" i="1" a="1"/>
  <c r="U2692" i="1"/>
  <c r="T2693" i="1"/>
  <c r="U2693" i="1" a="1"/>
  <c r="U2693" i="1"/>
  <c r="T2694" i="1"/>
  <c r="U2694" i="1" a="1"/>
  <c r="U2694" i="1"/>
  <c r="T2695" i="1"/>
  <c r="U2695" i="1" a="1"/>
  <c r="U2695" i="1"/>
  <c r="T2696" i="1"/>
  <c r="U2696" i="1" a="1"/>
  <c r="U2696" i="1"/>
  <c r="T2697" i="1"/>
  <c r="U2697" i="1" a="1"/>
  <c r="U2697" i="1"/>
  <c r="T2698" i="1"/>
  <c r="U2698" i="1" a="1"/>
  <c r="U2698" i="1"/>
  <c r="T2699" i="1"/>
  <c r="U2699" i="1" a="1"/>
  <c r="U2699" i="1"/>
  <c r="T2700" i="1"/>
  <c r="U2700" i="1" a="1"/>
  <c r="U2700" i="1"/>
  <c r="T2701" i="1"/>
  <c r="U2701" i="1" a="1"/>
  <c r="U2701" i="1"/>
  <c r="T2702" i="1"/>
  <c r="U2702" i="1" a="1"/>
  <c r="U2702" i="1"/>
  <c r="T2703" i="1"/>
  <c r="U2703" i="1" a="1"/>
  <c r="U2703" i="1"/>
  <c r="T2704" i="1"/>
  <c r="U2704" i="1" a="1"/>
  <c r="U2704" i="1"/>
  <c r="T2705" i="1"/>
  <c r="U2705" i="1" a="1"/>
  <c r="U2705" i="1"/>
  <c r="T2706" i="1"/>
  <c r="U2706" i="1" a="1"/>
  <c r="U2706" i="1"/>
  <c r="T2707" i="1"/>
  <c r="U2707" i="1" a="1"/>
  <c r="U2707" i="1"/>
  <c r="T2708" i="1"/>
  <c r="U2708" i="1" a="1"/>
  <c r="U2708" i="1"/>
  <c r="T2709" i="1"/>
  <c r="U2709" i="1" a="1"/>
  <c r="U2709" i="1"/>
  <c r="T2710" i="1"/>
  <c r="U2710" i="1" a="1"/>
  <c r="U2710" i="1"/>
  <c r="T2711" i="1"/>
  <c r="U2711" i="1" a="1"/>
  <c r="U2711" i="1"/>
  <c r="T2712" i="1"/>
  <c r="U2712" i="1" a="1"/>
  <c r="U2712" i="1"/>
  <c r="T2713" i="1"/>
  <c r="U2713" i="1" a="1"/>
  <c r="U2713" i="1"/>
  <c r="T2714" i="1"/>
  <c r="U2714" i="1" a="1"/>
  <c r="U2714" i="1"/>
  <c r="T2715" i="1"/>
  <c r="U2715" i="1" a="1"/>
  <c r="U2715" i="1"/>
  <c r="T2716" i="1"/>
  <c r="U2716" i="1" a="1"/>
  <c r="U2716" i="1"/>
  <c r="T2717" i="1"/>
  <c r="U2717" i="1" a="1"/>
  <c r="U2717" i="1"/>
  <c r="T2718" i="1"/>
  <c r="U2718" i="1" a="1"/>
  <c r="U2718" i="1"/>
  <c r="T2719" i="1"/>
  <c r="U2719" i="1" a="1"/>
  <c r="U2719" i="1"/>
  <c r="T2720" i="1"/>
  <c r="U2720" i="1" a="1"/>
  <c r="U2720" i="1"/>
  <c r="T2721" i="1"/>
  <c r="U2721" i="1" a="1"/>
  <c r="U2721" i="1"/>
  <c r="T2722" i="1"/>
  <c r="U2722" i="1" a="1"/>
  <c r="U2722" i="1"/>
  <c r="T2723" i="1"/>
  <c r="U2723" i="1" a="1"/>
  <c r="U2723" i="1"/>
  <c r="T2724" i="1"/>
  <c r="U2724" i="1" a="1"/>
  <c r="U2724" i="1"/>
  <c r="T2725" i="1"/>
  <c r="U2725" i="1" a="1"/>
  <c r="U2725" i="1"/>
  <c r="T2726" i="1"/>
  <c r="U2726" i="1" a="1"/>
  <c r="U2726" i="1"/>
  <c r="T2727" i="1"/>
  <c r="U2727" i="1" a="1"/>
  <c r="U2727" i="1"/>
  <c r="T2728" i="1"/>
  <c r="U2728" i="1" a="1"/>
  <c r="U2728" i="1"/>
  <c r="T2729" i="1"/>
  <c r="U2729" i="1" a="1"/>
  <c r="U2729" i="1"/>
  <c r="T2730" i="1"/>
  <c r="U2730" i="1" a="1"/>
  <c r="U2730" i="1"/>
  <c r="T2731" i="1"/>
  <c r="U2731" i="1" a="1"/>
  <c r="U2731" i="1"/>
  <c r="T2732" i="1"/>
  <c r="U2732" i="1" a="1"/>
  <c r="U2732" i="1"/>
  <c r="T2733" i="1"/>
  <c r="U2733" i="1" a="1"/>
  <c r="U2733" i="1"/>
  <c r="T2734" i="1"/>
  <c r="U2734" i="1" a="1"/>
  <c r="U2734" i="1"/>
  <c r="T2735" i="1"/>
  <c r="U2735" i="1" a="1"/>
  <c r="U2735" i="1"/>
  <c r="T2736" i="1"/>
  <c r="U2736" i="1" a="1"/>
  <c r="U2736" i="1"/>
  <c r="T2737" i="1"/>
  <c r="U2737" i="1" a="1"/>
  <c r="U2737" i="1"/>
  <c r="T2738" i="1"/>
  <c r="U2738" i="1" a="1"/>
  <c r="U2738" i="1"/>
  <c r="T2739" i="1"/>
  <c r="U2739" i="1" a="1"/>
  <c r="U2739" i="1"/>
  <c r="T2740" i="1"/>
  <c r="U2740" i="1" a="1"/>
  <c r="U2740" i="1"/>
  <c r="T2741" i="1"/>
  <c r="U2741" i="1" a="1"/>
  <c r="U2741" i="1"/>
  <c r="T2742" i="1"/>
  <c r="U2742" i="1" a="1"/>
  <c r="U2742" i="1"/>
  <c r="T2743" i="1"/>
  <c r="U2743" i="1" a="1"/>
  <c r="U2743" i="1"/>
  <c r="T2744" i="1"/>
  <c r="U2744" i="1" a="1"/>
  <c r="U2744" i="1"/>
  <c r="T2745" i="1"/>
  <c r="U2745" i="1" a="1"/>
  <c r="U2745" i="1"/>
  <c r="T2746" i="1"/>
  <c r="U2746" i="1" a="1"/>
  <c r="U2746" i="1"/>
  <c r="T2747" i="1"/>
  <c r="U2747" i="1" a="1"/>
  <c r="U2747" i="1"/>
  <c r="T2748" i="1"/>
  <c r="U2748" i="1" a="1"/>
  <c r="U2748" i="1"/>
  <c r="T2749" i="1"/>
  <c r="U2749" i="1" a="1"/>
  <c r="U2749" i="1"/>
  <c r="T2750" i="1"/>
  <c r="U2750" i="1" a="1"/>
  <c r="U2750" i="1"/>
  <c r="T2751" i="1"/>
  <c r="U2751" i="1" a="1"/>
  <c r="U2751" i="1"/>
  <c r="T2752" i="1"/>
  <c r="U2752" i="1" a="1"/>
  <c r="U2752" i="1"/>
  <c r="T2753" i="1"/>
  <c r="U2753" i="1" a="1"/>
  <c r="U2753" i="1"/>
  <c r="T2754" i="1"/>
  <c r="U2754" i="1" a="1"/>
  <c r="U2754" i="1"/>
  <c r="T2755" i="1"/>
  <c r="U2755" i="1" a="1"/>
  <c r="U2755" i="1"/>
  <c r="T2756" i="1"/>
  <c r="U2756" i="1" a="1"/>
  <c r="U2756" i="1"/>
  <c r="T2757" i="1"/>
  <c r="U2757" i="1" a="1"/>
  <c r="U2757" i="1"/>
  <c r="T2758" i="1"/>
  <c r="U2758" i="1" a="1"/>
  <c r="U2758" i="1"/>
  <c r="T2759" i="1"/>
  <c r="U2759" i="1" a="1"/>
  <c r="U2759" i="1"/>
  <c r="T2760" i="1"/>
  <c r="U2760" i="1" a="1"/>
  <c r="U2760" i="1"/>
  <c r="T2761" i="1"/>
  <c r="U2761" i="1" a="1"/>
  <c r="U2761" i="1"/>
  <c r="T2762" i="1"/>
  <c r="U2762" i="1" a="1"/>
  <c r="U2762" i="1"/>
  <c r="T2763" i="1"/>
  <c r="U2763" i="1" a="1"/>
  <c r="U2763" i="1"/>
  <c r="T2764" i="1"/>
  <c r="U2764" i="1" a="1"/>
  <c r="U2764" i="1"/>
  <c r="T2765" i="1"/>
  <c r="U2765" i="1" a="1"/>
  <c r="U2765" i="1"/>
  <c r="T2766" i="1"/>
  <c r="U2766" i="1" a="1"/>
  <c r="U2766" i="1"/>
  <c r="T2767" i="1"/>
  <c r="U2767" i="1" a="1"/>
  <c r="U2767" i="1"/>
  <c r="T2768" i="1"/>
  <c r="U2768" i="1" a="1"/>
  <c r="U2768" i="1"/>
  <c r="T2769" i="1"/>
  <c r="U2769" i="1" a="1"/>
  <c r="U2769" i="1"/>
  <c r="T2770" i="1"/>
  <c r="U2770" i="1" a="1"/>
  <c r="U2770" i="1"/>
  <c r="T2771" i="1"/>
  <c r="U2771" i="1" a="1"/>
  <c r="U2771" i="1"/>
  <c r="T2772" i="1"/>
  <c r="U2772" i="1" a="1"/>
  <c r="U2772" i="1"/>
  <c r="T2773" i="1"/>
  <c r="U2773" i="1" a="1"/>
  <c r="U2773" i="1"/>
  <c r="T2774" i="1"/>
  <c r="U2774" i="1" a="1"/>
  <c r="U2774" i="1"/>
  <c r="T2775" i="1"/>
  <c r="U2775" i="1" a="1"/>
  <c r="U2775" i="1"/>
  <c r="T2776" i="1"/>
  <c r="U2776" i="1" a="1"/>
  <c r="U2776" i="1"/>
  <c r="T2777" i="1"/>
  <c r="U2777" i="1" a="1"/>
  <c r="U2777" i="1"/>
  <c r="T2778" i="1"/>
  <c r="U2778" i="1" a="1"/>
  <c r="U2778" i="1"/>
  <c r="T2779" i="1"/>
  <c r="U2779" i="1" a="1"/>
  <c r="U2779" i="1"/>
  <c r="T2780" i="1"/>
  <c r="U2780" i="1" a="1"/>
  <c r="U2780" i="1"/>
  <c r="T2781" i="1"/>
  <c r="U2781" i="1" a="1"/>
  <c r="U2781" i="1"/>
  <c r="T2782" i="1"/>
  <c r="U2782" i="1" a="1"/>
  <c r="U2782" i="1"/>
  <c r="T2783" i="1"/>
  <c r="U2783" i="1" a="1"/>
  <c r="U2783" i="1"/>
  <c r="T2784" i="1"/>
  <c r="U2784" i="1" a="1"/>
  <c r="U2784" i="1"/>
  <c r="T2785" i="1"/>
  <c r="U2785" i="1" a="1"/>
  <c r="U2785" i="1"/>
  <c r="T2786" i="1"/>
  <c r="U2786" i="1" a="1"/>
  <c r="U2786" i="1"/>
  <c r="T2787" i="1"/>
  <c r="U2787" i="1" a="1"/>
  <c r="U2787" i="1"/>
  <c r="T2788" i="1"/>
  <c r="U2788" i="1" a="1"/>
  <c r="U2788" i="1"/>
  <c r="T2789" i="1"/>
  <c r="U2789" i="1" a="1"/>
  <c r="U2789" i="1"/>
  <c r="T2790" i="1"/>
  <c r="U2790" i="1" a="1"/>
  <c r="U2790" i="1"/>
  <c r="T2791" i="1"/>
  <c r="U2791" i="1" a="1"/>
  <c r="U2791" i="1"/>
  <c r="T2792" i="1"/>
  <c r="U2792" i="1" a="1"/>
  <c r="U2792" i="1"/>
  <c r="T2793" i="1"/>
  <c r="U2793" i="1" a="1"/>
  <c r="U2793" i="1"/>
  <c r="T2794" i="1"/>
  <c r="U2794" i="1" a="1"/>
  <c r="U2794" i="1"/>
  <c r="T2795" i="1"/>
  <c r="U2795" i="1" a="1"/>
  <c r="U2795" i="1"/>
  <c r="T2796" i="1"/>
  <c r="U2796" i="1" a="1"/>
  <c r="U2796" i="1"/>
  <c r="T2797" i="1"/>
  <c r="U2797" i="1" a="1"/>
  <c r="U2797" i="1"/>
  <c r="T2798" i="1"/>
  <c r="U2798" i="1" a="1"/>
  <c r="U2798" i="1"/>
  <c r="T2799" i="1"/>
  <c r="U2799" i="1" a="1"/>
  <c r="U2799" i="1"/>
  <c r="T2800" i="1"/>
  <c r="U2800" i="1" a="1"/>
  <c r="U2800" i="1"/>
  <c r="T2801" i="1"/>
  <c r="U2801" i="1" a="1"/>
  <c r="U2801" i="1"/>
  <c r="T2802" i="1"/>
  <c r="U2802" i="1" a="1"/>
  <c r="U2802" i="1"/>
  <c r="T2803" i="1"/>
  <c r="U2803" i="1" a="1"/>
  <c r="U2803" i="1"/>
  <c r="T2804" i="1"/>
  <c r="U2804" i="1" a="1"/>
  <c r="U2804" i="1"/>
  <c r="T2805" i="1"/>
  <c r="U2805" i="1" a="1"/>
  <c r="U2805" i="1"/>
  <c r="T2806" i="1"/>
  <c r="U2806" i="1" a="1"/>
  <c r="U2806" i="1"/>
  <c r="T2807" i="1"/>
  <c r="U2807" i="1" a="1"/>
  <c r="U2807" i="1"/>
  <c r="T2808" i="1"/>
  <c r="U2808" i="1" a="1"/>
  <c r="U2808" i="1"/>
  <c r="T2809" i="1"/>
  <c r="U2809" i="1" a="1"/>
  <c r="U2809" i="1"/>
  <c r="T2810" i="1"/>
  <c r="U2810" i="1" a="1"/>
  <c r="U2810" i="1"/>
  <c r="T2811" i="1"/>
  <c r="U2811" i="1" a="1"/>
  <c r="U2811" i="1"/>
  <c r="T2812" i="1"/>
  <c r="U2812" i="1" a="1"/>
  <c r="U2812" i="1"/>
  <c r="T2813" i="1"/>
  <c r="U2813" i="1" a="1"/>
  <c r="U2813" i="1"/>
  <c r="T2814" i="1"/>
  <c r="U2814" i="1" a="1"/>
  <c r="U2814" i="1"/>
  <c r="T2815" i="1"/>
  <c r="U2815" i="1" a="1"/>
  <c r="U2815" i="1"/>
  <c r="T2816" i="1"/>
  <c r="U2816" i="1" a="1"/>
  <c r="U2816" i="1"/>
  <c r="T2817" i="1"/>
  <c r="U2817" i="1" a="1"/>
  <c r="U2817" i="1"/>
  <c r="T2818" i="1"/>
  <c r="U2818" i="1" a="1"/>
  <c r="U2818" i="1"/>
  <c r="T2819" i="1"/>
  <c r="U2819" i="1" a="1"/>
  <c r="U2819" i="1"/>
  <c r="T2820" i="1"/>
  <c r="U2820" i="1" a="1"/>
  <c r="U2820" i="1"/>
  <c r="T2821" i="1"/>
  <c r="U2821" i="1" a="1"/>
  <c r="U2821" i="1"/>
  <c r="T2822" i="1"/>
  <c r="U2822" i="1" a="1"/>
  <c r="U2822" i="1"/>
  <c r="T2823" i="1"/>
  <c r="U2823" i="1" a="1"/>
  <c r="U2823" i="1"/>
  <c r="T2824" i="1"/>
  <c r="U2824" i="1" a="1"/>
  <c r="U2824" i="1"/>
  <c r="T2825" i="1"/>
  <c r="U2825" i="1" a="1"/>
  <c r="U2825" i="1"/>
  <c r="T2826" i="1"/>
  <c r="U2826" i="1" a="1"/>
  <c r="U2826" i="1"/>
  <c r="T2827" i="1"/>
  <c r="U2827" i="1" a="1"/>
  <c r="U2827" i="1"/>
  <c r="T2828" i="1"/>
  <c r="U2828" i="1" a="1"/>
  <c r="U2828" i="1"/>
  <c r="T2829" i="1"/>
  <c r="U2829" i="1" a="1"/>
  <c r="U2829" i="1"/>
  <c r="T2830" i="1"/>
  <c r="U2830" i="1" a="1"/>
  <c r="U2830" i="1"/>
  <c r="T2831" i="1"/>
  <c r="U2831" i="1" a="1"/>
  <c r="U2831" i="1"/>
  <c r="T2832" i="1"/>
  <c r="U2832" i="1" a="1"/>
  <c r="U2832" i="1"/>
  <c r="T2833" i="1"/>
  <c r="U2833" i="1" a="1"/>
  <c r="U2833" i="1"/>
  <c r="T2834" i="1"/>
  <c r="U2834" i="1" a="1"/>
  <c r="U2834" i="1"/>
  <c r="T2835" i="1"/>
  <c r="U2835" i="1" a="1"/>
  <c r="U2835" i="1"/>
  <c r="T2836" i="1"/>
  <c r="U2836" i="1" a="1"/>
  <c r="U2836" i="1"/>
  <c r="T2837" i="1"/>
  <c r="U2837" i="1" a="1"/>
  <c r="U2837" i="1"/>
  <c r="T2838" i="1"/>
  <c r="U2838" i="1" a="1"/>
  <c r="U2838" i="1"/>
  <c r="T2839" i="1"/>
  <c r="U2839" i="1" a="1"/>
  <c r="U2839" i="1"/>
  <c r="T2840" i="1"/>
  <c r="U2840" i="1" a="1"/>
  <c r="U2840" i="1"/>
  <c r="T2841" i="1"/>
  <c r="U2841" i="1" a="1"/>
  <c r="U2841" i="1"/>
  <c r="T2842" i="1"/>
  <c r="U2842" i="1" a="1"/>
  <c r="U2842" i="1"/>
  <c r="T2843" i="1"/>
  <c r="U2843" i="1" a="1"/>
  <c r="U2843" i="1"/>
  <c r="T2844" i="1"/>
  <c r="U2844" i="1" a="1"/>
  <c r="U2844" i="1"/>
  <c r="T2845" i="1"/>
  <c r="U2845" i="1" a="1"/>
  <c r="U2845" i="1"/>
  <c r="T2846" i="1"/>
  <c r="U2846" i="1" a="1"/>
  <c r="U2846" i="1"/>
  <c r="T2847" i="1"/>
  <c r="U2847" i="1" a="1"/>
  <c r="U2847" i="1"/>
  <c r="T2848" i="1"/>
  <c r="U2848" i="1" a="1"/>
  <c r="U2848" i="1"/>
  <c r="T2849" i="1"/>
  <c r="U2849" i="1" a="1"/>
  <c r="U2849" i="1"/>
  <c r="T2850" i="1"/>
  <c r="U2850" i="1" a="1"/>
  <c r="U2850" i="1"/>
  <c r="T2851" i="1"/>
  <c r="U2851" i="1" a="1"/>
  <c r="U2851" i="1"/>
  <c r="T2852" i="1"/>
  <c r="U2852" i="1" a="1"/>
  <c r="U2852" i="1"/>
  <c r="T2853" i="1"/>
  <c r="U2853" i="1" a="1"/>
  <c r="U2853" i="1"/>
  <c r="T2854" i="1"/>
  <c r="U2854" i="1" a="1"/>
  <c r="U2854" i="1"/>
  <c r="T2855" i="1"/>
  <c r="U2855" i="1" a="1"/>
  <c r="U2855" i="1"/>
  <c r="T2856" i="1"/>
  <c r="U2856" i="1" a="1"/>
  <c r="U2856" i="1"/>
  <c r="T2857" i="1"/>
  <c r="U2857" i="1" a="1"/>
  <c r="U2857" i="1"/>
  <c r="T2858" i="1"/>
  <c r="U2858" i="1" a="1"/>
  <c r="U2858" i="1"/>
  <c r="T2859" i="1"/>
  <c r="U2859" i="1" a="1"/>
  <c r="U2859" i="1"/>
  <c r="T2860" i="1"/>
  <c r="U2860" i="1" a="1"/>
  <c r="U2860" i="1"/>
  <c r="T2861" i="1"/>
  <c r="U2861" i="1" a="1"/>
  <c r="U2861" i="1"/>
  <c r="T2862" i="1"/>
  <c r="U2862" i="1" a="1"/>
  <c r="U2862" i="1"/>
  <c r="T2863" i="1"/>
  <c r="U2863" i="1" a="1"/>
  <c r="U2863" i="1"/>
  <c r="T2864" i="1"/>
  <c r="U2864" i="1" a="1"/>
  <c r="U2864" i="1"/>
  <c r="T2865" i="1"/>
  <c r="U2865" i="1" a="1"/>
  <c r="U2865" i="1"/>
  <c r="T2866" i="1"/>
  <c r="U2866" i="1" a="1"/>
  <c r="U2866" i="1"/>
  <c r="T2867" i="1"/>
  <c r="U2867" i="1" a="1"/>
  <c r="U2867" i="1"/>
  <c r="T2868" i="1"/>
  <c r="U2868" i="1" a="1"/>
  <c r="U2868" i="1"/>
  <c r="T2869" i="1"/>
  <c r="U2869" i="1" a="1"/>
  <c r="U2869" i="1"/>
  <c r="T2870" i="1"/>
  <c r="U2870" i="1" a="1"/>
  <c r="U2870" i="1"/>
  <c r="T2871" i="1"/>
  <c r="U2871" i="1" a="1"/>
  <c r="U2871" i="1"/>
  <c r="T2872" i="1"/>
  <c r="U2872" i="1" a="1"/>
  <c r="U2872" i="1"/>
  <c r="T2873" i="1"/>
  <c r="U2873" i="1" a="1"/>
  <c r="U2873" i="1"/>
  <c r="T2874" i="1"/>
  <c r="U2874" i="1" a="1"/>
  <c r="U2874" i="1"/>
  <c r="T2875" i="1"/>
  <c r="U2875" i="1" a="1"/>
  <c r="U2875" i="1"/>
  <c r="T2876" i="1"/>
  <c r="U2876" i="1" a="1"/>
  <c r="U2876" i="1"/>
  <c r="T2877" i="1"/>
  <c r="U2877" i="1" a="1"/>
  <c r="U2877" i="1"/>
  <c r="T2878" i="1"/>
  <c r="U2878" i="1" a="1"/>
  <c r="U2878" i="1"/>
  <c r="T2879" i="1"/>
  <c r="U2879" i="1" a="1"/>
  <c r="U2879" i="1"/>
  <c r="T2880" i="1"/>
  <c r="U2880" i="1" a="1"/>
  <c r="U2880" i="1"/>
  <c r="T2881" i="1"/>
  <c r="U2881" i="1" a="1"/>
  <c r="U2881" i="1"/>
  <c r="T2882" i="1"/>
  <c r="U2882" i="1" a="1"/>
  <c r="U2882" i="1"/>
  <c r="T2883" i="1"/>
  <c r="U2883" i="1" a="1"/>
  <c r="U2883" i="1"/>
  <c r="T2884" i="1"/>
  <c r="U2884" i="1" a="1"/>
  <c r="U2884" i="1"/>
  <c r="T2885" i="1"/>
  <c r="U2885" i="1" a="1"/>
  <c r="U2885" i="1"/>
  <c r="T2886" i="1"/>
  <c r="U2886" i="1" a="1"/>
  <c r="U2886" i="1"/>
  <c r="T2887" i="1"/>
  <c r="U2887" i="1" a="1"/>
  <c r="U2887" i="1"/>
  <c r="T2888" i="1"/>
  <c r="U2888" i="1" a="1"/>
  <c r="U2888" i="1"/>
  <c r="T2889" i="1"/>
  <c r="U2889" i="1" a="1"/>
  <c r="U2889" i="1"/>
  <c r="T2890" i="1"/>
  <c r="U2890" i="1" a="1"/>
  <c r="U2890" i="1"/>
  <c r="T2891" i="1"/>
  <c r="U2891" i="1" a="1"/>
  <c r="U2891" i="1"/>
  <c r="T2892" i="1"/>
  <c r="U2892" i="1" a="1"/>
  <c r="U2892" i="1"/>
  <c r="T2893" i="1"/>
  <c r="U2893" i="1" a="1"/>
  <c r="U2893" i="1"/>
  <c r="T2894" i="1"/>
  <c r="U2894" i="1" a="1"/>
  <c r="U2894" i="1"/>
  <c r="T2895" i="1"/>
  <c r="U2895" i="1" a="1"/>
  <c r="U2895" i="1"/>
  <c r="T2896" i="1"/>
  <c r="U2896" i="1" a="1"/>
  <c r="U2896" i="1"/>
  <c r="T2897" i="1"/>
  <c r="U2897" i="1" a="1"/>
  <c r="U2897" i="1"/>
  <c r="T2898" i="1"/>
  <c r="U2898" i="1" a="1"/>
  <c r="U2898" i="1"/>
  <c r="T2899" i="1"/>
  <c r="U2899" i="1" a="1"/>
  <c r="U2899" i="1"/>
  <c r="T2900" i="1"/>
  <c r="U2900" i="1" a="1"/>
  <c r="U2900" i="1"/>
  <c r="T2901" i="1"/>
  <c r="U2901" i="1" a="1"/>
  <c r="U2901" i="1"/>
  <c r="T2902" i="1"/>
  <c r="U2902" i="1" a="1"/>
  <c r="U2902" i="1"/>
  <c r="T2903" i="1"/>
  <c r="U2903" i="1" a="1"/>
  <c r="U2903" i="1"/>
  <c r="T2904" i="1"/>
  <c r="U2904" i="1" a="1"/>
  <c r="U2904" i="1"/>
  <c r="T2905" i="1"/>
  <c r="U2905" i="1" a="1"/>
  <c r="U2905" i="1"/>
  <c r="T2906" i="1"/>
  <c r="U2906" i="1" a="1"/>
  <c r="U2906" i="1"/>
  <c r="T2907" i="1"/>
  <c r="U2907" i="1" a="1"/>
  <c r="U2907" i="1"/>
  <c r="T2908" i="1"/>
  <c r="U2908" i="1" a="1"/>
  <c r="U2908" i="1"/>
  <c r="T2909" i="1"/>
  <c r="U2909" i="1" a="1"/>
  <c r="U2909" i="1"/>
  <c r="T2910" i="1"/>
  <c r="U2910" i="1" a="1"/>
  <c r="U2910" i="1"/>
  <c r="T2911" i="1"/>
  <c r="U2911" i="1" a="1"/>
  <c r="U2911" i="1"/>
  <c r="T2912" i="1"/>
  <c r="U2912" i="1" a="1"/>
  <c r="U2912" i="1"/>
  <c r="T2913" i="1"/>
  <c r="U2913" i="1" a="1"/>
  <c r="U2913" i="1"/>
  <c r="T2914" i="1"/>
  <c r="U2914" i="1" a="1"/>
  <c r="U2914" i="1"/>
  <c r="T2915" i="1"/>
  <c r="U2915" i="1" a="1"/>
  <c r="U2915" i="1"/>
  <c r="T2916" i="1"/>
  <c r="U2916" i="1" a="1"/>
  <c r="U2916" i="1"/>
  <c r="T2917" i="1"/>
  <c r="U2917" i="1" a="1"/>
  <c r="U2917" i="1"/>
  <c r="T2918" i="1"/>
  <c r="U2918" i="1" a="1"/>
  <c r="U2918" i="1"/>
  <c r="T2919" i="1"/>
  <c r="U2919" i="1" a="1"/>
  <c r="U2919" i="1"/>
  <c r="T2920" i="1"/>
  <c r="U2920" i="1" a="1"/>
  <c r="U2920" i="1"/>
  <c r="T2921" i="1"/>
  <c r="U2921" i="1" a="1"/>
  <c r="U2921" i="1"/>
  <c r="T2922" i="1"/>
  <c r="U2922" i="1" a="1"/>
  <c r="U2922" i="1"/>
  <c r="T2923" i="1"/>
  <c r="U2923" i="1" a="1"/>
  <c r="U2923" i="1"/>
  <c r="T2924" i="1"/>
  <c r="U2924" i="1" a="1"/>
  <c r="U2924" i="1"/>
  <c r="T2925" i="1"/>
  <c r="U2925" i="1" a="1"/>
  <c r="U2925" i="1"/>
  <c r="T2926" i="1"/>
  <c r="U2926" i="1" a="1"/>
  <c r="U2926" i="1"/>
  <c r="T2927" i="1"/>
  <c r="U2927" i="1" a="1"/>
  <c r="U2927" i="1"/>
  <c r="T2928" i="1"/>
  <c r="U2928" i="1" a="1"/>
  <c r="U2928" i="1"/>
  <c r="T2929" i="1"/>
  <c r="U2929" i="1" a="1"/>
  <c r="U2929" i="1"/>
  <c r="T2930" i="1"/>
  <c r="U2930" i="1" a="1"/>
  <c r="U2930" i="1"/>
  <c r="T2931" i="1"/>
  <c r="U2931" i="1" a="1"/>
  <c r="U2931" i="1"/>
  <c r="T2932" i="1"/>
  <c r="U2932" i="1" a="1"/>
  <c r="U2932" i="1"/>
  <c r="T2933" i="1"/>
  <c r="U2933" i="1" a="1"/>
  <c r="U2933" i="1"/>
  <c r="T2934" i="1"/>
  <c r="U2934" i="1" a="1"/>
  <c r="U2934" i="1"/>
  <c r="T2935" i="1"/>
  <c r="U2935" i="1" a="1"/>
  <c r="U2935" i="1"/>
  <c r="T2936" i="1"/>
  <c r="U2936" i="1" a="1"/>
  <c r="U2936" i="1"/>
  <c r="T2937" i="1"/>
  <c r="U2937" i="1" a="1"/>
  <c r="U2937" i="1"/>
  <c r="T2938" i="1"/>
  <c r="U2938" i="1" a="1"/>
  <c r="U2938" i="1"/>
  <c r="T2939" i="1"/>
  <c r="U2939" i="1" a="1"/>
  <c r="U2939" i="1"/>
  <c r="T2940" i="1"/>
  <c r="U2940" i="1" a="1"/>
  <c r="U2940" i="1"/>
  <c r="T2941" i="1"/>
  <c r="U2941" i="1" a="1"/>
  <c r="U2941" i="1"/>
  <c r="T2942" i="1"/>
  <c r="U2942" i="1" a="1"/>
  <c r="U2942" i="1"/>
  <c r="T2943" i="1"/>
  <c r="U2943" i="1" a="1"/>
  <c r="U2943" i="1"/>
  <c r="T2944" i="1"/>
  <c r="U2944" i="1" a="1"/>
  <c r="U2944" i="1"/>
  <c r="T2945" i="1"/>
  <c r="U2945" i="1" a="1"/>
  <c r="U2945" i="1"/>
  <c r="T2946" i="1"/>
  <c r="U2946" i="1" a="1"/>
  <c r="U2946" i="1"/>
  <c r="T2947" i="1"/>
  <c r="U2947" i="1" a="1"/>
  <c r="U2947" i="1"/>
  <c r="T2948" i="1"/>
  <c r="U2948" i="1" a="1"/>
  <c r="U2948" i="1"/>
  <c r="T2949" i="1"/>
  <c r="U2949" i="1" a="1"/>
  <c r="U2949" i="1"/>
  <c r="T2950" i="1"/>
  <c r="U2950" i="1" a="1"/>
  <c r="U2950" i="1"/>
  <c r="T2951" i="1"/>
  <c r="U2951" i="1" a="1"/>
  <c r="U2951" i="1"/>
  <c r="T2952" i="1"/>
  <c r="U2952" i="1" a="1"/>
  <c r="U2952" i="1"/>
  <c r="T2953" i="1"/>
  <c r="U2953" i="1" a="1"/>
  <c r="U2953" i="1"/>
  <c r="T2954" i="1"/>
  <c r="U2954" i="1" a="1"/>
  <c r="U2954" i="1"/>
  <c r="T2955" i="1"/>
  <c r="U2955" i="1" a="1"/>
  <c r="U2955" i="1"/>
  <c r="T2956" i="1"/>
  <c r="U2956" i="1" a="1"/>
  <c r="U2956" i="1"/>
  <c r="T2957" i="1"/>
  <c r="U2957" i="1" a="1"/>
  <c r="U2957" i="1"/>
  <c r="T2958" i="1"/>
  <c r="U2958" i="1" a="1"/>
  <c r="U2958" i="1"/>
  <c r="T2959" i="1"/>
  <c r="U2959" i="1" a="1"/>
  <c r="U2959" i="1"/>
  <c r="T2960" i="1"/>
  <c r="U2960" i="1" a="1"/>
  <c r="U2960" i="1"/>
  <c r="T2961" i="1"/>
  <c r="U2961" i="1" a="1"/>
  <c r="U2961" i="1"/>
  <c r="T2962" i="1"/>
  <c r="U2962" i="1" a="1"/>
  <c r="U2962" i="1"/>
  <c r="T2963" i="1"/>
  <c r="U2963" i="1" a="1"/>
  <c r="U2963" i="1"/>
  <c r="T2964" i="1"/>
  <c r="U2964" i="1" a="1"/>
  <c r="U2964" i="1"/>
  <c r="T2965" i="1"/>
  <c r="U2965" i="1" a="1"/>
  <c r="U2965" i="1"/>
  <c r="T2966" i="1"/>
  <c r="U2966" i="1" a="1"/>
  <c r="U2966" i="1"/>
  <c r="T2967" i="1"/>
  <c r="U2967" i="1" a="1"/>
  <c r="U2967" i="1"/>
  <c r="T2968" i="1"/>
  <c r="U2968" i="1" a="1"/>
  <c r="U2968" i="1"/>
  <c r="T2969" i="1"/>
  <c r="U2969" i="1" a="1"/>
  <c r="U2969" i="1"/>
  <c r="T2970" i="1"/>
  <c r="U2970" i="1" a="1"/>
  <c r="U2970" i="1"/>
  <c r="T2971" i="1"/>
  <c r="U2971" i="1" a="1"/>
  <c r="U2971" i="1"/>
  <c r="T2972" i="1"/>
  <c r="U2972" i="1" a="1"/>
  <c r="U2972" i="1"/>
  <c r="T2973" i="1"/>
  <c r="U2973" i="1" a="1"/>
  <c r="U2973" i="1"/>
  <c r="T2974" i="1"/>
  <c r="U2974" i="1" a="1"/>
  <c r="U2974" i="1"/>
  <c r="T2975" i="1"/>
  <c r="U2975" i="1" a="1"/>
  <c r="U2975" i="1"/>
  <c r="T2976" i="1"/>
  <c r="U2976" i="1" a="1"/>
  <c r="U2976" i="1"/>
  <c r="T2977" i="1"/>
  <c r="U2977" i="1" a="1"/>
  <c r="U2977" i="1"/>
  <c r="T2978" i="1"/>
  <c r="U2978" i="1" a="1"/>
  <c r="U2978" i="1"/>
  <c r="T2979" i="1"/>
  <c r="U2979" i="1" a="1"/>
  <c r="U2979" i="1"/>
  <c r="T2980" i="1"/>
  <c r="U2980" i="1" a="1"/>
  <c r="U2980" i="1"/>
  <c r="T2981" i="1"/>
  <c r="U2981" i="1" a="1"/>
  <c r="U2981" i="1"/>
  <c r="T2982" i="1"/>
  <c r="U2982" i="1" a="1"/>
  <c r="U2982" i="1"/>
  <c r="T2983" i="1"/>
  <c r="U2983" i="1" a="1"/>
  <c r="U2983" i="1"/>
  <c r="T2984" i="1"/>
  <c r="U2984" i="1" a="1"/>
  <c r="U2984" i="1"/>
  <c r="T2985" i="1"/>
  <c r="U2985" i="1" a="1"/>
  <c r="U2985" i="1"/>
  <c r="T2986" i="1"/>
  <c r="U2986" i="1" a="1"/>
  <c r="U2986" i="1"/>
  <c r="T2987" i="1"/>
  <c r="U2987" i="1" a="1"/>
  <c r="U2987" i="1"/>
  <c r="T2988" i="1"/>
  <c r="U2988" i="1" a="1"/>
  <c r="U2988" i="1"/>
  <c r="T2989" i="1"/>
  <c r="U2989" i="1" a="1"/>
  <c r="U2989" i="1"/>
  <c r="T2990" i="1"/>
  <c r="U2990" i="1" a="1"/>
  <c r="U2990" i="1"/>
  <c r="T2991" i="1"/>
  <c r="U2991" i="1" a="1"/>
  <c r="U2991" i="1"/>
  <c r="T2992" i="1"/>
  <c r="U2992" i="1" a="1"/>
  <c r="U2992" i="1"/>
  <c r="T2993" i="1"/>
  <c r="U2993" i="1" a="1"/>
  <c r="U2993" i="1"/>
  <c r="T2994" i="1"/>
  <c r="U2994" i="1" a="1"/>
  <c r="U2994" i="1"/>
  <c r="T2995" i="1"/>
  <c r="U2995" i="1" a="1"/>
  <c r="U2995" i="1"/>
  <c r="T2996" i="1"/>
  <c r="U2996" i="1" a="1"/>
  <c r="U2996" i="1"/>
  <c r="T2997" i="1"/>
  <c r="U2997" i="1" a="1"/>
  <c r="U2997" i="1"/>
  <c r="T2998" i="1"/>
  <c r="U2998" i="1" a="1"/>
  <c r="U2998" i="1"/>
  <c r="T2999" i="1"/>
  <c r="U2999" i="1" a="1"/>
  <c r="U2999" i="1"/>
  <c r="T3000" i="1"/>
  <c r="U3000" i="1" a="1"/>
  <c r="U3000" i="1"/>
  <c r="T3001" i="1"/>
  <c r="U3001" i="1" a="1"/>
  <c r="U3001" i="1"/>
  <c r="T3002" i="1"/>
  <c r="U3002" i="1" a="1"/>
  <c r="U3002" i="1"/>
  <c r="T3003" i="1"/>
  <c r="U3003" i="1" a="1"/>
  <c r="U3003" i="1"/>
  <c r="T3004" i="1"/>
  <c r="U3004" i="1" a="1"/>
  <c r="U3004" i="1"/>
  <c r="T3005" i="1"/>
  <c r="U3005" i="1" a="1"/>
  <c r="U3005" i="1"/>
  <c r="T3006" i="1"/>
  <c r="U3006" i="1" a="1"/>
  <c r="U3006" i="1"/>
  <c r="T3007" i="1"/>
  <c r="U3007" i="1" a="1"/>
  <c r="U3007" i="1"/>
  <c r="T3008" i="1"/>
  <c r="U3008" i="1" a="1"/>
  <c r="U3008" i="1"/>
  <c r="T3009" i="1"/>
  <c r="U3009" i="1" a="1"/>
  <c r="U3009" i="1"/>
  <c r="T3010" i="1"/>
  <c r="U3010" i="1" a="1"/>
  <c r="U3010" i="1"/>
  <c r="T3011" i="1"/>
  <c r="U3011" i="1" a="1"/>
  <c r="U3011" i="1"/>
  <c r="T3012" i="1"/>
  <c r="U3012" i="1" a="1"/>
  <c r="U3012" i="1"/>
  <c r="T3013" i="1"/>
  <c r="U3013" i="1" a="1"/>
  <c r="U3013" i="1"/>
  <c r="T3014" i="1"/>
  <c r="U3014" i="1" a="1"/>
  <c r="U3014" i="1"/>
  <c r="T3015" i="1"/>
  <c r="U3015" i="1" a="1"/>
  <c r="U3015" i="1"/>
  <c r="T3016" i="1"/>
  <c r="U3016" i="1" a="1"/>
  <c r="U3016" i="1"/>
  <c r="T3017" i="1"/>
  <c r="U3017" i="1" a="1"/>
  <c r="U3017" i="1"/>
  <c r="T3018" i="1"/>
  <c r="U3018" i="1" a="1"/>
  <c r="U3018" i="1"/>
  <c r="T3019" i="1"/>
  <c r="U3019" i="1" a="1"/>
  <c r="U3019" i="1"/>
  <c r="T3020" i="1"/>
  <c r="U3020" i="1" a="1"/>
  <c r="U3020" i="1"/>
  <c r="T3021" i="1"/>
  <c r="U3021" i="1" a="1"/>
  <c r="U3021" i="1"/>
  <c r="T3022" i="1"/>
  <c r="U3022" i="1" a="1"/>
  <c r="U3022" i="1"/>
  <c r="T3023" i="1"/>
  <c r="U3023" i="1" a="1"/>
  <c r="U3023" i="1"/>
  <c r="T3024" i="1"/>
  <c r="U3024" i="1" a="1"/>
  <c r="U3024" i="1"/>
  <c r="T3025" i="1"/>
  <c r="U3025" i="1" a="1"/>
  <c r="U3025" i="1"/>
  <c r="T3026" i="1"/>
  <c r="U3026" i="1" a="1"/>
  <c r="U3026" i="1"/>
  <c r="T3027" i="1"/>
  <c r="U3027" i="1" a="1"/>
  <c r="U3027" i="1"/>
  <c r="T3028" i="1"/>
  <c r="U3028" i="1" a="1"/>
  <c r="U3028" i="1"/>
  <c r="T3029" i="1"/>
  <c r="U3029" i="1" a="1"/>
  <c r="U3029" i="1"/>
  <c r="T3030" i="1"/>
  <c r="U3030" i="1" a="1"/>
  <c r="U3030" i="1"/>
  <c r="T3031" i="1"/>
  <c r="U3031" i="1" a="1"/>
  <c r="U3031" i="1"/>
  <c r="T3032" i="1"/>
  <c r="U3032" i="1" a="1"/>
  <c r="U3032" i="1"/>
  <c r="T3033" i="1"/>
  <c r="U3033" i="1" a="1"/>
  <c r="U3033" i="1"/>
  <c r="T3034" i="1"/>
  <c r="U3034" i="1" a="1"/>
  <c r="U3034" i="1"/>
  <c r="T3035" i="1"/>
  <c r="U3035" i="1" a="1"/>
  <c r="U3035" i="1"/>
  <c r="T3036" i="1"/>
  <c r="U3036" i="1" a="1"/>
  <c r="U3036" i="1"/>
  <c r="T3037" i="1"/>
  <c r="U3037" i="1" a="1"/>
  <c r="U3037" i="1"/>
  <c r="T3038" i="1"/>
  <c r="U3038" i="1" a="1"/>
  <c r="U3038" i="1"/>
  <c r="T3039" i="1"/>
  <c r="U3039" i="1" a="1"/>
  <c r="U3039" i="1"/>
  <c r="T3040" i="1"/>
  <c r="U3040" i="1" a="1"/>
  <c r="U3040" i="1"/>
  <c r="T3041" i="1"/>
  <c r="U3041" i="1" a="1"/>
  <c r="U3041" i="1"/>
  <c r="T3042" i="1"/>
  <c r="U3042" i="1" a="1"/>
  <c r="U3042" i="1"/>
  <c r="T3043" i="1"/>
  <c r="U3043" i="1" a="1"/>
  <c r="U3043" i="1"/>
  <c r="T3044" i="1"/>
  <c r="U3044" i="1" a="1"/>
  <c r="U3044" i="1"/>
  <c r="T3045" i="1"/>
  <c r="U3045" i="1" a="1"/>
  <c r="U3045" i="1"/>
  <c r="T3046" i="1"/>
  <c r="U3046" i="1" a="1"/>
  <c r="U3046" i="1"/>
  <c r="T3047" i="1"/>
  <c r="U3047" i="1" a="1"/>
  <c r="U3047" i="1"/>
  <c r="T3048" i="1"/>
  <c r="U3048" i="1" a="1"/>
  <c r="U3048" i="1"/>
  <c r="T3049" i="1"/>
  <c r="U3049" i="1" a="1"/>
  <c r="U3049" i="1"/>
  <c r="T3050" i="1"/>
  <c r="U3050" i="1" a="1"/>
  <c r="U3050" i="1"/>
  <c r="T3051" i="1"/>
  <c r="U3051" i="1" a="1"/>
  <c r="U3051" i="1"/>
  <c r="T3052" i="1"/>
  <c r="U3052" i="1" a="1"/>
  <c r="U3052" i="1"/>
  <c r="T3053" i="1"/>
  <c r="U3053" i="1" a="1"/>
  <c r="U3053" i="1"/>
  <c r="T3054" i="1"/>
  <c r="U3054" i="1" a="1"/>
  <c r="U3054" i="1"/>
  <c r="T3055" i="1"/>
  <c r="U3055" i="1" a="1"/>
  <c r="U3055" i="1"/>
  <c r="T3056" i="1"/>
  <c r="U3056" i="1" a="1"/>
  <c r="U3056" i="1"/>
  <c r="T3057" i="1"/>
  <c r="U3057" i="1" a="1"/>
  <c r="U3057" i="1"/>
  <c r="T3058" i="1"/>
  <c r="U3058" i="1" a="1"/>
  <c r="U3058" i="1"/>
  <c r="T3059" i="1"/>
  <c r="U3059" i="1" a="1"/>
  <c r="U3059" i="1"/>
  <c r="T3060" i="1"/>
  <c r="U3060" i="1" a="1"/>
  <c r="U3060" i="1"/>
  <c r="T3061" i="1"/>
  <c r="U3061" i="1" a="1"/>
  <c r="U3061" i="1"/>
  <c r="T3062" i="1"/>
  <c r="U3062" i="1" a="1"/>
  <c r="U3062" i="1"/>
  <c r="T3063" i="1"/>
  <c r="U3063" i="1" a="1"/>
  <c r="U3063" i="1"/>
  <c r="T3064" i="1"/>
  <c r="U3064" i="1" a="1"/>
  <c r="U3064" i="1"/>
  <c r="T3065" i="1"/>
  <c r="U3065" i="1" a="1"/>
  <c r="U3065" i="1"/>
  <c r="T3066" i="1"/>
  <c r="U3066" i="1" a="1"/>
  <c r="U3066" i="1"/>
  <c r="T3067" i="1"/>
  <c r="U3067" i="1" a="1"/>
  <c r="U3067" i="1"/>
  <c r="T3068" i="1"/>
  <c r="U3068" i="1" a="1"/>
  <c r="U3068" i="1"/>
  <c r="T3069" i="1"/>
  <c r="U3069" i="1" a="1"/>
  <c r="U3069" i="1"/>
  <c r="T3070" i="1"/>
  <c r="U3070" i="1" a="1"/>
  <c r="U3070" i="1"/>
  <c r="T3071" i="1"/>
  <c r="U3071" i="1" a="1"/>
  <c r="U3071" i="1"/>
  <c r="T3072" i="1"/>
  <c r="U3072" i="1" a="1"/>
  <c r="U3072" i="1"/>
  <c r="T3073" i="1"/>
  <c r="U3073" i="1" a="1"/>
  <c r="U3073" i="1"/>
  <c r="T3074" i="1"/>
  <c r="U3074" i="1" a="1"/>
  <c r="U3074" i="1"/>
  <c r="T3075" i="1"/>
  <c r="U3075" i="1" a="1"/>
  <c r="U3075" i="1"/>
  <c r="T3076" i="1"/>
  <c r="U3076" i="1" a="1"/>
  <c r="U3076" i="1"/>
  <c r="T3077" i="1"/>
  <c r="U3077" i="1" a="1"/>
  <c r="U3077" i="1"/>
  <c r="T3078" i="1"/>
  <c r="U3078" i="1" a="1"/>
  <c r="U3078" i="1"/>
  <c r="T3079" i="1"/>
  <c r="U3079" i="1" a="1"/>
  <c r="U3079" i="1"/>
  <c r="T3080" i="1"/>
  <c r="U3080" i="1" a="1"/>
  <c r="U3080" i="1"/>
  <c r="T3081" i="1"/>
  <c r="U3081" i="1" a="1"/>
  <c r="U3081" i="1"/>
  <c r="T3082" i="1"/>
  <c r="U3082" i="1" a="1"/>
  <c r="U3082" i="1"/>
  <c r="T3083" i="1"/>
  <c r="U3083" i="1" a="1"/>
  <c r="U3083" i="1"/>
  <c r="T3084" i="1"/>
  <c r="U3084" i="1" a="1"/>
  <c r="U3084" i="1"/>
  <c r="T3085" i="1"/>
  <c r="U3085" i="1" a="1"/>
  <c r="U3085" i="1"/>
  <c r="T3086" i="1"/>
  <c r="U3086" i="1" a="1"/>
  <c r="U3086" i="1"/>
  <c r="T3087" i="1"/>
  <c r="U3087" i="1" a="1"/>
  <c r="U3087" i="1"/>
  <c r="T3088" i="1"/>
  <c r="U3088" i="1" a="1"/>
  <c r="U3088" i="1"/>
  <c r="T3089" i="1"/>
  <c r="U3089" i="1" a="1"/>
  <c r="U3089" i="1"/>
  <c r="T3090" i="1"/>
  <c r="U3090" i="1" a="1"/>
  <c r="U3090" i="1"/>
  <c r="T3091" i="1"/>
  <c r="U3091" i="1" a="1"/>
  <c r="U3091" i="1"/>
  <c r="T3092" i="1"/>
  <c r="U3092" i="1" a="1"/>
  <c r="U3092" i="1"/>
  <c r="T3093" i="1"/>
  <c r="U3093" i="1" a="1"/>
  <c r="U3093" i="1"/>
  <c r="T3094" i="1"/>
  <c r="U3094" i="1" a="1"/>
  <c r="U3094" i="1"/>
  <c r="T3095" i="1"/>
  <c r="U3095" i="1" a="1"/>
  <c r="U3095" i="1"/>
  <c r="T3096" i="1"/>
  <c r="U3096" i="1" a="1"/>
  <c r="U3096" i="1"/>
  <c r="T3097" i="1"/>
  <c r="U3097" i="1" a="1"/>
  <c r="U3097" i="1"/>
  <c r="T3098" i="1"/>
  <c r="U3098" i="1" a="1"/>
  <c r="U3098" i="1"/>
  <c r="T3099" i="1"/>
  <c r="U3099" i="1" a="1"/>
  <c r="U3099" i="1"/>
  <c r="T3100" i="1"/>
  <c r="U3100" i="1" a="1"/>
  <c r="U3100" i="1"/>
  <c r="T3101" i="1"/>
  <c r="U3101" i="1" a="1"/>
  <c r="U3101" i="1"/>
  <c r="T3102" i="1"/>
  <c r="U3102" i="1" a="1"/>
  <c r="U3102" i="1"/>
  <c r="T3103" i="1"/>
  <c r="U3103" i="1" a="1"/>
  <c r="U3103" i="1"/>
  <c r="T3104" i="1"/>
  <c r="U3104" i="1" a="1"/>
  <c r="U3104" i="1"/>
  <c r="T3105" i="1"/>
  <c r="U3105" i="1" a="1"/>
  <c r="U3105" i="1"/>
  <c r="T3106" i="1"/>
  <c r="U3106" i="1" a="1"/>
  <c r="U3106" i="1"/>
  <c r="T3107" i="1"/>
  <c r="U3107" i="1" a="1"/>
  <c r="U3107" i="1"/>
  <c r="T3108" i="1"/>
  <c r="U3108" i="1" a="1"/>
  <c r="U3108" i="1"/>
  <c r="T3109" i="1"/>
  <c r="U3109" i="1" a="1"/>
  <c r="U3109" i="1"/>
  <c r="T3110" i="1"/>
  <c r="U3110" i="1" a="1"/>
  <c r="U3110" i="1"/>
  <c r="T3111" i="1"/>
  <c r="U3111" i="1" a="1"/>
  <c r="U3111" i="1"/>
  <c r="T3112" i="1"/>
  <c r="U3112" i="1" a="1"/>
  <c r="U3112" i="1"/>
  <c r="T3113" i="1"/>
  <c r="U3113" i="1" a="1"/>
  <c r="U3113" i="1"/>
  <c r="T3114" i="1"/>
  <c r="U3114" i="1" a="1"/>
  <c r="U3114" i="1"/>
  <c r="T3115" i="1"/>
  <c r="U3115" i="1" a="1"/>
  <c r="U3115" i="1"/>
  <c r="T3116" i="1"/>
  <c r="U3116" i="1" a="1"/>
  <c r="U3116" i="1"/>
  <c r="T3117" i="1"/>
  <c r="U3117" i="1" a="1"/>
  <c r="U3117" i="1"/>
  <c r="T3118" i="1"/>
  <c r="U3118" i="1" a="1"/>
  <c r="U3118" i="1"/>
  <c r="T3119" i="1"/>
  <c r="U3119" i="1" a="1"/>
  <c r="U3119" i="1"/>
  <c r="T3120" i="1"/>
  <c r="U3120" i="1" a="1"/>
  <c r="U3120" i="1"/>
  <c r="T3121" i="1"/>
  <c r="U3121" i="1" a="1"/>
  <c r="U3121" i="1"/>
  <c r="T3122" i="1"/>
  <c r="U3122" i="1" a="1"/>
  <c r="U3122" i="1"/>
  <c r="T3123" i="1"/>
  <c r="U3123" i="1" a="1"/>
  <c r="U3123" i="1"/>
  <c r="T3124" i="1"/>
  <c r="U3124" i="1" a="1"/>
  <c r="U3124" i="1"/>
  <c r="T3125" i="1"/>
  <c r="U3125" i="1" a="1"/>
  <c r="U3125" i="1"/>
  <c r="T3126" i="1"/>
  <c r="U3126" i="1" a="1"/>
  <c r="U3126" i="1"/>
  <c r="T3127" i="1"/>
  <c r="U3127" i="1" a="1"/>
  <c r="U3127" i="1"/>
  <c r="T3128" i="1"/>
  <c r="U3128" i="1" a="1"/>
  <c r="U3128" i="1"/>
  <c r="T3129" i="1"/>
  <c r="U3129" i="1" a="1"/>
  <c r="U3129" i="1"/>
  <c r="T3130" i="1"/>
  <c r="U3130" i="1" a="1"/>
  <c r="U3130" i="1"/>
  <c r="T3131" i="1"/>
  <c r="U3131" i="1" a="1"/>
  <c r="U3131" i="1"/>
  <c r="T3132" i="1"/>
  <c r="U3132" i="1" a="1"/>
  <c r="U3132" i="1"/>
  <c r="T3133" i="1"/>
  <c r="U3133" i="1" a="1"/>
  <c r="U3133" i="1"/>
  <c r="T3134" i="1"/>
  <c r="U3134" i="1" a="1"/>
  <c r="U3134" i="1"/>
  <c r="T3135" i="1"/>
  <c r="U3135" i="1" a="1"/>
  <c r="U3135" i="1"/>
  <c r="T3136" i="1"/>
  <c r="U3136" i="1" a="1"/>
  <c r="U3136" i="1"/>
  <c r="T3137" i="1"/>
  <c r="U3137" i="1" a="1"/>
  <c r="U3137" i="1"/>
  <c r="T3138" i="1"/>
  <c r="U3138" i="1" a="1"/>
  <c r="U3138" i="1"/>
  <c r="T3139" i="1"/>
  <c r="U3139" i="1" a="1"/>
  <c r="U3139" i="1"/>
  <c r="T3140" i="1"/>
  <c r="U3140" i="1" a="1"/>
  <c r="U3140" i="1"/>
  <c r="T3141" i="1"/>
  <c r="U3141" i="1" a="1"/>
  <c r="U3141" i="1"/>
  <c r="T3142" i="1"/>
  <c r="U3142" i="1" a="1"/>
  <c r="U3142" i="1"/>
  <c r="T3143" i="1"/>
  <c r="U3143" i="1" a="1"/>
  <c r="U3143" i="1"/>
  <c r="T3144" i="1"/>
  <c r="U3144" i="1" a="1"/>
  <c r="U3144" i="1"/>
  <c r="T3145" i="1"/>
  <c r="U3145" i="1" a="1"/>
  <c r="U3145" i="1"/>
  <c r="T3146" i="1"/>
  <c r="U3146" i="1" a="1"/>
  <c r="U3146" i="1"/>
  <c r="T3147" i="1"/>
  <c r="U3147" i="1" a="1"/>
  <c r="U3147" i="1"/>
  <c r="T3148" i="1"/>
  <c r="U3148" i="1" a="1"/>
  <c r="U3148" i="1"/>
  <c r="T3149" i="1"/>
  <c r="U3149" i="1" a="1"/>
  <c r="U3149" i="1"/>
  <c r="T3150" i="1"/>
  <c r="U3150" i="1" a="1"/>
  <c r="U3150" i="1"/>
  <c r="T3151" i="1"/>
  <c r="U3151" i="1" a="1"/>
  <c r="U3151" i="1"/>
  <c r="T3152" i="1"/>
  <c r="U3152" i="1" a="1"/>
  <c r="U3152" i="1"/>
  <c r="T3153" i="1"/>
  <c r="U3153" i="1" a="1"/>
  <c r="U3153" i="1"/>
  <c r="T3154" i="1"/>
  <c r="U3154" i="1" a="1"/>
  <c r="U3154" i="1"/>
  <c r="T3155" i="1"/>
  <c r="U3155" i="1" a="1"/>
  <c r="U3155" i="1"/>
  <c r="T3156" i="1"/>
  <c r="U3156" i="1" a="1"/>
  <c r="U3156" i="1"/>
  <c r="T3157" i="1"/>
  <c r="U3157" i="1" a="1"/>
  <c r="U3157" i="1"/>
  <c r="T3158" i="1"/>
  <c r="U3158" i="1" a="1"/>
  <c r="U3158" i="1"/>
  <c r="T3159" i="1"/>
  <c r="U3159" i="1" a="1"/>
  <c r="U3159" i="1"/>
  <c r="T3160" i="1"/>
  <c r="U3160" i="1" a="1"/>
  <c r="U3160" i="1"/>
  <c r="T3161" i="1"/>
  <c r="U3161" i="1" a="1"/>
  <c r="U3161" i="1"/>
  <c r="T3162" i="1"/>
  <c r="U3162" i="1" a="1"/>
  <c r="U3162" i="1"/>
  <c r="T3163" i="1"/>
  <c r="U3163" i="1" a="1"/>
  <c r="U3163" i="1"/>
  <c r="T3164" i="1"/>
  <c r="U3164" i="1" a="1"/>
  <c r="U3164" i="1"/>
  <c r="T3165" i="1"/>
  <c r="U3165" i="1" a="1"/>
  <c r="U3165" i="1"/>
  <c r="T3166" i="1"/>
  <c r="U3166" i="1" a="1"/>
  <c r="U3166" i="1"/>
  <c r="T3167" i="1"/>
  <c r="U3167" i="1" a="1"/>
  <c r="U3167" i="1"/>
  <c r="T3168" i="1"/>
  <c r="U3168" i="1" a="1"/>
  <c r="U3168" i="1"/>
  <c r="T3169" i="1"/>
  <c r="U3169" i="1" a="1"/>
  <c r="U3169" i="1"/>
  <c r="T3170" i="1"/>
  <c r="U3170" i="1" a="1"/>
  <c r="U3170" i="1"/>
  <c r="T3171" i="1"/>
  <c r="U3171" i="1" a="1"/>
  <c r="U3171" i="1"/>
  <c r="T3172" i="1"/>
  <c r="U3172" i="1" a="1"/>
  <c r="U3172" i="1"/>
  <c r="T3173" i="1"/>
  <c r="U3173" i="1" a="1"/>
  <c r="U3173" i="1"/>
  <c r="T3174" i="1"/>
  <c r="U3174" i="1" a="1"/>
  <c r="U3174" i="1"/>
  <c r="T3175" i="1"/>
  <c r="U3175" i="1" a="1"/>
  <c r="U3175" i="1"/>
  <c r="T3176" i="1"/>
  <c r="U3176" i="1" a="1"/>
  <c r="U3176" i="1"/>
  <c r="T3177" i="1"/>
  <c r="U3177" i="1" a="1"/>
  <c r="U3177" i="1"/>
  <c r="T3178" i="1"/>
  <c r="U3178" i="1" a="1"/>
  <c r="U3178" i="1"/>
  <c r="T3179" i="1"/>
  <c r="U3179" i="1" a="1"/>
  <c r="U3179" i="1"/>
  <c r="T3180" i="1"/>
  <c r="U3180" i="1" a="1"/>
  <c r="U3180" i="1"/>
  <c r="T3181" i="1"/>
  <c r="U3181" i="1" a="1"/>
  <c r="U3181" i="1"/>
  <c r="T3182" i="1"/>
  <c r="U3182" i="1" a="1"/>
  <c r="U3182" i="1"/>
  <c r="T3183" i="1"/>
  <c r="U3183" i="1" a="1"/>
  <c r="U3183" i="1"/>
  <c r="T3184" i="1"/>
  <c r="U3184" i="1" a="1"/>
  <c r="U3184" i="1"/>
  <c r="T3185" i="1"/>
  <c r="U3185" i="1" a="1"/>
  <c r="U3185" i="1"/>
  <c r="T3186" i="1"/>
  <c r="U3186" i="1" a="1"/>
  <c r="U3186" i="1"/>
  <c r="T3187" i="1"/>
  <c r="U3187" i="1" a="1"/>
  <c r="U3187" i="1"/>
  <c r="T3188" i="1"/>
  <c r="U3188" i="1" a="1"/>
  <c r="U3188" i="1"/>
  <c r="T3189" i="1"/>
  <c r="U3189" i="1" a="1"/>
  <c r="U3189" i="1"/>
  <c r="T3190" i="1"/>
  <c r="U3190" i="1" a="1"/>
  <c r="U3190" i="1"/>
  <c r="T3191" i="1"/>
  <c r="U3191" i="1" a="1"/>
  <c r="U3191" i="1"/>
  <c r="T3192" i="1"/>
  <c r="U3192" i="1" a="1"/>
  <c r="U3192" i="1"/>
  <c r="T3193" i="1"/>
  <c r="U3193" i="1" a="1"/>
  <c r="U3193" i="1"/>
  <c r="T3194" i="1"/>
  <c r="U3194" i="1" a="1"/>
  <c r="U3194" i="1"/>
  <c r="T3195" i="1"/>
  <c r="U3195" i="1" a="1"/>
  <c r="U3195" i="1"/>
  <c r="T3196" i="1"/>
  <c r="U3196" i="1" a="1"/>
  <c r="U3196" i="1"/>
  <c r="T3197" i="1"/>
  <c r="U3197" i="1" a="1"/>
  <c r="U3197" i="1"/>
  <c r="T3198" i="1"/>
  <c r="U3198" i="1" a="1"/>
  <c r="U3198" i="1"/>
  <c r="T3199" i="1"/>
  <c r="U3199" i="1" a="1"/>
  <c r="U3199" i="1"/>
  <c r="T3200" i="1"/>
  <c r="U3200" i="1" a="1"/>
  <c r="U3200" i="1"/>
  <c r="T3201" i="1"/>
  <c r="U3201" i="1" a="1"/>
  <c r="U3201" i="1"/>
  <c r="T3202" i="1"/>
  <c r="U3202" i="1" a="1"/>
  <c r="U3202" i="1"/>
  <c r="T3203" i="1"/>
  <c r="U3203" i="1" a="1"/>
  <c r="U3203" i="1"/>
  <c r="T3204" i="1"/>
  <c r="U3204" i="1" a="1"/>
  <c r="U3204" i="1"/>
  <c r="T3205" i="1"/>
  <c r="U3205" i="1" a="1"/>
  <c r="U3205" i="1"/>
  <c r="T3206" i="1"/>
  <c r="U3206" i="1" a="1"/>
  <c r="U3206" i="1"/>
  <c r="T3207" i="1"/>
  <c r="U3207" i="1" a="1"/>
  <c r="U3207" i="1"/>
  <c r="T3208" i="1"/>
  <c r="U3208" i="1" a="1"/>
  <c r="U3208" i="1"/>
  <c r="T3209" i="1"/>
  <c r="U3209" i="1" a="1"/>
  <c r="U3209" i="1"/>
  <c r="T3210" i="1"/>
  <c r="U3210" i="1" a="1"/>
  <c r="U3210" i="1"/>
  <c r="T3211" i="1"/>
  <c r="U3211" i="1" a="1"/>
  <c r="U3211" i="1"/>
  <c r="T3212" i="1"/>
  <c r="U3212" i="1" a="1"/>
  <c r="U3212" i="1"/>
  <c r="T3213" i="1"/>
  <c r="U3213" i="1" a="1"/>
  <c r="U3213" i="1"/>
  <c r="T3214" i="1"/>
  <c r="U3214" i="1" a="1"/>
  <c r="U3214" i="1"/>
  <c r="T3215" i="1"/>
  <c r="U3215" i="1" a="1"/>
  <c r="U3215" i="1"/>
  <c r="T3216" i="1"/>
  <c r="U3216" i="1" a="1"/>
  <c r="U3216" i="1"/>
  <c r="T3217" i="1"/>
  <c r="U3217" i="1" a="1"/>
  <c r="U3217" i="1"/>
  <c r="T3218" i="1"/>
  <c r="U3218" i="1" a="1"/>
  <c r="U3218" i="1"/>
  <c r="T3219" i="1"/>
  <c r="U3219" i="1" a="1"/>
  <c r="U3219" i="1"/>
  <c r="T3220" i="1"/>
  <c r="U3220" i="1" a="1"/>
  <c r="U3220" i="1"/>
  <c r="T3221" i="1"/>
  <c r="U3221" i="1" a="1"/>
  <c r="U3221" i="1"/>
  <c r="T3222" i="1"/>
  <c r="U3222" i="1" a="1"/>
  <c r="U3222" i="1"/>
  <c r="T3223" i="1"/>
  <c r="U3223" i="1" a="1"/>
  <c r="U3223" i="1"/>
  <c r="T3224" i="1"/>
  <c r="U3224" i="1" a="1"/>
  <c r="U3224" i="1"/>
  <c r="T3225" i="1"/>
  <c r="U3225" i="1" a="1"/>
  <c r="U3225" i="1"/>
  <c r="T3226" i="1"/>
  <c r="U3226" i="1" a="1"/>
  <c r="U3226" i="1"/>
  <c r="T3227" i="1"/>
  <c r="U3227" i="1" a="1"/>
  <c r="U3227" i="1"/>
  <c r="T3228" i="1"/>
  <c r="U3228" i="1" a="1"/>
  <c r="U3228" i="1"/>
  <c r="T3229" i="1"/>
  <c r="U3229" i="1" a="1"/>
  <c r="U3229" i="1"/>
  <c r="T3230" i="1"/>
  <c r="U3230" i="1" a="1"/>
  <c r="U3230" i="1"/>
  <c r="T3231" i="1"/>
  <c r="U3231" i="1" a="1"/>
  <c r="U3231" i="1"/>
  <c r="T3232" i="1"/>
  <c r="U3232" i="1" a="1"/>
  <c r="U3232" i="1"/>
  <c r="T3233" i="1"/>
  <c r="U3233" i="1" a="1"/>
  <c r="U3233" i="1"/>
  <c r="T3234" i="1"/>
  <c r="U3234" i="1" a="1"/>
  <c r="U3234" i="1"/>
  <c r="T3235" i="1"/>
  <c r="U3235" i="1" a="1"/>
  <c r="U3235" i="1"/>
  <c r="T3236" i="1"/>
  <c r="U3236" i="1" a="1"/>
  <c r="U3236" i="1"/>
  <c r="T3237" i="1"/>
  <c r="U3237" i="1" a="1"/>
  <c r="U3237" i="1"/>
  <c r="T3238" i="1"/>
  <c r="U3238" i="1" a="1"/>
  <c r="U3238" i="1"/>
  <c r="T3239" i="1"/>
  <c r="U3239" i="1" a="1"/>
  <c r="U3239" i="1"/>
  <c r="T3240" i="1"/>
  <c r="U3240" i="1" a="1"/>
  <c r="U3240" i="1"/>
  <c r="T3241" i="1"/>
  <c r="U3241" i="1" a="1"/>
  <c r="U3241" i="1"/>
  <c r="T3242" i="1"/>
  <c r="U3242" i="1" a="1"/>
  <c r="U3242" i="1"/>
  <c r="T3243" i="1"/>
  <c r="U3243" i="1" a="1"/>
  <c r="U3243" i="1"/>
  <c r="T3244" i="1"/>
  <c r="U3244" i="1" a="1"/>
  <c r="U3244" i="1"/>
  <c r="T3245" i="1"/>
  <c r="U3245" i="1" a="1"/>
  <c r="U3245" i="1"/>
  <c r="T3246" i="1"/>
  <c r="U3246" i="1" a="1"/>
  <c r="U3246" i="1"/>
  <c r="T3247" i="1"/>
  <c r="U3247" i="1" a="1"/>
  <c r="U3247" i="1"/>
  <c r="T3248" i="1"/>
  <c r="U3248" i="1" a="1"/>
  <c r="U3248" i="1"/>
  <c r="T3249" i="1"/>
  <c r="U3249" i="1" a="1"/>
  <c r="U3249" i="1"/>
  <c r="T3250" i="1"/>
  <c r="U3250" i="1" a="1"/>
  <c r="U3250" i="1"/>
  <c r="T3251" i="1"/>
  <c r="U3251" i="1" a="1"/>
  <c r="U3251" i="1"/>
  <c r="T3252" i="1"/>
  <c r="U3252" i="1" a="1"/>
  <c r="U3252" i="1"/>
  <c r="T3253" i="1"/>
  <c r="U3253" i="1" a="1"/>
  <c r="U3253" i="1"/>
  <c r="T3254" i="1"/>
  <c r="U3254" i="1" a="1"/>
  <c r="U3254" i="1"/>
  <c r="T3255" i="1"/>
  <c r="U3255" i="1" a="1"/>
  <c r="U3255" i="1"/>
  <c r="T3256" i="1"/>
  <c r="U3256" i="1" a="1"/>
  <c r="U3256" i="1"/>
  <c r="T3257" i="1"/>
  <c r="U3257" i="1" a="1"/>
  <c r="U3257" i="1"/>
  <c r="T3258" i="1"/>
  <c r="U3258" i="1" a="1"/>
  <c r="U3258" i="1"/>
  <c r="T3259" i="1"/>
  <c r="U3259" i="1" a="1"/>
  <c r="U3259" i="1"/>
  <c r="T3260" i="1"/>
  <c r="U3260" i="1" a="1"/>
  <c r="U3260" i="1"/>
  <c r="T3261" i="1"/>
  <c r="U3261" i="1" a="1"/>
  <c r="U3261" i="1"/>
  <c r="T3262" i="1"/>
  <c r="U3262" i="1" a="1"/>
  <c r="U3262" i="1"/>
  <c r="T3263" i="1"/>
  <c r="U3263" i="1" a="1"/>
  <c r="U3263" i="1"/>
  <c r="T3264" i="1"/>
  <c r="U3264" i="1" a="1"/>
  <c r="U3264" i="1"/>
  <c r="T3265" i="1"/>
  <c r="U3265" i="1" a="1"/>
  <c r="U3265" i="1"/>
  <c r="T3266" i="1"/>
  <c r="U3266" i="1" a="1"/>
  <c r="U3266" i="1"/>
  <c r="T3267" i="1"/>
  <c r="U3267" i="1" a="1"/>
  <c r="U3267" i="1"/>
  <c r="T3268" i="1"/>
  <c r="U3268" i="1" a="1"/>
  <c r="U3268" i="1"/>
  <c r="T3269" i="1"/>
  <c r="U3269" i="1" a="1"/>
  <c r="U3269" i="1"/>
  <c r="T3270" i="1"/>
  <c r="U3270" i="1" a="1"/>
  <c r="U3270" i="1"/>
  <c r="T3271" i="1"/>
  <c r="U3271" i="1" a="1"/>
  <c r="U3271" i="1"/>
  <c r="T3272" i="1"/>
  <c r="U3272" i="1" a="1"/>
  <c r="U3272" i="1"/>
  <c r="T3273" i="1"/>
  <c r="U3273" i="1" a="1"/>
  <c r="U3273" i="1"/>
  <c r="T3274" i="1"/>
  <c r="U3274" i="1" a="1"/>
  <c r="U3274" i="1"/>
  <c r="T3275" i="1"/>
  <c r="U3275" i="1" a="1"/>
  <c r="U3275" i="1"/>
  <c r="T3276" i="1"/>
  <c r="U3276" i="1" a="1"/>
  <c r="U3276" i="1"/>
  <c r="T3277" i="1"/>
  <c r="U3277" i="1" a="1"/>
  <c r="U3277" i="1"/>
  <c r="T3278" i="1"/>
  <c r="U3278" i="1" a="1"/>
  <c r="U3278" i="1"/>
  <c r="T3279" i="1"/>
  <c r="U3279" i="1" a="1"/>
  <c r="U3279" i="1"/>
  <c r="T3280" i="1"/>
  <c r="U3280" i="1" a="1"/>
  <c r="U3280" i="1"/>
  <c r="T3281" i="1"/>
  <c r="U3281" i="1" a="1"/>
  <c r="U3281" i="1"/>
  <c r="T3282" i="1"/>
  <c r="U3282" i="1" a="1"/>
  <c r="U3282" i="1"/>
  <c r="T3283" i="1"/>
  <c r="U3283" i="1" a="1"/>
  <c r="U3283" i="1"/>
  <c r="T3284" i="1"/>
  <c r="U3284" i="1" a="1"/>
  <c r="U3284" i="1"/>
  <c r="T3285" i="1"/>
  <c r="U3285" i="1" a="1"/>
  <c r="U3285" i="1"/>
  <c r="T3286" i="1"/>
  <c r="U3286" i="1" a="1"/>
  <c r="U3286" i="1"/>
  <c r="T3287" i="1"/>
  <c r="U3287" i="1" a="1"/>
  <c r="U3287" i="1"/>
  <c r="T3288" i="1"/>
  <c r="U3288" i="1" a="1"/>
  <c r="U3288" i="1"/>
  <c r="T3289" i="1"/>
  <c r="U3289" i="1" a="1"/>
  <c r="U3289" i="1"/>
  <c r="T3290" i="1"/>
  <c r="U3290" i="1" a="1"/>
  <c r="U3290" i="1"/>
  <c r="T3291" i="1"/>
  <c r="U3291" i="1" a="1"/>
  <c r="U3291" i="1"/>
  <c r="T3292" i="1"/>
  <c r="U3292" i="1" a="1"/>
  <c r="U3292" i="1"/>
  <c r="T3293" i="1"/>
  <c r="U3293" i="1" a="1"/>
  <c r="U3293" i="1"/>
  <c r="T3294" i="1"/>
  <c r="U3294" i="1" a="1"/>
  <c r="U3294" i="1"/>
  <c r="T3295" i="1"/>
  <c r="U3295" i="1" a="1"/>
  <c r="U3295" i="1"/>
  <c r="T3296" i="1"/>
  <c r="U3296" i="1" a="1"/>
  <c r="U3296" i="1"/>
  <c r="T3297" i="1"/>
  <c r="U3297" i="1" a="1"/>
  <c r="U3297" i="1"/>
  <c r="T3298" i="1"/>
  <c r="U3298" i="1" a="1"/>
  <c r="U3298" i="1"/>
  <c r="T3299" i="1"/>
  <c r="U3299" i="1" a="1"/>
  <c r="U3299" i="1"/>
  <c r="T3300" i="1"/>
  <c r="U3300" i="1" a="1"/>
  <c r="U3300" i="1"/>
  <c r="T3301" i="1"/>
  <c r="U3301" i="1" a="1"/>
  <c r="U3301" i="1"/>
  <c r="T3302" i="1"/>
  <c r="U3302" i="1" a="1"/>
  <c r="U3302" i="1"/>
  <c r="T3303" i="1"/>
  <c r="U3303" i="1" a="1"/>
  <c r="U3303" i="1"/>
  <c r="T3304" i="1"/>
  <c r="U3304" i="1" a="1"/>
  <c r="U3304" i="1"/>
  <c r="T3305" i="1"/>
  <c r="U3305" i="1" a="1"/>
  <c r="U3305" i="1"/>
  <c r="T3306" i="1"/>
  <c r="U3306" i="1" a="1"/>
  <c r="U3306" i="1"/>
  <c r="T3307" i="1"/>
  <c r="U3307" i="1" a="1"/>
  <c r="U3307" i="1"/>
  <c r="T3308" i="1"/>
  <c r="U3308" i="1" a="1"/>
  <c r="U3308" i="1"/>
  <c r="T3309" i="1"/>
  <c r="U3309" i="1" a="1"/>
  <c r="U3309" i="1"/>
  <c r="T3310" i="1"/>
  <c r="U3310" i="1" a="1"/>
  <c r="U3310" i="1"/>
  <c r="T3311" i="1"/>
  <c r="U3311" i="1" a="1"/>
  <c r="U3311" i="1"/>
  <c r="T3312" i="1"/>
  <c r="U3312" i="1" a="1"/>
  <c r="U3312" i="1"/>
  <c r="T3313" i="1"/>
  <c r="U3313" i="1" a="1"/>
  <c r="U3313" i="1"/>
  <c r="T3314" i="1"/>
  <c r="U3314" i="1" a="1"/>
  <c r="U3314" i="1"/>
  <c r="T3315" i="1"/>
  <c r="U3315" i="1" a="1"/>
  <c r="U3315" i="1"/>
  <c r="T3316" i="1"/>
  <c r="U3316" i="1" a="1"/>
  <c r="U3316" i="1"/>
  <c r="T3317" i="1"/>
  <c r="U3317" i="1" a="1"/>
  <c r="U3317" i="1"/>
  <c r="T3318" i="1"/>
  <c r="U3318" i="1" a="1"/>
  <c r="U3318" i="1"/>
  <c r="T3319" i="1"/>
  <c r="U3319" i="1" a="1"/>
  <c r="U3319" i="1"/>
  <c r="T3320" i="1"/>
  <c r="U3320" i="1" a="1"/>
  <c r="U3320" i="1"/>
  <c r="T3321" i="1"/>
  <c r="U3321" i="1" a="1"/>
  <c r="U3321" i="1"/>
  <c r="T3322" i="1"/>
  <c r="U3322" i="1" a="1"/>
  <c r="U3322" i="1"/>
  <c r="T3323" i="1"/>
  <c r="U3323" i="1" a="1"/>
  <c r="U3323" i="1"/>
  <c r="T3324" i="1"/>
  <c r="U3324" i="1" a="1"/>
  <c r="U3324" i="1"/>
  <c r="T3325" i="1"/>
  <c r="U3325" i="1" a="1"/>
  <c r="U3325" i="1"/>
  <c r="T3326" i="1"/>
  <c r="U3326" i="1" a="1"/>
  <c r="U3326" i="1"/>
  <c r="T3327" i="1"/>
  <c r="U3327" i="1" a="1"/>
  <c r="U3327" i="1"/>
  <c r="T3328" i="1"/>
  <c r="U3328" i="1" a="1"/>
  <c r="U3328" i="1"/>
  <c r="T3329" i="1"/>
  <c r="U3329" i="1" a="1"/>
  <c r="U3329" i="1"/>
  <c r="T3330" i="1"/>
  <c r="U3330" i="1" a="1"/>
  <c r="U3330" i="1"/>
  <c r="T3331" i="1"/>
  <c r="U3331" i="1" a="1"/>
  <c r="U3331" i="1"/>
  <c r="T3332" i="1"/>
  <c r="U3332" i="1" a="1"/>
  <c r="U3332" i="1"/>
  <c r="T3333" i="1"/>
  <c r="U3333" i="1" a="1"/>
  <c r="U3333" i="1"/>
  <c r="T3334" i="1"/>
  <c r="U3334" i="1" a="1"/>
  <c r="U3334" i="1"/>
  <c r="T3335" i="1"/>
  <c r="U3335" i="1" a="1"/>
  <c r="U3335" i="1"/>
  <c r="T3336" i="1"/>
  <c r="U3336" i="1" a="1"/>
  <c r="U3336" i="1"/>
  <c r="T3337" i="1"/>
  <c r="U3337" i="1" a="1"/>
  <c r="U3337" i="1"/>
  <c r="T3338" i="1"/>
  <c r="U3338" i="1" a="1"/>
  <c r="U3338" i="1"/>
  <c r="T3339" i="1"/>
  <c r="U3339" i="1" a="1"/>
  <c r="U3339" i="1"/>
  <c r="T3340" i="1"/>
  <c r="U3340" i="1" a="1"/>
  <c r="U3340" i="1"/>
  <c r="T3341" i="1"/>
  <c r="U3341" i="1" a="1"/>
  <c r="U3341" i="1"/>
  <c r="T3342" i="1"/>
  <c r="U3342" i="1" a="1"/>
  <c r="U3342" i="1"/>
  <c r="T3343" i="1"/>
  <c r="U3343" i="1" a="1"/>
  <c r="U3343" i="1"/>
  <c r="T3344" i="1"/>
  <c r="U3344" i="1" a="1"/>
  <c r="U3344" i="1"/>
  <c r="T3345" i="1"/>
  <c r="U3345" i="1" a="1"/>
  <c r="U3345" i="1"/>
  <c r="T3346" i="1"/>
  <c r="U3346" i="1" a="1"/>
  <c r="U3346" i="1"/>
  <c r="T3347" i="1"/>
  <c r="U3347" i="1" a="1"/>
  <c r="U3347" i="1"/>
  <c r="T3348" i="1"/>
  <c r="U3348" i="1" a="1"/>
  <c r="U3348" i="1"/>
  <c r="T3349" i="1"/>
  <c r="U3349" i="1" a="1"/>
  <c r="U3349" i="1"/>
  <c r="T3350" i="1"/>
  <c r="U3350" i="1" a="1"/>
  <c r="U3350" i="1"/>
  <c r="T3351" i="1"/>
  <c r="U3351" i="1" a="1"/>
  <c r="U3351" i="1"/>
  <c r="T3352" i="1"/>
  <c r="U3352" i="1" a="1"/>
  <c r="U3352" i="1"/>
  <c r="T3353" i="1"/>
  <c r="U3353" i="1" a="1"/>
  <c r="U3353" i="1"/>
  <c r="T3354" i="1"/>
  <c r="U3354" i="1" a="1"/>
  <c r="U3354" i="1"/>
  <c r="T3355" i="1"/>
  <c r="U3355" i="1" a="1"/>
  <c r="U3355" i="1"/>
  <c r="T3356" i="1"/>
  <c r="U3356" i="1" a="1"/>
  <c r="U3356" i="1"/>
  <c r="T3357" i="1"/>
  <c r="U3357" i="1" a="1"/>
  <c r="U3357" i="1"/>
  <c r="T3358" i="1"/>
  <c r="U3358" i="1" a="1"/>
  <c r="U3358" i="1"/>
  <c r="T3359" i="1"/>
  <c r="U3359" i="1" a="1"/>
  <c r="U3359" i="1"/>
  <c r="T3360" i="1"/>
  <c r="U3360" i="1" a="1"/>
  <c r="U3360" i="1"/>
  <c r="T3361" i="1"/>
  <c r="U3361" i="1" a="1"/>
  <c r="U3361" i="1"/>
  <c r="T3362" i="1"/>
  <c r="U3362" i="1" a="1"/>
  <c r="U3362" i="1"/>
  <c r="T3363" i="1"/>
  <c r="U3363" i="1" a="1"/>
  <c r="U3363" i="1"/>
  <c r="T3364" i="1"/>
  <c r="U3364" i="1" a="1"/>
  <c r="U3364" i="1"/>
  <c r="T3365" i="1"/>
  <c r="U3365" i="1" a="1"/>
  <c r="U3365" i="1"/>
  <c r="T3366" i="1"/>
  <c r="U3366" i="1" a="1"/>
  <c r="U3366" i="1"/>
  <c r="T3367" i="1"/>
  <c r="U3367" i="1" a="1"/>
  <c r="U3367" i="1"/>
  <c r="T3368" i="1"/>
  <c r="U3368" i="1" a="1"/>
  <c r="U3368" i="1"/>
  <c r="T3369" i="1"/>
  <c r="U3369" i="1" a="1"/>
  <c r="U3369" i="1"/>
  <c r="T3370" i="1"/>
  <c r="U3370" i="1" a="1"/>
  <c r="U3370" i="1"/>
  <c r="T3371" i="1"/>
  <c r="U3371" i="1" a="1"/>
  <c r="U3371" i="1"/>
  <c r="T3372" i="1"/>
  <c r="U3372" i="1" a="1"/>
  <c r="U3372" i="1"/>
  <c r="T3373" i="1"/>
  <c r="U3373" i="1" a="1"/>
  <c r="U3373" i="1"/>
  <c r="T3374" i="1"/>
  <c r="U3374" i="1" a="1"/>
  <c r="U3374" i="1"/>
  <c r="T3375" i="1"/>
  <c r="U3375" i="1" a="1"/>
  <c r="U3375" i="1"/>
  <c r="T3376" i="1"/>
  <c r="U3376" i="1" a="1"/>
  <c r="U3376" i="1"/>
  <c r="T3377" i="1"/>
  <c r="U3377" i="1" a="1"/>
  <c r="U3377" i="1"/>
  <c r="T3378" i="1"/>
  <c r="U3378" i="1" a="1"/>
  <c r="U3378" i="1"/>
  <c r="T3379" i="1"/>
  <c r="U3379" i="1" a="1"/>
  <c r="U3379" i="1"/>
  <c r="T3380" i="1"/>
  <c r="U3380" i="1" a="1"/>
  <c r="U3380" i="1"/>
  <c r="T3381" i="1"/>
  <c r="U3381" i="1" a="1"/>
  <c r="U3381" i="1"/>
  <c r="T3382" i="1"/>
  <c r="U3382" i="1" a="1"/>
  <c r="U3382" i="1"/>
  <c r="T3383" i="1"/>
  <c r="U3383" i="1" a="1"/>
  <c r="U3383" i="1"/>
  <c r="T3384" i="1"/>
  <c r="U3384" i="1" a="1"/>
  <c r="U3384" i="1"/>
  <c r="T3385" i="1"/>
  <c r="U3385" i="1" a="1"/>
  <c r="U3385" i="1"/>
  <c r="T3386" i="1"/>
  <c r="U3386" i="1" a="1"/>
  <c r="U3386" i="1"/>
  <c r="T3387" i="1"/>
  <c r="U3387" i="1" a="1"/>
  <c r="U3387" i="1"/>
  <c r="T3388" i="1"/>
  <c r="U3388" i="1" a="1"/>
  <c r="U3388" i="1"/>
  <c r="T3389" i="1"/>
  <c r="U3389" i="1" a="1"/>
  <c r="U3389" i="1"/>
  <c r="T3390" i="1"/>
  <c r="U3390" i="1" a="1"/>
  <c r="U3390" i="1"/>
  <c r="T3391" i="1"/>
  <c r="U3391" i="1" a="1"/>
  <c r="U3391" i="1"/>
  <c r="T3392" i="1"/>
  <c r="U3392" i="1" a="1"/>
  <c r="U3392" i="1"/>
  <c r="T3393" i="1"/>
  <c r="U3393" i="1" a="1"/>
  <c r="U3393" i="1"/>
  <c r="T3394" i="1"/>
  <c r="U3394" i="1" a="1"/>
  <c r="U3394" i="1"/>
  <c r="T3395" i="1"/>
  <c r="U3395" i="1" a="1"/>
  <c r="U3395" i="1"/>
  <c r="T3396" i="1"/>
  <c r="U3396" i="1" a="1"/>
  <c r="U3396" i="1"/>
  <c r="T3397" i="1"/>
  <c r="U3397" i="1" a="1"/>
  <c r="U3397" i="1"/>
  <c r="T3398" i="1"/>
  <c r="U3398" i="1" a="1"/>
  <c r="U3398" i="1"/>
  <c r="T3399" i="1"/>
  <c r="U3399" i="1" a="1"/>
  <c r="U3399" i="1"/>
  <c r="T3400" i="1"/>
  <c r="U3400" i="1" a="1"/>
  <c r="U3400" i="1"/>
  <c r="T3401" i="1"/>
  <c r="U3401" i="1" a="1"/>
  <c r="U3401" i="1"/>
  <c r="T3402" i="1"/>
  <c r="U3402" i="1" a="1"/>
  <c r="U3402" i="1"/>
  <c r="T3403" i="1"/>
  <c r="U3403" i="1" a="1"/>
  <c r="U3403" i="1"/>
  <c r="T3404" i="1"/>
  <c r="U3404" i="1" a="1"/>
  <c r="U3404" i="1"/>
  <c r="T3405" i="1"/>
  <c r="U3405" i="1" a="1"/>
  <c r="U3405" i="1"/>
  <c r="T3406" i="1"/>
  <c r="U3406" i="1" a="1"/>
  <c r="U3406" i="1"/>
  <c r="T3407" i="1"/>
  <c r="U3407" i="1" a="1"/>
  <c r="U3407" i="1"/>
  <c r="T3408" i="1"/>
  <c r="U3408" i="1" a="1"/>
  <c r="U3408" i="1"/>
  <c r="T3409" i="1"/>
  <c r="U3409" i="1" a="1"/>
  <c r="U3409" i="1"/>
  <c r="T3410" i="1"/>
  <c r="U3410" i="1" a="1"/>
  <c r="U3410" i="1"/>
  <c r="T3411" i="1"/>
  <c r="U3411" i="1" a="1"/>
  <c r="U3411" i="1"/>
  <c r="T3412" i="1"/>
  <c r="U3412" i="1" a="1"/>
  <c r="U3412" i="1"/>
  <c r="T3413" i="1"/>
  <c r="U3413" i="1" a="1"/>
  <c r="U3413" i="1"/>
  <c r="T3414" i="1"/>
  <c r="U3414" i="1" a="1"/>
  <c r="U3414" i="1"/>
  <c r="T3415" i="1"/>
  <c r="U3415" i="1" a="1"/>
  <c r="U3415" i="1"/>
  <c r="T3416" i="1"/>
  <c r="U3416" i="1" a="1"/>
  <c r="U3416" i="1"/>
  <c r="T3417" i="1"/>
  <c r="U3417" i="1" a="1"/>
  <c r="U3417" i="1"/>
  <c r="T3418" i="1"/>
  <c r="U3418" i="1" a="1"/>
  <c r="U3418" i="1"/>
  <c r="T3419" i="1"/>
  <c r="U3419" i="1" a="1"/>
  <c r="U3419" i="1"/>
  <c r="T3420" i="1"/>
  <c r="U3420" i="1" a="1"/>
  <c r="U3420" i="1"/>
  <c r="T3421" i="1"/>
  <c r="U3421" i="1" a="1"/>
  <c r="U3421" i="1"/>
  <c r="T3422" i="1"/>
  <c r="U3422" i="1" a="1"/>
  <c r="U3422" i="1"/>
  <c r="T3423" i="1"/>
  <c r="U3423" i="1" a="1"/>
  <c r="U3423" i="1"/>
  <c r="T3424" i="1"/>
  <c r="U3424" i="1" a="1"/>
  <c r="U3424" i="1"/>
  <c r="T3425" i="1"/>
  <c r="U3425" i="1" a="1"/>
  <c r="U3425" i="1"/>
  <c r="T3426" i="1"/>
  <c r="U3426" i="1" a="1"/>
  <c r="U3426" i="1"/>
  <c r="T3427" i="1"/>
  <c r="U3427" i="1" a="1"/>
  <c r="U3427" i="1"/>
  <c r="T3428" i="1"/>
  <c r="U3428" i="1" a="1"/>
  <c r="U3428" i="1"/>
  <c r="T3429" i="1"/>
  <c r="U3429" i="1" a="1"/>
  <c r="U3429" i="1"/>
  <c r="T3430" i="1"/>
  <c r="U3430" i="1" a="1"/>
  <c r="U3430" i="1"/>
  <c r="T3431" i="1"/>
  <c r="U3431" i="1" a="1"/>
  <c r="U3431" i="1"/>
  <c r="T3432" i="1"/>
  <c r="U3432" i="1" a="1"/>
  <c r="U3432" i="1"/>
  <c r="T3433" i="1"/>
  <c r="U3433" i="1" a="1"/>
  <c r="U3433" i="1"/>
  <c r="T3434" i="1"/>
  <c r="U3434" i="1" a="1"/>
  <c r="U3434" i="1"/>
  <c r="T3435" i="1"/>
  <c r="U3435" i="1" a="1"/>
  <c r="U3435" i="1"/>
  <c r="T3436" i="1"/>
  <c r="U3436" i="1" a="1"/>
  <c r="U3436" i="1"/>
  <c r="T3437" i="1"/>
  <c r="U3437" i="1" a="1"/>
  <c r="U3437" i="1"/>
  <c r="T3438" i="1"/>
  <c r="U3438" i="1" a="1"/>
  <c r="U3438" i="1"/>
  <c r="T3439" i="1"/>
  <c r="U3439" i="1" a="1"/>
  <c r="U3439" i="1"/>
  <c r="T3440" i="1"/>
  <c r="U3440" i="1" a="1"/>
  <c r="U3440" i="1"/>
  <c r="T3441" i="1"/>
  <c r="U3441" i="1" a="1"/>
  <c r="U3441" i="1"/>
  <c r="T3442" i="1"/>
  <c r="U3442" i="1" a="1"/>
  <c r="U3442" i="1"/>
  <c r="T3443" i="1"/>
  <c r="U3443" i="1" a="1"/>
  <c r="U3443" i="1"/>
  <c r="T3444" i="1"/>
  <c r="U3444" i="1" a="1"/>
  <c r="U3444" i="1"/>
  <c r="T3445" i="1"/>
  <c r="U3445" i="1" a="1"/>
  <c r="U3445" i="1"/>
  <c r="T3446" i="1"/>
  <c r="U3446" i="1" a="1"/>
  <c r="U3446" i="1"/>
  <c r="T3447" i="1"/>
  <c r="U3447" i="1" a="1"/>
  <c r="U3447" i="1"/>
  <c r="T3448" i="1"/>
  <c r="U3448" i="1" a="1"/>
  <c r="U3448" i="1"/>
  <c r="T3449" i="1"/>
  <c r="U3449" i="1" a="1"/>
  <c r="U3449" i="1"/>
  <c r="T3450" i="1"/>
  <c r="U3450" i="1" a="1"/>
  <c r="U3450" i="1"/>
  <c r="T3451" i="1"/>
  <c r="U3451" i="1" a="1"/>
  <c r="U3451" i="1"/>
  <c r="T3452" i="1"/>
  <c r="U3452" i="1" a="1"/>
  <c r="U3452" i="1"/>
  <c r="T3453" i="1"/>
  <c r="U3453" i="1" a="1"/>
  <c r="U3453" i="1"/>
  <c r="T3454" i="1"/>
  <c r="U3454" i="1" a="1"/>
  <c r="U3454" i="1"/>
  <c r="T3455" i="1"/>
  <c r="U3455" i="1" a="1"/>
  <c r="U3455" i="1"/>
  <c r="T3456" i="1"/>
  <c r="U3456" i="1" a="1"/>
  <c r="U3456" i="1"/>
  <c r="T3457" i="1"/>
  <c r="U3457" i="1" a="1"/>
  <c r="U3457" i="1"/>
  <c r="T3458" i="1"/>
  <c r="U3458" i="1" a="1"/>
  <c r="U3458" i="1"/>
  <c r="T3459" i="1"/>
  <c r="U3459" i="1" a="1"/>
  <c r="U3459" i="1"/>
  <c r="T3460" i="1"/>
  <c r="U3460" i="1" a="1"/>
  <c r="U3460" i="1"/>
  <c r="T3461" i="1"/>
  <c r="U3461" i="1" a="1"/>
  <c r="U3461" i="1"/>
  <c r="T3462" i="1"/>
  <c r="U3462" i="1" a="1"/>
  <c r="U3462" i="1"/>
  <c r="T3463" i="1"/>
  <c r="U3463" i="1" a="1"/>
  <c r="U3463" i="1"/>
  <c r="T3464" i="1"/>
  <c r="U3464" i="1" a="1"/>
  <c r="U3464" i="1"/>
  <c r="T3465" i="1"/>
  <c r="U3465" i="1" a="1"/>
  <c r="U3465" i="1"/>
  <c r="T3466" i="1"/>
  <c r="U3466" i="1" a="1"/>
  <c r="U3466" i="1"/>
  <c r="T3467" i="1"/>
  <c r="U3467" i="1" a="1"/>
  <c r="U3467" i="1"/>
  <c r="T3468" i="1"/>
  <c r="U3468" i="1" a="1"/>
  <c r="U3468" i="1"/>
  <c r="T3469" i="1"/>
  <c r="U3469" i="1" a="1"/>
  <c r="U3469" i="1"/>
  <c r="T3470" i="1"/>
  <c r="U3470" i="1" a="1"/>
  <c r="U3470" i="1"/>
  <c r="T3471" i="1"/>
  <c r="U3471" i="1" a="1"/>
  <c r="U3471" i="1"/>
  <c r="T3472" i="1"/>
  <c r="U3472" i="1" a="1"/>
  <c r="U3472" i="1"/>
  <c r="T3473" i="1"/>
  <c r="U3473" i="1" a="1"/>
  <c r="U3473" i="1"/>
  <c r="T3474" i="1"/>
  <c r="U3474" i="1" a="1"/>
  <c r="U3474" i="1"/>
  <c r="T3475" i="1"/>
  <c r="U3475" i="1" a="1"/>
  <c r="U3475" i="1"/>
  <c r="T3476" i="1"/>
  <c r="U3476" i="1" a="1"/>
  <c r="U3476" i="1"/>
  <c r="T3477" i="1"/>
  <c r="U3477" i="1" a="1"/>
  <c r="U3477" i="1"/>
  <c r="T3478" i="1"/>
  <c r="U3478" i="1" a="1"/>
  <c r="U3478" i="1"/>
  <c r="T3479" i="1"/>
  <c r="U3479" i="1" a="1"/>
  <c r="U3479" i="1"/>
  <c r="T3480" i="1"/>
  <c r="U3480" i="1" a="1"/>
  <c r="U3480" i="1"/>
  <c r="T3481" i="1"/>
  <c r="U3481" i="1" a="1"/>
  <c r="U3481" i="1"/>
  <c r="T3482" i="1"/>
  <c r="U3482" i="1" a="1"/>
  <c r="U3482" i="1"/>
  <c r="T3483" i="1"/>
  <c r="U3483" i="1" a="1"/>
  <c r="U3483" i="1"/>
  <c r="T3484" i="1"/>
  <c r="U3484" i="1" a="1"/>
  <c r="U3484" i="1"/>
  <c r="T3485" i="1"/>
  <c r="U3485" i="1" a="1"/>
  <c r="U3485" i="1"/>
  <c r="T3486" i="1"/>
  <c r="U3486" i="1" a="1"/>
  <c r="U3486" i="1"/>
  <c r="T3487" i="1"/>
  <c r="U3487" i="1" a="1"/>
  <c r="U3487" i="1"/>
  <c r="T3488" i="1"/>
  <c r="U3488" i="1" a="1"/>
  <c r="U3488" i="1"/>
  <c r="T3489" i="1"/>
  <c r="U3489" i="1" a="1"/>
  <c r="U3489" i="1"/>
  <c r="T3490" i="1"/>
  <c r="U3490" i="1" a="1"/>
  <c r="U3490" i="1"/>
  <c r="T3491" i="1"/>
  <c r="U3491" i="1" a="1"/>
  <c r="U3491" i="1"/>
  <c r="T3492" i="1"/>
  <c r="U3492" i="1" a="1"/>
  <c r="U3492" i="1"/>
  <c r="T3493" i="1"/>
  <c r="U3493" i="1" a="1"/>
  <c r="U3493" i="1"/>
  <c r="T3494" i="1"/>
  <c r="U3494" i="1" a="1"/>
  <c r="U3494" i="1"/>
  <c r="T3495" i="1"/>
  <c r="U3495" i="1" a="1"/>
  <c r="U3495" i="1"/>
  <c r="T3496" i="1"/>
  <c r="U3496" i="1" a="1"/>
  <c r="U3496" i="1"/>
  <c r="T3497" i="1"/>
  <c r="U3497" i="1" a="1"/>
  <c r="U3497" i="1"/>
  <c r="T3498" i="1"/>
  <c r="U3498" i="1" a="1"/>
  <c r="U3498" i="1"/>
  <c r="T3499" i="1"/>
  <c r="U3499" i="1" a="1"/>
  <c r="U3499" i="1"/>
  <c r="T3500" i="1"/>
  <c r="U3500" i="1" a="1"/>
  <c r="U3500" i="1"/>
  <c r="T3501" i="1"/>
  <c r="U3501" i="1" a="1"/>
  <c r="U3501" i="1"/>
  <c r="T3502" i="1"/>
  <c r="U3502" i="1" a="1"/>
  <c r="U3502" i="1"/>
  <c r="T3503" i="1"/>
  <c r="U3503" i="1" a="1"/>
  <c r="U3503" i="1"/>
  <c r="T3504" i="1"/>
  <c r="U3504" i="1" a="1"/>
  <c r="U3504" i="1"/>
  <c r="T3505" i="1"/>
  <c r="U3505" i="1" a="1"/>
  <c r="U3505" i="1"/>
  <c r="T3506" i="1"/>
  <c r="U3506" i="1" a="1"/>
  <c r="U3506" i="1"/>
  <c r="T3507" i="1"/>
  <c r="U3507" i="1" a="1"/>
  <c r="U3507" i="1"/>
  <c r="T3508" i="1"/>
  <c r="U3508" i="1" a="1"/>
  <c r="U3508" i="1"/>
  <c r="T3509" i="1"/>
  <c r="U3509" i="1" a="1"/>
  <c r="U3509" i="1"/>
  <c r="T3510" i="1"/>
  <c r="U3510" i="1" a="1"/>
  <c r="U3510" i="1"/>
  <c r="T3511" i="1"/>
  <c r="U3511" i="1" a="1"/>
  <c r="U3511" i="1"/>
  <c r="T3512" i="1"/>
  <c r="U3512" i="1" a="1"/>
  <c r="U3512" i="1"/>
  <c r="T3513" i="1"/>
  <c r="U3513" i="1" a="1"/>
  <c r="U3513" i="1"/>
  <c r="T3514" i="1"/>
  <c r="U3514" i="1" a="1"/>
  <c r="U3514" i="1"/>
  <c r="T3515" i="1"/>
  <c r="U3515" i="1" a="1"/>
  <c r="U3515" i="1"/>
  <c r="T3516" i="1"/>
  <c r="U3516" i="1" a="1"/>
  <c r="U3516" i="1"/>
  <c r="T3517" i="1"/>
  <c r="U3517" i="1" a="1"/>
  <c r="U3517" i="1"/>
  <c r="T3518" i="1"/>
  <c r="U3518" i="1" a="1"/>
  <c r="U3518" i="1"/>
  <c r="T3519" i="1"/>
  <c r="U3519" i="1" a="1"/>
  <c r="U3519" i="1"/>
  <c r="T3520" i="1"/>
  <c r="U3520" i="1" a="1"/>
  <c r="U3520" i="1"/>
  <c r="T3521" i="1"/>
  <c r="U3521" i="1" a="1"/>
  <c r="U3521" i="1"/>
  <c r="T3522" i="1"/>
  <c r="U3522" i="1" a="1"/>
  <c r="U3522" i="1"/>
  <c r="T3523" i="1"/>
  <c r="U3523" i="1" a="1"/>
  <c r="U3523" i="1"/>
  <c r="T3524" i="1"/>
  <c r="U3524" i="1" a="1"/>
  <c r="U3524" i="1"/>
  <c r="T3525" i="1"/>
  <c r="U3525" i="1" a="1"/>
  <c r="U3525" i="1"/>
  <c r="T3526" i="1"/>
  <c r="U3526" i="1" a="1"/>
  <c r="U3526" i="1"/>
  <c r="T3527" i="1"/>
  <c r="U3527" i="1" a="1"/>
  <c r="U3527" i="1"/>
  <c r="T3528" i="1"/>
  <c r="U3528" i="1" a="1"/>
  <c r="U3528" i="1"/>
  <c r="T3529" i="1"/>
  <c r="U3529" i="1" a="1"/>
  <c r="U3529" i="1"/>
  <c r="T3530" i="1"/>
  <c r="U3530" i="1" a="1"/>
  <c r="U3530" i="1"/>
  <c r="T3531" i="1"/>
  <c r="U3531" i="1" a="1"/>
  <c r="U3531" i="1"/>
  <c r="T3532" i="1"/>
  <c r="U3532" i="1" a="1"/>
  <c r="U3532" i="1"/>
  <c r="T3533" i="1"/>
  <c r="U3533" i="1" a="1"/>
  <c r="U3533" i="1"/>
  <c r="T3534" i="1"/>
  <c r="U3534" i="1" a="1"/>
  <c r="U3534" i="1"/>
  <c r="T3535" i="1"/>
  <c r="U3535" i="1" a="1"/>
  <c r="U3535" i="1"/>
  <c r="T3536" i="1"/>
  <c r="U3536" i="1" a="1"/>
  <c r="U3536" i="1"/>
  <c r="T3537" i="1"/>
  <c r="U3537" i="1" a="1"/>
  <c r="U3537" i="1"/>
  <c r="T3538" i="1"/>
  <c r="U3538" i="1" a="1"/>
  <c r="U3538" i="1"/>
  <c r="T3539" i="1"/>
  <c r="U3539" i="1" a="1"/>
  <c r="U3539" i="1"/>
  <c r="T3540" i="1"/>
  <c r="U3540" i="1" a="1"/>
  <c r="U3540" i="1"/>
  <c r="T3541" i="1"/>
  <c r="U3541" i="1" a="1"/>
  <c r="U3541" i="1"/>
  <c r="T3542" i="1"/>
  <c r="U3542" i="1" a="1"/>
  <c r="U3542" i="1"/>
  <c r="T3543" i="1"/>
  <c r="U3543" i="1" a="1"/>
  <c r="U3543" i="1"/>
  <c r="T3544" i="1"/>
  <c r="U3544" i="1" a="1"/>
  <c r="U3544" i="1"/>
  <c r="T3545" i="1"/>
  <c r="U3545" i="1" a="1"/>
  <c r="U3545" i="1"/>
  <c r="T3546" i="1"/>
  <c r="U3546" i="1" a="1"/>
  <c r="U3546" i="1"/>
  <c r="T3547" i="1"/>
  <c r="U3547" i="1" a="1"/>
  <c r="U3547" i="1"/>
  <c r="T3548" i="1"/>
  <c r="U3548" i="1" a="1"/>
  <c r="U3548" i="1"/>
  <c r="T3549" i="1"/>
  <c r="U3549" i="1" a="1"/>
  <c r="U3549" i="1"/>
  <c r="T3550" i="1"/>
  <c r="U3550" i="1" a="1"/>
  <c r="U3550" i="1"/>
  <c r="T3551" i="1"/>
  <c r="U3551" i="1" a="1"/>
  <c r="U3551" i="1"/>
  <c r="T3552" i="1"/>
  <c r="U3552" i="1" a="1"/>
  <c r="U3552" i="1"/>
  <c r="T3553" i="1"/>
  <c r="U3553" i="1" a="1"/>
  <c r="U3553" i="1"/>
  <c r="T3554" i="1"/>
  <c r="U3554" i="1" a="1"/>
  <c r="U3554" i="1"/>
  <c r="T3555" i="1"/>
  <c r="U3555" i="1" a="1"/>
  <c r="U3555" i="1"/>
  <c r="T3556" i="1"/>
  <c r="U3556" i="1" a="1"/>
  <c r="U3556" i="1"/>
  <c r="T3557" i="1"/>
  <c r="U3557" i="1" a="1"/>
  <c r="U3557" i="1"/>
  <c r="T3558" i="1"/>
  <c r="U3558" i="1" a="1"/>
  <c r="U3558" i="1"/>
  <c r="T3559" i="1"/>
  <c r="U3559" i="1" a="1"/>
  <c r="U3559" i="1"/>
  <c r="T3560" i="1"/>
  <c r="U3560" i="1" a="1"/>
  <c r="U3560" i="1"/>
  <c r="T3561" i="1"/>
  <c r="U3561" i="1" a="1"/>
  <c r="U3561" i="1"/>
  <c r="T3562" i="1"/>
  <c r="U3562" i="1" a="1"/>
  <c r="U3562" i="1"/>
  <c r="T3563" i="1"/>
  <c r="U3563" i="1" a="1"/>
  <c r="U3563" i="1"/>
  <c r="T3564" i="1"/>
  <c r="U3564" i="1" a="1"/>
  <c r="U3564" i="1"/>
  <c r="T3565" i="1"/>
  <c r="U3565" i="1" a="1"/>
  <c r="U3565" i="1"/>
  <c r="T3566" i="1"/>
  <c r="U3566" i="1" a="1"/>
  <c r="U3566" i="1"/>
  <c r="T3567" i="1"/>
  <c r="U3567" i="1" a="1"/>
  <c r="U3567" i="1"/>
  <c r="T3568" i="1"/>
  <c r="U3568" i="1" a="1"/>
  <c r="U3568" i="1"/>
  <c r="T3569" i="1"/>
  <c r="U3569" i="1" a="1"/>
  <c r="U3569" i="1"/>
  <c r="T3570" i="1"/>
  <c r="U3570" i="1" a="1"/>
  <c r="U3570" i="1"/>
  <c r="T3571" i="1"/>
  <c r="U3571" i="1" a="1"/>
  <c r="U3571" i="1"/>
  <c r="T3572" i="1"/>
  <c r="U3572" i="1" a="1"/>
  <c r="U3572" i="1"/>
  <c r="T3573" i="1"/>
  <c r="U3573" i="1" a="1"/>
  <c r="U3573" i="1"/>
  <c r="T3574" i="1"/>
  <c r="U3574" i="1" a="1"/>
  <c r="U3574" i="1"/>
  <c r="T3575" i="1"/>
  <c r="U3575" i="1" a="1"/>
  <c r="U3575" i="1"/>
  <c r="T3576" i="1"/>
  <c r="U3576" i="1" a="1"/>
  <c r="U3576" i="1"/>
  <c r="T3577" i="1"/>
  <c r="U3577" i="1" a="1"/>
  <c r="U3577" i="1"/>
  <c r="T3578" i="1"/>
  <c r="U3578" i="1" a="1"/>
  <c r="U3578" i="1"/>
  <c r="T3579" i="1"/>
  <c r="U3579" i="1" a="1"/>
  <c r="U3579" i="1"/>
  <c r="T3580" i="1"/>
  <c r="U3580" i="1" a="1"/>
  <c r="U3580" i="1"/>
  <c r="T3581" i="1"/>
  <c r="U3581" i="1" a="1"/>
  <c r="U3581" i="1"/>
  <c r="T3582" i="1"/>
  <c r="U3582" i="1" a="1"/>
  <c r="U3582" i="1"/>
  <c r="T3583" i="1"/>
  <c r="U3583" i="1" a="1"/>
  <c r="U3583" i="1"/>
  <c r="T3584" i="1"/>
  <c r="U3584" i="1" a="1"/>
  <c r="U3584" i="1"/>
  <c r="T3585" i="1"/>
  <c r="U3585" i="1" a="1"/>
  <c r="U3585" i="1"/>
  <c r="T3586" i="1"/>
  <c r="U3586" i="1" a="1"/>
  <c r="U3586" i="1"/>
  <c r="T3587" i="1"/>
  <c r="U3587" i="1" a="1"/>
  <c r="U3587" i="1"/>
  <c r="T3588" i="1"/>
  <c r="U3588" i="1" a="1"/>
  <c r="U3588" i="1"/>
  <c r="T3589" i="1"/>
  <c r="U3589" i="1" a="1"/>
  <c r="U3589" i="1"/>
  <c r="T3590" i="1"/>
  <c r="U3590" i="1" a="1"/>
  <c r="U3590" i="1"/>
  <c r="T3591" i="1"/>
  <c r="U3591" i="1" a="1"/>
  <c r="U3591" i="1"/>
  <c r="T3592" i="1"/>
  <c r="U3592" i="1" a="1"/>
  <c r="U3592" i="1"/>
  <c r="T3593" i="1"/>
  <c r="U3593" i="1" a="1"/>
  <c r="U3593" i="1"/>
  <c r="T3594" i="1"/>
  <c r="U3594" i="1" a="1"/>
  <c r="U3594" i="1"/>
  <c r="T3595" i="1"/>
  <c r="U3595" i="1" a="1"/>
  <c r="U3595" i="1"/>
  <c r="T3596" i="1"/>
  <c r="U3596" i="1" a="1"/>
  <c r="U3596" i="1"/>
  <c r="T3597" i="1"/>
  <c r="U3597" i="1" a="1"/>
  <c r="U3597" i="1"/>
  <c r="T3598" i="1"/>
  <c r="U3598" i="1" a="1"/>
  <c r="U3598" i="1"/>
  <c r="T3599" i="1"/>
  <c r="U3599" i="1" a="1"/>
  <c r="U3599" i="1"/>
  <c r="T3600" i="1"/>
  <c r="U3600" i="1" a="1"/>
  <c r="U3600" i="1"/>
  <c r="T3601" i="1"/>
  <c r="U3601" i="1" a="1"/>
  <c r="U3601" i="1"/>
  <c r="T3602" i="1"/>
  <c r="U3602" i="1" a="1"/>
  <c r="U3602" i="1"/>
  <c r="T3603" i="1"/>
  <c r="U3603" i="1" a="1"/>
  <c r="U3603" i="1"/>
  <c r="T3604" i="1"/>
  <c r="U3604" i="1" a="1"/>
  <c r="U3604" i="1"/>
  <c r="T3605" i="1"/>
  <c r="U3605" i="1" a="1"/>
  <c r="U3605" i="1"/>
  <c r="T3606" i="1"/>
  <c r="U3606" i="1" a="1"/>
  <c r="U3606" i="1"/>
  <c r="T3607" i="1"/>
  <c r="U3607" i="1" a="1"/>
  <c r="U3607" i="1"/>
  <c r="T3608" i="1"/>
  <c r="U3608" i="1" a="1"/>
  <c r="U3608" i="1"/>
  <c r="T3609" i="1"/>
  <c r="U3609" i="1" a="1"/>
  <c r="U3609" i="1"/>
  <c r="T3610" i="1"/>
  <c r="U3610" i="1" a="1"/>
  <c r="U3610" i="1"/>
  <c r="T3611" i="1"/>
  <c r="U3611" i="1" a="1"/>
  <c r="U3611" i="1"/>
  <c r="T3612" i="1"/>
  <c r="U3612" i="1" a="1"/>
  <c r="U3612" i="1"/>
  <c r="T3613" i="1"/>
  <c r="U3613" i="1" a="1"/>
  <c r="U3613" i="1"/>
  <c r="T3614" i="1"/>
  <c r="U3614" i="1" a="1"/>
  <c r="U3614" i="1"/>
  <c r="T3615" i="1"/>
  <c r="U3615" i="1" a="1"/>
  <c r="U3615" i="1"/>
  <c r="T3616" i="1"/>
  <c r="U3616" i="1" a="1"/>
  <c r="U3616" i="1"/>
  <c r="T3617" i="1"/>
  <c r="U3617" i="1" a="1"/>
  <c r="U3617" i="1"/>
  <c r="T3618" i="1"/>
  <c r="U3618" i="1" a="1"/>
  <c r="U3618" i="1"/>
  <c r="T3619" i="1"/>
  <c r="U3619" i="1" a="1"/>
  <c r="U3619" i="1"/>
  <c r="T3620" i="1"/>
  <c r="U3620" i="1" a="1"/>
  <c r="U3620" i="1"/>
  <c r="T3621" i="1"/>
  <c r="U3621" i="1" a="1"/>
  <c r="U3621" i="1"/>
  <c r="T3622" i="1"/>
  <c r="U3622" i="1" a="1"/>
  <c r="U3622" i="1"/>
  <c r="T3623" i="1"/>
  <c r="U3623" i="1" a="1"/>
  <c r="U3623" i="1"/>
  <c r="T3624" i="1"/>
  <c r="U3624" i="1" a="1"/>
  <c r="U3624" i="1"/>
  <c r="T3625" i="1"/>
  <c r="U3625" i="1" a="1"/>
  <c r="U3625" i="1"/>
  <c r="T3626" i="1"/>
  <c r="U3626" i="1" a="1"/>
  <c r="U3626" i="1"/>
  <c r="T3627" i="1"/>
  <c r="U3627" i="1" a="1"/>
  <c r="U3627" i="1"/>
  <c r="T3628" i="1"/>
  <c r="U3628" i="1" a="1"/>
  <c r="U3628" i="1"/>
  <c r="T3629" i="1"/>
  <c r="U3629" i="1" a="1"/>
  <c r="U3629" i="1"/>
  <c r="T3630" i="1"/>
  <c r="U3630" i="1" a="1"/>
  <c r="U3630" i="1"/>
  <c r="T3631" i="1"/>
  <c r="U3631" i="1" a="1"/>
  <c r="U3631" i="1"/>
  <c r="T3632" i="1"/>
  <c r="U3632" i="1" a="1"/>
  <c r="U3632" i="1"/>
  <c r="T3633" i="1"/>
  <c r="U3633" i="1" a="1"/>
  <c r="U3633" i="1"/>
  <c r="T3634" i="1"/>
  <c r="U3634" i="1" a="1"/>
  <c r="U3634" i="1"/>
  <c r="T3635" i="1"/>
  <c r="U3635" i="1" a="1"/>
  <c r="U3635" i="1"/>
  <c r="T3636" i="1"/>
  <c r="U3636" i="1" a="1"/>
  <c r="U3636" i="1"/>
  <c r="T3637" i="1"/>
  <c r="U3637" i="1" a="1"/>
  <c r="U3637" i="1"/>
  <c r="T3638" i="1"/>
  <c r="U3638" i="1" a="1"/>
  <c r="U3638" i="1"/>
  <c r="T3639" i="1"/>
  <c r="U3639" i="1" a="1"/>
  <c r="U3639" i="1"/>
  <c r="T3640" i="1"/>
  <c r="U3640" i="1" a="1"/>
  <c r="U3640" i="1"/>
  <c r="T3641" i="1"/>
  <c r="U3641" i="1" a="1"/>
  <c r="U3641" i="1"/>
  <c r="T3642" i="1"/>
  <c r="U3642" i="1" a="1"/>
  <c r="U3642" i="1"/>
  <c r="T3643" i="1"/>
  <c r="U3643" i="1" a="1"/>
  <c r="U3643" i="1"/>
  <c r="T3644" i="1"/>
  <c r="U3644" i="1" a="1"/>
  <c r="U3644" i="1"/>
  <c r="T3645" i="1"/>
  <c r="U3645" i="1" a="1"/>
  <c r="U3645" i="1"/>
  <c r="T3646" i="1"/>
  <c r="U3646" i="1" a="1"/>
  <c r="U3646" i="1"/>
  <c r="T3647" i="1"/>
  <c r="U3647" i="1" a="1"/>
  <c r="U3647" i="1"/>
  <c r="T3648" i="1"/>
  <c r="U3648" i="1" a="1"/>
  <c r="U3648" i="1"/>
  <c r="T3649" i="1"/>
  <c r="U3649" i="1" a="1"/>
  <c r="U3649" i="1"/>
  <c r="T3650" i="1"/>
  <c r="U3650" i="1" a="1"/>
  <c r="U3650" i="1"/>
  <c r="T3651" i="1"/>
  <c r="U3651" i="1" a="1"/>
  <c r="U3651" i="1"/>
  <c r="T3652" i="1"/>
  <c r="U3652" i="1" a="1"/>
  <c r="U3652" i="1"/>
  <c r="T3653" i="1"/>
  <c r="U3653" i="1" a="1"/>
  <c r="U3653" i="1"/>
  <c r="T3654" i="1"/>
  <c r="U3654" i="1" a="1"/>
  <c r="U3654" i="1"/>
  <c r="T3655" i="1"/>
  <c r="U3655" i="1" a="1"/>
  <c r="U3655" i="1"/>
  <c r="T3656" i="1"/>
  <c r="U3656" i="1" a="1"/>
  <c r="U3656" i="1"/>
  <c r="T3657" i="1"/>
  <c r="U3657" i="1" a="1"/>
  <c r="U3657" i="1"/>
  <c r="T3658" i="1"/>
  <c r="U3658" i="1" a="1"/>
  <c r="U3658" i="1"/>
  <c r="T3659" i="1"/>
  <c r="U3659" i="1" a="1"/>
  <c r="U3659" i="1"/>
  <c r="T3660" i="1"/>
  <c r="U3660" i="1" a="1"/>
  <c r="U3660" i="1"/>
  <c r="T3661" i="1"/>
  <c r="U3661" i="1" a="1"/>
  <c r="U3661" i="1"/>
  <c r="T3662" i="1"/>
  <c r="U3662" i="1" a="1"/>
  <c r="U3662" i="1"/>
  <c r="T3663" i="1"/>
  <c r="U3663" i="1" a="1"/>
  <c r="U3663" i="1"/>
  <c r="T3664" i="1"/>
  <c r="U3664" i="1" a="1"/>
  <c r="U3664" i="1"/>
  <c r="T3665" i="1"/>
  <c r="U3665" i="1" a="1"/>
  <c r="U3665" i="1"/>
  <c r="T3666" i="1"/>
  <c r="U3666" i="1" a="1"/>
  <c r="U3666" i="1"/>
  <c r="T3667" i="1"/>
  <c r="U3667" i="1" a="1"/>
  <c r="U3667" i="1"/>
  <c r="T3668" i="1"/>
  <c r="U3668" i="1" a="1"/>
  <c r="U3668" i="1"/>
  <c r="T3669" i="1"/>
  <c r="U3669" i="1" a="1"/>
  <c r="U3669" i="1"/>
  <c r="T3670" i="1"/>
  <c r="U3670" i="1" a="1"/>
  <c r="U3670" i="1"/>
  <c r="T3671" i="1"/>
  <c r="U3671" i="1" a="1"/>
  <c r="U3671" i="1"/>
  <c r="T3672" i="1"/>
  <c r="U3672" i="1" a="1"/>
  <c r="U3672" i="1"/>
  <c r="T3673" i="1"/>
  <c r="U3673" i="1" a="1"/>
  <c r="U3673" i="1"/>
  <c r="T3674" i="1"/>
  <c r="U3674" i="1" a="1"/>
  <c r="U3674" i="1"/>
  <c r="T3675" i="1"/>
  <c r="U3675" i="1" a="1"/>
  <c r="U3675" i="1"/>
  <c r="T3676" i="1"/>
  <c r="U3676" i="1" a="1"/>
  <c r="U3676" i="1"/>
  <c r="T3677" i="1"/>
  <c r="U3677" i="1" a="1"/>
  <c r="U3677" i="1"/>
  <c r="T3678" i="1"/>
  <c r="U3678" i="1" a="1"/>
  <c r="U3678" i="1"/>
  <c r="T3679" i="1"/>
  <c r="U3679" i="1" a="1"/>
  <c r="U3679" i="1"/>
  <c r="T3680" i="1"/>
  <c r="U3680" i="1" a="1"/>
  <c r="U3680" i="1"/>
  <c r="T3681" i="1"/>
  <c r="U3681" i="1" a="1"/>
  <c r="U3681" i="1"/>
  <c r="T3682" i="1"/>
  <c r="U3682" i="1" a="1"/>
  <c r="U3682" i="1"/>
  <c r="T3683" i="1"/>
  <c r="U3683" i="1" a="1"/>
  <c r="U3683" i="1"/>
  <c r="T3684" i="1"/>
  <c r="U3684" i="1" a="1"/>
  <c r="U3684" i="1"/>
  <c r="T3685" i="1"/>
  <c r="U3685" i="1" a="1"/>
  <c r="U3685" i="1"/>
  <c r="T3686" i="1"/>
  <c r="U3686" i="1" a="1"/>
  <c r="U3686" i="1"/>
  <c r="T3687" i="1"/>
  <c r="U3687" i="1" a="1"/>
  <c r="U3687" i="1"/>
  <c r="T3688" i="1"/>
  <c r="U3688" i="1" a="1"/>
  <c r="U3688" i="1"/>
  <c r="T3689" i="1"/>
  <c r="U3689" i="1" a="1"/>
  <c r="U3689" i="1"/>
  <c r="T3690" i="1"/>
  <c r="U3690" i="1" a="1"/>
  <c r="U3690" i="1"/>
  <c r="T3691" i="1"/>
  <c r="U3691" i="1" a="1"/>
  <c r="U3691" i="1"/>
  <c r="T3692" i="1"/>
  <c r="U3692" i="1" a="1"/>
  <c r="U3692" i="1"/>
  <c r="T3693" i="1"/>
  <c r="U3693" i="1" a="1"/>
  <c r="U3693" i="1"/>
  <c r="T3694" i="1"/>
  <c r="U3694" i="1" a="1"/>
  <c r="U3694" i="1"/>
  <c r="T3695" i="1"/>
  <c r="U3695" i="1" a="1"/>
  <c r="U3695" i="1"/>
  <c r="T3696" i="1"/>
  <c r="U3696" i="1" a="1"/>
  <c r="U3696" i="1"/>
  <c r="T3697" i="1"/>
  <c r="U3697" i="1" a="1"/>
  <c r="U3697" i="1"/>
  <c r="T3698" i="1"/>
  <c r="U3698" i="1" a="1"/>
  <c r="U3698" i="1"/>
  <c r="T3699" i="1"/>
  <c r="U3699" i="1" a="1"/>
  <c r="U3699" i="1"/>
  <c r="T3700" i="1"/>
  <c r="U3700" i="1" a="1"/>
  <c r="U3700" i="1"/>
  <c r="T3701" i="1"/>
  <c r="U3701" i="1" a="1"/>
  <c r="U3701" i="1"/>
  <c r="T3702" i="1"/>
  <c r="U3702" i="1" a="1"/>
  <c r="U3702" i="1"/>
  <c r="T3703" i="1"/>
  <c r="U3703" i="1" a="1"/>
  <c r="U3703" i="1"/>
  <c r="T3704" i="1"/>
  <c r="U3704" i="1" a="1"/>
  <c r="U3704" i="1"/>
  <c r="T3705" i="1"/>
  <c r="U3705" i="1" a="1"/>
  <c r="U3705" i="1"/>
  <c r="T3706" i="1"/>
  <c r="U3706" i="1" a="1"/>
  <c r="U3706" i="1"/>
  <c r="T3707" i="1"/>
  <c r="U3707" i="1" a="1"/>
  <c r="U3707" i="1"/>
  <c r="T3708" i="1"/>
  <c r="U3708" i="1" a="1"/>
  <c r="U3708" i="1"/>
  <c r="T3709" i="1"/>
  <c r="U3709" i="1" a="1"/>
  <c r="U3709" i="1"/>
  <c r="T3710" i="1"/>
  <c r="U3710" i="1" a="1"/>
  <c r="U3710" i="1"/>
  <c r="T3711" i="1"/>
  <c r="U3711" i="1" a="1"/>
  <c r="U3711" i="1"/>
  <c r="T3712" i="1"/>
  <c r="U3712" i="1" a="1"/>
  <c r="U3712" i="1"/>
  <c r="T3713" i="1"/>
  <c r="U3713" i="1" a="1"/>
  <c r="U3713" i="1"/>
  <c r="T3714" i="1"/>
  <c r="U3714" i="1" a="1"/>
  <c r="U3714" i="1"/>
  <c r="T3715" i="1"/>
  <c r="U3715" i="1" a="1"/>
  <c r="U3715" i="1"/>
  <c r="T3716" i="1"/>
  <c r="U3716" i="1" a="1"/>
  <c r="U3716" i="1"/>
  <c r="T3717" i="1"/>
  <c r="U3717" i="1" a="1"/>
  <c r="U3717" i="1"/>
  <c r="T3718" i="1"/>
  <c r="U3718" i="1" a="1"/>
  <c r="U3718" i="1"/>
  <c r="T3719" i="1"/>
  <c r="U3719" i="1" a="1"/>
  <c r="U3719" i="1"/>
  <c r="T3720" i="1"/>
  <c r="U3720" i="1" a="1"/>
  <c r="U3720" i="1"/>
  <c r="T3721" i="1"/>
  <c r="U3721" i="1" a="1"/>
  <c r="U3721" i="1"/>
  <c r="T3722" i="1"/>
  <c r="U3722" i="1" a="1"/>
  <c r="U3722" i="1"/>
  <c r="T3723" i="1"/>
  <c r="U3723" i="1" a="1"/>
  <c r="U3723" i="1"/>
  <c r="T3724" i="1"/>
  <c r="U3724" i="1" a="1"/>
  <c r="U3724" i="1"/>
  <c r="T3725" i="1"/>
  <c r="U3725" i="1" a="1"/>
  <c r="U3725" i="1"/>
  <c r="T3726" i="1"/>
  <c r="U3726" i="1" a="1"/>
  <c r="U3726" i="1"/>
  <c r="T3727" i="1"/>
  <c r="U3727" i="1" a="1"/>
  <c r="U3727" i="1"/>
  <c r="T3728" i="1"/>
  <c r="U3728" i="1" a="1"/>
  <c r="U3728" i="1"/>
  <c r="T3729" i="1"/>
  <c r="U3729" i="1" a="1"/>
  <c r="U3729" i="1"/>
  <c r="T3730" i="1"/>
  <c r="U3730" i="1" a="1"/>
  <c r="U3730" i="1"/>
  <c r="T3731" i="1"/>
  <c r="U3731" i="1" a="1"/>
  <c r="U3731" i="1"/>
  <c r="T3732" i="1"/>
  <c r="U3732" i="1" a="1"/>
  <c r="U3732" i="1"/>
  <c r="T3733" i="1"/>
  <c r="U3733" i="1" a="1"/>
  <c r="U3733" i="1"/>
  <c r="T3734" i="1"/>
  <c r="U3734" i="1" a="1"/>
  <c r="U3734" i="1"/>
  <c r="T3735" i="1"/>
  <c r="U3735" i="1" a="1"/>
  <c r="U3735" i="1"/>
  <c r="T3736" i="1"/>
  <c r="U3736" i="1" a="1"/>
  <c r="U3736" i="1"/>
  <c r="T3737" i="1"/>
  <c r="U3737" i="1" a="1"/>
  <c r="U3737" i="1"/>
  <c r="T3738" i="1"/>
  <c r="U3738" i="1" a="1"/>
  <c r="U3738" i="1"/>
  <c r="T3739" i="1"/>
  <c r="U3739" i="1" a="1"/>
  <c r="U3739" i="1"/>
  <c r="T3740" i="1"/>
  <c r="U3740" i="1" a="1"/>
  <c r="U3740" i="1"/>
  <c r="T3741" i="1"/>
  <c r="U3741" i="1" a="1"/>
  <c r="U3741" i="1"/>
  <c r="T3742" i="1"/>
  <c r="U3742" i="1" a="1"/>
  <c r="U3742" i="1"/>
  <c r="T3743" i="1"/>
  <c r="U3743" i="1" a="1"/>
  <c r="U3743" i="1"/>
  <c r="T3744" i="1"/>
  <c r="U3744" i="1" a="1"/>
  <c r="U3744" i="1"/>
  <c r="T3745" i="1"/>
  <c r="U3745" i="1" a="1"/>
  <c r="U3745" i="1"/>
  <c r="T3746" i="1"/>
  <c r="U3746" i="1" a="1"/>
  <c r="U3746" i="1"/>
  <c r="T3747" i="1"/>
  <c r="U3747" i="1" a="1"/>
  <c r="U3747" i="1"/>
  <c r="T3748" i="1"/>
  <c r="U3748" i="1" a="1"/>
  <c r="U3748" i="1"/>
  <c r="T3749" i="1"/>
  <c r="U3749" i="1" a="1"/>
  <c r="U3749" i="1"/>
  <c r="T3750" i="1"/>
  <c r="U3750" i="1" a="1"/>
  <c r="U3750" i="1"/>
  <c r="T3751" i="1"/>
  <c r="U3751" i="1" a="1"/>
  <c r="U3751" i="1"/>
  <c r="T3752" i="1"/>
  <c r="U3752" i="1" a="1"/>
  <c r="U3752" i="1"/>
  <c r="T3753" i="1"/>
  <c r="U3753" i="1" a="1"/>
  <c r="U3753" i="1"/>
  <c r="T3754" i="1"/>
  <c r="U3754" i="1" a="1"/>
  <c r="U3754" i="1"/>
  <c r="T3755" i="1"/>
  <c r="U3755" i="1" a="1"/>
  <c r="U3755" i="1"/>
  <c r="T3756" i="1"/>
  <c r="U3756" i="1" a="1"/>
  <c r="U3756" i="1"/>
  <c r="T3757" i="1"/>
  <c r="U3757" i="1" a="1"/>
  <c r="U3757" i="1"/>
  <c r="T3758" i="1"/>
  <c r="U3758" i="1" a="1"/>
  <c r="U3758" i="1"/>
  <c r="T3759" i="1"/>
  <c r="U3759" i="1" a="1"/>
  <c r="U3759" i="1"/>
  <c r="T3760" i="1"/>
  <c r="U3760" i="1" a="1"/>
  <c r="U3760" i="1"/>
  <c r="T3761" i="1"/>
  <c r="U3761" i="1" a="1"/>
  <c r="U3761" i="1"/>
  <c r="T3762" i="1"/>
  <c r="U3762" i="1" a="1"/>
  <c r="U3762" i="1"/>
  <c r="T3763" i="1"/>
  <c r="U3763" i="1" a="1"/>
  <c r="U3763" i="1"/>
  <c r="T3764" i="1"/>
  <c r="U3764" i="1" a="1"/>
  <c r="U3764" i="1"/>
  <c r="T3765" i="1"/>
  <c r="U3765" i="1" a="1"/>
  <c r="U3765" i="1"/>
  <c r="T3766" i="1"/>
  <c r="U3766" i="1" a="1"/>
  <c r="U3766" i="1"/>
  <c r="T3767" i="1"/>
  <c r="U3767" i="1" a="1"/>
  <c r="U3767" i="1"/>
  <c r="T3768" i="1"/>
  <c r="U3768" i="1" a="1"/>
  <c r="U3768" i="1"/>
  <c r="T3769" i="1"/>
  <c r="U3769" i="1" a="1"/>
  <c r="U3769" i="1"/>
  <c r="T3770" i="1"/>
  <c r="U3770" i="1" a="1"/>
  <c r="U3770" i="1"/>
  <c r="T3771" i="1"/>
  <c r="U3771" i="1" a="1"/>
  <c r="U3771" i="1"/>
  <c r="T3772" i="1"/>
  <c r="U3772" i="1" a="1"/>
  <c r="U3772" i="1"/>
  <c r="T3773" i="1"/>
  <c r="U3773" i="1" a="1"/>
  <c r="U3773" i="1"/>
  <c r="T3774" i="1"/>
  <c r="U3774" i="1" a="1"/>
  <c r="U3774" i="1"/>
  <c r="T3775" i="1"/>
  <c r="U3775" i="1" a="1"/>
  <c r="U3775" i="1"/>
  <c r="T3776" i="1"/>
  <c r="U3776" i="1" a="1"/>
  <c r="U3776" i="1"/>
  <c r="T3777" i="1"/>
  <c r="U3777" i="1" a="1"/>
  <c r="U3777" i="1"/>
  <c r="T3778" i="1"/>
  <c r="U3778" i="1" a="1"/>
  <c r="U3778" i="1"/>
  <c r="T3779" i="1"/>
  <c r="U3779" i="1" a="1"/>
  <c r="U3779" i="1"/>
  <c r="T3780" i="1"/>
  <c r="U3780" i="1" a="1"/>
  <c r="U3780" i="1"/>
  <c r="T3781" i="1"/>
  <c r="U3781" i="1" a="1"/>
  <c r="U3781" i="1"/>
  <c r="T3782" i="1"/>
  <c r="U3782" i="1" a="1"/>
  <c r="U3782" i="1"/>
  <c r="T3783" i="1"/>
  <c r="U3783" i="1" a="1"/>
  <c r="U3783" i="1"/>
  <c r="T3784" i="1"/>
  <c r="U3784" i="1" a="1"/>
  <c r="U3784" i="1"/>
  <c r="T3785" i="1"/>
  <c r="U3785" i="1" a="1"/>
  <c r="U3785" i="1"/>
  <c r="T3786" i="1"/>
  <c r="U3786" i="1" a="1"/>
  <c r="U3786" i="1"/>
  <c r="T3787" i="1"/>
  <c r="U3787" i="1" a="1"/>
  <c r="U3787" i="1"/>
  <c r="T3788" i="1"/>
  <c r="U3788" i="1" a="1"/>
  <c r="U3788" i="1"/>
  <c r="T3789" i="1"/>
  <c r="U3789" i="1" a="1"/>
  <c r="U3789" i="1"/>
  <c r="T3790" i="1"/>
  <c r="U3790" i="1" a="1"/>
  <c r="U3790" i="1"/>
  <c r="T3791" i="1"/>
  <c r="U3791" i="1" a="1"/>
  <c r="U3791" i="1"/>
  <c r="T3792" i="1"/>
  <c r="U3792" i="1" a="1"/>
  <c r="U3792" i="1"/>
  <c r="T3793" i="1"/>
  <c r="U3793" i="1" a="1"/>
  <c r="U3793" i="1"/>
  <c r="T3794" i="1"/>
  <c r="U3794" i="1" a="1"/>
  <c r="U3794" i="1"/>
  <c r="T3795" i="1"/>
  <c r="U3795" i="1" a="1"/>
  <c r="U3795" i="1"/>
  <c r="T3796" i="1"/>
  <c r="U3796" i="1" a="1"/>
  <c r="U3796" i="1"/>
  <c r="T3797" i="1"/>
  <c r="U3797" i="1" a="1"/>
  <c r="U3797" i="1"/>
  <c r="T3798" i="1"/>
  <c r="U3798" i="1" a="1"/>
  <c r="U3798" i="1"/>
  <c r="T3799" i="1"/>
  <c r="U3799" i="1" a="1"/>
  <c r="U3799" i="1"/>
  <c r="T3800" i="1"/>
  <c r="U3800" i="1" a="1"/>
  <c r="U3800" i="1"/>
  <c r="T3801" i="1"/>
  <c r="U3801" i="1" a="1"/>
  <c r="U3801" i="1"/>
  <c r="T3802" i="1"/>
  <c r="U3802" i="1" a="1"/>
  <c r="U3802" i="1"/>
  <c r="T3803" i="1"/>
  <c r="U3803" i="1" a="1"/>
  <c r="U3803" i="1"/>
  <c r="T3804" i="1"/>
  <c r="U3804" i="1" a="1"/>
  <c r="U3804" i="1"/>
  <c r="T3805" i="1"/>
  <c r="U3805" i="1" a="1"/>
  <c r="U3805" i="1"/>
  <c r="T3806" i="1"/>
  <c r="U3806" i="1" a="1"/>
  <c r="U3806" i="1"/>
  <c r="T3807" i="1"/>
  <c r="U3807" i="1" a="1"/>
  <c r="U3807" i="1"/>
  <c r="T3808" i="1"/>
  <c r="U3808" i="1" a="1"/>
  <c r="U3808" i="1"/>
  <c r="T3809" i="1"/>
  <c r="U3809" i="1" a="1"/>
  <c r="U3809" i="1"/>
  <c r="T3810" i="1"/>
  <c r="U3810" i="1" a="1"/>
  <c r="U3810" i="1"/>
  <c r="T3811" i="1"/>
  <c r="U3811" i="1" a="1"/>
  <c r="U3811" i="1"/>
  <c r="T3812" i="1"/>
  <c r="U3812" i="1" a="1"/>
  <c r="U3812" i="1"/>
  <c r="T3813" i="1"/>
  <c r="U3813" i="1" a="1"/>
  <c r="U3813" i="1"/>
  <c r="T3814" i="1"/>
  <c r="U3814" i="1" a="1"/>
  <c r="U3814" i="1"/>
  <c r="T3815" i="1"/>
  <c r="U3815" i="1" a="1"/>
  <c r="U3815" i="1"/>
  <c r="T3816" i="1"/>
  <c r="U3816" i="1" a="1"/>
  <c r="U3816" i="1"/>
  <c r="T3817" i="1"/>
  <c r="U3817" i="1" a="1"/>
  <c r="U3817" i="1"/>
  <c r="T3818" i="1"/>
  <c r="U3818" i="1" a="1"/>
  <c r="U3818" i="1"/>
  <c r="T3819" i="1"/>
  <c r="U3819" i="1" a="1"/>
  <c r="U3819" i="1"/>
  <c r="T3820" i="1"/>
  <c r="U3820" i="1" a="1"/>
  <c r="U3820" i="1"/>
  <c r="T3821" i="1"/>
  <c r="U3821" i="1" a="1"/>
  <c r="U3821" i="1"/>
  <c r="T3822" i="1"/>
  <c r="U3822" i="1" a="1"/>
  <c r="U3822" i="1"/>
  <c r="T3823" i="1"/>
  <c r="U3823" i="1" a="1"/>
  <c r="U3823" i="1"/>
  <c r="T3824" i="1"/>
  <c r="U3824" i="1" a="1"/>
  <c r="U3824" i="1"/>
  <c r="T3825" i="1"/>
  <c r="U3825" i="1" a="1"/>
  <c r="U3825" i="1"/>
  <c r="T3826" i="1"/>
  <c r="U3826" i="1" a="1"/>
  <c r="U3826" i="1"/>
  <c r="T3827" i="1"/>
  <c r="U3827" i="1" a="1"/>
  <c r="U3827" i="1"/>
  <c r="T3828" i="1"/>
  <c r="U3828" i="1" a="1"/>
  <c r="U3828" i="1"/>
  <c r="T3829" i="1"/>
  <c r="U3829" i="1" a="1"/>
  <c r="U3829" i="1"/>
  <c r="T3830" i="1"/>
  <c r="U3830" i="1" a="1"/>
  <c r="U3830" i="1"/>
  <c r="T3831" i="1"/>
  <c r="U3831" i="1" a="1"/>
  <c r="U3831" i="1"/>
  <c r="T3832" i="1"/>
  <c r="U3832" i="1" a="1"/>
  <c r="U3832" i="1"/>
  <c r="T3833" i="1"/>
  <c r="U3833" i="1" a="1"/>
  <c r="U3833" i="1"/>
  <c r="T3834" i="1"/>
  <c r="U3834" i="1" a="1"/>
  <c r="U3834" i="1"/>
  <c r="T3835" i="1"/>
  <c r="U3835" i="1" a="1"/>
  <c r="U3835" i="1"/>
  <c r="T3836" i="1"/>
  <c r="U3836" i="1" a="1"/>
  <c r="U3836" i="1"/>
  <c r="T3837" i="1"/>
  <c r="U3837" i="1" a="1"/>
  <c r="U3837" i="1"/>
  <c r="T3838" i="1"/>
  <c r="U3838" i="1" a="1"/>
  <c r="U3838" i="1"/>
  <c r="T3839" i="1"/>
  <c r="U3839" i="1" a="1"/>
  <c r="U3839" i="1"/>
  <c r="T3840" i="1"/>
  <c r="U3840" i="1" a="1"/>
  <c r="U3840" i="1"/>
  <c r="T3841" i="1"/>
  <c r="U3841" i="1" a="1"/>
  <c r="U3841" i="1"/>
  <c r="T3842" i="1"/>
  <c r="U3842" i="1" a="1"/>
  <c r="U3842" i="1"/>
  <c r="T3843" i="1"/>
  <c r="U3843" i="1" a="1"/>
  <c r="U3843" i="1"/>
  <c r="T3844" i="1"/>
  <c r="U3844" i="1" a="1"/>
  <c r="U3844" i="1"/>
  <c r="T3845" i="1"/>
  <c r="U3845" i="1" a="1"/>
  <c r="U3845" i="1"/>
  <c r="T3846" i="1"/>
  <c r="U3846" i="1" a="1"/>
  <c r="U3846" i="1"/>
  <c r="T3847" i="1"/>
  <c r="U3847" i="1" a="1"/>
  <c r="U3847" i="1"/>
  <c r="T3848" i="1"/>
  <c r="U3848" i="1" a="1"/>
  <c r="U3848" i="1"/>
  <c r="T3849" i="1"/>
  <c r="U3849" i="1" a="1"/>
  <c r="U3849" i="1"/>
  <c r="T3850" i="1"/>
  <c r="U3850" i="1" a="1"/>
  <c r="U3850" i="1"/>
  <c r="T3851" i="1"/>
  <c r="U3851" i="1" a="1"/>
  <c r="U3851" i="1"/>
  <c r="T3852" i="1"/>
  <c r="U3852" i="1" a="1"/>
  <c r="U3852" i="1"/>
  <c r="T3853" i="1"/>
  <c r="U3853" i="1" a="1"/>
  <c r="U3853" i="1"/>
  <c r="T3854" i="1"/>
  <c r="U3854" i="1" a="1"/>
  <c r="U3854" i="1"/>
  <c r="T3855" i="1"/>
  <c r="U3855" i="1" a="1"/>
  <c r="U3855" i="1"/>
  <c r="T3856" i="1"/>
  <c r="U3856" i="1" a="1"/>
  <c r="U3856" i="1"/>
  <c r="T3857" i="1"/>
  <c r="U3857" i="1" a="1"/>
  <c r="U3857" i="1"/>
  <c r="T3858" i="1"/>
  <c r="U3858" i="1" a="1"/>
  <c r="U3858" i="1"/>
  <c r="T3859" i="1"/>
  <c r="U3859" i="1" a="1"/>
  <c r="U3859" i="1"/>
  <c r="T3860" i="1"/>
  <c r="U3860" i="1" a="1"/>
  <c r="U3860" i="1"/>
  <c r="T3861" i="1"/>
  <c r="U3861" i="1" a="1"/>
  <c r="U3861" i="1"/>
  <c r="T3862" i="1"/>
  <c r="U3862" i="1" a="1"/>
  <c r="U3862" i="1"/>
  <c r="T3863" i="1"/>
  <c r="U3863" i="1" a="1"/>
  <c r="U3863" i="1"/>
  <c r="T3864" i="1"/>
  <c r="U3864" i="1" a="1"/>
  <c r="U3864" i="1"/>
  <c r="T3865" i="1"/>
  <c r="U3865" i="1" a="1"/>
  <c r="U3865" i="1"/>
  <c r="T3866" i="1"/>
  <c r="U3866" i="1" a="1"/>
  <c r="U3866" i="1"/>
  <c r="T3867" i="1"/>
  <c r="U3867" i="1" a="1"/>
  <c r="U3867" i="1"/>
  <c r="T3868" i="1"/>
  <c r="U3868" i="1" a="1"/>
  <c r="U3868" i="1"/>
  <c r="T3869" i="1"/>
  <c r="U3869" i="1" a="1"/>
  <c r="U3869" i="1"/>
  <c r="T3870" i="1"/>
  <c r="U3870" i="1" a="1"/>
  <c r="U3870" i="1"/>
  <c r="T3871" i="1"/>
  <c r="U3871" i="1" a="1"/>
  <c r="U3871" i="1"/>
  <c r="T3872" i="1"/>
  <c r="U3872" i="1" a="1"/>
  <c r="U3872" i="1"/>
  <c r="T3873" i="1"/>
  <c r="U3873" i="1" a="1"/>
  <c r="U3873" i="1"/>
  <c r="T3874" i="1"/>
  <c r="U3874" i="1" a="1"/>
  <c r="U3874" i="1"/>
  <c r="T3875" i="1"/>
  <c r="U3875" i="1" a="1"/>
  <c r="U3875" i="1"/>
  <c r="T3876" i="1"/>
  <c r="U3876" i="1" a="1"/>
  <c r="U3876" i="1"/>
  <c r="T3877" i="1"/>
  <c r="U3877" i="1" a="1"/>
  <c r="U3877" i="1"/>
  <c r="T3878" i="1"/>
  <c r="U3878" i="1" a="1"/>
  <c r="U3878" i="1"/>
  <c r="T3879" i="1"/>
  <c r="U3879" i="1" a="1"/>
  <c r="U3879" i="1"/>
  <c r="T3880" i="1"/>
  <c r="U3880" i="1" a="1"/>
  <c r="U3880" i="1"/>
  <c r="T3881" i="1"/>
  <c r="U3881" i="1" a="1"/>
  <c r="U3881" i="1"/>
  <c r="T3882" i="1"/>
  <c r="U3882" i="1" a="1"/>
  <c r="U3882" i="1"/>
  <c r="T3883" i="1"/>
  <c r="U3883" i="1" a="1"/>
  <c r="U3883" i="1"/>
  <c r="T3884" i="1"/>
  <c r="U3884" i="1" a="1"/>
  <c r="U3884" i="1"/>
  <c r="T3885" i="1"/>
  <c r="U3885" i="1" a="1"/>
  <c r="U3885" i="1"/>
  <c r="T3886" i="1"/>
  <c r="U3886" i="1" a="1"/>
  <c r="U3886" i="1"/>
  <c r="T3887" i="1"/>
  <c r="U3887" i="1" a="1"/>
  <c r="U3887" i="1"/>
  <c r="T3888" i="1"/>
  <c r="U3888" i="1" a="1"/>
  <c r="U3888" i="1"/>
  <c r="T3889" i="1"/>
  <c r="U3889" i="1" a="1"/>
  <c r="U3889" i="1"/>
  <c r="T3890" i="1"/>
  <c r="U3890" i="1" a="1"/>
  <c r="U3890" i="1"/>
  <c r="T3891" i="1"/>
  <c r="U3891" i="1" a="1"/>
  <c r="U3891" i="1"/>
  <c r="T3892" i="1"/>
  <c r="U3892" i="1" a="1"/>
  <c r="U3892" i="1"/>
  <c r="T3893" i="1"/>
  <c r="U3893" i="1" a="1"/>
  <c r="U3893" i="1"/>
  <c r="T3894" i="1"/>
  <c r="U3894" i="1" a="1"/>
  <c r="U3894" i="1"/>
  <c r="T3895" i="1"/>
  <c r="U3895" i="1" a="1"/>
  <c r="U3895" i="1"/>
  <c r="T3896" i="1"/>
  <c r="U3896" i="1" a="1"/>
  <c r="U3896" i="1"/>
  <c r="T3897" i="1"/>
  <c r="U3897" i="1" a="1"/>
  <c r="U3897" i="1"/>
  <c r="T3898" i="1"/>
  <c r="U3898" i="1" a="1"/>
  <c r="U3898" i="1"/>
  <c r="T3899" i="1"/>
  <c r="U3899" i="1" a="1"/>
  <c r="U3899" i="1"/>
  <c r="T3900" i="1"/>
  <c r="U3900" i="1" a="1"/>
  <c r="U3900" i="1"/>
  <c r="T3901" i="1"/>
  <c r="U3901" i="1" a="1"/>
  <c r="U3901" i="1"/>
  <c r="T3902" i="1"/>
  <c r="U3902" i="1" a="1"/>
  <c r="U3902" i="1"/>
  <c r="T3903" i="1"/>
  <c r="U3903" i="1" a="1"/>
  <c r="U3903" i="1"/>
  <c r="T3904" i="1"/>
  <c r="U3904" i="1" a="1"/>
  <c r="U3904" i="1"/>
  <c r="T3905" i="1"/>
  <c r="U3905" i="1" a="1"/>
  <c r="U3905" i="1"/>
  <c r="T3906" i="1"/>
  <c r="U3906" i="1" a="1"/>
  <c r="U3906" i="1"/>
  <c r="T3907" i="1"/>
  <c r="U3907" i="1" a="1"/>
  <c r="U3907" i="1"/>
  <c r="T3908" i="1"/>
  <c r="U3908" i="1" a="1"/>
  <c r="U3908" i="1"/>
  <c r="T3909" i="1"/>
  <c r="U3909" i="1" a="1"/>
  <c r="U3909" i="1"/>
  <c r="T3910" i="1"/>
  <c r="U3910" i="1" a="1"/>
  <c r="U3910" i="1"/>
  <c r="T3911" i="1"/>
  <c r="U3911" i="1" a="1"/>
  <c r="U3911" i="1"/>
  <c r="T3912" i="1"/>
  <c r="U3912" i="1" a="1"/>
  <c r="U3912" i="1"/>
  <c r="T3913" i="1"/>
  <c r="U3913" i="1" a="1"/>
  <c r="U3913" i="1"/>
  <c r="T3914" i="1"/>
  <c r="U3914" i="1" a="1"/>
  <c r="U3914" i="1"/>
  <c r="T3915" i="1"/>
  <c r="U3915" i="1" a="1"/>
  <c r="U3915" i="1"/>
  <c r="T3916" i="1"/>
  <c r="U3916" i="1" a="1"/>
  <c r="U3916" i="1"/>
  <c r="T3917" i="1"/>
  <c r="U3917" i="1" a="1"/>
  <c r="U3917" i="1"/>
  <c r="T3918" i="1"/>
  <c r="U3918" i="1" a="1"/>
  <c r="U3918" i="1"/>
  <c r="T3919" i="1"/>
  <c r="U3919" i="1" a="1"/>
  <c r="U3919" i="1"/>
  <c r="T3920" i="1"/>
  <c r="U3920" i="1" a="1"/>
  <c r="U3920" i="1"/>
  <c r="T3921" i="1"/>
  <c r="U3921" i="1" a="1"/>
  <c r="U3921" i="1"/>
  <c r="T3922" i="1"/>
  <c r="U3922" i="1" a="1"/>
  <c r="U3922" i="1"/>
  <c r="T3923" i="1"/>
  <c r="U3923" i="1" a="1"/>
  <c r="U3923" i="1"/>
  <c r="T3924" i="1"/>
  <c r="U3924" i="1" a="1"/>
  <c r="U3924" i="1"/>
  <c r="T3925" i="1"/>
  <c r="U3925" i="1" a="1"/>
  <c r="U3925" i="1"/>
  <c r="T3926" i="1"/>
  <c r="U3926" i="1" a="1"/>
  <c r="U3926" i="1"/>
  <c r="T3927" i="1"/>
  <c r="U3927" i="1" a="1"/>
  <c r="U3927" i="1"/>
  <c r="T3928" i="1"/>
  <c r="U3928" i="1" a="1"/>
  <c r="U3928" i="1"/>
  <c r="T3929" i="1"/>
  <c r="U3929" i="1" a="1"/>
  <c r="U3929" i="1"/>
  <c r="T3930" i="1"/>
  <c r="U3930" i="1" a="1"/>
  <c r="U3930" i="1"/>
  <c r="T3931" i="1"/>
  <c r="U3931" i="1" a="1"/>
  <c r="U3931" i="1"/>
  <c r="T3932" i="1"/>
  <c r="U3932" i="1" a="1"/>
  <c r="U3932" i="1"/>
  <c r="T3933" i="1"/>
  <c r="U3933" i="1" a="1"/>
  <c r="U3933" i="1"/>
  <c r="T3934" i="1"/>
  <c r="U3934" i="1" a="1"/>
  <c r="U3934" i="1"/>
  <c r="T3935" i="1"/>
  <c r="U3935" i="1" a="1"/>
  <c r="U3935" i="1"/>
  <c r="T3936" i="1"/>
  <c r="U3936" i="1" a="1"/>
  <c r="U3936" i="1"/>
  <c r="T3937" i="1"/>
  <c r="U3937" i="1" a="1"/>
  <c r="U3937" i="1"/>
  <c r="T3938" i="1"/>
  <c r="U3938" i="1" a="1"/>
  <c r="U3938" i="1"/>
  <c r="T3939" i="1"/>
  <c r="U3939" i="1" a="1"/>
  <c r="U3939" i="1"/>
  <c r="T3940" i="1"/>
  <c r="U3940" i="1" a="1"/>
  <c r="U3940" i="1"/>
  <c r="T3941" i="1"/>
  <c r="U3941" i="1" a="1"/>
  <c r="U3941" i="1"/>
  <c r="T3942" i="1"/>
  <c r="U3942" i="1" a="1"/>
  <c r="U3942" i="1"/>
  <c r="T3943" i="1"/>
  <c r="U3943" i="1" a="1"/>
  <c r="U3943" i="1"/>
  <c r="T3944" i="1"/>
  <c r="U3944" i="1" a="1"/>
  <c r="U3944" i="1"/>
  <c r="T3945" i="1"/>
  <c r="U3945" i="1" a="1"/>
  <c r="U3945" i="1"/>
  <c r="T3946" i="1"/>
  <c r="U3946" i="1" a="1"/>
  <c r="U3946" i="1"/>
  <c r="T3947" i="1"/>
  <c r="U3947" i="1" a="1"/>
  <c r="U3947" i="1"/>
  <c r="T3948" i="1"/>
  <c r="U3948" i="1" a="1"/>
  <c r="U3948" i="1"/>
  <c r="T3949" i="1"/>
  <c r="U3949" i="1" a="1"/>
  <c r="U3949" i="1"/>
  <c r="T3950" i="1"/>
  <c r="U3950" i="1" a="1"/>
  <c r="U3950" i="1"/>
  <c r="T3951" i="1"/>
  <c r="U3951" i="1" a="1"/>
  <c r="U3951" i="1"/>
  <c r="T3952" i="1"/>
  <c r="U3952" i="1" a="1"/>
  <c r="U3952" i="1"/>
  <c r="T3953" i="1"/>
  <c r="U3953" i="1" a="1"/>
  <c r="U3953" i="1"/>
  <c r="T3954" i="1"/>
  <c r="U3954" i="1" a="1"/>
  <c r="U3954" i="1"/>
  <c r="T3955" i="1"/>
  <c r="U3955" i="1" a="1"/>
  <c r="U3955" i="1"/>
  <c r="T3956" i="1"/>
  <c r="U3956" i="1" a="1"/>
  <c r="U3956" i="1"/>
  <c r="T3957" i="1"/>
  <c r="U3957" i="1" a="1"/>
  <c r="U3957" i="1"/>
  <c r="T3958" i="1"/>
  <c r="U3958" i="1" a="1"/>
  <c r="U3958" i="1"/>
  <c r="T3959" i="1"/>
  <c r="U3959" i="1" a="1"/>
  <c r="U3959" i="1"/>
  <c r="T3960" i="1"/>
  <c r="U3960" i="1" a="1"/>
  <c r="U3960" i="1"/>
  <c r="T3961" i="1"/>
  <c r="U3961" i="1" a="1"/>
  <c r="U3961" i="1"/>
  <c r="T3962" i="1"/>
  <c r="U3962" i="1" a="1"/>
  <c r="U3962" i="1"/>
  <c r="T3963" i="1"/>
  <c r="U3963" i="1" a="1"/>
  <c r="U3963" i="1"/>
  <c r="T3964" i="1"/>
  <c r="U3964" i="1" a="1"/>
  <c r="U3964" i="1"/>
  <c r="T3965" i="1"/>
  <c r="U3965" i="1" a="1"/>
  <c r="U3965" i="1"/>
  <c r="T3966" i="1"/>
  <c r="U3966" i="1" a="1"/>
  <c r="U3966" i="1"/>
  <c r="T3967" i="1"/>
  <c r="U3967" i="1" a="1"/>
  <c r="U3967" i="1"/>
  <c r="T3968" i="1"/>
  <c r="U3968" i="1" a="1"/>
  <c r="U3968" i="1"/>
  <c r="T3969" i="1"/>
  <c r="U3969" i="1" a="1"/>
  <c r="U3969" i="1"/>
  <c r="T3970" i="1"/>
  <c r="U3970" i="1" a="1"/>
  <c r="U3970" i="1"/>
  <c r="T3971" i="1"/>
  <c r="U3971" i="1" a="1"/>
  <c r="U3971" i="1"/>
  <c r="T3972" i="1"/>
  <c r="U3972" i="1" a="1"/>
  <c r="U3972" i="1"/>
  <c r="T3973" i="1"/>
  <c r="U3973" i="1" a="1"/>
  <c r="U3973" i="1"/>
  <c r="T3974" i="1"/>
  <c r="U3974" i="1" a="1"/>
  <c r="U3974" i="1"/>
  <c r="T3975" i="1"/>
  <c r="U3975" i="1" a="1"/>
  <c r="U3975" i="1"/>
  <c r="T3976" i="1"/>
  <c r="U3976" i="1" a="1"/>
  <c r="U3976" i="1"/>
  <c r="T3977" i="1"/>
  <c r="U3977" i="1" a="1"/>
  <c r="U3977" i="1"/>
  <c r="T3978" i="1"/>
  <c r="U3978" i="1" a="1"/>
  <c r="U3978" i="1"/>
  <c r="T3979" i="1"/>
  <c r="U3979" i="1" a="1"/>
  <c r="U3979" i="1"/>
  <c r="T3980" i="1"/>
  <c r="U3980" i="1" a="1"/>
  <c r="U3980" i="1"/>
  <c r="T3981" i="1"/>
  <c r="U3981" i="1" a="1"/>
  <c r="U3981" i="1"/>
  <c r="T3982" i="1"/>
  <c r="U3982" i="1" a="1"/>
  <c r="U3982" i="1"/>
  <c r="T3983" i="1"/>
  <c r="U3983" i="1" a="1"/>
  <c r="U3983" i="1"/>
  <c r="T3984" i="1"/>
  <c r="U3984" i="1" a="1"/>
  <c r="U3984" i="1"/>
  <c r="T3985" i="1"/>
  <c r="U3985" i="1" a="1"/>
  <c r="U3985" i="1"/>
  <c r="T3986" i="1"/>
  <c r="U3986" i="1" a="1"/>
  <c r="U3986" i="1"/>
  <c r="T3987" i="1"/>
  <c r="U3987" i="1" a="1"/>
  <c r="U3987" i="1"/>
  <c r="T3988" i="1"/>
  <c r="U3988" i="1" a="1"/>
  <c r="U3988" i="1"/>
  <c r="T3989" i="1"/>
  <c r="U3989" i="1" a="1"/>
  <c r="U3989" i="1"/>
  <c r="T3990" i="1"/>
  <c r="U3990" i="1" a="1"/>
  <c r="U3990" i="1"/>
  <c r="T3991" i="1"/>
  <c r="U3991" i="1" a="1"/>
  <c r="U3991" i="1"/>
  <c r="T3992" i="1"/>
  <c r="U3992" i="1" a="1"/>
  <c r="U3992" i="1"/>
  <c r="T3993" i="1"/>
  <c r="U3993" i="1" a="1"/>
  <c r="U3993" i="1"/>
  <c r="T3994" i="1"/>
  <c r="U3994" i="1" a="1"/>
  <c r="U3994" i="1"/>
  <c r="T3995" i="1"/>
  <c r="U3995" i="1" a="1"/>
  <c r="U3995" i="1"/>
  <c r="T3996" i="1"/>
  <c r="U3996" i="1" a="1"/>
  <c r="U3996" i="1"/>
  <c r="T3997" i="1"/>
  <c r="U3997" i="1" a="1"/>
  <c r="U3997" i="1"/>
  <c r="T3998" i="1"/>
  <c r="U3998" i="1" a="1"/>
  <c r="U3998" i="1"/>
  <c r="T3999" i="1"/>
  <c r="U3999" i="1" a="1"/>
  <c r="U3999" i="1"/>
  <c r="T4000" i="1"/>
  <c r="U4000" i="1" a="1"/>
  <c r="U4000" i="1"/>
  <c r="T4001" i="1"/>
  <c r="U4001" i="1" a="1"/>
  <c r="U4001" i="1"/>
  <c r="T4002" i="1"/>
  <c r="U4002" i="1" a="1"/>
  <c r="U4002" i="1"/>
  <c r="T4003" i="1"/>
  <c r="U4003" i="1" a="1"/>
  <c r="U4003" i="1"/>
  <c r="T4004" i="1"/>
  <c r="U4004" i="1" a="1"/>
  <c r="U4004" i="1"/>
  <c r="T4005" i="1"/>
  <c r="U4005" i="1" a="1"/>
  <c r="U4005" i="1"/>
  <c r="T4006" i="1"/>
  <c r="U4006" i="1" a="1"/>
  <c r="U4006" i="1"/>
  <c r="T4007" i="1"/>
  <c r="U4007" i="1" a="1"/>
  <c r="U4007" i="1"/>
  <c r="T4008" i="1"/>
  <c r="U4008" i="1" a="1"/>
  <c r="U4008" i="1"/>
  <c r="T4009" i="1"/>
  <c r="U4009" i="1" a="1"/>
  <c r="U4009" i="1"/>
  <c r="T4010" i="1"/>
  <c r="U4010" i="1" a="1"/>
  <c r="U4010" i="1"/>
  <c r="T4011" i="1"/>
  <c r="U4011" i="1" a="1"/>
  <c r="U4011" i="1"/>
  <c r="T4012" i="1"/>
  <c r="U4012" i="1" a="1"/>
  <c r="U4012" i="1"/>
  <c r="T4013" i="1"/>
  <c r="U4013" i="1" a="1"/>
  <c r="U4013" i="1"/>
  <c r="T4014" i="1"/>
  <c r="U4014" i="1" a="1"/>
  <c r="U4014" i="1"/>
  <c r="T4015" i="1"/>
  <c r="U4015" i="1" a="1"/>
  <c r="U4015" i="1"/>
  <c r="T4016" i="1"/>
  <c r="U4016" i="1" a="1"/>
  <c r="U4016" i="1"/>
  <c r="T4017" i="1"/>
  <c r="U4017" i="1" a="1"/>
  <c r="U4017" i="1"/>
  <c r="T4018" i="1"/>
  <c r="U4018" i="1" a="1"/>
  <c r="U4018" i="1"/>
  <c r="T4019" i="1"/>
  <c r="U4019" i="1" a="1"/>
  <c r="U4019" i="1"/>
  <c r="T4020" i="1"/>
  <c r="U4020" i="1" a="1"/>
  <c r="U4020" i="1"/>
  <c r="T4021" i="1"/>
  <c r="U4021" i="1" a="1"/>
  <c r="U4021" i="1"/>
  <c r="T4022" i="1"/>
  <c r="U4022" i="1" a="1"/>
  <c r="U4022" i="1"/>
  <c r="T4023" i="1"/>
  <c r="U4023" i="1" a="1"/>
  <c r="U4023" i="1"/>
  <c r="T4024" i="1"/>
  <c r="U4024" i="1" a="1"/>
  <c r="U4024" i="1"/>
  <c r="T4025" i="1"/>
  <c r="U4025" i="1" a="1"/>
  <c r="U4025" i="1"/>
  <c r="T4026" i="1"/>
  <c r="U4026" i="1" a="1"/>
  <c r="U4026" i="1"/>
  <c r="T4027" i="1"/>
  <c r="U4027" i="1" a="1"/>
  <c r="U4027" i="1"/>
  <c r="T4028" i="1"/>
  <c r="U4028" i="1" a="1"/>
  <c r="U4028" i="1"/>
  <c r="T4029" i="1"/>
  <c r="U4029" i="1" a="1"/>
  <c r="U4029" i="1"/>
  <c r="T4030" i="1"/>
  <c r="U4030" i="1" a="1"/>
  <c r="U4030" i="1"/>
  <c r="T4031" i="1"/>
  <c r="U4031" i="1" a="1"/>
  <c r="U4031" i="1"/>
  <c r="T4032" i="1"/>
  <c r="U4032" i="1" a="1"/>
  <c r="U4032" i="1"/>
  <c r="T4033" i="1"/>
  <c r="U4033" i="1" a="1"/>
  <c r="U4033" i="1"/>
  <c r="T4034" i="1"/>
  <c r="U4034" i="1" a="1"/>
  <c r="U4034" i="1"/>
  <c r="T4035" i="1"/>
  <c r="U4035" i="1" a="1"/>
  <c r="U4035" i="1"/>
  <c r="T4036" i="1"/>
  <c r="U4036" i="1" a="1"/>
  <c r="U4036" i="1"/>
  <c r="T4037" i="1"/>
  <c r="U4037" i="1" a="1"/>
  <c r="U4037" i="1"/>
  <c r="T4038" i="1"/>
  <c r="U4038" i="1" a="1"/>
  <c r="U4038" i="1"/>
  <c r="T4039" i="1"/>
  <c r="U4039" i="1" a="1"/>
  <c r="U4039" i="1"/>
  <c r="T4040" i="1"/>
  <c r="U4040" i="1" a="1"/>
  <c r="U4040" i="1"/>
  <c r="T4041" i="1"/>
  <c r="U4041" i="1" a="1"/>
  <c r="U4041" i="1"/>
  <c r="T4042" i="1"/>
  <c r="U4042" i="1" a="1"/>
  <c r="U4042" i="1"/>
  <c r="T4043" i="1"/>
  <c r="U4043" i="1" a="1"/>
  <c r="U4043" i="1"/>
  <c r="T4044" i="1"/>
  <c r="U4044" i="1" a="1"/>
  <c r="U4044" i="1"/>
  <c r="T4045" i="1"/>
  <c r="U4045" i="1" a="1"/>
  <c r="U4045" i="1"/>
  <c r="T4046" i="1"/>
  <c r="U4046" i="1" a="1"/>
  <c r="U4046" i="1"/>
  <c r="T4047" i="1"/>
  <c r="U4047" i="1" a="1"/>
  <c r="U4047" i="1"/>
  <c r="T4048" i="1"/>
  <c r="U4048" i="1" a="1"/>
  <c r="U4048" i="1"/>
  <c r="T4049" i="1"/>
  <c r="U4049" i="1" a="1"/>
  <c r="U4049" i="1"/>
  <c r="T4050" i="1"/>
  <c r="U4050" i="1" a="1"/>
  <c r="U4050" i="1"/>
  <c r="T4051" i="1"/>
  <c r="U4051" i="1" a="1"/>
  <c r="U4051" i="1"/>
  <c r="T4052" i="1"/>
  <c r="U4052" i="1" a="1"/>
  <c r="U4052" i="1"/>
  <c r="T4053" i="1"/>
  <c r="U4053" i="1" a="1"/>
  <c r="U4053" i="1"/>
  <c r="T4054" i="1"/>
  <c r="U4054" i="1" a="1"/>
  <c r="U4054" i="1"/>
  <c r="T4055" i="1"/>
  <c r="U4055" i="1" a="1"/>
  <c r="U4055" i="1"/>
  <c r="T4056" i="1"/>
  <c r="U4056" i="1" a="1"/>
  <c r="U4056" i="1"/>
  <c r="T4057" i="1"/>
  <c r="U4057" i="1" a="1"/>
  <c r="U4057" i="1"/>
  <c r="T4058" i="1"/>
  <c r="U4058" i="1" a="1"/>
  <c r="U4058" i="1"/>
  <c r="T4059" i="1"/>
  <c r="U4059" i="1" a="1"/>
  <c r="U4059" i="1"/>
  <c r="T4060" i="1"/>
  <c r="U4060" i="1" a="1"/>
  <c r="U4060" i="1"/>
  <c r="T4061" i="1"/>
  <c r="U4061" i="1" a="1"/>
  <c r="U4061" i="1"/>
  <c r="T4062" i="1"/>
  <c r="U4062" i="1" a="1"/>
  <c r="U4062" i="1"/>
  <c r="T4063" i="1"/>
  <c r="U4063" i="1" a="1"/>
  <c r="U4063" i="1"/>
  <c r="T4064" i="1"/>
  <c r="U4064" i="1" a="1"/>
  <c r="U4064" i="1"/>
  <c r="T4065" i="1"/>
  <c r="U4065" i="1" a="1"/>
  <c r="U4065" i="1"/>
  <c r="T4066" i="1"/>
  <c r="U4066" i="1" a="1"/>
  <c r="U4066" i="1"/>
  <c r="T4067" i="1"/>
  <c r="U4067" i="1" a="1"/>
  <c r="U4067" i="1"/>
  <c r="T4068" i="1"/>
  <c r="U4068" i="1" a="1"/>
  <c r="U4068" i="1"/>
  <c r="T4069" i="1"/>
  <c r="U4069" i="1" a="1"/>
  <c r="U4069" i="1"/>
  <c r="T4070" i="1"/>
  <c r="U4070" i="1" a="1"/>
  <c r="U4070" i="1"/>
  <c r="T4071" i="1"/>
  <c r="U4071" i="1" a="1"/>
  <c r="U4071" i="1"/>
  <c r="T4072" i="1"/>
  <c r="U4072" i="1" a="1"/>
  <c r="U4072" i="1"/>
  <c r="T4073" i="1"/>
  <c r="U4073" i="1" a="1"/>
  <c r="U4073" i="1"/>
  <c r="T4074" i="1"/>
  <c r="U4074" i="1" a="1"/>
  <c r="U4074" i="1"/>
  <c r="T4075" i="1"/>
  <c r="U4075" i="1" a="1"/>
  <c r="U4075" i="1"/>
  <c r="T4076" i="1"/>
  <c r="U4076" i="1" a="1"/>
  <c r="U4076" i="1"/>
  <c r="T4077" i="1"/>
  <c r="U4077" i="1" a="1"/>
  <c r="U4077" i="1"/>
  <c r="T4078" i="1"/>
  <c r="U4078" i="1" a="1"/>
  <c r="U4078" i="1"/>
  <c r="T4079" i="1"/>
  <c r="U4079" i="1" a="1"/>
  <c r="U4079" i="1"/>
  <c r="T4080" i="1"/>
  <c r="U4080" i="1" a="1"/>
  <c r="U4080" i="1"/>
  <c r="T4081" i="1"/>
  <c r="U4081" i="1" a="1"/>
  <c r="U4081" i="1"/>
  <c r="T4082" i="1"/>
  <c r="U4082" i="1" a="1"/>
  <c r="U4082" i="1"/>
  <c r="T4083" i="1"/>
  <c r="U4083" i="1" a="1"/>
  <c r="U4083" i="1"/>
  <c r="T4084" i="1"/>
  <c r="U4084" i="1" a="1"/>
  <c r="U4084" i="1"/>
  <c r="T4085" i="1"/>
  <c r="U4085" i="1" a="1"/>
  <c r="U4085" i="1"/>
  <c r="T4086" i="1"/>
  <c r="U4086" i="1" a="1"/>
  <c r="U4086" i="1"/>
  <c r="T4087" i="1"/>
  <c r="U4087" i="1" a="1"/>
  <c r="U4087" i="1"/>
  <c r="T4088" i="1"/>
  <c r="U4088" i="1" a="1"/>
  <c r="U4088" i="1"/>
  <c r="T4089" i="1"/>
  <c r="U4089" i="1" a="1"/>
  <c r="U4089" i="1"/>
  <c r="T4090" i="1"/>
  <c r="U4090" i="1" a="1"/>
  <c r="U4090" i="1"/>
  <c r="T4091" i="1"/>
  <c r="U4091" i="1" a="1"/>
  <c r="U4091" i="1"/>
  <c r="T4092" i="1"/>
  <c r="U4092" i="1" a="1"/>
  <c r="U4092" i="1"/>
  <c r="T4093" i="1"/>
  <c r="U4093" i="1" a="1"/>
  <c r="U4093" i="1"/>
  <c r="T4094" i="1"/>
  <c r="U4094" i="1" a="1"/>
  <c r="U4094" i="1"/>
  <c r="T4095" i="1"/>
  <c r="U4095" i="1" a="1"/>
  <c r="U4095" i="1"/>
  <c r="T4096" i="1"/>
  <c r="U4096" i="1" a="1"/>
  <c r="U4096" i="1"/>
  <c r="T4097" i="1"/>
  <c r="U4097" i="1" a="1"/>
  <c r="U4097" i="1"/>
  <c r="T4098" i="1"/>
  <c r="U4098" i="1" a="1"/>
  <c r="U4098" i="1"/>
  <c r="T4099" i="1"/>
  <c r="U4099" i="1" a="1"/>
  <c r="U4099" i="1"/>
  <c r="T4100" i="1"/>
  <c r="U4100" i="1" a="1"/>
  <c r="U4100" i="1"/>
  <c r="T4101" i="1"/>
  <c r="U4101" i="1" a="1"/>
  <c r="U4101" i="1"/>
  <c r="T4102" i="1"/>
  <c r="U4102" i="1" a="1"/>
  <c r="U4102" i="1"/>
  <c r="T4103" i="1"/>
  <c r="U4103" i="1" a="1"/>
  <c r="U4103" i="1"/>
  <c r="T4104" i="1"/>
  <c r="U4104" i="1" a="1"/>
  <c r="U4104" i="1"/>
  <c r="T4105" i="1"/>
  <c r="U4105" i="1" a="1"/>
  <c r="U4105" i="1"/>
  <c r="T4106" i="1"/>
  <c r="U4106" i="1" a="1"/>
  <c r="U4106" i="1"/>
  <c r="T4107" i="1"/>
  <c r="U4107" i="1" a="1"/>
  <c r="U4107" i="1"/>
  <c r="T4108" i="1"/>
  <c r="U4108" i="1" a="1"/>
  <c r="U4108" i="1"/>
  <c r="T4109" i="1"/>
  <c r="U4109" i="1" a="1"/>
  <c r="U4109" i="1"/>
  <c r="T4110" i="1"/>
  <c r="U4110" i="1" a="1"/>
  <c r="U4110" i="1"/>
  <c r="T4111" i="1"/>
  <c r="U4111" i="1" a="1"/>
  <c r="U4111" i="1"/>
  <c r="T4112" i="1"/>
  <c r="U4112" i="1" a="1"/>
  <c r="U4112" i="1"/>
  <c r="T4113" i="1"/>
  <c r="U4113" i="1" a="1"/>
  <c r="U4113" i="1"/>
  <c r="T4114" i="1"/>
  <c r="U4114" i="1" a="1"/>
  <c r="U4114" i="1"/>
  <c r="T4115" i="1"/>
  <c r="U4115" i="1" a="1"/>
  <c r="U4115" i="1"/>
  <c r="T4116" i="1"/>
  <c r="U4116" i="1" a="1"/>
  <c r="U4116" i="1"/>
  <c r="T4117" i="1"/>
  <c r="U4117" i="1" a="1"/>
  <c r="U4117" i="1"/>
  <c r="T4118" i="1"/>
  <c r="U4118" i="1" a="1"/>
  <c r="U4118" i="1"/>
  <c r="T4119" i="1"/>
  <c r="U4119" i="1" a="1"/>
  <c r="U4119" i="1"/>
  <c r="T4120" i="1"/>
  <c r="U4120" i="1" a="1"/>
  <c r="U4120" i="1"/>
  <c r="T4121" i="1"/>
  <c r="U4121" i="1" a="1"/>
  <c r="U4121" i="1"/>
  <c r="T4122" i="1"/>
  <c r="U4122" i="1" a="1"/>
  <c r="U4122" i="1"/>
  <c r="T4123" i="1"/>
  <c r="U4123" i="1" a="1"/>
  <c r="U4123" i="1"/>
  <c r="T4124" i="1"/>
  <c r="U4124" i="1" a="1"/>
  <c r="U4124" i="1"/>
  <c r="T4125" i="1"/>
  <c r="U4125" i="1" a="1"/>
  <c r="U4125" i="1"/>
  <c r="T4126" i="1"/>
  <c r="U4126" i="1" a="1"/>
  <c r="U4126" i="1"/>
  <c r="T4127" i="1"/>
  <c r="U4127" i="1" a="1"/>
  <c r="U4127" i="1"/>
  <c r="T4128" i="1"/>
  <c r="U4128" i="1" a="1"/>
  <c r="U4128" i="1"/>
  <c r="T4129" i="1"/>
  <c r="U4129" i="1" a="1"/>
  <c r="U4129" i="1"/>
  <c r="T4130" i="1"/>
  <c r="U4130" i="1" a="1"/>
  <c r="U4130" i="1"/>
  <c r="T4131" i="1"/>
  <c r="U4131" i="1" a="1"/>
  <c r="U4131" i="1"/>
  <c r="T4132" i="1"/>
  <c r="U4132" i="1" a="1"/>
  <c r="U4132" i="1"/>
  <c r="T4133" i="1"/>
  <c r="U4133" i="1" a="1"/>
  <c r="U4133" i="1"/>
  <c r="T4134" i="1"/>
  <c r="U4134" i="1" a="1"/>
  <c r="U4134" i="1"/>
  <c r="T4135" i="1"/>
  <c r="U4135" i="1" a="1"/>
  <c r="U4135" i="1"/>
  <c r="T4136" i="1"/>
  <c r="U4136" i="1" a="1"/>
  <c r="U4136" i="1"/>
  <c r="T4137" i="1"/>
  <c r="U4137" i="1" a="1"/>
  <c r="U4137" i="1"/>
  <c r="T4138" i="1"/>
  <c r="U4138" i="1" a="1"/>
  <c r="U4138" i="1"/>
  <c r="T4139" i="1"/>
  <c r="U4139" i="1" a="1"/>
  <c r="U4139" i="1"/>
  <c r="T4140" i="1"/>
  <c r="U4140" i="1" a="1"/>
  <c r="U4140" i="1"/>
  <c r="T4141" i="1"/>
  <c r="U4141" i="1" a="1"/>
  <c r="U4141" i="1"/>
  <c r="T4142" i="1"/>
  <c r="U4142" i="1" a="1"/>
  <c r="U4142" i="1"/>
  <c r="T4143" i="1"/>
  <c r="U4143" i="1" a="1"/>
  <c r="U4143" i="1"/>
  <c r="T4144" i="1"/>
  <c r="U4144" i="1" a="1"/>
  <c r="U4144" i="1"/>
  <c r="T4145" i="1"/>
  <c r="U4145" i="1" a="1"/>
  <c r="U4145" i="1"/>
  <c r="T4146" i="1"/>
  <c r="U4146" i="1" a="1"/>
  <c r="U4146" i="1"/>
  <c r="T4147" i="1"/>
  <c r="U4147" i="1" a="1"/>
  <c r="U4147" i="1"/>
  <c r="T4148" i="1"/>
  <c r="U4148" i="1" a="1"/>
  <c r="U4148" i="1"/>
  <c r="T4149" i="1"/>
  <c r="U4149" i="1" a="1"/>
  <c r="U4149" i="1"/>
  <c r="T4150" i="1"/>
  <c r="U4150" i="1" a="1"/>
  <c r="U4150" i="1"/>
  <c r="T4151" i="1"/>
  <c r="U4151" i="1" a="1"/>
  <c r="U4151" i="1"/>
  <c r="T4152" i="1"/>
  <c r="U4152" i="1" a="1"/>
  <c r="U4152" i="1"/>
  <c r="T4153" i="1"/>
  <c r="U4153" i="1" a="1"/>
  <c r="U4153" i="1"/>
  <c r="T4154" i="1"/>
  <c r="U4154" i="1" a="1"/>
  <c r="U4154" i="1"/>
  <c r="T4155" i="1"/>
  <c r="U4155" i="1" a="1"/>
  <c r="U4155" i="1"/>
  <c r="T4156" i="1"/>
  <c r="U4156" i="1" a="1"/>
  <c r="U4156" i="1"/>
  <c r="T4157" i="1"/>
  <c r="U4157" i="1" a="1"/>
  <c r="U4157" i="1"/>
  <c r="T4158" i="1"/>
  <c r="U4158" i="1" a="1"/>
  <c r="U4158" i="1"/>
  <c r="T4159" i="1"/>
  <c r="U4159" i="1" a="1"/>
  <c r="U4159" i="1"/>
  <c r="T4160" i="1"/>
  <c r="U4160" i="1" a="1"/>
  <c r="U4160" i="1"/>
  <c r="T4161" i="1"/>
  <c r="U4161" i="1" a="1"/>
  <c r="U4161" i="1"/>
  <c r="T4162" i="1"/>
  <c r="U4162" i="1" a="1"/>
  <c r="U4162" i="1"/>
  <c r="T4163" i="1"/>
  <c r="U4163" i="1" a="1"/>
  <c r="U4163" i="1"/>
  <c r="T4164" i="1"/>
  <c r="U4164" i="1" a="1"/>
  <c r="U4164" i="1"/>
  <c r="T4165" i="1"/>
  <c r="U4165" i="1" a="1"/>
  <c r="U4165" i="1"/>
  <c r="T4166" i="1"/>
  <c r="U4166" i="1" a="1"/>
  <c r="U4166" i="1"/>
  <c r="T4167" i="1"/>
  <c r="U4167" i="1" a="1"/>
  <c r="U4167" i="1"/>
  <c r="T4168" i="1"/>
  <c r="U4168" i="1" a="1"/>
  <c r="U4168" i="1"/>
  <c r="T4169" i="1"/>
  <c r="U4169" i="1" a="1"/>
  <c r="U4169" i="1"/>
  <c r="T4170" i="1"/>
  <c r="U4170" i="1" a="1"/>
  <c r="U4170" i="1"/>
  <c r="T4171" i="1"/>
  <c r="U4171" i="1" a="1"/>
  <c r="U4171" i="1"/>
  <c r="T4172" i="1"/>
  <c r="U4172" i="1" a="1"/>
  <c r="U4172" i="1"/>
  <c r="T4173" i="1"/>
  <c r="U4173" i="1" a="1"/>
  <c r="U4173" i="1"/>
  <c r="T4174" i="1"/>
  <c r="U4174" i="1" a="1"/>
  <c r="U4174" i="1"/>
  <c r="T4175" i="1"/>
  <c r="U4175" i="1" a="1"/>
  <c r="U4175" i="1"/>
  <c r="T4176" i="1"/>
  <c r="U4176" i="1" a="1"/>
  <c r="U4176" i="1"/>
  <c r="T4177" i="1"/>
  <c r="U4177" i="1" a="1"/>
  <c r="U4177" i="1"/>
  <c r="T4178" i="1"/>
  <c r="U4178" i="1" a="1"/>
  <c r="U4178" i="1"/>
  <c r="T4179" i="1"/>
  <c r="U4179" i="1" a="1"/>
  <c r="U4179" i="1"/>
  <c r="T4180" i="1"/>
  <c r="U4180" i="1" a="1"/>
  <c r="U4180" i="1"/>
  <c r="T4181" i="1"/>
  <c r="U4181" i="1" a="1"/>
  <c r="U4181" i="1"/>
  <c r="T4182" i="1"/>
  <c r="U4182" i="1" a="1"/>
  <c r="U4182" i="1"/>
  <c r="T4183" i="1"/>
  <c r="U4183" i="1" a="1"/>
  <c r="U4183" i="1"/>
  <c r="T4184" i="1"/>
  <c r="U4184" i="1" a="1"/>
  <c r="U4184" i="1"/>
  <c r="T4185" i="1"/>
  <c r="U4185" i="1" a="1"/>
  <c r="U4185" i="1"/>
  <c r="T4186" i="1"/>
  <c r="U4186" i="1" a="1"/>
  <c r="U4186" i="1"/>
  <c r="T4187" i="1"/>
  <c r="U4187" i="1" a="1"/>
  <c r="U4187" i="1"/>
  <c r="T4188" i="1"/>
  <c r="U4188" i="1" a="1"/>
  <c r="U4188" i="1"/>
  <c r="T4189" i="1"/>
  <c r="U4189" i="1" a="1"/>
  <c r="U4189" i="1"/>
  <c r="T4190" i="1"/>
  <c r="U4190" i="1" a="1"/>
  <c r="U4190" i="1"/>
  <c r="T4191" i="1"/>
  <c r="U4191" i="1" a="1"/>
  <c r="U4191" i="1"/>
  <c r="T4192" i="1"/>
  <c r="U4192" i="1" a="1"/>
  <c r="U4192" i="1"/>
  <c r="T4193" i="1"/>
  <c r="U4193" i="1" a="1"/>
  <c r="U4193" i="1"/>
  <c r="T4194" i="1"/>
  <c r="U4194" i="1" a="1"/>
  <c r="U4194" i="1"/>
  <c r="T4195" i="1"/>
  <c r="U4195" i="1" a="1"/>
  <c r="U4195" i="1"/>
  <c r="T4196" i="1"/>
  <c r="U4196" i="1" a="1"/>
  <c r="U4196" i="1"/>
  <c r="T4197" i="1"/>
  <c r="U4197" i="1" a="1"/>
  <c r="U4197" i="1"/>
  <c r="T4198" i="1"/>
  <c r="U4198" i="1" a="1"/>
  <c r="U4198" i="1"/>
  <c r="T4199" i="1"/>
  <c r="U4199" i="1" a="1"/>
  <c r="U4199" i="1"/>
  <c r="T4200" i="1"/>
  <c r="U4200" i="1" a="1"/>
  <c r="U4200" i="1"/>
  <c r="T4201" i="1"/>
  <c r="U4201" i="1" a="1"/>
  <c r="U4201" i="1"/>
  <c r="T4202" i="1"/>
  <c r="U4202" i="1" a="1"/>
  <c r="U4202" i="1"/>
  <c r="T4203" i="1"/>
  <c r="U4203" i="1" a="1"/>
  <c r="U4203" i="1"/>
  <c r="T4204" i="1"/>
  <c r="U4204" i="1" a="1"/>
  <c r="U4204" i="1"/>
  <c r="T4205" i="1"/>
  <c r="U4205" i="1" a="1"/>
  <c r="U4205" i="1"/>
  <c r="T4206" i="1"/>
  <c r="U4206" i="1" a="1"/>
  <c r="U4206" i="1"/>
  <c r="T4207" i="1"/>
  <c r="U4207" i="1" a="1"/>
  <c r="U4207" i="1"/>
  <c r="T4208" i="1"/>
  <c r="U4208" i="1" a="1"/>
  <c r="U4208" i="1"/>
  <c r="T4209" i="1"/>
  <c r="U4209" i="1" a="1"/>
  <c r="U4209" i="1"/>
  <c r="T4210" i="1"/>
  <c r="U4210" i="1" a="1"/>
  <c r="U4210" i="1"/>
  <c r="T4211" i="1"/>
  <c r="U4211" i="1" a="1"/>
  <c r="U4211" i="1"/>
  <c r="T4212" i="1"/>
  <c r="U4212" i="1" a="1"/>
  <c r="U4212" i="1"/>
  <c r="T4213" i="1"/>
  <c r="U4213" i="1" a="1"/>
  <c r="U4213" i="1"/>
  <c r="T4214" i="1"/>
  <c r="U4214" i="1" a="1"/>
  <c r="U4214" i="1"/>
  <c r="T4215" i="1"/>
  <c r="U4215" i="1" a="1"/>
  <c r="U4215" i="1"/>
  <c r="T4216" i="1"/>
  <c r="U4216" i="1" a="1"/>
  <c r="U4216" i="1"/>
  <c r="T4217" i="1"/>
  <c r="U4217" i="1" a="1"/>
  <c r="U4217" i="1"/>
  <c r="T4218" i="1"/>
  <c r="U4218" i="1" a="1"/>
  <c r="U4218" i="1"/>
  <c r="T4219" i="1"/>
  <c r="U4219" i="1" a="1"/>
  <c r="U4219" i="1"/>
  <c r="T4220" i="1"/>
  <c r="U4220" i="1" a="1"/>
  <c r="U4220" i="1"/>
  <c r="T4221" i="1"/>
  <c r="U4221" i="1" a="1"/>
  <c r="U4221" i="1"/>
  <c r="T4222" i="1"/>
  <c r="U4222" i="1" a="1"/>
  <c r="U4222" i="1"/>
  <c r="T4223" i="1"/>
  <c r="U4223" i="1" a="1"/>
  <c r="U4223" i="1"/>
  <c r="T4224" i="1"/>
  <c r="U4224" i="1" a="1"/>
  <c r="U4224" i="1"/>
  <c r="T4225" i="1"/>
  <c r="U4225" i="1" a="1"/>
  <c r="U4225" i="1"/>
  <c r="T4226" i="1"/>
  <c r="U4226" i="1" a="1"/>
  <c r="U4226" i="1"/>
  <c r="T4227" i="1"/>
  <c r="U4227" i="1" a="1"/>
  <c r="U4227" i="1"/>
  <c r="T4228" i="1"/>
  <c r="U4228" i="1" a="1"/>
  <c r="U4228" i="1"/>
  <c r="T4229" i="1"/>
  <c r="U4229" i="1" a="1"/>
  <c r="U4229" i="1"/>
  <c r="T4230" i="1"/>
  <c r="U4230" i="1" a="1"/>
  <c r="U4230" i="1"/>
  <c r="T4231" i="1"/>
  <c r="U4231" i="1" a="1"/>
  <c r="U4231" i="1"/>
  <c r="T4232" i="1"/>
  <c r="U4232" i="1" a="1"/>
  <c r="U4232" i="1"/>
  <c r="T4233" i="1"/>
  <c r="U4233" i="1" a="1"/>
  <c r="U4233" i="1"/>
  <c r="T4234" i="1"/>
  <c r="U4234" i="1" a="1"/>
  <c r="U4234" i="1"/>
  <c r="T4235" i="1"/>
  <c r="U4235" i="1" a="1"/>
  <c r="U4235" i="1"/>
  <c r="T4236" i="1"/>
  <c r="U4236" i="1" a="1"/>
  <c r="U4236" i="1"/>
  <c r="T4237" i="1"/>
  <c r="U4237" i="1" a="1"/>
  <c r="U4237" i="1"/>
  <c r="T4238" i="1"/>
  <c r="U4238" i="1" a="1"/>
  <c r="U4238" i="1"/>
  <c r="T4239" i="1"/>
  <c r="U4239" i="1" a="1"/>
  <c r="U4239" i="1"/>
  <c r="T4240" i="1"/>
  <c r="U4240" i="1" a="1"/>
  <c r="U4240" i="1"/>
  <c r="T4241" i="1"/>
  <c r="U4241" i="1" a="1"/>
  <c r="U4241" i="1"/>
  <c r="T4242" i="1"/>
  <c r="U4242" i="1" a="1"/>
  <c r="U4242" i="1"/>
  <c r="T4243" i="1"/>
  <c r="U4243" i="1" a="1"/>
  <c r="U4243" i="1"/>
  <c r="T4244" i="1"/>
  <c r="U4244" i="1" a="1"/>
  <c r="U4244" i="1"/>
  <c r="T4245" i="1"/>
  <c r="U4245" i="1" a="1"/>
  <c r="U4245" i="1"/>
  <c r="T4246" i="1"/>
  <c r="U4246" i="1" a="1"/>
  <c r="U4246" i="1"/>
  <c r="T4247" i="1"/>
  <c r="U4247" i="1" a="1"/>
  <c r="U4247" i="1"/>
  <c r="T4248" i="1"/>
  <c r="U4248" i="1" a="1"/>
  <c r="U4248" i="1"/>
  <c r="T4249" i="1"/>
  <c r="U4249" i="1" a="1"/>
  <c r="U4249" i="1"/>
  <c r="T4250" i="1"/>
  <c r="U4250" i="1" a="1"/>
  <c r="U4250" i="1"/>
  <c r="T4251" i="1"/>
  <c r="U4251" i="1" a="1"/>
  <c r="U4251" i="1"/>
  <c r="T4252" i="1"/>
  <c r="U4252" i="1" a="1"/>
  <c r="U4252" i="1"/>
  <c r="T4253" i="1"/>
  <c r="U4253" i="1" a="1"/>
  <c r="U4253" i="1"/>
  <c r="T4254" i="1"/>
  <c r="U4254" i="1" a="1"/>
  <c r="U4254" i="1"/>
  <c r="T4255" i="1"/>
  <c r="U4255" i="1" a="1"/>
  <c r="U4255" i="1"/>
  <c r="T4256" i="1"/>
  <c r="U4256" i="1" a="1"/>
  <c r="U4256" i="1"/>
  <c r="T4257" i="1"/>
  <c r="U4257" i="1" a="1"/>
  <c r="U4257" i="1"/>
  <c r="T4258" i="1"/>
  <c r="U4258" i="1" a="1"/>
  <c r="U4258" i="1"/>
  <c r="T4259" i="1"/>
  <c r="U4259" i="1" a="1"/>
  <c r="U4259" i="1"/>
  <c r="T4260" i="1"/>
  <c r="U4260" i="1" a="1"/>
  <c r="U4260" i="1"/>
  <c r="T4261" i="1"/>
  <c r="U4261" i="1" a="1"/>
  <c r="U4261" i="1"/>
  <c r="T4262" i="1"/>
  <c r="U4262" i="1" a="1"/>
  <c r="U4262" i="1"/>
  <c r="T4263" i="1"/>
  <c r="U4263" i="1" a="1"/>
  <c r="U4263" i="1"/>
  <c r="T4264" i="1"/>
  <c r="U4264" i="1" a="1"/>
  <c r="U4264" i="1"/>
  <c r="T4265" i="1"/>
  <c r="U4265" i="1" a="1"/>
  <c r="U4265" i="1"/>
  <c r="T4266" i="1"/>
  <c r="U4266" i="1" a="1"/>
  <c r="U4266" i="1"/>
  <c r="T4267" i="1"/>
  <c r="U4267" i="1" a="1"/>
  <c r="U4267" i="1"/>
  <c r="T4268" i="1"/>
  <c r="U4268" i="1" a="1"/>
  <c r="U4268" i="1"/>
  <c r="T4269" i="1"/>
  <c r="U4269" i="1" a="1"/>
  <c r="U4269" i="1"/>
  <c r="T4270" i="1"/>
  <c r="U4270" i="1" a="1"/>
  <c r="U4270" i="1"/>
  <c r="T4271" i="1"/>
  <c r="U4271" i="1" a="1"/>
  <c r="U4271" i="1"/>
  <c r="T4272" i="1"/>
  <c r="U4272" i="1" a="1"/>
  <c r="U4272" i="1"/>
  <c r="T4273" i="1"/>
  <c r="U4273" i="1" a="1"/>
  <c r="U4273" i="1"/>
  <c r="T4274" i="1"/>
  <c r="U4274" i="1" a="1"/>
  <c r="U4274" i="1"/>
  <c r="T4275" i="1"/>
  <c r="U4275" i="1" a="1"/>
  <c r="U4275" i="1"/>
  <c r="T4276" i="1"/>
  <c r="U4276" i="1" a="1"/>
  <c r="U4276" i="1"/>
  <c r="T4277" i="1"/>
  <c r="U4277" i="1" a="1"/>
  <c r="U4277" i="1"/>
  <c r="T4278" i="1"/>
  <c r="U4278" i="1" a="1"/>
  <c r="U4278" i="1"/>
  <c r="T4279" i="1"/>
  <c r="U4279" i="1" a="1"/>
  <c r="U4279" i="1"/>
  <c r="T4280" i="1"/>
  <c r="U4280" i="1" a="1"/>
  <c r="U4280" i="1"/>
  <c r="T4281" i="1"/>
  <c r="U4281" i="1" a="1"/>
  <c r="U4281" i="1"/>
  <c r="T4282" i="1"/>
  <c r="U4282" i="1" a="1"/>
  <c r="U4282" i="1"/>
  <c r="T4283" i="1"/>
  <c r="U4283" i="1" a="1"/>
  <c r="U4283" i="1"/>
  <c r="T4284" i="1"/>
  <c r="U4284" i="1" a="1"/>
  <c r="U4284" i="1"/>
  <c r="T4285" i="1"/>
  <c r="U4285" i="1" a="1"/>
  <c r="U4285" i="1"/>
  <c r="T4286" i="1"/>
  <c r="U4286" i="1" a="1"/>
  <c r="U4286" i="1"/>
  <c r="T4287" i="1"/>
  <c r="U4287" i="1" a="1"/>
  <c r="U4287" i="1"/>
  <c r="T4288" i="1"/>
  <c r="U4288" i="1" a="1"/>
  <c r="U4288" i="1"/>
  <c r="T4289" i="1"/>
  <c r="U4289" i="1" a="1"/>
  <c r="U4289" i="1"/>
  <c r="T4290" i="1"/>
  <c r="U4290" i="1" a="1"/>
  <c r="U4290" i="1"/>
  <c r="T4291" i="1"/>
  <c r="U4291" i="1" a="1"/>
  <c r="U4291" i="1"/>
  <c r="T4292" i="1"/>
  <c r="U4292" i="1" a="1"/>
  <c r="U4292" i="1"/>
  <c r="T4293" i="1"/>
  <c r="U4293" i="1" a="1"/>
  <c r="U4293" i="1"/>
  <c r="T4294" i="1"/>
  <c r="U4294" i="1" a="1"/>
  <c r="U4294" i="1"/>
  <c r="T4295" i="1"/>
  <c r="U4295" i="1" a="1"/>
  <c r="U4295" i="1"/>
  <c r="T4296" i="1"/>
  <c r="U4296" i="1" a="1"/>
  <c r="U4296" i="1"/>
  <c r="T4297" i="1"/>
  <c r="U4297" i="1" a="1"/>
  <c r="U4297" i="1"/>
  <c r="T4298" i="1"/>
  <c r="U4298" i="1" a="1"/>
  <c r="U4298" i="1"/>
  <c r="T4299" i="1"/>
  <c r="U4299" i="1" a="1"/>
  <c r="U4299" i="1"/>
  <c r="T4300" i="1"/>
  <c r="U4300" i="1" a="1"/>
  <c r="U4300" i="1"/>
  <c r="T4301" i="1"/>
  <c r="U4301" i="1" a="1"/>
  <c r="U4301" i="1"/>
  <c r="T4302" i="1"/>
  <c r="U4302" i="1" a="1"/>
  <c r="U4302" i="1"/>
  <c r="T4303" i="1"/>
  <c r="U4303" i="1" a="1"/>
  <c r="U4303" i="1"/>
  <c r="T4304" i="1"/>
  <c r="U4304" i="1" a="1"/>
  <c r="U4304" i="1"/>
  <c r="T4305" i="1"/>
  <c r="U4305" i="1" a="1"/>
  <c r="U4305" i="1"/>
  <c r="T4306" i="1"/>
  <c r="U4306" i="1" a="1"/>
  <c r="U4306" i="1"/>
  <c r="T4307" i="1"/>
  <c r="U4307" i="1" a="1"/>
  <c r="U4307" i="1"/>
  <c r="T4308" i="1"/>
  <c r="U4308" i="1" a="1"/>
  <c r="U4308" i="1"/>
  <c r="T4309" i="1"/>
  <c r="U4309" i="1" a="1"/>
  <c r="U4309" i="1"/>
  <c r="T4310" i="1"/>
  <c r="U4310" i="1" a="1"/>
  <c r="U4310" i="1"/>
  <c r="T4311" i="1"/>
  <c r="U4311" i="1" a="1"/>
  <c r="U4311" i="1"/>
  <c r="T4312" i="1"/>
  <c r="U4312" i="1" a="1"/>
  <c r="U4312" i="1"/>
  <c r="T4313" i="1"/>
  <c r="U4313" i="1" a="1"/>
  <c r="U4313" i="1"/>
  <c r="T4314" i="1"/>
  <c r="U4314" i="1" a="1"/>
  <c r="U4314" i="1"/>
  <c r="T4315" i="1"/>
  <c r="U4315" i="1" a="1"/>
  <c r="U4315" i="1"/>
  <c r="T4316" i="1"/>
  <c r="U4316" i="1" a="1"/>
  <c r="U4316" i="1"/>
  <c r="T4317" i="1"/>
  <c r="U4317" i="1" a="1"/>
  <c r="U4317" i="1"/>
  <c r="T4318" i="1"/>
  <c r="U4318" i="1" a="1"/>
  <c r="U4318" i="1"/>
  <c r="T4319" i="1"/>
  <c r="U4319" i="1" a="1"/>
  <c r="U4319" i="1"/>
  <c r="T4320" i="1"/>
  <c r="U4320" i="1" a="1"/>
  <c r="U4320" i="1"/>
  <c r="T4321" i="1"/>
  <c r="U4321" i="1" a="1"/>
  <c r="U4321" i="1"/>
  <c r="T4322" i="1"/>
  <c r="U4322" i="1" a="1"/>
  <c r="U4322" i="1"/>
  <c r="T4323" i="1"/>
  <c r="U4323" i="1" a="1"/>
  <c r="U4323" i="1"/>
  <c r="T4324" i="1"/>
  <c r="U4324" i="1" a="1"/>
  <c r="U4324" i="1"/>
  <c r="T4325" i="1"/>
  <c r="U4325" i="1" a="1"/>
  <c r="U4325" i="1"/>
  <c r="T4326" i="1"/>
  <c r="U4326" i="1" a="1"/>
  <c r="U4326" i="1"/>
  <c r="T4327" i="1"/>
  <c r="U4327" i="1" a="1"/>
  <c r="U4327" i="1"/>
  <c r="T4328" i="1"/>
  <c r="U4328" i="1" a="1"/>
  <c r="U4328" i="1"/>
  <c r="T4329" i="1"/>
  <c r="U4329" i="1" a="1"/>
  <c r="U4329" i="1"/>
  <c r="T4330" i="1"/>
  <c r="U4330" i="1" a="1"/>
  <c r="U4330" i="1"/>
  <c r="T4331" i="1"/>
  <c r="U4331" i="1" a="1"/>
  <c r="U4331" i="1"/>
  <c r="T4332" i="1"/>
  <c r="U4332" i="1" a="1"/>
  <c r="U4332" i="1"/>
  <c r="T4333" i="1"/>
  <c r="U4333" i="1" a="1"/>
  <c r="U4333" i="1"/>
  <c r="T4334" i="1"/>
  <c r="U4334" i="1" a="1"/>
  <c r="U4334" i="1"/>
  <c r="T4335" i="1"/>
  <c r="U4335" i="1" a="1"/>
  <c r="U4335" i="1"/>
  <c r="T4336" i="1"/>
  <c r="U4336" i="1" a="1"/>
  <c r="U4336" i="1"/>
  <c r="T4337" i="1"/>
  <c r="U4337" i="1" a="1"/>
  <c r="U4337" i="1"/>
  <c r="T4338" i="1"/>
  <c r="U4338" i="1" a="1"/>
  <c r="U4338" i="1"/>
  <c r="T4339" i="1"/>
  <c r="U4339" i="1" a="1"/>
  <c r="U4339" i="1"/>
  <c r="T4340" i="1"/>
  <c r="U4340" i="1" a="1"/>
  <c r="U4340" i="1"/>
  <c r="T4341" i="1"/>
  <c r="U4341" i="1" a="1"/>
  <c r="U4341" i="1"/>
  <c r="T4342" i="1"/>
  <c r="U4342" i="1" a="1"/>
  <c r="U4342" i="1"/>
  <c r="T4343" i="1"/>
  <c r="U4343" i="1" a="1"/>
  <c r="U4343" i="1"/>
  <c r="T4344" i="1"/>
  <c r="U4344" i="1" a="1"/>
  <c r="U4344" i="1"/>
  <c r="T4345" i="1"/>
  <c r="U4345" i="1" a="1"/>
  <c r="U4345" i="1"/>
  <c r="T4346" i="1"/>
  <c r="U4346" i="1" a="1"/>
  <c r="U4346" i="1"/>
  <c r="T4347" i="1"/>
  <c r="U4347" i="1" a="1"/>
  <c r="U4347" i="1"/>
  <c r="T4348" i="1"/>
  <c r="U4348" i="1" a="1"/>
  <c r="U4348" i="1"/>
  <c r="T4349" i="1"/>
  <c r="U4349" i="1" a="1"/>
  <c r="U4349" i="1"/>
  <c r="T4350" i="1"/>
  <c r="U4350" i="1" a="1"/>
  <c r="U4350" i="1"/>
  <c r="T4351" i="1"/>
  <c r="U4351" i="1" a="1"/>
  <c r="U4351" i="1"/>
  <c r="T4352" i="1"/>
  <c r="U4352" i="1" a="1"/>
  <c r="U4352" i="1"/>
  <c r="T4353" i="1"/>
  <c r="U4353" i="1" a="1"/>
  <c r="U4353" i="1"/>
  <c r="T4354" i="1"/>
  <c r="U4354" i="1" a="1"/>
  <c r="U4354" i="1"/>
  <c r="T4355" i="1"/>
  <c r="U4355" i="1" a="1"/>
  <c r="U4355" i="1"/>
  <c r="T4356" i="1"/>
  <c r="U4356" i="1" a="1"/>
  <c r="U4356" i="1"/>
  <c r="T4357" i="1"/>
  <c r="U4357" i="1" a="1"/>
  <c r="U4357" i="1"/>
  <c r="T4358" i="1"/>
  <c r="U4358" i="1" a="1"/>
  <c r="U4358" i="1"/>
  <c r="T4359" i="1"/>
  <c r="U4359" i="1" a="1"/>
  <c r="U4359" i="1"/>
  <c r="T4360" i="1"/>
  <c r="U4360" i="1" a="1"/>
  <c r="U4360" i="1"/>
  <c r="T4361" i="1"/>
  <c r="U4361" i="1" a="1"/>
  <c r="U4361" i="1"/>
  <c r="T4362" i="1"/>
  <c r="U4362" i="1" a="1"/>
  <c r="U4362" i="1"/>
  <c r="T4363" i="1"/>
  <c r="U4363" i="1" a="1"/>
  <c r="U4363" i="1"/>
  <c r="T4364" i="1"/>
  <c r="U4364" i="1" a="1"/>
  <c r="U4364" i="1"/>
  <c r="T4365" i="1"/>
  <c r="U4365" i="1" a="1"/>
  <c r="U4365" i="1"/>
  <c r="T4366" i="1"/>
  <c r="U4366" i="1" a="1"/>
  <c r="U4366" i="1"/>
  <c r="T4367" i="1"/>
  <c r="U4367" i="1" a="1"/>
  <c r="U4367" i="1"/>
  <c r="T4368" i="1"/>
  <c r="U4368" i="1" a="1"/>
  <c r="U4368" i="1"/>
  <c r="T4369" i="1"/>
  <c r="U4369" i="1" a="1"/>
  <c r="U4369" i="1"/>
  <c r="T4370" i="1"/>
  <c r="U4370" i="1" a="1"/>
  <c r="U4370" i="1"/>
  <c r="T4371" i="1"/>
  <c r="U4371" i="1" a="1"/>
  <c r="U4371" i="1"/>
  <c r="T4372" i="1"/>
  <c r="U4372" i="1" a="1"/>
  <c r="U4372" i="1"/>
  <c r="T4373" i="1"/>
  <c r="U4373" i="1" a="1"/>
  <c r="U4373" i="1"/>
  <c r="T4374" i="1"/>
  <c r="U4374" i="1" a="1"/>
  <c r="U4374" i="1"/>
  <c r="T4375" i="1"/>
  <c r="U4375" i="1" a="1"/>
  <c r="U4375" i="1"/>
  <c r="T4376" i="1"/>
  <c r="U4376" i="1" a="1"/>
  <c r="U4376" i="1"/>
  <c r="T4377" i="1"/>
  <c r="U4377" i="1" a="1"/>
  <c r="U4377" i="1"/>
  <c r="T4378" i="1"/>
  <c r="U4378" i="1" a="1"/>
  <c r="U4378" i="1"/>
  <c r="T4379" i="1"/>
  <c r="U4379" i="1" a="1"/>
  <c r="U4379" i="1"/>
  <c r="T4380" i="1"/>
  <c r="U4380" i="1" a="1"/>
  <c r="U4380" i="1"/>
  <c r="T4381" i="1"/>
  <c r="U4381" i="1" a="1"/>
  <c r="U4381" i="1"/>
  <c r="T4382" i="1"/>
  <c r="U4382" i="1" a="1"/>
  <c r="U4382" i="1"/>
  <c r="T4383" i="1"/>
  <c r="U4383" i="1" a="1"/>
  <c r="U4383" i="1"/>
  <c r="T4384" i="1"/>
  <c r="U4384" i="1" a="1"/>
  <c r="U4384" i="1"/>
  <c r="T4385" i="1"/>
  <c r="U4385" i="1" a="1"/>
  <c r="U4385" i="1"/>
  <c r="T4386" i="1"/>
  <c r="U4386" i="1" a="1"/>
  <c r="U4386" i="1"/>
  <c r="T4387" i="1"/>
  <c r="U4387" i="1" a="1"/>
  <c r="U4387" i="1"/>
  <c r="T4388" i="1"/>
  <c r="U4388" i="1" a="1"/>
  <c r="U4388" i="1"/>
  <c r="T4389" i="1"/>
  <c r="U4389" i="1" a="1"/>
  <c r="U4389" i="1"/>
  <c r="T4390" i="1"/>
  <c r="U4390" i="1" a="1"/>
  <c r="U4390" i="1"/>
  <c r="T4391" i="1"/>
  <c r="U4391" i="1" a="1"/>
  <c r="U4391" i="1"/>
  <c r="T4392" i="1"/>
  <c r="U4392" i="1" a="1"/>
  <c r="U4392" i="1"/>
  <c r="T4393" i="1"/>
  <c r="U4393" i="1" a="1"/>
  <c r="U4393" i="1"/>
  <c r="T4394" i="1"/>
  <c r="U4394" i="1" a="1"/>
  <c r="U4394" i="1"/>
  <c r="T4395" i="1"/>
  <c r="U4395" i="1" a="1"/>
  <c r="U4395" i="1"/>
  <c r="T4396" i="1"/>
  <c r="U4396" i="1" a="1"/>
  <c r="U4396" i="1"/>
  <c r="T4397" i="1"/>
  <c r="U4397" i="1" a="1"/>
  <c r="U4397" i="1"/>
  <c r="T4398" i="1"/>
  <c r="U4398" i="1" a="1"/>
  <c r="U4398" i="1"/>
  <c r="T4399" i="1"/>
  <c r="U4399" i="1" a="1"/>
  <c r="U4399" i="1"/>
  <c r="T4400" i="1"/>
  <c r="U4400" i="1" a="1"/>
  <c r="U4400" i="1"/>
  <c r="T4401" i="1"/>
  <c r="U4401" i="1" a="1"/>
  <c r="U4401" i="1"/>
  <c r="T4402" i="1"/>
  <c r="U4402" i="1" a="1"/>
  <c r="U4402" i="1"/>
  <c r="T4403" i="1"/>
  <c r="U4403" i="1" a="1"/>
  <c r="U4403" i="1"/>
  <c r="T4404" i="1"/>
  <c r="U4404" i="1" a="1"/>
  <c r="U4404" i="1"/>
  <c r="T4405" i="1"/>
  <c r="U4405" i="1" a="1"/>
  <c r="U4405" i="1"/>
  <c r="T4406" i="1"/>
  <c r="U4406" i="1" a="1"/>
  <c r="U4406" i="1"/>
  <c r="T4407" i="1"/>
  <c r="U4407" i="1" a="1"/>
  <c r="U4407" i="1"/>
  <c r="T4408" i="1"/>
  <c r="U4408" i="1" a="1"/>
  <c r="U4408" i="1"/>
  <c r="T4409" i="1"/>
  <c r="U4409" i="1" a="1"/>
  <c r="U4409" i="1"/>
  <c r="T4410" i="1"/>
  <c r="U4410" i="1" a="1"/>
  <c r="U4410" i="1"/>
  <c r="T4411" i="1"/>
  <c r="U4411" i="1" a="1"/>
  <c r="U4411" i="1"/>
  <c r="T4412" i="1"/>
  <c r="U4412" i="1" a="1"/>
  <c r="U4412" i="1"/>
  <c r="T4413" i="1"/>
  <c r="U4413" i="1" a="1"/>
  <c r="U4413" i="1"/>
  <c r="T4414" i="1"/>
  <c r="U4414" i="1" a="1"/>
  <c r="U4414" i="1"/>
  <c r="T4415" i="1"/>
  <c r="U4415" i="1" a="1"/>
  <c r="U4415" i="1"/>
  <c r="T4416" i="1"/>
  <c r="U4416" i="1" a="1"/>
  <c r="U4416" i="1"/>
  <c r="T4417" i="1"/>
  <c r="U4417" i="1" a="1"/>
  <c r="U4417" i="1"/>
  <c r="T4418" i="1"/>
  <c r="U4418" i="1" a="1"/>
  <c r="U4418" i="1"/>
  <c r="T4419" i="1"/>
  <c r="U4419" i="1" a="1"/>
  <c r="U4419" i="1"/>
  <c r="T4420" i="1"/>
  <c r="U4420" i="1" a="1"/>
  <c r="U4420" i="1"/>
  <c r="T4421" i="1"/>
  <c r="U4421" i="1" a="1"/>
  <c r="U4421" i="1"/>
  <c r="T4422" i="1"/>
  <c r="U4422" i="1" a="1"/>
  <c r="U4422" i="1"/>
  <c r="T4423" i="1"/>
  <c r="U4423" i="1" a="1"/>
  <c r="U4423" i="1"/>
  <c r="T4424" i="1"/>
  <c r="U4424" i="1" a="1"/>
  <c r="U4424" i="1"/>
  <c r="T4425" i="1"/>
  <c r="U4425" i="1" a="1"/>
  <c r="U4425" i="1"/>
  <c r="T4426" i="1"/>
  <c r="U4426" i="1" a="1"/>
  <c r="U4426" i="1"/>
  <c r="T4427" i="1"/>
  <c r="U4427" i="1" a="1"/>
  <c r="U4427" i="1"/>
  <c r="T4428" i="1"/>
  <c r="U4428" i="1" a="1"/>
  <c r="U4428" i="1"/>
  <c r="T4429" i="1"/>
  <c r="U4429" i="1" a="1"/>
  <c r="U4429" i="1"/>
  <c r="T4430" i="1"/>
  <c r="U4430" i="1" a="1"/>
  <c r="U4430" i="1"/>
  <c r="T4431" i="1"/>
  <c r="U4431" i="1" a="1"/>
  <c r="U4431" i="1"/>
  <c r="T4432" i="1"/>
  <c r="U4432" i="1" a="1"/>
  <c r="U4432" i="1"/>
  <c r="T4433" i="1"/>
  <c r="U4433" i="1" a="1"/>
  <c r="U4433" i="1"/>
  <c r="T4434" i="1"/>
  <c r="U4434" i="1" a="1"/>
  <c r="U4434" i="1"/>
  <c r="T4435" i="1"/>
  <c r="U4435" i="1" a="1"/>
  <c r="U4435" i="1"/>
  <c r="T4436" i="1"/>
  <c r="U4436" i="1" a="1"/>
  <c r="U4436" i="1"/>
  <c r="T4437" i="1"/>
  <c r="U4437" i="1" a="1"/>
  <c r="U4437" i="1"/>
  <c r="T4438" i="1"/>
  <c r="U4438" i="1" a="1"/>
  <c r="U4438" i="1"/>
  <c r="T4439" i="1"/>
  <c r="U4439" i="1" a="1"/>
  <c r="U4439" i="1"/>
  <c r="T4440" i="1"/>
  <c r="U4440" i="1" a="1"/>
  <c r="U4440" i="1"/>
  <c r="T4441" i="1"/>
  <c r="U4441" i="1" a="1"/>
  <c r="U4441" i="1"/>
  <c r="T4442" i="1"/>
  <c r="U4442" i="1" a="1"/>
  <c r="U4442" i="1"/>
  <c r="T4443" i="1"/>
  <c r="U4443" i="1" a="1"/>
  <c r="U4443" i="1"/>
  <c r="T4444" i="1"/>
  <c r="U4444" i="1" a="1"/>
  <c r="U4444" i="1"/>
  <c r="T4445" i="1"/>
  <c r="U4445" i="1" a="1"/>
  <c r="U4445" i="1"/>
  <c r="T4446" i="1"/>
  <c r="U4446" i="1" a="1"/>
  <c r="U4446" i="1"/>
  <c r="T4447" i="1"/>
  <c r="U4447" i="1" a="1"/>
  <c r="U4447" i="1"/>
  <c r="T4448" i="1"/>
  <c r="U4448" i="1" a="1"/>
  <c r="U4448" i="1"/>
  <c r="T4449" i="1"/>
  <c r="U4449" i="1" a="1"/>
  <c r="U4449" i="1"/>
  <c r="T4450" i="1"/>
  <c r="U4450" i="1" a="1"/>
  <c r="U4450" i="1"/>
  <c r="T4451" i="1"/>
  <c r="U4451" i="1" a="1"/>
  <c r="U4451" i="1"/>
  <c r="T4452" i="1"/>
  <c r="U4452" i="1" a="1"/>
  <c r="U4452" i="1"/>
  <c r="T4453" i="1"/>
  <c r="U4453" i="1" a="1"/>
  <c r="U4453" i="1"/>
  <c r="T4454" i="1"/>
  <c r="U4454" i="1" a="1"/>
  <c r="U4454" i="1"/>
  <c r="T4455" i="1"/>
  <c r="U4455" i="1" a="1"/>
  <c r="U4455" i="1"/>
  <c r="T4456" i="1"/>
  <c r="U4456" i="1" a="1"/>
  <c r="U4456" i="1"/>
  <c r="T4457" i="1"/>
  <c r="U4457" i="1" a="1"/>
  <c r="U4457" i="1"/>
  <c r="T4458" i="1"/>
  <c r="U4458" i="1" a="1"/>
  <c r="U4458" i="1"/>
  <c r="T4459" i="1"/>
  <c r="U4459" i="1" a="1"/>
  <c r="U4459" i="1"/>
  <c r="T4460" i="1"/>
  <c r="U4460" i="1" a="1"/>
  <c r="U4460" i="1"/>
  <c r="T4461" i="1"/>
  <c r="U4461" i="1" a="1"/>
  <c r="U4461" i="1"/>
  <c r="T4462" i="1"/>
  <c r="U4462" i="1" a="1"/>
  <c r="U4462" i="1"/>
  <c r="T4463" i="1"/>
  <c r="U4463" i="1" a="1"/>
  <c r="U4463" i="1"/>
  <c r="T4464" i="1"/>
  <c r="U4464" i="1" a="1"/>
  <c r="U4464" i="1"/>
  <c r="T4465" i="1"/>
  <c r="U4465" i="1" a="1"/>
  <c r="U4465" i="1"/>
  <c r="T4466" i="1"/>
  <c r="U4466" i="1" a="1"/>
  <c r="U4466" i="1"/>
  <c r="T4467" i="1"/>
  <c r="U4467" i="1" a="1"/>
  <c r="U4467" i="1"/>
  <c r="T4468" i="1"/>
  <c r="U4468" i="1" a="1"/>
  <c r="U4468" i="1"/>
  <c r="T4469" i="1"/>
  <c r="U4469" i="1" a="1"/>
  <c r="U4469" i="1"/>
  <c r="T4470" i="1"/>
  <c r="U4470" i="1" a="1"/>
  <c r="U4470" i="1"/>
  <c r="T4471" i="1"/>
  <c r="U4471" i="1" a="1"/>
  <c r="U4471" i="1"/>
  <c r="T4472" i="1"/>
  <c r="U4472" i="1" a="1"/>
  <c r="U4472" i="1"/>
  <c r="T4473" i="1"/>
  <c r="U4473" i="1" a="1"/>
  <c r="U4473" i="1"/>
  <c r="T4474" i="1"/>
  <c r="U4474" i="1" a="1"/>
  <c r="U4474" i="1"/>
  <c r="T4475" i="1"/>
  <c r="U4475" i="1" a="1"/>
  <c r="U4475" i="1"/>
  <c r="T4476" i="1"/>
  <c r="U4476" i="1" a="1"/>
  <c r="U4476" i="1"/>
  <c r="T4477" i="1"/>
  <c r="U4477" i="1" a="1"/>
  <c r="U4477" i="1"/>
  <c r="T4478" i="1"/>
  <c r="U4478" i="1" a="1"/>
  <c r="U4478" i="1"/>
  <c r="T4479" i="1"/>
  <c r="U4479" i="1" a="1"/>
  <c r="U4479" i="1"/>
  <c r="T4480" i="1"/>
  <c r="U4480" i="1" a="1"/>
  <c r="U4480" i="1"/>
  <c r="T4481" i="1"/>
  <c r="U4481" i="1" a="1"/>
  <c r="U4481" i="1"/>
  <c r="T4482" i="1"/>
  <c r="U4482" i="1" a="1"/>
  <c r="U4482" i="1"/>
  <c r="T4483" i="1"/>
  <c r="U4483" i="1" a="1"/>
  <c r="U4483" i="1"/>
  <c r="T4484" i="1"/>
  <c r="U4484" i="1" a="1"/>
  <c r="U4484" i="1"/>
  <c r="T4485" i="1"/>
  <c r="U4485" i="1" a="1"/>
  <c r="U4485" i="1"/>
  <c r="T4486" i="1"/>
  <c r="U4486" i="1" a="1"/>
  <c r="U4486" i="1"/>
  <c r="T4487" i="1"/>
  <c r="U4487" i="1" a="1"/>
  <c r="U4487" i="1"/>
  <c r="T4488" i="1"/>
  <c r="U4488" i="1" a="1"/>
  <c r="U4488" i="1"/>
  <c r="T4489" i="1"/>
  <c r="U4489" i="1" a="1"/>
  <c r="U4489" i="1"/>
  <c r="T4490" i="1"/>
  <c r="U4490" i="1" a="1"/>
  <c r="U4490" i="1"/>
  <c r="T4491" i="1"/>
  <c r="U4491" i="1" a="1"/>
  <c r="U4491" i="1"/>
  <c r="T4492" i="1"/>
  <c r="U4492" i="1" a="1"/>
  <c r="U4492" i="1"/>
  <c r="T4493" i="1"/>
  <c r="U4493" i="1" a="1"/>
  <c r="U4493" i="1"/>
  <c r="T4494" i="1"/>
  <c r="U4494" i="1" a="1"/>
  <c r="U4494" i="1"/>
  <c r="T4495" i="1"/>
  <c r="U4495" i="1" a="1"/>
  <c r="U4495" i="1"/>
  <c r="T4496" i="1"/>
  <c r="U4496" i="1" a="1"/>
  <c r="U4496" i="1"/>
  <c r="T4497" i="1"/>
  <c r="U4497" i="1" a="1"/>
  <c r="U4497" i="1"/>
  <c r="T4498" i="1"/>
  <c r="U4498" i="1" a="1"/>
  <c r="U4498" i="1"/>
  <c r="T4499" i="1"/>
  <c r="U4499" i="1" a="1"/>
  <c r="U4499" i="1"/>
  <c r="T4500" i="1"/>
  <c r="U4500" i="1" a="1"/>
  <c r="U4500" i="1"/>
  <c r="T4501" i="1"/>
  <c r="U4501" i="1" a="1"/>
  <c r="U4501" i="1"/>
  <c r="T4502" i="1"/>
  <c r="U4502" i="1" a="1"/>
  <c r="U4502" i="1"/>
  <c r="T4503" i="1"/>
  <c r="U4503" i="1" a="1"/>
  <c r="U4503" i="1"/>
  <c r="T4504" i="1"/>
  <c r="U4504" i="1" a="1"/>
  <c r="U4504" i="1"/>
  <c r="T4505" i="1"/>
  <c r="U4505" i="1" a="1"/>
  <c r="U4505" i="1"/>
  <c r="T4506" i="1"/>
  <c r="U4506" i="1" a="1"/>
  <c r="U4506" i="1"/>
  <c r="T4507" i="1"/>
  <c r="U4507" i="1" a="1"/>
  <c r="U4507" i="1"/>
  <c r="T4508" i="1"/>
  <c r="U4508" i="1" a="1"/>
  <c r="U4508" i="1"/>
  <c r="T4509" i="1"/>
  <c r="U4509" i="1" a="1"/>
  <c r="U4509" i="1"/>
  <c r="T4510" i="1"/>
  <c r="U4510" i="1" a="1"/>
  <c r="U4510" i="1"/>
  <c r="T4511" i="1"/>
  <c r="U4511" i="1" a="1"/>
  <c r="U4511" i="1"/>
  <c r="T4512" i="1"/>
  <c r="U4512" i="1" a="1"/>
  <c r="U4512" i="1"/>
  <c r="T4513" i="1"/>
  <c r="U4513" i="1" a="1"/>
  <c r="U4513" i="1"/>
  <c r="T4514" i="1"/>
  <c r="U4514" i="1" a="1"/>
  <c r="U4514" i="1"/>
  <c r="T4515" i="1"/>
  <c r="U4515" i="1" a="1"/>
  <c r="U4515" i="1"/>
  <c r="T4516" i="1"/>
  <c r="U4516" i="1" a="1"/>
  <c r="U4516" i="1"/>
  <c r="T4517" i="1"/>
  <c r="U4517" i="1" a="1"/>
  <c r="U4517" i="1"/>
  <c r="T4518" i="1"/>
  <c r="U4518" i="1" a="1"/>
  <c r="U4518" i="1"/>
  <c r="T4519" i="1"/>
  <c r="U4519" i="1" a="1"/>
  <c r="U4519" i="1"/>
  <c r="T4520" i="1"/>
  <c r="U4520" i="1" a="1"/>
  <c r="U4520" i="1"/>
  <c r="T4521" i="1"/>
  <c r="U4521" i="1" a="1"/>
  <c r="U4521" i="1"/>
  <c r="T4522" i="1"/>
  <c r="U4522" i="1" a="1"/>
  <c r="U4522" i="1"/>
  <c r="T4523" i="1"/>
  <c r="U4523" i="1" a="1"/>
  <c r="U4523" i="1"/>
  <c r="T4524" i="1"/>
  <c r="U4524" i="1" a="1"/>
  <c r="U4524" i="1"/>
  <c r="T4525" i="1"/>
  <c r="U4525" i="1" a="1"/>
  <c r="U4525" i="1"/>
  <c r="T4526" i="1"/>
  <c r="U4526" i="1" a="1"/>
  <c r="U4526" i="1"/>
  <c r="T4527" i="1"/>
  <c r="U4527" i="1" a="1"/>
  <c r="U4527" i="1"/>
  <c r="T4528" i="1"/>
  <c r="U4528" i="1" a="1"/>
  <c r="U4528" i="1"/>
  <c r="T4529" i="1"/>
  <c r="U4529" i="1" a="1"/>
  <c r="U4529" i="1"/>
  <c r="T4530" i="1"/>
  <c r="U4530" i="1" a="1"/>
  <c r="U4530" i="1"/>
  <c r="T4531" i="1"/>
  <c r="U4531" i="1" a="1"/>
  <c r="U4531" i="1"/>
  <c r="T4532" i="1"/>
  <c r="U4532" i="1" a="1"/>
  <c r="U4532" i="1"/>
  <c r="T4533" i="1"/>
  <c r="U4533" i="1" a="1"/>
  <c r="U4533" i="1"/>
  <c r="T4534" i="1"/>
  <c r="U4534" i="1" a="1"/>
  <c r="U4534" i="1"/>
  <c r="T4535" i="1"/>
  <c r="U4535" i="1" a="1"/>
  <c r="U4535" i="1"/>
  <c r="T4536" i="1"/>
  <c r="U4536" i="1" a="1"/>
  <c r="U4536" i="1"/>
  <c r="T4537" i="1"/>
  <c r="U4537" i="1" a="1"/>
  <c r="U4537" i="1"/>
  <c r="T4538" i="1"/>
  <c r="U4538" i="1" a="1"/>
  <c r="U4538" i="1"/>
  <c r="T4539" i="1"/>
  <c r="U4539" i="1" a="1"/>
  <c r="U4539" i="1"/>
  <c r="T4540" i="1"/>
  <c r="U4540" i="1" a="1"/>
  <c r="U4540" i="1"/>
  <c r="T4541" i="1"/>
  <c r="U4541" i="1" a="1"/>
  <c r="U4541" i="1"/>
  <c r="T4542" i="1"/>
  <c r="U4542" i="1" a="1"/>
  <c r="U4542" i="1"/>
  <c r="T4543" i="1"/>
  <c r="U4543" i="1" a="1"/>
  <c r="U4543" i="1"/>
  <c r="T4544" i="1"/>
  <c r="U4544" i="1" a="1"/>
  <c r="U4544" i="1"/>
  <c r="T4545" i="1"/>
  <c r="U4545" i="1" a="1"/>
  <c r="U4545" i="1"/>
  <c r="T4546" i="1"/>
  <c r="U4546" i="1" a="1"/>
  <c r="U4546" i="1"/>
  <c r="T4547" i="1"/>
  <c r="U4547" i="1" a="1"/>
  <c r="U4547" i="1"/>
  <c r="T4548" i="1"/>
  <c r="U4548" i="1" a="1"/>
  <c r="U4548" i="1"/>
  <c r="T4549" i="1"/>
  <c r="U4549" i="1" a="1"/>
  <c r="U4549" i="1"/>
  <c r="T4550" i="1"/>
  <c r="U4550" i="1" a="1"/>
  <c r="U4550" i="1"/>
  <c r="T4551" i="1"/>
  <c r="U4551" i="1" a="1"/>
  <c r="U4551" i="1"/>
  <c r="T4552" i="1"/>
  <c r="U4552" i="1" a="1"/>
  <c r="U4552" i="1"/>
  <c r="T4553" i="1"/>
  <c r="U4553" i="1" a="1"/>
  <c r="U4553" i="1"/>
  <c r="T4554" i="1"/>
  <c r="U4554" i="1" a="1"/>
  <c r="U4554" i="1"/>
  <c r="T4555" i="1"/>
  <c r="U4555" i="1" a="1"/>
  <c r="U4555" i="1"/>
  <c r="T4556" i="1"/>
  <c r="U4556" i="1" a="1"/>
  <c r="U4556" i="1"/>
  <c r="T4557" i="1"/>
  <c r="U4557" i="1" a="1"/>
  <c r="U4557" i="1"/>
  <c r="T4558" i="1"/>
  <c r="U4558" i="1" a="1"/>
  <c r="U4558" i="1"/>
  <c r="T4559" i="1"/>
  <c r="U4559" i="1" a="1"/>
  <c r="U4559" i="1"/>
  <c r="T4560" i="1"/>
  <c r="U4560" i="1" a="1"/>
  <c r="U4560" i="1"/>
  <c r="T4561" i="1"/>
  <c r="U4561" i="1" a="1"/>
  <c r="U4561" i="1"/>
  <c r="T4562" i="1"/>
  <c r="U4562" i="1" a="1"/>
  <c r="U4562" i="1"/>
  <c r="T4563" i="1"/>
  <c r="U4563" i="1" a="1"/>
  <c r="U4563" i="1"/>
  <c r="T4564" i="1"/>
  <c r="U4564" i="1" a="1"/>
  <c r="U4564" i="1"/>
  <c r="T4565" i="1"/>
  <c r="U4565" i="1" a="1"/>
  <c r="U4565" i="1"/>
  <c r="T4566" i="1"/>
  <c r="U4566" i="1" a="1"/>
  <c r="U4566" i="1"/>
  <c r="T4567" i="1"/>
  <c r="U4567" i="1" a="1"/>
  <c r="U4567" i="1"/>
  <c r="T4568" i="1"/>
  <c r="U4568" i="1" a="1"/>
  <c r="U4568" i="1"/>
  <c r="T4569" i="1"/>
  <c r="U4569" i="1" a="1"/>
  <c r="U4569" i="1"/>
  <c r="T4570" i="1"/>
  <c r="U4570" i="1" a="1"/>
  <c r="U4570" i="1"/>
  <c r="T4571" i="1"/>
  <c r="U4571" i="1" a="1"/>
  <c r="U4571" i="1"/>
  <c r="T4572" i="1"/>
  <c r="U4572" i="1" a="1"/>
  <c r="U4572" i="1"/>
  <c r="T4573" i="1"/>
  <c r="U4573" i="1" a="1"/>
  <c r="U4573" i="1"/>
  <c r="T4574" i="1"/>
  <c r="U4574" i="1" a="1"/>
  <c r="U4574" i="1"/>
  <c r="T4575" i="1"/>
  <c r="U4575" i="1" a="1"/>
  <c r="U4575" i="1"/>
  <c r="T4576" i="1"/>
  <c r="U4576" i="1" a="1"/>
  <c r="U4576" i="1"/>
  <c r="T4577" i="1"/>
  <c r="U4577" i="1" a="1"/>
  <c r="U4577" i="1"/>
  <c r="T4578" i="1"/>
  <c r="U4578" i="1" a="1"/>
  <c r="U4578" i="1"/>
  <c r="T4579" i="1"/>
  <c r="U4579" i="1" a="1"/>
  <c r="U4579" i="1"/>
  <c r="T4580" i="1"/>
  <c r="U4580" i="1" a="1"/>
  <c r="U4580" i="1"/>
  <c r="T4581" i="1"/>
  <c r="U4581" i="1" a="1"/>
  <c r="U4581" i="1"/>
  <c r="T4582" i="1"/>
  <c r="U4582" i="1" a="1"/>
  <c r="U4582" i="1"/>
  <c r="T4583" i="1"/>
  <c r="U4583" i="1" a="1"/>
  <c r="U4583" i="1"/>
  <c r="T4584" i="1"/>
  <c r="U4584" i="1" a="1"/>
  <c r="U4584" i="1"/>
  <c r="T4585" i="1"/>
  <c r="U4585" i="1" a="1"/>
  <c r="U4585" i="1"/>
  <c r="T4586" i="1"/>
  <c r="U4586" i="1" a="1"/>
  <c r="U4586" i="1"/>
  <c r="T4587" i="1"/>
  <c r="U4587" i="1" a="1"/>
  <c r="U4587" i="1"/>
  <c r="T4588" i="1"/>
  <c r="U4588" i="1" a="1"/>
  <c r="U4588" i="1"/>
  <c r="T4589" i="1"/>
  <c r="U4589" i="1" a="1"/>
  <c r="U4589" i="1"/>
  <c r="T4590" i="1"/>
  <c r="U4590" i="1" a="1"/>
  <c r="U4590" i="1"/>
  <c r="T4591" i="1"/>
  <c r="U4591" i="1" a="1"/>
  <c r="U4591" i="1"/>
  <c r="T4592" i="1"/>
  <c r="U4592" i="1" a="1"/>
  <c r="U4592" i="1"/>
  <c r="T4593" i="1"/>
  <c r="U4593" i="1" a="1"/>
  <c r="U4593" i="1"/>
  <c r="T4594" i="1"/>
  <c r="U4594" i="1" a="1"/>
  <c r="U4594" i="1"/>
  <c r="T4595" i="1"/>
  <c r="U4595" i="1" a="1"/>
  <c r="U4595" i="1"/>
  <c r="T4596" i="1"/>
  <c r="U4596" i="1" a="1"/>
  <c r="U4596" i="1"/>
  <c r="T4597" i="1"/>
  <c r="U4597" i="1" a="1"/>
  <c r="U4597" i="1"/>
  <c r="T4598" i="1"/>
  <c r="U4598" i="1" a="1"/>
  <c r="U4598" i="1"/>
  <c r="T4599" i="1"/>
  <c r="U4599" i="1" a="1"/>
  <c r="U4599" i="1"/>
  <c r="T4600" i="1"/>
  <c r="U4600" i="1" a="1"/>
  <c r="U4600" i="1"/>
  <c r="T4601" i="1"/>
  <c r="U4601" i="1" a="1"/>
  <c r="U4601" i="1"/>
  <c r="T4602" i="1"/>
  <c r="U4602" i="1" a="1"/>
  <c r="U4602" i="1"/>
  <c r="T4603" i="1"/>
  <c r="U4603" i="1" a="1"/>
  <c r="U4603" i="1"/>
  <c r="T4604" i="1"/>
  <c r="U4604" i="1" a="1"/>
  <c r="U4604" i="1"/>
  <c r="T4605" i="1"/>
  <c r="U4605" i="1" a="1"/>
  <c r="U4605" i="1"/>
  <c r="T4606" i="1"/>
  <c r="U4606" i="1" a="1"/>
  <c r="U4606" i="1"/>
  <c r="T4607" i="1"/>
  <c r="U4607" i="1" a="1"/>
  <c r="U4607" i="1"/>
  <c r="T4608" i="1"/>
  <c r="U4608" i="1" a="1"/>
  <c r="U4608" i="1"/>
  <c r="T4609" i="1"/>
  <c r="U4609" i="1" a="1"/>
  <c r="U4609" i="1"/>
  <c r="T4610" i="1"/>
  <c r="U4610" i="1" a="1"/>
  <c r="U4610" i="1"/>
  <c r="T4611" i="1"/>
  <c r="U4611" i="1" a="1"/>
  <c r="U4611" i="1"/>
  <c r="T4612" i="1"/>
  <c r="U4612" i="1" a="1"/>
  <c r="U4612" i="1"/>
  <c r="T4613" i="1"/>
  <c r="U4613" i="1" a="1"/>
  <c r="U4613" i="1"/>
  <c r="T4614" i="1"/>
  <c r="U4614" i="1" a="1"/>
  <c r="U4614" i="1"/>
  <c r="T4615" i="1"/>
  <c r="U4615" i="1" a="1"/>
  <c r="U4615" i="1"/>
  <c r="T4616" i="1"/>
  <c r="U4616" i="1" a="1"/>
  <c r="U4616" i="1"/>
  <c r="T4617" i="1"/>
  <c r="U4617" i="1" a="1"/>
  <c r="U4617" i="1"/>
  <c r="T4618" i="1"/>
  <c r="U4618" i="1" a="1"/>
  <c r="U4618" i="1"/>
  <c r="T4619" i="1"/>
  <c r="U4619" i="1" a="1"/>
  <c r="U4619" i="1"/>
  <c r="T4620" i="1"/>
  <c r="U4620" i="1" a="1"/>
  <c r="U4620" i="1"/>
  <c r="T4621" i="1"/>
  <c r="U4621" i="1" a="1"/>
  <c r="U4621" i="1"/>
  <c r="T4622" i="1"/>
  <c r="U4622" i="1" a="1"/>
  <c r="U4622" i="1"/>
  <c r="T4623" i="1"/>
  <c r="U4623" i="1" a="1"/>
  <c r="U4623" i="1"/>
  <c r="T4624" i="1"/>
  <c r="U4624" i="1" a="1"/>
  <c r="U4624" i="1"/>
  <c r="T4625" i="1"/>
  <c r="U4625" i="1" a="1"/>
  <c r="U4625" i="1"/>
  <c r="T4626" i="1"/>
  <c r="U4626" i="1" a="1"/>
  <c r="U4626" i="1"/>
  <c r="T4627" i="1"/>
  <c r="U4627" i="1" a="1"/>
  <c r="U4627" i="1"/>
  <c r="T4628" i="1"/>
  <c r="U4628" i="1" a="1"/>
  <c r="U4628" i="1"/>
  <c r="T4629" i="1"/>
  <c r="U4629" i="1" a="1"/>
  <c r="U4629" i="1"/>
  <c r="T4630" i="1"/>
  <c r="U4630" i="1" a="1"/>
  <c r="U4630" i="1"/>
  <c r="T4631" i="1"/>
  <c r="U4631" i="1" a="1"/>
  <c r="U4631" i="1"/>
  <c r="T4632" i="1"/>
  <c r="U4632" i="1" a="1"/>
  <c r="U4632" i="1"/>
  <c r="T4633" i="1"/>
  <c r="U4633" i="1" a="1"/>
  <c r="U4633" i="1"/>
  <c r="T4634" i="1"/>
  <c r="U4634" i="1" a="1"/>
  <c r="U4634" i="1"/>
  <c r="T4635" i="1"/>
  <c r="U4635" i="1" a="1"/>
  <c r="U4635" i="1"/>
  <c r="T4636" i="1"/>
  <c r="U4636" i="1" a="1"/>
  <c r="U4636" i="1"/>
  <c r="T4637" i="1"/>
  <c r="U4637" i="1" a="1"/>
  <c r="U4637" i="1"/>
  <c r="T4638" i="1"/>
  <c r="U4638" i="1" a="1"/>
  <c r="U4638" i="1"/>
  <c r="T4639" i="1"/>
  <c r="U4639" i="1" a="1"/>
  <c r="U4639" i="1"/>
  <c r="T4640" i="1"/>
  <c r="U4640" i="1" a="1"/>
  <c r="U4640" i="1"/>
  <c r="T4641" i="1"/>
  <c r="U4641" i="1" a="1"/>
  <c r="U4641" i="1"/>
  <c r="T4642" i="1"/>
  <c r="U4642" i="1" a="1"/>
  <c r="U4642" i="1"/>
  <c r="T4643" i="1"/>
  <c r="U4643" i="1" a="1"/>
  <c r="U4643" i="1"/>
  <c r="T4644" i="1"/>
  <c r="U4644" i="1" a="1"/>
  <c r="U4644" i="1"/>
  <c r="T4645" i="1"/>
  <c r="U4645" i="1" a="1"/>
  <c r="U4645" i="1"/>
  <c r="T4646" i="1"/>
  <c r="U4646" i="1" a="1"/>
  <c r="U4646" i="1"/>
  <c r="T4647" i="1"/>
  <c r="U4647" i="1" a="1"/>
  <c r="U4647" i="1"/>
  <c r="T4648" i="1"/>
  <c r="U4648" i="1" a="1"/>
  <c r="U4648" i="1"/>
  <c r="T4649" i="1"/>
  <c r="U4649" i="1" a="1"/>
  <c r="U4649" i="1"/>
  <c r="T4650" i="1"/>
  <c r="U4650" i="1" a="1"/>
  <c r="U4650" i="1"/>
  <c r="T4651" i="1"/>
  <c r="U4651" i="1" a="1"/>
  <c r="U4651" i="1"/>
  <c r="T4652" i="1"/>
  <c r="U4652" i="1" a="1"/>
  <c r="U4652" i="1"/>
  <c r="T4653" i="1"/>
  <c r="U4653" i="1" a="1"/>
  <c r="U4653" i="1"/>
  <c r="T4654" i="1"/>
  <c r="U4654" i="1" a="1"/>
  <c r="U4654" i="1"/>
  <c r="T4655" i="1"/>
  <c r="U4655" i="1" a="1"/>
  <c r="U4655" i="1"/>
  <c r="T4656" i="1"/>
  <c r="U4656" i="1" a="1"/>
  <c r="U4656" i="1"/>
  <c r="T4657" i="1"/>
  <c r="U4657" i="1" a="1"/>
  <c r="U4657" i="1"/>
  <c r="T4658" i="1"/>
  <c r="U4658" i="1" a="1"/>
  <c r="U4658" i="1"/>
  <c r="T4659" i="1"/>
  <c r="U4659" i="1" a="1"/>
  <c r="U4659" i="1"/>
  <c r="T4660" i="1"/>
  <c r="U4660" i="1" a="1"/>
  <c r="U4660" i="1"/>
  <c r="T4661" i="1"/>
  <c r="U4661" i="1" a="1"/>
  <c r="U4661" i="1"/>
  <c r="T4662" i="1"/>
  <c r="U4662" i="1" a="1"/>
  <c r="U4662" i="1"/>
  <c r="T4663" i="1"/>
  <c r="U4663" i="1" a="1"/>
  <c r="U4663" i="1"/>
  <c r="T4664" i="1"/>
  <c r="U4664" i="1" a="1"/>
  <c r="U4664" i="1"/>
  <c r="T4665" i="1"/>
  <c r="U4665" i="1" a="1"/>
  <c r="U4665" i="1"/>
  <c r="T4666" i="1"/>
  <c r="U4666" i="1" a="1"/>
  <c r="U4666" i="1"/>
  <c r="T4667" i="1"/>
  <c r="U4667" i="1" a="1"/>
  <c r="U4667" i="1"/>
  <c r="T4668" i="1"/>
  <c r="U4668" i="1" a="1"/>
  <c r="U4668" i="1"/>
  <c r="T4669" i="1"/>
  <c r="U4669" i="1" a="1"/>
  <c r="U4669" i="1"/>
  <c r="T4670" i="1"/>
  <c r="U4670" i="1" a="1"/>
  <c r="U4670" i="1"/>
  <c r="T4671" i="1"/>
  <c r="U4671" i="1" a="1"/>
  <c r="U4671" i="1"/>
  <c r="T4672" i="1"/>
  <c r="U4672" i="1" a="1"/>
  <c r="U4672" i="1"/>
  <c r="T4673" i="1"/>
  <c r="U4673" i="1" a="1"/>
  <c r="U4673" i="1"/>
  <c r="T4674" i="1"/>
  <c r="U4674" i="1" a="1"/>
  <c r="U4674" i="1"/>
  <c r="T4675" i="1"/>
  <c r="U4675" i="1" a="1"/>
  <c r="U4675" i="1"/>
  <c r="T4676" i="1"/>
  <c r="U4676" i="1" a="1"/>
  <c r="U4676" i="1"/>
  <c r="T4677" i="1"/>
  <c r="U4677" i="1" a="1"/>
  <c r="U4677" i="1"/>
  <c r="T4678" i="1"/>
  <c r="U4678" i="1" a="1"/>
  <c r="U4678" i="1"/>
  <c r="T4679" i="1"/>
  <c r="U4679" i="1" a="1"/>
  <c r="U4679" i="1"/>
  <c r="T4680" i="1"/>
  <c r="U4680" i="1" a="1"/>
  <c r="U4680" i="1"/>
  <c r="T4681" i="1"/>
  <c r="U4681" i="1" a="1"/>
  <c r="U4681" i="1"/>
  <c r="T4682" i="1"/>
  <c r="U4682" i="1" a="1"/>
  <c r="U4682" i="1"/>
  <c r="T4683" i="1"/>
  <c r="U4683" i="1" a="1"/>
  <c r="U4683" i="1"/>
  <c r="T4684" i="1"/>
  <c r="U4684" i="1" a="1"/>
  <c r="U4684" i="1"/>
  <c r="T4685" i="1"/>
  <c r="U4685" i="1" a="1"/>
  <c r="U4685" i="1"/>
  <c r="T4686" i="1"/>
  <c r="U4686" i="1" a="1"/>
  <c r="U4686" i="1"/>
  <c r="T4687" i="1"/>
  <c r="U4687" i="1" a="1"/>
  <c r="U4687" i="1"/>
  <c r="T4688" i="1"/>
  <c r="U4688" i="1" a="1"/>
  <c r="U4688" i="1"/>
  <c r="T4689" i="1"/>
  <c r="U4689" i="1" a="1"/>
  <c r="U4689" i="1"/>
  <c r="T4690" i="1"/>
  <c r="U4690" i="1" a="1"/>
  <c r="U4690" i="1"/>
  <c r="T4691" i="1"/>
  <c r="U4691" i="1" a="1"/>
  <c r="U4691" i="1"/>
  <c r="T4692" i="1"/>
  <c r="U4692" i="1" a="1"/>
  <c r="U4692" i="1"/>
  <c r="T4693" i="1"/>
  <c r="U4693" i="1" a="1"/>
  <c r="U4693" i="1"/>
  <c r="T4694" i="1"/>
  <c r="U4694" i="1" a="1"/>
  <c r="U4694" i="1"/>
  <c r="T4695" i="1"/>
  <c r="U4695" i="1" a="1"/>
  <c r="U4695" i="1"/>
  <c r="T4696" i="1"/>
  <c r="U4696" i="1" a="1"/>
  <c r="U4696" i="1"/>
  <c r="T4697" i="1"/>
  <c r="U4697" i="1" a="1"/>
  <c r="U4697" i="1"/>
  <c r="T4698" i="1"/>
  <c r="U4698" i="1" a="1"/>
  <c r="U4698" i="1"/>
  <c r="T4699" i="1"/>
  <c r="U4699" i="1" a="1"/>
  <c r="U4699" i="1"/>
  <c r="T4700" i="1"/>
  <c r="U4700" i="1" a="1"/>
  <c r="U4700" i="1"/>
  <c r="T4701" i="1"/>
  <c r="U4701" i="1" a="1"/>
  <c r="U4701" i="1"/>
  <c r="T4702" i="1"/>
  <c r="U4702" i="1" a="1"/>
  <c r="U4702" i="1"/>
  <c r="T4703" i="1"/>
  <c r="U4703" i="1" a="1"/>
  <c r="U4703" i="1"/>
  <c r="T4704" i="1"/>
  <c r="U4704" i="1" a="1"/>
  <c r="U4704" i="1"/>
  <c r="T4705" i="1"/>
  <c r="U4705" i="1" a="1"/>
  <c r="U4705" i="1"/>
  <c r="T4706" i="1"/>
  <c r="U4706" i="1" a="1"/>
  <c r="U4706" i="1"/>
  <c r="T4707" i="1"/>
  <c r="U4707" i="1" a="1"/>
  <c r="U4707" i="1"/>
  <c r="T4708" i="1"/>
  <c r="U4708" i="1" a="1"/>
  <c r="U4708" i="1"/>
  <c r="T4709" i="1"/>
  <c r="U4709" i="1" a="1"/>
  <c r="U4709" i="1"/>
  <c r="T4710" i="1"/>
  <c r="U4710" i="1" a="1"/>
  <c r="U4710" i="1"/>
  <c r="T4711" i="1"/>
  <c r="U4711" i="1" a="1"/>
  <c r="U4711" i="1"/>
  <c r="T4712" i="1"/>
  <c r="U4712" i="1" a="1"/>
  <c r="U4712" i="1"/>
  <c r="T4713" i="1"/>
  <c r="U4713" i="1" a="1"/>
  <c r="U4713" i="1"/>
  <c r="T4714" i="1"/>
  <c r="U4714" i="1" a="1"/>
  <c r="U4714" i="1"/>
  <c r="T4715" i="1"/>
  <c r="U4715" i="1" a="1"/>
  <c r="U4715" i="1"/>
  <c r="T4716" i="1"/>
  <c r="U4716" i="1" a="1"/>
  <c r="U4716" i="1"/>
  <c r="T4717" i="1"/>
  <c r="U4717" i="1" a="1"/>
  <c r="U4717" i="1"/>
  <c r="T4718" i="1"/>
  <c r="U4718" i="1" a="1"/>
  <c r="U4718" i="1"/>
  <c r="T4719" i="1"/>
  <c r="U4719" i="1" a="1"/>
  <c r="U4719" i="1"/>
  <c r="T4720" i="1"/>
  <c r="U4720" i="1" a="1"/>
  <c r="U4720" i="1"/>
  <c r="T4721" i="1"/>
  <c r="U4721" i="1" a="1"/>
  <c r="U4721" i="1"/>
  <c r="T4722" i="1"/>
  <c r="U4722" i="1" a="1"/>
  <c r="U4722" i="1"/>
  <c r="T4723" i="1"/>
  <c r="U4723" i="1" a="1"/>
  <c r="U4723" i="1"/>
  <c r="T4724" i="1"/>
  <c r="U4724" i="1" a="1"/>
  <c r="U4724" i="1"/>
  <c r="T4725" i="1"/>
  <c r="U4725" i="1" a="1"/>
  <c r="U4725" i="1"/>
  <c r="T4726" i="1"/>
  <c r="U4726" i="1" a="1"/>
  <c r="U4726" i="1"/>
  <c r="T4727" i="1"/>
  <c r="U4727" i="1" a="1"/>
  <c r="U4727" i="1"/>
  <c r="T4728" i="1"/>
  <c r="U4728" i="1" a="1"/>
  <c r="U4728" i="1"/>
  <c r="T4729" i="1"/>
  <c r="U4729" i="1" a="1"/>
  <c r="U4729" i="1"/>
  <c r="T4730" i="1"/>
  <c r="U4730" i="1" a="1"/>
  <c r="U4730" i="1"/>
  <c r="T4731" i="1"/>
  <c r="U4731" i="1" a="1"/>
  <c r="U4731" i="1"/>
  <c r="T4732" i="1"/>
  <c r="U4732" i="1" a="1"/>
  <c r="U4732" i="1"/>
  <c r="T4733" i="1"/>
  <c r="U4733" i="1" a="1"/>
  <c r="U4733" i="1"/>
  <c r="T4734" i="1"/>
  <c r="U4734" i="1" a="1"/>
  <c r="U4734" i="1"/>
  <c r="T4735" i="1"/>
  <c r="U4735" i="1" a="1"/>
  <c r="U4735" i="1"/>
  <c r="T4736" i="1"/>
  <c r="U4736" i="1" a="1"/>
  <c r="U4736" i="1"/>
  <c r="T4737" i="1"/>
  <c r="U4737" i="1" a="1"/>
  <c r="U4737" i="1"/>
  <c r="T4738" i="1"/>
  <c r="U4738" i="1" a="1"/>
  <c r="U4738" i="1"/>
  <c r="T4739" i="1"/>
  <c r="U4739" i="1" a="1"/>
  <c r="U4739" i="1"/>
  <c r="T4740" i="1"/>
  <c r="U4740" i="1" a="1"/>
  <c r="U4740" i="1"/>
  <c r="T4741" i="1"/>
  <c r="U4741" i="1" a="1"/>
  <c r="U4741" i="1"/>
  <c r="T4742" i="1"/>
  <c r="U4742" i="1" a="1"/>
  <c r="U4742" i="1"/>
  <c r="T4743" i="1"/>
  <c r="U4743" i="1" a="1"/>
  <c r="U4743" i="1"/>
  <c r="T4744" i="1"/>
  <c r="U4744" i="1" a="1"/>
  <c r="U4744" i="1"/>
  <c r="T4745" i="1"/>
  <c r="U4745" i="1" a="1"/>
  <c r="U4745" i="1"/>
  <c r="T4746" i="1"/>
  <c r="U4746" i="1" a="1"/>
  <c r="U4746" i="1"/>
  <c r="T4747" i="1"/>
  <c r="U4747" i="1" a="1"/>
  <c r="U4747" i="1"/>
  <c r="T4748" i="1"/>
  <c r="U4748" i="1" a="1"/>
  <c r="U4748" i="1"/>
  <c r="T4749" i="1"/>
  <c r="U4749" i="1" a="1"/>
  <c r="U4749" i="1"/>
  <c r="T4750" i="1"/>
  <c r="U4750" i="1" a="1"/>
  <c r="U4750" i="1"/>
  <c r="T4751" i="1"/>
  <c r="U4751" i="1" a="1"/>
  <c r="U4751" i="1"/>
  <c r="T4752" i="1"/>
  <c r="U4752" i="1" a="1"/>
  <c r="U4752" i="1"/>
  <c r="T4753" i="1"/>
  <c r="U4753" i="1" a="1"/>
  <c r="U4753" i="1"/>
  <c r="T4754" i="1"/>
  <c r="U4754" i="1" a="1"/>
  <c r="U4754" i="1"/>
  <c r="T4755" i="1"/>
  <c r="U4755" i="1" a="1"/>
  <c r="U4755" i="1"/>
  <c r="T4756" i="1"/>
  <c r="U4756" i="1" a="1"/>
  <c r="U4756" i="1"/>
  <c r="T4757" i="1"/>
  <c r="U4757" i="1" a="1"/>
  <c r="U4757" i="1"/>
  <c r="T4758" i="1"/>
  <c r="U4758" i="1" a="1"/>
  <c r="U4758" i="1"/>
  <c r="T4759" i="1"/>
  <c r="U4759" i="1" a="1"/>
  <c r="U4759" i="1"/>
  <c r="T4760" i="1"/>
  <c r="U4760" i="1" a="1"/>
  <c r="U4760" i="1"/>
  <c r="T4761" i="1"/>
  <c r="U4761" i="1" a="1"/>
  <c r="U4761" i="1"/>
  <c r="T4762" i="1"/>
  <c r="U4762" i="1" a="1"/>
  <c r="U4762" i="1"/>
  <c r="T4763" i="1"/>
  <c r="U4763" i="1" a="1"/>
  <c r="U4763" i="1"/>
  <c r="T4764" i="1"/>
  <c r="U4764" i="1" a="1"/>
  <c r="U4764" i="1"/>
  <c r="T4765" i="1"/>
  <c r="U4765" i="1" a="1"/>
  <c r="U4765" i="1"/>
  <c r="T4766" i="1"/>
  <c r="U4766" i="1" a="1"/>
  <c r="U4766" i="1"/>
  <c r="T4767" i="1"/>
  <c r="U4767" i="1" a="1"/>
  <c r="U4767" i="1"/>
  <c r="T4768" i="1"/>
  <c r="U4768" i="1" a="1"/>
  <c r="U4768" i="1"/>
  <c r="T4769" i="1"/>
  <c r="U4769" i="1" a="1"/>
  <c r="U4769" i="1"/>
  <c r="T4770" i="1"/>
  <c r="U4770" i="1" a="1"/>
  <c r="U4770" i="1"/>
  <c r="T4771" i="1"/>
  <c r="U4771" i="1" a="1"/>
  <c r="U4771" i="1"/>
  <c r="T4772" i="1"/>
  <c r="U4772" i="1" a="1"/>
  <c r="U4772" i="1"/>
  <c r="T4773" i="1"/>
  <c r="U4773" i="1" a="1"/>
  <c r="U4773" i="1"/>
  <c r="T4774" i="1"/>
  <c r="U4774" i="1" a="1"/>
  <c r="U4774" i="1"/>
  <c r="T4775" i="1"/>
  <c r="U4775" i="1" a="1"/>
  <c r="U4775" i="1"/>
  <c r="T4776" i="1"/>
  <c r="U4776" i="1" a="1"/>
  <c r="U4776" i="1"/>
  <c r="T4777" i="1"/>
  <c r="U4777" i="1" a="1"/>
  <c r="U4777" i="1"/>
  <c r="T4778" i="1"/>
  <c r="U4778" i="1" a="1"/>
  <c r="U4778" i="1"/>
  <c r="T4779" i="1"/>
  <c r="U4779" i="1" a="1"/>
  <c r="U4779" i="1"/>
  <c r="T4780" i="1"/>
  <c r="U4780" i="1" a="1"/>
  <c r="U4780" i="1"/>
  <c r="T4781" i="1"/>
  <c r="U4781" i="1" a="1"/>
  <c r="U4781" i="1"/>
  <c r="T4782" i="1"/>
  <c r="U4782" i="1" a="1"/>
  <c r="U4782" i="1"/>
  <c r="T4783" i="1"/>
  <c r="U4783" i="1" a="1"/>
  <c r="U4783" i="1"/>
  <c r="T4784" i="1"/>
  <c r="U4784" i="1" a="1"/>
  <c r="U4784" i="1"/>
  <c r="T4785" i="1"/>
  <c r="U4785" i="1" a="1"/>
  <c r="U4785" i="1"/>
  <c r="T4786" i="1"/>
  <c r="U4786" i="1" a="1"/>
  <c r="U4786" i="1"/>
  <c r="T4787" i="1"/>
  <c r="U4787" i="1" a="1"/>
  <c r="U4787" i="1"/>
  <c r="T4788" i="1"/>
  <c r="U4788" i="1" a="1"/>
  <c r="U4788" i="1"/>
  <c r="T4789" i="1"/>
  <c r="U4789" i="1" a="1"/>
  <c r="U4789" i="1"/>
  <c r="T4790" i="1"/>
  <c r="U4790" i="1" a="1"/>
  <c r="U4790" i="1"/>
  <c r="T4791" i="1"/>
  <c r="U4791" i="1" a="1"/>
  <c r="U4791" i="1"/>
  <c r="T4792" i="1"/>
  <c r="U4792" i="1" a="1"/>
  <c r="U4792" i="1"/>
  <c r="T4793" i="1"/>
  <c r="U4793" i="1" a="1"/>
  <c r="U4793" i="1"/>
  <c r="T4794" i="1"/>
  <c r="U4794" i="1" a="1"/>
  <c r="U4794" i="1"/>
  <c r="T4795" i="1"/>
  <c r="U4795" i="1" a="1"/>
  <c r="U4795" i="1"/>
  <c r="T4796" i="1"/>
  <c r="U4796" i="1" a="1"/>
  <c r="U4796" i="1"/>
  <c r="T4797" i="1"/>
  <c r="U4797" i="1" a="1"/>
  <c r="U4797" i="1"/>
  <c r="T4798" i="1"/>
  <c r="U4798" i="1" a="1"/>
  <c r="U4798" i="1"/>
  <c r="T4799" i="1"/>
  <c r="U4799" i="1" a="1"/>
  <c r="U4799" i="1"/>
  <c r="T4800" i="1"/>
  <c r="U4800" i="1" a="1"/>
  <c r="U4800" i="1"/>
  <c r="T4801" i="1"/>
  <c r="U4801" i="1" a="1"/>
  <c r="U4801" i="1"/>
  <c r="T4802" i="1"/>
  <c r="U4802" i="1" a="1"/>
  <c r="U4802" i="1"/>
  <c r="T4803" i="1"/>
  <c r="U4803" i="1" a="1"/>
  <c r="U4803" i="1"/>
  <c r="T4804" i="1"/>
  <c r="U4804" i="1" a="1"/>
  <c r="U4804" i="1"/>
  <c r="T4805" i="1"/>
  <c r="U4805" i="1" a="1"/>
  <c r="U4805" i="1"/>
  <c r="T4806" i="1"/>
  <c r="U4806" i="1" a="1"/>
  <c r="U4806" i="1"/>
  <c r="T4807" i="1"/>
  <c r="U4807" i="1" a="1"/>
  <c r="U4807" i="1"/>
  <c r="T4808" i="1"/>
  <c r="U4808" i="1" a="1"/>
  <c r="U4808" i="1"/>
  <c r="T4809" i="1"/>
  <c r="U4809" i="1" a="1"/>
  <c r="U4809" i="1"/>
  <c r="T4810" i="1"/>
  <c r="U4810" i="1" a="1"/>
  <c r="U4810" i="1"/>
  <c r="T4811" i="1"/>
  <c r="U4811" i="1" a="1"/>
  <c r="U4811" i="1"/>
  <c r="T4812" i="1"/>
  <c r="U4812" i="1" a="1"/>
  <c r="U4812" i="1"/>
  <c r="T4813" i="1"/>
  <c r="U4813" i="1" a="1"/>
  <c r="U4813" i="1"/>
  <c r="T4814" i="1"/>
  <c r="U4814" i="1" a="1"/>
  <c r="U4814" i="1"/>
  <c r="T4815" i="1"/>
  <c r="U4815" i="1" a="1"/>
  <c r="U4815" i="1"/>
  <c r="T4816" i="1"/>
  <c r="U4816" i="1" a="1"/>
  <c r="U4816" i="1"/>
  <c r="T4817" i="1"/>
  <c r="U4817" i="1" a="1"/>
  <c r="U4817" i="1"/>
  <c r="T4818" i="1"/>
  <c r="U4818" i="1" a="1"/>
  <c r="U4818" i="1"/>
  <c r="T4819" i="1"/>
  <c r="U4819" i="1" a="1"/>
  <c r="U4819" i="1"/>
  <c r="T4820" i="1"/>
  <c r="U4820" i="1" a="1"/>
  <c r="U4820" i="1"/>
  <c r="T4821" i="1"/>
  <c r="U4821" i="1" a="1"/>
  <c r="U4821" i="1"/>
  <c r="T4822" i="1"/>
  <c r="U4822" i="1" a="1"/>
  <c r="U4822" i="1"/>
  <c r="T4823" i="1"/>
  <c r="U4823" i="1" a="1"/>
  <c r="U4823" i="1"/>
  <c r="T4824" i="1"/>
  <c r="U4824" i="1" a="1"/>
  <c r="U4824" i="1"/>
  <c r="T4825" i="1"/>
  <c r="U4825" i="1" a="1"/>
  <c r="U4825" i="1"/>
  <c r="T4826" i="1"/>
  <c r="U4826" i="1" a="1"/>
  <c r="U4826" i="1"/>
  <c r="T4827" i="1"/>
  <c r="U4827" i="1" a="1"/>
  <c r="U4827" i="1"/>
  <c r="T4828" i="1"/>
  <c r="U4828" i="1" a="1"/>
  <c r="U4828" i="1"/>
  <c r="T4829" i="1"/>
  <c r="U4829" i="1" a="1"/>
  <c r="U4829" i="1"/>
  <c r="T4830" i="1"/>
  <c r="U4830" i="1" a="1"/>
  <c r="U4830" i="1"/>
  <c r="T4831" i="1"/>
  <c r="U4831" i="1" a="1"/>
  <c r="U4831" i="1"/>
  <c r="T4832" i="1"/>
  <c r="U4832" i="1" a="1"/>
  <c r="U4832" i="1"/>
  <c r="T4833" i="1"/>
  <c r="U4833" i="1" a="1"/>
  <c r="U4833" i="1"/>
  <c r="T4834" i="1"/>
  <c r="U4834" i="1" a="1"/>
  <c r="U4834" i="1"/>
  <c r="T4835" i="1"/>
  <c r="U4835" i="1" a="1"/>
  <c r="U4835" i="1"/>
  <c r="T4836" i="1"/>
  <c r="U4836" i="1" a="1"/>
  <c r="U4836" i="1"/>
  <c r="T4837" i="1"/>
  <c r="U4837" i="1" a="1"/>
  <c r="U4837" i="1"/>
  <c r="T4838" i="1"/>
  <c r="U4838" i="1" a="1"/>
  <c r="U4838" i="1"/>
  <c r="T4839" i="1"/>
  <c r="U4839" i="1" a="1"/>
  <c r="U4839" i="1"/>
  <c r="T4840" i="1"/>
  <c r="U4840" i="1" a="1"/>
  <c r="U4840" i="1"/>
  <c r="T4841" i="1"/>
  <c r="U4841" i="1" a="1"/>
  <c r="U4841" i="1"/>
  <c r="T4842" i="1"/>
  <c r="U4842" i="1" a="1"/>
  <c r="U4842" i="1"/>
  <c r="T4843" i="1"/>
  <c r="U4843" i="1" a="1"/>
  <c r="U4843" i="1"/>
  <c r="T4844" i="1"/>
  <c r="U4844" i="1" a="1"/>
  <c r="U4844" i="1"/>
  <c r="T4845" i="1"/>
  <c r="U4845" i="1" a="1"/>
  <c r="U4845" i="1"/>
  <c r="T4846" i="1"/>
  <c r="U4846" i="1" a="1"/>
  <c r="U4846" i="1"/>
  <c r="T4847" i="1"/>
  <c r="U4847" i="1" a="1"/>
  <c r="U4847" i="1"/>
  <c r="T4848" i="1"/>
  <c r="U4848" i="1" a="1"/>
  <c r="U4848" i="1"/>
  <c r="T4849" i="1"/>
  <c r="U4849" i="1" a="1"/>
  <c r="U4849" i="1"/>
  <c r="T4850" i="1"/>
  <c r="U4850" i="1" a="1"/>
  <c r="U4850" i="1"/>
  <c r="T4851" i="1"/>
  <c r="U4851" i="1" a="1"/>
  <c r="U4851" i="1"/>
  <c r="T4852" i="1"/>
  <c r="U4852" i="1" a="1"/>
  <c r="U4852" i="1"/>
  <c r="T4853" i="1"/>
  <c r="U4853" i="1" a="1"/>
  <c r="U4853" i="1"/>
  <c r="T4854" i="1"/>
  <c r="U4854" i="1" a="1"/>
  <c r="U4854" i="1"/>
  <c r="T4855" i="1"/>
  <c r="U4855" i="1" a="1"/>
  <c r="U4855" i="1"/>
  <c r="T4856" i="1"/>
  <c r="U4856" i="1" a="1"/>
  <c r="U4856" i="1"/>
  <c r="T4857" i="1"/>
  <c r="U4857" i="1" a="1"/>
  <c r="U4857" i="1"/>
  <c r="T4858" i="1"/>
  <c r="U4858" i="1" a="1"/>
  <c r="U4858" i="1"/>
  <c r="T4859" i="1"/>
  <c r="U4859" i="1" a="1"/>
  <c r="U4859" i="1"/>
  <c r="T4860" i="1"/>
  <c r="U4860" i="1" a="1"/>
  <c r="U4860" i="1"/>
  <c r="T4861" i="1"/>
  <c r="U4861" i="1" a="1"/>
  <c r="U4861" i="1"/>
  <c r="T4862" i="1"/>
  <c r="U4862" i="1" a="1"/>
  <c r="U4862" i="1"/>
  <c r="T4863" i="1"/>
  <c r="U4863" i="1" a="1"/>
  <c r="U4863" i="1"/>
  <c r="T4864" i="1"/>
  <c r="U4864" i="1" a="1"/>
  <c r="U4864" i="1"/>
  <c r="T4865" i="1"/>
  <c r="U4865" i="1" a="1"/>
  <c r="U4865" i="1"/>
  <c r="T4866" i="1"/>
  <c r="U4866" i="1" a="1"/>
  <c r="U4866" i="1"/>
  <c r="T4867" i="1"/>
  <c r="U4867" i="1" a="1"/>
  <c r="U4867" i="1"/>
  <c r="T4868" i="1"/>
  <c r="U4868" i="1" a="1"/>
  <c r="U4868" i="1"/>
  <c r="T4869" i="1"/>
  <c r="U4869" i="1" a="1"/>
  <c r="U4869" i="1"/>
  <c r="T4870" i="1"/>
  <c r="U4870" i="1" a="1"/>
  <c r="U4870" i="1"/>
  <c r="T4871" i="1"/>
  <c r="U4871" i="1" a="1"/>
  <c r="U4871" i="1"/>
  <c r="T4872" i="1"/>
  <c r="U4872" i="1" a="1"/>
  <c r="U4872" i="1"/>
  <c r="T4873" i="1"/>
  <c r="U4873" i="1" a="1"/>
  <c r="U4873" i="1"/>
  <c r="T4874" i="1"/>
  <c r="U4874" i="1" a="1"/>
  <c r="U4874" i="1"/>
  <c r="T4875" i="1"/>
  <c r="U4875" i="1" a="1"/>
  <c r="U4875" i="1"/>
  <c r="T4876" i="1"/>
  <c r="U4876" i="1" a="1"/>
  <c r="U4876" i="1"/>
  <c r="T4877" i="1"/>
  <c r="U4877" i="1" a="1"/>
  <c r="U4877" i="1"/>
  <c r="T4878" i="1"/>
  <c r="U4878" i="1" a="1"/>
  <c r="U4878" i="1"/>
  <c r="T4879" i="1"/>
  <c r="U4879" i="1" a="1"/>
  <c r="U4879" i="1"/>
  <c r="T4880" i="1"/>
  <c r="U4880" i="1" a="1"/>
  <c r="U4880" i="1"/>
  <c r="T4881" i="1"/>
  <c r="U4881" i="1" a="1"/>
  <c r="U4881" i="1"/>
  <c r="T4882" i="1"/>
  <c r="U4882" i="1" a="1"/>
  <c r="U4882" i="1"/>
  <c r="T4883" i="1"/>
  <c r="U4883" i="1" a="1"/>
  <c r="U4883" i="1"/>
  <c r="T4884" i="1"/>
  <c r="U4884" i="1" a="1"/>
  <c r="U4884" i="1"/>
  <c r="T4885" i="1"/>
  <c r="U4885" i="1" a="1"/>
  <c r="U4885" i="1"/>
  <c r="T4886" i="1"/>
  <c r="U4886" i="1" a="1"/>
  <c r="U4886" i="1"/>
  <c r="T4887" i="1"/>
  <c r="U4887" i="1" a="1"/>
  <c r="U4887" i="1"/>
  <c r="T4888" i="1"/>
  <c r="U4888" i="1" a="1"/>
  <c r="U4888" i="1"/>
  <c r="T4889" i="1"/>
  <c r="U4889" i="1" a="1"/>
  <c r="U4889" i="1"/>
  <c r="T4890" i="1"/>
  <c r="U4890" i="1" a="1"/>
  <c r="U4890" i="1"/>
  <c r="T4891" i="1"/>
  <c r="U4891" i="1" a="1"/>
  <c r="U4891" i="1"/>
  <c r="T4892" i="1"/>
  <c r="U4892" i="1" a="1"/>
  <c r="U4892" i="1"/>
  <c r="T4893" i="1"/>
  <c r="U4893" i="1" a="1"/>
  <c r="U4893" i="1"/>
  <c r="T4894" i="1"/>
  <c r="U4894" i="1" a="1"/>
  <c r="U4894" i="1"/>
  <c r="T4895" i="1"/>
  <c r="U4895" i="1" a="1"/>
  <c r="U4895" i="1"/>
  <c r="T4896" i="1"/>
  <c r="U4896" i="1" a="1"/>
  <c r="U4896" i="1"/>
  <c r="T4897" i="1"/>
  <c r="U4897" i="1" a="1"/>
  <c r="U4897" i="1"/>
  <c r="T4898" i="1"/>
  <c r="U4898" i="1" a="1"/>
  <c r="U4898" i="1"/>
  <c r="T4899" i="1"/>
  <c r="U4899" i="1" a="1"/>
  <c r="U4899" i="1"/>
  <c r="T4900" i="1"/>
  <c r="U4900" i="1" a="1"/>
  <c r="U4900" i="1"/>
  <c r="T4901" i="1"/>
  <c r="U4901" i="1" a="1"/>
  <c r="U4901" i="1"/>
  <c r="T4902" i="1"/>
  <c r="U4902" i="1" a="1"/>
  <c r="U4902" i="1"/>
  <c r="T4903" i="1"/>
  <c r="U4903" i="1" a="1"/>
  <c r="U4903" i="1"/>
  <c r="T4904" i="1"/>
  <c r="U4904" i="1" a="1"/>
  <c r="U4904" i="1"/>
  <c r="T4905" i="1"/>
  <c r="U4905" i="1" a="1"/>
  <c r="U4905" i="1"/>
  <c r="T4906" i="1"/>
  <c r="U4906" i="1" a="1"/>
  <c r="U4906" i="1"/>
  <c r="T4907" i="1"/>
  <c r="U4907" i="1" a="1"/>
  <c r="U4907" i="1"/>
  <c r="T4908" i="1"/>
  <c r="U4908" i="1" a="1"/>
  <c r="U4908" i="1"/>
  <c r="T4909" i="1"/>
  <c r="U4909" i="1" a="1"/>
  <c r="U4909" i="1"/>
  <c r="T4910" i="1"/>
  <c r="U4910" i="1" a="1"/>
  <c r="U4910" i="1"/>
  <c r="T4911" i="1"/>
  <c r="U4911" i="1" a="1"/>
  <c r="U4911" i="1"/>
  <c r="T4912" i="1"/>
  <c r="U4912" i="1" a="1"/>
  <c r="U4912" i="1"/>
  <c r="T4913" i="1"/>
  <c r="U4913" i="1" a="1"/>
  <c r="U4913" i="1"/>
  <c r="T4914" i="1"/>
  <c r="U4914" i="1" a="1"/>
  <c r="U4914" i="1"/>
  <c r="T4915" i="1"/>
  <c r="U4915" i="1" a="1"/>
  <c r="U4915" i="1"/>
  <c r="T4916" i="1"/>
  <c r="U4916" i="1" a="1"/>
  <c r="U4916" i="1"/>
  <c r="T4917" i="1"/>
  <c r="U4917" i="1" a="1"/>
  <c r="U4917" i="1"/>
  <c r="T4918" i="1"/>
  <c r="U4918" i="1" a="1"/>
  <c r="U4918" i="1"/>
  <c r="T4919" i="1"/>
  <c r="U4919" i="1" a="1"/>
  <c r="U4919" i="1"/>
  <c r="T4920" i="1"/>
  <c r="U4920" i="1" a="1"/>
  <c r="U4920" i="1"/>
  <c r="T4921" i="1"/>
  <c r="U4921" i="1" a="1"/>
  <c r="U4921" i="1"/>
  <c r="T4922" i="1"/>
  <c r="U4922" i="1" a="1"/>
  <c r="U4922" i="1"/>
  <c r="T4923" i="1"/>
  <c r="U4923" i="1" a="1"/>
  <c r="U4923" i="1"/>
  <c r="T4924" i="1"/>
  <c r="U4924" i="1" a="1"/>
  <c r="U4924" i="1"/>
  <c r="T4925" i="1"/>
  <c r="U4925" i="1" a="1"/>
  <c r="U4925" i="1"/>
  <c r="T4926" i="1"/>
  <c r="U4926" i="1" a="1"/>
  <c r="U4926" i="1"/>
  <c r="T4927" i="1"/>
  <c r="U4927" i="1" a="1"/>
  <c r="U4927" i="1"/>
  <c r="T4928" i="1"/>
  <c r="U4928" i="1" a="1"/>
  <c r="U4928" i="1"/>
  <c r="T4929" i="1"/>
  <c r="U4929" i="1" a="1"/>
  <c r="U4929" i="1"/>
  <c r="T4930" i="1"/>
  <c r="U4930" i="1" a="1"/>
  <c r="U4930" i="1"/>
  <c r="T4931" i="1"/>
  <c r="U4931" i="1" a="1"/>
  <c r="U4931" i="1"/>
  <c r="T4932" i="1"/>
  <c r="U4932" i="1" a="1"/>
  <c r="U4932" i="1"/>
  <c r="T4933" i="1"/>
  <c r="U4933" i="1" a="1"/>
  <c r="U4933" i="1"/>
  <c r="T4934" i="1"/>
  <c r="U4934" i="1" a="1"/>
  <c r="U4934" i="1"/>
  <c r="T4935" i="1"/>
  <c r="U4935" i="1" a="1"/>
  <c r="U4935" i="1"/>
  <c r="T4936" i="1"/>
  <c r="U4936" i="1" a="1"/>
  <c r="U4936" i="1"/>
  <c r="T4937" i="1"/>
  <c r="U4937" i="1" a="1"/>
  <c r="U4937" i="1"/>
  <c r="T4938" i="1"/>
  <c r="U4938" i="1" a="1"/>
  <c r="U4938" i="1"/>
  <c r="T4939" i="1"/>
  <c r="U4939" i="1" a="1"/>
  <c r="U4939" i="1"/>
  <c r="T4940" i="1"/>
  <c r="U4940" i="1" a="1"/>
  <c r="U4940" i="1"/>
  <c r="T4941" i="1"/>
  <c r="U4941" i="1" a="1"/>
  <c r="U4941" i="1"/>
  <c r="T4942" i="1"/>
  <c r="U4942" i="1" a="1"/>
  <c r="U4942" i="1"/>
  <c r="T4943" i="1"/>
  <c r="U4943" i="1" a="1"/>
  <c r="U4943" i="1"/>
  <c r="T4944" i="1"/>
  <c r="U4944" i="1" a="1"/>
  <c r="U4944" i="1"/>
  <c r="T4945" i="1"/>
  <c r="U4945" i="1" a="1"/>
  <c r="U4945" i="1"/>
  <c r="T4946" i="1"/>
  <c r="U4946" i="1" a="1"/>
  <c r="U4946" i="1"/>
  <c r="T4947" i="1"/>
  <c r="U4947" i="1" a="1"/>
  <c r="U4947" i="1"/>
  <c r="T4948" i="1"/>
  <c r="U4948" i="1" a="1"/>
  <c r="U4948" i="1"/>
  <c r="T4949" i="1"/>
  <c r="U4949" i="1" a="1"/>
  <c r="U4949" i="1"/>
  <c r="T4950" i="1"/>
  <c r="U4950" i="1" a="1"/>
  <c r="U4950" i="1"/>
  <c r="T4951" i="1"/>
  <c r="U4951" i="1" a="1"/>
  <c r="U4951" i="1"/>
  <c r="T4952" i="1"/>
  <c r="U4952" i="1" a="1"/>
  <c r="U4952" i="1"/>
  <c r="T4953" i="1"/>
  <c r="U4953" i="1" a="1"/>
  <c r="U4953" i="1"/>
  <c r="T4954" i="1"/>
  <c r="U4954" i="1" a="1"/>
  <c r="U4954" i="1"/>
  <c r="T4955" i="1"/>
  <c r="U4955" i="1" a="1"/>
  <c r="U4955" i="1"/>
  <c r="T4956" i="1"/>
  <c r="U4956" i="1" a="1"/>
  <c r="U4956" i="1"/>
  <c r="T4957" i="1"/>
  <c r="U4957" i="1" a="1"/>
  <c r="U4957" i="1"/>
  <c r="T4958" i="1"/>
  <c r="U4958" i="1" a="1"/>
  <c r="U4958" i="1"/>
  <c r="T4959" i="1"/>
  <c r="U4959" i="1" a="1"/>
  <c r="U4959" i="1"/>
  <c r="T4960" i="1"/>
  <c r="U4960" i="1" a="1"/>
  <c r="U4960" i="1"/>
  <c r="T4961" i="1"/>
  <c r="U4961" i="1" a="1"/>
  <c r="U4961" i="1"/>
  <c r="T4962" i="1"/>
  <c r="U4962" i="1" a="1"/>
  <c r="U4962" i="1"/>
  <c r="T4963" i="1"/>
  <c r="U4963" i="1" a="1"/>
  <c r="U4963" i="1"/>
  <c r="T4964" i="1"/>
  <c r="U4964" i="1" a="1"/>
  <c r="U4964" i="1"/>
  <c r="T4965" i="1"/>
  <c r="U4965" i="1" a="1"/>
  <c r="U4965" i="1"/>
  <c r="T4966" i="1"/>
  <c r="U4966" i="1" a="1"/>
  <c r="U4966" i="1"/>
  <c r="T4967" i="1"/>
  <c r="U4967" i="1" a="1"/>
  <c r="U4967" i="1"/>
  <c r="T4968" i="1"/>
  <c r="U4968" i="1" a="1"/>
  <c r="U4968" i="1"/>
  <c r="T4969" i="1"/>
  <c r="U4969" i="1" a="1"/>
  <c r="U4969" i="1"/>
  <c r="T4970" i="1"/>
  <c r="U4970" i="1" a="1"/>
  <c r="U4970" i="1"/>
  <c r="T4971" i="1"/>
  <c r="U4971" i="1" a="1"/>
  <c r="U4971" i="1"/>
  <c r="T4972" i="1"/>
  <c r="U4972" i="1" a="1"/>
  <c r="U4972" i="1"/>
  <c r="T4973" i="1"/>
  <c r="U4973" i="1" a="1"/>
  <c r="U4973" i="1"/>
  <c r="T4974" i="1"/>
  <c r="U4974" i="1" a="1"/>
  <c r="U4974" i="1"/>
  <c r="T4975" i="1"/>
  <c r="U4975" i="1" a="1"/>
  <c r="U4975" i="1"/>
  <c r="T4976" i="1"/>
  <c r="U4976" i="1" a="1"/>
  <c r="U4976" i="1"/>
  <c r="T4977" i="1"/>
  <c r="U4977" i="1" a="1"/>
  <c r="U4977" i="1"/>
  <c r="T4978" i="1"/>
  <c r="U4978" i="1" a="1"/>
  <c r="U4978" i="1"/>
  <c r="T4979" i="1"/>
  <c r="U4979" i="1" a="1"/>
  <c r="U4979" i="1"/>
  <c r="T4980" i="1"/>
  <c r="U4980" i="1" a="1"/>
  <c r="U4980" i="1"/>
  <c r="T4981" i="1"/>
  <c r="U4981" i="1" a="1"/>
  <c r="U4981" i="1"/>
  <c r="T4982" i="1"/>
  <c r="U4982" i="1" a="1"/>
  <c r="U4982" i="1"/>
  <c r="T4983" i="1"/>
  <c r="U4983" i="1" a="1"/>
  <c r="U4983" i="1"/>
  <c r="T4984" i="1"/>
  <c r="U4984" i="1" a="1"/>
  <c r="U4984" i="1"/>
  <c r="T4985" i="1"/>
  <c r="U4985" i="1" a="1"/>
  <c r="U4985" i="1"/>
  <c r="T4986" i="1"/>
  <c r="U4986" i="1" a="1"/>
  <c r="U4986" i="1"/>
  <c r="T4987" i="1"/>
  <c r="U4987" i="1" a="1"/>
  <c r="U4987" i="1"/>
  <c r="T4988" i="1"/>
  <c r="U4988" i="1" a="1"/>
  <c r="U4988" i="1"/>
  <c r="T4989" i="1"/>
  <c r="U4989" i="1" a="1"/>
  <c r="U4989" i="1"/>
  <c r="T4990" i="1"/>
  <c r="U4990" i="1" a="1"/>
  <c r="U4990" i="1"/>
  <c r="T4991" i="1"/>
  <c r="U4991" i="1" a="1"/>
  <c r="U4991" i="1"/>
  <c r="T4992" i="1"/>
  <c r="U4992" i="1" a="1"/>
  <c r="U4992" i="1"/>
  <c r="T4993" i="1"/>
  <c r="U4993" i="1" a="1"/>
  <c r="U4993" i="1"/>
  <c r="T4994" i="1"/>
  <c r="U4994" i="1" a="1"/>
  <c r="U4994" i="1"/>
  <c r="T4995" i="1"/>
  <c r="U4995" i="1" a="1"/>
  <c r="U4995" i="1"/>
  <c r="T4996" i="1"/>
  <c r="U4996" i="1" a="1"/>
  <c r="U4996" i="1"/>
  <c r="T4997" i="1"/>
  <c r="U4997" i="1" a="1"/>
  <c r="U4997" i="1"/>
  <c r="T4998" i="1"/>
  <c r="U4998" i="1" a="1"/>
  <c r="U4998" i="1"/>
  <c r="T4999" i="1"/>
  <c r="U4999" i="1" a="1"/>
  <c r="U4999" i="1"/>
  <c r="T5000" i="1"/>
  <c r="U5000" i="1" a="1"/>
  <c r="U5000" i="1"/>
  <c r="T5001" i="1"/>
  <c r="U5001" i="1" a="1"/>
  <c r="U5001" i="1"/>
  <c r="T5002" i="1"/>
  <c r="U5002" i="1" a="1"/>
  <c r="U5002" i="1"/>
  <c r="T5003" i="1"/>
  <c r="U5003" i="1" a="1"/>
  <c r="U5003" i="1"/>
  <c r="T5004" i="1"/>
  <c r="U5004" i="1" a="1"/>
  <c r="U5004" i="1"/>
  <c r="T5005" i="1"/>
  <c r="U5005" i="1" a="1"/>
  <c r="U5005" i="1"/>
  <c r="T5006" i="1"/>
  <c r="U5006" i="1" a="1"/>
  <c r="U5006" i="1"/>
  <c r="T5007" i="1"/>
  <c r="U5007" i="1" a="1"/>
  <c r="U5007" i="1"/>
  <c r="T5008" i="1"/>
  <c r="U5008" i="1" a="1"/>
  <c r="U5008" i="1"/>
  <c r="T5009" i="1"/>
  <c r="U5009" i="1" a="1"/>
  <c r="U5009" i="1"/>
  <c r="T5010" i="1"/>
  <c r="U5010" i="1" a="1"/>
  <c r="U5010" i="1"/>
  <c r="T5011" i="1"/>
  <c r="U5011" i="1" a="1"/>
  <c r="U5011" i="1"/>
  <c r="T5012" i="1"/>
  <c r="U5012" i="1" a="1"/>
  <c r="U5012" i="1"/>
  <c r="T5013" i="1"/>
  <c r="U5013" i="1" a="1"/>
  <c r="U5013" i="1"/>
  <c r="T5014" i="1"/>
  <c r="U5014" i="1" a="1"/>
  <c r="U5014" i="1"/>
  <c r="T5015" i="1"/>
  <c r="U5015" i="1" a="1"/>
  <c r="U5015" i="1"/>
  <c r="T5016" i="1"/>
  <c r="U5016" i="1" a="1"/>
  <c r="U5016" i="1"/>
  <c r="T5017" i="1"/>
  <c r="U5017" i="1" a="1"/>
  <c r="U5017" i="1"/>
  <c r="T5018" i="1"/>
  <c r="U5018" i="1" a="1"/>
  <c r="U5018" i="1"/>
  <c r="T5019" i="1"/>
  <c r="U5019" i="1" a="1"/>
  <c r="U5019" i="1"/>
  <c r="T5020" i="1"/>
  <c r="U5020" i="1" a="1"/>
  <c r="U5020" i="1"/>
  <c r="T5021" i="1"/>
  <c r="U5021" i="1" a="1"/>
  <c r="U5021" i="1"/>
  <c r="T5022" i="1"/>
  <c r="U5022" i="1" a="1"/>
  <c r="U5022" i="1"/>
  <c r="T5023" i="1"/>
  <c r="U5023" i="1" a="1"/>
  <c r="U5023" i="1"/>
  <c r="T5024" i="1"/>
  <c r="U5024" i="1" a="1"/>
  <c r="U5024" i="1"/>
  <c r="T5025" i="1"/>
  <c r="U5025" i="1" a="1"/>
  <c r="U5025" i="1"/>
  <c r="T5026" i="1"/>
  <c r="U5026" i="1" a="1"/>
  <c r="U5026" i="1"/>
  <c r="T5027" i="1"/>
  <c r="U5027" i="1" a="1"/>
  <c r="U5027" i="1"/>
  <c r="T5028" i="1"/>
  <c r="U5028" i="1" a="1"/>
  <c r="U5028" i="1"/>
  <c r="T5029" i="1"/>
  <c r="U5029" i="1" a="1"/>
  <c r="U5029" i="1"/>
  <c r="T5030" i="1"/>
  <c r="U5030" i="1" a="1"/>
  <c r="U5030" i="1"/>
  <c r="T5031" i="1"/>
  <c r="U5031" i="1" a="1"/>
  <c r="U5031" i="1"/>
  <c r="T5032" i="1"/>
  <c r="U5032" i="1" a="1"/>
  <c r="U5032" i="1"/>
  <c r="T5033" i="1"/>
  <c r="U5033" i="1" a="1"/>
  <c r="U5033" i="1"/>
  <c r="T5034" i="1"/>
  <c r="U5034" i="1" a="1"/>
  <c r="U5034" i="1"/>
  <c r="T5035" i="1"/>
  <c r="U5035" i="1" a="1"/>
  <c r="U5035" i="1"/>
  <c r="T5036" i="1"/>
  <c r="U5036" i="1" a="1"/>
  <c r="U5036" i="1"/>
  <c r="T5037" i="1"/>
  <c r="U5037" i="1" a="1"/>
  <c r="U5037" i="1"/>
  <c r="T5038" i="1"/>
  <c r="U5038" i="1" a="1"/>
  <c r="U5038" i="1"/>
  <c r="T5039" i="1"/>
  <c r="U5039" i="1" a="1"/>
  <c r="U5039" i="1"/>
  <c r="T5040" i="1"/>
  <c r="U5040" i="1" a="1"/>
  <c r="U5040" i="1"/>
  <c r="T5041" i="1"/>
  <c r="U5041" i="1" a="1"/>
  <c r="U5041" i="1"/>
  <c r="T5042" i="1"/>
  <c r="U5042" i="1" a="1"/>
  <c r="U5042" i="1"/>
  <c r="T5043" i="1"/>
  <c r="U5043" i="1" a="1"/>
  <c r="U5043" i="1"/>
  <c r="T5044" i="1"/>
  <c r="U5044" i="1" a="1"/>
  <c r="U5044" i="1"/>
  <c r="T5045" i="1"/>
  <c r="U5045" i="1" a="1"/>
  <c r="U5045" i="1"/>
  <c r="T5046" i="1"/>
  <c r="U5046" i="1" a="1"/>
  <c r="U5046" i="1"/>
  <c r="T5047" i="1"/>
  <c r="U5047" i="1" a="1"/>
  <c r="U5047" i="1"/>
  <c r="T5048" i="1"/>
  <c r="U5048" i="1" a="1"/>
  <c r="U5048" i="1"/>
  <c r="T5049" i="1"/>
  <c r="U5049" i="1" a="1"/>
  <c r="U5049" i="1"/>
  <c r="T5050" i="1"/>
  <c r="U5050" i="1" a="1"/>
  <c r="U5050" i="1"/>
  <c r="T5051" i="1"/>
  <c r="U5051" i="1" a="1"/>
  <c r="U5051" i="1"/>
  <c r="T5052" i="1"/>
  <c r="U5052" i="1" a="1"/>
  <c r="U5052" i="1"/>
  <c r="T5053" i="1"/>
  <c r="U5053" i="1" a="1"/>
  <c r="U5053" i="1"/>
  <c r="T5054" i="1"/>
  <c r="U5054" i="1" a="1"/>
  <c r="U5054" i="1"/>
  <c r="T5055" i="1"/>
  <c r="U5055" i="1" a="1"/>
  <c r="U5055" i="1"/>
  <c r="T5056" i="1"/>
  <c r="U5056" i="1" a="1"/>
  <c r="U5056" i="1"/>
  <c r="T5057" i="1"/>
  <c r="U5057" i="1" a="1"/>
  <c r="U5057" i="1"/>
  <c r="T5058" i="1"/>
  <c r="U5058" i="1" a="1"/>
  <c r="U5058" i="1"/>
  <c r="T5059" i="1"/>
  <c r="U5059" i="1" a="1"/>
  <c r="U5059" i="1"/>
  <c r="T5060" i="1"/>
  <c r="U5060" i="1" a="1"/>
  <c r="U5060" i="1"/>
  <c r="T5061" i="1"/>
  <c r="U5061" i="1" a="1"/>
  <c r="U5061" i="1"/>
  <c r="T5062" i="1"/>
  <c r="U5062" i="1" a="1"/>
  <c r="U5062" i="1"/>
  <c r="T5063" i="1"/>
  <c r="U5063" i="1" a="1"/>
  <c r="U5063" i="1"/>
  <c r="T5064" i="1"/>
  <c r="U5064" i="1" a="1"/>
  <c r="U5064" i="1"/>
  <c r="T5065" i="1"/>
  <c r="U5065" i="1" a="1"/>
  <c r="U5065" i="1"/>
  <c r="T5066" i="1"/>
  <c r="U5066" i="1" a="1"/>
  <c r="U5066" i="1"/>
  <c r="T5067" i="1"/>
  <c r="U5067" i="1" a="1"/>
  <c r="U5067" i="1"/>
  <c r="T5068" i="1"/>
  <c r="U5068" i="1" a="1"/>
  <c r="U5068" i="1"/>
  <c r="T5069" i="1"/>
  <c r="U5069" i="1" a="1"/>
  <c r="U5069" i="1"/>
  <c r="T5070" i="1"/>
  <c r="U5070" i="1" a="1"/>
  <c r="U5070" i="1"/>
  <c r="T5071" i="1"/>
  <c r="U5071" i="1" a="1"/>
  <c r="U5071" i="1"/>
  <c r="T5072" i="1"/>
  <c r="U5072" i="1" a="1"/>
  <c r="U5072" i="1"/>
  <c r="T5073" i="1"/>
  <c r="U5073" i="1" a="1"/>
  <c r="U5073" i="1"/>
  <c r="T5074" i="1"/>
  <c r="U5074" i="1" a="1"/>
  <c r="U5074" i="1"/>
  <c r="T5075" i="1"/>
  <c r="U5075" i="1" a="1"/>
  <c r="U5075" i="1"/>
  <c r="T5076" i="1"/>
  <c r="U5076" i="1" a="1"/>
  <c r="U5076" i="1"/>
  <c r="T5077" i="1"/>
  <c r="U5077" i="1" a="1"/>
  <c r="U5077" i="1"/>
  <c r="T5078" i="1"/>
  <c r="U5078" i="1" a="1"/>
  <c r="U5078" i="1"/>
  <c r="T5079" i="1"/>
  <c r="U5079" i="1" a="1"/>
  <c r="U5079" i="1"/>
  <c r="T5080" i="1"/>
  <c r="U5080" i="1" a="1"/>
  <c r="U5080" i="1"/>
  <c r="T5081" i="1"/>
  <c r="U5081" i="1" a="1"/>
  <c r="U5081" i="1"/>
  <c r="T5082" i="1"/>
  <c r="U5082" i="1" a="1"/>
  <c r="U5082" i="1"/>
  <c r="T5083" i="1"/>
  <c r="U5083" i="1" a="1"/>
  <c r="U5083" i="1"/>
  <c r="T5084" i="1"/>
  <c r="U5084" i="1" a="1"/>
  <c r="U5084" i="1"/>
  <c r="T5085" i="1"/>
  <c r="U5085" i="1" a="1"/>
  <c r="U5085" i="1"/>
  <c r="T5086" i="1"/>
  <c r="U5086" i="1" a="1"/>
  <c r="U5086" i="1"/>
  <c r="T5087" i="1"/>
  <c r="U5087" i="1" a="1"/>
  <c r="U5087" i="1"/>
  <c r="T5088" i="1"/>
  <c r="U5088" i="1" a="1"/>
  <c r="U5088" i="1"/>
  <c r="T5089" i="1"/>
  <c r="U5089" i="1" a="1"/>
  <c r="U5089" i="1"/>
  <c r="T5090" i="1"/>
  <c r="U5090" i="1" a="1"/>
  <c r="U5090" i="1"/>
  <c r="T5091" i="1"/>
  <c r="U5091" i="1" a="1"/>
  <c r="U5091" i="1"/>
  <c r="T5092" i="1"/>
  <c r="U5092" i="1" a="1"/>
  <c r="U5092" i="1"/>
  <c r="T5093" i="1"/>
  <c r="U5093" i="1" a="1"/>
  <c r="U5093" i="1"/>
  <c r="T5094" i="1"/>
  <c r="U5094" i="1" a="1"/>
  <c r="U5094" i="1"/>
  <c r="T5095" i="1"/>
  <c r="U5095" i="1" a="1"/>
  <c r="U5095" i="1"/>
  <c r="T5096" i="1"/>
  <c r="U5096" i="1" a="1"/>
  <c r="U5096" i="1"/>
  <c r="T5097" i="1"/>
  <c r="U5097" i="1" a="1"/>
  <c r="U5097" i="1"/>
  <c r="T5098" i="1"/>
  <c r="U5098" i="1" a="1"/>
  <c r="U5098" i="1"/>
  <c r="T5099" i="1"/>
  <c r="U5099" i="1" a="1"/>
  <c r="U5099" i="1"/>
  <c r="T5100" i="1"/>
  <c r="U5100" i="1" a="1"/>
  <c r="U5100" i="1"/>
  <c r="T5101" i="1"/>
  <c r="U5101" i="1" a="1"/>
  <c r="U5101" i="1"/>
  <c r="T5102" i="1"/>
  <c r="U5102" i="1" a="1"/>
  <c r="U5102" i="1"/>
  <c r="T5103" i="1"/>
  <c r="U5103" i="1" a="1"/>
  <c r="U5103" i="1"/>
  <c r="T5104" i="1"/>
  <c r="U5104" i="1" a="1"/>
  <c r="U5104" i="1"/>
  <c r="T5105" i="1"/>
  <c r="U5105" i="1" a="1"/>
  <c r="U5105" i="1"/>
  <c r="T5106" i="1"/>
  <c r="U5106" i="1" a="1"/>
  <c r="U5106" i="1"/>
  <c r="T5107" i="1"/>
  <c r="U5107" i="1" a="1"/>
  <c r="U5107" i="1"/>
  <c r="T5108" i="1"/>
  <c r="U5108" i="1" a="1"/>
  <c r="U5108" i="1"/>
  <c r="T5109" i="1"/>
  <c r="U5109" i="1" a="1"/>
  <c r="U5109" i="1"/>
  <c r="T5110" i="1"/>
  <c r="U5110" i="1" a="1"/>
  <c r="U5110" i="1"/>
  <c r="T5111" i="1"/>
  <c r="U5111" i="1" a="1"/>
  <c r="U5111" i="1"/>
  <c r="T5112" i="1"/>
  <c r="U5112" i="1" a="1"/>
  <c r="U5112" i="1"/>
  <c r="T5113" i="1"/>
  <c r="U5113" i="1" a="1"/>
  <c r="U5113" i="1"/>
  <c r="T5114" i="1"/>
  <c r="U5114" i="1" a="1"/>
  <c r="U5114" i="1"/>
  <c r="T5115" i="1"/>
  <c r="U5115" i="1" a="1"/>
  <c r="U5115" i="1"/>
  <c r="T5116" i="1"/>
  <c r="U5116" i="1" a="1"/>
  <c r="U5116" i="1"/>
  <c r="T5117" i="1"/>
  <c r="U5117" i="1" a="1"/>
  <c r="U5117" i="1"/>
  <c r="T5118" i="1"/>
  <c r="U5118" i="1" a="1"/>
  <c r="U5118" i="1"/>
  <c r="T5119" i="1"/>
  <c r="U5119" i="1" a="1"/>
  <c r="U5119" i="1"/>
  <c r="T5120" i="1"/>
  <c r="U5120" i="1" a="1"/>
  <c r="U5120" i="1"/>
  <c r="T5121" i="1"/>
  <c r="U5121" i="1" a="1"/>
  <c r="U5121" i="1"/>
  <c r="T5122" i="1"/>
  <c r="U5122" i="1" a="1"/>
  <c r="U5122" i="1"/>
  <c r="T5123" i="1"/>
  <c r="U5123" i="1" a="1"/>
  <c r="U5123" i="1"/>
  <c r="T5124" i="1"/>
  <c r="U5124" i="1" a="1"/>
  <c r="U5124" i="1"/>
  <c r="T5125" i="1"/>
  <c r="U5125" i="1" a="1"/>
  <c r="U5125" i="1"/>
  <c r="T5126" i="1"/>
  <c r="U5126" i="1" a="1"/>
  <c r="U5126" i="1"/>
  <c r="T5127" i="1"/>
  <c r="U5127" i="1" a="1"/>
  <c r="U5127" i="1"/>
  <c r="T5128" i="1"/>
  <c r="U5128" i="1" a="1"/>
  <c r="U5128" i="1"/>
  <c r="T5129" i="1"/>
  <c r="U5129" i="1" a="1"/>
  <c r="U5129" i="1"/>
  <c r="T5130" i="1"/>
  <c r="U5130" i="1" a="1"/>
  <c r="U5130" i="1"/>
  <c r="T5131" i="1"/>
  <c r="U5131" i="1" a="1"/>
  <c r="U5131" i="1"/>
  <c r="T5132" i="1"/>
  <c r="U5132" i="1" a="1"/>
  <c r="U5132" i="1"/>
  <c r="T5133" i="1"/>
  <c r="U5133" i="1" a="1"/>
  <c r="U5133" i="1"/>
  <c r="T5134" i="1"/>
  <c r="U5134" i="1" a="1"/>
  <c r="U5134" i="1"/>
  <c r="T5135" i="1"/>
  <c r="U5135" i="1" a="1"/>
  <c r="U5135" i="1"/>
  <c r="T5136" i="1"/>
  <c r="U5136" i="1" a="1"/>
  <c r="U5136" i="1"/>
  <c r="T5137" i="1"/>
  <c r="U5137" i="1" a="1"/>
  <c r="U5137" i="1"/>
  <c r="T5138" i="1"/>
  <c r="U5138" i="1" a="1"/>
  <c r="U5138" i="1"/>
  <c r="T5139" i="1"/>
  <c r="U5139" i="1" a="1"/>
  <c r="U5139" i="1"/>
  <c r="T5140" i="1"/>
  <c r="U5140" i="1" a="1"/>
  <c r="U5140" i="1"/>
  <c r="T5141" i="1"/>
  <c r="U5141" i="1" a="1"/>
  <c r="U5141" i="1"/>
  <c r="T5142" i="1"/>
  <c r="U5142" i="1" a="1"/>
  <c r="U5142" i="1"/>
  <c r="T5143" i="1"/>
  <c r="U5143" i="1" a="1"/>
  <c r="U5143" i="1"/>
  <c r="T5144" i="1"/>
  <c r="U5144" i="1" a="1"/>
  <c r="U5144" i="1"/>
  <c r="T5145" i="1"/>
  <c r="U5145" i="1" a="1"/>
  <c r="U5145" i="1"/>
  <c r="T5146" i="1"/>
  <c r="U5146" i="1" a="1"/>
  <c r="U5146" i="1"/>
  <c r="T5147" i="1"/>
  <c r="U5147" i="1" a="1"/>
  <c r="U5147" i="1"/>
  <c r="T5148" i="1"/>
  <c r="U5148" i="1" a="1"/>
  <c r="U5148" i="1"/>
  <c r="T5149" i="1"/>
  <c r="U5149" i="1" a="1"/>
  <c r="U5149" i="1"/>
  <c r="T5150" i="1"/>
  <c r="U5150" i="1" a="1"/>
  <c r="U5150" i="1"/>
  <c r="T5151" i="1"/>
  <c r="U5151" i="1" a="1"/>
  <c r="U5151" i="1"/>
  <c r="T5152" i="1"/>
  <c r="U5152" i="1" a="1"/>
  <c r="U5152" i="1"/>
  <c r="T5153" i="1"/>
  <c r="U5153" i="1" a="1"/>
  <c r="U5153" i="1"/>
  <c r="T5154" i="1"/>
  <c r="U5154" i="1" a="1"/>
  <c r="U5154" i="1"/>
  <c r="T5155" i="1"/>
  <c r="U5155" i="1" a="1"/>
  <c r="U5155" i="1"/>
  <c r="T5156" i="1"/>
  <c r="U5156" i="1" a="1"/>
  <c r="U5156" i="1"/>
  <c r="T5157" i="1"/>
  <c r="U5157" i="1" a="1"/>
  <c r="U5157" i="1"/>
  <c r="T5158" i="1"/>
  <c r="U5158" i="1" a="1"/>
  <c r="U5158" i="1"/>
  <c r="T5159" i="1"/>
  <c r="U5159" i="1" a="1"/>
  <c r="U5159" i="1"/>
  <c r="T5160" i="1"/>
  <c r="U5160" i="1" a="1"/>
  <c r="U5160" i="1"/>
  <c r="T5161" i="1"/>
  <c r="U5161" i="1" a="1"/>
  <c r="U5161" i="1"/>
  <c r="T5162" i="1"/>
  <c r="U5162" i="1" a="1"/>
  <c r="U5162" i="1"/>
  <c r="T5163" i="1"/>
  <c r="U5163" i="1" a="1"/>
  <c r="U5163" i="1"/>
  <c r="T5164" i="1"/>
  <c r="U5164" i="1" a="1"/>
  <c r="U5164" i="1"/>
  <c r="T5165" i="1"/>
  <c r="U5165" i="1" a="1"/>
  <c r="U5165" i="1"/>
  <c r="T5166" i="1"/>
  <c r="U5166" i="1" a="1"/>
  <c r="U5166" i="1"/>
  <c r="T5167" i="1"/>
  <c r="U5167" i="1" a="1"/>
  <c r="U5167" i="1"/>
  <c r="T5168" i="1"/>
  <c r="U5168" i="1" a="1"/>
  <c r="U5168" i="1"/>
  <c r="T5169" i="1"/>
  <c r="U5169" i="1" a="1"/>
  <c r="U5169" i="1"/>
  <c r="T5170" i="1"/>
  <c r="U5170" i="1" a="1"/>
  <c r="U5170" i="1"/>
  <c r="T5171" i="1"/>
  <c r="U5171" i="1" a="1"/>
  <c r="U5171" i="1"/>
  <c r="T5172" i="1"/>
  <c r="U5172" i="1" a="1"/>
  <c r="U5172" i="1"/>
  <c r="T5173" i="1"/>
  <c r="U5173" i="1" a="1"/>
  <c r="U5173" i="1"/>
  <c r="T5174" i="1"/>
  <c r="U5174" i="1" a="1"/>
  <c r="U5174" i="1"/>
  <c r="T5175" i="1"/>
  <c r="U5175" i="1" a="1"/>
  <c r="U5175" i="1"/>
  <c r="T5176" i="1"/>
  <c r="U5176" i="1" a="1"/>
  <c r="U5176" i="1"/>
  <c r="T5177" i="1"/>
  <c r="U5177" i="1" a="1"/>
  <c r="U5177" i="1"/>
  <c r="T5178" i="1"/>
  <c r="U5178" i="1" a="1"/>
  <c r="U5178" i="1"/>
  <c r="T5179" i="1"/>
  <c r="U5179" i="1" a="1"/>
  <c r="U5179" i="1"/>
  <c r="T5180" i="1"/>
  <c r="U5180" i="1" a="1"/>
  <c r="U5180" i="1"/>
  <c r="T5181" i="1"/>
  <c r="U5181" i="1" a="1"/>
  <c r="U5181" i="1"/>
  <c r="T5182" i="1"/>
  <c r="U5182" i="1" a="1"/>
  <c r="U5182" i="1"/>
  <c r="T5183" i="1"/>
  <c r="U5183" i="1" a="1"/>
  <c r="U5183" i="1"/>
  <c r="T5184" i="1"/>
  <c r="U5184" i="1" a="1"/>
  <c r="U5184" i="1"/>
  <c r="T5185" i="1"/>
  <c r="U5185" i="1" a="1"/>
  <c r="U5185" i="1"/>
  <c r="T5186" i="1"/>
  <c r="U5186" i="1" a="1"/>
  <c r="U5186" i="1"/>
  <c r="T5187" i="1"/>
  <c r="U5187" i="1" a="1"/>
  <c r="U5187" i="1"/>
  <c r="T5188" i="1"/>
  <c r="U5188" i="1" a="1"/>
  <c r="U5188" i="1"/>
  <c r="T5189" i="1"/>
  <c r="U5189" i="1" a="1"/>
  <c r="U5189" i="1"/>
  <c r="T5190" i="1"/>
  <c r="U5190" i="1" a="1"/>
  <c r="U5190" i="1"/>
  <c r="T5191" i="1"/>
  <c r="U5191" i="1" a="1"/>
  <c r="U5191" i="1"/>
  <c r="T5192" i="1"/>
  <c r="U5192" i="1" a="1"/>
  <c r="U5192" i="1"/>
  <c r="T5193" i="1"/>
  <c r="U5193" i="1" a="1"/>
  <c r="U5193" i="1"/>
  <c r="T5194" i="1"/>
  <c r="U5194" i="1" a="1"/>
  <c r="U5194" i="1"/>
  <c r="T5195" i="1"/>
  <c r="U5195" i="1" a="1"/>
  <c r="U5195" i="1"/>
  <c r="T5196" i="1"/>
  <c r="U5196" i="1" a="1"/>
  <c r="U5196" i="1"/>
  <c r="T5197" i="1"/>
  <c r="U5197" i="1" a="1"/>
  <c r="U5197" i="1"/>
  <c r="T5198" i="1"/>
  <c r="U5198" i="1" a="1"/>
  <c r="U5198" i="1"/>
  <c r="T5199" i="1"/>
  <c r="U5199" i="1" a="1"/>
  <c r="U5199" i="1"/>
  <c r="T5200" i="1"/>
  <c r="U5200" i="1" a="1"/>
  <c r="U5200" i="1"/>
  <c r="T5201" i="1"/>
  <c r="U5201" i="1" a="1"/>
  <c r="U5201" i="1"/>
  <c r="T5202" i="1"/>
  <c r="U5202" i="1" a="1"/>
  <c r="U5202" i="1"/>
  <c r="T5203" i="1"/>
  <c r="U5203" i="1" a="1"/>
  <c r="U5203" i="1"/>
  <c r="T5204" i="1"/>
  <c r="U5204" i="1" a="1"/>
  <c r="U5204" i="1"/>
  <c r="T5205" i="1"/>
  <c r="U5205" i="1" a="1"/>
  <c r="U5205" i="1"/>
  <c r="T5206" i="1"/>
  <c r="U5206" i="1" a="1"/>
  <c r="U5206" i="1"/>
  <c r="T5207" i="1"/>
  <c r="U5207" i="1" a="1"/>
  <c r="U5207" i="1"/>
  <c r="T5208" i="1"/>
  <c r="U5208" i="1" a="1"/>
  <c r="U5208" i="1"/>
  <c r="T5209" i="1"/>
  <c r="U5209" i="1" a="1"/>
  <c r="U5209" i="1"/>
  <c r="T5210" i="1"/>
  <c r="U5210" i="1" a="1"/>
  <c r="U5210" i="1"/>
  <c r="T5211" i="1"/>
  <c r="U5211" i="1" a="1"/>
  <c r="U5211" i="1"/>
  <c r="T5212" i="1"/>
  <c r="U5212" i="1" a="1"/>
  <c r="U5212" i="1"/>
  <c r="T5213" i="1"/>
  <c r="U5213" i="1" a="1"/>
  <c r="U5213" i="1"/>
  <c r="T5214" i="1"/>
  <c r="U5214" i="1" a="1"/>
  <c r="U5214" i="1"/>
  <c r="T5215" i="1"/>
  <c r="U5215" i="1" a="1"/>
  <c r="U5215" i="1"/>
  <c r="T5216" i="1"/>
  <c r="U5216" i="1" a="1"/>
  <c r="U5216" i="1"/>
  <c r="T5217" i="1"/>
  <c r="U5217" i="1" a="1"/>
  <c r="U5217" i="1"/>
  <c r="T5218" i="1"/>
  <c r="U5218" i="1" a="1"/>
  <c r="U5218" i="1"/>
  <c r="T5219" i="1"/>
  <c r="U5219" i="1" a="1"/>
  <c r="U5219" i="1"/>
  <c r="T5220" i="1"/>
  <c r="U5220" i="1" a="1"/>
  <c r="U5220" i="1"/>
  <c r="T5221" i="1"/>
  <c r="U5221" i="1" a="1"/>
  <c r="U5221" i="1"/>
  <c r="T5222" i="1"/>
  <c r="U5222" i="1" a="1"/>
  <c r="U5222" i="1"/>
  <c r="T5223" i="1"/>
  <c r="U5223" i="1" a="1"/>
  <c r="U5223" i="1"/>
  <c r="T5224" i="1"/>
  <c r="U5224" i="1" a="1"/>
  <c r="U5224" i="1"/>
  <c r="T5225" i="1"/>
  <c r="U5225" i="1" a="1"/>
  <c r="U5225" i="1"/>
  <c r="T5226" i="1"/>
  <c r="U5226" i="1" a="1"/>
  <c r="U5226" i="1"/>
  <c r="T5227" i="1"/>
  <c r="U5227" i="1" a="1"/>
  <c r="U5227" i="1"/>
  <c r="T5228" i="1"/>
  <c r="U5228" i="1" a="1"/>
  <c r="U5228" i="1"/>
  <c r="T5229" i="1"/>
  <c r="U5229" i="1" a="1"/>
  <c r="U5229" i="1"/>
  <c r="T5230" i="1"/>
  <c r="U5230" i="1" a="1"/>
  <c r="U5230" i="1"/>
  <c r="T5231" i="1"/>
  <c r="U5231" i="1" a="1"/>
  <c r="U5231" i="1"/>
  <c r="T5232" i="1"/>
  <c r="U5232" i="1" a="1"/>
  <c r="U5232" i="1"/>
  <c r="T5233" i="1"/>
  <c r="U5233" i="1" a="1"/>
  <c r="U5233" i="1"/>
  <c r="T5234" i="1"/>
  <c r="U5234" i="1" a="1"/>
  <c r="U5234" i="1"/>
  <c r="T5235" i="1"/>
  <c r="U5235" i="1" a="1"/>
  <c r="U5235" i="1"/>
  <c r="T5236" i="1"/>
  <c r="U5236" i="1" a="1"/>
  <c r="U5236" i="1"/>
  <c r="T5237" i="1"/>
  <c r="U5237" i="1" a="1"/>
  <c r="U5237" i="1"/>
  <c r="T5238" i="1"/>
  <c r="U5238" i="1" a="1"/>
  <c r="U5238" i="1"/>
  <c r="T5239" i="1"/>
  <c r="U5239" i="1" a="1"/>
  <c r="U5239" i="1"/>
  <c r="T5240" i="1"/>
  <c r="U5240" i="1" a="1"/>
  <c r="U5240" i="1"/>
  <c r="T5241" i="1"/>
  <c r="U5241" i="1" a="1"/>
  <c r="U5241" i="1"/>
  <c r="T5242" i="1"/>
  <c r="U5242" i="1" a="1"/>
  <c r="U5242" i="1"/>
  <c r="T5243" i="1"/>
  <c r="U5243" i="1" a="1"/>
  <c r="U5243" i="1"/>
  <c r="T5244" i="1"/>
  <c r="U5244" i="1" a="1"/>
  <c r="U5244" i="1"/>
  <c r="T5245" i="1"/>
  <c r="U5245" i="1" a="1"/>
  <c r="U5245" i="1"/>
  <c r="T5246" i="1"/>
  <c r="U5246" i="1" a="1"/>
  <c r="U5246" i="1"/>
  <c r="T5247" i="1"/>
  <c r="U5247" i="1" a="1"/>
  <c r="U5247" i="1"/>
  <c r="T5248" i="1"/>
  <c r="U5248" i="1" a="1"/>
  <c r="U5248" i="1"/>
  <c r="T5249" i="1"/>
  <c r="U5249" i="1" a="1"/>
  <c r="U5249" i="1"/>
  <c r="T5250" i="1"/>
  <c r="U5250" i="1" a="1"/>
  <c r="U5250" i="1"/>
  <c r="T5251" i="1"/>
  <c r="U5251" i="1" a="1"/>
  <c r="U5251" i="1"/>
  <c r="T5252" i="1"/>
  <c r="U5252" i="1" a="1"/>
  <c r="U5252" i="1"/>
  <c r="T5253" i="1"/>
  <c r="U5253" i="1" a="1"/>
  <c r="U5253" i="1"/>
  <c r="T5254" i="1"/>
  <c r="U5254" i="1" a="1"/>
  <c r="U5254" i="1"/>
  <c r="T5255" i="1"/>
  <c r="U5255" i="1" a="1"/>
  <c r="U5255" i="1"/>
  <c r="T5256" i="1"/>
  <c r="U5256" i="1" a="1"/>
  <c r="U5256" i="1"/>
  <c r="T5257" i="1"/>
  <c r="U5257" i="1" a="1"/>
  <c r="U5257" i="1"/>
  <c r="T5258" i="1"/>
  <c r="U5258" i="1" a="1"/>
  <c r="U5258" i="1"/>
  <c r="T5259" i="1"/>
  <c r="U5259" i="1" a="1"/>
  <c r="U5259" i="1"/>
  <c r="T5260" i="1"/>
  <c r="U5260" i="1" a="1"/>
  <c r="U5260" i="1"/>
  <c r="T5261" i="1"/>
  <c r="U5261" i="1" a="1"/>
  <c r="U5261" i="1"/>
  <c r="T5262" i="1"/>
  <c r="U5262" i="1" a="1"/>
  <c r="U5262" i="1"/>
  <c r="T5263" i="1"/>
  <c r="U5263" i="1" a="1"/>
  <c r="U5263" i="1"/>
  <c r="T5264" i="1"/>
  <c r="U5264" i="1" a="1"/>
  <c r="U5264" i="1"/>
  <c r="T5265" i="1"/>
  <c r="U5265" i="1" a="1"/>
  <c r="U5265" i="1"/>
  <c r="T5266" i="1"/>
  <c r="U5266" i="1" a="1"/>
  <c r="U5266" i="1"/>
  <c r="T5267" i="1"/>
  <c r="U5267" i="1" a="1"/>
  <c r="U5267" i="1"/>
  <c r="T5268" i="1"/>
  <c r="U5268" i="1" a="1"/>
  <c r="U5268" i="1"/>
  <c r="T5269" i="1"/>
  <c r="U5269" i="1" a="1"/>
  <c r="U5269" i="1"/>
  <c r="T5270" i="1"/>
  <c r="U5270" i="1" a="1"/>
  <c r="U5270" i="1"/>
  <c r="T5271" i="1"/>
  <c r="U5271" i="1" a="1"/>
  <c r="U5271" i="1"/>
  <c r="T5272" i="1"/>
  <c r="U5272" i="1" a="1"/>
  <c r="U5272" i="1"/>
  <c r="T5273" i="1"/>
  <c r="U5273" i="1" a="1"/>
  <c r="U5273" i="1"/>
  <c r="T5274" i="1"/>
  <c r="U5274" i="1" a="1"/>
  <c r="U5274" i="1"/>
  <c r="T5275" i="1"/>
  <c r="U5275" i="1" a="1"/>
  <c r="U5275" i="1"/>
  <c r="T5276" i="1"/>
  <c r="U5276" i="1" a="1"/>
  <c r="U5276" i="1"/>
  <c r="T5277" i="1"/>
  <c r="U5277" i="1" a="1"/>
  <c r="U5277" i="1"/>
  <c r="T5278" i="1"/>
  <c r="U5278" i="1" a="1"/>
  <c r="U5278" i="1"/>
  <c r="T5279" i="1"/>
  <c r="U5279" i="1" a="1"/>
  <c r="U5279" i="1"/>
  <c r="T5280" i="1"/>
  <c r="U5280" i="1" a="1"/>
  <c r="U5280" i="1"/>
  <c r="T5281" i="1"/>
  <c r="U5281" i="1" a="1"/>
  <c r="U5281" i="1"/>
  <c r="T5282" i="1"/>
  <c r="U5282" i="1" a="1"/>
  <c r="U5282" i="1"/>
  <c r="T5283" i="1"/>
  <c r="U5283" i="1" a="1"/>
  <c r="U5283" i="1"/>
  <c r="T5284" i="1"/>
  <c r="U5284" i="1" a="1"/>
  <c r="U5284" i="1"/>
  <c r="T5285" i="1"/>
  <c r="U5285" i="1" a="1"/>
  <c r="U5285" i="1"/>
  <c r="T5286" i="1"/>
  <c r="U5286" i="1" a="1"/>
  <c r="U5286" i="1"/>
  <c r="T5287" i="1"/>
  <c r="U5287" i="1" a="1"/>
  <c r="U5287" i="1"/>
  <c r="T5288" i="1"/>
  <c r="U5288" i="1" a="1"/>
  <c r="U5288" i="1"/>
  <c r="T5289" i="1"/>
  <c r="U5289" i="1" a="1"/>
  <c r="U5289" i="1"/>
  <c r="T5290" i="1"/>
  <c r="U5290" i="1" a="1"/>
  <c r="U5290" i="1"/>
  <c r="T5291" i="1"/>
  <c r="U5291" i="1" a="1"/>
  <c r="U5291" i="1"/>
  <c r="T5292" i="1"/>
  <c r="U5292" i="1" a="1"/>
  <c r="U5292" i="1"/>
  <c r="T5293" i="1"/>
  <c r="U5293" i="1" a="1"/>
  <c r="U5293" i="1"/>
  <c r="T5294" i="1"/>
  <c r="U5294" i="1" a="1"/>
  <c r="U5294" i="1"/>
  <c r="T5295" i="1"/>
  <c r="U5295" i="1" a="1"/>
  <c r="U5295" i="1"/>
  <c r="T5296" i="1"/>
  <c r="U5296" i="1" a="1"/>
  <c r="U5296" i="1"/>
  <c r="T5297" i="1"/>
  <c r="U5297" i="1" a="1"/>
  <c r="U5297" i="1"/>
  <c r="T5298" i="1"/>
  <c r="U5298" i="1" a="1"/>
  <c r="U5298" i="1"/>
  <c r="T5299" i="1"/>
  <c r="U5299" i="1" a="1"/>
  <c r="U5299" i="1"/>
  <c r="T5300" i="1"/>
  <c r="U5300" i="1" a="1"/>
  <c r="U5300" i="1"/>
  <c r="T5301" i="1"/>
  <c r="U5301" i="1" a="1"/>
  <c r="U5301" i="1"/>
  <c r="T5302" i="1"/>
  <c r="U5302" i="1" a="1"/>
  <c r="U5302" i="1"/>
  <c r="T5303" i="1"/>
  <c r="U5303" i="1" a="1"/>
  <c r="U5303" i="1"/>
  <c r="T5304" i="1"/>
  <c r="U5304" i="1" a="1"/>
  <c r="U5304" i="1"/>
  <c r="T5305" i="1"/>
  <c r="U5305" i="1" a="1"/>
  <c r="U5305" i="1"/>
  <c r="T5306" i="1"/>
  <c r="U5306" i="1" a="1"/>
  <c r="U5306" i="1"/>
  <c r="T5307" i="1"/>
  <c r="U5307" i="1" a="1"/>
  <c r="U5307" i="1"/>
  <c r="T5308" i="1"/>
  <c r="U5308" i="1" a="1"/>
  <c r="U5308" i="1"/>
  <c r="T5309" i="1"/>
  <c r="U5309" i="1" a="1"/>
  <c r="U5309" i="1"/>
  <c r="T5310" i="1"/>
  <c r="U5310" i="1" a="1"/>
  <c r="U5310" i="1"/>
  <c r="T5311" i="1"/>
  <c r="U5311" i="1" a="1"/>
  <c r="U5311" i="1"/>
  <c r="T5312" i="1"/>
  <c r="U5312" i="1" a="1"/>
  <c r="U5312" i="1"/>
  <c r="T5313" i="1"/>
  <c r="U5313" i="1" a="1"/>
  <c r="U5313" i="1"/>
  <c r="T5314" i="1"/>
  <c r="U5314" i="1" a="1"/>
  <c r="U5314" i="1"/>
  <c r="T5315" i="1"/>
  <c r="U5315" i="1" a="1"/>
  <c r="U5315" i="1"/>
  <c r="T5316" i="1"/>
  <c r="U5316" i="1" a="1"/>
  <c r="U5316" i="1"/>
  <c r="T5317" i="1"/>
  <c r="U5317" i="1" a="1"/>
  <c r="U5317" i="1"/>
  <c r="T5318" i="1"/>
  <c r="U5318" i="1" a="1"/>
  <c r="U5318" i="1"/>
  <c r="T5319" i="1"/>
  <c r="U5319" i="1" a="1"/>
  <c r="U5319" i="1"/>
  <c r="T5320" i="1"/>
  <c r="U5320" i="1" a="1"/>
  <c r="U5320" i="1"/>
  <c r="T5321" i="1"/>
  <c r="U5321" i="1" a="1"/>
  <c r="U5321" i="1"/>
  <c r="T5322" i="1"/>
  <c r="U5322" i="1" a="1"/>
  <c r="U5322" i="1"/>
  <c r="T5323" i="1"/>
  <c r="U5323" i="1" a="1"/>
  <c r="U5323" i="1"/>
  <c r="T5324" i="1"/>
  <c r="U5324" i="1" a="1"/>
  <c r="U5324" i="1"/>
  <c r="T5325" i="1"/>
  <c r="U5325" i="1" a="1"/>
  <c r="U5325" i="1"/>
  <c r="T5326" i="1"/>
  <c r="U5326" i="1" a="1"/>
  <c r="U5326" i="1"/>
  <c r="T5327" i="1"/>
  <c r="U5327" i="1" a="1"/>
  <c r="U5327" i="1"/>
  <c r="T5328" i="1"/>
  <c r="U5328" i="1" a="1"/>
  <c r="U5328" i="1"/>
  <c r="T5329" i="1"/>
  <c r="U5329" i="1" a="1"/>
  <c r="U5329" i="1"/>
  <c r="T5330" i="1"/>
  <c r="U5330" i="1" a="1"/>
  <c r="U5330" i="1"/>
  <c r="T5331" i="1"/>
  <c r="U5331" i="1" a="1"/>
  <c r="U5331" i="1"/>
  <c r="T5332" i="1"/>
  <c r="U5332" i="1" a="1"/>
  <c r="U5332" i="1"/>
  <c r="T5333" i="1"/>
  <c r="U5333" i="1" a="1"/>
  <c r="U5333" i="1"/>
  <c r="T5334" i="1"/>
  <c r="U5334" i="1" a="1"/>
  <c r="U5334" i="1"/>
  <c r="T5335" i="1"/>
  <c r="U5335" i="1" a="1"/>
  <c r="U5335" i="1"/>
  <c r="T5336" i="1"/>
  <c r="U5336" i="1" a="1"/>
  <c r="U5336" i="1"/>
  <c r="T5337" i="1"/>
  <c r="U5337" i="1" a="1"/>
  <c r="U5337" i="1"/>
  <c r="T5338" i="1"/>
  <c r="U5338" i="1" a="1"/>
  <c r="U5338" i="1"/>
  <c r="T5339" i="1"/>
  <c r="U5339" i="1" a="1"/>
  <c r="U5339" i="1"/>
  <c r="T5340" i="1"/>
  <c r="U5340" i="1" a="1"/>
  <c r="U5340" i="1"/>
  <c r="T5341" i="1"/>
  <c r="U5341" i="1" a="1"/>
  <c r="U5341" i="1"/>
  <c r="T5342" i="1"/>
  <c r="U5342" i="1" a="1"/>
  <c r="U5342" i="1"/>
  <c r="T5343" i="1"/>
  <c r="U5343" i="1" a="1"/>
  <c r="U5343" i="1"/>
  <c r="T5344" i="1"/>
  <c r="U5344" i="1" a="1"/>
  <c r="U5344" i="1"/>
  <c r="T5345" i="1"/>
  <c r="U5345" i="1" a="1"/>
  <c r="U5345" i="1"/>
  <c r="T5346" i="1"/>
  <c r="U5346" i="1" a="1"/>
  <c r="U5346" i="1"/>
  <c r="T5347" i="1"/>
  <c r="U5347" i="1" a="1"/>
  <c r="U5347" i="1"/>
  <c r="T5348" i="1"/>
  <c r="U5348" i="1" a="1"/>
  <c r="U5348" i="1"/>
  <c r="T5349" i="1"/>
  <c r="U5349" i="1" a="1"/>
  <c r="U5349" i="1"/>
  <c r="T5350" i="1"/>
  <c r="U5350" i="1" a="1"/>
  <c r="U5350" i="1"/>
  <c r="T5351" i="1"/>
  <c r="U5351" i="1" a="1"/>
  <c r="U5351" i="1"/>
  <c r="T5352" i="1"/>
  <c r="U5352" i="1" a="1"/>
  <c r="U5352" i="1"/>
  <c r="T5353" i="1"/>
  <c r="U5353" i="1" a="1"/>
  <c r="U5353" i="1"/>
  <c r="T5354" i="1"/>
  <c r="U5354" i="1" a="1"/>
  <c r="U5354" i="1"/>
  <c r="T5355" i="1"/>
  <c r="U5355" i="1" a="1"/>
  <c r="U5355" i="1"/>
  <c r="T5356" i="1"/>
  <c r="U5356" i="1" a="1"/>
  <c r="U5356" i="1"/>
  <c r="T5357" i="1"/>
  <c r="U5357" i="1" a="1"/>
  <c r="U5357" i="1"/>
  <c r="T5358" i="1"/>
  <c r="U5358" i="1" a="1"/>
  <c r="U5358" i="1"/>
  <c r="T5359" i="1"/>
  <c r="U5359" i="1" a="1"/>
  <c r="U5359" i="1"/>
  <c r="T5360" i="1"/>
  <c r="U5360" i="1" a="1"/>
  <c r="U5360" i="1"/>
  <c r="T5361" i="1"/>
  <c r="U5361" i="1" a="1"/>
  <c r="U5361" i="1"/>
  <c r="T5362" i="1"/>
  <c r="U5362" i="1" a="1"/>
  <c r="U5362" i="1"/>
  <c r="T5363" i="1"/>
  <c r="U5363" i="1" a="1"/>
  <c r="U5363" i="1"/>
  <c r="T5364" i="1"/>
  <c r="U5364" i="1" a="1"/>
  <c r="U5364" i="1"/>
  <c r="T5365" i="1"/>
  <c r="U5365" i="1" a="1"/>
  <c r="U5365" i="1"/>
  <c r="T5366" i="1"/>
  <c r="U5366" i="1" a="1"/>
  <c r="U5366" i="1"/>
  <c r="T5367" i="1"/>
  <c r="U5367" i="1" a="1"/>
  <c r="U5367" i="1"/>
  <c r="T5368" i="1"/>
  <c r="U5368" i="1" a="1"/>
  <c r="U5368" i="1"/>
  <c r="T5369" i="1"/>
  <c r="U5369" i="1" a="1"/>
  <c r="U5369" i="1"/>
  <c r="T5370" i="1"/>
  <c r="U5370" i="1" a="1"/>
  <c r="U5370" i="1"/>
  <c r="T5371" i="1"/>
  <c r="U5371" i="1" a="1"/>
  <c r="U5371" i="1"/>
  <c r="T5372" i="1"/>
  <c r="U5372" i="1" a="1"/>
  <c r="U5372" i="1"/>
  <c r="T5373" i="1"/>
  <c r="U5373" i="1" a="1"/>
  <c r="U5373" i="1"/>
  <c r="T5374" i="1"/>
  <c r="U5374" i="1" a="1"/>
  <c r="U5374" i="1"/>
  <c r="T5375" i="1"/>
  <c r="U5375" i="1" a="1"/>
  <c r="U5375" i="1"/>
  <c r="T5376" i="1"/>
  <c r="U5376" i="1" a="1"/>
  <c r="U5376" i="1"/>
  <c r="T5377" i="1"/>
  <c r="U5377" i="1" a="1"/>
  <c r="U5377" i="1"/>
  <c r="T5378" i="1"/>
  <c r="U5378" i="1" a="1"/>
  <c r="U5378" i="1"/>
  <c r="T5379" i="1"/>
  <c r="U5379" i="1" a="1"/>
  <c r="U5379" i="1"/>
  <c r="T5380" i="1"/>
  <c r="U5380" i="1" a="1"/>
  <c r="U5380" i="1"/>
  <c r="T5381" i="1"/>
  <c r="U5381" i="1" a="1"/>
  <c r="U5381" i="1"/>
  <c r="T5382" i="1"/>
  <c r="U5382" i="1" a="1"/>
  <c r="U5382" i="1"/>
  <c r="T5383" i="1"/>
  <c r="U5383" i="1" a="1"/>
  <c r="U5383" i="1"/>
  <c r="T5384" i="1"/>
  <c r="U5384" i="1" a="1"/>
  <c r="U5384" i="1"/>
  <c r="T5385" i="1"/>
  <c r="U5385" i="1" a="1"/>
  <c r="U5385" i="1"/>
  <c r="T5386" i="1"/>
  <c r="U5386" i="1" a="1"/>
  <c r="U5386" i="1"/>
  <c r="T5387" i="1"/>
  <c r="U5387" i="1" a="1"/>
  <c r="U5387" i="1"/>
  <c r="T5388" i="1"/>
  <c r="U5388" i="1" a="1"/>
  <c r="U5388" i="1"/>
  <c r="T5389" i="1"/>
  <c r="U5389" i="1" a="1"/>
  <c r="U5389" i="1"/>
  <c r="T5390" i="1"/>
  <c r="U5390" i="1" a="1"/>
  <c r="U5390" i="1"/>
  <c r="T5391" i="1"/>
  <c r="U5391" i="1" a="1"/>
  <c r="U5391" i="1"/>
  <c r="T5392" i="1"/>
  <c r="U5392" i="1" a="1"/>
  <c r="U5392" i="1"/>
  <c r="T5393" i="1"/>
  <c r="U5393" i="1" a="1"/>
  <c r="U5393" i="1"/>
  <c r="T5394" i="1"/>
  <c r="U5394" i="1" a="1"/>
  <c r="U5394" i="1"/>
  <c r="T5395" i="1"/>
  <c r="U5395" i="1" a="1"/>
  <c r="U5395" i="1"/>
  <c r="T5396" i="1"/>
  <c r="U5396" i="1" a="1"/>
  <c r="U5396" i="1"/>
  <c r="T5397" i="1"/>
  <c r="U5397" i="1" a="1"/>
  <c r="U5397" i="1"/>
  <c r="T5398" i="1"/>
  <c r="U5398" i="1" a="1"/>
  <c r="U5398" i="1"/>
  <c r="T5399" i="1"/>
  <c r="U5399" i="1" a="1"/>
  <c r="U5399" i="1"/>
  <c r="T5400" i="1"/>
  <c r="U5400" i="1" a="1"/>
  <c r="U5400" i="1"/>
  <c r="T5401" i="1"/>
  <c r="U5401" i="1" a="1"/>
  <c r="U5401" i="1"/>
  <c r="T5402" i="1"/>
  <c r="U5402" i="1" a="1"/>
  <c r="U5402" i="1"/>
  <c r="T5403" i="1"/>
  <c r="U5403" i="1" a="1"/>
  <c r="U5403" i="1"/>
  <c r="T5404" i="1"/>
  <c r="U5404" i="1" a="1"/>
  <c r="U5404" i="1"/>
  <c r="T5405" i="1"/>
  <c r="U5405" i="1" a="1"/>
  <c r="U5405" i="1"/>
  <c r="T5406" i="1"/>
  <c r="U5406" i="1" a="1"/>
  <c r="U5406" i="1"/>
  <c r="T5407" i="1"/>
  <c r="U5407" i="1" a="1"/>
  <c r="U5407" i="1"/>
  <c r="T5408" i="1"/>
  <c r="U5408" i="1" a="1"/>
  <c r="U5408" i="1"/>
  <c r="T5409" i="1"/>
  <c r="U5409" i="1" a="1"/>
  <c r="U5409" i="1"/>
  <c r="T5410" i="1"/>
  <c r="U5410" i="1" a="1"/>
  <c r="U5410" i="1"/>
  <c r="T5411" i="1"/>
  <c r="U5411" i="1" a="1"/>
  <c r="U5411" i="1"/>
  <c r="T5412" i="1"/>
  <c r="U5412" i="1" a="1"/>
  <c r="U5412" i="1"/>
  <c r="T5413" i="1"/>
  <c r="U5413" i="1" a="1"/>
  <c r="U5413" i="1"/>
  <c r="T5414" i="1"/>
  <c r="U5414" i="1" a="1"/>
  <c r="U5414" i="1"/>
  <c r="T5415" i="1"/>
  <c r="U5415" i="1" a="1"/>
  <c r="U5415" i="1"/>
  <c r="T5416" i="1"/>
  <c r="U5416" i="1" a="1"/>
  <c r="U5416" i="1"/>
  <c r="T5417" i="1"/>
  <c r="U5417" i="1" a="1"/>
  <c r="U5417" i="1"/>
  <c r="T5418" i="1"/>
  <c r="U5418" i="1" a="1"/>
  <c r="U5418" i="1"/>
  <c r="T5419" i="1"/>
  <c r="U5419" i="1" a="1"/>
  <c r="U5419" i="1"/>
  <c r="T5420" i="1"/>
  <c r="U5420" i="1" a="1"/>
  <c r="U5420" i="1"/>
  <c r="T5421" i="1"/>
  <c r="U5421" i="1" a="1"/>
  <c r="U5421" i="1"/>
  <c r="T5422" i="1"/>
  <c r="U5422" i="1" a="1"/>
  <c r="U5422" i="1"/>
  <c r="T5423" i="1"/>
  <c r="U5423" i="1" a="1"/>
  <c r="U5423" i="1"/>
  <c r="T5424" i="1"/>
  <c r="U5424" i="1" a="1"/>
  <c r="U5424" i="1"/>
  <c r="T5425" i="1"/>
  <c r="U5425" i="1" a="1"/>
  <c r="U5425" i="1"/>
  <c r="T5426" i="1"/>
  <c r="U5426" i="1" a="1"/>
  <c r="U5426" i="1"/>
  <c r="T5427" i="1"/>
  <c r="U5427" i="1" a="1"/>
  <c r="U5427" i="1"/>
  <c r="T5428" i="1"/>
  <c r="U5428" i="1" a="1"/>
  <c r="U5428" i="1"/>
  <c r="T5429" i="1"/>
  <c r="U5429" i="1" a="1"/>
  <c r="U5429" i="1"/>
  <c r="T5430" i="1"/>
  <c r="U5430" i="1" a="1"/>
  <c r="U5430" i="1"/>
  <c r="T5431" i="1"/>
  <c r="U5431" i="1" a="1"/>
  <c r="U5431" i="1"/>
  <c r="T5432" i="1"/>
  <c r="U5432" i="1" a="1"/>
  <c r="U5432" i="1"/>
  <c r="T5433" i="1"/>
  <c r="U5433" i="1" a="1"/>
  <c r="U5433" i="1"/>
  <c r="T5434" i="1"/>
  <c r="U5434" i="1" a="1"/>
  <c r="U5434" i="1"/>
  <c r="T5435" i="1"/>
  <c r="U5435" i="1" a="1"/>
  <c r="U5435" i="1"/>
  <c r="T5436" i="1"/>
  <c r="U5436" i="1" a="1"/>
  <c r="U5436" i="1"/>
  <c r="T5437" i="1"/>
  <c r="U5437" i="1" a="1"/>
  <c r="U5437" i="1"/>
  <c r="T5438" i="1"/>
  <c r="U5438" i="1" a="1"/>
  <c r="U5438" i="1"/>
  <c r="T5439" i="1"/>
  <c r="U5439" i="1" a="1"/>
  <c r="U5439" i="1"/>
  <c r="T5440" i="1"/>
  <c r="U5440" i="1" a="1"/>
  <c r="U5440" i="1"/>
  <c r="T5441" i="1"/>
  <c r="U5441" i="1" a="1"/>
  <c r="U5441" i="1"/>
  <c r="T5442" i="1"/>
  <c r="U5442" i="1" a="1"/>
  <c r="U5442" i="1"/>
  <c r="T5443" i="1"/>
  <c r="U5443" i="1" a="1"/>
  <c r="U5443" i="1"/>
  <c r="T5444" i="1"/>
  <c r="U5444" i="1" a="1"/>
  <c r="U5444" i="1"/>
  <c r="T5445" i="1"/>
  <c r="U5445" i="1" a="1"/>
  <c r="U5445" i="1"/>
  <c r="T5446" i="1"/>
  <c r="U5446" i="1" a="1"/>
  <c r="U5446" i="1"/>
  <c r="T5447" i="1"/>
  <c r="U5447" i="1" a="1"/>
  <c r="U5447" i="1"/>
  <c r="T5448" i="1"/>
  <c r="U5448" i="1" a="1"/>
  <c r="U5448" i="1"/>
  <c r="T5449" i="1"/>
  <c r="U5449" i="1" a="1"/>
  <c r="U5449" i="1"/>
  <c r="T5450" i="1"/>
  <c r="U5450" i="1" a="1"/>
  <c r="U5450" i="1"/>
  <c r="T5451" i="1"/>
  <c r="U5451" i="1" a="1"/>
  <c r="U5451" i="1"/>
  <c r="T5452" i="1"/>
  <c r="U5452" i="1" a="1"/>
  <c r="U5452" i="1"/>
  <c r="T5453" i="1"/>
  <c r="U5453" i="1" a="1"/>
  <c r="U5453" i="1"/>
  <c r="T5454" i="1"/>
  <c r="U5454" i="1" a="1"/>
  <c r="U5454" i="1"/>
  <c r="T5455" i="1"/>
  <c r="U5455" i="1" a="1"/>
  <c r="U5455" i="1"/>
  <c r="T5456" i="1"/>
  <c r="U5456" i="1" a="1"/>
  <c r="U5456" i="1"/>
  <c r="T5457" i="1"/>
  <c r="U5457" i="1" a="1"/>
  <c r="U5457" i="1"/>
  <c r="T5458" i="1"/>
  <c r="U5458" i="1" a="1"/>
  <c r="U5458" i="1"/>
  <c r="T5459" i="1"/>
  <c r="U5459" i="1" a="1"/>
  <c r="U5459" i="1"/>
  <c r="T5460" i="1"/>
  <c r="U5460" i="1" a="1"/>
  <c r="U5460" i="1"/>
  <c r="T5461" i="1"/>
  <c r="U5461" i="1" a="1"/>
  <c r="U5461" i="1"/>
  <c r="T5462" i="1"/>
  <c r="U5462" i="1" a="1"/>
  <c r="U5462" i="1"/>
  <c r="T5463" i="1"/>
  <c r="U5463" i="1" a="1"/>
  <c r="U5463" i="1"/>
  <c r="T5464" i="1"/>
  <c r="U5464" i="1" a="1"/>
  <c r="U5464" i="1"/>
  <c r="T5465" i="1"/>
  <c r="U5465" i="1" a="1"/>
  <c r="U5465" i="1"/>
  <c r="T5466" i="1"/>
  <c r="U5466" i="1" a="1"/>
  <c r="U5466" i="1"/>
  <c r="T5467" i="1"/>
  <c r="U5467" i="1" a="1"/>
  <c r="U5467" i="1"/>
  <c r="T5468" i="1"/>
  <c r="U5468" i="1" a="1"/>
  <c r="U5468" i="1"/>
  <c r="T5469" i="1"/>
  <c r="U5469" i="1" a="1"/>
  <c r="U5469" i="1"/>
  <c r="T5470" i="1"/>
  <c r="U5470" i="1" a="1"/>
  <c r="U5470" i="1"/>
  <c r="T5471" i="1"/>
  <c r="U5471" i="1" a="1"/>
  <c r="U5471" i="1"/>
  <c r="T5472" i="1"/>
  <c r="U5472" i="1" a="1"/>
  <c r="U5472" i="1"/>
  <c r="T5473" i="1"/>
  <c r="U5473" i="1" a="1"/>
  <c r="U5473" i="1"/>
  <c r="T5474" i="1"/>
  <c r="U5474" i="1" a="1"/>
  <c r="U5474" i="1"/>
  <c r="T5475" i="1"/>
  <c r="U5475" i="1" a="1"/>
  <c r="U5475" i="1"/>
  <c r="T5476" i="1"/>
  <c r="U5476" i="1" a="1"/>
  <c r="U5476" i="1"/>
  <c r="T5477" i="1"/>
  <c r="U5477" i="1" a="1"/>
  <c r="U5477" i="1"/>
  <c r="T5478" i="1"/>
  <c r="U5478" i="1" a="1"/>
  <c r="U5478" i="1"/>
  <c r="T5479" i="1"/>
  <c r="U5479" i="1" a="1"/>
  <c r="U5479" i="1"/>
  <c r="T5480" i="1"/>
  <c r="U5480" i="1" a="1"/>
  <c r="U5480" i="1"/>
  <c r="T5481" i="1"/>
  <c r="U5481" i="1" a="1"/>
  <c r="U5481" i="1"/>
  <c r="T5482" i="1"/>
  <c r="U5482" i="1" a="1"/>
  <c r="U5482" i="1"/>
  <c r="T5483" i="1"/>
  <c r="U5483" i="1" a="1"/>
  <c r="U5483" i="1"/>
  <c r="T5484" i="1"/>
  <c r="U5484" i="1" a="1"/>
  <c r="U5484" i="1"/>
  <c r="T5485" i="1"/>
  <c r="U5485" i="1" a="1"/>
  <c r="U5485" i="1"/>
  <c r="T5486" i="1"/>
  <c r="U5486" i="1" a="1"/>
  <c r="U5486" i="1"/>
  <c r="T5487" i="1"/>
  <c r="U5487" i="1" a="1"/>
  <c r="U5487" i="1"/>
  <c r="T5488" i="1"/>
  <c r="U5488" i="1" a="1"/>
  <c r="U5488" i="1"/>
  <c r="T5489" i="1"/>
  <c r="U5489" i="1" a="1"/>
  <c r="U5489" i="1"/>
  <c r="T5490" i="1"/>
  <c r="U5490" i="1" a="1"/>
  <c r="U5490" i="1"/>
  <c r="T5491" i="1"/>
  <c r="U5491" i="1" a="1"/>
  <c r="U5491" i="1"/>
  <c r="T5492" i="1"/>
  <c r="U5492" i="1" a="1"/>
  <c r="U5492" i="1"/>
  <c r="T5493" i="1"/>
  <c r="U5493" i="1" a="1"/>
  <c r="U5493" i="1"/>
  <c r="T5494" i="1"/>
  <c r="U5494" i="1" a="1"/>
  <c r="U5494" i="1"/>
  <c r="T5495" i="1"/>
  <c r="U5495" i="1" a="1"/>
  <c r="U5495" i="1"/>
  <c r="T5496" i="1"/>
  <c r="U5496" i="1" a="1"/>
  <c r="U5496" i="1"/>
  <c r="T5497" i="1"/>
  <c r="U5497" i="1" a="1"/>
  <c r="U5497" i="1"/>
  <c r="T5498" i="1"/>
  <c r="U5498" i="1" a="1"/>
  <c r="U5498" i="1"/>
  <c r="T5499" i="1"/>
  <c r="U5499" i="1" a="1"/>
  <c r="U5499" i="1"/>
  <c r="T5500" i="1"/>
  <c r="U5500" i="1" a="1"/>
  <c r="U5500" i="1"/>
  <c r="T5501" i="1"/>
  <c r="U5501" i="1" a="1"/>
  <c r="U5501" i="1"/>
  <c r="T5502" i="1"/>
  <c r="U5502" i="1" a="1"/>
  <c r="U5502" i="1"/>
  <c r="T5503" i="1"/>
  <c r="U5503" i="1" a="1"/>
  <c r="U5503" i="1"/>
  <c r="T5504" i="1"/>
  <c r="U5504" i="1" a="1"/>
  <c r="U5504" i="1"/>
  <c r="T5505" i="1"/>
  <c r="U5505" i="1" a="1"/>
  <c r="U5505" i="1"/>
  <c r="T5506" i="1"/>
  <c r="U5506" i="1" a="1"/>
  <c r="U5506" i="1"/>
  <c r="T5507" i="1"/>
  <c r="U5507" i="1" a="1"/>
  <c r="U5507" i="1"/>
  <c r="T5508" i="1"/>
  <c r="U5508" i="1" a="1"/>
  <c r="U5508" i="1"/>
  <c r="T5509" i="1"/>
  <c r="U5509" i="1" a="1"/>
  <c r="U5509" i="1"/>
  <c r="T5510" i="1"/>
  <c r="U5510" i="1" a="1"/>
  <c r="U5510" i="1"/>
  <c r="T5511" i="1"/>
  <c r="U5511" i="1" a="1"/>
  <c r="U5511" i="1"/>
  <c r="T5512" i="1"/>
  <c r="U5512" i="1" a="1"/>
  <c r="U5512" i="1"/>
  <c r="T5513" i="1"/>
  <c r="U5513" i="1" a="1"/>
  <c r="U5513" i="1"/>
  <c r="T5514" i="1"/>
  <c r="U5514" i="1" a="1"/>
  <c r="U5514" i="1"/>
  <c r="T5515" i="1"/>
  <c r="U5515" i="1" a="1"/>
  <c r="U5515" i="1"/>
  <c r="T5516" i="1"/>
  <c r="U5516" i="1" a="1"/>
  <c r="U5516" i="1"/>
  <c r="T5517" i="1"/>
  <c r="U5517" i="1" a="1"/>
  <c r="U5517" i="1"/>
  <c r="T5518" i="1"/>
  <c r="U5518" i="1" a="1"/>
  <c r="U5518" i="1"/>
  <c r="T5519" i="1"/>
  <c r="U5519" i="1" a="1"/>
  <c r="U5519" i="1"/>
  <c r="T5520" i="1"/>
  <c r="U5520" i="1" a="1"/>
  <c r="U5520" i="1"/>
  <c r="T5521" i="1"/>
  <c r="U5521" i="1" a="1"/>
  <c r="U5521" i="1"/>
  <c r="T5522" i="1"/>
  <c r="U5522" i="1" a="1"/>
  <c r="U5522" i="1"/>
  <c r="T5523" i="1"/>
  <c r="U5523" i="1" a="1"/>
  <c r="U5523" i="1"/>
  <c r="T5524" i="1"/>
  <c r="U5524" i="1" a="1"/>
  <c r="U5524" i="1"/>
  <c r="T5525" i="1"/>
  <c r="U5525" i="1" a="1"/>
  <c r="U5525" i="1"/>
  <c r="T5526" i="1"/>
  <c r="U5526" i="1" a="1"/>
  <c r="U5526" i="1"/>
  <c r="T5527" i="1"/>
  <c r="U5527" i="1" a="1"/>
  <c r="U5527" i="1"/>
  <c r="T5528" i="1"/>
  <c r="U5528" i="1" a="1"/>
  <c r="U5528" i="1"/>
  <c r="T5529" i="1"/>
  <c r="U5529" i="1" a="1"/>
  <c r="U5529" i="1"/>
  <c r="T5530" i="1"/>
  <c r="U5530" i="1" a="1"/>
  <c r="U5530" i="1"/>
  <c r="T5531" i="1"/>
  <c r="U5531" i="1" a="1"/>
  <c r="U5531" i="1"/>
  <c r="T5532" i="1"/>
  <c r="U5532" i="1" a="1"/>
  <c r="U5532" i="1"/>
  <c r="T5533" i="1"/>
  <c r="U5533" i="1" a="1"/>
  <c r="U5533" i="1"/>
  <c r="T5534" i="1"/>
  <c r="U5534" i="1" a="1"/>
  <c r="U5534" i="1"/>
  <c r="T5535" i="1"/>
  <c r="U5535" i="1" a="1"/>
  <c r="U5535" i="1"/>
  <c r="T5536" i="1"/>
  <c r="U5536" i="1" a="1"/>
  <c r="U5536" i="1"/>
  <c r="T5537" i="1"/>
  <c r="U5537" i="1" a="1"/>
  <c r="U5537" i="1"/>
  <c r="T5538" i="1"/>
  <c r="U5538" i="1" a="1"/>
  <c r="U5538" i="1"/>
  <c r="T5539" i="1"/>
  <c r="U5539" i="1" a="1"/>
  <c r="U5539" i="1"/>
  <c r="T5540" i="1"/>
  <c r="U5540" i="1" a="1"/>
  <c r="U5540" i="1"/>
  <c r="T5541" i="1"/>
  <c r="U5541" i="1" a="1"/>
  <c r="U5541" i="1"/>
  <c r="T5542" i="1"/>
  <c r="U5542" i="1" a="1"/>
  <c r="U5542" i="1"/>
  <c r="T5543" i="1"/>
  <c r="U5543" i="1" a="1"/>
  <c r="U5543" i="1"/>
  <c r="T5544" i="1"/>
  <c r="U5544" i="1" a="1"/>
  <c r="U5544" i="1"/>
  <c r="T5545" i="1"/>
  <c r="U5545" i="1" a="1"/>
  <c r="U5545" i="1"/>
  <c r="T5546" i="1"/>
  <c r="U5546" i="1" a="1"/>
  <c r="U5546" i="1"/>
  <c r="T5547" i="1"/>
  <c r="U5547" i="1" a="1"/>
  <c r="U5547" i="1"/>
  <c r="T5548" i="1"/>
  <c r="U5548" i="1" a="1"/>
  <c r="U5548" i="1"/>
  <c r="T5549" i="1"/>
  <c r="U5549" i="1" a="1"/>
  <c r="U5549" i="1"/>
  <c r="T5550" i="1"/>
  <c r="U5550" i="1" a="1"/>
  <c r="U5550" i="1"/>
  <c r="T5551" i="1"/>
  <c r="U5551" i="1" a="1"/>
  <c r="U5551" i="1"/>
  <c r="T5552" i="1"/>
  <c r="U5552" i="1" a="1"/>
  <c r="U5552" i="1"/>
  <c r="T5553" i="1"/>
  <c r="U5553" i="1" a="1"/>
  <c r="U5553" i="1"/>
  <c r="T5554" i="1"/>
  <c r="U5554" i="1" a="1"/>
  <c r="U5554" i="1"/>
  <c r="T5555" i="1"/>
  <c r="U5555" i="1" a="1"/>
  <c r="U5555" i="1"/>
  <c r="T5556" i="1"/>
  <c r="U5556" i="1" a="1"/>
  <c r="U5556" i="1"/>
  <c r="T5557" i="1"/>
  <c r="U5557" i="1" a="1"/>
  <c r="U5557" i="1"/>
  <c r="T5558" i="1"/>
  <c r="U5558" i="1" a="1"/>
  <c r="U5558" i="1"/>
  <c r="T5559" i="1"/>
  <c r="U5559" i="1" a="1"/>
  <c r="U5559" i="1"/>
  <c r="T5560" i="1"/>
  <c r="U5560" i="1" a="1"/>
  <c r="U5560" i="1"/>
  <c r="T5561" i="1"/>
  <c r="U5561" i="1" a="1"/>
  <c r="U5561" i="1"/>
  <c r="T5562" i="1"/>
  <c r="U5562" i="1" a="1"/>
  <c r="U5562" i="1"/>
  <c r="T5563" i="1"/>
  <c r="U5563" i="1" a="1"/>
  <c r="U5563" i="1"/>
  <c r="T5564" i="1"/>
  <c r="U5564" i="1" a="1"/>
  <c r="U5564" i="1"/>
  <c r="T5565" i="1"/>
  <c r="U5565" i="1" a="1"/>
  <c r="U5565" i="1"/>
  <c r="T5566" i="1"/>
  <c r="U5566" i="1" a="1"/>
  <c r="U5566" i="1"/>
  <c r="T5567" i="1"/>
  <c r="U5567" i="1" a="1"/>
  <c r="U5567" i="1"/>
  <c r="T5568" i="1"/>
  <c r="U5568" i="1" a="1"/>
  <c r="U5568" i="1"/>
  <c r="T5569" i="1"/>
  <c r="U5569" i="1" a="1"/>
  <c r="U5569" i="1"/>
  <c r="T5570" i="1"/>
  <c r="U5570" i="1" a="1"/>
  <c r="U5570" i="1"/>
  <c r="T5571" i="1"/>
  <c r="U5571" i="1" a="1"/>
  <c r="U5571" i="1"/>
  <c r="T5572" i="1"/>
  <c r="U5572" i="1" a="1"/>
  <c r="U5572" i="1"/>
  <c r="T5573" i="1"/>
  <c r="U5573" i="1" a="1"/>
  <c r="U5573" i="1"/>
  <c r="T5574" i="1"/>
  <c r="U5574" i="1" a="1"/>
  <c r="U5574" i="1"/>
  <c r="T5575" i="1"/>
  <c r="U5575" i="1" a="1"/>
  <c r="U5575" i="1"/>
  <c r="T5576" i="1"/>
  <c r="U5576" i="1" a="1"/>
  <c r="U5576" i="1"/>
  <c r="T5577" i="1"/>
  <c r="U5577" i="1" a="1"/>
  <c r="U5577" i="1"/>
  <c r="T5578" i="1"/>
  <c r="U5578" i="1" a="1"/>
  <c r="U5578" i="1"/>
  <c r="T5579" i="1"/>
  <c r="U5579" i="1" a="1"/>
  <c r="U5579" i="1"/>
  <c r="T5580" i="1"/>
  <c r="U5580" i="1" a="1"/>
  <c r="U5580" i="1"/>
  <c r="T5581" i="1"/>
  <c r="U5581" i="1" a="1"/>
  <c r="U5581" i="1"/>
  <c r="T5582" i="1"/>
  <c r="U5582" i="1" a="1"/>
  <c r="U5582" i="1"/>
  <c r="T5583" i="1"/>
  <c r="U5583" i="1" a="1"/>
  <c r="U5583" i="1"/>
  <c r="T5584" i="1"/>
  <c r="U5584" i="1" a="1"/>
  <c r="U5584" i="1"/>
  <c r="T5585" i="1"/>
  <c r="U5585" i="1" a="1"/>
  <c r="U5585" i="1"/>
  <c r="T5586" i="1"/>
  <c r="U5586" i="1" a="1"/>
  <c r="U5586" i="1"/>
  <c r="T5587" i="1"/>
  <c r="U5587" i="1" a="1"/>
  <c r="U5587" i="1"/>
  <c r="T5588" i="1"/>
  <c r="U5588" i="1" a="1"/>
  <c r="U5588" i="1"/>
  <c r="T5589" i="1"/>
  <c r="U5589" i="1" a="1"/>
  <c r="U5589" i="1"/>
  <c r="T5590" i="1"/>
  <c r="U5590" i="1" a="1"/>
  <c r="U5590" i="1"/>
  <c r="T5591" i="1"/>
  <c r="U5591" i="1" a="1"/>
  <c r="U5591" i="1"/>
  <c r="T5592" i="1"/>
  <c r="U5592" i="1" a="1"/>
  <c r="U5592" i="1"/>
  <c r="T5593" i="1"/>
  <c r="U5593" i="1" a="1"/>
  <c r="U5593" i="1"/>
  <c r="T5594" i="1"/>
  <c r="U5594" i="1" a="1"/>
  <c r="U5594" i="1"/>
  <c r="T5595" i="1"/>
  <c r="U5595" i="1" a="1"/>
  <c r="U5595" i="1"/>
  <c r="T5596" i="1"/>
  <c r="U5596" i="1" a="1"/>
  <c r="U5596" i="1"/>
  <c r="T5597" i="1"/>
  <c r="U5597" i="1" a="1"/>
  <c r="U5597" i="1"/>
  <c r="T5598" i="1"/>
  <c r="U5598" i="1" a="1"/>
  <c r="U5598" i="1"/>
  <c r="T5599" i="1"/>
  <c r="U5599" i="1" a="1"/>
  <c r="U5599" i="1"/>
  <c r="T5600" i="1"/>
  <c r="U5600" i="1" a="1"/>
  <c r="U5600" i="1"/>
  <c r="T5601" i="1"/>
  <c r="U5601" i="1" a="1"/>
  <c r="U5601" i="1"/>
  <c r="T5602" i="1"/>
  <c r="U5602" i="1" a="1"/>
  <c r="U5602" i="1"/>
  <c r="T5603" i="1"/>
  <c r="U5603" i="1" a="1"/>
  <c r="U5603" i="1"/>
  <c r="T5604" i="1"/>
  <c r="U5604" i="1" a="1"/>
  <c r="U5604" i="1"/>
  <c r="T5605" i="1"/>
  <c r="U5605" i="1" a="1"/>
  <c r="U5605" i="1"/>
  <c r="T5606" i="1"/>
  <c r="U5606" i="1" a="1"/>
  <c r="U5606" i="1"/>
  <c r="T5607" i="1"/>
  <c r="U5607" i="1" a="1"/>
  <c r="U5607" i="1"/>
  <c r="T5608" i="1"/>
  <c r="U5608" i="1" a="1"/>
  <c r="U5608" i="1"/>
  <c r="T5609" i="1"/>
  <c r="U5609" i="1" a="1"/>
  <c r="U5609" i="1"/>
  <c r="T5610" i="1"/>
  <c r="U5610" i="1" a="1"/>
  <c r="U5610" i="1"/>
  <c r="T5611" i="1"/>
  <c r="U5611" i="1" a="1"/>
  <c r="U5611" i="1"/>
  <c r="T5612" i="1"/>
  <c r="U5612" i="1" a="1"/>
  <c r="U5612" i="1"/>
  <c r="T5613" i="1"/>
  <c r="U5613" i="1" a="1"/>
  <c r="U5613" i="1"/>
  <c r="T5614" i="1"/>
  <c r="U5614" i="1" a="1"/>
  <c r="U5614" i="1"/>
  <c r="T5615" i="1"/>
  <c r="U5615" i="1" a="1"/>
  <c r="U5615" i="1"/>
  <c r="T5616" i="1"/>
  <c r="U5616" i="1" a="1"/>
  <c r="U5616" i="1"/>
  <c r="T5617" i="1"/>
  <c r="U5617" i="1" a="1"/>
  <c r="U5617" i="1"/>
  <c r="T5618" i="1"/>
  <c r="U5618" i="1" a="1"/>
  <c r="U5618" i="1"/>
  <c r="T5619" i="1"/>
  <c r="U5619" i="1" a="1"/>
  <c r="U5619" i="1"/>
  <c r="T5620" i="1"/>
  <c r="U5620" i="1" a="1"/>
  <c r="U5620" i="1"/>
  <c r="T5621" i="1"/>
  <c r="U5621" i="1" a="1"/>
  <c r="U5621" i="1"/>
  <c r="T5622" i="1"/>
  <c r="U5622" i="1" a="1"/>
  <c r="U5622" i="1"/>
  <c r="T5623" i="1"/>
  <c r="U5623" i="1" a="1"/>
  <c r="U5623" i="1"/>
  <c r="T5624" i="1"/>
  <c r="U5624" i="1" a="1"/>
  <c r="U5624" i="1"/>
  <c r="T5625" i="1"/>
  <c r="U5625" i="1" a="1"/>
  <c r="U5625" i="1"/>
  <c r="T5626" i="1"/>
  <c r="U5626" i="1" a="1"/>
  <c r="U5626" i="1"/>
  <c r="T5627" i="1"/>
  <c r="U5627" i="1" a="1"/>
  <c r="U5627" i="1"/>
  <c r="T5628" i="1"/>
  <c r="U5628" i="1" a="1"/>
  <c r="U5628" i="1"/>
  <c r="T5629" i="1"/>
  <c r="U5629" i="1" a="1"/>
  <c r="U5629" i="1"/>
  <c r="T5630" i="1"/>
  <c r="U5630" i="1" a="1"/>
  <c r="U5630" i="1"/>
  <c r="T5631" i="1"/>
  <c r="U5631" i="1" a="1"/>
  <c r="U5631" i="1"/>
  <c r="T5632" i="1"/>
  <c r="U5632" i="1" a="1"/>
  <c r="U5632" i="1"/>
  <c r="T5633" i="1"/>
  <c r="U5633" i="1" a="1"/>
  <c r="U5633" i="1"/>
  <c r="T5634" i="1"/>
  <c r="U5634" i="1" a="1"/>
  <c r="U5634" i="1"/>
  <c r="T5635" i="1"/>
  <c r="U5635" i="1" a="1"/>
  <c r="U5635" i="1"/>
  <c r="T5636" i="1"/>
  <c r="U5636" i="1" a="1"/>
  <c r="U5636" i="1"/>
  <c r="T5637" i="1"/>
  <c r="U5637" i="1" a="1"/>
  <c r="U5637" i="1"/>
  <c r="T5638" i="1"/>
  <c r="U5638" i="1" a="1"/>
  <c r="U5638" i="1"/>
  <c r="T5639" i="1"/>
  <c r="U5639" i="1" a="1"/>
  <c r="U5639" i="1"/>
  <c r="T5640" i="1"/>
  <c r="U5640" i="1" a="1"/>
  <c r="U5640" i="1"/>
  <c r="T5641" i="1"/>
  <c r="U5641" i="1" a="1"/>
  <c r="U5641" i="1"/>
  <c r="T5642" i="1"/>
  <c r="U5642" i="1" a="1"/>
  <c r="U5642" i="1"/>
  <c r="T5643" i="1"/>
  <c r="U5643" i="1" a="1"/>
  <c r="U5643" i="1"/>
  <c r="T5644" i="1"/>
  <c r="U5644" i="1" a="1"/>
  <c r="U5644" i="1"/>
  <c r="T5645" i="1"/>
  <c r="U5645" i="1" a="1"/>
  <c r="U5645" i="1"/>
  <c r="T5646" i="1"/>
  <c r="U5646" i="1" a="1"/>
  <c r="U5646" i="1"/>
  <c r="T5647" i="1"/>
  <c r="U5647" i="1" a="1"/>
  <c r="U5647" i="1"/>
  <c r="T5648" i="1"/>
  <c r="U5648" i="1" a="1"/>
  <c r="U5648" i="1"/>
  <c r="T5649" i="1"/>
  <c r="U5649" i="1" a="1"/>
  <c r="U5649" i="1"/>
  <c r="T5650" i="1"/>
  <c r="U5650" i="1" a="1"/>
  <c r="U5650" i="1"/>
  <c r="T5651" i="1"/>
  <c r="U5651" i="1" a="1"/>
  <c r="U5651" i="1"/>
  <c r="T5652" i="1"/>
  <c r="U5652" i="1" a="1"/>
  <c r="U5652" i="1"/>
  <c r="T5653" i="1"/>
  <c r="U5653" i="1" a="1"/>
  <c r="U5653" i="1"/>
  <c r="T5654" i="1"/>
  <c r="U5654" i="1" a="1"/>
  <c r="U5654" i="1"/>
  <c r="T5655" i="1"/>
  <c r="U5655" i="1" a="1"/>
  <c r="U5655" i="1"/>
  <c r="T5656" i="1"/>
  <c r="U5656" i="1" a="1"/>
  <c r="U5656" i="1"/>
  <c r="T5657" i="1"/>
  <c r="U5657" i="1" a="1"/>
  <c r="U5657" i="1"/>
  <c r="T5658" i="1"/>
  <c r="U5658" i="1" a="1"/>
  <c r="U5658" i="1"/>
  <c r="T5659" i="1"/>
  <c r="U5659" i="1" a="1"/>
  <c r="U5659" i="1"/>
  <c r="T5660" i="1"/>
  <c r="U5660" i="1" a="1"/>
  <c r="U5660" i="1"/>
  <c r="T5661" i="1"/>
  <c r="U5661" i="1" a="1"/>
  <c r="U5661" i="1"/>
  <c r="T5662" i="1"/>
  <c r="U5662" i="1" a="1"/>
  <c r="U5662" i="1"/>
  <c r="T5663" i="1"/>
  <c r="U5663" i="1" a="1"/>
  <c r="U5663" i="1"/>
  <c r="T5664" i="1"/>
  <c r="U5664" i="1" a="1"/>
  <c r="U5664" i="1"/>
  <c r="T5665" i="1"/>
  <c r="U5665" i="1" a="1"/>
  <c r="U5665" i="1"/>
  <c r="T5666" i="1"/>
  <c r="U5666" i="1" a="1"/>
  <c r="U5666" i="1"/>
  <c r="T5667" i="1"/>
  <c r="U5667" i="1" a="1"/>
  <c r="U5667" i="1"/>
  <c r="T5668" i="1"/>
  <c r="U5668" i="1" a="1"/>
  <c r="U5668" i="1"/>
  <c r="T5669" i="1"/>
  <c r="U5669" i="1" a="1"/>
  <c r="U5669" i="1"/>
  <c r="T5670" i="1"/>
  <c r="U5670" i="1" a="1"/>
  <c r="U5670" i="1"/>
  <c r="T5671" i="1"/>
  <c r="U5671" i="1" a="1"/>
  <c r="U5671" i="1"/>
  <c r="T5672" i="1"/>
  <c r="U5672" i="1" a="1"/>
  <c r="U5672" i="1"/>
  <c r="T5673" i="1"/>
  <c r="U5673" i="1" a="1"/>
  <c r="U5673" i="1"/>
  <c r="T5674" i="1"/>
  <c r="U5674" i="1" a="1"/>
  <c r="U5674" i="1"/>
  <c r="T5675" i="1"/>
  <c r="U5675" i="1" a="1"/>
  <c r="U5675" i="1"/>
  <c r="T5676" i="1"/>
  <c r="U5676" i="1" a="1"/>
  <c r="U5676" i="1"/>
  <c r="T5677" i="1"/>
  <c r="U5677" i="1" a="1"/>
  <c r="U5677" i="1"/>
  <c r="T5678" i="1"/>
  <c r="U5678" i="1" a="1"/>
  <c r="U5678" i="1"/>
  <c r="T5679" i="1"/>
  <c r="U5679" i="1" a="1"/>
  <c r="U5679" i="1"/>
  <c r="T5680" i="1"/>
  <c r="U5680" i="1" a="1"/>
  <c r="U5680" i="1"/>
  <c r="T5681" i="1"/>
  <c r="U5681" i="1" a="1"/>
  <c r="U5681" i="1"/>
  <c r="T5682" i="1"/>
  <c r="U5682" i="1" a="1"/>
  <c r="U5682" i="1"/>
  <c r="T5683" i="1"/>
  <c r="U5683" i="1" a="1"/>
  <c r="U5683" i="1"/>
  <c r="T5684" i="1"/>
  <c r="U5684" i="1" a="1"/>
  <c r="U5684" i="1"/>
  <c r="T5685" i="1"/>
  <c r="U5685" i="1" a="1"/>
  <c r="U5685" i="1"/>
  <c r="T5686" i="1"/>
  <c r="U5686" i="1" a="1"/>
  <c r="U5686" i="1"/>
  <c r="T5687" i="1"/>
  <c r="U5687" i="1" a="1"/>
  <c r="U5687" i="1"/>
  <c r="T5688" i="1"/>
  <c r="U5688" i="1" a="1"/>
  <c r="U5688" i="1"/>
  <c r="T5689" i="1"/>
  <c r="U5689" i="1" a="1"/>
  <c r="U5689" i="1"/>
  <c r="T5690" i="1"/>
  <c r="U5690" i="1" a="1"/>
  <c r="U5690" i="1"/>
  <c r="T5691" i="1"/>
  <c r="U5691" i="1" a="1"/>
  <c r="U5691" i="1"/>
  <c r="T5692" i="1"/>
  <c r="U5692" i="1" a="1"/>
  <c r="U5692" i="1"/>
  <c r="T5693" i="1"/>
  <c r="U5693" i="1" a="1"/>
  <c r="U5693" i="1"/>
  <c r="T5694" i="1"/>
  <c r="U5694" i="1" a="1"/>
  <c r="U5694" i="1"/>
  <c r="T5695" i="1"/>
  <c r="U5695" i="1" a="1"/>
  <c r="U5695" i="1"/>
  <c r="T5696" i="1"/>
  <c r="U5696" i="1" a="1"/>
  <c r="U5696" i="1"/>
  <c r="T5697" i="1"/>
  <c r="U5697" i="1" a="1"/>
  <c r="U5697" i="1"/>
  <c r="T5698" i="1"/>
  <c r="U5698" i="1" a="1"/>
  <c r="U5698" i="1"/>
  <c r="T5699" i="1"/>
  <c r="U5699" i="1" a="1"/>
  <c r="U5699" i="1"/>
  <c r="T5700" i="1"/>
  <c r="U5700" i="1" a="1"/>
  <c r="U5700" i="1"/>
  <c r="T5701" i="1"/>
  <c r="U5701" i="1" a="1"/>
  <c r="U5701" i="1"/>
  <c r="T5702" i="1"/>
  <c r="U5702" i="1" a="1"/>
  <c r="U5702" i="1"/>
  <c r="T5703" i="1"/>
  <c r="U5703" i="1" a="1"/>
  <c r="U5703" i="1"/>
  <c r="T5704" i="1"/>
  <c r="U5704" i="1" a="1"/>
  <c r="U5704" i="1"/>
  <c r="T5705" i="1"/>
  <c r="U5705" i="1" a="1"/>
  <c r="U5705" i="1"/>
  <c r="T5706" i="1"/>
  <c r="U5706" i="1" a="1"/>
  <c r="U5706" i="1"/>
  <c r="T5707" i="1"/>
  <c r="U5707" i="1" a="1"/>
  <c r="U5707" i="1"/>
  <c r="T5708" i="1"/>
  <c r="U5708" i="1" a="1"/>
  <c r="U5708" i="1"/>
  <c r="T5709" i="1"/>
  <c r="U5709" i="1" a="1"/>
  <c r="U5709" i="1"/>
  <c r="T5710" i="1"/>
  <c r="U5710" i="1" a="1"/>
  <c r="U5710" i="1"/>
  <c r="T5711" i="1"/>
  <c r="U5711" i="1" a="1"/>
  <c r="U5711" i="1"/>
  <c r="T5712" i="1"/>
  <c r="U5712" i="1" a="1"/>
  <c r="U5712" i="1"/>
  <c r="T5713" i="1"/>
  <c r="U5713" i="1" a="1"/>
  <c r="U5713" i="1"/>
  <c r="T5714" i="1"/>
  <c r="U5714" i="1" a="1"/>
  <c r="U5714" i="1"/>
  <c r="T5715" i="1"/>
  <c r="U5715" i="1" a="1"/>
  <c r="U5715" i="1"/>
  <c r="T5716" i="1"/>
  <c r="U5716" i="1" a="1"/>
  <c r="U5716" i="1"/>
  <c r="T5717" i="1"/>
  <c r="U5717" i="1" a="1"/>
  <c r="U5717" i="1"/>
  <c r="T5718" i="1"/>
  <c r="U5718" i="1" a="1"/>
  <c r="U5718" i="1"/>
  <c r="T5719" i="1"/>
  <c r="U5719" i="1" a="1"/>
  <c r="U5719" i="1"/>
  <c r="T5720" i="1"/>
  <c r="U5720" i="1" a="1"/>
  <c r="U5720" i="1"/>
  <c r="T5721" i="1"/>
  <c r="U5721" i="1" a="1"/>
  <c r="U5721" i="1"/>
  <c r="T5722" i="1"/>
  <c r="U5722" i="1" a="1"/>
  <c r="U5722" i="1"/>
  <c r="T5723" i="1"/>
  <c r="U5723" i="1" a="1"/>
  <c r="U5723" i="1"/>
  <c r="T5724" i="1"/>
  <c r="U5724" i="1" a="1"/>
  <c r="U5724" i="1"/>
  <c r="T5725" i="1"/>
  <c r="U5725" i="1" a="1"/>
  <c r="U5725" i="1"/>
  <c r="T5726" i="1"/>
  <c r="U5726" i="1" a="1"/>
  <c r="U5726" i="1"/>
  <c r="T5727" i="1"/>
  <c r="U5727" i="1" a="1"/>
  <c r="U5727" i="1"/>
  <c r="T5728" i="1"/>
  <c r="U5728" i="1" a="1"/>
  <c r="U5728" i="1"/>
  <c r="T5729" i="1"/>
  <c r="U5729" i="1" a="1"/>
  <c r="U5729" i="1"/>
  <c r="T5730" i="1"/>
  <c r="U5730" i="1" a="1"/>
  <c r="U5730" i="1"/>
  <c r="T5731" i="1"/>
  <c r="U5731" i="1" a="1"/>
  <c r="U5731" i="1"/>
  <c r="T5732" i="1"/>
  <c r="U5732" i="1" a="1"/>
  <c r="U5732" i="1"/>
  <c r="T5733" i="1"/>
  <c r="U5733" i="1" a="1"/>
  <c r="U5733" i="1"/>
  <c r="T5734" i="1"/>
  <c r="U5734" i="1" a="1"/>
  <c r="U5734" i="1"/>
  <c r="T5735" i="1"/>
  <c r="U5735" i="1" a="1"/>
  <c r="U5735" i="1"/>
  <c r="T5736" i="1"/>
  <c r="U5736" i="1" a="1"/>
  <c r="U5736" i="1"/>
  <c r="T5737" i="1"/>
  <c r="U5737" i="1" a="1"/>
  <c r="U5737" i="1"/>
  <c r="T5738" i="1"/>
  <c r="U5738" i="1" a="1"/>
  <c r="U5738" i="1"/>
  <c r="T5739" i="1"/>
  <c r="U5739" i="1" a="1"/>
  <c r="U5739" i="1"/>
  <c r="T5740" i="1"/>
  <c r="U5740" i="1" a="1"/>
  <c r="U5740" i="1"/>
  <c r="T5741" i="1"/>
  <c r="U5741" i="1" a="1"/>
  <c r="U5741" i="1"/>
  <c r="T5742" i="1"/>
  <c r="U5742" i="1" a="1"/>
  <c r="U5742" i="1"/>
  <c r="T5743" i="1"/>
  <c r="U5743" i="1" a="1"/>
  <c r="U5743" i="1"/>
  <c r="T5744" i="1"/>
  <c r="U5744" i="1" a="1"/>
  <c r="U5744" i="1"/>
  <c r="T5745" i="1"/>
  <c r="U5745" i="1" a="1"/>
  <c r="U5745" i="1"/>
  <c r="T5746" i="1"/>
  <c r="U5746" i="1" a="1"/>
  <c r="U5746" i="1"/>
  <c r="T5747" i="1"/>
  <c r="U5747" i="1" a="1"/>
  <c r="U5747" i="1"/>
  <c r="T5748" i="1"/>
  <c r="U5748" i="1" a="1"/>
  <c r="U5748" i="1"/>
  <c r="T5749" i="1"/>
  <c r="U5749" i="1" a="1"/>
  <c r="U5749" i="1"/>
  <c r="T5750" i="1"/>
  <c r="U5750" i="1" a="1"/>
  <c r="U5750" i="1"/>
  <c r="T5751" i="1"/>
  <c r="U5751" i="1" a="1"/>
  <c r="U5751" i="1"/>
  <c r="T5752" i="1"/>
  <c r="U5752" i="1" a="1"/>
  <c r="U5752" i="1"/>
  <c r="T5753" i="1"/>
  <c r="U5753" i="1" a="1"/>
  <c r="U5753" i="1"/>
  <c r="T5754" i="1"/>
  <c r="U5754" i="1" a="1"/>
  <c r="U5754" i="1"/>
  <c r="T5755" i="1"/>
  <c r="U5755" i="1" a="1"/>
  <c r="U5755" i="1"/>
  <c r="T5756" i="1"/>
  <c r="U5756" i="1" a="1"/>
  <c r="U5756" i="1"/>
  <c r="T5757" i="1"/>
  <c r="U5757" i="1" a="1"/>
  <c r="U5757" i="1"/>
  <c r="T5758" i="1"/>
  <c r="U5758" i="1" a="1"/>
  <c r="U5758" i="1"/>
  <c r="T5759" i="1"/>
  <c r="U5759" i="1" a="1"/>
  <c r="U5759" i="1"/>
  <c r="T5760" i="1"/>
  <c r="U5760" i="1" a="1"/>
  <c r="U5760" i="1"/>
  <c r="T5761" i="1"/>
  <c r="U5761" i="1" a="1"/>
  <c r="U5761" i="1"/>
  <c r="T5762" i="1"/>
  <c r="U5762" i="1" a="1"/>
  <c r="U5762" i="1"/>
  <c r="T5763" i="1"/>
  <c r="U5763" i="1" a="1"/>
  <c r="U5763" i="1"/>
  <c r="T5764" i="1"/>
  <c r="U5764" i="1" a="1"/>
  <c r="U5764" i="1"/>
  <c r="T5765" i="1"/>
  <c r="U5765" i="1" a="1"/>
  <c r="U5765" i="1"/>
  <c r="T5766" i="1"/>
  <c r="U5766" i="1" a="1"/>
  <c r="U5766" i="1"/>
  <c r="T5767" i="1"/>
  <c r="U5767" i="1" a="1"/>
  <c r="U5767" i="1"/>
  <c r="T5768" i="1"/>
  <c r="U5768" i="1" a="1"/>
  <c r="U5768" i="1"/>
  <c r="T5769" i="1"/>
  <c r="U5769" i="1" a="1"/>
  <c r="U5769" i="1"/>
  <c r="T5770" i="1"/>
  <c r="U5770" i="1" a="1"/>
  <c r="U5770" i="1"/>
  <c r="T5771" i="1"/>
  <c r="U5771" i="1" a="1"/>
  <c r="U5771" i="1"/>
  <c r="T5772" i="1"/>
  <c r="U5772" i="1" a="1"/>
  <c r="U5772" i="1"/>
  <c r="T5773" i="1"/>
  <c r="U5773" i="1" a="1"/>
  <c r="U5773" i="1"/>
  <c r="T5774" i="1"/>
  <c r="U5774" i="1" a="1"/>
  <c r="U5774" i="1"/>
  <c r="T5775" i="1"/>
  <c r="U5775" i="1" a="1"/>
  <c r="U5775" i="1"/>
  <c r="T5776" i="1"/>
  <c r="U5776" i="1" a="1"/>
  <c r="U5776" i="1"/>
  <c r="T5777" i="1"/>
  <c r="U5777" i="1" a="1"/>
  <c r="U5777" i="1"/>
  <c r="T5778" i="1"/>
  <c r="U5778" i="1" a="1"/>
  <c r="U5778" i="1"/>
  <c r="T5779" i="1"/>
  <c r="U5779" i="1" a="1"/>
  <c r="U5779" i="1"/>
  <c r="T5780" i="1"/>
  <c r="U5780" i="1" a="1"/>
  <c r="U5780" i="1"/>
  <c r="T5781" i="1"/>
  <c r="U5781" i="1" a="1"/>
  <c r="U5781" i="1"/>
  <c r="T5782" i="1"/>
  <c r="U5782" i="1" a="1"/>
  <c r="U5782" i="1"/>
  <c r="T5783" i="1"/>
  <c r="U5783" i="1" a="1"/>
  <c r="U5783" i="1"/>
  <c r="T5784" i="1"/>
  <c r="U5784" i="1" a="1"/>
  <c r="U5784" i="1"/>
  <c r="T5785" i="1"/>
  <c r="U5785" i="1" a="1"/>
  <c r="U5785" i="1"/>
  <c r="T5786" i="1"/>
  <c r="U5786" i="1" a="1"/>
  <c r="U5786" i="1"/>
  <c r="T5787" i="1"/>
  <c r="U5787" i="1" a="1"/>
  <c r="U5787" i="1"/>
  <c r="T5788" i="1"/>
  <c r="U5788" i="1" a="1"/>
  <c r="U5788" i="1"/>
  <c r="T5789" i="1"/>
  <c r="U5789" i="1" a="1"/>
  <c r="U5789" i="1"/>
  <c r="T5790" i="1"/>
  <c r="U5790" i="1" a="1"/>
  <c r="U5790" i="1"/>
  <c r="T5791" i="1"/>
  <c r="U5791" i="1" a="1"/>
  <c r="U5791" i="1"/>
  <c r="T5792" i="1"/>
  <c r="U5792" i="1" a="1"/>
  <c r="U5792" i="1"/>
  <c r="T5793" i="1"/>
  <c r="U5793" i="1" a="1"/>
  <c r="U5793" i="1"/>
  <c r="T5794" i="1"/>
  <c r="U5794" i="1" a="1"/>
  <c r="U5794" i="1"/>
  <c r="T5795" i="1"/>
  <c r="U5795" i="1" a="1"/>
  <c r="U5795" i="1"/>
  <c r="T5796" i="1"/>
  <c r="U5796" i="1" a="1"/>
  <c r="U5796" i="1"/>
  <c r="T5797" i="1"/>
  <c r="U5797" i="1" a="1"/>
  <c r="U5797" i="1"/>
  <c r="T5798" i="1"/>
  <c r="U5798" i="1" a="1"/>
  <c r="U5798" i="1"/>
  <c r="T5799" i="1"/>
  <c r="U5799" i="1" a="1"/>
  <c r="U5799" i="1"/>
  <c r="T5800" i="1"/>
  <c r="U5800" i="1" a="1"/>
  <c r="U5800" i="1"/>
  <c r="T5801" i="1"/>
  <c r="U5801" i="1" a="1"/>
  <c r="U5801" i="1"/>
  <c r="T5802" i="1"/>
  <c r="U5802" i="1" a="1"/>
  <c r="U5802" i="1"/>
  <c r="T5803" i="1"/>
  <c r="U5803" i="1" a="1"/>
  <c r="U5803" i="1"/>
  <c r="T5804" i="1"/>
  <c r="U5804" i="1" a="1"/>
  <c r="U5804" i="1"/>
  <c r="T5805" i="1"/>
  <c r="U5805" i="1" a="1"/>
  <c r="U5805" i="1"/>
  <c r="T5806" i="1"/>
  <c r="U5806" i="1" a="1"/>
  <c r="U5806" i="1"/>
  <c r="T5807" i="1"/>
  <c r="U5807" i="1" a="1"/>
  <c r="U5807" i="1"/>
  <c r="T5808" i="1"/>
  <c r="U5808" i="1" a="1"/>
  <c r="U5808" i="1"/>
  <c r="T5809" i="1"/>
  <c r="U5809" i="1" a="1"/>
  <c r="U5809" i="1"/>
  <c r="T5810" i="1"/>
  <c r="U5810" i="1" a="1"/>
  <c r="U5810" i="1"/>
  <c r="T5811" i="1"/>
  <c r="U5811" i="1" a="1"/>
  <c r="U5811" i="1"/>
  <c r="T5812" i="1"/>
  <c r="U5812" i="1" a="1"/>
  <c r="U5812" i="1"/>
  <c r="T5813" i="1"/>
  <c r="U5813" i="1" a="1"/>
  <c r="U5813" i="1"/>
  <c r="T5814" i="1"/>
  <c r="U5814" i="1" a="1"/>
  <c r="U5814" i="1"/>
  <c r="T5815" i="1"/>
  <c r="U5815" i="1" a="1"/>
  <c r="U5815" i="1"/>
  <c r="T5816" i="1"/>
  <c r="U5816" i="1" a="1"/>
  <c r="U5816" i="1"/>
  <c r="T5817" i="1"/>
  <c r="U5817" i="1" a="1"/>
  <c r="U5817" i="1"/>
  <c r="T5818" i="1"/>
  <c r="U5818" i="1" a="1"/>
  <c r="U5818" i="1"/>
  <c r="T5819" i="1"/>
  <c r="U5819" i="1" a="1"/>
  <c r="U5819" i="1"/>
  <c r="T5820" i="1"/>
  <c r="U5820" i="1" a="1"/>
  <c r="U5820" i="1"/>
  <c r="T5821" i="1"/>
  <c r="U5821" i="1" a="1"/>
  <c r="U5821" i="1"/>
  <c r="T5822" i="1"/>
  <c r="U5822" i="1" a="1"/>
  <c r="U5822" i="1"/>
  <c r="T5823" i="1"/>
  <c r="U5823" i="1" a="1"/>
  <c r="U5823" i="1"/>
  <c r="T5824" i="1"/>
  <c r="U5824" i="1" a="1"/>
  <c r="U5824" i="1"/>
  <c r="T5825" i="1"/>
  <c r="U5825" i="1" a="1"/>
  <c r="U5825" i="1"/>
  <c r="T5826" i="1"/>
  <c r="U5826" i="1" a="1"/>
  <c r="U5826" i="1"/>
  <c r="T5827" i="1"/>
  <c r="U5827" i="1" a="1"/>
  <c r="U5827" i="1"/>
  <c r="T5828" i="1"/>
  <c r="U5828" i="1" a="1"/>
  <c r="U5828" i="1"/>
  <c r="T5829" i="1"/>
  <c r="U5829" i="1" a="1"/>
  <c r="U5829" i="1"/>
  <c r="T5830" i="1"/>
  <c r="U5830" i="1" a="1"/>
  <c r="U5830" i="1"/>
  <c r="T5831" i="1"/>
  <c r="U5831" i="1" a="1"/>
  <c r="U5831" i="1"/>
  <c r="T5832" i="1"/>
  <c r="U5832" i="1" a="1"/>
  <c r="U5832" i="1"/>
  <c r="T5833" i="1"/>
  <c r="U5833" i="1" a="1"/>
  <c r="U5833" i="1"/>
  <c r="T5834" i="1"/>
  <c r="U5834" i="1" a="1"/>
  <c r="U5834" i="1"/>
  <c r="T5835" i="1"/>
  <c r="U5835" i="1" a="1"/>
  <c r="U5835" i="1"/>
  <c r="T5836" i="1"/>
  <c r="U5836" i="1" a="1"/>
  <c r="U5836" i="1"/>
  <c r="T5837" i="1"/>
  <c r="U5837" i="1" a="1"/>
  <c r="U5837" i="1"/>
  <c r="T5838" i="1"/>
  <c r="U5838" i="1" a="1"/>
  <c r="U5838" i="1"/>
  <c r="T5839" i="1"/>
  <c r="U5839" i="1" a="1"/>
  <c r="U5839" i="1"/>
  <c r="T5840" i="1"/>
  <c r="U5840" i="1" a="1"/>
  <c r="U5840" i="1"/>
  <c r="T5841" i="1"/>
  <c r="U5841" i="1" a="1"/>
  <c r="U5841" i="1"/>
  <c r="T5842" i="1"/>
  <c r="U5842" i="1" a="1"/>
  <c r="U5842" i="1"/>
  <c r="T5843" i="1"/>
  <c r="U5843" i="1" a="1"/>
  <c r="U5843" i="1"/>
  <c r="T5844" i="1"/>
  <c r="U5844" i="1" a="1"/>
  <c r="U5844" i="1"/>
  <c r="T5845" i="1"/>
  <c r="U5845" i="1" a="1"/>
  <c r="U5845" i="1"/>
  <c r="T5846" i="1"/>
  <c r="U5846" i="1" a="1"/>
  <c r="U5846" i="1"/>
  <c r="T5847" i="1"/>
  <c r="U5847" i="1" a="1"/>
  <c r="U5847" i="1"/>
  <c r="T5848" i="1"/>
  <c r="U5848" i="1" a="1"/>
  <c r="U5848" i="1"/>
  <c r="T5849" i="1"/>
  <c r="U5849" i="1" a="1"/>
  <c r="U5849" i="1"/>
  <c r="T5850" i="1"/>
  <c r="U5850" i="1" a="1"/>
  <c r="U5850" i="1"/>
  <c r="T5851" i="1"/>
  <c r="U5851" i="1" a="1"/>
  <c r="U5851" i="1"/>
  <c r="T5852" i="1"/>
  <c r="U5852" i="1" a="1"/>
  <c r="U5852" i="1"/>
  <c r="T5853" i="1"/>
  <c r="U5853" i="1" a="1"/>
  <c r="U5853" i="1"/>
  <c r="T5854" i="1"/>
  <c r="U5854" i="1" a="1"/>
  <c r="U5854" i="1"/>
  <c r="T5855" i="1"/>
  <c r="U5855" i="1" a="1"/>
  <c r="U5855" i="1"/>
  <c r="T5856" i="1"/>
  <c r="U5856" i="1" a="1"/>
  <c r="U5856" i="1"/>
  <c r="T5857" i="1"/>
  <c r="U5857" i="1" a="1"/>
  <c r="U5857" i="1"/>
  <c r="T5858" i="1"/>
  <c r="U5858" i="1" a="1"/>
  <c r="U5858" i="1"/>
  <c r="T5859" i="1"/>
  <c r="U5859" i="1" a="1"/>
  <c r="U5859" i="1"/>
  <c r="T5860" i="1"/>
  <c r="U5860" i="1" a="1"/>
  <c r="U5860" i="1"/>
  <c r="T5861" i="1"/>
  <c r="U5861" i="1" a="1"/>
  <c r="U5861" i="1"/>
  <c r="T5862" i="1"/>
  <c r="U5862" i="1" a="1"/>
  <c r="U5862" i="1"/>
  <c r="T5863" i="1"/>
  <c r="U5863" i="1" a="1"/>
  <c r="U5863" i="1"/>
  <c r="T5864" i="1"/>
  <c r="U5864" i="1" a="1"/>
  <c r="U5864" i="1"/>
  <c r="T5865" i="1"/>
  <c r="U5865" i="1" a="1"/>
  <c r="U5865" i="1"/>
  <c r="T5866" i="1"/>
  <c r="U5866" i="1" a="1"/>
  <c r="U5866" i="1"/>
  <c r="T5867" i="1"/>
  <c r="U5867" i="1" a="1"/>
  <c r="U5867" i="1"/>
  <c r="T5868" i="1"/>
  <c r="U5868" i="1" a="1"/>
  <c r="U5868" i="1"/>
  <c r="T5869" i="1"/>
  <c r="U5869" i="1" a="1"/>
  <c r="U5869" i="1"/>
  <c r="T5870" i="1"/>
  <c r="U5870" i="1" a="1"/>
  <c r="U5870" i="1"/>
  <c r="T5871" i="1"/>
  <c r="U5871" i="1" a="1"/>
  <c r="U5871" i="1"/>
  <c r="T5872" i="1"/>
  <c r="U5872" i="1" a="1"/>
  <c r="U5872" i="1"/>
  <c r="T5873" i="1"/>
  <c r="U5873" i="1" a="1"/>
  <c r="U5873" i="1"/>
  <c r="T5874" i="1"/>
  <c r="U5874" i="1" a="1"/>
  <c r="U5874" i="1"/>
  <c r="T5875" i="1"/>
  <c r="U5875" i="1" a="1"/>
  <c r="U5875" i="1"/>
  <c r="T5876" i="1"/>
  <c r="U5876" i="1" a="1"/>
  <c r="U5876" i="1"/>
  <c r="T5877" i="1"/>
  <c r="U5877" i="1" a="1"/>
  <c r="U5877" i="1"/>
  <c r="T5878" i="1"/>
  <c r="U5878" i="1" a="1"/>
  <c r="U5878" i="1"/>
  <c r="T5879" i="1"/>
  <c r="U5879" i="1" a="1"/>
  <c r="U5879" i="1"/>
  <c r="T5880" i="1"/>
  <c r="U5880" i="1" a="1"/>
  <c r="U5880" i="1"/>
  <c r="T5881" i="1"/>
  <c r="U5881" i="1" a="1"/>
  <c r="U5881" i="1"/>
  <c r="T5882" i="1"/>
  <c r="U5882" i="1" a="1"/>
  <c r="U5882" i="1"/>
  <c r="T5883" i="1"/>
  <c r="U5883" i="1" a="1"/>
  <c r="U5883" i="1"/>
  <c r="T5884" i="1"/>
  <c r="U5884" i="1" a="1"/>
  <c r="U5884" i="1"/>
  <c r="T5885" i="1"/>
  <c r="U5885" i="1" a="1"/>
  <c r="U5885" i="1"/>
  <c r="T5886" i="1"/>
  <c r="U5886" i="1" a="1"/>
  <c r="U5886" i="1"/>
  <c r="T5887" i="1"/>
  <c r="U5887" i="1" a="1"/>
  <c r="U5887" i="1"/>
  <c r="T5888" i="1"/>
  <c r="U5888" i="1" a="1"/>
  <c r="U5888" i="1"/>
  <c r="T5889" i="1"/>
  <c r="U5889" i="1" a="1"/>
  <c r="U5889" i="1"/>
  <c r="T5890" i="1"/>
  <c r="U5890" i="1" a="1"/>
  <c r="U5890" i="1"/>
  <c r="T5891" i="1"/>
  <c r="U5891" i="1" a="1"/>
  <c r="U5891" i="1"/>
  <c r="T5892" i="1"/>
  <c r="U5892" i="1" a="1"/>
  <c r="U5892" i="1"/>
  <c r="T5893" i="1"/>
  <c r="U5893" i="1" a="1"/>
  <c r="U5893" i="1"/>
  <c r="T5894" i="1"/>
  <c r="U5894" i="1" a="1"/>
  <c r="U5894" i="1"/>
  <c r="T5895" i="1"/>
  <c r="U5895" i="1" a="1"/>
  <c r="U5895" i="1"/>
  <c r="T5896" i="1"/>
  <c r="U5896" i="1" a="1"/>
  <c r="U5896" i="1"/>
  <c r="T5897" i="1"/>
  <c r="U5897" i="1" a="1"/>
  <c r="U5897" i="1"/>
  <c r="T5898" i="1"/>
  <c r="U5898" i="1" a="1"/>
  <c r="U5898" i="1"/>
  <c r="T5899" i="1"/>
  <c r="U5899" i="1" a="1"/>
  <c r="U5899" i="1"/>
  <c r="T5900" i="1"/>
  <c r="U5900" i="1" a="1"/>
  <c r="U5900" i="1"/>
  <c r="T5901" i="1"/>
  <c r="U5901" i="1" a="1"/>
  <c r="U5901" i="1"/>
  <c r="T5902" i="1"/>
  <c r="U5902" i="1" a="1"/>
  <c r="U5902" i="1"/>
  <c r="T5903" i="1"/>
  <c r="U5903" i="1" a="1"/>
  <c r="U5903" i="1"/>
  <c r="T5904" i="1"/>
  <c r="U5904" i="1" a="1"/>
  <c r="U5904" i="1"/>
  <c r="T5905" i="1"/>
  <c r="U5905" i="1" a="1"/>
  <c r="U5905" i="1"/>
  <c r="T5906" i="1"/>
  <c r="U5906" i="1" a="1"/>
  <c r="U5906" i="1"/>
  <c r="T5907" i="1"/>
  <c r="U5907" i="1" a="1"/>
  <c r="U5907" i="1"/>
  <c r="T5908" i="1"/>
  <c r="U5908" i="1" a="1"/>
  <c r="U5908" i="1"/>
  <c r="T5909" i="1"/>
  <c r="U5909" i="1" a="1"/>
  <c r="U5909" i="1"/>
  <c r="T5910" i="1"/>
  <c r="U5910" i="1" a="1"/>
  <c r="U5910" i="1"/>
  <c r="T5911" i="1"/>
  <c r="U5911" i="1" a="1"/>
  <c r="U5911" i="1"/>
  <c r="T5912" i="1"/>
  <c r="U5912" i="1" a="1"/>
  <c r="U5912" i="1"/>
  <c r="T5913" i="1"/>
  <c r="U5913" i="1" a="1"/>
  <c r="U5913" i="1"/>
  <c r="T5914" i="1"/>
  <c r="U5914" i="1" a="1"/>
  <c r="U5914" i="1"/>
  <c r="T5915" i="1"/>
  <c r="U5915" i="1" a="1"/>
  <c r="U5915" i="1"/>
  <c r="T5916" i="1"/>
  <c r="U5916" i="1" a="1"/>
  <c r="U5916" i="1"/>
  <c r="T5917" i="1"/>
  <c r="U5917" i="1" a="1"/>
  <c r="U5917" i="1"/>
  <c r="T5918" i="1"/>
  <c r="U5918" i="1" a="1"/>
  <c r="U5918" i="1"/>
  <c r="T5919" i="1"/>
  <c r="U5919" i="1" a="1"/>
  <c r="U5919" i="1"/>
  <c r="T5920" i="1"/>
  <c r="U5920" i="1" a="1"/>
  <c r="U5920" i="1"/>
  <c r="T5921" i="1"/>
  <c r="U5921" i="1" a="1"/>
  <c r="U5921" i="1"/>
  <c r="T5922" i="1"/>
  <c r="U5922" i="1" a="1"/>
  <c r="U5922" i="1"/>
  <c r="T5923" i="1"/>
  <c r="U5923" i="1" a="1"/>
  <c r="U5923" i="1"/>
  <c r="T5924" i="1"/>
  <c r="U5924" i="1" a="1"/>
  <c r="U5924" i="1"/>
  <c r="T5925" i="1"/>
  <c r="U5925" i="1" a="1"/>
  <c r="U5925" i="1"/>
  <c r="T5926" i="1"/>
  <c r="U5926" i="1" a="1"/>
  <c r="U5926" i="1"/>
  <c r="T5927" i="1"/>
  <c r="U5927" i="1" a="1"/>
  <c r="U5927" i="1"/>
  <c r="T5928" i="1"/>
  <c r="U5928" i="1" a="1"/>
  <c r="U5928" i="1"/>
  <c r="T5929" i="1"/>
  <c r="U5929" i="1" a="1"/>
  <c r="U5929" i="1"/>
  <c r="T5930" i="1"/>
  <c r="U5930" i="1" a="1"/>
  <c r="U5930" i="1"/>
  <c r="T5931" i="1"/>
  <c r="U5931" i="1" a="1"/>
  <c r="U5931" i="1"/>
  <c r="T5932" i="1"/>
  <c r="U5932" i="1" a="1"/>
  <c r="U5932" i="1"/>
  <c r="T5933" i="1"/>
  <c r="U5933" i="1" a="1"/>
  <c r="U5933" i="1"/>
  <c r="T5934" i="1"/>
  <c r="U5934" i="1" a="1"/>
  <c r="U5934" i="1"/>
  <c r="T5935" i="1"/>
  <c r="U5935" i="1" a="1"/>
  <c r="U5935" i="1"/>
  <c r="T5936" i="1"/>
  <c r="U5936" i="1" a="1"/>
  <c r="U5936" i="1"/>
  <c r="T5937" i="1"/>
  <c r="U5937" i="1" a="1"/>
  <c r="U5937" i="1"/>
  <c r="T5938" i="1"/>
  <c r="U5938" i="1" a="1"/>
  <c r="U5938" i="1"/>
  <c r="T5939" i="1"/>
  <c r="U5939" i="1" a="1"/>
  <c r="U5939" i="1"/>
  <c r="T5940" i="1"/>
  <c r="U5940" i="1" a="1"/>
  <c r="U5940" i="1"/>
  <c r="T5941" i="1"/>
  <c r="U5941" i="1" a="1"/>
  <c r="U5941" i="1"/>
  <c r="T5942" i="1"/>
  <c r="U5942" i="1" a="1"/>
  <c r="U5942" i="1"/>
  <c r="T5943" i="1"/>
  <c r="U5943" i="1" a="1"/>
  <c r="U5943" i="1"/>
  <c r="T5944" i="1"/>
  <c r="U5944" i="1" a="1"/>
  <c r="U5944" i="1"/>
  <c r="T5945" i="1"/>
  <c r="U5945" i="1" a="1"/>
  <c r="U5945" i="1"/>
  <c r="T5946" i="1"/>
  <c r="U5946" i="1" a="1"/>
  <c r="U5946" i="1"/>
  <c r="T5947" i="1"/>
  <c r="U5947" i="1" a="1"/>
  <c r="U5947" i="1"/>
  <c r="T5948" i="1"/>
  <c r="U5948" i="1" a="1"/>
  <c r="U5948" i="1"/>
  <c r="T5949" i="1"/>
  <c r="U5949" i="1" a="1"/>
  <c r="U5949" i="1"/>
  <c r="T5950" i="1"/>
  <c r="U5950" i="1" a="1"/>
  <c r="U5950" i="1"/>
  <c r="T5951" i="1"/>
  <c r="U5951" i="1" a="1"/>
  <c r="U5951" i="1"/>
  <c r="T5952" i="1"/>
  <c r="U5952" i="1" a="1"/>
  <c r="U5952" i="1"/>
  <c r="T5953" i="1"/>
  <c r="U5953" i="1" a="1"/>
  <c r="U5953" i="1"/>
  <c r="T5954" i="1"/>
  <c r="U5954" i="1" a="1"/>
  <c r="U5954" i="1"/>
  <c r="T5955" i="1"/>
  <c r="U5955" i="1" a="1"/>
  <c r="U5955" i="1"/>
  <c r="T5956" i="1"/>
  <c r="U5956" i="1" a="1"/>
  <c r="U5956" i="1"/>
  <c r="T5957" i="1"/>
  <c r="U5957" i="1" a="1"/>
  <c r="U5957" i="1"/>
  <c r="T5958" i="1"/>
  <c r="U5958" i="1" a="1"/>
  <c r="U5958" i="1"/>
  <c r="T5959" i="1"/>
  <c r="U5959" i="1" a="1"/>
  <c r="U5959" i="1"/>
  <c r="T5960" i="1"/>
  <c r="U5960" i="1" a="1"/>
  <c r="U5960" i="1"/>
  <c r="T5961" i="1"/>
  <c r="U5961" i="1" a="1"/>
  <c r="U5961" i="1"/>
  <c r="T5962" i="1"/>
  <c r="U5962" i="1" a="1"/>
  <c r="U5962" i="1"/>
  <c r="T5963" i="1"/>
  <c r="U5963" i="1" a="1"/>
  <c r="U5963" i="1"/>
  <c r="T5964" i="1"/>
  <c r="U5964" i="1" a="1"/>
  <c r="U5964" i="1"/>
  <c r="T5965" i="1"/>
  <c r="U5965" i="1" a="1"/>
  <c r="U5965" i="1"/>
  <c r="T5966" i="1"/>
  <c r="U5966" i="1" a="1"/>
  <c r="U5966" i="1"/>
  <c r="T5967" i="1"/>
  <c r="U5967" i="1" a="1"/>
  <c r="U5967" i="1"/>
  <c r="T5968" i="1"/>
  <c r="U5968" i="1" a="1"/>
  <c r="U5968" i="1"/>
  <c r="T5969" i="1"/>
  <c r="U5969" i="1" a="1"/>
  <c r="U5969" i="1"/>
  <c r="T5970" i="1"/>
  <c r="U5970" i="1" a="1"/>
  <c r="U5970" i="1"/>
  <c r="T5971" i="1"/>
  <c r="U5971" i="1" a="1"/>
  <c r="U5971" i="1"/>
  <c r="T5972" i="1"/>
  <c r="U5972" i="1" a="1"/>
  <c r="U5972" i="1"/>
  <c r="T5973" i="1"/>
  <c r="U5973" i="1" a="1"/>
  <c r="U5973" i="1"/>
  <c r="T5974" i="1"/>
  <c r="U5974" i="1" a="1"/>
  <c r="U5974" i="1"/>
  <c r="T5975" i="1"/>
  <c r="U5975" i="1" a="1"/>
  <c r="U5975" i="1"/>
  <c r="T5976" i="1"/>
  <c r="U5976" i="1" a="1"/>
  <c r="U5976" i="1"/>
  <c r="T5977" i="1"/>
  <c r="U5977" i="1" a="1"/>
  <c r="U5977" i="1"/>
  <c r="T5978" i="1"/>
  <c r="U5978" i="1" a="1"/>
  <c r="U5978" i="1"/>
  <c r="T5979" i="1"/>
  <c r="U5979" i="1" a="1"/>
  <c r="U5979" i="1"/>
  <c r="T5980" i="1"/>
  <c r="U5980" i="1" a="1"/>
  <c r="U5980" i="1"/>
  <c r="T5981" i="1"/>
  <c r="U5981" i="1" a="1"/>
  <c r="U5981" i="1"/>
  <c r="T5982" i="1"/>
  <c r="U5982" i="1" a="1"/>
  <c r="U5982" i="1"/>
  <c r="T5983" i="1"/>
  <c r="U5983" i="1" a="1"/>
  <c r="U5983" i="1"/>
  <c r="T5984" i="1"/>
  <c r="U5984" i="1" a="1"/>
  <c r="U5984" i="1"/>
  <c r="T5985" i="1"/>
  <c r="U5985" i="1" a="1"/>
  <c r="U5985" i="1"/>
  <c r="T5986" i="1"/>
  <c r="U5986" i="1" a="1"/>
  <c r="U5986" i="1"/>
  <c r="T5987" i="1"/>
  <c r="U5987" i="1" a="1"/>
  <c r="U5987" i="1"/>
  <c r="T5988" i="1"/>
  <c r="U5988" i="1" a="1"/>
  <c r="U5988" i="1"/>
  <c r="T5989" i="1"/>
  <c r="U5989" i="1" a="1"/>
  <c r="U5989" i="1"/>
  <c r="T5990" i="1"/>
  <c r="U5990" i="1" a="1"/>
  <c r="U5990" i="1"/>
  <c r="T5991" i="1"/>
  <c r="U5991" i="1" a="1"/>
  <c r="U5991" i="1"/>
  <c r="T5992" i="1"/>
  <c r="U5992" i="1" a="1"/>
  <c r="U5992" i="1"/>
  <c r="T5993" i="1"/>
  <c r="U5993" i="1" a="1"/>
  <c r="U5993" i="1"/>
  <c r="T5994" i="1"/>
  <c r="U5994" i="1" a="1"/>
  <c r="U5994" i="1"/>
  <c r="T5995" i="1"/>
  <c r="U5995" i="1" a="1"/>
  <c r="U5995" i="1"/>
  <c r="T5996" i="1"/>
  <c r="U5996" i="1" a="1"/>
  <c r="U5996" i="1"/>
  <c r="T5997" i="1"/>
  <c r="U5997" i="1" a="1"/>
  <c r="U5997" i="1"/>
  <c r="T5998" i="1"/>
  <c r="U5998" i="1" a="1"/>
  <c r="U5998" i="1"/>
  <c r="T5999" i="1"/>
  <c r="U5999" i="1" a="1"/>
  <c r="U5999" i="1"/>
  <c r="T6000" i="1"/>
  <c r="U6000" i="1" a="1"/>
  <c r="U6000" i="1"/>
  <c r="T6001" i="1"/>
  <c r="U6001" i="1" a="1"/>
  <c r="U6001" i="1"/>
  <c r="T6002" i="1"/>
  <c r="U6002" i="1" a="1"/>
  <c r="U6002" i="1"/>
  <c r="T6003" i="1"/>
  <c r="U6003" i="1" a="1"/>
  <c r="U6003" i="1"/>
  <c r="T6004" i="1"/>
  <c r="U6004" i="1" a="1"/>
  <c r="U6004" i="1"/>
  <c r="T6005" i="1"/>
  <c r="U6005" i="1" a="1"/>
  <c r="U6005" i="1"/>
  <c r="T6006" i="1"/>
  <c r="U6006" i="1" a="1"/>
  <c r="U6006" i="1"/>
  <c r="T6007" i="1"/>
  <c r="U6007" i="1" a="1"/>
  <c r="U6007" i="1"/>
  <c r="T6008" i="1"/>
  <c r="U6008" i="1" a="1"/>
  <c r="U6008" i="1"/>
  <c r="T6009" i="1"/>
  <c r="U6009" i="1" a="1"/>
  <c r="U6009" i="1"/>
  <c r="T6010" i="1"/>
  <c r="U6010" i="1" a="1"/>
  <c r="U6010" i="1"/>
  <c r="T6011" i="1"/>
  <c r="U6011" i="1" a="1"/>
  <c r="U6011" i="1"/>
  <c r="T6012" i="1"/>
  <c r="U6012" i="1" a="1"/>
  <c r="U6012" i="1"/>
  <c r="T6013" i="1"/>
  <c r="U6013" i="1" a="1"/>
  <c r="U6013" i="1"/>
  <c r="T6014" i="1"/>
  <c r="U6014" i="1" a="1"/>
  <c r="U6014" i="1"/>
  <c r="T6015" i="1"/>
  <c r="U6015" i="1" a="1"/>
  <c r="U6015" i="1"/>
  <c r="T6016" i="1"/>
  <c r="U6016" i="1" a="1"/>
  <c r="U6016" i="1"/>
  <c r="T6017" i="1"/>
  <c r="U6017" i="1" a="1"/>
  <c r="U6017" i="1"/>
  <c r="T6018" i="1"/>
  <c r="U6018" i="1" a="1"/>
  <c r="U6018" i="1"/>
  <c r="T6019" i="1"/>
  <c r="U6019" i="1" a="1"/>
  <c r="U6019" i="1"/>
  <c r="T6020" i="1"/>
  <c r="U6020" i="1" a="1"/>
  <c r="U6020" i="1"/>
  <c r="T6021" i="1"/>
  <c r="U6021" i="1" a="1"/>
  <c r="U6021" i="1"/>
  <c r="T6022" i="1"/>
  <c r="U6022" i="1" a="1"/>
  <c r="U6022" i="1"/>
  <c r="T6023" i="1"/>
  <c r="U6023" i="1" a="1"/>
  <c r="U6023" i="1"/>
  <c r="T6024" i="1"/>
  <c r="U6024" i="1" a="1"/>
  <c r="U6024" i="1"/>
  <c r="T6025" i="1"/>
  <c r="U6025" i="1" a="1"/>
  <c r="U6025" i="1"/>
  <c r="T6026" i="1"/>
  <c r="U6026" i="1" a="1"/>
  <c r="U6026" i="1"/>
  <c r="T6027" i="1"/>
  <c r="U6027" i="1" a="1"/>
  <c r="U6027" i="1"/>
  <c r="T6028" i="1"/>
  <c r="U6028" i="1" a="1"/>
  <c r="U6028" i="1"/>
  <c r="T6029" i="1"/>
  <c r="U6029" i="1" a="1"/>
  <c r="U6029" i="1"/>
  <c r="T6030" i="1"/>
  <c r="U6030" i="1" a="1"/>
  <c r="U6030" i="1"/>
  <c r="T6031" i="1"/>
  <c r="U6031" i="1" a="1"/>
  <c r="U6031" i="1"/>
  <c r="T6032" i="1"/>
  <c r="U6032" i="1" a="1"/>
  <c r="U6032" i="1"/>
  <c r="T6033" i="1"/>
  <c r="U6033" i="1" a="1"/>
  <c r="U6033" i="1"/>
  <c r="T6034" i="1"/>
  <c r="U6034" i="1" a="1"/>
  <c r="U6034" i="1"/>
  <c r="T6035" i="1"/>
  <c r="U6035" i="1" a="1"/>
  <c r="U6035" i="1"/>
  <c r="T6036" i="1"/>
  <c r="U6036" i="1" a="1"/>
  <c r="U6036" i="1"/>
  <c r="T6037" i="1"/>
  <c r="U6037" i="1" a="1"/>
  <c r="U6037" i="1"/>
  <c r="T6038" i="1"/>
  <c r="U6038" i="1" a="1"/>
  <c r="U6038" i="1"/>
  <c r="T6039" i="1"/>
  <c r="U6039" i="1" a="1"/>
  <c r="U6039" i="1"/>
  <c r="T6040" i="1"/>
  <c r="U6040" i="1" a="1"/>
  <c r="U6040" i="1"/>
  <c r="T6041" i="1"/>
  <c r="U6041" i="1" a="1"/>
  <c r="U6041" i="1"/>
  <c r="T6042" i="1"/>
  <c r="U6042" i="1" a="1"/>
  <c r="U6042" i="1"/>
  <c r="T6043" i="1"/>
  <c r="U6043" i="1" a="1"/>
  <c r="U6043" i="1"/>
  <c r="T6044" i="1"/>
  <c r="U6044" i="1" a="1"/>
  <c r="U6044" i="1"/>
  <c r="T6045" i="1"/>
  <c r="U6045" i="1" a="1"/>
  <c r="U6045" i="1"/>
  <c r="T6046" i="1"/>
  <c r="U6046" i="1" a="1"/>
  <c r="U6046" i="1"/>
  <c r="T6047" i="1"/>
  <c r="U6047" i="1" a="1"/>
  <c r="U6047" i="1"/>
  <c r="T6048" i="1"/>
  <c r="U6048" i="1" a="1"/>
  <c r="U6048" i="1"/>
  <c r="T6049" i="1"/>
  <c r="U6049" i="1" a="1"/>
  <c r="U6049" i="1"/>
  <c r="T6050" i="1"/>
  <c r="U6050" i="1" a="1"/>
  <c r="U6050" i="1"/>
  <c r="T6051" i="1"/>
  <c r="U6051" i="1" a="1"/>
  <c r="U6051" i="1"/>
  <c r="T6052" i="1"/>
  <c r="U6052" i="1" a="1"/>
  <c r="U6052" i="1"/>
  <c r="T6053" i="1"/>
  <c r="U6053" i="1" a="1"/>
  <c r="U6053" i="1"/>
  <c r="T6054" i="1"/>
  <c r="U6054" i="1" a="1"/>
  <c r="U6054" i="1"/>
  <c r="T6055" i="1"/>
  <c r="U6055" i="1" a="1"/>
  <c r="U6055" i="1"/>
  <c r="T6056" i="1"/>
  <c r="U6056" i="1" a="1"/>
  <c r="U6056" i="1"/>
  <c r="T6057" i="1"/>
  <c r="U6057" i="1" a="1"/>
  <c r="U6057" i="1"/>
  <c r="T6058" i="1"/>
  <c r="U6058" i="1" a="1"/>
  <c r="U6058" i="1"/>
  <c r="T6059" i="1"/>
  <c r="U6059" i="1" a="1"/>
  <c r="U6059" i="1"/>
  <c r="T6060" i="1"/>
  <c r="U6060" i="1" a="1"/>
  <c r="U6060" i="1"/>
  <c r="T6061" i="1"/>
  <c r="U6061" i="1" a="1"/>
  <c r="U6061" i="1"/>
  <c r="T6062" i="1"/>
  <c r="U6062" i="1" a="1"/>
  <c r="U6062" i="1"/>
  <c r="T6063" i="1"/>
  <c r="U6063" i="1" a="1"/>
  <c r="U6063" i="1"/>
  <c r="T6064" i="1"/>
  <c r="U6064" i="1" a="1"/>
  <c r="U6064" i="1"/>
  <c r="T6065" i="1"/>
  <c r="U6065" i="1" a="1"/>
  <c r="U6065" i="1"/>
  <c r="T6066" i="1"/>
  <c r="U6066" i="1" a="1"/>
  <c r="U6066" i="1"/>
  <c r="T6067" i="1"/>
  <c r="U6067" i="1" a="1"/>
  <c r="U6067" i="1"/>
  <c r="T6068" i="1"/>
  <c r="U6068" i="1" a="1"/>
  <c r="U6068" i="1"/>
  <c r="T6069" i="1"/>
  <c r="U6069" i="1" a="1"/>
  <c r="U6069" i="1"/>
  <c r="T6070" i="1"/>
  <c r="U6070" i="1" a="1"/>
  <c r="U6070" i="1"/>
  <c r="T6071" i="1"/>
  <c r="U6071" i="1" a="1"/>
  <c r="U6071" i="1"/>
  <c r="T6072" i="1"/>
  <c r="U6072" i="1" a="1"/>
  <c r="U6072" i="1"/>
  <c r="T6073" i="1"/>
  <c r="U6073" i="1" a="1"/>
  <c r="U6073" i="1"/>
  <c r="T6074" i="1"/>
  <c r="U6074" i="1" a="1"/>
  <c r="U6074" i="1"/>
  <c r="T6075" i="1"/>
  <c r="U6075" i="1" a="1"/>
  <c r="U6075" i="1"/>
  <c r="T6076" i="1"/>
  <c r="U6076" i="1" a="1"/>
  <c r="U6076" i="1"/>
  <c r="T6077" i="1"/>
  <c r="U6077" i="1" a="1"/>
  <c r="U6077" i="1"/>
  <c r="T6078" i="1"/>
  <c r="U6078" i="1" a="1"/>
  <c r="U6078" i="1"/>
  <c r="T6079" i="1"/>
  <c r="U6079" i="1" a="1"/>
  <c r="U6079" i="1"/>
  <c r="T6080" i="1"/>
  <c r="U6080" i="1" a="1"/>
  <c r="U6080" i="1"/>
  <c r="T6081" i="1"/>
  <c r="U6081" i="1" a="1"/>
  <c r="U6081" i="1"/>
  <c r="T6082" i="1"/>
  <c r="U6082" i="1" a="1"/>
  <c r="U6082" i="1"/>
  <c r="T6083" i="1"/>
  <c r="U6083" i="1" a="1"/>
  <c r="U6083" i="1"/>
  <c r="T6084" i="1"/>
  <c r="U6084" i="1" a="1"/>
  <c r="U6084" i="1"/>
  <c r="T6085" i="1"/>
  <c r="U6085" i="1" a="1"/>
  <c r="U6085" i="1"/>
  <c r="T6086" i="1"/>
  <c r="U6086" i="1" a="1"/>
  <c r="U6086" i="1"/>
  <c r="T6087" i="1"/>
  <c r="U6087" i="1" a="1"/>
  <c r="U6087" i="1"/>
  <c r="T6088" i="1"/>
  <c r="U6088" i="1" a="1"/>
  <c r="U6088" i="1"/>
  <c r="T6089" i="1"/>
  <c r="U6089" i="1" a="1"/>
  <c r="U6089" i="1"/>
  <c r="T6090" i="1"/>
  <c r="U6090" i="1" a="1"/>
  <c r="U6090" i="1"/>
  <c r="T6091" i="1"/>
  <c r="U6091" i="1" a="1"/>
  <c r="U6091" i="1"/>
  <c r="T6092" i="1"/>
  <c r="U6092" i="1" a="1"/>
  <c r="U6092" i="1"/>
  <c r="T6093" i="1"/>
  <c r="U6093" i="1" a="1"/>
  <c r="U6093" i="1"/>
  <c r="T6094" i="1"/>
  <c r="U6094" i="1" a="1"/>
  <c r="U6094" i="1"/>
  <c r="T6095" i="1"/>
  <c r="U6095" i="1" a="1"/>
  <c r="U6095" i="1"/>
  <c r="T6096" i="1"/>
  <c r="U6096" i="1" a="1"/>
  <c r="U6096" i="1"/>
  <c r="T6097" i="1"/>
  <c r="U6097" i="1" a="1"/>
  <c r="U6097" i="1"/>
  <c r="T6098" i="1"/>
  <c r="U6098" i="1" a="1"/>
  <c r="U6098" i="1"/>
  <c r="T6099" i="1"/>
  <c r="U6099" i="1" a="1"/>
  <c r="U6099" i="1"/>
  <c r="T6100" i="1"/>
  <c r="U6100" i="1" a="1"/>
  <c r="U6100" i="1"/>
  <c r="T6101" i="1"/>
  <c r="U6101" i="1" a="1"/>
  <c r="U6101" i="1"/>
  <c r="T6102" i="1"/>
  <c r="U6102" i="1" a="1"/>
  <c r="U6102" i="1"/>
  <c r="T6103" i="1"/>
  <c r="U6103" i="1" a="1"/>
  <c r="U6103" i="1"/>
  <c r="T6104" i="1"/>
  <c r="U6104" i="1" a="1"/>
  <c r="U6104" i="1"/>
  <c r="T6105" i="1"/>
  <c r="U6105" i="1" a="1"/>
  <c r="U6105" i="1"/>
  <c r="T6106" i="1"/>
  <c r="U6106" i="1" a="1"/>
  <c r="U6106" i="1"/>
  <c r="T6107" i="1"/>
  <c r="U6107" i="1" a="1"/>
  <c r="U6107" i="1"/>
  <c r="T6108" i="1"/>
  <c r="U6108" i="1" a="1"/>
  <c r="U6108" i="1"/>
  <c r="T6109" i="1"/>
  <c r="U6109" i="1" a="1"/>
  <c r="U6109" i="1"/>
  <c r="T6110" i="1"/>
  <c r="U6110" i="1" a="1"/>
  <c r="U6110" i="1"/>
  <c r="T6111" i="1"/>
  <c r="U6111" i="1" a="1"/>
  <c r="U6111" i="1"/>
  <c r="T6112" i="1"/>
  <c r="U6112" i="1" a="1"/>
  <c r="U6112" i="1"/>
  <c r="T6113" i="1"/>
  <c r="U6113" i="1" a="1"/>
  <c r="U6113" i="1"/>
  <c r="T6114" i="1"/>
  <c r="U6114" i="1" a="1"/>
  <c r="U6114" i="1"/>
  <c r="T6115" i="1"/>
  <c r="U6115" i="1" a="1"/>
  <c r="U6115" i="1"/>
  <c r="T6116" i="1"/>
  <c r="U6116" i="1" a="1"/>
  <c r="U6116" i="1"/>
  <c r="T6117" i="1"/>
  <c r="U6117" i="1" a="1"/>
  <c r="U6117" i="1"/>
  <c r="T6118" i="1"/>
  <c r="U6118" i="1" a="1"/>
  <c r="U6118" i="1"/>
  <c r="T6119" i="1"/>
  <c r="U6119" i="1" a="1"/>
  <c r="U6119" i="1"/>
  <c r="T6120" i="1"/>
  <c r="U6120" i="1" a="1"/>
  <c r="U6120" i="1"/>
  <c r="T6121" i="1"/>
  <c r="U6121" i="1" a="1"/>
  <c r="U6121" i="1"/>
  <c r="T6122" i="1"/>
  <c r="U6122" i="1" a="1"/>
  <c r="U6122" i="1"/>
  <c r="T6123" i="1"/>
  <c r="U6123" i="1" a="1"/>
  <c r="U6123" i="1"/>
  <c r="T6124" i="1"/>
  <c r="U6124" i="1" a="1"/>
  <c r="U6124" i="1"/>
  <c r="T6125" i="1"/>
  <c r="U6125" i="1" a="1"/>
  <c r="U6125" i="1"/>
  <c r="T6126" i="1"/>
  <c r="U6126" i="1" a="1"/>
  <c r="U6126" i="1"/>
  <c r="T6127" i="1"/>
  <c r="U6127" i="1" a="1"/>
  <c r="U6127" i="1"/>
  <c r="T6128" i="1"/>
  <c r="U6128" i="1" a="1"/>
  <c r="U6128" i="1"/>
  <c r="T6129" i="1"/>
  <c r="U6129" i="1" a="1"/>
  <c r="U6129" i="1"/>
  <c r="T6130" i="1"/>
  <c r="U6130" i="1" a="1"/>
  <c r="U6130" i="1"/>
  <c r="T6131" i="1"/>
  <c r="U6131" i="1" a="1"/>
  <c r="U6131" i="1"/>
  <c r="T6132" i="1"/>
  <c r="U6132" i="1" a="1"/>
  <c r="U6132" i="1"/>
  <c r="T6133" i="1"/>
  <c r="U6133" i="1" a="1"/>
  <c r="U6133" i="1"/>
  <c r="T6134" i="1"/>
  <c r="U6134" i="1" a="1"/>
  <c r="U6134" i="1"/>
  <c r="T6135" i="1"/>
  <c r="U6135" i="1" a="1"/>
  <c r="U6135" i="1"/>
  <c r="T6136" i="1"/>
  <c r="U6136" i="1" a="1"/>
  <c r="U6136" i="1"/>
  <c r="T6137" i="1"/>
  <c r="U6137" i="1" a="1"/>
  <c r="U6137" i="1"/>
  <c r="T6138" i="1"/>
  <c r="U6138" i="1" a="1"/>
  <c r="U6138" i="1"/>
  <c r="T6139" i="1"/>
  <c r="U6139" i="1" a="1"/>
  <c r="U6139" i="1"/>
  <c r="T6140" i="1"/>
  <c r="U6140" i="1" a="1"/>
  <c r="U6140" i="1"/>
  <c r="T6141" i="1"/>
  <c r="U6141" i="1" a="1"/>
  <c r="U6141" i="1"/>
  <c r="T6142" i="1"/>
  <c r="U6142" i="1" a="1"/>
  <c r="U6142" i="1"/>
  <c r="T6143" i="1"/>
  <c r="U6143" i="1" a="1"/>
  <c r="U6143" i="1"/>
  <c r="T6144" i="1"/>
  <c r="U6144" i="1" a="1"/>
  <c r="U6144" i="1"/>
  <c r="T6145" i="1"/>
  <c r="U6145" i="1" a="1"/>
  <c r="U6145" i="1"/>
  <c r="T6146" i="1"/>
  <c r="U6146" i="1" a="1"/>
  <c r="U6146" i="1"/>
  <c r="T6147" i="1"/>
  <c r="U6147" i="1" a="1"/>
  <c r="U6147" i="1"/>
  <c r="T6148" i="1"/>
  <c r="U6148" i="1" a="1"/>
  <c r="U6148" i="1"/>
  <c r="T6149" i="1"/>
  <c r="U6149" i="1" a="1"/>
  <c r="U6149" i="1"/>
  <c r="T6150" i="1"/>
  <c r="U6150" i="1" a="1"/>
  <c r="U6150" i="1"/>
  <c r="T6151" i="1"/>
  <c r="U6151" i="1" a="1"/>
  <c r="U6151" i="1"/>
  <c r="T6152" i="1"/>
  <c r="U6152" i="1" a="1"/>
  <c r="U6152" i="1"/>
  <c r="T6153" i="1"/>
  <c r="U6153" i="1" a="1"/>
  <c r="U6153" i="1"/>
  <c r="T6154" i="1"/>
  <c r="U6154" i="1" a="1"/>
  <c r="U6154" i="1"/>
  <c r="T6155" i="1"/>
  <c r="U6155" i="1" a="1"/>
  <c r="U6155" i="1"/>
  <c r="T6156" i="1"/>
  <c r="U6156" i="1" a="1"/>
  <c r="U6156" i="1"/>
  <c r="T6157" i="1"/>
  <c r="U6157" i="1" a="1"/>
  <c r="U6157" i="1"/>
  <c r="T6158" i="1"/>
  <c r="U6158" i="1" a="1"/>
  <c r="U6158" i="1"/>
  <c r="T6159" i="1"/>
  <c r="U6159" i="1" a="1"/>
  <c r="U6159" i="1"/>
  <c r="T6160" i="1"/>
  <c r="U6160" i="1" a="1"/>
  <c r="U6160" i="1"/>
  <c r="T6161" i="1"/>
  <c r="U6161" i="1" a="1"/>
  <c r="U6161" i="1"/>
  <c r="T6162" i="1"/>
  <c r="U6162" i="1" a="1"/>
  <c r="U6162" i="1"/>
  <c r="T6163" i="1"/>
  <c r="U6163" i="1" a="1"/>
  <c r="U6163" i="1"/>
  <c r="T6164" i="1"/>
  <c r="U6164" i="1" a="1"/>
  <c r="U6164" i="1"/>
  <c r="T6165" i="1"/>
  <c r="U6165" i="1" a="1"/>
  <c r="U6165" i="1"/>
  <c r="T6166" i="1"/>
  <c r="U6166" i="1" a="1"/>
  <c r="U6166" i="1"/>
  <c r="T6167" i="1"/>
  <c r="U6167" i="1" a="1"/>
  <c r="U6167" i="1"/>
  <c r="T6168" i="1"/>
  <c r="U6168" i="1" a="1"/>
  <c r="U6168" i="1"/>
  <c r="T6169" i="1"/>
  <c r="U6169" i="1" a="1"/>
  <c r="U6169" i="1"/>
  <c r="T6170" i="1"/>
  <c r="U6170" i="1" a="1"/>
  <c r="U6170" i="1"/>
  <c r="T6171" i="1"/>
  <c r="U6171" i="1" a="1"/>
  <c r="U6171" i="1"/>
  <c r="T6172" i="1"/>
  <c r="U6172" i="1" a="1"/>
  <c r="U6172" i="1"/>
  <c r="T6173" i="1"/>
  <c r="U6173" i="1" a="1"/>
  <c r="U6173" i="1"/>
  <c r="T6174" i="1"/>
  <c r="U6174" i="1" a="1"/>
  <c r="U6174" i="1"/>
  <c r="T6175" i="1"/>
  <c r="U6175" i="1" a="1"/>
  <c r="U6175" i="1"/>
  <c r="T6176" i="1"/>
  <c r="U6176" i="1" a="1"/>
  <c r="U6176" i="1"/>
  <c r="T6177" i="1"/>
  <c r="U6177" i="1" a="1"/>
  <c r="U6177" i="1"/>
  <c r="T6178" i="1"/>
  <c r="U6178" i="1" a="1"/>
  <c r="U6178" i="1"/>
  <c r="T6179" i="1"/>
  <c r="U6179" i="1" a="1"/>
  <c r="U6179" i="1"/>
  <c r="T6180" i="1"/>
  <c r="U6180" i="1" a="1"/>
  <c r="U6180" i="1"/>
  <c r="T6181" i="1"/>
  <c r="U6181" i="1" a="1"/>
  <c r="U6181" i="1"/>
  <c r="T6182" i="1"/>
  <c r="U6182" i="1" a="1"/>
  <c r="U6182" i="1"/>
  <c r="T6183" i="1"/>
  <c r="U6183" i="1" a="1"/>
  <c r="U6183" i="1"/>
  <c r="T6184" i="1"/>
  <c r="U6184" i="1" a="1"/>
  <c r="U6184" i="1"/>
  <c r="T6185" i="1"/>
  <c r="U6185" i="1" a="1"/>
  <c r="U6185" i="1"/>
  <c r="T6186" i="1"/>
  <c r="U6186" i="1" a="1"/>
  <c r="U6186" i="1"/>
  <c r="T6187" i="1"/>
  <c r="U6187" i="1" a="1"/>
  <c r="U6187" i="1"/>
  <c r="T6188" i="1"/>
  <c r="U6188" i="1" a="1"/>
  <c r="U6188" i="1"/>
  <c r="T6189" i="1"/>
  <c r="U6189" i="1" a="1"/>
  <c r="U6189" i="1"/>
  <c r="T6190" i="1"/>
  <c r="U6190" i="1" a="1"/>
  <c r="U6190" i="1"/>
  <c r="T6191" i="1"/>
  <c r="U6191" i="1" a="1"/>
  <c r="U6191" i="1"/>
  <c r="T6192" i="1"/>
  <c r="U6192" i="1" a="1"/>
  <c r="U6192" i="1"/>
  <c r="T6193" i="1"/>
  <c r="U6193" i="1" a="1"/>
  <c r="U6193" i="1"/>
  <c r="T6194" i="1"/>
  <c r="U6194" i="1" a="1"/>
  <c r="U6194" i="1"/>
  <c r="T6195" i="1"/>
  <c r="U6195" i="1" a="1"/>
  <c r="U6195" i="1"/>
  <c r="T6196" i="1"/>
  <c r="U6196" i="1" a="1"/>
  <c r="U6196" i="1"/>
  <c r="T6197" i="1"/>
  <c r="U6197" i="1" a="1"/>
  <c r="U6197" i="1"/>
  <c r="T6198" i="1"/>
  <c r="U6198" i="1" a="1"/>
  <c r="U6198" i="1"/>
  <c r="T6199" i="1"/>
  <c r="U6199" i="1" a="1"/>
  <c r="U6199" i="1"/>
  <c r="T6200" i="1"/>
  <c r="U6200" i="1" a="1"/>
  <c r="U6200" i="1"/>
  <c r="T6201" i="1"/>
  <c r="U6201" i="1" a="1"/>
  <c r="U6201" i="1"/>
  <c r="T6202" i="1"/>
  <c r="U6202" i="1" a="1"/>
  <c r="U6202" i="1"/>
  <c r="T6203" i="1"/>
  <c r="U6203" i="1" a="1"/>
  <c r="U6203" i="1"/>
  <c r="T6204" i="1"/>
  <c r="U6204" i="1" a="1"/>
  <c r="U6204" i="1"/>
  <c r="T6205" i="1"/>
  <c r="U6205" i="1" a="1"/>
  <c r="U6205" i="1"/>
  <c r="T6206" i="1"/>
  <c r="U6206" i="1" a="1"/>
  <c r="U6206" i="1"/>
  <c r="T6207" i="1"/>
  <c r="U6207" i="1" a="1"/>
  <c r="U6207" i="1"/>
  <c r="T6208" i="1"/>
  <c r="U6208" i="1" a="1"/>
  <c r="U6208" i="1"/>
  <c r="T6209" i="1"/>
  <c r="U6209" i="1" a="1"/>
  <c r="U6209" i="1"/>
  <c r="T6210" i="1"/>
  <c r="U6210" i="1" a="1"/>
  <c r="U6210" i="1"/>
  <c r="T6211" i="1"/>
  <c r="U6211" i="1" a="1"/>
  <c r="U6211" i="1"/>
  <c r="T6212" i="1"/>
  <c r="U6212" i="1" a="1"/>
  <c r="U6212" i="1"/>
  <c r="T6213" i="1"/>
  <c r="U6213" i="1" a="1"/>
  <c r="U6213" i="1"/>
  <c r="T6214" i="1"/>
  <c r="U6214" i="1" a="1"/>
  <c r="U6214" i="1"/>
  <c r="T6215" i="1"/>
  <c r="U6215" i="1" a="1"/>
  <c r="U6215" i="1"/>
  <c r="T6216" i="1"/>
  <c r="U6216" i="1" a="1"/>
  <c r="U6216" i="1"/>
  <c r="T6217" i="1"/>
  <c r="U6217" i="1" a="1"/>
  <c r="U6217" i="1"/>
  <c r="T6218" i="1"/>
  <c r="U6218" i="1" a="1"/>
  <c r="U6218" i="1"/>
  <c r="T6219" i="1"/>
  <c r="U6219" i="1" a="1"/>
  <c r="U6219" i="1"/>
  <c r="T6220" i="1"/>
  <c r="U6220" i="1" a="1"/>
  <c r="U6220" i="1"/>
  <c r="T6221" i="1"/>
  <c r="U6221" i="1" a="1"/>
  <c r="U6221" i="1"/>
  <c r="T6222" i="1"/>
  <c r="U6222" i="1" a="1"/>
  <c r="U6222" i="1"/>
  <c r="T6223" i="1"/>
  <c r="U6223" i="1" a="1"/>
  <c r="U6223" i="1"/>
  <c r="T6224" i="1"/>
  <c r="U6224" i="1" a="1"/>
  <c r="U6224" i="1"/>
  <c r="T6225" i="1"/>
  <c r="U6225" i="1" a="1"/>
  <c r="U6225" i="1"/>
  <c r="T6226" i="1"/>
  <c r="U6226" i="1" a="1"/>
  <c r="U6226" i="1"/>
  <c r="T6227" i="1"/>
  <c r="U6227" i="1" a="1"/>
  <c r="U6227" i="1"/>
  <c r="T6228" i="1"/>
  <c r="U6228" i="1" a="1"/>
  <c r="U6228" i="1"/>
  <c r="T6229" i="1"/>
  <c r="U6229" i="1" a="1"/>
  <c r="U6229" i="1"/>
  <c r="T6230" i="1"/>
  <c r="U6230" i="1" a="1"/>
  <c r="U6230" i="1"/>
  <c r="T6231" i="1"/>
  <c r="U6231" i="1" a="1"/>
  <c r="U6231" i="1"/>
  <c r="T6232" i="1"/>
  <c r="U6232" i="1" a="1"/>
  <c r="U6232" i="1"/>
  <c r="T6233" i="1"/>
  <c r="U6233" i="1" a="1"/>
  <c r="U6233" i="1"/>
  <c r="T6234" i="1"/>
  <c r="U6234" i="1" a="1"/>
  <c r="U6234" i="1"/>
  <c r="T6235" i="1"/>
  <c r="U6235" i="1" a="1"/>
  <c r="U6235" i="1"/>
  <c r="T6236" i="1"/>
  <c r="U6236" i="1" a="1"/>
  <c r="U6236" i="1"/>
  <c r="T6237" i="1"/>
  <c r="U6237" i="1" a="1"/>
  <c r="U6237" i="1"/>
  <c r="T6238" i="1"/>
  <c r="U6238" i="1" a="1"/>
  <c r="U6238" i="1"/>
  <c r="T6239" i="1"/>
  <c r="U6239" i="1" a="1"/>
  <c r="U6239" i="1"/>
  <c r="T6240" i="1"/>
  <c r="U6240" i="1" a="1"/>
  <c r="U6240" i="1"/>
  <c r="T6241" i="1"/>
  <c r="U6241" i="1" a="1"/>
  <c r="U6241" i="1"/>
  <c r="T6242" i="1"/>
  <c r="U6242" i="1" a="1"/>
  <c r="U6242" i="1"/>
  <c r="T6243" i="1"/>
  <c r="U6243" i="1" a="1"/>
  <c r="U6243" i="1"/>
  <c r="T6244" i="1"/>
  <c r="U6244" i="1" a="1"/>
  <c r="U6244" i="1"/>
  <c r="T6245" i="1"/>
  <c r="U6245" i="1" a="1"/>
  <c r="U6245" i="1"/>
  <c r="T6246" i="1"/>
  <c r="U6246" i="1" a="1"/>
  <c r="U6246" i="1"/>
  <c r="T6247" i="1"/>
  <c r="U6247" i="1" a="1"/>
  <c r="U6247" i="1"/>
  <c r="T6248" i="1"/>
  <c r="U6248" i="1" a="1"/>
  <c r="U6248" i="1"/>
  <c r="T6249" i="1"/>
  <c r="U6249" i="1" a="1"/>
  <c r="U6249" i="1"/>
  <c r="T6250" i="1"/>
  <c r="U6250" i="1" a="1"/>
  <c r="U6250" i="1"/>
  <c r="T6251" i="1"/>
  <c r="U6251" i="1" a="1"/>
  <c r="U6251" i="1"/>
  <c r="T6252" i="1"/>
  <c r="U6252" i="1" a="1"/>
  <c r="U6252" i="1"/>
  <c r="T6253" i="1"/>
  <c r="U6253" i="1" a="1"/>
  <c r="U6253" i="1"/>
  <c r="T6254" i="1"/>
  <c r="U6254" i="1" a="1"/>
  <c r="U6254" i="1"/>
  <c r="T6255" i="1"/>
  <c r="U6255" i="1" a="1"/>
  <c r="U6255" i="1"/>
  <c r="T6256" i="1"/>
  <c r="U6256" i="1" a="1"/>
  <c r="U6256" i="1"/>
  <c r="T6257" i="1"/>
  <c r="U6257" i="1" a="1"/>
  <c r="U6257" i="1"/>
  <c r="T6258" i="1"/>
  <c r="U6258" i="1" a="1"/>
  <c r="U6258" i="1"/>
  <c r="T6259" i="1"/>
  <c r="U6259" i="1" a="1"/>
  <c r="U6259" i="1"/>
  <c r="T6260" i="1"/>
  <c r="U6260" i="1" a="1"/>
  <c r="U6260" i="1"/>
  <c r="T6261" i="1"/>
  <c r="U6261" i="1" a="1"/>
  <c r="U6261" i="1"/>
  <c r="T6262" i="1"/>
  <c r="U6262" i="1" a="1"/>
  <c r="U6262" i="1"/>
  <c r="T6263" i="1"/>
  <c r="U6263" i="1" a="1"/>
  <c r="U6263" i="1"/>
  <c r="T6264" i="1"/>
  <c r="U6264" i="1" a="1"/>
  <c r="U6264" i="1"/>
  <c r="T6265" i="1"/>
  <c r="U6265" i="1" a="1"/>
  <c r="U6265" i="1"/>
  <c r="T6266" i="1"/>
  <c r="U6266" i="1" a="1"/>
  <c r="U6266" i="1"/>
  <c r="T6267" i="1"/>
  <c r="U6267" i="1" a="1"/>
  <c r="U6267" i="1"/>
  <c r="T6268" i="1"/>
  <c r="U6268" i="1" a="1"/>
  <c r="U6268" i="1"/>
  <c r="T6269" i="1"/>
  <c r="U6269" i="1" a="1"/>
  <c r="U6269" i="1"/>
  <c r="T6270" i="1"/>
  <c r="U6270" i="1" a="1"/>
  <c r="U6270" i="1"/>
  <c r="T6271" i="1"/>
  <c r="U6271" i="1" a="1"/>
  <c r="U6271" i="1"/>
  <c r="T6272" i="1"/>
  <c r="U6272" i="1" a="1"/>
  <c r="U6272" i="1"/>
  <c r="T6273" i="1"/>
  <c r="U6273" i="1" a="1"/>
  <c r="U6273" i="1"/>
  <c r="T6274" i="1"/>
  <c r="U6274" i="1" a="1"/>
  <c r="U6274" i="1"/>
  <c r="T6275" i="1"/>
  <c r="U6275" i="1" a="1"/>
  <c r="U6275" i="1"/>
  <c r="T6276" i="1"/>
  <c r="U6276" i="1" a="1"/>
  <c r="U6276" i="1"/>
  <c r="T6277" i="1"/>
  <c r="U6277" i="1" a="1"/>
  <c r="U6277" i="1"/>
  <c r="T6278" i="1"/>
  <c r="U6278" i="1" a="1"/>
  <c r="U6278" i="1"/>
  <c r="T6279" i="1"/>
  <c r="U6279" i="1" a="1"/>
  <c r="U6279" i="1"/>
  <c r="T6280" i="1"/>
  <c r="U6280" i="1" a="1"/>
  <c r="U6280" i="1"/>
  <c r="T6281" i="1"/>
  <c r="U6281" i="1" a="1"/>
  <c r="U6281" i="1"/>
  <c r="T6282" i="1"/>
  <c r="U6282" i="1" a="1"/>
  <c r="U6282" i="1"/>
  <c r="T6283" i="1"/>
  <c r="U6283" i="1" a="1"/>
  <c r="U6283" i="1"/>
  <c r="T6284" i="1"/>
  <c r="U6284" i="1" a="1"/>
  <c r="U6284" i="1"/>
  <c r="T6285" i="1"/>
  <c r="U6285" i="1" a="1"/>
  <c r="U6285" i="1"/>
  <c r="T6286" i="1"/>
  <c r="U6286" i="1" a="1"/>
  <c r="U6286" i="1"/>
  <c r="T6287" i="1"/>
  <c r="U6287" i="1" a="1"/>
  <c r="U6287" i="1"/>
  <c r="T6288" i="1"/>
  <c r="U6288" i="1" a="1"/>
  <c r="U6288" i="1"/>
  <c r="T6289" i="1"/>
  <c r="U6289" i="1" a="1"/>
  <c r="U6289" i="1"/>
  <c r="T6290" i="1"/>
  <c r="U6290" i="1" a="1"/>
  <c r="U6290" i="1"/>
  <c r="T6291" i="1"/>
  <c r="U6291" i="1" a="1"/>
  <c r="U6291" i="1"/>
  <c r="T6292" i="1"/>
  <c r="U6292" i="1" a="1"/>
  <c r="U6292" i="1"/>
  <c r="T6293" i="1"/>
  <c r="U6293" i="1" a="1"/>
  <c r="U6293" i="1"/>
  <c r="T6294" i="1"/>
  <c r="U6294" i="1" a="1"/>
  <c r="U6294" i="1"/>
  <c r="T6295" i="1"/>
  <c r="U6295" i="1" a="1"/>
  <c r="U6295" i="1"/>
  <c r="T6296" i="1"/>
  <c r="U6296" i="1" a="1"/>
  <c r="U6296" i="1"/>
  <c r="T6297" i="1"/>
  <c r="U6297" i="1" a="1"/>
  <c r="U6297" i="1"/>
  <c r="T6298" i="1"/>
  <c r="U6298" i="1" a="1"/>
  <c r="U6298" i="1"/>
  <c r="T6299" i="1"/>
  <c r="U6299" i="1" a="1"/>
  <c r="U6299" i="1"/>
  <c r="T6300" i="1"/>
  <c r="U6300" i="1" a="1"/>
  <c r="U6300" i="1"/>
  <c r="T6301" i="1"/>
  <c r="U6301" i="1" a="1"/>
  <c r="U6301" i="1"/>
  <c r="T6302" i="1"/>
  <c r="U6302" i="1" a="1"/>
  <c r="U6302" i="1"/>
  <c r="T6303" i="1"/>
  <c r="U6303" i="1" a="1"/>
  <c r="U6303" i="1"/>
  <c r="T6304" i="1"/>
  <c r="U6304" i="1" a="1"/>
  <c r="U6304" i="1"/>
  <c r="T6305" i="1"/>
  <c r="U6305" i="1" a="1"/>
  <c r="U6305" i="1"/>
  <c r="T6306" i="1"/>
  <c r="U6306" i="1" a="1"/>
  <c r="U6306" i="1"/>
  <c r="T6307" i="1"/>
  <c r="U6307" i="1" a="1"/>
  <c r="U6307" i="1"/>
  <c r="T6308" i="1"/>
  <c r="U6308" i="1" a="1"/>
  <c r="U6308" i="1"/>
  <c r="T6309" i="1"/>
  <c r="U6309" i="1" a="1"/>
  <c r="U6309" i="1"/>
  <c r="T6310" i="1"/>
  <c r="U6310" i="1" a="1"/>
  <c r="U6310" i="1"/>
  <c r="T6311" i="1"/>
  <c r="U6311" i="1" a="1"/>
  <c r="U6311" i="1"/>
  <c r="T6312" i="1"/>
  <c r="U6312" i="1" a="1"/>
  <c r="U6312" i="1"/>
  <c r="T6313" i="1"/>
  <c r="U6313" i="1" a="1"/>
  <c r="U6313" i="1"/>
  <c r="T6314" i="1"/>
  <c r="U6314" i="1" a="1"/>
  <c r="U6314" i="1"/>
  <c r="T6315" i="1"/>
  <c r="U6315" i="1" a="1"/>
  <c r="U6315" i="1"/>
  <c r="T6316" i="1"/>
  <c r="U6316" i="1" a="1"/>
  <c r="U6316" i="1"/>
  <c r="T6317" i="1"/>
  <c r="U6317" i="1" a="1"/>
  <c r="U6317" i="1"/>
  <c r="T6318" i="1"/>
  <c r="U6318" i="1" a="1"/>
  <c r="U6318" i="1"/>
  <c r="T6319" i="1"/>
  <c r="U6319" i="1" a="1"/>
  <c r="U6319" i="1"/>
  <c r="T6320" i="1"/>
  <c r="U6320" i="1" a="1"/>
  <c r="U6320" i="1"/>
  <c r="T6321" i="1"/>
  <c r="U6321" i="1" a="1"/>
  <c r="U6321" i="1"/>
  <c r="T6322" i="1"/>
  <c r="U6322" i="1" a="1"/>
  <c r="U6322" i="1"/>
  <c r="T6323" i="1"/>
  <c r="U6323" i="1" a="1"/>
  <c r="U6323" i="1"/>
  <c r="T6324" i="1"/>
  <c r="U6324" i="1" a="1"/>
  <c r="U6324" i="1"/>
  <c r="T6325" i="1"/>
  <c r="U6325" i="1" a="1"/>
  <c r="U6325" i="1"/>
  <c r="T6326" i="1"/>
  <c r="U6326" i="1" a="1"/>
  <c r="U6326" i="1"/>
  <c r="T6327" i="1"/>
  <c r="U6327" i="1" a="1"/>
  <c r="U6327" i="1"/>
  <c r="T6328" i="1"/>
  <c r="U6328" i="1" a="1"/>
  <c r="U6328" i="1"/>
  <c r="T6329" i="1"/>
  <c r="U6329" i="1" a="1"/>
  <c r="U6329" i="1"/>
  <c r="T6330" i="1"/>
  <c r="U6330" i="1" a="1"/>
  <c r="U6330" i="1"/>
  <c r="T6331" i="1"/>
  <c r="U6331" i="1" a="1"/>
  <c r="U6331" i="1"/>
  <c r="T6332" i="1"/>
  <c r="U6332" i="1" a="1"/>
  <c r="U6332" i="1"/>
  <c r="T6333" i="1"/>
  <c r="U6333" i="1" a="1"/>
  <c r="U6333" i="1"/>
  <c r="T6334" i="1"/>
  <c r="U6334" i="1" a="1"/>
  <c r="U6334" i="1"/>
  <c r="T6335" i="1"/>
  <c r="U6335" i="1" a="1"/>
  <c r="U6335" i="1"/>
  <c r="T6336" i="1"/>
  <c r="U6336" i="1" a="1"/>
  <c r="U6336" i="1"/>
  <c r="T6337" i="1"/>
  <c r="U6337" i="1" a="1"/>
  <c r="U6337" i="1"/>
  <c r="T6338" i="1"/>
  <c r="U6338" i="1" a="1"/>
  <c r="U6338" i="1"/>
  <c r="T6339" i="1"/>
  <c r="U6339" i="1" a="1"/>
  <c r="U6339" i="1"/>
  <c r="T6340" i="1"/>
  <c r="U6340" i="1" a="1"/>
  <c r="U6340" i="1"/>
  <c r="T6341" i="1"/>
  <c r="U6341" i="1" a="1"/>
  <c r="U6341" i="1"/>
  <c r="T6342" i="1"/>
  <c r="U6342" i="1" a="1"/>
  <c r="U6342" i="1"/>
  <c r="T6343" i="1"/>
  <c r="U6343" i="1" a="1"/>
  <c r="U6343" i="1"/>
  <c r="T6344" i="1"/>
  <c r="U6344" i="1" a="1"/>
  <c r="U6344" i="1"/>
  <c r="T6345" i="1"/>
  <c r="U6345" i="1" a="1"/>
  <c r="U6345" i="1"/>
  <c r="T6346" i="1"/>
  <c r="U6346" i="1" a="1"/>
  <c r="U6346" i="1"/>
  <c r="T6347" i="1"/>
  <c r="U6347" i="1" a="1"/>
  <c r="U6347" i="1"/>
  <c r="T6348" i="1"/>
  <c r="U6348" i="1" a="1"/>
  <c r="U6348" i="1"/>
  <c r="T6349" i="1"/>
  <c r="U6349" i="1" a="1"/>
  <c r="U6349" i="1"/>
  <c r="T6350" i="1"/>
  <c r="U6350" i="1" a="1"/>
  <c r="U6350" i="1"/>
  <c r="T6351" i="1"/>
  <c r="U6351" i="1" a="1"/>
  <c r="U6351" i="1"/>
  <c r="T6352" i="1"/>
  <c r="U6352" i="1" a="1"/>
  <c r="U6352" i="1"/>
  <c r="T6353" i="1"/>
  <c r="U6353" i="1" a="1"/>
  <c r="U6353" i="1"/>
  <c r="T6354" i="1"/>
  <c r="U6354" i="1" a="1"/>
  <c r="U6354" i="1"/>
  <c r="T6355" i="1"/>
  <c r="U6355" i="1" a="1"/>
  <c r="U6355" i="1"/>
  <c r="T6356" i="1"/>
  <c r="U6356" i="1" a="1"/>
  <c r="U6356" i="1"/>
  <c r="T6357" i="1"/>
  <c r="U6357" i="1" a="1"/>
  <c r="U6357" i="1"/>
  <c r="T6358" i="1"/>
  <c r="U6358" i="1" a="1"/>
  <c r="U6358" i="1"/>
  <c r="T6359" i="1"/>
  <c r="U6359" i="1" a="1"/>
  <c r="U6359" i="1"/>
  <c r="T6360" i="1"/>
  <c r="U6360" i="1" a="1"/>
  <c r="U6360" i="1"/>
  <c r="T6361" i="1"/>
  <c r="U6361" i="1" a="1"/>
  <c r="U6361" i="1"/>
  <c r="T6362" i="1"/>
  <c r="U6362" i="1" a="1"/>
  <c r="U6362" i="1"/>
  <c r="T6363" i="1"/>
  <c r="U6363" i="1" a="1"/>
  <c r="U6363" i="1"/>
  <c r="T6364" i="1"/>
  <c r="U6364" i="1" a="1"/>
  <c r="U6364" i="1"/>
  <c r="T6365" i="1"/>
  <c r="U6365" i="1" a="1"/>
  <c r="U6365" i="1"/>
  <c r="T6366" i="1"/>
  <c r="U6366" i="1" a="1"/>
  <c r="U6366" i="1"/>
  <c r="T6367" i="1"/>
  <c r="U6367" i="1" a="1"/>
  <c r="U6367" i="1"/>
  <c r="T6368" i="1"/>
  <c r="U6368" i="1" a="1"/>
  <c r="U6368" i="1"/>
  <c r="T6369" i="1"/>
  <c r="U6369" i="1" a="1"/>
  <c r="U6369" i="1"/>
  <c r="T6370" i="1"/>
  <c r="U6370" i="1" a="1"/>
  <c r="U6370" i="1"/>
  <c r="T6371" i="1"/>
  <c r="U6371" i="1" a="1"/>
  <c r="U6371" i="1"/>
  <c r="T6372" i="1"/>
  <c r="U6372" i="1" a="1"/>
  <c r="U6372" i="1"/>
  <c r="T6373" i="1"/>
  <c r="U6373" i="1" a="1"/>
  <c r="U6373" i="1"/>
  <c r="T6374" i="1"/>
  <c r="U6374" i="1" a="1"/>
  <c r="U6374" i="1"/>
  <c r="T6375" i="1"/>
  <c r="U6375" i="1" a="1"/>
  <c r="U6375" i="1"/>
  <c r="T6376" i="1"/>
  <c r="U6376" i="1" a="1"/>
  <c r="U6376" i="1"/>
  <c r="T6377" i="1"/>
  <c r="U6377" i="1" a="1"/>
  <c r="U6377" i="1"/>
  <c r="T6378" i="1"/>
  <c r="U6378" i="1" a="1"/>
  <c r="U6378" i="1"/>
  <c r="T6379" i="1"/>
  <c r="U6379" i="1" a="1"/>
  <c r="U6379" i="1"/>
  <c r="T6380" i="1"/>
  <c r="U6380" i="1" a="1"/>
  <c r="U6380" i="1"/>
  <c r="T6381" i="1"/>
  <c r="U6381" i="1" a="1"/>
  <c r="U6381" i="1"/>
  <c r="T6382" i="1"/>
  <c r="U6382" i="1" a="1"/>
  <c r="U6382" i="1"/>
  <c r="T6383" i="1"/>
  <c r="U6383" i="1" a="1"/>
  <c r="U6383" i="1"/>
  <c r="T6384" i="1"/>
  <c r="U6384" i="1" a="1"/>
  <c r="U6384" i="1"/>
  <c r="T6385" i="1"/>
  <c r="U6385" i="1" a="1"/>
  <c r="U6385" i="1"/>
  <c r="T6386" i="1"/>
  <c r="U6386" i="1" a="1"/>
  <c r="U6386" i="1"/>
  <c r="T6387" i="1"/>
  <c r="U6387" i="1" a="1"/>
  <c r="U6387" i="1"/>
  <c r="T6388" i="1"/>
  <c r="U6388" i="1" a="1"/>
  <c r="U6388" i="1"/>
  <c r="T6389" i="1"/>
  <c r="U6389" i="1" a="1"/>
  <c r="U6389" i="1"/>
  <c r="T6390" i="1"/>
  <c r="U6390" i="1" a="1"/>
  <c r="U6390" i="1"/>
  <c r="T6391" i="1"/>
  <c r="U6391" i="1" a="1"/>
  <c r="U6391" i="1"/>
  <c r="T6392" i="1"/>
  <c r="U6392" i="1" a="1"/>
  <c r="U6392" i="1"/>
  <c r="T6393" i="1"/>
  <c r="U6393" i="1" a="1"/>
  <c r="U6393" i="1"/>
  <c r="T6394" i="1"/>
  <c r="U6394" i="1" a="1"/>
  <c r="U6394" i="1"/>
  <c r="T6395" i="1"/>
  <c r="U6395" i="1" a="1"/>
  <c r="U6395" i="1"/>
  <c r="T6396" i="1"/>
  <c r="U6396" i="1" a="1"/>
  <c r="U6396" i="1"/>
  <c r="T6397" i="1"/>
  <c r="U6397" i="1" a="1"/>
  <c r="U6397" i="1"/>
  <c r="T6398" i="1"/>
  <c r="U6398" i="1" a="1"/>
  <c r="U6398" i="1"/>
  <c r="T6399" i="1"/>
  <c r="U6399" i="1" a="1"/>
  <c r="U6399" i="1"/>
  <c r="T6400" i="1"/>
  <c r="U6400" i="1" a="1"/>
  <c r="U6400" i="1"/>
  <c r="T6401" i="1"/>
  <c r="U6401" i="1" a="1"/>
  <c r="U6401" i="1"/>
  <c r="T6402" i="1"/>
  <c r="U6402" i="1" a="1"/>
  <c r="U6402" i="1"/>
  <c r="T6403" i="1"/>
  <c r="U6403" i="1" a="1"/>
  <c r="U6403" i="1"/>
  <c r="T6404" i="1"/>
  <c r="U6404" i="1" a="1"/>
  <c r="U6404" i="1"/>
  <c r="T6405" i="1"/>
  <c r="U6405" i="1" a="1"/>
  <c r="U6405" i="1"/>
  <c r="T6406" i="1"/>
  <c r="U6406" i="1" a="1"/>
  <c r="U6406" i="1"/>
  <c r="T6407" i="1"/>
  <c r="U6407" i="1" a="1"/>
  <c r="U6407" i="1"/>
  <c r="T6408" i="1"/>
  <c r="U6408" i="1" a="1"/>
  <c r="U6408" i="1"/>
  <c r="T6409" i="1"/>
  <c r="U6409" i="1" a="1"/>
  <c r="U6409" i="1"/>
  <c r="T6410" i="1"/>
  <c r="U6410" i="1" a="1"/>
  <c r="U6410" i="1"/>
  <c r="T6411" i="1"/>
  <c r="U6411" i="1" a="1"/>
  <c r="U6411" i="1"/>
  <c r="T6412" i="1"/>
  <c r="U6412" i="1" a="1"/>
  <c r="U6412" i="1"/>
  <c r="T6413" i="1"/>
  <c r="U6413" i="1" a="1"/>
  <c r="U6413" i="1"/>
  <c r="T6414" i="1"/>
  <c r="U6414" i="1" a="1"/>
  <c r="U6414" i="1"/>
  <c r="T6415" i="1"/>
  <c r="U6415" i="1" a="1"/>
  <c r="U6415" i="1"/>
  <c r="T6416" i="1"/>
  <c r="U6416" i="1" a="1"/>
  <c r="U6416" i="1"/>
  <c r="T6417" i="1"/>
  <c r="U6417" i="1" a="1"/>
  <c r="U6417" i="1"/>
  <c r="T6418" i="1"/>
  <c r="U6418" i="1" a="1"/>
  <c r="U6418" i="1"/>
  <c r="T6419" i="1"/>
  <c r="U6419" i="1" a="1"/>
  <c r="U6419" i="1"/>
  <c r="T6420" i="1"/>
  <c r="U6420" i="1" a="1"/>
  <c r="U6420" i="1"/>
  <c r="T6421" i="1"/>
  <c r="U6421" i="1" a="1"/>
  <c r="U6421" i="1"/>
  <c r="T6422" i="1"/>
  <c r="U6422" i="1" a="1"/>
  <c r="U6422" i="1"/>
  <c r="T6423" i="1"/>
  <c r="U6423" i="1" a="1"/>
  <c r="U6423" i="1"/>
  <c r="T6424" i="1"/>
  <c r="U6424" i="1" a="1"/>
  <c r="U6424" i="1"/>
  <c r="T6425" i="1"/>
  <c r="U6425" i="1" a="1"/>
  <c r="U6425" i="1"/>
  <c r="T6426" i="1"/>
  <c r="U6426" i="1" a="1"/>
  <c r="U6426" i="1"/>
  <c r="T6427" i="1"/>
  <c r="U6427" i="1" a="1"/>
  <c r="U6427" i="1"/>
  <c r="T6428" i="1"/>
  <c r="U6428" i="1" a="1"/>
  <c r="U6428" i="1"/>
  <c r="T6429" i="1"/>
  <c r="U6429" i="1" a="1"/>
  <c r="U6429" i="1"/>
  <c r="T6430" i="1"/>
  <c r="U6430" i="1" a="1"/>
  <c r="U6430" i="1"/>
  <c r="T6431" i="1"/>
  <c r="U6431" i="1" a="1"/>
  <c r="U6431" i="1"/>
  <c r="T6432" i="1"/>
  <c r="U6432" i="1" a="1"/>
  <c r="U6432" i="1"/>
  <c r="T6433" i="1"/>
  <c r="U6433" i="1" a="1"/>
  <c r="U6433" i="1"/>
  <c r="T6434" i="1"/>
  <c r="U6434" i="1" a="1"/>
  <c r="U6434" i="1"/>
  <c r="T6435" i="1"/>
  <c r="U6435" i="1" a="1"/>
  <c r="U6435" i="1"/>
  <c r="T6436" i="1"/>
  <c r="U6436" i="1" a="1"/>
  <c r="U6436" i="1"/>
  <c r="T6437" i="1"/>
  <c r="U6437" i="1" a="1"/>
  <c r="U6437" i="1"/>
  <c r="T6438" i="1"/>
  <c r="U6438" i="1" a="1"/>
  <c r="U6438" i="1"/>
  <c r="T6439" i="1"/>
  <c r="U6439" i="1" a="1"/>
  <c r="U6439" i="1"/>
  <c r="T6440" i="1"/>
  <c r="U6440" i="1" a="1"/>
  <c r="U6440" i="1"/>
  <c r="T6441" i="1"/>
  <c r="U6441" i="1" a="1"/>
  <c r="U6441" i="1"/>
  <c r="T6442" i="1"/>
  <c r="U6442" i="1" a="1"/>
  <c r="U6442" i="1"/>
  <c r="T6443" i="1"/>
  <c r="U6443" i="1" a="1"/>
  <c r="U6443" i="1"/>
  <c r="T6444" i="1"/>
  <c r="U6444" i="1" a="1"/>
  <c r="U6444" i="1"/>
  <c r="T6445" i="1"/>
  <c r="U6445" i="1" a="1"/>
  <c r="U6445" i="1"/>
  <c r="T6446" i="1"/>
  <c r="U6446" i="1" a="1"/>
  <c r="U6446" i="1"/>
  <c r="T6447" i="1"/>
  <c r="U6447" i="1" a="1"/>
  <c r="U6447" i="1"/>
  <c r="T6448" i="1"/>
  <c r="U6448" i="1" a="1"/>
  <c r="U6448" i="1"/>
  <c r="T6449" i="1"/>
  <c r="U6449" i="1" a="1"/>
  <c r="U6449" i="1"/>
  <c r="T6450" i="1"/>
  <c r="U6450" i="1" a="1"/>
  <c r="U6450" i="1"/>
  <c r="T6451" i="1"/>
  <c r="U6451" i="1" a="1"/>
  <c r="U6451" i="1"/>
  <c r="T6452" i="1"/>
  <c r="U6452" i="1" a="1"/>
  <c r="U6452" i="1"/>
  <c r="T6453" i="1"/>
  <c r="U6453" i="1" a="1"/>
  <c r="U6453" i="1"/>
  <c r="T6454" i="1"/>
  <c r="U6454" i="1" a="1"/>
  <c r="U6454" i="1"/>
  <c r="T6455" i="1"/>
  <c r="U6455" i="1" a="1"/>
  <c r="U6455" i="1"/>
  <c r="T6456" i="1"/>
  <c r="U6456" i="1" a="1"/>
  <c r="U6456" i="1"/>
  <c r="T6457" i="1"/>
  <c r="U6457" i="1" a="1"/>
  <c r="U6457" i="1"/>
  <c r="T6458" i="1"/>
  <c r="U6458" i="1" a="1"/>
  <c r="U6458" i="1"/>
  <c r="T6459" i="1"/>
  <c r="U6459" i="1" a="1"/>
  <c r="U6459" i="1"/>
  <c r="T6460" i="1"/>
  <c r="U6460" i="1" a="1"/>
  <c r="U6460" i="1"/>
  <c r="T6461" i="1"/>
  <c r="U6461" i="1" a="1"/>
  <c r="U6461" i="1"/>
  <c r="T6462" i="1"/>
  <c r="U6462" i="1" a="1"/>
  <c r="U6462" i="1"/>
  <c r="T6463" i="1"/>
  <c r="U6463" i="1" a="1"/>
  <c r="U6463" i="1"/>
  <c r="T6464" i="1"/>
  <c r="U6464" i="1" a="1"/>
  <c r="U6464" i="1"/>
  <c r="T6465" i="1"/>
  <c r="U6465" i="1" a="1"/>
  <c r="U6465" i="1"/>
  <c r="T6466" i="1"/>
  <c r="U6466" i="1" a="1"/>
  <c r="U6466" i="1"/>
  <c r="T6467" i="1"/>
  <c r="U6467" i="1" a="1"/>
  <c r="U6467" i="1"/>
  <c r="T6468" i="1"/>
  <c r="U6468" i="1" a="1"/>
  <c r="U6468" i="1"/>
  <c r="T6469" i="1"/>
  <c r="U6469" i="1" a="1"/>
  <c r="U6469" i="1"/>
  <c r="T6470" i="1"/>
  <c r="U6470" i="1" a="1"/>
  <c r="U6470" i="1"/>
  <c r="T6471" i="1"/>
  <c r="U6471" i="1" a="1"/>
  <c r="U6471" i="1"/>
  <c r="T6472" i="1"/>
  <c r="U6472" i="1" a="1"/>
  <c r="U6472" i="1"/>
  <c r="T6473" i="1"/>
  <c r="U6473" i="1" a="1"/>
  <c r="U6473" i="1"/>
  <c r="T6474" i="1"/>
  <c r="U6474" i="1" a="1"/>
  <c r="U6474" i="1"/>
  <c r="T6475" i="1"/>
  <c r="U6475" i="1" a="1"/>
  <c r="U6475" i="1"/>
  <c r="T6476" i="1"/>
  <c r="U6476" i="1" a="1"/>
  <c r="U6476" i="1"/>
  <c r="T6477" i="1"/>
  <c r="U6477" i="1" a="1"/>
  <c r="U6477" i="1"/>
  <c r="T6478" i="1"/>
  <c r="U6478" i="1" a="1"/>
  <c r="U6478" i="1"/>
  <c r="T6479" i="1"/>
  <c r="U6479" i="1" a="1"/>
  <c r="U6479" i="1"/>
  <c r="T6480" i="1"/>
  <c r="U6480" i="1" a="1"/>
  <c r="U6480" i="1"/>
  <c r="T6481" i="1"/>
  <c r="U6481" i="1" a="1"/>
  <c r="U6481" i="1"/>
  <c r="T6482" i="1"/>
  <c r="U6482" i="1" a="1"/>
  <c r="U6482" i="1"/>
  <c r="T6483" i="1"/>
  <c r="U6483" i="1" a="1"/>
  <c r="U6483" i="1"/>
  <c r="T6484" i="1"/>
  <c r="U6484" i="1" a="1"/>
  <c r="U6484" i="1"/>
  <c r="T6485" i="1"/>
  <c r="U6485" i="1" a="1"/>
  <c r="U6485" i="1"/>
  <c r="T6486" i="1"/>
  <c r="U6486" i="1" a="1"/>
  <c r="U6486" i="1"/>
  <c r="T6487" i="1"/>
  <c r="U6487" i="1" a="1"/>
  <c r="U6487" i="1"/>
  <c r="T6488" i="1"/>
  <c r="U6488" i="1" a="1"/>
  <c r="U6488" i="1"/>
  <c r="T6489" i="1"/>
  <c r="U6489" i="1" a="1"/>
  <c r="U6489" i="1"/>
  <c r="T6490" i="1"/>
  <c r="U6490" i="1" a="1"/>
  <c r="U6490" i="1"/>
  <c r="T6491" i="1"/>
  <c r="U6491" i="1" a="1"/>
  <c r="U6491" i="1"/>
  <c r="T6492" i="1"/>
  <c r="U6492" i="1" a="1"/>
  <c r="U6492" i="1"/>
  <c r="T6493" i="1"/>
  <c r="U6493" i="1" a="1"/>
  <c r="U6493" i="1"/>
  <c r="T6494" i="1"/>
  <c r="U6494" i="1" a="1"/>
  <c r="U6494" i="1"/>
  <c r="T6495" i="1"/>
  <c r="U6495" i="1" a="1"/>
  <c r="U6495" i="1"/>
  <c r="T6496" i="1"/>
  <c r="U6496" i="1" a="1"/>
  <c r="U6496" i="1"/>
  <c r="T6497" i="1"/>
  <c r="U6497" i="1" a="1"/>
  <c r="U6497" i="1"/>
  <c r="T6498" i="1"/>
  <c r="U6498" i="1" a="1"/>
  <c r="U6498" i="1"/>
  <c r="T6499" i="1"/>
  <c r="U6499" i="1" a="1"/>
  <c r="U6499" i="1"/>
  <c r="T6500" i="1"/>
  <c r="U6500" i="1" a="1"/>
  <c r="U6500" i="1"/>
  <c r="T6501" i="1"/>
  <c r="U6501" i="1" a="1"/>
  <c r="U6501" i="1"/>
  <c r="T6502" i="1"/>
  <c r="U6502" i="1" a="1"/>
  <c r="U6502" i="1"/>
  <c r="T6503" i="1"/>
  <c r="U6503" i="1" a="1"/>
  <c r="U6503" i="1"/>
  <c r="T6504" i="1"/>
  <c r="U6504" i="1" a="1"/>
  <c r="U6504" i="1"/>
  <c r="T6505" i="1"/>
  <c r="U6505" i="1" a="1"/>
  <c r="U6505" i="1"/>
  <c r="T6506" i="1"/>
  <c r="U6506" i="1" a="1"/>
  <c r="U6506" i="1"/>
  <c r="T6507" i="1"/>
  <c r="U6507" i="1" a="1"/>
  <c r="U6507" i="1"/>
  <c r="T6508" i="1"/>
  <c r="U6508" i="1" a="1"/>
  <c r="U6508" i="1"/>
  <c r="T6509" i="1"/>
  <c r="U6509" i="1" a="1"/>
  <c r="U6509" i="1"/>
  <c r="T6510" i="1"/>
  <c r="U6510" i="1" a="1"/>
  <c r="U6510" i="1"/>
  <c r="T6511" i="1"/>
  <c r="U6511" i="1" a="1"/>
  <c r="U6511" i="1"/>
  <c r="T6512" i="1"/>
  <c r="U6512" i="1" a="1"/>
  <c r="U6512" i="1"/>
  <c r="T6513" i="1"/>
  <c r="U6513" i="1" a="1"/>
  <c r="U6513" i="1"/>
  <c r="T6514" i="1"/>
  <c r="U6514" i="1" a="1"/>
  <c r="U6514" i="1"/>
  <c r="T6515" i="1"/>
  <c r="U6515" i="1" a="1"/>
  <c r="U6515" i="1"/>
  <c r="T6516" i="1"/>
  <c r="U6516" i="1" a="1"/>
  <c r="U6516" i="1"/>
  <c r="T6517" i="1"/>
  <c r="U6517" i="1" a="1"/>
  <c r="U6517" i="1"/>
  <c r="T6518" i="1"/>
  <c r="U6518" i="1" a="1"/>
  <c r="U6518" i="1"/>
  <c r="T6519" i="1"/>
  <c r="U6519" i="1" a="1"/>
  <c r="U6519" i="1"/>
  <c r="T6520" i="1"/>
  <c r="U6520" i="1" a="1"/>
  <c r="U6520" i="1"/>
  <c r="T6521" i="1"/>
  <c r="U6521" i="1" a="1"/>
  <c r="U6521" i="1"/>
  <c r="T6522" i="1"/>
  <c r="U6522" i="1" a="1"/>
  <c r="U6522" i="1"/>
  <c r="T6523" i="1"/>
  <c r="U6523" i="1" a="1"/>
  <c r="U6523" i="1"/>
  <c r="T6524" i="1"/>
  <c r="U6524" i="1" a="1"/>
  <c r="U6524" i="1"/>
  <c r="T6525" i="1"/>
  <c r="U6525" i="1" a="1"/>
  <c r="U6525" i="1"/>
  <c r="T6526" i="1"/>
  <c r="U6526" i="1" a="1"/>
  <c r="U6526" i="1"/>
  <c r="T6527" i="1"/>
  <c r="U6527" i="1" a="1"/>
  <c r="U6527" i="1"/>
  <c r="T6528" i="1"/>
  <c r="U6528" i="1" a="1"/>
  <c r="U6528" i="1"/>
  <c r="T6529" i="1"/>
  <c r="U6529" i="1" a="1"/>
  <c r="U6529" i="1"/>
  <c r="T6530" i="1"/>
  <c r="U6530" i="1" a="1"/>
  <c r="U6530" i="1"/>
  <c r="T6531" i="1"/>
  <c r="U6531" i="1" a="1"/>
  <c r="U6531" i="1"/>
  <c r="T6532" i="1"/>
  <c r="U6532" i="1" a="1"/>
  <c r="U6532" i="1"/>
  <c r="T6533" i="1"/>
  <c r="U6533" i="1" a="1"/>
  <c r="U6533" i="1"/>
  <c r="T6534" i="1"/>
  <c r="U6534" i="1" a="1"/>
  <c r="U6534" i="1"/>
  <c r="T6535" i="1"/>
  <c r="U6535" i="1" a="1"/>
  <c r="U6535" i="1"/>
  <c r="T6536" i="1"/>
  <c r="U6536" i="1" a="1"/>
  <c r="U6536" i="1"/>
  <c r="T6537" i="1"/>
  <c r="U6537" i="1" a="1"/>
  <c r="U6537" i="1"/>
  <c r="T6538" i="1"/>
  <c r="U6538" i="1" a="1"/>
  <c r="U6538" i="1"/>
  <c r="T6539" i="1"/>
  <c r="U6539" i="1" a="1"/>
  <c r="U6539" i="1"/>
  <c r="T6540" i="1"/>
  <c r="U6540" i="1" a="1"/>
  <c r="U6540" i="1"/>
  <c r="T6541" i="1"/>
  <c r="U6541" i="1" a="1"/>
  <c r="U6541" i="1"/>
  <c r="T6542" i="1"/>
  <c r="U6542" i="1" a="1"/>
  <c r="U6542" i="1"/>
  <c r="T6543" i="1"/>
  <c r="U6543" i="1" a="1"/>
  <c r="U6543" i="1"/>
  <c r="T6544" i="1"/>
  <c r="U6544" i="1" a="1"/>
  <c r="U6544" i="1"/>
  <c r="T6545" i="1"/>
  <c r="U6545" i="1" a="1"/>
  <c r="U6545" i="1"/>
  <c r="T6546" i="1"/>
  <c r="U6546" i="1" a="1"/>
  <c r="U6546" i="1"/>
  <c r="T6547" i="1"/>
  <c r="U6547" i="1" a="1"/>
  <c r="U6547" i="1"/>
  <c r="T6548" i="1"/>
  <c r="U6548" i="1" a="1"/>
  <c r="U6548" i="1"/>
  <c r="T6549" i="1"/>
  <c r="U6549" i="1" a="1"/>
  <c r="U6549" i="1"/>
  <c r="T6550" i="1"/>
  <c r="U6550" i="1" a="1"/>
  <c r="U6550" i="1"/>
  <c r="T6551" i="1"/>
  <c r="U6551" i="1" a="1"/>
  <c r="U6551" i="1"/>
  <c r="T6552" i="1"/>
  <c r="U6552" i="1" a="1"/>
  <c r="U6552" i="1"/>
  <c r="T6553" i="1"/>
  <c r="U6553" i="1" a="1"/>
  <c r="U6553" i="1"/>
  <c r="T6554" i="1"/>
  <c r="U6554" i="1" a="1"/>
  <c r="U6554" i="1"/>
  <c r="T6555" i="1"/>
  <c r="U6555" i="1" a="1"/>
  <c r="U6555" i="1"/>
  <c r="T6556" i="1"/>
  <c r="U6556" i="1" a="1"/>
  <c r="U6556" i="1"/>
  <c r="T6557" i="1"/>
  <c r="U6557" i="1" a="1"/>
  <c r="U6557" i="1"/>
  <c r="T6558" i="1"/>
  <c r="U6558" i="1" a="1"/>
  <c r="U6558" i="1"/>
  <c r="T6559" i="1"/>
  <c r="U6559" i="1" a="1"/>
  <c r="U6559" i="1"/>
  <c r="T6560" i="1"/>
  <c r="U6560" i="1" a="1"/>
  <c r="U6560" i="1"/>
  <c r="T6561" i="1"/>
  <c r="U6561" i="1" a="1"/>
  <c r="U6561" i="1"/>
  <c r="T6562" i="1"/>
  <c r="U6562" i="1" a="1"/>
  <c r="U6562" i="1"/>
  <c r="T6563" i="1"/>
  <c r="U6563" i="1" a="1"/>
  <c r="U6563" i="1"/>
  <c r="T6564" i="1"/>
  <c r="U6564" i="1" a="1"/>
  <c r="U6564" i="1"/>
  <c r="T6565" i="1"/>
  <c r="U6565" i="1" a="1"/>
  <c r="U6565" i="1"/>
  <c r="T6566" i="1"/>
  <c r="U6566" i="1" a="1"/>
  <c r="U6566" i="1"/>
  <c r="T6567" i="1"/>
  <c r="U6567" i="1" a="1"/>
  <c r="U6567" i="1"/>
  <c r="T6568" i="1"/>
  <c r="U6568" i="1" a="1"/>
  <c r="U6568" i="1"/>
  <c r="T6569" i="1"/>
  <c r="U6569" i="1" a="1"/>
  <c r="U6569" i="1"/>
  <c r="T6570" i="1"/>
  <c r="U6570" i="1" a="1"/>
  <c r="U6570" i="1"/>
  <c r="T6571" i="1"/>
  <c r="U6571" i="1" a="1"/>
  <c r="U6571" i="1"/>
  <c r="T6572" i="1"/>
  <c r="U6572" i="1" a="1"/>
  <c r="U6572" i="1"/>
  <c r="T6573" i="1"/>
  <c r="U6573" i="1" a="1"/>
  <c r="U6573" i="1"/>
  <c r="T6574" i="1"/>
  <c r="U6574" i="1" a="1"/>
  <c r="U6574" i="1"/>
  <c r="T6575" i="1"/>
  <c r="U6575" i="1" a="1"/>
  <c r="U6575" i="1"/>
  <c r="T6576" i="1"/>
  <c r="U6576" i="1" a="1"/>
  <c r="U6576" i="1"/>
  <c r="T6577" i="1"/>
  <c r="U6577" i="1" a="1"/>
  <c r="U6577" i="1"/>
  <c r="T6578" i="1"/>
  <c r="U6578" i="1" a="1"/>
  <c r="U6578" i="1"/>
  <c r="T6579" i="1"/>
  <c r="U6579" i="1" a="1"/>
  <c r="U6579" i="1"/>
  <c r="T6580" i="1"/>
  <c r="U6580" i="1" a="1"/>
  <c r="U6580" i="1"/>
  <c r="T6581" i="1"/>
  <c r="U6581" i="1" a="1"/>
  <c r="U6581" i="1"/>
  <c r="T6582" i="1"/>
  <c r="U6582" i="1" a="1"/>
  <c r="U6582" i="1"/>
  <c r="T6583" i="1"/>
  <c r="U6583" i="1" a="1"/>
  <c r="U6583" i="1"/>
  <c r="T6584" i="1"/>
  <c r="U6584" i="1" a="1"/>
  <c r="U6584" i="1"/>
  <c r="T6585" i="1"/>
  <c r="U6585" i="1" a="1"/>
  <c r="U6585" i="1"/>
  <c r="T6586" i="1"/>
  <c r="U6586" i="1" a="1"/>
  <c r="U6586" i="1"/>
  <c r="T6587" i="1"/>
  <c r="U6587" i="1" a="1"/>
  <c r="U6587" i="1"/>
  <c r="T6588" i="1"/>
  <c r="U6588" i="1" a="1"/>
  <c r="U6588" i="1"/>
  <c r="T6589" i="1"/>
  <c r="U6589" i="1" a="1"/>
  <c r="U6589" i="1"/>
  <c r="T6590" i="1"/>
  <c r="U6590" i="1" a="1"/>
  <c r="U6590" i="1"/>
  <c r="T6591" i="1"/>
  <c r="U6591" i="1" a="1"/>
  <c r="U6591" i="1"/>
  <c r="T6592" i="1"/>
  <c r="U6592" i="1" a="1"/>
  <c r="U6592" i="1"/>
  <c r="T6593" i="1"/>
  <c r="U6593" i="1" a="1"/>
  <c r="U6593" i="1"/>
  <c r="T6594" i="1"/>
  <c r="U6594" i="1" a="1"/>
  <c r="U6594" i="1"/>
  <c r="T6595" i="1"/>
  <c r="U6595" i="1" a="1"/>
  <c r="U6595" i="1"/>
  <c r="T6596" i="1"/>
  <c r="U6596" i="1" a="1"/>
  <c r="U6596" i="1"/>
  <c r="T6597" i="1"/>
  <c r="U6597" i="1" a="1"/>
  <c r="U6597" i="1"/>
  <c r="T6598" i="1"/>
  <c r="U6598" i="1" a="1"/>
  <c r="U6598" i="1"/>
  <c r="T6599" i="1"/>
  <c r="U6599" i="1" a="1"/>
  <c r="U6599" i="1"/>
  <c r="T6600" i="1"/>
  <c r="U6600" i="1" a="1"/>
  <c r="U6600" i="1"/>
  <c r="T6601" i="1"/>
  <c r="U6601" i="1" a="1"/>
  <c r="U6601" i="1"/>
  <c r="T6602" i="1"/>
  <c r="U6602" i="1" a="1"/>
  <c r="U6602" i="1"/>
  <c r="T6603" i="1"/>
  <c r="U6603" i="1" a="1"/>
  <c r="U6603" i="1"/>
  <c r="T6604" i="1"/>
  <c r="U6604" i="1" a="1"/>
  <c r="U6604" i="1"/>
  <c r="T6605" i="1"/>
  <c r="U6605" i="1" a="1"/>
  <c r="U6605" i="1"/>
  <c r="T6606" i="1"/>
  <c r="U6606" i="1" a="1"/>
  <c r="U6606" i="1"/>
  <c r="T6607" i="1"/>
  <c r="U6607" i="1" a="1"/>
  <c r="U6607" i="1"/>
  <c r="T6608" i="1"/>
  <c r="U6608" i="1" a="1"/>
  <c r="U6608" i="1"/>
  <c r="T6609" i="1"/>
  <c r="U6609" i="1" a="1"/>
  <c r="U6609" i="1"/>
  <c r="T6610" i="1"/>
  <c r="U6610" i="1" a="1"/>
  <c r="U6610" i="1"/>
  <c r="T6611" i="1"/>
  <c r="U6611" i="1" a="1"/>
  <c r="U6611" i="1"/>
  <c r="T6612" i="1"/>
  <c r="U6612" i="1" a="1"/>
  <c r="U6612" i="1"/>
  <c r="T6613" i="1"/>
  <c r="U6613" i="1" a="1"/>
  <c r="U6613" i="1"/>
  <c r="T6614" i="1"/>
  <c r="U6614" i="1" a="1"/>
  <c r="U6614" i="1"/>
  <c r="T6615" i="1"/>
  <c r="U6615" i="1" a="1"/>
  <c r="U6615" i="1"/>
  <c r="T6616" i="1"/>
  <c r="U6616" i="1" a="1"/>
  <c r="U6616" i="1"/>
  <c r="T6617" i="1"/>
  <c r="U6617" i="1" a="1"/>
  <c r="U6617" i="1"/>
  <c r="T6618" i="1"/>
  <c r="U6618" i="1" a="1"/>
  <c r="U6618" i="1"/>
  <c r="T6619" i="1"/>
  <c r="U6619" i="1" a="1"/>
  <c r="U6619" i="1"/>
  <c r="T6620" i="1"/>
  <c r="U6620" i="1" a="1"/>
  <c r="U6620" i="1"/>
  <c r="T6621" i="1"/>
  <c r="U6621" i="1" a="1"/>
  <c r="U6621" i="1"/>
  <c r="T6622" i="1"/>
  <c r="U6622" i="1" a="1"/>
  <c r="U6622" i="1"/>
  <c r="T6623" i="1"/>
  <c r="U6623" i="1" a="1"/>
  <c r="U6623" i="1"/>
  <c r="T6624" i="1"/>
  <c r="U6624" i="1" a="1"/>
  <c r="U6624" i="1"/>
  <c r="T6625" i="1"/>
  <c r="U6625" i="1" a="1"/>
  <c r="U6625" i="1"/>
  <c r="T6626" i="1"/>
  <c r="U6626" i="1" a="1"/>
  <c r="U6626" i="1"/>
  <c r="T6627" i="1"/>
  <c r="U6627" i="1" a="1"/>
  <c r="U6627" i="1"/>
  <c r="T6628" i="1"/>
  <c r="U6628" i="1" a="1"/>
  <c r="U6628" i="1"/>
  <c r="T6629" i="1"/>
  <c r="U6629" i="1" a="1"/>
  <c r="U6629" i="1"/>
  <c r="T6630" i="1"/>
  <c r="U6630" i="1" a="1"/>
  <c r="U6630" i="1"/>
  <c r="T6631" i="1"/>
  <c r="U6631" i="1" a="1"/>
  <c r="U6631" i="1"/>
  <c r="T6632" i="1"/>
  <c r="U6632" i="1" a="1"/>
  <c r="U6632" i="1"/>
  <c r="T6633" i="1"/>
  <c r="U6633" i="1" a="1"/>
  <c r="U6633" i="1"/>
  <c r="T6634" i="1"/>
  <c r="U6634" i="1" a="1"/>
  <c r="U6634" i="1"/>
  <c r="T6635" i="1"/>
  <c r="U6635" i="1" a="1"/>
  <c r="U6635" i="1"/>
  <c r="T6636" i="1"/>
  <c r="U6636" i="1" a="1"/>
  <c r="U6636" i="1"/>
  <c r="T6637" i="1"/>
  <c r="U6637" i="1" a="1"/>
  <c r="U6637" i="1"/>
  <c r="T6638" i="1"/>
  <c r="U6638" i="1" a="1"/>
  <c r="U6638" i="1"/>
  <c r="T6639" i="1"/>
  <c r="U6639" i="1" a="1"/>
  <c r="U6639" i="1"/>
  <c r="T6640" i="1"/>
  <c r="U6640" i="1" a="1"/>
  <c r="U6640" i="1"/>
  <c r="T6641" i="1"/>
  <c r="U6641" i="1" a="1"/>
  <c r="U6641" i="1"/>
  <c r="T6642" i="1"/>
  <c r="U6642" i="1" a="1"/>
  <c r="U6642" i="1"/>
  <c r="T6643" i="1"/>
  <c r="U6643" i="1" a="1"/>
  <c r="U6643" i="1"/>
  <c r="T6644" i="1"/>
  <c r="U6644" i="1" a="1"/>
  <c r="U6644" i="1"/>
  <c r="T6645" i="1"/>
  <c r="U6645" i="1" a="1"/>
  <c r="U6645" i="1"/>
  <c r="T6646" i="1"/>
  <c r="U6646" i="1" a="1"/>
  <c r="U6646" i="1"/>
  <c r="T6647" i="1"/>
  <c r="U6647" i="1" a="1"/>
  <c r="U6647" i="1"/>
  <c r="T6648" i="1"/>
  <c r="U6648" i="1" a="1"/>
  <c r="U6648" i="1"/>
  <c r="T6649" i="1"/>
  <c r="U6649" i="1" a="1"/>
  <c r="U6649" i="1"/>
  <c r="T6650" i="1"/>
  <c r="U6650" i="1" a="1"/>
  <c r="U6650" i="1"/>
  <c r="T6651" i="1"/>
  <c r="U6651" i="1" a="1"/>
  <c r="U6651" i="1"/>
  <c r="T6652" i="1"/>
  <c r="U6652" i="1" a="1"/>
  <c r="U6652" i="1"/>
  <c r="T6653" i="1"/>
  <c r="U6653" i="1" a="1"/>
  <c r="U6653" i="1"/>
  <c r="T6654" i="1"/>
  <c r="U6654" i="1" a="1"/>
  <c r="U6654" i="1"/>
  <c r="T6655" i="1"/>
  <c r="U6655" i="1" a="1"/>
  <c r="U6655" i="1"/>
  <c r="T6656" i="1"/>
  <c r="U6656" i="1" a="1"/>
  <c r="U6656" i="1"/>
  <c r="T6657" i="1"/>
  <c r="U6657" i="1" a="1"/>
  <c r="U6657" i="1"/>
  <c r="T6658" i="1"/>
  <c r="U6658" i="1" a="1"/>
  <c r="U6658" i="1"/>
  <c r="T6659" i="1"/>
  <c r="U6659" i="1" a="1"/>
  <c r="U6659" i="1"/>
  <c r="T6660" i="1"/>
  <c r="U6660" i="1" a="1"/>
  <c r="U6660" i="1"/>
  <c r="T6661" i="1"/>
  <c r="U6661" i="1" a="1"/>
  <c r="U6661" i="1"/>
  <c r="T6662" i="1"/>
  <c r="U6662" i="1" a="1"/>
  <c r="U6662" i="1"/>
  <c r="T6663" i="1"/>
  <c r="U6663" i="1" a="1"/>
  <c r="U6663" i="1"/>
  <c r="T6664" i="1"/>
  <c r="U6664" i="1" a="1"/>
  <c r="U6664" i="1"/>
  <c r="T6665" i="1"/>
  <c r="U6665" i="1" a="1"/>
  <c r="U6665" i="1"/>
  <c r="T6666" i="1"/>
  <c r="U6666" i="1" a="1"/>
  <c r="U6666" i="1"/>
  <c r="T6667" i="1"/>
  <c r="U6667" i="1" a="1"/>
  <c r="U6667" i="1"/>
  <c r="T6668" i="1"/>
  <c r="U6668" i="1" a="1"/>
  <c r="U6668" i="1"/>
  <c r="T6669" i="1"/>
  <c r="U6669" i="1" a="1"/>
  <c r="U6669" i="1"/>
  <c r="T6670" i="1"/>
  <c r="U6670" i="1" a="1"/>
  <c r="U6670" i="1"/>
  <c r="T6671" i="1"/>
  <c r="U6671" i="1" a="1"/>
  <c r="U6671" i="1"/>
  <c r="T6672" i="1"/>
  <c r="U6672" i="1" a="1"/>
  <c r="U6672" i="1"/>
  <c r="T6673" i="1"/>
  <c r="U6673" i="1" a="1"/>
  <c r="U6673" i="1"/>
  <c r="T6674" i="1"/>
  <c r="U6674" i="1" a="1"/>
  <c r="U6674" i="1"/>
  <c r="T6675" i="1"/>
  <c r="U6675" i="1" a="1"/>
  <c r="U6675" i="1"/>
  <c r="T6676" i="1"/>
  <c r="U6676" i="1" a="1"/>
  <c r="U6676" i="1"/>
  <c r="T6677" i="1"/>
  <c r="U6677" i="1" a="1"/>
  <c r="U6677" i="1"/>
  <c r="T6678" i="1"/>
  <c r="U6678" i="1" a="1"/>
  <c r="U6678" i="1"/>
  <c r="T6679" i="1"/>
  <c r="U6679" i="1" a="1"/>
  <c r="U6679" i="1"/>
  <c r="T6680" i="1"/>
  <c r="U6680" i="1" a="1"/>
  <c r="U6680" i="1"/>
  <c r="T6681" i="1"/>
  <c r="U6681" i="1" a="1"/>
  <c r="U6681" i="1"/>
  <c r="T6682" i="1"/>
  <c r="U6682" i="1" a="1"/>
  <c r="U6682" i="1"/>
  <c r="T6683" i="1"/>
  <c r="U6683" i="1" a="1"/>
  <c r="U6683" i="1"/>
  <c r="T6684" i="1"/>
  <c r="U6684" i="1" a="1"/>
  <c r="U6684" i="1"/>
  <c r="T6685" i="1"/>
  <c r="U6685" i="1" a="1"/>
  <c r="U6685" i="1"/>
  <c r="T6686" i="1"/>
  <c r="U6686" i="1" a="1"/>
  <c r="U6686" i="1"/>
  <c r="T6687" i="1"/>
  <c r="U6687" i="1" a="1"/>
  <c r="U6687" i="1"/>
  <c r="T6688" i="1"/>
  <c r="U6688" i="1" a="1"/>
  <c r="U6688" i="1"/>
  <c r="T6689" i="1"/>
  <c r="U6689" i="1" a="1"/>
  <c r="U6689" i="1"/>
  <c r="T6690" i="1"/>
  <c r="U6690" i="1" a="1"/>
  <c r="U6690" i="1"/>
  <c r="T6691" i="1"/>
  <c r="U6691" i="1" a="1"/>
  <c r="U6691" i="1"/>
  <c r="T6692" i="1"/>
  <c r="U6692" i="1" a="1"/>
  <c r="U6692" i="1"/>
  <c r="T6693" i="1"/>
  <c r="U6693" i="1" a="1"/>
  <c r="U6693" i="1"/>
  <c r="T6694" i="1"/>
  <c r="U6694" i="1" a="1"/>
  <c r="U6694" i="1"/>
  <c r="T6695" i="1"/>
  <c r="U6695" i="1" a="1"/>
  <c r="U6695" i="1"/>
  <c r="T6696" i="1"/>
  <c r="U6696" i="1" a="1"/>
  <c r="U6696" i="1"/>
  <c r="T6697" i="1"/>
  <c r="U6697" i="1" a="1"/>
  <c r="U6697" i="1"/>
  <c r="T6698" i="1"/>
  <c r="U6698" i="1" a="1"/>
  <c r="U6698" i="1"/>
  <c r="T6699" i="1"/>
  <c r="U6699" i="1" a="1"/>
  <c r="U6699" i="1"/>
  <c r="T6700" i="1"/>
  <c r="U6700" i="1" a="1"/>
  <c r="U6700" i="1"/>
  <c r="T6701" i="1"/>
  <c r="U6701" i="1" a="1"/>
  <c r="U6701" i="1"/>
  <c r="T6702" i="1"/>
  <c r="U6702" i="1" a="1"/>
  <c r="U6702" i="1"/>
  <c r="T6703" i="1"/>
  <c r="U6703" i="1" a="1"/>
  <c r="U6703" i="1"/>
  <c r="T6704" i="1"/>
  <c r="U6704" i="1" a="1"/>
  <c r="U6704" i="1"/>
  <c r="T6705" i="1"/>
  <c r="U6705" i="1" a="1"/>
  <c r="U6705" i="1"/>
  <c r="T6706" i="1"/>
  <c r="U6706" i="1" a="1"/>
  <c r="U6706" i="1"/>
  <c r="T6707" i="1"/>
  <c r="U6707" i="1" a="1"/>
  <c r="U6707" i="1"/>
  <c r="T6708" i="1"/>
  <c r="U6708" i="1" a="1"/>
  <c r="U6708" i="1"/>
  <c r="T6709" i="1"/>
  <c r="U6709" i="1" a="1"/>
  <c r="U6709" i="1"/>
  <c r="T6710" i="1"/>
  <c r="U6710" i="1" a="1"/>
  <c r="U6710" i="1"/>
  <c r="T6711" i="1"/>
  <c r="U6711" i="1" a="1"/>
  <c r="U6711" i="1"/>
  <c r="T6712" i="1"/>
  <c r="U6712" i="1" a="1"/>
  <c r="U6712" i="1"/>
  <c r="T6713" i="1"/>
  <c r="U6713" i="1" a="1"/>
  <c r="U6713" i="1"/>
  <c r="T6714" i="1"/>
  <c r="U6714" i="1" a="1"/>
  <c r="U6714" i="1"/>
  <c r="T6715" i="1"/>
  <c r="U6715" i="1" a="1"/>
  <c r="U6715" i="1"/>
  <c r="T6716" i="1"/>
  <c r="U6716" i="1" a="1"/>
  <c r="U6716" i="1"/>
  <c r="T6717" i="1"/>
  <c r="U6717" i="1" a="1"/>
  <c r="U6717" i="1"/>
  <c r="T6718" i="1"/>
  <c r="U6718" i="1" a="1"/>
  <c r="U6718" i="1"/>
  <c r="T6719" i="1"/>
  <c r="U6719" i="1" a="1"/>
  <c r="U6719" i="1"/>
  <c r="T6720" i="1"/>
  <c r="U6720" i="1" a="1"/>
  <c r="U6720" i="1"/>
  <c r="T6721" i="1"/>
  <c r="U6721" i="1" a="1"/>
  <c r="U6721" i="1"/>
  <c r="T6722" i="1"/>
  <c r="U6722" i="1" a="1"/>
  <c r="U6722" i="1"/>
  <c r="T6723" i="1"/>
  <c r="U6723" i="1" a="1"/>
  <c r="U6723" i="1"/>
  <c r="T6724" i="1"/>
  <c r="U6724" i="1" a="1"/>
  <c r="U6724" i="1"/>
  <c r="T6725" i="1"/>
  <c r="U6725" i="1" a="1"/>
  <c r="U6725" i="1"/>
  <c r="T6726" i="1"/>
  <c r="U6726" i="1" a="1"/>
  <c r="U6726" i="1"/>
  <c r="T6727" i="1"/>
  <c r="U6727" i="1" a="1"/>
  <c r="U6727" i="1"/>
  <c r="T6728" i="1"/>
  <c r="U6728" i="1" a="1"/>
  <c r="U6728" i="1"/>
  <c r="T6729" i="1"/>
  <c r="U6729" i="1" a="1"/>
  <c r="U6729" i="1"/>
  <c r="T6730" i="1"/>
  <c r="U6730" i="1" a="1"/>
  <c r="U6730" i="1"/>
  <c r="T6731" i="1"/>
  <c r="U6731" i="1" a="1"/>
  <c r="U6731" i="1"/>
  <c r="T6732" i="1"/>
  <c r="U6732" i="1" a="1"/>
  <c r="U6732" i="1"/>
  <c r="T6733" i="1"/>
  <c r="U6733" i="1" a="1"/>
  <c r="U6733" i="1"/>
  <c r="T6734" i="1"/>
  <c r="U6734" i="1" a="1"/>
  <c r="U6734" i="1"/>
  <c r="T6735" i="1"/>
  <c r="U6735" i="1" a="1"/>
  <c r="U6735" i="1"/>
  <c r="T6736" i="1"/>
  <c r="U6736" i="1" a="1"/>
  <c r="U6736" i="1"/>
  <c r="T6737" i="1"/>
  <c r="U6737" i="1" a="1"/>
  <c r="U6737" i="1"/>
  <c r="T6738" i="1"/>
  <c r="U6738" i="1" a="1"/>
  <c r="U6738" i="1"/>
  <c r="T6739" i="1"/>
  <c r="U6739" i="1" a="1"/>
  <c r="U6739" i="1"/>
  <c r="T6740" i="1"/>
  <c r="U6740" i="1" a="1"/>
  <c r="U6740" i="1"/>
  <c r="T6741" i="1"/>
  <c r="U6741" i="1" a="1"/>
  <c r="U6741" i="1"/>
  <c r="T6742" i="1"/>
  <c r="U6742" i="1" a="1"/>
  <c r="U6742" i="1"/>
  <c r="T6743" i="1"/>
  <c r="U6743" i="1" a="1"/>
  <c r="U6743" i="1"/>
  <c r="T6744" i="1"/>
  <c r="U6744" i="1" a="1"/>
  <c r="U6744" i="1"/>
  <c r="T6745" i="1"/>
  <c r="U6745" i="1" a="1"/>
  <c r="U6745" i="1"/>
  <c r="T6746" i="1"/>
  <c r="U6746" i="1" a="1"/>
  <c r="U6746" i="1"/>
  <c r="T6747" i="1"/>
  <c r="U6747" i="1" a="1"/>
  <c r="U6747" i="1"/>
  <c r="T6748" i="1"/>
  <c r="U6748" i="1" a="1"/>
  <c r="U6748" i="1"/>
  <c r="T6749" i="1"/>
  <c r="U6749" i="1" a="1"/>
  <c r="U6749" i="1"/>
  <c r="T6750" i="1"/>
  <c r="U6750" i="1" a="1"/>
  <c r="U6750" i="1"/>
  <c r="T6751" i="1"/>
  <c r="U6751" i="1" a="1"/>
  <c r="U6751" i="1"/>
  <c r="T6752" i="1"/>
  <c r="U6752" i="1" a="1"/>
  <c r="U6752" i="1"/>
  <c r="T6753" i="1"/>
  <c r="U6753" i="1" a="1"/>
  <c r="U6753" i="1"/>
  <c r="T6754" i="1"/>
  <c r="U6754" i="1" a="1"/>
  <c r="U6754" i="1"/>
  <c r="T6755" i="1"/>
  <c r="U6755" i="1" a="1"/>
  <c r="U6755" i="1"/>
  <c r="T6756" i="1"/>
  <c r="U6756" i="1" a="1"/>
  <c r="U6756" i="1"/>
  <c r="T6757" i="1"/>
  <c r="U6757" i="1" a="1"/>
  <c r="U6757" i="1"/>
  <c r="T6758" i="1"/>
  <c r="U6758" i="1" a="1"/>
  <c r="U6758" i="1"/>
  <c r="T6759" i="1"/>
  <c r="U6759" i="1" a="1"/>
  <c r="U6759" i="1"/>
  <c r="T6760" i="1"/>
  <c r="U6760" i="1" a="1"/>
  <c r="U6760" i="1"/>
  <c r="T6761" i="1"/>
  <c r="U6761" i="1" a="1"/>
  <c r="U6761" i="1"/>
  <c r="T6762" i="1"/>
  <c r="U6762" i="1" a="1"/>
  <c r="U6762" i="1"/>
  <c r="T6763" i="1"/>
  <c r="U6763" i="1" a="1"/>
  <c r="U6763" i="1"/>
  <c r="T6764" i="1"/>
  <c r="U6764" i="1" a="1"/>
  <c r="U6764" i="1"/>
  <c r="T6765" i="1"/>
  <c r="U6765" i="1" a="1"/>
  <c r="U6765" i="1"/>
  <c r="T6766" i="1"/>
  <c r="U6766" i="1" a="1"/>
  <c r="U6766" i="1"/>
  <c r="T6767" i="1"/>
  <c r="U6767" i="1" a="1"/>
  <c r="U6767" i="1"/>
  <c r="T6768" i="1"/>
  <c r="U6768" i="1" a="1"/>
  <c r="U6768" i="1"/>
  <c r="T6769" i="1"/>
  <c r="U6769" i="1" a="1"/>
  <c r="U6769" i="1"/>
  <c r="T6770" i="1"/>
  <c r="U6770" i="1" a="1"/>
  <c r="U6770" i="1"/>
  <c r="T6771" i="1"/>
  <c r="U6771" i="1" a="1"/>
  <c r="U6771" i="1"/>
  <c r="T6772" i="1"/>
  <c r="U6772" i="1" a="1"/>
  <c r="U6772" i="1"/>
  <c r="T6773" i="1"/>
  <c r="U6773" i="1" a="1"/>
  <c r="U6773" i="1"/>
  <c r="T6774" i="1"/>
  <c r="U6774" i="1" a="1"/>
  <c r="U6774" i="1"/>
  <c r="T6775" i="1"/>
  <c r="U6775" i="1" a="1"/>
  <c r="U6775" i="1"/>
  <c r="T6776" i="1"/>
  <c r="U6776" i="1" a="1"/>
  <c r="U6776" i="1"/>
  <c r="T6777" i="1"/>
  <c r="U6777" i="1" a="1"/>
  <c r="U6777" i="1"/>
  <c r="T6778" i="1"/>
  <c r="U6778" i="1" a="1"/>
  <c r="U6778" i="1"/>
  <c r="T6779" i="1"/>
  <c r="U6779" i="1" a="1"/>
  <c r="U6779" i="1"/>
  <c r="T6780" i="1"/>
  <c r="U6780" i="1" a="1"/>
  <c r="U6780" i="1"/>
  <c r="T6781" i="1"/>
  <c r="U6781" i="1" a="1"/>
  <c r="U6781" i="1"/>
  <c r="T6782" i="1"/>
  <c r="U6782" i="1" a="1"/>
  <c r="U6782" i="1"/>
  <c r="T6783" i="1"/>
  <c r="U6783" i="1" a="1"/>
  <c r="U6783" i="1"/>
  <c r="T6784" i="1"/>
  <c r="U6784" i="1" a="1"/>
  <c r="U6784" i="1"/>
  <c r="T6785" i="1"/>
  <c r="U6785" i="1" a="1"/>
  <c r="U6785" i="1"/>
  <c r="T6786" i="1"/>
  <c r="U6786" i="1" a="1"/>
  <c r="U6786" i="1"/>
  <c r="T6787" i="1"/>
  <c r="U6787" i="1" a="1"/>
  <c r="U6787" i="1"/>
  <c r="T6788" i="1"/>
  <c r="U6788" i="1" a="1"/>
  <c r="U6788" i="1"/>
  <c r="T6789" i="1"/>
  <c r="U6789" i="1" a="1"/>
  <c r="U6789" i="1"/>
  <c r="T6790" i="1"/>
  <c r="U6790" i="1" a="1"/>
  <c r="U6790" i="1"/>
  <c r="T6791" i="1"/>
  <c r="U6791" i="1" a="1"/>
  <c r="U6791" i="1"/>
  <c r="T6792" i="1"/>
  <c r="U6792" i="1" a="1"/>
  <c r="U6792" i="1"/>
  <c r="T6793" i="1"/>
  <c r="U6793" i="1" a="1"/>
  <c r="U6793" i="1"/>
  <c r="T6794" i="1"/>
  <c r="U6794" i="1" a="1"/>
  <c r="U6794" i="1"/>
  <c r="T6795" i="1"/>
  <c r="U6795" i="1" a="1"/>
  <c r="U6795" i="1"/>
  <c r="T6796" i="1"/>
  <c r="U6796" i="1" a="1"/>
  <c r="U6796" i="1"/>
  <c r="T6797" i="1"/>
  <c r="U6797" i="1" a="1"/>
  <c r="U6797" i="1"/>
  <c r="T6798" i="1"/>
  <c r="U6798" i="1" a="1"/>
  <c r="U6798" i="1"/>
  <c r="T6799" i="1"/>
  <c r="U6799" i="1" a="1"/>
  <c r="U6799" i="1"/>
  <c r="T6800" i="1"/>
  <c r="U6800" i="1" a="1"/>
  <c r="U6800" i="1"/>
  <c r="T6801" i="1"/>
  <c r="U6801" i="1" a="1"/>
  <c r="U6801" i="1"/>
  <c r="T6802" i="1"/>
  <c r="U6802" i="1" a="1"/>
  <c r="U6802" i="1"/>
  <c r="T6803" i="1"/>
  <c r="U6803" i="1" a="1"/>
  <c r="U6803" i="1"/>
  <c r="T6804" i="1"/>
  <c r="U6804" i="1" a="1"/>
  <c r="U6804" i="1"/>
  <c r="T6805" i="1"/>
  <c r="U6805" i="1" a="1"/>
  <c r="U6805" i="1"/>
  <c r="T6806" i="1"/>
  <c r="U6806" i="1" a="1"/>
  <c r="U6806" i="1"/>
  <c r="T6807" i="1"/>
  <c r="U6807" i="1" a="1"/>
  <c r="U6807" i="1"/>
  <c r="T6808" i="1"/>
  <c r="U6808" i="1" a="1"/>
  <c r="U6808" i="1"/>
  <c r="T6809" i="1"/>
  <c r="U6809" i="1" a="1"/>
  <c r="U6809" i="1"/>
  <c r="T6810" i="1"/>
  <c r="U6810" i="1" a="1"/>
  <c r="U6810" i="1"/>
  <c r="T6811" i="1"/>
  <c r="U6811" i="1" a="1"/>
  <c r="U6811" i="1"/>
  <c r="T6812" i="1"/>
  <c r="U6812" i="1" a="1"/>
  <c r="U6812" i="1"/>
  <c r="T6813" i="1"/>
  <c r="U6813" i="1" a="1"/>
  <c r="U6813" i="1"/>
  <c r="T6814" i="1"/>
  <c r="U6814" i="1" a="1"/>
  <c r="U6814" i="1"/>
  <c r="T6815" i="1"/>
  <c r="U6815" i="1" a="1"/>
  <c r="U6815" i="1"/>
  <c r="T6816" i="1"/>
  <c r="U6816" i="1" a="1"/>
  <c r="U6816" i="1"/>
  <c r="T6817" i="1"/>
  <c r="U6817" i="1" a="1"/>
  <c r="U6817" i="1"/>
  <c r="T6818" i="1"/>
  <c r="U6818" i="1" a="1"/>
  <c r="U6818" i="1"/>
  <c r="T6819" i="1"/>
  <c r="U6819" i="1" a="1"/>
  <c r="U6819" i="1"/>
  <c r="T6820" i="1"/>
  <c r="U6820" i="1" a="1"/>
  <c r="U6820" i="1"/>
  <c r="T6821" i="1"/>
  <c r="U6821" i="1" a="1"/>
  <c r="U6821" i="1"/>
  <c r="T6822" i="1"/>
  <c r="U6822" i="1" a="1"/>
  <c r="U6822" i="1"/>
  <c r="T6823" i="1"/>
  <c r="U6823" i="1" a="1"/>
  <c r="U6823" i="1"/>
  <c r="T6824" i="1"/>
  <c r="U6824" i="1" a="1"/>
  <c r="U6824" i="1"/>
  <c r="T6825" i="1"/>
  <c r="U6825" i="1" a="1"/>
  <c r="U6825" i="1"/>
  <c r="T6826" i="1"/>
  <c r="U6826" i="1" a="1"/>
  <c r="U6826" i="1"/>
  <c r="T6827" i="1"/>
  <c r="U6827" i="1" a="1"/>
  <c r="U6827" i="1"/>
  <c r="T6828" i="1"/>
  <c r="U6828" i="1" a="1"/>
  <c r="U6828" i="1"/>
  <c r="T6829" i="1"/>
  <c r="U6829" i="1" a="1"/>
  <c r="U6829" i="1"/>
  <c r="T6830" i="1"/>
  <c r="U6830" i="1" a="1"/>
  <c r="U6830" i="1"/>
  <c r="T6831" i="1"/>
  <c r="U6831" i="1" a="1"/>
  <c r="U6831" i="1"/>
  <c r="T6832" i="1"/>
  <c r="U6832" i="1" a="1"/>
  <c r="U6832" i="1"/>
  <c r="T6833" i="1"/>
  <c r="U6833" i="1" a="1"/>
  <c r="U6833" i="1"/>
  <c r="T6834" i="1"/>
  <c r="U6834" i="1" a="1"/>
  <c r="U6834" i="1"/>
  <c r="T6835" i="1"/>
  <c r="U6835" i="1" a="1"/>
  <c r="U6835" i="1"/>
  <c r="T6836" i="1"/>
  <c r="U6836" i="1" a="1"/>
  <c r="U6836" i="1"/>
  <c r="T6837" i="1"/>
  <c r="U6837" i="1" a="1"/>
  <c r="U6837" i="1"/>
  <c r="T6838" i="1"/>
  <c r="U6838" i="1" a="1"/>
  <c r="U6838" i="1"/>
  <c r="T6839" i="1"/>
  <c r="U6839" i="1" a="1"/>
  <c r="U6839" i="1"/>
  <c r="T6840" i="1"/>
  <c r="U6840" i="1" a="1"/>
  <c r="U6840" i="1"/>
  <c r="T6841" i="1"/>
  <c r="U6841" i="1" a="1"/>
  <c r="U6841" i="1"/>
  <c r="T6842" i="1"/>
  <c r="U6842" i="1" a="1"/>
  <c r="U6842" i="1"/>
  <c r="T6843" i="1"/>
  <c r="U6843" i="1" a="1"/>
  <c r="U6843" i="1"/>
  <c r="T6844" i="1"/>
  <c r="U6844" i="1" a="1"/>
  <c r="U6844" i="1"/>
  <c r="T6845" i="1"/>
  <c r="U6845" i="1" a="1"/>
  <c r="U6845" i="1"/>
  <c r="T6846" i="1"/>
  <c r="U6846" i="1" a="1"/>
  <c r="U6846" i="1"/>
  <c r="T6847" i="1"/>
  <c r="U6847" i="1" a="1"/>
  <c r="U6847" i="1"/>
  <c r="T6848" i="1"/>
  <c r="U6848" i="1" a="1"/>
  <c r="U6848" i="1"/>
  <c r="T6849" i="1"/>
  <c r="U6849" i="1" a="1"/>
  <c r="U6849" i="1"/>
  <c r="T6850" i="1"/>
  <c r="U6850" i="1" a="1"/>
  <c r="U6850" i="1"/>
  <c r="T6851" i="1"/>
  <c r="U6851" i="1" a="1"/>
  <c r="U6851" i="1"/>
  <c r="T6852" i="1"/>
  <c r="U6852" i="1" a="1"/>
  <c r="U6852" i="1"/>
  <c r="T6853" i="1"/>
  <c r="U6853" i="1" a="1"/>
  <c r="U6853" i="1"/>
  <c r="T6854" i="1"/>
  <c r="U6854" i="1" a="1"/>
  <c r="U6854" i="1"/>
  <c r="T6855" i="1"/>
  <c r="U6855" i="1" a="1"/>
  <c r="U6855" i="1"/>
  <c r="T6856" i="1"/>
  <c r="U6856" i="1" a="1"/>
  <c r="U6856" i="1"/>
  <c r="T6857" i="1"/>
  <c r="U6857" i="1" a="1"/>
  <c r="U6857" i="1"/>
  <c r="T6858" i="1"/>
  <c r="U6858" i="1" a="1"/>
  <c r="U6858" i="1"/>
  <c r="T6859" i="1"/>
  <c r="U6859" i="1" a="1"/>
  <c r="U6859" i="1"/>
  <c r="T6860" i="1"/>
  <c r="U6860" i="1" a="1"/>
  <c r="U6860" i="1"/>
  <c r="T6861" i="1"/>
  <c r="U6861" i="1" a="1"/>
  <c r="U6861" i="1"/>
  <c r="T6862" i="1"/>
  <c r="U6862" i="1" a="1"/>
  <c r="U6862" i="1"/>
  <c r="T6863" i="1"/>
  <c r="U6863" i="1" a="1"/>
  <c r="U6863" i="1"/>
  <c r="T6864" i="1"/>
  <c r="U6864" i="1" a="1"/>
  <c r="U6864" i="1"/>
  <c r="T6865" i="1"/>
  <c r="U6865" i="1" a="1"/>
  <c r="U6865" i="1"/>
  <c r="T6866" i="1"/>
  <c r="U6866" i="1" a="1"/>
  <c r="U6866" i="1"/>
  <c r="T6867" i="1"/>
  <c r="U6867" i="1" a="1"/>
  <c r="U6867" i="1"/>
  <c r="T6868" i="1"/>
  <c r="U6868" i="1" a="1"/>
  <c r="U6868" i="1"/>
  <c r="T6869" i="1"/>
  <c r="U6869" i="1" a="1"/>
  <c r="U6869" i="1"/>
  <c r="T6870" i="1"/>
  <c r="U6870" i="1" a="1"/>
  <c r="U6870" i="1"/>
  <c r="T6871" i="1"/>
  <c r="U6871" i="1" a="1"/>
  <c r="U6871" i="1"/>
  <c r="T6872" i="1"/>
  <c r="U6872" i="1" a="1"/>
  <c r="U6872" i="1"/>
  <c r="T6873" i="1"/>
  <c r="U6873" i="1" a="1"/>
  <c r="U6873" i="1"/>
  <c r="T6874" i="1"/>
  <c r="U6874" i="1" a="1"/>
  <c r="U6874" i="1"/>
  <c r="T6875" i="1"/>
  <c r="U6875" i="1" a="1"/>
  <c r="U6875" i="1"/>
  <c r="T6876" i="1"/>
  <c r="U6876" i="1" a="1"/>
  <c r="U6876" i="1"/>
  <c r="T6877" i="1"/>
  <c r="U6877" i="1" a="1"/>
  <c r="U6877" i="1"/>
  <c r="T6878" i="1"/>
  <c r="U6878" i="1" a="1"/>
  <c r="U6878" i="1"/>
  <c r="T6879" i="1"/>
  <c r="U6879" i="1" a="1"/>
  <c r="U6879" i="1"/>
  <c r="T6880" i="1"/>
  <c r="U6880" i="1" a="1"/>
  <c r="U6880" i="1"/>
  <c r="T6881" i="1"/>
  <c r="U6881" i="1" a="1"/>
  <c r="U6881" i="1"/>
  <c r="T6882" i="1"/>
  <c r="U6882" i="1" a="1"/>
  <c r="U6882" i="1"/>
  <c r="T6883" i="1"/>
  <c r="U6883" i="1" a="1"/>
  <c r="U6883" i="1"/>
  <c r="T6884" i="1"/>
  <c r="U6884" i="1" a="1"/>
  <c r="U6884" i="1"/>
  <c r="T6885" i="1"/>
  <c r="U6885" i="1" a="1"/>
  <c r="U6885" i="1"/>
  <c r="T6886" i="1"/>
  <c r="U6886" i="1" a="1"/>
  <c r="U6886" i="1"/>
  <c r="T6887" i="1"/>
  <c r="U6887" i="1" a="1"/>
  <c r="U6887" i="1"/>
  <c r="T6888" i="1"/>
  <c r="U6888" i="1" a="1"/>
  <c r="U6888" i="1"/>
  <c r="T6889" i="1"/>
  <c r="U6889" i="1" a="1"/>
  <c r="U6889" i="1"/>
  <c r="T6890" i="1"/>
  <c r="U6890" i="1" a="1"/>
  <c r="U6890" i="1"/>
  <c r="T6891" i="1"/>
  <c r="U6891" i="1" a="1"/>
  <c r="U6891" i="1"/>
  <c r="T6892" i="1"/>
  <c r="U6892" i="1" a="1"/>
  <c r="U6892" i="1"/>
  <c r="T6893" i="1"/>
  <c r="U6893" i="1" a="1"/>
  <c r="U6893" i="1"/>
  <c r="T6894" i="1"/>
  <c r="U6894" i="1" a="1"/>
  <c r="U6894" i="1"/>
  <c r="T6895" i="1"/>
  <c r="U6895" i="1" a="1"/>
  <c r="U6895" i="1"/>
  <c r="T6896" i="1"/>
  <c r="U6896" i="1" a="1"/>
  <c r="U6896" i="1"/>
  <c r="T6897" i="1"/>
  <c r="U6897" i="1" a="1"/>
  <c r="U6897" i="1"/>
  <c r="T6898" i="1"/>
  <c r="U6898" i="1" a="1"/>
  <c r="U6898" i="1"/>
  <c r="T6899" i="1"/>
  <c r="U6899" i="1" a="1"/>
  <c r="U6899" i="1"/>
  <c r="T6900" i="1"/>
  <c r="U6900" i="1" a="1"/>
  <c r="U6900" i="1"/>
  <c r="T6901" i="1"/>
  <c r="U6901" i="1" a="1"/>
  <c r="U6901" i="1"/>
  <c r="T6902" i="1"/>
  <c r="U6902" i="1" a="1"/>
  <c r="U6902" i="1"/>
  <c r="T6903" i="1"/>
  <c r="U6903" i="1" a="1"/>
  <c r="U6903" i="1"/>
  <c r="T6904" i="1"/>
  <c r="U6904" i="1" a="1"/>
  <c r="U6904" i="1"/>
  <c r="T6905" i="1"/>
  <c r="U6905" i="1" a="1"/>
  <c r="U6905" i="1"/>
  <c r="T6906" i="1"/>
  <c r="U6906" i="1" a="1"/>
  <c r="U6906" i="1"/>
  <c r="T6907" i="1"/>
  <c r="U6907" i="1" a="1"/>
  <c r="U6907" i="1"/>
  <c r="T6908" i="1"/>
  <c r="U6908" i="1" a="1"/>
  <c r="U6908" i="1"/>
  <c r="T6909" i="1"/>
  <c r="U6909" i="1" a="1"/>
  <c r="U6909" i="1"/>
  <c r="T6910" i="1"/>
  <c r="U6910" i="1" a="1"/>
  <c r="U6910" i="1"/>
  <c r="T6911" i="1"/>
  <c r="U6911" i="1" a="1"/>
  <c r="U6911" i="1"/>
  <c r="T6912" i="1"/>
  <c r="U6912" i="1" a="1"/>
  <c r="U6912" i="1"/>
  <c r="T6913" i="1"/>
  <c r="U6913" i="1" a="1"/>
  <c r="U6913" i="1"/>
  <c r="T6914" i="1"/>
  <c r="U6914" i="1" a="1"/>
  <c r="U6914" i="1"/>
  <c r="T6915" i="1"/>
  <c r="U6915" i="1" a="1"/>
  <c r="U6915" i="1"/>
  <c r="T6916" i="1"/>
  <c r="U6916" i="1" a="1"/>
  <c r="U6916" i="1"/>
  <c r="T6917" i="1"/>
  <c r="U6917" i="1" a="1"/>
  <c r="U6917" i="1"/>
  <c r="T6918" i="1"/>
  <c r="U6918" i="1" a="1"/>
  <c r="U6918" i="1"/>
  <c r="T6919" i="1"/>
  <c r="U6919" i="1" a="1"/>
  <c r="U6919" i="1"/>
  <c r="T6920" i="1"/>
  <c r="U6920" i="1" a="1"/>
  <c r="U6920" i="1"/>
  <c r="T6921" i="1"/>
  <c r="U6921" i="1" a="1"/>
  <c r="U6921" i="1"/>
  <c r="T6922" i="1"/>
  <c r="U6922" i="1" a="1"/>
  <c r="U6922" i="1"/>
  <c r="T6923" i="1"/>
  <c r="U6923" i="1" a="1"/>
  <c r="U6923" i="1"/>
  <c r="T6924" i="1"/>
  <c r="U6924" i="1" a="1"/>
  <c r="U6924" i="1"/>
  <c r="T6925" i="1"/>
  <c r="U6925" i="1" a="1"/>
  <c r="U6925" i="1"/>
  <c r="T6926" i="1"/>
  <c r="U6926" i="1" a="1"/>
  <c r="U6926" i="1"/>
  <c r="T6927" i="1"/>
  <c r="U6927" i="1" a="1"/>
  <c r="U6927" i="1"/>
  <c r="T6928" i="1"/>
  <c r="U6928" i="1" a="1"/>
  <c r="U6928" i="1"/>
  <c r="T6929" i="1"/>
  <c r="U6929" i="1" a="1"/>
  <c r="U6929" i="1"/>
  <c r="T6930" i="1"/>
  <c r="U6930" i="1" a="1"/>
  <c r="U6930" i="1"/>
  <c r="T6931" i="1"/>
  <c r="U6931" i="1" a="1"/>
  <c r="U6931" i="1"/>
  <c r="T6932" i="1"/>
  <c r="U6932" i="1" a="1"/>
  <c r="U6932" i="1"/>
  <c r="T6933" i="1"/>
  <c r="U6933" i="1" a="1"/>
  <c r="U6933" i="1"/>
  <c r="T6934" i="1"/>
  <c r="U6934" i="1" a="1"/>
  <c r="U6934" i="1"/>
  <c r="T6935" i="1"/>
  <c r="U6935" i="1" a="1"/>
  <c r="U6935" i="1"/>
  <c r="T6936" i="1"/>
  <c r="U6936" i="1" a="1"/>
  <c r="U6936" i="1"/>
  <c r="T6937" i="1"/>
  <c r="U6937" i="1" a="1"/>
  <c r="U6937" i="1"/>
  <c r="T6938" i="1"/>
  <c r="U6938" i="1" a="1"/>
  <c r="U6938" i="1"/>
  <c r="T6939" i="1"/>
  <c r="U6939" i="1" a="1"/>
  <c r="U6939" i="1"/>
  <c r="T6940" i="1"/>
  <c r="U6940" i="1" a="1"/>
  <c r="U6940" i="1"/>
  <c r="T6941" i="1"/>
  <c r="U6941" i="1" a="1"/>
  <c r="U6941" i="1"/>
  <c r="T6942" i="1"/>
  <c r="U6942" i="1" a="1"/>
  <c r="U6942" i="1"/>
  <c r="T6943" i="1"/>
  <c r="U6943" i="1" a="1"/>
  <c r="U6943" i="1"/>
  <c r="T6944" i="1"/>
  <c r="U6944" i="1" a="1"/>
  <c r="U6944" i="1"/>
  <c r="T6945" i="1"/>
  <c r="U6945" i="1" a="1"/>
  <c r="U6945" i="1"/>
  <c r="T6946" i="1"/>
  <c r="U6946" i="1" a="1"/>
  <c r="U6946" i="1"/>
  <c r="T6947" i="1"/>
  <c r="U6947" i="1" a="1"/>
  <c r="U6947" i="1"/>
  <c r="T6948" i="1"/>
  <c r="U6948" i="1" a="1"/>
  <c r="U6948" i="1"/>
  <c r="T6949" i="1"/>
  <c r="U6949" i="1" a="1"/>
  <c r="U6949" i="1"/>
  <c r="T6950" i="1"/>
  <c r="U6950" i="1" a="1"/>
  <c r="U6950" i="1"/>
  <c r="T6951" i="1"/>
  <c r="U6951" i="1" a="1"/>
  <c r="U6951" i="1"/>
  <c r="T6952" i="1"/>
  <c r="U6952" i="1" a="1"/>
  <c r="U6952" i="1"/>
  <c r="T6953" i="1"/>
  <c r="U6953" i="1" a="1"/>
  <c r="U6953" i="1"/>
  <c r="T6954" i="1"/>
  <c r="U6954" i="1" a="1"/>
  <c r="U6954" i="1"/>
  <c r="T6955" i="1"/>
  <c r="U6955" i="1" a="1"/>
  <c r="U6955" i="1"/>
  <c r="T6956" i="1"/>
  <c r="U6956" i="1" a="1"/>
  <c r="U6956" i="1"/>
  <c r="T6957" i="1"/>
  <c r="U6957" i="1" a="1"/>
  <c r="U6957" i="1"/>
  <c r="T6958" i="1"/>
  <c r="U6958" i="1" a="1"/>
  <c r="U6958" i="1"/>
  <c r="T6959" i="1"/>
  <c r="U6959" i="1" a="1"/>
  <c r="U6959" i="1"/>
  <c r="T6960" i="1"/>
  <c r="U6960" i="1" a="1"/>
  <c r="U6960" i="1"/>
  <c r="T6961" i="1"/>
  <c r="U6961" i="1" a="1"/>
  <c r="U6961" i="1"/>
  <c r="T6962" i="1"/>
  <c r="U6962" i="1" a="1"/>
  <c r="U6962" i="1"/>
  <c r="T6963" i="1"/>
  <c r="U6963" i="1" a="1"/>
  <c r="U6963" i="1"/>
  <c r="T6964" i="1"/>
  <c r="U6964" i="1" a="1"/>
  <c r="U6964" i="1"/>
  <c r="T6965" i="1"/>
  <c r="U6965" i="1" a="1"/>
  <c r="U6965" i="1"/>
  <c r="T6966" i="1"/>
  <c r="U6966" i="1" a="1"/>
  <c r="U6966" i="1"/>
  <c r="T6967" i="1"/>
  <c r="U6967" i="1" a="1"/>
  <c r="U6967" i="1"/>
  <c r="T6968" i="1"/>
  <c r="U6968" i="1" a="1"/>
  <c r="U6968" i="1"/>
  <c r="T6969" i="1"/>
  <c r="U6969" i="1" a="1"/>
  <c r="U6969" i="1"/>
  <c r="T6970" i="1"/>
  <c r="U6970" i="1" a="1"/>
  <c r="U6970" i="1"/>
  <c r="T6971" i="1"/>
  <c r="U6971" i="1" a="1"/>
  <c r="U6971" i="1"/>
  <c r="T6972" i="1"/>
  <c r="U6972" i="1" a="1"/>
  <c r="U6972" i="1"/>
  <c r="T6973" i="1"/>
  <c r="U6973" i="1" a="1"/>
  <c r="U6973" i="1"/>
  <c r="T6974" i="1"/>
  <c r="U6974" i="1" a="1"/>
  <c r="U6974" i="1"/>
  <c r="T6975" i="1"/>
  <c r="U6975" i="1" a="1"/>
  <c r="U6975" i="1"/>
  <c r="T6976" i="1"/>
  <c r="U6976" i="1" a="1"/>
  <c r="U6976" i="1"/>
  <c r="T6977" i="1"/>
  <c r="U6977" i="1" a="1"/>
  <c r="U6977" i="1"/>
  <c r="T6978" i="1"/>
  <c r="U6978" i="1" a="1"/>
  <c r="U6978" i="1"/>
  <c r="T6979" i="1"/>
  <c r="U6979" i="1" a="1"/>
  <c r="U6979" i="1"/>
  <c r="T6980" i="1"/>
  <c r="U6980" i="1" a="1"/>
  <c r="U6980" i="1"/>
  <c r="T6981" i="1"/>
  <c r="U6981" i="1" a="1"/>
  <c r="U6981" i="1"/>
  <c r="T6982" i="1"/>
  <c r="U6982" i="1" a="1"/>
  <c r="U6982" i="1"/>
  <c r="T6983" i="1"/>
  <c r="U6983" i="1" a="1"/>
  <c r="U6983" i="1"/>
  <c r="T6984" i="1"/>
  <c r="U6984" i="1" a="1"/>
  <c r="U6984" i="1"/>
  <c r="T6985" i="1"/>
  <c r="U6985" i="1" a="1"/>
  <c r="U6985" i="1"/>
  <c r="T6986" i="1"/>
  <c r="U6986" i="1" a="1"/>
  <c r="U6986" i="1"/>
  <c r="T6987" i="1"/>
  <c r="U6987" i="1" a="1"/>
  <c r="U6987" i="1"/>
  <c r="T6988" i="1"/>
  <c r="U6988" i="1" a="1"/>
  <c r="U6988" i="1"/>
  <c r="T6989" i="1"/>
  <c r="U6989" i="1" a="1"/>
  <c r="U6989" i="1"/>
  <c r="T6990" i="1"/>
  <c r="U6990" i="1" a="1"/>
  <c r="U6990" i="1"/>
  <c r="T6991" i="1"/>
  <c r="U6991" i="1" a="1"/>
  <c r="U6991" i="1"/>
  <c r="T6992" i="1"/>
  <c r="U6992" i="1" a="1"/>
  <c r="U6992" i="1"/>
  <c r="T6993" i="1"/>
  <c r="U6993" i="1" a="1"/>
  <c r="U6993" i="1"/>
  <c r="T6994" i="1"/>
  <c r="U6994" i="1" a="1"/>
  <c r="U6994" i="1"/>
  <c r="T6995" i="1"/>
  <c r="U6995" i="1" a="1"/>
  <c r="U6995" i="1"/>
  <c r="T6996" i="1"/>
  <c r="U6996" i="1" a="1"/>
  <c r="U6996" i="1"/>
  <c r="T6997" i="1"/>
  <c r="U6997" i="1" a="1"/>
  <c r="U6997" i="1"/>
  <c r="T6998" i="1"/>
  <c r="U6998" i="1" a="1"/>
  <c r="U6998" i="1"/>
  <c r="T6999" i="1"/>
  <c r="U6999" i="1" a="1"/>
  <c r="U6999" i="1"/>
  <c r="T7000" i="1"/>
  <c r="U7000" i="1" a="1"/>
  <c r="U7000" i="1"/>
  <c r="T7001" i="1"/>
  <c r="U7001" i="1" a="1"/>
  <c r="U7001" i="1"/>
  <c r="T7002" i="1"/>
  <c r="U7002" i="1" a="1"/>
  <c r="U7002" i="1"/>
  <c r="T7003" i="1"/>
  <c r="U7003" i="1" a="1"/>
  <c r="U7003" i="1"/>
  <c r="T7004" i="1"/>
  <c r="U7004" i="1" a="1"/>
  <c r="U7004" i="1"/>
  <c r="T7005" i="1"/>
  <c r="U7005" i="1" a="1"/>
  <c r="U7005" i="1"/>
  <c r="T7006" i="1"/>
  <c r="U7006" i="1" a="1"/>
  <c r="U7006" i="1"/>
  <c r="T7007" i="1"/>
  <c r="U7007" i="1" a="1"/>
  <c r="U7007" i="1"/>
  <c r="T7008" i="1"/>
  <c r="U7008" i="1" a="1"/>
  <c r="U7008" i="1"/>
  <c r="T7009" i="1"/>
  <c r="U7009" i="1" a="1"/>
  <c r="U7009" i="1"/>
  <c r="T7010" i="1"/>
  <c r="U7010" i="1" a="1"/>
  <c r="U7010" i="1"/>
  <c r="T7011" i="1"/>
  <c r="U7011" i="1" a="1"/>
  <c r="U7011" i="1"/>
  <c r="T7012" i="1"/>
  <c r="U7012" i="1" a="1"/>
  <c r="U7012" i="1"/>
  <c r="T7013" i="1"/>
  <c r="U7013" i="1" a="1"/>
  <c r="U7013" i="1"/>
  <c r="T7014" i="1"/>
  <c r="U7014" i="1" a="1"/>
  <c r="U7014" i="1"/>
  <c r="T7015" i="1"/>
  <c r="U7015" i="1" a="1"/>
  <c r="U7015" i="1"/>
  <c r="T7016" i="1"/>
  <c r="U7016" i="1" a="1"/>
  <c r="U7016" i="1"/>
  <c r="T7017" i="1"/>
  <c r="U7017" i="1" a="1"/>
  <c r="U7017" i="1"/>
  <c r="T7018" i="1"/>
  <c r="U7018" i="1" a="1"/>
  <c r="U7018" i="1"/>
  <c r="T7019" i="1"/>
  <c r="U7019" i="1" a="1"/>
  <c r="U7019" i="1"/>
  <c r="T7020" i="1"/>
  <c r="U7020" i="1" a="1"/>
  <c r="U7020" i="1"/>
  <c r="T7021" i="1"/>
  <c r="U7021" i="1" a="1"/>
  <c r="U7021" i="1"/>
  <c r="T7022" i="1"/>
  <c r="U7022" i="1" a="1"/>
  <c r="U7022" i="1"/>
  <c r="T7023" i="1"/>
  <c r="U7023" i="1" a="1"/>
  <c r="U7023" i="1"/>
  <c r="T7024" i="1"/>
  <c r="U7024" i="1" a="1"/>
  <c r="U7024" i="1"/>
  <c r="T7025" i="1"/>
  <c r="U7025" i="1" a="1"/>
  <c r="U7025" i="1"/>
  <c r="T7026" i="1"/>
  <c r="U7026" i="1" a="1"/>
  <c r="U7026" i="1"/>
  <c r="T7027" i="1"/>
  <c r="U7027" i="1" a="1"/>
  <c r="U7027" i="1"/>
  <c r="T7028" i="1"/>
  <c r="U7028" i="1" a="1"/>
  <c r="U7028" i="1"/>
  <c r="T7029" i="1"/>
  <c r="U7029" i="1" a="1"/>
  <c r="U7029" i="1"/>
  <c r="T7030" i="1"/>
  <c r="U7030" i="1" a="1"/>
  <c r="U7030" i="1"/>
  <c r="T7031" i="1"/>
  <c r="U7031" i="1" a="1"/>
  <c r="U7031" i="1"/>
  <c r="T7032" i="1"/>
  <c r="U7032" i="1" a="1"/>
  <c r="U7032" i="1"/>
  <c r="T7033" i="1"/>
  <c r="U7033" i="1" a="1"/>
  <c r="U7033" i="1"/>
  <c r="T7034" i="1"/>
  <c r="U7034" i="1" a="1"/>
  <c r="U7034" i="1"/>
  <c r="T7035" i="1"/>
  <c r="U7035" i="1" a="1"/>
  <c r="U7035" i="1"/>
  <c r="T7036" i="1"/>
  <c r="U7036" i="1" a="1"/>
  <c r="U7036" i="1"/>
  <c r="T7037" i="1"/>
  <c r="U7037" i="1" a="1"/>
  <c r="U7037" i="1"/>
  <c r="T7038" i="1"/>
  <c r="U7038" i="1" a="1"/>
  <c r="U7038" i="1"/>
  <c r="T7039" i="1"/>
  <c r="U7039" i="1" a="1"/>
  <c r="U7039" i="1"/>
  <c r="T7040" i="1"/>
  <c r="U7040" i="1" a="1"/>
  <c r="U7040" i="1"/>
  <c r="T7041" i="1"/>
  <c r="U7041" i="1" a="1"/>
  <c r="U7041" i="1"/>
  <c r="T7042" i="1"/>
  <c r="U7042" i="1" a="1"/>
  <c r="U7042" i="1"/>
  <c r="T7043" i="1"/>
  <c r="U7043" i="1" a="1"/>
  <c r="U7043" i="1"/>
  <c r="T7044" i="1"/>
  <c r="U7044" i="1" a="1"/>
  <c r="U7044" i="1"/>
  <c r="T7045" i="1"/>
  <c r="U7045" i="1" a="1"/>
  <c r="U7045" i="1"/>
  <c r="T7046" i="1"/>
  <c r="U7046" i="1" a="1"/>
  <c r="U7046" i="1"/>
  <c r="T7047" i="1"/>
  <c r="U7047" i="1" a="1"/>
  <c r="U7047" i="1"/>
  <c r="T7048" i="1"/>
  <c r="U7048" i="1" a="1"/>
  <c r="U7048" i="1"/>
  <c r="T7049" i="1"/>
  <c r="U7049" i="1" a="1"/>
  <c r="U7049" i="1"/>
  <c r="T7050" i="1"/>
  <c r="U7050" i="1" a="1"/>
  <c r="U7050" i="1"/>
  <c r="T7051" i="1"/>
  <c r="U7051" i="1" a="1"/>
  <c r="U7051" i="1"/>
  <c r="T7052" i="1"/>
  <c r="U7052" i="1" a="1"/>
  <c r="U7052" i="1"/>
  <c r="T7053" i="1"/>
  <c r="U7053" i="1" a="1"/>
  <c r="U7053" i="1"/>
  <c r="T7054" i="1"/>
  <c r="U7054" i="1" a="1"/>
  <c r="U7054" i="1"/>
  <c r="T7055" i="1"/>
  <c r="U7055" i="1" a="1"/>
  <c r="U7055" i="1"/>
  <c r="T7056" i="1"/>
  <c r="U7056" i="1" a="1"/>
  <c r="U7056" i="1"/>
  <c r="T7057" i="1"/>
  <c r="U7057" i="1" a="1"/>
  <c r="U7057" i="1"/>
  <c r="T7058" i="1"/>
  <c r="U7058" i="1" a="1"/>
  <c r="U7058" i="1"/>
  <c r="T7059" i="1"/>
  <c r="U7059" i="1" a="1"/>
  <c r="U7059" i="1"/>
  <c r="T7060" i="1"/>
  <c r="U7060" i="1" a="1"/>
  <c r="U7060" i="1"/>
  <c r="T7061" i="1"/>
  <c r="U7061" i="1" a="1"/>
  <c r="U7061" i="1"/>
  <c r="T7062" i="1"/>
  <c r="U7062" i="1" a="1"/>
  <c r="U7062" i="1"/>
  <c r="T7063" i="1"/>
  <c r="U7063" i="1" a="1"/>
  <c r="U7063" i="1"/>
  <c r="T7064" i="1"/>
  <c r="U7064" i="1" a="1"/>
  <c r="U7064" i="1"/>
  <c r="T7065" i="1"/>
  <c r="U7065" i="1" a="1"/>
  <c r="U7065" i="1"/>
  <c r="T7066" i="1"/>
  <c r="U7066" i="1" a="1"/>
  <c r="U7066" i="1"/>
  <c r="T7067" i="1"/>
  <c r="U7067" i="1" a="1"/>
  <c r="U7067" i="1"/>
  <c r="T7068" i="1"/>
  <c r="U7068" i="1" a="1"/>
  <c r="U7068" i="1"/>
  <c r="T7069" i="1"/>
  <c r="U7069" i="1" a="1"/>
  <c r="U7069" i="1"/>
  <c r="T7070" i="1"/>
  <c r="U7070" i="1" a="1"/>
  <c r="U7070" i="1"/>
  <c r="T7071" i="1"/>
  <c r="U7071" i="1" a="1"/>
  <c r="U7071" i="1"/>
  <c r="T7072" i="1"/>
  <c r="U7072" i="1" a="1"/>
  <c r="U7072" i="1"/>
  <c r="T7073" i="1"/>
  <c r="U7073" i="1" a="1"/>
  <c r="U7073" i="1"/>
  <c r="T7074" i="1"/>
  <c r="U7074" i="1" a="1"/>
  <c r="U7074" i="1"/>
  <c r="T7075" i="1"/>
  <c r="U7075" i="1" a="1"/>
  <c r="U7075" i="1"/>
  <c r="T7076" i="1"/>
  <c r="U7076" i="1" a="1"/>
  <c r="U7076" i="1"/>
  <c r="T7077" i="1"/>
  <c r="U7077" i="1" a="1"/>
  <c r="U7077" i="1"/>
  <c r="T7078" i="1"/>
  <c r="U7078" i="1" a="1"/>
  <c r="U7078" i="1"/>
  <c r="T7079" i="1"/>
  <c r="U7079" i="1" a="1"/>
  <c r="U7079" i="1"/>
  <c r="T7080" i="1"/>
  <c r="U7080" i="1" a="1"/>
  <c r="U7080" i="1"/>
  <c r="T7081" i="1"/>
  <c r="U7081" i="1" a="1"/>
  <c r="U7081" i="1"/>
  <c r="T7082" i="1"/>
  <c r="U7082" i="1" a="1"/>
  <c r="U7082" i="1"/>
  <c r="T7083" i="1"/>
  <c r="U7083" i="1" a="1"/>
  <c r="U7083" i="1"/>
  <c r="T7084" i="1"/>
  <c r="U7084" i="1" a="1"/>
  <c r="U7084" i="1"/>
  <c r="T7085" i="1"/>
  <c r="U7085" i="1" a="1"/>
  <c r="U7085" i="1"/>
  <c r="T7086" i="1"/>
  <c r="U7086" i="1" a="1"/>
  <c r="U7086" i="1"/>
  <c r="T7087" i="1"/>
  <c r="U7087" i="1" a="1"/>
  <c r="U7087" i="1"/>
  <c r="T7088" i="1"/>
  <c r="U7088" i="1" a="1"/>
  <c r="U7088" i="1"/>
  <c r="T7089" i="1"/>
  <c r="U7089" i="1" a="1"/>
  <c r="U7089" i="1"/>
  <c r="T7090" i="1"/>
  <c r="U7090" i="1" a="1"/>
  <c r="U7090" i="1"/>
  <c r="T7091" i="1"/>
  <c r="U7091" i="1" a="1"/>
  <c r="U7091" i="1"/>
  <c r="T7092" i="1"/>
  <c r="U7092" i="1" a="1"/>
  <c r="U7092" i="1"/>
  <c r="T7093" i="1"/>
  <c r="U7093" i="1" a="1"/>
  <c r="U7093" i="1"/>
  <c r="T7094" i="1"/>
  <c r="U7094" i="1" a="1"/>
  <c r="U7094" i="1"/>
  <c r="T7095" i="1"/>
  <c r="U7095" i="1" a="1"/>
  <c r="U7095" i="1"/>
  <c r="T7096" i="1"/>
  <c r="U7096" i="1" a="1"/>
  <c r="U7096" i="1"/>
  <c r="T7097" i="1"/>
  <c r="U7097" i="1" a="1"/>
  <c r="U7097" i="1"/>
  <c r="T7098" i="1"/>
  <c r="U7098" i="1" a="1"/>
  <c r="U7098" i="1"/>
  <c r="T7099" i="1"/>
  <c r="U7099" i="1" a="1"/>
  <c r="U7099" i="1"/>
  <c r="T7100" i="1"/>
  <c r="U7100" i="1" a="1"/>
  <c r="U7100" i="1"/>
  <c r="T7101" i="1"/>
  <c r="U7101" i="1" a="1"/>
  <c r="U7101" i="1"/>
  <c r="T7102" i="1"/>
  <c r="U7102" i="1" a="1"/>
  <c r="U7102" i="1"/>
  <c r="T7103" i="1"/>
  <c r="U7103" i="1" a="1"/>
  <c r="U7103" i="1"/>
  <c r="T7104" i="1"/>
  <c r="U7104" i="1" a="1"/>
  <c r="U7104" i="1"/>
  <c r="T7105" i="1"/>
  <c r="U7105" i="1" a="1"/>
  <c r="U7105" i="1"/>
  <c r="T7106" i="1"/>
  <c r="U7106" i="1" a="1"/>
  <c r="U7106" i="1"/>
  <c r="T7107" i="1"/>
  <c r="U7107" i="1" a="1"/>
  <c r="U7107" i="1"/>
  <c r="T7108" i="1"/>
  <c r="U7108" i="1" a="1"/>
  <c r="U7108" i="1"/>
  <c r="T7109" i="1"/>
  <c r="U7109" i="1" a="1"/>
  <c r="U7109" i="1"/>
  <c r="T7110" i="1"/>
  <c r="U7110" i="1" a="1"/>
  <c r="U7110" i="1"/>
  <c r="T7111" i="1"/>
  <c r="U7111" i="1" a="1"/>
  <c r="U7111" i="1"/>
  <c r="T7112" i="1"/>
  <c r="U7112" i="1" a="1"/>
  <c r="U7112" i="1"/>
  <c r="T7113" i="1"/>
  <c r="U7113" i="1" a="1"/>
  <c r="U7113" i="1"/>
  <c r="T7114" i="1"/>
  <c r="U7114" i="1" a="1"/>
  <c r="U7114" i="1"/>
  <c r="T7115" i="1"/>
  <c r="U7115" i="1" a="1"/>
  <c r="U7115" i="1"/>
  <c r="T7116" i="1"/>
  <c r="U7116" i="1" a="1"/>
  <c r="U7116" i="1"/>
  <c r="T7117" i="1"/>
  <c r="U7117" i="1" a="1"/>
  <c r="U7117" i="1"/>
  <c r="T7118" i="1"/>
  <c r="U7118" i="1" a="1"/>
  <c r="U7118" i="1"/>
  <c r="T7119" i="1"/>
  <c r="U7119" i="1" a="1"/>
  <c r="U7119" i="1"/>
  <c r="T7120" i="1"/>
  <c r="U7120" i="1" a="1"/>
  <c r="U7120" i="1"/>
  <c r="T7121" i="1"/>
  <c r="U7121" i="1" a="1"/>
  <c r="U7121" i="1"/>
  <c r="T7122" i="1"/>
  <c r="U7122" i="1" a="1"/>
  <c r="U7122" i="1"/>
  <c r="T7123" i="1"/>
  <c r="U7123" i="1" a="1"/>
  <c r="U7123" i="1"/>
  <c r="T7124" i="1"/>
  <c r="U7124" i="1" a="1"/>
  <c r="U7124" i="1"/>
  <c r="T7125" i="1"/>
  <c r="U7125" i="1" a="1"/>
  <c r="U7125" i="1"/>
  <c r="T7126" i="1"/>
  <c r="U7126" i="1" a="1"/>
  <c r="U7126" i="1"/>
  <c r="T7127" i="1"/>
  <c r="U7127" i="1" a="1"/>
  <c r="U7127" i="1"/>
  <c r="T7128" i="1"/>
  <c r="U7128" i="1" a="1"/>
  <c r="U7128" i="1"/>
  <c r="T7129" i="1"/>
  <c r="U7129" i="1" a="1"/>
  <c r="U7129" i="1"/>
  <c r="T7130" i="1"/>
  <c r="U7130" i="1" a="1"/>
  <c r="U7130" i="1"/>
  <c r="T7131" i="1"/>
  <c r="U7131" i="1" a="1"/>
  <c r="U7131" i="1"/>
  <c r="T7132" i="1"/>
  <c r="U7132" i="1" a="1"/>
  <c r="U7132" i="1"/>
  <c r="T7133" i="1"/>
  <c r="U7133" i="1" a="1"/>
  <c r="U7133" i="1"/>
  <c r="T7134" i="1"/>
  <c r="U7134" i="1" a="1"/>
  <c r="U7134" i="1"/>
  <c r="T7135" i="1"/>
  <c r="U7135" i="1" a="1"/>
  <c r="U7135" i="1"/>
  <c r="T7136" i="1"/>
  <c r="U7136" i="1" a="1"/>
  <c r="U7136" i="1"/>
  <c r="T7137" i="1"/>
  <c r="U7137" i="1" a="1"/>
  <c r="U7137" i="1"/>
  <c r="T7138" i="1"/>
  <c r="U7138" i="1" a="1"/>
  <c r="U7138" i="1"/>
  <c r="T7139" i="1"/>
  <c r="U7139" i="1" a="1"/>
  <c r="U7139" i="1"/>
  <c r="T7140" i="1"/>
  <c r="U7140" i="1" a="1"/>
  <c r="U7140" i="1"/>
  <c r="T7141" i="1"/>
  <c r="U7141" i="1" a="1"/>
  <c r="U7141" i="1"/>
  <c r="T7142" i="1"/>
  <c r="U7142" i="1" a="1"/>
  <c r="U7142" i="1"/>
  <c r="T7143" i="1"/>
  <c r="U7143" i="1" a="1"/>
  <c r="U7143" i="1"/>
  <c r="T7144" i="1"/>
  <c r="U7144" i="1" a="1"/>
  <c r="U7144" i="1"/>
  <c r="T7145" i="1"/>
  <c r="U7145" i="1" a="1"/>
  <c r="U7145" i="1"/>
  <c r="T7146" i="1"/>
  <c r="U7146" i="1" a="1"/>
  <c r="U7146" i="1"/>
  <c r="T7147" i="1"/>
  <c r="U7147" i="1" a="1"/>
  <c r="U7147" i="1"/>
  <c r="T7148" i="1"/>
  <c r="U7148" i="1" a="1"/>
  <c r="U7148" i="1"/>
  <c r="T7149" i="1"/>
  <c r="U7149" i="1" a="1"/>
  <c r="U7149" i="1"/>
  <c r="T7150" i="1"/>
  <c r="U7150" i="1" a="1"/>
  <c r="U7150" i="1"/>
  <c r="T7151" i="1"/>
  <c r="U7151" i="1" a="1"/>
  <c r="U7151" i="1"/>
  <c r="T7152" i="1"/>
  <c r="U7152" i="1" a="1"/>
  <c r="U7152" i="1"/>
  <c r="T7153" i="1"/>
  <c r="U7153" i="1" a="1"/>
  <c r="U7153" i="1"/>
  <c r="T7154" i="1"/>
  <c r="U7154" i="1" a="1"/>
  <c r="U7154" i="1"/>
  <c r="T7155" i="1"/>
  <c r="U7155" i="1" a="1"/>
  <c r="U7155" i="1"/>
  <c r="T7156" i="1"/>
  <c r="U7156" i="1" a="1"/>
  <c r="U7156" i="1"/>
  <c r="T7157" i="1"/>
  <c r="U7157" i="1" a="1"/>
  <c r="U7157" i="1"/>
  <c r="T7158" i="1"/>
  <c r="U7158" i="1" a="1"/>
  <c r="U7158" i="1"/>
  <c r="T7159" i="1"/>
  <c r="U7159" i="1" a="1"/>
  <c r="U7159" i="1"/>
  <c r="T7160" i="1"/>
  <c r="U7160" i="1" a="1"/>
  <c r="U7160" i="1"/>
  <c r="T7161" i="1"/>
  <c r="U7161" i="1" a="1"/>
  <c r="U7161" i="1"/>
  <c r="T7162" i="1"/>
  <c r="U7162" i="1" a="1"/>
  <c r="U7162" i="1"/>
  <c r="T7163" i="1"/>
  <c r="U7163" i="1" a="1"/>
  <c r="U7163" i="1"/>
  <c r="T7164" i="1"/>
  <c r="U7164" i="1" a="1"/>
  <c r="U7164" i="1"/>
  <c r="T7165" i="1"/>
  <c r="U7165" i="1" a="1"/>
  <c r="U7165" i="1"/>
  <c r="T7166" i="1"/>
  <c r="U7166" i="1" a="1"/>
  <c r="U7166" i="1"/>
  <c r="T7167" i="1"/>
  <c r="U7167" i="1" a="1"/>
  <c r="U7167" i="1"/>
  <c r="T7168" i="1"/>
  <c r="U7168" i="1" a="1"/>
  <c r="U7168" i="1"/>
  <c r="T7169" i="1"/>
  <c r="U7169" i="1" a="1"/>
  <c r="U7169" i="1"/>
  <c r="T7170" i="1"/>
  <c r="U7170" i="1" a="1"/>
  <c r="U7170" i="1"/>
  <c r="T7171" i="1"/>
  <c r="U7171" i="1" a="1"/>
  <c r="U7171" i="1"/>
  <c r="T7172" i="1"/>
  <c r="U7172" i="1" a="1"/>
  <c r="U7172" i="1"/>
  <c r="T7173" i="1"/>
  <c r="U7173" i="1" a="1"/>
  <c r="U7173" i="1"/>
  <c r="T7174" i="1"/>
  <c r="U7174" i="1" a="1"/>
  <c r="U7174" i="1"/>
  <c r="T7175" i="1"/>
  <c r="U7175" i="1" a="1"/>
  <c r="U7175" i="1"/>
  <c r="T7176" i="1"/>
  <c r="U7176" i="1" a="1"/>
  <c r="U7176" i="1"/>
  <c r="T7177" i="1"/>
  <c r="U7177" i="1" a="1"/>
  <c r="U7177" i="1"/>
  <c r="T7178" i="1"/>
  <c r="U7178" i="1" a="1"/>
  <c r="U7178" i="1"/>
  <c r="T7179" i="1"/>
  <c r="U7179" i="1" a="1"/>
  <c r="U7179" i="1"/>
  <c r="T7180" i="1"/>
  <c r="U7180" i="1" a="1"/>
  <c r="U7180" i="1"/>
  <c r="T7181" i="1"/>
  <c r="U7181" i="1" a="1"/>
  <c r="U7181" i="1"/>
  <c r="T7182" i="1"/>
  <c r="U7182" i="1" a="1"/>
  <c r="U7182" i="1"/>
  <c r="T7183" i="1"/>
  <c r="U7183" i="1" a="1"/>
  <c r="U7183" i="1"/>
  <c r="T7184" i="1"/>
  <c r="U7184" i="1" a="1"/>
  <c r="U7184" i="1"/>
  <c r="T7185" i="1"/>
  <c r="U7185" i="1" a="1"/>
  <c r="U7185" i="1"/>
  <c r="T7186" i="1"/>
  <c r="U7186" i="1" a="1"/>
  <c r="U7186" i="1"/>
  <c r="T7187" i="1"/>
  <c r="U7187" i="1" a="1"/>
  <c r="U7187" i="1"/>
  <c r="T7188" i="1"/>
  <c r="U7188" i="1" a="1"/>
  <c r="U7188" i="1"/>
  <c r="T7189" i="1"/>
  <c r="U7189" i="1" a="1"/>
  <c r="U7189" i="1"/>
  <c r="T7190" i="1"/>
  <c r="U7190" i="1" a="1"/>
  <c r="U7190" i="1"/>
  <c r="T7191" i="1"/>
  <c r="U7191" i="1" a="1"/>
  <c r="U7191" i="1"/>
  <c r="T7192" i="1"/>
  <c r="U7192" i="1" a="1"/>
  <c r="U7192" i="1"/>
  <c r="T7193" i="1"/>
  <c r="U7193" i="1" a="1"/>
  <c r="U7193" i="1"/>
  <c r="T7194" i="1"/>
  <c r="U7194" i="1" a="1"/>
  <c r="U7194" i="1"/>
  <c r="T7195" i="1"/>
  <c r="U7195" i="1" a="1"/>
  <c r="U7195" i="1"/>
  <c r="T7196" i="1"/>
  <c r="U7196" i="1" a="1"/>
  <c r="U7196" i="1"/>
  <c r="T7197" i="1"/>
  <c r="U7197" i="1" a="1"/>
  <c r="U7197" i="1"/>
  <c r="T7198" i="1"/>
  <c r="U7198" i="1" a="1"/>
  <c r="U7198" i="1"/>
  <c r="T7199" i="1"/>
  <c r="U7199" i="1" a="1"/>
  <c r="U7199" i="1"/>
  <c r="T7200" i="1"/>
  <c r="U7200" i="1" a="1"/>
  <c r="U7200" i="1"/>
  <c r="T7201" i="1"/>
  <c r="U7201" i="1" a="1"/>
  <c r="U7201" i="1"/>
  <c r="T7202" i="1"/>
  <c r="U7202" i="1" a="1"/>
  <c r="U7202" i="1"/>
  <c r="T7203" i="1"/>
  <c r="U7203" i="1" a="1"/>
  <c r="U7203" i="1"/>
  <c r="T7204" i="1"/>
  <c r="U7204" i="1" a="1"/>
  <c r="U7204" i="1"/>
  <c r="T7205" i="1"/>
  <c r="U7205" i="1" a="1"/>
  <c r="U7205" i="1"/>
  <c r="T7206" i="1"/>
  <c r="U7206" i="1" a="1"/>
  <c r="U7206" i="1"/>
  <c r="T7207" i="1"/>
  <c r="U7207" i="1" a="1"/>
  <c r="U7207" i="1"/>
  <c r="T7208" i="1"/>
  <c r="U7208" i="1" a="1"/>
  <c r="U7208" i="1"/>
  <c r="T7209" i="1"/>
  <c r="U7209" i="1" a="1"/>
  <c r="U7209" i="1"/>
  <c r="T7210" i="1"/>
  <c r="U7210" i="1" a="1"/>
  <c r="U7210" i="1"/>
  <c r="T7211" i="1"/>
  <c r="U7211" i="1" a="1"/>
  <c r="U7211" i="1"/>
  <c r="T7212" i="1"/>
  <c r="U7212" i="1" a="1"/>
  <c r="U7212" i="1"/>
  <c r="T7213" i="1"/>
  <c r="U7213" i="1" a="1"/>
  <c r="U7213" i="1"/>
  <c r="T7214" i="1"/>
  <c r="U7214" i="1" a="1"/>
  <c r="U7214" i="1"/>
  <c r="T7215" i="1"/>
  <c r="U7215" i="1" a="1"/>
  <c r="U7215" i="1"/>
  <c r="T7216" i="1"/>
  <c r="U7216" i="1" a="1"/>
  <c r="U7216" i="1"/>
  <c r="T7217" i="1"/>
  <c r="U7217" i="1" a="1"/>
  <c r="U7217" i="1"/>
  <c r="T7218" i="1"/>
  <c r="U7218" i="1" a="1"/>
  <c r="U7218" i="1"/>
  <c r="T7219" i="1"/>
  <c r="U7219" i="1" a="1"/>
  <c r="U7219" i="1"/>
  <c r="T7220" i="1"/>
  <c r="U7220" i="1" a="1"/>
  <c r="U7220" i="1"/>
  <c r="T7221" i="1"/>
  <c r="U7221" i="1" a="1"/>
  <c r="U7221" i="1"/>
  <c r="T7222" i="1"/>
  <c r="U7222" i="1" a="1"/>
  <c r="U7222" i="1"/>
  <c r="T7223" i="1"/>
  <c r="U7223" i="1" a="1"/>
  <c r="U7223" i="1"/>
  <c r="T7224" i="1"/>
  <c r="U7224" i="1" a="1"/>
  <c r="U7224" i="1"/>
  <c r="T7225" i="1"/>
  <c r="U7225" i="1" a="1"/>
  <c r="U7225" i="1"/>
  <c r="T7226" i="1"/>
  <c r="U7226" i="1" a="1"/>
  <c r="U7226" i="1"/>
  <c r="T7227" i="1"/>
  <c r="U7227" i="1" a="1"/>
  <c r="U7227" i="1"/>
  <c r="T7228" i="1"/>
  <c r="U7228" i="1" a="1"/>
  <c r="U7228" i="1"/>
  <c r="T7229" i="1"/>
  <c r="U7229" i="1" a="1"/>
  <c r="U7229" i="1"/>
  <c r="T7230" i="1"/>
  <c r="U7230" i="1" a="1"/>
  <c r="U7230" i="1"/>
  <c r="T7231" i="1"/>
  <c r="U7231" i="1" a="1"/>
  <c r="U7231" i="1"/>
  <c r="T7232" i="1"/>
  <c r="U7232" i="1" a="1"/>
  <c r="U7232" i="1"/>
  <c r="T7233" i="1"/>
  <c r="U7233" i="1" a="1"/>
  <c r="U7233" i="1"/>
  <c r="T7234" i="1"/>
  <c r="U7234" i="1" a="1"/>
  <c r="U7234" i="1"/>
  <c r="T7235" i="1"/>
  <c r="U7235" i="1" a="1"/>
  <c r="U7235" i="1"/>
  <c r="T7236" i="1"/>
  <c r="U7236" i="1" a="1"/>
  <c r="U7236" i="1"/>
  <c r="T7237" i="1"/>
  <c r="U7237" i="1" a="1"/>
  <c r="U7237" i="1"/>
  <c r="T7238" i="1"/>
  <c r="U7238" i="1" a="1"/>
  <c r="U7238" i="1"/>
  <c r="T7239" i="1"/>
  <c r="U7239" i="1" a="1"/>
  <c r="U7239" i="1"/>
  <c r="T7240" i="1"/>
  <c r="U7240" i="1" a="1"/>
  <c r="U7240" i="1"/>
  <c r="T7241" i="1"/>
  <c r="U7241" i="1" a="1"/>
  <c r="U7241" i="1"/>
  <c r="T7242" i="1"/>
  <c r="U7242" i="1" a="1"/>
  <c r="U7242" i="1"/>
  <c r="T7243" i="1"/>
  <c r="U7243" i="1" a="1"/>
  <c r="U7243" i="1"/>
  <c r="T7244" i="1"/>
  <c r="U7244" i="1" a="1"/>
  <c r="U7244" i="1"/>
  <c r="T7245" i="1"/>
  <c r="U7245" i="1" a="1"/>
  <c r="U7245" i="1"/>
  <c r="T7246" i="1"/>
  <c r="U7246" i="1" a="1"/>
  <c r="U7246" i="1"/>
  <c r="T7247" i="1"/>
  <c r="U7247" i="1" a="1"/>
  <c r="U7247" i="1"/>
  <c r="T7248" i="1"/>
  <c r="U7248" i="1" a="1"/>
  <c r="U7248" i="1"/>
  <c r="T7249" i="1"/>
  <c r="U7249" i="1" a="1"/>
  <c r="U7249" i="1"/>
  <c r="T7250" i="1"/>
  <c r="U7250" i="1" a="1"/>
  <c r="U7250" i="1"/>
  <c r="T7251" i="1"/>
  <c r="U7251" i="1" a="1"/>
  <c r="U7251" i="1"/>
  <c r="T7252" i="1"/>
  <c r="U7252" i="1" a="1"/>
  <c r="U7252" i="1"/>
  <c r="T7253" i="1"/>
  <c r="U7253" i="1" a="1"/>
  <c r="U7253" i="1"/>
  <c r="T7254" i="1"/>
  <c r="U7254" i="1" a="1"/>
  <c r="U7254" i="1"/>
  <c r="T7255" i="1"/>
  <c r="U7255" i="1" a="1"/>
  <c r="U7255" i="1"/>
  <c r="T7256" i="1"/>
  <c r="U7256" i="1" a="1"/>
  <c r="U7256" i="1"/>
  <c r="T7257" i="1"/>
  <c r="U7257" i="1" a="1"/>
  <c r="U7257" i="1"/>
  <c r="T7258" i="1"/>
  <c r="U7258" i="1" a="1"/>
  <c r="U7258" i="1"/>
  <c r="T7259" i="1"/>
  <c r="U7259" i="1" a="1"/>
  <c r="U7259" i="1"/>
  <c r="T7260" i="1"/>
  <c r="U7260" i="1" a="1"/>
  <c r="U7260" i="1"/>
  <c r="T7261" i="1"/>
  <c r="U7261" i="1" a="1"/>
  <c r="U7261" i="1"/>
  <c r="T7262" i="1"/>
  <c r="U7262" i="1" a="1"/>
  <c r="U7262" i="1"/>
  <c r="T7263" i="1"/>
  <c r="U7263" i="1" a="1"/>
  <c r="U7263" i="1"/>
  <c r="T7264" i="1"/>
  <c r="U7264" i="1" a="1"/>
  <c r="U7264" i="1"/>
  <c r="T7265" i="1"/>
  <c r="U7265" i="1" a="1"/>
  <c r="U7265" i="1"/>
  <c r="T7266" i="1"/>
  <c r="U7266" i="1" a="1"/>
  <c r="U7266" i="1"/>
  <c r="T7267" i="1"/>
  <c r="U7267" i="1" a="1"/>
  <c r="U7267" i="1"/>
  <c r="T7268" i="1"/>
  <c r="U7268" i="1" a="1"/>
  <c r="U7268" i="1"/>
  <c r="T7269" i="1"/>
  <c r="U7269" i="1" a="1"/>
  <c r="U7269" i="1"/>
  <c r="T7270" i="1"/>
  <c r="U7270" i="1" a="1"/>
  <c r="U7270" i="1"/>
  <c r="T7271" i="1"/>
  <c r="U7271" i="1" a="1"/>
  <c r="U7271" i="1"/>
  <c r="T7272" i="1"/>
  <c r="U7272" i="1" a="1"/>
  <c r="U7272" i="1"/>
  <c r="T7273" i="1"/>
  <c r="U7273" i="1" a="1"/>
  <c r="U7273" i="1"/>
  <c r="T7274" i="1"/>
  <c r="U7274" i="1" a="1"/>
  <c r="U7274" i="1"/>
  <c r="T7275" i="1"/>
  <c r="U7275" i="1" a="1"/>
  <c r="U7275" i="1"/>
  <c r="T7276" i="1"/>
  <c r="U7276" i="1" a="1"/>
  <c r="U7276" i="1"/>
  <c r="T7277" i="1"/>
  <c r="U7277" i="1" a="1"/>
  <c r="U7277" i="1"/>
  <c r="T7278" i="1"/>
  <c r="U7278" i="1" a="1"/>
  <c r="U7278" i="1"/>
  <c r="T7279" i="1"/>
  <c r="U7279" i="1" a="1"/>
  <c r="U7279" i="1"/>
  <c r="T7280" i="1"/>
  <c r="U7280" i="1" a="1"/>
  <c r="U7280" i="1"/>
  <c r="T7281" i="1"/>
  <c r="U7281" i="1" a="1"/>
  <c r="U7281" i="1"/>
  <c r="T7282" i="1"/>
  <c r="U7282" i="1" a="1"/>
  <c r="U7282" i="1"/>
  <c r="T7283" i="1"/>
  <c r="U7283" i="1" a="1"/>
  <c r="U7283" i="1"/>
  <c r="T7284" i="1"/>
  <c r="U7284" i="1" a="1"/>
  <c r="U7284" i="1"/>
  <c r="T7285" i="1"/>
  <c r="U7285" i="1" a="1"/>
  <c r="U7285" i="1"/>
  <c r="T7286" i="1"/>
  <c r="U7286" i="1" a="1"/>
  <c r="U7286" i="1"/>
  <c r="T7287" i="1"/>
  <c r="U7287" i="1" a="1"/>
  <c r="U7287" i="1"/>
  <c r="T7288" i="1"/>
  <c r="U7288" i="1" a="1"/>
  <c r="U7288" i="1"/>
  <c r="T7289" i="1"/>
  <c r="U7289" i="1" a="1"/>
  <c r="U7289" i="1"/>
  <c r="T7290" i="1"/>
  <c r="U7290" i="1" a="1"/>
  <c r="U7290" i="1"/>
  <c r="T7291" i="1"/>
  <c r="U7291" i="1" a="1"/>
  <c r="U7291" i="1"/>
  <c r="T7292" i="1"/>
  <c r="U7292" i="1" a="1"/>
  <c r="U7292" i="1"/>
  <c r="T7293" i="1"/>
  <c r="U7293" i="1" a="1"/>
  <c r="U7293" i="1"/>
  <c r="T7294" i="1"/>
  <c r="U7294" i="1" a="1"/>
  <c r="U7294" i="1"/>
  <c r="T7295" i="1"/>
  <c r="U7295" i="1" a="1"/>
  <c r="U7295" i="1"/>
  <c r="T7296" i="1"/>
  <c r="U7296" i="1" a="1"/>
  <c r="U7296" i="1"/>
  <c r="T7297" i="1"/>
  <c r="U7297" i="1" a="1"/>
  <c r="U7297" i="1"/>
  <c r="T7298" i="1"/>
  <c r="U7298" i="1" a="1"/>
  <c r="U7298" i="1"/>
  <c r="T7299" i="1"/>
  <c r="U7299" i="1" a="1"/>
  <c r="U7299" i="1"/>
  <c r="T7300" i="1"/>
  <c r="U7300" i="1" a="1"/>
  <c r="U7300" i="1"/>
  <c r="T7301" i="1"/>
  <c r="U7301" i="1" a="1"/>
  <c r="U7301" i="1"/>
  <c r="T7302" i="1"/>
  <c r="U7302" i="1" a="1"/>
  <c r="U7302" i="1"/>
  <c r="T7303" i="1"/>
  <c r="U7303" i="1" a="1"/>
  <c r="U7303" i="1"/>
  <c r="T7304" i="1"/>
  <c r="U7304" i="1" a="1"/>
  <c r="U7304" i="1"/>
  <c r="T7305" i="1"/>
  <c r="U7305" i="1" a="1"/>
  <c r="U7305" i="1"/>
  <c r="T7306" i="1"/>
  <c r="U7306" i="1" a="1"/>
  <c r="U7306" i="1"/>
  <c r="T7307" i="1"/>
  <c r="U7307" i="1" a="1"/>
  <c r="U7307" i="1"/>
  <c r="T7308" i="1"/>
  <c r="U7308" i="1" a="1"/>
  <c r="U7308" i="1"/>
  <c r="T7309" i="1"/>
  <c r="U7309" i="1" a="1"/>
  <c r="U7309" i="1"/>
  <c r="T7310" i="1"/>
  <c r="U7310" i="1" a="1"/>
  <c r="U7310" i="1"/>
  <c r="T7311" i="1"/>
  <c r="U7311" i="1" a="1"/>
  <c r="U7311" i="1"/>
  <c r="T7312" i="1"/>
  <c r="U7312" i="1" a="1"/>
  <c r="U7312" i="1"/>
  <c r="T7313" i="1"/>
  <c r="U7313" i="1" a="1"/>
  <c r="U7313" i="1"/>
  <c r="T7314" i="1"/>
  <c r="U7314" i="1" a="1"/>
  <c r="U7314" i="1"/>
  <c r="T7315" i="1"/>
  <c r="U7315" i="1" a="1"/>
  <c r="U7315" i="1"/>
  <c r="T7316" i="1"/>
  <c r="U7316" i="1" a="1"/>
  <c r="U7316" i="1"/>
  <c r="T7317" i="1"/>
  <c r="U7317" i="1" a="1"/>
  <c r="U7317" i="1"/>
  <c r="T7318" i="1"/>
  <c r="U7318" i="1" a="1"/>
  <c r="U7318" i="1"/>
  <c r="T7319" i="1"/>
  <c r="U7319" i="1" a="1"/>
  <c r="U7319" i="1"/>
  <c r="T7320" i="1"/>
  <c r="U7320" i="1" a="1"/>
  <c r="U7320" i="1"/>
  <c r="T7321" i="1"/>
  <c r="U7321" i="1" a="1"/>
  <c r="U7321" i="1"/>
  <c r="T7322" i="1"/>
  <c r="U7322" i="1" a="1"/>
  <c r="U7322" i="1"/>
  <c r="T7323" i="1"/>
  <c r="U7323" i="1" a="1"/>
  <c r="U7323" i="1"/>
  <c r="T7324" i="1"/>
  <c r="U7324" i="1" a="1"/>
  <c r="U7324" i="1"/>
  <c r="T7325" i="1"/>
  <c r="U7325" i="1" a="1"/>
  <c r="U7325" i="1"/>
  <c r="T7326" i="1"/>
  <c r="U7326" i="1" a="1"/>
  <c r="U7326" i="1"/>
  <c r="T7327" i="1"/>
  <c r="U7327" i="1" a="1"/>
  <c r="U7327" i="1"/>
  <c r="T7328" i="1"/>
  <c r="U7328" i="1" a="1"/>
  <c r="U7328" i="1"/>
  <c r="T7329" i="1"/>
  <c r="U7329" i="1" a="1"/>
  <c r="U7329" i="1"/>
  <c r="T7330" i="1"/>
  <c r="U7330" i="1" a="1"/>
  <c r="U7330" i="1"/>
  <c r="T7331" i="1"/>
  <c r="U7331" i="1" a="1"/>
  <c r="U7331" i="1"/>
  <c r="T7332" i="1"/>
  <c r="U7332" i="1" a="1"/>
  <c r="U7332" i="1"/>
  <c r="T7333" i="1"/>
  <c r="U7333" i="1" a="1"/>
  <c r="U7333" i="1"/>
  <c r="T7334" i="1"/>
  <c r="U7334" i="1" a="1"/>
  <c r="U7334" i="1"/>
  <c r="T7335" i="1"/>
  <c r="U7335" i="1" a="1"/>
  <c r="U7335" i="1"/>
  <c r="T7336" i="1"/>
  <c r="U7336" i="1" a="1"/>
  <c r="U7336" i="1"/>
  <c r="T7337" i="1"/>
  <c r="U7337" i="1" a="1"/>
  <c r="U7337" i="1"/>
  <c r="T7338" i="1"/>
  <c r="U7338" i="1" a="1"/>
  <c r="U7338" i="1"/>
  <c r="T7339" i="1"/>
  <c r="U7339" i="1" a="1"/>
  <c r="U7339" i="1"/>
  <c r="T7340" i="1"/>
  <c r="U7340" i="1" a="1"/>
  <c r="U7340" i="1"/>
  <c r="T7341" i="1"/>
  <c r="U7341" i="1" a="1"/>
  <c r="U7341" i="1"/>
  <c r="T7342" i="1"/>
  <c r="U7342" i="1" a="1"/>
  <c r="U7342" i="1"/>
  <c r="T7343" i="1"/>
  <c r="U7343" i="1" a="1"/>
  <c r="U7343" i="1"/>
  <c r="T7344" i="1"/>
  <c r="U7344" i="1" a="1"/>
  <c r="U7344" i="1"/>
  <c r="T7345" i="1"/>
  <c r="U7345" i="1" a="1"/>
  <c r="U7345" i="1"/>
  <c r="T7346" i="1"/>
  <c r="U7346" i="1" a="1"/>
  <c r="U7346" i="1"/>
  <c r="T7347" i="1"/>
  <c r="U7347" i="1" a="1"/>
  <c r="U7347" i="1"/>
  <c r="T7348" i="1"/>
  <c r="U7348" i="1" a="1"/>
  <c r="U7348" i="1"/>
  <c r="T7349" i="1"/>
  <c r="U7349" i="1" a="1"/>
  <c r="U7349" i="1"/>
  <c r="T7350" i="1"/>
  <c r="U7350" i="1" a="1"/>
  <c r="U7350" i="1"/>
  <c r="T7351" i="1"/>
  <c r="U7351" i="1" a="1"/>
  <c r="U7351" i="1"/>
  <c r="T7352" i="1"/>
  <c r="U7352" i="1" a="1"/>
  <c r="U7352" i="1"/>
  <c r="T7353" i="1"/>
  <c r="U7353" i="1" a="1"/>
  <c r="U7353" i="1"/>
  <c r="T7354" i="1"/>
  <c r="U7354" i="1" a="1"/>
  <c r="U7354" i="1"/>
  <c r="T7355" i="1"/>
  <c r="U7355" i="1" a="1"/>
  <c r="U7355" i="1"/>
  <c r="T7356" i="1"/>
  <c r="U7356" i="1" a="1"/>
  <c r="U7356" i="1"/>
  <c r="T7357" i="1"/>
  <c r="U7357" i="1" a="1"/>
  <c r="U7357" i="1"/>
  <c r="T7358" i="1"/>
  <c r="U7358" i="1" a="1"/>
  <c r="U7358" i="1"/>
  <c r="T7359" i="1"/>
  <c r="U7359" i="1" a="1"/>
  <c r="U7359" i="1"/>
  <c r="T7360" i="1"/>
  <c r="U7360" i="1" a="1"/>
  <c r="U7360" i="1"/>
  <c r="T7361" i="1"/>
  <c r="U7361" i="1" a="1"/>
  <c r="U7361" i="1"/>
  <c r="T7362" i="1"/>
  <c r="U7362" i="1" a="1"/>
  <c r="U7362" i="1"/>
  <c r="T7363" i="1"/>
  <c r="U7363" i="1" a="1"/>
  <c r="U7363" i="1"/>
  <c r="T7364" i="1"/>
  <c r="U7364" i="1" a="1"/>
  <c r="U7364" i="1"/>
  <c r="T7365" i="1"/>
  <c r="U7365" i="1" a="1"/>
  <c r="U7365" i="1"/>
  <c r="T7366" i="1"/>
  <c r="U7366" i="1" a="1"/>
  <c r="U7366" i="1"/>
  <c r="T7367" i="1"/>
  <c r="U7367" i="1" a="1"/>
  <c r="U7367" i="1"/>
  <c r="T7368" i="1"/>
  <c r="U7368" i="1" a="1"/>
  <c r="U7368" i="1"/>
  <c r="T7369" i="1"/>
  <c r="U7369" i="1" a="1"/>
  <c r="U7369" i="1"/>
  <c r="T7370" i="1"/>
  <c r="U7370" i="1" a="1"/>
  <c r="U7370" i="1"/>
  <c r="T7371" i="1"/>
  <c r="U7371" i="1" a="1"/>
  <c r="U7371" i="1"/>
  <c r="T7372" i="1"/>
  <c r="U7372" i="1" a="1"/>
  <c r="U7372" i="1"/>
  <c r="T7373" i="1"/>
  <c r="U7373" i="1" a="1"/>
  <c r="U7373" i="1"/>
  <c r="T7374" i="1"/>
  <c r="U7374" i="1" a="1"/>
  <c r="U7374" i="1"/>
  <c r="T7375" i="1"/>
  <c r="U7375" i="1" a="1"/>
  <c r="U7375" i="1"/>
  <c r="T7376" i="1"/>
  <c r="U7376" i="1" a="1"/>
  <c r="U7376" i="1"/>
  <c r="T7377" i="1"/>
  <c r="U7377" i="1" a="1"/>
  <c r="U7377" i="1"/>
  <c r="T7378" i="1"/>
  <c r="U7378" i="1" a="1"/>
  <c r="U7378" i="1"/>
  <c r="T7379" i="1"/>
  <c r="U7379" i="1" a="1"/>
  <c r="U7379" i="1"/>
  <c r="T7380" i="1"/>
  <c r="U7380" i="1" a="1"/>
  <c r="U7380" i="1"/>
  <c r="T7381" i="1"/>
  <c r="U7381" i="1" a="1"/>
  <c r="U7381" i="1"/>
  <c r="T7382" i="1"/>
  <c r="U7382" i="1" a="1"/>
  <c r="U7382" i="1"/>
  <c r="T7383" i="1"/>
  <c r="U7383" i="1" a="1"/>
  <c r="U7383" i="1"/>
  <c r="T7384" i="1"/>
  <c r="U7384" i="1" a="1"/>
  <c r="U7384" i="1"/>
  <c r="T7385" i="1"/>
  <c r="U7385" i="1" a="1"/>
  <c r="U7385" i="1"/>
  <c r="T7386" i="1"/>
  <c r="U7386" i="1" a="1"/>
  <c r="U7386" i="1"/>
  <c r="T7387" i="1"/>
  <c r="U7387" i="1" a="1"/>
  <c r="U7387" i="1"/>
  <c r="T7388" i="1"/>
  <c r="U7388" i="1" a="1"/>
  <c r="U7388" i="1"/>
  <c r="T7389" i="1"/>
  <c r="U7389" i="1" a="1"/>
  <c r="U7389" i="1"/>
  <c r="T7390" i="1"/>
  <c r="U7390" i="1" a="1"/>
  <c r="U7390" i="1"/>
  <c r="T7391" i="1"/>
  <c r="U7391" i="1" a="1"/>
  <c r="U7391" i="1"/>
  <c r="T7392" i="1"/>
  <c r="U7392" i="1" a="1"/>
  <c r="U7392" i="1"/>
  <c r="T7393" i="1"/>
  <c r="U7393" i="1" a="1"/>
  <c r="U7393" i="1"/>
  <c r="T7394" i="1"/>
  <c r="U7394" i="1" a="1"/>
  <c r="U7394" i="1"/>
  <c r="T7395" i="1"/>
  <c r="U7395" i="1" a="1"/>
  <c r="U7395" i="1"/>
  <c r="T7396" i="1"/>
  <c r="U7396" i="1" a="1"/>
  <c r="U7396" i="1"/>
  <c r="T7397" i="1"/>
  <c r="U7397" i="1" a="1"/>
  <c r="U7397" i="1"/>
  <c r="T7398" i="1"/>
  <c r="U7398" i="1" a="1"/>
  <c r="U7398" i="1"/>
  <c r="T7399" i="1"/>
  <c r="U7399" i="1" a="1"/>
  <c r="U7399" i="1"/>
  <c r="T7400" i="1"/>
  <c r="U7400" i="1" a="1"/>
  <c r="U7400" i="1"/>
  <c r="T7401" i="1"/>
  <c r="U7401" i="1" a="1"/>
  <c r="U7401" i="1"/>
  <c r="T7402" i="1"/>
  <c r="U7402" i="1" a="1"/>
  <c r="U7402" i="1"/>
  <c r="T7403" i="1"/>
  <c r="U7403" i="1" a="1"/>
  <c r="U7403" i="1"/>
  <c r="T7404" i="1"/>
  <c r="U7404" i="1" a="1"/>
  <c r="U7404" i="1"/>
  <c r="T7405" i="1"/>
  <c r="U7405" i="1" a="1"/>
  <c r="U7405" i="1"/>
  <c r="T7406" i="1"/>
  <c r="U7406" i="1" a="1"/>
  <c r="U7406" i="1"/>
  <c r="T7407" i="1"/>
  <c r="U7407" i="1" a="1"/>
  <c r="U7407" i="1"/>
  <c r="T7408" i="1"/>
  <c r="U7408" i="1" a="1"/>
  <c r="U7408" i="1"/>
  <c r="T7409" i="1"/>
  <c r="U7409" i="1" a="1"/>
  <c r="U7409" i="1"/>
  <c r="T7410" i="1"/>
  <c r="U7410" i="1" a="1"/>
  <c r="U7410" i="1"/>
  <c r="T7411" i="1"/>
  <c r="U7411" i="1" a="1"/>
  <c r="U7411" i="1"/>
  <c r="T7412" i="1"/>
  <c r="U7412" i="1" a="1"/>
  <c r="U7412" i="1"/>
  <c r="T7413" i="1"/>
  <c r="U7413" i="1" a="1"/>
  <c r="U7413" i="1"/>
  <c r="T7414" i="1"/>
  <c r="U7414" i="1" a="1"/>
  <c r="U7414" i="1"/>
  <c r="T7415" i="1"/>
  <c r="U7415" i="1" a="1"/>
  <c r="U7415" i="1"/>
  <c r="T7416" i="1"/>
  <c r="U7416" i="1" a="1"/>
  <c r="U7416" i="1"/>
  <c r="T7417" i="1"/>
  <c r="U7417" i="1" a="1"/>
  <c r="U7417" i="1"/>
  <c r="T7418" i="1"/>
  <c r="U7418" i="1" a="1"/>
  <c r="U7418" i="1"/>
  <c r="T7419" i="1"/>
  <c r="U7419" i="1" a="1"/>
  <c r="U7419" i="1"/>
  <c r="T7420" i="1"/>
  <c r="U7420" i="1" a="1"/>
  <c r="U7420" i="1"/>
  <c r="T7421" i="1"/>
  <c r="U7421" i="1" a="1"/>
  <c r="U7421" i="1"/>
  <c r="T7422" i="1"/>
  <c r="U7422" i="1" a="1"/>
  <c r="U7422" i="1"/>
  <c r="T7423" i="1"/>
  <c r="U7423" i="1" a="1"/>
  <c r="U7423" i="1"/>
  <c r="T7424" i="1"/>
  <c r="U7424" i="1" a="1"/>
  <c r="U7424" i="1"/>
  <c r="T7425" i="1"/>
  <c r="U7425" i="1" a="1"/>
  <c r="U7425" i="1"/>
  <c r="T7426" i="1"/>
  <c r="U7426" i="1" a="1"/>
  <c r="U7426" i="1"/>
  <c r="T7427" i="1"/>
  <c r="U7427" i="1" a="1"/>
  <c r="U7427" i="1"/>
  <c r="T7428" i="1"/>
  <c r="U7428" i="1" a="1"/>
  <c r="U7428" i="1"/>
  <c r="T7429" i="1"/>
  <c r="U7429" i="1" a="1"/>
  <c r="U7429" i="1"/>
  <c r="T7430" i="1"/>
  <c r="U7430" i="1" a="1"/>
  <c r="U7430" i="1"/>
  <c r="T7431" i="1"/>
  <c r="U7431" i="1" a="1"/>
  <c r="U7431" i="1"/>
  <c r="T7432" i="1"/>
  <c r="U7432" i="1" a="1"/>
  <c r="U7432" i="1"/>
  <c r="T7433" i="1"/>
  <c r="U7433" i="1" a="1"/>
  <c r="U7433" i="1"/>
  <c r="T7434" i="1"/>
  <c r="U7434" i="1" a="1"/>
  <c r="U7434" i="1"/>
  <c r="T7435" i="1"/>
  <c r="U7435" i="1" a="1"/>
  <c r="U7435" i="1"/>
  <c r="T7436" i="1"/>
  <c r="U7436" i="1" a="1"/>
  <c r="U7436" i="1"/>
  <c r="T7437" i="1"/>
  <c r="U7437" i="1" a="1"/>
  <c r="U7437" i="1"/>
  <c r="T7438" i="1"/>
  <c r="U7438" i="1" a="1"/>
  <c r="U7438" i="1"/>
  <c r="T7439" i="1"/>
  <c r="U7439" i="1" a="1"/>
  <c r="U7439" i="1"/>
  <c r="T7440" i="1"/>
  <c r="U7440" i="1" a="1"/>
  <c r="U7440" i="1"/>
  <c r="T7441" i="1"/>
  <c r="U7441" i="1" a="1"/>
  <c r="U7441" i="1"/>
  <c r="T7442" i="1"/>
  <c r="U7442" i="1" a="1"/>
  <c r="U7442" i="1"/>
  <c r="T7443" i="1"/>
  <c r="U7443" i="1" a="1"/>
  <c r="U7443" i="1"/>
  <c r="T7444" i="1"/>
  <c r="U7444" i="1" a="1"/>
  <c r="U7444" i="1"/>
  <c r="T7445" i="1"/>
  <c r="U7445" i="1" a="1"/>
  <c r="U7445" i="1"/>
  <c r="T7446" i="1"/>
  <c r="U7446" i="1" a="1"/>
  <c r="U7446" i="1"/>
  <c r="T7447" i="1"/>
  <c r="U7447" i="1" a="1"/>
  <c r="U7447" i="1"/>
  <c r="T7448" i="1"/>
  <c r="U7448" i="1" a="1"/>
  <c r="U7448" i="1"/>
  <c r="T7449" i="1"/>
  <c r="U7449" i="1" a="1"/>
  <c r="U7449" i="1"/>
  <c r="T7450" i="1"/>
  <c r="U7450" i="1" a="1"/>
  <c r="U7450" i="1"/>
  <c r="T7451" i="1"/>
  <c r="U7451" i="1" a="1"/>
  <c r="U7451" i="1"/>
  <c r="T7452" i="1"/>
  <c r="U7452" i="1" a="1"/>
  <c r="U7452" i="1"/>
  <c r="T7453" i="1"/>
  <c r="U7453" i="1" a="1"/>
  <c r="U7453" i="1"/>
  <c r="T7454" i="1"/>
  <c r="U7454" i="1" a="1"/>
  <c r="U7454" i="1"/>
  <c r="T7455" i="1"/>
  <c r="U7455" i="1" a="1"/>
  <c r="U7455" i="1"/>
  <c r="T7456" i="1"/>
  <c r="U7456" i="1" a="1"/>
  <c r="U7456" i="1"/>
  <c r="T7457" i="1"/>
  <c r="U7457" i="1" a="1"/>
  <c r="U7457" i="1"/>
  <c r="T7458" i="1"/>
  <c r="U7458" i="1" a="1"/>
  <c r="U7458" i="1"/>
  <c r="T7459" i="1"/>
  <c r="U7459" i="1" a="1"/>
  <c r="U7459" i="1"/>
  <c r="T7460" i="1"/>
  <c r="U7460" i="1" a="1"/>
  <c r="U7460" i="1"/>
  <c r="T7461" i="1"/>
  <c r="U7461" i="1" a="1"/>
  <c r="U7461" i="1"/>
  <c r="T7462" i="1"/>
  <c r="U7462" i="1" a="1"/>
  <c r="U7462" i="1"/>
  <c r="T7463" i="1"/>
  <c r="U7463" i="1" a="1"/>
  <c r="U7463" i="1"/>
  <c r="T7464" i="1"/>
  <c r="U7464" i="1" a="1"/>
  <c r="U7464" i="1"/>
  <c r="T7465" i="1"/>
  <c r="U7465" i="1" a="1"/>
  <c r="U7465" i="1"/>
  <c r="T7466" i="1"/>
  <c r="U7466" i="1" a="1"/>
  <c r="U7466" i="1"/>
  <c r="T7467" i="1"/>
  <c r="U7467" i="1" a="1"/>
  <c r="U7467" i="1"/>
  <c r="T7468" i="1"/>
  <c r="U7468" i="1" a="1"/>
  <c r="U7468" i="1"/>
  <c r="T7469" i="1"/>
  <c r="U7469" i="1" a="1"/>
  <c r="U7469" i="1"/>
  <c r="T7470" i="1"/>
  <c r="U7470" i="1" a="1"/>
  <c r="U7470" i="1"/>
  <c r="T7471" i="1"/>
  <c r="U7471" i="1" a="1"/>
  <c r="U7471" i="1"/>
  <c r="T7472" i="1"/>
  <c r="U7472" i="1" a="1"/>
  <c r="U7472" i="1"/>
  <c r="T7473" i="1"/>
  <c r="U7473" i="1" a="1"/>
  <c r="U7473" i="1"/>
  <c r="T7474" i="1"/>
  <c r="U7474" i="1" a="1"/>
  <c r="U7474" i="1"/>
  <c r="T7475" i="1"/>
  <c r="U7475" i="1" a="1"/>
  <c r="U7475" i="1"/>
  <c r="T7476" i="1"/>
  <c r="U7476" i="1" a="1"/>
  <c r="U7476" i="1"/>
  <c r="T7477" i="1"/>
  <c r="U7477" i="1" a="1"/>
  <c r="U7477" i="1"/>
  <c r="T7478" i="1"/>
  <c r="U7478" i="1" a="1"/>
  <c r="U7478" i="1"/>
  <c r="T7479" i="1"/>
  <c r="U7479" i="1" a="1"/>
  <c r="U7479" i="1"/>
  <c r="T7480" i="1"/>
  <c r="U7480" i="1" a="1"/>
  <c r="U7480" i="1"/>
  <c r="T7481" i="1"/>
  <c r="U7481" i="1" a="1"/>
  <c r="U7481" i="1"/>
  <c r="T7482" i="1"/>
  <c r="U7482" i="1" a="1"/>
  <c r="U7482" i="1"/>
  <c r="T7483" i="1"/>
  <c r="U7483" i="1" a="1"/>
  <c r="U7483" i="1"/>
  <c r="T7484" i="1"/>
  <c r="U7484" i="1" a="1"/>
  <c r="U7484" i="1"/>
  <c r="T7485" i="1"/>
  <c r="U7485" i="1" a="1"/>
  <c r="U7485" i="1"/>
  <c r="T7486" i="1"/>
  <c r="U7486" i="1" a="1"/>
  <c r="U7486" i="1"/>
  <c r="T7487" i="1"/>
  <c r="U7487" i="1" a="1"/>
  <c r="U7487" i="1"/>
  <c r="T7488" i="1"/>
  <c r="U7488" i="1" a="1"/>
  <c r="U7488" i="1"/>
  <c r="T7489" i="1"/>
  <c r="U7489" i="1" a="1"/>
  <c r="U7489" i="1"/>
  <c r="T7490" i="1"/>
  <c r="U7490" i="1" a="1"/>
  <c r="U7490" i="1"/>
  <c r="T7491" i="1"/>
  <c r="U7491" i="1" a="1"/>
  <c r="U7491" i="1"/>
  <c r="T7492" i="1"/>
  <c r="U7492" i="1" a="1"/>
  <c r="U7492" i="1"/>
  <c r="T7493" i="1"/>
  <c r="U7493" i="1" a="1"/>
  <c r="U7493" i="1"/>
  <c r="T7494" i="1"/>
  <c r="U7494" i="1" a="1"/>
  <c r="U7494" i="1"/>
  <c r="T7495" i="1"/>
  <c r="U7495" i="1" a="1"/>
  <c r="U7495" i="1"/>
  <c r="T7496" i="1"/>
  <c r="U7496" i="1" a="1"/>
  <c r="U7496" i="1"/>
  <c r="T7497" i="1"/>
  <c r="U7497" i="1" a="1"/>
  <c r="U7497" i="1"/>
  <c r="T7498" i="1"/>
  <c r="U7498" i="1" a="1"/>
  <c r="U7498" i="1"/>
  <c r="T7499" i="1"/>
  <c r="U7499" i="1" a="1"/>
  <c r="U7499" i="1"/>
  <c r="T7500" i="1"/>
  <c r="U7500" i="1" a="1"/>
  <c r="U7500" i="1"/>
  <c r="T7501" i="1"/>
  <c r="U7501" i="1" a="1"/>
  <c r="U7501" i="1"/>
  <c r="T7502" i="1"/>
  <c r="U7502" i="1" a="1"/>
  <c r="U7502" i="1"/>
  <c r="T7503" i="1"/>
  <c r="U7503" i="1" a="1"/>
  <c r="U7503" i="1"/>
  <c r="T7504" i="1"/>
  <c r="U7504" i="1" a="1"/>
  <c r="U7504" i="1"/>
  <c r="T7505" i="1"/>
  <c r="U7505" i="1" a="1"/>
  <c r="U7505" i="1"/>
  <c r="T7506" i="1"/>
  <c r="U7506" i="1" a="1"/>
  <c r="U7506" i="1"/>
  <c r="T7507" i="1"/>
  <c r="U7507" i="1" a="1"/>
  <c r="U7507" i="1"/>
  <c r="T7508" i="1"/>
  <c r="U7508" i="1" a="1"/>
  <c r="U7508" i="1"/>
  <c r="T7509" i="1"/>
  <c r="U7509" i="1" a="1"/>
  <c r="U7509" i="1"/>
  <c r="T7510" i="1"/>
  <c r="U7510" i="1" a="1"/>
  <c r="U7510" i="1"/>
  <c r="T7511" i="1"/>
  <c r="U7511" i="1" a="1"/>
  <c r="U7511" i="1"/>
  <c r="T7512" i="1"/>
  <c r="U7512" i="1" a="1"/>
  <c r="U7512" i="1"/>
  <c r="T7513" i="1"/>
  <c r="U7513" i="1" a="1"/>
  <c r="U7513" i="1"/>
  <c r="T7514" i="1"/>
  <c r="U7514" i="1" a="1"/>
  <c r="U7514" i="1"/>
  <c r="T7515" i="1"/>
  <c r="U7515" i="1" a="1"/>
  <c r="U7515" i="1"/>
  <c r="T7516" i="1"/>
  <c r="U7516" i="1" a="1"/>
  <c r="U7516" i="1"/>
  <c r="T7517" i="1"/>
  <c r="U7517" i="1" a="1"/>
  <c r="U7517" i="1"/>
  <c r="T7518" i="1"/>
  <c r="U7518" i="1" a="1"/>
  <c r="U7518" i="1"/>
  <c r="T7519" i="1"/>
  <c r="U7519" i="1" a="1"/>
  <c r="U7519" i="1"/>
  <c r="T7520" i="1"/>
  <c r="U7520" i="1" a="1"/>
  <c r="U7520" i="1"/>
  <c r="T7521" i="1"/>
  <c r="U7521" i="1" a="1"/>
  <c r="U7521" i="1"/>
  <c r="T7522" i="1"/>
  <c r="U7522" i="1" a="1"/>
  <c r="U7522" i="1"/>
  <c r="T7523" i="1"/>
  <c r="U7523" i="1" a="1"/>
  <c r="U7523" i="1"/>
  <c r="T7524" i="1"/>
  <c r="U7524" i="1" a="1"/>
  <c r="U7524" i="1"/>
  <c r="T7525" i="1"/>
  <c r="U7525" i="1" a="1"/>
  <c r="U7525" i="1"/>
  <c r="T7526" i="1"/>
  <c r="U7526" i="1" a="1"/>
  <c r="U7526" i="1"/>
  <c r="T7527" i="1"/>
  <c r="U7527" i="1" a="1"/>
  <c r="U7527" i="1"/>
  <c r="T7528" i="1"/>
  <c r="U7528" i="1" a="1"/>
  <c r="U7528" i="1"/>
  <c r="T7529" i="1"/>
  <c r="U7529" i="1" a="1"/>
  <c r="U7529" i="1"/>
  <c r="T7530" i="1"/>
  <c r="U7530" i="1" a="1"/>
  <c r="U7530" i="1"/>
  <c r="T7531" i="1"/>
  <c r="U7531" i="1" a="1"/>
  <c r="U7531" i="1"/>
  <c r="T7532" i="1"/>
  <c r="U7532" i="1" a="1"/>
  <c r="U7532" i="1"/>
  <c r="T7533" i="1"/>
  <c r="U7533" i="1" a="1"/>
  <c r="U7533" i="1"/>
  <c r="T7534" i="1"/>
  <c r="U7534" i="1" a="1"/>
  <c r="U7534" i="1"/>
  <c r="T7535" i="1"/>
  <c r="U7535" i="1" a="1"/>
  <c r="U7535" i="1"/>
  <c r="T7536" i="1"/>
  <c r="U7536" i="1" a="1"/>
  <c r="U7536" i="1"/>
  <c r="T7537" i="1"/>
  <c r="U7537" i="1" a="1"/>
  <c r="U7537" i="1"/>
  <c r="T7538" i="1"/>
  <c r="U7538" i="1" a="1"/>
  <c r="U7538" i="1"/>
  <c r="T7539" i="1"/>
  <c r="U7539" i="1" a="1"/>
  <c r="U7539" i="1"/>
  <c r="T7540" i="1"/>
  <c r="U7540" i="1" a="1"/>
  <c r="U7540" i="1"/>
  <c r="T7541" i="1"/>
  <c r="U7541" i="1" a="1"/>
  <c r="U7541" i="1"/>
  <c r="T7542" i="1"/>
  <c r="U7542" i="1" a="1"/>
  <c r="U7542" i="1"/>
  <c r="T7543" i="1"/>
  <c r="U7543" i="1" a="1"/>
  <c r="U7543" i="1"/>
  <c r="T7544" i="1"/>
  <c r="U7544" i="1" a="1"/>
  <c r="U7544" i="1"/>
  <c r="T7545" i="1"/>
  <c r="U7545" i="1" a="1"/>
  <c r="U7545" i="1"/>
  <c r="T7546" i="1"/>
  <c r="U7546" i="1" a="1"/>
  <c r="U7546" i="1"/>
  <c r="T7547" i="1"/>
  <c r="U7547" i="1" a="1"/>
  <c r="U7547" i="1"/>
  <c r="T7548" i="1"/>
  <c r="U7548" i="1" a="1"/>
  <c r="U7548" i="1"/>
  <c r="T7549" i="1"/>
  <c r="U7549" i="1" a="1"/>
  <c r="U7549" i="1"/>
  <c r="T7550" i="1"/>
  <c r="U7550" i="1" a="1"/>
  <c r="U7550" i="1"/>
  <c r="T7551" i="1"/>
  <c r="U7551" i="1" a="1"/>
  <c r="U7551" i="1"/>
  <c r="T7552" i="1"/>
  <c r="U7552" i="1" a="1"/>
  <c r="U7552" i="1"/>
  <c r="T7553" i="1"/>
  <c r="U7553" i="1" a="1"/>
  <c r="U7553" i="1"/>
  <c r="T7554" i="1"/>
  <c r="U7554" i="1" a="1"/>
  <c r="U7554" i="1"/>
  <c r="T7555" i="1"/>
  <c r="U7555" i="1" a="1"/>
  <c r="U7555" i="1"/>
  <c r="T7556" i="1"/>
  <c r="U7556" i="1" a="1"/>
  <c r="U7556" i="1"/>
  <c r="T7557" i="1"/>
  <c r="U7557" i="1" a="1"/>
  <c r="U7557" i="1"/>
  <c r="T7558" i="1"/>
  <c r="U7558" i="1" a="1"/>
  <c r="U7558" i="1"/>
  <c r="T7559" i="1"/>
  <c r="U7559" i="1" a="1"/>
  <c r="U7559" i="1"/>
  <c r="T7560" i="1"/>
  <c r="U7560" i="1" a="1"/>
  <c r="U7560" i="1"/>
  <c r="T7561" i="1"/>
  <c r="U7561" i="1" a="1"/>
  <c r="U7561" i="1"/>
  <c r="T7562" i="1"/>
  <c r="U7562" i="1" a="1"/>
  <c r="U7562" i="1"/>
  <c r="T7563" i="1"/>
  <c r="U7563" i="1" a="1"/>
  <c r="U7563" i="1"/>
  <c r="T7564" i="1"/>
  <c r="U7564" i="1" a="1"/>
  <c r="U7564" i="1"/>
  <c r="T7565" i="1"/>
  <c r="U7565" i="1" a="1"/>
  <c r="U7565" i="1"/>
  <c r="T7566" i="1"/>
  <c r="U7566" i="1" a="1"/>
  <c r="U7566" i="1"/>
  <c r="T7567" i="1"/>
  <c r="U7567" i="1" a="1"/>
  <c r="U7567" i="1"/>
  <c r="T7568" i="1"/>
  <c r="U7568" i="1" a="1"/>
  <c r="U7568" i="1"/>
  <c r="T7569" i="1"/>
  <c r="U7569" i="1" a="1"/>
  <c r="U7569" i="1"/>
  <c r="T7570" i="1"/>
  <c r="U7570" i="1" a="1"/>
  <c r="U7570" i="1"/>
  <c r="T7571" i="1"/>
  <c r="U7571" i="1" a="1"/>
  <c r="U7571" i="1"/>
  <c r="T7572" i="1"/>
  <c r="U7572" i="1" a="1"/>
  <c r="U7572" i="1"/>
  <c r="T7573" i="1"/>
  <c r="U7573" i="1" a="1"/>
  <c r="U7573" i="1"/>
  <c r="T7574" i="1"/>
  <c r="U7574" i="1" a="1"/>
  <c r="U7574" i="1"/>
  <c r="T7575" i="1"/>
  <c r="U7575" i="1" a="1"/>
  <c r="U7575" i="1"/>
  <c r="T7576" i="1"/>
  <c r="U7576" i="1" a="1"/>
  <c r="U7576" i="1"/>
  <c r="T7577" i="1"/>
  <c r="U7577" i="1" a="1"/>
  <c r="U7577" i="1"/>
  <c r="T7578" i="1"/>
  <c r="U7578" i="1" a="1"/>
  <c r="U7578" i="1"/>
  <c r="T7579" i="1"/>
  <c r="U7579" i="1" a="1"/>
  <c r="U7579" i="1"/>
  <c r="T7580" i="1"/>
  <c r="U7580" i="1" a="1"/>
  <c r="U7580" i="1"/>
  <c r="T7581" i="1"/>
  <c r="U7581" i="1" a="1"/>
  <c r="U7581" i="1"/>
  <c r="T7582" i="1"/>
  <c r="U7582" i="1" a="1"/>
  <c r="U7582" i="1"/>
  <c r="T7583" i="1"/>
  <c r="U7583" i="1" a="1"/>
  <c r="U7583" i="1"/>
  <c r="T7584" i="1"/>
  <c r="U7584" i="1" a="1"/>
  <c r="U7584" i="1"/>
  <c r="T7585" i="1"/>
  <c r="U7585" i="1" a="1"/>
  <c r="U7585" i="1"/>
  <c r="T7586" i="1"/>
  <c r="U7586" i="1" a="1"/>
  <c r="U7586" i="1"/>
  <c r="T7587" i="1"/>
  <c r="U7587" i="1" a="1"/>
  <c r="U7587" i="1"/>
  <c r="T7588" i="1"/>
  <c r="U7588" i="1" a="1"/>
  <c r="U7588" i="1"/>
  <c r="T7589" i="1"/>
  <c r="U7589" i="1" a="1"/>
  <c r="U7589" i="1"/>
  <c r="T7590" i="1"/>
  <c r="U7590" i="1" a="1"/>
  <c r="U7590" i="1"/>
  <c r="T7591" i="1"/>
  <c r="U7591" i="1" a="1"/>
  <c r="U7591" i="1"/>
  <c r="T7592" i="1"/>
  <c r="U7592" i="1" a="1"/>
  <c r="U7592" i="1"/>
  <c r="T7593" i="1"/>
  <c r="U7593" i="1" a="1"/>
  <c r="U7593" i="1"/>
  <c r="T7594" i="1"/>
  <c r="U7594" i="1" a="1"/>
  <c r="U7594" i="1"/>
  <c r="T7595" i="1"/>
  <c r="U7595" i="1" a="1"/>
  <c r="U7595" i="1"/>
  <c r="T7596" i="1"/>
  <c r="U7596" i="1" a="1"/>
  <c r="U7596" i="1"/>
  <c r="T7597" i="1"/>
  <c r="U7597" i="1" a="1"/>
  <c r="U7597" i="1"/>
  <c r="T7598" i="1"/>
  <c r="U7598" i="1" a="1"/>
  <c r="U7598"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<sst xmlns="http://schemas.openxmlformats.org/spreadsheetml/2006/main" count="69914" uniqueCount="7617">
  <si>
    <t>STATEN ISLAND ANNUAL SALES FOR CALENDAR YEAR 2023</t>
  </si>
  <si>
    <t>All Sales From January 2023- December 2023. Property Tax System (PTS) data as of 04/16/2024.</t>
  </si>
  <si>
    <t>For sales prior to the Final, Neighborhood Name and Descriptive Data reflect the Final Roll 2023/24.</t>
  </si>
  <si>
    <t>Sales after the Final Roll, Neighborhood Name and Descriptive Data reflect current data.</t>
  </si>
  <si>
    <t>Building Class Category is based on Building Class at Time of Sale.</t>
  </si>
  <si>
    <r>
      <rPr>
        <b/>
        <sz val="11"/>
        <color theme="1"/>
        <rFont val="Calibri"/>
        <family val="2"/>
        <scheme val="minor"/>
      </rPr>
      <t>Note:</t>
    </r>
    <r>
      <rPr>
        <sz val="11"/>
        <color theme="1"/>
        <rFont val="Calibri"/>
        <family val="2"/>
        <scheme val="minor"/>
      </rPr>
      <t xml:space="preserve"> Condominium and cooperative sales are on the unit level and understood to have a count of one.</t>
    </r>
  </si>
  <si>
    <t/>
  </si>
  <si>
    <t>NEIGHBORHOOD</t>
  </si>
  <si>
    <t>BUILDING CLASS CATEGORY</t>
  </si>
  <si>
    <t>PROPERTY TYPE</t>
  </si>
  <si>
    <t>TAX CLASS AT PRESENT</t>
  </si>
  <si>
    <t>BLOCK</t>
  </si>
  <si>
    <t>LOT</t>
  </si>
  <si>
    <t>EASE-MENT</t>
  </si>
  <si>
    <t>BUILDING CLASS AT PRESENT</t>
  </si>
  <si>
    <t>ADDRESS</t>
  </si>
  <si>
    <t>APARTMENT NUMBER</t>
  </si>
  <si>
    <t>ZIP CODE</t>
  </si>
  <si>
    <t>SALE PRICE</t>
  </si>
  <si>
    <t>SALE DATE</t>
  </si>
  <si>
    <t>RESIDENTIAL
UNITS</t>
  </si>
  <si>
    <t>COMMERCIAL
UNITS</t>
  </si>
  <si>
    <t>TOTAL 
UNITS</t>
  </si>
  <si>
    <t>LAND 
SQUARE FEET</t>
  </si>
  <si>
    <t>GROSS 
SQUARE FEET</t>
  </si>
  <si>
    <t>YEAR BUILT</t>
  </si>
  <si>
    <t>TAX CLASS AT TIME OF SALE</t>
  </si>
  <si>
    <t>BUILDING CLASS
AT TIME OF SALE</t>
  </si>
  <si>
    <t>ANNADALE</t>
  </si>
  <si>
    <t>ONE FAMILY HOUSES</t>
  </si>
  <si>
    <t>RESIDENTIAL</t>
  </si>
  <si>
    <t>A1</t>
  </si>
  <si>
    <t>551 OAKDALE STREET</t>
  </si>
  <si>
    <t>1</t>
  </si>
  <si>
    <t>21 TALLMAN STREET</t>
  </si>
  <si>
    <t>1468 ARDEN AVENUE</t>
  </si>
  <si>
    <t>A2</t>
  </si>
  <si>
    <t>265 HAROLD AVENUE</t>
  </si>
  <si>
    <t>260 SHIRLEY AVENUE</t>
  </si>
  <si>
    <t>95 LENZIE STREET</t>
  </si>
  <si>
    <t>1660 ARDEN AVENUE</t>
  </si>
  <si>
    <t>1740 ARDEN AVENUE</t>
  </si>
  <si>
    <t>27 SANDGAP STREET</t>
  </si>
  <si>
    <t>16 SANDGAP STREET</t>
  </si>
  <si>
    <t>A5</t>
  </si>
  <si>
    <t>56 MAY PLACE</t>
  </si>
  <si>
    <t>44 MAY PLACE</t>
  </si>
  <si>
    <t>60 SEGUINE PLACE</t>
  </si>
  <si>
    <t>39 EAGAN AVENUE</t>
  </si>
  <si>
    <t>100 SEGUINE PLACE</t>
  </si>
  <si>
    <t>18 LUCY LOOP</t>
  </si>
  <si>
    <t>73 JEANETTE AVENUE</t>
  </si>
  <si>
    <t>73 JEANNETTE AVENUE</t>
  </si>
  <si>
    <t>94 LORRAIN AVE</t>
  </si>
  <si>
    <t>18 LORRAINE AVENUE</t>
  </si>
  <si>
    <t>45 LORRAINE AVENUE</t>
  </si>
  <si>
    <t>920 CARLTON BOULEVARD</t>
  </si>
  <si>
    <t>A0</t>
  </si>
  <si>
    <t>158 EDGEGROVE AVENUE</t>
  </si>
  <si>
    <t>154 EDGEGROVE AVENUE</t>
  </si>
  <si>
    <t>147 DETROIT AVENUE</t>
  </si>
  <si>
    <t>634 DRUMGOOLE ROAD EAST</t>
  </si>
  <si>
    <t>630 DRUMGOOLE ROAD EAST</t>
  </si>
  <si>
    <t>185 SHELDON AVE</t>
  </si>
  <si>
    <t>154 STAFFORD AVENUE</t>
  </si>
  <si>
    <t>419 JEFFERSON BOULEVARD</t>
  </si>
  <si>
    <t>630 WOODROW ROAD</t>
  </si>
  <si>
    <t>A3</t>
  </si>
  <si>
    <t>225 CROWN AVENUE</t>
  </si>
  <si>
    <t>4901 AMBOY ROAD</t>
  </si>
  <si>
    <t>49 MOSELY AVENUE</t>
  </si>
  <si>
    <t>1B</t>
  </si>
  <si>
    <t>V0</t>
  </si>
  <si>
    <t>4983 AMBOY ROAD</t>
  </si>
  <si>
    <t>5001 AMBOY ROAD</t>
  </si>
  <si>
    <t>46 PINE TERRACE</t>
  </si>
  <si>
    <t>3 POILLON AVENUE</t>
  </si>
  <si>
    <t>1033 ANNADALE ROAD</t>
  </si>
  <si>
    <t>267 ALBEE AVENUE</t>
  </si>
  <si>
    <t>1014 ANNADALE ROAD</t>
  </si>
  <si>
    <t>152 NORTH PINE TERRACE</t>
  </si>
  <si>
    <t>156 NORTH PINE TERRACE</t>
  </si>
  <si>
    <t>133 NORTH PINE TERRACE</t>
  </si>
  <si>
    <t>918 ANNADALE ROAD</t>
  </si>
  <si>
    <t>884 ANNADALE ROAD</t>
  </si>
  <si>
    <t>882 ANNADALE ROAD</t>
  </si>
  <si>
    <t>97 BENNETT AVENUE</t>
  </si>
  <si>
    <t>109 BENNETT AVENUE</t>
  </si>
  <si>
    <t>14 DOWNES AVENUE</t>
  </si>
  <si>
    <t>89 SOUTH RAILROAD ST</t>
  </si>
  <si>
    <t>80 JEFFERSON BOULEVARD</t>
  </si>
  <si>
    <t>70 JEFFERSON BOULEVARD</t>
  </si>
  <si>
    <t>68 JEFFERSON BOULEVARD</t>
  </si>
  <si>
    <t>246 DETROIT AVENUE</t>
  </si>
  <si>
    <t>100 JEFFERSON BOULEVARD</t>
  </si>
  <si>
    <t>210 EDGEGROVE AVENUE</t>
  </si>
  <si>
    <t>259 DETROIT AVENUE</t>
  </si>
  <si>
    <t>275 SHELDON AVENUE</t>
  </si>
  <si>
    <t>205 SINCLAIR AVENUE</t>
  </si>
  <si>
    <t>223 SINCLAIR AVENUE</t>
  </si>
  <si>
    <t>278 VINELAND AVENUE</t>
  </si>
  <si>
    <t>304 CROWN AVENUE</t>
  </si>
  <si>
    <t>203 SOUTH RAILROAD ST</t>
  </si>
  <si>
    <t>203 SOUTH RAILROAD STREET</t>
  </si>
  <si>
    <t>393 EDGEGROVE AVENUE</t>
  </si>
  <si>
    <t>431 EDGEGROVE AVENUE</t>
  </si>
  <si>
    <t>337 IONIA AVENUE</t>
  </si>
  <si>
    <t>393 LAMONT AVENUE</t>
  </si>
  <si>
    <t>307 DELMAR AVENUE</t>
  </si>
  <si>
    <t>495 IONIA AVENUE</t>
  </si>
  <si>
    <t>194 HEENAN AVENUE</t>
  </si>
  <si>
    <t>267 DELMAR AVENUE</t>
  </si>
  <si>
    <t>388 RATHBUN AVE</t>
  </si>
  <si>
    <t>440 RENSSELAER AVENUE</t>
  </si>
  <si>
    <t>221 DELMAR AVENUE</t>
  </si>
  <si>
    <t>192 ALBEE AVENUE</t>
  </si>
  <si>
    <t>78 BUFFINGTON AVENUE</t>
  </si>
  <si>
    <t>24 BENNETT PLACE</t>
  </si>
  <si>
    <t>6 RYAN PLACE</t>
  </si>
  <si>
    <t>211 KINGHORN STREET</t>
  </si>
  <si>
    <t>39 TYNDALE STREET</t>
  </si>
  <si>
    <t>23 TYNDALE STREET</t>
  </si>
  <si>
    <t>327 SHIRLEY AVENUE</t>
  </si>
  <si>
    <t>84 WEAVER STREET</t>
  </si>
  <si>
    <t>70 WEAVER STREET</t>
  </si>
  <si>
    <t>295 SHIRLEY AVENUE</t>
  </si>
  <si>
    <t>307 SHIRLEY AVENUE</t>
  </si>
  <si>
    <t>64 JANSEN STREET</t>
  </si>
  <si>
    <t>50 JANSEN STREET</t>
  </si>
  <si>
    <t>463 BARCLAY AVENUE</t>
  </si>
  <si>
    <t>106 JANSEN STREET</t>
  </si>
  <si>
    <t>260 HOLDRIDGE AVENUE</t>
  </si>
  <si>
    <t>131 WEAVER STREET</t>
  </si>
  <si>
    <t>30 WINSLOW PLACE</t>
  </si>
  <si>
    <t>138 EYLANDT ST</t>
  </si>
  <si>
    <t>87 ALLEN PL</t>
  </si>
  <si>
    <t>87 ALLEN PLACE</t>
  </si>
  <si>
    <t>10 ALLEN PLACE</t>
  </si>
  <si>
    <t>262 NOEL STREET</t>
  </si>
  <si>
    <t>185 EYLANDT STREET</t>
  </si>
  <si>
    <t>236 TALLMAN STREET</t>
  </si>
  <si>
    <t>232 TALLMAN STREET</t>
  </si>
  <si>
    <t>49 RAE AVENUE</t>
  </si>
  <si>
    <t>25 NEWTON STREET</t>
  </si>
  <si>
    <t>440 PHILIP AVENUE</t>
  </si>
  <si>
    <t>429 BERTRAM AVENUE</t>
  </si>
  <si>
    <t>348 PHILIP AVENUE</t>
  </si>
  <si>
    <t>49 ALLEGRO STREET</t>
  </si>
  <si>
    <t>30 NICOLOSI DR</t>
  </si>
  <si>
    <t>5194 HYLAN BOULEVARD</t>
  </si>
  <si>
    <t>57 RUGGLES STREET</t>
  </si>
  <si>
    <t>465 JANSEN STREET</t>
  </si>
  <si>
    <t>TWO FAMILY HOUSES</t>
  </si>
  <si>
    <t>B2</t>
  </si>
  <si>
    <t>180 KINGHORN STREET</t>
  </si>
  <si>
    <t>93 ELMBANK STREET</t>
  </si>
  <si>
    <t>108 ELMBANK STREET</t>
  </si>
  <si>
    <t>96 ELMBANK STREET</t>
  </si>
  <si>
    <t>B9</t>
  </si>
  <si>
    <t>43 SEGUINE PLACE</t>
  </si>
  <si>
    <t>211 MOSELY AVENUE</t>
  </si>
  <si>
    <t>199 MOSLEY AVENUE</t>
  </si>
  <si>
    <t>185 MOSELY AVENUE</t>
  </si>
  <si>
    <t>12 LUCY LOOP</t>
  </si>
  <si>
    <t>1114 ARDEN AVENUE</t>
  </si>
  <si>
    <t>170 EDGEGROVE AVENUE</t>
  </si>
  <si>
    <t>351 JEFFERSON BOULEVARD</t>
  </si>
  <si>
    <t>158 SINCLAIR AVENUE</t>
  </si>
  <si>
    <t>140 SINCLAIR AVENUE</t>
  </si>
  <si>
    <t>552 ARDEN AVENUE</t>
  </si>
  <si>
    <t>205 SHELDON AVENUE</t>
  </si>
  <si>
    <t>409 JEFFERSON BOULEVARD</t>
  </si>
  <si>
    <t>195 VINELAND AVENUE</t>
  </si>
  <si>
    <t>64 MOSELY AVENUE</t>
  </si>
  <si>
    <t>29 SUMMIT PLACE</t>
  </si>
  <si>
    <t>25 SUMMIT PLACE</t>
  </si>
  <si>
    <t>245 ALBEE AVENUE</t>
  </si>
  <si>
    <t>67 TENAFLY PLACE</t>
  </si>
  <si>
    <t>37 DOWNES AVENUE</t>
  </si>
  <si>
    <t>36 N. RAILROAD STREET</t>
  </si>
  <si>
    <t>227 EDGEGROVE AVENUE</t>
  </si>
  <si>
    <t>N/A EDGEGROVE AVENUE</t>
  </si>
  <si>
    <t>B3</t>
  </si>
  <si>
    <t>264 RATHBUN AVENUE</t>
  </si>
  <si>
    <t>242 RATHBUN AVENUE</t>
  </si>
  <si>
    <t>344 CROWN AVENUE</t>
  </si>
  <si>
    <t>321 VINELAND AVENUE</t>
  </si>
  <si>
    <t>B1</t>
  </si>
  <si>
    <t>744 WOODROW ROAD</t>
  </si>
  <si>
    <t>326 EDGEGROVE AVENUE</t>
  </si>
  <si>
    <t>307 EDGEGROVE AVENUE</t>
  </si>
  <si>
    <t>245 SOUTH RAILROAD STREET</t>
  </si>
  <si>
    <t>372 IONIA AVENUE</t>
  </si>
  <si>
    <t>331 IONIA AVENUE</t>
  </si>
  <si>
    <t>432 LAMONT</t>
  </si>
  <si>
    <t>428 LAMONT AVENUE</t>
  </si>
  <si>
    <t>424 LAMONT AVENUE</t>
  </si>
  <si>
    <t>457 SINCLAIR AVENUE</t>
  </si>
  <si>
    <t>N/A ALVINE AVENUE</t>
  </si>
  <si>
    <t>105 BENNETT PLACE</t>
  </si>
  <si>
    <t>106 BENNETT PLACE</t>
  </si>
  <si>
    <t>46 BENNETT PLACE</t>
  </si>
  <si>
    <t>32 PEARE PLACE</t>
  </si>
  <si>
    <t>6 OCEANVIEW AVENUE</t>
  </si>
  <si>
    <t>4867 HYLAN BLVD.</t>
  </si>
  <si>
    <t>4918 AMBOY ROAD</t>
  </si>
  <si>
    <t>451 PHILIP AVENUE</t>
  </si>
  <si>
    <t>70 POILLON AVENUE</t>
  </si>
  <si>
    <t>187 ARBUTUS AVE</t>
  </si>
  <si>
    <t>N/A ARBUTUS AVENUE</t>
  </si>
  <si>
    <t>5264 AMBOY ROAD</t>
  </si>
  <si>
    <t>TAX CLASS</t>
  </si>
  <si>
    <t>1A</t>
  </si>
  <si>
    <t>R3</t>
  </si>
  <si>
    <t>740 ANNADALE ROAD, B</t>
  </si>
  <si>
    <t>B</t>
  </si>
  <si>
    <t>N/A MOSELY AVENUE</t>
  </si>
  <si>
    <t>N/A RATHBUN AVENUE</t>
  </si>
  <si>
    <t>301 RENSSELAER AVE</t>
  </si>
  <si>
    <t>455 SHELDON AVENUE</t>
  </si>
  <si>
    <t>N/A HOLDRIDGE AVENUE</t>
  </si>
  <si>
    <t>N/A WEINER STREET</t>
  </si>
  <si>
    <t>N/A LENZIE STREET</t>
  </si>
  <si>
    <t>N/A POUGHKEEPSIE COURT</t>
  </si>
  <si>
    <t>N/A JOANNE COURT</t>
  </si>
  <si>
    <t>N/A POILLON AVENUE</t>
  </si>
  <si>
    <t>361 POILLON AVENUE</t>
  </si>
  <si>
    <t>N/A HYLAN BOULEVARD</t>
  </si>
  <si>
    <t>N/A PHILIP AVENUE</t>
  </si>
  <si>
    <t>5060 HYLAN BOULEVARD</t>
  </si>
  <si>
    <t>4000 HYLAN BOULEVARD</t>
  </si>
  <si>
    <t>5050 HYLAN BOULEVARD</t>
  </si>
  <si>
    <t>35 LYNCH STREET</t>
  </si>
  <si>
    <t>37 LYNCH STREET</t>
  </si>
  <si>
    <t>48 POILLON AVENUE</t>
  </si>
  <si>
    <t>117 ARBUTUS AVENUE</t>
  </si>
  <si>
    <t>RENTALS</t>
  </si>
  <si>
    <t>2B</t>
  </si>
  <si>
    <t>C1</t>
  </si>
  <si>
    <t>98A DISCALA LANE</t>
  </si>
  <si>
    <t>2</t>
  </si>
  <si>
    <t>STORE BUILDINGS</t>
  </si>
  <si>
    <t>COMMERCIAL</t>
  </si>
  <si>
    <t>K2</t>
  </si>
  <si>
    <t>880 ANNADALE ROAD</t>
  </si>
  <si>
    <t>4</t>
  </si>
  <si>
    <t>OUTDOOR RECREATIONAL FACILITIES</t>
  </si>
  <si>
    <t>Q9</t>
  </si>
  <si>
    <t>96 SANTINA DRIVE</t>
  </si>
  <si>
    <t>ARDEN HEIGHTS</t>
  </si>
  <si>
    <t>189 WOODROW ROAD</t>
  </si>
  <si>
    <t>74 GARY STREET</t>
  </si>
  <si>
    <t>163 KENILWORTH AVENUE</t>
  </si>
  <si>
    <t>12 WINSTON STREET</t>
  </si>
  <si>
    <t>55 CHATHAM STREET</t>
  </si>
  <si>
    <t>S1</t>
  </si>
  <si>
    <t>11 HINTON STREET</t>
  </si>
  <si>
    <t>15 HINTON STREET</t>
  </si>
  <si>
    <t>30 BENSON STREET</t>
  </si>
  <si>
    <t>114 KENILWORTH AVENUE</t>
  </si>
  <si>
    <t>186 KENILWORTH AVENUE</t>
  </si>
  <si>
    <t>22 ERIKA LOOP</t>
  </si>
  <si>
    <t>383 WOODROW ROAD</t>
  </si>
  <si>
    <t>161 PRESENTATION CIRCLE</t>
  </si>
  <si>
    <t>159 PRESENTATION CIRCLE</t>
  </si>
  <si>
    <t>217 PRESENTATION CIRCLE</t>
  </si>
  <si>
    <t>58 PRESENTATION CIRCLE</t>
  </si>
  <si>
    <t>93 PRESENTATION CIRCLE</t>
  </si>
  <si>
    <t>105 PRESENTATION CIRCLE</t>
  </si>
  <si>
    <t>57 ILYSSA WAY</t>
  </si>
  <si>
    <t>371 ASPEN KNOLLS WAY</t>
  </si>
  <si>
    <t>343 ASPEN KNOLLS WAY</t>
  </si>
  <si>
    <t>153 ASPEN KNOLLS WAY</t>
  </si>
  <si>
    <t>189 ASPEN KNOLLS WAY</t>
  </si>
  <si>
    <t>141 ASPEN KNOLLS WAY</t>
  </si>
  <si>
    <t>89 ASPEN KNOLLS WAY</t>
  </si>
  <si>
    <t>70 BIANCA COURT</t>
  </si>
  <si>
    <t>74 BIANCA COURT</t>
  </si>
  <si>
    <t>60 ILYSSA WAY</t>
  </si>
  <si>
    <t>84 ILYSSA WAY</t>
  </si>
  <si>
    <t>102 ILYSSA WAY</t>
  </si>
  <si>
    <t>128 ILYSSA WAY</t>
  </si>
  <si>
    <t>160 ILYSSA WAY</t>
  </si>
  <si>
    <t>174 ILYSSA WAY</t>
  </si>
  <si>
    <t>192 ILYSSA WAY</t>
  </si>
  <si>
    <t>200 ILYSSA WAY</t>
  </si>
  <si>
    <t>230 ILYSSA WAY</t>
  </si>
  <si>
    <t>328 ILYSSA WAY</t>
  </si>
  <si>
    <t>406 ILYSSA WAY</t>
  </si>
  <si>
    <t>476 ILYSSA WAY</t>
  </si>
  <si>
    <t>506 ILYSSA WAY</t>
  </si>
  <si>
    <t>574 ILYSSA WAY</t>
  </si>
  <si>
    <t>648 ILYSSA WAY</t>
  </si>
  <si>
    <t>652 ILYSSA WAY</t>
  </si>
  <si>
    <t>662 ILYSSA WAY</t>
  </si>
  <si>
    <t>696 ILYSSA WAY</t>
  </si>
  <si>
    <t>722 ILYSSA WAY</t>
  </si>
  <si>
    <t>332 ASPEN KNOLLS WAY</t>
  </si>
  <si>
    <t>334 ASPEN KNOLLS WAY</t>
  </si>
  <si>
    <t>342 ASPEN KNOLLS WAY</t>
  </si>
  <si>
    <t>348 ASPEN KNOLLS WAY</t>
  </si>
  <si>
    <t>723 ILYSSA WAY</t>
  </si>
  <si>
    <t>583 ILYSSA WAY</t>
  </si>
  <si>
    <t>81 EMILY LANE</t>
  </si>
  <si>
    <t>51 EMILY LANE</t>
  </si>
  <si>
    <t>31 EMILY LANE</t>
  </si>
  <si>
    <t>107 JAMIE LANE</t>
  </si>
  <si>
    <t>78 AMANDA COURT</t>
  </si>
  <si>
    <t>66 AMANDA COURT</t>
  </si>
  <si>
    <t>52 AMANDA COURT</t>
  </si>
  <si>
    <t>22 AMANDA COURT</t>
  </si>
  <si>
    <t>515 ILYSSA WAY</t>
  </si>
  <si>
    <t>479 ILYSSA WAY</t>
  </si>
  <si>
    <t>475 ILYSSA WAY</t>
  </si>
  <si>
    <t>455 ILYSSA WAY</t>
  </si>
  <si>
    <t>305 ILYSSA WAY</t>
  </si>
  <si>
    <t>303 ILYSSA WAY</t>
  </si>
  <si>
    <t>287 JAMIE LANE</t>
  </si>
  <si>
    <t>279 JAMIE LANE</t>
  </si>
  <si>
    <t>90 EMILY LANE</t>
  </si>
  <si>
    <t>138 EMILY LANE</t>
  </si>
  <si>
    <t>50 HALPIN AVENUE</t>
  </si>
  <si>
    <t>48 HALPIN AVENUE</t>
  </si>
  <si>
    <t>38 HALPIN AVENUE</t>
  </si>
  <si>
    <t>19 REGINA LANE</t>
  </si>
  <si>
    <t>25 SUSANNA LANE</t>
  </si>
  <si>
    <t>39 SUSANNA LANE</t>
  </si>
  <si>
    <t>26 LEGATE AVENUE</t>
  </si>
  <si>
    <t>15 HALPIN AVENUE</t>
  </si>
  <si>
    <t>25 HALPIN AVENUE</t>
  </si>
  <si>
    <t>43 HALPIN AVENUE</t>
  </si>
  <si>
    <t>33 LINDA LANE</t>
  </si>
  <si>
    <t>26 LINDA LANE</t>
  </si>
  <si>
    <t>44 LINDA LANE</t>
  </si>
  <si>
    <t>49 LEGATE AVENUE</t>
  </si>
  <si>
    <t>397 ARDEN AVENUE</t>
  </si>
  <si>
    <t>305 ARDEN AVENUE</t>
  </si>
  <si>
    <t>131 CORRELL AVENUE</t>
  </si>
  <si>
    <t>651 WOODROW ROAD</t>
  </si>
  <si>
    <t>556 JEFFERSON BOULEVARD</t>
  </si>
  <si>
    <t>139 VESPA AVENUE</t>
  </si>
  <si>
    <t>12 BELFIELD AVENUE</t>
  </si>
  <si>
    <t>787 WOODROW ROAD</t>
  </si>
  <si>
    <t>65 EVERTON AVENUE</t>
  </si>
  <si>
    <t>47 HAMPTON GREEN</t>
  </si>
  <si>
    <t>109 HAMPTON GREEN</t>
  </si>
  <si>
    <t>125 HAMPTON GREEN</t>
  </si>
  <si>
    <t>141 HAMPTON GREEN</t>
  </si>
  <si>
    <t>167 HAMPTON GREEN</t>
  </si>
  <si>
    <t>195 HAMPTON GREEN</t>
  </si>
  <si>
    <t>40 PRINCETON LANE</t>
  </si>
  <si>
    <t>257 HAMPTON GREEN</t>
  </si>
  <si>
    <t>291 HAMPTON GREEN</t>
  </si>
  <si>
    <t>301 HAMPTON GREEN</t>
  </si>
  <si>
    <t>333 HAMPTON GREEN</t>
  </si>
  <si>
    <t>30 BARCLAY CIRCLE</t>
  </si>
  <si>
    <t>96 HAMPTON GREEN</t>
  </si>
  <si>
    <t>106 HAMPTON GREEN</t>
  </si>
  <si>
    <t>23 FOREST GREEN</t>
  </si>
  <si>
    <t>125 FOREST GREEN</t>
  </si>
  <si>
    <t>230 FOREST GREEN</t>
  </si>
  <si>
    <t>20 BIRCH LANE</t>
  </si>
  <si>
    <t>88 FOREST GREEN</t>
  </si>
  <si>
    <t>273 DOVER GREEN</t>
  </si>
  <si>
    <t>23 DOVER GREEN</t>
  </si>
  <si>
    <t>39 DOVER GREEN</t>
  </si>
  <si>
    <t>49 DOVER GREEN</t>
  </si>
  <si>
    <t>125 DOVER GREEN</t>
  </si>
  <si>
    <t>177 DOVER GREEN</t>
  </si>
  <si>
    <t>266 DOVER GREEN</t>
  </si>
  <si>
    <t>76 DOVER GREEN</t>
  </si>
  <si>
    <t>40 CHESTNUT CIRCLE</t>
  </si>
  <si>
    <t>45 CHESTNUT CIRCLE</t>
  </si>
  <si>
    <t>39 CHESTNUT CIRCLE</t>
  </si>
  <si>
    <t>27 CHESTNUT CIRCLE</t>
  </si>
  <si>
    <t>214 DOVER GREEN</t>
  </si>
  <si>
    <t>117 CARLYLE GREEN</t>
  </si>
  <si>
    <t>151 CARLYLE GREEN</t>
  </si>
  <si>
    <t>161 CARLYLE GREEN</t>
  </si>
  <si>
    <t>207 CARLYLE GREEN</t>
  </si>
  <si>
    <t>2 CARLYLE GREEN</t>
  </si>
  <si>
    <t>250 CARLYLE GREEN</t>
  </si>
  <si>
    <t>127 DOGWOOD DRIVE</t>
  </si>
  <si>
    <t>21 MIMOSA LANE</t>
  </si>
  <si>
    <t>39 MIMOSA LANE</t>
  </si>
  <si>
    <t>64 RUSSEK DRIVE</t>
  </si>
  <si>
    <t>68 RUSSEK DRIVE</t>
  </si>
  <si>
    <t>42 ASHTON DRIVE</t>
  </si>
  <si>
    <t>52 ASHTON DRIVE</t>
  </si>
  <si>
    <t>15 ASHTON DRIVE</t>
  </si>
  <si>
    <t>58 YUCCA DRIVE</t>
  </si>
  <si>
    <t>31 YUCCA DRIVE</t>
  </si>
  <si>
    <t>18 DOGWOOD DRIVE</t>
  </si>
  <si>
    <t>28A DOGWOOD DRIVE</t>
  </si>
  <si>
    <t>212 GREEN VALLEY ROAD</t>
  </si>
  <si>
    <t>370 GREEN VALLEY ROAD</t>
  </si>
  <si>
    <t>16 VICTORIA ROAD</t>
  </si>
  <si>
    <t>45 GREEN VALLEY ROAD</t>
  </si>
  <si>
    <t>75 MANCHESTER DRIVE</t>
  </si>
  <si>
    <t>311 GREEN VALLEY ROAD</t>
  </si>
  <si>
    <t>331 GREEN VALLEY ROAD</t>
  </si>
  <si>
    <t>5 GEYSER DRIVE</t>
  </si>
  <si>
    <t>10 LISA LANE</t>
  </si>
  <si>
    <t>9 HAMMOCK LANE</t>
  </si>
  <si>
    <t>32 CODY PLACE</t>
  </si>
  <si>
    <t>24 CODY PLACE</t>
  </si>
  <si>
    <t>20 CODY PLACE</t>
  </si>
  <si>
    <t>A9</t>
  </si>
  <si>
    <t>1978 ARTHUR KILL ROAD</t>
  </si>
  <si>
    <t>1966 ARTHUR KILL RD</t>
  </si>
  <si>
    <t>1964 ARTHUR KILL ROAD</t>
  </si>
  <si>
    <t>1960 ARTHUR KILL ROAD</t>
  </si>
  <si>
    <t>2008 ARTHUR KILL ROAD</t>
  </si>
  <si>
    <t>14A PRATT COURT</t>
  </si>
  <si>
    <t>32 PRATT COURT</t>
  </si>
  <si>
    <t>39A LOMBARD COURT</t>
  </si>
  <si>
    <t>17A LOMBARD COURT</t>
  </si>
  <si>
    <t>18 RAILY COURT</t>
  </si>
  <si>
    <t>34 RAILY COURT</t>
  </si>
  <si>
    <t>123 RAILY COURT</t>
  </si>
  <si>
    <t>14 BUNNELL COURT</t>
  </si>
  <si>
    <t>15 BUNNELL COURT</t>
  </si>
  <si>
    <t>35 BUNNELL COURT</t>
  </si>
  <si>
    <t>41 BUNNELL COURT</t>
  </si>
  <si>
    <t>43A BUNNELL COURT</t>
  </si>
  <si>
    <t>195 ROSEDALE AVENUE</t>
  </si>
  <si>
    <t>6A DELMAR AVENUE</t>
  </si>
  <si>
    <t>6D DELMAR AVENUE</t>
  </si>
  <si>
    <t>6E DELMAR AVENUE</t>
  </si>
  <si>
    <t>57 ANACONDA STREET</t>
  </si>
  <si>
    <t>25 DELMAR AVENUE</t>
  </si>
  <si>
    <t>32 BALLARD AVENUE</t>
  </si>
  <si>
    <t>39 BOUTON LANE</t>
  </si>
  <si>
    <t>35 BOUTON LANE</t>
  </si>
  <si>
    <t>33 BOUTON LANE</t>
  </si>
  <si>
    <t>55 BOULDER STREET</t>
  </si>
  <si>
    <t>123 CARDIFF STREET</t>
  </si>
  <si>
    <t>114 BOULDER STREET</t>
  </si>
  <si>
    <t>106 BOULDER STREET</t>
  </si>
  <si>
    <t>363 HUGUENOT AVENUE</t>
  </si>
  <si>
    <t>78 ROSEDALE AVENUE</t>
  </si>
  <si>
    <t>162 ROSEDALE AVENUE</t>
  </si>
  <si>
    <t>180 ROSEDALE AVENUE</t>
  </si>
  <si>
    <t>186 ROSEDALE AVENUE</t>
  </si>
  <si>
    <t>200 ROSEDALE AVENUE</t>
  </si>
  <si>
    <t>410 CARLTON BOULEVARD</t>
  </si>
  <si>
    <t>349 ARDEN AVENUE</t>
  </si>
  <si>
    <t>67 ARDEN AVENUE</t>
  </si>
  <si>
    <t>51 ARDEN AVENUE</t>
  </si>
  <si>
    <t>23 ALMOND STREET</t>
  </si>
  <si>
    <t>71 ALMOND STREET</t>
  </si>
  <si>
    <t>711 WOODROW ROAD</t>
  </si>
  <si>
    <t>101 CANTON AVENUE</t>
  </si>
  <si>
    <t>562 JEFFERSON BOULEVARD</t>
  </si>
  <si>
    <t>105 CANTON AVENUE</t>
  </si>
  <si>
    <t>548 JEFFERSON BOULEVARD</t>
  </si>
  <si>
    <t>63 HOLCOMB AVENUE</t>
  </si>
  <si>
    <t>108 CANTON AVENUE</t>
  </si>
  <si>
    <t>104 CANTON AVENUE</t>
  </si>
  <si>
    <t>22 BELFIELD AVENUE</t>
  </si>
  <si>
    <t>39 BELFIELD AVENUE</t>
  </si>
  <si>
    <t>131 GREEN VALLEY ROAD</t>
  </si>
  <si>
    <t>47 VICTORIA ROAD</t>
  </si>
  <si>
    <t>7 LISA LANE</t>
  </si>
  <si>
    <t>55 LISA LANE</t>
  </si>
  <si>
    <t>94 STACK DRIVE</t>
  </si>
  <si>
    <t>38 EBEY LANE</t>
  </si>
  <si>
    <t>64 MYRNA LANE</t>
  </si>
  <si>
    <t>58 MYRNA LANE</t>
  </si>
  <si>
    <t>56 MYRNA LANE</t>
  </si>
  <si>
    <t>28 HAMMOCK LANE</t>
  </si>
  <si>
    <t>400 ASPEN KNOLLS WAY, B3</t>
  </si>
  <si>
    <t>398 ASPEN KNOLLS WAY, C2</t>
  </si>
  <si>
    <t>C2</t>
  </si>
  <si>
    <t>53 ROLLING HILL GREEN, N/A</t>
  </si>
  <si>
    <t>91 ROLLING HILL GREEN</t>
  </si>
  <si>
    <t>78 ROLLING HILL GREEN</t>
  </si>
  <si>
    <t>94 ROLLING HILL GREEN</t>
  </si>
  <si>
    <t>225 ROLLING HILL GREEN, 98</t>
  </si>
  <si>
    <t>140 ROLLING HILL GREEN</t>
  </si>
  <si>
    <t>166 ROLLING HILL GREEN, N/A</t>
  </si>
  <si>
    <t>176 ROLLING HILL GREEN, N/A</t>
  </si>
  <si>
    <t>224 ROLLING HILL GREEN, N/A</t>
  </si>
  <si>
    <t>280 ROLLING HILL GREEN</t>
  </si>
  <si>
    <t>356 ROLLING HILL GREEN, N/A</t>
  </si>
  <si>
    <t>32 ROLLING HILL GREEN, N/A</t>
  </si>
  <si>
    <t>56 HAMMOCK LANE</t>
  </si>
  <si>
    <t>64 HAMMOCK LANE</t>
  </si>
  <si>
    <t>63 HAMMOCK LANE, N/A</t>
  </si>
  <si>
    <t>83 HAMMOCK LANE, N/A</t>
  </si>
  <si>
    <t>169 RUSSEK DRIVE, N/A</t>
  </si>
  <si>
    <t>168 RUSSEK DRIVE, N/A</t>
  </si>
  <si>
    <t>3 STACK DRIVE, N/A</t>
  </si>
  <si>
    <t>5 STACK DRIVE</t>
  </si>
  <si>
    <t>177 RUSSEK DRIVE, N/A</t>
  </si>
  <si>
    <t>51A STACK DRIVE, N/A</t>
  </si>
  <si>
    <t>111 STACK DRIVE, 27</t>
  </si>
  <si>
    <t>115A STACK DRIVE, 30</t>
  </si>
  <si>
    <t>131A STACK DRIVE, N/A</t>
  </si>
  <si>
    <t>109A LISA LANE, A</t>
  </si>
  <si>
    <t>A</t>
  </si>
  <si>
    <t>N/A CANTON AVENUE</t>
  </si>
  <si>
    <t>N/A BOULDER STREET</t>
  </si>
  <si>
    <t>93 BOULDER STREET</t>
  </si>
  <si>
    <t>COMMERCIAL VACANT LAND</t>
  </si>
  <si>
    <t>V1</t>
  </si>
  <si>
    <t>N/A LINDNER AVENUE</t>
  </si>
  <si>
    <t>ARROCHAR</t>
  </si>
  <si>
    <t>72 WADSWORTH AVENUE</t>
  </si>
  <si>
    <t>14 WADSWORTH AVENUE</t>
  </si>
  <si>
    <t>165 MAJOR AVENUE</t>
  </si>
  <si>
    <t>273 MCCLEAN AVENUE</t>
  </si>
  <si>
    <t>44 MACFARLAND AVENUE</t>
  </si>
  <si>
    <t>76 MAJOR AVENUE</t>
  </si>
  <si>
    <t>146 LILY POND AVENUE</t>
  </si>
  <si>
    <t>35 MC CLEAN</t>
  </si>
  <si>
    <t>133 DUER AVENUE</t>
  </si>
  <si>
    <t>31 MC CLEAN AVENUE</t>
  </si>
  <si>
    <t>1101 TOMPKINS AVENUE</t>
  </si>
  <si>
    <t>129 SAND LANE</t>
  </si>
  <si>
    <t>24 MILLS AVENUE</t>
  </si>
  <si>
    <t>22 CONGER STREET</t>
  </si>
  <si>
    <t>103 CEDAR AVENUE</t>
  </si>
  <si>
    <t>15 CEDAR AVENUE</t>
  </si>
  <si>
    <t>48 MACFARLAND AVENUE</t>
  </si>
  <si>
    <t>44 PEBBLE LANE</t>
  </si>
  <si>
    <t>1094 TOMPKINS AVENUE</t>
  </si>
  <si>
    <t>169 CEDAR AVENUE</t>
  </si>
  <si>
    <t>17 MILLS AVENUE</t>
  </si>
  <si>
    <t>180 MC CLEAN AVENUE</t>
  </si>
  <si>
    <t>28 JACKSON AVE</t>
  </si>
  <si>
    <t>THREE FAMILY HOUSES</t>
  </si>
  <si>
    <t>C0</t>
  </si>
  <si>
    <t>137 SAND LANE</t>
  </si>
  <si>
    <t>ARROCHAR-SHORE ACRES</t>
  </si>
  <si>
    <t>70 HYLAN BOULEVARD</t>
  </si>
  <si>
    <t>20 HYLAN BOULEVARD</t>
  </si>
  <si>
    <t>20 KEELEY STREET`</t>
  </si>
  <si>
    <t>26 KEELEY STREET</t>
  </si>
  <si>
    <t>17 COURTNEY LOOP</t>
  </si>
  <si>
    <t>11 NEW LANE</t>
  </si>
  <si>
    <t>24 SCARBORO AVENUE</t>
  </si>
  <si>
    <t>28 SCARBORO AVENUE</t>
  </si>
  <si>
    <t>29 NAUTILUS STREET</t>
  </si>
  <si>
    <t>53 CLIFF STREET</t>
  </si>
  <si>
    <t>65 CLIFF STREET</t>
  </si>
  <si>
    <t>67 CLIFF STREET</t>
  </si>
  <si>
    <t>145 SEA GATE ROAD</t>
  </si>
  <si>
    <t>1467 BAY STREET</t>
  </si>
  <si>
    <t>55 SHORE ACRES ROAD</t>
  </si>
  <si>
    <t>25 SHORE ACRES ROAD</t>
  </si>
  <si>
    <t>54 SHORE ACRES ROAD</t>
  </si>
  <si>
    <t>111 SEA GATE ROAD</t>
  </si>
  <si>
    <t>42 SEA GATE ROAD</t>
  </si>
  <si>
    <t>88 MARYLAND AVENUE</t>
  </si>
  <si>
    <t>43 WATERVIEW COURT</t>
  </si>
  <si>
    <t>28 WATERVIEW COURT</t>
  </si>
  <si>
    <t>30 COURTNEY LOOP</t>
  </si>
  <si>
    <t>N/A NEW LANE</t>
  </si>
  <si>
    <t>N/A BAY STREET</t>
  </si>
  <si>
    <t>N/A WADSWORTH ROAD</t>
  </si>
  <si>
    <t>COOPS</t>
  </si>
  <si>
    <t>D4</t>
  </si>
  <si>
    <t>20 CLIFF STREET, 3E</t>
  </si>
  <si>
    <t>20 CLIFF STREET, 3F</t>
  </si>
  <si>
    <t>20 CLIFF STREET, 4N</t>
  </si>
  <si>
    <t>20 CLIFF STREET, 5-O</t>
  </si>
  <si>
    <t>20 CLIFF STREET, 7D</t>
  </si>
  <si>
    <t>CONDOS</t>
  </si>
  <si>
    <t>R4</t>
  </si>
  <si>
    <t>6 NEW LANE, 4E</t>
  </si>
  <si>
    <t>4E</t>
  </si>
  <si>
    <t>BLOOMFIELD</t>
  </si>
  <si>
    <t>3619 VICTORY BOULEVARD</t>
  </si>
  <si>
    <t>WAREHOUSES</t>
  </si>
  <si>
    <t>E2</t>
  </si>
  <si>
    <t>N/A BLOOMFIELD ROAD</t>
  </si>
  <si>
    <t>BULLS HEAD</t>
  </si>
  <si>
    <t>558 WEST CASWELL AVENUE</t>
  </si>
  <si>
    <t>34 FARRADAY STREET</t>
  </si>
  <si>
    <t>61 FARRADAY STREET</t>
  </si>
  <si>
    <t>10 GREENTREE LANE</t>
  </si>
  <si>
    <t>6 GREENTREE LANE</t>
  </si>
  <si>
    <t>215 MERRILL AVENUE</t>
  </si>
  <si>
    <t>43 COMMERCE STREET</t>
  </si>
  <si>
    <t>69 COMMERCE STREET</t>
  </si>
  <si>
    <t>103 COMMERCE STREET</t>
  </si>
  <si>
    <t>147 COMMERCE STREET</t>
  </si>
  <si>
    <t>32 OLIVER PLACE</t>
  </si>
  <si>
    <t>58 RENEE PLACE</t>
  </si>
  <si>
    <t>86 RENEE PLACE</t>
  </si>
  <si>
    <t>255 LANDER AVENUE</t>
  </si>
  <si>
    <t>267 LANDER AVENUE</t>
  </si>
  <si>
    <t>35 HIRSCH LANE</t>
  </si>
  <si>
    <t>47 LANDER AVENUE</t>
  </si>
  <si>
    <t>53 LANDER AVENUE</t>
  </si>
  <si>
    <t>40 KIRSHON AVENUE</t>
  </si>
  <si>
    <t>52 LANDER AVENUE</t>
  </si>
  <si>
    <t>445 HILLMAN AVENUE</t>
  </si>
  <si>
    <t>137 LANDER AVENUE</t>
  </si>
  <si>
    <t>132 LANDER AVENUE</t>
  </si>
  <si>
    <t>289 HILLMAN AVENUE</t>
  </si>
  <si>
    <t>205 ARLENE STREET</t>
  </si>
  <si>
    <t>183 LANDER AVENUE</t>
  </si>
  <si>
    <t>224 KIRSHON AVENUE</t>
  </si>
  <si>
    <t>210 KIRSHON AVENUE</t>
  </si>
  <si>
    <t>170 LANDER AVENUE</t>
  </si>
  <si>
    <t>14 PYRAMID COURT</t>
  </si>
  <si>
    <t>244 LAMBERTS LANE</t>
  </si>
  <si>
    <t>149 ROMAN AVENUE</t>
  </si>
  <si>
    <t>145 ROMAN AVENUE</t>
  </si>
  <si>
    <t>152 ROMAN AVENUE</t>
  </si>
  <si>
    <t>77 KIRSHON AVENUE</t>
  </si>
  <si>
    <t>10 ROMAN AVENUE</t>
  </si>
  <si>
    <t>11 ROMAN AVENUE</t>
  </si>
  <si>
    <t>18 GLOBE AVENUE</t>
  </si>
  <si>
    <t>15 ASTOR AVENUE</t>
  </si>
  <si>
    <t>11 ASTOR AVENUE</t>
  </si>
  <si>
    <t>21 LEIGH AVENUE</t>
  </si>
  <si>
    <t>45 LEIGH AVENUE</t>
  </si>
  <si>
    <t>58 CASWELL LANE</t>
  </si>
  <si>
    <t>24 CASWELL LANE</t>
  </si>
  <si>
    <t>20 CASWELL LANE</t>
  </si>
  <si>
    <t>42 ELSON STREET</t>
  </si>
  <si>
    <t>60 LEIGH AVENUE</t>
  </si>
  <si>
    <t>291 LAMBERTS LANE</t>
  </si>
  <si>
    <t>63 LONGDALE STREET</t>
  </si>
  <si>
    <t>21 LONGDALE STREET</t>
  </si>
  <si>
    <t>186 FAHY AVENUE</t>
  </si>
  <si>
    <t>32 LONGDALE STREET</t>
  </si>
  <si>
    <t>75 ELSON STREET</t>
  </si>
  <si>
    <t>37 CASWELL LANE</t>
  </si>
  <si>
    <t>39 CASWELL LANE</t>
  </si>
  <si>
    <t>65 CASWELL LANE</t>
  </si>
  <si>
    <t>10 ELSON STREET</t>
  </si>
  <si>
    <t>23 BRAD LANE</t>
  </si>
  <si>
    <t>136 FAHY AVENUE</t>
  </si>
  <si>
    <t>154 FAHY AVE</t>
  </si>
  <si>
    <t>23 GAULDY AVENUE</t>
  </si>
  <si>
    <t>73 GAULDY AVENUE</t>
  </si>
  <si>
    <t>112 COMSTOCK AVENUE</t>
  </si>
  <si>
    <t>45 COOKE STREET</t>
  </si>
  <si>
    <t>615 GOETHALS ROAD NORTH</t>
  </si>
  <si>
    <t>43 COMSTOCK</t>
  </si>
  <si>
    <t>239 JULES DRIVE</t>
  </si>
  <si>
    <t>212 ADA DRIVE</t>
  </si>
  <si>
    <t>187 REGIS DRIVE</t>
  </si>
  <si>
    <t>163 JULES DRIVE</t>
  </si>
  <si>
    <t>134 ADA DRIVE</t>
  </si>
  <si>
    <t>106 ADA DRIVE</t>
  </si>
  <si>
    <t>25 MADAN COURT</t>
  </si>
  <si>
    <t>127 JULES DRIVE</t>
  </si>
  <si>
    <t>60 REGIS DRIVE</t>
  </si>
  <si>
    <t>44 REGIS DRIVE</t>
  </si>
  <si>
    <t>30 ANDREA PLACE</t>
  </si>
  <si>
    <t>55 WOODCREST ROAD</t>
  </si>
  <si>
    <t>14 AMADOR STREET</t>
  </si>
  <si>
    <t>116 BIRCH ROAD</t>
  </si>
  <si>
    <t>118 BIRCH ROAD</t>
  </si>
  <si>
    <t>21 BIRCH ROAD</t>
  </si>
  <si>
    <t>42 LUDWIG LANE</t>
  </si>
  <si>
    <t>31 LUDWIG LANE</t>
  </si>
  <si>
    <t>45 LUDWIG LANE</t>
  </si>
  <si>
    <t>75 AMITY PLACE</t>
  </si>
  <si>
    <t>85 FRANCESCA LANE</t>
  </si>
  <si>
    <t>94 BENJAMIN DRIVE</t>
  </si>
  <si>
    <t>44 CAROL PLACE</t>
  </si>
  <si>
    <t>33 DOREEN DRIVE</t>
  </si>
  <si>
    <t>340 WILCOX STREET</t>
  </si>
  <si>
    <t>51 ELEANOR PLACE</t>
  </si>
  <si>
    <t>20 ELEANOR PLACE</t>
  </si>
  <si>
    <t>18 ELEANOR PLACE</t>
  </si>
  <si>
    <t>19 BENJAMIN DRIVE</t>
  </si>
  <si>
    <t>15 AMITY PLACE</t>
  </si>
  <si>
    <t>44 SUMMERFIELD PLACE</t>
  </si>
  <si>
    <t>48 SUMMERFIELD PLACE</t>
  </si>
  <si>
    <t>60 HEANEY AVENUE</t>
  </si>
  <si>
    <t>40 EUNICE PLACE</t>
  </si>
  <si>
    <t>22 HEATHER COURT</t>
  </si>
  <si>
    <t>18 HEATHER COURT</t>
  </si>
  <si>
    <t>32 ADRIANNE LANE</t>
  </si>
  <si>
    <t>69 EUNICE PLACE</t>
  </si>
  <si>
    <t>95 WILCOX STREET</t>
  </si>
  <si>
    <t>53 ETON PL</t>
  </si>
  <si>
    <t>75 SAYBROOK STREET</t>
  </si>
  <si>
    <t>3330 VICTORY BOULEVARD</t>
  </si>
  <si>
    <t>3250 VICTORY BOULEVARD</t>
  </si>
  <si>
    <t>115 FOREST STREET</t>
  </si>
  <si>
    <t>107 AMSTERDAM AVENUE</t>
  </si>
  <si>
    <t>19 DAWSON CIRCLE</t>
  </si>
  <si>
    <t>32 DAWSON CIRCLE</t>
  </si>
  <si>
    <t>1756 RICHMOND AVENUE</t>
  </si>
  <si>
    <t>19 TIMOTHY COURT</t>
  </si>
  <si>
    <t>16 CLIFTON STREET</t>
  </si>
  <si>
    <t>310 GRAHAM AVENUE</t>
  </si>
  <si>
    <t>194 PAULDING AVE</t>
  </si>
  <si>
    <t>121 SIDEVIEW AVENUE</t>
  </si>
  <si>
    <t>184 SOMMER AVENUE</t>
  </si>
  <si>
    <t>19 SIDEVIEW AVENUE</t>
  </si>
  <si>
    <t>137 SOMMER AVENUE</t>
  </si>
  <si>
    <t>216 MERRILL AVENUE</t>
  </si>
  <si>
    <t>318 ARLENE STREET</t>
  </si>
  <si>
    <t>74 BERGLUND AVENUE</t>
  </si>
  <si>
    <t>38 DANNY COURT</t>
  </si>
  <si>
    <t>422 WILLOW ROAD WEST</t>
  </si>
  <si>
    <t>26 DEPPE PLACE</t>
  </si>
  <si>
    <t>458 WILLOW ROAD WEST</t>
  </si>
  <si>
    <t>27 RICHARD LANE</t>
  </si>
  <si>
    <t>93 RICHARD LANE</t>
  </si>
  <si>
    <t>95 GARY COURT</t>
  </si>
  <si>
    <t>45 OLIVER PLACE</t>
  </si>
  <si>
    <t>37 MERRILL AVENUE</t>
  </si>
  <si>
    <t>47 LEGGETT PLACE</t>
  </si>
  <si>
    <t>18 LEGGETT PLACE</t>
  </si>
  <si>
    <t>30 LEGGETT PLACE</t>
  </si>
  <si>
    <t>26 MORGAN LANE</t>
  </si>
  <si>
    <t>423 HILLMAN AVENUE</t>
  </si>
  <si>
    <t>80 LANDER AVENUE</t>
  </si>
  <si>
    <t>78 LANDER AVENUE</t>
  </si>
  <si>
    <t>55 FIELDSTONE ROAD</t>
  </si>
  <si>
    <t>146 ROMAN AVENUE</t>
  </si>
  <si>
    <t>54 LONGDALE STREET</t>
  </si>
  <si>
    <t>68 LONGDALE STREET</t>
  </si>
  <si>
    <t>86 LONGDALE STREET</t>
  </si>
  <si>
    <t>9 KINGSBRIDGE AVENUE</t>
  </si>
  <si>
    <t>36 KINGSBRIDGE AVENUE</t>
  </si>
  <si>
    <t>35 ELSON STREET</t>
  </si>
  <si>
    <t>23 ELSON STREET</t>
  </si>
  <si>
    <t>144 FAHY AVENUE</t>
  </si>
  <si>
    <t>33 GAULDY AVENUE</t>
  </si>
  <si>
    <t>35 GAULDY AVENUE</t>
  </si>
  <si>
    <t>60 COMSTOCK AVENUE</t>
  </si>
  <si>
    <t>112 JULES DRIVE</t>
  </si>
  <si>
    <t>60 JULES DRIVE</t>
  </si>
  <si>
    <t>244 ADA DRIVE</t>
  </si>
  <si>
    <t>198 REGIS DRIVE</t>
  </si>
  <si>
    <t>196 REGIS DRIVE</t>
  </si>
  <si>
    <t>167 REGIS DRIVE</t>
  </si>
  <si>
    <t>193 REGIS DRIVE</t>
  </si>
  <si>
    <t>118 REGIS DRIVE</t>
  </si>
  <si>
    <t>89 ADA DRIVE</t>
  </si>
  <si>
    <t>121 ADA DRIVE</t>
  </si>
  <si>
    <t>169 ADA DRIVE</t>
  </si>
  <si>
    <t>187 ADA DRIVE</t>
  </si>
  <si>
    <t>269 ADA DRIVE</t>
  </si>
  <si>
    <t>11 SPARTAN AVENUE</t>
  </si>
  <si>
    <t>15 WOODCREST ROAD</t>
  </si>
  <si>
    <t>99 AMADOR STREET</t>
  </si>
  <si>
    <t>48 AMADOR STREET</t>
  </si>
  <si>
    <t>483 LISK AVENUE</t>
  </si>
  <si>
    <t>41 ANDREA PLACE</t>
  </si>
  <si>
    <t>52 SPARTAN AVENUE</t>
  </si>
  <si>
    <t>22 SPARTAN AVENUE</t>
  </si>
  <si>
    <t>10 SPARTAN AVENUE</t>
  </si>
  <si>
    <t>32 WOODCREST ROAD</t>
  </si>
  <si>
    <t>139 AMITY PLACE</t>
  </si>
  <si>
    <t>34 SUMMERFIELD PLACE</t>
  </si>
  <si>
    <t>38 CROFT PLACE</t>
  </si>
  <si>
    <t>44 GOLLER PLACE</t>
  </si>
  <si>
    <t>50 GOLLER PLACE</t>
  </si>
  <si>
    <t>84 GOLLER PLACE</t>
  </si>
  <si>
    <t>41 GOLLER PLACE</t>
  </si>
  <si>
    <t>141 AMSTERDAM AVENUE</t>
  </si>
  <si>
    <t>130 DAWSON CIRCLE</t>
  </si>
  <si>
    <t>150 DAWSON CIRCLE</t>
  </si>
  <si>
    <t>168 DAWSON CIRCLE</t>
  </si>
  <si>
    <t>97 DAWSON CIRCLE</t>
  </si>
  <si>
    <t>146 AMSTERDAM AVENUE</t>
  </si>
  <si>
    <t>234 AMSTERDAM AVENUE</t>
  </si>
  <si>
    <t>124 FOREST STREET</t>
  </si>
  <si>
    <t>92 AMSTERDAM AVENUE</t>
  </si>
  <si>
    <t>89 DAWSON COURT</t>
  </si>
  <si>
    <t>65 DAWSON COURT</t>
  </si>
  <si>
    <t>32 JONES STREET</t>
  </si>
  <si>
    <t>3167C VICTORY BLVD</t>
  </si>
  <si>
    <t>3167B VICTORY BLVD</t>
  </si>
  <si>
    <t>3167A VICTORY BLVD</t>
  </si>
  <si>
    <t>433 ARLENE STREET</t>
  </si>
  <si>
    <t>280 GRAHAM AVENUE</t>
  </si>
  <si>
    <t>74 NOSTRAND AVENUE</t>
  </si>
  <si>
    <t>32 SPEEDWELL AVENUE</t>
  </si>
  <si>
    <t>184 GRAHAM AVENUE</t>
  </si>
  <si>
    <t>150 GRAHAM AVE</t>
  </si>
  <si>
    <t>220 MERRILL AVENUE</t>
  </si>
  <si>
    <t>182 MERRILL AVENUE</t>
  </si>
  <si>
    <t>366 ARLENE STREET</t>
  </si>
  <si>
    <t>45 FIRTH ROAD</t>
  </si>
  <si>
    <t>2 PLANK ROAD</t>
  </si>
  <si>
    <t>51 PLANK ROAD</t>
  </si>
  <si>
    <t>22 BERGLUND AVENUE</t>
  </si>
  <si>
    <t>14 BERGLUND AVENUE</t>
  </si>
  <si>
    <t>10 BERGLUND AVENUE</t>
  </si>
  <si>
    <t>1606 RICHMOND AVENUE</t>
  </si>
  <si>
    <t>71 SUMNER AVENUE</t>
  </si>
  <si>
    <t>49 RICHARD LANE</t>
  </si>
  <si>
    <t>202 MERRILL AVENUE</t>
  </si>
  <si>
    <t>63 BERGLUND AVE</t>
  </si>
  <si>
    <t>65 BERGLUND AVE</t>
  </si>
  <si>
    <t>286 WILLOW ROAD WEST, N/A</t>
  </si>
  <si>
    <t>43 TIGER COURT, N/A</t>
  </si>
  <si>
    <t>47 TIGER COURT, N/A</t>
  </si>
  <si>
    <t>67 HOLIDAY WAY, N/A</t>
  </si>
  <si>
    <t>44 HOLIDAY WAY, N/A</t>
  </si>
  <si>
    <t>32 HOLIDAY WAY, N/A</t>
  </si>
  <si>
    <t>28 HOLIDAY WAY, N/A</t>
  </si>
  <si>
    <t>15 TIGER COURT, N/A</t>
  </si>
  <si>
    <t>11 LYNN COURT, N/A</t>
  </si>
  <si>
    <t>7 LYNN COURT, N/A</t>
  </si>
  <si>
    <t>312 WILLOW ROAD WEST, N/A</t>
  </si>
  <si>
    <t>316 WILLOW ROAD WEST, N/A</t>
  </si>
  <si>
    <t>322 WILLOW ROAD WEST, N/A</t>
  </si>
  <si>
    <t>342 WILLOW ROAD WEST, 46</t>
  </si>
  <si>
    <t>30A LEO STREET, 39</t>
  </si>
  <si>
    <t>39</t>
  </si>
  <si>
    <t>19 MELISSA STREET, 87</t>
  </si>
  <si>
    <t>87</t>
  </si>
  <si>
    <t>26 ANITA STREET</t>
  </si>
  <si>
    <t>22A ANITA STREET, N/A</t>
  </si>
  <si>
    <t>18A ANITA STREET</t>
  </si>
  <si>
    <t>15A ANITA STREET, N/A</t>
  </si>
  <si>
    <t>36 PETER STREET, N/A</t>
  </si>
  <si>
    <t>19 PETER STREET</t>
  </si>
  <si>
    <t>19 PETER STREET, N/A</t>
  </si>
  <si>
    <t>98 DEBBIE STREET, N/A</t>
  </si>
  <si>
    <t>76 DEBBIE STREET, 7A</t>
  </si>
  <si>
    <t>7A</t>
  </si>
  <si>
    <t>15B JENNIFER PLACE, 19B</t>
  </si>
  <si>
    <t>19B</t>
  </si>
  <si>
    <t>61 JENNIFER PLACE, 3B</t>
  </si>
  <si>
    <t>3B</t>
  </si>
  <si>
    <t>64 JENNIFER PLACE, 8B</t>
  </si>
  <si>
    <t>8B</t>
  </si>
  <si>
    <t>28B JENNIFER PLACE, 26B</t>
  </si>
  <si>
    <t>26B</t>
  </si>
  <si>
    <t>22 JENNIFER PLACE, 29A</t>
  </si>
  <si>
    <t>29A</t>
  </si>
  <si>
    <t>22 JENNIFER PLACE, 29B</t>
  </si>
  <si>
    <t>29B</t>
  </si>
  <si>
    <t>125 MORANI STREET, N/A</t>
  </si>
  <si>
    <t>109 MORANI STREET, N/A</t>
  </si>
  <si>
    <t>75 PARKVIEW LOOP, N/A</t>
  </si>
  <si>
    <t>77 DEBBIE STREET</t>
  </si>
  <si>
    <t>18 JULES DRIVE</t>
  </si>
  <si>
    <t>18A JULES DRIVE, N/A</t>
  </si>
  <si>
    <t>20A JULES DRIVE, N/A</t>
  </si>
  <si>
    <t>1262A RICHMOND AVENUE, N/A</t>
  </si>
  <si>
    <t>85 WOLKOFF LANE, 35</t>
  </si>
  <si>
    <t>35</t>
  </si>
  <si>
    <t>68 REGAL WALK, 48</t>
  </si>
  <si>
    <t>48</t>
  </si>
  <si>
    <t>81 REGAL WALK, 102</t>
  </si>
  <si>
    <t>102</t>
  </si>
  <si>
    <t>77 REGAL WALK, 104</t>
  </si>
  <si>
    <t>104</t>
  </si>
  <si>
    <t>965 GOETHALS ROAD NORTH, 135</t>
  </si>
  <si>
    <t>135</t>
  </si>
  <si>
    <t>963 GOETHALS ROAD NORTH, N/A</t>
  </si>
  <si>
    <t>717 SOUTH AVENUE, 164</t>
  </si>
  <si>
    <t>164</t>
  </si>
  <si>
    <t>12 FARRAGUT AVENUE, 91</t>
  </si>
  <si>
    <t>91</t>
  </si>
  <si>
    <t>31 ADA DRIVE, 17</t>
  </si>
  <si>
    <t>17</t>
  </si>
  <si>
    <t>45 ADA DRIVE, 23</t>
  </si>
  <si>
    <t>23</t>
  </si>
  <si>
    <t>44 ADA DRIVE, 29</t>
  </si>
  <si>
    <t>29</t>
  </si>
  <si>
    <t>4 ADA DRIVE, 51</t>
  </si>
  <si>
    <t>51</t>
  </si>
  <si>
    <t>25 REGIS DRIVE, 64</t>
  </si>
  <si>
    <t>64</t>
  </si>
  <si>
    <t>510 LISK AVENUE, N/A</t>
  </si>
  <si>
    <t>97A SELVIN LOOP, N/A</t>
  </si>
  <si>
    <t>524 LISK AVENUE, N/A</t>
  </si>
  <si>
    <t>530 LISK AVENUE, N/A</t>
  </si>
  <si>
    <t>94A WOLKOFF LANE, N/A</t>
  </si>
  <si>
    <t>96 WOLKOFF LANE, N/A</t>
  </si>
  <si>
    <t>88 WOLKOFF LANE, N/A</t>
  </si>
  <si>
    <t>74A SELVIN LOOP, N/A</t>
  </si>
  <si>
    <t>76 SELVIN LOOP</t>
  </si>
  <si>
    <t>58 SELVIN LOOP</t>
  </si>
  <si>
    <t>56 SELVIN LOOP, N/A</t>
  </si>
  <si>
    <t>36 SELVIN LOOP, N/A</t>
  </si>
  <si>
    <t>406A LISK AVENUE, N/A</t>
  </si>
  <si>
    <t>418A LISK AVENUE</t>
  </si>
  <si>
    <t>266 BRUCKNER AVENUE, 266</t>
  </si>
  <si>
    <t>266</t>
  </si>
  <si>
    <t>251 BRUCKNER AVENUE, 251</t>
  </si>
  <si>
    <t>251</t>
  </si>
  <si>
    <t>20 JUPITER LANE, 20</t>
  </si>
  <si>
    <t>20</t>
  </si>
  <si>
    <t>28A HEANEY AVENUE, 28A</t>
  </si>
  <si>
    <t>28A</t>
  </si>
  <si>
    <t>N/A CLIFTON STREET</t>
  </si>
  <si>
    <t>N/A SIDEVIEW AVENUE</t>
  </si>
  <si>
    <t>G0</t>
  </si>
  <si>
    <t>2A</t>
  </si>
  <si>
    <t>57 BERGLUND AVE</t>
  </si>
  <si>
    <t>K1</t>
  </si>
  <si>
    <t>962 RICHMOND AVENUE</t>
  </si>
  <si>
    <t>1735 RICHMOND AVENUE</t>
  </si>
  <si>
    <t>K4</t>
  </si>
  <si>
    <t>3115 VICTORY BOULEVARD</t>
  </si>
  <si>
    <t>1781 FOREST AVENUE</t>
  </si>
  <si>
    <t>CASTLETON CORNERS</t>
  </si>
  <si>
    <t>81 MANOR ROAD</t>
  </si>
  <si>
    <t>71 MANOR ROAD</t>
  </si>
  <si>
    <t>43 EGBERT AVENUE</t>
  </si>
  <si>
    <t>169 MANOR ROAD</t>
  </si>
  <si>
    <t>32 COLLEGE AVENUE</t>
  </si>
  <si>
    <t>57 BENEDICT AVENUE</t>
  </si>
  <si>
    <t>32 BENEDICT AVENUE</t>
  </si>
  <si>
    <t>61 KINGSLEY AVENUE</t>
  </si>
  <si>
    <t>15 COLLEGE AVENUE</t>
  </si>
  <si>
    <t>69 DRAKE AVENUE</t>
  </si>
  <si>
    <t>1 SMITH AVENUE</t>
  </si>
  <si>
    <t>237 RICE AVENUE</t>
  </si>
  <si>
    <t>277 POTTER AVENUE</t>
  </si>
  <si>
    <t>199 FAIRVIEW AVENUE</t>
  </si>
  <si>
    <t>46 STURGES STREET</t>
  </si>
  <si>
    <t>91 GOVERNOR ROAD</t>
  </si>
  <si>
    <t>109 GOVERNOR ROAD</t>
  </si>
  <si>
    <t>86 GOVERNOR ROAD</t>
  </si>
  <si>
    <t>196 FAIRVIEW AVENUE</t>
  </si>
  <si>
    <t>22 GOVERNOR ROAD</t>
  </si>
  <si>
    <t>70 MANOR ROAD</t>
  </si>
  <si>
    <t>102 MANOR ROAD</t>
  </si>
  <si>
    <t>25 ARTHUR COURT</t>
  </si>
  <si>
    <t>1114 FOREST AVENUE</t>
  </si>
  <si>
    <t>16 MUNDY AVENUE</t>
  </si>
  <si>
    <t>40 ZACHARY COURT</t>
  </si>
  <si>
    <t>154 MANOR ROAD</t>
  </si>
  <si>
    <t>73 RAVENHURST AVENUE</t>
  </si>
  <si>
    <t>95 RAVENHURST AVENUE</t>
  </si>
  <si>
    <t>529 JEWETT AVENUE</t>
  </si>
  <si>
    <t>250 EGBERT AVENUE</t>
  </si>
  <si>
    <t>252 EGBERT AVENUE</t>
  </si>
  <si>
    <t>14 SOUTH GREENLEAF AVE</t>
  </si>
  <si>
    <t>202 BENEDICT AVENUE</t>
  </si>
  <si>
    <t>174 BENEDICT AVENUE</t>
  </si>
  <si>
    <t>126 RAVENHURST AVENUE</t>
  </si>
  <si>
    <t>40 RAVENHURST AVENUE</t>
  </si>
  <si>
    <t>167 BENEDICT AVENUE</t>
  </si>
  <si>
    <t>119 MUNDY AVENUE</t>
  </si>
  <si>
    <t>269 COLLEGE AVENUE</t>
  </si>
  <si>
    <t>317 COLLEGE AVENUE</t>
  </si>
  <si>
    <t>260 COLLEGE AVENUE</t>
  </si>
  <si>
    <t>183 COLLEGE AVENUE</t>
  </si>
  <si>
    <t>243 COLLEGE AVENUE</t>
  </si>
  <si>
    <t>131 MAINE AVENUE</t>
  </si>
  <si>
    <t>131 COLLEGE AVENUE</t>
  </si>
  <si>
    <t>17 CAROLINA PLACE</t>
  </si>
  <si>
    <t>282 MANOR ROAD</t>
  </si>
  <si>
    <t>47 MAINE AVENUE</t>
  </si>
  <si>
    <t>25 MERRIMAN AVENUE</t>
  </si>
  <si>
    <t>17 JOAN PLACE</t>
  </si>
  <si>
    <t>27 SAWYER AVENUE</t>
  </si>
  <si>
    <t>10 MARGARETTA COURT</t>
  </si>
  <si>
    <t>48 GOODWIN AVENUE</t>
  </si>
  <si>
    <t>26 RAYMOND AVENUE</t>
  </si>
  <si>
    <t>20 CROWELL AVENUE</t>
  </si>
  <si>
    <t>1863 VICTORY BOULEVARD</t>
  </si>
  <si>
    <t>89 CHANDLER AVENUE</t>
  </si>
  <si>
    <t>72 KEMBALL AVENUE</t>
  </si>
  <si>
    <t>102 KEMBALL AVENUE</t>
  </si>
  <si>
    <t>108 MAINE AVENUE</t>
  </si>
  <si>
    <t>101 CONSTANT AVENUE</t>
  </si>
  <si>
    <t>10 MILLER STREET</t>
  </si>
  <si>
    <t>36 WESTCOTT BOULEVARD</t>
  </si>
  <si>
    <t>127 MARGARETTA COURT</t>
  </si>
  <si>
    <t>139 MARGARETTA COURT</t>
  </si>
  <si>
    <t>192 KEIBER COURT</t>
  </si>
  <si>
    <t>219 CHANDLER AVENUE</t>
  </si>
  <si>
    <t>219 KEMBALL AVENUE</t>
  </si>
  <si>
    <t>865 JEWETT AVENUE</t>
  </si>
  <si>
    <t>857 JEWETT AVENUE</t>
  </si>
  <si>
    <t>214 KEMBALL AVE</t>
  </si>
  <si>
    <t>211 KEMBALL AVENUE</t>
  </si>
  <si>
    <t>198 CROWELL AVENUE</t>
  </si>
  <si>
    <t>190 CROWELL AVENUE</t>
  </si>
  <si>
    <t>156 CROWELL AVENUE</t>
  </si>
  <si>
    <t>170 GOODWIN AVENUE</t>
  </si>
  <si>
    <t>100 SAWYER AVENUE</t>
  </si>
  <si>
    <t>109 SAWYER AVENUE</t>
  </si>
  <si>
    <t>199 CHANDLER AVENUE</t>
  </si>
  <si>
    <t>124 CROWELL AVENUE</t>
  </si>
  <si>
    <t>929 JEWETT AVENUE</t>
  </si>
  <si>
    <t>37 REON AVENUE</t>
  </si>
  <si>
    <t>229 WINDSOR ROAD</t>
  </si>
  <si>
    <t>179 WINDSOR ROAD</t>
  </si>
  <si>
    <t>51 JOSEPHINE STREET</t>
  </si>
  <si>
    <t>57 JOSEPHINE STREET</t>
  </si>
  <si>
    <t>8B GARDEN STREET</t>
  </si>
  <si>
    <t>93 GOWER STREET</t>
  </si>
  <si>
    <t>87 GOWER STREET</t>
  </si>
  <si>
    <t>83 GOWER STREET</t>
  </si>
  <si>
    <t>12 PENN STREET</t>
  </si>
  <si>
    <t>111 GOWER STREET</t>
  </si>
  <si>
    <t>79A NORTH GANNON AVENUE</t>
  </si>
  <si>
    <t>32 MOUNTVIEW AVENUE</t>
  </si>
  <si>
    <t>34 MOUNTAINVIEW AVENUE</t>
  </si>
  <si>
    <t>36 MOUNTVIEW AVENUE</t>
  </si>
  <si>
    <t>38 MOUNTAINVIEW AVENUE</t>
  </si>
  <si>
    <t>67 GANSEVOORT BOULEVARD</t>
  </si>
  <si>
    <t>41 GANSEVOORT BOULEVARD</t>
  </si>
  <si>
    <t>33 GANSEVOORT BOULEVARD</t>
  </si>
  <si>
    <t>126 MOUNTAINVIEW AVENUE</t>
  </si>
  <si>
    <t>67 WHEELER AVENUE</t>
  </si>
  <si>
    <t>36 WHEELER AVENUE</t>
  </si>
  <si>
    <t>38 WHEELER AVENUE</t>
  </si>
  <si>
    <t>40 WHEELER AVENUE</t>
  </si>
  <si>
    <t>42 WHEELER AVENUE</t>
  </si>
  <si>
    <t>117 PERRY AVENUE</t>
  </si>
  <si>
    <t>115 PERRY AVENUE</t>
  </si>
  <si>
    <t>111 PERRY AVENUE</t>
  </si>
  <si>
    <t>109 PERRY AVENUE</t>
  </si>
  <si>
    <t>103 PERRY AVENUE</t>
  </si>
  <si>
    <t>82 WHEELER AVENUE</t>
  </si>
  <si>
    <t>261 MARTLING AVENUE</t>
  </si>
  <si>
    <t>16 ALPINE COURT</t>
  </si>
  <si>
    <t>274 UTTER AVENUE</t>
  </si>
  <si>
    <t>55 DONGAN AVENUE</t>
  </si>
  <si>
    <t>57 DONGAN AVENUE</t>
  </si>
  <si>
    <t>25 DONGAN AVENUE</t>
  </si>
  <si>
    <t>109 BEECHWOOD PLACE</t>
  </si>
  <si>
    <t>103 BEECHWOOD PLACE</t>
  </si>
  <si>
    <t>77 BEECHWOOD PLACE</t>
  </si>
  <si>
    <t>21 WINTHROP PLACE</t>
  </si>
  <si>
    <t>15 WINTHROP PLACE</t>
  </si>
  <si>
    <t>14 WINTHROP PLACE</t>
  </si>
  <si>
    <t>171 GREENLEAF AVENUE</t>
  </si>
  <si>
    <t>94 EGBERT AVENUE</t>
  </si>
  <si>
    <t>S2</t>
  </si>
  <si>
    <t>521 JEWETT AVENUE</t>
  </si>
  <si>
    <t>236 EGBERT AVENUE</t>
  </si>
  <si>
    <t>46 ELIAS PLACE</t>
  </si>
  <si>
    <t>34 ELIAS PLACE</t>
  </si>
  <si>
    <t>131 KINGSLEY AVENUE</t>
  </si>
  <si>
    <t>135 KINGSLEY AVENUE</t>
  </si>
  <si>
    <t>615 JEWETT AVENUE</t>
  </si>
  <si>
    <t>242 MANOR ROAD</t>
  </si>
  <si>
    <t>15 CONSTANT AVENUE</t>
  </si>
  <si>
    <t>102 KEIBER COURT</t>
  </si>
  <si>
    <t>26 GOODWIN AVENUE</t>
  </si>
  <si>
    <t>30 MILLER STREET</t>
  </si>
  <si>
    <t>711 JEWETT AVENUE</t>
  </si>
  <si>
    <t>131 SAWYER AVENUE</t>
  </si>
  <si>
    <t>167 CHANDLER AVENUE</t>
  </si>
  <si>
    <t>172 CHANDLER AVENUE</t>
  </si>
  <si>
    <t>170 CHANDLER AVENUE</t>
  </si>
  <si>
    <t>61 TODT HILL ROAD</t>
  </si>
  <si>
    <t>33 GOWER STREET</t>
  </si>
  <si>
    <t>109 GOWER STREET</t>
  </si>
  <si>
    <t>20 CLERMONT PLACE</t>
  </si>
  <si>
    <t>48 PERRY AVENUE</t>
  </si>
  <si>
    <t>123 PERRY AVENUE</t>
  </si>
  <si>
    <t>85 PERRY AVENUE</t>
  </si>
  <si>
    <t>100 PERRY AVENUE</t>
  </si>
  <si>
    <t>483 JEWETT AVENUE</t>
  </si>
  <si>
    <t>N/A COLLEGE AVENUE</t>
  </si>
  <si>
    <t>N/A CHANDLER AVE</t>
  </si>
  <si>
    <t>133 1/3 STURGES STREET</t>
  </si>
  <si>
    <t>Z0</t>
  </si>
  <si>
    <t>N/A BENEDICT AVENUE</t>
  </si>
  <si>
    <t>C3</t>
  </si>
  <si>
    <t>133 STURGES STREET</t>
  </si>
  <si>
    <t>OFFICE BUILDINGS</t>
  </si>
  <si>
    <t>O7</t>
  </si>
  <si>
    <t>1625 VICTORY BOULEVARD</t>
  </si>
  <si>
    <t>1928 VICTORY BLVD</t>
  </si>
  <si>
    <t>1926 VICTORY BLVD</t>
  </si>
  <si>
    <t>1924 VICTORY BLVD</t>
  </si>
  <si>
    <t>1803 VICTORY BOULEVARD</t>
  </si>
  <si>
    <t>1881 VICTORY BOULEVARD</t>
  </si>
  <si>
    <t>1883 VICTORY BOULEVARD</t>
  </si>
  <si>
    <t>1885 VICTORY BOULEVARD</t>
  </si>
  <si>
    <t>1891 VICTORY BOULEVARD</t>
  </si>
  <si>
    <t>1672 VICTORY BOULEVARD</t>
  </si>
  <si>
    <t>CLOVE LAKES</t>
  </si>
  <si>
    <t>67 EAST CHESHIRE PLACE</t>
  </si>
  <si>
    <t>5 CHESHIRE PLACE</t>
  </si>
  <si>
    <t>95 CHESHIRE PLACE</t>
  </si>
  <si>
    <t>45 MELROSE AVENUE</t>
  </si>
  <si>
    <t>30 WALDRON AVENUE</t>
  </si>
  <si>
    <t>149 BEVERLY AVENUE</t>
  </si>
  <si>
    <t>48 FOX HUNT COURT</t>
  </si>
  <si>
    <t>32 FOX HUNT COURT</t>
  </si>
  <si>
    <t>26 FOX HUNT COURT</t>
  </si>
  <si>
    <t>144 BEVERLY AVENUE</t>
  </si>
  <si>
    <t>142 BEVERLY AVENUE</t>
  </si>
  <si>
    <t>146 WALDRON AVENUE</t>
  </si>
  <si>
    <t>80 GREENWAY DRIVE</t>
  </si>
  <si>
    <t>59 FAIRWAY LANE</t>
  </si>
  <si>
    <t>23 FAIRWAY LANE</t>
  </si>
  <si>
    <t>795 DAVIS AVENUE</t>
  </si>
  <si>
    <t>560 DAVIS AVENUE</t>
  </si>
  <si>
    <t>624 DAVIS AVENUE</t>
  </si>
  <si>
    <t>516 OAKLAND AVENUE</t>
  </si>
  <si>
    <t>645 PELTON AVENUE</t>
  </si>
  <si>
    <t>82 MATHEWS AVENUE</t>
  </si>
  <si>
    <t>603 OAKLAND AVENUE</t>
  </si>
  <si>
    <t>692 PELTON AVENUE</t>
  </si>
  <si>
    <t>700 PELTON AVENUE</t>
  </si>
  <si>
    <t>720 PELTON AVENUE</t>
  </si>
  <si>
    <t>926 BARD AVENUE</t>
  </si>
  <si>
    <t>916 BARD AVENUE</t>
  </si>
  <si>
    <t>71 HARTFORD AVENUE</t>
  </si>
  <si>
    <t>73 HARTFORD AVENUE</t>
  </si>
  <si>
    <t>936 BARD AVENUE</t>
  </si>
  <si>
    <t>948 BARD AVENUE</t>
  </si>
  <si>
    <t>571 BROADWAY</t>
  </si>
  <si>
    <t>9 EAST RALEIGH AVENUE</t>
  </si>
  <si>
    <t>43 EAST RALEIGH AVENUE</t>
  </si>
  <si>
    <t>192 HARVEST AVENUE</t>
  </si>
  <si>
    <t>102 EAST RALEIGH AVENUE</t>
  </si>
  <si>
    <t>96 EAST RALEIGH AVENUE</t>
  </si>
  <si>
    <t>83 EAST RALEIGH AVENUE</t>
  </si>
  <si>
    <t>113 EAST RALEIGH AVENUE</t>
  </si>
  <si>
    <t>255 MORRISON AVENUE</t>
  </si>
  <si>
    <t>19 BLAINE COURT</t>
  </si>
  <si>
    <t>29 BLAINE COURT</t>
  </si>
  <si>
    <t>18 BOSWORTH STREET</t>
  </si>
  <si>
    <t>628 BEMENT AVENUE</t>
  </si>
  <si>
    <t>18 BLAINE COURT</t>
  </si>
  <si>
    <t>650 BEMENT AVENUE</t>
  </si>
  <si>
    <t>N/A COUGHLAN AVENUE</t>
  </si>
  <si>
    <t>663 BROADWAY</t>
  </si>
  <si>
    <t>32 COUGHLAN AVENUE</t>
  </si>
  <si>
    <t>25 DALLAS ST</t>
  </si>
  <si>
    <t>33 DOUGLAS AVENUE</t>
  </si>
  <si>
    <t>715 BROADWAY</t>
  </si>
  <si>
    <t>16 DALLAS STREET</t>
  </si>
  <si>
    <t>702 BEMENT AVENUE</t>
  </si>
  <si>
    <t>31 LUDWIG STREET</t>
  </si>
  <si>
    <t>113 PURCELL STREET</t>
  </si>
  <si>
    <t>20 CLOVE LAKE PLACE</t>
  </si>
  <si>
    <t>63 WEST RALEIGH AVENUE</t>
  </si>
  <si>
    <t>77 WEST RALEIGH AVENUE</t>
  </si>
  <si>
    <t>68 WEST RALEIGH AVENUE</t>
  </si>
  <si>
    <t>15 LYNNHAVEN PLACE</t>
  </si>
  <si>
    <t>21 HARDIN AVENUE</t>
  </si>
  <si>
    <t>672 CLOVE ROAD</t>
  </si>
  <si>
    <t>17 BROOKS POND PLACE</t>
  </si>
  <si>
    <t>27 CLOVE ROAD</t>
  </si>
  <si>
    <t>17 CLOVE WAY</t>
  </si>
  <si>
    <t>5 CLOVE WAY</t>
  </si>
  <si>
    <t>77 POTTER AVENUE</t>
  </si>
  <si>
    <t>16 ROYAL OAK ROAD</t>
  </si>
  <si>
    <t>38 POTTER AVENUE</t>
  </si>
  <si>
    <t>944 CLOVE ROAD</t>
  </si>
  <si>
    <t>954 CLOVE ROAD</t>
  </si>
  <si>
    <t>958 CLOVE ROAD</t>
  </si>
  <si>
    <t>962 CLOVE ROAD</t>
  </si>
  <si>
    <t>64 KNOX PLACE</t>
  </si>
  <si>
    <t>18 WALDRON AVENUE</t>
  </si>
  <si>
    <t>640 BEMENT AVENUE</t>
  </si>
  <si>
    <t>69 PURCELL ST</t>
  </si>
  <si>
    <t>6 FORD PLACE</t>
  </si>
  <si>
    <t>966 CLOVE ROAD, G1/G2</t>
  </si>
  <si>
    <t>G1/G2</t>
  </si>
  <si>
    <t>N/A OAKLAND AVENUE</t>
  </si>
  <si>
    <t>1000 CLOVE ROAD, 10G</t>
  </si>
  <si>
    <t>1000 CLOVE ROAD, 2R</t>
  </si>
  <si>
    <t>1000 CLOVE ROAD, 5D</t>
  </si>
  <si>
    <t>1000 CLOVE ROAD, 5J</t>
  </si>
  <si>
    <t>1000 CLOVE ROAD, 8G</t>
  </si>
  <si>
    <t>1000 CLOVE ROAD, 9B</t>
  </si>
  <si>
    <t>1000 CLOVE ROAD, 9G</t>
  </si>
  <si>
    <t>1000 CLOVE ROAD, LLM</t>
  </si>
  <si>
    <t>1100 CLOVE ROAD, 10F</t>
  </si>
  <si>
    <t>1100 CLOVE ROAD, 4O</t>
  </si>
  <si>
    <t>1100 CLOVE ROAD, 5-O</t>
  </si>
  <si>
    <t>1100 CLOVE ROAD, 5K</t>
  </si>
  <si>
    <t>1100 CLOVE ROAD, LK</t>
  </si>
  <si>
    <t>1091 VICTORY BOULEVARD</t>
  </si>
  <si>
    <t>788 FOREST AVENUE</t>
  </si>
  <si>
    <t>EDUCATIONAL FACILITIES</t>
  </si>
  <si>
    <t>W9</t>
  </si>
  <si>
    <t>140 HARVEST AVENUE</t>
  </si>
  <si>
    <t>CONCORD</t>
  </si>
  <si>
    <t>94 LAUREL AVENUE</t>
  </si>
  <si>
    <t>39 OSGOOD AVENUE</t>
  </si>
  <si>
    <t>23 STARBUCK STREET</t>
  </si>
  <si>
    <t>70 LONGVIEW ROAD</t>
  </si>
  <si>
    <t>21 PRINCE STREET</t>
  </si>
  <si>
    <t>44 PRINCE STREET</t>
  </si>
  <si>
    <t>25 IRVING PLACE</t>
  </si>
  <si>
    <t>10 WAVERLY PLACE</t>
  </si>
  <si>
    <t>12 WAVERLY PL</t>
  </si>
  <si>
    <t>66 IRVING PLACE</t>
  </si>
  <si>
    <t>15 ROFF STREET</t>
  </si>
  <si>
    <t>9 ROFF STREET</t>
  </si>
  <si>
    <t>27 METCALFE STREET</t>
  </si>
  <si>
    <t>14 CORNELL PLACE</t>
  </si>
  <si>
    <t>530 VANDERBILT AVENUE</t>
  </si>
  <si>
    <t>526 VANDERBILT AVENUE</t>
  </si>
  <si>
    <t>51 MARY STREET</t>
  </si>
  <si>
    <t>15 MARY STREET</t>
  </si>
  <si>
    <t>10 ELLINGTON STREET</t>
  </si>
  <si>
    <t>11 ELLINGTON STREET</t>
  </si>
  <si>
    <t>23 STEUBEN STREET</t>
  </si>
  <si>
    <t>28 MARY STREET</t>
  </si>
  <si>
    <t>26 DEIRDRE COURT</t>
  </si>
  <si>
    <t>632 TARGEE STREET</t>
  </si>
  <si>
    <t>77 RHINE AVENUE</t>
  </si>
  <si>
    <t>91 STEUBEN STREET</t>
  </si>
  <si>
    <t>701 TARGEE STREET</t>
  </si>
  <si>
    <t>112 STEUBEN STREET</t>
  </si>
  <si>
    <t>382 HANOVER AVENUE</t>
  </si>
  <si>
    <t>367 BRITTON AVENUE</t>
  </si>
  <si>
    <t>410 NECKAR AVENUE</t>
  </si>
  <si>
    <t>177A PIERCE STREET</t>
  </si>
  <si>
    <t>405A NECKAR AVENUE</t>
  </si>
  <si>
    <t>401 NECKAR AVENUE</t>
  </si>
  <si>
    <t>401A NECKAR AVENUE</t>
  </si>
  <si>
    <t>410 WESER AVENUE</t>
  </si>
  <si>
    <t>406 WESER AVENUE</t>
  </si>
  <si>
    <t>404 WESER AVENUE</t>
  </si>
  <si>
    <t>398A WESER AVENUE</t>
  </si>
  <si>
    <t>198A PIERCE STREET</t>
  </si>
  <si>
    <t>192 PIERCE STREET</t>
  </si>
  <si>
    <t>694A ELBE AVENUE</t>
  </si>
  <si>
    <t>230A STEUBEN STREET</t>
  </si>
  <si>
    <t>226A STEUBEN STREET</t>
  </si>
  <si>
    <t>689 ELBE AVENUE</t>
  </si>
  <si>
    <t>693 ELBE AVENUE</t>
  </si>
  <si>
    <t>697 ELBE AVENUE</t>
  </si>
  <si>
    <t>362 MOSEL AVENUE</t>
  </si>
  <si>
    <t>370 MOSEL AVENUE</t>
  </si>
  <si>
    <t>219A PIERCE STREET</t>
  </si>
  <si>
    <t>297 MOSEL AVENUE</t>
  </si>
  <si>
    <t>287 MOSEL AVENUE</t>
  </si>
  <si>
    <t>269 MOSEL AVENUE</t>
  </si>
  <si>
    <t>241 MOSEL AVENUE</t>
  </si>
  <si>
    <t>199 MOSEL AVENUE</t>
  </si>
  <si>
    <t>179 MOSEL AVENUE</t>
  </si>
  <si>
    <t>157 MOSEL AVENUE</t>
  </si>
  <si>
    <t>105 MOSEL AVENUE</t>
  </si>
  <si>
    <t>101 MOSEL AVENUE</t>
  </si>
  <si>
    <t>71 MOSEL AVENUE</t>
  </si>
  <si>
    <t>23 MOSEL AVENUE</t>
  </si>
  <si>
    <t>35 MOSEL LOOP</t>
  </si>
  <si>
    <t>57 MOSEL LOOP</t>
  </si>
  <si>
    <t>288 STEUBEN STREET</t>
  </si>
  <si>
    <t>282 STEUBEN STREET</t>
  </si>
  <si>
    <t>729 TARGEE STREET</t>
  </si>
  <si>
    <t>54 LAUREL AVENUE</t>
  </si>
  <si>
    <t>801 VAN DUZER STREET</t>
  </si>
  <si>
    <t>33 RIDGEFIELD AVENUE</t>
  </si>
  <si>
    <t>N/A RIDGEFIELD AVENUE</t>
  </si>
  <si>
    <t>51 CEDAR TERRACE</t>
  </si>
  <si>
    <t>601 RICHMOND ROAD</t>
  </si>
  <si>
    <t>17 STARBUCK STREET</t>
  </si>
  <si>
    <t>23 HARDY STREET</t>
  </si>
  <si>
    <t>20 PRINCE STREET</t>
  </si>
  <si>
    <t>385 TARGEE</t>
  </si>
  <si>
    <t>54 IRVING PLACE</t>
  </si>
  <si>
    <t>18 IRVING PLACE</t>
  </si>
  <si>
    <t>25 METCALFE STREET</t>
  </si>
  <si>
    <t>933 VAN DUZER STREET</t>
  </si>
  <si>
    <t>53 HAMILTON STREET</t>
  </si>
  <si>
    <t>350 HILLSIDE AVENUE</t>
  </si>
  <si>
    <t>469 VANDERBILT AVENUE</t>
  </si>
  <si>
    <t>521 VANDERBILT AVENUE</t>
  </si>
  <si>
    <t>476 VANDERBILT AVENUE</t>
  </si>
  <si>
    <t>47 MARY STREET</t>
  </si>
  <si>
    <t>32 MARY STREET</t>
  </si>
  <si>
    <t>618 ELBE AVENUE</t>
  </si>
  <si>
    <t>939 VAN DUZER STREET</t>
  </si>
  <si>
    <t>100 PIERCE STREET, 2H</t>
  </si>
  <si>
    <t>2H</t>
  </si>
  <si>
    <t>N/A RICHMOND ROAD</t>
  </si>
  <si>
    <t>N/A TARGEE STREET</t>
  </si>
  <si>
    <t>CONCORD-FOX HILLS</t>
  </si>
  <si>
    <t>416 VANDERBILT AVENUE</t>
  </si>
  <si>
    <t>9 NUNLEY COURT</t>
  </si>
  <si>
    <t>32 IMPERIAL COURT</t>
  </si>
  <si>
    <t>214 OSGOOD AVENUE</t>
  </si>
  <si>
    <t>80 LONG POND LANE</t>
  </si>
  <si>
    <t>31 LONG POND LANE</t>
  </si>
  <si>
    <t>10 SKYLINE DRIVE</t>
  </si>
  <si>
    <t>56 SKYLINE DRIVE</t>
  </si>
  <si>
    <t>171 SKYLINE DRIVE</t>
  </si>
  <si>
    <t>31 SKY LANE</t>
  </si>
  <si>
    <t>146 SKYLINE DRIVE</t>
  </si>
  <si>
    <t>132 SKYLINE DRIVE</t>
  </si>
  <si>
    <t>54 STAGE LANE</t>
  </si>
  <si>
    <t>89 CIRCLE LOOP</t>
  </si>
  <si>
    <t>21 SCENIC LANE</t>
  </si>
  <si>
    <t>34 SCENIC LANE</t>
  </si>
  <si>
    <t>26 SCENIC LANE</t>
  </si>
  <si>
    <t>260 SKYLINE DRIVE</t>
  </si>
  <si>
    <t>220 MOSEL AVENUE</t>
  </si>
  <si>
    <t>144 MOSEL AVENUE</t>
  </si>
  <si>
    <t>56 LEEWOOD LOOP</t>
  </si>
  <si>
    <t>58 LEEWOOD LOOP</t>
  </si>
  <si>
    <t>28 SKY LANE</t>
  </si>
  <si>
    <t>22 SKY LANE</t>
  </si>
  <si>
    <t>2C</t>
  </si>
  <si>
    <t>C6</t>
  </si>
  <si>
    <t>121 CIRCLE LOOP, H</t>
  </si>
  <si>
    <t>295 SKYLINE DRIVE, H</t>
  </si>
  <si>
    <t>46 CIRCLE LOOP, 46-P</t>
  </si>
  <si>
    <t>46-O CIRCLE LOOP, 46-O</t>
  </si>
  <si>
    <t>DONGAN HILLS</t>
  </si>
  <si>
    <t>12 SCRANTON STREET</t>
  </si>
  <si>
    <t>36 SCRANTON STREET</t>
  </si>
  <si>
    <t>60 PROVIDENCE STREET</t>
  </si>
  <si>
    <t>45 ALBRIGHT STREET</t>
  </si>
  <si>
    <t>44 WILSON STREET</t>
  </si>
  <si>
    <t>15 WILSON STREET</t>
  </si>
  <si>
    <t>21 PROVIDENCE STREET</t>
  </si>
  <si>
    <t>32 GLENDALE AVENUE</t>
  </si>
  <si>
    <t>83 GLENDALE AVENUE</t>
  </si>
  <si>
    <t>117 OLD TOWN ROAD</t>
  </si>
  <si>
    <t>143 PROVIDENCE STREET</t>
  </si>
  <si>
    <t>254 NORTH RAILROAD AVENUE</t>
  </si>
  <si>
    <t>18 SAVIN COURT</t>
  </si>
  <si>
    <t>14 MARK STREET</t>
  </si>
  <si>
    <t>12 NEWBERRY AVENUE</t>
  </si>
  <si>
    <t>13 BANK PLACE</t>
  </si>
  <si>
    <t>183 WILSON STREET</t>
  </si>
  <si>
    <t>17 ATLANTIC AVENUE</t>
  </si>
  <si>
    <t>35 JOHNSON PLACE</t>
  </si>
  <si>
    <t>73 DELAWARE AVENUE</t>
  </si>
  <si>
    <t>25 DELAWARE AVENUE</t>
  </si>
  <si>
    <t>64 BURGHER AVENUE</t>
  </si>
  <si>
    <t>99 ATLANTIC AVENUE</t>
  </si>
  <si>
    <t>87 ATLANTIC AVENUE</t>
  </si>
  <si>
    <t>106 RARITAN AVENUE</t>
  </si>
  <si>
    <t>116 DELAWARE AVENUE</t>
  </si>
  <si>
    <t>137 ALTER AVENUE</t>
  </si>
  <si>
    <t>99 ALTER AVENUE</t>
  </si>
  <si>
    <t>84 ALTER AVENUE</t>
  </si>
  <si>
    <t>25 GARRETSON AVENUE</t>
  </si>
  <si>
    <t>26 GARRETSON AVENUE</t>
  </si>
  <si>
    <t>30 MINNA STREET</t>
  </si>
  <si>
    <t>393 NORTH RAILROAD AVE</t>
  </si>
  <si>
    <t>249 REID AVENUE</t>
  </si>
  <si>
    <t>40 SOUTH RAILROAD AVE</t>
  </si>
  <si>
    <t>3 DUMONT AVENUE</t>
  </si>
  <si>
    <t>65 SOUTH RAILROAD AVE</t>
  </si>
  <si>
    <t>80 SOUTH RAILROAD AVENUE</t>
  </si>
  <si>
    <t>87 SOUTH RAILROAD AVENUE</t>
  </si>
  <si>
    <t>2 BENTON AVENUE</t>
  </si>
  <si>
    <t>262 BURGHER AVENUE</t>
  </si>
  <si>
    <t>232 DELAWARE AVENUE</t>
  </si>
  <si>
    <t>292 RARITAN AVENUE</t>
  </si>
  <si>
    <t>288 DELAWARE AVENUE</t>
  </si>
  <si>
    <t>179 GARRETSON AVENUE</t>
  </si>
  <si>
    <t>300H ALTER AVENUE</t>
  </si>
  <si>
    <t>224 CROMWELL AVENUE</t>
  </si>
  <si>
    <t>242 GARRETSON AVE</t>
  </si>
  <si>
    <t>249 SEAVIEW AVENUE</t>
  </si>
  <si>
    <t>294 GARRETSON AVENUE</t>
  </si>
  <si>
    <t>261 SEAVIEW AVENUE</t>
  </si>
  <si>
    <t>59 TACOMA STREET</t>
  </si>
  <si>
    <t>55 TACOMA STREET</t>
  </si>
  <si>
    <t>250 NORTH RAILROAD AVENUE</t>
  </si>
  <si>
    <t>36 OLD TOWN ROAD</t>
  </si>
  <si>
    <t>1268 RICHMOND ROAD</t>
  </si>
  <si>
    <t>101 BURGHER AVENUE</t>
  </si>
  <si>
    <t>15 DELAWARE AVE</t>
  </si>
  <si>
    <t>15 CROMWELL AVENUE</t>
  </si>
  <si>
    <t>103 ALTER AVENUE</t>
  </si>
  <si>
    <t>N/A PLATTSBURG STREET</t>
  </si>
  <si>
    <t>77 SEAVIEW AVENUE</t>
  </si>
  <si>
    <t>8 REMSEN STREET</t>
  </si>
  <si>
    <t>37 MINNA STREET</t>
  </si>
  <si>
    <t>41 EVERGREEN AVENUE</t>
  </si>
  <si>
    <t>44 MINNA STREET</t>
  </si>
  <si>
    <t>18 EVERGREEN AVENUE</t>
  </si>
  <si>
    <t>156 ALTER AVENUE</t>
  </si>
  <si>
    <t>168 CROMWELL AVENUE</t>
  </si>
  <si>
    <t>160 BATH AVE</t>
  </si>
  <si>
    <t>277 RARITAN AVENUE</t>
  </si>
  <si>
    <t>275 DELAWARE AVENUE</t>
  </si>
  <si>
    <t>8 HANCOCK STREET</t>
  </si>
  <si>
    <t>220 ALTER AVENUE</t>
  </si>
  <si>
    <t>304 CROMWELL AVENUE</t>
  </si>
  <si>
    <t>251 GARRETSON AVENUE</t>
  </si>
  <si>
    <t>247 REID AVENUE</t>
  </si>
  <si>
    <t>N/A TACOMA STREET</t>
  </si>
  <si>
    <t>N/A DELAWARE AVENUE</t>
  </si>
  <si>
    <t>1160 RICHMOND ROAD, 2F</t>
  </si>
  <si>
    <t>1160 RICHMOND ROAD, 3B</t>
  </si>
  <si>
    <t>1160 RICHMOND ROAD, 5A</t>
  </si>
  <si>
    <t>1290 RICHMOND ROAD</t>
  </si>
  <si>
    <t>INDOOR PUBLIC AND CULTURAL FACILITIES</t>
  </si>
  <si>
    <t>P5</t>
  </si>
  <si>
    <t>180 BURGHER AVENUE</t>
  </si>
  <si>
    <t>DONGAN HILLS-COLONY</t>
  </si>
  <si>
    <t>6 WILSON VIEW PLACE</t>
  </si>
  <si>
    <t>45 WILSON TERRACE</t>
  </si>
  <si>
    <t>20 LYMAN PLACE</t>
  </si>
  <si>
    <t>50 LYMAN PLACE</t>
  </si>
  <si>
    <t>55 LYMAN PLACE</t>
  </si>
  <si>
    <t>19 EMERSON COURT</t>
  </si>
  <si>
    <t>29 EMERSON COURT</t>
  </si>
  <si>
    <t>501 FOREST ROAD</t>
  </si>
  <si>
    <t>186 SPRING STREET</t>
  </si>
  <si>
    <t>104 MEDFORD ROAD</t>
  </si>
  <si>
    <t>45 FRANCIS PLACE</t>
  </si>
  <si>
    <t>62 RIDGE AVENUE</t>
  </si>
  <si>
    <t>50 HUNTER STREET</t>
  </si>
  <si>
    <t>161 ROME AVENUE</t>
  </si>
  <si>
    <t>14 MEADOW AVENUE</t>
  </si>
  <si>
    <t>147 ROME AVENUE</t>
  </si>
  <si>
    <t>17 MEADOW AVENUE</t>
  </si>
  <si>
    <t>1055 RICHMOND ROAD</t>
  </si>
  <si>
    <t>1071 RICHMOND ROAD</t>
  </si>
  <si>
    <t>1075 RICHMOND ROAD</t>
  </si>
  <si>
    <t>1083 RICHMOND ROAD</t>
  </si>
  <si>
    <t>1087 RICHMOND ROAD</t>
  </si>
  <si>
    <t>1091 RICHMOND ROAD</t>
  </si>
  <si>
    <t>89 MEADOW AVENUE</t>
  </si>
  <si>
    <t>83 MEADOW AVENUE</t>
  </si>
  <si>
    <t>11 HOLLY STREET</t>
  </si>
  <si>
    <t>75 HUNTON STREET</t>
  </si>
  <si>
    <t>78 SPARKILL AVENUE</t>
  </si>
  <si>
    <t>46 SPARKILL AVENUE</t>
  </si>
  <si>
    <t>146 ROME AVENUE</t>
  </si>
  <si>
    <t>164 ROME AVENUE</t>
  </si>
  <si>
    <t>1 HASBROUCK ROAD</t>
  </si>
  <si>
    <t>44 MOUNTAINSIDE ROAD</t>
  </si>
  <si>
    <t>50 DELLWOOD ROAD</t>
  </si>
  <si>
    <t>196 MASON STREET</t>
  </si>
  <si>
    <t>65 DUNCAN STREET</t>
  </si>
  <si>
    <t>140 SPARKILL AVENUE</t>
  </si>
  <si>
    <t>84 UPTON STREET</t>
  </si>
  <si>
    <t>35 OVERLOOK AVENUE</t>
  </si>
  <si>
    <t>80 DUTCHESS AVENUE</t>
  </si>
  <si>
    <t>116 VISTA AVENUE</t>
  </si>
  <si>
    <t>25 ALDERWOOD PLACE</t>
  </si>
  <si>
    <t>62 REISS LANE</t>
  </si>
  <si>
    <t>130 OLD FARMERS LANE</t>
  </si>
  <si>
    <t>95 CIRCLE ROAD</t>
  </si>
  <si>
    <t>26 COLDSPRING COURT</t>
  </si>
  <si>
    <t>50 LAURIE COURT</t>
  </si>
  <si>
    <t>5 DALEMERE ROAD</t>
  </si>
  <si>
    <t>183 RIDGE AVENUE</t>
  </si>
  <si>
    <t>8 SOPHIA LANE</t>
  </si>
  <si>
    <t>134 OVERLOOK AVENUE</t>
  </si>
  <si>
    <t>103 NORDEN STREET</t>
  </si>
  <si>
    <t>26 ROCHELLE STREET</t>
  </si>
  <si>
    <t>60 CHAPIN AVENUE</t>
  </si>
  <si>
    <t>50 CHAPIN AVENUE</t>
  </si>
  <si>
    <t>37 ROCHELLE STREET</t>
  </si>
  <si>
    <t>38 NORDEN STREET</t>
  </si>
  <si>
    <t>44 FOREST ROAD</t>
  </si>
  <si>
    <t>11 NORDEN STREET</t>
  </si>
  <si>
    <t>37 NORDEN STREET</t>
  </si>
  <si>
    <t>51 DELAWARE STREET</t>
  </si>
  <si>
    <t>143 OVERLOOK AVENUE</t>
  </si>
  <si>
    <t>41 DELAWARE STREET</t>
  </si>
  <si>
    <t>104 DUTCHESS AVENUE</t>
  </si>
  <si>
    <t>37 WILSON TERRACE</t>
  </si>
  <si>
    <t>143 ROME AVENUE</t>
  </si>
  <si>
    <t>11 DUNCAN STREET</t>
  </si>
  <si>
    <t>83 MOUNTAINSIDE ROAD</t>
  </si>
  <si>
    <t>218 DUTCHESS AVENUE</t>
  </si>
  <si>
    <t>31 NORDEN STREET</t>
  </si>
  <si>
    <t>99 GREENPORT STREET</t>
  </si>
  <si>
    <t>85 GREENPORT STREET</t>
  </si>
  <si>
    <t>83 GREENPORT STREET</t>
  </si>
  <si>
    <t>N/A GREENPORT STREET</t>
  </si>
  <si>
    <t>29 SPRING STREET</t>
  </si>
  <si>
    <t>DONGAN HILLS-OLD TOWN</t>
  </si>
  <si>
    <t>178 PARKINSON AVENUE</t>
  </si>
  <si>
    <t>17 MC CORMICK PLACE</t>
  </si>
  <si>
    <t>2 MC CORMICK PLACE</t>
  </si>
  <si>
    <t>3 LEDYARD PLACE</t>
  </si>
  <si>
    <t>103 WHITNEY AVENUE</t>
  </si>
  <si>
    <t>ELTINGVILLE</t>
  </si>
  <si>
    <t>7 PRESTON AVENUE</t>
  </si>
  <si>
    <t>393 OAKDALE STREET</t>
  </si>
  <si>
    <t>11 RETFORD AVENUE</t>
  </si>
  <si>
    <t>12 RETFORD AVE</t>
  </si>
  <si>
    <t>417 OAKDALE STREET</t>
  </si>
  <si>
    <t>4006 RICHMOND AVENUE</t>
  </si>
  <si>
    <t>343 SYCAMORE STREET</t>
  </si>
  <si>
    <t>371 SYCAMORE STREET</t>
  </si>
  <si>
    <t>389 SYCAMORE STREET</t>
  </si>
  <si>
    <t>23 BERKLEY STREET</t>
  </si>
  <si>
    <t>456 OAKDALE STREET</t>
  </si>
  <si>
    <t>15 EASTMAN STREET</t>
  </si>
  <si>
    <t>18 EASTMAN STREET</t>
  </si>
  <si>
    <t>4102 RICHMOND AVENUE</t>
  </si>
  <si>
    <t>4110 RICHMOND AVENUE</t>
  </si>
  <si>
    <t>150 LYNDALE AVENUE</t>
  </si>
  <si>
    <t>185 RETFORD AVENUE</t>
  </si>
  <si>
    <t>127 RETFORD AVENUE</t>
  </si>
  <si>
    <t>171 PRESTON AVENUE</t>
  </si>
  <si>
    <t>145 WOODS OF ARDEN ROAD</t>
  </si>
  <si>
    <t>222 LYNDALE AVENUE</t>
  </si>
  <si>
    <t>229 PRESTON AVENUE</t>
  </si>
  <si>
    <t>66 KOCH BOULEVARD</t>
  </si>
  <si>
    <t>236 PRESTON AVENUE</t>
  </si>
  <si>
    <t>419 LYNDALE AVENUE</t>
  </si>
  <si>
    <t>289 LYNDALE AVENUE</t>
  </si>
  <si>
    <t>421 RETFORD AVENUE</t>
  </si>
  <si>
    <t>388 RETFORD AVENUE</t>
  </si>
  <si>
    <t>391 PRESTON AVENUE</t>
  </si>
  <si>
    <t>293 PRESTON AVENUE</t>
  </si>
  <si>
    <t>347 PRESTON AVENUE</t>
  </si>
  <si>
    <t>380 PRESTON AVENUE</t>
  </si>
  <si>
    <t>90 SHIRLEY AVENUE</t>
  </si>
  <si>
    <t>7 SEIDMAN AVENUE</t>
  </si>
  <si>
    <t>112 WOODS OF ARDEN ROAD</t>
  </si>
  <si>
    <t>97 SEIDMAN AVENUE</t>
  </si>
  <si>
    <t>1373 ARDEN AVENUE</t>
  </si>
  <si>
    <t>1369 ARDEN AVENUE</t>
  </si>
  <si>
    <t>144 SEIDMAN AVENUE</t>
  </si>
  <si>
    <t>156 SEIDMAN AVENUE</t>
  </si>
  <si>
    <t>1481 ARDEN AVENUE</t>
  </si>
  <si>
    <t>10 HALES AVE</t>
  </si>
  <si>
    <t>10 HALES AVENUE</t>
  </si>
  <si>
    <t>25 LISS STREET</t>
  </si>
  <si>
    <t>21 LISS STREET</t>
  </si>
  <si>
    <t>30 LISS STREET</t>
  </si>
  <si>
    <t>20 ORCHARD LANE</t>
  </si>
  <si>
    <t>20 OSAGE LANE</t>
  </si>
  <si>
    <t>11 KINGHORN STREET</t>
  </si>
  <si>
    <t>20 KINGHORN STREET</t>
  </si>
  <si>
    <t>4539 HYLAN BOULEVARD</t>
  </si>
  <si>
    <t>252 SEIDMAN AVENUE</t>
  </si>
  <si>
    <t>300 WOODS OF ARDEN ROAD</t>
  </si>
  <si>
    <t>30 NOEL STREET</t>
  </si>
  <si>
    <t>A6</t>
  </si>
  <si>
    <t>108 KINGHORN STREET</t>
  </si>
  <si>
    <t>15 ELMBANK STREET</t>
  </si>
  <si>
    <t>55 ELMBANK STREET</t>
  </si>
  <si>
    <t>412 WOODS OF ARDEN ROAD</t>
  </si>
  <si>
    <t>85 BATHGATE STREET</t>
  </si>
  <si>
    <t>114 BATHGATE STREET</t>
  </si>
  <si>
    <t>539 TENNYSON DRIVE</t>
  </si>
  <si>
    <t>551 TENNYSON DRIVE</t>
  </si>
  <si>
    <t>462 RETFORD AVENUE</t>
  </si>
  <si>
    <t>463 RETFORD AVENUE</t>
  </si>
  <si>
    <t>443 RETFORD AVENUE</t>
  </si>
  <si>
    <t>435 RETFORD AVENUE</t>
  </si>
  <si>
    <t>40 PROL PLACE</t>
  </si>
  <si>
    <t>28 MAYBERRY PROMENADE</t>
  </si>
  <si>
    <t>36 MAYBERRY PROMENADE</t>
  </si>
  <si>
    <t>46 MAYBERRY PROMENADE</t>
  </si>
  <si>
    <t>64 MAYBERRY PROMENADE</t>
  </si>
  <si>
    <t>5 BLUEBERRY LANE</t>
  </si>
  <si>
    <t>65 MAYBERRY PROMENADE</t>
  </si>
  <si>
    <t>49 WAIMER PLACE</t>
  </si>
  <si>
    <t>415 MOSELY AVENUE</t>
  </si>
  <si>
    <t>40 WAIMER PLACE</t>
  </si>
  <si>
    <t>44 WAIMER PLACE</t>
  </si>
  <si>
    <t>45 BAMBERGER LANE</t>
  </si>
  <si>
    <t>320 MOSELY AVENUE</t>
  </si>
  <si>
    <t>369 MOSELY AVENUE</t>
  </si>
  <si>
    <t>349 MOSELY AVENUE</t>
  </si>
  <si>
    <t>15 STUYVESANT AVENUE</t>
  </si>
  <si>
    <t>109 SYLVIA STREET</t>
  </si>
  <si>
    <t>105 SYLVIA STREET</t>
  </si>
  <si>
    <t>3760 RICHMOND AVE</t>
  </si>
  <si>
    <t>3770 RICHMOND AVENUE</t>
  </si>
  <si>
    <t>50 BAYARD STREET</t>
  </si>
  <si>
    <t>99 SERRELL AVENUE</t>
  </si>
  <si>
    <t>576 LAMOKA AVENUE</t>
  </si>
  <si>
    <t>36 MEMPHIS AVENUE</t>
  </si>
  <si>
    <t>8 LAREDO AVENUE</t>
  </si>
  <si>
    <t>11 LAREDO AVENUE</t>
  </si>
  <si>
    <t>40 FIGUREA AVENUE</t>
  </si>
  <si>
    <t>20 FIGUREA AVENUE</t>
  </si>
  <si>
    <t>108 FIGUREA AVENUE</t>
  </si>
  <si>
    <t>81 FIGUREA AVENUE</t>
  </si>
  <si>
    <t>119 FIGUREA AVENUE</t>
  </si>
  <si>
    <t>32 SCRANTON AVENUE</t>
  </si>
  <si>
    <t>413 GENESEE AVENUE</t>
  </si>
  <si>
    <t>96 SCRANTON AVENUE</t>
  </si>
  <si>
    <t>34 STROUD AVENUE</t>
  </si>
  <si>
    <t>670 LEVERETT AVENUE</t>
  </si>
  <si>
    <t>282 WAINWRIGHT AVENUE</t>
  </si>
  <si>
    <t>766 LEVERETT AVENUE</t>
  </si>
  <si>
    <t>41 READING AVENUE</t>
  </si>
  <si>
    <t>40 BRANDIS AVE</t>
  </si>
  <si>
    <t>32 BRANDIS AVENUE</t>
  </si>
  <si>
    <t>73 MACON AVENUE</t>
  </si>
  <si>
    <t>94 BRANDIS AVENUE</t>
  </si>
  <si>
    <t>20 BRANDIS LANE</t>
  </si>
  <si>
    <t>8 DRUMGOOLE ROAD E</t>
  </si>
  <si>
    <t>10 ANDREA COURT</t>
  </si>
  <si>
    <t>19 DRUMGOOLE ROAD EAST</t>
  </si>
  <si>
    <t>21 DRUMGOOLE ROAD EAST</t>
  </si>
  <si>
    <t>699 BARLOW AVENUE</t>
  </si>
  <si>
    <t>687A BARLOW AVE</t>
  </si>
  <si>
    <t>76A MACON AVENUE</t>
  </si>
  <si>
    <t>35 VAN BRUNT STREET</t>
  </si>
  <si>
    <t>495 POMPEY AVENUE</t>
  </si>
  <si>
    <t>27 RAY STREET</t>
  </si>
  <si>
    <t>34 VAN BRUNT STREET</t>
  </si>
  <si>
    <t>17 BENT STREET</t>
  </si>
  <si>
    <t>638 WILSON AVENUE</t>
  </si>
  <si>
    <t>610 WILSON AVENUE</t>
  </si>
  <si>
    <t>1065 ARDEN AVENUE</t>
  </si>
  <si>
    <t>58 MOFFETT STREET</t>
  </si>
  <si>
    <t>33 ADLAI CIRCLE</t>
  </si>
  <si>
    <t>476 POMPEY AVENUE</t>
  </si>
  <si>
    <t>62 ADLAI CIRCLE</t>
  </si>
  <si>
    <t>6 ADLAI CIRCLE</t>
  </si>
  <si>
    <t>552 WAINWRIGHT AVENUE</t>
  </si>
  <si>
    <t>120 SERRELL AVENUE</t>
  </si>
  <si>
    <t>15 ROCHELLE PLACE</t>
  </si>
  <si>
    <t>4 ROCHELLE PLACE</t>
  </si>
  <si>
    <t>68 ROCHELLE PLACE</t>
  </si>
  <si>
    <t>74 ROCHELLE PLACE</t>
  </si>
  <si>
    <t>164 LAREDO AVENUE</t>
  </si>
  <si>
    <t>156 FIGUREA AVENUE</t>
  </si>
  <si>
    <t>759 KATAN AVENUE</t>
  </si>
  <si>
    <t>135 FIGUREA</t>
  </si>
  <si>
    <t>114 LOVELACE AVENUE</t>
  </si>
  <si>
    <t>144 SCRANTON AVENUE</t>
  </si>
  <si>
    <t>148 SCRANTON AVENUE</t>
  </si>
  <si>
    <t>141 STROUD AVENUE</t>
  </si>
  <si>
    <t>60 MARNE AVENUE</t>
  </si>
  <si>
    <t>21 MARNE AVENUE</t>
  </si>
  <si>
    <t>49 MARNE AVENUE</t>
  </si>
  <si>
    <t>51 MARNE AVENUE</t>
  </si>
  <si>
    <t>47 POMPEY AVENUE</t>
  </si>
  <si>
    <t>21 POMPEY AVENUE</t>
  </si>
  <si>
    <t>60 READING AVENUE</t>
  </si>
  <si>
    <t>74 PERKIOMEN AVENUE</t>
  </si>
  <si>
    <t>2 DORVAL AVENUE</t>
  </si>
  <si>
    <t>542 DRUMGOOLE ROAD WEST</t>
  </si>
  <si>
    <t>195 ANNADALE ROAD</t>
  </si>
  <si>
    <t>82 WATKINS AVENUE</t>
  </si>
  <si>
    <t>22 WATKINS AVENUE</t>
  </si>
  <si>
    <t>125 CROSSFIELD AVENUE</t>
  </si>
  <si>
    <t>55 DORVAL AVENUE</t>
  </si>
  <si>
    <t>63 DORVAL AVENUE</t>
  </si>
  <si>
    <t>67 DORVAL AVENUE</t>
  </si>
  <si>
    <t>91 WATKINS AVENUE</t>
  </si>
  <si>
    <t>71 WATKINS AVENUE</t>
  </si>
  <si>
    <t>11 WATKINS AVENUE</t>
  </si>
  <si>
    <t>20 LADD AVENUE</t>
  </si>
  <si>
    <t>34 CHALLENGER DRIVE</t>
  </si>
  <si>
    <t>31 BERRY AVENUE</t>
  </si>
  <si>
    <t>99 ANNADALE ROAD</t>
  </si>
  <si>
    <t>87 ANNADALE ROAD</t>
  </si>
  <si>
    <t>87 LADD AVENUE</t>
  </si>
  <si>
    <t>89 LADD AVENUE</t>
  </si>
  <si>
    <t>101 LADD AVENUE</t>
  </si>
  <si>
    <t>113 LADD AVENUE</t>
  </si>
  <si>
    <t>10 CROSSFIELD AVENUE</t>
  </si>
  <si>
    <t>998 ARTHUR KILL ROAD</t>
  </si>
  <si>
    <t>65 ANNADALE ROAD</t>
  </si>
  <si>
    <t>59 ANNADALE ROAD</t>
  </si>
  <si>
    <t>16 WOLCOTT AVENUE</t>
  </si>
  <si>
    <t>15 WOLCOTT AVENUE</t>
  </si>
  <si>
    <t>21 WOLCOTT AVENUE</t>
  </si>
  <si>
    <t>26 NOTUS AVENUE</t>
  </si>
  <si>
    <t>586 GENESEE AVENUE</t>
  </si>
  <si>
    <t>28 SMYRNA AVE</t>
  </si>
  <si>
    <t>63 LUDLOW STREET</t>
  </si>
  <si>
    <t>55 LUDLOW STREET</t>
  </si>
  <si>
    <t>51 LUDLOW STREET</t>
  </si>
  <si>
    <t>31 LUDLOW STREET</t>
  </si>
  <si>
    <t>39 SMYRNA AVENUE</t>
  </si>
  <si>
    <t>184 SHOTWELL AVENUE</t>
  </si>
  <si>
    <t>14 LUDLOW STREET</t>
  </si>
  <si>
    <t>103 LORING AVENUE</t>
  </si>
  <si>
    <t>99 LORING AVENUE</t>
  </si>
  <si>
    <t>97 LORING AVENUE</t>
  </si>
  <si>
    <t>67 LORING AVENUE</t>
  </si>
  <si>
    <t>680 DRUMGOOLE ROAD WEST</t>
  </si>
  <si>
    <t>29 FORRESTAL AVENUE</t>
  </si>
  <si>
    <t>16 MC ARTHUR AVENUE</t>
  </si>
  <si>
    <t>34 MCARTHUR AVENUE</t>
  </si>
  <si>
    <t>74 MC ARTHUR AVENUE</t>
  </si>
  <si>
    <t>115 FORRESTAL AVENUE</t>
  </si>
  <si>
    <t>71 FORRESTAL AVENUE</t>
  </si>
  <si>
    <t>340 WOODROW ROAD</t>
  </si>
  <si>
    <t>131 WOEHRLE AVENUE</t>
  </si>
  <si>
    <t>103 WOEHRLE AVENUE</t>
  </si>
  <si>
    <t>77 WOEHRLE AVENUE</t>
  </si>
  <si>
    <t>54 LORING AVENUE</t>
  </si>
  <si>
    <t>36 IBSEN AVENUE</t>
  </si>
  <si>
    <t>22 IBSEN AVENUE</t>
  </si>
  <si>
    <t>20 ALEXANDER AVENUE</t>
  </si>
  <si>
    <t>616 DRUMGOOLE ROAD WEST</t>
  </si>
  <si>
    <t>55 MC ARTHUR AVENUE</t>
  </si>
  <si>
    <t>86 GOLD AVENUE</t>
  </si>
  <si>
    <t>20 GOLD AVENUE</t>
  </si>
  <si>
    <t>17 SUNFIELD AVENUE</t>
  </si>
  <si>
    <t>23 SUNFIELD AVENUE</t>
  </si>
  <si>
    <t>14 FORRESTAL AVENUE</t>
  </si>
  <si>
    <t>18 FORRESTAL AVENUE</t>
  </si>
  <si>
    <t>96 FORRESTAL AVENUE</t>
  </si>
  <si>
    <t>110 FORRESTAL AVENUE</t>
  </si>
  <si>
    <t>104 MC ARTHUR AVENUE</t>
  </si>
  <si>
    <t>11 LORING AVENUE</t>
  </si>
  <si>
    <t>242 WOODROW ROAD</t>
  </si>
  <si>
    <t>234 WOODROW ROAD</t>
  </si>
  <si>
    <t>28 CHERYL AVENUE</t>
  </si>
  <si>
    <t>9 GOLD AVENUE</t>
  </si>
  <si>
    <t>95 KENMORE STREET</t>
  </si>
  <si>
    <t>67 KENMORE STREET</t>
  </si>
  <si>
    <t>29 KENMORE STREET</t>
  </si>
  <si>
    <t>11 KENMORE STREET</t>
  </si>
  <si>
    <t>7 KENMORE STREET</t>
  </si>
  <si>
    <t>64 KENMORE STREET</t>
  </si>
  <si>
    <t>199 HEFFERNAN STREET</t>
  </si>
  <si>
    <t>123 END PLACE</t>
  </si>
  <si>
    <t>115 BOYLAN STREET</t>
  </si>
  <si>
    <t>89 TYNAN STREET</t>
  </si>
  <si>
    <t>64 BOYLAN</t>
  </si>
  <si>
    <t>132 END PLACE</t>
  </si>
  <si>
    <t>57 VINELAND AVENUE</t>
  </si>
  <si>
    <t>680 ANNADALE ROAD</t>
  </si>
  <si>
    <t>159 SHELDON AVENUE</t>
  </si>
  <si>
    <t>77 SINCLAIR AVENUE</t>
  </si>
  <si>
    <t>44 CROWN COURT</t>
  </si>
  <si>
    <t>22 CROWN COURT</t>
  </si>
  <si>
    <t>58 DEBORAH LOOP</t>
  </si>
  <si>
    <t>14 ROW PLACE</t>
  </si>
  <si>
    <t>94 DEBORAH LOOP</t>
  </si>
  <si>
    <t>23 DEBORAH LOOP</t>
  </si>
  <si>
    <t>6 ROSS LANE</t>
  </si>
  <si>
    <t>38 RETFORD AVENUE</t>
  </si>
  <si>
    <t>230 RETFORD AVENUE</t>
  </si>
  <si>
    <t>221 MAYBERRY PROMENADE</t>
  </si>
  <si>
    <t>106 SYLVIA STREET</t>
  </si>
  <si>
    <t>53 SYLVIA STREET</t>
  </si>
  <si>
    <t>379 MOSELY AVENUE</t>
  </si>
  <si>
    <t>403 MOSELY AVENUE</t>
  </si>
  <si>
    <t>330 MOSELY AVENUE</t>
  </si>
  <si>
    <t>N/A SERRELL AVENUE</t>
  </si>
  <si>
    <t>89 SERRELL AVENUE</t>
  </si>
  <si>
    <t>577 LAMOKA AVENUE</t>
  </si>
  <si>
    <t>585 LAMOKA AVENUE</t>
  </si>
  <si>
    <t>51 MEMPHIS AVENUE</t>
  </si>
  <si>
    <t>61 MEMPHIS AVENUE</t>
  </si>
  <si>
    <t>103 MEMPHIS AVENUE</t>
  </si>
  <si>
    <t>114 LAREDO AVENUE</t>
  </si>
  <si>
    <t>645 KATAN AVENUE</t>
  </si>
  <si>
    <t>424 GENESEE AVENUE</t>
  </si>
  <si>
    <t>320 WAINWRIGHT AVENUE</t>
  </si>
  <si>
    <t>3460 RICHMOND AVENUE</t>
  </si>
  <si>
    <t>11 SCRANTON AVENUE</t>
  </si>
  <si>
    <t>17 SCRANTON AVENUE</t>
  </si>
  <si>
    <t>90 STROUD AVENUE</t>
  </si>
  <si>
    <t>83 STROUD AVENUE</t>
  </si>
  <si>
    <t>103 STROUD AVE</t>
  </si>
  <si>
    <t>111 STROUD AVENUE</t>
  </si>
  <si>
    <t>646 BARLOW AVENUE</t>
  </si>
  <si>
    <t>645 BARLOW AVENUE</t>
  </si>
  <si>
    <t>67 WAINWRIGHT AVENUE</t>
  </si>
  <si>
    <t>81 BRANDIS AVENUE</t>
  </si>
  <si>
    <t>761 BARLOW AVENUE</t>
  </si>
  <si>
    <t>607 ANNADALE ROAD</t>
  </si>
  <si>
    <t>20 MOTT STREET</t>
  </si>
  <si>
    <t>154 SERRELL AVENUE</t>
  </si>
  <si>
    <t>135 PETRUS AVE</t>
  </si>
  <si>
    <t>152 PETRUS AVENUE</t>
  </si>
  <si>
    <t>31 RYE AVENUE</t>
  </si>
  <si>
    <t>172 MEMPHIS AVENUE</t>
  </si>
  <si>
    <t>135 MEMPHIS AVENUE</t>
  </si>
  <si>
    <t>139 MEMPHIS AVENUE</t>
  </si>
  <si>
    <t>138 AUGUSTA AVENUE</t>
  </si>
  <si>
    <t>486 GENESEE AVENUE</t>
  </si>
  <si>
    <t>393 ANNADALE ROAD</t>
  </si>
  <si>
    <t>104 LOVELACE AVENUE</t>
  </si>
  <si>
    <t>145 SCRANTON AVENUE</t>
  </si>
  <si>
    <t>165 STROUD AVENUE</t>
  </si>
  <si>
    <t>62 PERKIOMEN AVENUE</t>
  </si>
  <si>
    <t>66 WATKINS AVENUE</t>
  </si>
  <si>
    <t>560 GENESEE AVENUE</t>
  </si>
  <si>
    <t>232 SHOTWELL AVENUE</t>
  </si>
  <si>
    <t>210 WOEHRLE AVENUE</t>
  </si>
  <si>
    <t>123 SHOTWELL AVENUE</t>
  </si>
  <si>
    <t>62 WOEHRLE AVENUE</t>
  </si>
  <si>
    <t>96 SHOTWELL AVENUE</t>
  </si>
  <si>
    <t>377 GRANTWOOD AVENUE</t>
  </si>
  <si>
    <t>379 GRANTWOOD AVE</t>
  </si>
  <si>
    <t>17 TRYON AVENUE</t>
  </si>
  <si>
    <t>29 IBSEN AVENUE</t>
  </si>
  <si>
    <t>51 MC ARTHUR AVENUE</t>
  </si>
  <si>
    <t>47 DORVAL PLACE</t>
  </si>
  <si>
    <t>36 DIERAUF STREET</t>
  </si>
  <si>
    <t>39 TYNAN STREET</t>
  </si>
  <si>
    <t>20 EVAN PLACE</t>
  </si>
  <si>
    <t>15 EVAN PLACE</t>
  </si>
  <si>
    <t>5 VINELAND AVENUE</t>
  </si>
  <si>
    <t>11 VINELAND AVENUE</t>
  </si>
  <si>
    <t>835 CARLTON BOULEVARD</t>
  </si>
  <si>
    <t>813 CARLTON BOULEVARD</t>
  </si>
  <si>
    <t>701 CARLTON BOULEVARD</t>
  </si>
  <si>
    <t>66 GRANTWOOD AVENUE</t>
  </si>
  <si>
    <t>23 EDGEGROVE AVENUE</t>
  </si>
  <si>
    <t>165 SHELDON AVENUE</t>
  </si>
  <si>
    <t>114 STAFFORD AVE</t>
  </si>
  <si>
    <t>86 STAFFORD AVENUE</t>
  </si>
  <si>
    <t>10 ROW PLACE</t>
  </si>
  <si>
    <t>12 VILLAGE LANE, 2A</t>
  </si>
  <si>
    <t>32 VILLAGE LANE, 6A</t>
  </si>
  <si>
    <t>6A</t>
  </si>
  <si>
    <t>32 VILLAGE LANE, 6B</t>
  </si>
  <si>
    <t>6B</t>
  </si>
  <si>
    <t>46 VILLAGE LANE, 12A</t>
  </si>
  <si>
    <t>12A</t>
  </si>
  <si>
    <t>48A VILLAGE LANE, 13B</t>
  </si>
  <si>
    <t>13B</t>
  </si>
  <si>
    <t>37 VILLAGE LANE, 37B</t>
  </si>
  <si>
    <t>21B</t>
  </si>
  <si>
    <t>N/A AMBOY ROAD</t>
  </si>
  <si>
    <t>N/A ARDEN AVENUE</t>
  </si>
  <si>
    <t>1675 ARDEN AVENUE</t>
  </si>
  <si>
    <t>25 SERRELL AVENUE</t>
  </si>
  <si>
    <t>O8</t>
  </si>
  <si>
    <t>1235 ARDEN AVENUE</t>
  </si>
  <si>
    <t>7 PETRUS AVENUE</t>
  </si>
  <si>
    <t>3830 RICHMOND AVENUE</t>
  </si>
  <si>
    <t>EMERSON HILL</t>
  </si>
  <si>
    <t>282 DOUGLAS ROAD</t>
  </si>
  <si>
    <t>7 TWIN OAK DRIVE</t>
  </si>
  <si>
    <t>15 DIANA TRAIL</t>
  </si>
  <si>
    <t>2 SILVER BEECH ROAD</t>
  </si>
  <si>
    <t>1 SILVER BEECH ROAD</t>
  </si>
  <si>
    <t>44 DOUGLAS RD</t>
  </si>
  <si>
    <t>829 RICHMOND ROAD</t>
  </si>
  <si>
    <t>120 DOUGLAS ROAD</t>
  </si>
  <si>
    <t>30 NICOLE LOOP</t>
  </si>
  <si>
    <t>76 NICOLE LOOP</t>
  </si>
  <si>
    <t>80 NICOLE LOOP</t>
  </si>
  <si>
    <t>74 MICHAEL LOOP</t>
  </si>
  <si>
    <t>100 MILDEN AVENUE</t>
  </si>
  <si>
    <t>50 MILDEN AVENUE</t>
  </si>
  <si>
    <t>86 LONGFELLOW AVE</t>
  </si>
  <si>
    <t>141 COVERLY AVENUE</t>
  </si>
  <si>
    <t>129 COVERLY AVENUE</t>
  </si>
  <si>
    <t>130 COVERLY AVENUE</t>
  </si>
  <si>
    <t>212 COVERLY AVENUE</t>
  </si>
  <si>
    <t>17 ENDOR AVENUE</t>
  </si>
  <si>
    <t>36 ENDOR AVENUE</t>
  </si>
  <si>
    <t>28 ENDOR AVENUE</t>
  </si>
  <si>
    <t>N/A ENDOR AVENUE</t>
  </si>
  <si>
    <t>N/A COVERLY AVENUE</t>
  </si>
  <si>
    <t>FRESH KILLS</t>
  </si>
  <si>
    <t>COMMERCIAL GARAGES</t>
  </si>
  <si>
    <t>G2</t>
  </si>
  <si>
    <t>1171 ROSSVILLE AVENUE</t>
  </si>
  <si>
    <t>GRANT CITY</t>
  </si>
  <si>
    <t>246 FLAGG PLACE</t>
  </si>
  <si>
    <t>1841 RICHMOND ROAD</t>
  </si>
  <si>
    <t>1847 RICHMOND ROAD</t>
  </si>
  <si>
    <t>1251 TODT HILL ROAD</t>
  </si>
  <si>
    <t>197 LIBERTY AVENUE</t>
  </si>
  <si>
    <t>131 JEFFERSON STREET</t>
  </si>
  <si>
    <t>76 LIBERTY AVENUE</t>
  </si>
  <si>
    <t>96 LIBERTY AVENUE</t>
  </si>
  <si>
    <t>689 NORTH RAILROAD AVE</t>
  </si>
  <si>
    <t>693 NORTH RAILROAD AVENUE</t>
  </si>
  <si>
    <t>697 NORTH RAILROAD AVE</t>
  </si>
  <si>
    <t>83 BUEL AVENUE</t>
  </si>
  <si>
    <t>79 BUEL AVENUE</t>
  </si>
  <si>
    <t>726 NORTH RAILROAD AVE</t>
  </si>
  <si>
    <t>50 SEAVER AVENUE</t>
  </si>
  <si>
    <t>18 ZOE STREET</t>
  </si>
  <si>
    <t>14 ZOE STREET</t>
  </si>
  <si>
    <t>133 DONGAN HILLS AVENUE</t>
  </si>
  <si>
    <t>135 DONGAN HILLS AVENUE</t>
  </si>
  <si>
    <t>12 CLETUS STREET</t>
  </si>
  <si>
    <t>72 ZOE STREET</t>
  </si>
  <si>
    <t>241 NAUGHTON AVENUE</t>
  </si>
  <si>
    <t>47 JEFFERSON AVENUE</t>
  </si>
  <si>
    <t>50 HULL AVENUE</t>
  </si>
  <si>
    <t>35 ADAMS AVENUE</t>
  </si>
  <si>
    <t>130 STOBE AVENUE</t>
  </si>
  <si>
    <t>153 HULL AVENUE</t>
  </si>
  <si>
    <t>149 HULL AVENUE</t>
  </si>
  <si>
    <t>135 HULL AVENUE</t>
  </si>
  <si>
    <t>275 HUSSON STREET</t>
  </si>
  <si>
    <t>174 STOBE AVE</t>
  </si>
  <si>
    <t>215 HULL AVENUE</t>
  </si>
  <si>
    <t>207 HULL AVENUE</t>
  </si>
  <si>
    <t>233 ADAMS AVENUE</t>
  </si>
  <si>
    <t>215 ADAMS AVENUE</t>
  </si>
  <si>
    <t>278 HUSSON STREET</t>
  </si>
  <si>
    <t>59 HUNTER AVENUE</t>
  </si>
  <si>
    <t>62 BARTON AVENUE</t>
  </si>
  <si>
    <t>69 HAMDEN AVENUE</t>
  </si>
  <si>
    <t>51 BEDFORD AVENUE</t>
  </si>
  <si>
    <t>66 HAMDEN AVENUE</t>
  </si>
  <si>
    <t>78 HAMDEN AVENUE</t>
  </si>
  <si>
    <t>3 CASCADE STREET</t>
  </si>
  <si>
    <t>311 HUSSON STREET</t>
  </si>
  <si>
    <t>147 HAMDEN AVENUE</t>
  </si>
  <si>
    <t>139 HAMDEN AVENUE</t>
  </si>
  <si>
    <t>113 HAMDEN AVENUE</t>
  </si>
  <si>
    <t>104 HUNTER AVE</t>
  </si>
  <si>
    <t>106 HUNTER AVENUE</t>
  </si>
  <si>
    <t>337 HUSSON STREET</t>
  </si>
  <si>
    <t>167 BEDFORD AVENUE</t>
  </si>
  <si>
    <t>306 HUSSON STREET</t>
  </si>
  <si>
    <t>300 HUSSON STREET</t>
  </si>
  <si>
    <t>204 ADAMS AVENUE</t>
  </si>
  <si>
    <t>101 MIDLAND AVENUE</t>
  </si>
  <si>
    <t>233 MIDLAND AVENUE</t>
  </si>
  <si>
    <t>219 MIDLAND AVENUE</t>
  </si>
  <si>
    <t>388 HUSSON STREET</t>
  </si>
  <si>
    <t>19 GRANT PLACE</t>
  </si>
  <si>
    <t>12 GRANT PLACE</t>
  </si>
  <si>
    <t>54 FREMONT AVENUE</t>
  </si>
  <si>
    <t>139 FREMONT AVENUE</t>
  </si>
  <si>
    <t>137 FREMONT AVENUE</t>
  </si>
  <si>
    <t>185 FREMONT AVENUE</t>
  </si>
  <si>
    <t>246 SEAVIEW AVENUE</t>
  </si>
  <si>
    <t>41 BUEL AVENUE</t>
  </si>
  <si>
    <t>24 CLETUS STREET</t>
  </si>
  <si>
    <t>82 ZOE STREET</t>
  </si>
  <si>
    <t>103 ZOE STREET</t>
  </si>
  <si>
    <t>207 NAUGHTON AVENUE</t>
  </si>
  <si>
    <t>192 DONGAN HILLS AVE</t>
  </si>
  <si>
    <t>1824 RICHMOND ROAD</t>
  </si>
  <si>
    <t>1840 RICHMOND ROAD</t>
  </si>
  <si>
    <t>52 JEFFERSON AVENUE</t>
  </si>
  <si>
    <t>74 HUNTER AVENUE</t>
  </si>
  <si>
    <t>182 ADAMS AVENUE</t>
  </si>
  <si>
    <t>20 LISBON PLACE</t>
  </si>
  <si>
    <t>213 LINCOLN AVE</t>
  </si>
  <si>
    <t>191 LINCOLN AVENUE</t>
  </si>
  <si>
    <t>57 GRANT PLACE</t>
  </si>
  <si>
    <t>57 GREELEY AVENUE</t>
  </si>
  <si>
    <t>165 FREMONT AVENUE</t>
  </si>
  <si>
    <t>271 GREELEY AVENUE</t>
  </si>
  <si>
    <t>187 LIBERTY AVENUE</t>
  </si>
  <si>
    <t>185 LIBERTY AVENUE</t>
  </si>
  <si>
    <t>N/A FLAGG PLACE</t>
  </si>
  <si>
    <t>N/A HULL AVENUE</t>
  </si>
  <si>
    <t>N/A JEFFERSON AVENUE</t>
  </si>
  <si>
    <t>N/A HUNTER AVENUE</t>
  </si>
  <si>
    <t>194 SEAVIEW AVENUE</t>
  </si>
  <si>
    <t>35 VERA STREET, 216D</t>
  </si>
  <si>
    <t>41 VERA STREET, D</t>
  </si>
  <si>
    <t>47 VERA STREET, E</t>
  </si>
  <si>
    <t>55 VERA STREET, B</t>
  </si>
  <si>
    <t>59 VERA STREET, C</t>
  </si>
  <si>
    <t>69 VERA STREET, D</t>
  </si>
  <si>
    <t>79 VERA STREET, D</t>
  </si>
  <si>
    <t>81 VERA STREET, D</t>
  </si>
  <si>
    <t>94 HUSSON STREET, D</t>
  </si>
  <si>
    <t>175 ZOE STREET, 1A</t>
  </si>
  <si>
    <t>175 ZOE STREET, 2R</t>
  </si>
  <si>
    <t>2R</t>
  </si>
  <si>
    <t>175 ZOE STREET, 3L</t>
  </si>
  <si>
    <t>3L</t>
  </si>
  <si>
    <t>175 ZOE STREET, 6A</t>
  </si>
  <si>
    <t>175 ZOE STREET, 6G</t>
  </si>
  <si>
    <t>6G</t>
  </si>
  <si>
    <t>100 COLFAX AVENUE, 4A</t>
  </si>
  <si>
    <t>4A</t>
  </si>
  <si>
    <t>100 COLFAX AVENUE, 4H</t>
  </si>
  <si>
    <t>4H</t>
  </si>
  <si>
    <t>100 COLFAX AVENUE, 7H</t>
  </si>
  <si>
    <t>7H</t>
  </si>
  <si>
    <t>100 COLFAX AVENUE, 1J</t>
  </si>
  <si>
    <t>1J</t>
  </si>
  <si>
    <t>100 COLFAX AVENUE, 2J</t>
  </si>
  <si>
    <t>2J</t>
  </si>
  <si>
    <t>100 COLFAX AVENUE, 4K</t>
  </si>
  <si>
    <t>4K</t>
  </si>
  <si>
    <t>100 COLFAX AVENUE, 2Q</t>
  </si>
  <si>
    <t>2Q</t>
  </si>
  <si>
    <t>100 COLFAX AVENUE, 6S</t>
  </si>
  <si>
    <t>6S</t>
  </si>
  <si>
    <t>100 COLFAX AVENUE, 2W</t>
  </si>
  <si>
    <t>2W</t>
  </si>
  <si>
    <t>100 COLFAX AVENUE, 6X</t>
  </si>
  <si>
    <t>6X</t>
  </si>
  <si>
    <t>100 COLFAX AVENUE, 5Y</t>
  </si>
  <si>
    <t>5Y</t>
  </si>
  <si>
    <t>145 LINCOLN AVENUE, 4A</t>
  </si>
  <si>
    <t>145 LINCOLN AVENUE, 6A</t>
  </si>
  <si>
    <t>145 LINCOLN AVENUE, 5F</t>
  </si>
  <si>
    <t>5F</t>
  </si>
  <si>
    <t>145 LINCOLN AVENUE, 6J</t>
  </si>
  <si>
    <t>6J</t>
  </si>
  <si>
    <t>145 LINCOLN AVENUE, 7J</t>
  </si>
  <si>
    <t>7J</t>
  </si>
  <si>
    <t>145 LINCOLN AVENUE, 4P</t>
  </si>
  <si>
    <t>4P</t>
  </si>
  <si>
    <t>145 LINCOLN AVENUE, 7P</t>
  </si>
  <si>
    <t>7P</t>
  </si>
  <si>
    <t>145 LINCOLN AVENUE, 3S</t>
  </si>
  <si>
    <t>3S</t>
  </si>
  <si>
    <t>145 LINCOLN AVENUE, 3U</t>
  </si>
  <si>
    <t>3U</t>
  </si>
  <si>
    <t>145 LINCOLN AVENUE, 4U</t>
  </si>
  <si>
    <t>4U</t>
  </si>
  <si>
    <t>S9</t>
  </si>
  <si>
    <t>1147-1149 NORTH RAILROAD AVE</t>
  </si>
  <si>
    <t>2239 HYLAN BOULEVARD</t>
  </si>
  <si>
    <t>G4</t>
  </si>
  <si>
    <t>1820 RICHMOND ROAD</t>
  </si>
  <si>
    <t>GRASMERE</t>
  </si>
  <si>
    <t>1925 CLOVE ROAD</t>
  </si>
  <si>
    <t>510 WESER AVENUE</t>
  </si>
  <si>
    <t>501 NECKAR AVENUE</t>
  </si>
  <si>
    <t>691 HYLAN BOULEVARD</t>
  </si>
  <si>
    <t>66 PIEDMONT AVENUE</t>
  </si>
  <si>
    <t>54 POUCH TERRACE</t>
  </si>
  <si>
    <t>7 VISTA PLACE</t>
  </si>
  <si>
    <t>112 WINDERMERE ROAD</t>
  </si>
  <si>
    <t>540 STEUBEN STREET</t>
  </si>
  <si>
    <t>138 WEST FINGERBOARD RD</t>
  </si>
  <si>
    <t>490 STEUBEN STREET</t>
  </si>
  <si>
    <t>65 WINDERMERE ROAD</t>
  </si>
  <si>
    <t>111 WINDERMERE ROAD</t>
  </si>
  <si>
    <t>117 WINDERMERE ROAD</t>
  </si>
  <si>
    <t>2121 CLOVE ROAD</t>
  </si>
  <si>
    <t>14 DELPHINE TERRACE</t>
  </si>
  <si>
    <t>15 LAKEVIEW TERRACE</t>
  </si>
  <si>
    <t>130 HILLCREST TERRACE</t>
  </si>
  <si>
    <t>804 RICHMOND ROAD</t>
  </si>
  <si>
    <t>258 RHINE AVENUE</t>
  </si>
  <si>
    <t>61 BALTIC AVENUE</t>
  </si>
  <si>
    <t>897 TARGEE STREET</t>
  </si>
  <si>
    <t>863 TARGEE</t>
  </si>
  <si>
    <t>465 ODER AVENUE</t>
  </si>
  <si>
    <t>567 BRITTON AVENUE</t>
  </si>
  <si>
    <t>553 HANOVER AVENUE</t>
  </si>
  <si>
    <t>544 MOSEL AVENUE</t>
  </si>
  <si>
    <t>564 MOSEL AVENUE</t>
  </si>
  <si>
    <t>27 SHERIDAN AVENUE</t>
  </si>
  <si>
    <t>837 WEST FINGERBOARD RD</t>
  </si>
  <si>
    <t>2 GRASMERE AVENUE</t>
  </si>
  <si>
    <t>27 ROOSEVELT STREET</t>
  </si>
  <si>
    <t>880 RICHMOND ROAD</t>
  </si>
  <si>
    <t>963 TARGEE STREET</t>
  </si>
  <si>
    <t>945 TARGEE STREET</t>
  </si>
  <si>
    <t>634 BRITTON AVENUE</t>
  </si>
  <si>
    <t>590 ODER AVENUE</t>
  </si>
  <si>
    <t>41 ROME AVENUE</t>
  </si>
  <si>
    <t>569 ODER AVENUE</t>
  </si>
  <si>
    <t>559 ODER AVENUE</t>
  </si>
  <si>
    <t>557 ODER AVENUE</t>
  </si>
  <si>
    <t>100 NORTH RAILROAD AVE</t>
  </si>
  <si>
    <t>21 COBBLERS LANE</t>
  </si>
  <si>
    <t>58 GARRETSON LANE</t>
  </si>
  <si>
    <t>20 COBBLERS LANE</t>
  </si>
  <si>
    <t>1088 TARGEE STREET</t>
  </si>
  <si>
    <t>16 STANWICH STREET</t>
  </si>
  <si>
    <t>14 STANWICH STREET</t>
  </si>
  <si>
    <t>6 STANWICH STREET</t>
  </si>
  <si>
    <t>1051 W. FINGERBOARD RD</t>
  </si>
  <si>
    <t>25 MARIE STREET</t>
  </si>
  <si>
    <t>14 GRASMERE COURT</t>
  </si>
  <si>
    <t>28 GRASMERE COURT</t>
  </si>
  <si>
    <t>80 LESLIE AVENUE</t>
  </si>
  <si>
    <t>47 WINFIELD AVENUE</t>
  </si>
  <si>
    <t>818 WEST FINGERBOARD RD</t>
  </si>
  <si>
    <t>29 LESLIE AVENUE</t>
  </si>
  <si>
    <t>18 FAYETTE AVENUE</t>
  </si>
  <si>
    <t>2246 CLOVE ROAD</t>
  </si>
  <si>
    <t>187 WINDERMERE ROAD</t>
  </si>
  <si>
    <t>2241 CLOVE ROAD</t>
  </si>
  <si>
    <t>72 NORMALEE ROAD</t>
  </si>
  <si>
    <t>5 NORMALEE ROAD</t>
  </si>
  <si>
    <t>83 ALLENDALE ROAD</t>
  </si>
  <si>
    <t>26 NORMALEE ROAD</t>
  </si>
  <si>
    <t>921 HYLAN BOULEVARD</t>
  </si>
  <si>
    <t>77 BEVERLY ROAD</t>
  </si>
  <si>
    <t>510 NARROWS ROAD SOUTH</t>
  </si>
  <si>
    <t>155 POUCH TERRACE</t>
  </si>
  <si>
    <t>159 POUCH TERRACE</t>
  </si>
  <si>
    <t>9 WINDERMERE ROAD</t>
  </si>
  <si>
    <t>71 RODERICK AVENUE</t>
  </si>
  <si>
    <t>735 HYLAN BOULEVARD</t>
  </si>
  <si>
    <t>869 ELBE AVENUE</t>
  </si>
  <si>
    <t>2028 CLOVE ROAD</t>
  </si>
  <si>
    <t>858 RICHMOND ROAD</t>
  </si>
  <si>
    <t>82 VENICE AVENUE</t>
  </si>
  <si>
    <t>514 NARROWS ROAD SOUTH</t>
  </si>
  <si>
    <t>69 FAYETTE AVENUE</t>
  </si>
  <si>
    <t>663 BRITTON AVENUE, N/A</t>
  </si>
  <si>
    <t>201 STONEGATE DRIVE, N/A</t>
  </si>
  <si>
    <t>189 STONEGATE DRIVE</t>
  </si>
  <si>
    <t>14 ALAN LOOP, N/A</t>
  </si>
  <si>
    <t>70 ALAN LOOP</t>
  </si>
  <si>
    <t>87 ALAN LOOP</t>
  </si>
  <si>
    <t>25 ALAN LOOP</t>
  </si>
  <si>
    <t>132 GATEWAY DRIVE, N/A</t>
  </si>
  <si>
    <t>142 GATEWAY DRIVE, N/A</t>
  </si>
  <si>
    <t>180 STONEGATE DRIVE, N/A</t>
  </si>
  <si>
    <t>43 GATEWAY DRIVE</t>
  </si>
  <si>
    <t>43 GATEWAY DRIVE, N/A</t>
  </si>
  <si>
    <t>93 GATEWAY DRIVE</t>
  </si>
  <si>
    <t>139 STONEGATE DRIVE, N/A</t>
  </si>
  <si>
    <t>137 GATEWAY DRIVE, N/A</t>
  </si>
  <si>
    <t>83 STONEGATE DRIVE, N/A</t>
  </si>
  <si>
    <t>37 STONEGATE DRIVE, N/A</t>
  </si>
  <si>
    <t>953 WEST FINGERBOARD RD, N/A</t>
  </si>
  <si>
    <t>955 WEST FINGERBOARD RD, N/A</t>
  </si>
  <si>
    <t>961 WEST FINGERBOARD RD, N/A</t>
  </si>
  <si>
    <t>50 STONEGATE DRIVE, N/A</t>
  </si>
  <si>
    <t>N/A STEUBEN STREET</t>
  </si>
  <si>
    <t>N/A WOODLAWN AVENUE</t>
  </si>
  <si>
    <t>174 RADCLIFF ROAD</t>
  </si>
  <si>
    <t>896 TARGEE STREET</t>
  </si>
  <si>
    <t>1090 RICHMOND ROAD</t>
  </si>
  <si>
    <t>1060 RICHMOND ROAD</t>
  </si>
  <si>
    <t>1097 HYLAN BOULEVARD</t>
  </si>
  <si>
    <t>1095 HYLAN BOULEVARD</t>
  </si>
  <si>
    <t>1099 HYLAN BOULEVARD</t>
  </si>
  <si>
    <t>1101 HYLAN BOULEVARD</t>
  </si>
  <si>
    <t>RB</t>
  </si>
  <si>
    <t>1800 CLOVE ROAD, 2</t>
  </si>
  <si>
    <t>1800 CLOVE ROAD, 3</t>
  </si>
  <si>
    <t>3</t>
  </si>
  <si>
    <t>1800 CLOVE ROAD, 5</t>
  </si>
  <si>
    <t>5</t>
  </si>
  <si>
    <t>11 RALPH PLACE, 11B</t>
  </si>
  <si>
    <t>11B</t>
  </si>
  <si>
    <t>GREAT KILLS</t>
  </si>
  <si>
    <t>23B FRANKLIN LANE</t>
  </si>
  <si>
    <t>28 FRANKLIN LANE</t>
  </si>
  <si>
    <t>12G FRANKLIN LANE</t>
  </si>
  <si>
    <t>8B FRANKLIN LANE</t>
  </si>
  <si>
    <t>53 CHESS LOOP</t>
  </si>
  <si>
    <t>44 KNIGHT LOOP</t>
  </si>
  <si>
    <t>25 KNIGHT LOOP</t>
  </si>
  <si>
    <t>64 BOYCE AVENUE</t>
  </si>
  <si>
    <t>55 LYLE COURT</t>
  </si>
  <si>
    <t>104 COTTER AVENUE</t>
  </si>
  <si>
    <t>90 COTTER AVENUE</t>
  </si>
  <si>
    <t>56 ILYSE COURT</t>
  </si>
  <si>
    <t>36 LYLE COURT</t>
  </si>
  <si>
    <t>57 CORONA AVENUE</t>
  </si>
  <si>
    <t>38 BLYTHE PLACE</t>
  </si>
  <si>
    <t>44 BLYTHE PLACE</t>
  </si>
  <si>
    <t>115 BLYTHE PLACE</t>
  </si>
  <si>
    <t>117 BLYTHE PLACE</t>
  </si>
  <si>
    <t>127 BLYTHE PLACE</t>
  </si>
  <si>
    <t>124 BLYTHE PLACE</t>
  </si>
  <si>
    <t>150 CORONA AVENUE</t>
  </si>
  <si>
    <t>31 LUKE COURT</t>
  </si>
  <si>
    <t>32 CROFT COURT</t>
  </si>
  <si>
    <t>32A CROFT COURT</t>
  </si>
  <si>
    <t>164 CORONA AVENUE</t>
  </si>
  <si>
    <t>22 GARTH COURT</t>
  </si>
  <si>
    <t>68 SABLE LOOP</t>
  </si>
  <si>
    <t>64 SABLE LOOP</t>
  </si>
  <si>
    <t>62 SABLE LOOP</t>
  </si>
  <si>
    <t>52 SABLE LOOP</t>
  </si>
  <si>
    <t>59 TANGLEWOOD DRIVE</t>
  </si>
  <si>
    <t>103 TANGLEWOOD DRIVE</t>
  </si>
  <si>
    <t>195 TANGLEWOOD DRIVE</t>
  </si>
  <si>
    <t>231 TANGLEWOOD DRIVE</t>
  </si>
  <si>
    <t>251 TANGLEWOOD DRIVE</t>
  </si>
  <si>
    <t>371 TANGLEWOOD DRIVE</t>
  </si>
  <si>
    <t>36 SANDALWOOD DRIVE</t>
  </si>
  <si>
    <t>7 SANDALWOOD DRIVE</t>
  </si>
  <si>
    <t>167 EVERGREEN STREET</t>
  </si>
  <si>
    <t>78 NAHANT STREET</t>
  </si>
  <si>
    <t>72 NAHANT STREET</t>
  </si>
  <si>
    <t>131 HOWTON AVENUE</t>
  </si>
  <si>
    <t>153 GREAVES AVENUE</t>
  </si>
  <si>
    <t>152 CORBIN AVENUE</t>
  </si>
  <si>
    <t>124 CORBIN AVENUE</t>
  </si>
  <si>
    <t>268 SANDALWOOD DRIVE</t>
  </si>
  <si>
    <t>284 SANDALWOOD DRIVE</t>
  </si>
  <si>
    <t>42 JUMEL STREET</t>
  </si>
  <si>
    <t>275 GREAVES AVENUE</t>
  </si>
  <si>
    <t>20 BARLOW AVENUE</t>
  </si>
  <si>
    <t>17 JUMEL STREET</t>
  </si>
  <si>
    <t>35 JUMEL STREET</t>
  </si>
  <si>
    <t>459 CORBIN AVENUE</t>
  </si>
  <si>
    <t>401 CORBIN AVENUE</t>
  </si>
  <si>
    <t>397 CORBIN AVENUE</t>
  </si>
  <si>
    <t>381 CORBIN AVENUE</t>
  </si>
  <si>
    <t>353 CORBIN AVENUE</t>
  </si>
  <si>
    <t>295 CORBIN AVENUE</t>
  </si>
  <si>
    <t>47 COUNTRY WOODS LANE</t>
  </si>
  <si>
    <t>250 TANGLEWOOD DRIVE</t>
  </si>
  <si>
    <t>24 DALEHAM STREET</t>
  </si>
  <si>
    <t>51 ELKHART STREET</t>
  </si>
  <si>
    <t>3 TROY STREET</t>
  </si>
  <si>
    <t>545 GREAVES AVENUE</t>
  </si>
  <si>
    <t>336 ARTHUR KILL ROAD</t>
  </si>
  <si>
    <t>36 TROY STREET</t>
  </si>
  <si>
    <t>18 TROY STREET</t>
  </si>
  <si>
    <t>541 GREAVES AVENUE</t>
  </si>
  <si>
    <t>93 DALEHAM STREET</t>
  </si>
  <si>
    <t>99 DALEHAM STREET</t>
  </si>
  <si>
    <t>74 DALEHAM STREET</t>
  </si>
  <si>
    <t>62 DALEHAM STREET</t>
  </si>
  <si>
    <t>61 ELKHART STREET</t>
  </si>
  <si>
    <t>295 MILES AVENUE</t>
  </si>
  <si>
    <t>112 BARLOW AVENUE</t>
  </si>
  <si>
    <t>137 ISLINGTON STREET</t>
  </si>
  <si>
    <t>151 ISLINGTON</t>
  </si>
  <si>
    <t>159 ISLINGTON STREET</t>
  </si>
  <si>
    <t>144 ISLINGTON STREET</t>
  </si>
  <si>
    <t>157 JUMEL STREET</t>
  </si>
  <si>
    <t>288 GREAVES AVENUE</t>
  </si>
  <si>
    <t>276 GREAVES AVENUE</t>
  </si>
  <si>
    <t>77 KENNINGTON STREET</t>
  </si>
  <si>
    <t>115 KENNINGTON STREET</t>
  </si>
  <si>
    <t>132 KENNINGTON STREET</t>
  </si>
  <si>
    <t>84 LEVERETT AVENUE</t>
  </si>
  <si>
    <t>251 GIFFORDS LANE</t>
  </si>
  <si>
    <t>281 GIFFORDS LANE</t>
  </si>
  <si>
    <t>287 GIFFORDS LANE</t>
  </si>
  <si>
    <t>147 KENNINGTON STREET</t>
  </si>
  <si>
    <t>172 LEVERETT AVENUE</t>
  </si>
  <si>
    <t>145 MILES AVENUE</t>
  </si>
  <si>
    <t>161 MILES AVENUE</t>
  </si>
  <si>
    <t>99 GIFFORDS LANE</t>
  </si>
  <si>
    <t>78 MILES AVENUE</t>
  </si>
  <si>
    <t>118 EXETER STREET</t>
  </si>
  <si>
    <t>47 KATAN AVENUE</t>
  </si>
  <si>
    <t>110 DEWEY PLACE</t>
  </si>
  <si>
    <t>9 KATAN AVENUE</t>
  </si>
  <si>
    <t>51 SHAFTER AVENUE</t>
  </si>
  <si>
    <t>3795 AMBOY ROAD</t>
  </si>
  <si>
    <t>3809 AMBOY ROAD</t>
  </si>
  <si>
    <t>1 OAK COURT</t>
  </si>
  <si>
    <t>3719 AMBOY ROAD</t>
  </si>
  <si>
    <t>28 STONECREST COURT</t>
  </si>
  <si>
    <t>56 STERN CT</t>
  </si>
  <si>
    <t>24 STERN COURT</t>
  </si>
  <si>
    <t>19 FAWN LANE</t>
  </si>
  <si>
    <t>28 FAWN LANE</t>
  </si>
  <si>
    <t>17 WILLOW LANE</t>
  </si>
  <si>
    <t>162 WOODCUTTERS LANE</t>
  </si>
  <si>
    <t>89 WOODCUTTERS LANE</t>
  </si>
  <si>
    <t>15 WOODCUTTERS LANE</t>
  </si>
  <si>
    <t>149 SPRATT AVENUE</t>
  </si>
  <si>
    <t>162 SPRATT AVENUE</t>
  </si>
  <si>
    <t>168 SPRATT AVENUE</t>
  </si>
  <si>
    <t>75 THOLLEN STREET</t>
  </si>
  <si>
    <t>30 THAYER PLACE</t>
  </si>
  <si>
    <t>32 THAYER PLACE</t>
  </si>
  <si>
    <t>36 THAYER PLACE</t>
  </si>
  <si>
    <t>203 BAY TERRACE</t>
  </si>
  <si>
    <t>68 GREENCROFT AVENUE</t>
  </si>
  <si>
    <t>163A AINSWORTH AVENUE</t>
  </si>
  <si>
    <t>165 KEEGANS LANE</t>
  </si>
  <si>
    <t>138 MAYBURY AVENUE</t>
  </si>
  <si>
    <t>128 MAYBURY AVENUE</t>
  </si>
  <si>
    <t>120 MAYBURY AVENUE</t>
  </si>
  <si>
    <t>116 MAYBURY AVENUE</t>
  </si>
  <si>
    <t>114 GREENCROFT AVENUE</t>
  </si>
  <si>
    <t>3601 HYLAN BOULEVARD</t>
  </si>
  <si>
    <t>3609 HYLAN BOULEVARD</t>
  </si>
  <si>
    <t>157 FIELDWAY AVENUE</t>
  </si>
  <si>
    <t>214 MAYBURY AVENUE</t>
  </si>
  <si>
    <t>210 MAYBURY AVENUE</t>
  </si>
  <si>
    <t>187 GREENCROFT AVENUE</t>
  </si>
  <si>
    <t>216 GREENCROFT AVENUE</t>
  </si>
  <si>
    <t>105 HIGHLAND ROAD</t>
  </si>
  <si>
    <t>217 GREAT KILLS ROAD</t>
  </si>
  <si>
    <t>146 FIELDWAY AVENUE</t>
  </si>
  <si>
    <t>289 MAYBURY AVENUE</t>
  </si>
  <si>
    <t>170 FIELDWAY AVENUE</t>
  </si>
  <si>
    <t>49 HILLSIDE TERRACE</t>
  </si>
  <si>
    <t>25 RUSTIC PLACE</t>
  </si>
  <si>
    <t>11 COTTAGE AVENUE</t>
  </si>
  <si>
    <t>312 GREAT KILLS ROAD</t>
  </si>
  <si>
    <t>181 NELSON AVENUE</t>
  </si>
  <si>
    <t>16 GRANDVIEW TERRACE</t>
  </si>
  <si>
    <t>11 NASH COURT</t>
  </si>
  <si>
    <t>32 NASH COURT</t>
  </si>
  <si>
    <t>231 NELSON AVENUE</t>
  </si>
  <si>
    <t>18 FLORENCE STREET</t>
  </si>
  <si>
    <t>63 TARLEE PLACE</t>
  </si>
  <si>
    <t>43 FAIRLAWN LOOP</t>
  </si>
  <si>
    <t>9 WATERSIDE PARKWAY</t>
  </si>
  <si>
    <t>35 CORAL COURT</t>
  </si>
  <si>
    <t>31 MCKEE AVENUE</t>
  </si>
  <si>
    <t>40 MC KEE AVENUE</t>
  </si>
  <si>
    <t>155 MANSION AVENUE</t>
  </si>
  <si>
    <t>301 HILLSIDE TERRACE</t>
  </si>
  <si>
    <t>17 OSPREY COURT</t>
  </si>
  <si>
    <t>310 HILLSIDE TERRACE</t>
  </si>
  <si>
    <t>27 MERCER PLACE</t>
  </si>
  <si>
    <t>346 CLEVELAND AVENUE</t>
  </si>
  <si>
    <t>15 MORRIS PLACE</t>
  </si>
  <si>
    <t>25 SCARSDALE STREET</t>
  </si>
  <si>
    <t>77 LINDENWOOD ROAD</t>
  </si>
  <si>
    <t>15 OAKDALE STREET</t>
  </si>
  <si>
    <t>186 ACACIA AVENUE</t>
  </si>
  <si>
    <t>496 ARMSTRONG AVENUE</t>
  </si>
  <si>
    <t>476 ARMSTRONG AVENUE</t>
  </si>
  <si>
    <t>460 ROBINSON AVENUE</t>
  </si>
  <si>
    <t>454 ROBINSON AVENUE</t>
  </si>
  <si>
    <t>452 ROBINSON AVENUE</t>
  </si>
  <si>
    <t>343 PACIFIC AVENUE</t>
  </si>
  <si>
    <t>393 ROBINSON AVENUE</t>
  </si>
  <si>
    <t>186 OAKDALE STREET</t>
  </si>
  <si>
    <t>191 SYCAMORE STREET</t>
  </si>
  <si>
    <t>383 BEACH ROAD</t>
  </si>
  <si>
    <t>179 SYCAMORE STREET</t>
  </si>
  <si>
    <t>459 WINCHESTER AVENUE</t>
  </si>
  <si>
    <t>282 PACIFIC AVENUE</t>
  </si>
  <si>
    <t>393 WINCHESTER AVENUE</t>
  </si>
  <si>
    <t>333 RIDGECREST AVENUE</t>
  </si>
  <si>
    <t>428 WINCHESTER AVENUE</t>
  </si>
  <si>
    <t>175 LINDENWOOD ROAD</t>
  </si>
  <si>
    <t>27 HILLCREST STREET</t>
  </si>
  <si>
    <t>249 LINDENWOOD ROAD</t>
  </si>
  <si>
    <t>37 HOLLY AVENUE</t>
  </si>
  <si>
    <t>72 HOLLY AVENUE</t>
  </si>
  <si>
    <t>71 ACACIA AVENUE</t>
  </si>
  <si>
    <t>84 ACACIA AVENUE</t>
  </si>
  <si>
    <t>38 ACACIA AVENUE</t>
  </si>
  <si>
    <t>31 CLOVERDALE AVENUE</t>
  </si>
  <si>
    <t>98 CLOVERDALE AVENUE</t>
  </si>
  <si>
    <t>111 SYCAMORE STREET</t>
  </si>
  <si>
    <t>40 CLOVERDALE AVENUE</t>
  </si>
  <si>
    <t>54 ELMWOOD AVENUE</t>
  </si>
  <si>
    <t>127 OCEANVIEW PLACE</t>
  </si>
  <si>
    <t>365 ARMSTRONG AVENUE</t>
  </si>
  <si>
    <t>134 OCEANVIEW PLACE</t>
  </si>
  <si>
    <t>201 HILLCREST STREET</t>
  </si>
  <si>
    <t>344 ARMSTRONG AVENUE</t>
  </si>
  <si>
    <t>289 ROBINSON AVENUE</t>
  </si>
  <si>
    <t>315 ROBINSON AVENUE</t>
  </si>
  <si>
    <t>319 ROBINSON AVE</t>
  </si>
  <si>
    <t>360 ROBINSON AVENUE</t>
  </si>
  <si>
    <t>330 ROBINSON AVENUE</t>
  </si>
  <si>
    <t>315 BEACH ROAD</t>
  </si>
  <si>
    <t>341 BEACH ROAD</t>
  </si>
  <si>
    <t>249 PACIFIC AVENUE</t>
  </si>
  <si>
    <t>206 SYCAMORE STREET</t>
  </si>
  <si>
    <t>191 RIDGECREST AVENUE</t>
  </si>
  <si>
    <t>36 HILLCREST STREET</t>
  </si>
  <si>
    <t>15 DAVID STREET</t>
  </si>
  <si>
    <t>27 DAVID STREET</t>
  </si>
  <si>
    <t>37 DAVID STREET</t>
  </si>
  <si>
    <t>61 WIMAN AVENUE</t>
  </si>
  <si>
    <t>22 DRIGGS STREET</t>
  </si>
  <si>
    <t>4005 HYLAN BOULEVARD</t>
  </si>
  <si>
    <t>91 DRIGGS STREET</t>
  </si>
  <si>
    <t>97 DRIGGS STREET</t>
  </si>
  <si>
    <t>14 LILLIAN PLACE</t>
  </si>
  <si>
    <t>47 OSBORN AVENUE</t>
  </si>
  <si>
    <t>17 OSBORN AVENUE</t>
  </si>
  <si>
    <t>81 RUSSELL STREET</t>
  </si>
  <si>
    <t>108 RUSSELL STREET</t>
  </si>
  <si>
    <t>163 ARMSTRONG AVENUE</t>
  </si>
  <si>
    <t>205 KING STREET</t>
  </si>
  <si>
    <t>208 ROBINSON AVENUE</t>
  </si>
  <si>
    <t>211 BEACH ROAD</t>
  </si>
  <si>
    <t>154 ARMSTRONG AVENUE</t>
  </si>
  <si>
    <t>137 ROBINSON AVENUE</t>
  </si>
  <si>
    <t>155 ROBINSON AVENUE</t>
  </si>
  <si>
    <t>146 ROBINSON AVENUE</t>
  </si>
  <si>
    <t>141 BEACH ROAD</t>
  </si>
  <si>
    <t>229 WINCHESTER AVENUE</t>
  </si>
  <si>
    <t>56 PACIFIC AVENUE</t>
  </si>
  <si>
    <t>77 RIDGECREST AVE</t>
  </si>
  <si>
    <t>81 RIDGECREST AVE</t>
  </si>
  <si>
    <t>127 RIDGECREST AVENUE</t>
  </si>
  <si>
    <t>156 WINCHESTER AVENUE</t>
  </si>
  <si>
    <t>130 WINCHESTER AVENUE</t>
  </si>
  <si>
    <t>120 WINCHESTER AVENUE</t>
  </si>
  <si>
    <t>38 RIDGECREST AVENUE</t>
  </si>
  <si>
    <t>6 SWEETWATER AVENUE</t>
  </si>
  <si>
    <t>10 SWEETWATER AVENUE</t>
  </si>
  <si>
    <t>38 SWEETWATER AVENUE</t>
  </si>
  <si>
    <t>42 SWEETWATER AVENUE</t>
  </si>
  <si>
    <t>24 CRISPI LANE</t>
  </si>
  <si>
    <t>15 DOCKSIDE LANE</t>
  </si>
  <si>
    <t>21 DOCKSIDE LANE</t>
  </si>
  <si>
    <t>195 WIMAN AVENUE</t>
  </si>
  <si>
    <t>235 WIMAN AVENUE</t>
  </si>
  <si>
    <t>160 WIMAN AVENUE</t>
  </si>
  <si>
    <t>99 GOODALL STREET</t>
  </si>
  <si>
    <t>31 GOODALL STREET</t>
  </si>
  <si>
    <t>52 GOODALL STREET</t>
  </si>
  <si>
    <t>72 GOODALL STREET</t>
  </si>
  <si>
    <t>76 GOODALL STREET</t>
  </si>
  <si>
    <t>98 GOODALL STREET</t>
  </si>
  <si>
    <t>110 GOODALL STREET</t>
  </si>
  <si>
    <t>216 TENNYSON DRIVE</t>
  </si>
  <si>
    <t>228 TENNYSON DRIVE</t>
  </si>
  <si>
    <t>89A GLOVER STREET</t>
  </si>
  <si>
    <t>41 GLOVER STREET</t>
  </si>
  <si>
    <t>10 GLOVER STREET</t>
  </si>
  <si>
    <t>49 HEINZ AVENUE</t>
  </si>
  <si>
    <t>9 HEINZ AVENUE</t>
  </si>
  <si>
    <t>38 HEINZ AVENUE</t>
  </si>
  <si>
    <t>55 WALNUT AVENUE</t>
  </si>
  <si>
    <t>65 ARMSTRONG AVENUE</t>
  </si>
  <si>
    <t>93 ARMSTRONG AVENUE</t>
  </si>
  <si>
    <t>29 ROBINSON AVENUE</t>
  </si>
  <si>
    <t>41 GROTON STREET</t>
  </si>
  <si>
    <t>79 GROTON STREET</t>
  </si>
  <si>
    <t>56 GROTON STREET</t>
  </si>
  <si>
    <t>56 LITTLEFIELD AVENUE</t>
  </si>
  <si>
    <t>42 LITTLEFIELD AVENUE</t>
  </si>
  <si>
    <t>85 THORNYCROFT AVENUE</t>
  </si>
  <si>
    <t>92 WINCHESTER AVENUE</t>
  </si>
  <si>
    <t>88 WINCHESTER AVENUE</t>
  </si>
  <si>
    <t>21 SEACREST AVENUE</t>
  </si>
  <si>
    <t>50 OCEANIC AVENUE</t>
  </si>
  <si>
    <t>86 BALTIMORE STREET</t>
  </si>
  <si>
    <t>18 HARDY PLACE</t>
  </si>
  <si>
    <t>220 KATAN AVENUE</t>
  </si>
  <si>
    <t>286 DEWEY AVENUE</t>
  </si>
  <si>
    <t>271 DEWEY AVENUE</t>
  </si>
  <si>
    <t>30 WOODLAND AVENUE</t>
  </si>
  <si>
    <t>33 WOODLAND AVENUE</t>
  </si>
  <si>
    <t>77 WOODLAND AVENUE</t>
  </si>
  <si>
    <t>237 COLON AVE</t>
  </si>
  <si>
    <t>243 COLON AVENUE</t>
  </si>
  <si>
    <t>257 COLON AVENUE</t>
  </si>
  <si>
    <t>232 DOANE AVENUE</t>
  </si>
  <si>
    <t>247 DOANE AVENUE</t>
  </si>
  <si>
    <t>249 DOANE AVENUE</t>
  </si>
  <si>
    <t>255 DOANE AVENUE</t>
  </si>
  <si>
    <t>246 ELVERTON AVENUE</t>
  </si>
  <si>
    <t>222 ELVERTON AVE</t>
  </si>
  <si>
    <t>275 ELVERTON AVENUE</t>
  </si>
  <si>
    <t>128 STIEG AVENUE</t>
  </si>
  <si>
    <t>87 STIEG AVENUE</t>
  </si>
  <si>
    <t>191 BARLOW AVE</t>
  </si>
  <si>
    <t>193 BARLOW AVE</t>
  </si>
  <si>
    <t>195 BARLOW AVE</t>
  </si>
  <si>
    <t>45 STIEG AVENUE</t>
  </si>
  <si>
    <t>229 LEVERETT AVENUE</t>
  </si>
  <si>
    <t>353 DOANE AVENUE</t>
  </si>
  <si>
    <t>348 ELVERTON AVENUE</t>
  </si>
  <si>
    <t>308 ELVERTON AVENUE</t>
  </si>
  <si>
    <t>307 COLON AVENUE</t>
  </si>
  <si>
    <t>23 ERIC LANE</t>
  </si>
  <si>
    <t>66 ERIC LANE</t>
  </si>
  <si>
    <t>30 ERIC LANE</t>
  </si>
  <si>
    <t>380 DOANE AVENUE</t>
  </si>
  <si>
    <t>481 ELVERTON AVENUE</t>
  </si>
  <si>
    <t>489 ELVERTON AVENUE</t>
  </si>
  <si>
    <t>15 DORIT COURT</t>
  </si>
  <si>
    <t>478 ELVERTON AVENUE</t>
  </si>
  <si>
    <t>4157H AMBOY ROAD</t>
  </si>
  <si>
    <t>138 LAMOKA AVENUE</t>
  </si>
  <si>
    <t>17 WILSON AVENUE</t>
  </si>
  <si>
    <t>57 ABINGDON AVENUE</t>
  </si>
  <si>
    <t>82 BROOKFIELD AVENUE</t>
  </si>
  <si>
    <t>364 LEVERETT AVENUE</t>
  </si>
  <si>
    <t>229 ABINGDON AVENUE</t>
  </si>
  <si>
    <t>222 COLON AVENUE</t>
  </si>
  <si>
    <t>185 BROOKFIELD AVENUE</t>
  </si>
  <si>
    <t>289 ABINGDON AVENUE</t>
  </si>
  <si>
    <t>290 COLON AVENUE</t>
  </si>
  <si>
    <t>367 ABINGDON AVENUE</t>
  </si>
  <si>
    <t>373 ABINGDON AVENUE</t>
  </si>
  <si>
    <t>440 COLON AVENUE</t>
  </si>
  <si>
    <t>396 COLON AVENUE</t>
  </si>
  <si>
    <t>301 BROOKFIELD AVENUE</t>
  </si>
  <si>
    <t>390 BROOKFIELD AVENUE</t>
  </si>
  <si>
    <t>378 BROOKFIELD AVENUE</t>
  </si>
  <si>
    <t>140 WILSON AVENUE</t>
  </si>
  <si>
    <t>100 WILSON AVENUE</t>
  </si>
  <si>
    <t>161 WILSON AVENUE</t>
  </si>
  <si>
    <t>97 ESCANABA AVENUE</t>
  </si>
  <si>
    <t>65 ESCANABA AVENUE</t>
  </si>
  <si>
    <t>74 EAST FIGUREA AVENUE</t>
  </si>
  <si>
    <t>36 EAST AUGUSTA AVENUE</t>
  </si>
  <si>
    <t>15 EAST FIGUREA AVENUE</t>
  </si>
  <si>
    <t>23 E. FIGUREA AVENUE</t>
  </si>
  <si>
    <t>41 E FIGUREA AVENUE</t>
  </si>
  <si>
    <t>63 GENESEE AVENUE</t>
  </si>
  <si>
    <t>385 LEVERETT AVENUE</t>
  </si>
  <si>
    <t>16 EAST MACON AVENUE</t>
  </si>
  <si>
    <t>7 EAST BRANDIS AVENUE</t>
  </si>
  <si>
    <t>33 EAST BRANDIS AVENUE</t>
  </si>
  <si>
    <t>52 ABINGDON COURT</t>
  </si>
  <si>
    <t>20 LENNON COURT</t>
  </si>
  <si>
    <t>453 CORTELYOU AVENUE</t>
  </si>
  <si>
    <t>447 CORTELYOU AVENUE</t>
  </si>
  <si>
    <t>345 CORTELYOU AVE</t>
  </si>
  <si>
    <t>18 DEMOPOLIS AVENUE</t>
  </si>
  <si>
    <t>345 LAMOKA AVENUE</t>
  </si>
  <si>
    <t>128 EAST FIGUREA AVENUE</t>
  </si>
  <si>
    <t>114 EAST FIGUREA AVENUE</t>
  </si>
  <si>
    <t>199 RIDGEWOOD AVENUE</t>
  </si>
  <si>
    <t>254 CORTELYOU AVENUE</t>
  </si>
  <si>
    <t>304 CORTELYOU AVENUE</t>
  </si>
  <si>
    <t>273 CORTELYOU AVENUE</t>
  </si>
  <si>
    <t>56 STANLEY CIRCLE</t>
  </si>
  <si>
    <t>176 CORTELYOU AVENUE</t>
  </si>
  <si>
    <t>197 CORTELYOU AVENUE</t>
  </si>
  <si>
    <t>169 GENESEE AVENUE</t>
  </si>
  <si>
    <t>39 MIDDLE LOOP ROAD</t>
  </si>
  <si>
    <t>63 MIDDLE LOOP ROAD</t>
  </si>
  <si>
    <t>73 MIDDLE LOOP ROAD</t>
  </si>
  <si>
    <t>99 MIDDLE LOOP ROAD</t>
  </si>
  <si>
    <t>387 RIDGEWOOD AVENUE</t>
  </si>
  <si>
    <t>470 BARLOW AVENUE</t>
  </si>
  <si>
    <t>527 LEVERETT AVENUE</t>
  </si>
  <si>
    <t>18 CORTELYOU AVENUE</t>
  </si>
  <si>
    <t>32 CORTELYOU AVENUE</t>
  </si>
  <si>
    <t>112 EAST MACON AVENUE</t>
  </si>
  <si>
    <t>98 EAST MACON AVENUE</t>
  </si>
  <si>
    <t>78 EAST MACON AVENUE</t>
  </si>
  <si>
    <t>433 BARLOW AVENUE</t>
  </si>
  <si>
    <t>441 BARLOW AVENUE</t>
  </si>
  <si>
    <t>475 BARLOW AVENUE</t>
  </si>
  <si>
    <t>487 GETZ AVENUE</t>
  </si>
  <si>
    <t>64 RIDGEWOOD AVENUE</t>
  </si>
  <si>
    <t>33 MARIA LN</t>
  </si>
  <si>
    <t>3795 RICHMOND AVENUE</t>
  </si>
  <si>
    <t>3773 RICHMOND AVENUE</t>
  </si>
  <si>
    <t>110 ELTINGVILLE BLVD</t>
  </si>
  <si>
    <t>367 GETZ AVENUE</t>
  </si>
  <si>
    <t>116 BARTLETT AVENUE</t>
  </si>
  <si>
    <t>59 BARTLETT AVENUE</t>
  </si>
  <si>
    <t>63 BARTLETT AVENUE</t>
  </si>
  <si>
    <t>176 ELTINGVILLE BLVD</t>
  </si>
  <si>
    <t>280 GETZ AVENUE</t>
  </si>
  <si>
    <t>318 GETZ AVENUE</t>
  </si>
  <si>
    <t>214 RIDGEWOOD AVENUE</t>
  </si>
  <si>
    <t>323 GETZ AVENUE</t>
  </si>
  <si>
    <t>29 STAR COURT</t>
  </si>
  <si>
    <t>256 GETZ AVENUE</t>
  </si>
  <si>
    <t>240 GETZ AVENUE</t>
  </si>
  <si>
    <t>126 GETZ AVENUE</t>
  </si>
  <si>
    <t>140 GETZ AVENUE</t>
  </si>
  <si>
    <t>160 GETZ AVENUE</t>
  </si>
  <si>
    <t>344 RIDGEWOOD AVENUE</t>
  </si>
  <si>
    <t>181 GETZ AVENUE</t>
  </si>
  <si>
    <t>598 BARLOW AVENUE</t>
  </si>
  <si>
    <t>346 BARTLETT AVENUE</t>
  </si>
  <si>
    <t>296 BARTLETT AVENUE</t>
  </si>
  <si>
    <t>75 GETZ AVE</t>
  </si>
  <si>
    <t>448 RIDGEWOOD AVENUE</t>
  </si>
  <si>
    <t>446 RIDGEWOOD AVENUE</t>
  </si>
  <si>
    <t>501 ELTINGVILLE BLVD</t>
  </si>
  <si>
    <t>521 ELTINGVILLE BLVD</t>
  </si>
  <si>
    <t>531 ELTINGVILLE BLVD</t>
  </si>
  <si>
    <t>42 GETZ AVE</t>
  </si>
  <si>
    <t>556 ELTINGVILLE BOULEVARD</t>
  </si>
  <si>
    <t>82 BOYCE AVENUE</t>
  </si>
  <si>
    <t>41 CORONA AVENUE</t>
  </si>
  <si>
    <t>6 BLYTHE PLACE</t>
  </si>
  <si>
    <t>92 BLYTHE PLACE</t>
  </si>
  <si>
    <t>10 CORONA AVENUE</t>
  </si>
  <si>
    <t>34 LUKE CT</t>
  </si>
  <si>
    <t>82 LUKE COURT</t>
  </si>
  <si>
    <t>193 COTTER AVENUE</t>
  </si>
  <si>
    <t>7 CHERRYWOOD COURT</t>
  </si>
  <si>
    <t>56 WILLOWWOOD LANE</t>
  </si>
  <si>
    <t>60 WILLOWWOOD LANE</t>
  </si>
  <si>
    <t>64 WILLOWWOOD LANE</t>
  </si>
  <si>
    <t>87 WILLOWWOOD LANE</t>
  </si>
  <si>
    <t>47 WILLOW WOOD LANE</t>
  </si>
  <si>
    <t>110 REDWOOD AVENUE</t>
  </si>
  <si>
    <t>49 SANDALWOOD DRIVE</t>
  </si>
  <si>
    <t>140 GIBSON AVENUE</t>
  </si>
  <si>
    <t>51 DEWEY AVENUE</t>
  </si>
  <si>
    <t>34 NAHANT STREET</t>
  </si>
  <si>
    <t>8 DUNBAR STREET</t>
  </si>
  <si>
    <t>11 DEWEY AVE</t>
  </si>
  <si>
    <t>158 SANDALWOOD</t>
  </si>
  <si>
    <t>250 SANDALWOOD DRIVE</t>
  </si>
  <si>
    <t>260 SANDALWOOD DRIVE</t>
  </si>
  <si>
    <t>14 REDWOOD AVENUE</t>
  </si>
  <si>
    <t>267 MILES AVENUE</t>
  </si>
  <si>
    <t>280 MILES AVENUE</t>
  </si>
  <si>
    <t>163 LEVERETT AVENUE</t>
  </si>
  <si>
    <t>181 LEVERETT AVENUE</t>
  </si>
  <si>
    <t>12 LINTON PLACE</t>
  </si>
  <si>
    <t>103 GIBSON AVENUE</t>
  </si>
  <si>
    <t>44 LAMOKA AVENUE</t>
  </si>
  <si>
    <t>3801 AMBOY ROAD</t>
  </si>
  <si>
    <t>31 WILLOW LANE</t>
  </si>
  <si>
    <t>58 WILLOW LANE</t>
  </si>
  <si>
    <t>20 CARDINAL LANE</t>
  </si>
  <si>
    <t>169 BAY TERRACE</t>
  </si>
  <si>
    <t>31 GREENCROFT AVENUE</t>
  </si>
  <si>
    <t>3493 HYLAN BOULEVARD</t>
  </si>
  <si>
    <t>3503 HYLAN BOULEVARD</t>
  </si>
  <si>
    <t>56 GREENCROFT AVE</t>
  </si>
  <si>
    <t>167B AINSWORTH AVENUE</t>
  </si>
  <si>
    <t>3691 HYLAN BOULEVARD</t>
  </si>
  <si>
    <t>515 O'GORMAN AVENUE</t>
  </si>
  <si>
    <t>199 GREAT KILLS RD</t>
  </si>
  <si>
    <t>520 DURANT AVENUE</t>
  </si>
  <si>
    <t>302 MAYBURY AVENUE</t>
  </si>
  <si>
    <t>18 OCEAN ROAD</t>
  </si>
  <si>
    <t>97 MONTICELLO TERRACE</t>
  </si>
  <si>
    <t>3941 HYLAN BLVD</t>
  </si>
  <si>
    <t>3943 HYLAN BOULEVARD</t>
  </si>
  <si>
    <t>56 FLORENCE STREET</t>
  </si>
  <si>
    <t>3736 HYLAN BOULEVARD</t>
  </si>
  <si>
    <t>3730 HYLAN BOULEVARD</t>
  </si>
  <si>
    <t>311 HILLSIDE TERRACE</t>
  </si>
  <si>
    <t>106 WHITMAN AVENUE</t>
  </si>
  <si>
    <t>195 OAKDALE STREET</t>
  </si>
  <si>
    <t>333 PACIFIC AVENUE</t>
  </si>
  <si>
    <t>363 PACIFIC AVENUE</t>
  </si>
  <si>
    <t>46 ST ALBANS PLACE</t>
  </si>
  <si>
    <t>4007 RICHMOND AVENUE</t>
  </si>
  <si>
    <t>6 HIGHMOUNT ROAD</t>
  </si>
  <si>
    <t>4 HIGHMOUNT ROAD</t>
  </si>
  <si>
    <t>55 CLOVERDALE AVENUE</t>
  </si>
  <si>
    <t>101 OCEANVIEW PLACE</t>
  </si>
  <si>
    <t>90 ELMWOOD AVENUE</t>
  </si>
  <si>
    <t>356 ROBINSON AVENUE</t>
  </si>
  <si>
    <t>239 PACIFIC AVENUE</t>
  </si>
  <si>
    <t>29 CREST LOOP</t>
  </si>
  <si>
    <t>65 WIMAN AVENUE</t>
  </si>
  <si>
    <t>110 DRIGGS STREET</t>
  </si>
  <si>
    <t>N/A DRIGGS STREET</t>
  </si>
  <si>
    <t>113 KING STREET</t>
  </si>
  <si>
    <t>195 KING STREET</t>
  </si>
  <si>
    <t>209 KING STREET</t>
  </si>
  <si>
    <t>133 ROBINSON AVENUE</t>
  </si>
  <si>
    <t>N/A RIDGECREST AVE</t>
  </si>
  <si>
    <t>163 RIDGECREST AVENUE</t>
  </si>
  <si>
    <t>2 HILLTOP ROAD</t>
  </si>
  <si>
    <t>41 RIDGECREST AVENUE</t>
  </si>
  <si>
    <t>316 KING STREET</t>
  </si>
  <si>
    <t>110 WINCHESTER AVENUE</t>
  </si>
  <si>
    <t>41 SWEETWATER AVENUE</t>
  </si>
  <si>
    <t>23 PERONA LANE</t>
  </si>
  <si>
    <t>209 WIMAN AVENUE</t>
  </si>
  <si>
    <t>19 GOODALL STREET</t>
  </si>
  <si>
    <t>131 GOODALL STREET</t>
  </si>
  <si>
    <t>132 GOODALL STREET</t>
  </si>
  <si>
    <t>117 ARMSTRONG AVENUE</t>
  </si>
  <si>
    <t>56 ROBINSON AVENUE</t>
  </si>
  <si>
    <t>4324 HYLAN BOULEVARD</t>
  </si>
  <si>
    <t>472 TENNYSON DRIVE</t>
  </si>
  <si>
    <t>474 TENNYSON DRIVE</t>
  </si>
  <si>
    <t>32 BALTIMORE STREET</t>
  </si>
  <si>
    <t>320 DEWEY AVENUE</t>
  </si>
  <si>
    <t>308 DEWEY AVENUE</t>
  </si>
  <si>
    <t>82 WOODLAND AVENUE</t>
  </si>
  <si>
    <t>23 BLAISE COURT</t>
  </si>
  <si>
    <t>79 WOODLAND AVENUE</t>
  </si>
  <si>
    <t>210 GIFFORDS LANE</t>
  </si>
  <si>
    <t>286 GIFFORDS LANE</t>
  </si>
  <si>
    <t>221 BARLOW AVENUE</t>
  </si>
  <si>
    <t>313 DOANE AVENUE</t>
  </si>
  <si>
    <t>329 DOANE AVENUE</t>
  </si>
  <si>
    <t>316 ELVERTON AVENUE</t>
  </si>
  <si>
    <t>431 ELVERTON AVENUE</t>
  </si>
  <si>
    <t>82 PEMBERTON AVENUE</t>
  </si>
  <si>
    <t>109 PEMBERTON AVENUE</t>
  </si>
  <si>
    <t>484 ELVERTON AVENUE</t>
  </si>
  <si>
    <t>461 COLON AVENUE</t>
  </si>
  <si>
    <t>115 ABINGDON AVENUE</t>
  </si>
  <si>
    <t>158 COLON AVENUE</t>
  </si>
  <si>
    <t>89 BROOKFIELD AVENUE</t>
  </si>
  <si>
    <t>101 BROOKFIELD AVENUE</t>
  </si>
  <si>
    <t>41 GENESEE AVENUE</t>
  </si>
  <si>
    <t>330 BROOKFIELD AVENUE</t>
  </si>
  <si>
    <t>326 BROOKFIELD AVENUE</t>
  </si>
  <si>
    <t>320 BROOKFIELD AVENUE</t>
  </si>
  <si>
    <t>294 BROOKFIELD AVENUE</t>
  </si>
  <si>
    <t>290 BROOKFIELD AVENUE</t>
  </si>
  <si>
    <t>488 COLON AVENUE</t>
  </si>
  <si>
    <t>83 FERN AVENUE</t>
  </si>
  <si>
    <t>86 NOTRE DAME AVENUE</t>
  </si>
  <si>
    <t>10 ESCANABA AVENUE</t>
  </si>
  <si>
    <t>232 LAMOKA AVENUE</t>
  </si>
  <si>
    <t>597 ARMSTRONG AVENUE</t>
  </si>
  <si>
    <t>270 LAMOKA AVENUE</t>
  </si>
  <si>
    <t>266 LAMOKA AVENUE</t>
  </si>
  <si>
    <t>30 NOTRE DAME AV</t>
  </si>
  <si>
    <t>24 FERN AVENUE</t>
  </si>
  <si>
    <t>32 FERN AVENUE</t>
  </si>
  <si>
    <t>631 ARMSTRONG AVENUE</t>
  </si>
  <si>
    <t>369 KATAN AVENUE</t>
  </si>
  <si>
    <t>11 EAST FIGUREA AVENUE</t>
  </si>
  <si>
    <t>771 ARMSTRONG AVENUE</t>
  </si>
  <si>
    <t>59 EAST AUGUSTA AVENUE</t>
  </si>
  <si>
    <t>58 EAST STROUD AVENUE</t>
  </si>
  <si>
    <t>234 ABINGDON AVENUE</t>
  </si>
  <si>
    <t>230 ABINGDON AVENUE</t>
  </si>
  <si>
    <t>47 EAST SCRANTON AVENUE</t>
  </si>
  <si>
    <t>252 ABINGDON AVE</t>
  </si>
  <si>
    <t>244 ABINGDON AVENUE</t>
  </si>
  <si>
    <t>3 EAST BRANDIS AVENUE</t>
  </si>
  <si>
    <t>87 DEMOPOLIS AVENUE</t>
  </si>
  <si>
    <t>592 ARMSTRONG AVENUE</t>
  </si>
  <si>
    <t>576 ARMSTRONG AVENUE</t>
  </si>
  <si>
    <t>439 CORTELYOU AVENUE</t>
  </si>
  <si>
    <t>419 CORTELYOU AVENUE</t>
  </si>
  <si>
    <t>59 DEMOPOLIS AVENUE</t>
  </si>
  <si>
    <t>654 ARMSTRONG AVENUE</t>
  </si>
  <si>
    <t>630 ARMSTRONG AVE</t>
  </si>
  <si>
    <t>626 ARMSTRONG AVENUE</t>
  </si>
  <si>
    <t>105 RIDGEWOOD AVENUE</t>
  </si>
  <si>
    <t>742 ARMSTRONG AVENUE</t>
  </si>
  <si>
    <t>101 EAST FIGUREA AVENUE</t>
  </si>
  <si>
    <t>184 CORTELYOU AVENUE</t>
  </si>
  <si>
    <t>54 MIDDLE LOOP ROAD</t>
  </si>
  <si>
    <t>429 BARLOW AVENUE</t>
  </si>
  <si>
    <t>3721 RICHMOND AVENUE</t>
  </si>
  <si>
    <t>1 BARTLETT AVENUE</t>
  </si>
  <si>
    <t>185 ELTINGVILLE BLVD</t>
  </si>
  <si>
    <t>209 ELTINGVILLE BLVD</t>
  </si>
  <si>
    <t>356 GETZ AVENUE</t>
  </si>
  <si>
    <t>282 GENESEE AVENUE</t>
  </si>
  <si>
    <t>176 RIDGEWOOD AVENUE</t>
  </si>
  <si>
    <t>294 RIDGEWOOD AVENUE</t>
  </si>
  <si>
    <t>221 GETZ AVENUE</t>
  </si>
  <si>
    <t>480 ELTINGVILLE BLVD</t>
  </si>
  <si>
    <t>466 ELTINGVILLE BLVD</t>
  </si>
  <si>
    <t>3911 HYLAN BLVD</t>
  </si>
  <si>
    <t>16 FLORENCE STREET</t>
  </si>
  <si>
    <t>3843 AMBOY ROAD, 1A</t>
  </si>
  <si>
    <t>156 TIMBER RIDGE DRIVE, N/A</t>
  </si>
  <si>
    <t>160 TIMBER RIDGE DRIVE, 160</t>
  </si>
  <si>
    <t>162 TIMBER RIDGE DRIVE</t>
  </si>
  <si>
    <t>298 TIMBER RIDGE DRIVE, 5298</t>
  </si>
  <si>
    <t>5298</t>
  </si>
  <si>
    <t>296 TIMBER RIDGE DRIVE, 5296</t>
  </si>
  <si>
    <t>5296</t>
  </si>
  <si>
    <t>314 TIMBER RIDGE DRIVE, 6314</t>
  </si>
  <si>
    <t>6314</t>
  </si>
  <si>
    <t>338 TIMBER RIDGE DRIVE, 6338</t>
  </si>
  <si>
    <t>6338</t>
  </si>
  <si>
    <t>58 NANCY COURT, 8058</t>
  </si>
  <si>
    <t>8058</t>
  </si>
  <si>
    <t>62 NANCY COURT, N/A</t>
  </si>
  <si>
    <t>3 YACHT CLUB COVE, 3</t>
  </si>
  <si>
    <t>30 YACHT CLUB COVE, 30</t>
  </si>
  <si>
    <t>30</t>
  </si>
  <si>
    <t>42 YACHT CLUB COVE, 42</t>
  </si>
  <si>
    <t>42</t>
  </si>
  <si>
    <t>31H RUSSELL STREET, H</t>
  </si>
  <si>
    <t>H</t>
  </si>
  <si>
    <t>31G RUSSELL STREET, G</t>
  </si>
  <si>
    <t>G</t>
  </si>
  <si>
    <t>65 HARBOUR COURT, 65</t>
  </si>
  <si>
    <t>65</t>
  </si>
  <si>
    <t>56 HARBOUR COURT, 56</t>
  </si>
  <si>
    <t>56</t>
  </si>
  <si>
    <t>54 HARBOUR COURT, 54</t>
  </si>
  <si>
    <t>54</t>
  </si>
  <si>
    <t>139 TENNYSON DRIVE, 139</t>
  </si>
  <si>
    <t>139</t>
  </si>
  <si>
    <t>26 FILIPE LANE, 11</t>
  </si>
  <si>
    <t>11</t>
  </si>
  <si>
    <t>26 FILIPE LANE, 12</t>
  </si>
  <si>
    <t>12</t>
  </si>
  <si>
    <t>149 COLON AVENUE, A</t>
  </si>
  <si>
    <t>25B KATAN LOOP, N/A</t>
  </si>
  <si>
    <t>225 KATAN AVENUE, B</t>
  </si>
  <si>
    <t>4219 AMBOY ROAD, 4B</t>
  </si>
  <si>
    <t>4B</t>
  </si>
  <si>
    <t>4219 AMBOY ROAD, 10</t>
  </si>
  <si>
    <t>10</t>
  </si>
  <si>
    <t>4201 AMBOY ROAD, 6</t>
  </si>
  <si>
    <t>6</t>
  </si>
  <si>
    <t>4201 AMBOY ROAD, 5B</t>
  </si>
  <si>
    <t>5B</t>
  </si>
  <si>
    <t>4201 AMBOY ROAD, 3</t>
  </si>
  <si>
    <t>4185 AMBOY ROAD, 6A</t>
  </si>
  <si>
    <t>4207 AMBOY ROAD, 7</t>
  </si>
  <si>
    <t>7</t>
  </si>
  <si>
    <t>4211 AMBOY ROAD, 4</t>
  </si>
  <si>
    <t>4211 AMBOY ROAD, 2</t>
  </si>
  <si>
    <t>360 BARLOW AVENUE, 9</t>
  </si>
  <si>
    <t>9</t>
  </si>
  <si>
    <t>360 BARLOW AVENUE, 34</t>
  </si>
  <si>
    <t>34</t>
  </si>
  <si>
    <t>N/A TUDOR STREET</t>
  </si>
  <si>
    <t>N/A RUSTIC PLACE</t>
  </si>
  <si>
    <t>81 RUSTIC PLACE</t>
  </si>
  <si>
    <t>39 RIDGECREST AVENUE</t>
  </si>
  <si>
    <t>45 RIDGECREST AVENUE</t>
  </si>
  <si>
    <t>60 RIDGECREST AVENUE</t>
  </si>
  <si>
    <t>54 RIDGECREST AVENUE</t>
  </si>
  <si>
    <t>52 RIDGECREST AVENUE</t>
  </si>
  <si>
    <t>N/A WIMAN AVENUE</t>
  </si>
  <si>
    <t>108 GIFFORDS LANE</t>
  </si>
  <si>
    <t>284 DEWEY AVENUE</t>
  </si>
  <si>
    <t>N/A ARTHUR KILL ROAD</t>
  </si>
  <si>
    <t>550 ARTHUR KILL ROAD</t>
  </si>
  <si>
    <t>N/A COLON AVENUE</t>
  </si>
  <si>
    <t>N/A DOANE AVENUE</t>
  </si>
  <si>
    <t>N/A EAST PERKIOMEN AVE</t>
  </si>
  <si>
    <t>N/A EAST READING AVENUE</t>
  </si>
  <si>
    <t>N/A LEVERETT AVENUE</t>
  </si>
  <si>
    <t>34 PRESLEY STREET</t>
  </si>
  <si>
    <t>496 ELVERTON AVENUE</t>
  </si>
  <si>
    <t>3745 AMBOY ROAD, 12A</t>
  </si>
  <si>
    <t>3745 AMBOY ROAD, 18B</t>
  </si>
  <si>
    <t>3747 AMBOY ROAD, 1A</t>
  </si>
  <si>
    <t>3747 AMBOY ROAD, 5A</t>
  </si>
  <si>
    <t>3747 AMBOY ROAD, 6B</t>
  </si>
  <si>
    <t>3747 AMBOY ROAD, 7B</t>
  </si>
  <si>
    <t>475 ARMSTRONG AVENUE, A3</t>
  </si>
  <si>
    <t>475 ARMSTRONG AVENUE, B2</t>
  </si>
  <si>
    <t>475 ARMSTRONG AVENUE, H-3</t>
  </si>
  <si>
    <t>475 ARMSTRONG AVENUE, J-2</t>
  </si>
  <si>
    <t>485 ARMSTRONG AVENUE, H1</t>
  </si>
  <si>
    <t>R2</t>
  </si>
  <si>
    <t>123 CORTELYOU AVENUE, 1-2</t>
  </si>
  <si>
    <t>1-2</t>
  </si>
  <si>
    <t>123 CORTELYOU AVENUE, 1-4</t>
  </si>
  <si>
    <t>1-4</t>
  </si>
  <si>
    <t>125 CORTELYOU AVENUE, 1-2</t>
  </si>
  <si>
    <t>131 CORTELYOU AVENUE, 1-2</t>
  </si>
  <si>
    <t>147 CORTELYOU AVENUE, B-2</t>
  </si>
  <si>
    <t>B-2</t>
  </si>
  <si>
    <t>147 CORTELYOU AVENUE, 2-4</t>
  </si>
  <si>
    <t>2-4</t>
  </si>
  <si>
    <t>894 ARMSTRONG AVE, 2-4</t>
  </si>
  <si>
    <t>890 ARMSTRONG AVENUE, 1-3</t>
  </si>
  <si>
    <t>1-3</t>
  </si>
  <si>
    <t>912 ARMSTRONG AVENUE, 2-3</t>
  </si>
  <si>
    <t>2-3</t>
  </si>
  <si>
    <t>920 ARMSTRONG AVENUE, 2-2</t>
  </si>
  <si>
    <t>2-2</t>
  </si>
  <si>
    <t>3465 AMBOY ROAD, 3B</t>
  </si>
  <si>
    <t>3465 AMBOY ROAD, 4J</t>
  </si>
  <si>
    <t>4J</t>
  </si>
  <si>
    <t>3461 AMBOY ROAD, 4E</t>
  </si>
  <si>
    <t>3461 AMBOY ROAD, 4F</t>
  </si>
  <si>
    <t>4F</t>
  </si>
  <si>
    <t>3871 AMBOY ROAD, 3A</t>
  </si>
  <si>
    <t>3A</t>
  </si>
  <si>
    <t>3991 AMBOY ROAD</t>
  </si>
  <si>
    <t>3767 HYLAN BOULEVARD</t>
  </si>
  <si>
    <t>3929 AMBOY ROAD</t>
  </si>
  <si>
    <t>3974 AMBOY ROAD</t>
  </si>
  <si>
    <t>K5</t>
  </si>
  <si>
    <t>141 MANSION AVENUE</t>
  </si>
  <si>
    <t>230 MANSION AVENUE</t>
  </si>
  <si>
    <t>4034 HYLAN BOULEVARD</t>
  </si>
  <si>
    <t>4012 HYLAN BOULEVARD</t>
  </si>
  <si>
    <t>4045 AMBOY ROAD</t>
  </si>
  <si>
    <t>4225 AMBOY ROAD</t>
  </si>
  <si>
    <t>3831 RICHMOND AVENUE</t>
  </si>
  <si>
    <t>K6</t>
  </si>
  <si>
    <t>3247 RICHMOND AVENUE</t>
  </si>
  <si>
    <t>G7</t>
  </si>
  <si>
    <t>N/A NOLAN AVENUE</t>
  </si>
  <si>
    <t>N/A MANSION AVENUE</t>
  </si>
  <si>
    <t>N/A TENNYSON DRIVE</t>
  </si>
  <si>
    <t>RELIGIOUS FACILITIES</t>
  </si>
  <si>
    <t>M9</t>
  </si>
  <si>
    <t>300 GENESEE AVE</t>
  </si>
  <si>
    <t>TRANSPORTATION FACILITIES</t>
  </si>
  <si>
    <t>T2</t>
  </si>
  <si>
    <t>222 MANSION AVENUE</t>
  </si>
  <si>
    <t>GREAT KILLS-BAY TERRACE</t>
  </si>
  <si>
    <t>132 MONTREAL AVENUE</t>
  </si>
  <si>
    <t>119 EMMET AVENUE</t>
  </si>
  <si>
    <t>17 SHERIDAN COURT</t>
  </si>
  <si>
    <t>24 SHERIDAN COURT</t>
  </si>
  <si>
    <t>1 TWOMBLY AVENUE</t>
  </si>
  <si>
    <t>29 HOPKINS AVENUE</t>
  </si>
  <si>
    <t>116 EMMET AVENUE</t>
  </si>
  <si>
    <t>83 JUSTIN AVENUE</t>
  </si>
  <si>
    <t>150 HOOPER AVENUE</t>
  </si>
  <si>
    <t>145 DURANT AVE</t>
  </si>
  <si>
    <t>126 JUSTIN AVENUE</t>
  </si>
  <si>
    <t>130 JUSTIN AVENUE</t>
  </si>
  <si>
    <t>77 TAUNTON STREET</t>
  </si>
  <si>
    <t>53 CRANFORD STREET</t>
  </si>
  <si>
    <t>441 O'GORMAN AVENUE</t>
  </si>
  <si>
    <t>55 FIELDWAY AVENUE</t>
  </si>
  <si>
    <t>444 O'GORMAN AVENUE</t>
  </si>
  <si>
    <t>56 KEEGANS LANE</t>
  </si>
  <si>
    <t>52 TRENT STREET</t>
  </si>
  <si>
    <t>3268 AMBOY ROAD</t>
  </si>
  <si>
    <t>115 BUFFALO STREET</t>
  </si>
  <si>
    <t>97 HOPKINS AVENUE</t>
  </si>
  <si>
    <t>51 DURANT AVENUE</t>
  </si>
  <si>
    <t>84 TWOMBLY AVE.</t>
  </si>
  <si>
    <t>100 HOOPER AVENUE</t>
  </si>
  <si>
    <t>148 HOPKINS AVENUE</t>
  </si>
  <si>
    <t>18 BENTON COURT</t>
  </si>
  <si>
    <t>67 BAY TERRACE</t>
  </si>
  <si>
    <t>77 KELVIN AVENUE</t>
  </si>
  <si>
    <t>157 BAY TERRACE</t>
  </si>
  <si>
    <t>145 BAY TERRACE</t>
  </si>
  <si>
    <t>37 BARTOW STREET</t>
  </si>
  <si>
    <t>42 BARTOW STREET</t>
  </si>
  <si>
    <t>27 KEATS STREET</t>
  </si>
  <si>
    <t>15 FIELDWAY AVENUE</t>
  </si>
  <si>
    <t>3430A AMBOY ROAD, 3430A</t>
  </si>
  <si>
    <t>3430A</t>
  </si>
  <si>
    <t>3436 AMBOY ROAD, 3436</t>
  </si>
  <si>
    <t>3436</t>
  </si>
  <si>
    <t>C9</t>
  </si>
  <si>
    <t>25 BAY TERRACE</t>
  </si>
  <si>
    <t>28 CRANFORD STREET</t>
  </si>
  <si>
    <t>10 BAY TERRACE, 1H</t>
  </si>
  <si>
    <t>10 BAY TERRACE, 2G</t>
  </si>
  <si>
    <t>16 BAY TERRACE, 2G</t>
  </si>
  <si>
    <t>18 BAY TERR, 1A</t>
  </si>
  <si>
    <t>18 BAY TERRACE, 1B</t>
  </si>
  <si>
    <t>22 BAY TERRACE, 1G</t>
  </si>
  <si>
    <t>3482 AMBOY ROAD, 2A</t>
  </si>
  <si>
    <t>GRYMES HILL</t>
  </si>
  <si>
    <t>26 BERTHA PLACE</t>
  </si>
  <si>
    <t>121 GRYMES HILL ROAD</t>
  </si>
  <si>
    <t>141 GRYMES HILL ROAD</t>
  </si>
  <si>
    <t>171 BERTHA PLACE</t>
  </si>
  <si>
    <t>221 ARLO ROAD</t>
  </si>
  <si>
    <t>756 HOWARD AVENUE</t>
  </si>
  <si>
    <t>165 HIGHLAND AVENUE</t>
  </si>
  <si>
    <t>225 HOWARD AVENUE</t>
  </si>
  <si>
    <t>640 VAN DUZER STREET</t>
  </si>
  <si>
    <t>3 SHELTERVIEW DRIVE</t>
  </si>
  <si>
    <t>11 SHELTERVIEW DRIVE</t>
  </si>
  <si>
    <t>309 HOWARD AVENUE</t>
  </si>
  <si>
    <t>776 VANDUZER STREET</t>
  </si>
  <si>
    <t>832 VAN DUZER STREET</t>
  </si>
  <si>
    <t>34 CEDARCLIFF ROAD</t>
  </si>
  <si>
    <t>74 SIGNAL HILL ROAD</t>
  </si>
  <si>
    <t>87 CENTRE AVENUE</t>
  </si>
  <si>
    <t>565 HOWARD AVENUE</t>
  </si>
  <si>
    <t>34 CLAIRE COURT</t>
  </si>
  <si>
    <t>473 HOWARD AVENUE</t>
  </si>
  <si>
    <t>1 CLAIRE COURT</t>
  </si>
  <si>
    <t>988 VAN DUZER STREET</t>
  </si>
  <si>
    <t>62 PLEASANT VALLEY AVENUE</t>
  </si>
  <si>
    <t>47 CEDAR TERRACE</t>
  </si>
  <si>
    <t>6 INWOOD ROAD</t>
  </si>
  <si>
    <t>26 WETMORE ROAD</t>
  </si>
  <si>
    <t>17 INWOOD ROAD</t>
  </si>
  <si>
    <t>30 THERESA PLACE</t>
  </si>
  <si>
    <t>71 HIGHLAND AVENUE</t>
  </si>
  <si>
    <t>32 JAKE COURT</t>
  </si>
  <si>
    <t>27 TESSA COURT</t>
  </si>
  <si>
    <t>1046 VAN DUZER STREET</t>
  </si>
  <si>
    <t>N/A HILLSIDE AVENUE</t>
  </si>
  <si>
    <t>N/A PLEASANT VALLEY AVE</t>
  </si>
  <si>
    <t>43 CUNARD AVENUE</t>
  </si>
  <si>
    <t>31 CUNARD AVENUE</t>
  </si>
  <si>
    <t>N/A LONGVIEW ROAD</t>
  </si>
  <si>
    <t>D1</t>
  </si>
  <si>
    <t>800 VICTORY BOULEVARD</t>
  </si>
  <si>
    <t>155 ARLO ROAD, 155 B</t>
  </si>
  <si>
    <t>161 ARLO ROAD, 161B</t>
  </si>
  <si>
    <t>173 ARLO ROAD, B</t>
  </si>
  <si>
    <t>164 ARLO ROAD, A</t>
  </si>
  <si>
    <t>170 ARLO ROAD, A</t>
  </si>
  <si>
    <t>174 ARLO ROAD, A</t>
  </si>
  <si>
    <t>20 STRATFORD AVE, 20A</t>
  </si>
  <si>
    <t>22 STRATFORD AVENUE, B</t>
  </si>
  <si>
    <t>28 SETH COURT, A</t>
  </si>
  <si>
    <t>55 SETH COURT, 55A</t>
  </si>
  <si>
    <t>558 HOWARD AVENUE, A</t>
  </si>
  <si>
    <t>580 HOWARD AVENUE, B</t>
  </si>
  <si>
    <t>755 NARROWS ROAD NORTH, 305</t>
  </si>
  <si>
    <t>305</t>
  </si>
  <si>
    <t>755 NARROWS ROAD NORTH, 404</t>
  </si>
  <si>
    <t>404</t>
  </si>
  <si>
    <t>755 NARROWS ROAD NORTH, 405</t>
  </si>
  <si>
    <t>405</t>
  </si>
  <si>
    <t>755 NARROWS ROAD NORTH, 507</t>
  </si>
  <si>
    <t>507</t>
  </si>
  <si>
    <t>755 NARROWS ROAD NORTH, 607</t>
  </si>
  <si>
    <t>607</t>
  </si>
  <si>
    <t>755 NARROWS ROAD NORTH, 614</t>
  </si>
  <si>
    <t>614</t>
  </si>
  <si>
    <t>755 NARROWS ROAD NORTH, 1012</t>
  </si>
  <si>
    <t>1012</t>
  </si>
  <si>
    <t>K9</t>
  </si>
  <si>
    <t>659 RICHMOND ROAD</t>
  </si>
  <si>
    <t>HUGUENOT</t>
  </si>
  <si>
    <t>533 LAMONT AVENUE</t>
  </si>
  <si>
    <t>511 RENSSELAER AVENUE</t>
  </si>
  <si>
    <t>476 STAFFORD AVENUE</t>
  </si>
  <si>
    <t>496 VINELAND AVENUE</t>
  </si>
  <si>
    <t>235 BENNETT AVENUE</t>
  </si>
  <si>
    <t>317 SOUTH RAILROAD STREET</t>
  </si>
  <si>
    <t>604 LAMONT AVENUE</t>
  </si>
  <si>
    <t>625 IONIA AVENUE</t>
  </si>
  <si>
    <t>262 RAMONA AVENUE</t>
  </si>
  <si>
    <t>180 NIPPON AVENUE</t>
  </si>
  <si>
    <t>592 RATHBUN AVENUE</t>
  </si>
  <si>
    <t>582 RATHBUN AVENUE</t>
  </si>
  <si>
    <t>585 RATHBUN AVENUE</t>
  </si>
  <si>
    <t>605 HUGUENOT AVENUE</t>
  </si>
  <si>
    <t>637 SHELDON AVENUE</t>
  </si>
  <si>
    <t>564 VINELAND AVENUE</t>
  </si>
  <si>
    <t>555 VINELAND AVENUE</t>
  </si>
  <si>
    <t>541 VINELAND AVENUE</t>
  </si>
  <si>
    <t>12 NIPPON AVENUE</t>
  </si>
  <si>
    <t>70 YEOMALT AVENUE</t>
  </si>
  <si>
    <t>85 CHESTER AVENUE</t>
  </si>
  <si>
    <t>137 SWAIM AVENUE</t>
  </si>
  <si>
    <t>77 IRVINGTON STREET</t>
  </si>
  <si>
    <t>297 KINGDOM AVENUE</t>
  </si>
  <si>
    <t>18 ROSE LANE</t>
  </si>
  <si>
    <t>5380 AMBOY ROAD</t>
  </si>
  <si>
    <t>5376 AMBOY ROAD</t>
  </si>
  <si>
    <t>55 KINGDOM AVENUE</t>
  </si>
  <si>
    <t>101 TUCKAHOE AVENUE</t>
  </si>
  <si>
    <t>212 KINGDOM AVE</t>
  </si>
  <si>
    <t>374 BILLIOU STREET</t>
  </si>
  <si>
    <t>11 COMELY STREET</t>
  </si>
  <si>
    <t>12 ALGONKIN STREET</t>
  </si>
  <si>
    <t>50 KINGDOM AVENUE</t>
  </si>
  <si>
    <t>83 PRALL AVENUE</t>
  </si>
  <si>
    <t>400 BILLIOU STREET</t>
  </si>
  <si>
    <t>30 PRALL AVENUE</t>
  </si>
  <si>
    <t>761 JANSEN STREET</t>
  </si>
  <si>
    <t>1244 DRUMGOOLE ROAD EAST</t>
  </si>
  <si>
    <t>24 ALBOURNE AVENUE EAST</t>
  </si>
  <si>
    <t>22 ASHLAND AVENUE EAST</t>
  </si>
  <si>
    <t>53 ASHLAND AVENUE E</t>
  </si>
  <si>
    <t>314 DARLINGTON AVENUE</t>
  </si>
  <si>
    <t>284 ELLSWORTH AVENUE</t>
  </si>
  <si>
    <t>739 IONIA AVENUE</t>
  </si>
  <si>
    <t>771 LAMONT AVENUE</t>
  </si>
  <si>
    <t>136 ELLSWORTH AVENUE</t>
  </si>
  <si>
    <t>761 RENSSELAER AVENUE</t>
  </si>
  <si>
    <t>670 RATHBUN AVENUE</t>
  </si>
  <si>
    <t>716 RENSSELAER AVENUE</t>
  </si>
  <si>
    <t>696 RENSSELAER AVENUE</t>
  </si>
  <si>
    <t>672 RENSSELAER AVENUE</t>
  </si>
  <si>
    <t>62 DESERRE AVENUE</t>
  </si>
  <si>
    <t>22 DESERRE AVENUE</t>
  </si>
  <si>
    <t>37 ELLSWORTH AVENUE</t>
  </si>
  <si>
    <t>551 POWELL STREET</t>
  </si>
  <si>
    <t>521 POWELL STREET</t>
  </si>
  <si>
    <t>517 POWELL STREET</t>
  </si>
  <si>
    <t>40 WALKER PLACE</t>
  </si>
  <si>
    <t>677 SHELDON AVENUE</t>
  </si>
  <si>
    <t>1733 CARLTON AVENUE</t>
  </si>
  <si>
    <t>851 EDGEGROVE AVENUE</t>
  </si>
  <si>
    <t>822 LAMONT AVENUE</t>
  </si>
  <si>
    <t>825 LAMONT AVENUE</t>
  </si>
  <si>
    <t>501 DARLINGTON AVENUE</t>
  </si>
  <si>
    <t>974 EDGEGROVE AVENUE</t>
  </si>
  <si>
    <t>960 EDGEGROVE AVENUE</t>
  </si>
  <si>
    <t>901 IONIA AVE</t>
  </si>
  <si>
    <t>809 RATHBUN AVENUE</t>
  </si>
  <si>
    <t>796 RENSSELAER AVENUE</t>
  </si>
  <si>
    <t>824 SHELDON AVENUE</t>
  </si>
  <si>
    <t>826 SINCLAIR AVENUE</t>
  </si>
  <si>
    <t>451 FOSTER ROAD</t>
  </si>
  <si>
    <t>854 SHELDON AVENUE</t>
  </si>
  <si>
    <t>846 SINCLAIR AVENUE</t>
  </si>
  <si>
    <t>783 STAFFORD AVENUE</t>
  </si>
  <si>
    <t>799 STAFFORD AVENUE</t>
  </si>
  <si>
    <t>807 STAFFORD AVENUE</t>
  </si>
  <si>
    <t>N/A WIELAND AVENUE</t>
  </si>
  <si>
    <t>58 WIELAND AVENUE</t>
  </si>
  <si>
    <t>508 ALVERSON AVENUE</t>
  </si>
  <si>
    <t>575 IONIA AVENUE</t>
  </si>
  <si>
    <t>170 RAMONA AVENUE</t>
  </si>
  <si>
    <t>491 RATHBUN AVENUE</t>
  </si>
  <si>
    <t>546 SINCLAIR AVENUE</t>
  </si>
  <si>
    <t>540 SINCLAIR AVENUE</t>
  </si>
  <si>
    <t>534 SINCLAIR AVENUE</t>
  </si>
  <si>
    <t>138 DELMAR AVENUE</t>
  </si>
  <si>
    <t>495 SINCLAIR AVENUE</t>
  </si>
  <si>
    <t>505 SINCLAIR AVENUE</t>
  </si>
  <si>
    <t>N/A NIPPON AVENUE</t>
  </si>
  <si>
    <t>490 STAFFORD AVENUE</t>
  </si>
  <si>
    <t>114 COLLYER AVENUE</t>
  </si>
  <si>
    <t>327 SOUTH RAILROAD STREET</t>
  </si>
  <si>
    <t>142 NIPPON AVENUE</t>
  </si>
  <si>
    <t>553 RATHBUN AVENUE</t>
  </si>
  <si>
    <t>598 SINCLAIR AVENUE</t>
  </si>
  <si>
    <t>615 SINCLAIR AVENUE</t>
  </si>
  <si>
    <t>511 STAFFORD AVENUE</t>
  </si>
  <si>
    <t>4 NIPPON AVENUE</t>
  </si>
  <si>
    <t>46 ROSE LANE</t>
  </si>
  <si>
    <t>10 ROSE LANE</t>
  </si>
  <si>
    <t>77 KINGDOM AVENUE</t>
  </si>
  <si>
    <t>50 COLON STREET</t>
  </si>
  <si>
    <t>5400 AMBOY ROAD</t>
  </si>
  <si>
    <t>234 KINGDOM AVENUE</t>
  </si>
  <si>
    <t>40 PRALL AVENUE</t>
  </si>
  <si>
    <t>120 HAWLEY AVENUE</t>
  </si>
  <si>
    <t>110 HAWLEY AVENUE</t>
  </si>
  <si>
    <t>53 HAWLEY AVENUE</t>
  </si>
  <si>
    <t>33 WEST TERRACE</t>
  </si>
  <si>
    <t>50 ASHLAND AVENUE EAST</t>
  </si>
  <si>
    <t>14 ASHLAND AVENUE EAST</t>
  </si>
  <si>
    <t>86 WEST TERRACE</t>
  </si>
  <si>
    <t>415 ELLSWORTH AVENUE</t>
  </si>
  <si>
    <t>764 SHELDON AVENUE</t>
  </si>
  <si>
    <t>327 RAMONA AVENUE</t>
  </si>
  <si>
    <t>717 RENSSELAER AVENUE</t>
  </si>
  <si>
    <t>1730 DRUMGOOLE ROAD WEST</t>
  </si>
  <si>
    <t>888 EDGEGROVE AVENUE</t>
  </si>
  <si>
    <t>239 VERNON AVENUE</t>
  </si>
  <si>
    <t>N/A VERNON AVENUE</t>
  </si>
  <si>
    <t>826 IONIA AVENUE</t>
  </si>
  <si>
    <t>240 VERNON AVENUE</t>
  </si>
  <si>
    <t>865 LAMONT AVENUE</t>
  </si>
  <si>
    <t>897 LAMONT AVENUE</t>
  </si>
  <si>
    <t>495 RAMONA AVENUE</t>
  </si>
  <si>
    <t>527 RAMONA AVENUE</t>
  </si>
  <si>
    <t>39 RAMAPO AVENUE</t>
  </si>
  <si>
    <t>741 STAFFORD AVENUE</t>
  </si>
  <si>
    <t>650 MARCY AVENUE</t>
  </si>
  <si>
    <t>811 SINCLAIR AVENUE</t>
  </si>
  <si>
    <t>867 SINCLAIR AVENUE</t>
  </si>
  <si>
    <t>873 SINCLAIR AVENUE</t>
  </si>
  <si>
    <t>877 SINCLAIR AVENUE</t>
  </si>
  <si>
    <t>881 SINCLAIR AVENUE</t>
  </si>
  <si>
    <t>1216 WOODROW ROAD</t>
  </si>
  <si>
    <t>4 VERNON AVENUE</t>
  </si>
  <si>
    <t>N/A SHELDON AVENUE</t>
  </si>
  <si>
    <t>LIVINGSTON</t>
  </si>
  <si>
    <t>129 TYSEN STREET</t>
  </si>
  <si>
    <t>103 TYSEN STREET</t>
  </si>
  <si>
    <t>108 TYSEN STREET</t>
  </si>
  <si>
    <t>118 TYSEN STREET</t>
  </si>
  <si>
    <t>160 CLINTON AVENUE</t>
  </si>
  <si>
    <t>188 TYSEN STREET</t>
  </si>
  <si>
    <t>5 DELAFIELD PLACE</t>
  </si>
  <si>
    <t>24 AMELIA COURT</t>
  </si>
  <si>
    <t>36 AMELIA COURT</t>
  </si>
  <si>
    <t>39 WALES PLACE</t>
  </si>
  <si>
    <t>152 KISSEL AVENUE</t>
  </si>
  <si>
    <t>20 LINDEN STREET</t>
  </si>
  <si>
    <t>5 LINDEN STREET</t>
  </si>
  <si>
    <t>28 LIVINGSTON COURT</t>
  </si>
  <si>
    <t>18 CURTIS COURT</t>
  </si>
  <si>
    <t>77 WALNUT STREET</t>
  </si>
  <si>
    <t>11 STEBBINS AVENUE</t>
  </si>
  <si>
    <t>87 PELTON AVENUE</t>
  </si>
  <si>
    <t>209 PELTON AVENUE</t>
  </si>
  <si>
    <t>197 PELTON AVENUE</t>
  </si>
  <si>
    <t>165 PELTON AVENUE</t>
  </si>
  <si>
    <t>106 DELAFIELD PLACE</t>
  </si>
  <si>
    <t>181 HARRISON PLACE</t>
  </si>
  <si>
    <t>177 HARRISON PLACE</t>
  </si>
  <si>
    <t>134 PELTON AVENUE</t>
  </si>
  <si>
    <t>179 BEMENT AVENUE</t>
  </si>
  <si>
    <t>137 BEMENT AVENUE</t>
  </si>
  <si>
    <t>139 BEMENT COURT</t>
  </si>
  <si>
    <t>135 BEMENT COURT</t>
  </si>
  <si>
    <t>115 BEMENT COURT</t>
  </si>
  <si>
    <t>15 OAKLAND AVENUE</t>
  </si>
  <si>
    <t>161 OAKLAND AVENUE</t>
  </si>
  <si>
    <t>10 ELIZABETH AVENUE</t>
  </si>
  <si>
    <t>8 ELIZABETH AVENUE</t>
  </si>
  <si>
    <t>168 OAKLAND AVENUE</t>
  </si>
  <si>
    <t>794 RICHMOND TERRACE</t>
  </si>
  <si>
    <t>154 DAVIS AVENUE</t>
  </si>
  <si>
    <t>230 DAVIS AVENUE</t>
  </si>
  <si>
    <t>114 PELTON AVENUE</t>
  </si>
  <si>
    <t>173 BEMENT AVENUE</t>
  </si>
  <si>
    <t>167 BEMENT AVENUE</t>
  </si>
  <si>
    <t>67 TYSEN STREET</t>
  </si>
  <si>
    <t>72 CLINTON AVENUE</t>
  </si>
  <si>
    <t>26 DAVIS COURT, RES</t>
  </si>
  <si>
    <t>RES</t>
  </si>
  <si>
    <t>28 DAVIS COURT</t>
  </si>
  <si>
    <t>148 BARD AVENUE, 19A</t>
  </si>
  <si>
    <t>1449 RICHMOND TERRACE</t>
  </si>
  <si>
    <t>MANOR HEIGHTS</t>
  </si>
  <si>
    <t>169 TILLMAN STREET</t>
  </si>
  <si>
    <t>24 TOWNLEY AVENUE</t>
  </si>
  <si>
    <t>1 TOWNLEY AVENUE</t>
  </si>
  <si>
    <t>548 VALLEYVIEW PLACE</t>
  </si>
  <si>
    <t>30 MOTLEY AVENUE</t>
  </si>
  <si>
    <t>125 FINE BOULEVARD</t>
  </si>
  <si>
    <t>15 ATHENA PLACE</t>
  </si>
  <si>
    <t>4 ATHENA PLACE</t>
  </si>
  <si>
    <t>8 ATHENA PLACE</t>
  </si>
  <si>
    <t>296 FINE BOULEVARD</t>
  </si>
  <si>
    <t>69 MOTLEY AVENUE</t>
  </si>
  <si>
    <t>449 SLOSSON AVENUE</t>
  </si>
  <si>
    <t>345 LIGHTNER AVENUE</t>
  </si>
  <si>
    <t>355 LIGHTNER AVENUE</t>
  </si>
  <si>
    <t>113 MELHORN ROAD</t>
  </si>
  <si>
    <t>309 LIGHTNER AVENUE</t>
  </si>
  <si>
    <t>117 MELHORN ROAD</t>
  </si>
  <si>
    <t>356 LIGHTNER AVENUE</t>
  </si>
  <si>
    <t>29 LORTEL AVENUE</t>
  </si>
  <si>
    <t>426 SLOSSON AVENUE</t>
  </si>
  <si>
    <t>118 LORTEL AVENUE</t>
  </si>
  <si>
    <t>72 LORTEL AVENUE</t>
  </si>
  <si>
    <t>77 SCHMIDTS LANE</t>
  </si>
  <si>
    <t>83 LORTEL AVENUE</t>
  </si>
  <si>
    <t>245 LA GUARDIA AVENUE</t>
  </si>
  <si>
    <t>120 LINCOLN STREET</t>
  </si>
  <si>
    <t>128 LINCOLN STREET</t>
  </si>
  <si>
    <t>354 TODT HILL ROAD</t>
  </si>
  <si>
    <t>127 LINCOLN STREET</t>
  </si>
  <si>
    <t>103 LINCOLN STREET</t>
  </si>
  <si>
    <t>55 OCEAN TERRACE</t>
  </si>
  <si>
    <t>38 CROAK AVENUE</t>
  </si>
  <si>
    <t>32 NORWALK</t>
  </si>
  <si>
    <t>54 NORWALK AVENUE</t>
  </si>
  <si>
    <t>N/A NORWALK AVENUE</t>
  </si>
  <si>
    <t>17 AREA PLACE</t>
  </si>
  <si>
    <t>120 LA GUARDIA AVENUE</t>
  </si>
  <si>
    <t>121 TILLMAN STREET</t>
  </si>
  <si>
    <t>29 ANDES PLACE</t>
  </si>
  <si>
    <t>35 ANDES PLACE</t>
  </si>
  <si>
    <t>207 WESTWOOD AVENUE</t>
  </si>
  <si>
    <t>11 WALDO PLACE</t>
  </si>
  <si>
    <t>182 GOWER STREET</t>
  </si>
  <si>
    <t>16 MELBA STREET</t>
  </si>
  <si>
    <t>148 ELVIN STREET</t>
  </si>
  <si>
    <t>214 GOWER STREET</t>
  </si>
  <si>
    <t>864 MANOR ROAD</t>
  </si>
  <si>
    <t>216 ELVIN STREET</t>
  </si>
  <si>
    <t>248 ELVIN STREET</t>
  </si>
  <si>
    <t>400 WESTWOOD AVENUE</t>
  </si>
  <si>
    <t>284 GOWER STREET</t>
  </si>
  <si>
    <t>19 QUEEN STREET</t>
  </si>
  <si>
    <t>372 GOWER STREET</t>
  </si>
  <si>
    <t>351 MELBA STREET</t>
  </si>
  <si>
    <t>118 HOLDEN BOULEVARD</t>
  </si>
  <si>
    <t>344 MOUNTAINVIEW AVENUE</t>
  </si>
  <si>
    <t>209 GANSEVOORT BOULEVARD</t>
  </si>
  <si>
    <t>164 SOUTH GANNON AVE</t>
  </si>
  <si>
    <t>41 SUFFOLK AVENUE</t>
  </si>
  <si>
    <t>285 GANSEVOORT BOULEVARD</t>
  </si>
  <si>
    <t>143 HOLDEN BOULEVARD</t>
  </si>
  <si>
    <t>261 MOUNTAINVIEW AVENUE</t>
  </si>
  <si>
    <t>547 WESTWOOD AVENUE</t>
  </si>
  <si>
    <t>172 WHEELER AVENUE</t>
  </si>
  <si>
    <t>196 WHEELER AVE</t>
  </si>
  <si>
    <t>20 RAMSEY LANE</t>
  </si>
  <si>
    <t>37 LIVINGSTON AVENUE</t>
  </si>
  <si>
    <t>19 LIVINGSTON AVENUE</t>
  </si>
  <si>
    <t>8 SUFFOLK AVENUE</t>
  </si>
  <si>
    <t>17 WELLBROOK AVENUE</t>
  </si>
  <si>
    <t>395 FANNING STREET</t>
  </si>
  <si>
    <t>89 HAROLD STREET</t>
  </si>
  <si>
    <t>502 MELBA STREET</t>
  </si>
  <si>
    <t>493 MOUNTAINVIEW AVENUE</t>
  </si>
  <si>
    <t>469 MOUNTAINVIEW AVE</t>
  </si>
  <si>
    <t>497 GANSEVOORT BOULEVARD</t>
  </si>
  <si>
    <t>480 MOUNTAINVIEW AVENUE</t>
  </si>
  <si>
    <t>81 BRIELLE AVENUE</t>
  </si>
  <si>
    <t>17 MONROE PLACE</t>
  </si>
  <si>
    <t>438 GOWER STREET</t>
  </si>
  <si>
    <t>432 MOUNTAINVIEW AVENUE</t>
  </si>
  <si>
    <t>174 HAROLD STREET</t>
  </si>
  <si>
    <t>168 HOLDEN BOULEVARD</t>
  </si>
  <si>
    <t>32 DUKE PLACE</t>
  </si>
  <si>
    <t>26 DUKE PLACE</t>
  </si>
  <si>
    <t>342 GANSEVOORT BOULEVARD</t>
  </si>
  <si>
    <t>337 GANSEVOORT BOULEVARD</t>
  </si>
  <si>
    <t>92 LIVINGSTON AVENUE</t>
  </si>
  <si>
    <t>141 GRAVES STREET</t>
  </si>
  <si>
    <t>125 WELLBROOK AVENUE</t>
  </si>
  <si>
    <t>262 QUEEN STREET</t>
  </si>
  <si>
    <t>365 BRADLEY AVENUE</t>
  </si>
  <si>
    <t>361 BRADLEY AVENUE</t>
  </si>
  <si>
    <t>130 WELLBROOK AVENUE</t>
  </si>
  <si>
    <t>132 WELLBROOK AVENUE</t>
  </si>
  <si>
    <t>200 LIVINGSTON AVENUE</t>
  </si>
  <si>
    <t>176 WELLBROOK AVENUE</t>
  </si>
  <si>
    <t>204 WELLBROOK AVENUE</t>
  </si>
  <si>
    <t>267 GRAVES STREET</t>
  </si>
  <si>
    <t>251 WELLBROOK AVENUE</t>
  </si>
  <si>
    <t>211 BRIELLE AVENUE</t>
  </si>
  <si>
    <t>45 BOGERT AVENUE</t>
  </si>
  <si>
    <t>48 OCEAN TERRACE</t>
  </si>
  <si>
    <t>33 PERU STREET</t>
  </si>
  <si>
    <t>49 BOLIVAR STREET</t>
  </si>
  <si>
    <t>32 LINCOLN STREET</t>
  </si>
  <si>
    <t>33 AREA PL.</t>
  </si>
  <si>
    <t>377 WESTWOOD AVENUE</t>
  </si>
  <si>
    <t>312 WESTWOOD AVENUE</t>
  </si>
  <si>
    <t>310 GOWER STREET</t>
  </si>
  <si>
    <t>281 MELBA STREET</t>
  </si>
  <si>
    <t>361 GOWER STREET</t>
  </si>
  <si>
    <t>122 HOLDEN BOULEVARD</t>
  </si>
  <si>
    <t>346 MELBA STREET</t>
  </si>
  <si>
    <t>215 QUINLAN AVENUE</t>
  </si>
  <si>
    <t>187 QUINLAN AVENUE</t>
  </si>
  <si>
    <t>268 MOUNTAINVIEW AVENUE</t>
  </si>
  <si>
    <t>214 QUINLAN AVENUE</t>
  </si>
  <si>
    <t>582 WESTWOOD AVE</t>
  </si>
  <si>
    <t>20 GRAVES STREET</t>
  </si>
  <si>
    <t>356 ELVIN ST</t>
  </si>
  <si>
    <t>354 ELVIN STREET</t>
  </si>
  <si>
    <t>23 CHERRY PLACE</t>
  </si>
  <si>
    <t>32 MONROE PLACE</t>
  </si>
  <si>
    <t>99 PORTAGE AVENUE</t>
  </si>
  <si>
    <t>187 HAROLD STREET</t>
  </si>
  <si>
    <t>181 HAROLD STREET</t>
  </si>
  <si>
    <t>131 SUFFOLK AVENUE</t>
  </si>
  <si>
    <t>178 QUEEN STREET</t>
  </si>
  <si>
    <t>210 HOLDEN BOULEVARD</t>
  </si>
  <si>
    <t>377 BRADLEY AVENUE</t>
  </si>
  <si>
    <t>120 WELLBROOK AVENUE</t>
  </si>
  <si>
    <t>435 BRADLEY AVENUE</t>
  </si>
  <si>
    <t>417 BRADLEY AVENUE</t>
  </si>
  <si>
    <t>1070 MANOR ROAD</t>
  </si>
  <si>
    <t>1C</t>
  </si>
  <si>
    <t>R6</t>
  </si>
  <si>
    <t>140 LIVINGSTON AVENUE, E</t>
  </si>
  <si>
    <t>E</t>
  </si>
  <si>
    <t>134 LIVINGSTON AVENUE, A</t>
  </si>
  <si>
    <t>N/A TILLMAN STREET</t>
  </si>
  <si>
    <t>N/A LINCOLN STREET</t>
  </si>
  <si>
    <t>N/A GANSEVOORT BOULEVARD</t>
  </si>
  <si>
    <t>389 BRADLEY AVENUE</t>
  </si>
  <si>
    <t>MARINERS HARBOR</t>
  </si>
  <si>
    <t>141 DIXON AVENUE</t>
  </si>
  <si>
    <t>149 DIXON AVENUE</t>
  </si>
  <si>
    <t>157 DIXON AVENUE</t>
  </si>
  <si>
    <t>375 MORNINGSTAR ROAD</t>
  </si>
  <si>
    <t>311E MORNINGSTAR ROAD</t>
  </si>
  <si>
    <t>437 MORNINGSTAR ROAD</t>
  </si>
  <si>
    <t>142 DIXON AVENUE</t>
  </si>
  <si>
    <t>107 WINANT STREET</t>
  </si>
  <si>
    <t>15 SHAINA CT</t>
  </si>
  <si>
    <t>142 MORNINGSTAR ROAD</t>
  </si>
  <si>
    <t>268 MORNINGSTAR ROAD</t>
  </si>
  <si>
    <t>191 GRANITE AVENUE</t>
  </si>
  <si>
    <t>186 PULASKI AVENUE</t>
  </si>
  <si>
    <t>47 WRIGHT AVENUE</t>
  </si>
  <si>
    <t>21 EMERIC COURT</t>
  </si>
  <si>
    <t>78 LAKE AVENUE</t>
  </si>
  <si>
    <t>169 SIMONSON AVENUE</t>
  </si>
  <si>
    <t>45 DAVID PLACE</t>
  </si>
  <si>
    <t>227A GRANITE AVENUE</t>
  </si>
  <si>
    <t>77 RONALD AVENUE</t>
  </si>
  <si>
    <t>211 SIMONSON AVENUE</t>
  </si>
  <si>
    <t>209 SIMONSON AVENUE</t>
  </si>
  <si>
    <t>358 WALKER STREET</t>
  </si>
  <si>
    <t>55 WENLOCK STREET</t>
  </si>
  <si>
    <t>47 HUDSON PLACE</t>
  </si>
  <si>
    <t>60 WENLOCK STREET</t>
  </si>
  <si>
    <t>381 SIMONSON AVENUE</t>
  </si>
  <si>
    <t>395 LAKE AVENUE</t>
  </si>
  <si>
    <t>84 WESTBROOK AVENUE</t>
  </si>
  <si>
    <t>506 MELYN PLACE</t>
  </si>
  <si>
    <t>314 LAKE AVENUE</t>
  </si>
  <si>
    <t>125 MARINERS LANE</t>
  </si>
  <si>
    <t>128 MARINERS LANE</t>
  </si>
  <si>
    <t>89 MARINERS LANE</t>
  </si>
  <si>
    <t>49 VAN PELT</t>
  </si>
  <si>
    <t>2802 RICHMOND TERRACE</t>
  </si>
  <si>
    <t>41 GIORDAN COURT</t>
  </si>
  <si>
    <t>25 LAGUNA LANE</t>
  </si>
  <si>
    <t>31 LAGUNA LANE</t>
  </si>
  <si>
    <t>26 HEUSDEN STREET</t>
  </si>
  <si>
    <t>24 HEUSDEN STREET</t>
  </si>
  <si>
    <t>182 SIMONSON AVENUE</t>
  </si>
  <si>
    <t>186 SIMONSON AVENUE</t>
  </si>
  <si>
    <t>129 VAN PELT AVENUE</t>
  </si>
  <si>
    <t>125 VAN PELT AVENUE</t>
  </si>
  <si>
    <t>58 HEUSDEN STREET</t>
  </si>
  <si>
    <t>52 HEUSDEN STREET</t>
  </si>
  <si>
    <t>174 VAN NAME AVENUE</t>
  </si>
  <si>
    <t>255 VAN PELT AVENUE</t>
  </si>
  <si>
    <t>173 VAN PELT AVENUE</t>
  </si>
  <si>
    <t>194 VAN NAME AVENUE</t>
  </si>
  <si>
    <t>16 NUNZIE COURT</t>
  </si>
  <si>
    <t>173 NETHERLAND AVENUE</t>
  </si>
  <si>
    <t>15 MONTANA COURT</t>
  </si>
  <si>
    <t>18 NUNZIE COURT</t>
  </si>
  <si>
    <t>331 VAN NAME AVE</t>
  </si>
  <si>
    <t>317 VAN NAME AVE</t>
  </si>
  <si>
    <t>372 SIMONSON AVENUE</t>
  </si>
  <si>
    <t>356 VAN NAME AVENUE</t>
  </si>
  <si>
    <t>84 VAN PELT AVENUE</t>
  </si>
  <si>
    <t>92 VAN PELT AVENUE</t>
  </si>
  <si>
    <t>N/A ERASTINA PLACE</t>
  </si>
  <si>
    <t>46 ERASTINA PLACE</t>
  </si>
  <si>
    <t>2930 RICHMOND TERRACE</t>
  </si>
  <si>
    <t>23 WALLOON STREET</t>
  </si>
  <si>
    <t>59 MAPLE PARKWAY</t>
  </si>
  <si>
    <t>152 VAN PELT AVENUE</t>
  </si>
  <si>
    <t>105 MAPLE PARKWAY</t>
  </si>
  <si>
    <t>228 VAN PELT AVENUE</t>
  </si>
  <si>
    <t>256 VAN PELT AVENUE</t>
  </si>
  <si>
    <t>116 MAPLE PARKWAY</t>
  </si>
  <si>
    <t>17 CONTINENTAL PLACE</t>
  </si>
  <si>
    <t>237 UNION AVENUE</t>
  </si>
  <si>
    <t>12 UNION COURT</t>
  </si>
  <si>
    <t>18 UNION COURT</t>
  </si>
  <si>
    <t>247 UNION AVENUE</t>
  </si>
  <si>
    <t>291 UNION AVENUE</t>
  </si>
  <si>
    <t>18 CONFEDERATION PLACE</t>
  </si>
  <si>
    <t>335 UNION AVENUE</t>
  </si>
  <si>
    <t>329 UNION AVENUE</t>
  </si>
  <si>
    <t>21 SPIRIT LANE</t>
  </si>
  <si>
    <t>198 MAPLE PARKWAY</t>
  </si>
  <si>
    <t>2948 RICHMOND TERRACE</t>
  </si>
  <si>
    <t>47 BUSH AVENUE</t>
  </si>
  <si>
    <t>20 BUSH AVENUE</t>
  </si>
  <si>
    <t>15 JOURNEAY STREET</t>
  </si>
  <si>
    <t>31 JOURNEAY STREET</t>
  </si>
  <si>
    <t>22 JOURNEAY STREET</t>
  </si>
  <si>
    <t>186 UNION AVENUE</t>
  </si>
  <si>
    <t>44 JOURNEAY STREET</t>
  </si>
  <si>
    <t>35 GRIDLEY AVENUE</t>
  </si>
  <si>
    <t>1 GRIDLEY AVENUE</t>
  </si>
  <si>
    <t>315 NETHERLAND AVENUE</t>
  </si>
  <si>
    <t>84 CONFEDERATION PLACE</t>
  </si>
  <si>
    <t>325 NETHERLAND AVENUE</t>
  </si>
  <si>
    <t>64 CONFEDERATION PLACE</t>
  </si>
  <si>
    <t>142 BRUCKNER AVENUE</t>
  </si>
  <si>
    <t>33 LOCKMAN AVE</t>
  </si>
  <si>
    <t>87 LOCKMAN AVENUE</t>
  </si>
  <si>
    <t>89 A ANDROS AVENUE</t>
  </si>
  <si>
    <t>89A ANDROS AVENUE</t>
  </si>
  <si>
    <t>3 DAVIDSON STREET</t>
  </si>
  <si>
    <t>114 LOCKMAN AVENUE</t>
  </si>
  <si>
    <t>126 LOCKMAN AVENUE</t>
  </si>
  <si>
    <t>128 LOCKMAN AVENUE</t>
  </si>
  <si>
    <t>289 LOCKMAN AVENUE</t>
  </si>
  <si>
    <t>255 LOCKMAN AVENUE</t>
  </si>
  <si>
    <t>253 LOCKMAN AVENUE</t>
  </si>
  <si>
    <t>233 LOCKMAN AVENUE</t>
  </si>
  <si>
    <t>234 HARBOR ROAD</t>
  </si>
  <si>
    <t>327 MERSEREAU AVENUE</t>
  </si>
  <si>
    <t>325 MERSEREAU AVENUE</t>
  </si>
  <si>
    <t>302 ANDROS AVE</t>
  </si>
  <si>
    <t>334 HARBOR ROAD</t>
  </si>
  <si>
    <t>454 NETHERLAND AVENUE</t>
  </si>
  <si>
    <t>63 POST LANE</t>
  </si>
  <si>
    <t>49 POST LANE</t>
  </si>
  <si>
    <t>29 GRANDVIEW AVENUE</t>
  </si>
  <si>
    <t>19 GRANDVIEW AVENUE</t>
  </si>
  <si>
    <t>11 GRANDVIEW AVENUE</t>
  </si>
  <si>
    <t>47B SOUTH AVENUE</t>
  </si>
  <si>
    <t>15 DOWNEY PLACE</t>
  </si>
  <si>
    <t>23 DOWNEY PLACE</t>
  </si>
  <si>
    <t>326 GRANDVIEW AVENUE</t>
  </si>
  <si>
    <t>338 GRANDVIEW AVENUE</t>
  </si>
  <si>
    <t>340 GRANDVIEW AVENUE</t>
  </si>
  <si>
    <t>440 GRANDVIEW AVENUE</t>
  </si>
  <si>
    <t>16 TRANTOR PLACE</t>
  </si>
  <si>
    <t>132 DIXON AVENUE</t>
  </si>
  <si>
    <t>501 MORNINGSTAR ROAD</t>
  </si>
  <si>
    <t>16 RENFREW PLACE</t>
  </si>
  <si>
    <t>49 WINANT STREET</t>
  </si>
  <si>
    <t>48 GRANITE AVENUE</t>
  </si>
  <si>
    <t>70 HOUSMAN AVENUE</t>
  </si>
  <si>
    <t>97 LAKE AVENUE</t>
  </si>
  <si>
    <t>89 LAKE AVENUE</t>
  </si>
  <si>
    <t>85 LAKE AVENUE</t>
  </si>
  <si>
    <t>63 SIMONSON AVENUE</t>
  </si>
  <si>
    <t>2702 RICHMOND TERRACE</t>
  </si>
  <si>
    <t>52 LAKE AVENUE</t>
  </si>
  <si>
    <t>195 DIXON AVENUE</t>
  </si>
  <si>
    <t>354 PULASKI AVENUE</t>
  </si>
  <si>
    <t>73 RONALD AVENUE</t>
  </si>
  <si>
    <t>242 LAKE AVENUE</t>
  </si>
  <si>
    <t>254 LAKE AVENUE</t>
  </si>
  <si>
    <t>454 MORNINGSTAR ROAD</t>
  </si>
  <si>
    <t>215C VAN NAME AVENUE</t>
  </si>
  <si>
    <t>229 VAN PELT AVENUE</t>
  </si>
  <si>
    <t>348 SIMONSON AVENUE</t>
  </si>
  <si>
    <t>15 DE HART AVENUE</t>
  </si>
  <si>
    <t>12 MAPLE PARKWAY</t>
  </si>
  <si>
    <t>44 MAPLE PARKWAY</t>
  </si>
  <si>
    <t>95 UNION AVENUE</t>
  </si>
  <si>
    <t>112 DEHART AVE</t>
  </si>
  <si>
    <t>4 CONFEDERATION PLACE</t>
  </si>
  <si>
    <t>71 HARBOR ROAD</t>
  </si>
  <si>
    <t>36 LEYDEN AVENUE</t>
  </si>
  <si>
    <t>39 JOURNEAY STREET</t>
  </si>
  <si>
    <t>22 GRIDLEY AVENUE</t>
  </si>
  <si>
    <t>19 GRIDLEY AVENUE</t>
  </si>
  <si>
    <t>361 HARBOR ROAD</t>
  </si>
  <si>
    <t>9 MERSEREAU AVENUE</t>
  </si>
  <si>
    <t>241 LOCKMAN AVENUE</t>
  </si>
  <si>
    <t>356 HARBOR ROAD</t>
  </si>
  <si>
    <t>79 DAVIDSON STREET</t>
  </si>
  <si>
    <t>237 SOUTH AVENUE</t>
  </si>
  <si>
    <t>211 SOUTH AVENUE</t>
  </si>
  <si>
    <t>207 SOUTH AVENUE</t>
  </si>
  <si>
    <t>173 SOUTH AVENUE</t>
  </si>
  <si>
    <t>190 GRANDVIEW AVENUE</t>
  </si>
  <si>
    <t>453 NETHERLAND AVENUE</t>
  </si>
  <si>
    <t>34 HEUSDEN STREET</t>
  </si>
  <si>
    <t>99 MAPLE PARKWAY</t>
  </si>
  <si>
    <t>195 HARBOR ROAD</t>
  </si>
  <si>
    <t>275 MAPLE PARKWAY, 121</t>
  </si>
  <si>
    <t>121</t>
  </si>
  <si>
    <t>275 MAPLE PARKWAY, 122</t>
  </si>
  <si>
    <t>122</t>
  </si>
  <si>
    <t>257 MAPLE PARKWAY, 138</t>
  </si>
  <si>
    <t>138</t>
  </si>
  <si>
    <t>231 MAPLE PARKWAY, 160</t>
  </si>
  <si>
    <t>160</t>
  </si>
  <si>
    <t>219 MAPLE PARKWAY, 170</t>
  </si>
  <si>
    <t>170</t>
  </si>
  <si>
    <t>353 UNION AVENUE, 24</t>
  </si>
  <si>
    <t>24</t>
  </si>
  <si>
    <t>351 UNION AVENUE, 25</t>
  </si>
  <si>
    <t>25</t>
  </si>
  <si>
    <t>339 UNION AVENUE, 31</t>
  </si>
  <si>
    <t>41</t>
  </si>
  <si>
    <t>250 MAPLE PARKWAY, 59</t>
  </si>
  <si>
    <t>59</t>
  </si>
  <si>
    <t>18 RICHMOND COURT, 9A</t>
  </si>
  <si>
    <t>9A</t>
  </si>
  <si>
    <t>23 RICHMOND COURT, 17A</t>
  </si>
  <si>
    <t>17A</t>
  </si>
  <si>
    <t>N/A PRINCESS LANE</t>
  </si>
  <si>
    <t>N/A VAN PELT AVENUE</t>
  </si>
  <si>
    <t>N/A HARBOR ROAD</t>
  </si>
  <si>
    <t>104 UNION AVENUE</t>
  </si>
  <si>
    <t>181-183 SOUTH AVENUE</t>
  </si>
  <si>
    <t>S3</t>
  </si>
  <si>
    <t>2580 RICHMOND TERRACE</t>
  </si>
  <si>
    <t>1941 FOREST AVENUE</t>
  </si>
  <si>
    <t>3018 RICHMOND TERRACE</t>
  </si>
  <si>
    <t>198 GRANDVIEW AVENUE</t>
  </si>
  <si>
    <t>N/A SOUTH AVENUE</t>
  </si>
  <si>
    <t>472 NETHERLAND AVENUE</t>
  </si>
  <si>
    <t>MIDLAND BEACH</t>
  </si>
  <si>
    <t>340 SEAVIEW AVENUE</t>
  </si>
  <si>
    <t>586 SEAVIEW AVENUE</t>
  </si>
  <si>
    <t>666 SEAVIEW AVENUE</t>
  </si>
  <si>
    <t>309 BUEL AVENUE</t>
  </si>
  <si>
    <t>291 SEAVER AVENUE</t>
  </si>
  <si>
    <t>352 SEAVER AVENUE</t>
  </si>
  <si>
    <t>515 MASON AVENUE</t>
  </si>
  <si>
    <t>55 BOUNDARY AVENUE</t>
  </si>
  <si>
    <t>270 HULL AVENUE</t>
  </si>
  <si>
    <t>307 ADAMS AVENUE</t>
  </si>
  <si>
    <t>279 HUNTER AVENUE</t>
  </si>
  <si>
    <t>306 ADAMS AVENUE</t>
  </si>
  <si>
    <t>337A HUNTER AVENUE</t>
  </si>
  <si>
    <t>335 HUNTER AVENUE</t>
  </si>
  <si>
    <t>333 HUNTER AVENUE</t>
  </si>
  <si>
    <t>337B HUNTER AVENUE</t>
  </si>
  <si>
    <t>391 STOBE AVENUE</t>
  </si>
  <si>
    <t>389 STOBE AVENUE</t>
  </si>
  <si>
    <t>390 JEFFERSON AVENUE</t>
  </si>
  <si>
    <t>283 HAMDEN AVENUE</t>
  </si>
  <si>
    <t>291 BEDFORD AVENUE</t>
  </si>
  <si>
    <t>12 ZWICKY AVENUE</t>
  </si>
  <si>
    <t>333 LINCOLN AVENUE</t>
  </si>
  <si>
    <t>337 GREELEY AVENUE</t>
  </si>
  <si>
    <t>331 GREELEY AVENUE</t>
  </si>
  <si>
    <t>324 BOUNDARY AVENUE</t>
  </si>
  <si>
    <t>319 SANILAC STREET</t>
  </si>
  <si>
    <t>302 SANILAC STREET</t>
  </si>
  <si>
    <t>325 RUDYARD STREET</t>
  </si>
  <si>
    <t>446 LIBERTY AVENUE</t>
  </si>
  <si>
    <t>437 NAUGHTON AVENUE</t>
  </si>
  <si>
    <t>482 LIBERTY AVENUE</t>
  </si>
  <si>
    <t>498 LIBERTY AVENUE</t>
  </si>
  <si>
    <t>540 LIBERTY AVENUE</t>
  </si>
  <si>
    <t>537 BUEL AVENUE</t>
  </si>
  <si>
    <t>497 BUEL AVENUE</t>
  </si>
  <si>
    <t>478 DONGAN HILLS AVENUE</t>
  </si>
  <si>
    <t>490 DONGAN HILLS AVENUE</t>
  </si>
  <si>
    <t>521 NAUGHTON AVENUE</t>
  </si>
  <si>
    <t>466 MASON AVE</t>
  </si>
  <si>
    <t>482 MASON AVENUE</t>
  </si>
  <si>
    <t>235 SLATER BOULEVARD</t>
  </si>
  <si>
    <t>467 STOBE AVENUE</t>
  </si>
  <si>
    <t>673 NUGENT AVENUE</t>
  </si>
  <si>
    <t>483 ADAMS AVENUE</t>
  </si>
  <si>
    <t>436 ADAMS AVE</t>
  </si>
  <si>
    <t>462 ADAMS AVENUE</t>
  </si>
  <si>
    <t>476 ADAMS AVENUE</t>
  </si>
  <si>
    <t>480 ADAMS AVE</t>
  </si>
  <si>
    <t>413 HUNTER AVENUE</t>
  </si>
  <si>
    <t>416 ADAMS</t>
  </si>
  <si>
    <t>416 ADAMS AVENUE</t>
  </si>
  <si>
    <t>396 HUNTER AVENUE</t>
  </si>
  <si>
    <t>133 BEACHVIEW AVENUE</t>
  </si>
  <si>
    <t>1141 MASON AVENUE</t>
  </si>
  <si>
    <t>103 MORELAND STREET</t>
  </si>
  <si>
    <t>127 MORELAND STREET</t>
  </si>
  <si>
    <t>1150 MASON AVE</t>
  </si>
  <si>
    <t>460 HUNTER AVENUE</t>
  </si>
  <si>
    <t>154 KISWICK STREET</t>
  </si>
  <si>
    <t>152 KISWICK ST</t>
  </si>
  <si>
    <t>142 KISWICK STREET</t>
  </si>
  <si>
    <t>150 KISWICK STREET</t>
  </si>
  <si>
    <t>1177 MASON AVENUE</t>
  </si>
  <si>
    <t>1160 MASON AVENUE</t>
  </si>
  <si>
    <t>165 MORELAND ST</t>
  </si>
  <si>
    <t>192 MORELAND STREET</t>
  </si>
  <si>
    <t>174 MORELAND STREET</t>
  </si>
  <si>
    <t>493 MIDLAND AVENUE</t>
  </si>
  <si>
    <t>827 NUGENT AVENUE</t>
  </si>
  <si>
    <t>1231 MASON AVENUE</t>
  </si>
  <si>
    <t>255 OLDFIELD STREET</t>
  </si>
  <si>
    <t>257 OLDFIELD STREET</t>
  </si>
  <si>
    <t>1259 MASON AVENUE</t>
  </si>
  <si>
    <t>1287 MASON AVENUE</t>
  </si>
  <si>
    <t>1293 MASON AVENUE</t>
  </si>
  <si>
    <t>172 GRAHAM BOULEVARD</t>
  </si>
  <si>
    <t>134 FREEBORN STREET</t>
  </si>
  <si>
    <t>945 OLYMPIA BOULEVARD</t>
  </si>
  <si>
    <t>523 BEDFORD AVENUE</t>
  </si>
  <si>
    <t>137 GRIMSBY STREET</t>
  </si>
  <si>
    <t>178 FREEBORN STREET</t>
  </si>
  <si>
    <t>528 BEDFORD AVENUE</t>
  </si>
  <si>
    <t>164C GRIMSBY STREET</t>
  </si>
  <si>
    <t>164D GRIMSBY STREET</t>
  </si>
  <si>
    <t>227A FREEBORN STREET</t>
  </si>
  <si>
    <t>9 HEMPSTEAD AVENUE</t>
  </si>
  <si>
    <t>228 FREEBORN STREET</t>
  </si>
  <si>
    <t>562A MIDLAND AVENUE</t>
  </si>
  <si>
    <t>562B MIDLAND AVENUE</t>
  </si>
  <si>
    <t>1097 OLYMPIA BOULEVARD</t>
  </si>
  <si>
    <t>1000 OLYMPIA BOULEVARD</t>
  </si>
  <si>
    <t>588 HUNTER AVENUE</t>
  </si>
  <si>
    <t>612 HUNTER AVENUE</t>
  </si>
  <si>
    <t>89A MAPLETON AVENUE</t>
  </si>
  <si>
    <t>1036 OLYMPIA BLVD.</t>
  </si>
  <si>
    <t>1034 OLYMPIA BOULEVARD</t>
  </si>
  <si>
    <t>1032 OLYMPIA BOULEVARD</t>
  </si>
  <si>
    <t>229 COLONY AVENUE</t>
  </si>
  <si>
    <t>151 BADEN PLACE</t>
  </si>
  <si>
    <t>167 BADEN PLACE</t>
  </si>
  <si>
    <t>140 BADEN PLACE</t>
  </si>
  <si>
    <t>88 MAPLETON AVENUE</t>
  </si>
  <si>
    <t>1056 OLYMPIA BOULEVARD</t>
  </si>
  <si>
    <t>28 HEMPSTEAD AVENUE</t>
  </si>
  <si>
    <t>296 BADEN PLACE</t>
  </si>
  <si>
    <t>268 MORELAND ST</t>
  </si>
  <si>
    <t>269 KISWICK STREET</t>
  </si>
  <si>
    <t>294 MORELAND STREET</t>
  </si>
  <si>
    <t>11 IONA STREET</t>
  </si>
  <si>
    <t>27 IONA STREET</t>
  </si>
  <si>
    <t>667 QUINCY AVENUE</t>
  </si>
  <si>
    <t>726 NAUGHTON AVENUE</t>
  </si>
  <si>
    <t>109 MAPLETON AVENUE</t>
  </si>
  <si>
    <t>517 GREELEY AVENUE</t>
  </si>
  <si>
    <t>511 GREELEY AVENUE</t>
  </si>
  <si>
    <t>262 GRIMSBY STREET</t>
  </si>
  <si>
    <t>1151 OLYMPIA BOULEVARD</t>
  </si>
  <si>
    <t>362 GRIMSBY STREET</t>
  </si>
  <si>
    <t>365 FREEBORN STREET</t>
  </si>
  <si>
    <t>562 GREELEY AVENUE</t>
  </si>
  <si>
    <t>1196 OLYMPIA BLVD</t>
  </si>
  <si>
    <t>1194 OLYMPIA BLVD</t>
  </si>
  <si>
    <t>361 COLONY AVENUE</t>
  </si>
  <si>
    <t>594 LINCOLN AVENUE</t>
  </si>
  <si>
    <t>596 LINCOLN AVENUE</t>
  </si>
  <si>
    <t>600 LINCOLN AVENUE</t>
  </si>
  <si>
    <t>378 COLONY AVENUE</t>
  </si>
  <si>
    <t>357 BADEN PLACE</t>
  </si>
  <si>
    <t>2354 HYLAN BOULEVARD</t>
  </si>
  <si>
    <t>N/A LIBERTY AVENUE</t>
  </si>
  <si>
    <t>332 SEAVIEW AVENUE</t>
  </si>
  <si>
    <t>380 BUEL AVENUE</t>
  </si>
  <si>
    <t>343 NAUGHTON AVENUE</t>
  </si>
  <si>
    <t>319 NAUGHTON AVENUE</t>
  </si>
  <si>
    <t>343 SEAVER AVENUE</t>
  </si>
  <si>
    <t>324 STOBE AVENUE</t>
  </si>
  <si>
    <t>332 STOBE AVENUE</t>
  </si>
  <si>
    <t>100 HAVEN AVENUE</t>
  </si>
  <si>
    <t>310 JEFFERSON AVENUE</t>
  </si>
  <si>
    <t>376 JEFFERSON AVENUE</t>
  </si>
  <si>
    <t>462 NAUGHTON AVENUE</t>
  </si>
  <si>
    <t>176 SLATER BOULEVARD</t>
  </si>
  <si>
    <t>180 SLATER BOULEVARD</t>
  </si>
  <si>
    <t>516 NAUGHTON AVENUE</t>
  </si>
  <si>
    <t>264 SLATER BOULEVARD</t>
  </si>
  <si>
    <t>421 STOBE AVENUE</t>
  </si>
  <si>
    <t>457 STOBE AVENUE</t>
  </si>
  <si>
    <t>441 STOBE AVENUE</t>
  </si>
  <si>
    <t>421 BEDFORD AVENUE</t>
  </si>
  <si>
    <t>179 KISWICK STREET</t>
  </si>
  <si>
    <t>293 OLDFIELD STREET</t>
  </si>
  <si>
    <t>305 SLATER BLVD</t>
  </si>
  <si>
    <t>217 FREEBORN STREET</t>
  </si>
  <si>
    <t>557 MIDLAND AVENUE</t>
  </si>
  <si>
    <t>581 LINCOLN AVENUE</t>
  </si>
  <si>
    <t>341 OTIS AVENUE</t>
  </si>
  <si>
    <t>462 JEFFERSON AVENUE</t>
  </si>
  <si>
    <t>20 MEADOW PLACE, C</t>
  </si>
  <si>
    <t>C</t>
  </si>
  <si>
    <t>546 DONGAN HILLS AVENUE, 9A2</t>
  </si>
  <si>
    <t>9A2</t>
  </si>
  <si>
    <t>550 DONGAN HILLS AVENUE, 11A2</t>
  </si>
  <si>
    <t>11A2</t>
  </si>
  <si>
    <t>556 DONGAN HILLS AVENUE, 13A1</t>
  </si>
  <si>
    <t>13A1</t>
  </si>
  <si>
    <t>601 NAUGHTON AVENUE, 28B</t>
  </si>
  <si>
    <t>28B</t>
  </si>
  <si>
    <t>972 PATTERSON AVENUE</t>
  </si>
  <si>
    <t>970 PATTERSON AVENUE, N/A</t>
  </si>
  <si>
    <t>951 PATTERSON AVENUE, N/A</t>
  </si>
  <si>
    <t>662 GREELEY AVENUE, N/A</t>
  </si>
  <si>
    <t>929 PATTERSON AVENUE, N/A</t>
  </si>
  <si>
    <t>903 PATTERSON AVENUE</t>
  </si>
  <si>
    <t>890 PATTERSON AVE</t>
  </si>
  <si>
    <t>655 GREELEY AVENUE</t>
  </si>
  <si>
    <t>645 OCEANSIDE AVENUE</t>
  </si>
  <si>
    <t>647 OCEANSIDE AVENUE</t>
  </si>
  <si>
    <t>727 LIBERTY AVENUE</t>
  </si>
  <si>
    <t>725 LIBERTY AVENUE</t>
  </si>
  <si>
    <t>723 LIBERTY AVENUE</t>
  </si>
  <si>
    <t>721 LIBERTY AVENUE</t>
  </si>
  <si>
    <t>719 LIBERTY AVENUE</t>
  </si>
  <si>
    <t>717 LIBERTY AVENUE</t>
  </si>
  <si>
    <t>715 LIBERTY AVENUE</t>
  </si>
  <si>
    <t>N/A SLATER BOULEVARD</t>
  </si>
  <si>
    <t>N/A HAVEN AVENUE</t>
  </si>
  <si>
    <t>N/A LACONIA AVENUE</t>
  </si>
  <si>
    <t>303 LINCOLN AVENUE</t>
  </si>
  <si>
    <t>N/A NAUGHTON AVENUE</t>
  </si>
  <si>
    <t>N/A DONGAN HILLS AVENUE</t>
  </si>
  <si>
    <t>792 OLYMPIA BOULEVARD</t>
  </si>
  <si>
    <t>790 OLYMPIA BOULEVARD</t>
  </si>
  <si>
    <t>788 OLYMPIA BOULEVARD</t>
  </si>
  <si>
    <t>786 OLYMPIA BOULEVARD</t>
  </si>
  <si>
    <t>784 OLYMPIA BOULEVARD</t>
  </si>
  <si>
    <t>780 OLYMPIA BOULEVARD</t>
  </si>
  <si>
    <t>778 OLYMPIA BOULEVARD</t>
  </si>
  <si>
    <t>292 SLATER BOULEVARD</t>
  </si>
  <si>
    <t>294 SLATER BOULEVARD</t>
  </si>
  <si>
    <t>43 BADEN PLACE</t>
  </si>
  <si>
    <t>N/A GRIMSBY STREET</t>
  </si>
  <si>
    <t>N/A COLONY AVENUE</t>
  </si>
  <si>
    <t>N/A GRAHAM BOULEVARD</t>
  </si>
  <si>
    <t>100 GRAHAM BOULEVARD</t>
  </si>
  <si>
    <t>135 FREEBORN STREET</t>
  </si>
  <si>
    <t>19 HEMPSTEAD AVENUE</t>
  </si>
  <si>
    <t>76 HEMPSTEAD AVENUE</t>
  </si>
  <si>
    <t>74 HEMPSTEAD AVENUE</t>
  </si>
  <si>
    <t>N/A SEAVER AVENUE</t>
  </si>
  <si>
    <t>415 SLATER BOULEVARD</t>
  </si>
  <si>
    <t>417 SLATER BOULEVARD</t>
  </si>
  <si>
    <t>418 SLATER BLVD</t>
  </si>
  <si>
    <t>725C BUEL AVENUE</t>
  </si>
  <si>
    <t>725B BUEL AVENUE</t>
  </si>
  <si>
    <t>725A BUEL AVENUE</t>
  </si>
  <si>
    <t>721 BUEL AVENUE</t>
  </si>
  <si>
    <t>719 BUEL AVENUE</t>
  </si>
  <si>
    <t>715 BUEL AVENUE</t>
  </si>
  <si>
    <t>713 BUEL AVENUE</t>
  </si>
  <si>
    <t>610 QUINCY AVENUE</t>
  </si>
  <si>
    <t>600 QUINCY AVENUE</t>
  </si>
  <si>
    <t>596 QUINCY AVENUE</t>
  </si>
  <si>
    <t>708 LIBERTY AVENUE</t>
  </si>
  <si>
    <t>712 LIBERTY AVENUE</t>
  </si>
  <si>
    <t>714 LIBERTY AVENUE</t>
  </si>
  <si>
    <t>720 LIBERTY AVENUE</t>
  </si>
  <si>
    <t>722 LIBERTY AVENUE</t>
  </si>
  <si>
    <t>724 LIBERTY AVENUE</t>
  </si>
  <si>
    <t>726 LIBERTY AVENUE</t>
  </si>
  <si>
    <t>728 LIBERTY AVENUE</t>
  </si>
  <si>
    <t>732 LIBERTY AVENUE</t>
  </si>
  <si>
    <t>723 BUEL AVENUE</t>
  </si>
  <si>
    <t>632 QUINCY AVENUE</t>
  </si>
  <si>
    <t>628 QUINCY AVENUE</t>
  </si>
  <si>
    <t>622 QUINCY AVENUE</t>
  </si>
  <si>
    <t>620 QUINCY AVENUE</t>
  </si>
  <si>
    <t>N/A BUEL AVENUE</t>
  </si>
  <si>
    <t>714 BUEL AVENUE</t>
  </si>
  <si>
    <t>707 OCEANSIDE AVENUE</t>
  </si>
  <si>
    <t>711 OCEANSIDE AVENUE</t>
  </si>
  <si>
    <t>717 NAUGHTON AVENUE</t>
  </si>
  <si>
    <t>N/A FR CAPODANNO BLVD</t>
  </si>
  <si>
    <t>739 OCEANSIDE AVENUE</t>
  </si>
  <si>
    <t>N/A QUINCY AVENUE</t>
  </si>
  <si>
    <t>712 NAUGHTON AVENUE</t>
  </si>
  <si>
    <t>716 NAUGHTON AVENUE</t>
  </si>
  <si>
    <t>720 NAUGHTON AVENUE</t>
  </si>
  <si>
    <t>728 NAUGHTON AVENUE</t>
  </si>
  <si>
    <t>730 NAUGHTON AVENUE</t>
  </si>
  <si>
    <t>714 NAUGHTON AVENUE</t>
  </si>
  <si>
    <t>57 CHEROKEE STREET</t>
  </si>
  <si>
    <t>N/A CANOE PLACE</t>
  </si>
  <si>
    <t>N/A IONA STREET</t>
  </si>
  <si>
    <t>42 IONA STREET</t>
  </si>
  <si>
    <t>23 CHEROKEE STREET</t>
  </si>
  <si>
    <t>28 IONA STREET</t>
  </si>
  <si>
    <t>N/A JAY STREET</t>
  </si>
  <si>
    <t>845 QUINCY AVENUE</t>
  </si>
  <si>
    <t>891 FATHER CAPODANNO BL</t>
  </si>
  <si>
    <t>895 FATHER CAPODANNO BL</t>
  </si>
  <si>
    <t>3 IROQUOIS STREET</t>
  </si>
  <si>
    <t>893 FATHER CAPODANNO BL</t>
  </si>
  <si>
    <t>646 JEFFERSON AVENUE</t>
  </si>
  <si>
    <t>1910 HYLAN BOULEVARD</t>
  </si>
  <si>
    <t>2236 HYLAN BOULEVARD</t>
  </si>
  <si>
    <t>567 MIDLAND AVENUE</t>
  </si>
  <si>
    <t>595 MIDLAND AVENUE</t>
  </si>
  <si>
    <t>593 MIDLAND AVENUE</t>
  </si>
  <si>
    <t>2206 HYLAN BOULEVARD</t>
  </si>
  <si>
    <t>2200 HYLAN BOULEVARD</t>
  </si>
  <si>
    <t>NEW BRIGHTON</t>
  </si>
  <si>
    <t>125 MONROE AVENUE</t>
  </si>
  <si>
    <t>62 BELMONT PLACE</t>
  </si>
  <si>
    <t>86 BELMONT PLACE</t>
  </si>
  <si>
    <t>230 DANIEL LOW TERRACE</t>
  </si>
  <si>
    <t>114 SHERMAN AVENUE</t>
  </si>
  <si>
    <t>305 WESTERVELT AVENUE</t>
  </si>
  <si>
    <t>24 CRESCENT AVENUE</t>
  </si>
  <si>
    <t>19 FT HILL CIRCLE</t>
  </si>
  <si>
    <t>21 EGMONT PLACE</t>
  </si>
  <si>
    <t>73 BROOK STREET</t>
  </si>
  <si>
    <t>455A JERSEY STREET</t>
  </si>
  <si>
    <t>193 CORSON AVENUE</t>
  </si>
  <si>
    <t>302 WESTERVELT AVENUE</t>
  </si>
  <si>
    <t>S0</t>
  </si>
  <si>
    <t>403 JERSEY STREET</t>
  </si>
  <si>
    <t>84 TAFT AVENUE</t>
  </si>
  <si>
    <t>108 CRESCENT AVENUE</t>
  </si>
  <si>
    <t>205 BEECHWOOD AVE</t>
  </si>
  <si>
    <t>177 BEECHWOOD AVE</t>
  </si>
  <si>
    <t>103 YORK AVENUE</t>
  </si>
  <si>
    <t>107 HARVARD AVENUE</t>
  </si>
  <si>
    <t>57 HARVARD AVENUE</t>
  </si>
  <si>
    <t>95 FRANKLIN AVENUE</t>
  </si>
  <si>
    <t>11 YORK TERRACE</t>
  </si>
  <si>
    <t>34 FILLMORE STREET</t>
  </si>
  <si>
    <t>66 EADIE PLACE</t>
  </si>
  <si>
    <t>62 EADIE PLACE</t>
  </si>
  <si>
    <t>32 EADIE PLACE</t>
  </si>
  <si>
    <t>26 EADIE PLACE</t>
  </si>
  <si>
    <t>35 EADIE PLACE</t>
  </si>
  <si>
    <t>138 FRANKLIN AVENUE</t>
  </si>
  <si>
    <t>78 PENDLETON PLACE</t>
  </si>
  <si>
    <t>55 KIRBY COURT</t>
  </si>
  <si>
    <t>24 DUANE COURT</t>
  </si>
  <si>
    <t>108 FRANKLIN AVENUE</t>
  </si>
  <si>
    <t>153 WEST BUCHANAN STREET</t>
  </si>
  <si>
    <t>157 FILLMORE STREET</t>
  </si>
  <si>
    <t>173 FILLMORE STREET</t>
  </si>
  <si>
    <t>39 BRIGHTON AVE</t>
  </si>
  <si>
    <t>116 PENDLETON PLACE</t>
  </si>
  <si>
    <t>84 PROSPECT AVENUE</t>
  </si>
  <si>
    <t>271 LAFAYETTE AVENUE</t>
  </si>
  <si>
    <t>331 LAFAYETTE AVENUE</t>
  </si>
  <si>
    <t>120 ARNOLD STREET</t>
  </si>
  <si>
    <t>251 CORSON AVENUE</t>
  </si>
  <si>
    <t>24 PINE STREET</t>
  </si>
  <si>
    <t>19 TRUMBULL PLACE</t>
  </si>
  <si>
    <t>335 GLEN AVENUE</t>
  </si>
  <si>
    <t>321 GLEN AVENUE</t>
  </si>
  <si>
    <t>243 SUMNER PLACE</t>
  </si>
  <si>
    <t>280 GLEN AVENUE</t>
  </si>
  <si>
    <t>252 STANLEY AVENUE</t>
  </si>
  <si>
    <t>22 HARBOR VIEW COURT</t>
  </si>
  <si>
    <t>1 ST MARKS PLACE</t>
  </si>
  <si>
    <t>57 MONTGOMERY AVENUE</t>
  </si>
  <si>
    <t>438 ST MARKS PLACE</t>
  </si>
  <si>
    <t>3 MONROE AVENUE</t>
  </si>
  <si>
    <t>43 BENZIGER AVENUE</t>
  </si>
  <si>
    <t>45 BENZIGER AVENUE</t>
  </si>
  <si>
    <t>435 WESTERVELT AVENUE</t>
  </si>
  <si>
    <t>70 CORSON AVENUE</t>
  </si>
  <si>
    <t>99 SHERMAN AVENUE</t>
  </si>
  <si>
    <t>381 WESTERVELT AVENUE</t>
  </si>
  <si>
    <t>241 WESTERVELT AVENUE</t>
  </si>
  <si>
    <t>231 WESTERVELT AVENUE</t>
  </si>
  <si>
    <t>223 WESTERVELT AVENUE</t>
  </si>
  <si>
    <t>52 CRESCENT AVENUE</t>
  </si>
  <si>
    <t>75 FORT PLACE</t>
  </si>
  <si>
    <t>176 CORSON AVENUE</t>
  </si>
  <si>
    <t>143 BROOK STREET</t>
  </si>
  <si>
    <t>125 CORSON AVENUE</t>
  </si>
  <si>
    <t>136 BENZIGER AVENUE</t>
  </si>
  <si>
    <t>47 WINTER AVENUE</t>
  </si>
  <si>
    <t>49 WINTER AVENUE</t>
  </si>
  <si>
    <t>20 TAFT AVENUE</t>
  </si>
  <si>
    <t>42 LAYTON AVENUE</t>
  </si>
  <si>
    <t>18A LAYTON AVENUE</t>
  </si>
  <si>
    <t>51 TAFT AVENUE</t>
  </si>
  <si>
    <t>415 JERSEY STREET</t>
  </si>
  <si>
    <t>242 BENZIGER AVENUE</t>
  </si>
  <si>
    <t>142 HENDRICKS AVENUE</t>
  </si>
  <si>
    <t>70 TAFT AVENUE</t>
  </si>
  <si>
    <t>279 YORK AVENUE</t>
  </si>
  <si>
    <t>116 CRESCENT AVENUE</t>
  </si>
  <si>
    <t>202 WESTERVELT AVENUE</t>
  </si>
  <si>
    <t>58 CLEVELAND STREET</t>
  </si>
  <si>
    <t>176 WESTERVELT AVENUE</t>
  </si>
  <si>
    <t>58 FILLMORE STREET</t>
  </si>
  <si>
    <t>62 PENDLETON PLACE</t>
  </si>
  <si>
    <t>67 CASSIDY PLACE</t>
  </si>
  <si>
    <t>178 FILLMORE STREET</t>
  </si>
  <si>
    <t>176 FILLMORE STREET</t>
  </si>
  <si>
    <t>144 VAN BUREN STREET</t>
  </si>
  <si>
    <t>187 VAN BUREN STREET</t>
  </si>
  <si>
    <t>22 PROSPECT AVENUE</t>
  </si>
  <si>
    <t>14 PROSPECT AVENUE</t>
  </si>
  <si>
    <t>250 YORK AVENUE</t>
  </si>
  <si>
    <t>26 VAN TUYL STREET</t>
  </si>
  <si>
    <t>23 TILDEN STREET</t>
  </si>
  <si>
    <t>254 FRANKLIN AVENUE</t>
  </si>
  <si>
    <t>93 ARNOLD STREET</t>
  </si>
  <si>
    <t>18 BUTLER TERRACE</t>
  </si>
  <si>
    <t>16 BUTLER TERRACE</t>
  </si>
  <si>
    <t>N/A BRIGHTON AVENUE</t>
  </si>
  <si>
    <t>444 JERSEY STREET</t>
  </si>
  <si>
    <t>40 BRIGHTON AVENUE</t>
  </si>
  <si>
    <t>64 BRIGHTON AVENUE</t>
  </si>
  <si>
    <t>62 BRIGHTON AVENUE</t>
  </si>
  <si>
    <t>26 STANLEY AVENUE</t>
  </si>
  <si>
    <t>24 STANLEY AVENUE</t>
  </si>
  <si>
    <t>297 CASTLETON AVENUE</t>
  </si>
  <si>
    <t>5 VINE STREET</t>
  </si>
  <si>
    <t>78 CORSON AVENUE</t>
  </si>
  <si>
    <t>409 WESTERVELT AVENUE</t>
  </si>
  <si>
    <t>179 CORSON AVE</t>
  </si>
  <si>
    <t>30 LAYTON AVENUE</t>
  </si>
  <si>
    <t>14 LAYTON AVENUE</t>
  </si>
  <si>
    <t>156 HENDRICKS AVENUE</t>
  </si>
  <si>
    <t>118 HENDRICKS AVENUE</t>
  </si>
  <si>
    <t>56 CLEVELAND STREET</t>
  </si>
  <si>
    <t>36 WESTERVELT AVENUE</t>
  </si>
  <si>
    <t>30 PINE STREET</t>
  </si>
  <si>
    <t>32 PINE STREET</t>
  </si>
  <si>
    <t>35 CASTLETON AVENUE</t>
  </si>
  <si>
    <t>164 BRIGHTON AVENUE</t>
  </si>
  <si>
    <t>N/A CARROLL PLACE</t>
  </si>
  <si>
    <t>N/A BENZIGER AVENUE</t>
  </si>
  <si>
    <t>N/A YORK AVENUE</t>
  </si>
  <si>
    <t>N/A PARK PLACE</t>
  </si>
  <si>
    <t>N/A HENDERSON AVENUE</t>
  </si>
  <si>
    <t>146 STANLEY AVENUE</t>
  </si>
  <si>
    <t>144 STANLEY AVENUE</t>
  </si>
  <si>
    <t>N/A STANLEY AVENUE</t>
  </si>
  <si>
    <t>35-37 CORSON AVENUE</t>
  </si>
  <si>
    <t>415 WESTERVELT AVENUE</t>
  </si>
  <si>
    <t>347 WESTERVELT AVENUE</t>
  </si>
  <si>
    <t>148 CORSON AVENUE</t>
  </si>
  <si>
    <t>54 CLEVELAND STREET</t>
  </si>
  <si>
    <t>53 PINE STREET</t>
  </si>
  <si>
    <t>12 CASTLETON AVENUE</t>
  </si>
  <si>
    <t>12-14 CASTLETON AVENUE</t>
  </si>
  <si>
    <t>350 RICHMOND TERRACE, 1S</t>
  </si>
  <si>
    <t>350 RICHMOND TERRACE, 1T</t>
  </si>
  <si>
    <t>350 RICHMOND TERRACE, 3W</t>
  </si>
  <si>
    <t>350 RICHMOND TERRACE, 6M</t>
  </si>
  <si>
    <t>50 FORT PLACE, A1F</t>
  </si>
  <si>
    <t>50 FORT PLACE, A6A</t>
  </si>
  <si>
    <t>50 FORT PLACE, B3D</t>
  </si>
  <si>
    <t>50 FORT PLACE, B4-H</t>
  </si>
  <si>
    <t>50 FORT PLACE, B4A</t>
  </si>
  <si>
    <t>50 FORT PLACE, B4C</t>
  </si>
  <si>
    <t>137 MONTGOMERY AVENUE</t>
  </si>
  <si>
    <t>53 VICTORY BOULEVARD</t>
  </si>
  <si>
    <t>S5</t>
  </si>
  <si>
    <t>450 JERSEY STREET</t>
  </si>
  <si>
    <t>O2</t>
  </si>
  <si>
    <t>418 ST MARKS PLACE</t>
  </si>
  <si>
    <t>N/A BROOK STREET</t>
  </si>
  <si>
    <t>N/A MONTGOMERY AVENUE</t>
  </si>
  <si>
    <t>N/A LAFAYETTE AVENUE</t>
  </si>
  <si>
    <t>444A JERSEY STREET</t>
  </si>
  <si>
    <t>NEW BRIGHTON-ST. GEORGE</t>
  </si>
  <si>
    <t>136 CENTRAL AVENUE</t>
  </si>
  <si>
    <t>D0</t>
  </si>
  <si>
    <t>10 BAY STREET LANDING, 3C</t>
  </si>
  <si>
    <t>10 BAY STREET LANDING, 3G</t>
  </si>
  <si>
    <t>10 BAY STREET LANDING, 3L</t>
  </si>
  <si>
    <t>10 BAY STREET LANDING, 6J</t>
  </si>
  <si>
    <t>10 BAY STREET LANDING, 7C</t>
  </si>
  <si>
    <t>10 BAY STREET LANDING, 7I/J</t>
  </si>
  <si>
    <t>10 BAY STREET LANDING, 8AB</t>
  </si>
  <si>
    <t>10 BAY STREET LANDING, 8F</t>
  </si>
  <si>
    <t>10 BAY STREET LANDING, A3F</t>
  </si>
  <si>
    <t>10 BAY STREET LANDING, A5D</t>
  </si>
  <si>
    <t>20 BAY STREET LANDING, 1H</t>
  </si>
  <si>
    <t>20 BAY STREET LANDING, B1D</t>
  </si>
  <si>
    <t>20 BAY STREET LANDING, B1J</t>
  </si>
  <si>
    <t>36 HAMILTON AVE, 2E</t>
  </si>
  <si>
    <t>36 HAMILTON AVE, 4N</t>
  </si>
  <si>
    <t>36 HAMILTON AVENUE, 1B</t>
  </si>
  <si>
    <t>36 HAMILTON AVENUE, 1T</t>
  </si>
  <si>
    <t>36 HAMILTON AVENUE, 2F</t>
  </si>
  <si>
    <t>36 HAMILTON AVENUE, 4H</t>
  </si>
  <si>
    <t>36 HAMILTON AVENUE, 6 D</t>
  </si>
  <si>
    <t>80 BAY STREET LANDING, 4M</t>
  </si>
  <si>
    <t>4M</t>
  </si>
  <si>
    <t>80 BAY STREET LANDING, 6A</t>
  </si>
  <si>
    <t>80 BAY STREET LANDING, 6G</t>
  </si>
  <si>
    <t>80 BAY STREET LANDING, 7K</t>
  </si>
  <si>
    <t>7K</t>
  </si>
  <si>
    <t>80 BAY STREET LANDING, 8E</t>
  </si>
  <si>
    <t>8E</t>
  </si>
  <si>
    <t>80 BAY STREET LANDING, 9E</t>
  </si>
  <si>
    <t>9E</t>
  </si>
  <si>
    <t>80 BAY STREET LANDING, 10M</t>
  </si>
  <si>
    <t>10M</t>
  </si>
  <si>
    <t>90 BAY STREET LANDING, 4A</t>
  </si>
  <si>
    <t>90 BAY STREET LANDING, 6A</t>
  </si>
  <si>
    <t>90 BAY STREET LANDING, 6I</t>
  </si>
  <si>
    <t>6I</t>
  </si>
  <si>
    <t>90 BAY STREET LANDING, 7M</t>
  </si>
  <si>
    <t>7M</t>
  </si>
  <si>
    <t>90 BAY STREET LANDING, 8I</t>
  </si>
  <si>
    <t>8I</t>
  </si>
  <si>
    <t>155 BAY STREET, 2A</t>
  </si>
  <si>
    <t>155 BAY STREET, 6C</t>
  </si>
  <si>
    <t>6C</t>
  </si>
  <si>
    <t>136 BAY STREET</t>
  </si>
  <si>
    <t>130 BAY STREET</t>
  </si>
  <si>
    <t>O5</t>
  </si>
  <si>
    <t>25 VICTORY BOULEVARD</t>
  </si>
  <si>
    <t>140 BAY STREET</t>
  </si>
  <si>
    <t>E1</t>
  </si>
  <si>
    <t>139 BAY STREET</t>
  </si>
  <si>
    <t>N/A BANK STREET</t>
  </si>
  <si>
    <t>N/A ST MARK'S PLACE</t>
  </si>
  <si>
    <t>451 ST MARKS PLACE</t>
  </si>
  <si>
    <t>108 CENTRAL AVENUE</t>
  </si>
  <si>
    <t>N/A CENTRAL AVENUE</t>
  </si>
  <si>
    <t>114 CENTRAL AVENUE</t>
  </si>
  <si>
    <t>118 CENTRAL AVENUE</t>
  </si>
  <si>
    <t>122 CENTRAL AVENUE</t>
  </si>
  <si>
    <t>124 CENTRAL AVENUE</t>
  </si>
  <si>
    <t>Z9</t>
  </si>
  <si>
    <t>7 BANK STREET</t>
  </si>
  <si>
    <t>NEW DORP</t>
  </si>
  <si>
    <t>64 GREELEY AVE</t>
  </si>
  <si>
    <t>131 PRESCOTT AVENUE</t>
  </si>
  <si>
    <t>114 BANCROFT AVENUE</t>
  </si>
  <si>
    <t>200 GREELEY AVENUE</t>
  </si>
  <si>
    <t>211 BANCROFT AVENUE</t>
  </si>
  <si>
    <t>271 PRESCOTT AVENUE</t>
  </si>
  <si>
    <t>270 GREELEY AVENUE</t>
  </si>
  <si>
    <t>255 BANCROFT AVENUE</t>
  </si>
  <si>
    <t>251 BRYANT AVENUE</t>
  </si>
  <si>
    <t>17 ALLISON PLACE</t>
  </si>
  <si>
    <t>40 OTIS AVENUE</t>
  </si>
  <si>
    <t>107 OTIS AVENUE</t>
  </si>
  <si>
    <t>91 LOCUST AVENUE</t>
  </si>
  <si>
    <t>63 BURBANK AVENUE</t>
  </si>
  <si>
    <t>2400 RICHMOND ROAD</t>
  </si>
  <si>
    <t>16 CLOISTER PLACE</t>
  </si>
  <si>
    <t>147 LOCUST AVENUE</t>
  </si>
  <si>
    <t>1304 S. RAILROAD AVE</t>
  </si>
  <si>
    <t>34 BACHE AVENUE</t>
  </si>
  <si>
    <t>204 BRYANT</t>
  </si>
  <si>
    <t>229 LOCUST AVENUE</t>
  </si>
  <si>
    <t>274 EDISON STREET</t>
  </si>
  <si>
    <t>235 BURBANK AVENUE</t>
  </si>
  <si>
    <t>246 LOCUST AVENUE</t>
  </si>
  <si>
    <t>233 CLAWSON STREET</t>
  </si>
  <si>
    <t>123 BACHE AVENUE</t>
  </si>
  <si>
    <t>149 JACQUES AVENUE</t>
  </si>
  <si>
    <t>148 JACQUES AVENUE</t>
  </si>
  <si>
    <t>242 CLAWSON STREET</t>
  </si>
  <si>
    <t>298 BURBANK AVENUE</t>
  </si>
  <si>
    <t>296 CLAWSON STREET</t>
  </si>
  <si>
    <t>206 BACHE AVENUE</t>
  </si>
  <si>
    <t>192 JACQUES AVENUE</t>
  </si>
  <si>
    <t>72 MILL ROAD</t>
  </si>
  <si>
    <t>103 CUBA AVENUE</t>
  </si>
  <si>
    <t>46 TITUS AVENUE</t>
  </si>
  <si>
    <t>20 TITUS AVENUE</t>
  </si>
  <si>
    <t>564 NEW DORP LANE</t>
  </si>
  <si>
    <t>23 WEED AVENUE</t>
  </si>
  <si>
    <t>51 WEED AVENUE</t>
  </si>
  <si>
    <t>55 WEED AVENUE</t>
  </si>
  <si>
    <t>600 NEW DORP LANE</t>
  </si>
  <si>
    <t>134 MILL ROAD</t>
  </si>
  <si>
    <t>44 INA STREET</t>
  </si>
  <si>
    <t>46 INA STREET</t>
  </si>
  <si>
    <t>50 INA STREET</t>
  </si>
  <si>
    <t>112 CUBA AVENUE</t>
  </si>
  <si>
    <t>16 WEED AVENUE</t>
  </si>
  <si>
    <t>109 WINHAM AVENUE</t>
  </si>
  <si>
    <t>214 MILL ROAD</t>
  </si>
  <si>
    <t>246 TITUS AVENUE</t>
  </si>
  <si>
    <t>224 TITUS AVENUE</t>
  </si>
  <si>
    <t>237 CUBA AVENUE</t>
  </si>
  <si>
    <t>253 CUBA AVENUE</t>
  </si>
  <si>
    <t>192 CUBA AVENUE</t>
  </si>
  <si>
    <t>202 CUBA AVE</t>
  </si>
  <si>
    <t>26 DIAZ PLACE</t>
  </si>
  <si>
    <t>30 ISERNIA AVENUE</t>
  </si>
  <si>
    <t>34 ISERNIA AVENUE</t>
  </si>
  <si>
    <t>40 ISERNIA AVE</t>
  </si>
  <si>
    <t>712 TYSENS LANE</t>
  </si>
  <si>
    <t>22 EVA AVENUE</t>
  </si>
  <si>
    <t>26 EVA AVENUE</t>
  </si>
  <si>
    <t>54 EVA AVENUE</t>
  </si>
  <si>
    <t>57 ROBERTS DRIVE</t>
  </si>
  <si>
    <t>34 ROSE AVENUE</t>
  </si>
  <si>
    <t>99 2 STREET</t>
  </si>
  <si>
    <t>225 3 STREET</t>
  </si>
  <si>
    <t>86 ROSS AVENUE</t>
  </si>
  <si>
    <t>101 BEACH AVENUE</t>
  </si>
  <si>
    <t>28 9 STREET</t>
  </si>
  <si>
    <t>47 7TH STREET</t>
  </si>
  <si>
    <t>347 ROSE AVENUE</t>
  </si>
  <si>
    <t>100 CODDINGTON AVENUE</t>
  </si>
  <si>
    <t>300 ROSE AVENUE</t>
  </si>
  <si>
    <t>310 ROSE AVENUE</t>
  </si>
  <si>
    <t>90 10TH STREET</t>
  </si>
  <si>
    <t>348 ROSS AVENUE</t>
  </si>
  <si>
    <t>110 STERLING AVENUE</t>
  </si>
  <si>
    <t>116 STERLING AVENUE</t>
  </si>
  <si>
    <t>46 BEHAN COURT</t>
  </si>
  <si>
    <t>130 BEACH AVENUE</t>
  </si>
  <si>
    <t>173 10TH STREET</t>
  </si>
  <si>
    <t>163 8 STREET</t>
  </si>
  <si>
    <t>65 PRINCETON AVENUE</t>
  </si>
  <si>
    <t>39 CANNON BOULEVARD</t>
  </si>
  <si>
    <t>19 CANNON BOULEVARD</t>
  </si>
  <si>
    <t>337 TYSENS LANE</t>
  </si>
  <si>
    <t>1676 SOUTH RAILROAD AVE</t>
  </si>
  <si>
    <t>282 8 STREET</t>
  </si>
  <si>
    <t>165 PRINCETON AVENUE</t>
  </si>
  <si>
    <t>470 CLAWSON STREET</t>
  </si>
  <si>
    <t>80 LINDBERGH AVENUE</t>
  </si>
  <si>
    <t>229 PRINCETON AVENUE</t>
  </si>
  <si>
    <t>154 CANNON BOULEVARD</t>
  </si>
  <si>
    <t>157 RENO AVENUE</t>
  </si>
  <si>
    <t>194 CANNON BOULEVARD</t>
  </si>
  <si>
    <t>222 RENO AVENUE</t>
  </si>
  <si>
    <t>2793 HYLAN BOULEVARD</t>
  </si>
  <si>
    <t>36 GREELEY AVENUE</t>
  </si>
  <si>
    <t>87 PRESCOTT AVENUE</t>
  </si>
  <si>
    <t>165 PRESCOTT AVENUE</t>
  </si>
  <si>
    <t>134 GREELEY AVENUE</t>
  </si>
  <si>
    <t>139 BANCROFT AVENUE</t>
  </si>
  <si>
    <t>131 BANCROFT AVENUE</t>
  </si>
  <si>
    <t>212 GREELEY AVENUE</t>
  </si>
  <si>
    <t>19 LOCUST AVENUE</t>
  </si>
  <si>
    <t>104 OTIS AVENUE</t>
  </si>
  <si>
    <t>21 STEELE AVENUE</t>
  </si>
  <si>
    <t>46-48 JACQUES AVENUE</t>
  </si>
  <si>
    <t>251 OTIS AVENUE</t>
  </si>
  <si>
    <t>287 OTIS AVENUE</t>
  </si>
  <si>
    <t>137 DARTMOUTH LOOP</t>
  </si>
  <si>
    <t>54 TITUS AVENUE</t>
  </si>
  <si>
    <t>234 CUBA AVENUE</t>
  </si>
  <si>
    <t>72 EBBITTS STREET</t>
  </si>
  <si>
    <t>755 TYSENS LANE</t>
  </si>
  <si>
    <t>713 TYSENS LANE</t>
  </si>
  <si>
    <t>197 3 STREET</t>
  </si>
  <si>
    <t>36 8 STREET</t>
  </si>
  <si>
    <t>70 8 STREET</t>
  </si>
  <si>
    <t>54 8 STREET</t>
  </si>
  <si>
    <t>38 CODDINGTON AVENUE</t>
  </si>
  <si>
    <t>75 CODDINGTON AVENUE</t>
  </si>
  <si>
    <t>305 TYSENS LANE, F</t>
  </si>
  <si>
    <t>255 8 STREET</t>
  </si>
  <si>
    <t>76 PRINCETON AVENUE</t>
  </si>
  <si>
    <t>80 PRINCETON AVENUE</t>
  </si>
  <si>
    <t>85 RENO AVENUE</t>
  </si>
  <si>
    <t>469 CLAWSON STREET</t>
  </si>
  <si>
    <t>199 ALLISON AVENUE</t>
  </si>
  <si>
    <t>218 PRINCETON AVENUE</t>
  </si>
  <si>
    <t>279 TYSENS LANE</t>
  </si>
  <si>
    <t>127 JACQUES AVENUE</t>
  </si>
  <si>
    <t>33B FRANCINE COURT, 97B</t>
  </si>
  <si>
    <t>97B</t>
  </si>
  <si>
    <t>45B FRANCINE COURT, 87B</t>
  </si>
  <si>
    <t>87B</t>
  </si>
  <si>
    <t>60A FRANCINE COURT, 72A</t>
  </si>
  <si>
    <t>72A</t>
  </si>
  <si>
    <t>54B FRANCINE COURT, 78B</t>
  </si>
  <si>
    <t>78B</t>
  </si>
  <si>
    <t>32B FRANCINE COURT, 98B</t>
  </si>
  <si>
    <t>98B</t>
  </si>
  <si>
    <t>22B FRANCINE COURT, 108B</t>
  </si>
  <si>
    <t>108B</t>
  </si>
  <si>
    <t>6 ARC PLACE, B5</t>
  </si>
  <si>
    <t>B5</t>
  </si>
  <si>
    <t>N/A 3 STREET</t>
  </si>
  <si>
    <t>N/A WINHAM AVENUE</t>
  </si>
  <si>
    <t>78 SECOND STREET, 78 UP</t>
  </si>
  <si>
    <t>2305 HYLAN BOULEVARD</t>
  </si>
  <si>
    <t>93 NEW DORP LANE</t>
  </si>
  <si>
    <t>O1</t>
  </si>
  <si>
    <t>147 NEW DORP LANE</t>
  </si>
  <si>
    <t>15 1 STREET</t>
  </si>
  <si>
    <t>2707 HYLAN BOULEVARD</t>
  </si>
  <si>
    <t>2266 RICHMOND ROAD</t>
  </si>
  <si>
    <t>118 ROSE AVENUE</t>
  </si>
  <si>
    <t>68 NEW DORP PLAZA</t>
  </si>
  <si>
    <t>RP</t>
  </si>
  <si>
    <t>6 ARC PLACE, P23</t>
  </si>
  <si>
    <t>P23</t>
  </si>
  <si>
    <t>NEW DORP-BEACH</t>
  </si>
  <si>
    <t>81 MILTON AVENUE</t>
  </si>
  <si>
    <t>52 WINHAM AVENUE</t>
  </si>
  <si>
    <t>16 MILTON AVENUE</t>
  </si>
  <si>
    <t>132 WINHAM AVENUE</t>
  </si>
  <si>
    <t>130 WINHAM AVE</t>
  </si>
  <si>
    <t>107 MILTON AVENUE</t>
  </si>
  <si>
    <t>156 WINHAM AVENUE</t>
  </si>
  <si>
    <t>251 FINLEY AVENUE</t>
  </si>
  <si>
    <t>79C HETT AVENUE</t>
  </si>
  <si>
    <t>140 FINLEY AVENUE</t>
  </si>
  <si>
    <t>111 HETT AVENUE</t>
  </si>
  <si>
    <t>184 HETT AVENUE</t>
  </si>
  <si>
    <t>210 FINLEY AVENUE</t>
  </si>
  <si>
    <t>272 HETT AVENUE</t>
  </si>
  <si>
    <t>216 HETT AVENUE</t>
  </si>
  <si>
    <t>203 ROMA AVENUE</t>
  </si>
  <si>
    <t>211 ROMA AVE</t>
  </si>
  <si>
    <t>38 MICHELLE LANE</t>
  </si>
  <si>
    <t>298 FINLEY AVENUE</t>
  </si>
  <si>
    <t>315 ROMA AVENUE</t>
  </si>
  <si>
    <t>39 NEPTUNE STREET</t>
  </si>
  <si>
    <t>778 NEW DORP LANE</t>
  </si>
  <si>
    <t>43 SEAFOAM STREET</t>
  </si>
  <si>
    <t>11 SEAFOAM STREET</t>
  </si>
  <si>
    <t>35 WAVECREST STREET</t>
  </si>
  <si>
    <t>25 MAPLE TERRACE</t>
  </si>
  <si>
    <t>17 MAPLE TERRACE</t>
  </si>
  <si>
    <t>9 MAPLE TERRACE</t>
  </si>
  <si>
    <t>22 MAPLE TERRACE</t>
  </si>
  <si>
    <t>31 TOPPING STREET</t>
  </si>
  <si>
    <t>32 TOPPING STREET</t>
  </si>
  <si>
    <t>105 CEDAR GROVE COURT</t>
  </si>
  <si>
    <t>173 CEDAR GROVE COURT</t>
  </si>
  <si>
    <t>151 CEDAR GROVE AVENUE</t>
  </si>
  <si>
    <t>165 CEDAR GROVE AVENUE</t>
  </si>
  <si>
    <t>35 MILBANK ROAD</t>
  </si>
  <si>
    <t>181 CEDAR GROVE AVE</t>
  </si>
  <si>
    <t>1 NEUTRAL AVENUE</t>
  </si>
  <si>
    <t>38 MILBANK ROAD</t>
  </si>
  <si>
    <t>802 TYSENS LANE</t>
  </si>
  <si>
    <t>336 MILTON AVENUE</t>
  </si>
  <si>
    <t>124 PELICAN CIRCLE</t>
  </si>
  <si>
    <t>58 PELICAN CIRCLE</t>
  </si>
  <si>
    <t>34 PELICAN CIRCLE</t>
  </si>
  <si>
    <t>138 WINHAM AVENUE</t>
  </si>
  <si>
    <t>213 MILTON AVENUE</t>
  </si>
  <si>
    <t>164 HETT AVENUE</t>
  </si>
  <si>
    <t>264 FINLEY AVE</t>
  </si>
  <si>
    <t>217 HETT AVENUE</t>
  </si>
  <si>
    <t>335 HETT AVENUE</t>
  </si>
  <si>
    <t>881 TYSENS LANE</t>
  </si>
  <si>
    <t>112 MARINE WAY</t>
  </si>
  <si>
    <t>50 GARIBALDI AVENUE</t>
  </si>
  <si>
    <t>54 GARIBALDI AVENUE</t>
  </si>
  <si>
    <t>80 PELICAN CIRCLE</t>
  </si>
  <si>
    <t>66 PELICAN CIRCLE</t>
  </si>
  <si>
    <t>62 PELICAN CIRCLE</t>
  </si>
  <si>
    <t>N/A SEAFOAM STREET</t>
  </si>
  <si>
    <t>59 MILBANK ROAD</t>
  </si>
  <si>
    <t>201 ROMA AVENUE</t>
  </si>
  <si>
    <t>59 MAPLE TERRACE</t>
  </si>
  <si>
    <t>192 EBBITTS STREET</t>
  </si>
  <si>
    <t>NEW DORP-HEIGHTS</t>
  </si>
  <si>
    <t>196 BEACON AVENUE</t>
  </si>
  <si>
    <t>82 ST STEPHENS PLACE</t>
  </si>
  <si>
    <t>12 ALTAMONT STREET</t>
  </si>
  <si>
    <t>6 ALTAMONT STREET</t>
  </si>
  <si>
    <t>133 ST. STEPHENS PLACE</t>
  </si>
  <si>
    <t>109 ST STEPHENS PLACE</t>
  </si>
  <si>
    <t>48 FOXHOLM STREET</t>
  </si>
  <si>
    <t>85 SYDNEY PLACE</t>
  </si>
  <si>
    <t>10 SYDNEY PLACE</t>
  </si>
  <si>
    <t>17 ST STEPHENS PLACE</t>
  </si>
  <si>
    <t>3011 RICHMOND ROAD</t>
  </si>
  <si>
    <t>3023 RICHMOND ROAD</t>
  </si>
  <si>
    <t>3037 RICHMOND ROAD</t>
  </si>
  <si>
    <t>49 BEACON AVENUE</t>
  </si>
  <si>
    <t>63 BEACON AVENUE</t>
  </si>
  <si>
    <t>100 GELDNER AVENUE</t>
  </si>
  <si>
    <t>121 SUMMIT AVENUE</t>
  </si>
  <si>
    <t>36 SUMMIT AVENUE</t>
  </si>
  <si>
    <t>30 SUMMIT AVENUE</t>
  </si>
  <si>
    <t>26 SUMMIT AVENUE</t>
  </si>
  <si>
    <t>28 DI MARCO PLACE</t>
  </si>
  <si>
    <t>36 DI MARCO PL</t>
  </si>
  <si>
    <t>57 DI MARCO PLACE</t>
  </si>
  <si>
    <t>49 DI MARCO PLACE</t>
  </si>
  <si>
    <t>45 MILBURN STREET</t>
  </si>
  <si>
    <t>62 DIMARCO PLACE</t>
  </si>
  <si>
    <t>137 ROCKLAND AVENUE</t>
  </si>
  <si>
    <t>3072 RICHMOND ROAD</t>
  </si>
  <si>
    <t>10 HOLLY PLACE</t>
  </si>
  <si>
    <t>2579 AMBOY ROAD</t>
  </si>
  <si>
    <t>2581 AMBOY ROAD</t>
  </si>
  <si>
    <t>109 DALE AVENUE</t>
  </si>
  <si>
    <t>34 BEACH AVENUE</t>
  </si>
  <si>
    <t>39 BISHOP STREET</t>
  </si>
  <si>
    <t>62 DALE AVENUE</t>
  </si>
  <si>
    <t>81 EBONY STREET</t>
  </si>
  <si>
    <t>18 DOROTHEA PL</t>
  </si>
  <si>
    <t>145 BISHOP STREET</t>
  </si>
  <si>
    <t>35 CRANFORD AVENUE</t>
  </si>
  <si>
    <t>107 CRANFORD AVENUE</t>
  </si>
  <si>
    <t>61 CRANFORD AVENUE</t>
  </si>
  <si>
    <t>12 BISHOP STREET</t>
  </si>
  <si>
    <t>2727 AMBOY ROAD</t>
  </si>
  <si>
    <t>11 VINCENT AVENUE</t>
  </si>
  <si>
    <t>29 MOBILE AVENUE</t>
  </si>
  <si>
    <t>2795 AMBOY ROAD</t>
  </si>
  <si>
    <t>14 MOBILE AVENUE</t>
  </si>
  <si>
    <t>104 BISHOP STREET</t>
  </si>
  <si>
    <t>53 COVERLY STREET</t>
  </si>
  <si>
    <t>96 BELFAST AVENUE</t>
  </si>
  <si>
    <t>95 MOBILE AVENUE</t>
  </si>
  <si>
    <t>35 BARBARA STREET</t>
  </si>
  <si>
    <t>53 BARBARA STREET</t>
  </si>
  <si>
    <t>17 SHADOW LANE</t>
  </si>
  <si>
    <t>170 TYSENS LANE</t>
  </si>
  <si>
    <t>15 EAST BROADWAY</t>
  </si>
  <si>
    <t>63 EAST BROADWAY</t>
  </si>
  <si>
    <t>56 EAST BROADWAY</t>
  </si>
  <si>
    <t>78 SHADOW LANE</t>
  </si>
  <si>
    <t>94 AMBER STREET</t>
  </si>
  <si>
    <t>65 ST STEPHENS PLACE</t>
  </si>
  <si>
    <t>99 GELDNER AVENUE</t>
  </si>
  <si>
    <t>69 BEACON AVENUE</t>
  </si>
  <si>
    <t>19 DOROTHEA PLACE</t>
  </si>
  <si>
    <t>9 OAKLEY PLACE</t>
  </si>
  <si>
    <t>9 BISHOP STREET</t>
  </si>
  <si>
    <t>62 EBONY STREET</t>
  </si>
  <si>
    <t>66 EBONY STREET</t>
  </si>
  <si>
    <t>21 DALTON AVE</t>
  </si>
  <si>
    <t>3196 RICHMOND ROAD</t>
  </si>
  <si>
    <t>38 VINCENT AVENUE</t>
  </si>
  <si>
    <t>62B BISHOP STREET</t>
  </si>
  <si>
    <t>45 PARK STREET</t>
  </si>
  <si>
    <t>55 WOLVERINE STREET</t>
  </si>
  <si>
    <t>56 WOLVERINE STREET</t>
  </si>
  <si>
    <t>2953 AMBOY ROAD</t>
  </si>
  <si>
    <t>15 THOMAS STREET</t>
  </si>
  <si>
    <t>319 RIEDEL AVENUE</t>
  </si>
  <si>
    <t>143 GELDNER AVENUE</t>
  </si>
  <si>
    <t>2437 RICHMOND ROAD, 5</t>
  </si>
  <si>
    <t>2437 RICHMOND ROAD, 10</t>
  </si>
  <si>
    <t>2 DOROTHEA PLACE</t>
  </si>
  <si>
    <t>2493 RICHMOND ROAD</t>
  </si>
  <si>
    <t>NEW SPRINGVILLE</t>
  </si>
  <si>
    <t>54 CONRAD AVENUE</t>
  </si>
  <si>
    <t>14 BORMAN AVENUE</t>
  </si>
  <si>
    <t>60 BORMAN AVENUE</t>
  </si>
  <si>
    <t>12 SWEETGUM LANE</t>
  </si>
  <si>
    <t>106 SWEETGUM LANE</t>
  </si>
  <si>
    <t>30 MONARCH COURT</t>
  </si>
  <si>
    <t>44 SLAYTON AVENUE</t>
  </si>
  <si>
    <t>9 KEATING PLACE</t>
  </si>
  <si>
    <t>19 KEATING PLACE</t>
  </si>
  <si>
    <t>48 AMY LANE</t>
  </si>
  <si>
    <t>47 SLAYTON</t>
  </si>
  <si>
    <t>25 SLAYTON AVENUE</t>
  </si>
  <si>
    <t>18 CARPENTER AVENUE</t>
  </si>
  <si>
    <t>1181 ROCKLAND AVE</t>
  </si>
  <si>
    <t>1195C ROCKLAND AVENUE</t>
  </si>
  <si>
    <t>1221 ROCKLAND AVENUE</t>
  </si>
  <si>
    <t>27 JENNIFER COURT</t>
  </si>
  <si>
    <t>181 FREEDOM AVENUE</t>
  </si>
  <si>
    <t>88 SLEEPY HOLLOW ROAD</t>
  </si>
  <si>
    <t>80 SLEEPY HOLLOW ROAD</t>
  </si>
  <si>
    <t>62 CARREAU AVENUE</t>
  </si>
  <si>
    <t>33 PARK DRIVE NORTH</t>
  </si>
  <si>
    <t>72 TODDY AVENUE</t>
  </si>
  <si>
    <t>71 CARREAU AVENUE</t>
  </si>
  <si>
    <t>21 CARREAU AVENUE</t>
  </si>
  <si>
    <t>15 CARREAU AVENUE</t>
  </si>
  <si>
    <t>76 MULBERRY CIRCLE</t>
  </si>
  <si>
    <t>68 MULBERRY CIRCLE</t>
  </si>
  <si>
    <t>82 RIVINGTON AVENUE</t>
  </si>
  <si>
    <t>37 BOWLING GREEN PLACE</t>
  </si>
  <si>
    <t>74 PLYMOUTH ROAD</t>
  </si>
  <si>
    <t>60 BOWLING GREEN PLACE</t>
  </si>
  <si>
    <t>34 BOWLING GREEN PLACE</t>
  </si>
  <si>
    <t>195 PARK DRIVE NORTH</t>
  </si>
  <si>
    <t>191 PARK DRIVE NORTH</t>
  </si>
  <si>
    <t>163 PARK DR N</t>
  </si>
  <si>
    <t>18 MULBERRY AVENUE</t>
  </si>
  <si>
    <t>38 MULBERRY AVENUE</t>
  </si>
  <si>
    <t>66 MULBERRY AVENUE</t>
  </si>
  <si>
    <t>163 STEINWAY AVENUE</t>
  </si>
  <si>
    <t>667 TRAVIS AVENUE</t>
  </si>
  <si>
    <t>668 TRAVIS AVENUE</t>
  </si>
  <si>
    <t>729 KLONDIKE AVE</t>
  </si>
  <si>
    <t>139 MERRYMOUNT STREET</t>
  </si>
  <si>
    <t>498 TRAVIS AVENUE</t>
  </si>
  <si>
    <t>494 TRAVIS AVENUE</t>
  </si>
  <si>
    <t>22 LEWISTON STREET</t>
  </si>
  <si>
    <t>63 BOGOTA STREET</t>
  </si>
  <si>
    <t>49 BOGOTA STREET</t>
  </si>
  <si>
    <t>45 TRAVIS AVE</t>
  </si>
  <si>
    <t>52 BOGOTA STREET</t>
  </si>
  <si>
    <t>93 TRAVIS AVENUE</t>
  </si>
  <si>
    <t>28 KELLY BOULEVARD</t>
  </si>
  <si>
    <t>34 EDWARD CT</t>
  </si>
  <si>
    <t>194 MONAHAN AVENUE</t>
  </si>
  <si>
    <t>186 MONAHAN AVENUE</t>
  </si>
  <si>
    <t>176 MONAHAN AVENUE</t>
  </si>
  <si>
    <t>20 TERI COURT</t>
  </si>
  <si>
    <t>30 TERI COURT</t>
  </si>
  <si>
    <t>57 BRAISTED AVENUE</t>
  </si>
  <si>
    <t>27 KELLY BOULEVARD</t>
  </si>
  <si>
    <t>28 BRAISTED AVENUE</t>
  </si>
  <si>
    <t>81 EVANS STREET</t>
  </si>
  <si>
    <t>63 EVANS STREET</t>
  </si>
  <si>
    <t>59 EVANS STREET</t>
  </si>
  <si>
    <t>43 EVANS STREET</t>
  </si>
  <si>
    <t>68 BEARD STREET</t>
  </si>
  <si>
    <t>966 ROCKLAND AVENUE</t>
  </si>
  <si>
    <t>964 ROCKLAND AVENUE</t>
  </si>
  <si>
    <t>962 ROCKLAND AVENUE</t>
  </si>
  <si>
    <t>960 ROCKLAND AVENUE</t>
  </si>
  <si>
    <t>958 ROCKLAND AVENUE</t>
  </si>
  <si>
    <t>956 ROCKLAND AVENUE</t>
  </si>
  <si>
    <t>954 ROCKLAND AVENUE</t>
  </si>
  <si>
    <t>952 ROCKLAND AVENUE</t>
  </si>
  <si>
    <t>950 ROCKLAND AVENUE</t>
  </si>
  <si>
    <t>948 ROCKLAND AVENUE</t>
  </si>
  <si>
    <t>163 KEATING PLACE</t>
  </si>
  <si>
    <t>129 KEATING PLACE</t>
  </si>
  <si>
    <t>117 KEATING PLACE</t>
  </si>
  <si>
    <t>241 MONAHAN AVENUE</t>
  </si>
  <si>
    <t>265 MONAHAN AVENUE</t>
  </si>
  <si>
    <t>163 BRAISTED AVENUE</t>
  </si>
  <si>
    <t>187 BRAISTED AVENUE</t>
  </si>
  <si>
    <t>199 BRAISTED AVENUE</t>
  </si>
  <si>
    <t>209 BRAISTED AVENUE</t>
  </si>
  <si>
    <t>43 DENKER PLACE</t>
  </si>
  <si>
    <t>163 MC VEIGH AVENUE</t>
  </si>
  <si>
    <t>425 TRAVIS AVENUE</t>
  </si>
  <si>
    <t>214 MCVEIGH AVENUE</t>
  </si>
  <si>
    <t>186 MCVEIGH AVENUE</t>
  </si>
  <si>
    <t>239 STEINWAY AVENUE</t>
  </si>
  <si>
    <t>237 STEINWAY AVENUE</t>
  </si>
  <si>
    <t>117 RADFORD STREET</t>
  </si>
  <si>
    <t>106 SHILOH STREET</t>
  </si>
  <si>
    <t>215 MERRY MOUNT STREET</t>
  </si>
  <si>
    <t>203 MERRYMOUNT STREET</t>
  </si>
  <si>
    <t>193 MERRYMOUNT STREET</t>
  </si>
  <si>
    <t>313 MERRYMOUNT STREET</t>
  </si>
  <si>
    <t>301 MERRY MOUNT STREET</t>
  </si>
  <si>
    <t>132 VASSAR STREET</t>
  </si>
  <si>
    <t>274 TRAVIS AVENUE</t>
  </si>
  <si>
    <t>20 LILLIE LANE</t>
  </si>
  <si>
    <t>14 LILLIE LANE</t>
  </si>
  <si>
    <t>93 LEWISTON STREET</t>
  </si>
  <si>
    <t>48 SHALE STREET</t>
  </si>
  <si>
    <t>57 SHALE STREET</t>
  </si>
  <si>
    <t>55 SHALE STREET</t>
  </si>
  <si>
    <t>410 KLONDIKE AVENUE</t>
  </si>
  <si>
    <t>68 BANGOR STREET</t>
  </si>
  <si>
    <t>162 KELLY BOULEVARD</t>
  </si>
  <si>
    <t>21 COPLEY STREET</t>
  </si>
  <si>
    <t>28 LUNDI COURT</t>
  </si>
  <si>
    <t>47 ELWOOD AVENUE</t>
  </si>
  <si>
    <t>62 VILLA NOVA STREET</t>
  </si>
  <si>
    <t>18 VILLA NOVA STREET</t>
  </si>
  <si>
    <t>297 RICHMOND HILL ROAD</t>
  </si>
  <si>
    <t>281 RICHMOND HILL ROAD</t>
  </si>
  <si>
    <t>63 VILLA NOVA STREET</t>
  </si>
  <si>
    <t>73 VILLA NOVA STREET</t>
  </si>
  <si>
    <t>164 BRIDGETOWN STREET</t>
  </si>
  <si>
    <t>175 BRIDGETOWN STREET</t>
  </si>
  <si>
    <t>163 BRIDGETOWN STREET</t>
  </si>
  <si>
    <t>410 NOME AVENUE</t>
  </si>
  <si>
    <t>374 NOME AVENUE</t>
  </si>
  <si>
    <t>290 MERRYMOUNT STREET</t>
  </si>
  <si>
    <t>300 MERRY MOUNT STREET</t>
  </si>
  <si>
    <t>127 RICHMOND HILL ROAD</t>
  </si>
  <si>
    <t>107 RICHMOND HILL ROAD</t>
  </si>
  <si>
    <t>286 RICHMOND HILL ROAD</t>
  </si>
  <si>
    <t>290 RICHMOND HILL ROAD</t>
  </si>
  <si>
    <t>26 WESTPORT LANE</t>
  </si>
  <si>
    <t>54 MILLSTONE COURT</t>
  </si>
  <si>
    <t>30 LOTT LANE</t>
  </si>
  <si>
    <t>42 LOTT LANE</t>
  </si>
  <si>
    <t>57 LOTT LANE</t>
  </si>
  <si>
    <t>434 RICHMOND HILL ROAD</t>
  </si>
  <si>
    <t>45 GALVASTON LOOP</t>
  </si>
  <si>
    <t>62 LATOURETTE LANE</t>
  </si>
  <si>
    <t>23 LATOURETTE LANE</t>
  </si>
  <si>
    <t>27 GREENWAY AVENUE</t>
  </si>
  <si>
    <t>875 ROCKLAND AVENUE</t>
  </si>
  <si>
    <t>17 ANJALI LOOP</t>
  </si>
  <si>
    <t>151 GLENN ROAD</t>
  </si>
  <si>
    <t>47 CARPENTER AVENUE</t>
  </si>
  <si>
    <t>58 CARPENTER AVENUE</t>
  </si>
  <si>
    <t>7 KNAPP STREET</t>
  </si>
  <si>
    <t>20 SIGNS ROAD</t>
  </si>
  <si>
    <t>92 MULBERRY CIRCLE</t>
  </si>
  <si>
    <t>84 MULBERRY CIRCLE</t>
  </si>
  <si>
    <t>2 MULBERRY CIRCLE</t>
  </si>
  <si>
    <t>100 GARY PLACE</t>
  </si>
  <si>
    <t>123 RIVINGTON AVENUE</t>
  </si>
  <si>
    <t>87 GARY PLACE</t>
  </si>
  <si>
    <t>80 FREEDOM AVENUE</t>
  </si>
  <si>
    <t>84 FREEDOM AVENUE</t>
  </si>
  <si>
    <t>206 FREEDOM AVENUE</t>
  </si>
  <si>
    <t>11 ROCKVILLE AVENUE</t>
  </si>
  <si>
    <t>92 RIVINGTON AVENUE</t>
  </si>
  <si>
    <t>52 RIVINGTON AVENUE</t>
  </si>
  <si>
    <t>30 PLYMOUTH ROAD</t>
  </si>
  <si>
    <t>24 PLYMOUTH ROAD</t>
  </si>
  <si>
    <t>40 ROCKVILLE AVENUE</t>
  </si>
  <si>
    <t>69 SLEEPY HOLLOW RD</t>
  </si>
  <si>
    <t>69 SLEEPY HOLLOW ROAD</t>
  </si>
  <si>
    <t>100 MULBERRY AVENUE</t>
  </si>
  <si>
    <t>126 MULBERRY AVENUE</t>
  </si>
  <si>
    <t>147 STEINWAY AVENUE</t>
  </si>
  <si>
    <t>135 STEINWAY AVENUE</t>
  </si>
  <si>
    <t>623 TRAVIS AVENUE</t>
  </si>
  <si>
    <t>1164 ROCKLAND AVENUE</t>
  </si>
  <si>
    <t>672 TRAVIS AVENUE</t>
  </si>
  <si>
    <t>652 TRAVIS AVENUE</t>
  </si>
  <si>
    <t>128 MERRY MOUNT STREET</t>
  </si>
  <si>
    <t>745 KLONDIKE AVENUE</t>
  </si>
  <si>
    <t>755 KLONDIKE AVE</t>
  </si>
  <si>
    <t>394 TRAVIS AVENUE</t>
  </si>
  <si>
    <t>9 BEARD STREET</t>
  </si>
  <si>
    <t>51 MONAHAN AVENUE</t>
  </si>
  <si>
    <t>922 ROCKLAND AVENUE</t>
  </si>
  <si>
    <t>22 MONAHAN AVENUE</t>
  </si>
  <si>
    <t>53 LEWISTON STREET</t>
  </si>
  <si>
    <t>539 KLONDIKE AVENUE</t>
  </si>
  <si>
    <t>553 KLONDIKE AVENUE</t>
  </si>
  <si>
    <t>221 BRAISTED AVENUE</t>
  </si>
  <si>
    <t>274 MONAHAN AVENUE</t>
  </si>
  <si>
    <t>240 MONAHAN AVENUE</t>
  </si>
  <si>
    <t>168 BRAISTED AVENUE</t>
  </si>
  <si>
    <t>746 KLONDIKE AVENUE</t>
  </si>
  <si>
    <t>52 RADFORD STREET</t>
  </si>
  <si>
    <t>152 NEHRING AVENUE</t>
  </si>
  <si>
    <t>186 VASSAR STREET</t>
  </si>
  <si>
    <t>14 PURDUE STREET</t>
  </si>
  <si>
    <t>431 KLONDIKE AVENUE</t>
  </si>
  <si>
    <t>365 KLONDIKE AVENUE</t>
  </si>
  <si>
    <t>179 LEWISTON STREET</t>
  </si>
  <si>
    <t>362 KLONDIKE AVENUE</t>
  </si>
  <si>
    <t>468 KLONDIKE AVENUE</t>
  </si>
  <si>
    <t>61 FURNESS PLACE</t>
  </si>
  <si>
    <t>73 FURNESS PLACE</t>
  </si>
  <si>
    <t>31 NOME AVENUE</t>
  </si>
  <si>
    <t>69 FRASER STREET</t>
  </si>
  <si>
    <t>620 KLONDIKE AVENUE</t>
  </si>
  <si>
    <t>548 KLONDIKE AVENUE</t>
  </si>
  <si>
    <t>42 BOWDOIN STREET</t>
  </si>
  <si>
    <t>16 JUNI COURT</t>
  </si>
  <si>
    <t>36 LUNDI COURT</t>
  </si>
  <si>
    <t>43 ELWOOD AVENUE</t>
  </si>
  <si>
    <t>170 NOME AVE</t>
  </si>
  <si>
    <t>152 NOME AVENUE</t>
  </si>
  <si>
    <t>232 KELLY BOULEVARD</t>
  </si>
  <si>
    <t>256 KELLY BOULEVARD</t>
  </si>
  <si>
    <t>156 BRIDGETOWN STREET</t>
  </si>
  <si>
    <t>196 BRIDGETOWN STREET</t>
  </si>
  <si>
    <t>24 TURF ROAD</t>
  </si>
  <si>
    <t>28 TURF ROAD</t>
  </si>
  <si>
    <t>72 NOME AVENUE</t>
  </si>
  <si>
    <t>200 WELLINGTON COURT</t>
  </si>
  <si>
    <t>35 CHESTERFIELD LANE</t>
  </si>
  <si>
    <t>700 TRAVIS AVENUE</t>
  </si>
  <si>
    <t>121 ROCKNE STREET</t>
  </si>
  <si>
    <t>73 MC DIVITT AVENUE, N/A</t>
  </si>
  <si>
    <t>95 A MCDIVITT AVENUE, 117</t>
  </si>
  <si>
    <t>72A LOVELL AVENUE, N/A</t>
  </si>
  <si>
    <t>42A LOVELL AVENUE, N/A</t>
  </si>
  <si>
    <t>24A LOVELL AVENUE</t>
  </si>
  <si>
    <t>194 ASHWORTH AVENUE, 268</t>
  </si>
  <si>
    <t>268</t>
  </si>
  <si>
    <t>15 GINA COURT, 271</t>
  </si>
  <si>
    <t>271</t>
  </si>
  <si>
    <t>47 GINA COURT, 282</t>
  </si>
  <si>
    <t>282</t>
  </si>
  <si>
    <t>69 GINA COURT, 289</t>
  </si>
  <si>
    <t>289</t>
  </si>
  <si>
    <t>44 GINA COURT, 302</t>
  </si>
  <si>
    <t>302</t>
  </si>
  <si>
    <t>26 GINA COURT, 305</t>
  </si>
  <si>
    <t>46A MC DIVITT AVENUE, N/A</t>
  </si>
  <si>
    <t>102A MC DIVITT AVENUE, N/A</t>
  </si>
  <si>
    <t>24A MC DIVITT AVENUE, 10</t>
  </si>
  <si>
    <t>28A MC DIVITT AVENUE, 11</t>
  </si>
  <si>
    <t>30 MC DIVITT AVENUE, 15</t>
  </si>
  <si>
    <t>15</t>
  </si>
  <si>
    <t>1039A ROCKLAND AVENUE, 77</t>
  </si>
  <si>
    <t>77</t>
  </si>
  <si>
    <t>11 LOVELL AVE, 164</t>
  </si>
  <si>
    <t>77 LOVELL AVENUE, 192</t>
  </si>
  <si>
    <t>192</t>
  </si>
  <si>
    <t>224A ASHWORTH AVENUE, 200</t>
  </si>
  <si>
    <t>200</t>
  </si>
  <si>
    <t>218A ASHWORTH AVENUE, 203</t>
  </si>
  <si>
    <t>203</t>
  </si>
  <si>
    <t>222 ASHWORTH AVENUE, 206</t>
  </si>
  <si>
    <t>206</t>
  </si>
  <si>
    <t>256A ASHWORTH AVENUE, 218</t>
  </si>
  <si>
    <t>218</t>
  </si>
  <si>
    <t>250 ASHWORTH AVENUE, 222</t>
  </si>
  <si>
    <t>222</t>
  </si>
  <si>
    <t>256 ASHWORTH AVENUE, 225</t>
  </si>
  <si>
    <t>225</t>
  </si>
  <si>
    <t>9A SHIRRA AVENUE, 241</t>
  </si>
  <si>
    <t>241</t>
  </si>
  <si>
    <t>29 SHIRRA AVENUE, 249</t>
  </si>
  <si>
    <t>249</t>
  </si>
  <si>
    <t>43 SHIRRA AVENUE, 255</t>
  </si>
  <si>
    <t>255</t>
  </si>
  <si>
    <t>51 SHIRRA AVENUE, 259</t>
  </si>
  <si>
    <t>259</t>
  </si>
  <si>
    <t>16A GRISSOM AVENUE, N/A</t>
  </si>
  <si>
    <t>29 COUNTRY DRIVE SOUTH, N/A</t>
  </si>
  <si>
    <t>1446 FOREST HILL ROAD, 3</t>
  </si>
  <si>
    <t>31 LAMPED LOOP, AG</t>
  </si>
  <si>
    <t>AG</t>
  </si>
  <si>
    <t>8 RACAL COURT, B3</t>
  </si>
  <si>
    <t>19 LAMPED LOOP, A1</t>
  </si>
  <si>
    <t>31 LAMPED LOOP, A3</t>
  </si>
  <si>
    <t>51 LAMPED LOOP, B1</t>
  </si>
  <si>
    <t>51 LAMPED LOOP, BRR</t>
  </si>
  <si>
    <t>BRR</t>
  </si>
  <si>
    <t>59 LAMPED LOOP, B3</t>
  </si>
  <si>
    <t>73A GARDENIA LANE, N/A</t>
  </si>
  <si>
    <t>77 GARDENIA LANE</t>
  </si>
  <si>
    <t>52 GARDENIA LANE, N/A</t>
  </si>
  <si>
    <t>68A DAFFODIL LANE</t>
  </si>
  <si>
    <t>88A DAFFODIL LANE, N/A</t>
  </si>
  <si>
    <t>19 GARDENIA LANE, 19</t>
  </si>
  <si>
    <t>19</t>
  </si>
  <si>
    <t>181 LAMPED LOOP, 43</t>
  </si>
  <si>
    <t>43</t>
  </si>
  <si>
    <t>22A DAFFODIL LANE, 62</t>
  </si>
  <si>
    <t>62</t>
  </si>
  <si>
    <t>124A LAMPED LOOP, 82</t>
  </si>
  <si>
    <t>82</t>
  </si>
  <si>
    <t>18 GARDENIA LANE, 91</t>
  </si>
  <si>
    <t>60A COUNTRY DRIVE NORTH, 60A</t>
  </si>
  <si>
    <t>60A</t>
  </si>
  <si>
    <t>82 SATURN LANE, 82</t>
  </si>
  <si>
    <t>80A SATURN LANE, 80A</t>
  </si>
  <si>
    <t>80A</t>
  </si>
  <si>
    <t>66 SATURN LANE, 66</t>
  </si>
  <si>
    <t>66</t>
  </si>
  <si>
    <t>36 SATURN LANE, 36</t>
  </si>
  <si>
    <t>36</t>
  </si>
  <si>
    <t>30 SATURN LANE, 30</t>
  </si>
  <si>
    <t>51 SATURN LANE, 51</t>
  </si>
  <si>
    <t>57 SATURN LANE, 57</t>
  </si>
  <si>
    <t>57</t>
  </si>
  <si>
    <t>61 SATURN LANE, 61</t>
  </si>
  <si>
    <t>61</t>
  </si>
  <si>
    <t>65 SATURN LANE, 65</t>
  </si>
  <si>
    <t>10 WINDHAM LOOP, 1A</t>
  </si>
  <si>
    <t>22 WINDHAM LOOP, 1A</t>
  </si>
  <si>
    <t>18 KATHY PLACE, 2B</t>
  </si>
  <si>
    <t>23 KATHY PLACE, 1A</t>
  </si>
  <si>
    <t>15 KATHY PLACE, 3A</t>
  </si>
  <si>
    <t>11 KATHY PLACE, 2B</t>
  </si>
  <si>
    <t>11 KATHY PLACE, 2A</t>
  </si>
  <si>
    <t>187 WINDHAM LOOP, N/A</t>
  </si>
  <si>
    <t>181 WINDHAM LOOP, N/A</t>
  </si>
  <si>
    <t>36 AMY COURT, N/A</t>
  </si>
  <si>
    <t>608 RICHMOND HILL ROAD, N/A</t>
  </si>
  <si>
    <t>1656 FOREST HILL ROAD, N/A</t>
  </si>
  <si>
    <t>538 GOLF VIEW COURT, N/A</t>
  </si>
  <si>
    <t>548 GOLF VIEW COURT, 67</t>
  </si>
  <si>
    <t>556 GOLF VIEW COURT, N/A</t>
  </si>
  <si>
    <t>1670 FOREST HILL ROAD</t>
  </si>
  <si>
    <t>1676 FOREST HILL ROAD</t>
  </si>
  <si>
    <t>570 GOLF VIEW COURT</t>
  </si>
  <si>
    <t>576 GOLF VIEW COURT, N/A</t>
  </si>
  <si>
    <t>18 ELMWOOD PARK DRIVE, A</t>
  </si>
  <si>
    <t>36 ELMWOOD PARK DRIVE, N/A</t>
  </si>
  <si>
    <t>45 DEVON LOOP, N/A</t>
  </si>
  <si>
    <t>43 DEVON LOOP, N/A</t>
  </si>
  <si>
    <t>54 DEVON LOOP, N/A</t>
  </si>
  <si>
    <t>31A DEVON LOOP, A</t>
  </si>
  <si>
    <t>171 DEVON LOOP, A</t>
  </si>
  <si>
    <t>135 DEVON LOOP</t>
  </si>
  <si>
    <t>130 DEVON LOOP, N/A</t>
  </si>
  <si>
    <t>170 DEVON LOOP, 2</t>
  </si>
  <si>
    <t>170 DEVON LOOP, N/A</t>
  </si>
  <si>
    <t>170 DEVON LOOP, 8</t>
  </si>
  <si>
    <t>8</t>
  </si>
  <si>
    <t>170 DEVON LOOP, 11</t>
  </si>
  <si>
    <t>19 DONNA COURT, 11</t>
  </si>
  <si>
    <t>29 DONNA COURT, 12</t>
  </si>
  <si>
    <t>50 DONNA COURT, 6</t>
  </si>
  <si>
    <t>50 DONNA COURT, 10</t>
  </si>
  <si>
    <t>30 DONNA COURT, 1</t>
  </si>
  <si>
    <t>30 DONNA COURT, 2</t>
  </si>
  <si>
    <t>30 DONNA COURT, 10</t>
  </si>
  <si>
    <t>10 DONNA COURT, 3</t>
  </si>
  <si>
    <t>38 RUMSON ROAD</t>
  </si>
  <si>
    <t>24 RUMSON ROAD, N/A</t>
  </si>
  <si>
    <t>20 RUMSON ROAD, N/A</t>
  </si>
  <si>
    <t>37 RUMSON ROAD</t>
  </si>
  <si>
    <t>1826 FOREST HILL ROAD</t>
  </si>
  <si>
    <t>1810 FOREST HILL ROAD, N/A</t>
  </si>
  <si>
    <t>1798 FOREST HILL ROAD, N/A</t>
  </si>
  <si>
    <t>1792 FOREST HILL ROAD</t>
  </si>
  <si>
    <t>1788 FOREST HILL ROAD, N/A</t>
  </si>
  <si>
    <t>60 STONE LANE, N/A</t>
  </si>
  <si>
    <t>9 STONE LANE</t>
  </si>
  <si>
    <t>1762 FOREST HILL ROAD, N/A</t>
  </si>
  <si>
    <t>149 PIERPONT PLACE, N/A</t>
  </si>
  <si>
    <t>127 PIERPONT PLACE, N/A</t>
  </si>
  <si>
    <t>82 BELMAR DRIVE WEST, N/A</t>
  </si>
  <si>
    <t>94 BELMAR DRIVE WEST, N/A</t>
  </si>
  <si>
    <t>76 BELMAR DRIVE WEST, N/A</t>
  </si>
  <si>
    <t>55 BELMAR DRIVE WEST, N/A</t>
  </si>
  <si>
    <t>56 PIERPONT PLACE, N/A</t>
  </si>
  <si>
    <t>58 BELMAR DRIVE WEST, N/A</t>
  </si>
  <si>
    <t>73 PIERPONT PLACE, N/A</t>
  </si>
  <si>
    <t>33 BELMAR DRIVE WEST, N/A</t>
  </si>
  <si>
    <t>38 BELMAR DRIVE EAST</t>
  </si>
  <si>
    <t>23 BELMAR DRIVE EAST, N/A</t>
  </si>
  <si>
    <t>8 BELMAR DRIVE EAST, N/A</t>
  </si>
  <si>
    <t>10 PIERPONT PLACE, N/A</t>
  </si>
  <si>
    <t>377 WINDHAM LOOP, N/A</t>
  </si>
  <si>
    <t>369 WINDHAM LOOP, N/A</t>
  </si>
  <si>
    <t>365 WINDHAM LOOP, N/A</t>
  </si>
  <si>
    <t>410 WINDHAM LOOP, N/A</t>
  </si>
  <si>
    <t>65 ELMWOOD PARK DRIVE, 1</t>
  </si>
  <si>
    <t>65 ELMWOOD PARK DRIVE, 5</t>
  </si>
  <si>
    <t>65 ELMWOOD PARK DRIVE, 8</t>
  </si>
  <si>
    <t>65 ELMWOOD PARK DRIVE, 28</t>
  </si>
  <si>
    <t>28</t>
  </si>
  <si>
    <t>85 ELMWOOD PARK DRIVE, 18</t>
  </si>
  <si>
    <t>18</t>
  </si>
  <si>
    <t>85 ELMWOOD PARK DRIVE, 29</t>
  </si>
  <si>
    <t>85 ELMWOOD PARK DRIVE, 43</t>
  </si>
  <si>
    <t>85 ELMWOOD PARK DRIVE, 53</t>
  </si>
  <si>
    <t>53</t>
  </si>
  <si>
    <t>85 ELMWOOD PARK DRIVE, 65</t>
  </si>
  <si>
    <t>23 GREGORY LANE, 111</t>
  </si>
  <si>
    <t>111</t>
  </si>
  <si>
    <t>11 AMY COURT, 142</t>
  </si>
  <si>
    <t>142</t>
  </si>
  <si>
    <t>1286 ROCKLAND AVENUE, 1G</t>
  </si>
  <si>
    <t>1G</t>
  </si>
  <si>
    <t>1286 ROCKLAND AVENUE, 1H</t>
  </si>
  <si>
    <t>1H</t>
  </si>
  <si>
    <t>1290 ROCKLAND AVENUE, 1F</t>
  </si>
  <si>
    <t>1F</t>
  </si>
  <si>
    <t>1292 ROCKLAND AVENUE, 1D</t>
  </si>
  <si>
    <t>1D</t>
  </si>
  <si>
    <t>1298 ROCKLAND AVENUE, 1E</t>
  </si>
  <si>
    <t>1E</t>
  </si>
  <si>
    <t>1298 ROCKLAND AVENUE, 2F</t>
  </si>
  <si>
    <t>2F</t>
  </si>
  <si>
    <t>1298 ROCKLAND AVENUE, 2G</t>
  </si>
  <si>
    <t>2G</t>
  </si>
  <si>
    <t>9 GADSEN PLACE, 1D</t>
  </si>
  <si>
    <t>9 GADSEN PLACE, 2C</t>
  </si>
  <si>
    <t>15 GADSEN PLACE, 2C</t>
  </si>
  <si>
    <t>29 GADSEN PLACE, 1B</t>
  </si>
  <si>
    <t>29 GADSEN PLACE, 2B</t>
  </si>
  <si>
    <t>80 RICHMOND HILL ROAD, 2M</t>
  </si>
  <si>
    <t>2M</t>
  </si>
  <si>
    <t>2 ELMWOOD PARK DRIVE, 123</t>
  </si>
  <si>
    <t>123</t>
  </si>
  <si>
    <t>2 ELMWOOD PARK DRIVE, 204</t>
  </si>
  <si>
    <t>204</t>
  </si>
  <si>
    <t>2 ELMWOOD PARK DRIVE, 206</t>
  </si>
  <si>
    <t>2 ELMWOOD PARK DRIVE, 307</t>
  </si>
  <si>
    <t>307</t>
  </si>
  <si>
    <t>2 ELMWOOD PARK DRIVE, 415</t>
  </si>
  <si>
    <t>415</t>
  </si>
  <si>
    <t>2 ELMWOOD PARK DRIVE, 417</t>
  </si>
  <si>
    <t>417</t>
  </si>
  <si>
    <t>2 ELMWOOD PARK DRIVE, 509</t>
  </si>
  <si>
    <t>509</t>
  </si>
  <si>
    <t>2 ELMWOOD PARK DRIVE, 513</t>
  </si>
  <si>
    <t>513</t>
  </si>
  <si>
    <t>2 ELMWOOD PARK DRIVE, 518</t>
  </si>
  <si>
    <t>518</t>
  </si>
  <si>
    <t>2 ELMWOOD PARK DRIVE, 717</t>
  </si>
  <si>
    <t>717</t>
  </si>
  <si>
    <t>11 WINDHAM LOOP, 1KK</t>
  </si>
  <si>
    <t>1KK</t>
  </si>
  <si>
    <t>5 WINDHAM LOOP, 2C</t>
  </si>
  <si>
    <t>11 WINDHAM LOOP, 2BB</t>
  </si>
  <si>
    <t>2BB</t>
  </si>
  <si>
    <t>11 WINDHAM LOOP, 2KK</t>
  </si>
  <si>
    <t>2KK</t>
  </si>
  <si>
    <t>5 WINDHAM LOOP, 3K</t>
  </si>
  <si>
    <t>3K</t>
  </si>
  <si>
    <t>11 WINDHAM LOOP, 3FF</t>
  </si>
  <si>
    <t>3FF</t>
  </si>
  <si>
    <t>11 WINDHAM LOOP, 3KK</t>
  </si>
  <si>
    <t>3KK</t>
  </si>
  <si>
    <t>5 WINDHAM LOOP, 4B</t>
  </si>
  <si>
    <t>5 WINDHAM LOOP, 4C</t>
  </si>
  <si>
    <t>4C</t>
  </si>
  <si>
    <t>5 WINDHAM LOOP, 5D</t>
  </si>
  <si>
    <t>5D</t>
  </si>
  <si>
    <t>5 WINDHAM LOOP, 6M</t>
  </si>
  <si>
    <t>6M</t>
  </si>
  <si>
    <t>95 ESSEX DRIVE, 4E</t>
  </si>
  <si>
    <t>95 ESSEX DRIVE, 4J</t>
  </si>
  <si>
    <t>75 ESSEX DRIVE, 4B</t>
  </si>
  <si>
    <t>75 ESSEX DRIVE, 4C</t>
  </si>
  <si>
    <t>40 WELLINGTON COURT, 1A</t>
  </si>
  <si>
    <t>40 WELLINGTON COURT, 3G</t>
  </si>
  <si>
    <t>3G</t>
  </si>
  <si>
    <t>120 WELLINGTON COURT, 1C</t>
  </si>
  <si>
    <t>120 WELLINGTON COURT, 4D</t>
  </si>
  <si>
    <t>4D</t>
  </si>
  <si>
    <t>120 WELLINGTON COURT, 4G</t>
  </si>
  <si>
    <t>4G</t>
  </si>
  <si>
    <t>41 WELLINGTON COURT, 1E</t>
  </si>
  <si>
    <t>41 WELLINGTON COURT, 1J</t>
  </si>
  <si>
    <t>41 WELLINGTON COURT, 1K</t>
  </si>
  <si>
    <t>1K</t>
  </si>
  <si>
    <t>41 WELLINGTON COURT, 2D</t>
  </si>
  <si>
    <t>2D</t>
  </si>
  <si>
    <t>41 WELLINGTON COURT, 2F</t>
  </si>
  <si>
    <t>41 WELLINGTON COURT, 3H</t>
  </si>
  <si>
    <t>3H</t>
  </si>
  <si>
    <t>41 WELLINGTON COURT, 3I</t>
  </si>
  <si>
    <t>3I</t>
  </si>
  <si>
    <t>41 WELLINGTON COURT, 3J</t>
  </si>
  <si>
    <t>3J</t>
  </si>
  <si>
    <t>171 WELLINGTON COURT, 3I</t>
  </si>
  <si>
    <t>171 WELLINGTON COURT, 3J</t>
  </si>
  <si>
    <t>2185 RICHMOND AVENUE</t>
  </si>
  <si>
    <t>2505 RICHMOND AVENUE</t>
  </si>
  <si>
    <t>2086 RICHMOND AVENUE</t>
  </si>
  <si>
    <t>W8</t>
  </si>
  <si>
    <t>2221 RICHMOND AVENUE</t>
  </si>
  <si>
    <t>OAKWOOD</t>
  </si>
  <si>
    <t>68 FARRELL COURT</t>
  </si>
  <si>
    <t>21 CLARENCE PLACE</t>
  </si>
  <si>
    <t>370 TYSENS LANE</t>
  </si>
  <si>
    <t>90 PENN AVENUE</t>
  </si>
  <si>
    <t>94 PENN AVENUE</t>
  </si>
  <si>
    <t>155 PENN AVENUE</t>
  </si>
  <si>
    <t>257 OAK AVENUE</t>
  </si>
  <si>
    <t>92 PETER AVENUE</t>
  </si>
  <si>
    <t>205 PENN AVENUE</t>
  </si>
  <si>
    <t>197 PENN AVENUE</t>
  </si>
  <si>
    <t>189 PENN AVENUE</t>
  </si>
  <si>
    <t>311 OAK AVENUE</t>
  </si>
  <si>
    <t>678 CLAWSON STREET</t>
  </si>
  <si>
    <t>22 ELMIRA ST</t>
  </si>
  <si>
    <t>415 FLINT STREET</t>
  </si>
  <si>
    <t>451 FLINT STREET</t>
  </si>
  <si>
    <t>760 CLAWSON STREET</t>
  </si>
  <si>
    <t>451 PENDALE ST.</t>
  </si>
  <si>
    <t>456 PENDALE STREET</t>
  </si>
  <si>
    <t>1945 NORTH RAILROAD AVE</t>
  </si>
  <si>
    <t>1973 SOUTH RAILROAD AVE</t>
  </si>
  <si>
    <t>1930 NORTH RAILROAD AVENUE</t>
  </si>
  <si>
    <t>1928 NORTH RAILROAD AVE</t>
  </si>
  <si>
    <t>1952 NORTH RAILROAD AVE</t>
  </si>
  <si>
    <t>1926 SOUTH RAILROAD AVE</t>
  </si>
  <si>
    <t>84 ACORN STREET</t>
  </si>
  <si>
    <t>N/A ACORN STREET</t>
  </si>
  <si>
    <t>161 ADELAIDE AVENUE</t>
  </si>
  <si>
    <t>176 GUYON AVENUE</t>
  </si>
  <si>
    <t>213 ADELAIDE AVENUE</t>
  </si>
  <si>
    <t>253 ADELAIDE AVE</t>
  </si>
  <si>
    <t>229 MONTREAL AVENUE</t>
  </si>
  <si>
    <t>6 MALONE AVENUE</t>
  </si>
  <si>
    <t>31 CURRIE AVENUE</t>
  </si>
  <si>
    <t>222 CHESTERTON AVENUE</t>
  </si>
  <si>
    <t>201 FAIRBANKS AVENUE</t>
  </si>
  <si>
    <t>290 MONTREAL AVE</t>
  </si>
  <si>
    <t>86 MALONE AVENUE</t>
  </si>
  <si>
    <t>142 MALONE AVE</t>
  </si>
  <si>
    <t>145 MALONE AVENUE</t>
  </si>
  <si>
    <t>125 MALONE AVENUE</t>
  </si>
  <si>
    <t>176 PLATT STREET</t>
  </si>
  <si>
    <t>95 CEDARVIEW AVENUE</t>
  </si>
  <si>
    <t>4 PENN AVENUE</t>
  </si>
  <si>
    <t>93 PENN AVENUE</t>
  </si>
  <si>
    <t>448 TYSENS LANE</t>
  </si>
  <si>
    <t>99 ACORN STREET</t>
  </si>
  <si>
    <t>151 PLATT STREET</t>
  </si>
  <si>
    <t>N/A SOUTH RAILROAD AVE</t>
  </si>
  <si>
    <t>105 GUYON AVENUE</t>
  </si>
  <si>
    <t>OAKWOOD-BEACH</t>
  </si>
  <si>
    <t>424 FALCON AVENUE</t>
  </si>
  <si>
    <t>347 PETER AVENUE</t>
  </si>
  <si>
    <t>348 PENN AVENUE</t>
  </si>
  <si>
    <t>303 GUYON AVENUE</t>
  </si>
  <si>
    <t>439 MEDINA STREET</t>
  </si>
  <si>
    <t>442 MEDINA STREET</t>
  </si>
  <si>
    <t>535 FALCON AVENUE</t>
  </si>
  <si>
    <t>543 FALCON AVENUE</t>
  </si>
  <si>
    <t>411 LYNN STREET</t>
  </si>
  <si>
    <t>417 AMHERST AVENUE</t>
  </si>
  <si>
    <t>401 ISABELLA AVENUE</t>
  </si>
  <si>
    <t>447 OLD MILL ROAD</t>
  </si>
  <si>
    <t>373 GUYON AVENUE</t>
  </si>
  <si>
    <t>393 GUYON AVENUE</t>
  </si>
  <si>
    <t>455 STONEHAM ST</t>
  </si>
  <si>
    <t>3026 HYLAN BOULEVARD</t>
  </si>
  <si>
    <t>517 TARRYTOWN AVENUE</t>
  </si>
  <si>
    <t>340 GUYON AVENUE</t>
  </si>
  <si>
    <t>348 GUYON AVENUE</t>
  </si>
  <si>
    <t>383 ADELAIDE AVENUE</t>
  </si>
  <si>
    <t>409 ADELAIDE AVENUE</t>
  </si>
  <si>
    <t>405 ADELAIDE AVENUE</t>
  </si>
  <si>
    <t>521 LYNN STREET</t>
  </si>
  <si>
    <t>386 ADELAIDE AVENUE</t>
  </si>
  <si>
    <t>523 AMHERST AVENUE</t>
  </si>
  <si>
    <t>545 RIGA STREET</t>
  </si>
  <si>
    <t>153 BROOK AVENUE</t>
  </si>
  <si>
    <t>133 BROOK AVENUE</t>
  </si>
  <si>
    <t>273 CHESTERTON AVENUE</t>
  </si>
  <si>
    <t>301 FAIRBANKS AVENUE</t>
  </si>
  <si>
    <t>291 FAIRBANKS AVENUE</t>
  </si>
  <si>
    <t>283 FAIRBANKS AVENUE</t>
  </si>
  <si>
    <t>376 MONTREAL AVENUE</t>
  </si>
  <si>
    <t>363 CHESTERTON AVENUE</t>
  </si>
  <si>
    <t>345 CHESTERTON AVENUE</t>
  </si>
  <si>
    <t>319 CHESTERTON AVENUE</t>
  </si>
  <si>
    <t>311 CHESTERTON AVENUE</t>
  </si>
  <si>
    <t>354 FAIRBANKS</t>
  </si>
  <si>
    <t>374 FAIRBANKS AVENUE</t>
  </si>
  <si>
    <t>371 CHESTERTON AVENUE</t>
  </si>
  <si>
    <t>48 BROOK AVENUE</t>
  </si>
  <si>
    <t>9 GRAYSON STREET</t>
  </si>
  <si>
    <t>154 FOX LANE</t>
  </si>
  <si>
    <t>102 TARLTON STREET</t>
  </si>
  <si>
    <t>405 OAK AVENUE</t>
  </si>
  <si>
    <t>650 TYSENS LANE</t>
  </si>
  <si>
    <t>654 TYSENS LANE</t>
  </si>
  <si>
    <t>666 TYSENS LANE</t>
  </si>
  <si>
    <t>408 MEDINA STREET</t>
  </si>
  <si>
    <t>384 ADELAIDE AVENUE</t>
  </si>
  <si>
    <t>170 MALONE AVENUE</t>
  </si>
  <si>
    <t>173 MALONE AVENUE</t>
  </si>
  <si>
    <t>151 MALONE AVENUE</t>
  </si>
  <si>
    <t>329 FAIRBANKS AVE</t>
  </si>
  <si>
    <t>353 FAIRBANKS AVENUE</t>
  </si>
  <si>
    <t>219 MALONE AVENUE</t>
  </si>
  <si>
    <t>98 GRAYSON STREET</t>
  </si>
  <si>
    <t>449 MEDINA STREET, 1C</t>
  </si>
  <si>
    <t>449 MEDINA STREET, 2C</t>
  </si>
  <si>
    <t>495 PROMENADE AVENUE</t>
  </si>
  <si>
    <t>N/A PROMENADE AVENUE</t>
  </si>
  <si>
    <t>485 PROMENADE AVENUE</t>
  </si>
  <si>
    <t>479 PROMENADE AVENUE</t>
  </si>
  <si>
    <t>477 PROMENADE AVENUE</t>
  </si>
  <si>
    <t>475 PROMENADE AVENUE</t>
  </si>
  <si>
    <t>471 PROMENADE AVENUE</t>
  </si>
  <si>
    <t>467 PROMENADE AVENUE</t>
  </si>
  <si>
    <t>465 PROMENADE AVENUE</t>
  </si>
  <si>
    <t>461 PROMENADE AVENUE</t>
  </si>
  <si>
    <t>508 MILL ROAD</t>
  </si>
  <si>
    <t>502 MILL ROAD</t>
  </si>
  <si>
    <t>496 MILL ROAD</t>
  </si>
  <si>
    <t>490 MILL ROAD</t>
  </si>
  <si>
    <t>484 MILL ROAD</t>
  </si>
  <si>
    <t>478 MILL ROAD</t>
  </si>
  <si>
    <t>474 MILL ROAD</t>
  </si>
  <si>
    <t>221 FOX LANE</t>
  </si>
  <si>
    <t>233 FOX LANE</t>
  </si>
  <si>
    <t>239 FOX LANE</t>
  </si>
  <si>
    <t>588 MILL ROAD</t>
  </si>
  <si>
    <t>586 MILL ROAD</t>
  </si>
  <si>
    <t>143 FOX BEACH AVENUE</t>
  </si>
  <si>
    <t>149 FOX BEACH AVENUE</t>
  </si>
  <si>
    <t>153 FOX BEACH AVENUE</t>
  </si>
  <si>
    <t>163B FOX BEACH AVENUE</t>
  </si>
  <si>
    <t>165 FOX BEACH AVENUE</t>
  </si>
  <si>
    <t>167 FOX BEACH AVENUE</t>
  </si>
  <si>
    <t>169A FOX BEACH AVENUE</t>
  </si>
  <si>
    <t>169B FOX BEACH AVENUE</t>
  </si>
  <si>
    <t>173 FOX BEACH AVENUE</t>
  </si>
  <si>
    <t>175 FOX BEACH AVENUE</t>
  </si>
  <si>
    <t>N/A FOX BEACH AVENUE</t>
  </si>
  <si>
    <t>179 FOX BEACH AVENUE</t>
  </si>
  <si>
    <t>592 MILL ROAD</t>
  </si>
  <si>
    <t>N/A FOX LANE</t>
  </si>
  <si>
    <t>226 FOX LANE</t>
  </si>
  <si>
    <t>222 FOX LANE</t>
  </si>
  <si>
    <t>163A FOX BEACH AVENUE</t>
  </si>
  <si>
    <t>151 FOX BEACH AVENUE</t>
  </si>
  <si>
    <t>137 FOX BEACH AVENUE</t>
  </si>
  <si>
    <t>133 FOX BEACH AVENUE</t>
  </si>
  <si>
    <t>117 FOX BEACH AVENUE</t>
  </si>
  <si>
    <t>115 FOX BEACH AVENUE</t>
  </si>
  <si>
    <t>119 FOX BEACH AVENUE</t>
  </si>
  <si>
    <t>129 FOX BEACH AVENUE</t>
  </si>
  <si>
    <t>77 FOX BEACH AVENUE</t>
  </si>
  <si>
    <t>79 FOX BEACH AVENUE</t>
  </si>
  <si>
    <t>83 FOX BEACH AVENUE</t>
  </si>
  <si>
    <t>85 FOX BEACH AVENUE</t>
  </si>
  <si>
    <t>87 FOX BEACH AVENUE</t>
  </si>
  <si>
    <t>89 FOX BEACH AVENUE</t>
  </si>
  <si>
    <t>93 FOX BEACH AVENUE</t>
  </si>
  <si>
    <t>97 FOX BEACH AVENUE</t>
  </si>
  <si>
    <t>99 FOX BEACH AVENUE</t>
  </si>
  <si>
    <t>107 FOX BEACH AVENUE</t>
  </si>
  <si>
    <t>111 FOX BEACH AVENUE</t>
  </si>
  <si>
    <t>138 FOX LANE</t>
  </si>
  <si>
    <t>134 FOX LANE</t>
  </si>
  <si>
    <t>112 FOX LANE</t>
  </si>
  <si>
    <t>106 FOX LANE</t>
  </si>
  <si>
    <t>100 FOX LANE</t>
  </si>
  <si>
    <t>98 FOX LANE</t>
  </si>
  <si>
    <t>96 FOX LANE</t>
  </si>
  <si>
    <t>600 MILL ROAD</t>
  </si>
  <si>
    <t>176 FOX BEACH AVENUE</t>
  </si>
  <si>
    <t>162 FOX BEACH AVENUE</t>
  </si>
  <si>
    <t>156 FOX BEACH AVENUE</t>
  </si>
  <si>
    <t>154 FOX BEACH AVENUE</t>
  </si>
  <si>
    <t>150 FOX BEACH AVENUE</t>
  </si>
  <si>
    <t>140 FOX BEACH AVENUE</t>
  </si>
  <si>
    <t>136 FOX BEACH AVENUE</t>
  </si>
  <si>
    <t>128 FOX BEACH AVENUE</t>
  </si>
  <si>
    <t>120 FOX BEACH AVENUE</t>
  </si>
  <si>
    <t>118 FOX BEACH AVENUE</t>
  </si>
  <si>
    <t>112 FOX BEACH AVENUE</t>
  </si>
  <si>
    <t>75 TARLTON STREET</t>
  </si>
  <si>
    <t>73 TARLTON STREET</t>
  </si>
  <si>
    <t>71 TARLTON STREET</t>
  </si>
  <si>
    <t>63 TARLTON STREET</t>
  </si>
  <si>
    <t>61 TARLTON STREET</t>
  </si>
  <si>
    <t>59 TARLTON STREET</t>
  </si>
  <si>
    <t>53 TARLTON STREET</t>
  </si>
  <si>
    <t>47 TARLTON STREET</t>
  </si>
  <si>
    <t>45 TARLTON STREET</t>
  </si>
  <si>
    <t>N/A MILL ROAD</t>
  </si>
  <si>
    <t>42 TARLTON STREET</t>
  </si>
  <si>
    <t>46 TARLTON STREET</t>
  </si>
  <si>
    <t>48 TARLTON STREET</t>
  </si>
  <si>
    <t>N/A TARLTON STREET</t>
  </si>
  <si>
    <t>52 TARLTON STREET</t>
  </si>
  <si>
    <t>54 TARLTON STREET</t>
  </si>
  <si>
    <t>56 TARLTON STREET</t>
  </si>
  <si>
    <t>58 TARLTON STREET</t>
  </si>
  <si>
    <t>62 TARLTON STREET</t>
  </si>
  <si>
    <t>66 TARLTON STREET</t>
  </si>
  <si>
    <t>70 TARLTON STREET</t>
  </si>
  <si>
    <t>74 TARLTON STREET</t>
  </si>
  <si>
    <t>76 TARLTON STREET</t>
  </si>
  <si>
    <t>82 TARLTON STREET</t>
  </si>
  <si>
    <t>84 TARLTON STREET</t>
  </si>
  <si>
    <t>86 TARLTON STREET</t>
  </si>
  <si>
    <t>90 TARLTON STREET</t>
  </si>
  <si>
    <t>92 TARLTON STREET</t>
  </si>
  <si>
    <t>106 TARLTON STREET</t>
  </si>
  <si>
    <t>108 TARLTON STREET</t>
  </si>
  <si>
    <t>N/A DELWIT AVENUE</t>
  </si>
  <si>
    <t>461 MEDINA STREET</t>
  </si>
  <si>
    <t>PLEASANT PLAINS</t>
  </si>
  <si>
    <t>387 SHARROTT AVENUE</t>
  </si>
  <si>
    <t>30 SHERWOOD AVENUE</t>
  </si>
  <si>
    <t>44 VAIL AVENUE</t>
  </si>
  <si>
    <t>253 SHARROTT AVENUE</t>
  </si>
  <si>
    <t>140 WOODVALE AVENUE</t>
  </si>
  <si>
    <t>194 WOODVALE AVENUE</t>
  </si>
  <si>
    <t>230 WOODVALE AVENUE</t>
  </si>
  <si>
    <t>371 KENNETH PLACE</t>
  </si>
  <si>
    <t>133A SHARROTT AVENUE</t>
  </si>
  <si>
    <t>121 LATOURETTE STREET</t>
  </si>
  <si>
    <t>30 CORDELIA AVENUE</t>
  </si>
  <si>
    <t>14 WOODVALE AVENUE</t>
  </si>
  <si>
    <t>25 SARCONA COURT</t>
  </si>
  <si>
    <t>57 OUTERBRIDGE AVENUE</t>
  </si>
  <si>
    <t>1 PLEASANT PLAINS AVE</t>
  </si>
  <si>
    <t>154 ERIE STREET</t>
  </si>
  <si>
    <t>59 PLEASANT PLAINS AVENUE</t>
  </si>
  <si>
    <t>2144 SOUTH SERVICE ROAD</t>
  </si>
  <si>
    <t>87 STATION AVENUE</t>
  </si>
  <si>
    <t>104 PLEASANT PLAINS AVE</t>
  </si>
  <si>
    <t>56 PLEASANT PLAINS AVENUE</t>
  </si>
  <si>
    <t>50 STATION AVENUE</t>
  </si>
  <si>
    <t>6465 AMBOY ROAD</t>
  </si>
  <si>
    <t>4 BEDELL STREET</t>
  </si>
  <si>
    <t>38 PENTON STREET</t>
  </si>
  <si>
    <t>34 PENTON STREET</t>
  </si>
  <si>
    <t>22 PENTON STREET</t>
  </si>
  <si>
    <t>A7</t>
  </si>
  <si>
    <t>7 FAITH COURT</t>
  </si>
  <si>
    <t>492 RICHARD AVENUE</t>
  </si>
  <si>
    <t>132 CAMDEN AVENUE</t>
  </si>
  <si>
    <t>6775 HYLAN BLVD</t>
  </si>
  <si>
    <t>135 CAMDEN AVENUE</t>
  </si>
  <si>
    <t>32 VAIL AVENUE</t>
  </si>
  <si>
    <t>25 CAROLYN COURT</t>
  </si>
  <si>
    <t>19 RIGIMAR COURT</t>
  </si>
  <si>
    <t>129 SHARROTT AVENUE</t>
  </si>
  <si>
    <t>81 SHARROTT AVENUE</t>
  </si>
  <si>
    <t>30 BLOOMINGDALE ROAD</t>
  </si>
  <si>
    <t>118 HALLISTER STREET</t>
  </si>
  <si>
    <t>125 STATION AVENUE</t>
  </si>
  <si>
    <t>26 CARLY COURT</t>
  </si>
  <si>
    <t>34 STATION AVENUE</t>
  </si>
  <si>
    <t>55 EMERALD COURT</t>
  </si>
  <si>
    <t>31 SAVONA COURT</t>
  </si>
  <si>
    <t>48 SAVO LOOP</t>
  </si>
  <si>
    <t>439 RICHARD AVENUE</t>
  </si>
  <si>
    <t>401 RICHARD AVENUE</t>
  </si>
  <si>
    <t>484 RICHARD AVENUE</t>
  </si>
  <si>
    <t>361 RICHARD AVENUE</t>
  </si>
  <si>
    <t>6836/6844 AMBOY ROAD</t>
  </si>
  <si>
    <t>118 BARTOW AVENUE</t>
  </si>
  <si>
    <t>106 BARTOW AVENUE</t>
  </si>
  <si>
    <t>N/A SHARROTT AVENUE</t>
  </si>
  <si>
    <t>N/A PALMIERI LANE</t>
  </si>
  <si>
    <t>488 BUTLER BOULEVARD</t>
  </si>
  <si>
    <t>480 BUTLER BOULEVARD</t>
  </si>
  <si>
    <t>N/A PAGE AVENUE</t>
  </si>
  <si>
    <t>6386 AMBOY ROAD</t>
  </si>
  <si>
    <t>6309 AMBOY ROAD</t>
  </si>
  <si>
    <t>6 PENTON STREET</t>
  </si>
  <si>
    <t>6407 AMBOY ROAD</t>
  </si>
  <si>
    <t>PORT IVORY</t>
  </si>
  <si>
    <t>81 ARLINGTON AVENUE</t>
  </si>
  <si>
    <t>53 ARLINGTON AVENUE</t>
  </si>
  <si>
    <t>135 ARLINGTON AVENUE</t>
  </si>
  <si>
    <t>76 ARLINGTON AVENUE</t>
  </si>
  <si>
    <t>96 ARLINGTON PLACE</t>
  </si>
  <si>
    <t>433 NORTHFIELD AVENUE</t>
  </si>
  <si>
    <t>56 NORTHFIELD COURT</t>
  </si>
  <si>
    <t>22 FANCHER PLACE</t>
  </si>
  <si>
    <t>19 BENJAMIN PLACE</t>
  </si>
  <si>
    <t>18 BETTY COURT</t>
  </si>
  <si>
    <t>21 BETTY COURT</t>
  </si>
  <si>
    <t>60 BENJAMIN PLACE</t>
  </si>
  <si>
    <t>163 ARLINGTON PLACE</t>
  </si>
  <si>
    <t>171 ARLINGTON PLACE</t>
  </si>
  <si>
    <t>211 ARLINGTON PLACE</t>
  </si>
  <si>
    <t>3400 RICHMOND TERRACE</t>
  </si>
  <si>
    <t>20 HOLLAND AVENUE</t>
  </si>
  <si>
    <t>136 HOLLAND AVENUE</t>
  </si>
  <si>
    <t>170 HOLLAND AVENUE</t>
  </si>
  <si>
    <t>72 SOUTH AVENUE</t>
  </si>
  <si>
    <t>104 SOUTH AVENUE</t>
  </si>
  <si>
    <t>25 NORTHFIELD AVENUE</t>
  </si>
  <si>
    <t>26 ARLINGTON AVENUE</t>
  </si>
  <si>
    <t>5 BENJAMIN PLACE</t>
  </si>
  <si>
    <t>160 NORTHFIELD AVENUE</t>
  </si>
  <si>
    <t>192 POND WAY</t>
  </si>
  <si>
    <t>158 POND WAY</t>
  </si>
  <si>
    <t>62 POND WAY, 62</t>
  </si>
  <si>
    <t>76 POND WAY, 76</t>
  </si>
  <si>
    <t>76</t>
  </si>
  <si>
    <t>100 POND WAY, 100</t>
  </si>
  <si>
    <t>100</t>
  </si>
  <si>
    <t>108B POND WAY, 108B</t>
  </si>
  <si>
    <t>29A POND WAY, 29A</t>
  </si>
  <si>
    <t>177 POND WAY, 177</t>
  </si>
  <si>
    <t>177</t>
  </si>
  <si>
    <t>179A POND WAY, 179A</t>
  </si>
  <si>
    <t>179A</t>
  </si>
  <si>
    <t>223A POND WAY, 223A</t>
  </si>
  <si>
    <t>223A</t>
  </si>
  <si>
    <t>172 HOLLAND AVENUE</t>
  </si>
  <si>
    <t>N/A CABLE WAY</t>
  </si>
  <si>
    <t>3599 RICHMOND TERRACE</t>
  </si>
  <si>
    <t>T1</t>
  </si>
  <si>
    <t>300 WESTERN AVENUE</t>
  </si>
  <si>
    <t>270 SOUTH AVENUE</t>
  </si>
  <si>
    <t>PORT RICHMOND</t>
  </si>
  <si>
    <t>60 HEBERTON AVENUE</t>
  </si>
  <si>
    <t>66 HEBERTON AVENUE</t>
  </si>
  <si>
    <t>29 COTTAGE PLACE</t>
  </si>
  <si>
    <t>23 COTTAGE PLACE</t>
  </si>
  <si>
    <t>42 BENNETT STREET</t>
  </si>
  <si>
    <t>14 BENNETT STREET</t>
  </si>
  <si>
    <t>24 BOND STREET</t>
  </si>
  <si>
    <t>97 BOND STREET</t>
  </si>
  <si>
    <t>8 SIMONSON PLACE</t>
  </si>
  <si>
    <t>129 PORT RICHMOND AVENUE</t>
  </si>
  <si>
    <t>125 PORT RICHMOND AVENUE</t>
  </si>
  <si>
    <t>204 PARK AVENUE</t>
  </si>
  <si>
    <t>105 SIMONSON PLACE</t>
  </si>
  <si>
    <t>1420 CASTLETON AVENUE</t>
  </si>
  <si>
    <t>941 POST AVENUE</t>
  </si>
  <si>
    <t>47 PALMER AVENUE</t>
  </si>
  <si>
    <t>15 ALBION PLACE</t>
  </si>
  <si>
    <t>24 ALBION PLACE</t>
  </si>
  <si>
    <t>93 PALMER AVENUE</t>
  </si>
  <si>
    <t>1524 CASTLETON AVENUE</t>
  </si>
  <si>
    <t>131 PALMER AVENUE</t>
  </si>
  <si>
    <t>81 HAUGHWOUT AVENUE</t>
  </si>
  <si>
    <t>79 CORTLAND ST</t>
  </si>
  <si>
    <t>14 KRAMER PLACE</t>
  </si>
  <si>
    <t>32 DERBY COURT</t>
  </si>
  <si>
    <t>22 DERBY COURT</t>
  </si>
  <si>
    <t>8 PALMER AVENUE</t>
  </si>
  <si>
    <t>109 LEXINGTON AVENUE</t>
  </si>
  <si>
    <t>66 HAUGHWOUT AVENUE</t>
  </si>
  <si>
    <t>119 DECKER AVENUE</t>
  </si>
  <si>
    <t>489 HEBERTON AVENUE</t>
  </si>
  <si>
    <t>453 HEBERTON AVENUE</t>
  </si>
  <si>
    <t>76 PALMER AVE</t>
  </si>
  <si>
    <t>44 HATFIELD PLACE</t>
  </si>
  <si>
    <t>410 HEBERTON AVENUE</t>
  </si>
  <si>
    <t>414 HEBERTON AVENUE</t>
  </si>
  <si>
    <t>436 HEBERTON AVENUE</t>
  </si>
  <si>
    <t>44 HOMESTEAD AVENUE</t>
  </si>
  <si>
    <t>25 RAINBOW AVENUE</t>
  </si>
  <si>
    <t>477 PORT RICHMOND AVENUE</t>
  </si>
  <si>
    <t>213 DECKER AVENUE</t>
  </si>
  <si>
    <t>74 CATHERINE STREET</t>
  </si>
  <si>
    <t>50 CATHERINE STREET</t>
  </si>
  <si>
    <t>64 BEEKMAN STREET</t>
  </si>
  <si>
    <t>577 PORT RICHMOND AVENUE</t>
  </si>
  <si>
    <t>16 RILEY PLACE</t>
  </si>
  <si>
    <t>60 SEYMOUR AVENUE</t>
  </si>
  <si>
    <t>290 DECKER AVENUE</t>
  </si>
  <si>
    <t>294 DECKER AVENUE</t>
  </si>
  <si>
    <t>298 DECKER AVENUE</t>
  </si>
  <si>
    <t>146 HAGAMAN PLACE</t>
  </si>
  <si>
    <t>124 SMITH PLACE</t>
  </si>
  <si>
    <t>39 RUMPLER COURT</t>
  </si>
  <si>
    <t>33 RUMPLER COURT</t>
  </si>
  <si>
    <t>23 RUMPLER COURT</t>
  </si>
  <si>
    <t>59 LARKIN STREET</t>
  </si>
  <si>
    <t>24 KIRKLAND COURT</t>
  </si>
  <si>
    <t>171 CHARLES AVENUE</t>
  </si>
  <si>
    <t>41 TREADWELL AVENUE</t>
  </si>
  <si>
    <t>35 NICHOLAS AVENUE</t>
  </si>
  <si>
    <t>1679 CASTLETON AVENUE</t>
  </si>
  <si>
    <t>211 TREADWELL AVENUE</t>
  </si>
  <si>
    <t>M1</t>
  </si>
  <si>
    <t>1626 CASTLETON AVENUE</t>
  </si>
  <si>
    <t>190 SHARPE AVENUE</t>
  </si>
  <si>
    <t>207 NICHOLAS AVENUE</t>
  </si>
  <si>
    <t>170 HATFIELD PLACE</t>
  </si>
  <si>
    <t>134 CLINTON PLACE</t>
  </si>
  <si>
    <t>130 CLINTON PLACE</t>
  </si>
  <si>
    <t>11 LAFORGE AVENUE</t>
  </si>
  <si>
    <t>92 ST JOSEPHS AVENUE</t>
  </si>
  <si>
    <t>100 ST JOSEPHS AVENUE</t>
  </si>
  <si>
    <t>51 NEWARK AVENUE</t>
  </si>
  <si>
    <t>48 JOHN STREET</t>
  </si>
  <si>
    <t>41 NEWARK AVENUE</t>
  </si>
  <si>
    <t>55 WALKER STREET</t>
  </si>
  <si>
    <t>40 HOOKER PLACE</t>
  </si>
  <si>
    <t>27 LINDA COURT</t>
  </si>
  <si>
    <t>69 DIXON AVENUE</t>
  </si>
  <si>
    <t>90 WALKER STREET</t>
  </si>
  <si>
    <t>488 VILLA AVENUE</t>
  </si>
  <si>
    <t>498 VILLA AVENUE</t>
  </si>
  <si>
    <t>144 TRANTOR PLACE</t>
  </si>
  <si>
    <t>N/A DIXON AVENUE</t>
  </si>
  <si>
    <t>34 DIXON AVENUE</t>
  </si>
  <si>
    <t>604 VILLA AVENUE</t>
  </si>
  <si>
    <t>103 ANN STREET</t>
  </si>
  <si>
    <t>98 ANN STREET</t>
  </si>
  <si>
    <t>96 ANN STREET, 2</t>
  </si>
  <si>
    <t>63 HEBERTON AVENUE</t>
  </si>
  <si>
    <t>55 AVENUE B</t>
  </si>
  <si>
    <t>126 JEWETT AVENUE</t>
  </si>
  <si>
    <t>70 NEW STREET</t>
  </si>
  <si>
    <t>154 JEWETT AVENUE</t>
  </si>
  <si>
    <t>158 JEWETT AVENUE</t>
  </si>
  <si>
    <t>164 JEWETT AVENUE</t>
  </si>
  <si>
    <t>166 JEWETT AVENUE</t>
  </si>
  <si>
    <t>953 POST AVENUE</t>
  </si>
  <si>
    <t>956 POST AVENUE</t>
  </si>
  <si>
    <t>253 HEBERTON AVENUE</t>
  </si>
  <si>
    <t>6 ALBION PLACE</t>
  </si>
  <si>
    <t>974 POST AVENUE</t>
  </si>
  <si>
    <t>88 ALBION PLACE</t>
  </si>
  <si>
    <t>1051 POST AVENUE</t>
  </si>
  <si>
    <t>125 PALMER AVENUE</t>
  </si>
  <si>
    <t>59 CORTLANDT STREET</t>
  </si>
  <si>
    <t>284 JEWETT AVENUE</t>
  </si>
  <si>
    <t>152 CORTLANDT STREET</t>
  </si>
  <si>
    <t>93 DECKER AVENUE</t>
  </si>
  <si>
    <t>36 LEXINGTON AVENUE</t>
  </si>
  <si>
    <t>86 LEXINGTON AVENUE</t>
  </si>
  <si>
    <t>114 LEXINGTON AVENUE</t>
  </si>
  <si>
    <t>76 DECKER AVENUE</t>
  </si>
  <si>
    <t>44 CLINTON PLACE</t>
  </si>
  <si>
    <t>200 CATHERINE STREET</t>
  </si>
  <si>
    <t>24 ORANGE AVENUE</t>
  </si>
  <si>
    <t>284 DECKER AVENUE</t>
  </si>
  <si>
    <t>324 DECKER AVENUE</t>
  </si>
  <si>
    <t>49 GROVE AVENUE</t>
  </si>
  <si>
    <t>2142 RICHMOND TERRACE</t>
  </si>
  <si>
    <t>40 LARKIN STREET</t>
  </si>
  <si>
    <t>37 HARRISON AVENUE</t>
  </si>
  <si>
    <t>58-60 GROVE AVENUE</t>
  </si>
  <si>
    <t>96 MAPLE AVENUE</t>
  </si>
  <si>
    <t>106 MAPLE AVENUE</t>
  </si>
  <si>
    <t>75 HARRISON AVENUE</t>
  </si>
  <si>
    <t>77 HARRISON AVENUE</t>
  </si>
  <si>
    <t>14A HARRISON AVENUE</t>
  </si>
  <si>
    <t>189 SHARPE AVENUE</t>
  </si>
  <si>
    <t>1600 CASTLETON AVENUE</t>
  </si>
  <si>
    <t>214 FABER STREET</t>
  </si>
  <si>
    <t>213 FABER STREET</t>
  </si>
  <si>
    <t>90 HARRISON AVENUE</t>
  </si>
  <si>
    <t>2274 RICHMOND TERRACE</t>
  </si>
  <si>
    <t>135-137 HARRISON AVENUE</t>
  </si>
  <si>
    <t>239 SHARPE AVENUE</t>
  </si>
  <si>
    <t>196 CHARLES AVE</t>
  </si>
  <si>
    <t>99 CLINTON PLACE</t>
  </si>
  <si>
    <t>101 CLINTON PLACE</t>
  </si>
  <si>
    <t>412 PORT RICHMOND AVENUE</t>
  </si>
  <si>
    <t>231 CHARLES AVENUE</t>
  </si>
  <si>
    <t>19 GROVE PLACE</t>
  </si>
  <si>
    <t>1644 CASTLETON AVENUE</t>
  </si>
  <si>
    <t>195 NICHOLAS AVENUE</t>
  </si>
  <si>
    <t>155 BLACKFORD AVENUE</t>
  </si>
  <si>
    <t>36 LAFORGE PLACE</t>
  </si>
  <si>
    <t>11 JOHN STREET</t>
  </si>
  <si>
    <t>25 OPENVIEW LANE</t>
  </si>
  <si>
    <t>21 RIVERSIDE LANE</t>
  </si>
  <si>
    <t>33 RIVERSIDE LANE</t>
  </si>
  <si>
    <t>126 NICHOLAS AVENUE</t>
  </si>
  <si>
    <t>173 JOHN STREET</t>
  </si>
  <si>
    <t>85 NEWARK AVENUE</t>
  </si>
  <si>
    <t>81 NEWARK AVENUE</t>
  </si>
  <si>
    <t>72 JOHN STREET</t>
  </si>
  <si>
    <t>154 JOHN STREET</t>
  </si>
  <si>
    <t>43 WALKER STREET</t>
  </si>
  <si>
    <t>92 HOOKER PLACE</t>
  </si>
  <si>
    <t>88 HOOKER PLACE</t>
  </si>
  <si>
    <t>27 VAN RIPER STREET</t>
  </si>
  <si>
    <t>34 VAN RIPER STREET</t>
  </si>
  <si>
    <t>54 VAN RIPER STREET</t>
  </si>
  <si>
    <t>58 VAN RIPER STREET</t>
  </si>
  <si>
    <t>610 VILLA AVENUE</t>
  </si>
  <si>
    <t>99 PARK AVENUE</t>
  </si>
  <si>
    <t>21 BOND STREET</t>
  </si>
  <si>
    <t>434 VILLA AVENUE</t>
  </si>
  <si>
    <t>N/A DRYDEN COURT</t>
  </si>
  <si>
    <t>N/A CORTLANDT STREET</t>
  </si>
  <si>
    <t>V3</t>
  </si>
  <si>
    <t>N/A DECKER AVENUE</t>
  </si>
  <si>
    <t>N/A SEYMOUR AVENUE</t>
  </si>
  <si>
    <t>1641 CASTLETON AVENUE</t>
  </si>
  <si>
    <t>364 DECKER AVENUE</t>
  </si>
  <si>
    <t>61 PORT RICHMOND AVENUE</t>
  </si>
  <si>
    <t>131 PORT RICHMOND AVENUE</t>
  </si>
  <si>
    <t>134 NEW STREET</t>
  </si>
  <si>
    <t>144 PORT RICHMOND AVENUE</t>
  </si>
  <si>
    <t>FACTORIES</t>
  </si>
  <si>
    <t>F4</t>
  </si>
  <si>
    <t>54 CHURCH STREET</t>
  </si>
  <si>
    <t>G1</t>
  </si>
  <si>
    <t>69 CATHERINE STREET</t>
  </si>
  <si>
    <t>G9</t>
  </si>
  <si>
    <t>71 CATHERINE STREET</t>
  </si>
  <si>
    <t>N/A MAPLE AVENUE</t>
  </si>
  <si>
    <t>N/A PORT RICHMOND AVENUE</t>
  </si>
  <si>
    <t>76 PORT RICHMOND AVENUE</t>
  </si>
  <si>
    <t>2040 RICHMOND TERRACE</t>
  </si>
  <si>
    <t>2036 RICHMOND TERRACE</t>
  </si>
  <si>
    <t>N/A CHURCH STREET</t>
  </si>
  <si>
    <t>HOSPITAL AND HEALTH FACILITIES</t>
  </si>
  <si>
    <t>I5</t>
  </si>
  <si>
    <t>235 PORT RICHMOND AVENUE</t>
  </si>
  <si>
    <t>181 PORT RICHMOND AVENUE</t>
  </si>
  <si>
    <t>2064 RICHMOND TERRACE</t>
  </si>
  <si>
    <t>52 CHURCH STREET</t>
  </si>
  <si>
    <t>PRINCES BAY</t>
  </si>
  <si>
    <t>38 PRINCEWOOD AVENUE</t>
  </si>
  <si>
    <t>34 PURDY PLACE</t>
  </si>
  <si>
    <t>38 PURDY PLACE</t>
  </si>
  <si>
    <t>55 VAN WYCK AVENUE</t>
  </si>
  <si>
    <t>486 HOLTEN AVENUE</t>
  </si>
  <si>
    <t>498 HOLTEN AVENUE</t>
  </si>
  <si>
    <t>42 MARSCHER PLACE</t>
  </si>
  <si>
    <t>43 PURDY PLACE</t>
  </si>
  <si>
    <t>21 NAVIGATOR COURT</t>
  </si>
  <si>
    <t>18 NAVIGATOR COURT</t>
  </si>
  <si>
    <t>16 NAVIGATOR COURT</t>
  </si>
  <si>
    <t>45 CASE AVENUE</t>
  </si>
  <si>
    <t>29 ARMOUR PLACE</t>
  </si>
  <si>
    <t>89 ORMSBY AVENUE</t>
  </si>
  <si>
    <t>32 SINGLETON STREET</t>
  </si>
  <si>
    <t>24 SINGLETON STREET</t>
  </si>
  <si>
    <t>26 PATRICIA COURT</t>
  </si>
  <si>
    <t>120 SEGUINE AVENUE</t>
  </si>
  <si>
    <t>170 JOHANNA LANE</t>
  </si>
  <si>
    <t>125 JOHANNA LANE</t>
  </si>
  <si>
    <t>105 JOHANNA LANE</t>
  </si>
  <si>
    <t>85 JOHANNA LANE</t>
  </si>
  <si>
    <t>61 DIRENZO COURT</t>
  </si>
  <si>
    <t>17 OSWALD PLACE</t>
  </si>
  <si>
    <t>14 ELIZABETH PLACE</t>
  </si>
  <si>
    <t>103 BAYVIEW AVENUE</t>
  </si>
  <si>
    <t>29 FLORENCE PLACE</t>
  </si>
  <si>
    <t>5890 AMBOY ROAD</t>
  </si>
  <si>
    <t>133 WATERBURY AVENUE</t>
  </si>
  <si>
    <t>145 WATERBURY AVENUE</t>
  </si>
  <si>
    <t>136 COMMODORE DRIVE</t>
  </si>
  <si>
    <t>36 FLAGSHIP CIRCLE</t>
  </si>
  <si>
    <t>24 FLAGSHIP CIRCLE</t>
  </si>
  <si>
    <t>23 COMMODORE DRIVE</t>
  </si>
  <si>
    <t>107 COMMODORE DRIVE</t>
  </si>
  <si>
    <t>131 COMMODORE DRIVE</t>
  </si>
  <si>
    <t>129 ADMIRALTY LOOP</t>
  </si>
  <si>
    <t>55 INDALE AVENUE</t>
  </si>
  <si>
    <t>35 INDALE AVENUE</t>
  </si>
  <si>
    <t>13 INDALE AVENUE</t>
  </si>
  <si>
    <t>112 ADMIRALTY LOOP</t>
  </si>
  <si>
    <t>108 ADMIRALTY LOOP</t>
  </si>
  <si>
    <t>91 INDALE AVENUE</t>
  </si>
  <si>
    <t>88 ADMIRALTY LOOP</t>
  </si>
  <si>
    <t>72 ADMIRALTY LOOP</t>
  </si>
  <si>
    <t>46 ADMIRALTY LOOP</t>
  </si>
  <si>
    <t>583 JOHNSTON TERRACE</t>
  </si>
  <si>
    <t>615 JOHNSTON TERRACE</t>
  </si>
  <si>
    <t>621 JOHNSTON TERRACE</t>
  </si>
  <si>
    <t>46 INDALE AVENUE</t>
  </si>
  <si>
    <t>70 INDALE AVENUE</t>
  </si>
  <si>
    <t>27 ST EDWARD LANE</t>
  </si>
  <si>
    <t>437 WOODVALE AVENUE</t>
  </si>
  <si>
    <t>76 ST. EDWARD LANE</t>
  </si>
  <si>
    <t>27 EVERETT AVENUE</t>
  </si>
  <si>
    <t>293 VAIL AVENUE</t>
  </si>
  <si>
    <t>160 VAIL AVENUE</t>
  </si>
  <si>
    <t>39 FINLAY AVENUE</t>
  </si>
  <si>
    <t>59 FINLAY AVENUE</t>
  </si>
  <si>
    <t>63 FINLAY AVENUE</t>
  </si>
  <si>
    <t>141 FINLAY AVENUE</t>
  </si>
  <si>
    <t>102 SHADYSIDE AVENUE</t>
  </si>
  <si>
    <t>446 VERNON AVENUE</t>
  </si>
  <si>
    <t>476 VERNON AVENUE</t>
  </si>
  <si>
    <t>274 BRADFORD AVENUE</t>
  </si>
  <si>
    <t>104 FOSTER ROAD</t>
  </si>
  <si>
    <t>356 BRADFORD AVENUE</t>
  </si>
  <si>
    <t>363 BRADFORD AVENUE</t>
  </si>
  <si>
    <t>260 VOGEL AVENUE</t>
  </si>
  <si>
    <t>17 BOYNTON STREET</t>
  </si>
  <si>
    <t>3 CLEARMONT AVENUE</t>
  </si>
  <si>
    <t>446 ALBOURNE AVENUE</t>
  </si>
  <si>
    <t>31 TERRACE AVE</t>
  </si>
  <si>
    <t>312 VOGEL AVENUE</t>
  </si>
  <si>
    <t>306 VOGEL AVENUE</t>
  </si>
  <si>
    <t>291 VOGEL AVENUE</t>
  </si>
  <si>
    <t>432 LENEVAR AVENUE</t>
  </si>
  <si>
    <t>1652 DRUMGOOLE ROAD EAST</t>
  </si>
  <si>
    <t>245 RAMAPO AVENUE</t>
  </si>
  <si>
    <t>32 MAGUIRE AVENUE</t>
  </si>
  <si>
    <t>26 MAGUIRE AVENUE</t>
  </si>
  <si>
    <t>28 GOFF AVENUE</t>
  </si>
  <si>
    <t>81 IDAHO AVENUE</t>
  </si>
  <si>
    <t>5626 AMBOY ROAD</t>
  </si>
  <si>
    <t>1 WRENN STREET</t>
  </si>
  <si>
    <t>52 CASE AVENUE</t>
  </si>
  <si>
    <t>N/A COOPER PLACE</t>
  </si>
  <si>
    <t>344 HOLTEN AVENUE</t>
  </si>
  <si>
    <t>252 HOLTEN AVENUE</t>
  </si>
  <si>
    <t>194 HOLTEN AVENUE</t>
  </si>
  <si>
    <t>52 SEGUINE LOOP</t>
  </si>
  <si>
    <t>22 SEGUINE LOOP</t>
  </si>
  <si>
    <t>271 SEGUINE AVENUE</t>
  </si>
  <si>
    <t>79 SEGUINE LOOP</t>
  </si>
  <si>
    <t>168 MAC GREGOR STREET</t>
  </si>
  <si>
    <t>78 HOLTEN AVENUE</t>
  </si>
  <si>
    <t>11 KNOX STREET</t>
  </si>
  <si>
    <t>24 MADERA STREET</t>
  </si>
  <si>
    <t>123 KEATING STREET</t>
  </si>
  <si>
    <t>67 HANOVER AVENUE</t>
  </si>
  <si>
    <t>2 JOHANNA LANE</t>
  </si>
  <si>
    <t>5 BAYVIEW AVENUE</t>
  </si>
  <si>
    <t>97 WATERBURY AVENUE</t>
  </si>
  <si>
    <t>151A WATERBURY AVENUE</t>
  </si>
  <si>
    <t>111 EVERETT AVENUE</t>
  </si>
  <si>
    <t>126 BAYVIEW LANE</t>
  </si>
  <si>
    <t>132 BURTON AVENUE</t>
  </si>
  <si>
    <t>12 FINLAY AVENUE</t>
  </si>
  <si>
    <t>20 EVERETT AVENUE</t>
  </si>
  <si>
    <t>48 EVERETT AVENUE</t>
  </si>
  <si>
    <t>N/A FINLAY AVENUE</t>
  </si>
  <si>
    <t>99 EXCELSIOR AVENUE</t>
  </si>
  <si>
    <t>74 QUEENSDALE STREET</t>
  </si>
  <si>
    <t>100 FOSTER ROAD</t>
  </si>
  <si>
    <t>14 FOSTER ROAD</t>
  </si>
  <si>
    <t>447 LENEVAR AVENUE</t>
  </si>
  <si>
    <t>401 ALBOURNE AVENUE</t>
  </si>
  <si>
    <t>22 NATHAN COURT</t>
  </si>
  <si>
    <t>353 ASHLAND AVE</t>
  </si>
  <si>
    <t>182 FOSTER ROAD</t>
  </si>
  <si>
    <t>400 BRADFORD AVENUE</t>
  </si>
  <si>
    <t>92 CLEARMONT AVENUE</t>
  </si>
  <si>
    <t>26 DEPEW PLACE</t>
  </si>
  <si>
    <t>23 FONDA PLACE</t>
  </si>
  <si>
    <t>481 BRADFORD AVENUE</t>
  </si>
  <si>
    <t>31 MAGUIRE COURT</t>
  </si>
  <si>
    <t>51 SANTA MONICA LANE</t>
  </si>
  <si>
    <t>32 MORENO COURT</t>
  </si>
  <si>
    <t>16 EL CAMINO LOOP</t>
  </si>
  <si>
    <t>14 EL CAMINO LOOP</t>
  </si>
  <si>
    <t>58 SANTA MONICA LANE</t>
  </si>
  <si>
    <t>49 EL CAMINO LOOP</t>
  </si>
  <si>
    <t>34 OPAL LANE</t>
  </si>
  <si>
    <t>59 OPAL LANE</t>
  </si>
  <si>
    <t>47 OPAL LANE</t>
  </si>
  <si>
    <t>N/A DIRENZO COURT</t>
  </si>
  <si>
    <t>12 MAGUIRE AVENUE</t>
  </si>
  <si>
    <t>N/A GOFF AVENUE</t>
  </si>
  <si>
    <t>N/A SINGLETON STREET</t>
  </si>
  <si>
    <t>6050 AMBOY ROAD</t>
  </si>
  <si>
    <t>RICHMONDTOWN</t>
  </si>
  <si>
    <t>61 MACE STREET</t>
  </si>
  <si>
    <t>82 NUGENT STREET</t>
  </si>
  <si>
    <t>104 ELEANOR STREET</t>
  </si>
  <si>
    <t>3351 RICHMOND ROAD</t>
  </si>
  <si>
    <t>10 TUPELO COURT</t>
  </si>
  <si>
    <t>16 BOYLE PLACE</t>
  </si>
  <si>
    <t>143 NUGENT STREET</t>
  </si>
  <si>
    <t>256 ST GEORGE ROAD</t>
  </si>
  <si>
    <t>278 LIGHTHOUSE AVENUE</t>
  </si>
  <si>
    <t>401 ST. GEORGE ROAD</t>
  </si>
  <si>
    <t>3226 RICHMOND ROAD</t>
  </si>
  <si>
    <t>222 BISHOP STREET</t>
  </si>
  <si>
    <t>70 CRANFORD AVENUE</t>
  </si>
  <si>
    <t>3 HITCHCOCK AVENUE</t>
  </si>
  <si>
    <t>42 HITCHCOCK AVENUE</t>
  </si>
  <si>
    <t>77 ARDSLEY STREET</t>
  </si>
  <si>
    <t>62 ARDSLEY STREET</t>
  </si>
  <si>
    <t>18 ARDSLEY STREET</t>
  </si>
  <si>
    <t>61 NATICK STREET</t>
  </si>
  <si>
    <t>69 NATICK STREET</t>
  </si>
  <si>
    <t>20 NATICK STREET</t>
  </si>
  <si>
    <t>39 CRANFORD COURT</t>
  </si>
  <si>
    <t>128 PINEWOOD AVENUE</t>
  </si>
  <si>
    <t>240 PARK ST</t>
  </si>
  <si>
    <t>232 PARK STREET</t>
  </si>
  <si>
    <t>123 WOLVERINE STREET</t>
  </si>
  <si>
    <t>172 AMBER STREET</t>
  </si>
  <si>
    <t>148 AMBER STREET</t>
  </si>
  <si>
    <t>123 THOMAS STREET</t>
  </si>
  <si>
    <t>139 THOMAS STREET</t>
  </si>
  <si>
    <t>65 CLARKE AVENUE</t>
  </si>
  <si>
    <t>112 THOMAS STREET</t>
  </si>
  <si>
    <t>93 CLARKE AVENUE</t>
  </si>
  <si>
    <t>42 WEST CEDARVIEW AVE</t>
  </si>
  <si>
    <t>22 RENE DRIVE</t>
  </si>
  <si>
    <t>49 WEST CEDARVIEW AVE</t>
  </si>
  <si>
    <t>171 THOMAS STREET</t>
  </si>
  <si>
    <t>23 CENTER STREET</t>
  </si>
  <si>
    <t>41 CENTER STREET</t>
  </si>
  <si>
    <t>45 CENTER STREET</t>
  </si>
  <si>
    <t>51 CENTER STREET</t>
  </si>
  <si>
    <t>57 CENTER STREET</t>
  </si>
  <si>
    <t>11 ANDREWS AVENUE</t>
  </si>
  <si>
    <t>N/A ANDREWS AVENUE</t>
  </si>
  <si>
    <t>41 ANDREWS AVENUE</t>
  </si>
  <si>
    <t>183 NATICK STREET</t>
  </si>
  <si>
    <t>173 PINEWOOD AVENUE</t>
  </si>
  <si>
    <t>191 WOLVERINE STREET</t>
  </si>
  <si>
    <t>285 THOMAS STREET</t>
  </si>
  <si>
    <t>308 THOMAS STREET</t>
  </si>
  <si>
    <t>233 WOLVERINE STREET</t>
  </si>
  <si>
    <t>237 ARDSLEY STREET</t>
  </si>
  <si>
    <t>120 W CEDARVIEW AVENUE</t>
  </si>
  <si>
    <t>131 WEST CEDARVIEW AVE</t>
  </si>
  <si>
    <t>145 WEST CEDARVIEW AVE</t>
  </si>
  <si>
    <t>211 CENTER STREET</t>
  </si>
  <si>
    <t>219 CENTER STREET</t>
  </si>
  <si>
    <t>354 ARDSLEY STREET</t>
  </si>
  <si>
    <t>210 CENTER STREET</t>
  </si>
  <si>
    <t>359 CLARKE AVENUE</t>
  </si>
  <si>
    <t>375 CLARKE AVENUE</t>
  </si>
  <si>
    <t>382 CLARKE AVENUE</t>
  </si>
  <si>
    <t>304 CLARKE AVENUE</t>
  </si>
  <si>
    <t>330 AMBER STREET</t>
  </si>
  <si>
    <t>122 CLARKE AVENUE</t>
  </si>
  <si>
    <t>120 ST GEORGE ROAD</t>
  </si>
  <si>
    <t>3429 RICHMOND ROAD</t>
  </si>
  <si>
    <t>199 BISHOP STREET</t>
  </si>
  <si>
    <t>214 BISHOP STREET</t>
  </si>
  <si>
    <t>26 JOEL PLACE</t>
  </si>
  <si>
    <t>117 RIEDEL AVENUE</t>
  </si>
  <si>
    <t>110 TYSENS LANE</t>
  </si>
  <si>
    <t>194 CRANFORD AVENUE</t>
  </si>
  <si>
    <t>294 ARDSLEY STREET</t>
  </si>
  <si>
    <t>N/A MACE STREET</t>
  </si>
  <si>
    <t>7 ANDREWS AVENUE</t>
  </si>
  <si>
    <t>3474 RICHMOND ROAD</t>
  </si>
  <si>
    <t>3468 RICHMOND ROAD</t>
  </si>
  <si>
    <t>3462 RICHMOND ROAD</t>
  </si>
  <si>
    <t>3456 RICHMOND ROAD</t>
  </si>
  <si>
    <t>294A ARDSLEY STREET</t>
  </si>
  <si>
    <t>N/A CENTER STREET</t>
  </si>
  <si>
    <t>RICHMONDTOWN-LIGHTHS HILL</t>
  </si>
  <si>
    <t>312 EDINBORO ROAD</t>
  </si>
  <si>
    <t>28 MANOR COURT</t>
  </si>
  <si>
    <t>16 MANOR COURT</t>
  </si>
  <si>
    <t>348 EDINBORO ROAD</t>
  </si>
  <si>
    <t>432 LONDON ROAD</t>
  </si>
  <si>
    <t>435 EDINBORO ROAD</t>
  </si>
  <si>
    <t>131 MEISNER AVENUE</t>
  </si>
  <si>
    <t>83 MEISNER AVENUE</t>
  </si>
  <si>
    <t>34 ESTHER DEPEW STREET</t>
  </si>
  <si>
    <t>7 MEEKER STREET</t>
  </si>
  <si>
    <t>N/A LONDON ROAD</t>
  </si>
  <si>
    <t>387 LIGHTHOUSE AVENUE</t>
  </si>
  <si>
    <t>ROSEBANK</t>
  </si>
  <si>
    <t>29 CLIFTON AVENUE</t>
  </si>
  <si>
    <t>68 CLIFTON AVENUE</t>
  </si>
  <si>
    <t>81 HYLAN BOULEVARD</t>
  </si>
  <si>
    <t>101 LYNHURST AVENUE</t>
  </si>
  <si>
    <t>114 LYNHURST AVENUE</t>
  </si>
  <si>
    <t>112 LYNHURST AVENUE</t>
  </si>
  <si>
    <t>106 LYNHURST AVENUE</t>
  </si>
  <si>
    <t>17 ST MARYS AVENUE</t>
  </si>
  <si>
    <t>40 ANDERSON STREET</t>
  </si>
  <si>
    <t>34 CHESTNUT AVENUE</t>
  </si>
  <si>
    <t>26 CHESTNUT AVENUE</t>
  </si>
  <si>
    <t>24 BUTLER PLACE</t>
  </si>
  <si>
    <t>78 ST MARYS AVENUE</t>
  </si>
  <si>
    <t>66 ST MARYS AVENUE</t>
  </si>
  <si>
    <t>28 ST MARYS AVENUE</t>
  </si>
  <si>
    <t>169 CLIFTON AVENUE</t>
  </si>
  <si>
    <t>127 CLIFTON AVENUE</t>
  </si>
  <si>
    <t>132 CLIFTON AVENUE</t>
  </si>
  <si>
    <t>N/A CLIFTON AVENUE</t>
  </si>
  <si>
    <t>171 MARYLAND AVENUE</t>
  </si>
  <si>
    <t>17 WHITE STREET</t>
  </si>
  <si>
    <t>N/A WHITE STREET</t>
  </si>
  <si>
    <t>16 WHITE STREET</t>
  </si>
  <si>
    <t>59 SAINT JOHNS AVENUE</t>
  </si>
  <si>
    <t>293 WINGHAM STREET</t>
  </si>
  <si>
    <t>64 ST. JOHN'S AVENUE</t>
  </si>
  <si>
    <t>48 ST JOHNS AVENUE</t>
  </si>
  <si>
    <t>106 ST JOHNS AVENUE</t>
  </si>
  <si>
    <t>707 TOMPKINS AVENUE</t>
  </si>
  <si>
    <t>104 BELAIR ROAD</t>
  </si>
  <si>
    <t>23 SETH LOOP</t>
  </si>
  <si>
    <t>1314 BAY STREET</t>
  </si>
  <si>
    <t>26 BELAIR LANE</t>
  </si>
  <si>
    <t>1350 BAY STREET</t>
  </si>
  <si>
    <t>60 EVELYN PLACE</t>
  </si>
  <si>
    <t>26 EVELYN PLACE</t>
  </si>
  <si>
    <t>189 ST MARYS AVENUE</t>
  </si>
  <si>
    <t>26 SHAUGHNESSY LANE</t>
  </si>
  <si>
    <t>17 BELL STREET</t>
  </si>
  <si>
    <t>15 BELL STREET</t>
  </si>
  <si>
    <t>247 ST. MARY'S AVENUE</t>
  </si>
  <si>
    <t>206 ST MARYS AVENUE</t>
  </si>
  <si>
    <t>514 TOMPKINS AVENUE</t>
  </si>
  <si>
    <t>333 CLIFTON AVENUE</t>
  </si>
  <si>
    <t>41 FOX HILL TERRACE</t>
  </si>
  <si>
    <t>338 CLIFTON AVENUE</t>
  </si>
  <si>
    <t>365A HYLAN BOULEVARD</t>
  </si>
  <si>
    <t>360 HYLAN BOULEVARD</t>
  </si>
  <si>
    <t>358 HYLAN BOULEVARD</t>
  </si>
  <si>
    <t>324 MARYLAND AVENUE</t>
  </si>
  <si>
    <t>28 JAMES PLACE</t>
  </si>
  <si>
    <t>28 ALTAVISTA COURT</t>
  </si>
  <si>
    <t>30 ALTAVISTA COURT</t>
  </si>
  <si>
    <t>403 HYLAN BOULEVARD</t>
  </si>
  <si>
    <t>445 HYLAN BOULEVARD</t>
  </si>
  <si>
    <t>447 HYLAN BOULEVARD</t>
  </si>
  <si>
    <t>451 HYLAN BOULEVARD</t>
  </si>
  <si>
    <t>289 ST MARYS AVENUE</t>
  </si>
  <si>
    <t>291 ST MARYS AVENUE</t>
  </si>
  <si>
    <t>44 FLETCHER STREET</t>
  </si>
  <si>
    <t>459 CLIFTON AVENUE</t>
  </si>
  <si>
    <t>461 CLIFTON AVENUE</t>
  </si>
  <si>
    <t>60 REYNOLDS STREET</t>
  </si>
  <si>
    <t>362 VIRGINIA AVENUE</t>
  </si>
  <si>
    <t>439 VIRGINIA AVENUE</t>
  </si>
  <si>
    <t>26 TONE LANE</t>
  </si>
  <si>
    <t>18 TONE LN</t>
  </si>
  <si>
    <t>25 TONE LANE</t>
  </si>
  <si>
    <t>57 TONE LANE</t>
  </si>
  <si>
    <t>36 DONLEY AVENUE</t>
  </si>
  <si>
    <t>30 DONLEY AVENUE</t>
  </si>
  <si>
    <t>191 BELAIR ROAD</t>
  </si>
  <si>
    <t>181 HOPE AVENUE</t>
  </si>
  <si>
    <t>168 HOPE AVENUE</t>
  </si>
  <si>
    <t>238 ST JOHNS AVE</t>
  </si>
  <si>
    <t>258 ST JOHNS AVENUE</t>
  </si>
  <si>
    <t>256 ST JOHNS AVENUE</t>
  </si>
  <si>
    <t>29 RUBENSTEIN STREET</t>
  </si>
  <si>
    <t>17 RUBENSTEIN STREET</t>
  </si>
  <si>
    <t>306 ST JOHNS AVENUE</t>
  </si>
  <si>
    <t>18 RUBENSTEIN STREET</t>
  </si>
  <si>
    <t>350 SAINT JOHNS AVENUE</t>
  </si>
  <si>
    <t>269 FINGERBOARD ROAD</t>
  </si>
  <si>
    <t>51 LEGION PLACE</t>
  </si>
  <si>
    <t>48 FINGERBOARD ROAD</t>
  </si>
  <si>
    <t>14 HIGH STREET</t>
  </si>
  <si>
    <t>1458 BAY STREET</t>
  </si>
  <si>
    <t>9 JUDITH COURT</t>
  </si>
  <si>
    <t>68 FINGERBOARD ROAD</t>
  </si>
  <si>
    <t>50 LYMAN AVENUE</t>
  </si>
  <si>
    <t>65 SCHOOL ROAD</t>
  </si>
  <si>
    <t>119 SCHOOL ROAD</t>
  </si>
  <si>
    <t>69 WADSWORTH AVENUE</t>
  </si>
  <si>
    <t>16 BROWN PLACE</t>
  </si>
  <si>
    <t>50 WIMAN PLACE</t>
  </si>
  <si>
    <t>14 CHESTNUT AVENUE</t>
  </si>
  <si>
    <t>1090 BAY STREET</t>
  </si>
  <si>
    <t>123 ST MARYS AVENUE</t>
  </si>
  <si>
    <t>89 VIRGINIA AVENUE</t>
  </si>
  <si>
    <t>223 HYLAN BOULEVARD</t>
  </si>
  <si>
    <t>136 HYLAN BOULEVARD</t>
  </si>
  <si>
    <t>1204-06 BAY STREET</t>
  </si>
  <si>
    <t>178 HYLAN BLVD</t>
  </si>
  <si>
    <t>232 HYLAN BOULEVARD</t>
  </si>
  <si>
    <t>109 ST. JOHNS AVENUE</t>
  </si>
  <si>
    <t>19 BELAIR ROAD</t>
  </si>
  <si>
    <t>43 BELAIR ROAD</t>
  </si>
  <si>
    <t>14 BELAIR ROAD</t>
  </si>
  <si>
    <t>69 FINGERBOARD ROAD</t>
  </si>
  <si>
    <t>50 EVELYN PLACE</t>
  </si>
  <si>
    <t>185 CHESTNUT AVENUE</t>
  </si>
  <si>
    <t>440 TOMPKINS AVENUE</t>
  </si>
  <si>
    <t>28 WHITE PLAINS AVENUE</t>
  </si>
  <si>
    <t>267 CLIFTON AVENUE</t>
  </si>
  <si>
    <t>57 FLETCHER STREET</t>
  </si>
  <si>
    <t>53 FLETCHER STREET</t>
  </si>
  <si>
    <t>33 FLETCHER STREET</t>
  </si>
  <si>
    <t>311 HYLAN BOULEVARD</t>
  </si>
  <si>
    <t>320 HYLAN BOULEVARD</t>
  </si>
  <si>
    <t>326 MARYLAND AVENUE</t>
  </si>
  <si>
    <t>57 REYNOLDS STREET</t>
  </si>
  <si>
    <t>437 CLIFTON AVENUE</t>
  </si>
  <si>
    <t>23 ROCKWELL AVENUE</t>
  </si>
  <si>
    <t>179 FINGERBOARD ROAD</t>
  </si>
  <si>
    <t>22 WAGNER STREET</t>
  </si>
  <si>
    <t>27 MENDELSOHN STREET</t>
  </si>
  <si>
    <t>10 MENDELSOHN STREET</t>
  </si>
  <si>
    <t>1436 BAY STREET</t>
  </si>
  <si>
    <t>63 WADSWORTH AVENUE</t>
  </si>
  <si>
    <t>23 FILLMORE PLACE</t>
  </si>
  <si>
    <t>290 CLIFTON AVENUE</t>
  </si>
  <si>
    <t>155 NARROWS ROAD NORTH, N/A</t>
  </si>
  <si>
    <t>143 NORTH DRIVE</t>
  </si>
  <si>
    <t>88 NARROWS ROAD SOUTH, 11</t>
  </si>
  <si>
    <t>209 GRASMERE DRIVE, N/A</t>
  </si>
  <si>
    <t>208 GRASMERE DRIVE, N/A</t>
  </si>
  <si>
    <t>248 GRASMERE DRIVE, N/A</t>
  </si>
  <si>
    <t>256 GRASMERE DRIVE</t>
  </si>
  <si>
    <t>29 JOSEPH LANE</t>
  </si>
  <si>
    <t>21 JOSEPH LANE, N/A</t>
  </si>
  <si>
    <t>1 JOSEPH LANE, N/A</t>
  </si>
  <si>
    <t>28 JOSEPH LANE, N/A</t>
  </si>
  <si>
    <t>69 CLARADON LANE, N/A</t>
  </si>
  <si>
    <t>67 CLARADON LANE</t>
  </si>
  <si>
    <t>290 GRASMERE DRIVE, N/A</t>
  </si>
  <si>
    <t>279 HILLBROOK DRIVE, N/A</t>
  </si>
  <si>
    <t>72 CLARADON LANE, N/A</t>
  </si>
  <si>
    <t>70 CLARADON LANE, N/A</t>
  </si>
  <si>
    <t>117 DOGWOOD LANE, N/A</t>
  </si>
  <si>
    <t>96 DOGWOOD LANE, N/A</t>
  </si>
  <si>
    <t>338 HILLBROOK DRIVE, N/A</t>
  </si>
  <si>
    <t>50 NARROWS ROAD SOUTH, N/A</t>
  </si>
  <si>
    <t>155 VERMONT AVENUE</t>
  </si>
  <si>
    <t>N/A VERMONT AVE</t>
  </si>
  <si>
    <t>N/A VERMONT AVENUE</t>
  </si>
  <si>
    <t>26 HOPE AVENUE</t>
  </si>
  <si>
    <t>N/A MARYLAND AVENUE</t>
  </si>
  <si>
    <t>71 BELL STREET</t>
  </si>
  <si>
    <t>N/A VIRGINIA AVENUE</t>
  </si>
  <si>
    <t>135 CLIFTON AVENUE</t>
  </si>
  <si>
    <t>58 LYNHURST AVENUE</t>
  </si>
  <si>
    <t>231 ST MARYS AVENUE, 4</t>
  </si>
  <si>
    <t>C7</t>
  </si>
  <si>
    <t>160-166 ST MARYS AVENUE</t>
  </si>
  <si>
    <t>392 MARYLAND AVENUE, 1B</t>
  </si>
  <si>
    <t>394 MARYLAND AVENUE, 3A</t>
  </si>
  <si>
    <t>404 MARYLAND AVENUE, 3A</t>
  </si>
  <si>
    <t>406 MARYLAND AVENUE, 3C</t>
  </si>
  <si>
    <t>414 MARYLAND AVENUE, 2B</t>
  </si>
  <si>
    <t>416 MARYLAND AVENUE, 3A</t>
  </si>
  <si>
    <t>420 MARYLAND AVENUE, 2B</t>
  </si>
  <si>
    <t>420 MARYLAND AVENUE, 3D</t>
  </si>
  <si>
    <t>50 BELAIR ROAD, 1H</t>
  </si>
  <si>
    <t>50 BELAIR ROAD, 3G</t>
  </si>
  <si>
    <t>50 BELAIR ROAD, 3I</t>
  </si>
  <si>
    <t>50 BELAIR ROAD, 4E</t>
  </si>
  <si>
    <t>50 BELAIR ROAD, 5H</t>
  </si>
  <si>
    <t>5H</t>
  </si>
  <si>
    <t>85B NARROWS ROAD NORTH, 3B</t>
  </si>
  <si>
    <t>31 HYLAN BOULEVARD, 6D</t>
  </si>
  <si>
    <t>6D</t>
  </si>
  <si>
    <t>31 HYLAN BOULEVARD, 10A</t>
  </si>
  <si>
    <t>10A</t>
  </si>
  <si>
    <t>19 ST MARYS AVENUE</t>
  </si>
  <si>
    <t>ROSSVILLE</t>
  </si>
  <si>
    <t>59 DAHLIA STREET</t>
  </si>
  <si>
    <t>30 DAHLIA STREET</t>
  </si>
  <si>
    <t>30 VENUS PLACE</t>
  </si>
  <si>
    <t>138 COVINGTON CIRCLE</t>
  </si>
  <si>
    <t>64 COVINGTON</t>
  </si>
  <si>
    <t>1235 WOODROW ROAD</t>
  </si>
  <si>
    <t>30 MALLOW STREET</t>
  </si>
  <si>
    <t>855 ROSSVILLE AVENUE</t>
  </si>
  <si>
    <t>102 MALLOW STREET</t>
  </si>
  <si>
    <t>957 ROSSVILLE AVENUE</t>
  </si>
  <si>
    <t>132 ALVERSON AVENUE</t>
  </si>
  <si>
    <t>52 KNESEL STREET</t>
  </si>
  <si>
    <t>31 LATHAM</t>
  </si>
  <si>
    <t>91 MC BAINE AVENUE</t>
  </si>
  <si>
    <t>194 BALSAM PLACE</t>
  </si>
  <si>
    <t>70 REDWOOD LOOP</t>
  </si>
  <si>
    <t>68 REDWOOD LOOP</t>
  </si>
  <si>
    <t>42 REDWOOD LOOP</t>
  </si>
  <si>
    <t>87 REDWOOD LOOP</t>
  </si>
  <si>
    <t>6 IVY COURT</t>
  </si>
  <si>
    <t>898 ROSSVILLE AVENUE</t>
  </si>
  <si>
    <t>22 MILLENNIUM LOOP</t>
  </si>
  <si>
    <t>48 MILLENNIUM LOOP</t>
  </si>
  <si>
    <t>65 MILLENNIUM LOOP</t>
  </si>
  <si>
    <t>79 MILLENNIUM LOOP</t>
  </si>
  <si>
    <t>691 CORRELL AVENUE</t>
  </si>
  <si>
    <t>N/A RADIGAN AVENUE</t>
  </si>
  <si>
    <t>239 MC BAINE AVENUE</t>
  </si>
  <si>
    <t>27 RUTHERFORD COURT</t>
  </si>
  <si>
    <t>29 RUTHERFORD COURT</t>
  </si>
  <si>
    <t>100 ARROWOOD COURT</t>
  </si>
  <si>
    <t>97 ARROWOOD COURT</t>
  </si>
  <si>
    <t>1062 ROSSVILLE AVENUE</t>
  </si>
  <si>
    <t>29 BAR COURT</t>
  </si>
  <si>
    <t>25 IRIS COURT</t>
  </si>
  <si>
    <t>33 POPLAR AVENUE</t>
  </si>
  <si>
    <t>717 CORRELL AVENUE</t>
  </si>
  <si>
    <t>47 SANDYWOOD LANE</t>
  </si>
  <si>
    <t>85 SANDYWOOD LANE</t>
  </si>
  <si>
    <t>1515 WOODROW ROAD</t>
  </si>
  <si>
    <t>343 MCBAINE AVENUE</t>
  </si>
  <si>
    <t>201 SHIEL AVENUE</t>
  </si>
  <si>
    <t>121 SHIEL AVE</t>
  </si>
  <si>
    <t>151 SHIEL AVENUE</t>
  </si>
  <si>
    <t>183 SHIEL AVENUE</t>
  </si>
  <si>
    <t>781 CORRELL AVENUE</t>
  </si>
  <si>
    <t>292 MALVINE AVENUE</t>
  </si>
  <si>
    <t>58 ASHLEY LANE</t>
  </si>
  <si>
    <t>36 PRINCE LANE</t>
  </si>
  <si>
    <t>34 PRINCE LANE</t>
  </si>
  <si>
    <t>857 BLOOMINGDALE ROAD</t>
  </si>
  <si>
    <t>18 WIRT LANE</t>
  </si>
  <si>
    <t>28 CANDON COURT</t>
  </si>
  <si>
    <t>146 WIRT AVENUE</t>
  </si>
  <si>
    <t>16 ASHLEY LN</t>
  </si>
  <si>
    <t>19 PHYLLIS COURT</t>
  </si>
  <si>
    <t>255 CANDON AVE</t>
  </si>
  <si>
    <t>18 CANDON COURT</t>
  </si>
  <si>
    <t>26 WIRT LANE</t>
  </si>
  <si>
    <t>186 LUCILLE AVENUE</t>
  </si>
  <si>
    <t>130 LUCILLE AVENUE</t>
  </si>
  <si>
    <t>502 WINANT AVENUE</t>
  </si>
  <si>
    <t>45 WEST CASTOR PLACE</t>
  </si>
  <si>
    <t>20 VENUS PLACE</t>
  </si>
  <si>
    <t>80 VENUS PLACE</t>
  </si>
  <si>
    <t>559 ALVERSON AVENUE</t>
  </si>
  <si>
    <t>21 ALVERSON LOOP</t>
  </si>
  <si>
    <t>40 MALLOW STREET</t>
  </si>
  <si>
    <t>783 ROSSVILLE AVENUE</t>
  </si>
  <si>
    <t>36 BALSAM PLACE</t>
  </si>
  <si>
    <t>67 BALSAM PLACE</t>
  </si>
  <si>
    <t>150 ALVERSON AVENUE</t>
  </si>
  <si>
    <t>N/A KNESEL STREET</t>
  </si>
  <si>
    <t>16 SAMANTHA LANE</t>
  </si>
  <si>
    <t>21 HELIOS PLACE</t>
  </si>
  <si>
    <t>20 LATHAM PLACE</t>
  </si>
  <si>
    <t>N/A MASON BOULEVARD</t>
  </si>
  <si>
    <t>782 ROSSVILLE AVENUE</t>
  </si>
  <si>
    <t>57 HEMLOCK STREET</t>
  </si>
  <si>
    <t>48 HEMLOCK STREET</t>
  </si>
  <si>
    <t>226 GERVIL STREET</t>
  </si>
  <si>
    <t>23 MILLENNIUM LOOP</t>
  </si>
  <si>
    <t>81 MILLENNIUM LOOP</t>
  </si>
  <si>
    <t>68 RADIGAN AVE</t>
  </si>
  <si>
    <t>22 RADIGAN AVENUE</t>
  </si>
  <si>
    <t>14 RADIGAN AVE</t>
  </si>
  <si>
    <t>205 MASON BOULEVARD</t>
  </si>
  <si>
    <t>208 MASON BOULEVARD</t>
  </si>
  <si>
    <t>654 CORRELL AVENUE</t>
  </si>
  <si>
    <t>76 LUCILLE AVENUE</t>
  </si>
  <si>
    <t>59 WIRT AVENUE</t>
  </si>
  <si>
    <t>73 WIRT AVENUE</t>
  </si>
  <si>
    <t>104 LUCILLE AVENUE</t>
  </si>
  <si>
    <t>579 WINANT AVENUE</t>
  </si>
  <si>
    <t>308 WINANT AVENUE</t>
  </si>
  <si>
    <t>279 MC BAINE AVENUE</t>
  </si>
  <si>
    <t>830 ROSSVILLE AVENUE, N/A</t>
  </si>
  <si>
    <t>543 CORRELL AVENUE</t>
  </si>
  <si>
    <t>155 GERVIL STREET, 48</t>
  </si>
  <si>
    <t>129 GERVIL STREET, N/A</t>
  </si>
  <si>
    <t>844 ROSSVILLE AVENUE</t>
  </si>
  <si>
    <t>85 GERVIL STREET, N/A</t>
  </si>
  <si>
    <t>54 GERVIL STREET, N/A</t>
  </si>
  <si>
    <t>122 GERVIL STREET, N/A</t>
  </si>
  <si>
    <t>581 CORNELL AVENUE, N/A</t>
  </si>
  <si>
    <t>603A CORRELL AVENUE, N/A</t>
  </si>
  <si>
    <t>621 CORRELL AVENUE, N/A</t>
  </si>
  <si>
    <t>637A CORRELL AVENUE</t>
  </si>
  <si>
    <t>649A CORRELL AVENUE, N/A</t>
  </si>
  <si>
    <t>653 CORRELL AVENUE, N/A</t>
  </si>
  <si>
    <t>663A CORRELL AVENUE</t>
  </si>
  <si>
    <t>665A CORRELL AVENUE, N/A</t>
  </si>
  <si>
    <t>45 HEMLOCK COURT</t>
  </si>
  <si>
    <t>102 HAMPTON PLACE</t>
  </si>
  <si>
    <t>41 WIRT AVENUE</t>
  </si>
  <si>
    <t>120 BOWER COURT</t>
  </si>
  <si>
    <t>37 CHARLESTON AVENUE, N/A</t>
  </si>
  <si>
    <t>9 AZALEA COURT, N/A</t>
  </si>
  <si>
    <t>7 CYPRESS LOOP, N/A</t>
  </si>
  <si>
    <t>17 CYPRESS LOOP</t>
  </si>
  <si>
    <t>10 MEADOW COURT, N/A</t>
  </si>
  <si>
    <t>215 BALSAM PLACE, N/A</t>
  </si>
  <si>
    <t>217 BALSAM PLACE, N/A</t>
  </si>
  <si>
    <t>114 GRAFE STREET, 542</t>
  </si>
  <si>
    <t>542</t>
  </si>
  <si>
    <t>29 BERRY COURT, 566</t>
  </si>
  <si>
    <t>566</t>
  </si>
  <si>
    <t>17 WOOD COURT, 580</t>
  </si>
  <si>
    <t>580</t>
  </si>
  <si>
    <t>N/A WOODROW ROAD</t>
  </si>
  <si>
    <t>25 ENGERT STREET</t>
  </si>
  <si>
    <t>ROSSVILLE-CHARLESTON</t>
  </si>
  <si>
    <t>63 PEACOCK LOOP</t>
  </si>
  <si>
    <t>115 HERRICK AVENUE</t>
  </si>
  <si>
    <t>106 HERRICK AVENUE</t>
  </si>
  <si>
    <t>24 OSTRICH COURT</t>
  </si>
  <si>
    <t>136 CHURCHILL AVENUE</t>
  </si>
  <si>
    <t>18 PITNEY AVENUE</t>
  </si>
  <si>
    <t>24 CHART LOOP</t>
  </si>
  <si>
    <t>37 CHART LOOP</t>
  </si>
  <si>
    <t>57 CHART LOOP</t>
  </si>
  <si>
    <t>66 CHART LOOP</t>
  </si>
  <si>
    <t>24 TIDES LANE</t>
  </si>
  <si>
    <t>22 TIDES LANE</t>
  </si>
  <si>
    <t>17 TOPSIDE LANE</t>
  </si>
  <si>
    <t>30 TOPSIDE LANE</t>
  </si>
  <si>
    <t>52 TOPSIDE LANE</t>
  </si>
  <si>
    <t>22 PILOT LANE</t>
  </si>
  <si>
    <t>50 PILOT LANE</t>
  </si>
  <si>
    <t>84 TOPSIDE LN</t>
  </si>
  <si>
    <t>86 TOPSIDE LN</t>
  </si>
  <si>
    <t>83 TOPSIDE LANE</t>
  </si>
  <si>
    <t>73 TILLER COURT</t>
  </si>
  <si>
    <t>27 TILLER COURT</t>
  </si>
  <si>
    <t>53 TILLER COURT</t>
  </si>
  <si>
    <t>68 TILLER COURT</t>
  </si>
  <si>
    <t>60 TILLER COURT</t>
  </si>
  <si>
    <t>331 SHARROTTS ROAD</t>
  </si>
  <si>
    <t>28 CHURCHILL AVENUE</t>
  </si>
  <si>
    <t>66 CHURCHILL AVENUE</t>
  </si>
  <si>
    <t>47 HERRICK AVENUE</t>
  </si>
  <si>
    <t>4401 ARTHUR KILL ROAD</t>
  </si>
  <si>
    <t>N/A SHARROTTS ROAD</t>
  </si>
  <si>
    <t>N/A ENGLEWOOD AVENUE</t>
  </si>
  <si>
    <t>V9</t>
  </si>
  <si>
    <t>43 ENGLEWOOD AVENUE</t>
  </si>
  <si>
    <t>N/A WANIER AVENUE</t>
  </si>
  <si>
    <t>ROSSVILLE-PORT MOBIL</t>
  </si>
  <si>
    <t>733 SHARROTTS ROAD</t>
  </si>
  <si>
    <t>514 INDUSTRIAL LOOP</t>
  </si>
  <si>
    <t>221 INDUSTRIAL LOOP</t>
  </si>
  <si>
    <t>2991 ARTHUR KILL ROAD</t>
  </si>
  <si>
    <t>165 INDUSTRIAL LOOP</t>
  </si>
  <si>
    <t>ROSSVILLE-RICHMOND VALLEY</t>
  </si>
  <si>
    <t>283 BOSCOMBE AVENUE</t>
  </si>
  <si>
    <t>6721 AMBOY ROAD</t>
  </si>
  <si>
    <t>51 MADSEN AVENUE</t>
  </si>
  <si>
    <t>7 FROSINONE LANE</t>
  </si>
  <si>
    <t>333 BOSCOMBE AVENUE</t>
  </si>
  <si>
    <t>31 TORRICE LOOP</t>
  </si>
  <si>
    <t>29 TORRICE LOOP</t>
  </si>
  <si>
    <t>27 TORRICE LOOP</t>
  </si>
  <si>
    <t>25 TORRICE LOOP</t>
  </si>
  <si>
    <t>15 FROSINONE LANE</t>
  </si>
  <si>
    <t>16 FROSINONE LANE</t>
  </si>
  <si>
    <t>12 FROSINONE LANE</t>
  </si>
  <si>
    <t>11 FROSINONE LANE</t>
  </si>
  <si>
    <t>8 FROSINONE LANE</t>
  </si>
  <si>
    <t>158 WEINER STREET</t>
  </si>
  <si>
    <t>4882-4884 ARTHUR KILL ROAD</t>
  </si>
  <si>
    <t>291 RICHMOND VALLEY ROAD</t>
  </si>
  <si>
    <t>4934 ARTHUR KILL ROAD</t>
  </si>
  <si>
    <t>SILVER LAKE</t>
  </si>
  <si>
    <t>232 CASTLETON AVENUE</t>
  </si>
  <si>
    <t>4 DUER LANE</t>
  </si>
  <si>
    <t>17 SILVER LAKE ROAD</t>
  </si>
  <si>
    <t>358 CASTLETON AVE</t>
  </si>
  <si>
    <t>78 SILVER LAKE ROAD</t>
  </si>
  <si>
    <t>32 UNIVERSITY PLACE</t>
  </si>
  <si>
    <t>241 HART BOULEVARD</t>
  </si>
  <si>
    <t>263 OAKWOOD AVENUE</t>
  </si>
  <si>
    <t>230 OAKWOOD AVENUE</t>
  </si>
  <si>
    <t>547 METROPOLITAN AVENUE</t>
  </si>
  <si>
    <t>543 METROPOLITAN AVENUE</t>
  </si>
  <si>
    <t>23 PARK COURT</t>
  </si>
  <si>
    <t>25 GRISWOLD COURT</t>
  </si>
  <si>
    <t>3 OXHOLM AVE</t>
  </si>
  <si>
    <t>10 OXHOLM AVENUE</t>
  </si>
  <si>
    <t>16 PARSONS PLACE</t>
  </si>
  <si>
    <t>639 BARD AVENUE</t>
  </si>
  <si>
    <t>64 CROSSHILL STREET</t>
  </si>
  <si>
    <t>201 CITY BOULEVARD</t>
  </si>
  <si>
    <t>18 SHAWNEE STREET</t>
  </si>
  <si>
    <t>1 SUNSET HILL DRIVE</t>
  </si>
  <si>
    <t>16 HERKIMER STREET</t>
  </si>
  <si>
    <t>745 BARD AVENUE</t>
  </si>
  <si>
    <t>41 HERKIMER STREET</t>
  </si>
  <si>
    <t>576 BARD AVENUE</t>
  </si>
  <si>
    <t>590 BARD AVENUE</t>
  </si>
  <si>
    <t>592 BARD AVENUE</t>
  </si>
  <si>
    <t>31 MORRISON AVENUE</t>
  </si>
  <si>
    <t>15 BAKER PLACE</t>
  </si>
  <si>
    <t>167 LAWRENCE AVENUE</t>
  </si>
  <si>
    <t>700 BARD AVENUE</t>
  </si>
  <si>
    <t>335 HART AVENUE</t>
  </si>
  <si>
    <t>357 HART AVENUE</t>
  </si>
  <si>
    <t>365 HART AVENUE</t>
  </si>
  <si>
    <t>647 DAVIS AVENUE</t>
  </si>
  <si>
    <t>180 LAWRENCE AVENUE</t>
  </si>
  <si>
    <t>26 HAVENWOOD ROAD</t>
  </si>
  <si>
    <t>36 UNIVERSITY PLACE</t>
  </si>
  <si>
    <t>208 OAKWOOD AVENUE</t>
  </si>
  <si>
    <t>212 OAKWOOD AVENUE</t>
  </si>
  <si>
    <t>345 SHARON AVENUE</t>
  </si>
  <si>
    <t>310 SHARON AVENUE</t>
  </si>
  <si>
    <t>29 OXHOLM AVENUE</t>
  </si>
  <si>
    <t>N/A METROPOLITAN AVENUE</t>
  </si>
  <si>
    <t>612 METROPOLITAN AVENUE</t>
  </si>
  <si>
    <t>N/A SUNSET HILL DRIVE</t>
  </si>
  <si>
    <t>380 CASTLETON AVENUE</t>
  </si>
  <si>
    <t>358 SHARON AVENUE</t>
  </si>
  <si>
    <t>215 HART BOULEVARD, 1A</t>
  </si>
  <si>
    <t>215 HART BOULEVARD, 4C</t>
  </si>
  <si>
    <t>215 HART BOULEVARD, 5F</t>
  </si>
  <si>
    <t>215 HART BOULEVARD, 6F</t>
  </si>
  <si>
    <t>6F</t>
  </si>
  <si>
    <t>215 HART BOULEVARD, 6L</t>
  </si>
  <si>
    <t>6L</t>
  </si>
  <si>
    <t>200 HART BOULEVARD, 2C</t>
  </si>
  <si>
    <t>200 HART BLVD, 2D</t>
  </si>
  <si>
    <t>200 HART BOULEVARD, 3H</t>
  </si>
  <si>
    <t>426 FOREST AVENUE</t>
  </si>
  <si>
    <t>SOUTH BEACH</t>
  </si>
  <si>
    <t>68 ARTHUR AVENUE</t>
  </si>
  <si>
    <t>114 ARTHUR AVENUE</t>
  </si>
  <si>
    <t>77 ARTHUR AV</t>
  </si>
  <si>
    <t>159 ARTHUR AVENUE</t>
  </si>
  <si>
    <t>76 RAILROAD AVENUE</t>
  </si>
  <si>
    <t>24 WINDOM AVENUE</t>
  </si>
  <si>
    <t>49 ROBIN ROAD</t>
  </si>
  <si>
    <t>41 OCEAN AVENUE</t>
  </si>
  <si>
    <t>39 OCEAN AVENUE</t>
  </si>
  <si>
    <t>15 WATERFORD COURT</t>
  </si>
  <si>
    <t>N/A WATERFORD COURT</t>
  </si>
  <si>
    <t>244 LILY POND AVENUE</t>
  </si>
  <si>
    <t>47 OCEANSIDE AVE</t>
  </si>
  <si>
    <t>135 ALEX CIRCLE</t>
  </si>
  <si>
    <t>14 SUNNYMEADE VILLAGE</t>
  </si>
  <si>
    <t>127 ALEX CIRCLE</t>
  </si>
  <si>
    <t>40 RAGAZZI LANE</t>
  </si>
  <si>
    <t>34 OCEANSIDE AVENUE</t>
  </si>
  <si>
    <t>66 OCEANSIDE AVENUE</t>
  </si>
  <si>
    <t>152 ALEX CIRCLE</t>
  </si>
  <si>
    <t>115 ALEX CIRCLE</t>
  </si>
  <si>
    <t>39 ALEX CIRCLE</t>
  </si>
  <si>
    <t>47 DOTY AVENUE</t>
  </si>
  <si>
    <t>59 FATHER CAPODANNO BL</t>
  </si>
  <si>
    <t>60 LINDA AVENUE</t>
  </si>
  <si>
    <t>32 SEA GATE COURT</t>
  </si>
  <si>
    <t>14 SEASIDE LANE</t>
  </si>
  <si>
    <t>158 OCEAN AVENUE</t>
  </si>
  <si>
    <t>24 KERMIT AVENUE</t>
  </si>
  <si>
    <t>48 MALLORY AVENUE</t>
  </si>
  <si>
    <t>33 MALLORY AVENUE</t>
  </si>
  <si>
    <t>151 LAMPORT BOULEVARD</t>
  </si>
  <si>
    <t>75 LAMPORT BOULEVARD</t>
  </si>
  <si>
    <t>232 MALLORY AVENUE</t>
  </si>
  <si>
    <t>234 MALLORY AVENUE</t>
  </si>
  <si>
    <t>245 NORWAY AVENUE</t>
  </si>
  <si>
    <t>196 LAMPORT BOULEVARD</t>
  </si>
  <si>
    <t>200 LAMPORT BOULEVARD</t>
  </si>
  <si>
    <t>213 FOCH AVENUE</t>
  </si>
  <si>
    <t>203 MALLORY AVENUE</t>
  </si>
  <si>
    <t>191 LAMPORT BOULEVARD</t>
  </si>
  <si>
    <t>281 NORWAY AVENUE</t>
  </si>
  <si>
    <t>251 LAMPORT BOULEVARD</t>
  </si>
  <si>
    <t>252 KENSINGTON AVE</t>
  </si>
  <si>
    <t>187 OLYMPIA BOULEVARD</t>
  </si>
  <si>
    <t>160 FOCH AVENUE</t>
  </si>
  <si>
    <t>252 JEROME AVENUE</t>
  </si>
  <si>
    <t>201 BIONIA AVENUE</t>
  </si>
  <si>
    <t>41 KENSINGTON AVENUE</t>
  </si>
  <si>
    <t>291 MAJOR AVENUE</t>
  </si>
  <si>
    <t>304 MAJOR AVENUE</t>
  </si>
  <si>
    <t>290 MAJOR AVENUE</t>
  </si>
  <si>
    <t>379 MCCLEAN AVE</t>
  </si>
  <si>
    <t>28 LINWOOD AVENUE</t>
  </si>
  <si>
    <t>77 BIONIA AVENUE</t>
  </si>
  <si>
    <t>172 MACFARLAND AVENUE</t>
  </si>
  <si>
    <t>44 PERSHING STREET</t>
  </si>
  <si>
    <t>18 PERSHING STREET</t>
  </si>
  <si>
    <t>154 SAND LANE</t>
  </si>
  <si>
    <t>162 SAND LANE</t>
  </si>
  <si>
    <t>102 LINWOOD AVENUE</t>
  </si>
  <si>
    <t>101 FOCH AVENUE</t>
  </si>
  <si>
    <t>110 BIONIA AVENUE</t>
  </si>
  <si>
    <t>158 BIONIA AVENUE</t>
  </si>
  <si>
    <t>154 LINWOOD AVENUE</t>
  </si>
  <si>
    <t>7 LACONIA AVENUE</t>
  </si>
  <si>
    <t>15 LACONIA AVENUE</t>
  </si>
  <si>
    <t>38 LACONIA AVENUE</t>
  </si>
  <si>
    <t>129 REID AVENUE</t>
  </si>
  <si>
    <t>131 LACONIA AVENUE</t>
  </si>
  <si>
    <t>166 HURLBERT STREET</t>
  </si>
  <si>
    <t>18 RUTH PLACE</t>
  </si>
  <si>
    <t>199 BENTON AVENUE</t>
  </si>
  <si>
    <t>42 XENIA STREET</t>
  </si>
  <si>
    <t>267 EVERGREEN AVENUE</t>
  </si>
  <si>
    <t>4 MCDERMOTT AVENUE</t>
  </si>
  <si>
    <t>29 MC DERMOTT AVENUE</t>
  </si>
  <si>
    <t>192 BENTON AVENUE</t>
  </si>
  <si>
    <t>437 RARITAN AVENUE</t>
  </si>
  <si>
    <t>420 ATLANTIC AVENUE</t>
  </si>
  <si>
    <t>438 ATLANTIC AVENUE</t>
  </si>
  <si>
    <t>395 ALTER AVENUE</t>
  </si>
  <si>
    <t>387 ALTER AVENUE</t>
  </si>
  <si>
    <t>435 DELAWARE AVENUE</t>
  </si>
  <si>
    <t>433 DELAWARE AVENUE</t>
  </si>
  <si>
    <t>462 RARITAN AVENUE</t>
  </si>
  <si>
    <t>436 DELAWARE AVENUE</t>
  </si>
  <si>
    <t>378 ALTER AVENUE</t>
  </si>
  <si>
    <t>405 CROMWELL AVENUE</t>
  </si>
  <si>
    <t>388 CROMWELL AVE</t>
  </si>
  <si>
    <t>406 CROMWELL AVENUE</t>
  </si>
  <si>
    <t>340 PARKINSON AVENUE</t>
  </si>
  <si>
    <t>191 QUINTARD STREET</t>
  </si>
  <si>
    <t>85 OBERLIN STREET</t>
  </si>
  <si>
    <t>86 CAMERON AVENUE</t>
  </si>
  <si>
    <t>24 CAMERON AVENUE</t>
  </si>
  <si>
    <t>255 QUINTARD STREET</t>
  </si>
  <si>
    <t>94 SCOTT AVENUE</t>
  </si>
  <si>
    <t>88 SCOTT AVENUE</t>
  </si>
  <si>
    <t>38 SCOTT AVENUE</t>
  </si>
  <si>
    <t>286 NORWAY AVENUE</t>
  </si>
  <si>
    <t>11 NUGENT AVENUE</t>
  </si>
  <si>
    <t>15 NUGENT AVENUE</t>
  </si>
  <si>
    <t>72 APPLEBY AVENUE</t>
  </si>
  <si>
    <t>70 APPLEBY AVENUE</t>
  </si>
  <si>
    <t>17 VULCAN STREET</t>
  </si>
  <si>
    <t>29 WINFIELD STREET</t>
  </si>
  <si>
    <t>357 QUINTARD STREET</t>
  </si>
  <si>
    <t>323 QUINTARD STREET</t>
  </si>
  <si>
    <t>14 LANSING ST</t>
  </si>
  <si>
    <t>66 OLYMPIA BOULEVARD</t>
  </si>
  <si>
    <t>75 LANSING STREET</t>
  </si>
  <si>
    <t>69 MC LAUGHLIN STREET</t>
  </si>
  <si>
    <t>52 MC LAUGHLIN STREET</t>
  </si>
  <si>
    <t>47 PEARSALL STREET</t>
  </si>
  <si>
    <t>355G MALLORY AVENUE</t>
  </si>
  <si>
    <t>104 PEARSALL STREET</t>
  </si>
  <si>
    <t>110 PEARSALL STREET</t>
  </si>
  <si>
    <t>157 VULCAN STREET</t>
  </si>
  <si>
    <t>306 OLYMPIA BOULEVARD</t>
  </si>
  <si>
    <t>76 VULCAN STREET</t>
  </si>
  <si>
    <t>88 VULCAN STREET</t>
  </si>
  <si>
    <t>125 WINFIELD STREET</t>
  </si>
  <si>
    <t>122 WINFIELD STREET</t>
  </si>
  <si>
    <t>210 CEDAR AVENUE</t>
  </si>
  <si>
    <t>137 ARTHUR AVE</t>
  </si>
  <si>
    <t>146 CEDAR AVENUE</t>
  </si>
  <si>
    <t>20 AUSTIN AVENUE</t>
  </si>
  <si>
    <t>76 AUSTIN AVENUE</t>
  </si>
  <si>
    <t>88 JACKSON AVENUE</t>
  </si>
  <si>
    <t>233 FATHER CAPODANNO BL</t>
  </si>
  <si>
    <t>208 MALLORY AVENUE</t>
  </si>
  <si>
    <t>229 NORWAY AVENUE</t>
  </si>
  <si>
    <t>157 FOCH AVENUE</t>
  </si>
  <si>
    <t>257 KENSINGTON AVENUE</t>
  </si>
  <si>
    <t>194 BIONIA AVENUE</t>
  </si>
  <si>
    <t>155 HICKORY AVENUE</t>
  </si>
  <si>
    <t>72 FOCH AVENUE</t>
  </si>
  <si>
    <t>53 FOCH AVENUE</t>
  </si>
  <si>
    <t>56 PIAVE AVENUE</t>
  </si>
  <si>
    <t>7 OLYMPIA BOULEVARD</t>
  </si>
  <si>
    <t>260 SAND LANE</t>
  </si>
  <si>
    <t>117 BENTON AVENUE</t>
  </si>
  <si>
    <t>76 JEROME ROAD</t>
  </si>
  <si>
    <t>177 HURLBERT STREET</t>
  </si>
  <si>
    <t>128 REID AVENUE</t>
  </si>
  <si>
    <t>369 BURGHER AVENUE</t>
  </si>
  <si>
    <t>361 BURGHER AVENUE</t>
  </si>
  <si>
    <t>415 BURGHER AVENUE</t>
  </si>
  <si>
    <t>429 ALTER AVENUE</t>
  </si>
  <si>
    <t>384 ALTER AVENUE</t>
  </si>
  <si>
    <t>452 ALTER AVENUE</t>
  </si>
  <si>
    <t>20 REID AVENUE</t>
  </si>
  <si>
    <t>12 NUGENT AVENUE</t>
  </si>
  <si>
    <t>19 BALFOUR STREET</t>
  </si>
  <si>
    <t>128 OLYMPIA BOULEVARD</t>
  </si>
  <si>
    <t>75 MC LAUGHLIN STREET</t>
  </si>
  <si>
    <t>30 MC LAUGHLIN STREET</t>
  </si>
  <si>
    <t>226 OLYMPIA BOULEVARD</t>
  </si>
  <si>
    <t>N/A VULCAN STREET</t>
  </si>
  <si>
    <t>481J FR CAPODANNO BLVD</t>
  </si>
  <si>
    <t>481D FATHER CAPODANNO BLVD</t>
  </si>
  <si>
    <t>481R FR CAPODANNO BLVD</t>
  </si>
  <si>
    <t>112 LACONIA AVENUE</t>
  </si>
  <si>
    <t>50 OLYMPIA BOULEVARD</t>
  </si>
  <si>
    <t>50 PEARSALL STREET, B</t>
  </si>
  <si>
    <t>N/A NORWAY AVENUE</t>
  </si>
  <si>
    <t>N/A JEROME AVENUE</t>
  </si>
  <si>
    <t>N/A SAND LANE</t>
  </si>
  <si>
    <t>N/A BALFOUR STREET</t>
  </si>
  <si>
    <t>N/A OLYMPIA BOULEVARD</t>
  </si>
  <si>
    <t>N/A LANSING STREET</t>
  </si>
  <si>
    <t>385 FATHER CAPODANNO BL</t>
  </si>
  <si>
    <t>74 JACKSON AVENUE</t>
  </si>
  <si>
    <t>12 MALLORY AVENUE</t>
  </si>
  <si>
    <t>16 MALLORY AVENUE</t>
  </si>
  <si>
    <t>96 MC CLEAN AVENUE</t>
  </si>
  <si>
    <t>1674 HYLAN BOULEVARD</t>
  </si>
  <si>
    <t>1672 HYLAN BOULEVARD</t>
  </si>
  <si>
    <t>1650 HYLAN BOULEVARD</t>
  </si>
  <si>
    <t>920 HYLAN BOULEVARD</t>
  </si>
  <si>
    <t>STAPLETON</t>
  </si>
  <si>
    <t>199 VAN DUZER STREET</t>
  </si>
  <si>
    <t>204 VAN DUZER STREET</t>
  </si>
  <si>
    <t>19 BREWSTER STREET</t>
  </si>
  <si>
    <t>79 CLINTON STREET</t>
  </si>
  <si>
    <t>12 CLINTON STREET</t>
  </si>
  <si>
    <t>107 BEACH STREET</t>
  </si>
  <si>
    <t>130 PROSPECT STREET</t>
  </si>
  <si>
    <t>84 BREWSTER STREET</t>
  </si>
  <si>
    <t>173 WRIGHT STREET</t>
  </si>
  <si>
    <t>43 SMITH TERRACE</t>
  </si>
  <si>
    <t>45 SMITH TERRACE</t>
  </si>
  <si>
    <t>46 SMITH TERRACE</t>
  </si>
  <si>
    <t>80 BEACH STREET</t>
  </si>
  <si>
    <t>76 BEACH STREET</t>
  </si>
  <si>
    <t>15 TAPPEN COURT</t>
  </si>
  <si>
    <t>19 TAPPEN COURT</t>
  </si>
  <si>
    <t>25 TAPPEN COURT</t>
  </si>
  <si>
    <t>44 TAPPEN COURT</t>
  </si>
  <si>
    <t>135 BOYD STREET</t>
  </si>
  <si>
    <t>11 QUINN ST</t>
  </si>
  <si>
    <t>82 HARRISON STREET</t>
  </si>
  <si>
    <t>100 TOMPKINS STREET</t>
  </si>
  <si>
    <t>39 TOMPKINS AVENUE</t>
  </si>
  <si>
    <t>16 GORDON STREET</t>
  </si>
  <si>
    <t>23 TARGEE STREET</t>
  </si>
  <si>
    <t>215 BROAD STREET</t>
  </si>
  <si>
    <t>22 HUDSON STREET</t>
  </si>
  <si>
    <t>45 TARGEE STREET</t>
  </si>
  <si>
    <t>41 SUSAN COURT</t>
  </si>
  <si>
    <t>38A THELMA COURT</t>
  </si>
  <si>
    <t>21 THELMA COURT</t>
  </si>
  <si>
    <t>115 OSGOOD AVENUE</t>
  </si>
  <si>
    <t>86 WARREN STREET</t>
  </si>
  <si>
    <t>50 WARREN STREET</t>
  </si>
  <si>
    <t>145 FULTON STREET</t>
  </si>
  <si>
    <t>273 TARGEE STREET</t>
  </si>
  <si>
    <t>278 GORDON STREET</t>
  </si>
  <si>
    <t>761 VAN DUZER STREET</t>
  </si>
  <si>
    <t>17 LAUREL AVENUE</t>
  </si>
  <si>
    <t>150 CEBRA AVENUE</t>
  </si>
  <si>
    <t>15 CATLIN AVENUE</t>
  </si>
  <si>
    <t>151 MARION AVENUE</t>
  </si>
  <si>
    <t>99 MARION AVENUE</t>
  </si>
  <si>
    <t>21 NORWOOD COURT</t>
  </si>
  <si>
    <t>229 VAN DUZER STREET</t>
  </si>
  <si>
    <t>201 VAN DUZER STREET</t>
  </si>
  <si>
    <t>20 BREWSTER STREET</t>
  </si>
  <si>
    <t>84 SANDS STREET</t>
  </si>
  <si>
    <t>17 TAXTER PLACE</t>
  </si>
  <si>
    <t>48 JACKSON STREET</t>
  </si>
  <si>
    <t>157 WRIGHT STREET</t>
  </si>
  <si>
    <t>161 WRIGHT STREET</t>
  </si>
  <si>
    <t>490 VAN DUZER STREET</t>
  </si>
  <si>
    <t>75 WRIGHT STREET</t>
  </si>
  <si>
    <t>427 VAN DUZER STREET</t>
  </si>
  <si>
    <t>96 WRIGHT STREET</t>
  </si>
  <si>
    <t>22 WRIGHT STREET</t>
  </si>
  <si>
    <t>16 BROAD STREET</t>
  </si>
  <si>
    <t>722 BAY STREET</t>
  </si>
  <si>
    <t>88 BROAD STREET</t>
  </si>
  <si>
    <t>67 HARRISON STREET</t>
  </si>
  <si>
    <t>64 HARRISON STREET</t>
  </si>
  <si>
    <t>24 GROVE STREET</t>
  </si>
  <si>
    <t>465 VAN DUZER STREET</t>
  </si>
  <si>
    <t>13 GRAY STREET</t>
  </si>
  <si>
    <t>65 GORDON STREET</t>
  </si>
  <si>
    <t>63 GORDON STREET</t>
  </si>
  <si>
    <t>57 GORDON STREET</t>
  </si>
  <si>
    <t>20 HUDSON STREET</t>
  </si>
  <si>
    <t>70 GORDON STREET</t>
  </si>
  <si>
    <t>99 TARGEE STREET</t>
  </si>
  <si>
    <t>661 VAN DUZER ST</t>
  </si>
  <si>
    <t>1 DIX PLACE</t>
  </si>
  <si>
    <t>233 GORDON STREET</t>
  </si>
  <si>
    <t>223 GORDON STREET</t>
  </si>
  <si>
    <t>52 WARREN STREET</t>
  </si>
  <si>
    <t>230 TARGEE ST</t>
  </si>
  <si>
    <t>258 GORDON STREET</t>
  </si>
  <si>
    <t>773 VAN DUZER STREET</t>
  </si>
  <si>
    <t>N/A BEACH STREET</t>
  </si>
  <si>
    <t>94 BROAD STREET</t>
  </si>
  <si>
    <t>N/A TOMPKINS STREET</t>
  </si>
  <si>
    <t>N/A GROVE STREET</t>
  </si>
  <si>
    <t>51 GORDON STREET</t>
  </si>
  <si>
    <t>89-91 LAUREL AVE</t>
  </si>
  <si>
    <t>89-91 LAUREL AVENUE</t>
  </si>
  <si>
    <t>745 VAN DUZER STREET</t>
  </si>
  <si>
    <t>C5</t>
  </si>
  <si>
    <t>94 TROSSACH ROAD</t>
  </si>
  <si>
    <t>S4</t>
  </si>
  <si>
    <t>190 CEBRA AVE</t>
  </si>
  <si>
    <t>190 CEBRA AVENUE</t>
  </si>
  <si>
    <t>597 BAY STREET</t>
  </si>
  <si>
    <t>677 BAY STREET</t>
  </si>
  <si>
    <t>442 BAY STREET</t>
  </si>
  <si>
    <t>372-374 VAN DUZER STREET</t>
  </si>
  <si>
    <t>644 BAY STREET</t>
  </si>
  <si>
    <t>2 CROSS STREET</t>
  </si>
  <si>
    <t>N/A VAN DUZER STREET</t>
  </si>
  <si>
    <t>22 BREWSTER STREET</t>
  </si>
  <si>
    <t>N/A BALTIC STREET</t>
  </si>
  <si>
    <t>33 WATER STREET</t>
  </si>
  <si>
    <t>N/A GRAY STREET</t>
  </si>
  <si>
    <t>P2</t>
  </si>
  <si>
    <t>514 BAY STREET</t>
  </si>
  <si>
    <t>M3</t>
  </si>
  <si>
    <t>128 TARGEE STREET</t>
  </si>
  <si>
    <t>ASYLUMS AND HOMES</t>
  </si>
  <si>
    <t>N2</t>
  </si>
  <si>
    <t>15 HUDSON STREET</t>
  </si>
  <si>
    <t>N/A WATER STREET</t>
  </si>
  <si>
    <t>STAPLETON-CLIFTON</t>
  </si>
  <si>
    <t>82 NORWOOD AVENUE</t>
  </si>
  <si>
    <t>111 TOWNSEND AVENUE</t>
  </si>
  <si>
    <t>32 TOWNSEND AVENUE</t>
  </si>
  <si>
    <t>73 GREENFIELD AVENUE</t>
  </si>
  <si>
    <t>35 GREENFIELD COURT</t>
  </si>
  <si>
    <t>23 GREENFIELD COURT</t>
  </si>
  <si>
    <t>18 THISTLE COURT</t>
  </si>
  <si>
    <t>23 MERIVALE LANE</t>
  </si>
  <si>
    <t>57 PARK HILL COURT</t>
  </si>
  <si>
    <t>53 PARK HILL COURT</t>
  </si>
  <si>
    <t>230 VANDERBILT AVE</t>
  </si>
  <si>
    <t>212 VANDERBILT AVENUE</t>
  </si>
  <si>
    <t>180 VANDERBILT AVENUE</t>
  </si>
  <si>
    <t>83 FAIRWAY AVENUE</t>
  </si>
  <si>
    <t>90 PARK HILL AVENUE</t>
  </si>
  <si>
    <t>88 PARK HILL AVENUE</t>
  </si>
  <si>
    <t>279 OSGOOD AVENUE</t>
  </si>
  <si>
    <t>265 OSGOOD AVENUE</t>
  </si>
  <si>
    <t>93 BURGUNDY LOOP</t>
  </si>
  <si>
    <t>30 CHIANTI COURT</t>
  </si>
  <si>
    <t>76 VANDERBILT AVENUE</t>
  </si>
  <si>
    <t>116 VANDERBILT AVE</t>
  </si>
  <si>
    <t>116 VANDERBILT AVENUE</t>
  </si>
  <si>
    <t>109 NORWOOD AVENUE</t>
  </si>
  <si>
    <t>120 TOWNSEND AVENUE</t>
  </si>
  <si>
    <t>244 TOMPKINS AVENUE</t>
  </si>
  <si>
    <t>N/A NORWOOD AVENUE</t>
  </si>
  <si>
    <t>SUNNYSIDE</t>
  </si>
  <si>
    <t>1 RUGBY AVENUE</t>
  </si>
  <si>
    <t>160 RUGBY AVENUE</t>
  </si>
  <si>
    <t>10 VAN CORTLANDT AVENUE</t>
  </si>
  <si>
    <t>50 DUDLEY AVENUE</t>
  </si>
  <si>
    <t>35 DUDLEY AVENUE</t>
  </si>
  <si>
    <t>113 GLENWOOD AVENUE</t>
  </si>
  <si>
    <t>1303 CLOVE ROAD</t>
  </si>
  <si>
    <t>122 GLENWOOD AVENUE</t>
  </si>
  <si>
    <t>114 GLENWOOD AVENUE</t>
  </si>
  <si>
    <t>146 DUDLEY AVENUE</t>
  </si>
  <si>
    <t>62 GRAND AVENUE</t>
  </si>
  <si>
    <t>12 ELM PLACE</t>
  </si>
  <si>
    <t>67 SUNNYSIDE TERRACE</t>
  </si>
  <si>
    <t>63 SENECA AVENUE</t>
  </si>
  <si>
    <t>55 ONTARIO AVENUE</t>
  </si>
  <si>
    <t>161 ONTARIO AVENUE</t>
  </si>
  <si>
    <t>151 LOGAN AVENUE</t>
  </si>
  <si>
    <t>156 LABAU AVENUE</t>
  </si>
  <si>
    <t>121 OSWEGO STREET</t>
  </si>
  <si>
    <t>77 RENWICK AVENUE</t>
  </si>
  <si>
    <t>114 LABAU AVENUE</t>
  </si>
  <si>
    <t>44 LABAU AVENUE</t>
  </si>
  <si>
    <t>407 LITTLE CLOVE ROAD</t>
  </si>
  <si>
    <t>411 LITTLE CLOVE ROAD</t>
  </si>
  <si>
    <t>14 CYPRESS AVENUE</t>
  </si>
  <si>
    <t>23 MARX STREET</t>
  </si>
  <si>
    <t>17 MARX STREET</t>
  </si>
  <si>
    <t>103 WINDSOR ROAD</t>
  </si>
  <si>
    <t>50 RUGBY AVE</t>
  </si>
  <si>
    <t>23 VAN CORTLANDT AVENUE</t>
  </si>
  <si>
    <t>73 GLENWOOD AVENUE</t>
  </si>
  <si>
    <t>83 GLENWOOD AVENUE</t>
  </si>
  <si>
    <t>107 ONTARIO AVENUE</t>
  </si>
  <si>
    <t>37 ONEIDA AVENUE</t>
  </si>
  <si>
    <t>20 ONEIDA AVENUE</t>
  </si>
  <si>
    <t>40 OSWEGO STREET</t>
  </si>
  <si>
    <t>135 SENECA AVENUE</t>
  </si>
  <si>
    <t>162 SENECA AVENUE</t>
  </si>
  <si>
    <t>119 LOGAN AVE</t>
  </si>
  <si>
    <t>78 LOGAN AVENUE</t>
  </si>
  <si>
    <t>109 RENWICK AVENUE</t>
  </si>
  <si>
    <t>22 LABAU AVENUE</t>
  </si>
  <si>
    <t>71 NORTHERN BOULEVARD</t>
  </si>
  <si>
    <t>120 NORTHERN BOULEVARD</t>
  </si>
  <si>
    <t>375 LITTLE CLOVE ROAD</t>
  </si>
  <si>
    <t>4 WALTERS AVENUE</t>
  </si>
  <si>
    <t>27 MARX STREET</t>
  </si>
  <si>
    <t>76 WINDSOR ROAD</t>
  </si>
  <si>
    <t>36 WINDSOR ROAD</t>
  </si>
  <si>
    <t>67 LITTLE CLOVE RD</t>
  </si>
  <si>
    <t>N/A DUDLEY AVENUE</t>
  </si>
  <si>
    <t>87 RUGBY AVENUE</t>
  </si>
  <si>
    <t>N/A CLOVE ROAD</t>
  </si>
  <si>
    <t>114A DUDLEY AVENUE</t>
  </si>
  <si>
    <t>173 VAN CORTLANDT AVENUE</t>
  </si>
  <si>
    <t>830 HOWARD AVENUE, 3D</t>
  </si>
  <si>
    <t>3D</t>
  </si>
  <si>
    <t>830 HOWARD AVENUE, 3E</t>
  </si>
  <si>
    <t>3E</t>
  </si>
  <si>
    <t>830 HOWARD AVENUE, 4E</t>
  </si>
  <si>
    <t>830 HOWARD AVENUE, 5A</t>
  </si>
  <si>
    <t>5A</t>
  </si>
  <si>
    <t>830 HOWARD AVENUE, 5B</t>
  </si>
  <si>
    <t>830 HOWARD AVENUE, 6H</t>
  </si>
  <si>
    <t>6H</t>
  </si>
  <si>
    <t>830 HOWARD AVENUE, 7G</t>
  </si>
  <si>
    <t>7G</t>
  </si>
  <si>
    <t>830 HOWARD AVENUE, 7H</t>
  </si>
  <si>
    <t>850 HOWARD AVENUE, L-E</t>
  </si>
  <si>
    <t>L-E</t>
  </si>
  <si>
    <t>850 HOWARD AVENUE, L-F</t>
  </si>
  <si>
    <t>L-F</t>
  </si>
  <si>
    <t>850 HOWARD AVENUE, L-H</t>
  </si>
  <si>
    <t>L-H</t>
  </si>
  <si>
    <t>850 HOWARD AVENUE, 2H</t>
  </si>
  <si>
    <t>850 HOWARD AVENUE, 2K</t>
  </si>
  <si>
    <t>2K</t>
  </si>
  <si>
    <t>850 HOWARD AVENUE, 3F</t>
  </si>
  <si>
    <t>3F</t>
  </si>
  <si>
    <t>850 HOWARD AVENUE, 5D</t>
  </si>
  <si>
    <t>850 HOWARD AVENUE, 5F</t>
  </si>
  <si>
    <t>850 HOWARD AVENUE, 6E</t>
  </si>
  <si>
    <t>6E</t>
  </si>
  <si>
    <t>850 HOWARD AVENUE, 6J</t>
  </si>
  <si>
    <t>850 HOWARD AVENUE, 6K</t>
  </si>
  <si>
    <t>6K</t>
  </si>
  <si>
    <t>1130 VICTORY BOULEVARD</t>
  </si>
  <si>
    <t>1326 CLOVE ROAD</t>
  </si>
  <si>
    <t>1384 VICTORY BLVD</t>
  </si>
  <si>
    <t>TODT HILL</t>
  </si>
  <si>
    <t>515 OCEAN TERRACE</t>
  </si>
  <si>
    <t>40 COVERLY AVENUE</t>
  </si>
  <si>
    <t>18 MOHN PLACE</t>
  </si>
  <si>
    <t>5 BEEBE STREET</t>
  </si>
  <si>
    <t>653 OCEAN TERRACE</t>
  </si>
  <si>
    <t>25 ARBOR COURT</t>
  </si>
  <si>
    <t>417 OCEAN TERRACE</t>
  </si>
  <si>
    <t>28 TIBER PLACE</t>
  </si>
  <si>
    <t>14 OCEAN COURT</t>
  </si>
  <si>
    <t>34 OCEAN COURT</t>
  </si>
  <si>
    <t>135 MERRICK AVENUE</t>
  </si>
  <si>
    <t>59 FOUR CORNERS ROAD</t>
  </si>
  <si>
    <t>11 FOREST ROAD</t>
  </si>
  <si>
    <t>20 UTOPIA COURT</t>
  </si>
  <si>
    <t>51 ROMER ROAD</t>
  </si>
  <si>
    <t>10 UTOPIA COURT</t>
  </si>
  <si>
    <t>205 FOUR CORNERS ROAD</t>
  </si>
  <si>
    <t>70 UTOPIA COURT</t>
  </si>
  <si>
    <t>137 BUTTONWOOD ROAD</t>
  </si>
  <si>
    <t>99 BUTTONWOOD ROAD</t>
  </si>
  <si>
    <t>641 TODT HILL ROAD</t>
  </si>
  <si>
    <t>29 HIGH POINT ROAD</t>
  </si>
  <si>
    <t>44 ANNFIELD COURT</t>
  </si>
  <si>
    <t>47 ANNFIELD COURT</t>
  </si>
  <si>
    <t>569 TODT HILL ROAD</t>
  </si>
  <si>
    <t>531 TODT HILL ROAD</t>
  </si>
  <si>
    <t>3 WHITWELL PLACE</t>
  </si>
  <si>
    <t>90 MERRICK AVENUE</t>
  </si>
  <si>
    <t>425 WOODDALE AVENUE</t>
  </si>
  <si>
    <t>435 WOODDALE AVENUE</t>
  </si>
  <si>
    <t>75 MERRICK AVENUE</t>
  </si>
  <si>
    <t>35 EAST LOOP ROAD</t>
  </si>
  <si>
    <t>140 FOUR CORNERS ROAD</t>
  </si>
  <si>
    <t>63 COPPERLEAF TERRACE</t>
  </si>
  <si>
    <t>63 FLAGG COURT</t>
  </si>
  <si>
    <t>106 CROMWELL CIRCLE</t>
  </si>
  <si>
    <t>86 CROMWELL CIRCLE</t>
  </si>
  <si>
    <t>11 CROMWELL CIRCLE</t>
  </si>
  <si>
    <t>45 CHARTER OAK ROAD</t>
  </si>
  <si>
    <t>30 CHARTER OAK ROAD</t>
  </si>
  <si>
    <t>155 COVENTRY ROAD</t>
  </si>
  <si>
    <t>62 COPPERLEAF TERRACE</t>
  </si>
  <si>
    <t>N/A OCEAN TERRACE</t>
  </si>
  <si>
    <t>N/A TIBER PLACE</t>
  </si>
  <si>
    <t>N/A WOODDALE AVENUE</t>
  </si>
  <si>
    <t>N/A WOODHAVEN AVENUE</t>
  </si>
  <si>
    <t>N/A MERRICK AVENUE</t>
  </si>
  <si>
    <t>N/A COPPERLEAF TERRACE</t>
  </si>
  <si>
    <t>58 CROMWELL CIRCLE</t>
  </si>
  <si>
    <t>N/A WHITLOCK AVENUE</t>
  </si>
  <si>
    <t>1571 RICHMOND ROAD</t>
  </si>
  <si>
    <t>1573 RICHMOND ROAD</t>
  </si>
  <si>
    <t>TOMPKINSVILLE</t>
  </si>
  <si>
    <t>371 WOODSTOCK AVENUE</t>
  </si>
  <si>
    <t>214 BAY STREET</t>
  </si>
  <si>
    <t>47 ST PAULS AVENUE</t>
  </si>
  <si>
    <t>51 GRANT STREET</t>
  </si>
  <si>
    <t>80 MARGO LOOP</t>
  </si>
  <si>
    <t>103 SWAN STREET</t>
  </si>
  <si>
    <t>106 VICTORY BOULEVARD</t>
  </si>
  <si>
    <t>109 TOMPKINS CIRCLE</t>
  </si>
  <si>
    <t>97 TOMPKINS CIRCLE</t>
  </si>
  <si>
    <t>20 TOMPKINS CIRCLE</t>
  </si>
  <si>
    <t>45 HOMER STREET</t>
  </si>
  <si>
    <t>104 SWAN STREET</t>
  </si>
  <si>
    <t>88 NIXON AVENUE</t>
  </si>
  <si>
    <t>35 WARD AVENUE</t>
  </si>
  <si>
    <t>143 NIXON AVENUE</t>
  </si>
  <si>
    <t>160 NIXON AVENUE</t>
  </si>
  <si>
    <t>15 BAYVIEW PLACE</t>
  </si>
  <si>
    <t>62 CLARK LANE</t>
  </si>
  <si>
    <t>41 CHESTER PLACE</t>
  </si>
  <si>
    <t>262 WARD AVENUE</t>
  </si>
  <si>
    <t>34 NATALIE COURT</t>
  </si>
  <si>
    <t>170 CASTLETON AVENUE</t>
  </si>
  <si>
    <t>46 OXFORD PLACE</t>
  </si>
  <si>
    <t>87 GRANT STREET</t>
  </si>
  <si>
    <t>14 EDGAR TERRACE</t>
  </si>
  <si>
    <t>38 EDGAR TERRACE</t>
  </si>
  <si>
    <t>50 WILLIS AVENUE</t>
  </si>
  <si>
    <t>236 VICTORY BOULEVARD</t>
  </si>
  <si>
    <t>52 AVON PLACE</t>
  </si>
  <si>
    <t>56 AVON PLACE</t>
  </si>
  <si>
    <t>N/A CRESTON PLACE</t>
  </si>
  <si>
    <t>16 ROSEWOOD PLACE</t>
  </si>
  <si>
    <t>362 VICTORY BOULEVARD</t>
  </si>
  <si>
    <t>43 CHESTER PLACE</t>
  </si>
  <si>
    <t>36 CHESTER PLACE</t>
  </si>
  <si>
    <t>65 CLARK LANE</t>
  </si>
  <si>
    <t>27 NATALIE COURT</t>
  </si>
  <si>
    <t>419 VICTORY BOULEVARD</t>
  </si>
  <si>
    <t>N/A LOUIS STREET</t>
  </si>
  <si>
    <t>172-182 CASTLETON AVENUE</t>
  </si>
  <si>
    <t>58 OXFORD PLACE</t>
  </si>
  <si>
    <t>210 ST PAULS AVENUE</t>
  </si>
  <si>
    <t>55 AUSTIN PLACE, 1K</t>
  </si>
  <si>
    <t>55 AUSTIN PLACE, 2S</t>
  </si>
  <si>
    <t>2S</t>
  </si>
  <si>
    <t>55 AUSTIN PLACE, 2V</t>
  </si>
  <si>
    <t>2V</t>
  </si>
  <si>
    <t>55 AUSTIN PLACE, 2Z</t>
  </si>
  <si>
    <t>2Z</t>
  </si>
  <si>
    <t>55 AUSTIN PLACE, 3L</t>
  </si>
  <si>
    <t>55 AUSTIN PLACE, 4C</t>
  </si>
  <si>
    <t>55 AUSTIN PLACE, 4X</t>
  </si>
  <si>
    <t>4X</t>
  </si>
  <si>
    <t>55 AUSTIN PL, 5F</t>
  </si>
  <si>
    <t>55 AUSTIN PLACE, 6S</t>
  </si>
  <si>
    <t>55 AUSTIN PLACE, 7G</t>
  </si>
  <si>
    <t>55 AUSTIN PLACE, 7V</t>
  </si>
  <si>
    <t>7V</t>
  </si>
  <si>
    <t>320 VICTORY BOULEVARD</t>
  </si>
  <si>
    <t>364 BAY STREET</t>
  </si>
  <si>
    <t>89 VAN DUZER STREET</t>
  </si>
  <si>
    <t>86 VAN DUZER STREET</t>
  </si>
  <si>
    <t>RG</t>
  </si>
  <si>
    <t>55 AUSTIN PLACE</t>
  </si>
  <si>
    <t>TOTTENVILLE</t>
  </si>
  <si>
    <t>59 BELWOOD LOOP</t>
  </si>
  <si>
    <t>15 LEONELLO LANE</t>
  </si>
  <si>
    <t>10 LERER LANE</t>
  </si>
  <si>
    <t>378 PAGE AVENUE</t>
  </si>
  <si>
    <t>214 CHEEVERS LANE</t>
  </si>
  <si>
    <t>157 BEDELL AVENUE</t>
  </si>
  <si>
    <t>58 JACOB STREET</t>
  </si>
  <si>
    <t>230 BEDELL AVENUE</t>
  </si>
  <si>
    <t>116 BEDELL AVENUE</t>
  </si>
  <si>
    <t>7138 AMBOY ROAD</t>
  </si>
  <si>
    <t>24 BEDELL AVENUE</t>
  </si>
  <si>
    <t>28 BEDELL AVENUE</t>
  </si>
  <si>
    <t>34 AMARON LANE</t>
  </si>
  <si>
    <t>109 SPRAGUE AVENUE</t>
  </si>
  <si>
    <t>110 JOLINE AVENUE</t>
  </si>
  <si>
    <t>27 HONEY LANE</t>
  </si>
  <si>
    <t>7208 AMBOY ROAD</t>
  </si>
  <si>
    <t>15 TRUMAN STREET</t>
  </si>
  <si>
    <t>35 SPRAGUE AVENUE</t>
  </si>
  <si>
    <t>15 SEA BREEZE LANE</t>
  </si>
  <si>
    <t>71 SURFSIDE PLAZA</t>
  </si>
  <si>
    <t>331 LORETTO STREET</t>
  </si>
  <si>
    <t>342 LORETTO STREET</t>
  </si>
  <si>
    <t>352 LORETTO STREET</t>
  </si>
  <si>
    <t>631 YETMAN AVENUE</t>
  </si>
  <si>
    <t>597 YETMAN AVENUE</t>
  </si>
  <si>
    <t>7 SUNSET LANE</t>
  </si>
  <si>
    <t>4 SUNSET LANE</t>
  </si>
  <si>
    <t>15 FOREST LANE</t>
  </si>
  <si>
    <t>283 LORETTO STREET</t>
  </si>
  <si>
    <t>10 SEACREST LANE</t>
  </si>
  <si>
    <t>268 SPRAGUE AVENUE</t>
  </si>
  <si>
    <t>56 WILDWOOD LANE</t>
  </si>
  <si>
    <t>38 SANDY LANE</t>
  </si>
  <si>
    <t>32 FOREST LANE</t>
  </si>
  <si>
    <t>30 FOREST LANE</t>
  </si>
  <si>
    <t>26 SANDY LANE</t>
  </si>
  <si>
    <t>20 SANDY LANE</t>
  </si>
  <si>
    <t>262 LORETTO STREET</t>
  </si>
  <si>
    <t>531 ROCKAWAY STREET</t>
  </si>
  <si>
    <t>552 ROCKAWAY STREET</t>
  </si>
  <si>
    <t>541 YETMAN AVENUE</t>
  </si>
  <si>
    <t>535 YETMAN</t>
  </si>
  <si>
    <t>517 YETMAN AVENUE</t>
  </si>
  <si>
    <t>44 FAYANN LANE</t>
  </si>
  <si>
    <t>373 SLEIGHT AVENUE</t>
  </si>
  <si>
    <t>321 SLEIGHT AVENUE</t>
  </si>
  <si>
    <t>445 MANHATTAN</t>
  </si>
  <si>
    <t>600 YETMAN AVENUE</t>
  </si>
  <si>
    <t>369 BRIGHTON STREET</t>
  </si>
  <si>
    <t>295 MANHATTAN STREET</t>
  </si>
  <si>
    <t>289 BRIGHTON STREET</t>
  </si>
  <si>
    <t>269 BRIGHTON STREET</t>
  </si>
  <si>
    <t>440 SLEIGHT AVENUE</t>
  </si>
  <si>
    <t>167 MANHATTAN STREET</t>
  </si>
  <si>
    <t>7167 HYLAN BOULEVARD</t>
  </si>
  <si>
    <t>7372 AMBOY ROAD</t>
  </si>
  <si>
    <t>284 YETMAN AVENUE</t>
  </si>
  <si>
    <t>352 CHELSEA STREET</t>
  </si>
  <si>
    <t>284 CHELSEA STREET</t>
  </si>
  <si>
    <t>263 CARTERET STREET</t>
  </si>
  <si>
    <t>158 CHELSEA STREET</t>
  </si>
  <si>
    <t>395 MAIN STREET</t>
  </si>
  <si>
    <t>355 MAIN STREET</t>
  </si>
  <si>
    <t>384 MAIN STREET</t>
  </si>
  <si>
    <t>116 SWINNERTON STREET</t>
  </si>
  <si>
    <t>124 SWINNERTON STREET</t>
  </si>
  <si>
    <t>335 MAIN STREET</t>
  </si>
  <si>
    <t>47 SWINNERTON STREET</t>
  </si>
  <si>
    <t>218 FINLAY STREET</t>
  </si>
  <si>
    <t>254 FINLAY STREET</t>
  </si>
  <si>
    <t>120 CARTERET STREET</t>
  </si>
  <si>
    <t>158 CARTERET STREET</t>
  </si>
  <si>
    <t>148 ASPINWALL STREET</t>
  </si>
  <si>
    <t>60 CARTERET STREET</t>
  </si>
  <si>
    <t>21 CONNECTICUT STREET</t>
  </si>
  <si>
    <t>31 SUMMIT ROAD</t>
  </si>
  <si>
    <t>7 MASSACHUSETTS STREET</t>
  </si>
  <si>
    <t>20 MASSACHUSETTS STREET</t>
  </si>
  <si>
    <t>711 CRAIG AVENUE</t>
  </si>
  <si>
    <t>744 CRAIG AVENUE</t>
  </si>
  <si>
    <t>2 WARDS POINT AVENUE</t>
  </si>
  <si>
    <t>65 GIRARD STREET</t>
  </si>
  <si>
    <t>50 GIRARD STREET</t>
  </si>
  <si>
    <t>26 GIRARD STREET</t>
  </si>
  <si>
    <t>12 CONFERENCE COURT</t>
  </si>
  <si>
    <t>26 CONFERENCE COURT</t>
  </si>
  <si>
    <t>32 MURRAY STREET</t>
  </si>
  <si>
    <t>171 BARNARD AVENUE</t>
  </si>
  <si>
    <t>182 BREHAUT AVENUE</t>
  </si>
  <si>
    <t>186 FISHER AVENUE</t>
  </si>
  <si>
    <t>12 ORCHARD AVENUE</t>
  </si>
  <si>
    <t>135 LEE AVENUE</t>
  </si>
  <si>
    <t>183 YETMAN AVENUE</t>
  </si>
  <si>
    <t>5316 ARTHUR KILL ROAD</t>
  </si>
  <si>
    <t>156 LEE AVENUE</t>
  </si>
  <si>
    <t>141C MAIN STREET</t>
  </si>
  <si>
    <t>15 EDEN COURT</t>
  </si>
  <si>
    <t>457 CRAIG AVENUE</t>
  </si>
  <si>
    <t>31 EDEN COURT</t>
  </si>
  <si>
    <t>122 BUTLER AVENUE</t>
  </si>
  <si>
    <t>134 BUTLER AVENUE</t>
  </si>
  <si>
    <t>483 CRAIG AVENUE</t>
  </si>
  <si>
    <t>107 PATTEN STREET</t>
  </si>
  <si>
    <t>27 PARKER STREET</t>
  </si>
  <si>
    <t>42 PARKER STREET</t>
  </si>
  <si>
    <t>93 LENHART STREET</t>
  </si>
  <si>
    <t>261 BREHAUT AVE</t>
  </si>
  <si>
    <t>104 NASHVILLE STREET</t>
  </si>
  <si>
    <t>7247 AMBOY ROAD</t>
  </si>
  <si>
    <t>7251 AMBOY ROAD</t>
  </si>
  <si>
    <t>214 BREHAUT AVENUE</t>
  </si>
  <si>
    <t>224 BREHAUT AVENUE</t>
  </si>
  <si>
    <t>238 WOOD AVENUE</t>
  </si>
  <si>
    <t>260 WOOD AVENUE</t>
  </si>
  <si>
    <t>7379 AMBOY ROAD</t>
  </si>
  <si>
    <t>312 CRAIG AVENUE</t>
  </si>
  <si>
    <t>246 LEE AVENUE</t>
  </si>
  <si>
    <t>254 LEE AVENUE</t>
  </si>
  <si>
    <t>394 CRAIG AVENUE</t>
  </si>
  <si>
    <t>233 BUTLER AVENUE</t>
  </si>
  <si>
    <t>42 LERER LANE</t>
  </si>
  <si>
    <t>223 BEDELL AVENUE</t>
  </si>
  <si>
    <t>11 LULU COURT</t>
  </si>
  <si>
    <t>25 TRICIA WAY</t>
  </si>
  <si>
    <t>35 NANCY LANE</t>
  </si>
  <si>
    <t>14 TRUMAN STREET</t>
  </si>
  <si>
    <t>329 BREHAUT AVENUE</t>
  </si>
  <si>
    <t>78 JOLINE AVENUE</t>
  </si>
  <si>
    <t>7266 AMBOY ROAD</t>
  </si>
  <si>
    <t>712 ROCKAWAY STREET</t>
  </si>
  <si>
    <t>382 LORETTO STREET</t>
  </si>
  <si>
    <t>660 ROCKAWAY STREET</t>
  </si>
  <si>
    <t>664 ROCKAWAY STREET</t>
  </si>
  <si>
    <t>288 LORETTO STREET</t>
  </si>
  <si>
    <t>314 LORETTO STREET</t>
  </si>
  <si>
    <t>551 ROCKAWAY STREET</t>
  </si>
  <si>
    <t>184 SPRAGUE AVENUE</t>
  </si>
  <si>
    <t>N/A SPRAGUE AVENUE</t>
  </si>
  <si>
    <t>325 GEORGE STREET</t>
  </si>
  <si>
    <t>7302 AMBOY ROAD</t>
  </si>
  <si>
    <t>457 BRIGHTON STREET</t>
  </si>
  <si>
    <t>379 MANHATTAN STREET</t>
  </si>
  <si>
    <t>564 CLERMONT AVENUE</t>
  </si>
  <si>
    <t>309 BRIGHTON STREET</t>
  </si>
  <si>
    <t>287 CHELSEA STREET</t>
  </si>
  <si>
    <t>261 CHELSEA STREET</t>
  </si>
  <si>
    <t>318 BRIGHTON STREET</t>
  </si>
  <si>
    <t>443 YETMAN AVE</t>
  </si>
  <si>
    <t>178 MANHATTAN STREET</t>
  </si>
  <si>
    <t>217 BRIGHTON STREET</t>
  </si>
  <si>
    <t>390 SLEIGHT AVENUE</t>
  </si>
  <si>
    <t>506 ACADEMY AVENUE</t>
  </si>
  <si>
    <t>63 CHELSEA STREET</t>
  </si>
  <si>
    <t>29 CHELSEA STREET</t>
  </si>
  <si>
    <t>549 MAIN STREET</t>
  </si>
  <si>
    <t>588 MAIN STREET</t>
  </si>
  <si>
    <t>357 SWINNERTON STREET</t>
  </si>
  <si>
    <t>525 MAIN STREET</t>
  </si>
  <si>
    <t>207 SWINNERTON STREET</t>
  </si>
  <si>
    <t>247 SWINNERTON STREET</t>
  </si>
  <si>
    <t>237 SWINNERTON STREET</t>
  </si>
  <si>
    <t>251 CARTERET STREET</t>
  </si>
  <si>
    <t>223 CARTERET STREET</t>
  </si>
  <si>
    <t>215 CARTERET STREET</t>
  </si>
  <si>
    <t>176 CHELSEA STREET</t>
  </si>
  <si>
    <t>184 CHELSEA STREET</t>
  </si>
  <si>
    <t>214 CHELSEA STREET</t>
  </si>
  <si>
    <t>119 SWINNERTON STREET</t>
  </si>
  <si>
    <t>60 SWINNERTON STREET</t>
  </si>
  <si>
    <t>7320 HYLAN BOULEVARD</t>
  </si>
  <si>
    <t>123 ASPINWALL STREET</t>
  </si>
  <si>
    <t>163 FINLAY AVENUE</t>
  </si>
  <si>
    <t>111 FINLAY STREET</t>
  </si>
  <si>
    <t>91 FINLAY STREET</t>
  </si>
  <si>
    <t>208 CONNECTICUT STREET</t>
  </si>
  <si>
    <t>312 SHORE ROAD</t>
  </si>
  <si>
    <t>149 SATTERLEE STREET</t>
  </si>
  <si>
    <t>44 SATTERLEE STREET</t>
  </si>
  <si>
    <t>315 ELLIS STREET</t>
  </si>
  <si>
    <t>295 ELLIS STREET</t>
  </si>
  <si>
    <t>5457 ARTHUR KILL ROAD</t>
  </si>
  <si>
    <t>93 CRAIG AVENUE</t>
  </si>
  <si>
    <t>26 LION STREET</t>
  </si>
  <si>
    <t>146 BARNARD AVENUE</t>
  </si>
  <si>
    <t>173 WOOD AVENUE</t>
  </si>
  <si>
    <t>164 LEE AVENUE</t>
  </si>
  <si>
    <t>5376 ARTHUR KILL ROAD</t>
  </si>
  <si>
    <t>120 YETMAN AVENUE</t>
  </si>
  <si>
    <t>120 TYRRELL STREET</t>
  </si>
  <si>
    <t>35 BOCCE COURT</t>
  </si>
  <si>
    <t>340 BETHEL AVENUE</t>
  </si>
  <si>
    <t>10 SIMON COURT</t>
  </si>
  <si>
    <t>225 HECKER STREET</t>
  </si>
  <si>
    <t>17 LENHART STREET</t>
  </si>
  <si>
    <t>252 BETHEL AVENUE</t>
  </si>
  <si>
    <t>287 NASHVILLE STREET</t>
  </si>
  <si>
    <t>279 NASHVILLE STREET</t>
  </si>
  <si>
    <t>273 NASHVILLE STREET</t>
  </si>
  <si>
    <t>112 LENHART STREET</t>
  </si>
  <si>
    <t>7355 AMBOY ROAD</t>
  </si>
  <si>
    <t>233 YETMAN AVENUE</t>
  </si>
  <si>
    <t>5315 ARTHUR KILL ROAD</t>
  </si>
  <si>
    <t>489 CRAIG AVENUE</t>
  </si>
  <si>
    <t>372 SPRAGUE AVENUE, B-34</t>
  </si>
  <si>
    <t>108 SURFSIDE PLAZA, 87</t>
  </si>
  <si>
    <t>158 SURFSIDE PLAZA, 99</t>
  </si>
  <si>
    <t>99</t>
  </si>
  <si>
    <t>441 SURF AVENUE, 1</t>
  </si>
  <si>
    <t>N/A MINERVA AVENUE</t>
  </si>
  <si>
    <t>27 JACOB STREET</t>
  </si>
  <si>
    <t>N/A TRUMAN STREET</t>
  </si>
  <si>
    <t>N/A MANHATTAN STREET</t>
  </si>
  <si>
    <t>N/A MAIN STREET</t>
  </si>
  <si>
    <t>N/A SWINNERTON STREET</t>
  </si>
  <si>
    <t>N/A MASSACHUSETTS STREET</t>
  </si>
  <si>
    <t>87 CRAIG AVENUE</t>
  </si>
  <si>
    <t>656 ROCKAWAY STREET</t>
  </si>
  <si>
    <t>556 ROCKAWAY STREET</t>
  </si>
  <si>
    <t>7088 AMBOY ROAD, 4</t>
  </si>
  <si>
    <t>D7</t>
  </si>
  <si>
    <t>203 MAIN STREET</t>
  </si>
  <si>
    <t>7311 AMBOY ROAD</t>
  </si>
  <si>
    <t>7481 AMBOY ROAD</t>
  </si>
  <si>
    <t>249 MAIN STREET</t>
  </si>
  <si>
    <t>Q8</t>
  </si>
  <si>
    <t>209 ELLIS STREET</t>
  </si>
  <si>
    <t>201 ELLIS STREET</t>
  </si>
  <si>
    <t>210 ELLIS STREET</t>
  </si>
  <si>
    <t>291 MAIN STREET</t>
  </si>
  <si>
    <t>7558 AMBOY ROAD</t>
  </si>
  <si>
    <t>TRAVIS</t>
  </si>
  <si>
    <t>129 RIDGEWAY AVENUE</t>
  </si>
  <si>
    <t>125 RIDGEWAY AVENUE</t>
  </si>
  <si>
    <t>117 RIDGEWAY AVENUE</t>
  </si>
  <si>
    <t>51 CALVANICO LANE</t>
  </si>
  <si>
    <t>26 CALVANICO LANE</t>
  </si>
  <si>
    <t>53 RIDGEWAY AVENUE</t>
  </si>
  <si>
    <t>140 RICHE AVENUE</t>
  </si>
  <si>
    <t>105 RICHE AVENUE</t>
  </si>
  <si>
    <t>27 SIMMONS LANE</t>
  </si>
  <si>
    <t>79 SIMMONS LANE</t>
  </si>
  <si>
    <t>61 SIMMONS LANE</t>
  </si>
  <si>
    <t>10 SIMMONS LANE</t>
  </si>
  <si>
    <t>12 SIMMONS LANE</t>
  </si>
  <si>
    <t>34 SIMMONS LANE</t>
  </si>
  <si>
    <t>23 SIMMONS LOOP</t>
  </si>
  <si>
    <t>60 SIMMONS LANE</t>
  </si>
  <si>
    <t>77 CHURCH AVENUE</t>
  </si>
  <si>
    <t>173 BURKE AVENUE</t>
  </si>
  <si>
    <t>107 BURKE AVENUE</t>
  </si>
  <si>
    <t>10 TEMPLE COURT</t>
  </si>
  <si>
    <t>98 BURKE AVENUE</t>
  </si>
  <si>
    <t>110 BURKE AVENUE</t>
  </si>
  <si>
    <t>45 SHELLEY AVENUE</t>
  </si>
  <si>
    <t>41 SHELLEY AVENUE</t>
  </si>
  <si>
    <t>N/A BURKE AVENUE</t>
  </si>
  <si>
    <t>164 BURKE AVENUE</t>
  </si>
  <si>
    <t>166 BURKE AVENUE</t>
  </si>
  <si>
    <t>33 MILDRED AVENUE</t>
  </si>
  <si>
    <t>78 SHELLEY AVENUE</t>
  </si>
  <si>
    <t>35 WATSON AVENUE</t>
  </si>
  <si>
    <t>22 WATSON AVENUE</t>
  </si>
  <si>
    <t>48 WATSON AVENUE</t>
  </si>
  <si>
    <t>149 WILD AVENUE</t>
  </si>
  <si>
    <t>185 MELVIN AVENUE</t>
  </si>
  <si>
    <t>66 ROSWELL AVENUE</t>
  </si>
  <si>
    <t>80 ALBERTA AVE</t>
  </si>
  <si>
    <t>148 ROSWELL</t>
  </si>
  <si>
    <t>453 WILD AVENUE</t>
  </si>
  <si>
    <t>41 WILD AVENUE</t>
  </si>
  <si>
    <t>25 WILD AVENUE</t>
  </si>
  <si>
    <t>9 WILD AVENUE</t>
  </si>
  <si>
    <t>184 CANNON AVENUE</t>
  </si>
  <si>
    <t>50 BURKE AVENUE</t>
  </si>
  <si>
    <t>7 BURKE AVENUE</t>
  </si>
  <si>
    <t>61 PARISH AVENUE</t>
  </si>
  <si>
    <t>124 CANNON AVENUE</t>
  </si>
  <si>
    <t>3981 VICTORY BOULEVARD</t>
  </si>
  <si>
    <t>67 BURKE AVENUE</t>
  </si>
  <si>
    <t>61 BURKE AVENUE</t>
  </si>
  <si>
    <t>27 PRICES LANE</t>
  </si>
  <si>
    <t>58 CANNON AVENUE</t>
  </si>
  <si>
    <t>189 LATIMER AVENUE</t>
  </si>
  <si>
    <t>193 SIGNS ROAD</t>
  </si>
  <si>
    <t>19 SHELLEY AVENUE</t>
  </si>
  <si>
    <t>141 ALBERTA AVENUE</t>
  </si>
  <si>
    <t>20 WILD AVENUE</t>
  </si>
  <si>
    <t>180 CANNON AVENUE</t>
  </si>
  <si>
    <t>121 CANNON AVE</t>
  </si>
  <si>
    <t>37 MILDRED AVENUE</t>
  </si>
  <si>
    <t>271A SIGNS ROAD</t>
  </si>
  <si>
    <t>271E SIGNS ROAD, N/A</t>
  </si>
  <si>
    <t>271M SIGNS ROAD</t>
  </si>
  <si>
    <t>355C SIGNS ROAD</t>
  </si>
  <si>
    <t>361D SIGNS ROAD, N/A</t>
  </si>
  <si>
    <t>361F SIGNS</t>
  </si>
  <si>
    <t>373J SIGNS ROAD, N/A</t>
  </si>
  <si>
    <t>225B SIGNS ROAD, N/A</t>
  </si>
  <si>
    <t>225E SIGNS ROAD, N/A</t>
  </si>
  <si>
    <t>140B DINSMORE STREET, N/A</t>
  </si>
  <si>
    <t>60B DINSMORE STREET, N/A</t>
  </si>
  <si>
    <t>80F DINSMORE STREET, F</t>
  </si>
  <si>
    <t>F</t>
  </si>
  <si>
    <t>4392 VICTORY BOULEVARD</t>
  </si>
  <si>
    <t>OTHER HOTELS</t>
  </si>
  <si>
    <t>H3</t>
  </si>
  <si>
    <t>290 WILD AVENUE</t>
  </si>
  <si>
    <t>385 WILD AVENUE</t>
  </si>
  <si>
    <t>N/A WILD AVENUE</t>
  </si>
  <si>
    <t>WEST NEW BRIGHTON</t>
  </si>
  <si>
    <t>259 FILLMORE STREET</t>
  </si>
  <si>
    <t>163 CLINTON AVENUE</t>
  </si>
  <si>
    <t>29 GRACE COURT</t>
  </si>
  <si>
    <t>139 HENDERSON AVENUE</t>
  </si>
  <si>
    <t>203 CLINTON AVENUE</t>
  </si>
  <si>
    <t>2 CLINTON COURT</t>
  </si>
  <si>
    <t>223 PROSPECT AVENUE</t>
  </si>
  <si>
    <t>37 CLINTON COURT</t>
  </si>
  <si>
    <t>25 CLINTON COURT</t>
  </si>
  <si>
    <t>245 KISSEL AVENUE</t>
  </si>
  <si>
    <t>47 WESTBURY AVENUE</t>
  </si>
  <si>
    <t>43 WESTBURY AVENUE</t>
  </si>
  <si>
    <t>14 BRENTWOOD AVENUE</t>
  </si>
  <si>
    <t>433 PROSPECT AVENUE</t>
  </si>
  <si>
    <t>5 LOIS PLACE</t>
  </si>
  <si>
    <t>31 DEVON PLACE</t>
  </si>
  <si>
    <t>22 CALDERA PLACE</t>
  </si>
  <si>
    <t>30 CALDERA PLACE</t>
  </si>
  <si>
    <t>34 SPRINGHILL AVENUE</t>
  </si>
  <si>
    <t>14 CONYINGHAM AVENUE</t>
  </si>
  <si>
    <t>56 CONYINGHAM AVENUE</t>
  </si>
  <si>
    <t>84 VALENCIA AVENUE</t>
  </si>
  <si>
    <t>56 VALENCIA AVENUE</t>
  </si>
  <si>
    <t>85 VALENCIA AVENUE</t>
  </si>
  <si>
    <t>5 PENBROKE AVENUE</t>
  </si>
  <si>
    <t>335 STANLEY AVENUE</t>
  </si>
  <si>
    <t>337 STANLEY AVENUE</t>
  </si>
  <si>
    <t>767 BRIGHTON AVENUE</t>
  </si>
  <si>
    <t>416 CASTLETON AVENUE</t>
  </si>
  <si>
    <t>75 RANDALL AVENUE</t>
  </si>
  <si>
    <t>140 HART BOULEVARD</t>
  </si>
  <si>
    <t>77 WALBROOKE AVENUE</t>
  </si>
  <si>
    <t>37 WALBROOKE</t>
  </si>
  <si>
    <t>674 CASTLETON AVENUE</t>
  </si>
  <si>
    <t>464 KISSEL AVENUE</t>
  </si>
  <si>
    <t>468 KISSEL AVENUE</t>
  </si>
  <si>
    <t>256 BARD AVENUE</t>
  </si>
  <si>
    <t>271 DAVIS AVENUE</t>
  </si>
  <si>
    <t>312 BARD AVENUE</t>
  </si>
  <si>
    <t>337 DAVIS AVE</t>
  </si>
  <si>
    <t>421 DAVIS AVENUE</t>
  </si>
  <si>
    <t>245 DELAFIELD AVENUE</t>
  </si>
  <si>
    <t>471 DAVIS AVENUE</t>
  </si>
  <si>
    <t>274 DAVIS AVENUE</t>
  </si>
  <si>
    <t>807 CASTLETON AVENUE</t>
  </si>
  <si>
    <t>408 DAVIS AVENUE</t>
  </si>
  <si>
    <t>412 DAVIS AVENUE</t>
  </si>
  <si>
    <t>417 PELTON AVENUE</t>
  </si>
  <si>
    <t>415 PELTON AVENUE</t>
  </si>
  <si>
    <t>387 PELTON AVE</t>
  </si>
  <si>
    <t>367 OAKLAND AVENUE</t>
  </si>
  <si>
    <t>329 OAKLAND AVENUE</t>
  </si>
  <si>
    <t>450 PELTON AVENUE</t>
  </si>
  <si>
    <t>111 REGAN AVENUE</t>
  </si>
  <si>
    <t>9 NORTH BURGHER AVENUE</t>
  </si>
  <si>
    <t>166 ELM STREET</t>
  </si>
  <si>
    <t>15 N BURGHER</t>
  </si>
  <si>
    <t>236 OAKLAND AVENUE</t>
  </si>
  <si>
    <t>256 OAKLAND AVENUE</t>
  </si>
  <si>
    <t>656 HENDERSON AVENUE</t>
  </si>
  <si>
    <t>654 HENDERSON AVENUE</t>
  </si>
  <si>
    <t>222 ELM STREET</t>
  </si>
  <si>
    <t>177 NORTH BURGHER AVENUE</t>
  </si>
  <si>
    <t>328 OAKLAND AVENUE</t>
  </si>
  <si>
    <t>340 OAKLAND AVENUE</t>
  </si>
  <si>
    <t>302 BEMENT AVENUE</t>
  </si>
  <si>
    <t>404 OAKLAND AVENUE</t>
  </si>
  <si>
    <t>386 BEMENT AVENUE</t>
  </si>
  <si>
    <t>422 DELAFIELD AVENUE</t>
  </si>
  <si>
    <t>431 NORTH BURGHER AVENUE</t>
  </si>
  <si>
    <t>432 SHEFFIELD STREET</t>
  </si>
  <si>
    <t>436 SHEFFIELD STREET</t>
  </si>
  <si>
    <t>18 MYRTLE AVENUE</t>
  </si>
  <si>
    <t>156 NORTH BURGHER AVENUE</t>
  </si>
  <si>
    <t>14 DOE PLACE</t>
  </si>
  <si>
    <t>1021 CASTLETON AVENUE</t>
  </si>
  <si>
    <t>1023 CASTLETON AVENUE</t>
  </si>
  <si>
    <t>1010 CASTLETON AVENUE</t>
  </si>
  <si>
    <t>354 NORTH BURGHER AVENUE</t>
  </si>
  <si>
    <t>45 SENECA STREET</t>
  </si>
  <si>
    <t>393 BROADWAY</t>
  </si>
  <si>
    <t>41 ALASKA STREET</t>
  </si>
  <si>
    <t>22 TOMPKINS COURT</t>
  </si>
  <si>
    <t>48 ALASKA STREET</t>
  </si>
  <si>
    <t>131 WOODRUFF LANE</t>
  </si>
  <si>
    <t>43 JEWETT AVENUE</t>
  </si>
  <si>
    <t>145 ALASKA STREET</t>
  </si>
  <si>
    <t>121 ALASKA STREET</t>
  </si>
  <si>
    <t>59 BARKER STREET</t>
  </si>
  <si>
    <t>17 BARKER STREET</t>
  </si>
  <si>
    <t>76 ALASKA STREET</t>
  </si>
  <si>
    <t>23 PARIS COURT</t>
  </si>
  <si>
    <t>28 BARKER STREET</t>
  </si>
  <si>
    <t>33 PARIS COURT</t>
  </si>
  <si>
    <t>68 TAYLOR STREET</t>
  </si>
  <si>
    <t>19 DE GROOT PLACE</t>
  </si>
  <si>
    <t>105 BODINE STREET</t>
  </si>
  <si>
    <t>40 DONGAN STREET</t>
  </si>
  <si>
    <t>173 CLOVE ROAD</t>
  </si>
  <si>
    <t>88 BODINE STREET</t>
  </si>
  <si>
    <t>162 BODINE STREET</t>
  </si>
  <si>
    <t>14 WEST STREET</t>
  </si>
  <si>
    <t>567 CARY AVENUE</t>
  </si>
  <si>
    <t>20 ROCCO COURT</t>
  </si>
  <si>
    <t>259 TAYLOR STREET</t>
  </si>
  <si>
    <t>239 TAYLOR STREET</t>
  </si>
  <si>
    <t>222 TAYLOR ST</t>
  </si>
  <si>
    <t>238 TAYLOR STREET</t>
  </si>
  <si>
    <t>723 POST AVENUE</t>
  </si>
  <si>
    <t>118 SENECA STREET</t>
  </si>
  <si>
    <t>86 SENECA STREET</t>
  </si>
  <si>
    <t>567 DELAFIELD AVENUE</t>
  </si>
  <si>
    <t>566 DELAFIELD AVENUE</t>
  </si>
  <si>
    <t>106 ELIZABETH STREET</t>
  </si>
  <si>
    <t>154 ELIZABETH STREET</t>
  </si>
  <si>
    <t>110 ROE STREET</t>
  </si>
  <si>
    <t>136 ROE STREET</t>
  </si>
  <si>
    <t>703 DELAFIELD AVENUE</t>
  </si>
  <si>
    <t>439 CLOVE ROAD</t>
  </si>
  <si>
    <t>421 CLOVE ROAD</t>
  </si>
  <si>
    <t>359 CLOVE ROAD</t>
  </si>
  <si>
    <t>324 TAYLOR STREET</t>
  </si>
  <si>
    <t>668 DELAFIELD AVENUE</t>
  </si>
  <si>
    <t>243 MYRTLE AVENUE</t>
  </si>
  <si>
    <t>267 MYRTLE AVENUE</t>
  </si>
  <si>
    <t>24 LYCEUM COURT</t>
  </si>
  <si>
    <t>23 RAYMOND PLACE</t>
  </si>
  <si>
    <t>72 LYCEUM COURT</t>
  </si>
  <si>
    <t>61 GREENLEAF AVENUE</t>
  </si>
  <si>
    <t>25 BROOKS PLACE</t>
  </si>
  <si>
    <t>46 RAYMOND PLACE</t>
  </si>
  <si>
    <t>1007 FOREST AVENUE</t>
  </si>
  <si>
    <t>1037 FOREST AVENUE</t>
  </si>
  <si>
    <t>97 GREENLEAF AVENUE</t>
  </si>
  <si>
    <t>825 DELAFIELD AVENUE</t>
  </si>
  <si>
    <t>90 GREENLEAF AVENUE</t>
  </si>
  <si>
    <t>96 GREENLEAF AVENUE</t>
  </si>
  <si>
    <t>869 DELAFIELD AVENUE</t>
  </si>
  <si>
    <t>395 JEWETT AVE</t>
  </si>
  <si>
    <t>393 JEWETT AVENUE</t>
  </si>
  <si>
    <t>373 JEWETT AVENUE</t>
  </si>
  <si>
    <t>27 LLEWELLYN PLACE</t>
  </si>
  <si>
    <t>46 LLEWELLYN PLACE</t>
  </si>
  <si>
    <t>245 VAN BUREN STREET</t>
  </si>
  <si>
    <t>246 FILLMORE STREET</t>
  </si>
  <si>
    <t>24 GRACE COURT</t>
  </si>
  <si>
    <t>211 PROSPECT AVENUE</t>
  </si>
  <si>
    <t>51 PORTLAND PLACE</t>
  </si>
  <si>
    <t>460 CASTLETON AVENUE</t>
  </si>
  <si>
    <t>766 BRIGHTON AVENUE</t>
  </si>
  <si>
    <t>72 GREGG PLACE</t>
  </si>
  <si>
    <t>461 BARD AVENUE</t>
  </si>
  <si>
    <t>460 HENDERSON AVENUE</t>
  </si>
  <si>
    <t>456 HENDERSON AVENUE</t>
  </si>
  <si>
    <t>253 DAVIS AVENUE</t>
  </si>
  <si>
    <t>325 DAVIS AVENUE</t>
  </si>
  <si>
    <t>118 NORTH MADA AVENUE</t>
  </si>
  <si>
    <t>260 DAVIS AVENUE</t>
  </si>
  <si>
    <t>261 OAKLAND AVENUE</t>
  </si>
  <si>
    <t>352 PELTON AVENUE</t>
  </si>
  <si>
    <t>456 DAVIS AVE</t>
  </si>
  <si>
    <t>40 BEMENT AVENUE</t>
  </si>
  <si>
    <t>36 ELM STREET</t>
  </si>
  <si>
    <t>31 NORTH BURGHER AVENUE</t>
  </si>
  <si>
    <t>196 ELM STREET</t>
  </si>
  <si>
    <t>334 BEMENT AVENUE</t>
  </si>
  <si>
    <t>450 OAKLAND AVENUE</t>
  </si>
  <si>
    <t>345 SHEFFIELD STREET</t>
  </si>
  <si>
    <t>343 SHEFFIELD STREET</t>
  </si>
  <si>
    <t>453 DELAFIELD AVENUE</t>
  </si>
  <si>
    <t>430 DELAFIELD AVENUE</t>
  </si>
  <si>
    <t>222 MARKET STREET</t>
  </si>
  <si>
    <t>33 SOUTH STREET</t>
  </si>
  <si>
    <t>289 BROADWAY</t>
  </si>
  <si>
    <t>385 CARY AVENUE</t>
  </si>
  <si>
    <t>481 BROADWAY</t>
  </si>
  <si>
    <t>3 ALASKA STREET</t>
  </si>
  <si>
    <t>144 ALASKA STREET</t>
  </si>
  <si>
    <t>148 ALASKA STREET</t>
  </si>
  <si>
    <t>173 TAYLOR STREET</t>
  </si>
  <si>
    <t>4A TAYLOR COURT</t>
  </si>
  <si>
    <t>153 TAYLOR STREET</t>
  </si>
  <si>
    <t>97 TAYLOR STREET</t>
  </si>
  <si>
    <t>1215 CASTLETON AVENUE</t>
  </si>
  <si>
    <t>87 BODINE STREET</t>
  </si>
  <si>
    <t>16 DONGAN STREET</t>
  </si>
  <si>
    <t>191 CLOVE ROAD</t>
  </si>
  <si>
    <t>86 STATE STREET</t>
  </si>
  <si>
    <t>21 ROE STREET</t>
  </si>
  <si>
    <t>11 ROE STREET</t>
  </si>
  <si>
    <t>227 TAYLOR STREET</t>
  </si>
  <si>
    <t>40 ROE STREET</t>
  </si>
  <si>
    <t>48 ROE STREET</t>
  </si>
  <si>
    <t>58 ROE STREET</t>
  </si>
  <si>
    <t>629 CARY AVENUE</t>
  </si>
  <si>
    <t>176 DONGAN STREET</t>
  </si>
  <si>
    <t>107 CAROLINE STREET</t>
  </si>
  <si>
    <t>120 SENECA STREET</t>
  </si>
  <si>
    <t>102 CAROLINE STREET</t>
  </si>
  <si>
    <t>132 ELIZABETH STREET</t>
  </si>
  <si>
    <t>663 DELAFIELD AVENUE</t>
  </si>
  <si>
    <t>700 DELAFIELD AVENUE</t>
  </si>
  <si>
    <t>941 FOREST AVENUE</t>
  </si>
  <si>
    <t>45 FLOYD STREET</t>
  </si>
  <si>
    <t>1009 FOREST AVENUE</t>
  </si>
  <si>
    <t>818 POST AVENUE</t>
  </si>
  <si>
    <t>150 MARION STREET</t>
  </si>
  <si>
    <t>60 DUBOIS AVENUE</t>
  </si>
  <si>
    <t>98 DUBOIS AVENUE</t>
  </si>
  <si>
    <t>45 CLINTON AVENUE</t>
  </si>
  <si>
    <t>31 DEGROOT PLACE</t>
  </si>
  <si>
    <t>126 ELIZABETH STREET</t>
  </si>
  <si>
    <t>126F CASSIDY PLACE, 121</t>
  </si>
  <si>
    <t>525 CLOVE ROAD, 1F</t>
  </si>
  <si>
    <t>490 CLOVE RD, 1C</t>
  </si>
  <si>
    <t>490 CLOVE ROAD, 1C</t>
  </si>
  <si>
    <t>390 HENDERSON AVE</t>
  </si>
  <si>
    <t>N/A TAYLOR STREET</t>
  </si>
  <si>
    <t>N/A CARY AVENUE</t>
  </si>
  <si>
    <t>30 SOUTH STREET</t>
  </si>
  <si>
    <t>869 FOREST AVENUE</t>
  </si>
  <si>
    <t>545 CASTLETON AVENUE, 1D</t>
  </si>
  <si>
    <t>559 CASTLETON AVENUE, 1D</t>
  </si>
  <si>
    <t>565 CASTLETON AVENUE, 2B</t>
  </si>
  <si>
    <t>999 FOREST AVENUE, 1K</t>
  </si>
  <si>
    <t>999 FOREST AVENUE, 4H</t>
  </si>
  <si>
    <t>1025 CASTLETON AVENUE</t>
  </si>
  <si>
    <t>1190-1192 CASTLETON AVENUE</t>
  </si>
  <si>
    <t>891 FOREST AVENUE</t>
  </si>
  <si>
    <t>450 CASTLETON AVENUE</t>
  </si>
  <si>
    <t>423 FOREST AVENUE</t>
  </si>
  <si>
    <t>815 CASTLETON AVENUE</t>
  </si>
  <si>
    <t>1039 CASTLETON AVENUE</t>
  </si>
  <si>
    <t>747 FOREST AVENUE</t>
  </si>
  <si>
    <t>875 POST AVENUE</t>
  </si>
  <si>
    <t>F5</t>
  </si>
  <si>
    <t>39A CLINTON AVENUE</t>
  </si>
  <si>
    <t>76 BARKER STREET</t>
  </si>
  <si>
    <t>116 CAMPBELL AVENUE</t>
  </si>
  <si>
    <t>267 BROADWAY</t>
  </si>
  <si>
    <t>N/A BROADWAY</t>
  </si>
  <si>
    <t>1923 RICHMOND TERRACE</t>
  </si>
  <si>
    <t>661 CARY AVENUE</t>
  </si>
  <si>
    <t>1310 CASTLETON AVENUE</t>
  </si>
  <si>
    <t>1308 CASTLETON AVENUE</t>
  </si>
  <si>
    <t>1002 CASTLETON AVENUE</t>
  </si>
  <si>
    <t>996 CASTLETON AVENUE</t>
  </si>
  <si>
    <t>29 BRITTON STREET</t>
  </si>
  <si>
    <t>1550 RICHMOND TERRACE</t>
  </si>
  <si>
    <t>N/A RICHMOND TERRACE</t>
  </si>
  <si>
    <t>N/A CASTLETON AVENUE</t>
  </si>
  <si>
    <t>295 BROADWAY</t>
  </si>
  <si>
    <t>315 PELTON AVENUE</t>
  </si>
  <si>
    <t>N/A BRITTON STREET</t>
  </si>
  <si>
    <t>1939 RICHMOND TERRACE</t>
  </si>
  <si>
    <t>WESTERLEIGH</t>
  </si>
  <si>
    <t>34 VELTMAN AVENUE</t>
  </si>
  <si>
    <t>560 JEWETT AVENUE</t>
  </si>
  <si>
    <t>58 BURNSIDE AVENUE</t>
  </si>
  <si>
    <t>80 BURNSIDE AVENUE</t>
  </si>
  <si>
    <t>150 NORTH AVENUE</t>
  </si>
  <si>
    <t>20 ELDRIDGE AVENUE</t>
  </si>
  <si>
    <t>14 GALLOWAY AVENUE</t>
  </si>
  <si>
    <t>46 GALLOWAY AVENUE</t>
  </si>
  <si>
    <t>150 WARDWELL AVENUE</t>
  </si>
  <si>
    <t>141 GARRISON AVENUE</t>
  </si>
  <si>
    <t>390 MAINE AVENUE</t>
  </si>
  <si>
    <t>144 GARRISON AVENUE</t>
  </si>
  <si>
    <t>189 LATHROP AVENUE</t>
  </si>
  <si>
    <t>173 DICKIE AVENUE</t>
  </si>
  <si>
    <t>107 WOOLLEY AVENUE</t>
  </si>
  <si>
    <t>104 WOOLLEY AVENUE</t>
  </si>
  <si>
    <t>169 LIVERMORE AVENUE</t>
  </si>
  <si>
    <t>182 DICKIE AVENUE</t>
  </si>
  <si>
    <t>170 WOOLLEY AVENUE</t>
  </si>
  <si>
    <t>17 MARKHAM PLACE</t>
  </si>
  <si>
    <t>305 CLINTON B FISK AVE</t>
  </si>
  <si>
    <t>302 CLINTON B FISK AVE</t>
  </si>
  <si>
    <t>303 SAINT JOHN AVENUE</t>
  </si>
  <si>
    <t>224 BIDWELL AVENUE</t>
  </si>
  <si>
    <t>257 DICKIE AVENUE</t>
  </si>
  <si>
    <t>288 DEMOREST AVENUE</t>
  </si>
  <si>
    <t>278 DICKIE AVENUE</t>
  </si>
  <si>
    <t>305 WOOLLEY AVENUE</t>
  </si>
  <si>
    <t>301 WOOLLEY AVENUE</t>
  </si>
  <si>
    <t>922 JEWETT AVENUE</t>
  </si>
  <si>
    <t>2 SMITH COURT</t>
  </si>
  <si>
    <t>11 VOGEL LANE</t>
  </si>
  <si>
    <t>122 WATCHOGUE ROAD</t>
  </si>
  <si>
    <t>118 WATCHOGUE ROAD</t>
  </si>
  <si>
    <t>68 WATCHOGUE ROAD</t>
  </si>
  <si>
    <t>64 WATCHOGUE ROAD</t>
  </si>
  <si>
    <t>55 MARBLE STREET</t>
  </si>
  <si>
    <t>367 NEAL DOW AVENUE</t>
  </si>
  <si>
    <t>83 BYRNE AVENUE</t>
  </si>
  <si>
    <t>42 MARBLE STREET</t>
  </si>
  <si>
    <t>26 MANN AVE</t>
  </si>
  <si>
    <t>15 KELL AVENUE</t>
  </si>
  <si>
    <t>75 CASWELL AVENUE</t>
  </si>
  <si>
    <t>44 O'CONNOR AVENUE</t>
  </si>
  <si>
    <t>23 O'CONNOR AVENUE</t>
  </si>
  <si>
    <t>371 DEMOREST AVENUE</t>
  </si>
  <si>
    <t>342 DEMOREST AVENUE</t>
  </si>
  <si>
    <t>336 CHEVES AVENUE</t>
  </si>
  <si>
    <t>368 CHEVES AVENUE</t>
  </si>
  <si>
    <t>352 LIVERMORE AVENUE</t>
  </si>
  <si>
    <t>44 DELMORE STREET</t>
  </si>
  <si>
    <t>109 CASWELL AVENUE</t>
  </si>
  <si>
    <t>253 COLLFIELD AVENUE</t>
  </si>
  <si>
    <t>215 COLLFIELD AVENUE</t>
  </si>
  <si>
    <t>312 CRYSTAL AVENUE</t>
  </si>
  <si>
    <t>332 CRYSTAL AVENUE</t>
  </si>
  <si>
    <t>238 COLLFIELD AVENUE</t>
  </si>
  <si>
    <t>343 STEWART AVENUE</t>
  </si>
  <si>
    <t>416 WATCHOGUE ROAD</t>
  </si>
  <si>
    <t>234 BRYSON AVENUE</t>
  </si>
  <si>
    <t>304 STEWART AVENUE</t>
  </si>
  <si>
    <t>65 AUBURN AVENUE</t>
  </si>
  <si>
    <t>414 CRYSTAL AVENUE</t>
  </si>
  <si>
    <t>426 CRYSTAL AVENUE</t>
  </si>
  <si>
    <t>434 CRYSTAL AVENUE</t>
  </si>
  <si>
    <t>83 AUBURN AVENUE</t>
  </si>
  <si>
    <t>401 COLLFIELD AVENUE</t>
  </si>
  <si>
    <t>433 STEWART AVENUE</t>
  </si>
  <si>
    <t>328 BRYSON AVENUE</t>
  </si>
  <si>
    <t>338 BRYSON AVENUE</t>
  </si>
  <si>
    <t>515 WILLOWBROOK ROAD</t>
  </si>
  <si>
    <t>639 COLLEGE AVENUE</t>
  </si>
  <si>
    <t>685 COLLEGE AVENUE</t>
  </si>
  <si>
    <t>39 BRYSON AVENUE</t>
  </si>
  <si>
    <t>480 MAINE AVENUE</t>
  </si>
  <si>
    <t>84 MULLER AVENUE</t>
  </si>
  <si>
    <t>273 LEONARD AVENUE</t>
  </si>
  <si>
    <t>125 COLLFIELD AVENUE</t>
  </si>
  <si>
    <t>214 CRYSTAL AVENUE</t>
  </si>
  <si>
    <t>230 CRYSTAL AVENUE</t>
  </si>
  <si>
    <t>141 BRYSON AVENUE</t>
  </si>
  <si>
    <t>133 BRYSON AVENUE</t>
  </si>
  <si>
    <t>129 BRYSON AVENUE</t>
  </si>
  <si>
    <t>161 COLLFIELD AVENUE</t>
  </si>
  <si>
    <t>168 BRYSON AVENUE</t>
  </si>
  <si>
    <t>21 COLLEGE COURT</t>
  </si>
  <si>
    <t>135 VEDDER AVENUE</t>
  </si>
  <si>
    <t>146 VEDDER AVENUE</t>
  </si>
  <si>
    <t>180 WILLOWBROOK ROAD</t>
  </si>
  <si>
    <t>188 WILLOWBROOK ROAD</t>
  </si>
  <si>
    <t>116 HOME PLACE</t>
  </si>
  <si>
    <t>109 HOME PLACE</t>
  </si>
  <si>
    <t>19 LEVIT AVENUE</t>
  </si>
  <si>
    <t>7 LEVIT AVENUE</t>
  </si>
  <si>
    <t>569 WATCHOGUE ROAD</t>
  </si>
  <si>
    <t>362 WILLOWBROOK ROAD</t>
  </si>
  <si>
    <t>4 HAWTHORNE AVENUE</t>
  </si>
  <si>
    <t>115 WOODBINE AVENUE</t>
  </si>
  <si>
    <t>460 WATCHOGUE ROAD</t>
  </si>
  <si>
    <t>24 HOLGATE STREET</t>
  </si>
  <si>
    <t>20 HOLGATE</t>
  </si>
  <si>
    <t>420 WILLOWBROOK ROAD</t>
  </si>
  <si>
    <t>229 HAWTHORNE AVENUE</t>
  </si>
  <si>
    <t>37 WYONA AVENUE</t>
  </si>
  <si>
    <t>269 CAMBRIDGE AVE</t>
  </si>
  <si>
    <t>306 WOODBINE AVENUE</t>
  </si>
  <si>
    <t>37 ELDRIDGE AVENUE</t>
  </si>
  <si>
    <t>393 COLLEGE AVENUE</t>
  </si>
  <si>
    <t>82 LIVERMORE AVENUE</t>
  </si>
  <si>
    <t>32 DICKIE AVENUE</t>
  </si>
  <si>
    <t>53 LIVERMORE AVENUE</t>
  </si>
  <si>
    <t>175 WARDWELL AVENUE</t>
  </si>
  <si>
    <t>161 WARDWELL AVENUE</t>
  </si>
  <si>
    <t>252 MAINE AVENUE</t>
  </si>
  <si>
    <t>119 LATHROP AVENUE</t>
  </si>
  <si>
    <t>N/A MAINE AVENUE</t>
  </si>
  <si>
    <t>100 BIDWELL AVENUE</t>
  </si>
  <si>
    <t>344 MAINE AVENUE</t>
  </si>
  <si>
    <t>138 WOOLLEY AVENUE</t>
  </si>
  <si>
    <t>243 DEEMS AVENUE</t>
  </si>
  <si>
    <t>278 DEEMS AVENUE</t>
  </si>
  <si>
    <t>298 WARDWELL AVENUE</t>
  </si>
  <si>
    <t>206 WILLARD AVENUE</t>
  </si>
  <si>
    <t>127 WATCHOGUE ROAD</t>
  </si>
  <si>
    <t>34 MARKHAM PLACE</t>
  </si>
  <si>
    <t>50 O'CONNOR AVENUE</t>
  </si>
  <si>
    <t>455 LIVERMORE AVENUE</t>
  </si>
  <si>
    <t>44 HARVEY AVENUE</t>
  </si>
  <si>
    <t>338 DEMOREST AVENUE</t>
  </si>
  <si>
    <t>66 HARVEY AVENUE</t>
  </si>
  <si>
    <t>395 WOOLLEY AVENUE</t>
  </si>
  <si>
    <t>432 LIVERMORE AVENUE</t>
  </si>
  <si>
    <t>450 LIVERMORE AVENUE</t>
  </si>
  <si>
    <t>267 BRYSON AVENUE</t>
  </si>
  <si>
    <t>356 BRYSON AVENUE</t>
  </si>
  <si>
    <t>360 BRYSON AVENUE</t>
  </si>
  <si>
    <t>597 COLLEGE AVENUE</t>
  </si>
  <si>
    <t>669 COLLEGE AVENUE</t>
  </si>
  <si>
    <t>292 WOOLLEY AVENUE</t>
  </si>
  <si>
    <t>290 WOOLLEY AVENUE</t>
  </si>
  <si>
    <t>149 VEDDER AVENUE</t>
  </si>
  <si>
    <t>147 VEDDER AVENUE</t>
  </si>
  <si>
    <t>28 DEVENS STREET</t>
  </si>
  <si>
    <t>59 DEVENS STREET</t>
  </si>
  <si>
    <t>69 DEVENS STREET</t>
  </si>
  <si>
    <t>19 JAFFE STREET</t>
  </si>
  <si>
    <t>5 LYON PLACE</t>
  </si>
  <si>
    <t>565 WATCHOGUE ROAD</t>
  </si>
  <si>
    <t>305 CASWELL AVENUE</t>
  </si>
  <si>
    <t>75 CAMBRIDGE AVENUE</t>
  </si>
  <si>
    <t>37 CAMBRIDGE AVENUE</t>
  </si>
  <si>
    <t>486 WATCHOGUE ROAD</t>
  </si>
  <si>
    <t>116 WOODBINE AVENUE</t>
  </si>
  <si>
    <t>162 WOODBINE AVENUE</t>
  </si>
  <si>
    <t>360 CASWELL AVENUE</t>
  </si>
  <si>
    <t>322 CASWELL AVENUE</t>
  </si>
  <si>
    <t>142 HAWTHORNE AVENUE</t>
  </si>
  <si>
    <t>204 WOODBINE AVENUE</t>
  </si>
  <si>
    <t>216 WOODBINE AVENUE</t>
  </si>
  <si>
    <t>220 WOODBINE AVENUE</t>
  </si>
  <si>
    <t>19 CANTERBURY AVENUE</t>
  </si>
  <si>
    <t>36 CAMBRIDGE AVENUE</t>
  </si>
  <si>
    <t>31 DENTON PLACE</t>
  </si>
  <si>
    <t>67 WYONA AVENUE</t>
  </si>
  <si>
    <t>226 CAMBRIDGE AVENUE</t>
  </si>
  <si>
    <t>221 CASWELL AVENUE</t>
  </si>
  <si>
    <t>456 CASWELL AVENUE, 1</t>
  </si>
  <si>
    <t>399 WILLOW ROAD EAST, 2</t>
  </si>
  <si>
    <t>409 WILLOW ROAD EAST, 1</t>
  </si>
  <si>
    <t>434 CASWELL AVENUE, 1</t>
  </si>
  <si>
    <t>436 CASWELL AVENUE, 2</t>
  </si>
  <si>
    <t>423 WILLOW ROAD EAST, 2</t>
  </si>
  <si>
    <t>435 WILLOW ROAD EAST, 2</t>
  </si>
  <si>
    <t>445-1 WILLOW ROAD EAST, 84C</t>
  </si>
  <si>
    <t>465 WILLOW ROAD EAST, 2</t>
  </si>
  <si>
    <t>453 WILLOW ROAD EAST, 1</t>
  </si>
  <si>
    <t>489 WILLOW ROAD EAST, 1</t>
  </si>
  <si>
    <t>483 WILLOW ROAD EAST, 2</t>
  </si>
  <si>
    <t>543 WILLOW ROAD EAST, 2</t>
  </si>
  <si>
    <t>523 WILLOW ROAD EAST, 1</t>
  </si>
  <si>
    <t>N/A WARDWELL AVENUE</t>
  </si>
  <si>
    <t>N/A MARBLE STREET</t>
  </si>
  <si>
    <t>N/A VEDDER AVENUE</t>
  </si>
  <si>
    <t>14 LEONARD AVENUE</t>
  </si>
  <si>
    <t>15 SMITH COURT</t>
  </si>
  <si>
    <t>42 ELDRIDGE AVENUE</t>
  </si>
  <si>
    <t>100 WARDWELL AVENUE</t>
  </si>
  <si>
    <t>1410 FOREST AVENUE</t>
  </si>
  <si>
    <t>1414 FOREST AVENUE</t>
  </si>
  <si>
    <t>N/A VICTORY BLVD</t>
  </si>
  <si>
    <t>W7</t>
  </si>
  <si>
    <t>2187 VICTORY BLVD</t>
  </si>
  <si>
    <t>2187 VICTORY BOULEVARD</t>
  </si>
  <si>
    <t>WILLOWBROOK</t>
  </si>
  <si>
    <t>177 PURDY AVENUE</t>
  </si>
  <si>
    <t>87 MANN AVENUE</t>
  </si>
  <si>
    <t>2090 VICTORY BOULEVARD</t>
  </si>
  <si>
    <t>114 MANN AVENUE</t>
  </si>
  <si>
    <t>91 KELL AVENUE</t>
  </si>
  <si>
    <t>242 BYRNE AVENUE</t>
  </si>
  <si>
    <t>159 KELL AVENUE</t>
  </si>
  <si>
    <t>473 INGRAM AVENUE</t>
  </si>
  <si>
    <t>154 KELL AVENUE</t>
  </si>
  <si>
    <t>535 INGRAM AVENUE</t>
  </si>
  <si>
    <t>91 SHERADEN AVENUE</t>
  </si>
  <si>
    <t>21 ARDMORE AVE</t>
  </si>
  <si>
    <t>46 MARTIN AVENUE</t>
  </si>
  <si>
    <t>441 PURDY AVENUE</t>
  </si>
  <si>
    <t>87 CRAFTON AVENUE</t>
  </si>
  <si>
    <t>120 WOODWARD AVENUE</t>
  </si>
  <si>
    <t>446 DECATUR AVENUE</t>
  </si>
  <si>
    <t>328 BUCHANAN AVENUE</t>
  </si>
  <si>
    <t>11 ROOSEVELT AVENUE</t>
  </si>
  <si>
    <t>629A WESTWOOD AVENUE</t>
  </si>
  <si>
    <t>447 BUCHANAN AVENUE</t>
  </si>
  <si>
    <t>199 WARWICK AVENUE</t>
  </si>
  <si>
    <t>165 WARWICK AVENUE</t>
  </si>
  <si>
    <t>314 KELL AVENUE</t>
  </si>
  <si>
    <t>312 KELL AVE</t>
  </si>
  <si>
    <t>712 WESTWOOD AVENUE</t>
  </si>
  <si>
    <t>725 HARRIS AVENUE</t>
  </si>
  <si>
    <t>220 WARWICK AVENUE</t>
  </si>
  <si>
    <t>1141 WILLOWBROOK ROAD</t>
  </si>
  <si>
    <t>1099 WILLOWBROOK ROAD</t>
  </si>
  <si>
    <t>164 MARTIN AVENUE</t>
  </si>
  <si>
    <t>697 WOOLLEY AVENUE</t>
  </si>
  <si>
    <t>673 WOOLLEY AVENUE</t>
  </si>
  <si>
    <t>1027 WILLOWBROOK ROAD</t>
  </si>
  <si>
    <t>247 ARDMORE AVENUE</t>
  </si>
  <si>
    <t>243 ARDMORE AVENUE</t>
  </si>
  <si>
    <t>239 ARDMORE AVENUE</t>
  </si>
  <si>
    <t>711 WILLOWBROOK ROAD</t>
  </si>
  <si>
    <t>703 WILLOWBROOK ROAD</t>
  </si>
  <si>
    <t>668 STEWART AVENUE</t>
  </si>
  <si>
    <t>1019 WESTWOOD AVENUE</t>
  </si>
  <si>
    <t>161 ROOSEVELT AVENUE</t>
  </si>
  <si>
    <t>356 BRADLEY AVENUE</t>
  </si>
  <si>
    <t>180 ROOSEVELT AVENUE</t>
  </si>
  <si>
    <t>512 BUCHANAN AVENUE</t>
  </si>
  <si>
    <t>576 BUCHANAN AVENUE</t>
  </si>
  <si>
    <t>460 BRADLEY AVENUE</t>
  </si>
  <si>
    <t>60 FILLMORE AVENUE</t>
  </si>
  <si>
    <t>N/A FILLMORE AVENUE</t>
  </si>
  <si>
    <t>102 FILLMORE AVENUE</t>
  </si>
  <si>
    <t>69 BIRCHARD AVENUE</t>
  </si>
  <si>
    <t>49 BIRCHARD AVENUE</t>
  </si>
  <si>
    <t>41 BIRCHARD AVENUE</t>
  </si>
  <si>
    <t>1132 WILLOWBROOK ROAD</t>
  </si>
  <si>
    <t>42 TAFT COURT</t>
  </si>
  <si>
    <t>34 TAFT COURT</t>
  </si>
  <si>
    <t>83 GWENN LOOP</t>
  </si>
  <si>
    <t>41 WALCOTT AVENUE</t>
  </si>
  <si>
    <t>54 ROANOKE STREET</t>
  </si>
  <si>
    <t>22 ROANOKE STREET</t>
  </si>
  <si>
    <t>287 BRIELLE AVENUE</t>
  </si>
  <si>
    <t>70 OAKVILLE STREET</t>
  </si>
  <si>
    <t>16 OAKVILLE STREET</t>
  </si>
  <si>
    <t>172 OAKVILLE STREET</t>
  </si>
  <si>
    <t>192 WALCOTT AVENUE</t>
  </si>
  <si>
    <t>16 ISMAY STREET</t>
  </si>
  <si>
    <t>161 WALCOTT AVENUE</t>
  </si>
  <si>
    <t>43 ISMAY</t>
  </si>
  <si>
    <t>15 ISMAY</t>
  </si>
  <si>
    <t>50 DRYSDALE STREET</t>
  </si>
  <si>
    <t>25 DEWHURST STREET</t>
  </si>
  <si>
    <t>12 BOONE STREET</t>
  </si>
  <si>
    <t>42 BOONE STREET</t>
  </si>
  <si>
    <t>35 BOONE ST</t>
  </si>
  <si>
    <t>52 JOSEPH AVE</t>
  </si>
  <si>
    <t>70 JOSEPH AVENUE</t>
  </si>
  <si>
    <t>54 MC DONALD STREET</t>
  </si>
  <si>
    <t>50 MC DONALD STREET</t>
  </si>
  <si>
    <t>26 MC DONALD STREET</t>
  </si>
  <si>
    <t>1012 WILLOWBROOK ROAD</t>
  </si>
  <si>
    <t>1018 WILLOWBROOK ROAD</t>
  </si>
  <si>
    <t>55 SENECA LOOP</t>
  </si>
  <si>
    <t>45 SENECA LOOP</t>
  </si>
  <si>
    <t>68 DREYER AVENUE</t>
  </si>
  <si>
    <t>5 DREYER AVENUE</t>
  </si>
  <si>
    <t>2 DREYER AVENUE</t>
  </si>
  <si>
    <t>8 DREYER AVENUE</t>
  </si>
  <si>
    <t>22 CARMEL AVENUE</t>
  </si>
  <si>
    <t>71 SHERADEN</t>
  </si>
  <si>
    <t>96 WARWICK AVENUE</t>
  </si>
  <si>
    <t>100 WARWICK AVENUE</t>
  </si>
  <si>
    <t>79 SHERADEN AVENUE</t>
  </si>
  <si>
    <t>16 SHERADEN AVENUE</t>
  </si>
  <si>
    <t>29 MARTIN AVENUE</t>
  </si>
  <si>
    <t>10 MARTIN AVENUE</t>
  </si>
  <si>
    <t>94 WOODWARD AVE</t>
  </si>
  <si>
    <t>170 BRADLEY AVE</t>
  </si>
  <si>
    <t>219 SOUTH MANN AVENUE</t>
  </si>
  <si>
    <t>372 BUCHANAN AVENUE</t>
  </si>
  <si>
    <t>15 FILLMORE AVENUE</t>
  </si>
  <si>
    <t>400 BUCHANAN AVENUE</t>
  </si>
  <si>
    <t>659 HARRIS AVE</t>
  </si>
  <si>
    <t>428 SOUTH GANNON AVENUE</t>
  </si>
  <si>
    <t>707 HARRIS AVENUE</t>
  </si>
  <si>
    <t>259 WARWICK AVENUE</t>
  </si>
  <si>
    <t>272 WARWICK AVENUE</t>
  </si>
  <si>
    <t>24 PRESIDENT STREET</t>
  </si>
  <si>
    <t>44 PRESIDENT STREET</t>
  </si>
  <si>
    <t>48 PRESIDENT STREET</t>
  </si>
  <si>
    <t>233 MARTIN AVENUE</t>
  </si>
  <si>
    <t>791 WOOLLEY AVENUE</t>
  </si>
  <si>
    <t>274 MARTIN AVENUE</t>
  </si>
  <si>
    <t>86 DAWSON STREET</t>
  </si>
  <si>
    <t>719 WOOLLEY AVENUE</t>
  </si>
  <si>
    <t>274 CRAFTON AVE</t>
  </si>
  <si>
    <t>256 WOODWARD AVENUE</t>
  </si>
  <si>
    <t>35 BASCOM PLACE</t>
  </si>
  <si>
    <t>12 BASCOM PLACE</t>
  </si>
  <si>
    <t>1000 WESTWOOD AVENUE</t>
  </si>
  <si>
    <t>1168 WILLOWBROOK RD</t>
  </si>
  <si>
    <t>99 FILLMORE AVENUE</t>
  </si>
  <si>
    <t>376 HAROLD STREET</t>
  </si>
  <si>
    <t>49 SUNSET AVENUE</t>
  </si>
  <si>
    <t>61 SUNSET AVENUE</t>
  </si>
  <si>
    <t>1138 WILLOWBROOK ROAD</t>
  </si>
  <si>
    <t>787 ROCKLAND AVENUE</t>
  </si>
  <si>
    <t>30 JASPER STREET</t>
  </si>
  <si>
    <t>32 NORWICH STREET</t>
  </si>
  <si>
    <t>32 FIELD STREET</t>
  </si>
  <si>
    <t>18 FIELD STREET</t>
  </si>
  <si>
    <t>34 RUPERT</t>
  </si>
  <si>
    <t>281 BRIELLE AVENUE</t>
  </si>
  <si>
    <t>71 RUPERT AVENUE</t>
  </si>
  <si>
    <t>147 RUPERT AVE</t>
  </si>
  <si>
    <t>109 WALCOTT AVENUE</t>
  </si>
  <si>
    <t>164 WALCOTT AVENUE</t>
  </si>
  <si>
    <t>14 DEWHURST STREET</t>
  </si>
  <si>
    <t>36 DEWHURST STREET</t>
  </si>
  <si>
    <t>19 DRYSDALE STREET</t>
  </si>
  <si>
    <t>17 DRYSDALE STREET</t>
  </si>
  <si>
    <t>15 DRYSDALE STREET</t>
  </si>
  <si>
    <t>11 DRYSDALE STREET</t>
  </si>
  <si>
    <t>55 BOONE STREET</t>
  </si>
  <si>
    <t>19 BOONE STREET</t>
  </si>
  <si>
    <t>101 FIELDS AVENUE</t>
  </si>
  <si>
    <t>20 SUNSET AVENUE</t>
  </si>
  <si>
    <t>99 DARCEY AVENUE</t>
  </si>
  <si>
    <t>34 DARCEY AVENUE</t>
  </si>
  <si>
    <t>571A BUCHANAN AVENUE, 7</t>
  </si>
  <si>
    <t>569B BUCHANAN AVENUE, 10</t>
  </si>
  <si>
    <t>15A BRADLEY COURT, 33</t>
  </si>
  <si>
    <t>33</t>
  </si>
  <si>
    <t>1235 FOREST HILL ROAD, 1E</t>
  </si>
  <si>
    <t>1235 FOREST HILL ROAD, 1G</t>
  </si>
  <si>
    <t>1235 FOREST HILL ROAD, 2B</t>
  </si>
  <si>
    <t>1235 FOREST HILL ROAD, 2C</t>
  </si>
  <si>
    <t>363 HAWTHORNE AVENUE, 363</t>
  </si>
  <si>
    <t>363</t>
  </si>
  <si>
    <t>29 DREYER AVENUE, N/A</t>
  </si>
  <si>
    <t>N/A CRAFTON AVENUE</t>
  </si>
  <si>
    <t>N/A TAFT COURT</t>
  </si>
  <si>
    <t>89 FILLMORE AVENUE</t>
  </si>
  <si>
    <t>742 WILLOWBROOK ROAD</t>
  </si>
  <si>
    <t>624 WILLOWBROOK ROAD</t>
  </si>
  <si>
    <t>454 BRADLEY AVENUE</t>
  </si>
  <si>
    <t>1235 FOREST HILL ROAD, P8</t>
  </si>
  <si>
    <t>P8</t>
  </si>
  <si>
    <t>1235 FOREST HILL ROAD, P16</t>
  </si>
  <si>
    <t>P16</t>
  </si>
  <si>
    <t>1235 FOREST HILL ROAD, P23</t>
  </si>
  <si>
    <t>1235 FOREST HILL ROAD, P32</t>
  </si>
  <si>
    <t>P32</t>
  </si>
  <si>
    <t>1235 FOREST HILL ROAD, P38</t>
  </si>
  <si>
    <t>P38</t>
  </si>
  <si>
    <t>WOODROW</t>
  </si>
  <si>
    <t>1818 CARLTON AVENUE</t>
  </si>
  <si>
    <t>1846 CARLTON AVENUE</t>
  </si>
  <si>
    <t>642 RAMONA AVENUE</t>
  </si>
  <si>
    <t>636 RAMONA AVENUE</t>
  </si>
  <si>
    <t>944 RENSSELAER AVENUE</t>
  </si>
  <si>
    <t>979 RENSSELAER AVENUE</t>
  </si>
  <si>
    <t>998 SHELDON AVENUE</t>
  </si>
  <si>
    <t>939 SHELDON AVENUE</t>
  </si>
  <si>
    <t>941 SHELDON AVENUE</t>
  </si>
  <si>
    <t>71 LENEVAR AVENUE</t>
  </si>
  <si>
    <t>123 WIELAND AVENUE</t>
  </si>
  <si>
    <t>749C RAMONA AVENUE</t>
  </si>
  <si>
    <t>749 RAMONA AVENUE</t>
  </si>
  <si>
    <t>745C RAMONA AVENUE</t>
  </si>
  <si>
    <t>1040C RATHBUN AVENUE</t>
  </si>
  <si>
    <t>1032B RATHBUN AVENUE</t>
  </si>
  <si>
    <t>735C RAMONA AVENUE</t>
  </si>
  <si>
    <t>1084 RENSSELAER AVENUE</t>
  </si>
  <si>
    <t>1072 RENSSELAER AVENUE</t>
  </si>
  <si>
    <t>1033 RENSSELAER AVENUE</t>
  </si>
  <si>
    <t>1046 SHELDON AVENUE</t>
  </si>
  <si>
    <t>945 STAFFORD AVENUE</t>
  </si>
  <si>
    <t>961 STAFFORD AVENUE</t>
  </si>
  <si>
    <t>993 STAFFORD AVENUE</t>
  </si>
  <si>
    <t>24 LENEVAR AVENUE</t>
  </si>
  <si>
    <t>7 ALYSIA COURT</t>
  </si>
  <si>
    <t>54 ALYSIA COURT</t>
  </si>
  <si>
    <t>16 DEXTER AVENUE</t>
  </si>
  <si>
    <t>52 SANDYWOOD LANE</t>
  </si>
  <si>
    <t>62 SANDYWOOD LANE</t>
  </si>
  <si>
    <t>700 BLOOMINGDALE ROAD</t>
  </si>
  <si>
    <t>690 BLOOMINGDALE ROAD</t>
  </si>
  <si>
    <t>684 BLOOMINGDALE ROAD</t>
  </si>
  <si>
    <t>682 BLOOMINGDALE ROAD</t>
  </si>
  <si>
    <t>43 CRABTREE AVENUE</t>
  </si>
  <si>
    <t>64 BERKSHIRE LANE</t>
  </si>
  <si>
    <t>718 BLOOMINGDALE ROAD</t>
  </si>
  <si>
    <t>N/A HARRIS LANE</t>
  </si>
  <si>
    <t>143 CLAYPIT ROAD</t>
  </si>
  <si>
    <t>45 LORRAINE LOOP</t>
  </si>
  <si>
    <t>806 BLOOMINGDALE ROAD</t>
  </si>
  <si>
    <t>152 LORRAINE LOOP</t>
  </si>
  <si>
    <t>203 LORRAINE LOOP</t>
  </si>
  <si>
    <t>191 LORRAINE LOOP</t>
  </si>
  <si>
    <t>119 LORRAINE LOOP</t>
  </si>
  <si>
    <t>29 JESSICA LANE</t>
  </si>
  <si>
    <t>129 SALAMANDER COURT</t>
  </si>
  <si>
    <t>71 PEMBROOK LOOP</t>
  </si>
  <si>
    <t>203 PEMBROOK LOOP</t>
  </si>
  <si>
    <t>207 PEMBROOK LOOP</t>
  </si>
  <si>
    <t>215 PEMBROOK LOOP</t>
  </si>
  <si>
    <t>48 PEMBROOK LOOP</t>
  </si>
  <si>
    <t>52 PEMBROOK LOOP</t>
  </si>
  <si>
    <t>53 MALLARD LANE</t>
  </si>
  <si>
    <t>47 MALLARD LANE</t>
  </si>
  <si>
    <t>41 MALLARD LANE</t>
  </si>
  <si>
    <t>496 HARGOLD AVENUE</t>
  </si>
  <si>
    <t>117 CHURCHILL AVENUE</t>
  </si>
  <si>
    <t>117 AMBASSADOR LANE</t>
  </si>
  <si>
    <t>1888 CARLTON AVENUE</t>
  </si>
  <si>
    <t>308 FOSTER ROAD</t>
  </si>
  <si>
    <t>1065 EDGEGROVE AVENUE</t>
  </si>
  <si>
    <t>1017 EDGEGROVE AVENUE</t>
  </si>
  <si>
    <t>1049 EDGEGROVE AVENUE</t>
  </si>
  <si>
    <t>961 IONIA AVENUE</t>
  </si>
  <si>
    <t>668 RAMONA AVE</t>
  </si>
  <si>
    <t>983 LAMONT AVENUE</t>
  </si>
  <si>
    <t>912 RATHBUN AVENUE</t>
  </si>
  <si>
    <t>943 RATHBUN AVE</t>
  </si>
  <si>
    <t>946 SHELDON AVENUE</t>
  </si>
  <si>
    <t>969 SHELDON AVENUE</t>
  </si>
  <si>
    <t>45 LENEVAR AVENUE</t>
  </si>
  <si>
    <t>1000 RATHBUN AVENUE</t>
  </si>
  <si>
    <t>996 RATHBUN AVENUE</t>
  </si>
  <si>
    <t>701 RAMONA AVENUE</t>
  </si>
  <si>
    <t>1041 RATHBUN AVENUE</t>
  </si>
  <si>
    <t>971 RAMONA AVENUE</t>
  </si>
  <si>
    <t>84 MARVIN ROAD</t>
  </si>
  <si>
    <t>44 MARVIN ROAD</t>
  </si>
  <si>
    <t>26 MARISA CIRCLE</t>
  </si>
  <si>
    <t>136 MARISA CIRCLE</t>
  </si>
  <si>
    <t>140 MARISA CIRCLE</t>
  </si>
  <si>
    <t>152 MARISA CIRCLE</t>
  </si>
  <si>
    <t>17 MARISA CIRCLE</t>
  </si>
  <si>
    <t>45 HELENE COURT</t>
  </si>
  <si>
    <t>72 HELENE COURT</t>
  </si>
  <si>
    <t>561 BLOOMINGDALE ROAD</t>
  </si>
  <si>
    <t>564 MAGUIRE AVENUE</t>
  </si>
  <si>
    <t>61 BROOKSIDE LOOP</t>
  </si>
  <si>
    <t>49 BROOKSIDE LOOP</t>
  </si>
  <si>
    <t>1590 WOODROW ROAD</t>
  </si>
  <si>
    <t>27 LEMONDROP COURT</t>
  </si>
  <si>
    <t>119 SHARROTTS ROAD</t>
  </si>
  <si>
    <t>115 SHARROTTS ROAD</t>
  </si>
  <si>
    <t>46 RED CEDAR LANE</t>
  </si>
  <si>
    <t>41 RED CEDAR LANE</t>
  </si>
  <si>
    <t>35 RED CEDAR LANE</t>
  </si>
  <si>
    <t>23 RED CEDAR LANE</t>
  </si>
  <si>
    <t>37 HEMLOCK LANE</t>
  </si>
  <si>
    <t>24 HEMLOCK LANE</t>
  </si>
  <si>
    <t>18 HEMLOCK LANE</t>
  </si>
  <si>
    <t>78 DARNELL LANE</t>
  </si>
  <si>
    <t>76 DARNELL LANE</t>
  </si>
  <si>
    <t>56 DARNELL LANE</t>
  </si>
  <si>
    <t>54 DARNELL LANE</t>
  </si>
  <si>
    <t>146 SHARROTTS ROAD</t>
  </si>
  <si>
    <t>182 DARNELL LANE</t>
  </si>
  <si>
    <t>40 MANDY COURT</t>
  </si>
  <si>
    <t>29 ROBIN COURT</t>
  </si>
  <si>
    <t>77 ROBIN COURT</t>
  </si>
  <si>
    <t>81 ROBIN COURT</t>
  </si>
  <si>
    <t>68 ROBIN CT</t>
  </si>
  <si>
    <t>48 ROBIN COURT</t>
  </si>
  <si>
    <t>104 GLADWIN STREET</t>
  </si>
  <si>
    <t>110 GLADWIN STREET</t>
  </si>
  <si>
    <t>Sum of SALE PRICE</t>
  </si>
  <si>
    <t>Average of SALE PRICE</t>
  </si>
  <si>
    <t>Row Labels</t>
  </si>
  <si>
    <t>Jan</t>
  </si>
  <si>
    <t>Feb</t>
  </si>
  <si>
    <t>Mar</t>
  </si>
  <si>
    <t>Apr</t>
  </si>
  <si>
    <t>May</t>
  </si>
  <si>
    <t>Jun</t>
  </si>
  <si>
    <t>Jul</t>
  </si>
  <si>
    <t>Aug</t>
  </si>
  <si>
    <t>Sep</t>
  </si>
  <si>
    <t>Oct</t>
  </si>
  <si>
    <t>Nov</t>
  </si>
  <si>
    <t>Dec</t>
  </si>
  <si>
    <t>AGE</t>
  </si>
  <si>
    <t>AGE GROUP</t>
  </si>
  <si>
    <t>0-25 Years</t>
  </si>
  <si>
    <t>100+ Years</t>
  </si>
  <si>
    <t>26-50 Years</t>
  </si>
  <si>
    <t>51-75 Years</t>
  </si>
  <si>
    <t>76-100 Years</t>
  </si>
  <si>
    <t>Count of AGE GROUP</t>
  </si>
  <si>
    <t xml:space="preserve"> </t>
  </si>
  <si>
    <t>new age group</t>
  </si>
  <si>
    <r>
      <rPr>
        <sz val="45"/>
        <color theme="0"/>
        <rFont val="Cambria"/>
        <family val="1"/>
        <scheme val="major"/>
      </rPr>
      <t>Property Sales Dashboard</t>
    </r>
    <r>
      <rPr>
        <sz val="24"/>
        <color theme="0"/>
        <rFont val="Cambria"/>
        <family val="1"/>
        <scheme val="major"/>
      </rPr>
      <t>(Staten Island)</t>
    </r>
    <r>
      <rPr>
        <sz val="45"/>
        <color theme="0"/>
        <rFont val="Cambria"/>
        <family val="1"/>
        <scheme val="major"/>
      </rPr>
      <t xml:space="preserve"> |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</si>
</sst>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_(* #,##0.00_);_(* \(#,##0.00\);_(* &quot;-&quot;??_);_(@_)"/>
    <numFmt numFmtId="165" formatCode="_(* #,##0_);_(* \(#,##0\);_(* &quot;-&quot;??_);_(@_)"/>
    <numFmt numFmtId="166" formatCode="dd/mmm/yyyy"/>
    <numFmt numFmtId="167" formatCode="_-[$$-409]* #,##0_ ;_-[$$-409]* \-#,##0\ ;_-[$$-409]* &quot;-&quot;??_ ;_-@_ "/>
    <numFmt numFmtId="168" formatCode="_-[$$-409]* #,##0.00_ ;_-[$$-409]* \-#,##0.00\ ;_-[$$-409]* &quot;-&quot;??_ ;_-@_ "/>
  </numFmts>
  <fonts count="9" x14ac:knownFonts="1">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8"/>
      <name val="Calibri"/>
      <family val="2"/>
      <scheme val="minor"/>
    </font>
    <font>
      <sz val="48"/>
      <color theme="0"/>
      <name val="Cambria"/>
      <family val="1"/>
      <scheme val="major"/>
    </font>
    <font>
      <sz val="45"/>
      <color theme="0"/>
      <name val="Cambria"/>
      <family val="1"/>
      <scheme val="major"/>
    </font>
    <font>
      <sz val="24"/>
      <color theme="0"/>
      <name val="Cambria"/>
      <family val="1"/>
      <scheme val="major"/>
    </font>
  </fonts>
  <fills count="6">
    <fill>
      <patternFill patternType="none"/>
    </fill>
    <fill>
      <patternFill patternType="gray125"/>
    </fill>
    <fill>
      <patternFill patternType="solid">
        <fgColor theme="3" tint="0.79998168889431442"/>
        <bgColor indexed="64"/>
      </patternFill>
    </fill>
    <fill>
      <patternFill patternType="solid">
        <fgColor rgb="FFFFC000"/>
        <bgColor indexed="64"/>
      </patternFill>
    </fill>
    <fill>
      <patternFill patternType="solid">
        <fgColor theme="8" tint="-0.499984740745262"/>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bottom style="thin">
        <color indexed="64"/>
      </bottom>
      <diagonal/>
    </border>
  </borders>
  <cellStyleXfs count="3">
    <xf numFmtId="0" fontId="0" fillId="0" borderId="0"/>
    <xf numFmtId="164" fontId="1" fillId="0" borderId="0" applyFont="0" applyFill="0" applyBorder="0" applyAlignment="0" applyProtection="0"/>
    <xf numFmtId="44" fontId="1" fillId="0" borderId="0" applyFont="0" applyFill="0" applyBorder="0" applyAlignment="0" applyProtection="0"/>
  </cellStyleXfs>
  <cellXfs count="34">
    <xf numFmtId="0" fontId="0" fillId="0" borderId="0" xfId="0"/>
    <xf numFmtId="3" fontId="0" fillId="0" borderId="0" xfId="0" applyNumberFormat="1"/>
    <xf numFmtId="0" fontId="0" fillId="0" borderId="0" xfId="0" applyAlignment="1">
      <alignment horizontal="center"/>
    </xf>
    <xf numFmtId="0" fontId="0" fillId="0" borderId="0" xfId="0" applyAlignment="1">
      <alignment horizontal="left"/>
    </xf>
    <xf numFmtId="165" fontId="4" fillId="0" borderId="0" xfId="1" applyNumberFormat="1" applyFont="1" applyAlignment="1">
      <alignment horizontal="left"/>
    </xf>
    <xf numFmtId="49" fontId="4" fillId="0" borderId="0" xfId="1" applyNumberFormat="1" applyFont="1" applyAlignment="1">
      <alignment horizontal="left"/>
    </xf>
    <xf numFmtId="1" fontId="4" fillId="0" borderId="0" xfId="1" applyNumberFormat="1" applyFont="1" applyAlignment="1">
      <alignment horizontal="center"/>
    </xf>
    <xf numFmtId="3" fontId="4" fillId="0" borderId="0" xfId="1" applyNumberFormat="1" applyFont="1" applyAlignment="1">
      <alignment horizontal="left"/>
    </xf>
    <xf numFmtId="3" fontId="0" fillId="0" borderId="0" xfId="1" applyNumberFormat="1" applyFont="1" applyAlignment="1">
      <alignment horizontal="right"/>
    </xf>
    <xf numFmtId="165" fontId="4" fillId="0" borderId="0" xfId="1" applyNumberFormat="1" applyFont="1" applyAlignment="1">
      <alignment horizontal="center"/>
    </xf>
    <xf numFmtId="3" fontId="1" fillId="0" borderId="0" xfId="1" applyNumberFormat="1" applyAlignment="1">
      <alignment horizontal="right"/>
    </xf>
    <xf numFmtId="0" fontId="0" fillId="0" borderId="0" xfId="0" applyAlignment="1">
      <alignment horizontal="center" vertical="center"/>
    </xf>
    <xf numFmtId="2" fontId="0" fillId="0" borderId="0" xfId="0" applyNumberFormat="1"/>
    <xf numFmtId="166" fontId="0" fillId="0" borderId="0" xfId="0" applyNumberFormat="1"/>
    <xf numFmtId="0" fontId="3" fillId="2"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1" fontId="3" fillId="2" borderId="1" xfId="0" applyNumberFormat="1" applyFont="1" applyFill="1" applyBorder="1" applyAlignment="1">
      <alignment horizontal="center" vertical="center" wrapText="1"/>
    </xf>
    <xf numFmtId="3" fontId="3" fillId="2" borderId="1" xfId="1" applyNumberFormat="1" applyFont="1" applyFill="1" applyBorder="1" applyAlignment="1">
      <alignment horizontal="center" vertical="center" wrapText="1"/>
    </xf>
    <xf numFmtId="0" fontId="3" fillId="2" borderId="1" xfId="1" applyNumberFormat="1" applyFont="1" applyFill="1" applyBorder="1" applyAlignment="1">
      <alignment horizontal="center" vertical="center" wrapText="1"/>
    </xf>
    <xf numFmtId="0" fontId="0" fillId="3" borderId="0" xfId="0" applyFill="1"/>
    <xf numFmtId="167" fontId="0" fillId="3" borderId="0" xfId="0" applyNumberFormat="1" applyFill="1"/>
    <xf numFmtId="0" fontId="0" fillId="3" borderId="0" xfId="0" applyFill="1" applyAlignment="1">
      <alignment horizontal="left"/>
    </xf>
    <xf numFmtId="167" fontId="0" fillId="3" borderId="0" xfId="2" applyNumberFormat="1" applyFont="1" applyFill="1"/>
    <xf numFmtId="0" fontId="3" fillId="0" borderId="0" xfId="0" applyFont="1"/>
    <xf numFmtId="3" fontId="0" fillId="0" borderId="0" xfId="0" applyNumberFormat="1" applyAlignment="1">
      <alignment wrapText="1"/>
    </xf>
    <xf numFmtId="167" fontId="0" fillId="0" borderId="0" xfId="0" applyNumberFormat="1"/>
    <xf numFmtId="167" fontId="4" fillId="0" borderId="0" xfId="1" applyNumberFormat="1" applyFont="1" applyAlignment="1">
      <alignment horizontal="center"/>
    </xf>
    <xf numFmtId="168" fontId="0" fillId="0" borderId="0" xfId="0" applyNumberFormat="1"/>
    <xf numFmtId="0" fontId="0" fillId="5" borderId="0" xfId="0" applyFill="1"/>
    <xf numFmtId="1" fontId="0" fillId="0" borderId="0" xfId="0" applyNumberFormat="1"/>
    <xf numFmtId="0" fontId="0" fillId="0" borderId="0" xfId="0"/>
    <xf numFmtId="0" fontId="3" fillId="0" borderId="0" xfId="0" applyFont="1"/>
    <xf numFmtId="3" fontId="0" fillId="0" borderId="0" xfId="0" applyNumberFormat="1" applyAlignment="1">
      <alignment wrapText="1"/>
    </xf>
    <xf numFmtId="0" fontId="6" fillId="4" borderId="0" xfId="0" applyFont="1" applyFill="1" applyAlignment="1">
      <alignment horizontal="center" vertical="top"/>
    </xf>
  </cellXfs>
  <cellStyles count="3">
    <cellStyle name="Comma" xfId="1" builtinId="3"/>
    <cellStyle name="Currency" xfId="2" builtinId="4"/>
    <cellStyle name="Normal" xfId="0" builtinId="0"/>
  </cellStyles>
  <dxfs count="61">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numFmt numFmtId="167" formatCode="_-[$$-409]* #,##0_ ;_-[$$-409]* \-#,##0\ ;_-[$$-409]* &quot;-&quot;??_ ;_-@_ "/>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numFmt numFmtId="167" formatCode="_-[$$-409]* #,##0_ ;_-[$$-409]* \-#,##0\ ;_-[$$-409]* &quot;-&quot;??_ ;_-@_ "/>
    </dxf>
    <dxf>
      <numFmt numFmtId="167" formatCode="_-[$$-409]* #,##0_ ;_-[$$-409]* \-#,##0\ ;_-[$$-409]* &quot;-&quot;??_ ;_-@_ "/>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2" formatCode="0.00"/>
    </dxf>
    <dxf>
      <numFmt numFmtId="2" formatCode="0.00"/>
    </dxf>
    <dxf>
      <numFmt numFmtId="0" formatCode="General"/>
    </dxf>
    <dxf>
      <numFmt numFmtId="0" formatCode="General"/>
    </dxf>
    <dxf>
      <numFmt numFmtId="1" formatCode="0"/>
    </dxf>
    <dxf>
      <numFmt numFmtId="0" formatCode="Genera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6" formatCode="dd/mmm/yyyy"/>
    </dxf>
    <dxf>
      <numFmt numFmtId="166" formatCode="dd/mmm/yyyy"/>
    </dxf>
    <dxf>
      <numFmt numFmtId="3" formatCode="#,##0"/>
    </dxf>
    <dxf>
      <numFmt numFmtId="3" formatCode="#,##0"/>
    </dxf>
    <dxf>
      <border outline="0">
        <top style="thin">
          <color indexed="64"/>
        </top>
      </border>
    </dxf>
    <dxf>
      <border outline="0">
        <bottom style="thin">
          <color indexed="64"/>
        </bottom>
      </border>
    </dxf>
    <dxf>
      <font>
        <b/>
        <i val="0"/>
        <color theme="1"/>
        <name val="Cambria"/>
        <family val="1"/>
        <scheme val="major"/>
      </font>
      <border>
        <bottom style="thin">
          <color theme="4"/>
        </bottom>
        <vertical/>
        <horizontal/>
      </border>
    </dxf>
    <dxf>
      <font>
        <color theme="1"/>
      </font>
      <fill>
        <patternFill>
          <fgColor rgb="FFC5E4ED"/>
          <bgColor rgb="FF9FD3E1"/>
        </patternFill>
      </fill>
      <border diagonalUp="0" diagonalDown="0">
        <left/>
        <right/>
        <top/>
        <bottom/>
        <vertical/>
        <horizontal/>
      </border>
    </dxf>
  </dxfs>
  <tableStyles count="1" defaultTableStyle="TableStyleMedium2" defaultPivotStyle="PivotStyleLight16">
    <tableStyle name="My Design" pivot="0" table="0" count="10" xr9:uid="{948D6B63-8E1D-4CA9-890A-3FDF50E90302}">
      <tableStyleElement type="wholeTable" dxfId="60"/>
      <tableStyleElement type="headerRow" dxfId="59"/>
    </tableStyle>
  </tableStyles>
  <colors>
    <mruColors>
      <color rgb="FF9FD3E1"/>
      <color rgb="FFC5E4E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trike/>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theme="8"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My Design">
        <x14:slicerStyle name="My Desig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3.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[3.staten_island Property Sales Dashboard.xlsx]Sales by Age Group!PivotTable2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Building Sales by Age Group</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31058617672792"/>
          <c:y val="0.17171296296296298"/>
          <c:w val="0.83496719160104982"/>
          <c:h val="0.6714577865266842"/>
        </c:manualLayout>
      </c:layout>
      <c:barChart>
        <c:barDir val="col"/>
        <c:grouping val="clustered"/>
        <c:varyColors val="0"/>
        <c:ser>
          <c:idx val="0"/>
          <c:order val="0"/>
          <c:tx>
            <c:strRef>
              <c:f>'Sales by Age Group'!$B$3:$B$4</c:f>
              <c:strCache>
                <c:ptCount val="1"/>
                <c:pt idx="0">
                  <c:v>0-25 Years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Age Group'!$A$5</c:f>
              <c:strCache>
                <c:ptCount val="1"/>
                <c:pt idx="0">
                  <c:v>Total</c:v>
                </c:pt>
              </c:strCache>
            </c:strRef>
          </c:cat>
          <c:val>
            <c:numRef>
              <c:f>'Sales by Age Group'!$B$5</c:f>
              <c:numCache>
                <c:formatCode>General</c:formatCode>
                <c:ptCount val="1"/>
                <c:pt idx="0">
                  <c:v>1154</c:v>
                </c:pt>
              </c:numCache>
            </c:numRef>
          </c:val>
          <c:extLst>
            <c:ext xmlns:c16="http://schemas.microsoft.com/office/drawing/2014/chart" uri="{C3380CC4-5D6E-409C-BE32-E72D297353CC}">
              <c16:uniqueId val="{00000025-42E0-4359-B624-826237C40CE5}"/>
            </c:ext>
          </c:extLst>
        </c:ser>
        <c:ser>
          <c:idx val="1"/>
          <c:order val="1"/>
          <c:tx>
            <c:strRef>
              <c:f>'Sales by Age Group'!$C$3:$C$4</c:f>
              <c:strCache>
                <c:ptCount val="1"/>
                <c:pt idx="0">
                  <c:v>26-50 Years</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Age Group'!$A$5</c:f>
              <c:strCache>
                <c:ptCount val="1"/>
                <c:pt idx="0">
                  <c:v>Total</c:v>
                </c:pt>
              </c:strCache>
            </c:strRef>
          </c:cat>
          <c:val>
            <c:numRef>
              <c:f>'Sales by Age Group'!$C$5</c:f>
              <c:numCache>
                <c:formatCode>General</c:formatCode>
                <c:ptCount val="1"/>
                <c:pt idx="0">
                  <c:v>2508</c:v>
                </c:pt>
              </c:numCache>
            </c:numRef>
          </c:val>
          <c:extLst>
            <c:ext xmlns:c16="http://schemas.microsoft.com/office/drawing/2014/chart" uri="{C3380CC4-5D6E-409C-BE32-E72D297353CC}">
              <c16:uniqueId val="{00000053-42E0-4359-B624-826237C40CE5}"/>
            </c:ext>
          </c:extLst>
        </c:ser>
        <c:ser>
          <c:idx val="2"/>
          <c:order val="2"/>
          <c:tx>
            <c:strRef>
              <c:f>'Sales by Age Group'!$D$3:$D$4</c:f>
              <c:strCache>
                <c:ptCount val="1"/>
                <c:pt idx="0">
                  <c:v>51-75 Years</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Age Group'!$A$5</c:f>
              <c:strCache>
                <c:ptCount val="1"/>
                <c:pt idx="0">
                  <c:v>Total</c:v>
                </c:pt>
              </c:strCache>
            </c:strRef>
          </c:cat>
          <c:val>
            <c:numRef>
              <c:f>'Sales by Age Group'!$D$5</c:f>
              <c:numCache>
                <c:formatCode>General</c:formatCode>
                <c:ptCount val="1"/>
                <c:pt idx="0">
                  <c:v>1794</c:v>
                </c:pt>
              </c:numCache>
            </c:numRef>
          </c:val>
          <c:extLst>
            <c:ext xmlns:c16="http://schemas.microsoft.com/office/drawing/2014/chart" uri="{C3380CC4-5D6E-409C-BE32-E72D297353CC}">
              <c16:uniqueId val="{00000054-42E0-4359-B624-826237C40CE5}"/>
            </c:ext>
          </c:extLst>
        </c:ser>
        <c:ser>
          <c:idx val="3"/>
          <c:order val="3"/>
          <c:tx>
            <c:strRef>
              <c:f>'Sales by Age Group'!$E$3:$E$4</c:f>
              <c:strCache>
                <c:ptCount val="1"/>
                <c:pt idx="0">
                  <c:v>76-100 Years</c:v>
                </c:pt>
              </c:strCache>
            </c:strRef>
          </c:tx>
          <c:spPr>
            <a:solidFill>
              <a:schemeClr val="accent2">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Age Group'!$A$5</c:f>
              <c:strCache>
                <c:ptCount val="1"/>
                <c:pt idx="0">
                  <c:v>Total</c:v>
                </c:pt>
              </c:strCache>
            </c:strRef>
          </c:cat>
          <c:val>
            <c:numRef>
              <c:f>'Sales by Age Group'!$E$5</c:f>
              <c:numCache>
                <c:formatCode>General</c:formatCode>
                <c:ptCount val="1"/>
                <c:pt idx="0">
                  <c:v>832</c:v>
                </c:pt>
              </c:numCache>
            </c:numRef>
          </c:val>
          <c:extLst>
            <c:ext xmlns:c16="http://schemas.microsoft.com/office/drawing/2014/chart" uri="{C3380CC4-5D6E-409C-BE32-E72D297353CC}">
              <c16:uniqueId val="{00000055-42E0-4359-B624-826237C40CE5}"/>
            </c:ext>
          </c:extLst>
        </c:ser>
        <c:ser>
          <c:idx val="4"/>
          <c:order val="4"/>
          <c:tx>
            <c:strRef>
              <c:f>'Sales by Age Group'!$F$3:$F$4</c:f>
              <c:strCache>
                <c:ptCount val="1"/>
                <c:pt idx="0">
                  <c:v>100+ Years</c:v>
                </c:pt>
              </c:strCache>
            </c:strRef>
          </c:tx>
          <c:spPr>
            <a:solidFill>
              <a:schemeClr val="accent4">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Age Group'!$A$5</c:f>
              <c:strCache>
                <c:ptCount val="1"/>
                <c:pt idx="0">
                  <c:v>Total</c:v>
                </c:pt>
              </c:strCache>
            </c:strRef>
          </c:cat>
          <c:val>
            <c:numRef>
              <c:f>'Sales by Age Group'!$F$5</c:f>
              <c:numCache>
                <c:formatCode>General</c:formatCode>
                <c:ptCount val="1"/>
                <c:pt idx="0">
                  <c:v>770</c:v>
                </c:pt>
              </c:numCache>
            </c:numRef>
          </c:val>
          <c:extLst>
            <c:ext xmlns:c16="http://schemas.microsoft.com/office/drawing/2014/chart" uri="{C3380CC4-5D6E-409C-BE32-E72D297353CC}">
              <c16:uniqueId val="{00000056-42E0-4359-B624-826237C40CE5}"/>
            </c:ext>
          </c:extLst>
        </c:ser>
        <c:dLbls>
          <c:dLblPos val="inEnd"/>
          <c:showLegendKey val="0"/>
          <c:showVal val="1"/>
          <c:showCatName val="0"/>
          <c:showSerName val="0"/>
          <c:showPercent val="0"/>
          <c:showBubbleSize val="0"/>
        </c:dLbls>
        <c:gapWidth val="65"/>
        <c:axId val="522183120"/>
        <c:axId val="522182160"/>
      </c:barChart>
      <c:catAx>
        <c:axId val="522183120"/>
        <c:scaling>
          <c:orientation val="minMax"/>
        </c:scaling>
        <c:delete val="1"/>
        <c:axPos val="b"/>
        <c:numFmt formatCode="General" sourceLinked="1"/>
        <c:majorTickMark val="none"/>
        <c:minorTickMark val="none"/>
        <c:tickLblPos val="nextTo"/>
        <c:crossAx val="522182160"/>
        <c:crosses val="autoZero"/>
        <c:auto val="1"/>
        <c:lblAlgn val="ctr"/>
        <c:lblOffset val="100"/>
        <c:noMultiLvlLbl val="0"/>
      </c:catAx>
      <c:valAx>
        <c:axId val="52218216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 of Building Sales</a:t>
                </a:r>
              </a:p>
            </c:rich>
          </c:tx>
          <c:layout>
            <c:manualLayout>
              <c:xMode val="edge"/>
              <c:yMode val="edge"/>
              <c:x val="2.2757763336811818E-2"/>
              <c:y val="0.27380759696704576"/>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22183120"/>
        <c:crosses val="autoZero"/>
        <c:crossBetween val="between"/>
      </c:valAx>
      <c:spPr>
        <a:noFill/>
        <a:ln>
          <a:noFill/>
        </a:ln>
        <a:effectLst/>
      </c:spPr>
    </c:plotArea>
    <c:legend>
      <c:legendPos val="b"/>
      <c:layout>
        <c:manualLayout>
          <c:xMode val="edge"/>
          <c:yMode val="edge"/>
          <c:x val="0.17001403470399531"/>
          <c:y val="0.89409667541557303"/>
          <c:w val="0.82998597469130797"/>
          <c:h val="7.8125546806649182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FD3E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[3.staten_island Property Sales Dashboard.xlsx]Property Sales by Category!property sales by category</c:name>
    <c:fmtId val="9"/>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sz="1800" b="1">
                <a:solidFill>
                  <a:schemeClr val="tx1"/>
                </a:solidFill>
                <a:latin typeface="+mj-lt"/>
              </a:rPr>
              <a:t>Property Sales by Category</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manualLayout>
          <c:layoutTarget val="inner"/>
          <c:xMode val="edge"/>
          <c:yMode val="edge"/>
          <c:x val="2.6685602093165589E-2"/>
          <c:y val="0.24380324785605009"/>
          <c:w val="0.85712707493332774"/>
          <c:h val="0.7167837372796827"/>
        </c:manualLayout>
      </c:layout>
      <c:ofPieChart>
        <c:ofPieType val="bar"/>
        <c:varyColors val="1"/>
        <c:ser>
          <c:idx val="0"/>
          <c:order val="0"/>
          <c:tx>
            <c:strRef>
              <c:f>'Property Sales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DA-4125-AF0E-2EE4D54F18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DA-4125-AF0E-2EE4D54F18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DA-4125-AF0E-2EE4D54F18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BDA-4125-AF0E-2EE4D54F18A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BDA-4125-AF0E-2EE4D54F18A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BDA-4125-AF0E-2EE4D54F18A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BDA-4125-AF0E-2EE4D54F18A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BDA-4125-AF0E-2EE4D54F18A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BDA-4125-AF0E-2EE4D54F18A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BDA-4125-AF0E-2EE4D54F18A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4BDA-4125-AF0E-2EE4D54F18A2}"/>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'Property Sales by Category'!$A$4:$A$13</c:f>
              <c:strCache>
                <c:ptCount val="10"/>
                <c:pt idx="0">
                  <c:v>ONE FAMILY HOUSES</c:v>
                </c:pt>
                <c:pt idx="1">
                  <c:v>TWO FAMILY HOUSES</c:v>
                </c:pt>
                <c:pt idx="2">
                  <c:v>TAX CLASS</c:v>
                </c:pt>
                <c:pt idx="3">
                  <c:v>COMMERCIAL VACANT LAND</c:v>
                </c:pt>
                <c:pt idx="4">
                  <c:v>STORE BUILDINGS</c:v>
                </c:pt>
                <c:pt idx="5">
                  <c:v>RENTALS</c:v>
                </c:pt>
                <c:pt idx="6">
                  <c:v>CONDOS</c:v>
                </c:pt>
                <c:pt idx="7">
                  <c:v>COMMERCIAL GARAGES</c:v>
                </c:pt>
                <c:pt idx="8">
                  <c:v>COOPS</c:v>
                </c:pt>
                <c:pt idx="9">
                  <c:v>THREE FAMILY HOUSES</c:v>
                </c:pt>
              </c:strCache>
            </c:strRef>
          </c:cat>
          <c:val>
            <c:numRef>
              <c:f>'Property Sales by Category'!$B$4:$B$13</c:f>
              <c:numCache>
                <c:formatCode>_-[$$-409]* #,##0_ ;_-[$$-409]* \-#,##0\ ;_-[$$-409]* "-"??_ ;_-@_ </c:formatCode>
                <c:ptCount val="10"/>
                <c:pt idx="0">
                  <c:v>1762183235</c:v>
                </c:pt>
                <c:pt idx="1">
                  <c:v>817009057</c:v>
                </c:pt>
                <c:pt idx="2">
                  <c:v>223400703</c:v>
                </c:pt>
                <c:pt idx="3">
                  <c:v>158460925</c:v>
                </c:pt>
                <c:pt idx="4">
                  <c:v>133359213</c:v>
                </c:pt>
                <c:pt idx="5">
                  <c:v>53996162</c:v>
                </c:pt>
                <c:pt idx="6">
                  <c:v>48747600</c:v>
                </c:pt>
                <c:pt idx="7">
                  <c:v>26105000</c:v>
                </c:pt>
                <c:pt idx="8">
                  <c:v>24851324</c:v>
                </c:pt>
                <c:pt idx="9">
                  <c:v>24353573</c:v>
                </c:pt>
              </c:numCache>
            </c:numRef>
          </c:val>
          <c:extLst>
            <c:ext xmlns:c16="http://schemas.microsoft.com/office/drawing/2014/chart" uri="{C3380CC4-5D6E-409C-BE32-E72D297353CC}">
              <c16:uniqueId val="{00000016-D389-438B-9FFA-DD74C4438056}"/>
            </c:ext>
          </c:extLst>
        </c:ser>
        <c:dLbls>
          <c:dLblPos val="bestFit"/>
          <c:showLegendKey val="0"/>
          <c:showVal val="0"/>
          <c:showCatName val="1"/>
          <c:showSerName val="0"/>
          <c:showPercent val="1"/>
          <c:showBubbleSize val="0"/>
          <c:showLeaderLines val="1"/>
        </c:dLbls>
        <c:gapWidth val="100"/>
        <c:secondPieSize val="75"/>
        <c:serLines>
          <c:spPr>
            <a:ln w="9525" cap="sq" cmpd="sng" algn="ctr">
              <a:solidFill>
                <a:schemeClr val="bg1">
                  <a:lumMod val="50000"/>
                </a:schemeClr>
              </a:solidFill>
              <a:miter lim="800000"/>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FD3E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latin typeface="+mj-lt"/>
              </a:rPr>
              <a:t>Average</a:t>
            </a:r>
            <a:r>
              <a:rPr lang="en-US" sz="1800" baseline="0">
                <a:latin typeface="+mj-lt"/>
              </a:rPr>
              <a:t> Sales Price of Top 10 Neighborhood</a:t>
            </a:r>
            <a:endParaRPr lang="en-US" sz="18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'Avg price by neighborhood'!$B$3</c:f>
              <c:strCache>
                <c:ptCount val="1"/>
                <c:pt idx="0">
                  <c:v>Average of SALE PRICE</c:v>
                </c:pt>
              </c:strCache>
            </c:strRef>
          </c:tx>
          <c:invertIfNegative val="0"/>
          <c:dPt>
            <c:idx val="0"/>
            <c:invertIfNegative val="0"/>
            <c:bubble3D val="0"/>
            <c:spPr>
              <a:solidFill>
                <a:schemeClr val="accent2">
                  <a:tint val="43000"/>
                </a:schemeClr>
              </a:solidFill>
              <a:ln>
                <a:noFill/>
              </a:ln>
              <a:effectLst/>
            </c:spPr>
            <c:extLst>
              <c:ext xmlns:c16="http://schemas.microsoft.com/office/drawing/2014/chart" uri="{C3380CC4-5D6E-409C-BE32-E72D297353CC}">
                <c16:uniqueId val="{00000001-5923-49FB-836A-E66DB74A9CD8}"/>
              </c:ext>
            </c:extLst>
          </c:dPt>
          <c:dPt>
            <c:idx val="1"/>
            <c:invertIfNegative val="0"/>
            <c:bubble3D val="0"/>
            <c:spPr>
              <a:solidFill>
                <a:schemeClr val="accent2">
                  <a:tint val="56000"/>
                </a:schemeClr>
              </a:solidFill>
              <a:ln>
                <a:noFill/>
              </a:ln>
              <a:effectLst/>
            </c:spPr>
            <c:extLst>
              <c:ext xmlns:c16="http://schemas.microsoft.com/office/drawing/2014/chart" uri="{C3380CC4-5D6E-409C-BE32-E72D297353CC}">
                <c16:uniqueId val="{00000003-5923-49FB-836A-E66DB74A9CD8}"/>
              </c:ext>
            </c:extLst>
          </c:dPt>
          <c:dPt>
            <c:idx val="2"/>
            <c:invertIfNegative val="0"/>
            <c:bubble3D val="0"/>
            <c:spPr>
              <a:solidFill>
                <a:schemeClr val="accent2">
                  <a:tint val="69000"/>
                </a:schemeClr>
              </a:solidFill>
              <a:ln>
                <a:noFill/>
              </a:ln>
              <a:effectLst/>
            </c:spPr>
            <c:extLst>
              <c:ext xmlns:c16="http://schemas.microsoft.com/office/drawing/2014/chart" uri="{C3380CC4-5D6E-409C-BE32-E72D297353CC}">
                <c16:uniqueId val="{00000005-5923-49FB-836A-E66DB74A9CD8}"/>
              </c:ext>
            </c:extLst>
          </c:dPt>
          <c:dPt>
            <c:idx val="3"/>
            <c:invertIfNegative val="0"/>
            <c:bubble3D val="0"/>
            <c:spPr>
              <a:solidFill>
                <a:schemeClr val="accent2">
                  <a:tint val="81000"/>
                </a:schemeClr>
              </a:solidFill>
              <a:ln>
                <a:noFill/>
              </a:ln>
              <a:effectLst/>
            </c:spPr>
            <c:extLst>
              <c:ext xmlns:c16="http://schemas.microsoft.com/office/drawing/2014/chart" uri="{C3380CC4-5D6E-409C-BE32-E72D297353CC}">
                <c16:uniqueId val="{00000007-5923-49FB-836A-E66DB74A9CD8}"/>
              </c:ext>
            </c:extLst>
          </c:dPt>
          <c:dPt>
            <c:idx val="4"/>
            <c:invertIfNegative val="0"/>
            <c:bubble3D val="0"/>
            <c:spPr>
              <a:solidFill>
                <a:schemeClr val="accent2">
                  <a:tint val="94000"/>
                </a:schemeClr>
              </a:solidFill>
              <a:ln>
                <a:noFill/>
              </a:ln>
              <a:effectLst/>
            </c:spPr>
            <c:extLst>
              <c:ext xmlns:c16="http://schemas.microsoft.com/office/drawing/2014/chart" uri="{C3380CC4-5D6E-409C-BE32-E72D297353CC}">
                <c16:uniqueId val="{00000009-5923-49FB-836A-E66DB74A9CD8}"/>
              </c:ext>
            </c:extLst>
          </c:dPt>
          <c:dPt>
            <c:idx val="5"/>
            <c:invertIfNegative val="0"/>
            <c:bubble3D val="0"/>
            <c:spPr>
              <a:solidFill>
                <a:schemeClr val="accent2">
                  <a:shade val="93000"/>
                </a:schemeClr>
              </a:solidFill>
              <a:ln>
                <a:noFill/>
              </a:ln>
              <a:effectLst/>
            </c:spPr>
            <c:extLst>
              <c:ext xmlns:c16="http://schemas.microsoft.com/office/drawing/2014/chart" uri="{C3380CC4-5D6E-409C-BE32-E72D297353CC}">
                <c16:uniqueId val="{0000000B-5923-49FB-836A-E66DB74A9CD8}"/>
              </c:ext>
            </c:extLst>
          </c:dPt>
          <c:dPt>
            <c:idx val="6"/>
            <c:invertIfNegative val="0"/>
            <c:bubble3D val="0"/>
            <c:spPr>
              <a:solidFill>
                <a:schemeClr val="accent2">
                  <a:shade val="80000"/>
                </a:schemeClr>
              </a:solidFill>
              <a:ln>
                <a:noFill/>
              </a:ln>
              <a:effectLst/>
            </c:spPr>
            <c:extLst>
              <c:ext xmlns:c16="http://schemas.microsoft.com/office/drawing/2014/chart" uri="{C3380CC4-5D6E-409C-BE32-E72D297353CC}">
                <c16:uniqueId val="{0000000D-5923-49FB-836A-E66DB74A9CD8}"/>
              </c:ext>
            </c:extLst>
          </c:dPt>
          <c:dPt>
            <c:idx val="7"/>
            <c:invertIfNegative val="0"/>
            <c:bubble3D val="0"/>
            <c:spPr>
              <a:solidFill>
                <a:schemeClr val="accent2">
                  <a:shade val="68000"/>
                </a:schemeClr>
              </a:solidFill>
              <a:ln>
                <a:noFill/>
              </a:ln>
              <a:effectLst/>
            </c:spPr>
            <c:extLst>
              <c:ext xmlns:c16="http://schemas.microsoft.com/office/drawing/2014/chart" uri="{C3380CC4-5D6E-409C-BE32-E72D297353CC}">
                <c16:uniqueId val="{0000000F-5923-49FB-836A-E66DB74A9CD8}"/>
              </c:ext>
            </c:extLst>
          </c:dPt>
          <c:dPt>
            <c:idx val="8"/>
            <c:invertIfNegative val="0"/>
            <c:bubble3D val="0"/>
            <c:spPr>
              <a:solidFill>
                <a:schemeClr val="accent2">
                  <a:shade val="55000"/>
                </a:schemeClr>
              </a:solidFill>
              <a:ln>
                <a:noFill/>
              </a:ln>
              <a:effectLst/>
            </c:spPr>
            <c:extLst>
              <c:ext xmlns:c16="http://schemas.microsoft.com/office/drawing/2014/chart" uri="{C3380CC4-5D6E-409C-BE32-E72D297353CC}">
                <c16:uniqueId val="{00000011-5923-49FB-836A-E66DB74A9CD8}"/>
              </c:ext>
            </c:extLst>
          </c:dPt>
          <c:dPt>
            <c:idx val="9"/>
            <c:invertIfNegative val="0"/>
            <c:bubble3D val="0"/>
            <c:spPr>
              <a:solidFill>
                <a:schemeClr val="accent2">
                  <a:shade val="42000"/>
                </a:schemeClr>
              </a:solidFill>
              <a:ln>
                <a:noFill/>
              </a:ln>
              <a:effectLst/>
            </c:spPr>
            <c:extLst>
              <c:ext xmlns:c16="http://schemas.microsoft.com/office/drawing/2014/chart" uri="{C3380CC4-5D6E-409C-BE32-E72D297353CC}">
                <c16:uniqueId val="{00000013-5923-49FB-836A-E66DB74A9C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price by neighborhood'!$A$4:$A$13</c:f>
              <c:strCache>
                <c:ptCount val="10"/>
                <c:pt idx="0">
                  <c:v>BULLS HEAD</c:v>
                </c:pt>
                <c:pt idx="1">
                  <c:v>ARDEN HEIGHTS</c:v>
                </c:pt>
                <c:pt idx="2">
                  <c:v>WEST NEW BRIGHTON</c:v>
                </c:pt>
                <c:pt idx="3">
                  <c:v>ELTINGVILLE</c:v>
                </c:pt>
                <c:pt idx="4">
                  <c:v>NEW SPRINGVILLE</c:v>
                </c:pt>
                <c:pt idx="5">
                  <c:v>ANNADALE</c:v>
                </c:pt>
                <c:pt idx="6">
                  <c:v>TOTTENVILLE</c:v>
                </c:pt>
                <c:pt idx="7">
                  <c:v>GREAT KILLS</c:v>
                </c:pt>
                <c:pt idx="8">
                  <c:v>PRINCES BAY</c:v>
                </c:pt>
                <c:pt idx="9">
                  <c:v>NEW BRIGHTON-ST. GEORGE</c:v>
                </c:pt>
              </c:strCache>
            </c:strRef>
          </c:cat>
          <c:val>
            <c:numRef>
              <c:f>'Avg price by neighborhood'!$B$4:$B$13</c:f>
              <c:numCache>
                <c:formatCode>_-[$$-409]* #,##0_ ;_-[$$-409]* \-#,##0\ ;_-[$$-409]* "-"??_ ;_-@_ </c:formatCode>
                <c:ptCount val="10"/>
                <c:pt idx="0">
                  <c:v>355195.64590163936</c:v>
                </c:pt>
                <c:pt idx="1">
                  <c:v>369035.70676691731</c:v>
                </c:pt>
                <c:pt idx="2">
                  <c:v>372427.92045454547</c:v>
                </c:pt>
                <c:pt idx="3">
                  <c:v>427097.51404494385</c:v>
                </c:pt>
                <c:pt idx="4">
                  <c:v>441460.07142857142</c:v>
                </c:pt>
                <c:pt idx="5">
                  <c:v>477664.87677725119</c:v>
                </c:pt>
                <c:pt idx="6">
                  <c:v>508666.1176470588</c:v>
                </c:pt>
                <c:pt idx="7">
                  <c:v>513855.79971988796</c:v>
                </c:pt>
                <c:pt idx="8">
                  <c:v>596881.27397260279</c:v>
                </c:pt>
                <c:pt idx="9">
                  <c:v>2113952.9166666665</c:v>
                </c:pt>
              </c:numCache>
            </c:numRef>
          </c:val>
          <c:extLst>
            <c:ext xmlns:c16="http://schemas.microsoft.com/office/drawing/2014/chart" uri="{C3380CC4-5D6E-409C-BE32-E72D297353CC}">
              <c16:uniqueId val="{00000001-0A91-4C8E-82A8-AF8AA5FEEBDA}"/>
            </c:ext>
          </c:extLst>
        </c:ser>
        <c:dLbls>
          <c:dLblPos val="outEnd"/>
          <c:showLegendKey val="0"/>
          <c:showVal val="1"/>
          <c:showCatName val="0"/>
          <c:showSerName val="0"/>
          <c:showPercent val="0"/>
          <c:showBubbleSize val="0"/>
        </c:dLbls>
        <c:gapWidth val="100"/>
        <c:axId val="663944511"/>
        <c:axId val="663940191"/>
      </c:barChart>
      <c:catAx>
        <c:axId val="663944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940191"/>
        <c:crosses val="autoZero"/>
        <c:auto val="1"/>
        <c:lblAlgn val="ctr"/>
        <c:lblOffset val="100"/>
        <c:noMultiLvlLbl val="0"/>
      </c:catAx>
      <c:valAx>
        <c:axId val="663940191"/>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94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FD3E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[3.staten_island Property Sales Dashboard.xlsx]Sales Volume Over Months!Sales Vol over time</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800">
                <a:latin typeface="+mj-lt"/>
              </a:rPr>
              <a:t>Sales Volume Over Months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Volume Over Months'!$C$3</c:f>
              <c:strCache>
                <c:ptCount val="1"/>
                <c:pt idx="0">
                  <c:v>Total</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'Sales Volume Over Months'!$B$4:$B$15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Volume Over Months'!$C$4:$C$15</c:f>
              <c:numCache>
                <c:formatCode>_-[$$-409]* #,##0_ ;_-[$$-409]* \-#,##0\ ;_-[$$-409]* "-"??_ ;_-@_ </c:formatCode>
                <c:ptCount val="12"/>
                <c:pt idx="0">
                  <c:v>233370130</c:v>
                </c:pt>
                <c:pt idx="1">
                  <c:v>282839252</c:v>
                </c:pt>
                <c:pt idx="2">
                  <c:v>274630475</c:v>
                </c:pt>
                <c:pt idx="3">
                  <c:v>213756389</c:v>
                </c:pt>
                <c:pt idx="4">
                  <c:v>269990084</c:v>
                </c:pt>
                <c:pt idx="5">
                  <c:v>321992790</c:v>
                </c:pt>
                <c:pt idx="6">
                  <c:v>249647035</c:v>
                </c:pt>
                <c:pt idx="7">
                  <c:v>378484175</c:v>
                </c:pt>
                <c:pt idx="8">
                  <c:v>274018801</c:v>
                </c:pt>
                <c:pt idx="9">
                  <c:v>298424018</c:v>
                </c:pt>
                <c:pt idx="10">
                  <c:v>281141687</c:v>
                </c:pt>
                <c:pt idx="11">
                  <c:v>284195929</c:v>
                </c:pt>
              </c:numCache>
            </c:numRef>
          </c:val>
          <c:smooth val="0"/>
          <c:extLst>
            <c:ext xmlns:c16="http://schemas.microsoft.com/office/drawing/2014/chart" uri="{C3380CC4-5D6E-409C-BE32-E72D297353CC}">
              <c16:uniqueId val="{00000000-FAA4-4285-B5F1-C58F42600B75}"/>
            </c:ext>
          </c:extLst>
        </c:ser>
        <c:dLbls>
          <c:showLegendKey val="0"/>
          <c:showVal val="0"/>
          <c:showCatName val="0"/>
          <c:showSerName val="0"/>
          <c:showPercent val="0"/>
          <c:showBubbleSize val="0"/>
        </c:dLbls>
        <c:marker val="1"/>
        <c:smooth val="0"/>
        <c:axId val="878218720"/>
        <c:axId val="878210080"/>
      </c:lineChart>
      <c:catAx>
        <c:axId val="87821872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sz="1000"/>
                  <a:t>2023</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78210080"/>
        <c:crosses val="autoZero"/>
        <c:auto val="1"/>
        <c:lblAlgn val="ctr"/>
        <c:lblOffset val="100"/>
        <c:noMultiLvlLbl val="0"/>
      </c:catAx>
      <c:valAx>
        <c:axId val="878210080"/>
        <c:scaling>
          <c:orientation val="minMax"/>
        </c:scaling>
        <c:delete val="0"/>
        <c:axPos val="l"/>
        <c:majorGridlines>
          <c:spPr>
            <a:ln w="9525" cap="flat" cmpd="sng" algn="ctr">
              <a:solidFill>
                <a:schemeClr val="tx2">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7821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FD3E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0" cap="none" spc="0">
                <a:ln w="0"/>
                <a:solidFill>
                  <a:schemeClr val="tx1"/>
                </a:solidFill>
                <a:effectLst>
                  <a:outerShdw blurRad="38100" dist="19050" dir="2700000" algn="tl" rotWithShape="0">
                    <a:schemeClr val="dk1">
                      <a:alpha val="40000"/>
                    </a:schemeClr>
                  </a:outerShdw>
                </a:effectLst>
                <a:latin typeface="+mj-lt"/>
              </a:rPr>
              <a:t>Average</a:t>
            </a:r>
            <a:r>
              <a:rPr lang="en-US" sz="2000" b="0" cap="none" spc="0" baseline="0">
                <a:ln w="0"/>
                <a:solidFill>
                  <a:schemeClr val="tx1"/>
                </a:solidFill>
                <a:effectLst>
                  <a:outerShdw blurRad="38100" dist="19050" dir="2700000" algn="tl" rotWithShape="0">
                    <a:schemeClr val="dk1">
                      <a:alpha val="40000"/>
                    </a:schemeClr>
                  </a:outerShdw>
                </a:effectLst>
                <a:latin typeface="+mj-lt"/>
              </a:rPr>
              <a:t> Sales Price of Top 10 Neighborhood</a:t>
            </a:r>
            <a:endParaRPr lang="en-US" sz="2000" b="0" cap="none" spc="0">
              <a:ln w="0"/>
              <a:solidFill>
                <a:schemeClr val="tx1"/>
              </a:solidFill>
              <a:effectLst>
                <a:outerShdw blurRad="38100" dist="19050" dir="2700000" algn="tl" rotWithShape="0">
                  <a:schemeClr val="dk1">
                    <a:alpha val="40000"/>
                  </a:schemeClr>
                </a:outerShdw>
              </a:effectLst>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'Avg price by neighborhood'!$B$3</c:f>
              <c:strCache>
                <c:ptCount val="1"/>
                <c:pt idx="0">
                  <c:v>Average of SALE PRICE</c:v>
                </c:pt>
              </c:strCache>
            </c:strRef>
          </c:tx>
          <c:invertIfNegative val="0"/>
          <c:dPt>
            <c:idx val="0"/>
            <c:invertIfNegative val="0"/>
            <c:bubble3D val="0"/>
            <c:spPr>
              <a:solidFill>
                <a:schemeClr val="accent2">
                  <a:tint val="43000"/>
                </a:schemeClr>
              </a:solidFill>
              <a:ln>
                <a:noFill/>
              </a:ln>
              <a:effectLst/>
            </c:spPr>
            <c:extLst>
              <c:ext xmlns:c16="http://schemas.microsoft.com/office/drawing/2014/chart" uri="{C3380CC4-5D6E-409C-BE32-E72D297353CC}">
                <c16:uniqueId val="{00000001-E7F8-45C5-AEBF-19AC7C61F799}"/>
              </c:ext>
            </c:extLst>
          </c:dPt>
          <c:dPt>
            <c:idx val="1"/>
            <c:invertIfNegative val="0"/>
            <c:bubble3D val="0"/>
            <c:spPr>
              <a:solidFill>
                <a:schemeClr val="accent2">
                  <a:tint val="56000"/>
                </a:schemeClr>
              </a:solidFill>
              <a:ln>
                <a:noFill/>
              </a:ln>
              <a:effectLst/>
            </c:spPr>
            <c:extLst>
              <c:ext xmlns:c16="http://schemas.microsoft.com/office/drawing/2014/chart" uri="{C3380CC4-5D6E-409C-BE32-E72D297353CC}">
                <c16:uniqueId val="{00000003-E7F8-45C5-AEBF-19AC7C61F799}"/>
              </c:ext>
            </c:extLst>
          </c:dPt>
          <c:dPt>
            <c:idx val="2"/>
            <c:invertIfNegative val="0"/>
            <c:bubble3D val="0"/>
            <c:spPr>
              <a:solidFill>
                <a:schemeClr val="accent2">
                  <a:tint val="69000"/>
                </a:schemeClr>
              </a:solidFill>
              <a:ln>
                <a:noFill/>
              </a:ln>
              <a:effectLst/>
            </c:spPr>
            <c:extLst>
              <c:ext xmlns:c16="http://schemas.microsoft.com/office/drawing/2014/chart" uri="{C3380CC4-5D6E-409C-BE32-E72D297353CC}">
                <c16:uniqueId val="{00000005-E7F8-45C5-AEBF-19AC7C61F799}"/>
              </c:ext>
            </c:extLst>
          </c:dPt>
          <c:dPt>
            <c:idx val="3"/>
            <c:invertIfNegative val="0"/>
            <c:bubble3D val="0"/>
            <c:spPr>
              <a:solidFill>
                <a:schemeClr val="accent2">
                  <a:tint val="81000"/>
                </a:schemeClr>
              </a:solidFill>
              <a:ln>
                <a:noFill/>
              </a:ln>
              <a:effectLst/>
            </c:spPr>
            <c:extLst>
              <c:ext xmlns:c16="http://schemas.microsoft.com/office/drawing/2014/chart" uri="{C3380CC4-5D6E-409C-BE32-E72D297353CC}">
                <c16:uniqueId val="{00000007-E7F8-45C5-AEBF-19AC7C61F799}"/>
              </c:ext>
            </c:extLst>
          </c:dPt>
          <c:dPt>
            <c:idx val="4"/>
            <c:invertIfNegative val="0"/>
            <c:bubble3D val="0"/>
            <c:spPr>
              <a:solidFill>
                <a:schemeClr val="accent2">
                  <a:tint val="94000"/>
                </a:schemeClr>
              </a:solidFill>
              <a:ln>
                <a:noFill/>
              </a:ln>
              <a:effectLst/>
            </c:spPr>
            <c:extLst>
              <c:ext xmlns:c16="http://schemas.microsoft.com/office/drawing/2014/chart" uri="{C3380CC4-5D6E-409C-BE32-E72D297353CC}">
                <c16:uniqueId val="{00000009-E7F8-45C5-AEBF-19AC7C61F799}"/>
              </c:ext>
            </c:extLst>
          </c:dPt>
          <c:dPt>
            <c:idx val="5"/>
            <c:invertIfNegative val="0"/>
            <c:bubble3D val="0"/>
            <c:spPr>
              <a:solidFill>
                <a:schemeClr val="accent2">
                  <a:shade val="93000"/>
                </a:schemeClr>
              </a:solidFill>
              <a:ln>
                <a:noFill/>
              </a:ln>
              <a:effectLst/>
            </c:spPr>
            <c:extLst>
              <c:ext xmlns:c16="http://schemas.microsoft.com/office/drawing/2014/chart" uri="{C3380CC4-5D6E-409C-BE32-E72D297353CC}">
                <c16:uniqueId val="{0000000B-E7F8-45C5-AEBF-19AC7C61F799}"/>
              </c:ext>
            </c:extLst>
          </c:dPt>
          <c:dPt>
            <c:idx val="6"/>
            <c:invertIfNegative val="0"/>
            <c:bubble3D val="0"/>
            <c:spPr>
              <a:solidFill>
                <a:schemeClr val="accent2">
                  <a:shade val="80000"/>
                </a:schemeClr>
              </a:solidFill>
              <a:ln>
                <a:noFill/>
              </a:ln>
              <a:effectLst/>
            </c:spPr>
            <c:extLst>
              <c:ext xmlns:c16="http://schemas.microsoft.com/office/drawing/2014/chart" uri="{C3380CC4-5D6E-409C-BE32-E72D297353CC}">
                <c16:uniqueId val="{0000000D-E7F8-45C5-AEBF-19AC7C61F799}"/>
              </c:ext>
            </c:extLst>
          </c:dPt>
          <c:dPt>
            <c:idx val="7"/>
            <c:invertIfNegative val="0"/>
            <c:bubble3D val="0"/>
            <c:spPr>
              <a:solidFill>
                <a:schemeClr val="accent2">
                  <a:shade val="68000"/>
                </a:schemeClr>
              </a:solidFill>
              <a:ln>
                <a:noFill/>
              </a:ln>
              <a:effectLst/>
            </c:spPr>
            <c:extLst>
              <c:ext xmlns:c16="http://schemas.microsoft.com/office/drawing/2014/chart" uri="{C3380CC4-5D6E-409C-BE32-E72D297353CC}">
                <c16:uniqueId val="{0000000F-E7F8-45C5-AEBF-19AC7C61F799}"/>
              </c:ext>
            </c:extLst>
          </c:dPt>
          <c:dPt>
            <c:idx val="8"/>
            <c:invertIfNegative val="0"/>
            <c:bubble3D val="0"/>
            <c:spPr>
              <a:solidFill>
                <a:schemeClr val="accent2">
                  <a:shade val="55000"/>
                </a:schemeClr>
              </a:solidFill>
              <a:ln>
                <a:noFill/>
              </a:ln>
              <a:effectLst/>
            </c:spPr>
            <c:extLst>
              <c:ext xmlns:c16="http://schemas.microsoft.com/office/drawing/2014/chart" uri="{C3380CC4-5D6E-409C-BE32-E72D297353CC}">
                <c16:uniqueId val="{00000011-E7F8-45C5-AEBF-19AC7C61F799}"/>
              </c:ext>
            </c:extLst>
          </c:dPt>
          <c:dPt>
            <c:idx val="9"/>
            <c:invertIfNegative val="0"/>
            <c:bubble3D val="0"/>
            <c:spPr>
              <a:solidFill>
                <a:schemeClr val="accent2">
                  <a:shade val="42000"/>
                </a:schemeClr>
              </a:solidFill>
              <a:ln>
                <a:noFill/>
              </a:ln>
              <a:effectLst/>
            </c:spPr>
            <c:extLst>
              <c:ext xmlns:c16="http://schemas.microsoft.com/office/drawing/2014/chart" uri="{C3380CC4-5D6E-409C-BE32-E72D297353CC}">
                <c16:uniqueId val="{00000013-E7F8-45C5-AEBF-19AC7C61F7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price by neighborhood'!$A$4:$A$13</c:f>
              <c:strCache>
                <c:ptCount val="10"/>
                <c:pt idx="0">
                  <c:v>BULLS HEAD</c:v>
                </c:pt>
                <c:pt idx="1">
                  <c:v>ARDEN HEIGHTS</c:v>
                </c:pt>
                <c:pt idx="2">
                  <c:v>WEST NEW BRIGHTON</c:v>
                </c:pt>
                <c:pt idx="3">
                  <c:v>ELTINGVILLE</c:v>
                </c:pt>
                <c:pt idx="4">
                  <c:v>NEW SPRINGVILLE</c:v>
                </c:pt>
                <c:pt idx="5">
                  <c:v>ANNADALE</c:v>
                </c:pt>
                <c:pt idx="6">
                  <c:v>TOTTENVILLE</c:v>
                </c:pt>
                <c:pt idx="7">
                  <c:v>GREAT KILLS</c:v>
                </c:pt>
                <c:pt idx="8">
                  <c:v>PRINCES BAY</c:v>
                </c:pt>
                <c:pt idx="9">
                  <c:v>NEW BRIGHTON-ST. GEORGE</c:v>
                </c:pt>
              </c:strCache>
            </c:strRef>
          </c:cat>
          <c:val>
            <c:numRef>
              <c:f>'Avg price by neighborhood'!$B$4:$B$13</c:f>
              <c:numCache>
                <c:formatCode>_-[$$-409]* #,##0_ ;_-[$$-409]* \-#,##0\ ;_-[$$-409]* "-"??_ ;_-@_ </c:formatCode>
                <c:ptCount val="10"/>
                <c:pt idx="0">
                  <c:v>355195.64590163936</c:v>
                </c:pt>
                <c:pt idx="1">
                  <c:v>369035.70676691731</c:v>
                </c:pt>
                <c:pt idx="2">
                  <c:v>372427.92045454547</c:v>
                </c:pt>
                <c:pt idx="3">
                  <c:v>427097.51404494385</c:v>
                </c:pt>
                <c:pt idx="4">
                  <c:v>441460.07142857142</c:v>
                </c:pt>
                <c:pt idx="5">
                  <c:v>477664.87677725119</c:v>
                </c:pt>
                <c:pt idx="6">
                  <c:v>508666.1176470588</c:v>
                </c:pt>
                <c:pt idx="7">
                  <c:v>513855.79971988796</c:v>
                </c:pt>
                <c:pt idx="8">
                  <c:v>596881.27397260279</c:v>
                </c:pt>
                <c:pt idx="9">
                  <c:v>2113952.9166666665</c:v>
                </c:pt>
              </c:numCache>
            </c:numRef>
          </c:val>
          <c:extLst>
            <c:ext xmlns:c16="http://schemas.microsoft.com/office/drawing/2014/chart" uri="{C3380CC4-5D6E-409C-BE32-E72D297353CC}">
              <c16:uniqueId val="{00000014-E7F8-45C5-AEBF-19AC7C61F799}"/>
            </c:ext>
          </c:extLst>
        </c:ser>
        <c:dLbls>
          <c:dLblPos val="outEnd"/>
          <c:showLegendKey val="0"/>
          <c:showVal val="1"/>
          <c:showCatName val="0"/>
          <c:showSerName val="0"/>
          <c:showPercent val="0"/>
          <c:showBubbleSize val="0"/>
        </c:dLbls>
        <c:gapWidth val="100"/>
        <c:axId val="663944511"/>
        <c:axId val="663940191"/>
      </c:barChart>
      <c:catAx>
        <c:axId val="663944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940191"/>
        <c:crosses val="autoZero"/>
        <c:auto val="1"/>
        <c:lblAlgn val="ctr"/>
        <c:lblOffset val="100"/>
        <c:noMultiLvlLbl val="0"/>
      </c:catAx>
      <c:valAx>
        <c:axId val="663940191"/>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94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FD3E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[3.staten_island Property Sales Dashboard.xlsx]Property Sales by Category!property sales by category</c:name>
    <c:fmtId val="18"/>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sz="2000" b="0" cap="none" spc="0">
                <a:ln w="0"/>
                <a:solidFill>
                  <a:schemeClr val="tx1"/>
                </a:solidFill>
                <a:effectLst>
                  <a:outerShdw blurRad="38100" dist="19050" dir="2700000" algn="tl" rotWithShape="0">
                    <a:schemeClr val="dk1">
                      <a:alpha val="40000"/>
                    </a:schemeClr>
                  </a:outerShdw>
                </a:effectLst>
                <a:latin typeface="+mj-lt"/>
              </a:rPr>
              <a:t>Property Sales by Category</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manualLayout>
          <c:layoutTarget val="inner"/>
          <c:xMode val="edge"/>
          <c:yMode val="edge"/>
          <c:x val="2.6685602093165589E-2"/>
          <c:y val="0.24380324785605009"/>
          <c:w val="0.85712707493332774"/>
          <c:h val="0.7167837372796827"/>
        </c:manualLayout>
      </c:layout>
      <c:ofPieChart>
        <c:ofPieType val="bar"/>
        <c:varyColors val="1"/>
        <c:ser>
          <c:idx val="0"/>
          <c:order val="0"/>
          <c:tx>
            <c:strRef>
              <c:f>'Property Sales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97-451C-9BFD-EF177F4474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97-451C-9BFD-EF177F4474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97-451C-9BFD-EF177F44746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297-451C-9BFD-EF177F44746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297-451C-9BFD-EF177F44746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297-451C-9BFD-EF177F44746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297-451C-9BFD-EF177F44746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297-451C-9BFD-EF177F44746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297-451C-9BFD-EF177F44746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297-451C-9BFD-EF177F447464}"/>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297-451C-9BFD-EF177F447464}"/>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'Property Sales by Category'!$A$4:$A$13</c:f>
              <c:strCache>
                <c:ptCount val="10"/>
                <c:pt idx="0">
                  <c:v>ONE FAMILY HOUSES</c:v>
                </c:pt>
                <c:pt idx="1">
                  <c:v>TWO FAMILY HOUSES</c:v>
                </c:pt>
                <c:pt idx="2">
                  <c:v>TAX CLASS</c:v>
                </c:pt>
                <c:pt idx="3">
                  <c:v>COMMERCIAL VACANT LAND</c:v>
                </c:pt>
                <c:pt idx="4">
                  <c:v>STORE BUILDINGS</c:v>
                </c:pt>
                <c:pt idx="5">
                  <c:v>RENTALS</c:v>
                </c:pt>
                <c:pt idx="6">
                  <c:v>CONDOS</c:v>
                </c:pt>
                <c:pt idx="7">
                  <c:v>COMMERCIAL GARAGES</c:v>
                </c:pt>
                <c:pt idx="8">
                  <c:v>COOPS</c:v>
                </c:pt>
                <c:pt idx="9">
                  <c:v>THREE FAMILY HOUSES</c:v>
                </c:pt>
              </c:strCache>
            </c:strRef>
          </c:cat>
          <c:val>
            <c:numRef>
              <c:f>'Property Sales by Category'!$B$4:$B$13</c:f>
              <c:numCache>
                <c:formatCode>_-[$$-409]* #,##0_ ;_-[$$-409]* \-#,##0\ ;_-[$$-409]* "-"??_ ;_-@_ </c:formatCode>
                <c:ptCount val="10"/>
                <c:pt idx="0">
                  <c:v>1762183235</c:v>
                </c:pt>
                <c:pt idx="1">
                  <c:v>817009057</c:v>
                </c:pt>
                <c:pt idx="2">
                  <c:v>223400703</c:v>
                </c:pt>
                <c:pt idx="3">
                  <c:v>158460925</c:v>
                </c:pt>
                <c:pt idx="4">
                  <c:v>133359213</c:v>
                </c:pt>
                <c:pt idx="5">
                  <c:v>53996162</c:v>
                </c:pt>
                <c:pt idx="6">
                  <c:v>48747600</c:v>
                </c:pt>
                <c:pt idx="7">
                  <c:v>26105000</c:v>
                </c:pt>
                <c:pt idx="8">
                  <c:v>24851324</c:v>
                </c:pt>
                <c:pt idx="9">
                  <c:v>24353573</c:v>
                </c:pt>
              </c:numCache>
            </c:numRef>
          </c:val>
          <c:extLst>
            <c:ext xmlns:c16="http://schemas.microsoft.com/office/drawing/2014/chart" uri="{C3380CC4-5D6E-409C-BE32-E72D297353CC}">
              <c16:uniqueId val="{00000016-580E-49A6-ACBE-D67A54217903}"/>
            </c:ext>
          </c:extLst>
        </c:ser>
        <c:dLbls>
          <c:dLblPos val="bestFit"/>
          <c:showLegendKey val="0"/>
          <c:showVal val="0"/>
          <c:showCatName val="1"/>
          <c:showSerName val="0"/>
          <c:showPercent val="1"/>
          <c:showBubbleSize val="0"/>
          <c:showLeaderLines val="1"/>
        </c:dLbls>
        <c:gapWidth val="100"/>
        <c:secondPieSize val="75"/>
        <c:serLines>
          <c:spPr>
            <a:ln w="9525" cap="sq" cmpd="sng" algn="ctr">
              <a:solidFill>
                <a:schemeClr val="bg1">
                  <a:lumMod val="50000"/>
                </a:schemeClr>
              </a:solidFill>
              <a:miter lim="800000"/>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FD3E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[3.staten_island Property Sales Dashboard.xlsx]Sales Volume Over Months!Sales Vol over time</c:name>
    <c:fmtId val="1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2000" b="0" cap="none" spc="0">
                <a:ln w="0"/>
                <a:solidFill>
                  <a:schemeClr val="tx1"/>
                </a:solidFill>
                <a:effectLst>
                  <a:outerShdw blurRad="38100" dist="19050" dir="2700000" algn="tl" rotWithShape="0">
                    <a:schemeClr val="dk1">
                      <a:alpha val="40000"/>
                    </a:schemeClr>
                  </a:outerShdw>
                </a:effectLst>
                <a:latin typeface="+mj-lt"/>
              </a:rPr>
              <a:t>Sales Volume Over Months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Volume Over Months'!$C$3</c:f>
              <c:strCache>
                <c:ptCount val="1"/>
                <c:pt idx="0">
                  <c:v>Total</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'Sales Volume Over Months'!$B$4:$B$15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Volume Over Months'!$C$4:$C$15</c:f>
              <c:numCache>
                <c:formatCode>_-[$$-409]* #,##0_ ;_-[$$-409]* \-#,##0\ ;_-[$$-409]* "-"??_ ;_-@_ </c:formatCode>
                <c:ptCount val="12"/>
                <c:pt idx="0">
                  <c:v>233370130</c:v>
                </c:pt>
                <c:pt idx="1">
                  <c:v>282839252</c:v>
                </c:pt>
                <c:pt idx="2">
                  <c:v>274630475</c:v>
                </c:pt>
                <c:pt idx="3">
                  <c:v>213756389</c:v>
                </c:pt>
                <c:pt idx="4">
                  <c:v>269990084</c:v>
                </c:pt>
                <c:pt idx="5">
                  <c:v>321992790</c:v>
                </c:pt>
                <c:pt idx="6">
                  <c:v>249647035</c:v>
                </c:pt>
                <c:pt idx="7">
                  <c:v>378484175</c:v>
                </c:pt>
                <c:pt idx="8">
                  <c:v>274018801</c:v>
                </c:pt>
                <c:pt idx="9">
                  <c:v>298424018</c:v>
                </c:pt>
                <c:pt idx="10">
                  <c:v>281141687</c:v>
                </c:pt>
                <c:pt idx="11">
                  <c:v>284195929</c:v>
                </c:pt>
              </c:numCache>
            </c:numRef>
          </c:val>
          <c:smooth val="0"/>
          <c:extLst>
            <c:ext xmlns:c16="http://schemas.microsoft.com/office/drawing/2014/chart" uri="{C3380CC4-5D6E-409C-BE32-E72D297353CC}">
              <c16:uniqueId val="{00000000-0926-47BD-A435-1AB139C95E97}"/>
            </c:ext>
          </c:extLst>
        </c:ser>
        <c:dLbls>
          <c:showLegendKey val="0"/>
          <c:showVal val="0"/>
          <c:showCatName val="0"/>
          <c:showSerName val="0"/>
          <c:showPercent val="0"/>
          <c:showBubbleSize val="0"/>
        </c:dLbls>
        <c:marker val="1"/>
        <c:smooth val="0"/>
        <c:axId val="878218720"/>
        <c:axId val="878210080"/>
      </c:lineChart>
      <c:catAx>
        <c:axId val="87821872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sz="1000" baseline="0">
                    <a:solidFill>
                      <a:schemeClr val="tx1">
                        <a:lumMod val="65000"/>
                        <a:lumOff val="35000"/>
                      </a:schemeClr>
                    </a:solidFill>
                  </a:rPr>
                  <a:t>2023</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210080"/>
        <c:crosses val="autoZero"/>
        <c:auto val="1"/>
        <c:lblAlgn val="ctr"/>
        <c:lblOffset val="100"/>
        <c:noMultiLvlLbl val="0"/>
      </c:catAx>
      <c:valAx>
        <c:axId val="878210080"/>
        <c:scaling>
          <c:orientation val="minMax"/>
        </c:scaling>
        <c:delete val="0"/>
        <c:axPos val="l"/>
        <c:majorGridlines>
          <c:spPr>
            <a:ln w="9525" cap="flat" cmpd="sng" algn="ctr">
              <a:solidFill>
                <a:schemeClr val="tx2">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21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FD3E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[3.staten_island Property Sales Dashboard.xlsx]Sales by Age Group!PivotTable2</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2000" b="0" cap="none" spc="0">
                <a:ln w="0"/>
                <a:solidFill>
                  <a:schemeClr val="tx1"/>
                </a:solidFill>
                <a:effectLst>
                  <a:outerShdw blurRad="38100" dist="19050" dir="2700000" algn="tl" rotWithShape="0">
                    <a:schemeClr val="dk1">
                      <a:alpha val="40000"/>
                    </a:schemeClr>
                  </a:outerShdw>
                </a:effectLst>
                <a:latin typeface="+mj-lt"/>
              </a:rPr>
              <a:t>Property Sales by Age Group</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31058617672792"/>
          <c:y val="0.17171296296296298"/>
          <c:w val="0.83496719160104982"/>
          <c:h val="0.6714577865266842"/>
        </c:manualLayout>
      </c:layout>
      <c:barChart>
        <c:barDir val="col"/>
        <c:grouping val="clustered"/>
        <c:varyColors val="0"/>
        <c:ser>
          <c:idx val="0"/>
          <c:order val="0"/>
          <c:tx>
            <c:strRef>
              <c:f>'Sales by Age Group'!$B$3:$B$4</c:f>
              <c:strCache>
                <c:ptCount val="1"/>
                <c:pt idx="0">
                  <c:v>0-25 Years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Age Group'!$A$5</c:f>
              <c:strCache>
                <c:ptCount val="1"/>
                <c:pt idx="0">
                  <c:v>Total</c:v>
                </c:pt>
              </c:strCache>
            </c:strRef>
          </c:cat>
          <c:val>
            <c:numRef>
              <c:f>'Sales by Age Group'!$B$5</c:f>
              <c:numCache>
                <c:formatCode>General</c:formatCode>
                <c:ptCount val="1"/>
                <c:pt idx="0">
                  <c:v>1154</c:v>
                </c:pt>
              </c:numCache>
            </c:numRef>
          </c:val>
          <c:extLst>
            <c:ext xmlns:c16="http://schemas.microsoft.com/office/drawing/2014/chart" uri="{C3380CC4-5D6E-409C-BE32-E72D297353CC}">
              <c16:uniqueId val="{00000025-0D30-4A21-822A-2114F68A1CD5}"/>
            </c:ext>
          </c:extLst>
        </c:ser>
        <c:ser>
          <c:idx val="1"/>
          <c:order val="1"/>
          <c:tx>
            <c:strRef>
              <c:f>'Sales by Age Group'!$C$3:$C$4</c:f>
              <c:strCache>
                <c:ptCount val="1"/>
                <c:pt idx="0">
                  <c:v>26-50 Years</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Age Group'!$A$5</c:f>
              <c:strCache>
                <c:ptCount val="1"/>
                <c:pt idx="0">
                  <c:v>Total</c:v>
                </c:pt>
              </c:strCache>
            </c:strRef>
          </c:cat>
          <c:val>
            <c:numRef>
              <c:f>'Sales by Age Group'!$C$5</c:f>
              <c:numCache>
                <c:formatCode>General</c:formatCode>
                <c:ptCount val="1"/>
                <c:pt idx="0">
                  <c:v>2508</c:v>
                </c:pt>
              </c:numCache>
            </c:numRef>
          </c:val>
          <c:extLst>
            <c:ext xmlns:c16="http://schemas.microsoft.com/office/drawing/2014/chart" uri="{C3380CC4-5D6E-409C-BE32-E72D297353CC}">
              <c16:uniqueId val="{00000053-0D30-4A21-822A-2114F68A1CD5}"/>
            </c:ext>
          </c:extLst>
        </c:ser>
        <c:ser>
          <c:idx val="2"/>
          <c:order val="2"/>
          <c:tx>
            <c:strRef>
              <c:f>'Sales by Age Group'!$D$3:$D$4</c:f>
              <c:strCache>
                <c:ptCount val="1"/>
                <c:pt idx="0">
                  <c:v>51-75 Years</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Age Group'!$A$5</c:f>
              <c:strCache>
                <c:ptCount val="1"/>
                <c:pt idx="0">
                  <c:v>Total</c:v>
                </c:pt>
              </c:strCache>
            </c:strRef>
          </c:cat>
          <c:val>
            <c:numRef>
              <c:f>'Sales by Age Group'!$D$5</c:f>
              <c:numCache>
                <c:formatCode>General</c:formatCode>
                <c:ptCount val="1"/>
                <c:pt idx="0">
                  <c:v>1794</c:v>
                </c:pt>
              </c:numCache>
            </c:numRef>
          </c:val>
          <c:extLst>
            <c:ext xmlns:c16="http://schemas.microsoft.com/office/drawing/2014/chart" uri="{C3380CC4-5D6E-409C-BE32-E72D297353CC}">
              <c16:uniqueId val="{00000054-0D30-4A21-822A-2114F68A1CD5}"/>
            </c:ext>
          </c:extLst>
        </c:ser>
        <c:ser>
          <c:idx val="3"/>
          <c:order val="3"/>
          <c:tx>
            <c:strRef>
              <c:f>'Sales by Age Group'!$E$3:$E$4</c:f>
              <c:strCache>
                <c:ptCount val="1"/>
                <c:pt idx="0">
                  <c:v>76-100 Years</c:v>
                </c:pt>
              </c:strCache>
            </c:strRef>
          </c:tx>
          <c:spPr>
            <a:solidFill>
              <a:schemeClr val="accent2">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Age Group'!$A$5</c:f>
              <c:strCache>
                <c:ptCount val="1"/>
                <c:pt idx="0">
                  <c:v>Total</c:v>
                </c:pt>
              </c:strCache>
            </c:strRef>
          </c:cat>
          <c:val>
            <c:numRef>
              <c:f>'Sales by Age Group'!$E$5</c:f>
              <c:numCache>
                <c:formatCode>General</c:formatCode>
                <c:ptCount val="1"/>
                <c:pt idx="0">
                  <c:v>832</c:v>
                </c:pt>
              </c:numCache>
            </c:numRef>
          </c:val>
          <c:extLst>
            <c:ext xmlns:c16="http://schemas.microsoft.com/office/drawing/2014/chart" uri="{C3380CC4-5D6E-409C-BE32-E72D297353CC}">
              <c16:uniqueId val="{00000055-0D30-4A21-822A-2114F68A1CD5}"/>
            </c:ext>
          </c:extLst>
        </c:ser>
        <c:ser>
          <c:idx val="4"/>
          <c:order val="4"/>
          <c:tx>
            <c:strRef>
              <c:f>'Sales by Age Group'!$F$3:$F$4</c:f>
              <c:strCache>
                <c:ptCount val="1"/>
                <c:pt idx="0">
                  <c:v>100+ Years</c:v>
                </c:pt>
              </c:strCache>
            </c:strRef>
          </c:tx>
          <c:spPr>
            <a:solidFill>
              <a:schemeClr val="accent4">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Age Group'!$A$5</c:f>
              <c:strCache>
                <c:ptCount val="1"/>
                <c:pt idx="0">
                  <c:v>Total</c:v>
                </c:pt>
              </c:strCache>
            </c:strRef>
          </c:cat>
          <c:val>
            <c:numRef>
              <c:f>'Sales by Age Group'!$F$5</c:f>
              <c:numCache>
                <c:formatCode>General</c:formatCode>
                <c:ptCount val="1"/>
                <c:pt idx="0">
                  <c:v>770</c:v>
                </c:pt>
              </c:numCache>
            </c:numRef>
          </c:val>
          <c:extLst>
            <c:ext xmlns:c16="http://schemas.microsoft.com/office/drawing/2014/chart" uri="{C3380CC4-5D6E-409C-BE32-E72D297353CC}">
              <c16:uniqueId val="{00000056-0D30-4A21-822A-2114F68A1CD5}"/>
            </c:ext>
          </c:extLst>
        </c:ser>
        <c:dLbls>
          <c:dLblPos val="inEnd"/>
          <c:showLegendKey val="0"/>
          <c:showVal val="1"/>
          <c:showCatName val="0"/>
          <c:showSerName val="0"/>
          <c:showPercent val="0"/>
          <c:showBubbleSize val="0"/>
        </c:dLbls>
        <c:gapWidth val="65"/>
        <c:axId val="522183120"/>
        <c:axId val="522182160"/>
      </c:barChart>
      <c:catAx>
        <c:axId val="522183120"/>
        <c:scaling>
          <c:orientation val="minMax"/>
        </c:scaling>
        <c:delete val="1"/>
        <c:axPos val="b"/>
        <c:numFmt formatCode="General" sourceLinked="1"/>
        <c:majorTickMark val="none"/>
        <c:minorTickMark val="none"/>
        <c:tickLblPos val="nextTo"/>
        <c:crossAx val="522182160"/>
        <c:crosses val="autoZero"/>
        <c:auto val="1"/>
        <c:lblAlgn val="ctr"/>
        <c:lblOffset val="100"/>
        <c:noMultiLvlLbl val="0"/>
      </c:catAx>
      <c:valAx>
        <c:axId val="52218216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sz="1100" baseline="0">
                    <a:solidFill>
                      <a:schemeClr val="tx1">
                        <a:lumMod val="65000"/>
                        <a:lumOff val="35000"/>
                      </a:schemeClr>
                    </a:solidFill>
                  </a:rPr>
                  <a:t>Count of Building Sales</a:t>
                </a:r>
              </a:p>
            </c:rich>
          </c:tx>
          <c:layout>
            <c:manualLayout>
              <c:xMode val="edge"/>
              <c:yMode val="edge"/>
              <c:x val="2.2757817612365668E-2"/>
              <c:y val="0.2457458154172945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183120"/>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FD3E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457200</xdr:colOff>
      <xdr:row>5</xdr:row>
      <xdr:rowOff>106681</xdr:rowOff>
    </xdr:from>
    <xdr:to>
      <xdr:col>11</xdr:col>
      <xdr:colOff>228600</xdr:colOff>
      <xdr:row>20</xdr:row>
      <xdr:rowOff>106681</xdr:rowOff>
    </xdr:to>
    <xdr:grpSp>
      <xdr:nvGrpSpPr>
        <xdr:cNvPr id="6" name="Group 5">
          <a:extLst>
            <a:ext uri="{FF2B5EF4-FFF2-40B4-BE49-F238E27FC236}">
              <a16:creationId xmlns:a16="http://schemas.microsoft.com/office/drawing/2014/main" id="{BF9F8671-DAF5-75E0-4EF7-20DF8A735B49}"/>
            </a:ext>
          </a:extLst>
        </xdr:cNvPr>
        <xdr:cNvGrpSpPr/>
      </xdr:nvGrpSpPr>
      <xdr:grpSpPr>
        <a:xfrm>
          <a:off x="4876800" y="1021081"/>
          <a:ext cx="4434840" cy="2743200"/>
          <a:chOff x="4876800" y="1021081"/>
          <a:chExt cx="5059680" cy="2743200"/>
        </a:xfrm>
      </xdr:grpSpPr>
      <xdr:graphicFrame macro="">
        <xdr:nvGraphicFramePr>
          <xdr:cNvPr id="2" name="Chart 1">
            <a:extLst>
              <a:ext uri="{FF2B5EF4-FFF2-40B4-BE49-F238E27FC236}">
                <a16:creationId xmlns:a16="http://schemas.microsoft.com/office/drawing/2014/main" id="{B04624E4-B498-D580-BB01-1F60550E99C3}"/>
              </a:ext>
            </a:extLst>
          </xdr:cNvPr>
          <xdr:cNvGraphicFramePr/>
        </xdr:nvGraphicFramePr>
        <xdr:xfrm>
          <a:off x="4876800" y="1021081"/>
          <a:ext cx="5059680" cy="27432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5" name="Rectangle: Rounded Corners 1">
            <a:extLst>
              <a:ext uri="{FF2B5EF4-FFF2-40B4-BE49-F238E27FC236}">
                <a16:creationId xmlns:a16="http://schemas.microsoft.com/office/drawing/2014/main" id="{97E9CDFB-B728-4DC3-9ECF-9754858F7225}"/>
              </a:ext>
            </a:extLst>
          </xdr:cNvPr>
          <xdr:cNvSpPr/>
        </xdr:nvSpPr>
        <xdr:spPr>
          <a:xfrm>
            <a:off x="4876800" y="1021081"/>
            <a:ext cx="5059680" cy="2743200"/>
          </a:xfrm>
          <a:prstGeom prst="roundRect">
            <a:avLst>
              <a:gd name="adj" fmla="val 1385"/>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ysClr val="windowText" lastClr="000000"/>
                </a:solidFill>
              </a:ln>
              <a:solidFill>
                <a:schemeClr val="bg1"/>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472440</xdr:colOff>
      <xdr:row>2</xdr:row>
      <xdr:rowOff>30480</xdr:rowOff>
    </xdr:from>
    <xdr:to>
      <xdr:col>9</xdr:col>
      <xdr:colOff>160021</xdr:colOff>
      <xdr:row>8</xdr:row>
      <xdr:rowOff>152400</xdr:rowOff>
    </xdr:to>
    <mc:AlternateContent xmlns:mc="http://schemas.openxmlformats.org/markup-compatibility/2006" xmlns:a14="http://schemas.microsoft.com/office/drawing/2010/main">
      <mc:Choice Requires="a14">
        <xdr:graphicFrame macro="">
          <xdr:nvGraphicFramePr>
            <xdr:cNvPr id="7" name="TAX CLASS">
              <a:extLst>
                <a:ext uri="{FF2B5EF4-FFF2-40B4-BE49-F238E27FC236}">
                  <a16:creationId xmlns:a16="http://schemas.microsoft.com/office/drawing/2014/main" id="{4434D859-AC41-E4B0-E225-C87D68B7D2D0}"/>
                </a:ext>
              </a:extLst>
            </xdr:cNvPr>
            <xdr:cNvGraphicFramePr/>
          </xdr:nvGraphicFramePr>
          <xdr:xfrm>
            <a:off x="0" y="0"/>
            <a:ext cx="0" cy="0"/>
          </xdr:xfrm>
          <a:graphic>
            <a:graphicData uri="http://schemas.microsoft.com/office/drawing/2010/slicer">
              <sle:slicer xmlns:sle="http://schemas.microsoft.com/office/drawing/2010/slicer" name="TAX CLASS"/>
            </a:graphicData>
          </a:graphic>
        </xdr:graphicFrame>
      </mc:Choice>
      <mc:Fallback xmlns="">
        <xdr:sp macro="" textlink="">
          <xdr:nvSpPr>
            <xdr:cNvPr id="0" name=""/>
            <xdr:cNvSpPr>
              <a:spLocks noTextEdit="1"/>
            </xdr:cNvSpPr>
          </xdr:nvSpPr>
          <xdr:spPr>
            <a:xfrm>
              <a:off x="6103620" y="396240"/>
              <a:ext cx="212598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549172</xdr:colOff>
      <xdr:row>10</xdr:row>
      <xdr:rowOff>66532</xdr:rowOff>
    </xdr:from>
    <xdr:to>
      <xdr:col>18</xdr:col>
      <xdr:colOff>0</xdr:colOff>
      <xdr:row>27</xdr:row>
      <xdr:rowOff>8194</xdr:rowOff>
    </xdr:to>
    <xdr:grpSp>
      <xdr:nvGrpSpPr>
        <xdr:cNvPr id="2" name="Group 3">
          <a:extLst>
            <a:ext uri="{FF2B5EF4-FFF2-40B4-BE49-F238E27FC236}">
              <a16:creationId xmlns:a16="http://schemas.microsoft.com/office/drawing/2014/main" id="{6AB9D882-38E7-ADE2-D4A5-1705472E601A}"/>
            </a:ext>
            <a:ext uri="{147F2762-F138-4A5C-976F-8EAC2B608ADB}">
              <a16:predDERef xmlns:a16="http://schemas.microsoft.com/office/drawing/2014/main" pred="{4434D859-AC41-E4B0-E225-C87D68B7D2D0}"/>
            </a:ext>
          </a:extLst>
        </xdr:cNvPr>
        <xdr:cNvGrpSpPr/>
      </xdr:nvGrpSpPr>
      <xdr:grpSpPr>
        <a:xfrm>
          <a:off x="8029882" y="1869113"/>
          <a:ext cx="5809021" cy="3006049"/>
          <a:chOff x="3962400" y="914400"/>
          <a:chExt cx="4892040" cy="3048000"/>
        </a:xfrm>
      </xdr:grpSpPr>
      <xdr:graphicFrame macro="">
        <xdr:nvGraphicFramePr>
          <xdr:cNvPr id="4" name="Chart 5">
            <a:extLst>
              <a:ext uri="{FF2B5EF4-FFF2-40B4-BE49-F238E27FC236}">
                <a16:creationId xmlns:a16="http://schemas.microsoft.com/office/drawing/2014/main" id="{F8B1A61B-0113-1C9E-2066-74408DAFCFBC}"/>
              </a:ext>
            </a:extLst>
          </xdr:cNvPr>
          <xdr:cNvGraphicFramePr/>
        </xdr:nvGraphicFramePr>
        <xdr:xfrm>
          <a:off x="3973830" y="922506"/>
          <a:ext cx="4869178" cy="3031788"/>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6" name="Rectangle: Rounded Corners 1">
            <a:extLst>
              <a:ext uri="{FF2B5EF4-FFF2-40B4-BE49-F238E27FC236}">
                <a16:creationId xmlns:a16="http://schemas.microsoft.com/office/drawing/2014/main" id="{F236BAAF-E15C-AF4B-FFEB-1157BBF8564A}"/>
              </a:ext>
            </a:extLst>
          </xdr:cNvPr>
          <xdr:cNvSpPr/>
        </xdr:nvSpPr>
        <xdr:spPr>
          <a:xfrm>
            <a:off x="3962400" y="914400"/>
            <a:ext cx="4892040" cy="3048000"/>
          </a:xfrm>
          <a:prstGeom prst="roundRect">
            <a:avLst>
              <a:gd name="adj" fmla="val 1385"/>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ysClr val="windowText" lastClr="000000"/>
                </a:solidFill>
              </a:ln>
              <a:solidFill>
                <a:schemeClr val="bg1"/>
              </a:solidFill>
            </a:endParaRPr>
          </a:p>
        </xdr:txBody>
      </xdr:sp>
    </xdr:grpSp>
    <xdr:clientData/>
  </xdr:twoCellAnchor>
  <xdr:twoCellAnchor editAs="oneCell">
    <xdr:from>
      <xdr:col>10</xdr:col>
      <xdr:colOff>76200</xdr:colOff>
      <xdr:row>3</xdr:row>
      <xdr:rowOff>129541</xdr:rowOff>
    </xdr:from>
    <xdr:to>
      <xdr:col>13</xdr:col>
      <xdr:colOff>123530</xdr:colOff>
      <xdr:row>8</xdr:row>
      <xdr:rowOff>167641</xdr:rowOff>
    </xdr:to>
    <mc:AlternateContent xmlns:mc="http://schemas.openxmlformats.org/markup-compatibility/2006" xmlns:a14="http://schemas.microsoft.com/office/drawing/2010/main">
      <mc:Choice Requires="a14">
        <xdr:graphicFrame macro="">
          <xdr:nvGraphicFramePr>
            <xdr:cNvPr id="11" name="PROPERTY TYPE">
              <a:extLst>
                <a:ext uri="{FF2B5EF4-FFF2-40B4-BE49-F238E27FC236}">
                  <a16:creationId xmlns:a16="http://schemas.microsoft.com/office/drawing/2014/main" id="{B455EE02-1B43-65E8-A900-730A53DA9279}"/>
                </a:ext>
              </a:extLst>
            </xdr:cNvPr>
            <xdr:cNvGraphicFramePr/>
          </xdr:nvGraphicFramePr>
          <xdr:xfrm>
            <a:off x="0" y="0"/>
            <a:ext cx="0" cy="0"/>
          </xdr:xfrm>
          <a:graphic>
            <a:graphicData uri="http://schemas.microsoft.com/office/drawing/2010/slicer">
              <sle:slicer xmlns:sle="http://schemas.microsoft.com/office/drawing/2010/slicer" name="PROPERTY TYPE"/>
            </a:graphicData>
          </a:graphic>
        </xdr:graphicFrame>
      </mc:Choice>
      <mc:Fallback xmlns="">
        <xdr:sp macro="" textlink="">
          <xdr:nvSpPr>
            <xdr:cNvPr id="0" name=""/>
            <xdr:cNvSpPr>
              <a:spLocks noTextEdit="1"/>
            </xdr:cNvSpPr>
          </xdr:nvSpPr>
          <xdr:spPr>
            <a:xfrm>
              <a:off x="8755380" y="678181"/>
              <a:ext cx="2165689"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228600</xdr:colOff>
      <xdr:row>3</xdr:row>
      <xdr:rowOff>129540</xdr:rowOff>
    </xdr:from>
    <xdr:to>
      <xdr:col>17</xdr:col>
      <xdr:colOff>601980</xdr:colOff>
      <xdr:row>19</xdr:row>
      <xdr:rowOff>129540</xdr:rowOff>
    </xdr:to>
    <xdr:grpSp>
      <xdr:nvGrpSpPr>
        <xdr:cNvPr id="7" name="Group 6">
          <a:extLst>
            <a:ext uri="{FF2B5EF4-FFF2-40B4-BE49-F238E27FC236}">
              <a16:creationId xmlns:a16="http://schemas.microsoft.com/office/drawing/2014/main" id="{DE986AA4-530C-A79D-F934-33CDEE545D76}"/>
            </a:ext>
          </a:extLst>
        </xdr:cNvPr>
        <xdr:cNvGrpSpPr/>
      </xdr:nvGrpSpPr>
      <xdr:grpSpPr>
        <a:xfrm>
          <a:off x="4511040" y="678180"/>
          <a:ext cx="8907780" cy="2926080"/>
          <a:chOff x="4511040" y="678180"/>
          <a:chExt cx="8907780" cy="2926080"/>
        </a:xfrm>
      </xdr:grpSpPr>
      <xdr:graphicFrame macro="">
        <xdr:nvGraphicFramePr>
          <xdr:cNvPr id="6" name="Chart 5">
            <a:extLst>
              <a:ext uri="{FF2B5EF4-FFF2-40B4-BE49-F238E27FC236}">
                <a16:creationId xmlns:a16="http://schemas.microsoft.com/office/drawing/2014/main" id="{D58A2DA2-DFDD-8D38-0F3F-6FA53A3BC13E}"/>
              </a:ext>
            </a:extLst>
          </xdr:cNvPr>
          <xdr:cNvGraphicFramePr/>
        </xdr:nvGraphicFramePr>
        <xdr:xfrm>
          <a:off x="4526280" y="689610"/>
          <a:ext cx="8877300" cy="290322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Rectangle: Rounded Corners 3">
            <a:extLst>
              <a:ext uri="{FF2B5EF4-FFF2-40B4-BE49-F238E27FC236}">
                <a16:creationId xmlns:a16="http://schemas.microsoft.com/office/drawing/2014/main" id="{7CFAE295-A130-A48B-86D4-6FD601F2E78F}"/>
              </a:ext>
            </a:extLst>
          </xdr:cNvPr>
          <xdr:cNvSpPr/>
        </xdr:nvSpPr>
        <xdr:spPr>
          <a:xfrm>
            <a:off x="4511040" y="678180"/>
            <a:ext cx="8907780" cy="2926080"/>
          </a:xfrm>
          <a:prstGeom prst="roundRect">
            <a:avLst>
              <a:gd name="adj" fmla="val 1823"/>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678180</xdr:colOff>
      <xdr:row>2</xdr:row>
      <xdr:rowOff>121920</xdr:rowOff>
    </xdr:from>
    <xdr:to>
      <xdr:col>12</xdr:col>
      <xdr:colOff>0</xdr:colOff>
      <xdr:row>17</xdr:row>
      <xdr:rowOff>121920</xdr:rowOff>
    </xdr:to>
    <xdr:grpSp>
      <xdr:nvGrpSpPr>
        <xdr:cNvPr id="4" name="Group 3">
          <a:extLst>
            <a:ext uri="{FF2B5EF4-FFF2-40B4-BE49-F238E27FC236}">
              <a16:creationId xmlns:a16="http://schemas.microsoft.com/office/drawing/2014/main" id="{AD52FE94-9C99-670A-E020-74DD2D6C9D6B}"/>
            </a:ext>
          </a:extLst>
        </xdr:cNvPr>
        <xdr:cNvGrpSpPr/>
      </xdr:nvGrpSpPr>
      <xdr:grpSpPr>
        <a:xfrm>
          <a:off x="3314700" y="487680"/>
          <a:ext cx="5494020" cy="2743200"/>
          <a:chOff x="4465320" y="1028700"/>
          <a:chExt cx="5494020" cy="2743200"/>
        </a:xfrm>
      </xdr:grpSpPr>
      <xdr:graphicFrame macro="">
        <xdr:nvGraphicFramePr>
          <xdr:cNvPr id="2" name="Chart 1">
            <a:extLst>
              <a:ext uri="{FF2B5EF4-FFF2-40B4-BE49-F238E27FC236}">
                <a16:creationId xmlns:a16="http://schemas.microsoft.com/office/drawing/2014/main" id="{0A614598-0837-AE33-D608-C6E6487D0C16}"/>
              </a:ext>
            </a:extLst>
          </xdr:cNvPr>
          <xdr:cNvGraphicFramePr/>
        </xdr:nvGraphicFramePr>
        <xdr:xfrm>
          <a:off x="4476750" y="1028700"/>
          <a:ext cx="5482590" cy="27432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3" name="Rectangle: Rounded Corners 2">
            <a:extLst>
              <a:ext uri="{FF2B5EF4-FFF2-40B4-BE49-F238E27FC236}">
                <a16:creationId xmlns:a16="http://schemas.microsoft.com/office/drawing/2014/main" id="{0E3F05D5-8E6C-9EC8-D49A-6BA378E5E447}"/>
              </a:ext>
            </a:extLst>
          </xdr:cNvPr>
          <xdr:cNvSpPr/>
        </xdr:nvSpPr>
        <xdr:spPr>
          <a:xfrm>
            <a:off x="4465320" y="1028700"/>
            <a:ext cx="5494020" cy="2743200"/>
          </a:xfrm>
          <a:prstGeom prst="roundRect">
            <a:avLst>
              <a:gd name="adj" fmla="val 1528"/>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accent5"/>
                </a:solidFill>
              </a:ln>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6</xdr:row>
      <xdr:rowOff>0</xdr:rowOff>
    </xdr:from>
    <xdr:to>
      <xdr:col>28</xdr:col>
      <xdr:colOff>0</xdr:colOff>
      <xdr:row>39</xdr:row>
      <xdr:rowOff>0</xdr:rowOff>
    </xdr:to>
    <xdr:grpSp>
      <xdr:nvGrpSpPr>
        <xdr:cNvPr id="39" name="Group 38">
          <a:extLst>
            <a:ext uri="{FF2B5EF4-FFF2-40B4-BE49-F238E27FC236}">
              <a16:creationId xmlns:a16="http://schemas.microsoft.com/office/drawing/2014/main" id="{1D037AC0-C5BE-5E9F-396F-757F4612C4FF}"/>
            </a:ext>
          </a:extLst>
        </xdr:cNvPr>
        <xdr:cNvGrpSpPr/>
      </xdr:nvGrpSpPr>
      <xdr:grpSpPr>
        <a:xfrm>
          <a:off x="609600" y="1457325"/>
          <a:ext cx="14201775" cy="5743575"/>
          <a:chOff x="609600" y="990600"/>
          <a:chExt cx="14224000" cy="5909733"/>
        </a:xfrm>
      </xdr:grpSpPr>
      <xdr:grpSp>
        <xdr:nvGrpSpPr>
          <xdr:cNvPr id="2" name="Group 1">
            <a:extLst>
              <a:ext uri="{FF2B5EF4-FFF2-40B4-BE49-F238E27FC236}">
                <a16:creationId xmlns:a16="http://schemas.microsoft.com/office/drawing/2014/main" id="{66C0B573-BFE0-4E2B-A5A8-FC9822307D9F}"/>
              </a:ext>
            </a:extLst>
          </xdr:cNvPr>
          <xdr:cNvGrpSpPr/>
        </xdr:nvGrpSpPr>
        <xdr:grpSpPr>
          <a:xfrm>
            <a:off x="6164792" y="990600"/>
            <a:ext cx="6696075" cy="3056467"/>
            <a:chOff x="4511040" y="678180"/>
            <a:chExt cx="8907780" cy="2926080"/>
          </a:xfrm>
        </xdr:grpSpPr>
        <xdr:graphicFrame macro="">
          <xdr:nvGraphicFramePr>
            <xdr:cNvPr id="3" name="Chart 2">
              <a:extLst>
                <a:ext uri="{FF2B5EF4-FFF2-40B4-BE49-F238E27FC236}">
                  <a16:creationId xmlns:a16="http://schemas.microsoft.com/office/drawing/2014/main" id="{ED9BBFBB-9286-BF29-CE7D-CA01CD933CE6}"/>
                </a:ext>
              </a:extLst>
            </xdr:cNvPr>
            <xdr:cNvGraphicFramePr/>
          </xdr:nvGraphicFramePr>
          <xdr:xfrm>
            <a:off x="4526279" y="689610"/>
            <a:ext cx="8877300" cy="290322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Rectangle: Rounded Corners 3">
              <a:extLst>
                <a:ext uri="{FF2B5EF4-FFF2-40B4-BE49-F238E27FC236}">
                  <a16:creationId xmlns:a16="http://schemas.microsoft.com/office/drawing/2014/main" id="{40EDA3E7-AD94-E937-CF48-215FE102D90E}"/>
                </a:ext>
              </a:extLst>
            </xdr:cNvPr>
            <xdr:cNvSpPr/>
          </xdr:nvSpPr>
          <xdr:spPr>
            <a:xfrm>
              <a:off x="4511040" y="678180"/>
              <a:ext cx="8907780" cy="2926080"/>
            </a:xfrm>
            <a:prstGeom prst="roundRect">
              <a:avLst>
                <a:gd name="adj" fmla="val 1823"/>
              </a:avLst>
            </a:prstGeom>
            <a:no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5" name="Group 4">
            <a:extLst>
              <a:ext uri="{FF2B5EF4-FFF2-40B4-BE49-F238E27FC236}">
                <a16:creationId xmlns:a16="http://schemas.microsoft.com/office/drawing/2014/main" id="{5FBF0372-597E-43FB-8C2B-DC38DBD9EBDB}"/>
              </a:ext>
            </a:extLst>
          </xdr:cNvPr>
          <xdr:cNvGrpSpPr/>
        </xdr:nvGrpSpPr>
        <xdr:grpSpPr>
          <a:xfrm>
            <a:off x="609600" y="990600"/>
            <a:ext cx="5486400" cy="3056467"/>
            <a:chOff x="3962400" y="914400"/>
            <a:chExt cx="4892040" cy="3048000"/>
          </a:xfrm>
        </xdr:grpSpPr>
        <xdr:graphicFrame macro="">
          <xdr:nvGraphicFramePr>
            <xdr:cNvPr id="6" name="Chart 5">
              <a:extLst>
                <a:ext uri="{FF2B5EF4-FFF2-40B4-BE49-F238E27FC236}">
                  <a16:creationId xmlns:a16="http://schemas.microsoft.com/office/drawing/2014/main" id="{266C1E0D-AE69-0C6C-6F07-3E91DAEFC0DC}"/>
                </a:ext>
              </a:extLst>
            </xdr:cNvPr>
            <xdr:cNvGraphicFramePr/>
          </xdr:nvGraphicFramePr>
          <xdr:xfrm>
            <a:off x="3973830" y="922506"/>
            <a:ext cx="4869178" cy="3031788"/>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7" name="Rectangle: Rounded Corners 6">
              <a:extLst>
                <a:ext uri="{FF2B5EF4-FFF2-40B4-BE49-F238E27FC236}">
                  <a16:creationId xmlns:a16="http://schemas.microsoft.com/office/drawing/2014/main" id="{E0CCB0E7-8869-536A-CE9E-F5DB9DAE28AB}"/>
                </a:ext>
              </a:extLst>
            </xdr:cNvPr>
            <xdr:cNvSpPr/>
          </xdr:nvSpPr>
          <xdr:spPr>
            <a:xfrm>
              <a:off x="3962400" y="914400"/>
              <a:ext cx="4892040" cy="3048000"/>
            </a:xfrm>
            <a:prstGeom prst="roundRect">
              <a:avLst>
                <a:gd name="adj" fmla="val 1385"/>
              </a:avLst>
            </a:prstGeom>
            <a:no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ysClr val="windowText" lastClr="000000"/>
                  </a:solidFill>
                </a:ln>
                <a:solidFill>
                  <a:schemeClr val="bg1"/>
                </a:solidFill>
              </a:endParaRPr>
            </a:p>
          </xdr:txBody>
        </xdr:sp>
      </xdr:grpSp>
      <xdr:grpSp>
        <xdr:nvGrpSpPr>
          <xdr:cNvPr id="8" name="Group 7">
            <a:extLst>
              <a:ext uri="{FF2B5EF4-FFF2-40B4-BE49-F238E27FC236}">
                <a16:creationId xmlns:a16="http://schemas.microsoft.com/office/drawing/2014/main" id="{A35E126F-9622-48D2-8299-A4E8140A6947}"/>
              </a:ext>
            </a:extLst>
          </xdr:cNvPr>
          <xdr:cNvGrpSpPr/>
        </xdr:nvGrpSpPr>
        <xdr:grpSpPr>
          <a:xfrm>
            <a:off x="6155267" y="4106333"/>
            <a:ext cx="6705600" cy="2794000"/>
            <a:chOff x="4465320" y="1028700"/>
            <a:chExt cx="5494020" cy="2743200"/>
          </a:xfrm>
        </xdr:grpSpPr>
        <xdr:graphicFrame macro="">
          <xdr:nvGraphicFramePr>
            <xdr:cNvPr id="9" name="Chart 8">
              <a:extLst>
                <a:ext uri="{FF2B5EF4-FFF2-40B4-BE49-F238E27FC236}">
                  <a16:creationId xmlns:a16="http://schemas.microsoft.com/office/drawing/2014/main" id="{46CB5304-DAC2-5935-2F2E-2D3DBD571175}"/>
                </a:ext>
              </a:extLst>
            </xdr:cNvPr>
            <xdr:cNvGraphicFramePr/>
          </xdr:nvGraphicFramePr>
          <xdr:xfrm>
            <a:off x="4476750" y="1028700"/>
            <a:ext cx="5482590" cy="274320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0" name="Rectangle: Rounded Corners 9">
              <a:extLst>
                <a:ext uri="{FF2B5EF4-FFF2-40B4-BE49-F238E27FC236}">
                  <a16:creationId xmlns:a16="http://schemas.microsoft.com/office/drawing/2014/main" id="{692E825D-9986-997E-7E76-338181BF036C}"/>
                </a:ext>
              </a:extLst>
            </xdr:cNvPr>
            <xdr:cNvSpPr/>
          </xdr:nvSpPr>
          <xdr:spPr>
            <a:xfrm>
              <a:off x="4465320" y="1028700"/>
              <a:ext cx="5494020" cy="2743200"/>
            </a:xfrm>
            <a:prstGeom prst="roundRect">
              <a:avLst>
                <a:gd name="adj" fmla="val 1879"/>
              </a:avLst>
            </a:prstGeom>
            <a:no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accent5"/>
                  </a:solidFill>
                </a:ln>
              </a:endParaRPr>
            </a:p>
          </xdr:txBody>
        </xdr:sp>
      </xdr:grpSp>
      <xdr:grpSp>
        <xdr:nvGrpSpPr>
          <xdr:cNvPr id="11" name="Group 10">
            <a:extLst>
              <a:ext uri="{FF2B5EF4-FFF2-40B4-BE49-F238E27FC236}">
                <a16:creationId xmlns:a16="http://schemas.microsoft.com/office/drawing/2014/main" id="{E0927907-5B76-44B5-A11B-632BE85CC5D8}"/>
              </a:ext>
            </a:extLst>
          </xdr:cNvPr>
          <xdr:cNvGrpSpPr/>
        </xdr:nvGrpSpPr>
        <xdr:grpSpPr>
          <a:xfrm>
            <a:off x="609600" y="4106333"/>
            <a:ext cx="5486400" cy="2794000"/>
            <a:chOff x="4876800" y="1021081"/>
            <a:chExt cx="5059680" cy="2743200"/>
          </a:xfrm>
        </xdr:grpSpPr>
        <xdr:graphicFrame macro="">
          <xdr:nvGraphicFramePr>
            <xdr:cNvPr id="12" name="Chart 11">
              <a:extLst>
                <a:ext uri="{FF2B5EF4-FFF2-40B4-BE49-F238E27FC236}">
                  <a16:creationId xmlns:a16="http://schemas.microsoft.com/office/drawing/2014/main" id="{E80BAAB7-32A1-BEF6-0691-3E788D60B70A}"/>
                </a:ext>
              </a:extLst>
            </xdr:cNvPr>
            <xdr:cNvGraphicFramePr/>
          </xdr:nvGraphicFramePr>
          <xdr:xfrm>
            <a:off x="4876800" y="1021081"/>
            <a:ext cx="5059680" cy="274320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3" name="Rectangle: Rounded Corners 1">
              <a:extLst>
                <a:ext uri="{FF2B5EF4-FFF2-40B4-BE49-F238E27FC236}">
                  <a16:creationId xmlns:a16="http://schemas.microsoft.com/office/drawing/2014/main" id="{AD48901B-F0E0-6C81-1F52-1696F1D0633C}"/>
                </a:ext>
              </a:extLst>
            </xdr:cNvPr>
            <xdr:cNvSpPr/>
          </xdr:nvSpPr>
          <xdr:spPr>
            <a:xfrm>
              <a:off x="4876800" y="1021081"/>
              <a:ext cx="5059680" cy="2743200"/>
            </a:xfrm>
            <a:prstGeom prst="roundRect">
              <a:avLst>
                <a:gd name="adj" fmla="val 1385"/>
              </a:avLst>
            </a:prstGeom>
            <a:no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ysClr val="windowText" lastClr="000000"/>
                  </a:solidFill>
                </a:ln>
                <a:solidFill>
                  <a:schemeClr val="bg1"/>
                </a:solidFill>
              </a:endParaRPr>
            </a:p>
          </xdr:txBody>
        </xdr:sp>
      </xdr:grpSp>
      <xdr:grpSp>
        <xdr:nvGrpSpPr>
          <xdr:cNvPr id="38" name="Group 37">
            <a:extLst>
              <a:ext uri="{FF2B5EF4-FFF2-40B4-BE49-F238E27FC236}">
                <a16:creationId xmlns:a16="http://schemas.microsoft.com/office/drawing/2014/main" id="{99C92F20-6F42-5051-D3B5-24EEDDAD53CF}"/>
              </a:ext>
            </a:extLst>
          </xdr:cNvPr>
          <xdr:cNvGrpSpPr/>
        </xdr:nvGrpSpPr>
        <xdr:grpSpPr>
          <a:xfrm>
            <a:off x="12920133" y="990600"/>
            <a:ext cx="1913467" cy="5909733"/>
            <a:chOff x="12920133" y="990600"/>
            <a:chExt cx="1913467" cy="5909733"/>
          </a:xfrm>
        </xdr:grpSpPr>
        <xdr:sp macro="" textlink="">
          <xdr:nvSpPr>
            <xdr:cNvPr id="16" name="Rectangle: Rounded Corners 15">
              <a:extLst>
                <a:ext uri="{FF2B5EF4-FFF2-40B4-BE49-F238E27FC236}">
                  <a16:creationId xmlns:a16="http://schemas.microsoft.com/office/drawing/2014/main" id="{8BA54212-D800-F39B-67BF-5394836AC442}"/>
                </a:ext>
              </a:extLst>
            </xdr:cNvPr>
            <xdr:cNvSpPr/>
          </xdr:nvSpPr>
          <xdr:spPr>
            <a:xfrm>
              <a:off x="12920133" y="990600"/>
              <a:ext cx="1913467" cy="5909733"/>
            </a:xfrm>
            <a:prstGeom prst="roundRect">
              <a:avLst>
                <a:gd name="adj" fmla="val 2705"/>
              </a:avLst>
            </a:prstGeom>
            <a:solidFill>
              <a:srgbClr val="9FD3E1"/>
            </a:solidFill>
            <a:ln>
              <a:solidFill>
                <a:schemeClr val="accent5">
                  <a:lumMod val="5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kern="1200">
                <a:noFill/>
              </a:endParaRPr>
            </a:p>
          </xdr:txBody>
        </xdr:sp>
        <mc:AlternateContent xmlns:mc="http://schemas.openxmlformats.org/markup-compatibility/2006" xmlns:a14="http://schemas.microsoft.com/office/drawing/2010/main">
          <mc:Choice Requires="a14">
            <xdr:graphicFrame macro="">
              <xdr:nvGraphicFramePr>
                <xdr:cNvPr id="15" name="PROPERTY TYPE 1">
                  <a:extLst>
                    <a:ext uri="{FF2B5EF4-FFF2-40B4-BE49-F238E27FC236}">
                      <a16:creationId xmlns:a16="http://schemas.microsoft.com/office/drawing/2014/main" id="{BA96D723-AB76-43F1-93F5-5223BBFAF547}"/>
                    </a:ext>
                  </a:extLst>
                </xdr:cNvPr>
                <xdr:cNvGraphicFramePr/>
              </xdr:nvGraphicFramePr>
              <xdr:xfrm>
                <a:off x="12962468" y="3290918"/>
                <a:ext cx="1828800" cy="947939"/>
              </xdr:xfrm>
              <a:graphic>
                <a:graphicData uri="http://schemas.microsoft.com/office/drawing/2010/slicer">
                  <sle:slicer xmlns:sle="http://schemas.microsoft.com/office/drawing/2010/slicer" name="PROPERTY TYPE 1"/>
                </a:graphicData>
              </a:graphic>
            </xdr:graphicFrame>
          </mc:Choice>
          <mc:Fallback xmlns="">
            <xdr:sp macro="" textlink="">
              <xdr:nvSpPr>
                <xdr:cNvPr id="0" name=""/>
                <xdr:cNvSpPr>
                  <a:spLocks noTextEdit="1"/>
                </xdr:cNvSpPr>
              </xdr:nvSpPr>
              <xdr:spPr>
                <a:xfrm>
                  <a:off x="12951438" y="3197667"/>
                  <a:ext cx="1827168" cy="9212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7" name="Rectangle 16">
              <a:extLst>
                <a:ext uri="{FF2B5EF4-FFF2-40B4-BE49-F238E27FC236}">
                  <a16:creationId xmlns:a16="http://schemas.microsoft.com/office/drawing/2014/main" id="{E82551CF-4F05-6299-A240-223C6DC4CEAE}"/>
                </a:ext>
              </a:extLst>
            </xdr:cNvPr>
            <xdr:cNvSpPr/>
          </xdr:nvSpPr>
          <xdr:spPr>
            <a:xfrm>
              <a:off x="13259931" y="1045660"/>
              <a:ext cx="1129092" cy="393056"/>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latin typeface="+mj-lt"/>
                </a:rPr>
                <a:t>FILTERS</a:t>
              </a:r>
            </a:p>
          </xdr:txBody>
        </xdr:sp>
        <xdr:cxnSp macro="">
          <xdr:nvCxnSpPr>
            <xdr:cNvPr id="21" name="Straight Connector 20">
              <a:extLst>
                <a:ext uri="{FF2B5EF4-FFF2-40B4-BE49-F238E27FC236}">
                  <a16:creationId xmlns:a16="http://schemas.microsoft.com/office/drawing/2014/main" id="{D91DAF78-9738-9F34-EC3B-121AD1C8E7F9}"/>
                </a:ext>
              </a:extLst>
            </xdr:cNvPr>
            <xdr:cNvCxnSpPr/>
          </xdr:nvCxnSpPr>
          <xdr:spPr>
            <a:xfrm>
              <a:off x="12971992" y="1534583"/>
              <a:ext cx="1828800" cy="0"/>
            </a:xfrm>
            <a:prstGeom prst="line">
              <a:avLst/>
            </a:prstGeom>
            <a:ln w="19050"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mc:AlternateContent xmlns:mc="http://schemas.openxmlformats.org/markup-compatibility/2006" xmlns:a14="http://schemas.microsoft.com/office/drawing/2010/main">
          <mc:Choice Requires="a14">
            <xdr:graphicFrame macro="">
              <xdr:nvGraphicFramePr>
                <xdr:cNvPr id="14" name="TAX CLASS 1">
                  <a:extLst>
                    <a:ext uri="{FF2B5EF4-FFF2-40B4-BE49-F238E27FC236}">
                      <a16:creationId xmlns:a16="http://schemas.microsoft.com/office/drawing/2014/main" id="{91C174E6-2553-4024-916D-7C37482DB93D}"/>
                    </a:ext>
                  </a:extLst>
                </xdr:cNvPr>
                <xdr:cNvGraphicFramePr/>
              </xdr:nvGraphicFramePr>
              <xdr:xfrm>
                <a:off x="12964198" y="1721715"/>
                <a:ext cx="1812201" cy="1303002"/>
              </xdr:xfrm>
              <a:graphic>
                <a:graphicData uri="http://schemas.microsoft.com/office/drawing/2010/slicer">
                  <sle:slicer xmlns:sle="http://schemas.microsoft.com/office/drawing/2010/slicer" name="TAX CLASS 1"/>
                </a:graphicData>
              </a:graphic>
            </xdr:graphicFrame>
          </mc:Choice>
          <mc:Fallback xmlns="">
            <xdr:sp macro="" textlink="">
              <xdr:nvSpPr>
                <xdr:cNvPr id="0" name=""/>
                <xdr:cNvSpPr>
                  <a:spLocks noTextEdit="1"/>
                </xdr:cNvSpPr>
              </xdr:nvSpPr>
              <xdr:spPr>
                <a:xfrm>
                  <a:off x="12953167" y="1672584"/>
                  <a:ext cx="1810583" cy="12663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xnSp macro="">
          <xdr:nvCxnSpPr>
            <xdr:cNvPr id="19" name="Straight Connector 18">
              <a:extLst>
                <a:ext uri="{FF2B5EF4-FFF2-40B4-BE49-F238E27FC236}">
                  <a16:creationId xmlns:a16="http://schemas.microsoft.com/office/drawing/2014/main" id="{23F22747-034E-477D-9263-E2AEB8AC3A87}"/>
                </a:ext>
              </a:extLst>
            </xdr:cNvPr>
            <xdr:cNvCxnSpPr/>
          </xdr:nvCxnSpPr>
          <xdr:spPr>
            <a:xfrm>
              <a:off x="12962467" y="3081867"/>
              <a:ext cx="1828800" cy="0"/>
            </a:xfrm>
            <a:prstGeom prst="line">
              <a:avLst/>
            </a:prstGeom>
            <a:ln w="19050"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20" name="Straight Connector 19">
              <a:extLst>
                <a:ext uri="{FF2B5EF4-FFF2-40B4-BE49-F238E27FC236}">
                  <a16:creationId xmlns:a16="http://schemas.microsoft.com/office/drawing/2014/main" id="{F33C7DB8-1E7C-471A-ADAC-AC78D37C176B}"/>
                </a:ext>
              </a:extLst>
            </xdr:cNvPr>
            <xdr:cNvCxnSpPr/>
          </xdr:nvCxnSpPr>
          <xdr:spPr>
            <a:xfrm>
              <a:off x="12971992" y="4367147"/>
              <a:ext cx="1828801" cy="0"/>
            </a:xfrm>
            <a:prstGeom prst="line">
              <a:avLst/>
            </a:prstGeom>
            <a:ln w="19050"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grpSp>
    <xdr:clientData/>
  </xdr:twoCellAnchor>
  <xdr:twoCellAnchor editAs="oneCell">
    <xdr:from>
      <xdr:col>24</xdr:col>
      <xdr:colOff>6297</xdr:colOff>
      <xdr:row>26</xdr:row>
      <xdr:rowOff>77258</xdr:rowOff>
    </xdr:from>
    <xdr:to>
      <xdr:col>26</xdr:col>
      <xdr:colOff>600075</xdr:colOff>
      <xdr:row>38</xdr:row>
      <xdr:rowOff>114300</xdr:rowOff>
    </xdr:to>
    <mc:AlternateContent xmlns:mc="http://schemas.openxmlformats.org/markup-compatibility/2006" xmlns:a14="http://schemas.microsoft.com/office/drawing/2010/main">
      <mc:Choice Requires="a14">
        <xdr:graphicFrame macro="">
          <xdr:nvGraphicFramePr>
            <xdr:cNvPr id="22" name="new age group">
              <a:extLst>
                <a:ext uri="{FF2B5EF4-FFF2-40B4-BE49-F238E27FC236}">
                  <a16:creationId xmlns:a16="http://schemas.microsoft.com/office/drawing/2014/main" id="{9893B416-BBDD-42BC-826D-863348804221}"/>
                </a:ext>
              </a:extLst>
            </xdr:cNvPr>
            <xdr:cNvGraphicFramePr/>
          </xdr:nvGraphicFramePr>
          <xdr:xfrm>
            <a:off x="0" y="0"/>
            <a:ext cx="0" cy="0"/>
          </xdr:xfrm>
          <a:graphic>
            <a:graphicData uri="http://schemas.microsoft.com/office/drawing/2010/slicer">
              <sle:slicer xmlns:sle="http://schemas.microsoft.com/office/drawing/2010/slicer" name="new age group"/>
            </a:graphicData>
          </a:graphic>
        </xdr:graphicFrame>
      </mc:Choice>
      <mc:Fallback xmlns="">
        <xdr:sp macro="" textlink="">
          <xdr:nvSpPr>
            <xdr:cNvPr id="0" name=""/>
            <xdr:cNvSpPr>
              <a:spLocks noTextEdit="1"/>
            </xdr:cNvSpPr>
          </xdr:nvSpPr>
          <xdr:spPr>
            <a:xfrm>
              <a:off x="12960297" y="4430183"/>
              <a:ext cx="1812978" cy="22087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JOY PANTU" refreshedDate="45619.982721759261" createdVersion="8" refreshedVersion="8" minRefreshableVersion="3" recordCount="7591" xr:uid="{475B2ABE-D5E5-4B86-ADC1-F6EA73936001}">
  <cacheSource type="worksheet">
    <worksheetSource name="PropertySet"/>
  </cacheSource>
  <cacheFields count="31">
    <cacheField name="NEIGHBORHOOD" numFmtId="0">
      <sharedItems count="58">
        <s v="ANNADALE"/>
        <s v="ARDEN HEIGHTS"/>
        <s v="ARROCHAR"/>
        <s v="ARROCHAR-SHORE ACRES"/>
        <s v="BLOOMFIELD"/>
        <s v="BULLS HEAD"/>
        <s v="CASTLETON CORNERS"/>
        <s v="CLOVE LAKES"/>
        <s v="CONCORD"/>
        <s v="CONCORD-FOX HILLS"/>
        <s v="DONGAN HILLS"/>
        <s v="DONGAN HILLS-COLONY"/>
        <s v="DONGAN HILLS-OLD TOWN"/>
        <s v="ELTINGVILLE"/>
        <s v="EMERSON HILL"/>
        <s v="FRESH KILLS"/>
        <s v="GRANT CITY"/>
        <s v="GRASMERE"/>
        <s v="GREAT KILLS"/>
        <s v="GREAT KILLS-BAY TERRACE"/>
        <s v="GRYMES HILL"/>
        <s v="HUGUENOT"/>
        <s v="LIVINGSTON"/>
        <s v="MANOR HEIGHTS"/>
        <s v="MARINERS HARBOR"/>
        <s v="MIDLAND BEACH"/>
        <s v="NEW BRIGHTON"/>
        <s v="NEW BRIGHTON-ST. GEORGE"/>
        <s v="NEW DORP"/>
        <s v="NEW DORP-BEACH"/>
        <s v="NEW DORP-HEIGHTS"/>
        <s v="NEW SPRINGVILLE"/>
        <s v="OAKWOOD"/>
        <s v="OAKWOOD-BEACH"/>
        <s v="PLEASANT PLAINS"/>
        <s v="PORT IVORY"/>
        <s v="PORT RICHMOND"/>
        <s v="PRINCES BAY"/>
        <s v="RICHMONDTOWN"/>
        <s v="RICHMONDTOWN-LIGHTHS HILL"/>
        <s v="ROSEBANK"/>
        <s v="ROSSVILLE"/>
        <s v="ROSSVILLE-CHARLESTON"/>
        <s v="ROSSVILLE-PORT MOBIL"/>
        <s v="ROSSVILLE-RICHMOND VALLEY"/>
        <s v="SILVER LAKE"/>
        <s v="SOUTH BEACH"/>
        <s v="STAPLETON"/>
        <s v="STAPLETON-CLIFTON"/>
        <s v="SUNNYSIDE"/>
        <s v="TODT HILL"/>
        <s v="TOMPKINSVILLE"/>
        <s v="TOTTENVILLE"/>
        <s v="TRAVIS"/>
        <s v="WEST NEW BRIGHTON"/>
        <s v="WESTERLEIGH"/>
        <s v="WILLOWBROOK"/>
        <s v="WOODROW"/>
      </sharedItems>
    </cacheField>
    <cacheField name="BUILDING CLASS CATEGORY" numFmtId="0">
      <sharedItems count="38">
        <s v="ONE FAMILY HOUSES"/>
        <s v="TWO FAMILY HOUSES"/>
        <s v="TAX CLASS"/>
        <s v="RENTALS"/>
        <s v="STORE BUILDINGS"/>
        <s v="OUTDOOR RECREATIONAL FACILITIES"/>
        <s v="COMMERCIAL VACANT LAND"/>
        <s v="THREE FAMILY HOUSES"/>
        <s v="COOPS"/>
        <s v="CONDOS"/>
        <s v="WAREHOUSES"/>
        <s v="OFFICE BUILDINGS"/>
        <s v="EDUCATIONAL FACILITIES"/>
        <s v="INDOOR PUBLIC AND CULTURAL FACILITIES"/>
        <s v="COMMERCIAL GARAGES"/>
        <s v="RELIGIOUS FACILITIES"/>
        <s v="TRANSPORTATION FACILITIES"/>
        <s v="FACTORIES"/>
        <s v="HOSPITAL AND HEALTH FACILITIES"/>
        <s v="ASYLUMS AND HOMES"/>
        <s v="OTHER HOTELS"/>
        <s v="ONE FAMILY DWELLINGS" u="1"/>
        <s v="TWO FAMILY DWELLINGS" u="1"/>
        <s v="22 STORE BUILDINGS" u="1"/>
        <s v="36 OUTDOOR RECREATIONAL FACILITIES" u="1"/>
        <s v="31 COMMERCIAL VACANT LAND" u="1"/>
        <s v="THREE FAMILY DWELLINGS" u="1"/>
        <s v="30 WAREHOUSES" u="1"/>
        <s v="21 OFFICE BUILDINGS" u="1"/>
        <s v="33 EDUCATIONAL FACILITIES" u="1"/>
        <s v="35 INDOOR PUBLIC AND CULTURAL FACILITIES" u="1"/>
        <s v="29 COMMERCIAL GARAGES" u="1"/>
        <s v="37 RELIGIOUS FACILITIES" u="1"/>
        <s v="39 TRANSPORTATION FACILITIES" u="1"/>
        <s v="27 FACTORIES" u="1"/>
        <s v="32 HOSPITAL AND HEALTH FACILITIES" u="1"/>
        <s v="38 ASYLUMS AND HOMES" u="1"/>
        <s v="26 OTHER HOTELS" u="1"/>
      </sharedItems>
    </cacheField>
    <cacheField name="PROPERTY TYPE" numFmtId="0">
      <sharedItems count="2">
        <s v="RESIDENTIAL"/>
        <s v="COMMERCIAL"/>
      </sharedItems>
    </cacheField>
    <cacheField name="TAX CLASS AT PRESENT" numFmtId="0">
      <sharedItems containsMixedTypes="1" containsNumber="1" containsInteger="1" minValue="1" maxValue="4" count="9">
        <n v="1"/>
        <s v="1B"/>
        <s v="1A"/>
        <s v="2B"/>
        <n v="4"/>
        <n v="2"/>
        <s v="2A"/>
        <s v="2C"/>
        <s v="1C"/>
      </sharedItems>
    </cacheField>
    <cacheField name="BLOCK" numFmtId="0">
      <sharedItems containsSemiMixedTypes="0" containsString="0" containsNumber="1" containsInteger="1" minValue="1" maxValue="8048"/>
    </cacheField>
    <cacheField name="LOT" numFmtId="0">
      <sharedItems containsSemiMixedTypes="0" containsString="0" containsNumber="1" containsInteger="1" minValue="1" maxValue="5342"/>
    </cacheField>
    <cacheField name="EASE-MENT" numFmtId="0">
      <sharedItems/>
    </cacheField>
    <cacheField name="BUILDING CLASS AT PRESENT" numFmtId="0">
      <sharedItems/>
    </cacheField>
    <cacheField name="ADDRESS" numFmtId="0">
      <sharedItems/>
    </cacheField>
    <cacheField name="APARTMENT NUMBER" numFmtId="0">
      <sharedItems/>
    </cacheField>
    <cacheField name="ZIP CODE" numFmtId="0">
      <sharedItems containsString="0" containsBlank="1" containsNumber="1" containsInteger="1" minValue="10301" maxValue="10314"/>
    </cacheField>
    <cacheField name="SALE PRICE" numFmtId="0">
      <sharedItems containsSemiMixedTypes="0" containsString="0" containsNumber="1" containsInteger="1" minValue="0" maxValue="42000000"/>
    </cacheField>
    <cacheField name="SALE DATE" numFmtId="166">
      <sharedItems containsSemiMixedTypes="0" containsNonDate="0" containsDate="1" containsString="0" minDate="2023-01-01T00:00:00" maxDate="2023-12-31T00:00:00" count="324">
        <d v="2023-08-02T00:00:00"/>
        <d v="2023-03-17T00:00:00"/>
        <d v="2023-06-06T00:00:00"/>
        <d v="2023-02-16T00:00:00"/>
        <d v="2023-07-18T00:00:00"/>
        <d v="2023-07-10T00:00:00"/>
        <d v="2023-04-10T00:00:00"/>
        <d v="2023-06-20T00:00:00"/>
        <d v="2023-05-01T00:00:00"/>
        <d v="2023-12-28T00:00:00"/>
        <d v="2023-09-11T00:00:00"/>
        <d v="2023-06-07T00:00:00"/>
        <d v="2023-10-05T00:00:00"/>
        <d v="2023-12-26T00:00:00"/>
        <d v="2023-02-13T00:00:00"/>
        <d v="2023-04-12T00:00:00"/>
        <d v="2023-12-15T00:00:00"/>
        <d v="2023-07-12T00:00:00"/>
        <d v="2023-07-14T00:00:00"/>
        <d v="2023-03-07T00:00:00"/>
        <d v="2023-03-27T00:00:00"/>
        <d v="2023-01-05T00:00:00"/>
        <d v="2023-06-28T00:00:00"/>
        <d v="2023-10-11T00:00:00"/>
        <d v="2023-12-22T00:00:00"/>
        <d v="2023-09-12T00:00:00"/>
        <d v="2023-06-12T00:00:00"/>
        <d v="2023-10-24T00:00:00"/>
        <d v="2023-07-25T00:00:00"/>
        <d v="2023-08-03T00:00:00"/>
        <d v="2023-06-02T00:00:00"/>
        <d v="2023-12-12T00:00:00"/>
        <d v="2023-12-18T00:00:00"/>
        <d v="2023-01-26T00:00:00"/>
        <d v="2023-11-25T00:00:00"/>
        <d v="2023-02-09T00:00:00"/>
        <d v="2023-04-03T00:00:00"/>
        <d v="2023-12-07T00:00:00"/>
        <d v="2023-12-11T00:00:00"/>
        <d v="2023-03-01T00:00:00"/>
        <d v="2023-05-19T00:00:00"/>
        <d v="2023-06-09T00:00:00"/>
        <d v="2023-08-08T00:00:00"/>
        <d v="2023-10-31T00:00:00"/>
        <d v="2023-11-02T00:00:00"/>
        <d v="2023-05-02T00:00:00"/>
        <d v="2023-04-27T00:00:00"/>
        <d v="2023-08-04T00:00:00"/>
        <d v="2023-09-26T00:00:00"/>
        <d v="2023-02-08T00:00:00"/>
        <d v="2023-01-11T00:00:00"/>
        <d v="2023-02-27T00:00:00"/>
        <d v="2023-05-10T00:00:00"/>
        <d v="2023-11-28T00:00:00"/>
        <d v="2023-10-03T00:00:00"/>
        <d v="2023-03-23T00:00:00"/>
        <d v="2023-04-25T00:00:00"/>
        <d v="2023-09-20T00:00:00"/>
        <d v="2023-05-22T00:00:00"/>
        <d v="2023-08-23T00:00:00"/>
        <d v="2023-05-09T00:00:00"/>
        <d v="2023-06-01T00:00:00"/>
        <d v="2023-08-22T00:00:00"/>
        <d v="2023-07-07T00:00:00"/>
        <d v="2023-07-26T00:00:00"/>
        <d v="2023-07-13T00:00:00"/>
        <d v="2023-02-14T00:00:00"/>
        <d v="2023-09-13T00:00:00"/>
        <d v="2023-11-03T00:00:00"/>
        <d v="2023-08-11T00:00:00"/>
        <d v="2023-07-05T00:00:00"/>
        <d v="2023-03-30T00:00:00"/>
        <d v="2023-08-18T00:00:00"/>
        <d v="2023-03-08T00:00:00"/>
        <d v="2023-06-21T00:00:00"/>
        <d v="2023-01-06T00:00:00"/>
        <d v="2023-10-25T00:00:00"/>
        <d v="2023-06-05T00:00:00"/>
        <d v="2023-12-21T00:00:00"/>
        <d v="2023-10-26T00:00:00"/>
        <d v="2023-06-03T00:00:00"/>
        <d v="2023-04-26T00:00:00"/>
        <d v="2023-10-23T00:00:00"/>
        <d v="2023-05-30T00:00:00"/>
        <d v="2023-02-23T00:00:00"/>
        <d v="2023-09-07T00:00:00"/>
        <d v="2023-10-18T00:00:00"/>
        <d v="2023-11-10T00:00:00"/>
        <d v="2023-06-29T00:00:00"/>
        <d v="2023-10-17T00:00:00"/>
        <d v="2023-11-17T00:00:00"/>
        <d v="2023-01-12T00:00:00"/>
        <d v="2023-08-28T00:00:00"/>
        <d v="2023-02-15T00:00:00"/>
        <d v="2023-09-24T00:00:00"/>
        <d v="2023-04-18T00:00:00"/>
        <d v="2023-11-21T00:00:00"/>
        <d v="2023-12-03T00:00:00"/>
        <d v="2023-10-20T00:00:00"/>
        <d v="2023-06-26T00:00:00"/>
        <d v="2023-11-30T00:00:00"/>
        <d v="2023-03-29T00:00:00"/>
        <d v="2023-02-21T00:00:00"/>
        <d v="2023-09-22T00:00:00"/>
        <d v="2023-12-04T00:00:00"/>
        <d v="2023-02-19T00:00:00"/>
        <d v="2023-08-17T00:00:00"/>
        <d v="2023-11-16T00:00:00"/>
        <d v="2023-04-19T00:00:00"/>
        <d v="2023-12-08T00:00:00"/>
        <d v="2023-11-07T00:00:00"/>
        <d v="2023-01-23T00:00:00"/>
        <d v="2023-05-23T00:00:00"/>
        <d v="2023-10-16T00:00:00"/>
        <d v="2023-08-09T00:00:00"/>
        <d v="2023-03-24T00:00:00"/>
        <d v="2023-07-06T00:00:00"/>
        <d v="2023-07-11T00:00:00"/>
        <d v="2023-12-01T00:00:00"/>
        <d v="2023-12-20T00:00:00"/>
        <d v="2023-02-17T00:00:00"/>
        <d v="2023-10-01T00:00:00"/>
        <d v="2023-10-30T00:00:00"/>
        <d v="2023-05-15T00:00:00"/>
        <d v="2023-08-07T00:00:00"/>
        <d v="2023-05-25T00:00:00"/>
        <d v="2023-02-24T00:00:00"/>
        <d v="2023-01-22T00:00:00"/>
        <d v="2023-01-17T00:00:00"/>
        <d v="2023-06-22T00:00:00"/>
        <d v="2023-10-06T00:00:00"/>
        <d v="2023-03-28T00:00:00"/>
        <d v="2023-10-04T00:00:00"/>
        <d v="2023-10-13T00:00:00"/>
        <d v="2023-05-04T00:00:00"/>
        <d v="2023-05-16T00:00:00"/>
        <d v="2023-08-31T00:00:00"/>
        <d v="2023-03-15T00:00:00"/>
        <d v="2023-04-11T00:00:00"/>
        <d v="2023-06-15T00:00:00"/>
        <d v="2023-07-21T00:00:00"/>
        <d v="2023-05-26T00:00:00"/>
        <d v="2023-12-27T00:00:00"/>
        <d v="2023-08-14T00:00:00"/>
        <d v="2023-01-18T00:00:00"/>
        <d v="2023-04-21T00:00:00"/>
        <d v="2023-08-16T00:00:00"/>
        <d v="2023-04-13T00:00:00"/>
        <d v="2023-07-24T00:00:00"/>
        <d v="2023-06-14T00:00:00"/>
        <d v="2023-01-27T00:00:00"/>
        <d v="2023-03-10T00:00:00"/>
        <d v="2023-10-19T00:00:00"/>
        <d v="2023-04-14T00:00:00"/>
        <d v="2023-06-13T00:00:00"/>
        <d v="2023-05-18T00:00:00"/>
        <d v="2023-05-12T00:00:00"/>
        <d v="2023-02-06T00:00:00"/>
        <d v="2023-12-14T00:00:00"/>
        <d v="2023-10-12T00:00:00"/>
        <d v="2023-09-05T00:00:00"/>
        <d v="2023-03-22T00:00:00"/>
        <d v="2023-11-06T00:00:00"/>
        <d v="2023-05-17T00:00:00"/>
        <d v="2023-04-07T00:00:00"/>
        <d v="2023-12-06T00:00:00"/>
        <d v="2023-09-18T00:00:00"/>
        <d v="2023-04-24T00:00:00"/>
        <d v="2023-04-17T00:00:00"/>
        <d v="2023-12-13T00:00:00"/>
        <d v="2023-10-27T00:00:00"/>
        <d v="2023-11-15T00:00:00"/>
        <d v="2023-09-08T00:00:00"/>
        <d v="2023-08-21T00:00:00"/>
        <d v="2023-09-28T00:00:00"/>
        <d v="2023-03-02T00:00:00"/>
        <d v="2023-11-22T00:00:00"/>
        <d v="2023-05-24T00:00:00"/>
        <d v="2023-09-21T00:00:00"/>
        <d v="2023-07-28T00:00:00"/>
        <d v="2023-11-14T00:00:00"/>
        <d v="2023-01-20T00:00:00"/>
        <d v="2023-09-25T00:00:00"/>
        <d v="2023-01-19T00:00:00"/>
        <d v="2023-07-03T00:00:00"/>
        <d v="2023-10-02T00:00:00"/>
        <d v="2023-12-05T00:00:00"/>
        <d v="2023-09-19T00:00:00"/>
        <d v="2023-08-15T00:00:00"/>
        <d v="2023-04-20T00:00:00"/>
        <d v="2023-09-14T00:00:00"/>
        <d v="2023-05-05T00:00:00"/>
        <d v="2023-08-29T00:00:00"/>
        <d v="2023-05-31T00:00:00"/>
        <d v="2023-04-28T00:00:00"/>
        <d v="2023-02-28T00:00:00"/>
        <d v="2023-01-04T00:00:00"/>
        <d v="2023-09-06T00:00:00"/>
        <d v="2023-09-27T00:00:00"/>
        <d v="2023-09-15T00:00:00"/>
        <d v="2023-01-29T00:00:00"/>
        <d v="2023-08-24T00:00:00"/>
        <d v="2023-11-29T00:00:00"/>
        <d v="2023-03-20T00:00:00"/>
        <d v="2023-01-10T00:00:00"/>
        <d v="2023-07-19T00:00:00"/>
        <d v="2023-11-27T00:00:00"/>
        <d v="2023-04-22T00:00:00"/>
        <d v="2023-12-29T00:00:00"/>
        <d v="2023-07-29T00:00:00"/>
        <d v="2023-04-04T00:00:00"/>
        <d v="2023-11-13T00:00:00"/>
        <d v="2023-02-01T00:00:00"/>
        <d v="2023-05-03T00:00:00"/>
        <d v="2023-07-27T00:00:00"/>
        <d v="2023-08-10T00:00:00"/>
        <d v="2023-04-05T00:00:00"/>
        <d v="2023-07-17T00:00:00"/>
        <d v="2023-06-19T00:00:00"/>
        <d v="2023-03-09T00:00:00"/>
        <d v="2023-01-25T00:00:00"/>
        <d v="2023-11-09T00:00:00"/>
        <d v="2023-05-11T00:00:00"/>
        <d v="2023-06-16T00:00:00"/>
        <d v="2023-05-13T00:00:00"/>
        <d v="2023-03-13T00:00:00"/>
        <d v="2023-06-30T00:00:00"/>
        <d v="2023-06-27T00:00:00"/>
        <d v="2023-03-06T00:00:00"/>
        <d v="2023-05-08T00:00:00"/>
        <d v="2023-01-31T00:00:00"/>
        <d v="2023-06-23T00:00:00"/>
        <d v="2023-07-20T00:00:00"/>
        <d v="2023-11-01T00:00:00"/>
        <d v="2023-03-14T00:00:00"/>
        <d v="2023-03-21T00:00:00"/>
        <d v="2023-03-31T00:00:00"/>
        <d v="2023-10-10T00:00:00"/>
        <d v="2023-02-10T00:00:00"/>
        <d v="2023-06-08T00:00:00"/>
        <d v="2023-01-30T00:00:00"/>
        <d v="2023-08-25T00:00:00"/>
        <d v="2023-11-08T00:00:00"/>
        <d v="2023-09-01T00:00:00"/>
        <d v="2023-02-22T00:00:00"/>
        <d v="2023-08-30T00:00:00"/>
        <d v="2023-01-15T00:00:00"/>
        <d v="2023-02-07T00:00:00"/>
        <d v="2023-03-16T00:00:00"/>
        <d v="2023-02-18T00:00:00"/>
        <d v="2023-03-03T00:00:00"/>
        <d v="2023-04-06T00:00:00"/>
        <d v="2023-01-13T00:00:00"/>
        <d v="2023-09-29T00:00:00"/>
        <d v="2023-01-09T00:00:00"/>
        <d v="2023-12-19T00:00:00"/>
        <d v="2023-04-30T00:00:00"/>
        <d v="2023-05-06T00:00:00"/>
        <d v="2023-07-31T00:00:00"/>
        <d v="2023-01-03T00:00:00"/>
        <d v="2023-01-01T00:00:00"/>
        <d v="2023-01-24T00:00:00"/>
        <d v="2023-09-23T00:00:00"/>
        <d v="2023-11-11T00:00:00"/>
        <d v="2023-04-15T00:00:00"/>
        <d v="2023-04-16T00:00:00"/>
        <d v="2023-10-09T00:00:00"/>
        <d v="2023-11-20T00:00:00"/>
        <d v="2023-08-01T00:00:00"/>
        <d v="2023-02-03T00:00:00"/>
        <d v="2023-02-02T00:00:00"/>
        <d v="2023-12-23T00:00:00"/>
        <d v="2023-09-02T00:00:00"/>
        <d v="2023-08-12T00:00:00"/>
        <d v="2023-10-28T00:00:00"/>
        <d v="2023-01-16T00:00:00"/>
        <d v="2023-02-25T00:00:00"/>
        <d v="2023-10-08T00:00:00"/>
        <d v="2023-02-04T00:00:00"/>
        <d v="2023-09-30T00:00:00"/>
        <d v="2023-04-29T00:00:00"/>
        <d v="2023-12-16T00:00:00"/>
        <d v="2023-04-23T00:00:00"/>
        <d v="2023-12-30T00:00:00"/>
        <d v="2023-05-20T00:00:00"/>
        <d v="2023-10-29T00:00:00"/>
        <d v="2023-06-11T00:00:00"/>
        <d v="2023-08-19T00:00:00"/>
        <d v="2023-03-11T00:00:00"/>
        <d v="2023-10-21T00:00:00"/>
        <d v="2023-06-18T00:00:00"/>
        <d v="2023-09-04T00:00:00"/>
        <d v="2023-06-24T00:00:00"/>
        <d v="2023-10-14T00:00:00"/>
        <d v="2023-05-27T00:00:00"/>
        <d v="2023-03-12T00:00:00"/>
        <d v="2023-04-01T00:00:00"/>
        <d v="2023-02-20T00:00:00"/>
        <d v="2023-03-26T00:00:00"/>
        <d v="2023-09-16T00:00:00"/>
        <d v="2023-01-28T00:00:00"/>
        <d v="2023-11-23T00:00:00"/>
        <d v="2023-07-02T00:00:00"/>
        <d v="2023-03-05T00:00:00"/>
        <d v="2023-10-07T00:00:00"/>
        <d v="2023-06-10T00:00:00"/>
        <d v="2023-11-04T00:00:00"/>
        <d v="2023-07-22T00:00:00"/>
        <d v="2023-01-14T00:00:00"/>
        <d v="2023-06-25T00:00:00"/>
        <d v="2023-01-02T00:00:00"/>
        <d v="2023-11-18T00:00:00"/>
        <d v="2023-09-03T00:00:00"/>
        <d v="2023-01-07T00:00:00"/>
        <d v="2023-03-25T00:00:00"/>
        <d v="2023-08-05T00:00:00"/>
        <d v="2023-11-05T00:00:00"/>
        <d v="2023-07-08T00:00:00"/>
        <d v="2023-11-24T00:00:00"/>
        <d v="2023-03-18T00:00:00"/>
        <d v="2023-12-24T00:00:00"/>
        <d v="2023-11-12T00:00:00"/>
        <d v="2023-02-05T00:00:00"/>
        <d v="2023-06-17T00:00:00"/>
      </sharedItems>
      <fieldGroup par="27"/>
    </cacheField>
    <cacheField name="RESIDENTIAL_x000a_UNITS" numFmtId="0">
      <sharedItems containsString="0" containsBlank="1" containsNumber="1" containsInteger="1" minValue="0" maxValue="150"/>
    </cacheField>
    <cacheField name="COMMERCIAL_x000a_UNITS" numFmtId="0">
      <sharedItems containsString="0" containsBlank="1" containsNumber="1" containsInteger="1" minValue="0" maxValue="12"/>
    </cacheField>
    <cacheField name="TOTAL _x000a_UNITS" numFmtId="0">
      <sharedItems containsString="0" containsBlank="1" containsNumber="1" containsInteger="1" minValue="0" maxValue="150"/>
    </cacheField>
    <cacheField name="LAND _x000a_SQUARE FEET" numFmtId="0">
      <sharedItems containsString="0" containsBlank="1" containsNumber="1" containsInteger="1" minValue="69" maxValue="9166500"/>
    </cacheField>
    <cacheField name="GROSS _x000a_SQUARE FEET" numFmtId="0">
      <sharedItems containsString="0" containsBlank="1" containsNumber="1" containsInteger="1" minValue="0" maxValue="233560"/>
    </cacheField>
    <cacheField name="YEAR BUILT" numFmtId="0">
      <sharedItems containsBlank="1" containsMixedTypes="1" containsNumber="1" containsInteger="1" minValue="1860" maxValue="2023"/>
    </cacheField>
    <cacheField name="AGE" numFmtId="1">
      <sharedItems containsMixedTypes="1" containsNumber="1" containsInteger="1" minValue="0" maxValue="163"/>
    </cacheField>
    <cacheField name="AGE GROUP" numFmtId="0">
      <sharedItems containsMixedTypes="1" containsNumber="1" containsInteger="1" minValue="0" maxValue="0" count="7">
        <s v="26-50 Years"/>
        <s v="76-100 Years"/>
        <s v="51-75 Years"/>
        <s v="100+ Years"/>
        <s v="0-25 Years"/>
        <s v="N/A"/>
        <n v="0" u="1"/>
      </sharedItems>
    </cacheField>
    <cacheField name="new age group" numFmtId="0">
      <sharedItems count="7">
        <s v="26-50 Years"/>
        <s v="76-100 Years"/>
        <s v="51-75 Years"/>
        <s v="100+ Years"/>
        <s v="0-25 Years"/>
        <s v="N/A"/>
        <e v="#N/A" u="1"/>
      </sharedItems>
    </cacheField>
    <cacheField name="TAX CLASS AT TIME OF SALE" numFmtId="0">
      <sharedItems/>
    </cacheField>
    <cacheField name="BUILDING CLASS_x000a_AT TIME OF SALE" numFmtId="0">
      <sharedItems/>
    </cacheField>
    <cacheField name="Percentage" numFmtId="0" formula="'SALE PRICE'/3362490765" databaseField="0"/>
    <cacheField name="Field1" numFmtId="0" formula="IF(Percentage&gt;= 2%,'BUILDING CLASS CATEGORY')" databaseField="0"/>
    <cacheField name="Days (SALE DATE)" numFmtId="0" databaseField="0">
      <fieldGroup base="12">
        <rangePr groupBy="days" startDate="2023-01-01T00:00:00" endDate="2023-12-3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23"/>
        </groupItems>
      </fieldGroup>
    </cacheField>
    <cacheField name="Months (SALE DATE)" numFmtId="0" databaseField="0">
      <fieldGroup base="12">
        <rangePr groupBy="months" startDate="2023-01-01T00:00:00" endDate="2023-12-31T00:00:00"/>
        <groupItems count="14">
          <s v="&lt;01-01-2023"/>
          <s v="Jan"/>
          <s v="Feb"/>
          <s v="Mar"/>
          <s v="Apr"/>
          <s v="May"/>
          <s v="Jun"/>
          <s v="Jul"/>
          <s v="Aug"/>
          <s v="Sep"/>
          <s v="Oct"/>
          <s v="Nov"/>
          <s v="Dec"/>
          <s v="&gt;31-12-2023"/>
        </groupItems>
      </fieldGroup>
    </cacheField>
    <cacheField name="Total Sales" numFmtId="0" formula="SUM('SALE PRICE')" databaseField="0"/>
    <cacheField name="Count of Sales" numFmtId="0" formula="COUNT('SALE PRICE')" databaseField="0"/>
    <cacheField name="count" numFmtId="0" formula="COUNT('SALE PRICE')" databaseField="0"/>
  </cacheFields>
  <extLst>
    <ext xmlns:x14="http://schemas.microsoft.com/office/spreadsheetml/2009/9/main" uri="{725AE2AE-9491-48be-B2B4-4EB974FC3084}">
      <x14:pivotCacheDefinition pivotCacheId="3599754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91">
  <r>
    <x v="0"/>
    <x v="0"/>
    <x v="0"/>
    <x v="0"/>
    <n v="5391"/>
    <n v="40"/>
    <s v=""/>
    <s v="A1"/>
    <s v="551 OAKDALE STREET"/>
    <s v=""/>
    <n v="10312"/>
    <n v="0"/>
    <x v="0"/>
    <n v="1"/>
    <n v="0"/>
    <n v="1"/>
    <n v="10000"/>
    <n v="3904"/>
    <n v="1980"/>
    <n v="43"/>
    <x v="0"/>
    <x v="0"/>
    <s v="1"/>
    <s v="A1"/>
  </r>
  <r>
    <x v="0"/>
    <x v="0"/>
    <x v="0"/>
    <x v="0"/>
    <n v="5396"/>
    <n v="41"/>
    <s v=""/>
    <s v="A1"/>
    <s v="21 TALLMAN STREET"/>
    <s v=""/>
    <n v="10312"/>
    <n v="1275000"/>
    <x v="1"/>
    <n v="1"/>
    <n v="0"/>
    <n v="1"/>
    <n v="9968"/>
    <n v="3940"/>
    <n v="1990"/>
    <n v="33"/>
    <x v="0"/>
    <x v="0"/>
    <s v="1"/>
    <s v="A1"/>
  </r>
  <r>
    <x v="0"/>
    <x v="0"/>
    <x v="0"/>
    <x v="0"/>
    <n v="5398"/>
    <n v="20"/>
    <s v=""/>
    <s v="A1"/>
    <s v="1468 ARDEN AVENUE"/>
    <s v=""/>
    <n v="10312"/>
    <n v="1050000"/>
    <x v="2"/>
    <n v="1"/>
    <n v="0"/>
    <n v="1"/>
    <n v="5000"/>
    <n v="2200"/>
    <n v="1940"/>
    <n v="83"/>
    <x v="1"/>
    <x v="1"/>
    <s v="1"/>
    <s v="A1"/>
  </r>
  <r>
    <x v="0"/>
    <x v="0"/>
    <x v="0"/>
    <x v="0"/>
    <n v="5401"/>
    <n v="42"/>
    <s v=""/>
    <s v="A2"/>
    <s v="265 HAROLD AVENUE"/>
    <s v=""/>
    <n v="10312"/>
    <n v="385000"/>
    <x v="3"/>
    <n v="1"/>
    <n v="0"/>
    <n v="1"/>
    <n v="8190"/>
    <n v="2100"/>
    <n v="1980"/>
    <n v="43"/>
    <x v="0"/>
    <x v="0"/>
    <s v="1"/>
    <s v="A2"/>
  </r>
  <r>
    <x v="0"/>
    <x v="0"/>
    <x v="0"/>
    <x v="0"/>
    <n v="5403"/>
    <n v="4"/>
    <s v=""/>
    <s v="A2"/>
    <s v="260 SHIRLEY AVENUE"/>
    <s v=""/>
    <n v="10312"/>
    <n v="0"/>
    <x v="4"/>
    <n v="1"/>
    <n v="0"/>
    <n v="1"/>
    <n v="7500"/>
    <n v="1600"/>
    <n v="1970"/>
    <n v="53"/>
    <x v="2"/>
    <x v="2"/>
    <s v="1"/>
    <s v="A2"/>
  </r>
  <r>
    <x v="0"/>
    <x v="0"/>
    <x v="0"/>
    <x v="0"/>
    <n v="5404"/>
    <n v="35"/>
    <s v=""/>
    <s v="A2"/>
    <s v="95 LENZIE STREET"/>
    <s v=""/>
    <n v="10312"/>
    <n v="743000"/>
    <x v="5"/>
    <n v="1"/>
    <n v="0"/>
    <n v="1"/>
    <n v="7500"/>
    <n v="1328"/>
    <n v="1930"/>
    <n v="93"/>
    <x v="1"/>
    <x v="1"/>
    <s v="1"/>
    <s v="A2"/>
  </r>
  <r>
    <x v="0"/>
    <x v="0"/>
    <x v="0"/>
    <x v="0"/>
    <n v="5406"/>
    <n v="21"/>
    <s v=""/>
    <s v="A1"/>
    <s v="1660 ARDEN AVENUE"/>
    <s v=""/>
    <n v="10312"/>
    <n v="640000"/>
    <x v="6"/>
    <n v="1"/>
    <n v="0"/>
    <n v="1"/>
    <n v="5000"/>
    <n v="1680"/>
    <n v="1960"/>
    <n v="63"/>
    <x v="2"/>
    <x v="2"/>
    <s v="1"/>
    <s v="A1"/>
  </r>
  <r>
    <x v="0"/>
    <x v="0"/>
    <x v="0"/>
    <x v="0"/>
    <n v="5425"/>
    <n v="29"/>
    <s v=""/>
    <s v="A1"/>
    <s v="1740 ARDEN AVENUE"/>
    <s v=""/>
    <n v="10312"/>
    <n v="440000"/>
    <x v="7"/>
    <n v="1"/>
    <n v="0"/>
    <n v="1"/>
    <n v="4250"/>
    <n v="1052"/>
    <n v="1925"/>
    <n v="98"/>
    <x v="1"/>
    <x v="1"/>
    <s v="1"/>
    <s v="A1"/>
  </r>
  <r>
    <x v="0"/>
    <x v="0"/>
    <x v="0"/>
    <x v="0"/>
    <n v="5425"/>
    <n v="42"/>
    <s v=""/>
    <s v="A1"/>
    <s v="27 SANDGAP STREET"/>
    <s v=""/>
    <n v="10312"/>
    <n v="840000"/>
    <x v="8"/>
    <n v="1"/>
    <n v="0"/>
    <n v="1"/>
    <n v="5000"/>
    <n v="1950"/>
    <n v="1910"/>
    <n v="113"/>
    <x v="3"/>
    <x v="3"/>
    <s v="1"/>
    <s v="A1"/>
  </r>
  <r>
    <x v="0"/>
    <x v="0"/>
    <x v="0"/>
    <x v="0"/>
    <n v="5426"/>
    <n v="15"/>
    <s v=""/>
    <s v="A2"/>
    <s v="16 SANDGAP STREET"/>
    <s v=""/>
    <n v="10312"/>
    <n v="258400"/>
    <x v="9"/>
    <n v="1"/>
    <n v="0"/>
    <n v="1"/>
    <n v="2500"/>
    <n v="632"/>
    <n v="1952"/>
    <n v="71"/>
    <x v="2"/>
    <x v="2"/>
    <s v="1"/>
    <s v="A2"/>
  </r>
  <r>
    <x v="0"/>
    <x v="0"/>
    <x v="0"/>
    <x v="0"/>
    <n v="6205"/>
    <n v="109"/>
    <s v=""/>
    <s v="A5"/>
    <s v="56 MAY PLACE"/>
    <s v=""/>
    <n v="10312"/>
    <n v="730000"/>
    <x v="10"/>
    <n v="1"/>
    <n v="0"/>
    <n v="1"/>
    <n v="2475"/>
    <n v="2395"/>
    <n v="1986"/>
    <n v="37"/>
    <x v="0"/>
    <x v="0"/>
    <s v="1"/>
    <s v="A5"/>
  </r>
  <r>
    <x v="0"/>
    <x v="0"/>
    <x v="0"/>
    <x v="0"/>
    <n v="6205"/>
    <n v="115"/>
    <s v=""/>
    <s v="A5"/>
    <s v="44 MAY PLACE"/>
    <s v=""/>
    <n v="10312"/>
    <n v="750000"/>
    <x v="11"/>
    <n v="1"/>
    <n v="0"/>
    <n v="1"/>
    <n v="2475"/>
    <n v="2495"/>
    <n v="1986"/>
    <n v="37"/>
    <x v="0"/>
    <x v="0"/>
    <s v="1"/>
    <s v="A5"/>
  </r>
  <r>
    <x v="0"/>
    <x v="0"/>
    <x v="0"/>
    <x v="0"/>
    <n v="6205"/>
    <n v="145"/>
    <s v=""/>
    <s v="A5"/>
    <s v="60 SEGUINE PLACE"/>
    <s v=""/>
    <n v="10312"/>
    <n v="0"/>
    <x v="12"/>
    <n v="1"/>
    <n v="0"/>
    <n v="1"/>
    <n v="1471"/>
    <n v="1172"/>
    <n v="1986"/>
    <n v="37"/>
    <x v="0"/>
    <x v="0"/>
    <s v="1"/>
    <s v="A5"/>
  </r>
  <r>
    <x v="0"/>
    <x v="0"/>
    <x v="0"/>
    <x v="0"/>
    <n v="6211"/>
    <n v="1"/>
    <s v=""/>
    <s v="A5"/>
    <s v="39 EAGAN AVENUE"/>
    <s v=""/>
    <n v="10312"/>
    <n v="0"/>
    <x v="13"/>
    <n v="1"/>
    <n v="0"/>
    <n v="1"/>
    <n v="2600"/>
    <n v="1825"/>
    <n v="1986"/>
    <n v="37"/>
    <x v="0"/>
    <x v="0"/>
    <s v="1"/>
    <s v="A5"/>
  </r>
  <r>
    <x v="0"/>
    <x v="0"/>
    <x v="0"/>
    <x v="0"/>
    <n v="6211"/>
    <n v="34"/>
    <s v=""/>
    <s v="A5"/>
    <s v="100 SEGUINE PLACE"/>
    <s v=""/>
    <n v="10312"/>
    <n v="15000"/>
    <x v="14"/>
    <n v="1"/>
    <n v="0"/>
    <n v="1"/>
    <n v="1550"/>
    <n v="1521"/>
    <n v="1986"/>
    <n v="37"/>
    <x v="0"/>
    <x v="0"/>
    <s v="1"/>
    <s v="A5"/>
  </r>
  <r>
    <x v="0"/>
    <x v="0"/>
    <x v="0"/>
    <x v="0"/>
    <n v="6212"/>
    <n v="32"/>
    <s v=""/>
    <s v="A5"/>
    <s v="18 LUCY LOOP"/>
    <s v=""/>
    <n v="10312"/>
    <n v="0"/>
    <x v="15"/>
    <n v="1"/>
    <n v="0"/>
    <n v="1"/>
    <n v="2320"/>
    <n v="1500"/>
    <n v="2000"/>
    <n v="23"/>
    <x v="4"/>
    <x v="4"/>
    <s v="1"/>
    <s v="A5"/>
  </r>
  <r>
    <x v="0"/>
    <x v="0"/>
    <x v="0"/>
    <x v="0"/>
    <n v="6212"/>
    <n v="172"/>
    <s v=""/>
    <s v="A1"/>
    <s v="73 JEANETTE AVENUE"/>
    <s v=""/>
    <n v="10312"/>
    <n v="860000"/>
    <x v="16"/>
    <n v="1"/>
    <n v="0"/>
    <n v="1"/>
    <n v="4500"/>
    <n v="1908"/>
    <n v="1965"/>
    <n v="58"/>
    <x v="2"/>
    <x v="2"/>
    <s v="1"/>
    <s v="A1"/>
  </r>
  <r>
    <x v="0"/>
    <x v="0"/>
    <x v="0"/>
    <x v="0"/>
    <n v="6212"/>
    <n v="172"/>
    <s v=""/>
    <s v="A1"/>
    <s v="73 JEANNETTE AVENUE"/>
    <s v=""/>
    <n v="10312"/>
    <n v="600000"/>
    <x v="17"/>
    <n v="1"/>
    <n v="0"/>
    <n v="1"/>
    <n v="4500"/>
    <n v="1908"/>
    <n v="1965"/>
    <n v="58"/>
    <x v="2"/>
    <x v="2"/>
    <s v="1"/>
    <s v="A1"/>
  </r>
  <r>
    <x v="0"/>
    <x v="0"/>
    <x v="0"/>
    <x v="0"/>
    <n v="6219"/>
    <n v="16"/>
    <s v=""/>
    <s v="A5"/>
    <s v="94 LORRAIN AVE"/>
    <s v=""/>
    <n v="10312"/>
    <n v="300000"/>
    <x v="18"/>
    <n v="1"/>
    <n v="0"/>
    <n v="1"/>
    <n v="1650"/>
    <n v="1700"/>
    <n v="2004"/>
    <n v="19"/>
    <x v="4"/>
    <x v="4"/>
    <s v="1"/>
    <s v="A5"/>
  </r>
  <r>
    <x v="0"/>
    <x v="0"/>
    <x v="0"/>
    <x v="0"/>
    <n v="6220"/>
    <n v="30"/>
    <s v=""/>
    <s v="A5"/>
    <s v="18 LORRAINE AVENUE"/>
    <s v=""/>
    <n v="10312"/>
    <n v="700000"/>
    <x v="19"/>
    <n v="1"/>
    <n v="0"/>
    <n v="1"/>
    <n v="16541"/>
    <n v="1344"/>
    <n v="2002"/>
    <n v="21"/>
    <x v="4"/>
    <x v="4"/>
    <s v="1"/>
    <s v="A5"/>
  </r>
  <r>
    <x v="0"/>
    <x v="0"/>
    <x v="0"/>
    <x v="0"/>
    <n v="6222"/>
    <n v="38"/>
    <s v=""/>
    <s v="A5"/>
    <s v="45 LORRAINE AVENUE"/>
    <s v=""/>
    <n v="10312"/>
    <n v="670000"/>
    <x v="20"/>
    <n v="1"/>
    <n v="0"/>
    <n v="1"/>
    <n v="2400"/>
    <n v="1500"/>
    <n v="2004"/>
    <n v="19"/>
    <x v="4"/>
    <x v="4"/>
    <s v="1"/>
    <s v="A5"/>
  </r>
  <r>
    <x v="0"/>
    <x v="0"/>
    <x v="0"/>
    <x v="0"/>
    <n v="6227"/>
    <n v="59"/>
    <s v=""/>
    <s v="A1"/>
    <s v="920 CARLTON BOULEVARD"/>
    <s v=""/>
    <n v="10312"/>
    <n v="720000"/>
    <x v="21"/>
    <n v="1"/>
    <n v="0"/>
    <n v="1"/>
    <n v="4000"/>
    <n v="1272"/>
    <n v="1930"/>
    <n v="93"/>
    <x v="1"/>
    <x v="1"/>
    <s v="1"/>
    <s v="A1"/>
  </r>
  <r>
    <x v="0"/>
    <x v="0"/>
    <x v="0"/>
    <x v="0"/>
    <n v="6228"/>
    <n v="25"/>
    <s v=""/>
    <s v="A0"/>
    <s v="158 EDGEGROVE AVENUE"/>
    <s v=""/>
    <n v="10312"/>
    <n v="0"/>
    <x v="15"/>
    <n v="1"/>
    <n v="0"/>
    <n v="1"/>
    <n v="4000"/>
    <n v="938"/>
    <n v="1950"/>
    <n v="73"/>
    <x v="2"/>
    <x v="2"/>
    <s v="1"/>
    <s v="A0"/>
  </r>
  <r>
    <x v="0"/>
    <x v="0"/>
    <x v="0"/>
    <x v="0"/>
    <n v="6228"/>
    <n v="27"/>
    <s v=""/>
    <s v="A1"/>
    <s v="154 EDGEGROVE AVENUE"/>
    <s v=""/>
    <n v="10312"/>
    <n v="0"/>
    <x v="15"/>
    <n v="1"/>
    <n v="0"/>
    <n v="1"/>
    <n v="8000"/>
    <n v="1915"/>
    <n v="1935"/>
    <n v="88"/>
    <x v="1"/>
    <x v="1"/>
    <s v="1"/>
    <s v="A1"/>
  </r>
  <r>
    <x v="0"/>
    <x v="0"/>
    <x v="0"/>
    <x v="0"/>
    <n v="6228"/>
    <n v="61"/>
    <s v=""/>
    <s v="A2"/>
    <s v="147 DETROIT AVENUE"/>
    <s v=""/>
    <n v="10312"/>
    <n v="0"/>
    <x v="15"/>
    <n v="1"/>
    <n v="0"/>
    <n v="1"/>
    <n v="8000"/>
    <n v="840"/>
    <n v="1920"/>
    <n v="103"/>
    <x v="3"/>
    <x v="3"/>
    <s v="1"/>
    <s v="A2"/>
  </r>
  <r>
    <x v="0"/>
    <x v="0"/>
    <x v="0"/>
    <x v="0"/>
    <n v="6230"/>
    <n v="33"/>
    <s v=""/>
    <s v="A2"/>
    <s v="634 DRUMGOOLE ROAD EAST"/>
    <s v=""/>
    <n v="10312"/>
    <n v="450000"/>
    <x v="22"/>
    <n v="1"/>
    <n v="0"/>
    <n v="1"/>
    <n v="8000"/>
    <n v="1056"/>
    <n v="1930"/>
    <n v="93"/>
    <x v="1"/>
    <x v="1"/>
    <s v="1"/>
    <s v="A2"/>
  </r>
  <r>
    <x v="0"/>
    <x v="0"/>
    <x v="0"/>
    <x v="0"/>
    <n v="6230"/>
    <n v="35"/>
    <s v=""/>
    <s v="A1"/>
    <s v="630 DRUMGOOLE ROAD EAST"/>
    <s v=""/>
    <n v="10312"/>
    <n v="0"/>
    <x v="23"/>
    <n v="1"/>
    <n v="0"/>
    <n v="1"/>
    <n v="8000"/>
    <n v="2460"/>
    <n v="1960"/>
    <n v="63"/>
    <x v="2"/>
    <x v="2"/>
    <s v="1"/>
    <s v="A1"/>
  </r>
  <r>
    <x v="0"/>
    <x v="0"/>
    <x v="0"/>
    <x v="0"/>
    <n v="6235"/>
    <n v="50"/>
    <s v=""/>
    <s v="A1"/>
    <s v="185 SHELDON AVE"/>
    <s v=""/>
    <n v="10312"/>
    <n v="0"/>
    <x v="0"/>
    <n v="1"/>
    <n v="0"/>
    <n v="1"/>
    <n v="6000"/>
    <n v="2024"/>
    <n v="1960"/>
    <n v="63"/>
    <x v="2"/>
    <x v="2"/>
    <s v="1"/>
    <s v="A1"/>
  </r>
  <r>
    <x v="0"/>
    <x v="0"/>
    <x v="0"/>
    <x v="0"/>
    <n v="6236"/>
    <n v="37"/>
    <s v=""/>
    <s v="A1"/>
    <s v="154 STAFFORD AVENUE"/>
    <s v=""/>
    <n v="10312"/>
    <n v="995000"/>
    <x v="24"/>
    <n v="1"/>
    <n v="0"/>
    <n v="1"/>
    <n v="4000"/>
    <n v="1966"/>
    <n v="1935"/>
    <n v="88"/>
    <x v="1"/>
    <x v="1"/>
    <s v="1"/>
    <s v="A1"/>
  </r>
  <r>
    <x v="0"/>
    <x v="0"/>
    <x v="0"/>
    <x v="0"/>
    <n v="6237"/>
    <n v="7"/>
    <s v=""/>
    <s v="A1"/>
    <s v="419 JEFFERSON BOULEVARD"/>
    <s v=""/>
    <n v="10312"/>
    <n v="0"/>
    <x v="25"/>
    <n v="1"/>
    <n v="0"/>
    <n v="1"/>
    <n v="10000"/>
    <n v="3056"/>
    <n v="1960"/>
    <n v="63"/>
    <x v="2"/>
    <x v="2"/>
    <s v="1"/>
    <s v="A1"/>
  </r>
  <r>
    <x v="0"/>
    <x v="0"/>
    <x v="0"/>
    <x v="0"/>
    <n v="6239"/>
    <n v="47"/>
    <s v=""/>
    <s v="A2"/>
    <s v="630 WOODROW ROAD"/>
    <s v=""/>
    <n v="10312"/>
    <n v="850000"/>
    <x v="26"/>
    <n v="1"/>
    <n v="0"/>
    <n v="1"/>
    <n v="5760"/>
    <n v="2744"/>
    <n v="1980"/>
    <n v="43"/>
    <x v="0"/>
    <x v="0"/>
    <s v="1"/>
    <s v="A2"/>
  </r>
  <r>
    <x v="0"/>
    <x v="0"/>
    <x v="0"/>
    <x v="0"/>
    <n v="6239"/>
    <n v="67"/>
    <s v=""/>
    <s v="A3"/>
    <s v="225 CROWN AVENUE"/>
    <s v=""/>
    <n v="10312"/>
    <n v="1185000"/>
    <x v="27"/>
    <n v="1"/>
    <n v="0"/>
    <n v="1"/>
    <n v="9600"/>
    <n v="3698"/>
    <n v="1980"/>
    <n v="43"/>
    <x v="0"/>
    <x v="0"/>
    <s v="1"/>
    <s v="A3"/>
  </r>
  <r>
    <x v="0"/>
    <x v="0"/>
    <x v="0"/>
    <x v="0"/>
    <n v="6240"/>
    <n v="46"/>
    <s v=""/>
    <s v="A1"/>
    <s v="4901 AMBOY ROAD"/>
    <s v=""/>
    <n v="10312"/>
    <n v="820000"/>
    <x v="12"/>
    <n v="1"/>
    <n v="0"/>
    <n v="1"/>
    <n v="4250"/>
    <n v="1628"/>
    <n v="1924"/>
    <n v="99"/>
    <x v="1"/>
    <x v="1"/>
    <s v="1"/>
    <s v="A1"/>
  </r>
  <r>
    <x v="0"/>
    <x v="0"/>
    <x v="0"/>
    <x v="0"/>
    <n v="6243"/>
    <n v="58"/>
    <s v=""/>
    <s v="A1"/>
    <s v="49 MOSELY AVENUE"/>
    <s v=""/>
    <n v="10312"/>
    <n v="0"/>
    <x v="28"/>
    <n v="1"/>
    <n v="0"/>
    <n v="1"/>
    <n v="5500"/>
    <n v="1592"/>
    <n v="1920"/>
    <n v="103"/>
    <x v="3"/>
    <x v="3"/>
    <s v="1"/>
    <s v="A1"/>
  </r>
  <r>
    <x v="0"/>
    <x v="0"/>
    <x v="0"/>
    <x v="1"/>
    <n v="6245"/>
    <n v="6"/>
    <s v=""/>
    <s v="V0"/>
    <s v="4983 AMBOY ROAD"/>
    <s v=""/>
    <n v="10312"/>
    <n v="500000"/>
    <x v="29"/>
    <n v="0"/>
    <n v="0"/>
    <n v="0"/>
    <n v="4009"/>
    <n v="0"/>
    <n v="1960"/>
    <n v="63"/>
    <x v="2"/>
    <x v="2"/>
    <s v="1"/>
    <s v="A2"/>
  </r>
  <r>
    <x v="0"/>
    <x v="0"/>
    <x v="0"/>
    <x v="0"/>
    <n v="6245"/>
    <n v="15"/>
    <s v=""/>
    <s v="A2"/>
    <s v="5001 AMBOY ROAD"/>
    <s v=""/>
    <n v="10312"/>
    <n v="679000"/>
    <x v="30"/>
    <n v="1"/>
    <n v="0"/>
    <n v="1"/>
    <n v="8360"/>
    <n v="988"/>
    <n v="1960"/>
    <n v="63"/>
    <x v="2"/>
    <x v="2"/>
    <s v="1"/>
    <s v="A2"/>
  </r>
  <r>
    <x v="0"/>
    <x v="0"/>
    <x v="0"/>
    <x v="0"/>
    <n v="6245"/>
    <n v="220"/>
    <s v=""/>
    <s v="A2"/>
    <s v="46 PINE TERRACE"/>
    <s v=""/>
    <n v="10312"/>
    <n v="725000"/>
    <x v="31"/>
    <n v="1"/>
    <n v="0"/>
    <n v="1"/>
    <n v="4700"/>
    <n v="1973"/>
    <n v="1960"/>
    <n v="63"/>
    <x v="2"/>
    <x v="2"/>
    <s v="1"/>
    <s v="A2"/>
  </r>
  <r>
    <x v="0"/>
    <x v="0"/>
    <x v="0"/>
    <x v="1"/>
    <n v="6246"/>
    <n v="16"/>
    <s v=""/>
    <s v="V0"/>
    <s v="3 POILLON AVENUE"/>
    <s v=""/>
    <n v="10312"/>
    <n v="1050000"/>
    <x v="32"/>
    <n v="0"/>
    <n v="0"/>
    <n v="0"/>
    <n v="5680"/>
    <n v="0"/>
    <n v="1978"/>
    <n v="45"/>
    <x v="0"/>
    <x v="0"/>
    <s v="1"/>
    <s v="A1"/>
  </r>
  <r>
    <x v="0"/>
    <x v="0"/>
    <x v="0"/>
    <x v="0"/>
    <n v="6247"/>
    <n v="37"/>
    <s v=""/>
    <s v="A1"/>
    <s v="1033 ANNADALE ROAD"/>
    <s v=""/>
    <n v="10312"/>
    <n v="0"/>
    <x v="33"/>
    <n v="1"/>
    <n v="0"/>
    <n v="1"/>
    <n v="4470"/>
    <n v="1578"/>
    <n v="1925"/>
    <n v="98"/>
    <x v="1"/>
    <x v="1"/>
    <s v="1"/>
    <s v="A1"/>
  </r>
  <r>
    <x v="0"/>
    <x v="0"/>
    <x v="0"/>
    <x v="0"/>
    <n v="6249"/>
    <n v="4"/>
    <s v=""/>
    <s v="A2"/>
    <s v="267 ALBEE AVENUE"/>
    <s v=""/>
    <n v="10312"/>
    <n v="0"/>
    <x v="34"/>
    <n v="1"/>
    <n v="0"/>
    <n v="1"/>
    <n v="8700"/>
    <n v="1911"/>
    <n v="1970"/>
    <n v="53"/>
    <x v="2"/>
    <x v="2"/>
    <s v="1"/>
    <s v="A2"/>
  </r>
  <r>
    <x v="0"/>
    <x v="0"/>
    <x v="0"/>
    <x v="0"/>
    <n v="6249"/>
    <n v="207"/>
    <s v=""/>
    <s v="A1"/>
    <s v="1014 ANNADALE ROAD"/>
    <s v=""/>
    <n v="10312"/>
    <n v="2525000"/>
    <x v="35"/>
    <n v="1"/>
    <n v="0"/>
    <n v="1"/>
    <n v="33530"/>
    <n v="2324"/>
    <n v="1955"/>
    <n v="68"/>
    <x v="2"/>
    <x v="2"/>
    <s v="1"/>
    <s v="A1"/>
  </r>
  <r>
    <x v="0"/>
    <x v="0"/>
    <x v="0"/>
    <x v="0"/>
    <n v="6249"/>
    <n v="257"/>
    <s v=""/>
    <s v="A2"/>
    <s v="152 NORTH PINE TERRACE"/>
    <s v=""/>
    <n v="10312"/>
    <n v="575000"/>
    <x v="36"/>
    <n v="1"/>
    <n v="0"/>
    <n v="1"/>
    <n v="4000"/>
    <n v="1584"/>
    <n v="1965"/>
    <n v="58"/>
    <x v="2"/>
    <x v="2"/>
    <s v="1"/>
    <s v="A2"/>
  </r>
  <r>
    <x v="0"/>
    <x v="0"/>
    <x v="0"/>
    <x v="0"/>
    <n v="6249"/>
    <n v="259"/>
    <s v=""/>
    <s v="A2"/>
    <s v="156 NORTH PINE TERRACE"/>
    <s v=""/>
    <n v="10312"/>
    <n v="900000"/>
    <x v="37"/>
    <n v="1"/>
    <n v="0"/>
    <n v="1"/>
    <n v="4700"/>
    <n v="2796"/>
    <n v="1965"/>
    <n v="58"/>
    <x v="2"/>
    <x v="2"/>
    <s v="1"/>
    <s v="A2"/>
  </r>
  <r>
    <x v="0"/>
    <x v="0"/>
    <x v="0"/>
    <x v="0"/>
    <n v="6249"/>
    <n v="274"/>
    <s v=""/>
    <s v="A2"/>
    <s v="133 NORTH PINE TERRACE"/>
    <s v=""/>
    <n v="10312"/>
    <n v="805000"/>
    <x v="38"/>
    <n v="1"/>
    <n v="0"/>
    <n v="1"/>
    <n v="5500"/>
    <n v="2008"/>
    <n v="1965"/>
    <n v="58"/>
    <x v="2"/>
    <x v="2"/>
    <s v="1"/>
    <s v="A2"/>
  </r>
  <r>
    <x v="0"/>
    <x v="0"/>
    <x v="0"/>
    <x v="0"/>
    <n v="6249"/>
    <n v="416"/>
    <s v=""/>
    <s v="A2"/>
    <s v="918 ANNADALE ROAD"/>
    <s v=""/>
    <n v="10312"/>
    <n v="0"/>
    <x v="39"/>
    <n v="1"/>
    <n v="0"/>
    <n v="1"/>
    <n v="4715"/>
    <n v="1575"/>
    <n v="1965"/>
    <n v="58"/>
    <x v="2"/>
    <x v="2"/>
    <s v="1"/>
    <s v="A2"/>
  </r>
  <r>
    <x v="0"/>
    <x v="0"/>
    <x v="0"/>
    <x v="0"/>
    <n v="6249"/>
    <n v="431"/>
    <s v=""/>
    <s v="A1"/>
    <s v="884 ANNADALE ROAD"/>
    <s v=""/>
    <n v="10312"/>
    <n v="0"/>
    <x v="40"/>
    <n v="1"/>
    <n v="0"/>
    <n v="1"/>
    <n v="13367"/>
    <n v="1800"/>
    <n v="1930"/>
    <n v="93"/>
    <x v="1"/>
    <x v="1"/>
    <s v="1"/>
    <s v="A1"/>
  </r>
  <r>
    <x v="0"/>
    <x v="0"/>
    <x v="0"/>
    <x v="0"/>
    <n v="6249"/>
    <n v="434"/>
    <s v=""/>
    <s v="A2"/>
    <s v="882 ANNADALE ROAD"/>
    <s v=""/>
    <n v="10312"/>
    <n v="0"/>
    <x v="40"/>
    <n v="1"/>
    <n v="0"/>
    <n v="1"/>
    <n v="12969"/>
    <n v="952"/>
    <n v="1945"/>
    <n v="78"/>
    <x v="1"/>
    <x v="1"/>
    <s v="1"/>
    <s v="A2"/>
  </r>
  <r>
    <x v="0"/>
    <x v="0"/>
    <x v="0"/>
    <x v="0"/>
    <n v="6251"/>
    <n v="75"/>
    <s v=""/>
    <s v="A5"/>
    <s v="97 BENNETT AVENUE"/>
    <s v=""/>
    <n v="10312"/>
    <n v="590000"/>
    <x v="39"/>
    <n v="1"/>
    <n v="0"/>
    <n v="1"/>
    <n v="3135"/>
    <n v="1344"/>
    <n v="1970"/>
    <n v="53"/>
    <x v="2"/>
    <x v="2"/>
    <s v="1"/>
    <s v="A5"/>
  </r>
  <r>
    <x v="0"/>
    <x v="0"/>
    <x v="0"/>
    <x v="0"/>
    <n v="6251"/>
    <n v="80"/>
    <s v=""/>
    <s v="A5"/>
    <s v="109 BENNETT AVENUE"/>
    <s v=""/>
    <n v="10312"/>
    <n v="0"/>
    <x v="10"/>
    <n v="1"/>
    <n v="0"/>
    <n v="1"/>
    <n v="3283"/>
    <n v="1344"/>
    <n v="1970"/>
    <n v="53"/>
    <x v="2"/>
    <x v="2"/>
    <s v="1"/>
    <s v="A5"/>
  </r>
  <r>
    <x v="0"/>
    <x v="0"/>
    <x v="0"/>
    <x v="0"/>
    <n v="6251"/>
    <n v="90"/>
    <s v=""/>
    <s v="A1"/>
    <s v="14 DOWNES AVENUE"/>
    <s v=""/>
    <n v="10312"/>
    <n v="1080000"/>
    <x v="41"/>
    <n v="1"/>
    <n v="0"/>
    <n v="1"/>
    <n v="8000"/>
    <n v="2250"/>
    <n v="1985"/>
    <n v="38"/>
    <x v="0"/>
    <x v="0"/>
    <s v="1"/>
    <s v="A1"/>
  </r>
  <r>
    <x v="0"/>
    <x v="0"/>
    <x v="0"/>
    <x v="0"/>
    <n v="6254"/>
    <n v="104"/>
    <s v=""/>
    <s v="A1"/>
    <s v="89 SOUTH RAILROAD ST"/>
    <s v=""/>
    <n v="10312"/>
    <n v="635000"/>
    <x v="42"/>
    <n v="1"/>
    <n v="0"/>
    <n v="1"/>
    <n v="6160"/>
    <n v="1200"/>
    <n v="1985"/>
    <n v="38"/>
    <x v="0"/>
    <x v="0"/>
    <s v="1"/>
    <s v="A1"/>
  </r>
  <r>
    <x v="0"/>
    <x v="0"/>
    <x v="0"/>
    <x v="0"/>
    <n v="6258"/>
    <n v="1"/>
    <s v=""/>
    <s v="A1"/>
    <s v="80 JEFFERSON BOULEVARD"/>
    <s v=""/>
    <n v="10312"/>
    <n v="768000"/>
    <x v="43"/>
    <n v="1"/>
    <n v="0"/>
    <n v="1"/>
    <n v="5820"/>
    <n v="1200"/>
    <n v="1935"/>
    <n v="88"/>
    <x v="1"/>
    <x v="1"/>
    <s v="1"/>
    <s v="A1"/>
  </r>
  <r>
    <x v="0"/>
    <x v="0"/>
    <x v="0"/>
    <x v="0"/>
    <n v="6258"/>
    <n v="7"/>
    <s v=""/>
    <s v="A1"/>
    <s v="70 JEFFERSON BOULEVARD"/>
    <s v=""/>
    <n v="10312"/>
    <n v="0"/>
    <x v="44"/>
    <n v="1"/>
    <n v="0"/>
    <n v="1"/>
    <n v="6000"/>
    <n v="1868"/>
    <n v="1955"/>
    <n v="68"/>
    <x v="2"/>
    <x v="2"/>
    <s v="1"/>
    <s v="A1"/>
  </r>
  <r>
    <x v="0"/>
    <x v="0"/>
    <x v="0"/>
    <x v="0"/>
    <n v="6258"/>
    <n v="10"/>
    <s v=""/>
    <s v="A1"/>
    <s v="68 JEFFERSON BOULEVARD"/>
    <s v=""/>
    <n v="10312"/>
    <n v="745000"/>
    <x v="45"/>
    <n v="1"/>
    <n v="0"/>
    <n v="1"/>
    <n v="7200"/>
    <n v="1498"/>
    <n v="1925"/>
    <n v="98"/>
    <x v="1"/>
    <x v="1"/>
    <s v="1"/>
    <s v="A1"/>
  </r>
  <r>
    <x v="0"/>
    <x v="0"/>
    <x v="0"/>
    <x v="0"/>
    <n v="6259"/>
    <n v="12"/>
    <s v=""/>
    <s v="A3"/>
    <s v="246 DETROIT AVENUE"/>
    <s v=""/>
    <n v="10312"/>
    <n v="1050240"/>
    <x v="46"/>
    <n v="1"/>
    <n v="0"/>
    <n v="1"/>
    <n v="8000"/>
    <n v="2389"/>
    <n v="2014"/>
    <n v="9"/>
    <x v="4"/>
    <x v="4"/>
    <s v="1"/>
    <s v="A3"/>
  </r>
  <r>
    <x v="0"/>
    <x v="0"/>
    <x v="0"/>
    <x v="0"/>
    <n v="6259"/>
    <n v="40"/>
    <s v=""/>
    <s v="A2"/>
    <s v="100 JEFFERSON BOULEVARD"/>
    <s v=""/>
    <n v="10312"/>
    <n v="0"/>
    <x v="47"/>
    <n v="1"/>
    <n v="0"/>
    <n v="1"/>
    <n v="4000"/>
    <n v="1300"/>
    <n v="1955"/>
    <n v="68"/>
    <x v="2"/>
    <x v="2"/>
    <s v="1"/>
    <s v="A2"/>
  </r>
  <r>
    <x v="0"/>
    <x v="0"/>
    <x v="0"/>
    <x v="0"/>
    <n v="6260"/>
    <n v="30"/>
    <s v=""/>
    <s v="A2"/>
    <s v="210 EDGEGROVE AVENUE"/>
    <s v=""/>
    <n v="10312"/>
    <n v="725000"/>
    <x v="2"/>
    <n v="1"/>
    <n v="0"/>
    <n v="1"/>
    <n v="6000"/>
    <n v="836"/>
    <n v="1940"/>
    <n v="83"/>
    <x v="1"/>
    <x v="1"/>
    <s v="1"/>
    <s v="A2"/>
  </r>
  <r>
    <x v="0"/>
    <x v="0"/>
    <x v="0"/>
    <x v="0"/>
    <n v="6260"/>
    <n v="68"/>
    <s v=""/>
    <s v="A1"/>
    <s v="259 DETROIT AVENUE"/>
    <s v=""/>
    <n v="10312"/>
    <n v="996000"/>
    <x v="48"/>
    <n v="1"/>
    <n v="0"/>
    <n v="1"/>
    <n v="4000"/>
    <n v="3005"/>
    <n v="1990"/>
    <n v="33"/>
    <x v="0"/>
    <x v="0"/>
    <s v="1"/>
    <s v="A1"/>
  </r>
  <r>
    <x v="0"/>
    <x v="0"/>
    <x v="0"/>
    <x v="0"/>
    <n v="6267"/>
    <n v="48"/>
    <s v=""/>
    <s v="A1"/>
    <s v="275 SHELDON AVENUE"/>
    <s v=""/>
    <n v="10312"/>
    <n v="820000"/>
    <x v="49"/>
    <n v="1"/>
    <n v="0"/>
    <n v="1"/>
    <n v="3720"/>
    <n v="1728"/>
    <n v="2000"/>
    <n v="23"/>
    <x v="4"/>
    <x v="4"/>
    <s v="1"/>
    <s v="A1"/>
  </r>
  <r>
    <x v="0"/>
    <x v="0"/>
    <x v="0"/>
    <x v="0"/>
    <n v="6268"/>
    <n v="57"/>
    <s v=""/>
    <s v="A1"/>
    <s v="205 SINCLAIR AVENUE"/>
    <s v=""/>
    <n v="10312"/>
    <n v="0"/>
    <x v="50"/>
    <n v="1"/>
    <n v="0"/>
    <n v="1"/>
    <n v="4000"/>
    <n v="1888"/>
    <n v="1955"/>
    <n v="68"/>
    <x v="2"/>
    <x v="2"/>
    <s v="1"/>
    <s v="A1"/>
  </r>
  <r>
    <x v="0"/>
    <x v="0"/>
    <x v="0"/>
    <x v="0"/>
    <n v="6268"/>
    <n v="66"/>
    <s v=""/>
    <s v="A2"/>
    <s v="223 SINCLAIR AVENUE"/>
    <s v=""/>
    <n v="10312"/>
    <n v="0"/>
    <x v="51"/>
    <n v="1"/>
    <n v="0"/>
    <n v="1"/>
    <n v="4200"/>
    <n v="1864"/>
    <n v="1965"/>
    <n v="58"/>
    <x v="2"/>
    <x v="2"/>
    <s v="1"/>
    <s v="A2"/>
  </r>
  <r>
    <x v="0"/>
    <x v="0"/>
    <x v="0"/>
    <x v="0"/>
    <n v="6269"/>
    <n v="21"/>
    <s v=""/>
    <s v="A3"/>
    <s v="278 VINELAND AVENUE"/>
    <s v=""/>
    <n v="10312"/>
    <n v="950000"/>
    <x v="52"/>
    <n v="1"/>
    <n v="0"/>
    <n v="1"/>
    <n v="6500"/>
    <n v="2800"/>
    <n v="2004"/>
    <n v="19"/>
    <x v="4"/>
    <x v="4"/>
    <s v="1"/>
    <s v="A3"/>
  </r>
  <r>
    <x v="0"/>
    <x v="0"/>
    <x v="0"/>
    <x v="0"/>
    <n v="6270"/>
    <n v="21"/>
    <s v=""/>
    <s v="A1"/>
    <s v="304 CROWN AVENUE"/>
    <s v=""/>
    <n v="10312"/>
    <n v="0"/>
    <x v="38"/>
    <n v="1"/>
    <n v="0"/>
    <n v="1"/>
    <n v="4000"/>
    <n v="2000"/>
    <n v="1950"/>
    <n v="73"/>
    <x v="2"/>
    <x v="2"/>
    <s v="1"/>
    <s v="A1"/>
  </r>
  <r>
    <x v="0"/>
    <x v="0"/>
    <x v="0"/>
    <x v="0"/>
    <n v="6279"/>
    <n v="10"/>
    <s v=""/>
    <s v="A2"/>
    <s v="203 SOUTH RAILROAD ST"/>
    <s v=""/>
    <n v="10312"/>
    <n v="0"/>
    <x v="53"/>
    <n v="1"/>
    <n v="0"/>
    <n v="1"/>
    <n v="4380"/>
    <n v="2230"/>
    <n v="1985"/>
    <n v="38"/>
    <x v="0"/>
    <x v="0"/>
    <s v="1"/>
    <s v="A2"/>
  </r>
  <r>
    <x v="0"/>
    <x v="0"/>
    <x v="0"/>
    <x v="0"/>
    <n v="6279"/>
    <n v="10"/>
    <s v=""/>
    <s v="A2"/>
    <s v="203 SOUTH RAILROAD STREET"/>
    <s v=""/>
    <n v="10312"/>
    <n v="0"/>
    <x v="54"/>
    <n v="1"/>
    <n v="0"/>
    <n v="1"/>
    <n v="4380"/>
    <n v="2230"/>
    <n v="1985"/>
    <n v="38"/>
    <x v="0"/>
    <x v="0"/>
    <s v="1"/>
    <s v="A2"/>
  </r>
  <r>
    <x v="0"/>
    <x v="0"/>
    <x v="0"/>
    <x v="0"/>
    <n v="6281"/>
    <n v="43"/>
    <s v=""/>
    <s v="A1"/>
    <s v="393 EDGEGROVE AVENUE"/>
    <s v=""/>
    <n v="10312"/>
    <n v="10"/>
    <x v="55"/>
    <n v="1"/>
    <n v="0"/>
    <n v="1"/>
    <n v="6000"/>
    <n v="2854"/>
    <n v="1975"/>
    <n v="48"/>
    <x v="0"/>
    <x v="0"/>
    <s v="1"/>
    <s v="A1"/>
  </r>
  <r>
    <x v="0"/>
    <x v="0"/>
    <x v="0"/>
    <x v="0"/>
    <n v="6281"/>
    <n v="61"/>
    <s v=""/>
    <s v="A3"/>
    <s v="431 EDGEGROVE AVENUE"/>
    <s v=""/>
    <n v="10312"/>
    <n v="840000"/>
    <x v="56"/>
    <n v="1"/>
    <n v="0"/>
    <n v="1"/>
    <n v="3700"/>
    <n v="2497"/>
    <n v="1986"/>
    <n v="37"/>
    <x v="0"/>
    <x v="0"/>
    <s v="1"/>
    <s v="A3"/>
  </r>
  <r>
    <x v="0"/>
    <x v="0"/>
    <x v="0"/>
    <x v="0"/>
    <n v="6283"/>
    <n v="31"/>
    <s v=""/>
    <s v="A1"/>
    <s v="337 IONIA AVENUE"/>
    <s v=""/>
    <n v="10312"/>
    <n v="0"/>
    <x v="57"/>
    <n v="1"/>
    <n v="0"/>
    <n v="1"/>
    <n v="5700"/>
    <n v="2420"/>
    <n v="1985"/>
    <n v="38"/>
    <x v="0"/>
    <x v="0"/>
    <s v="1"/>
    <s v="A1"/>
  </r>
  <r>
    <x v="0"/>
    <x v="0"/>
    <x v="0"/>
    <x v="0"/>
    <n v="6286"/>
    <n v="15"/>
    <s v=""/>
    <s v="A1"/>
    <s v="393 LAMONT AVENUE"/>
    <s v=""/>
    <n v="10312"/>
    <n v="950000"/>
    <x v="57"/>
    <n v="1"/>
    <n v="0"/>
    <n v="1"/>
    <n v="8300"/>
    <n v="2920"/>
    <n v="1975"/>
    <n v="48"/>
    <x v="0"/>
    <x v="0"/>
    <s v="1"/>
    <s v="A1"/>
  </r>
  <r>
    <x v="0"/>
    <x v="0"/>
    <x v="0"/>
    <x v="0"/>
    <n v="6296"/>
    <n v="74"/>
    <s v=""/>
    <s v="A2"/>
    <s v="307 DELMAR AVENUE"/>
    <s v=""/>
    <n v="10312"/>
    <n v="0"/>
    <x v="58"/>
    <n v="1"/>
    <n v="0"/>
    <n v="1"/>
    <n v="4000"/>
    <n v="1968"/>
    <n v="1970"/>
    <n v="53"/>
    <x v="2"/>
    <x v="2"/>
    <s v="1"/>
    <s v="A2"/>
  </r>
  <r>
    <x v="0"/>
    <x v="0"/>
    <x v="0"/>
    <x v="0"/>
    <n v="6297"/>
    <n v="63"/>
    <s v=""/>
    <s v="A2"/>
    <s v="495 IONIA AVENUE"/>
    <s v=""/>
    <n v="10312"/>
    <n v="735000"/>
    <x v="59"/>
    <n v="1"/>
    <n v="0"/>
    <n v="1"/>
    <n v="4000"/>
    <n v="1968"/>
    <n v="1970"/>
    <n v="53"/>
    <x v="2"/>
    <x v="2"/>
    <s v="1"/>
    <s v="A2"/>
  </r>
  <r>
    <x v="0"/>
    <x v="0"/>
    <x v="0"/>
    <x v="0"/>
    <n v="6298"/>
    <n v="34"/>
    <s v=""/>
    <s v="A2"/>
    <s v="194 HEENAN AVENUE"/>
    <s v=""/>
    <n v="10312"/>
    <n v="0"/>
    <x v="19"/>
    <n v="1"/>
    <n v="0"/>
    <n v="1"/>
    <n v="4000"/>
    <n v="1932"/>
    <n v="1975"/>
    <n v="48"/>
    <x v="0"/>
    <x v="0"/>
    <s v="1"/>
    <s v="A2"/>
  </r>
  <r>
    <x v="0"/>
    <x v="0"/>
    <x v="0"/>
    <x v="0"/>
    <n v="6298"/>
    <n v="70"/>
    <s v=""/>
    <s v="A2"/>
    <s v="267 DELMAR AVENUE"/>
    <s v=""/>
    <n v="10312"/>
    <n v="799000"/>
    <x v="35"/>
    <n v="1"/>
    <n v="0"/>
    <n v="1"/>
    <n v="5000"/>
    <n v="2220"/>
    <n v="1976"/>
    <n v="47"/>
    <x v="0"/>
    <x v="0"/>
    <s v="1"/>
    <s v="A2"/>
  </r>
  <r>
    <x v="0"/>
    <x v="0"/>
    <x v="0"/>
    <x v="0"/>
    <n v="6299"/>
    <n v="25"/>
    <s v=""/>
    <s v="A2"/>
    <s v="388 RATHBUN AVE"/>
    <s v=""/>
    <n v="10312"/>
    <n v="875000"/>
    <x v="46"/>
    <n v="1"/>
    <n v="0"/>
    <n v="1"/>
    <n v="4000"/>
    <n v="1968"/>
    <n v="1969"/>
    <n v="54"/>
    <x v="2"/>
    <x v="2"/>
    <s v="1"/>
    <s v="A2"/>
  </r>
  <r>
    <x v="0"/>
    <x v="0"/>
    <x v="0"/>
    <x v="0"/>
    <n v="6300"/>
    <n v="19"/>
    <s v=""/>
    <s v="A3"/>
    <s v="440 RENSSELAER AVENUE"/>
    <s v=""/>
    <n v="10312"/>
    <n v="950000"/>
    <x v="60"/>
    <n v="1"/>
    <n v="0"/>
    <n v="1"/>
    <n v="13000"/>
    <n v="2957"/>
    <n v="1970"/>
    <n v="53"/>
    <x v="2"/>
    <x v="2"/>
    <s v="1"/>
    <s v="A3"/>
  </r>
  <r>
    <x v="0"/>
    <x v="0"/>
    <x v="0"/>
    <x v="0"/>
    <n v="6300"/>
    <n v="66"/>
    <s v=""/>
    <s v="A3"/>
    <s v="221 DELMAR AVENUE"/>
    <s v=""/>
    <n v="10312"/>
    <n v="0"/>
    <x v="61"/>
    <n v="1"/>
    <n v="0"/>
    <n v="1"/>
    <n v="6000"/>
    <n v="1932"/>
    <n v="1970"/>
    <n v="53"/>
    <x v="2"/>
    <x v="2"/>
    <s v="1"/>
    <s v="A3"/>
  </r>
  <r>
    <x v="0"/>
    <x v="0"/>
    <x v="0"/>
    <x v="0"/>
    <n v="6320"/>
    <n v="5"/>
    <s v=""/>
    <s v="A2"/>
    <s v="192 ALBEE AVENUE"/>
    <s v=""/>
    <n v="10312"/>
    <n v="918000"/>
    <x v="62"/>
    <n v="1"/>
    <n v="0"/>
    <n v="1"/>
    <n v="8000"/>
    <n v="1568"/>
    <n v="1970"/>
    <n v="53"/>
    <x v="2"/>
    <x v="2"/>
    <s v="1"/>
    <s v="A2"/>
  </r>
  <r>
    <x v="0"/>
    <x v="0"/>
    <x v="0"/>
    <x v="0"/>
    <n v="6320"/>
    <n v="63"/>
    <s v=""/>
    <s v="A2"/>
    <s v="78 BUFFINGTON AVENUE"/>
    <s v=""/>
    <n v="10312"/>
    <n v="639000"/>
    <x v="63"/>
    <n v="1"/>
    <n v="0"/>
    <n v="1"/>
    <n v="4000"/>
    <n v="1125"/>
    <n v="1965"/>
    <n v="58"/>
    <x v="2"/>
    <x v="2"/>
    <s v="1"/>
    <s v="A2"/>
  </r>
  <r>
    <x v="0"/>
    <x v="0"/>
    <x v="0"/>
    <x v="0"/>
    <n v="6357"/>
    <n v="40"/>
    <s v=""/>
    <s v="A1"/>
    <s v="24 BENNETT PLACE"/>
    <s v=""/>
    <n v="10312"/>
    <n v="1575000"/>
    <x v="49"/>
    <n v="1"/>
    <n v="0"/>
    <n v="1"/>
    <n v="12000"/>
    <n v="5928"/>
    <n v="1985"/>
    <n v="38"/>
    <x v="0"/>
    <x v="0"/>
    <s v="1"/>
    <s v="A1"/>
  </r>
  <r>
    <x v="0"/>
    <x v="0"/>
    <x v="0"/>
    <x v="0"/>
    <n v="6360"/>
    <n v="35"/>
    <s v=""/>
    <s v="A1"/>
    <s v="6 RYAN PLACE"/>
    <s v=""/>
    <n v="10312"/>
    <n v="1190000"/>
    <x v="64"/>
    <n v="1"/>
    <n v="0"/>
    <n v="1"/>
    <n v="6000"/>
    <n v="2065"/>
    <n v="1984"/>
    <n v="39"/>
    <x v="0"/>
    <x v="0"/>
    <s v="1"/>
    <s v="A1"/>
  </r>
  <r>
    <x v="0"/>
    <x v="0"/>
    <x v="0"/>
    <x v="0"/>
    <n v="6361"/>
    <n v="25"/>
    <s v=""/>
    <s v="A1"/>
    <s v="211 KINGHORN STREET"/>
    <s v=""/>
    <n v="10312"/>
    <n v="763688"/>
    <x v="65"/>
    <n v="1"/>
    <n v="0"/>
    <n v="1"/>
    <n v="7000"/>
    <n v="2240"/>
    <n v="1983"/>
    <n v="40"/>
    <x v="0"/>
    <x v="0"/>
    <s v="1"/>
    <s v="A1"/>
  </r>
  <r>
    <x v="0"/>
    <x v="0"/>
    <x v="0"/>
    <x v="0"/>
    <n v="6364"/>
    <n v="12"/>
    <s v=""/>
    <s v="A3"/>
    <s v="39 TYNDALE STREET"/>
    <s v=""/>
    <n v="10312"/>
    <n v="0"/>
    <x v="66"/>
    <n v="1"/>
    <n v="0"/>
    <n v="1"/>
    <n v="9000"/>
    <n v="3960"/>
    <n v="1990"/>
    <n v="33"/>
    <x v="0"/>
    <x v="0"/>
    <s v="1"/>
    <s v="A3"/>
  </r>
  <r>
    <x v="0"/>
    <x v="0"/>
    <x v="0"/>
    <x v="0"/>
    <n v="6364"/>
    <n v="84"/>
    <s v=""/>
    <s v="A1"/>
    <s v="23 TYNDALE STREET"/>
    <s v=""/>
    <n v="10312"/>
    <n v="1129239"/>
    <x v="67"/>
    <n v="1"/>
    <n v="0"/>
    <n v="1"/>
    <n v="11000"/>
    <n v="3600"/>
    <n v="1996"/>
    <n v="27"/>
    <x v="0"/>
    <x v="0"/>
    <s v="1"/>
    <s v="A1"/>
  </r>
  <r>
    <x v="0"/>
    <x v="0"/>
    <x v="0"/>
    <x v="0"/>
    <n v="6367"/>
    <n v="1"/>
    <s v=""/>
    <s v="A1"/>
    <s v="327 SHIRLEY AVENUE"/>
    <s v=""/>
    <n v="10312"/>
    <n v="830000"/>
    <x v="32"/>
    <n v="1"/>
    <n v="0"/>
    <n v="1"/>
    <n v="4240"/>
    <n v="1976"/>
    <n v="1975"/>
    <n v="48"/>
    <x v="0"/>
    <x v="0"/>
    <s v="1"/>
    <s v="A1"/>
  </r>
  <r>
    <x v="0"/>
    <x v="0"/>
    <x v="0"/>
    <x v="0"/>
    <n v="6367"/>
    <n v="13"/>
    <s v=""/>
    <s v="A1"/>
    <s v="84 WEAVER STREET"/>
    <s v=""/>
    <n v="10312"/>
    <n v="910000"/>
    <x v="68"/>
    <n v="1"/>
    <n v="0"/>
    <n v="1"/>
    <n v="4000"/>
    <n v="2296"/>
    <n v="1970"/>
    <n v="53"/>
    <x v="2"/>
    <x v="2"/>
    <s v="1"/>
    <s v="A1"/>
  </r>
  <r>
    <x v="0"/>
    <x v="0"/>
    <x v="0"/>
    <x v="0"/>
    <n v="6367"/>
    <n v="19"/>
    <s v=""/>
    <s v="A2"/>
    <s v="70 WEAVER STREET"/>
    <s v=""/>
    <n v="10312"/>
    <n v="0"/>
    <x v="69"/>
    <n v="1"/>
    <n v="0"/>
    <n v="1"/>
    <n v="4000"/>
    <n v="715"/>
    <n v="1935"/>
    <n v="88"/>
    <x v="1"/>
    <x v="1"/>
    <s v="1"/>
    <s v="A2"/>
  </r>
  <r>
    <x v="0"/>
    <x v="0"/>
    <x v="0"/>
    <x v="0"/>
    <n v="6367"/>
    <n v="42"/>
    <s v=""/>
    <s v="A1"/>
    <s v="295 SHIRLEY AVENUE"/>
    <s v=""/>
    <n v="10312"/>
    <n v="0"/>
    <x v="70"/>
    <n v="1"/>
    <n v="0"/>
    <n v="1"/>
    <n v="4000"/>
    <n v="2524"/>
    <n v="1975"/>
    <n v="48"/>
    <x v="0"/>
    <x v="0"/>
    <s v="1"/>
    <s v="A1"/>
  </r>
  <r>
    <x v="0"/>
    <x v="0"/>
    <x v="0"/>
    <x v="0"/>
    <n v="6367"/>
    <n v="48"/>
    <s v=""/>
    <s v="A1"/>
    <s v="307 SHIRLEY AVENUE"/>
    <s v=""/>
    <n v="10312"/>
    <n v="0"/>
    <x v="61"/>
    <n v="1"/>
    <n v="0"/>
    <n v="1"/>
    <n v="4000"/>
    <n v="1744"/>
    <n v="1975"/>
    <n v="48"/>
    <x v="0"/>
    <x v="0"/>
    <s v="1"/>
    <s v="A1"/>
  </r>
  <r>
    <x v="0"/>
    <x v="0"/>
    <x v="0"/>
    <x v="0"/>
    <n v="6368"/>
    <n v="21"/>
    <s v=""/>
    <s v="A1"/>
    <s v="64 JANSEN STREET"/>
    <s v=""/>
    <n v="10312"/>
    <n v="0"/>
    <x v="71"/>
    <n v="1"/>
    <n v="0"/>
    <n v="1"/>
    <n v="6000"/>
    <n v="1820"/>
    <n v="1975"/>
    <n v="48"/>
    <x v="0"/>
    <x v="0"/>
    <s v="1"/>
    <s v="A1"/>
  </r>
  <r>
    <x v="0"/>
    <x v="0"/>
    <x v="0"/>
    <x v="0"/>
    <n v="6368"/>
    <n v="28"/>
    <s v=""/>
    <s v="A1"/>
    <s v="50 JANSEN STREET"/>
    <s v=""/>
    <n v="10312"/>
    <n v="0"/>
    <x v="72"/>
    <n v="1"/>
    <n v="0"/>
    <n v="1"/>
    <n v="10400"/>
    <n v="2334"/>
    <n v="1975"/>
    <n v="48"/>
    <x v="0"/>
    <x v="0"/>
    <s v="1"/>
    <s v="A1"/>
  </r>
  <r>
    <x v="0"/>
    <x v="0"/>
    <x v="0"/>
    <x v="0"/>
    <n v="6371"/>
    <n v="5"/>
    <s v=""/>
    <s v="A1"/>
    <s v="463 BARCLAY AVENUE"/>
    <s v=""/>
    <n v="10312"/>
    <n v="0"/>
    <x v="73"/>
    <n v="1"/>
    <n v="0"/>
    <n v="1"/>
    <n v="6000"/>
    <n v="2500"/>
    <n v="1970"/>
    <n v="53"/>
    <x v="2"/>
    <x v="2"/>
    <s v="1"/>
    <s v="A1"/>
  </r>
  <r>
    <x v="0"/>
    <x v="0"/>
    <x v="0"/>
    <x v="0"/>
    <n v="6371"/>
    <n v="38"/>
    <s v=""/>
    <s v="A1"/>
    <s v="106 JANSEN STREET"/>
    <s v=""/>
    <n v="10312"/>
    <n v="850000"/>
    <x v="74"/>
    <n v="1"/>
    <n v="0"/>
    <n v="1"/>
    <n v="6300"/>
    <n v="2474"/>
    <n v="1970"/>
    <n v="53"/>
    <x v="2"/>
    <x v="2"/>
    <s v="1"/>
    <s v="A1"/>
  </r>
  <r>
    <x v="0"/>
    <x v="0"/>
    <x v="0"/>
    <x v="0"/>
    <n v="6371"/>
    <n v="44"/>
    <s v=""/>
    <s v="A1"/>
    <s v="260 HOLDRIDGE AVENUE"/>
    <s v=""/>
    <n v="10312"/>
    <n v="0"/>
    <x v="75"/>
    <n v="1"/>
    <n v="0"/>
    <n v="1"/>
    <n v="7760"/>
    <n v="2343"/>
    <n v="1970"/>
    <n v="53"/>
    <x v="2"/>
    <x v="2"/>
    <s v="1"/>
    <s v="A1"/>
  </r>
  <r>
    <x v="0"/>
    <x v="0"/>
    <x v="0"/>
    <x v="0"/>
    <n v="6371"/>
    <n v="57"/>
    <s v=""/>
    <s v="A3"/>
    <s v="131 WEAVER STREET"/>
    <s v=""/>
    <n v="10312"/>
    <n v="0"/>
    <x v="52"/>
    <n v="1"/>
    <n v="0"/>
    <n v="1"/>
    <n v="10100"/>
    <n v="2240"/>
    <n v="1970"/>
    <n v="53"/>
    <x v="2"/>
    <x v="2"/>
    <s v="1"/>
    <s v="A3"/>
  </r>
  <r>
    <x v="0"/>
    <x v="0"/>
    <x v="0"/>
    <x v="0"/>
    <n v="6373"/>
    <n v="146"/>
    <s v=""/>
    <s v="A5"/>
    <s v="30 WINSLOW PLACE"/>
    <s v=""/>
    <n v="10312"/>
    <n v="0"/>
    <x v="76"/>
    <n v="1"/>
    <n v="0"/>
    <n v="1"/>
    <n v="3442"/>
    <n v="2058"/>
    <n v="2015"/>
    <n v="8"/>
    <x v="4"/>
    <x v="4"/>
    <s v="1"/>
    <s v="A5"/>
  </r>
  <r>
    <x v="0"/>
    <x v="0"/>
    <x v="0"/>
    <x v="0"/>
    <n v="6377"/>
    <n v="18"/>
    <s v=""/>
    <s v="A1"/>
    <s v="138 EYLANDT ST"/>
    <s v=""/>
    <n v="10312"/>
    <n v="1160000"/>
    <x v="77"/>
    <n v="1"/>
    <n v="0"/>
    <n v="1"/>
    <n v="6000"/>
    <n v="3040"/>
    <n v="1987"/>
    <n v="36"/>
    <x v="0"/>
    <x v="0"/>
    <s v="1"/>
    <s v="A1"/>
  </r>
  <r>
    <x v="0"/>
    <x v="0"/>
    <x v="0"/>
    <x v="0"/>
    <n v="6398"/>
    <n v="24"/>
    <s v=""/>
    <s v="A1"/>
    <s v="87 ALLEN PL"/>
    <s v=""/>
    <n v="10312"/>
    <n v="6000"/>
    <x v="68"/>
    <n v="1"/>
    <n v="0"/>
    <n v="1"/>
    <n v="2720"/>
    <n v="2044"/>
    <n v="1945"/>
    <n v="78"/>
    <x v="1"/>
    <x v="1"/>
    <s v="1"/>
    <s v="A1"/>
  </r>
  <r>
    <x v="0"/>
    <x v="0"/>
    <x v="0"/>
    <x v="0"/>
    <n v="6398"/>
    <n v="24"/>
    <s v=""/>
    <s v="A1"/>
    <s v="87 ALLEN PLACE"/>
    <s v=""/>
    <n v="10312"/>
    <n v="0"/>
    <x v="78"/>
    <n v="1"/>
    <n v="0"/>
    <n v="1"/>
    <n v="2720"/>
    <n v="2044"/>
    <n v="1945"/>
    <n v="78"/>
    <x v="1"/>
    <x v="1"/>
    <s v="1"/>
    <s v="A1"/>
  </r>
  <r>
    <x v="0"/>
    <x v="0"/>
    <x v="0"/>
    <x v="0"/>
    <n v="6398"/>
    <n v="24"/>
    <s v=""/>
    <s v="A1"/>
    <s v="87 ALLEN PLACE"/>
    <s v=""/>
    <n v="10312"/>
    <n v="5000"/>
    <x v="79"/>
    <n v="1"/>
    <n v="0"/>
    <n v="1"/>
    <n v="2720"/>
    <n v="2044"/>
    <n v="1945"/>
    <n v="78"/>
    <x v="1"/>
    <x v="1"/>
    <s v="1"/>
    <s v="A1"/>
  </r>
  <r>
    <x v="0"/>
    <x v="0"/>
    <x v="0"/>
    <x v="0"/>
    <n v="6398"/>
    <n v="24"/>
    <s v=""/>
    <s v="A1"/>
    <s v="87 ALLEN PLACE"/>
    <s v=""/>
    <n v="10312"/>
    <n v="5000"/>
    <x v="43"/>
    <n v="1"/>
    <n v="0"/>
    <n v="1"/>
    <n v="2720"/>
    <n v="2044"/>
    <n v="1945"/>
    <n v="78"/>
    <x v="1"/>
    <x v="1"/>
    <s v="1"/>
    <s v="A1"/>
  </r>
  <r>
    <x v="0"/>
    <x v="0"/>
    <x v="0"/>
    <x v="0"/>
    <n v="6402"/>
    <n v="39"/>
    <s v=""/>
    <s v="A2"/>
    <s v="10 ALLEN PLACE"/>
    <s v=""/>
    <n v="10312"/>
    <n v="650000"/>
    <x v="80"/>
    <n v="1"/>
    <n v="0"/>
    <n v="1"/>
    <n v="6000"/>
    <n v="2040"/>
    <n v="1952"/>
    <n v="71"/>
    <x v="2"/>
    <x v="2"/>
    <s v="1"/>
    <s v="A2"/>
  </r>
  <r>
    <x v="0"/>
    <x v="0"/>
    <x v="0"/>
    <x v="0"/>
    <n v="6406"/>
    <n v="1"/>
    <s v=""/>
    <s v="A1"/>
    <s v="262 NOEL STREET"/>
    <s v=""/>
    <n v="10312"/>
    <n v="0"/>
    <x v="4"/>
    <n v="1"/>
    <n v="0"/>
    <n v="1"/>
    <n v="4500"/>
    <n v="1400"/>
    <n v="2001"/>
    <n v="22"/>
    <x v="4"/>
    <x v="4"/>
    <s v="1"/>
    <s v="A1"/>
  </r>
  <r>
    <x v="0"/>
    <x v="0"/>
    <x v="0"/>
    <x v="0"/>
    <n v="6417"/>
    <n v="12"/>
    <s v=""/>
    <s v="A1"/>
    <s v="185 EYLANDT STREET"/>
    <s v=""/>
    <n v="10312"/>
    <n v="350000"/>
    <x v="48"/>
    <n v="1"/>
    <n v="0"/>
    <n v="1"/>
    <n v="12048"/>
    <n v="2538"/>
    <n v="1987"/>
    <n v="36"/>
    <x v="0"/>
    <x v="0"/>
    <s v="1"/>
    <s v="A1"/>
  </r>
  <r>
    <x v="0"/>
    <x v="0"/>
    <x v="0"/>
    <x v="0"/>
    <n v="6421"/>
    <n v="74"/>
    <s v=""/>
    <s v="A1"/>
    <s v="236 TALLMAN STREET"/>
    <s v=""/>
    <n v="10312"/>
    <n v="1142000"/>
    <x v="55"/>
    <n v="1"/>
    <n v="0"/>
    <n v="1"/>
    <n v="8000"/>
    <n v="2600"/>
    <n v="1980"/>
    <n v="43"/>
    <x v="0"/>
    <x v="0"/>
    <s v="1"/>
    <s v="A1"/>
  </r>
  <r>
    <x v="0"/>
    <x v="0"/>
    <x v="0"/>
    <x v="0"/>
    <n v="6421"/>
    <n v="78"/>
    <s v=""/>
    <s v="A1"/>
    <s v="232 TALLMAN STREET"/>
    <s v=""/>
    <n v="10312"/>
    <n v="999900"/>
    <x v="11"/>
    <n v="1"/>
    <n v="0"/>
    <n v="1"/>
    <n v="8000"/>
    <n v="3085"/>
    <n v="1980"/>
    <n v="43"/>
    <x v="0"/>
    <x v="0"/>
    <s v="1"/>
    <s v="A1"/>
  </r>
  <r>
    <x v="0"/>
    <x v="0"/>
    <x v="0"/>
    <x v="0"/>
    <n v="6424"/>
    <n v="67"/>
    <s v=""/>
    <s v="A1"/>
    <s v="49 RAE AVENUE"/>
    <s v=""/>
    <n v="10312"/>
    <n v="0"/>
    <x v="81"/>
    <n v="1"/>
    <n v="0"/>
    <n v="1"/>
    <n v="8000"/>
    <n v="2100"/>
    <n v="1975"/>
    <n v="48"/>
    <x v="0"/>
    <x v="0"/>
    <s v="1"/>
    <s v="A1"/>
  </r>
  <r>
    <x v="0"/>
    <x v="0"/>
    <x v="0"/>
    <x v="0"/>
    <n v="6442"/>
    <n v="126"/>
    <s v=""/>
    <s v="A1"/>
    <s v="25 NEWTON STREET"/>
    <s v=""/>
    <n v="10312"/>
    <n v="800000"/>
    <x v="82"/>
    <n v="1"/>
    <n v="0"/>
    <n v="1"/>
    <n v="9692"/>
    <n v="1950"/>
    <n v="1920"/>
    <n v="103"/>
    <x v="3"/>
    <x v="3"/>
    <s v="1"/>
    <s v="A1"/>
  </r>
  <r>
    <x v="0"/>
    <x v="0"/>
    <x v="0"/>
    <x v="0"/>
    <n v="6456"/>
    <n v="21"/>
    <s v=""/>
    <s v="A1"/>
    <s v="440 PHILIP AVENUE"/>
    <s v=""/>
    <n v="10312"/>
    <n v="1362000"/>
    <x v="83"/>
    <n v="1"/>
    <n v="0"/>
    <n v="1"/>
    <n v="7200"/>
    <n v="3800"/>
    <n v="1996"/>
    <n v="27"/>
    <x v="0"/>
    <x v="0"/>
    <s v="1"/>
    <s v="A1"/>
  </r>
  <r>
    <x v="0"/>
    <x v="0"/>
    <x v="0"/>
    <x v="0"/>
    <n v="6456"/>
    <n v="42"/>
    <s v=""/>
    <s v="A1"/>
    <s v="429 BERTRAM AVENUE"/>
    <s v=""/>
    <n v="10312"/>
    <n v="0"/>
    <x v="84"/>
    <n v="1"/>
    <n v="0"/>
    <n v="1"/>
    <n v="11340"/>
    <n v="3350"/>
    <n v="1997"/>
    <n v="26"/>
    <x v="0"/>
    <x v="0"/>
    <s v="1"/>
    <s v="A1"/>
  </r>
  <r>
    <x v="0"/>
    <x v="0"/>
    <x v="0"/>
    <x v="0"/>
    <n v="6460"/>
    <n v="12"/>
    <s v=""/>
    <s v="A1"/>
    <s v="348 PHILIP AVENUE"/>
    <s v=""/>
    <n v="10312"/>
    <n v="825000"/>
    <x v="85"/>
    <n v="1"/>
    <n v="0"/>
    <n v="1"/>
    <n v="3680"/>
    <n v="1970"/>
    <n v="1986"/>
    <n v="37"/>
    <x v="0"/>
    <x v="0"/>
    <s v="1"/>
    <s v="A1"/>
  </r>
  <r>
    <x v="0"/>
    <x v="0"/>
    <x v="0"/>
    <x v="0"/>
    <n v="6461"/>
    <n v="43"/>
    <s v=""/>
    <s v="A1"/>
    <s v="49 ALLEGRO STREET"/>
    <s v=""/>
    <n v="10312"/>
    <n v="0"/>
    <x v="86"/>
    <n v="1"/>
    <n v="0"/>
    <n v="1"/>
    <n v="3801"/>
    <n v="2105"/>
    <n v="2022"/>
    <n v="1"/>
    <x v="4"/>
    <x v="4"/>
    <s v="1"/>
    <s v="A1"/>
  </r>
  <r>
    <x v="0"/>
    <x v="0"/>
    <x v="0"/>
    <x v="0"/>
    <n v="6475"/>
    <n v="230"/>
    <s v=""/>
    <s v="A3"/>
    <s v="30 NICOLOSI DR"/>
    <s v=""/>
    <n v="10312"/>
    <n v="0"/>
    <x v="87"/>
    <n v="1"/>
    <n v="0"/>
    <n v="1"/>
    <n v="23433"/>
    <n v="5400"/>
    <n v="1990"/>
    <n v="33"/>
    <x v="0"/>
    <x v="0"/>
    <s v="1"/>
    <s v="A3"/>
  </r>
  <r>
    <x v="0"/>
    <x v="0"/>
    <x v="0"/>
    <x v="0"/>
    <n v="6475"/>
    <n v="532"/>
    <s v=""/>
    <s v="A5"/>
    <s v="5194 HYLAN BOULEVARD"/>
    <s v=""/>
    <n v="10312"/>
    <n v="665000"/>
    <x v="2"/>
    <n v="1"/>
    <n v="0"/>
    <n v="1"/>
    <n v="1722"/>
    <n v="1764"/>
    <n v="2011"/>
    <n v="12"/>
    <x v="4"/>
    <x v="4"/>
    <s v="1"/>
    <s v="A5"/>
  </r>
  <r>
    <x v="0"/>
    <x v="0"/>
    <x v="0"/>
    <x v="0"/>
    <n v="6511"/>
    <n v="94"/>
    <s v=""/>
    <s v="A1"/>
    <s v="57 RUGGLES STREET"/>
    <s v=""/>
    <n v="10312"/>
    <n v="1255000"/>
    <x v="88"/>
    <n v="1"/>
    <n v="0"/>
    <n v="1"/>
    <n v="10029"/>
    <n v="2652"/>
    <n v="1998"/>
    <n v="25"/>
    <x v="4"/>
    <x v="4"/>
    <s v="1"/>
    <s v="A1"/>
  </r>
  <r>
    <x v="0"/>
    <x v="0"/>
    <x v="0"/>
    <x v="0"/>
    <n v="6517"/>
    <n v="175"/>
    <s v=""/>
    <s v="A1"/>
    <s v="465 JANSEN STREET"/>
    <s v=""/>
    <n v="10312"/>
    <n v="1255500"/>
    <x v="89"/>
    <n v="1"/>
    <n v="0"/>
    <n v="1"/>
    <n v="13600"/>
    <n v="4800"/>
    <n v="1985"/>
    <n v="38"/>
    <x v="0"/>
    <x v="0"/>
    <s v="1"/>
    <s v="A1"/>
  </r>
  <r>
    <x v="0"/>
    <x v="1"/>
    <x v="0"/>
    <x v="0"/>
    <n v="5406"/>
    <n v="9"/>
    <s v=""/>
    <s v="B2"/>
    <s v="180 KINGHORN STREET"/>
    <s v=""/>
    <n v="10312"/>
    <n v="0"/>
    <x v="32"/>
    <n v="2"/>
    <n v="0"/>
    <n v="2"/>
    <n v="5000"/>
    <n v="3150"/>
    <n v="1990"/>
    <n v="33"/>
    <x v="0"/>
    <x v="0"/>
    <s v="1"/>
    <s v="B2"/>
  </r>
  <r>
    <x v="0"/>
    <x v="1"/>
    <x v="0"/>
    <x v="0"/>
    <n v="5406"/>
    <n v="29"/>
    <s v=""/>
    <s v="B2"/>
    <s v="93 ELMBANK STREET"/>
    <s v=""/>
    <n v="10312"/>
    <n v="999000"/>
    <x v="90"/>
    <n v="2"/>
    <n v="0"/>
    <n v="2"/>
    <n v="5000"/>
    <n v="3360"/>
    <n v="1989"/>
    <n v="34"/>
    <x v="0"/>
    <x v="0"/>
    <s v="1"/>
    <s v="B2"/>
  </r>
  <r>
    <x v="0"/>
    <x v="1"/>
    <x v="0"/>
    <x v="0"/>
    <n v="5407"/>
    <n v="11"/>
    <s v=""/>
    <s v="B2"/>
    <s v="108 ELMBANK STREET"/>
    <s v=""/>
    <n v="10312"/>
    <n v="0"/>
    <x v="69"/>
    <n v="2"/>
    <n v="0"/>
    <n v="2"/>
    <n v="5000"/>
    <n v="2627"/>
    <n v="2016"/>
    <n v="7"/>
    <x v="4"/>
    <x v="4"/>
    <s v="1"/>
    <s v="B2"/>
  </r>
  <r>
    <x v="0"/>
    <x v="1"/>
    <x v="0"/>
    <x v="0"/>
    <n v="5407"/>
    <n v="15"/>
    <s v=""/>
    <s v="B2"/>
    <s v="96 ELMBANK STREET"/>
    <s v=""/>
    <n v="10312"/>
    <n v="0"/>
    <x v="91"/>
    <n v="2"/>
    <n v="0"/>
    <n v="2"/>
    <n v="5000"/>
    <n v="3000"/>
    <n v="2001"/>
    <n v="22"/>
    <x v="4"/>
    <x v="4"/>
    <s v="1"/>
    <s v="B2"/>
  </r>
  <r>
    <x v="0"/>
    <x v="1"/>
    <x v="0"/>
    <x v="0"/>
    <n v="6205"/>
    <n v="94"/>
    <s v=""/>
    <s v="B9"/>
    <s v="43 SEGUINE PLACE"/>
    <s v=""/>
    <n v="10312"/>
    <n v="763000"/>
    <x v="92"/>
    <n v="2"/>
    <n v="0"/>
    <n v="2"/>
    <n v="3250"/>
    <n v="1804"/>
    <n v="1986"/>
    <n v="37"/>
    <x v="0"/>
    <x v="0"/>
    <s v="1"/>
    <s v="B9"/>
  </r>
  <r>
    <x v="0"/>
    <x v="1"/>
    <x v="0"/>
    <x v="0"/>
    <n v="6209"/>
    <n v="26"/>
    <s v=""/>
    <s v="B9"/>
    <s v="211 MOSELY AVENUE"/>
    <s v=""/>
    <n v="10312"/>
    <n v="690000"/>
    <x v="93"/>
    <n v="2"/>
    <n v="0"/>
    <n v="2"/>
    <n v="2444"/>
    <n v="1592"/>
    <n v="2007"/>
    <n v="16"/>
    <x v="4"/>
    <x v="4"/>
    <s v="1"/>
    <s v="B9"/>
  </r>
  <r>
    <x v="0"/>
    <x v="1"/>
    <x v="0"/>
    <x v="0"/>
    <n v="6209"/>
    <n v="67"/>
    <s v=""/>
    <s v="B9"/>
    <s v="199 MOSLEY AVENUE"/>
    <s v=""/>
    <n v="10312"/>
    <n v="799999"/>
    <x v="87"/>
    <n v="2"/>
    <n v="0"/>
    <n v="2"/>
    <n v="2665"/>
    <n v="1592"/>
    <n v="2007"/>
    <n v="16"/>
    <x v="4"/>
    <x v="4"/>
    <s v="1"/>
    <s v="B9"/>
  </r>
  <r>
    <x v="0"/>
    <x v="1"/>
    <x v="0"/>
    <x v="0"/>
    <n v="6209"/>
    <n v="74"/>
    <s v=""/>
    <s v="B9"/>
    <s v="185 MOSELY AVENUE"/>
    <s v=""/>
    <n v="10312"/>
    <n v="0"/>
    <x v="94"/>
    <n v="2"/>
    <n v="0"/>
    <n v="2"/>
    <n v="3250"/>
    <n v="2008"/>
    <n v="1986"/>
    <n v="37"/>
    <x v="0"/>
    <x v="0"/>
    <s v="1"/>
    <s v="B9"/>
  </r>
  <r>
    <x v="0"/>
    <x v="1"/>
    <x v="0"/>
    <x v="0"/>
    <n v="6212"/>
    <n v="30"/>
    <s v=""/>
    <s v="B9"/>
    <s v="12 LUCY LOOP"/>
    <s v=""/>
    <n v="10312"/>
    <n v="849000"/>
    <x v="95"/>
    <n v="2"/>
    <n v="0"/>
    <n v="2"/>
    <n v="3870"/>
    <n v="1500"/>
    <n v="2000"/>
    <n v="23"/>
    <x v="4"/>
    <x v="4"/>
    <s v="1"/>
    <s v="B9"/>
  </r>
  <r>
    <x v="0"/>
    <x v="1"/>
    <x v="0"/>
    <x v="0"/>
    <n v="6212"/>
    <n v="100"/>
    <s v=""/>
    <s v="B2"/>
    <s v="1114 ARDEN AVENUE"/>
    <s v=""/>
    <n v="10312"/>
    <n v="990000"/>
    <x v="96"/>
    <n v="2"/>
    <n v="0"/>
    <n v="2"/>
    <n v="4470"/>
    <n v="2500"/>
    <n v="2000"/>
    <n v="23"/>
    <x v="4"/>
    <x v="4"/>
    <s v="1"/>
    <s v="B2"/>
  </r>
  <r>
    <x v="0"/>
    <x v="1"/>
    <x v="0"/>
    <x v="0"/>
    <n v="6228"/>
    <n v="19"/>
    <s v=""/>
    <s v="B2"/>
    <s v="170 EDGEGROVE AVENUE"/>
    <s v=""/>
    <n v="10312"/>
    <n v="0"/>
    <x v="97"/>
    <n v="2"/>
    <n v="0"/>
    <n v="2"/>
    <n v="4000"/>
    <n v="2424"/>
    <n v="1925"/>
    <n v="98"/>
    <x v="1"/>
    <x v="1"/>
    <s v="1"/>
    <s v="B2"/>
  </r>
  <r>
    <x v="0"/>
    <x v="1"/>
    <x v="0"/>
    <x v="0"/>
    <n v="6228"/>
    <n v="19"/>
    <s v=""/>
    <s v="B2"/>
    <s v="170 EDGEGROVE AVENUE"/>
    <s v=""/>
    <n v="10312"/>
    <n v="1150000"/>
    <x v="98"/>
    <n v="2"/>
    <n v="0"/>
    <n v="2"/>
    <n v="4000"/>
    <n v="2424"/>
    <n v="1925"/>
    <n v="98"/>
    <x v="1"/>
    <x v="1"/>
    <s v="1"/>
    <s v="B2"/>
  </r>
  <r>
    <x v="0"/>
    <x v="1"/>
    <x v="0"/>
    <x v="0"/>
    <n v="6235"/>
    <n v="7"/>
    <s v=""/>
    <s v="B2"/>
    <s v="351 JEFFERSON BOULEVARD"/>
    <s v=""/>
    <n v="10312"/>
    <n v="0"/>
    <x v="99"/>
    <n v="2"/>
    <n v="0"/>
    <n v="2"/>
    <n v="5000"/>
    <n v="2140"/>
    <n v="1980"/>
    <n v="43"/>
    <x v="0"/>
    <x v="0"/>
    <s v="1"/>
    <s v="B2"/>
  </r>
  <r>
    <x v="0"/>
    <x v="1"/>
    <x v="0"/>
    <x v="0"/>
    <n v="6235"/>
    <n v="14"/>
    <s v=""/>
    <s v="B2"/>
    <s v="158 SINCLAIR AVENUE"/>
    <s v=""/>
    <n v="10312"/>
    <n v="0"/>
    <x v="100"/>
    <n v="2"/>
    <n v="0"/>
    <n v="2"/>
    <n v="6000"/>
    <n v="2655"/>
    <n v="1985"/>
    <n v="38"/>
    <x v="0"/>
    <x v="0"/>
    <s v="1"/>
    <s v="B2"/>
  </r>
  <r>
    <x v="0"/>
    <x v="1"/>
    <x v="0"/>
    <x v="0"/>
    <n v="6235"/>
    <n v="27"/>
    <s v=""/>
    <s v="B2"/>
    <s v="140 SINCLAIR AVENUE"/>
    <s v=""/>
    <n v="10312"/>
    <n v="1020000"/>
    <x v="61"/>
    <n v="2"/>
    <n v="0"/>
    <n v="2"/>
    <n v="4000"/>
    <n v="2368"/>
    <n v="1965"/>
    <n v="58"/>
    <x v="2"/>
    <x v="2"/>
    <s v="1"/>
    <s v="B2"/>
  </r>
  <r>
    <x v="0"/>
    <x v="1"/>
    <x v="0"/>
    <x v="0"/>
    <n v="6235"/>
    <n v="47"/>
    <s v=""/>
    <s v="B2"/>
    <s v="552 ARDEN AVENUE"/>
    <s v=""/>
    <n v="10312"/>
    <n v="1221900"/>
    <x v="101"/>
    <n v="2"/>
    <n v="0"/>
    <n v="2"/>
    <n v="6000"/>
    <n v="3232"/>
    <n v="2022"/>
    <n v="1"/>
    <x v="4"/>
    <x v="4"/>
    <s v="1"/>
    <s v="B2"/>
  </r>
  <r>
    <x v="0"/>
    <x v="1"/>
    <x v="0"/>
    <x v="0"/>
    <n v="6235"/>
    <n v="60"/>
    <s v=""/>
    <s v="B2"/>
    <s v="205 SHELDON AVENUE"/>
    <s v=""/>
    <n v="10312"/>
    <n v="0"/>
    <x v="102"/>
    <n v="2"/>
    <n v="0"/>
    <n v="2"/>
    <n v="7000"/>
    <n v="3600"/>
    <n v="2001"/>
    <n v="22"/>
    <x v="4"/>
    <x v="4"/>
    <s v="1"/>
    <s v="B2"/>
  </r>
  <r>
    <x v="0"/>
    <x v="1"/>
    <x v="0"/>
    <x v="0"/>
    <n v="6237"/>
    <n v="4"/>
    <s v=""/>
    <s v="B2"/>
    <s v="409 JEFFERSON BOULEVARD"/>
    <s v=""/>
    <n v="10312"/>
    <n v="0"/>
    <x v="25"/>
    <n v="2"/>
    <n v="0"/>
    <n v="2"/>
    <n v="6000"/>
    <n v="2594"/>
    <n v="1986"/>
    <n v="37"/>
    <x v="0"/>
    <x v="0"/>
    <s v="1"/>
    <s v="B2"/>
  </r>
  <r>
    <x v="0"/>
    <x v="1"/>
    <x v="0"/>
    <x v="0"/>
    <n v="6238"/>
    <n v="58"/>
    <s v=""/>
    <s v="B2"/>
    <s v="195 VINELAND AVENUE"/>
    <s v=""/>
    <n v="10312"/>
    <n v="1170000"/>
    <x v="103"/>
    <n v="2"/>
    <n v="0"/>
    <n v="2"/>
    <n v="4000"/>
    <n v="2230"/>
    <n v="2004"/>
    <n v="19"/>
    <x v="4"/>
    <x v="4"/>
    <s v="1"/>
    <s v="B2"/>
  </r>
  <r>
    <x v="0"/>
    <x v="1"/>
    <x v="0"/>
    <x v="0"/>
    <n v="6242"/>
    <n v="36"/>
    <s v=""/>
    <s v="B2"/>
    <s v="64 MOSELY AVENUE"/>
    <s v=""/>
    <n v="10312"/>
    <n v="0"/>
    <x v="104"/>
    <n v="2"/>
    <n v="0"/>
    <n v="2"/>
    <n v="4290"/>
    <n v="2250"/>
    <n v="2000"/>
    <n v="23"/>
    <x v="4"/>
    <x v="4"/>
    <s v="1"/>
    <s v="B2"/>
  </r>
  <r>
    <x v="0"/>
    <x v="1"/>
    <x v="0"/>
    <x v="0"/>
    <n v="6242"/>
    <n v="70"/>
    <s v=""/>
    <s v="B2"/>
    <s v="29 SUMMIT PLACE"/>
    <s v=""/>
    <n v="10312"/>
    <n v="10"/>
    <x v="105"/>
    <n v="2"/>
    <n v="0"/>
    <n v="2"/>
    <n v="4125"/>
    <n v="2400"/>
    <n v="2014"/>
    <n v="9"/>
    <x v="4"/>
    <x v="4"/>
    <s v="1"/>
    <s v="B2"/>
  </r>
  <r>
    <x v="0"/>
    <x v="1"/>
    <x v="0"/>
    <x v="0"/>
    <n v="6242"/>
    <n v="72"/>
    <s v=""/>
    <s v="B2"/>
    <s v="25 SUMMIT PLACE"/>
    <s v=""/>
    <n v="10312"/>
    <n v="1220000"/>
    <x v="70"/>
    <n v="2"/>
    <n v="0"/>
    <n v="2"/>
    <n v="4125"/>
    <n v="2400"/>
    <n v="2014"/>
    <n v="9"/>
    <x v="4"/>
    <x v="4"/>
    <s v="1"/>
    <s v="B2"/>
  </r>
  <r>
    <x v="0"/>
    <x v="1"/>
    <x v="0"/>
    <x v="0"/>
    <n v="6250"/>
    <n v="5"/>
    <s v=""/>
    <s v="B2"/>
    <s v="245 ALBEE AVENUE"/>
    <s v=""/>
    <n v="10312"/>
    <n v="0"/>
    <x v="10"/>
    <n v="2"/>
    <n v="0"/>
    <n v="2"/>
    <n v="4040"/>
    <n v="1952"/>
    <n v="1970"/>
    <n v="53"/>
    <x v="2"/>
    <x v="2"/>
    <s v="1"/>
    <s v="B2"/>
  </r>
  <r>
    <x v="0"/>
    <x v="1"/>
    <x v="0"/>
    <x v="0"/>
    <n v="6250"/>
    <n v="5"/>
    <s v=""/>
    <s v="B2"/>
    <s v="245 ALBEE AVENUE"/>
    <s v=""/>
    <n v="10312"/>
    <n v="725000"/>
    <x v="106"/>
    <n v="2"/>
    <n v="0"/>
    <n v="2"/>
    <n v="4040"/>
    <n v="1952"/>
    <n v="1970"/>
    <n v="53"/>
    <x v="2"/>
    <x v="2"/>
    <s v="1"/>
    <s v="B2"/>
  </r>
  <r>
    <x v="0"/>
    <x v="1"/>
    <x v="0"/>
    <x v="0"/>
    <n v="6250"/>
    <n v="38"/>
    <s v=""/>
    <s v="B2"/>
    <s v="67 TENAFLY PLACE"/>
    <s v=""/>
    <n v="10312"/>
    <n v="0"/>
    <x v="107"/>
    <n v="2"/>
    <n v="0"/>
    <n v="2"/>
    <n v="3931"/>
    <n v="2235"/>
    <n v="2014"/>
    <n v="9"/>
    <x v="4"/>
    <x v="4"/>
    <s v="1"/>
    <s v="B2"/>
  </r>
  <r>
    <x v="0"/>
    <x v="1"/>
    <x v="0"/>
    <x v="0"/>
    <n v="6252"/>
    <n v="60"/>
    <s v=""/>
    <s v="B2"/>
    <s v="37 DOWNES AVENUE"/>
    <s v=""/>
    <n v="10312"/>
    <n v="0"/>
    <x v="108"/>
    <n v="2"/>
    <n v="0"/>
    <n v="2"/>
    <n v="4000"/>
    <n v="2186"/>
    <n v="1986"/>
    <n v="37"/>
    <x v="0"/>
    <x v="0"/>
    <s v="1"/>
    <s v="B2"/>
  </r>
  <r>
    <x v="0"/>
    <x v="1"/>
    <x v="0"/>
    <x v="0"/>
    <n v="6254"/>
    <n v="53"/>
    <s v=""/>
    <s v="B2"/>
    <s v="36 N. RAILROAD STREET"/>
    <s v=""/>
    <n v="10312"/>
    <n v="0"/>
    <x v="40"/>
    <n v="2"/>
    <n v="0"/>
    <n v="2"/>
    <n v="4000"/>
    <n v="2304"/>
    <n v="1984"/>
    <n v="39"/>
    <x v="0"/>
    <x v="0"/>
    <s v="1"/>
    <s v="B2"/>
  </r>
  <r>
    <x v="0"/>
    <x v="1"/>
    <x v="0"/>
    <x v="0"/>
    <n v="6261"/>
    <n v="54"/>
    <s v=""/>
    <s v="B2"/>
    <s v="227 EDGEGROVE AVENUE"/>
    <s v=""/>
    <n v="10312"/>
    <n v="1349181"/>
    <x v="71"/>
    <n v="2"/>
    <n v="0"/>
    <n v="2"/>
    <n v="5000"/>
    <n v="2940"/>
    <n v="2022"/>
    <n v="1"/>
    <x v="4"/>
    <x v="4"/>
    <s v="1"/>
    <s v="B2"/>
  </r>
  <r>
    <x v="0"/>
    <x v="1"/>
    <x v="0"/>
    <x v="0"/>
    <n v="6261"/>
    <n v="56"/>
    <s v=""/>
    <s v="B2"/>
    <s v="N/A EDGEGROVE AVENUE"/>
    <s v=""/>
    <n v="10312"/>
    <n v="1410276"/>
    <x v="109"/>
    <n v="2"/>
    <n v="0"/>
    <n v="2"/>
    <n v="5000"/>
    <n v="2940"/>
    <n v="2023"/>
    <n v="0"/>
    <x v="4"/>
    <x v="4"/>
    <s v="1"/>
    <s v="B2"/>
  </r>
  <r>
    <x v="0"/>
    <x v="1"/>
    <x v="0"/>
    <x v="0"/>
    <n v="6264"/>
    <n v="1"/>
    <s v=""/>
    <s v="B3"/>
    <s v="264 RATHBUN AVENUE"/>
    <s v=""/>
    <n v="10312"/>
    <n v="0"/>
    <x v="110"/>
    <n v="2"/>
    <n v="0"/>
    <n v="2"/>
    <n v="9720"/>
    <n v="1968"/>
    <n v="1930"/>
    <n v="93"/>
    <x v="1"/>
    <x v="1"/>
    <s v="1"/>
    <s v="B3"/>
  </r>
  <r>
    <x v="0"/>
    <x v="1"/>
    <x v="0"/>
    <x v="0"/>
    <n v="6264"/>
    <n v="15"/>
    <s v=""/>
    <s v="B2"/>
    <s v="242 RATHBUN AVENUE"/>
    <s v=""/>
    <n v="10312"/>
    <n v="985000"/>
    <x v="111"/>
    <n v="2"/>
    <n v="0"/>
    <n v="2"/>
    <n v="5960"/>
    <n v="2200"/>
    <n v="1986"/>
    <n v="37"/>
    <x v="0"/>
    <x v="0"/>
    <s v="1"/>
    <s v="B2"/>
  </r>
  <r>
    <x v="0"/>
    <x v="1"/>
    <x v="0"/>
    <x v="0"/>
    <n v="6270"/>
    <n v="1"/>
    <s v=""/>
    <s v="B2"/>
    <s v="344 CROWN AVENUE"/>
    <s v=""/>
    <n v="10312"/>
    <n v="1075000"/>
    <x v="112"/>
    <n v="2"/>
    <n v="0"/>
    <n v="2"/>
    <n v="4900"/>
    <n v="2449"/>
    <n v="2000"/>
    <n v="23"/>
    <x v="4"/>
    <x v="4"/>
    <s v="1"/>
    <s v="B2"/>
  </r>
  <r>
    <x v="0"/>
    <x v="1"/>
    <x v="0"/>
    <x v="0"/>
    <n v="6270"/>
    <n v="74"/>
    <s v=""/>
    <s v="B2"/>
    <s v="321 VINELAND AVENUE"/>
    <s v=""/>
    <n v="10312"/>
    <n v="840000"/>
    <x v="78"/>
    <n v="2"/>
    <n v="0"/>
    <n v="2"/>
    <n v="4500"/>
    <n v="2776"/>
    <n v="1970"/>
    <n v="53"/>
    <x v="2"/>
    <x v="2"/>
    <s v="1"/>
    <s v="B2"/>
  </r>
  <r>
    <x v="0"/>
    <x v="1"/>
    <x v="0"/>
    <x v="0"/>
    <n v="6272"/>
    <n v="1"/>
    <s v=""/>
    <s v="B1"/>
    <s v="744 WOODROW ROAD"/>
    <s v=""/>
    <n v="10312"/>
    <n v="0"/>
    <x v="113"/>
    <n v="2"/>
    <n v="0"/>
    <n v="2"/>
    <n v="8372"/>
    <n v="3200"/>
    <n v="1980"/>
    <n v="43"/>
    <x v="0"/>
    <x v="0"/>
    <s v="1"/>
    <s v="B1"/>
  </r>
  <r>
    <x v="0"/>
    <x v="1"/>
    <x v="0"/>
    <x v="0"/>
    <n v="6277"/>
    <n v="74"/>
    <s v=""/>
    <s v="B2"/>
    <s v="326 EDGEGROVE AVENUE"/>
    <s v=""/>
    <n v="10312"/>
    <n v="10"/>
    <x v="0"/>
    <n v="2"/>
    <n v="0"/>
    <n v="2"/>
    <n v="6000"/>
    <n v="2405"/>
    <n v="1985"/>
    <n v="38"/>
    <x v="0"/>
    <x v="0"/>
    <s v="1"/>
    <s v="B2"/>
  </r>
  <r>
    <x v="0"/>
    <x v="1"/>
    <x v="0"/>
    <x v="0"/>
    <n v="6278"/>
    <n v="18"/>
    <s v=""/>
    <s v="B2"/>
    <s v="307 EDGEGROVE AVENUE"/>
    <s v=""/>
    <n v="10312"/>
    <n v="900000"/>
    <x v="114"/>
    <n v="2"/>
    <n v="0"/>
    <n v="2"/>
    <n v="4000"/>
    <n v="1800"/>
    <n v="1984"/>
    <n v="39"/>
    <x v="0"/>
    <x v="0"/>
    <s v="1"/>
    <s v="B2"/>
  </r>
  <r>
    <x v="0"/>
    <x v="1"/>
    <x v="0"/>
    <x v="0"/>
    <n v="6279"/>
    <n v="31"/>
    <s v=""/>
    <s v="B9"/>
    <s v="245 SOUTH RAILROAD STREET"/>
    <s v=""/>
    <n v="10312"/>
    <n v="0"/>
    <x v="115"/>
    <n v="2"/>
    <n v="0"/>
    <n v="2"/>
    <n v="4480"/>
    <n v="2374"/>
    <n v="1985"/>
    <n v="38"/>
    <x v="0"/>
    <x v="0"/>
    <s v="1"/>
    <s v="B9"/>
  </r>
  <r>
    <x v="0"/>
    <x v="1"/>
    <x v="0"/>
    <x v="0"/>
    <n v="6281"/>
    <n v="23"/>
    <s v=""/>
    <s v="B2"/>
    <s v="372 IONIA AVENUE"/>
    <s v=""/>
    <n v="10312"/>
    <n v="840000"/>
    <x v="65"/>
    <n v="2"/>
    <n v="0"/>
    <n v="2"/>
    <n v="4000"/>
    <n v="2066"/>
    <n v="1974"/>
    <n v="49"/>
    <x v="0"/>
    <x v="0"/>
    <s v="1"/>
    <s v="B2"/>
  </r>
  <r>
    <x v="0"/>
    <x v="1"/>
    <x v="0"/>
    <x v="0"/>
    <n v="6283"/>
    <n v="28"/>
    <s v=""/>
    <s v="B2"/>
    <s v="331 IONIA AVENUE"/>
    <s v=""/>
    <n v="10312"/>
    <n v="0"/>
    <x v="25"/>
    <n v="2"/>
    <n v="0"/>
    <n v="2"/>
    <n v="5000"/>
    <n v="2328"/>
    <n v="1986"/>
    <n v="37"/>
    <x v="0"/>
    <x v="0"/>
    <s v="1"/>
    <s v="B2"/>
  </r>
  <r>
    <x v="0"/>
    <x v="1"/>
    <x v="0"/>
    <x v="0"/>
    <n v="6297"/>
    <n v="25"/>
    <s v=""/>
    <s v="B2"/>
    <s v="432 LAMONT"/>
    <s v=""/>
    <n v="10312"/>
    <n v="1313543"/>
    <x v="23"/>
    <n v="2"/>
    <n v="0"/>
    <n v="2"/>
    <n v="5000"/>
    <n v="2760"/>
    <n v="2022"/>
    <n v="1"/>
    <x v="4"/>
    <x v="4"/>
    <s v="1"/>
    <s v="B2"/>
  </r>
  <r>
    <x v="0"/>
    <x v="1"/>
    <x v="0"/>
    <x v="0"/>
    <n v="6297"/>
    <n v="26"/>
    <s v=""/>
    <s v="B2"/>
    <s v="428 LAMONT AVENUE"/>
    <s v=""/>
    <n v="10312"/>
    <n v="1120075"/>
    <x v="116"/>
    <n v="2"/>
    <n v="0"/>
    <n v="2"/>
    <n v="4000"/>
    <n v="2525"/>
    <n v="2022"/>
    <n v="1"/>
    <x v="4"/>
    <x v="4"/>
    <s v="1"/>
    <s v="B2"/>
  </r>
  <r>
    <x v="0"/>
    <x v="1"/>
    <x v="0"/>
    <x v="0"/>
    <n v="6297"/>
    <n v="27"/>
    <s v=""/>
    <s v="B2"/>
    <s v="424 LAMONT AVENUE"/>
    <s v=""/>
    <n v="10312"/>
    <n v="1210586"/>
    <x v="28"/>
    <n v="2"/>
    <n v="0"/>
    <n v="2"/>
    <n v="4000"/>
    <n v="2476"/>
    <n v="2022"/>
    <n v="1"/>
    <x v="4"/>
    <x v="4"/>
    <s v="1"/>
    <s v="B2"/>
  </r>
  <r>
    <x v="0"/>
    <x v="1"/>
    <x v="0"/>
    <x v="0"/>
    <n v="6303"/>
    <n v="61"/>
    <s v=""/>
    <s v="B2"/>
    <s v="457 SINCLAIR AVENUE"/>
    <s v=""/>
    <n v="10312"/>
    <n v="1185000"/>
    <x v="117"/>
    <n v="2"/>
    <n v="0"/>
    <n v="2"/>
    <n v="4200"/>
    <n v="2237"/>
    <n v="2022"/>
    <n v="1"/>
    <x v="4"/>
    <x v="4"/>
    <s v="1"/>
    <s v="B2"/>
  </r>
  <r>
    <x v="0"/>
    <x v="1"/>
    <x v="0"/>
    <x v="0"/>
    <n v="6321"/>
    <n v="1"/>
    <s v=""/>
    <s v="B2"/>
    <s v="N/A ALVINE AVENUE"/>
    <s v=""/>
    <n v="10312"/>
    <n v="1201535"/>
    <x v="118"/>
    <n v="2"/>
    <n v="0"/>
    <n v="2"/>
    <n v="4000"/>
    <n v="2430"/>
    <n v="2022"/>
    <n v="1"/>
    <x v="4"/>
    <x v="4"/>
    <s v="1"/>
    <s v="B2"/>
  </r>
  <r>
    <x v="0"/>
    <x v="1"/>
    <x v="0"/>
    <x v="0"/>
    <n v="6321"/>
    <n v="135"/>
    <s v=""/>
    <s v="B2"/>
    <s v="N/A ALVINE AVENUE"/>
    <s v=""/>
    <n v="10312"/>
    <n v="1303360"/>
    <x v="119"/>
    <n v="2"/>
    <n v="0"/>
    <n v="2"/>
    <n v="4564"/>
    <n v="2486"/>
    <n v="2022"/>
    <n v="1"/>
    <x v="4"/>
    <x v="4"/>
    <s v="1"/>
    <s v="B2"/>
  </r>
  <r>
    <x v="0"/>
    <x v="1"/>
    <x v="0"/>
    <x v="0"/>
    <n v="6349"/>
    <n v="43"/>
    <s v=""/>
    <s v="B2"/>
    <s v="105 BENNETT PLACE"/>
    <s v=""/>
    <n v="10312"/>
    <n v="0"/>
    <x v="120"/>
    <n v="2"/>
    <n v="0"/>
    <n v="2"/>
    <n v="10000"/>
    <n v="4896"/>
    <n v="1984"/>
    <n v="39"/>
    <x v="0"/>
    <x v="0"/>
    <s v="1"/>
    <s v="B2"/>
  </r>
  <r>
    <x v="0"/>
    <x v="1"/>
    <x v="0"/>
    <x v="0"/>
    <n v="6350"/>
    <n v="7"/>
    <s v=""/>
    <s v="B2"/>
    <s v="106 BENNETT PLACE"/>
    <s v=""/>
    <n v="10312"/>
    <n v="0"/>
    <x v="121"/>
    <n v="2"/>
    <n v="0"/>
    <n v="2"/>
    <n v="8000"/>
    <n v="4208"/>
    <n v="1985"/>
    <n v="38"/>
    <x v="0"/>
    <x v="0"/>
    <s v="1"/>
    <s v="B2"/>
  </r>
  <r>
    <x v="0"/>
    <x v="1"/>
    <x v="0"/>
    <x v="0"/>
    <n v="6357"/>
    <n v="51"/>
    <s v=""/>
    <s v="B2"/>
    <s v="46 BENNETT PLACE"/>
    <s v=""/>
    <n v="10312"/>
    <n v="0"/>
    <x v="82"/>
    <n v="2"/>
    <n v="0"/>
    <n v="2"/>
    <n v="6000"/>
    <n v="2822"/>
    <n v="1985"/>
    <n v="38"/>
    <x v="0"/>
    <x v="0"/>
    <s v="1"/>
    <s v="B2"/>
  </r>
  <r>
    <x v="0"/>
    <x v="1"/>
    <x v="0"/>
    <x v="0"/>
    <n v="6359"/>
    <n v="46"/>
    <s v=""/>
    <s v="B2"/>
    <s v="32 PEARE PLACE"/>
    <s v=""/>
    <n v="10312"/>
    <n v="959000"/>
    <x v="89"/>
    <n v="2"/>
    <n v="0"/>
    <n v="2"/>
    <n v="4000"/>
    <n v="2200"/>
    <n v="1990"/>
    <n v="33"/>
    <x v="0"/>
    <x v="0"/>
    <s v="1"/>
    <s v="B2"/>
  </r>
  <r>
    <x v="0"/>
    <x v="1"/>
    <x v="0"/>
    <x v="0"/>
    <n v="6397"/>
    <n v="1"/>
    <s v=""/>
    <s v="B2"/>
    <s v="6 OCEANVIEW AVENUE"/>
    <s v=""/>
    <n v="10312"/>
    <n v="975000"/>
    <x v="122"/>
    <n v="2"/>
    <n v="0"/>
    <n v="2"/>
    <n v="4000"/>
    <n v="2550"/>
    <n v="1987"/>
    <n v="36"/>
    <x v="0"/>
    <x v="0"/>
    <s v="1"/>
    <s v="B2"/>
  </r>
  <r>
    <x v="0"/>
    <x v="1"/>
    <x v="0"/>
    <x v="0"/>
    <n v="6402"/>
    <n v="3"/>
    <s v=""/>
    <s v="B2"/>
    <s v="4867 HYLAN BLVD."/>
    <s v=""/>
    <n v="10312"/>
    <n v="1035000"/>
    <x v="123"/>
    <n v="2"/>
    <n v="0"/>
    <n v="2"/>
    <n v="4400"/>
    <n v="2276"/>
    <n v="2014"/>
    <n v="9"/>
    <x v="4"/>
    <x v="4"/>
    <s v="1"/>
    <s v="B2"/>
  </r>
  <r>
    <x v="0"/>
    <x v="1"/>
    <x v="0"/>
    <x v="0"/>
    <n v="6424"/>
    <n v="1"/>
    <s v=""/>
    <s v="B3"/>
    <s v="4918 AMBOY ROAD"/>
    <s v=""/>
    <n v="10312"/>
    <n v="955000"/>
    <x v="108"/>
    <n v="2"/>
    <n v="0"/>
    <n v="2"/>
    <n v="4876"/>
    <n v="1940"/>
    <n v="1975"/>
    <n v="48"/>
    <x v="0"/>
    <x v="0"/>
    <s v="1"/>
    <s v="B3"/>
  </r>
  <r>
    <x v="0"/>
    <x v="1"/>
    <x v="0"/>
    <x v="0"/>
    <n v="6455"/>
    <n v="39"/>
    <s v=""/>
    <s v="B2"/>
    <s v="451 PHILIP AVENUE"/>
    <s v=""/>
    <n v="10312"/>
    <n v="1265000"/>
    <x v="53"/>
    <n v="2"/>
    <n v="0"/>
    <n v="2"/>
    <n v="6547"/>
    <n v="3878"/>
    <n v="1996"/>
    <n v="27"/>
    <x v="0"/>
    <x v="0"/>
    <s v="1"/>
    <s v="B2"/>
  </r>
  <r>
    <x v="0"/>
    <x v="1"/>
    <x v="0"/>
    <x v="0"/>
    <n v="6469"/>
    <n v="90"/>
    <s v=""/>
    <s v="B3"/>
    <s v="70 POILLON AVENUE"/>
    <s v=""/>
    <n v="10312"/>
    <n v="0"/>
    <x v="28"/>
    <n v="2"/>
    <n v="0"/>
    <n v="2"/>
    <n v="15000"/>
    <n v="4420"/>
    <n v="1970"/>
    <n v="53"/>
    <x v="2"/>
    <x v="2"/>
    <s v="1"/>
    <s v="B3"/>
  </r>
  <r>
    <x v="0"/>
    <x v="1"/>
    <x v="0"/>
    <x v="0"/>
    <n v="6517"/>
    <n v="68"/>
    <s v=""/>
    <s v="B2"/>
    <s v="187 ARBUTUS AVE"/>
    <s v=""/>
    <n v="10312"/>
    <n v="2075000"/>
    <x v="124"/>
    <n v="2"/>
    <n v="0"/>
    <n v="2"/>
    <n v="17580"/>
    <n v="6800"/>
    <n v="1995"/>
    <n v="28"/>
    <x v="0"/>
    <x v="0"/>
    <s v="1"/>
    <s v="B2"/>
  </r>
  <r>
    <x v="0"/>
    <x v="1"/>
    <x v="0"/>
    <x v="0"/>
    <n v="6517"/>
    <n v="70"/>
    <s v=""/>
    <s v="B2"/>
    <s v="N/A ARBUTUS AVENUE"/>
    <s v=""/>
    <n v="10309"/>
    <n v="1400094"/>
    <x v="125"/>
    <n v="2"/>
    <n v="0"/>
    <n v="2"/>
    <n v="5480"/>
    <n v="3560"/>
    <n v="2021"/>
    <n v="2"/>
    <x v="4"/>
    <x v="4"/>
    <s v="1"/>
    <s v="B2"/>
  </r>
  <r>
    <x v="0"/>
    <x v="1"/>
    <x v="0"/>
    <x v="0"/>
    <n v="6523"/>
    <n v="85"/>
    <s v=""/>
    <s v="B2"/>
    <s v="5264 AMBOY ROAD"/>
    <s v=""/>
    <n v="10312"/>
    <n v="0"/>
    <x v="126"/>
    <n v="2"/>
    <n v="0"/>
    <n v="2"/>
    <n v="9100"/>
    <n v="4017"/>
    <n v="1925"/>
    <n v="98"/>
    <x v="1"/>
    <x v="1"/>
    <s v="1"/>
    <s v="B2"/>
  </r>
  <r>
    <x v="0"/>
    <x v="2"/>
    <x v="0"/>
    <x v="2"/>
    <n v="6226"/>
    <n v="1002"/>
    <s v=""/>
    <s v="R3"/>
    <s v="740 ANNADALE ROAD, B"/>
    <s v="B"/>
    <n v="10312"/>
    <n v="0"/>
    <x v="127"/>
    <n v="1"/>
    <m/>
    <n v="1"/>
    <m/>
    <m/>
    <n v="2012"/>
    <n v="11"/>
    <x v="4"/>
    <x v="4"/>
    <s v="1"/>
    <s v="R3"/>
  </r>
  <r>
    <x v="0"/>
    <x v="2"/>
    <x v="0"/>
    <x v="1"/>
    <n v="6209"/>
    <n v="29"/>
    <s v=""/>
    <s v="V0"/>
    <s v="N/A MOSELY AVENUE"/>
    <s v=""/>
    <n v="10312"/>
    <n v="50000"/>
    <x v="128"/>
    <n v="0"/>
    <n v="0"/>
    <n v="0"/>
    <n v="36440"/>
    <n v="0"/>
    <s v=" "/>
    <s v="N/A"/>
    <x v="5"/>
    <x v="5"/>
    <s v="1"/>
    <s v="V0"/>
  </r>
  <r>
    <x v="0"/>
    <x v="2"/>
    <x v="0"/>
    <x v="1"/>
    <n v="6232"/>
    <n v="33"/>
    <s v=""/>
    <s v="V0"/>
    <s v="N/A RATHBUN AVENUE"/>
    <s v=""/>
    <n v="10312"/>
    <n v="0"/>
    <x v="9"/>
    <n v="0"/>
    <n v="0"/>
    <n v="0"/>
    <n v="7200"/>
    <n v="0"/>
    <s v=" "/>
    <s v="N/A"/>
    <x v="5"/>
    <x v="5"/>
    <s v="1"/>
    <s v="V0"/>
  </r>
  <r>
    <x v="0"/>
    <x v="2"/>
    <x v="0"/>
    <x v="1"/>
    <n v="6260"/>
    <n v="29"/>
    <s v=""/>
    <s v="V0"/>
    <s v="N/A EDGEGROVE AVENUE"/>
    <s v=""/>
    <n v="10312"/>
    <n v="250000"/>
    <x v="2"/>
    <n v="0"/>
    <n v="0"/>
    <n v="0"/>
    <n v="4000"/>
    <n v="0"/>
    <s v=" "/>
    <s v="N/A"/>
    <x v="5"/>
    <x v="5"/>
    <s v="1"/>
    <s v="V0"/>
  </r>
  <r>
    <x v="0"/>
    <x v="2"/>
    <x v="0"/>
    <x v="1"/>
    <n v="6266"/>
    <n v="66"/>
    <s v=""/>
    <s v="V0"/>
    <s v="301 RENSSELAER AVE"/>
    <s v=""/>
    <n v="10312"/>
    <n v="449000"/>
    <x v="23"/>
    <n v="0"/>
    <n v="0"/>
    <n v="0"/>
    <n v="3920"/>
    <n v="0"/>
    <s v=" "/>
    <s v="N/A"/>
    <x v="5"/>
    <x v="5"/>
    <s v="1"/>
    <s v="V0"/>
  </r>
  <r>
    <x v="0"/>
    <x v="2"/>
    <x v="0"/>
    <x v="0"/>
    <n v="6302"/>
    <n v="53"/>
    <s v=""/>
    <s v="B2"/>
    <s v="455 SHELDON AVENUE"/>
    <s v=""/>
    <n v="10312"/>
    <n v="570000"/>
    <x v="129"/>
    <n v="2"/>
    <n v="0"/>
    <n v="2"/>
    <n v="8000"/>
    <n v="0"/>
    <n v="2023"/>
    <n v="0"/>
    <x v="4"/>
    <x v="4"/>
    <s v="1"/>
    <s v="V0"/>
  </r>
  <r>
    <x v="0"/>
    <x v="2"/>
    <x v="0"/>
    <x v="1"/>
    <n v="6352"/>
    <n v="20"/>
    <s v=""/>
    <s v="V0"/>
    <s v="N/A HOLDRIDGE AVENUE"/>
    <s v=""/>
    <n v="10312"/>
    <n v="1200000"/>
    <x v="53"/>
    <n v="0"/>
    <n v="0"/>
    <n v="0"/>
    <n v="4500"/>
    <n v="0"/>
    <s v=" "/>
    <s v="N/A"/>
    <x v="5"/>
    <x v="5"/>
    <s v="1"/>
    <s v="V0"/>
  </r>
  <r>
    <x v="0"/>
    <x v="2"/>
    <x v="0"/>
    <x v="1"/>
    <n v="6352"/>
    <n v="21"/>
    <s v=""/>
    <s v="V0"/>
    <s v="N/A WEINER STREET"/>
    <s v=""/>
    <n v="10312"/>
    <n v="1200000"/>
    <x v="53"/>
    <n v="0"/>
    <n v="0"/>
    <n v="0"/>
    <n v="4500"/>
    <n v="0"/>
    <s v=" "/>
    <s v="N/A"/>
    <x v="5"/>
    <x v="5"/>
    <s v="1"/>
    <s v="V0"/>
  </r>
  <r>
    <x v="0"/>
    <x v="2"/>
    <x v="0"/>
    <x v="1"/>
    <n v="6352"/>
    <n v="22"/>
    <s v=""/>
    <s v="V0"/>
    <s v="N/A HOLDRIDGE AVENUE"/>
    <s v=""/>
    <n v="10312"/>
    <n v="1200000"/>
    <x v="53"/>
    <n v="0"/>
    <n v="0"/>
    <n v="0"/>
    <n v="2000"/>
    <n v="0"/>
    <s v=" "/>
    <s v="N/A"/>
    <x v="5"/>
    <x v="5"/>
    <s v="1"/>
    <s v="V0"/>
  </r>
  <r>
    <x v="0"/>
    <x v="2"/>
    <x v="0"/>
    <x v="1"/>
    <n v="6352"/>
    <n v="23"/>
    <s v=""/>
    <s v="V0"/>
    <s v="N/A HOLDRIDGE AVENUE"/>
    <s v=""/>
    <n v="10312"/>
    <n v="1200000"/>
    <x v="53"/>
    <n v="0"/>
    <n v="0"/>
    <n v="0"/>
    <n v="3000"/>
    <n v="0"/>
    <s v=" "/>
    <s v="N/A"/>
    <x v="5"/>
    <x v="5"/>
    <s v="1"/>
    <s v="V0"/>
  </r>
  <r>
    <x v="0"/>
    <x v="2"/>
    <x v="0"/>
    <x v="1"/>
    <n v="6364"/>
    <n v="55"/>
    <s v=""/>
    <s v="V0"/>
    <s v="N/A LENZIE STREET"/>
    <s v=""/>
    <n v="10312"/>
    <n v="500000"/>
    <x v="130"/>
    <n v="0"/>
    <n v="0"/>
    <n v="0"/>
    <n v="10250"/>
    <n v="0"/>
    <s v=" "/>
    <s v="N/A"/>
    <x v="5"/>
    <x v="5"/>
    <s v="1"/>
    <s v="V0"/>
  </r>
  <r>
    <x v="0"/>
    <x v="2"/>
    <x v="0"/>
    <x v="1"/>
    <n v="6431"/>
    <n v="1"/>
    <s v=""/>
    <s v="V0"/>
    <s v="N/A POUGHKEEPSIE COURT"/>
    <s v=""/>
    <n v="10309"/>
    <n v="0"/>
    <x v="131"/>
    <n v="0"/>
    <n v="0"/>
    <n v="0"/>
    <n v="1137279"/>
    <n v="0"/>
    <s v=" "/>
    <s v="N/A"/>
    <x v="5"/>
    <x v="5"/>
    <s v="1"/>
    <s v="V0"/>
  </r>
  <r>
    <x v="0"/>
    <x v="2"/>
    <x v="0"/>
    <x v="1"/>
    <n v="6431"/>
    <n v="41"/>
    <s v=""/>
    <s v="V0"/>
    <s v="N/A JOANNE COURT"/>
    <s v=""/>
    <n v="10309"/>
    <n v="0"/>
    <x v="130"/>
    <n v="0"/>
    <n v="0"/>
    <n v="0"/>
    <n v="14929"/>
    <n v="0"/>
    <s v=" "/>
    <s v="N/A"/>
    <x v="5"/>
    <x v="5"/>
    <s v="1"/>
    <s v="V0"/>
  </r>
  <r>
    <x v="0"/>
    <x v="2"/>
    <x v="0"/>
    <x v="1"/>
    <n v="6431"/>
    <n v="43"/>
    <s v=""/>
    <s v="V0"/>
    <s v="N/A JOANNE COURT"/>
    <s v=""/>
    <n v="10309"/>
    <n v="0"/>
    <x v="130"/>
    <n v="0"/>
    <n v="0"/>
    <n v="0"/>
    <n v="10021"/>
    <n v="0"/>
    <s v=" "/>
    <s v="N/A"/>
    <x v="5"/>
    <x v="5"/>
    <s v="1"/>
    <s v="V0"/>
  </r>
  <r>
    <x v="0"/>
    <x v="2"/>
    <x v="0"/>
    <x v="1"/>
    <n v="6431"/>
    <n v="62"/>
    <s v=""/>
    <s v="V0"/>
    <s v="N/A POUGHKEEPSIE COURT"/>
    <s v=""/>
    <n v="10309"/>
    <n v="735966"/>
    <x v="1"/>
    <n v="0"/>
    <n v="0"/>
    <n v="0"/>
    <n v="12965"/>
    <n v="0"/>
    <s v=" "/>
    <s v="N/A"/>
    <x v="5"/>
    <x v="5"/>
    <s v="1"/>
    <s v="V0"/>
  </r>
  <r>
    <x v="0"/>
    <x v="2"/>
    <x v="0"/>
    <x v="1"/>
    <n v="6431"/>
    <n v="66"/>
    <s v=""/>
    <s v="V0"/>
    <s v="N/A POUGHKEEPSIE COURT"/>
    <s v=""/>
    <n v="10309"/>
    <n v="0"/>
    <x v="130"/>
    <n v="0"/>
    <n v="0"/>
    <n v="0"/>
    <n v="10012"/>
    <n v="0"/>
    <s v=" "/>
    <s v="N/A"/>
    <x v="5"/>
    <x v="5"/>
    <s v="1"/>
    <s v="V0"/>
  </r>
  <r>
    <x v="0"/>
    <x v="2"/>
    <x v="0"/>
    <x v="1"/>
    <n v="6431"/>
    <n v="178"/>
    <s v=""/>
    <s v="V0"/>
    <s v="N/A POILLON AVENUE"/>
    <s v=""/>
    <n v="10312"/>
    <n v="0"/>
    <x v="132"/>
    <n v="0"/>
    <n v="0"/>
    <n v="0"/>
    <n v="6538"/>
    <n v="0"/>
    <s v=" "/>
    <s v="N/A"/>
    <x v="5"/>
    <x v="5"/>
    <s v="1"/>
    <s v="V0"/>
  </r>
  <r>
    <x v="0"/>
    <x v="2"/>
    <x v="0"/>
    <x v="1"/>
    <n v="6431"/>
    <n v="178"/>
    <s v=""/>
    <s v="V0"/>
    <s v="N/A POILLON AVENUE"/>
    <s v=""/>
    <n v="10312"/>
    <n v="0"/>
    <x v="100"/>
    <n v="0"/>
    <n v="0"/>
    <n v="0"/>
    <n v="6538"/>
    <n v="0"/>
    <s v=" "/>
    <s v="N/A"/>
    <x v="5"/>
    <x v="5"/>
    <s v="1"/>
    <s v="V0"/>
  </r>
  <r>
    <x v="0"/>
    <x v="2"/>
    <x v="0"/>
    <x v="1"/>
    <n v="6431"/>
    <n v="179"/>
    <s v=""/>
    <s v="V0"/>
    <s v="N/A POILLON AVENUE"/>
    <s v=""/>
    <n v="10312"/>
    <n v="0"/>
    <x v="133"/>
    <n v="0"/>
    <n v="0"/>
    <n v="0"/>
    <n v="6174"/>
    <n v="0"/>
    <s v=" "/>
    <s v="N/A"/>
    <x v="5"/>
    <x v="5"/>
    <s v="1"/>
    <s v="V0"/>
  </r>
  <r>
    <x v="0"/>
    <x v="2"/>
    <x v="0"/>
    <x v="1"/>
    <n v="6431"/>
    <n v="180"/>
    <s v=""/>
    <s v="V0"/>
    <s v="N/A POILLON AVENUE"/>
    <s v=""/>
    <n v="10312"/>
    <n v="0"/>
    <x v="100"/>
    <n v="0"/>
    <n v="0"/>
    <n v="0"/>
    <n v="6186"/>
    <n v="0"/>
    <s v=" "/>
    <s v="N/A"/>
    <x v="5"/>
    <x v="5"/>
    <s v="1"/>
    <s v="V0"/>
  </r>
  <r>
    <x v="0"/>
    <x v="2"/>
    <x v="0"/>
    <x v="1"/>
    <n v="6431"/>
    <n v="183"/>
    <s v=""/>
    <s v="V0"/>
    <s v="361 POILLON AVENUE"/>
    <s v=""/>
    <n v="10312"/>
    <n v="0"/>
    <x v="134"/>
    <n v="0"/>
    <n v="0"/>
    <n v="0"/>
    <n v="14717"/>
    <n v="0"/>
    <n v="2023"/>
    <n v="0"/>
    <x v="4"/>
    <x v="4"/>
    <s v="1"/>
    <s v="V0"/>
  </r>
  <r>
    <x v="0"/>
    <x v="2"/>
    <x v="0"/>
    <x v="1"/>
    <n v="6431"/>
    <n v="200"/>
    <s v=""/>
    <s v="V0"/>
    <s v="N/A HYLAN BOULEVARD"/>
    <s v=""/>
    <n v="10309"/>
    <n v="0"/>
    <x v="132"/>
    <n v="0"/>
    <n v="0"/>
    <n v="0"/>
    <n v="2630"/>
    <n v="0"/>
    <s v=" "/>
    <s v="N/A"/>
    <x v="5"/>
    <x v="5"/>
    <s v="1"/>
    <s v="V0"/>
  </r>
  <r>
    <x v="0"/>
    <x v="2"/>
    <x v="0"/>
    <x v="1"/>
    <n v="6431"/>
    <n v="210"/>
    <s v=""/>
    <s v="V0"/>
    <s v="N/A POILLON AVENUE"/>
    <s v=""/>
    <n v="10312"/>
    <n v="0"/>
    <x v="100"/>
    <n v="0"/>
    <n v="0"/>
    <n v="0"/>
    <n v="6539"/>
    <n v="0"/>
    <s v=" "/>
    <s v="N/A"/>
    <x v="5"/>
    <x v="5"/>
    <s v="1"/>
    <s v="V0"/>
  </r>
  <r>
    <x v="0"/>
    <x v="2"/>
    <x v="0"/>
    <x v="1"/>
    <n v="6431"/>
    <n v="220"/>
    <s v=""/>
    <s v="V0"/>
    <s v="N/A HYLAN BOULEVARD"/>
    <s v=""/>
    <n v="10312"/>
    <n v="0"/>
    <x v="100"/>
    <n v="0"/>
    <n v="0"/>
    <n v="0"/>
    <n v="11066"/>
    <n v="0"/>
    <s v=" "/>
    <s v="N/A"/>
    <x v="5"/>
    <x v="5"/>
    <s v="1"/>
    <s v="V0"/>
  </r>
  <r>
    <x v="0"/>
    <x v="2"/>
    <x v="0"/>
    <x v="1"/>
    <n v="6455"/>
    <n v="56"/>
    <s v=""/>
    <s v="V0"/>
    <s v="N/A PHILIP AVENUE"/>
    <s v=""/>
    <n v="10312"/>
    <n v="554777"/>
    <x v="25"/>
    <n v="0"/>
    <n v="0"/>
    <n v="0"/>
    <n v="5400"/>
    <n v="0"/>
    <s v=" "/>
    <s v="N/A"/>
    <x v="5"/>
    <x v="5"/>
    <s v="1"/>
    <s v="V0"/>
  </r>
  <r>
    <x v="0"/>
    <x v="2"/>
    <x v="0"/>
    <x v="1"/>
    <n v="6457"/>
    <n v="1"/>
    <s v=""/>
    <s v="V0"/>
    <s v="5060 HYLAN BOULEVARD"/>
    <s v=""/>
    <n v="10312"/>
    <n v="0"/>
    <x v="1"/>
    <n v="0"/>
    <n v="0"/>
    <n v="0"/>
    <n v="4696"/>
    <n v="0"/>
    <s v=" "/>
    <s v="N/A"/>
    <x v="5"/>
    <x v="5"/>
    <s v="1"/>
    <s v="V0"/>
  </r>
  <r>
    <x v="0"/>
    <x v="2"/>
    <x v="0"/>
    <x v="1"/>
    <n v="6457"/>
    <n v="3"/>
    <s v=""/>
    <s v="V0"/>
    <s v="N/A HYLAN BOULEVARD"/>
    <s v=""/>
    <n v="10312"/>
    <n v="0"/>
    <x v="1"/>
    <n v="0"/>
    <n v="0"/>
    <n v="0"/>
    <n v="4603"/>
    <n v="0"/>
    <s v=" "/>
    <s v="N/A"/>
    <x v="5"/>
    <x v="5"/>
    <s v="1"/>
    <s v="V0"/>
  </r>
  <r>
    <x v="0"/>
    <x v="2"/>
    <x v="0"/>
    <x v="1"/>
    <n v="6457"/>
    <n v="6"/>
    <s v=""/>
    <s v="V0"/>
    <s v="4000 HYLAN BOULEVARD"/>
    <s v=""/>
    <n v="10312"/>
    <n v="0"/>
    <x v="1"/>
    <n v="0"/>
    <n v="0"/>
    <n v="0"/>
    <n v="4514"/>
    <n v="0"/>
    <s v=" "/>
    <s v="N/A"/>
    <x v="5"/>
    <x v="5"/>
    <s v="1"/>
    <s v="V0"/>
  </r>
  <r>
    <x v="0"/>
    <x v="2"/>
    <x v="0"/>
    <x v="1"/>
    <n v="6457"/>
    <n v="7"/>
    <s v=""/>
    <s v="V0"/>
    <s v="5050 HYLAN BOULEVARD"/>
    <s v=""/>
    <n v="10312"/>
    <n v="0"/>
    <x v="1"/>
    <n v="0"/>
    <n v="0"/>
    <n v="0"/>
    <n v="4290"/>
    <n v="0"/>
    <s v=" "/>
    <s v="N/A"/>
    <x v="5"/>
    <x v="5"/>
    <s v="1"/>
    <s v="V0"/>
  </r>
  <r>
    <x v="0"/>
    <x v="2"/>
    <x v="0"/>
    <x v="1"/>
    <n v="6457"/>
    <n v="9"/>
    <s v=""/>
    <s v="V0"/>
    <s v="35 LYNCH STREET"/>
    <s v=""/>
    <n v="10312"/>
    <n v="0"/>
    <x v="1"/>
    <n v="0"/>
    <n v="0"/>
    <n v="0"/>
    <n v="3635"/>
    <n v="0"/>
    <s v=" "/>
    <s v="N/A"/>
    <x v="5"/>
    <x v="5"/>
    <s v="1"/>
    <s v="V0"/>
  </r>
  <r>
    <x v="0"/>
    <x v="2"/>
    <x v="0"/>
    <x v="1"/>
    <n v="6457"/>
    <n v="11"/>
    <s v=""/>
    <s v="V0"/>
    <s v="37 LYNCH STREET"/>
    <s v=""/>
    <n v="10312"/>
    <n v="0"/>
    <x v="1"/>
    <n v="0"/>
    <n v="0"/>
    <n v="0"/>
    <n v="3200"/>
    <n v="0"/>
    <s v=" "/>
    <s v="N/A"/>
    <x v="5"/>
    <x v="5"/>
    <s v="1"/>
    <s v="V0"/>
  </r>
  <r>
    <x v="0"/>
    <x v="2"/>
    <x v="0"/>
    <x v="1"/>
    <n v="6459"/>
    <n v="16"/>
    <s v=""/>
    <s v="V0"/>
    <s v="N/A POILLON AVENUE"/>
    <s v=""/>
    <n v="10312"/>
    <n v="485000"/>
    <x v="14"/>
    <n v="0"/>
    <n v="0"/>
    <n v="0"/>
    <n v="5000"/>
    <n v="0"/>
    <n v="2023"/>
    <n v="0"/>
    <x v="4"/>
    <x v="4"/>
    <s v="1"/>
    <s v="V0"/>
  </r>
  <r>
    <x v="0"/>
    <x v="2"/>
    <x v="0"/>
    <x v="1"/>
    <n v="6469"/>
    <n v="76"/>
    <s v=""/>
    <s v="V0"/>
    <s v="N/A POILLON AVENUE"/>
    <s v=""/>
    <n v="10312"/>
    <n v="412000"/>
    <x v="135"/>
    <n v="0"/>
    <n v="0"/>
    <n v="0"/>
    <n v="6955"/>
    <n v="0"/>
    <s v=" "/>
    <s v="N/A"/>
    <x v="5"/>
    <x v="5"/>
    <s v="1"/>
    <s v="V0"/>
  </r>
  <r>
    <x v="0"/>
    <x v="2"/>
    <x v="0"/>
    <x v="1"/>
    <n v="6469"/>
    <n v="77"/>
    <s v=""/>
    <s v="V0"/>
    <s v="N/A POILLON AVENUE"/>
    <s v=""/>
    <n v="10312"/>
    <n v="412000"/>
    <x v="135"/>
    <n v="0"/>
    <n v="0"/>
    <n v="0"/>
    <n v="6846"/>
    <n v="0"/>
    <s v=" "/>
    <s v="N/A"/>
    <x v="5"/>
    <x v="5"/>
    <s v="1"/>
    <s v="V0"/>
  </r>
  <r>
    <x v="0"/>
    <x v="2"/>
    <x v="0"/>
    <x v="1"/>
    <n v="6469"/>
    <n v="78"/>
    <s v=""/>
    <s v="V0"/>
    <s v="48 POILLON AVENUE"/>
    <s v=""/>
    <n v="10312"/>
    <n v="412000"/>
    <x v="135"/>
    <n v="0"/>
    <n v="0"/>
    <n v="0"/>
    <n v="6846"/>
    <n v="0"/>
    <s v=" "/>
    <s v="N/A"/>
    <x v="5"/>
    <x v="5"/>
    <s v="1"/>
    <s v="V0"/>
  </r>
  <r>
    <x v="0"/>
    <x v="2"/>
    <x v="0"/>
    <x v="1"/>
    <n v="6523"/>
    <n v="24"/>
    <s v=""/>
    <s v="V0"/>
    <s v="117 ARBUTUS AVENUE"/>
    <s v=""/>
    <n v="10312"/>
    <n v="0"/>
    <x v="136"/>
    <n v="0"/>
    <n v="0"/>
    <n v="0"/>
    <n v="15300"/>
    <n v="0"/>
    <s v=" "/>
    <s v="N/A"/>
    <x v="5"/>
    <x v="5"/>
    <s v="1"/>
    <s v="V0"/>
  </r>
  <r>
    <x v="0"/>
    <x v="3"/>
    <x v="0"/>
    <x v="3"/>
    <n v="6431"/>
    <n v="26"/>
    <s v=""/>
    <s v="C1"/>
    <s v="98A DISCALA LANE"/>
    <s v=""/>
    <n v="10312"/>
    <n v="332000"/>
    <x v="137"/>
    <n v="7"/>
    <n v="0"/>
    <n v="7"/>
    <n v="40768"/>
    <n v="3600"/>
    <n v="1965"/>
    <n v="58"/>
    <x v="2"/>
    <x v="2"/>
    <s v="2"/>
    <s v="C1"/>
  </r>
  <r>
    <x v="0"/>
    <x v="4"/>
    <x v="1"/>
    <x v="4"/>
    <n v="6249"/>
    <n v="436"/>
    <s v=""/>
    <s v="K2"/>
    <s v="880 ANNADALE ROAD"/>
    <s v=""/>
    <n v="10312"/>
    <n v="0"/>
    <x v="40"/>
    <n v="0"/>
    <n v="2"/>
    <n v="2"/>
    <n v="9000"/>
    <n v="2000"/>
    <n v="1960"/>
    <n v="63"/>
    <x v="2"/>
    <x v="2"/>
    <s v="4"/>
    <s v="K2"/>
  </r>
  <r>
    <x v="0"/>
    <x v="5"/>
    <x v="1"/>
    <x v="4"/>
    <n v="6517"/>
    <n v="100"/>
    <s v=""/>
    <s v="Q9"/>
    <s v="96 SANTINA DRIVE"/>
    <s v=""/>
    <n v="10312"/>
    <n v="0"/>
    <x v="67"/>
    <n v="0"/>
    <n v="0"/>
    <n v="0"/>
    <n v="123114"/>
    <n v="0"/>
    <s v=" "/>
    <s v="N/A"/>
    <x v="5"/>
    <x v="5"/>
    <s v="4"/>
    <s v="Q9"/>
  </r>
  <r>
    <x v="1"/>
    <x v="0"/>
    <x v="0"/>
    <x v="0"/>
    <n v="5720"/>
    <n v="72"/>
    <s v=""/>
    <s v="A0"/>
    <s v="189 WOODROW ROAD"/>
    <s v=""/>
    <n v="10312"/>
    <n v="0"/>
    <x v="133"/>
    <n v="1"/>
    <n v="0"/>
    <n v="1"/>
    <n v="4400"/>
    <n v="1480"/>
    <n v="1945"/>
    <n v="78"/>
    <x v="1"/>
    <x v="1"/>
    <s v="1"/>
    <s v="A0"/>
  </r>
  <r>
    <x v="1"/>
    <x v="0"/>
    <x v="0"/>
    <x v="0"/>
    <n v="5720"/>
    <n v="91"/>
    <s v=""/>
    <s v="A5"/>
    <s v="74 GARY STREET"/>
    <s v=""/>
    <n v="10312"/>
    <n v="0"/>
    <x v="138"/>
    <n v="1"/>
    <n v="0"/>
    <n v="1"/>
    <n v="2000"/>
    <n v="1700"/>
    <n v="1998"/>
    <n v="25"/>
    <x v="4"/>
    <x v="4"/>
    <s v="1"/>
    <s v="A5"/>
  </r>
  <r>
    <x v="1"/>
    <x v="0"/>
    <x v="0"/>
    <x v="0"/>
    <n v="5724"/>
    <n v="118"/>
    <s v=""/>
    <s v="A5"/>
    <s v="163 KENILWORTH AVENUE"/>
    <s v=""/>
    <n v="10312"/>
    <n v="0"/>
    <x v="26"/>
    <n v="1"/>
    <n v="0"/>
    <n v="1"/>
    <n v="3500"/>
    <n v="2086"/>
    <n v="2014"/>
    <n v="9"/>
    <x v="4"/>
    <x v="4"/>
    <s v="1"/>
    <s v="A5"/>
  </r>
  <r>
    <x v="1"/>
    <x v="0"/>
    <x v="0"/>
    <x v="0"/>
    <n v="5725"/>
    <n v="10"/>
    <s v=""/>
    <s v="A5"/>
    <s v="12 WINSTON STREET"/>
    <s v=""/>
    <n v="10312"/>
    <n v="740000"/>
    <x v="139"/>
    <n v="1"/>
    <n v="0"/>
    <n v="1"/>
    <n v="1400"/>
    <n v="1920"/>
    <n v="2000"/>
    <n v="23"/>
    <x v="4"/>
    <x v="4"/>
    <s v="1"/>
    <s v="A5"/>
  </r>
  <r>
    <x v="1"/>
    <x v="0"/>
    <x v="0"/>
    <x v="0"/>
    <n v="5725"/>
    <n v="24"/>
    <s v=""/>
    <s v="A5"/>
    <s v="55 CHATHAM STREET"/>
    <s v=""/>
    <n v="10312"/>
    <n v="615000"/>
    <x v="112"/>
    <n v="1"/>
    <n v="0"/>
    <n v="1"/>
    <n v="2000"/>
    <n v="1120"/>
    <n v="1997"/>
    <n v="26"/>
    <x v="0"/>
    <x v="0"/>
    <s v="1"/>
    <s v="A5"/>
  </r>
  <r>
    <x v="1"/>
    <x v="0"/>
    <x v="0"/>
    <x v="0"/>
    <n v="5726"/>
    <n v="5"/>
    <s v=""/>
    <s v="S1"/>
    <s v="11 HINTON STREET"/>
    <s v=""/>
    <n v="10312"/>
    <n v="600000"/>
    <x v="140"/>
    <n v="1"/>
    <n v="1"/>
    <n v="2"/>
    <n v="2200"/>
    <n v="1275"/>
    <n v="1986"/>
    <n v="37"/>
    <x v="0"/>
    <x v="0"/>
    <s v="1"/>
    <s v="S1"/>
  </r>
  <r>
    <x v="1"/>
    <x v="0"/>
    <x v="0"/>
    <x v="0"/>
    <n v="5726"/>
    <n v="7"/>
    <s v=""/>
    <s v="A5"/>
    <s v="15 HINTON STREET"/>
    <s v=""/>
    <n v="10312"/>
    <n v="254000"/>
    <x v="21"/>
    <n v="1"/>
    <n v="0"/>
    <n v="1"/>
    <n v="2100"/>
    <n v="1275"/>
    <n v="1986"/>
    <n v="37"/>
    <x v="0"/>
    <x v="0"/>
    <s v="1"/>
    <s v="A5"/>
  </r>
  <r>
    <x v="1"/>
    <x v="0"/>
    <x v="0"/>
    <x v="0"/>
    <n v="5726"/>
    <n v="44"/>
    <s v=""/>
    <s v="A5"/>
    <s v="30 BENSON STREET"/>
    <s v=""/>
    <n v="10312"/>
    <n v="0"/>
    <x v="136"/>
    <n v="1"/>
    <n v="0"/>
    <n v="1"/>
    <n v="2000"/>
    <n v="1275"/>
    <n v="1986"/>
    <n v="37"/>
    <x v="0"/>
    <x v="0"/>
    <s v="1"/>
    <s v="A5"/>
  </r>
  <r>
    <x v="1"/>
    <x v="0"/>
    <x v="0"/>
    <x v="0"/>
    <n v="5727"/>
    <n v="46"/>
    <s v=""/>
    <s v="A5"/>
    <s v="114 KENILWORTH AVENUE"/>
    <s v=""/>
    <n v="10312"/>
    <n v="0"/>
    <x v="115"/>
    <n v="1"/>
    <n v="0"/>
    <n v="1"/>
    <n v="1275"/>
    <n v="1540"/>
    <n v="1996"/>
    <n v="27"/>
    <x v="0"/>
    <x v="0"/>
    <s v="1"/>
    <s v="A5"/>
  </r>
  <r>
    <x v="1"/>
    <x v="0"/>
    <x v="0"/>
    <x v="0"/>
    <n v="5727"/>
    <n v="88"/>
    <s v=""/>
    <s v="A5"/>
    <s v="186 KENILWORTH AVENUE"/>
    <s v=""/>
    <n v="10312"/>
    <n v="580000"/>
    <x v="69"/>
    <n v="1"/>
    <n v="0"/>
    <n v="1"/>
    <n v="1366"/>
    <n v="1060"/>
    <n v="1998"/>
    <n v="25"/>
    <x v="4"/>
    <x v="4"/>
    <s v="1"/>
    <s v="A5"/>
  </r>
  <r>
    <x v="1"/>
    <x v="0"/>
    <x v="0"/>
    <x v="0"/>
    <n v="5733"/>
    <n v="98"/>
    <s v=""/>
    <s v="A5"/>
    <s v="22 ERIKA LOOP"/>
    <s v=""/>
    <n v="10312"/>
    <n v="682000"/>
    <x v="141"/>
    <n v="1"/>
    <n v="0"/>
    <n v="1"/>
    <n v="1512"/>
    <n v="1880"/>
    <n v="2000"/>
    <n v="23"/>
    <x v="4"/>
    <x v="4"/>
    <s v="1"/>
    <s v="A5"/>
  </r>
  <r>
    <x v="1"/>
    <x v="0"/>
    <x v="0"/>
    <x v="0"/>
    <n v="5735"/>
    <n v="150"/>
    <s v=""/>
    <s v="A1"/>
    <s v="383 WOODROW ROAD"/>
    <s v=""/>
    <n v="10312"/>
    <n v="750000"/>
    <x v="101"/>
    <n v="1"/>
    <n v="0"/>
    <n v="1"/>
    <n v="4796"/>
    <n v="1366"/>
    <n v="1970"/>
    <n v="53"/>
    <x v="2"/>
    <x v="2"/>
    <s v="1"/>
    <s v="A1"/>
  </r>
  <r>
    <x v="1"/>
    <x v="0"/>
    <x v="0"/>
    <x v="0"/>
    <n v="5735"/>
    <n v="312"/>
    <s v=""/>
    <s v="A5"/>
    <s v="161 PRESENTATION CIRCLE"/>
    <s v=""/>
    <n v="10312"/>
    <n v="0"/>
    <x v="60"/>
    <n v="1"/>
    <n v="0"/>
    <n v="1"/>
    <n v="1972"/>
    <n v="1552"/>
    <n v="2012"/>
    <n v="11"/>
    <x v="4"/>
    <x v="4"/>
    <s v="1"/>
    <s v="A5"/>
  </r>
  <r>
    <x v="1"/>
    <x v="0"/>
    <x v="0"/>
    <x v="0"/>
    <n v="5735"/>
    <n v="313"/>
    <s v=""/>
    <s v="A5"/>
    <s v="159 PRESENTATION CIRCLE"/>
    <s v=""/>
    <n v="10312"/>
    <n v="715000"/>
    <x v="37"/>
    <n v="1"/>
    <n v="0"/>
    <n v="1"/>
    <n v="1972"/>
    <n v="1552"/>
    <n v="2012"/>
    <n v="11"/>
    <x v="4"/>
    <x v="4"/>
    <s v="1"/>
    <s v="A5"/>
  </r>
  <r>
    <x v="1"/>
    <x v="0"/>
    <x v="0"/>
    <x v="0"/>
    <n v="5735"/>
    <n v="365"/>
    <s v=""/>
    <s v="A5"/>
    <s v="217 PRESENTATION CIRCLE"/>
    <s v=""/>
    <n v="10312"/>
    <n v="645000"/>
    <x v="142"/>
    <n v="1"/>
    <n v="0"/>
    <n v="1"/>
    <n v="2317"/>
    <n v="1552"/>
    <n v="2012"/>
    <n v="11"/>
    <x v="4"/>
    <x v="4"/>
    <s v="1"/>
    <s v="A5"/>
  </r>
  <r>
    <x v="1"/>
    <x v="0"/>
    <x v="0"/>
    <x v="0"/>
    <n v="5735"/>
    <n v="385"/>
    <s v=""/>
    <s v="A5"/>
    <s v="58 PRESENTATION CIRCLE"/>
    <s v=""/>
    <n v="10312"/>
    <n v="735000"/>
    <x v="142"/>
    <n v="1"/>
    <n v="0"/>
    <n v="1"/>
    <n v="2343"/>
    <n v="1552"/>
    <n v="2011"/>
    <n v="12"/>
    <x v="4"/>
    <x v="4"/>
    <s v="1"/>
    <s v="A5"/>
  </r>
  <r>
    <x v="1"/>
    <x v="0"/>
    <x v="0"/>
    <x v="0"/>
    <n v="5735"/>
    <n v="420"/>
    <s v=""/>
    <s v="A5"/>
    <s v="93 PRESENTATION CIRCLE"/>
    <s v=""/>
    <n v="10312"/>
    <n v="700000"/>
    <x v="143"/>
    <n v="1"/>
    <n v="0"/>
    <n v="1"/>
    <n v="1973"/>
    <n v="1552"/>
    <n v="2011"/>
    <n v="12"/>
    <x v="4"/>
    <x v="4"/>
    <s v="1"/>
    <s v="A5"/>
  </r>
  <r>
    <x v="1"/>
    <x v="0"/>
    <x v="0"/>
    <x v="0"/>
    <n v="5735"/>
    <n v="427"/>
    <s v=""/>
    <s v="A5"/>
    <s v="105 PRESENTATION CIRCLE"/>
    <s v=""/>
    <n v="10312"/>
    <n v="670000"/>
    <x v="144"/>
    <n v="1"/>
    <n v="0"/>
    <n v="1"/>
    <n v="1972"/>
    <n v="1552"/>
    <n v="2011"/>
    <n v="12"/>
    <x v="4"/>
    <x v="4"/>
    <s v="1"/>
    <s v="A5"/>
  </r>
  <r>
    <x v="1"/>
    <x v="0"/>
    <x v="0"/>
    <x v="0"/>
    <n v="5740"/>
    <n v="5"/>
    <s v=""/>
    <s v="A5"/>
    <s v="57 ILYSSA WAY"/>
    <s v=""/>
    <n v="10312"/>
    <n v="0"/>
    <x v="12"/>
    <n v="1"/>
    <n v="0"/>
    <n v="1"/>
    <n v="500"/>
    <n v="1354"/>
    <n v="1996"/>
    <n v="27"/>
    <x v="0"/>
    <x v="0"/>
    <s v="1"/>
    <s v="A5"/>
  </r>
  <r>
    <x v="1"/>
    <x v="0"/>
    <x v="0"/>
    <x v="0"/>
    <n v="5740"/>
    <n v="47"/>
    <s v=""/>
    <s v="A5"/>
    <s v="371 ASPEN KNOLLS WAY"/>
    <s v=""/>
    <n v="10312"/>
    <n v="320000"/>
    <x v="8"/>
    <n v="1"/>
    <n v="0"/>
    <n v="1"/>
    <n v="500"/>
    <n v="1354"/>
    <n v="1996"/>
    <n v="27"/>
    <x v="0"/>
    <x v="0"/>
    <s v="1"/>
    <s v="A5"/>
  </r>
  <r>
    <x v="1"/>
    <x v="0"/>
    <x v="0"/>
    <x v="0"/>
    <n v="5740"/>
    <n v="58"/>
    <s v=""/>
    <s v="A5"/>
    <s v="343 ASPEN KNOLLS WAY"/>
    <s v=""/>
    <n v="10312"/>
    <n v="430000"/>
    <x v="112"/>
    <n v="1"/>
    <n v="0"/>
    <n v="1"/>
    <n v="500"/>
    <n v="1354"/>
    <n v="1996"/>
    <n v="27"/>
    <x v="0"/>
    <x v="0"/>
    <s v="1"/>
    <s v="A5"/>
  </r>
  <r>
    <x v="1"/>
    <x v="0"/>
    <x v="0"/>
    <x v="0"/>
    <n v="5740"/>
    <n v="75"/>
    <s v=""/>
    <s v="A5"/>
    <s v="153 ASPEN KNOLLS WAY"/>
    <s v=""/>
    <n v="10312"/>
    <n v="425000"/>
    <x v="16"/>
    <n v="1"/>
    <n v="0"/>
    <n v="1"/>
    <n v="500"/>
    <n v="1354"/>
    <n v="2000"/>
    <n v="23"/>
    <x v="4"/>
    <x v="4"/>
    <s v="1"/>
    <s v="A5"/>
  </r>
  <r>
    <x v="1"/>
    <x v="0"/>
    <x v="0"/>
    <x v="0"/>
    <n v="5740"/>
    <n v="111"/>
    <s v=""/>
    <s v="A5"/>
    <s v="189 ASPEN KNOLLS WAY"/>
    <s v=""/>
    <n v="10312"/>
    <n v="420000"/>
    <x v="37"/>
    <n v="1"/>
    <n v="0"/>
    <n v="1"/>
    <n v="500"/>
    <n v="1354"/>
    <n v="2000"/>
    <n v="23"/>
    <x v="4"/>
    <x v="4"/>
    <s v="1"/>
    <s v="A5"/>
  </r>
  <r>
    <x v="1"/>
    <x v="0"/>
    <x v="0"/>
    <x v="0"/>
    <n v="5740"/>
    <n v="127"/>
    <s v=""/>
    <s v="A5"/>
    <s v="141 ASPEN KNOLLS WAY"/>
    <s v=""/>
    <n v="10312"/>
    <n v="520000"/>
    <x v="130"/>
    <n v="1"/>
    <n v="0"/>
    <n v="1"/>
    <n v="560"/>
    <n v="1510"/>
    <n v="2001"/>
    <n v="22"/>
    <x v="4"/>
    <x v="4"/>
    <s v="1"/>
    <s v="A5"/>
  </r>
  <r>
    <x v="1"/>
    <x v="0"/>
    <x v="0"/>
    <x v="0"/>
    <n v="5740"/>
    <n v="147"/>
    <s v=""/>
    <s v="A5"/>
    <s v="89 ASPEN KNOLLS WAY"/>
    <s v=""/>
    <n v="10312"/>
    <n v="472000"/>
    <x v="53"/>
    <n v="1"/>
    <n v="0"/>
    <n v="1"/>
    <n v="500"/>
    <n v="1354"/>
    <n v="2001"/>
    <n v="22"/>
    <x v="4"/>
    <x v="4"/>
    <s v="1"/>
    <s v="A5"/>
  </r>
  <r>
    <x v="1"/>
    <x v="0"/>
    <x v="0"/>
    <x v="0"/>
    <n v="5740"/>
    <n v="182"/>
    <s v=""/>
    <s v="A5"/>
    <s v="70 BIANCA COURT"/>
    <s v=""/>
    <n v="10312"/>
    <n v="465000"/>
    <x v="145"/>
    <n v="1"/>
    <n v="0"/>
    <n v="1"/>
    <n v="560"/>
    <n v="1510"/>
    <n v="2004"/>
    <n v="19"/>
    <x v="4"/>
    <x v="4"/>
    <s v="1"/>
    <s v="A5"/>
  </r>
  <r>
    <x v="1"/>
    <x v="0"/>
    <x v="0"/>
    <x v="0"/>
    <n v="5740"/>
    <n v="184"/>
    <s v=""/>
    <s v="A5"/>
    <s v="74 BIANCA COURT"/>
    <s v=""/>
    <n v="10312"/>
    <n v="0"/>
    <x v="49"/>
    <n v="1"/>
    <n v="0"/>
    <n v="1"/>
    <n v="560"/>
    <n v="1553"/>
    <n v="2004"/>
    <n v="19"/>
    <x v="4"/>
    <x v="4"/>
    <s v="1"/>
    <s v="A5"/>
  </r>
  <r>
    <x v="1"/>
    <x v="0"/>
    <x v="0"/>
    <x v="0"/>
    <n v="5741"/>
    <n v="11"/>
    <s v=""/>
    <s v="A5"/>
    <s v="60 ILYSSA WAY"/>
    <s v=""/>
    <n v="10312"/>
    <n v="445000"/>
    <x v="146"/>
    <n v="1"/>
    <n v="0"/>
    <n v="1"/>
    <n v="500"/>
    <n v="1354"/>
    <n v="1996"/>
    <n v="27"/>
    <x v="0"/>
    <x v="0"/>
    <s v="1"/>
    <s v="A5"/>
  </r>
  <r>
    <x v="1"/>
    <x v="0"/>
    <x v="0"/>
    <x v="0"/>
    <n v="5741"/>
    <n v="20"/>
    <s v=""/>
    <s v="A5"/>
    <s v="84 ILYSSA WAY"/>
    <s v=""/>
    <n v="10312"/>
    <n v="0"/>
    <x v="43"/>
    <n v="1"/>
    <n v="0"/>
    <n v="1"/>
    <n v="500"/>
    <n v="1354"/>
    <n v="1996"/>
    <n v="27"/>
    <x v="0"/>
    <x v="0"/>
    <s v="1"/>
    <s v="A5"/>
  </r>
  <r>
    <x v="1"/>
    <x v="0"/>
    <x v="0"/>
    <x v="0"/>
    <n v="5741"/>
    <n v="26"/>
    <s v=""/>
    <s v="A5"/>
    <s v="102 ILYSSA WAY"/>
    <s v=""/>
    <n v="10312"/>
    <n v="460000"/>
    <x v="100"/>
    <n v="1"/>
    <n v="0"/>
    <n v="1"/>
    <n v="500"/>
    <n v="1354"/>
    <n v="1996"/>
    <n v="27"/>
    <x v="0"/>
    <x v="0"/>
    <s v="1"/>
    <s v="A5"/>
  </r>
  <r>
    <x v="1"/>
    <x v="0"/>
    <x v="0"/>
    <x v="0"/>
    <n v="5741"/>
    <n v="33"/>
    <s v=""/>
    <s v="A5"/>
    <s v="128 ILYSSA WAY"/>
    <s v=""/>
    <n v="10312"/>
    <n v="425000"/>
    <x v="122"/>
    <n v="1"/>
    <n v="0"/>
    <n v="1"/>
    <n v="500"/>
    <n v="1354"/>
    <n v="1996"/>
    <n v="27"/>
    <x v="0"/>
    <x v="0"/>
    <s v="1"/>
    <s v="A5"/>
  </r>
  <r>
    <x v="1"/>
    <x v="0"/>
    <x v="0"/>
    <x v="0"/>
    <n v="5741"/>
    <n v="50"/>
    <s v=""/>
    <s v="A5"/>
    <s v="160 ILYSSA WAY"/>
    <s v=""/>
    <n v="10312"/>
    <n v="435000"/>
    <x v="147"/>
    <n v="1"/>
    <n v="0"/>
    <n v="1"/>
    <n v="560"/>
    <n v="1553"/>
    <n v="1996"/>
    <n v="27"/>
    <x v="0"/>
    <x v="0"/>
    <s v="1"/>
    <s v="A5"/>
  </r>
  <r>
    <x v="1"/>
    <x v="0"/>
    <x v="0"/>
    <x v="0"/>
    <n v="5741"/>
    <n v="57"/>
    <s v=""/>
    <s v="A5"/>
    <s v="174 ILYSSA WAY"/>
    <s v=""/>
    <n v="10312"/>
    <n v="0"/>
    <x v="148"/>
    <n v="1"/>
    <n v="0"/>
    <n v="1"/>
    <n v="500"/>
    <n v="1354"/>
    <n v="1996"/>
    <n v="27"/>
    <x v="0"/>
    <x v="0"/>
    <s v="1"/>
    <s v="A5"/>
  </r>
  <r>
    <x v="1"/>
    <x v="0"/>
    <x v="0"/>
    <x v="0"/>
    <n v="5741"/>
    <n v="66"/>
    <s v=""/>
    <s v="A5"/>
    <s v="192 ILYSSA WAY"/>
    <s v=""/>
    <n v="10312"/>
    <n v="0"/>
    <x v="146"/>
    <n v="1"/>
    <n v="0"/>
    <n v="1"/>
    <n v="500"/>
    <n v="1354"/>
    <n v="1996"/>
    <n v="27"/>
    <x v="0"/>
    <x v="0"/>
    <s v="1"/>
    <s v="A5"/>
  </r>
  <r>
    <x v="1"/>
    <x v="0"/>
    <x v="0"/>
    <x v="0"/>
    <n v="5741"/>
    <n v="69"/>
    <s v=""/>
    <s v="A5"/>
    <s v="200 ILYSSA WAY"/>
    <s v=""/>
    <n v="10312"/>
    <n v="330000"/>
    <x v="12"/>
    <n v="1"/>
    <n v="0"/>
    <n v="1"/>
    <n v="353"/>
    <n v="929"/>
    <n v="1996"/>
    <n v="27"/>
    <x v="0"/>
    <x v="0"/>
    <s v="1"/>
    <s v="A5"/>
  </r>
  <r>
    <x v="1"/>
    <x v="0"/>
    <x v="0"/>
    <x v="0"/>
    <n v="5741"/>
    <n v="80"/>
    <s v=""/>
    <s v="A5"/>
    <s v="230 ILYSSA WAY"/>
    <s v=""/>
    <n v="10312"/>
    <n v="338292"/>
    <x v="119"/>
    <n v="1"/>
    <n v="0"/>
    <n v="1"/>
    <n v="560"/>
    <n v="1553"/>
    <n v="1996"/>
    <n v="27"/>
    <x v="0"/>
    <x v="0"/>
    <s v="1"/>
    <s v="A5"/>
  </r>
  <r>
    <x v="1"/>
    <x v="0"/>
    <x v="0"/>
    <x v="0"/>
    <n v="5741"/>
    <n v="114"/>
    <s v=""/>
    <s v="A5"/>
    <s v="328 ILYSSA WAY"/>
    <s v=""/>
    <n v="10312"/>
    <n v="408000"/>
    <x v="149"/>
    <n v="1"/>
    <n v="0"/>
    <n v="1"/>
    <n v="500"/>
    <n v="1354"/>
    <n v="1996"/>
    <n v="27"/>
    <x v="0"/>
    <x v="0"/>
    <s v="1"/>
    <s v="A5"/>
  </r>
  <r>
    <x v="1"/>
    <x v="0"/>
    <x v="0"/>
    <x v="0"/>
    <n v="5741"/>
    <n v="139"/>
    <s v=""/>
    <s v="A5"/>
    <s v="406 ILYSSA WAY"/>
    <s v=""/>
    <n v="10312"/>
    <n v="310000"/>
    <x v="3"/>
    <n v="1"/>
    <n v="0"/>
    <n v="1"/>
    <n v="560"/>
    <n v="1553"/>
    <n v="1996"/>
    <n v="27"/>
    <x v="0"/>
    <x v="0"/>
    <s v="1"/>
    <s v="A5"/>
  </r>
  <r>
    <x v="1"/>
    <x v="0"/>
    <x v="0"/>
    <x v="0"/>
    <n v="5741"/>
    <n v="166"/>
    <s v=""/>
    <s v="A5"/>
    <s v="476 ILYSSA WAY"/>
    <s v=""/>
    <n v="10312"/>
    <n v="320000"/>
    <x v="117"/>
    <n v="1"/>
    <n v="0"/>
    <n v="1"/>
    <n v="353"/>
    <n v="929"/>
    <n v="1996"/>
    <n v="27"/>
    <x v="0"/>
    <x v="0"/>
    <s v="1"/>
    <s v="A5"/>
  </r>
  <r>
    <x v="1"/>
    <x v="0"/>
    <x v="0"/>
    <x v="0"/>
    <n v="5741"/>
    <n v="176"/>
    <s v=""/>
    <s v="A5"/>
    <s v="506 ILYSSA WAY"/>
    <s v=""/>
    <n v="10312"/>
    <n v="487500"/>
    <x v="150"/>
    <n v="1"/>
    <n v="0"/>
    <n v="1"/>
    <n v="560"/>
    <n v="1510"/>
    <n v="1996"/>
    <n v="27"/>
    <x v="0"/>
    <x v="0"/>
    <s v="1"/>
    <s v="A5"/>
  </r>
  <r>
    <x v="1"/>
    <x v="0"/>
    <x v="0"/>
    <x v="0"/>
    <n v="5741"/>
    <n v="197"/>
    <s v=""/>
    <s v="A5"/>
    <s v="574 ILYSSA WAY"/>
    <s v=""/>
    <n v="10312"/>
    <n v="437500"/>
    <x v="27"/>
    <n v="1"/>
    <n v="0"/>
    <n v="1"/>
    <n v="500"/>
    <n v="1354"/>
    <n v="1996"/>
    <n v="27"/>
    <x v="0"/>
    <x v="0"/>
    <s v="1"/>
    <s v="A5"/>
  </r>
  <r>
    <x v="1"/>
    <x v="0"/>
    <x v="0"/>
    <x v="0"/>
    <n v="5741"/>
    <n v="226"/>
    <s v=""/>
    <s v="A5"/>
    <s v="648 ILYSSA WAY"/>
    <s v=""/>
    <n v="10312"/>
    <n v="450000"/>
    <x v="151"/>
    <n v="1"/>
    <n v="0"/>
    <n v="1"/>
    <n v="560"/>
    <n v="1553"/>
    <n v="1996"/>
    <n v="27"/>
    <x v="0"/>
    <x v="0"/>
    <s v="1"/>
    <s v="A5"/>
  </r>
  <r>
    <x v="1"/>
    <x v="0"/>
    <x v="0"/>
    <x v="0"/>
    <n v="5741"/>
    <n v="228"/>
    <s v=""/>
    <s v="A5"/>
    <s v="652 ILYSSA WAY"/>
    <s v=""/>
    <n v="10312"/>
    <n v="0"/>
    <x v="152"/>
    <n v="1"/>
    <n v="0"/>
    <n v="1"/>
    <n v="500"/>
    <n v="1354"/>
    <n v="1996"/>
    <n v="27"/>
    <x v="0"/>
    <x v="0"/>
    <s v="1"/>
    <s v="A5"/>
  </r>
  <r>
    <x v="1"/>
    <x v="0"/>
    <x v="0"/>
    <x v="0"/>
    <n v="5741"/>
    <n v="237"/>
    <s v=""/>
    <s v="A5"/>
    <s v="662 ILYSSA WAY"/>
    <s v=""/>
    <n v="10312"/>
    <n v="520000"/>
    <x v="41"/>
    <n v="1"/>
    <n v="0"/>
    <n v="1"/>
    <n v="560"/>
    <n v="1553"/>
    <n v="1996"/>
    <n v="27"/>
    <x v="0"/>
    <x v="0"/>
    <s v="1"/>
    <s v="A5"/>
  </r>
  <r>
    <x v="1"/>
    <x v="0"/>
    <x v="0"/>
    <x v="0"/>
    <n v="5741"/>
    <n v="248"/>
    <s v=""/>
    <s v="A5"/>
    <s v="696 ILYSSA WAY"/>
    <s v=""/>
    <n v="10312"/>
    <n v="410000"/>
    <x v="153"/>
    <n v="1"/>
    <n v="0"/>
    <n v="1"/>
    <n v="560"/>
    <n v="1510"/>
    <n v="1996"/>
    <n v="27"/>
    <x v="0"/>
    <x v="0"/>
    <s v="1"/>
    <s v="A5"/>
  </r>
  <r>
    <x v="1"/>
    <x v="0"/>
    <x v="0"/>
    <x v="0"/>
    <n v="5741"/>
    <n v="256"/>
    <s v=""/>
    <s v="A5"/>
    <s v="722 ILYSSA WAY"/>
    <s v=""/>
    <n v="10312"/>
    <n v="0"/>
    <x v="96"/>
    <n v="1"/>
    <n v="0"/>
    <n v="1"/>
    <n v="560"/>
    <n v="1510"/>
    <n v="1996"/>
    <n v="27"/>
    <x v="0"/>
    <x v="0"/>
    <s v="1"/>
    <s v="A5"/>
  </r>
  <r>
    <x v="1"/>
    <x v="0"/>
    <x v="0"/>
    <x v="0"/>
    <n v="5742"/>
    <n v="21"/>
    <s v=""/>
    <s v="A5"/>
    <s v="332 ASPEN KNOLLS WAY"/>
    <s v=""/>
    <n v="10312"/>
    <n v="470000"/>
    <x v="154"/>
    <n v="1"/>
    <n v="0"/>
    <n v="1"/>
    <n v="500"/>
    <n v="1354"/>
    <n v="2000"/>
    <n v="23"/>
    <x v="4"/>
    <x v="4"/>
    <s v="1"/>
    <s v="A5"/>
  </r>
  <r>
    <x v="1"/>
    <x v="0"/>
    <x v="0"/>
    <x v="0"/>
    <n v="5742"/>
    <n v="22"/>
    <s v=""/>
    <s v="A5"/>
    <s v="334 ASPEN KNOLLS WAY"/>
    <s v=""/>
    <n v="10312"/>
    <n v="280000"/>
    <x v="155"/>
    <n v="1"/>
    <n v="0"/>
    <n v="1"/>
    <n v="353"/>
    <n v="929"/>
    <n v="2000"/>
    <n v="23"/>
    <x v="4"/>
    <x v="4"/>
    <s v="1"/>
    <s v="A5"/>
  </r>
  <r>
    <x v="1"/>
    <x v="0"/>
    <x v="0"/>
    <x v="0"/>
    <n v="5742"/>
    <n v="25"/>
    <s v=""/>
    <s v="A5"/>
    <s v="342 ASPEN KNOLLS WAY"/>
    <s v=""/>
    <n v="10312"/>
    <n v="450000"/>
    <x v="71"/>
    <n v="1"/>
    <n v="0"/>
    <n v="1"/>
    <n v="500"/>
    <n v="1354"/>
    <n v="1999"/>
    <n v="24"/>
    <x v="4"/>
    <x v="4"/>
    <s v="1"/>
    <s v="A5"/>
  </r>
  <r>
    <x v="1"/>
    <x v="0"/>
    <x v="0"/>
    <x v="0"/>
    <n v="5742"/>
    <n v="28"/>
    <s v=""/>
    <s v="A5"/>
    <s v="348 ASPEN KNOLLS WAY"/>
    <s v=""/>
    <n v="10312"/>
    <n v="500000"/>
    <x v="141"/>
    <n v="1"/>
    <n v="0"/>
    <n v="1"/>
    <n v="560"/>
    <n v="1510"/>
    <n v="1999"/>
    <n v="24"/>
    <x v="4"/>
    <x v="4"/>
    <s v="1"/>
    <s v="A5"/>
  </r>
  <r>
    <x v="1"/>
    <x v="0"/>
    <x v="0"/>
    <x v="0"/>
    <n v="5743"/>
    <n v="8"/>
    <s v=""/>
    <s v="A5"/>
    <s v="723 ILYSSA WAY"/>
    <s v=""/>
    <n v="10312"/>
    <n v="478000"/>
    <x v="152"/>
    <n v="1"/>
    <n v="0"/>
    <n v="1"/>
    <n v="560"/>
    <n v="1553"/>
    <n v="1996"/>
    <n v="27"/>
    <x v="0"/>
    <x v="0"/>
    <s v="1"/>
    <s v="A5"/>
  </r>
  <r>
    <x v="1"/>
    <x v="0"/>
    <x v="0"/>
    <x v="0"/>
    <n v="5743"/>
    <n v="65"/>
    <s v=""/>
    <s v="A5"/>
    <s v="583 ILYSSA WAY"/>
    <s v=""/>
    <n v="10312"/>
    <n v="335000"/>
    <x v="27"/>
    <n v="1"/>
    <n v="0"/>
    <n v="1"/>
    <n v="353"/>
    <n v="929"/>
    <n v="1996"/>
    <n v="27"/>
    <x v="0"/>
    <x v="0"/>
    <s v="1"/>
    <s v="A5"/>
  </r>
  <r>
    <x v="1"/>
    <x v="0"/>
    <x v="0"/>
    <x v="0"/>
    <n v="5743"/>
    <n v="124"/>
    <s v=""/>
    <s v="A5"/>
    <s v="81 EMILY LANE"/>
    <s v=""/>
    <n v="10312"/>
    <n v="465000"/>
    <x v="156"/>
    <n v="1"/>
    <n v="0"/>
    <n v="1"/>
    <n v="500"/>
    <n v="1354"/>
    <n v="1996"/>
    <n v="27"/>
    <x v="0"/>
    <x v="0"/>
    <s v="1"/>
    <s v="A5"/>
  </r>
  <r>
    <x v="1"/>
    <x v="0"/>
    <x v="0"/>
    <x v="0"/>
    <n v="5743"/>
    <n v="132"/>
    <s v=""/>
    <s v="A5"/>
    <s v="51 EMILY LANE"/>
    <s v=""/>
    <n v="10312"/>
    <n v="0"/>
    <x v="138"/>
    <n v="1"/>
    <n v="0"/>
    <n v="1"/>
    <n v="500"/>
    <n v="1354"/>
    <n v="1996"/>
    <n v="27"/>
    <x v="0"/>
    <x v="0"/>
    <s v="1"/>
    <s v="A5"/>
  </r>
  <r>
    <x v="1"/>
    <x v="0"/>
    <x v="0"/>
    <x v="0"/>
    <n v="5743"/>
    <n v="132"/>
    <s v=""/>
    <s v="A5"/>
    <s v="51 EMILY LANE"/>
    <s v=""/>
    <n v="10312"/>
    <n v="312500"/>
    <x v="157"/>
    <n v="1"/>
    <n v="0"/>
    <n v="1"/>
    <n v="500"/>
    <n v="1354"/>
    <n v="1996"/>
    <n v="27"/>
    <x v="0"/>
    <x v="0"/>
    <s v="1"/>
    <s v="A5"/>
  </r>
  <r>
    <x v="1"/>
    <x v="0"/>
    <x v="0"/>
    <x v="0"/>
    <n v="5743"/>
    <n v="141"/>
    <s v=""/>
    <s v="A5"/>
    <s v="31 EMILY LANE"/>
    <s v=""/>
    <n v="10312"/>
    <n v="0"/>
    <x v="39"/>
    <n v="1"/>
    <n v="0"/>
    <n v="1"/>
    <n v="353"/>
    <n v="929"/>
    <n v="1996"/>
    <n v="27"/>
    <x v="0"/>
    <x v="0"/>
    <s v="1"/>
    <s v="A5"/>
  </r>
  <r>
    <x v="1"/>
    <x v="0"/>
    <x v="0"/>
    <x v="0"/>
    <n v="5743"/>
    <n v="202"/>
    <s v=""/>
    <s v="A5"/>
    <s v="107 JAMIE LANE"/>
    <s v=""/>
    <n v="10312"/>
    <n v="516000"/>
    <x v="103"/>
    <n v="1"/>
    <n v="0"/>
    <n v="1"/>
    <n v="500"/>
    <n v="1354"/>
    <n v="1996"/>
    <n v="27"/>
    <x v="0"/>
    <x v="0"/>
    <s v="1"/>
    <s v="A5"/>
  </r>
  <r>
    <x v="1"/>
    <x v="0"/>
    <x v="0"/>
    <x v="0"/>
    <n v="5743"/>
    <n v="272"/>
    <s v=""/>
    <s v="A5"/>
    <s v="78 AMANDA COURT"/>
    <s v=""/>
    <n v="10312"/>
    <n v="365000"/>
    <x v="158"/>
    <n v="1"/>
    <n v="0"/>
    <n v="1"/>
    <n v="353"/>
    <n v="929"/>
    <n v="2002"/>
    <n v="21"/>
    <x v="4"/>
    <x v="4"/>
    <s v="1"/>
    <s v="A5"/>
  </r>
  <r>
    <x v="1"/>
    <x v="0"/>
    <x v="0"/>
    <x v="0"/>
    <n v="5743"/>
    <n v="277"/>
    <s v=""/>
    <s v="A5"/>
    <s v="66 AMANDA COURT"/>
    <s v=""/>
    <n v="10312"/>
    <n v="0"/>
    <x v="71"/>
    <n v="1"/>
    <n v="0"/>
    <n v="1"/>
    <n v="500"/>
    <n v="1354"/>
    <n v="2002"/>
    <n v="21"/>
    <x v="4"/>
    <x v="4"/>
    <s v="1"/>
    <s v="A5"/>
  </r>
  <r>
    <x v="1"/>
    <x v="0"/>
    <x v="0"/>
    <x v="0"/>
    <n v="5743"/>
    <n v="282"/>
    <s v=""/>
    <s v="A5"/>
    <s v="52 AMANDA COURT"/>
    <s v=""/>
    <n v="10312"/>
    <n v="525000"/>
    <x v="128"/>
    <n v="1"/>
    <n v="0"/>
    <n v="1"/>
    <n v="500"/>
    <n v="1354"/>
    <n v="2002"/>
    <n v="21"/>
    <x v="4"/>
    <x v="4"/>
    <s v="1"/>
    <s v="A5"/>
  </r>
  <r>
    <x v="1"/>
    <x v="0"/>
    <x v="0"/>
    <x v="0"/>
    <n v="5743"/>
    <n v="294"/>
    <s v=""/>
    <s v="A5"/>
    <s v="22 AMANDA COURT"/>
    <s v=""/>
    <n v="10312"/>
    <n v="0"/>
    <x v="159"/>
    <n v="1"/>
    <n v="0"/>
    <n v="1"/>
    <n v="500"/>
    <n v="1300"/>
    <n v="2003"/>
    <n v="20"/>
    <x v="4"/>
    <x v="4"/>
    <s v="1"/>
    <s v="A5"/>
  </r>
  <r>
    <x v="1"/>
    <x v="0"/>
    <x v="0"/>
    <x v="0"/>
    <n v="5744"/>
    <n v="10"/>
    <s v=""/>
    <s v="A5"/>
    <s v="515 ILYSSA WAY"/>
    <s v=""/>
    <n v="10312"/>
    <n v="476000"/>
    <x v="26"/>
    <n v="1"/>
    <n v="0"/>
    <n v="1"/>
    <n v="560"/>
    <n v="1510"/>
    <n v="1996"/>
    <n v="27"/>
    <x v="0"/>
    <x v="0"/>
    <s v="1"/>
    <s v="A5"/>
  </r>
  <r>
    <x v="1"/>
    <x v="0"/>
    <x v="0"/>
    <x v="0"/>
    <n v="5744"/>
    <n v="27"/>
    <s v=""/>
    <s v="A5"/>
    <s v="479 ILYSSA WAY"/>
    <s v=""/>
    <n v="10312"/>
    <n v="150000"/>
    <x v="150"/>
    <n v="1"/>
    <n v="0"/>
    <n v="1"/>
    <n v="500"/>
    <n v="1354"/>
    <n v="1996"/>
    <n v="27"/>
    <x v="0"/>
    <x v="0"/>
    <s v="1"/>
    <s v="A5"/>
  </r>
  <r>
    <x v="1"/>
    <x v="0"/>
    <x v="0"/>
    <x v="0"/>
    <n v="5744"/>
    <n v="28"/>
    <s v=""/>
    <s v="A5"/>
    <s v="475 ILYSSA WAY"/>
    <s v=""/>
    <n v="10312"/>
    <n v="328000"/>
    <x v="160"/>
    <n v="1"/>
    <n v="0"/>
    <n v="1"/>
    <n v="353"/>
    <n v="929"/>
    <n v="1996"/>
    <n v="27"/>
    <x v="0"/>
    <x v="0"/>
    <s v="1"/>
    <s v="A5"/>
  </r>
  <r>
    <x v="1"/>
    <x v="0"/>
    <x v="0"/>
    <x v="0"/>
    <n v="5744"/>
    <n v="37"/>
    <s v=""/>
    <s v="A5"/>
    <s v="455 ILYSSA WAY"/>
    <s v=""/>
    <n v="10312"/>
    <n v="495000"/>
    <x v="161"/>
    <n v="1"/>
    <n v="0"/>
    <n v="1"/>
    <n v="560"/>
    <n v="1553"/>
    <n v="1996"/>
    <n v="27"/>
    <x v="0"/>
    <x v="0"/>
    <s v="1"/>
    <s v="A5"/>
  </r>
  <r>
    <x v="1"/>
    <x v="0"/>
    <x v="0"/>
    <x v="0"/>
    <n v="5744"/>
    <n v="65"/>
    <s v=""/>
    <s v="A5"/>
    <s v="305 ILYSSA WAY"/>
    <s v=""/>
    <n v="10312"/>
    <n v="327000"/>
    <x v="162"/>
    <n v="1"/>
    <n v="0"/>
    <n v="1"/>
    <n v="353"/>
    <n v="929"/>
    <n v="1996"/>
    <n v="27"/>
    <x v="0"/>
    <x v="0"/>
    <s v="1"/>
    <s v="A5"/>
  </r>
  <r>
    <x v="1"/>
    <x v="0"/>
    <x v="0"/>
    <x v="0"/>
    <n v="5744"/>
    <n v="66"/>
    <s v=""/>
    <s v="A5"/>
    <s v="303 ILYSSA WAY"/>
    <s v=""/>
    <n v="10312"/>
    <n v="330000"/>
    <x v="106"/>
    <n v="1"/>
    <n v="0"/>
    <n v="1"/>
    <n v="353"/>
    <n v="929"/>
    <n v="1996"/>
    <n v="27"/>
    <x v="0"/>
    <x v="0"/>
    <s v="1"/>
    <s v="A5"/>
  </r>
  <r>
    <x v="1"/>
    <x v="0"/>
    <x v="0"/>
    <x v="0"/>
    <n v="5744"/>
    <n v="111"/>
    <s v=""/>
    <s v="A5"/>
    <s v="287 JAMIE LANE"/>
    <s v=""/>
    <n v="10312"/>
    <n v="0"/>
    <x v="75"/>
    <n v="1"/>
    <n v="0"/>
    <n v="1"/>
    <n v="500"/>
    <n v="1354"/>
    <n v="1996"/>
    <n v="27"/>
    <x v="0"/>
    <x v="0"/>
    <s v="1"/>
    <s v="A5"/>
  </r>
  <r>
    <x v="1"/>
    <x v="0"/>
    <x v="0"/>
    <x v="0"/>
    <n v="5744"/>
    <n v="114"/>
    <s v=""/>
    <s v="A5"/>
    <s v="279 JAMIE LANE"/>
    <s v=""/>
    <n v="10312"/>
    <n v="338000"/>
    <x v="20"/>
    <n v="1"/>
    <n v="0"/>
    <n v="1"/>
    <n v="353"/>
    <n v="929"/>
    <n v="1996"/>
    <n v="27"/>
    <x v="0"/>
    <x v="0"/>
    <s v="1"/>
    <s v="A5"/>
  </r>
  <r>
    <x v="1"/>
    <x v="0"/>
    <x v="0"/>
    <x v="0"/>
    <n v="5744"/>
    <n v="135"/>
    <s v=""/>
    <s v="A5"/>
    <s v="90 EMILY LANE"/>
    <s v=""/>
    <n v="10312"/>
    <n v="480000"/>
    <x v="86"/>
    <n v="1"/>
    <n v="0"/>
    <n v="1"/>
    <n v="500"/>
    <n v="1354"/>
    <n v="1996"/>
    <n v="27"/>
    <x v="0"/>
    <x v="0"/>
    <s v="1"/>
    <s v="A5"/>
  </r>
  <r>
    <x v="1"/>
    <x v="0"/>
    <x v="0"/>
    <x v="0"/>
    <n v="5744"/>
    <n v="153"/>
    <s v=""/>
    <s v="A5"/>
    <s v="138 EMILY LANE"/>
    <s v=""/>
    <n v="10312"/>
    <n v="430000"/>
    <x v="22"/>
    <n v="1"/>
    <n v="0"/>
    <n v="1"/>
    <n v="500"/>
    <n v="1354"/>
    <n v="1996"/>
    <n v="27"/>
    <x v="0"/>
    <x v="0"/>
    <s v="1"/>
    <s v="A5"/>
  </r>
  <r>
    <x v="1"/>
    <x v="0"/>
    <x v="0"/>
    <x v="0"/>
    <n v="5772"/>
    <n v="24"/>
    <s v=""/>
    <s v="A5"/>
    <s v="50 HALPIN AVENUE"/>
    <s v=""/>
    <n v="10312"/>
    <n v="519000"/>
    <x v="12"/>
    <n v="1"/>
    <n v="0"/>
    <n v="1"/>
    <n v="1400"/>
    <n v="1690"/>
    <n v="1991"/>
    <n v="32"/>
    <x v="0"/>
    <x v="0"/>
    <s v="1"/>
    <s v="A5"/>
  </r>
  <r>
    <x v="1"/>
    <x v="0"/>
    <x v="0"/>
    <x v="0"/>
    <n v="5772"/>
    <n v="25"/>
    <s v=""/>
    <s v="A5"/>
    <s v="48 HALPIN AVENUE"/>
    <s v=""/>
    <n v="10312"/>
    <n v="480000"/>
    <x v="14"/>
    <n v="1"/>
    <n v="0"/>
    <n v="1"/>
    <n v="1400"/>
    <n v="1690"/>
    <n v="1991"/>
    <n v="32"/>
    <x v="0"/>
    <x v="0"/>
    <s v="1"/>
    <s v="A5"/>
  </r>
  <r>
    <x v="1"/>
    <x v="0"/>
    <x v="0"/>
    <x v="0"/>
    <n v="5772"/>
    <n v="31"/>
    <s v=""/>
    <s v="A5"/>
    <s v="38 HALPIN AVENUE"/>
    <s v=""/>
    <n v="10312"/>
    <n v="590000"/>
    <x v="30"/>
    <n v="1"/>
    <n v="0"/>
    <n v="1"/>
    <n v="1871"/>
    <n v="1090"/>
    <n v="1989"/>
    <n v="34"/>
    <x v="0"/>
    <x v="0"/>
    <s v="1"/>
    <s v="A5"/>
  </r>
  <r>
    <x v="1"/>
    <x v="0"/>
    <x v="0"/>
    <x v="0"/>
    <n v="5772"/>
    <n v="38"/>
    <s v=""/>
    <s v="A5"/>
    <s v="19 REGINA LANE"/>
    <s v=""/>
    <n v="10312"/>
    <n v="605000"/>
    <x v="25"/>
    <n v="1"/>
    <n v="0"/>
    <n v="1"/>
    <n v="840"/>
    <n v="1690"/>
    <n v="1989"/>
    <n v="34"/>
    <x v="0"/>
    <x v="0"/>
    <s v="1"/>
    <s v="A5"/>
  </r>
  <r>
    <x v="1"/>
    <x v="0"/>
    <x v="0"/>
    <x v="0"/>
    <n v="5772"/>
    <n v="108"/>
    <s v=""/>
    <s v="A5"/>
    <s v="25 SUSANNA LANE"/>
    <s v=""/>
    <n v="10312"/>
    <n v="515000"/>
    <x v="163"/>
    <n v="1"/>
    <n v="0"/>
    <n v="1"/>
    <n v="1118"/>
    <n v="1690"/>
    <n v="1990"/>
    <n v="33"/>
    <x v="0"/>
    <x v="0"/>
    <s v="1"/>
    <s v="A5"/>
  </r>
  <r>
    <x v="1"/>
    <x v="0"/>
    <x v="0"/>
    <x v="0"/>
    <n v="5772"/>
    <n v="110"/>
    <s v=""/>
    <s v="A5"/>
    <s v="39 SUSANNA LANE"/>
    <s v=""/>
    <n v="10312"/>
    <n v="0"/>
    <x v="137"/>
    <n v="1"/>
    <n v="0"/>
    <n v="1"/>
    <n v="874"/>
    <n v="1690"/>
    <n v="1990"/>
    <n v="33"/>
    <x v="0"/>
    <x v="0"/>
    <s v="1"/>
    <s v="A5"/>
  </r>
  <r>
    <x v="1"/>
    <x v="0"/>
    <x v="0"/>
    <x v="0"/>
    <n v="5772"/>
    <n v="110"/>
    <s v=""/>
    <s v="A5"/>
    <s v="39 SUSANNA LANE"/>
    <s v=""/>
    <n v="10312"/>
    <n v="500000"/>
    <x v="139"/>
    <n v="1"/>
    <n v="0"/>
    <n v="1"/>
    <n v="874"/>
    <n v="1690"/>
    <n v="1990"/>
    <n v="33"/>
    <x v="0"/>
    <x v="0"/>
    <s v="1"/>
    <s v="A5"/>
  </r>
  <r>
    <x v="1"/>
    <x v="0"/>
    <x v="0"/>
    <x v="0"/>
    <n v="5773"/>
    <n v="36"/>
    <s v=""/>
    <s v="A5"/>
    <s v="26 LEGATE AVENUE"/>
    <s v=""/>
    <n v="10312"/>
    <n v="510000"/>
    <x v="164"/>
    <n v="1"/>
    <n v="0"/>
    <n v="1"/>
    <n v="1092"/>
    <n v="1690"/>
    <n v="1990"/>
    <n v="33"/>
    <x v="0"/>
    <x v="0"/>
    <s v="1"/>
    <s v="A5"/>
  </r>
  <r>
    <x v="1"/>
    <x v="0"/>
    <x v="0"/>
    <x v="0"/>
    <n v="5773"/>
    <n v="46"/>
    <s v=""/>
    <s v="A5"/>
    <s v="15 HALPIN AVENUE"/>
    <s v=""/>
    <n v="10312"/>
    <n v="535000"/>
    <x v="22"/>
    <n v="1"/>
    <n v="0"/>
    <n v="1"/>
    <n v="1120"/>
    <n v="1690"/>
    <n v="1993"/>
    <n v="30"/>
    <x v="0"/>
    <x v="0"/>
    <s v="1"/>
    <s v="A5"/>
  </r>
  <r>
    <x v="1"/>
    <x v="0"/>
    <x v="0"/>
    <x v="0"/>
    <n v="5773"/>
    <n v="51"/>
    <s v=""/>
    <s v="A5"/>
    <s v="25 HALPIN AVENUE"/>
    <s v=""/>
    <n v="10312"/>
    <n v="0"/>
    <x v="139"/>
    <n v="1"/>
    <n v="0"/>
    <n v="1"/>
    <n v="1400"/>
    <n v="1690"/>
    <n v="1993"/>
    <n v="30"/>
    <x v="0"/>
    <x v="0"/>
    <s v="1"/>
    <s v="A5"/>
  </r>
  <r>
    <x v="1"/>
    <x v="0"/>
    <x v="0"/>
    <x v="0"/>
    <n v="5773"/>
    <n v="58"/>
    <s v=""/>
    <s v="A5"/>
    <s v="43 HALPIN AVENUE"/>
    <s v=""/>
    <n v="10312"/>
    <n v="485000"/>
    <x v="165"/>
    <n v="1"/>
    <n v="0"/>
    <n v="1"/>
    <n v="1100"/>
    <n v="1690"/>
    <n v="1993"/>
    <n v="30"/>
    <x v="0"/>
    <x v="0"/>
    <s v="1"/>
    <s v="A5"/>
  </r>
  <r>
    <x v="1"/>
    <x v="0"/>
    <x v="0"/>
    <x v="0"/>
    <n v="5773"/>
    <n v="65"/>
    <s v=""/>
    <s v="A5"/>
    <s v="33 LINDA LANE"/>
    <s v=""/>
    <n v="10312"/>
    <n v="561350"/>
    <x v="166"/>
    <n v="1"/>
    <n v="0"/>
    <n v="1"/>
    <n v="1100"/>
    <n v="1690"/>
    <n v="1993"/>
    <n v="30"/>
    <x v="0"/>
    <x v="0"/>
    <s v="1"/>
    <s v="A5"/>
  </r>
  <r>
    <x v="1"/>
    <x v="0"/>
    <x v="0"/>
    <x v="0"/>
    <n v="5773"/>
    <n v="166"/>
    <s v=""/>
    <s v="A5"/>
    <s v="26 LINDA LANE"/>
    <s v=""/>
    <n v="10312"/>
    <n v="562000"/>
    <x v="162"/>
    <n v="1"/>
    <n v="0"/>
    <n v="1"/>
    <n v="1410"/>
    <n v="1690"/>
    <n v="1993"/>
    <n v="30"/>
    <x v="0"/>
    <x v="0"/>
    <s v="1"/>
    <s v="A5"/>
  </r>
  <r>
    <x v="1"/>
    <x v="0"/>
    <x v="0"/>
    <x v="0"/>
    <n v="5773"/>
    <n v="169"/>
    <s v=""/>
    <s v="A5"/>
    <s v="44 LINDA LANE"/>
    <s v=""/>
    <n v="10312"/>
    <n v="507000"/>
    <x v="2"/>
    <n v="1"/>
    <n v="0"/>
    <n v="1"/>
    <n v="1020"/>
    <n v="1690"/>
    <n v="1993"/>
    <n v="30"/>
    <x v="0"/>
    <x v="0"/>
    <s v="1"/>
    <s v="A5"/>
  </r>
  <r>
    <x v="1"/>
    <x v="0"/>
    <x v="0"/>
    <x v="0"/>
    <n v="5774"/>
    <n v="59"/>
    <s v=""/>
    <s v="A3"/>
    <s v="49 LEGATE AVENUE"/>
    <s v=""/>
    <n v="10312"/>
    <n v="10"/>
    <x v="0"/>
    <n v="1"/>
    <n v="0"/>
    <n v="1"/>
    <n v="10000"/>
    <n v="7370"/>
    <n v="1975"/>
    <n v="48"/>
    <x v="0"/>
    <x v="0"/>
    <s v="1"/>
    <s v="A3"/>
  </r>
  <r>
    <x v="1"/>
    <x v="0"/>
    <x v="0"/>
    <x v="0"/>
    <n v="5775"/>
    <n v="7"/>
    <s v=""/>
    <s v="A2"/>
    <s v="397 ARDEN AVENUE"/>
    <s v=""/>
    <n v="10312"/>
    <n v="500000"/>
    <x v="145"/>
    <n v="1"/>
    <n v="0"/>
    <n v="1"/>
    <n v="7040"/>
    <n v="1200"/>
    <n v="1960"/>
    <n v="63"/>
    <x v="2"/>
    <x v="2"/>
    <s v="1"/>
    <s v="A2"/>
  </r>
  <r>
    <x v="1"/>
    <x v="0"/>
    <x v="0"/>
    <x v="0"/>
    <n v="5777"/>
    <n v="27"/>
    <s v=""/>
    <s v="A2"/>
    <s v="305 ARDEN AVENUE"/>
    <s v=""/>
    <n v="10312"/>
    <n v="520000"/>
    <x v="167"/>
    <n v="1"/>
    <n v="0"/>
    <n v="1"/>
    <n v="4773"/>
    <n v="848"/>
    <n v="1960"/>
    <n v="63"/>
    <x v="2"/>
    <x v="2"/>
    <s v="1"/>
    <s v="A2"/>
  </r>
  <r>
    <x v="1"/>
    <x v="0"/>
    <x v="0"/>
    <x v="0"/>
    <n v="5777"/>
    <n v="31"/>
    <s v=""/>
    <s v="A1"/>
    <s v="131 CORRELL AVENUE"/>
    <s v=""/>
    <n v="10309"/>
    <n v="799000"/>
    <x v="165"/>
    <n v="1"/>
    <n v="0"/>
    <n v="1"/>
    <n v="4880"/>
    <n v="2279"/>
    <n v="1985"/>
    <n v="38"/>
    <x v="0"/>
    <x v="0"/>
    <s v="1"/>
    <s v="A1"/>
  </r>
  <r>
    <x v="1"/>
    <x v="0"/>
    <x v="0"/>
    <x v="0"/>
    <n v="6011"/>
    <n v="1"/>
    <s v=""/>
    <s v="A1"/>
    <s v="651 WOODROW ROAD"/>
    <s v=""/>
    <n v="10312"/>
    <n v="0"/>
    <x v="163"/>
    <n v="1"/>
    <n v="0"/>
    <n v="1"/>
    <n v="5000"/>
    <n v="1296"/>
    <n v="1935"/>
    <n v="88"/>
    <x v="1"/>
    <x v="1"/>
    <s v="1"/>
    <s v="A1"/>
  </r>
  <r>
    <x v="1"/>
    <x v="0"/>
    <x v="0"/>
    <x v="0"/>
    <n v="6013"/>
    <n v="63"/>
    <s v=""/>
    <s v="A2"/>
    <s v="556 JEFFERSON BOULEVARD"/>
    <s v=""/>
    <n v="10312"/>
    <n v="940000"/>
    <x v="168"/>
    <n v="1"/>
    <n v="0"/>
    <n v="1"/>
    <n v="8000"/>
    <n v="2464"/>
    <n v="1975"/>
    <n v="48"/>
    <x v="0"/>
    <x v="0"/>
    <s v="1"/>
    <s v="A2"/>
  </r>
  <r>
    <x v="1"/>
    <x v="0"/>
    <x v="0"/>
    <x v="0"/>
    <n v="6014"/>
    <n v="42"/>
    <s v=""/>
    <s v="A5"/>
    <s v="139 VESPA AVENUE"/>
    <s v=""/>
    <n v="10312"/>
    <n v="685000"/>
    <x v="119"/>
    <n v="1"/>
    <n v="0"/>
    <n v="1"/>
    <n v="2542"/>
    <n v="1902"/>
    <n v="1987"/>
    <n v="36"/>
    <x v="0"/>
    <x v="0"/>
    <s v="1"/>
    <s v="A5"/>
  </r>
  <r>
    <x v="1"/>
    <x v="0"/>
    <x v="0"/>
    <x v="0"/>
    <n v="6015"/>
    <n v="44"/>
    <s v=""/>
    <s v="A5"/>
    <s v="12 BELFIELD AVENUE"/>
    <s v=""/>
    <n v="10312"/>
    <n v="720000"/>
    <x v="136"/>
    <n v="1"/>
    <n v="0"/>
    <n v="1"/>
    <n v="2393"/>
    <n v="1600"/>
    <n v="1999"/>
    <n v="24"/>
    <x v="4"/>
    <x v="4"/>
    <s v="1"/>
    <s v="A5"/>
  </r>
  <r>
    <x v="1"/>
    <x v="0"/>
    <x v="0"/>
    <x v="0"/>
    <n v="6016"/>
    <n v="1"/>
    <s v=""/>
    <s v="A1"/>
    <s v="787 WOODROW ROAD"/>
    <s v=""/>
    <n v="10312"/>
    <n v="0"/>
    <x v="91"/>
    <n v="1"/>
    <n v="0"/>
    <n v="1"/>
    <n v="15331"/>
    <n v="3744"/>
    <n v="1992"/>
    <n v="31"/>
    <x v="0"/>
    <x v="0"/>
    <s v="1"/>
    <s v="A1"/>
  </r>
  <r>
    <x v="1"/>
    <x v="0"/>
    <x v="0"/>
    <x v="0"/>
    <n v="6016"/>
    <n v="1"/>
    <s v=""/>
    <s v="A1"/>
    <s v="787 WOODROW ROAD"/>
    <s v=""/>
    <n v="10312"/>
    <n v="0"/>
    <x v="67"/>
    <n v="1"/>
    <n v="0"/>
    <n v="1"/>
    <n v="15331"/>
    <n v="3744"/>
    <n v="1992"/>
    <n v="31"/>
    <x v="0"/>
    <x v="0"/>
    <s v="1"/>
    <s v="A1"/>
  </r>
  <r>
    <x v="1"/>
    <x v="0"/>
    <x v="0"/>
    <x v="0"/>
    <n v="6016"/>
    <n v="67"/>
    <s v=""/>
    <s v="A2"/>
    <s v="65 EVERTON AVENUE"/>
    <s v=""/>
    <n v="10312"/>
    <n v="0"/>
    <x v="169"/>
    <n v="1"/>
    <n v="0"/>
    <n v="1"/>
    <n v="4180"/>
    <n v="2119"/>
    <n v="1965"/>
    <n v="58"/>
    <x v="2"/>
    <x v="2"/>
    <s v="1"/>
    <s v="A2"/>
  </r>
  <r>
    <x v="1"/>
    <x v="0"/>
    <x v="0"/>
    <x v="0"/>
    <n v="6018"/>
    <n v="12"/>
    <s v=""/>
    <s v="A5"/>
    <s v="47 HAMPTON GREEN"/>
    <s v=""/>
    <n v="10312"/>
    <n v="600000"/>
    <x v="103"/>
    <n v="1"/>
    <n v="0"/>
    <n v="1"/>
    <n v="5470"/>
    <n v="1562"/>
    <n v="1973"/>
    <n v="50"/>
    <x v="0"/>
    <x v="0"/>
    <s v="1"/>
    <s v="A5"/>
  </r>
  <r>
    <x v="1"/>
    <x v="0"/>
    <x v="0"/>
    <x v="0"/>
    <n v="6018"/>
    <n v="36"/>
    <s v=""/>
    <s v="A5"/>
    <s v="109 HAMPTON GREEN"/>
    <s v=""/>
    <n v="10312"/>
    <n v="599900"/>
    <x v="27"/>
    <n v="1"/>
    <n v="0"/>
    <n v="1"/>
    <n v="1760"/>
    <n v="1480"/>
    <n v="1973"/>
    <n v="50"/>
    <x v="0"/>
    <x v="0"/>
    <s v="1"/>
    <s v="A5"/>
  </r>
  <r>
    <x v="1"/>
    <x v="0"/>
    <x v="0"/>
    <x v="0"/>
    <n v="6018"/>
    <n v="43"/>
    <s v=""/>
    <s v="A5"/>
    <s v="125 HAMPTON GREEN"/>
    <s v=""/>
    <n v="10312"/>
    <n v="400000"/>
    <x v="1"/>
    <n v="1"/>
    <n v="0"/>
    <n v="1"/>
    <n v="1840"/>
    <n v="1516"/>
    <n v="1973"/>
    <n v="50"/>
    <x v="0"/>
    <x v="0"/>
    <s v="1"/>
    <s v="A5"/>
  </r>
  <r>
    <x v="1"/>
    <x v="0"/>
    <x v="0"/>
    <x v="0"/>
    <n v="6018"/>
    <n v="43"/>
    <s v=""/>
    <s v="A5"/>
    <s v="125 HAMPTON GREEN"/>
    <s v=""/>
    <n v="10312"/>
    <n v="680000"/>
    <x v="170"/>
    <n v="1"/>
    <n v="0"/>
    <n v="1"/>
    <n v="1840"/>
    <n v="1516"/>
    <n v="1973"/>
    <n v="50"/>
    <x v="0"/>
    <x v="0"/>
    <s v="1"/>
    <s v="A5"/>
  </r>
  <r>
    <x v="1"/>
    <x v="0"/>
    <x v="0"/>
    <x v="0"/>
    <n v="6018"/>
    <n v="51"/>
    <s v=""/>
    <s v="A5"/>
    <s v="141 HAMPTON GREEN"/>
    <s v=""/>
    <n v="10312"/>
    <n v="575000"/>
    <x v="171"/>
    <n v="1"/>
    <n v="0"/>
    <n v="1"/>
    <n v="1440"/>
    <n v="1088"/>
    <n v="1973"/>
    <n v="50"/>
    <x v="0"/>
    <x v="0"/>
    <s v="1"/>
    <s v="A5"/>
  </r>
  <r>
    <x v="1"/>
    <x v="0"/>
    <x v="0"/>
    <x v="0"/>
    <n v="6018"/>
    <n v="59"/>
    <s v=""/>
    <s v="A5"/>
    <s v="167 HAMPTON GREEN"/>
    <s v=""/>
    <n v="10312"/>
    <n v="0"/>
    <x v="45"/>
    <n v="1"/>
    <n v="0"/>
    <n v="1"/>
    <n v="1440"/>
    <n v="1088"/>
    <n v="1973"/>
    <n v="50"/>
    <x v="0"/>
    <x v="0"/>
    <s v="1"/>
    <s v="A5"/>
  </r>
  <r>
    <x v="1"/>
    <x v="0"/>
    <x v="0"/>
    <x v="0"/>
    <n v="6018"/>
    <n v="70"/>
    <s v=""/>
    <s v="A5"/>
    <s v="195 HAMPTON GREEN"/>
    <s v=""/>
    <n v="10312"/>
    <n v="0"/>
    <x v="123"/>
    <n v="1"/>
    <n v="0"/>
    <n v="1"/>
    <n v="1254"/>
    <n v="1868"/>
    <n v="1973"/>
    <n v="50"/>
    <x v="0"/>
    <x v="0"/>
    <s v="1"/>
    <s v="A5"/>
  </r>
  <r>
    <x v="1"/>
    <x v="0"/>
    <x v="0"/>
    <x v="0"/>
    <n v="6018"/>
    <n v="84"/>
    <s v=""/>
    <s v="A5"/>
    <s v="40 PRINCETON LANE"/>
    <s v=""/>
    <n v="10312"/>
    <n v="0"/>
    <x v="88"/>
    <n v="1"/>
    <n v="0"/>
    <n v="1"/>
    <n v="6951"/>
    <n v="1496"/>
    <n v="1980"/>
    <n v="43"/>
    <x v="0"/>
    <x v="0"/>
    <s v="1"/>
    <s v="A5"/>
  </r>
  <r>
    <x v="1"/>
    <x v="0"/>
    <x v="0"/>
    <x v="0"/>
    <n v="6018"/>
    <n v="111"/>
    <s v=""/>
    <s v="A5"/>
    <s v="257 HAMPTON GREEN"/>
    <s v=""/>
    <n v="10312"/>
    <n v="655000"/>
    <x v="172"/>
    <n v="1"/>
    <n v="0"/>
    <n v="1"/>
    <n v="1905"/>
    <n v="1480"/>
    <n v="1973"/>
    <n v="50"/>
    <x v="0"/>
    <x v="0"/>
    <s v="1"/>
    <s v="A5"/>
  </r>
  <r>
    <x v="1"/>
    <x v="0"/>
    <x v="0"/>
    <x v="0"/>
    <n v="6018"/>
    <n v="126"/>
    <s v=""/>
    <s v="A5"/>
    <s v="291 HAMPTON GREEN"/>
    <s v=""/>
    <n v="10312"/>
    <n v="450000"/>
    <x v="163"/>
    <n v="1"/>
    <n v="0"/>
    <n v="1"/>
    <n v="3145"/>
    <n v="1260"/>
    <n v="1973"/>
    <n v="50"/>
    <x v="0"/>
    <x v="0"/>
    <s v="1"/>
    <s v="A5"/>
  </r>
  <r>
    <x v="1"/>
    <x v="0"/>
    <x v="0"/>
    <x v="0"/>
    <n v="6018"/>
    <n v="128"/>
    <s v=""/>
    <s v="A5"/>
    <s v="301 HAMPTON GREEN"/>
    <s v=""/>
    <n v="10312"/>
    <n v="391736"/>
    <x v="163"/>
    <n v="1"/>
    <n v="0"/>
    <n v="1"/>
    <n v="1870"/>
    <n v="1496"/>
    <n v="1973"/>
    <n v="50"/>
    <x v="0"/>
    <x v="0"/>
    <s v="1"/>
    <s v="A5"/>
  </r>
  <r>
    <x v="1"/>
    <x v="0"/>
    <x v="0"/>
    <x v="0"/>
    <n v="6018"/>
    <n v="141"/>
    <s v=""/>
    <s v="A5"/>
    <s v="333 HAMPTON GREEN"/>
    <s v=""/>
    <n v="10312"/>
    <n v="640000"/>
    <x v="173"/>
    <n v="1"/>
    <n v="0"/>
    <n v="1"/>
    <n v="1722"/>
    <n v="1516"/>
    <n v="1973"/>
    <n v="50"/>
    <x v="0"/>
    <x v="0"/>
    <s v="1"/>
    <s v="A5"/>
  </r>
  <r>
    <x v="1"/>
    <x v="0"/>
    <x v="0"/>
    <x v="0"/>
    <n v="6018"/>
    <n v="180"/>
    <s v=""/>
    <s v="A5"/>
    <s v="30 BARCLAY CIRCLE"/>
    <s v=""/>
    <n v="10312"/>
    <n v="665000"/>
    <x v="10"/>
    <n v="1"/>
    <n v="0"/>
    <n v="1"/>
    <n v="1870"/>
    <n v="1480"/>
    <n v="1975"/>
    <n v="48"/>
    <x v="0"/>
    <x v="0"/>
    <s v="1"/>
    <s v="A5"/>
  </r>
  <r>
    <x v="1"/>
    <x v="0"/>
    <x v="0"/>
    <x v="0"/>
    <n v="6018"/>
    <n v="190"/>
    <s v=""/>
    <s v="A5"/>
    <s v="96 HAMPTON GREEN"/>
    <s v=""/>
    <n v="10312"/>
    <n v="0"/>
    <x v="123"/>
    <n v="1"/>
    <n v="0"/>
    <n v="1"/>
    <n v="1328"/>
    <n v="1088"/>
    <n v="1975"/>
    <n v="48"/>
    <x v="0"/>
    <x v="0"/>
    <s v="1"/>
    <s v="A5"/>
  </r>
  <r>
    <x v="1"/>
    <x v="0"/>
    <x v="0"/>
    <x v="0"/>
    <n v="6018"/>
    <n v="190"/>
    <s v=""/>
    <s v="A5"/>
    <s v="96 HAMPTON GREEN"/>
    <s v=""/>
    <n v="10312"/>
    <n v="453000"/>
    <x v="64"/>
    <n v="1"/>
    <n v="0"/>
    <n v="1"/>
    <n v="1328"/>
    <n v="1088"/>
    <n v="1975"/>
    <n v="48"/>
    <x v="0"/>
    <x v="0"/>
    <s v="1"/>
    <s v="A5"/>
  </r>
  <r>
    <x v="1"/>
    <x v="0"/>
    <x v="0"/>
    <x v="0"/>
    <n v="6018"/>
    <n v="193"/>
    <s v=""/>
    <s v="A5"/>
    <s v="106 HAMPTON GREEN"/>
    <s v=""/>
    <n v="10312"/>
    <n v="0"/>
    <x v="92"/>
    <n v="1"/>
    <n v="0"/>
    <n v="1"/>
    <n v="1328"/>
    <n v="1088"/>
    <n v="1975"/>
    <n v="48"/>
    <x v="0"/>
    <x v="0"/>
    <s v="1"/>
    <s v="A5"/>
  </r>
  <r>
    <x v="1"/>
    <x v="0"/>
    <x v="0"/>
    <x v="0"/>
    <n v="6019"/>
    <n v="3"/>
    <s v=""/>
    <s v="A5"/>
    <s v="23 FOREST GREEN"/>
    <s v=""/>
    <n v="10312"/>
    <n v="518800"/>
    <x v="174"/>
    <n v="1"/>
    <n v="0"/>
    <n v="1"/>
    <n v="1280"/>
    <n v="1112"/>
    <n v="1975"/>
    <n v="48"/>
    <x v="0"/>
    <x v="0"/>
    <s v="1"/>
    <s v="A5"/>
  </r>
  <r>
    <x v="1"/>
    <x v="0"/>
    <x v="0"/>
    <x v="0"/>
    <n v="6019"/>
    <n v="50"/>
    <s v=""/>
    <s v="A5"/>
    <s v="125 FOREST GREEN"/>
    <s v=""/>
    <n v="10312"/>
    <n v="615000"/>
    <x v="149"/>
    <n v="1"/>
    <n v="0"/>
    <n v="1"/>
    <n v="2970"/>
    <n v="2175"/>
    <n v="1975"/>
    <n v="48"/>
    <x v="0"/>
    <x v="0"/>
    <s v="1"/>
    <s v="A5"/>
  </r>
  <r>
    <x v="1"/>
    <x v="0"/>
    <x v="0"/>
    <x v="0"/>
    <n v="6019"/>
    <n v="104"/>
    <s v=""/>
    <s v="A5"/>
    <s v="230 FOREST GREEN"/>
    <s v=""/>
    <n v="10312"/>
    <n v="10"/>
    <x v="138"/>
    <n v="1"/>
    <n v="0"/>
    <n v="1"/>
    <n v="3135"/>
    <n v="1386"/>
    <n v="1970"/>
    <n v="53"/>
    <x v="2"/>
    <x v="2"/>
    <s v="1"/>
    <s v="A5"/>
  </r>
  <r>
    <x v="1"/>
    <x v="0"/>
    <x v="0"/>
    <x v="0"/>
    <n v="6019"/>
    <n v="128"/>
    <s v=""/>
    <s v="A5"/>
    <s v="20 BIRCH LANE"/>
    <s v=""/>
    <n v="10312"/>
    <n v="0"/>
    <x v="40"/>
    <n v="1"/>
    <n v="0"/>
    <n v="1"/>
    <n v="2607"/>
    <n v="1736"/>
    <n v="1970"/>
    <n v="53"/>
    <x v="2"/>
    <x v="2"/>
    <s v="1"/>
    <s v="A5"/>
  </r>
  <r>
    <x v="1"/>
    <x v="0"/>
    <x v="0"/>
    <x v="0"/>
    <n v="6019"/>
    <n v="133"/>
    <s v=""/>
    <s v="A5"/>
    <s v="88 FOREST GREEN"/>
    <s v=""/>
    <n v="10312"/>
    <n v="695000"/>
    <x v="146"/>
    <n v="1"/>
    <n v="0"/>
    <n v="1"/>
    <n v="3410"/>
    <n v="1736"/>
    <n v="1970"/>
    <n v="53"/>
    <x v="2"/>
    <x v="2"/>
    <s v="1"/>
    <s v="A5"/>
  </r>
  <r>
    <x v="1"/>
    <x v="0"/>
    <x v="0"/>
    <x v="0"/>
    <n v="6020"/>
    <n v="18"/>
    <s v=""/>
    <s v="A5"/>
    <s v="273 DOVER GREEN"/>
    <s v=""/>
    <n v="10312"/>
    <n v="490000"/>
    <x v="129"/>
    <n v="1"/>
    <n v="0"/>
    <n v="1"/>
    <n v="1800"/>
    <n v="1536"/>
    <n v="1970"/>
    <n v="53"/>
    <x v="2"/>
    <x v="2"/>
    <s v="1"/>
    <s v="A5"/>
  </r>
  <r>
    <x v="1"/>
    <x v="0"/>
    <x v="0"/>
    <x v="0"/>
    <n v="6020"/>
    <n v="24"/>
    <s v=""/>
    <s v="A5"/>
    <s v="23 DOVER GREEN"/>
    <s v=""/>
    <n v="10312"/>
    <n v="442200"/>
    <x v="42"/>
    <n v="1"/>
    <n v="0"/>
    <n v="1"/>
    <n v="1720"/>
    <n v="1480"/>
    <n v="1970"/>
    <n v="53"/>
    <x v="2"/>
    <x v="2"/>
    <s v="1"/>
    <s v="A5"/>
  </r>
  <r>
    <x v="1"/>
    <x v="0"/>
    <x v="0"/>
    <x v="0"/>
    <n v="6020"/>
    <n v="24"/>
    <s v=""/>
    <s v="A5"/>
    <s v="23 DOVER GREEN"/>
    <s v=""/>
    <n v="10312"/>
    <n v="444400"/>
    <x v="175"/>
    <n v="1"/>
    <n v="0"/>
    <n v="1"/>
    <n v="1720"/>
    <n v="1480"/>
    <n v="1970"/>
    <n v="53"/>
    <x v="2"/>
    <x v="2"/>
    <s v="1"/>
    <s v="A5"/>
  </r>
  <r>
    <x v="1"/>
    <x v="0"/>
    <x v="0"/>
    <x v="0"/>
    <n v="6020"/>
    <n v="24"/>
    <s v=""/>
    <s v="A5"/>
    <s v="23 DOVER GREEN"/>
    <s v=""/>
    <n v="10312"/>
    <n v="660000"/>
    <x v="176"/>
    <n v="1"/>
    <n v="0"/>
    <n v="1"/>
    <n v="1720"/>
    <n v="1480"/>
    <n v="1970"/>
    <n v="53"/>
    <x v="2"/>
    <x v="2"/>
    <s v="1"/>
    <s v="A5"/>
  </r>
  <r>
    <x v="1"/>
    <x v="0"/>
    <x v="0"/>
    <x v="0"/>
    <n v="6020"/>
    <n v="32"/>
    <s v=""/>
    <s v="A5"/>
    <s v="39 DOVER GREEN"/>
    <s v=""/>
    <n v="10312"/>
    <n v="488748"/>
    <x v="177"/>
    <n v="1"/>
    <n v="0"/>
    <n v="1"/>
    <n v="2360"/>
    <n v="1740"/>
    <n v="1970"/>
    <n v="53"/>
    <x v="2"/>
    <x v="2"/>
    <s v="1"/>
    <s v="A5"/>
  </r>
  <r>
    <x v="1"/>
    <x v="0"/>
    <x v="0"/>
    <x v="0"/>
    <n v="6020"/>
    <n v="32"/>
    <s v=""/>
    <s v="A5"/>
    <s v="39 DOVER GREEN"/>
    <s v=""/>
    <n v="10312"/>
    <n v="715000"/>
    <x v="178"/>
    <n v="1"/>
    <n v="0"/>
    <n v="1"/>
    <n v="2360"/>
    <n v="1740"/>
    <n v="1970"/>
    <n v="53"/>
    <x v="2"/>
    <x v="2"/>
    <s v="1"/>
    <s v="A5"/>
  </r>
  <r>
    <x v="1"/>
    <x v="0"/>
    <x v="0"/>
    <x v="0"/>
    <n v="6020"/>
    <n v="37"/>
    <s v=""/>
    <s v="A5"/>
    <s v="49 DOVER GREEN"/>
    <s v=""/>
    <n v="10312"/>
    <n v="555000"/>
    <x v="96"/>
    <n v="1"/>
    <n v="0"/>
    <n v="1"/>
    <n v="1280"/>
    <n v="1112"/>
    <n v="1970"/>
    <n v="53"/>
    <x v="2"/>
    <x v="2"/>
    <s v="1"/>
    <s v="A5"/>
  </r>
  <r>
    <x v="1"/>
    <x v="0"/>
    <x v="0"/>
    <x v="0"/>
    <n v="6020"/>
    <n v="72"/>
    <s v=""/>
    <s v="A5"/>
    <s v="125 DOVER GREEN"/>
    <s v=""/>
    <n v="10312"/>
    <n v="630000"/>
    <x v="179"/>
    <n v="1"/>
    <n v="0"/>
    <n v="1"/>
    <n v="4171"/>
    <n v="1736"/>
    <n v="1970"/>
    <n v="53"/>
    <x v="2"/>
    <x v="2"/>
    <s v="1"/>
    <s v="A5"/>
  </r>
  <r>
    <x v="1"/>
    <x v="0"/>
    <x v="0"/>
    <x v="0"/>
    <n v="6020"/>
    <n v="97"/>
    <s v=""/>
    <s v="A5"/>
    <s v="177 DOVER GREEN"/>
    <s v=""/>
    <n v="10312"/>
    <n v="0"/>
    <x v="109"/>
    <n v="1"/>
    <n v="0"/>
    <n v="1"/>
    <n v="2160"/>
    <n v="1740"/>
    <n v="1975"/>
    <n v="48"/>
    <x v="0"/>
    <x v="0"/>
    <s v="1"/>
    <s v="A5"/>
  </r>
  <r>
    <x v="1"/>
    <x v="0"/>
    <x v="0"/>
    <x v="0"/>
    <n v="6020"/>
    <n v="134"/>
    <s v=""/>
    <s v="A5"/>
    <s v="266 DOVER GREEN"/>
    <s v=""/>
    <n v="10312"/>
    <n v="579500"/>
    <x v="180"/>
    <n v="1"/>
    <n v="0"/>
    <n v="1"/>
    <n v="1720"/>
    <n v="1480"/>
    <n v="1975"/>
    <n v="48"/>
    <x v="0"/>
    <x v="0"/>
    <s v="1"/>
    <s v="A5"/>
  </r>
  <r>
    <x v="1"/>
    <x v="0"/>
    <x v="0"/>
    <x v="0"/>
    <n v="6020"/>
    <n v="174"/>
    <s v=""/>
    <s v="A5"/>
    <s v="76 DOVER GREEN"/>
    <s v=""/>
    <n v="10312"/>
    <n v="545000"/>
    <x v="166"/>
    <n v="1"/>
    <n v="0"/>
    <n v="1"/>
    <n v="1268"/>
    <n v="1088"/>
    <n v="1970"/>
    <n v="53"/>
    <x v="2"/>
    <x v="2"/>
    <s v="1"/>
    <s v="A5"/>
  </r>
  <r>
    <x v="1"/>
    <x v="0"/>
    <x v="0"/>
    <x v="0"/>
    <n v="6020"/>
    <n v="202"/>
    <s v=""/>
    <s v="A5"/>
    <s v="40 CHESTNUT CIRCLE"/>
    <s v=""/>
    <n v="10312"/>
    <n v="729500"/>
    <x v="2"/>
    <n v="1"/>
    <n v="0"/>
    <n v="1"/>
    <n v="2974"/>
    <n v="1740"/>
    <n v="1974"/>
    <n v="49"/>
    <x v="0"/>
    <x v="0"/>
    <s v="1"/>
    <s v="A5"/>
  </r>
  <r>
    <x v="1"/>
    <x v="0"/>
    <x v="0"/>
    <x v="0"/>
    <n v="6020"/>
    <n v="206"/>
    <s v=""/>
    <s v="A5"/>
    <s v="45 CHESTNUT CIRCLE"/>
    <s v=""/>
    <n v="10312"/>
    <n v="0"/>
    <x v="92"/>
    <n v="1"/>
    <n v="0"/>
    <n v="1"/>
    <n v="2024"/>
    <n v="1536"/>
    <n v="1970"/>
    <n v="53"/>
    <x v="2"/>
    <x v="2"/>
    <s v="1"/>
    <s v="A5"/>
  </r>
  <r>
    <x v="1"/>
    <x v="0"/>
    <x v="0"/>
    <x v="0"/>
    <n v="6020"/>
    <n v="209"/>
    <s v=""/>
    <s v="A5"/>
    <s v="39 CHESTNUT CIRCLE"/>
    <s v=""/>
    <n v="10312"/>
    <n v="0"/>
    <x v="122"/>
    <n v="1"/>
    <n v="0"/>
    <n v="1"/>
    <n v="2702"/>
    <n v="1736"/>
    <n v="1970"/>
    <n v="53"/>
    <x v="2"/>
    <x v="2"/>
    <s v="1"/>
    <s v="A5"/>
  </r>
  <r>
    <x v="1"/>
    <x v="0"/>
    <x v="0"/>
    <x v="0"/>
    <n v="6020"/>
    <n v="215"/>
    <s v=""/>
    <s v="A5"/>
    <s v="27 CHESTNUT CIRCLE"/>
    <s v=""/>
    <n v="10312"/>
    <n v="639900"/>
    <x v="100"/>
    <n v="1"/>
    <n v="0"/>
    <n v="1"/>
    <n v="1709"/>
    <n v="1480"/>
    <n v="1970"/>
    <n v="53"/>
    <x v="2"/>
    <x v="2"/>
    <s v="1"/>
    <s v="A5"/>
  </r>
  <r>
    <x v="1"/>
    <x v="0"/>
    <x v="0"/>
    <x v="0"/>
    <n v="6020"/>
    <n v="234"/>
    <s v=""/>
    <s v="A5"/>
    <s v="214 DOVER GREEN"/>
    <s v=""/>
    <n v="10312"/>
    <n v="499900"/>
    <x v="143"/>
    <n v="1"/>
    <n v="0"/>
    <n v="1"/>
    <n v="2007"/>
    <n v="1740"/>
    <n v="1970"/>
    <n v="53"/>
    <x v="2"/>
    <x v="2"/>
    <s v="1"/>
    <s v="A5"/>
  </r>
  <r>
    <x v="1"/>
    <x v="0"/>
    <x v="0"/>
    <x v="0"/>
    <n v="6021"/>
    <n v="82"/>
    <s v=""/>
    <s v="A5"/>
    <s v="117 CARLYLE GREEN"/>
    <s v=""/>
    <n v="10312"/>
    <n v="670000"/>
    <x v="136"/>
    <n v="1"/>
    <n v="0"/>
    <n v="1"/>
    <n v="2250"/>
    <n v="1440"/>
    <n v="1980"/>
    <n v="43"/>
    <x v="0"/>
    <x v="0"/>
    <s v="1"/>
    <s v="A5"/>
  </r>
  <r>
    <x v="1"/>
    <x v="0"/>
    <x v="0"/>
    <x v="0"/>
    <n v="6021"/>
    <n v="101"/>
    <s v=""/>
    <s v="A5"/>
    <s v="151 CARLYLE GREEN"/>
    <s v=""/>
    <n v="10312"/>
    <n v="606155"/>
    <x v="103"/>
    <n v="1"/>
    <n v="0"/>
    <n v="1"/>
    <n v="2926"/>
    <n v="1980"/>
    <n v="1975"/>
    <n v="48"/>
    <x v="0"/>
    <x v="0"/>
    <s v="1"/>
    <s v="A5"/>
  </r>
  <r>
    <x v="1"/>
    <x v="0"/>
    <x v="0"/>
    <x v="0"/>
    <n v="6021"/>
    <n v="108"/>
    <s v=""/>
    <s v="A5"/>
    <s v="161 CARLYLE GREEN"/>
    <s v=""/>
    <n v="10312"/>
    <n v="500000"/>
    <x v="124"/>
    <n v="1"/>
    <n v="0"/>
    <n v="1"/>
    <n v="3015"/>
    <n v="1904"/>
    <n v="1975"/>
    <n v="48"/>
    <x v="0"/>
    <x v="0"/>
    <s v="1"/>
    <s v="A5"/>
  </r>
  <r>
    <x v="1"/>
    <x v="0"/>
    <x v="0"/>
    <x v="0"/>
    <n v="6021"/>
    <n v="133"/>
    <s v=""/>
    <s v="A5"/>
    <s v="207 CARLYLE GREEN"/>
    <s v=""/>
    <n v="10312"/>
    <n v="560000"/>
    <x v="136"/>
    <n v="1"/>
    <n v="0"/>
    <n v="1"/>
    <n v="1280"/>
    <n v="1240"/>
    <n v="1987"/>
    <n v="36"/>
    <x v="0"/>
    <x v="0"/>
    <s v="1"/>
    <s v="A5"/>
  </r>
  <r>
    <x v="1"/>
    <x v="0"/>
    <x v="0"/>
    <x v="0"/>
    <n v="6021"/>
    <n v="176"/>
    <s v=""/>
    <s v="A5"/>
    <s v="2 CARLYLE GREEN"/>
    <s v=""/>
    <n v="10312"/>
    <n v="530000"/>
    <x v="119"/>
    <n v="1"/>
    <n v="0"/>
    <n v="1"/>
    <n v="2320"/>
    <n v="1064"/>
    <n v="1987"/>
    <n v="36"/>
    <x v="0"/>
    <x v="0"/>
    <s v="1"/>
    <s v="A5"/>
  </r>
  <r>
    <x v="1"/>
    <x v="0"/>
    <x v="0"/>
    <x v="0"/>
    <n v="6021"/>
    <n v="299"/>
    <s v=""/>
    <s v="A5"/>
    <s v="250 CARLYLE GREEN"/>
    <s v=""/>
    <n v="10312"/>
    <n v="520000"/>
    <x v="143"/>
    <n v="1"/>
    <n v="0"/>
    <n v="1"/>
    <n v="1267"/>
    <n v="1240"/>
    <n v="1987"/>
    <n v="36"/>
    <x v="0"/>
    <x v="0"/>
    <s v="1"/>
    <s v="A5"/>
  </r>
  <r>
    <x v="1"/>
    <x v="0"/>
    <x v="0"/>
    <x v="0"/>
    <n v="6022"/>
    <n v="1"/>
    <s v=""/>
    <s v="A5"/>
    <s v="127 DOGWOOD DRIVE"/>
    <s v=""/>
    <n v="10312"/>
    <n v="0"/>
    <x v="181"/>
    <n v="1"/>
    <n v="0"/>
    <n v="1"/>
    <n v="2970"/>
    <n v="1900"/>
    <n v="1975"/>
    <n v="48"/>
    <x v="0"/>
    <x v="0"/>
    <s v="1"/>
    <s v="A5"/>
  </r>
  <r>
    <x v="1"/>
    <x v="0"/>
    <x v="0"/>
    <x v="0"/>
    <n v="6022"/>
    <n v="151"/>
    <s v=""/>
    <s v="A5"/>
    <s v="21 MIMOSA LANE"/>
    <s v=""/>
    <n v="10312"/>
    <n v="570000"/>
    <x v="123"/>
    <n v="1"/>
    <n v="0"/>
    <n v="1"/>
    <n v="1200"/>
    <n v="1378"/>
    <n v="1980"/>
    <n v="43"/>
    <x v="0"/>
    <x v="0"/>
    <s v="1"/>
    <s v="A5"/>
  </r>
  <r>
    <x v="1"/>
    <x v="0"/>
    <x v="0"/>
    <x v="0"/>
    <n v="6022"/>
    <n v="161"/>
    <s v=""/>
    <s v="A5"/>
    <s v="39 MIMOSA LANE"/>
    <s v=""/>
    <n v="10312"/>
    <n v="599000"/>
    <x v="158"/>
    <n v="1"/>
    <n v="0"/>
    <n v="1"/>
    <n v="1200"/>
    <n v="1378"/>
    <n v="1980"/>
    <n v="43"/>
    <x v="0"/>
    <x v="0"/>
    <s v="1"/>
    <s v="A5"/>
  </r>
  <r>
    <x v="1"/>
    <x v="0"/>
    <x v="0"/>
    <x v="0"/>
    <n v="6022"/>
    <n v="230"/>
    <s v=""/>
    <s v="A5"/>
    <s v="64 RUSSEK DRIVE"/>
    <s v=""/>
    <n v="10312"/>
    <n v="732000"/>
    <x v="4"/>
    <n v="1"/>
    <n v="0"/>
    <n v="1"/>
    <n v="2700"/>
    <n v="1900"/>
    <n v="1975"/>
    <n v="48"/>
    <x v="0"/>
    <x v="0"/>
    <s v="1"/>
    <s v="A5"/>
  </r>
  <r>
    <x v="1"/>
    <x v="0"/>
    <x v="0"/>
    <x v="0"/>
    <n v="6022"/>
    <n v="232"/>
    <s v=""/>
    <s v="A5"/>
    <s v="68 RUSSEK DRIVE"/>
    <s v=""/>
    <n v="10312"/>
    <n v="470000"/>
    <x v="19"/>
    <n v="1"/>
    <n v="0"/>
    <n v="1"/>
    <n v="2250"/>
    <n v="2144"/>
    <n v="1975"/>
    <n v="48"/>
    <x v="0"/>
    <x v="0"/>
    <s v="1"/>
    <s v="A5"/>
  </r>
  <r>
    <x v="1"/>
    <x v="0"/>
    <x v="0"/>
    <x v="0"/>
    <n v="6022"/>
    <n v="300"/>
    <s v=""/>
    <s v="A5"/>
    <s v="42 ASHTON DRIVE"/>
    <s v=""/>
    <n v="10312"/>
    <n v="0"/>
    <x v="162"/>
    <n v="1"/>
    <n v="0"/>
    <n v="1"/>
    <n v="2700"/>
    <n v="1900"/>
    <n v="1975"/>
    <n v="48"/>
    <x v="0"/>
    <x v="0"/>
    <s v="1"/>
    <s v="A5"/>
  </r>
  <r>
    <x v="1"/>
    <x v="0"/>
    <x v="0"/>
    <x v="0"/>
    <n v="6022"/>
    <n v="306"/>
    <s v=""/>
    <s v="A5"/>
    <s v="52 ASHTON DRIVE"/>
    <s v=""/>
    <n v="10312"/>
    <n v="620000"/>
    <x v="182"/>
    <n v="1"/>
    <n v="0"/>
    <n v="1"/>
    <n v="1890"/>
    <n v="1344"/>
    <n v="1975"/>
    <n v="48"/>
    <x v="0"/>
    <x v="0"/>
    <s v="1"/>
    <s v="A5"/>
  </r>
  <r>
    <x v="1"/>
    <x v="0"/>
    <x v="0"/>
    <x v="0"/>
    <n v="6022"/>
    <n v="339"/>
    <s v=""/>
    <s v="A5"/>
    <s v="15 ASHTON DRIVE"/>
    <s v=""/>
    <n v="10312"/>
    <n v="0"/>
    <x v="183"/>
    <n v="1"/>
    <n v="0"/>
    <n v="1"/>
    <n v="2610"/>
    <n v="2232"/>
    <n v="1980"/>
    <n v="43"/>
    <x v="0"/>
    <x v="0"/>
    <s v="1"/>
    <s v="A5"/>
  </r>
  <r>
    <x v="1"/>
    <x v="0"/>
    <x v="0"/>
    <x v="0"/>
    <n v="6022"/>
    <n v="373"/>
    <s v=""/>
    <s v="A1"/>
    <s v="58 YUCCA DRIVE"/>
    <s v=""/>
    <n v="10312"/>
    <n v="734000"/>
    <x v="15"/>
    <n v="1"/>
    <n v="0"/>
    <n v="1"/>
    <n v="3600"/>
    <n v="2320"/>
    <n v="1980"/>
    <n v="43"/>
    <x v="0"/>
    <x v="0"/>
    <s v="1"/>
    <s v="A1"/>
  </r>
  <r>
    <x v="1"/>
    <x v="0"/>
    <x v="0"/>
    <x v="0"/>
    <n v="6022"/>
    <n v="392"/>
    <s v=""/>
    <s v="A5"/>
    <s v="31 YUCCA DRIVE"/>
    <s v=""/>
    <n v="10312"/>
    <n v="620000"/>
    <x v="184"/>
    <n v="1"/>
    <n v="0"/>
    <n v="1"/>
    <n v="1200"/>
    <n v="1378"/>
    <n v="1980"/>
    <n v="43"/>
    <x v="0"/>
    <x v="0"/>
    <s v="1"/>
    <s v="A5"/>
  </r>
  <r>
    <x v="1"/>
    <x v="0"/>
    <x v="0"/>
    <x v="0"/>
    <n v="6022"/>
    <n v="419"/>
    <s v=""/>
    <s v="A5"/>
    <s v="18 DOGWOOD DRIVE"/>
    <s v=""/>
    <n v="10312"/>
    <n v="663000"/>
    <x v="185"/>
    <n v="1"/>
    <n v="0"/>
    <n v="1"/>
    <n v="1650"/>
    <n v="1378"/>
    <n v="1980"/>
    <n v="43"/>
    <x v="0"/>
    <x v="0"/>
    <s v="1"/>
    <s v="A5"/>
  </r>
  <r>
    <x v="1"/>
    <x v="0"/>
    <x v="0"/>
    <x v="0"/>
    <n v="6022"/>
    <n v="428"/>
    <s v=""/>
    <s v="A5"/>
    <s v="28A DOGWOOD DRIVE"/>
    <s v=""/>
    <n v="10312"/>
    <n v="0"/>
    <x v="186"/>
    <n v="1"/>
    <n v="0"/>
    <n v="1"/>
    <n v="1920"/>
    <n v="1378"/>
    <n v="1980"/>
    <n v="43"/>
    <x v="0"/>
    <x v="0"/>
    <s v="1"/>
    <s v="A5"/>
  </r>
  <r>
    <x v="1"/>
    <x v="0"/>
    <x v="0"/>
    <x v="0"/>
    <n v="6023"/>
    <n v="120"/>
    <s v=""/>
    <s v="A1"/>
    <s v="212 GREEN VALLEY ROAD"/>
    <s v=""/>
    <n v="10312"/>
    <n v="785000"/>
    <x v="74"/>
    <n v="1"/>
    <n v="0"/>
    <n v="1"/>
    <n v="2700"/>
    <n v="1500"/>
    <n v="1980"/>
    <n v="43"/>
    <x v="0"/>
    <x v="0"/>
    <s v="1"/>
    <s v="A1"/>
  </r>
  <r>
    <x v="1"/>
    <x v="0"/>
    <x v="0"/>
    <x v="0"/>
    <n v="6023"/>
    <n v="178"/>
    <s v=""/>
    <s v="A2"/>
    <s v="370 GREEN VALLEY ROAD"/>
    <s v=""/>
    <n v="10312"/>
    <n v="450000"/>
    <x v="187"/>
    <n v="1"/>
    <n v="0"/>
    <n v="1"/>
    <n v="3716"/>
    <n v="1076"/>
    <n v="1980"/>
    <n v="43"/>
    <x v="0"/>
    <x v="0"/>
    <s v="1"/>
    <s v="A2"/>
  </r>
  <r>
    <x v="1"/>
    <x v="0"/>
    <x v="0"/>
    <x v="0"/>
    <n v="6023"/>
    <n v="282"/>
    <s v=""/>
    <s v="A2"/>
    <s v="16 VICTORIA ROAD"/>
    <s v=""/>
    <n v="10312"/>
    <n v="0"/>
    <x v="29"/>
    <n v="1"/>
    <n v="0"/>
    <n v="1"/>
    <n v="2730"/>
    <n v="1614"/>
    <n v="1980"/>
    <n v="43"/>
    <x v="0"/>
    <x v="0"/>
    <s v="1"/>
    <s v="A2"/>
  </r>
  <r>
    <x v="1"/>
    <x v="0"/>
    <x v="0"/>
    <x v="0"/>
    <n v="6023"/>
    <n v="287"/>
    <s v=""/>
    <s v="A1"/>
    <s v="45 GREEN VALLEY ROAD"/>
    <s v=""/>
    <n v="10312"/>
    <n v="0"/>
    <x v="85"/>
    <n v="1"/>
    <n v="0"/>
    <n v="1"/>
    <n v="3012"/>
    <n v="1700"/>
    <n v="1980"/>
    <n v="43"/>
    <x v="0"/>
    <x v="0"/>
    <s v="1"/>
    <s v="A1"/>
  </r>
  <r>
    <x v="1"/>
    <x v="0"/>
    <x v="0"/>
    <x v="0"/>
    <n v="6023"/>
    <n v="365"/>
    <s v=""/>
    <s v="A2"/>
    <s v="75 MANCHESTER DRIVE"/>
    <s v=""/>
    <n v="10312"/>
    <n v="0"/>
    <x v="9"/>
    <n v="1"/>
    <n v="0"/>
    <n v="1"/>
    <n v="2784"/>
    <n v="1914"/>
    <n v="1979"/>
    <n v="44"/>
    <x v="0"/>
    <x v="0"/>
    <s v="1"/>
    <s v="A2"/>
  </r>
  <r>
    <x v="1"/>
    <x v="0"/>
    <x v="0"/>
    <x v="0"/>
    <n v="6023"/>
    <n v="425"/>
    <s v=""/>
    <s v="A1"/>
    <s v="311 GREEN VALLEY ROAD"/>
    <s v=""/>
    <n v="10312"/>
    <n v="0"/>
    <x v="92"/>
    <n v="1"/>
    <n v="0"/>
    <n v="1"/>
    <n v="2910"/>
    <n v="1914"/>
    <n v="1980"/>
    <n v="43"/>
    <x v="0"/>
    <x v="0"/>
    <s v="1"/>
    <s v="A1"/>
  </r>
  <r>
    <x v="1"/>
    <x v="0"/>
    <x v="0"/>
    <x v="0"/>
    <n v="6023"/>
    <n v="433"/>
    <s v=""/>
    <s v="A1"/>
    <s v="331 GREEN VALLEY ROAD"/>
    <s v=""/>
    <n v="10312"/>
    <n v="350500"/>
    <x v="0"/>
    <n v="1"/>
    <n v="0"/>
    <n v="1"/>
    <n v="3090"/>
    <n v="1700"/>
    <n v="1980"/>
    <n v="43"/>
    <x v="0"/>
    <x v="0"/>
    <s v="1"/>
    <s v="A1"/>
  </r>
  <r>
    <x v="1"/>
    <x v="0"/>
    <x v="0"/>
    <x v="0"/>
    <n v="6024"/>
    <n v="13"/>
    <s v=""/>
    <s v="A5"/>
    <s v="5 GEYSER DRIVE"/>
    <s v=""/>
    <n v="10312"/>
    <n v="0"/>
    <x v="49"/>
    <n v="1"/>
    <n v="0"/>
    <n v="1"/>
    <n v="2070"/>
    <n v="2392"/>
    <n v="1980"/>
    <n v="43"/>
    <x v="0"/>
    <x v="0"/>
    <s v="1"/>
    <s v="A5"/>
  </r>
  <r>
    <x v="1"/>
    <x v="0"/>
    <x v="0"/>
    <x v="0"/>
    <n v="6024"/>
    <n v="204"/>
    <s v=""/>
    <s v="A5"/>
    <s v="10 LISA LANE"/>
    <s v=""/>
    <n v="10312"/>
    <n v="0"/>
    <x v="156"/>
    <n v="1"/>
    <n v="0"/>
    <n v="1"/>
    <n v="2070"/>
    <n v="2392"/>
    <n v="1980"/>
    <n v="43"/>
    <x v="0"/>
    <x v="0"/>
    <s v="1"/>
    <s v="A5"/>
  </r>
  <r>
    <x v="1"/>
    <x v="0"/>
    <x v="0"/>
    <x v="0"/>
    <n v="6024"/>
    <n v="242"/>
    <s v=""/>
    <s v="A5"/>
    <s v="9 HAMMOCK LANE"/>
    <s v=""/>
    <n v="10312"/>
    <n v="605000"/>
    <x v="20"/>
    <n v="1"/>
    <n v="0"/>
    <n v="1"/>
    <n v="1890"/>
    <n v="1948"/>
    <n v="1980"/>
    <n v="43"/>
    <x v="0"/>
    <x v="0"/>
    <s v="1"/>
    <s v="A5"/>
  </r>
  <r>
    <x v="1"/>
    <x v="0"/>
    <x v="0"/>
    <x v="0"/>
    <n v="6026"/>
    <n v="99"/>
    <s v=""/>
    <s v="A5"/>
    <s v="32 CODY PLACE"/>
    <s v=""/>
    <n v="10312"/>
    <n v="540000"/>
    <x v="15"/>
    <n v="1"/>
    <n v="0"/>
    <n v="1"/>
    <n v="1604"/>
    <n v="1620"/>
    <n v="1997"/>
    <n v="26"/>
    <x v="0"/>
    <x v="0"/>
    <s v="1"/>
    <s v="A5"/>
  </r>
  <r>
    <x v="1"/>
    <x v="0"/>
    <x v="0"/>
    <x v="0"/>
    <n v="6026"/>
    <n v="105"/>
    <s v=""/>
    <s v="A5"/>
    <s v="24 CODY PLACE"/>
    <s v=""/>
    <n v="10312"/>
    <n v="0"/>
    <x v="182"/>
    <n v="1"/>
    <n v="0"/>
    <n v="1"/>
    <n v="1604"/>
    <n v="1620"/>
    <n v="1997"/>
    <n v="26"/>
    <x v="0"/>
    <x v="0"/>
    <s v="1"/>
    <s v="A5"/>
  </r>
  <r>
    <x v="1"/>
    <x v="0"/>
    <x v="0"/>
    <x v="0"/>
    <n v="6026"/>
    <n v="105"/>
    <s v=""/>
    <s v="A5"/>
    <s v="24 CODY PLACE"/>
    <s v=""/>
    <n v="10312"/>
    <n v="0"/>
    <x v="53"/>
    <n v="1"/>
    <n v="0"/>
    <n v="1"/>
    <n v="1604"/>
    <n v="1620"/>
    <n v="1997"/>
    <n v="26"/>
    <x v="0"/>
    <x v="0"/>
    <s v="1"/>
    <s v="A5"/>
  </r>
  <r>
    <x v="1"/>
    <x v="0"/>
    <x v="0"/>
    <x v="0"/>
    <n v="6026"/>
    <n v="109"/>
    <s v=""/>
    <s v="A5"/>
    <s v="20 CODY PLACE"/>
    <s v=""/>
    <n v="10312"/>
    <n v="318050"/>
    <x v="188"/>
    <n v="1"/>
    <n v="0"/>
    <n v="1"/>
    <n v="3539"/>
    <n v="1620"/>
    <n v="1997"/>
    <n v="26"/>
    <x v="0"/>
    <x v="0"/>
    <s v="1"/>
    <s v="A5"/>
  </r>
  <r>
    <x v="1"/>
    <x v="0"/>
    <x v="0"/>
    <x v="0"/>
    <n v="6027"/>
    <n v="11"/>
    <s v=""/>
    <s v="A9"/>
    <s v="1978 ARTHUR KILL ROAD"/>
    <s v=""/>
    <n v="10312"/>
    <n v="425000"/>
    <x v="62"/>
    <n v="1"/>
    <n v="0"/>
    <n v="1"/>
    <n v="640"/>
    <n v="980"/>
    <n v="1989"/>
    <n v="34"/>
    <x v="0"/>
    <x v="0"/>
    <s v="1"/>
    <s v="A9"/>
  </r>
  <r>
    <x v="1"/>
    <x v="0"/>
    <x v="0"/>
    <x v="0"/>
    <n v="6027"/>
    <n v="19"/>
    <s v=""/>
    <s v="A9"/>
    <s v="1966 ARTHUR KILL RD"/>
    <s v=""/>
    <n v="10312"/>
    <n v="369000"/>
    <x v="189"/>
    <n v="1"/>
    <n v="0"/>
    <n v="1"/>
    <n v="640"/>
    <n v="980"/>
    <n v="1990"/>
    <n v="33"/>
    <x v="0"/>
    <x v="0"/>
    <s v="1"/>
    <s v="A9"/>
  </r>
  <r>
    <x v="1"/>
    <x v="0"/>
    <x v="0"/>
    <x v="0"/>
    <n v="6027"/>
    <n v="20"/>
    <s v=""/>
    <s v="A9"/>
    <s v="1964 ARTHUR KILL ROAD"/>
    <s v=""/>
    <n v="10312"/>
    <n v="390000"/>
    <x v="150"/>
    <n v="1"/>
    <n v="0"/>
    <n v="1"/>
    <n v="640"/>
    <n v="980"/>
    <n v="1990"/>
    <n v="33"/>
    <x v="0"/>
    <x v="0"/>
    <s v="1"/>
    <s v="A9"/>
  </r>
  <r>
    <x v="1"/>
    <x v="0"/>
    <x v="0"/>
    <x v="0"/>
    <n v="6027"/>
    <n v="22"/>
    <s v=""/>
    <s v="A9"/>
    <s v="1960 ARTHUR KILL ROAD"/>
    <s v=""/>
    <n v="10312"/>
    <n v="395000"/>
    <x v="89"/>
    <n v="1"/>
    <n v="0"/>
    <n v="1"/>
    <n v="640"/>
    <n v="980"/>
    <n v="1990"/>
    <n v="33"/>
    <x v="0"/>
    <x v="0"/>
    <s v="1"/>
    <s v="A9"/>
  </r>
  <r>
    <x v="1"/>
    <x v="0"/>
    <x v="0"/>
    <x v="0"/>
    <n v="6027"/>
    <n v="37"/>
    <s v=""/>
    <s v="A5"/>
    <s v="2008 ARTHUR KILL ROAD"/>
    <s v=""/>
    <n v="10312"/>
    <n v="410000"/>
    <x v="154"/>
    <n v="1"/>
    <n v="0"/>
    <n v="1"/>
    <n v="640"/>
    <n v="980"/>
    <n v="1990"/>
    <n v="33"/>
    <x v="0"/>
    <x v="0"/>
    <s v="1"/>
    <s v="A5"/>
  </r>
  <r>
    <x v="1"/>
    <x v="0"/>
    <x v="0"/>
    <x v="0"/>
    <n v="6028"/>
    <n v="23"/>
    <s v=""/>
    <s v="A5"/>
    <s v="14A PRATT COURT"/>
    <s v=""/>
    <n v="10312"/>
    <n v="400000"/>
    <x v="57"/>
    <n v="1"/>
    <n v="0"/>
    <n v="1"/>
    <n v="640"/>
    <n v="980"/>
    <n v="1991"/>
    <n v="32"/>
    <x v="0"/>
    <x v="0"/>
    <s v="1"/>
    <s v="A5"/>
  </r>
  <r>
    <x v="1"/>
    <x v="0"/>
    <x v="0"/>
    <x v="0"/>
    <n v="6028"/>
    <n v="27"/>
    <s v=""/>
    <s v="A5"/>
    <s v="32 PRATT COURT"/>
    <s v=""/>
    <n v="10312"/>
    <n v="0"/>
    <x v="190"/>
    <n v="1"/>
    <n v="0"/>
    <n v="1"/>
    <n v="1800"/>
    <n v="980"/>
    <n v="1992"/>
    <n v="31"/>
    <x v="0"/>
    <x v="0"/>
    <s v="1"/>
    <s v="A5"/>
  </r>
  <r>
    <x v="1"/>
    <x v="0"/>
    <x v="0"/>
    <x v="0"/>
    <n v="6029"/>
    <n v="62"/>
    <s v=""/>
    <s v="A5"/>
    <s v="39A LOMBARD COURT"/>
    <s v=""/>
    <n v="10312"/>
    <n v="458350"/>
    <x v="161"/>
    <n v="1"/>
    <n v="0"/>
    <n v="1"/>
    <n v="960"/>
    <n v="1152"/>
    <n v="1986"/>
    <n v="37"/>
    <x v="0"/>
    <x v="0"/>
    <s v="1"/>
    <s v="A5"/>
  </r>
  <r>
    <x v="1"/>
    <x v="0"/>
    <x v="0"/>
    <x v="0"/>
    <n v="6029"/>
    <n v="72"/>
    <s v=""/>
    <s v="A5"/>
    <s v="17A LOMBARD COURT"/>
    <s v=""/>
    <n v="10312"/>
    <n v="0"/>
    <x v="126"/>
    <n v="1"/>
    <n v="0"/>
    <n v="1"/>
    <n v="640"/>
    <n v="980"/>
    <n v="1987"/>
    <n v="36"/>
    <x v="0"/>
    <x v="0"/>
    <s v="1"/>
    <s v="A5"/>
  </r>
  <r>
    <x v="1"/>
    <x v="0"/>
    <x v="0"/>
    <x v="0"/>
    <n v="6029"/>
    <n v="72"/>
    <s v=""/>
    <s v="A5"/>
    <s v="17A LOMBARD COURT"/>
    <s v=""/>
    <n v="10312"/>
    <n v="335000"/>
    <x v="173"/>
    <n v="1"/>
    <n v="0"/>
    <n v="1"/>
    <n v="640"/>
    <n v="980"/>
    <n v="1987"/>
    <n v="36"/>
    <x v="0"/>
    <x v="0"/>
    <s v="1"/>
    <s v="A5"/>
  </r>
  <r>
    <x v="1"/>
    <x v="0"/>
    <x v="0"/>
    <x v="0"/>
    <n v="6029"/>
    <n v="79"/>
    <s v=""/>
    <s v="A5"/>
    <s v="18 RAILY COURT"/>
    <s v=""/>
    <n v="10312"/>
    <n v="465000"/>
    <x v="21"/>
    <n v="1"/>
    <n v="0"/>
    <n v="1"/>
    <n v="1276"/>
    <n v="1232"/>
    <n v="1987"/>
    <n v="36"/>
    <x v="0"/>
    <x v="0"/>
    <s v="1"/>
    <s v="A5"/>
  </r>
  <r>
    <x v="1"/>
    <x v="0"/>
    <x v="0"/>
    <x v="0"/>
    <n v="6029"/>
    <n v="83"/>
    <s v=""/>
    <s v="A5"/>
    <s v="34 RAILY COURT"/>
    <s v=""/>
    <n v="10312"/>
    <n v="430000"/>
    <x v="70"/>
    <n v="1"/>
    <n v="0"/>
    <n v="1"/>
    <n v="1392"/>
    <n v="1152"/>
    <n v="1987"/>
    <n v="36"/>
    <x v="0"/>
    <x v="0"/>
    <s v="1"/>
    <s v="A5"/>
  </r>
  <r>
    <x v="1"/>
    <x v="0"/>
    <x v="0"/>
    <x v="0"/>
    <n v="6030"/>
    <n v="70"/>
    <s v=""/>
    <s v="A5"/>
    <s v="123 RAILY COURT"/>
    <s v=""/>
    <n v="10312"/>
    <n v="0"/>
    <x v="144"/>
    <n v="1"/>
    <n v="0"/>
    <n v="1"/>
    <n v="1680"/>
    <n v="1152"/>
    <n v="1986"/>
    <n v="37"/>
    <x v="0"/>
    <x v="0"/>
    <s v="1"/>
    <s v="A5"/>
  </r>
  <r>
    <x v="1"/>
    <x v="0"/>
    <x v="0"/>
    <x v="0"/>
    <n v="6030"/>
    <n v="146"/>
    <s v=""/>
    <s v="A5"/>
    <s v="14 BUNNELL COURT"/>
    <s v=""/>
    <n v="10312"/>
    <n v="444999"/>
    <x v="100"/>
    <n v="1"/>
    <n v="0"/>
    <n v="1"/>
    <n v="640"/>
    <n v="1152"/>
    <n v="1986"/>
    <n v="37"/>
    <x v="0"/>
    <x v="0"/>
    <s v="1"/>
    <s v="A5"/>
  </r>
  <r>
    <x v="1"/>
    <x v="0"/>
    <x v="0"/>
    <x v="0"/>
    <n v="6031"/>
    <n v="92"/>
    <s v=""/>
    <s v="A9"/>
    <s v="15 BUNNELL COURT"/>
    <s v=""/>
    <n v="10312"/>
    <n v="380000"/>
    <x v="109"/>
    <n v="1"/>
    <n v="0"/>
    <n v="1"/>
    <n v="640"/>
    <n v="980"/>
    <n v="1987"/>
    <n v="36"/>
    <x v="0"/>
    <x v="0"/>
    <s v="1"/>
    <s v="A9"/>
  </r>
  <r>
    <x v="1"/>
    <x v="0"/>
    <x v="0"/>
    <x v="0"/>
    <n v="6031"/>
    <n v="122"/>
    <s v=""/>
    <s v="A9"/>
    <s v="35 BUNNELL COURT"/>
    <s v=""/>
    <n v="10312"/>
    <n v="0"/>
    <x v="160"/>
    <n v="1"/>
    <n v="0"/>
    <n v="1"/>
    <n v="960"/>
    <n v="1152"/>
    <n v="1987"/>
    <n v="36"/>
    <x v="0"/>
    <x v="0"/>
    <s v="1"/>
    <s v="A9"/>
  </r>
  <r>
    <x v="1"/>
    <x v="0"/>
    <x v="0"/>
    <x v="0"/>
    <n v="6031"/>
    <n v="136"/>
    <s v=""/>
    <s v="A9"/>
    <s v="41 BUNNELL COURT"/>
    <s v=""/>
    <n v="10312"/>
    <n v="380000"/>
    <x v="188"/>
    <n v="1"/>
    <n v="0"/>
    <n v="1"/>
    <n v="640"/>
    <n v="980"/>
    <n v="1987"/>
    <n v="36"/>
    <x v="0"/>
    <x v="0"/>
    <s v="1"/>
    <s v="A9"/>
  </r>
  <r>
    <x v="1"/>
    <x v="0"/>
    <x v="0"/>
    <x v="0"/>
    <n v="6031"/>
    <n v="138"/>
    <s v=""/>
    <s v="A9"/>
    <s v="43A BUNNELL COURT"/>
    <s v=""/>
    <n v="10312"/>
    <n v="10"/>
    <x v="108"/>
    <n v="1"/>
    <n v="0"/>
    <n v="1"/>
    <n v="960"/>
    <n v="1152"/>
    <n v="1987"/>
    <n v="36"/>
    <x v="0"/>
    <x v="0"/>
    <s v="1"/>
    <s v="A9"/>
  </r>
  <r>
    <x v="1"/>
    <x v="0"/>
    <x v="0"/>
    <x v="0"/>
    <n v="6043"/>
    <n v="34"/>
    <s v=""/>
    <s v="A5"/>
    <s v="195 ROSEDALE AVENUE"/>
    <s v=""/>
    <n v="10312"/>
    <n v="600000"/>
    <x v="85"/>
    <n v="1"/>
    <n v="0"/>
    <n v="1"/>
    <n v="2010"/>
    <n v="1594"/>
    <n v="1990"/>
    <n v="33"/>
    <x v="0"/>
    <x v="0"/>
    <s v="1"/>
    <s v="A5"/>
  </r>
  <r>
    <x v="1"/>
    <x v="0"/>
    <x v="0"/>
    <x v="0"/>
    <n v="6044"/>
    <n v="2"/>
    <s v=""/>
    <s v="A5"/>
    <s v="6A DELMAR AVENUE"/>
    <s v=""/>
    <n v="10312"/>
    <n v="510000"/>
    <x v="109"/>
    <n v="1"/>
    <n v="0"/>
    <n v="1"/>
    <n v="1622"/>
    <n v="996"/>
    <n v="1990"/>
    <n v="33"/>
    <x v="0"/>
    <x v="0"/>
    <s v="1"/>
    <s v="A5"/>
  </r>
  <r>
    <x v="1"/>
    <x v="0"/>
    <x v="0"/>
    <x v="0"/>
    <n v="6044"/>
    <n v="5"/>
    <s v=""/>
    <s v="A5"/>
    <s v="6D DELMAR AVENUE"/>
    <s v=""/>
    <n v="10312"/>
    <n v="0"/>
    <x v="113"/>
    <n v="1"/>
    <n v="0"/>
    <n v="1"/>
    <n v="1282"/>
    <n v="996"/>
    <n v="1990"/>
    <n v="33"/>
    <x v="0"/>
    <x v="0"/>
    <s v="1"/>
    <s v="A5"/>
  </r>
  <r>
    <x v="1"/>
    <x v="0"/>
    <x v="0"/>
    <x v="0"/>
    <n v="6044"/>
    <n v="6"/>
    <s v=""/>
    <s v="A5"/>
    <s v="6E DELMAR AVENUE"/>
    <s v=""/>
    <n v="10312"/>
    <n v="545000"/>
    <x v="152"/>
    <n v="1"/>
    <n v="0"/>
    <n v="1"/>
    <n v="1274"/>
    <n v="1375"/>
    <n v="1990"/>
    <n v="33"/>
    <x v="0"/>
    <x v="0"/>
    <s v="1"/>
    <s v="A5"/>
  </r>
  <r>
    <x v="1"/>
    <x v="0"/>
    <x v="0"/>
    <x v="0"/>
    <n v="6044"/>
    <n v="49"/>
    <s v=""/>
    <s v="A5"/>
    <s v="57 ANACONDA STREET"/>
    <s v=""/>
    <n v="10312"/>
    <n v="0"/>
    <x v="191"/>
    <n v="1"/>
    <n v="0"/>
    <n v="1"/>
    <n v="1230"/>
    <n v="1319"/>
    <n v="1991"/>
    <n v="32"/>
    <x v="0"/>
    <x v="0"/>
    <s v="1"/>
    <s v="A5"/>
  </r>
  <r>
    <x v="1"/>
    <x v="0"/>
    <x v="0"/>
    <x v="0"/>
    <n v="6045"/>
    <n v="27"/>
    <s v=""/>
    <s v="A5"/>
    <s v="25 DELMAR AVENUE"/>
    <s v=""/>
    <n v="10312"/>
    <n v="605000"/>
    <x v="23"/>
    <n v="1"/>
    <n v="0"/>
    <n v="1"/>
    <n v="2383"/>
    <n v="1900"/>
    <n v="1996"/>
    <n v="27"/>
    <x v="0"/>
    <x v="0"/>
    <s v="1"/>
    <s v="A5"/>
  </r>
  <r>
    <x v="1"/>
    <x v="0"/>
    <x v="0"/>
    <x v="0"/>
    <n v="6047"/>
    <n v="16"/>
    <s v=""/>
    <s v="A2"/>
    <s v="32 BALLARD AVENUE"/>
    <s v=""/>
    <n v="10312"/>
    <n v="0"/>
    <x v="159"/>
    <n v="1"/>
    <n v="0"/>
    <n v="1"/>
    <n v="4960"/>
    <n v="1150"/>
    <n v="1965"/>
    <n v="58"/>
    <x v="2"/>
    <x v="2"/>
    <s v="1"/>
    <s v="A2"/>
  </r>
  <r>
    <x v="1"/>
    <x v="0"/>
    <x v="0"/>
    <x v="0"/>
    <n v="6048"/>
    <n v="4"/>
    <s v=""/>
    <s v="A5"/>
    <s v="39 BOUTON LANE"/>
    <s v=""/>
    <n v="10312"/>
    <n v="0"/>
    <x v="136"/>
    <n v="1"/>
    <n v="0"/>
    <n v="1"/>
    <n v="2537"/>
    <n v="1260"/>
    <n v="1999"/>
    <n v="24"/>
    <x v="4"/>
    <x v="4"/>
    <s v="1"/>
    <s v="A5"/>
  </r>
  <r>
    <x v="1"/>
    <x v="0"/>
    <x v="0"/>
    <x v="0"/>
    <n v="6048"/>
    <n v="6"/>
    <s v=""/>
    <s v="A5"/>
    <s v="35 BOUTON LANE"/>
    <s v=""/>
    <n v="10312"/>
    <n v="625000"/>
    <x v="56"/>
    <n v="1"/>
    <n v="0"/>
    <n v="1"/>
    <n v="2410"/>
    <n v="1260"/>
    <n v="1999"/>
    <n v="24"/>
    <x v="4"/>
    <x v="4"/>
    <s v="1"/>
    <s v="A5"/>
  </r>
  <r>
    <x v="1"/>
    <x v="0"/>
    <x v="0"/>
    <x v="0"/>
    <n v="6048"/>
    <n v="7"/>
    <s v=""/>
    <s v="A5"/>
    <s v="33 BOUTON LANE"/>
    <s v=""/>
    <n v="10312"/>
    <n v="0"/>
    <x v="91"/>
    <n v="1"/>
    <n v="0"/>
    <n v="1"/>
    <n v="2394"/>
    <n v="1260"/>
    <n v="1999"/>
    <n v="24"/>
    <x v="4"/>
    <x v="4"/>
    <s v="1"/>
    <s v="A5"/>
  </r>
  <r>
    <x v="1"/>
    <x v="0"/>
    <x v="0"/>
    <x v="0"/>
    <n v="6048"/>
    <n v="17"/>
    <s v=""/>
    <s v="A5"/>
    <s v="55 BOULDER STREET"/>
    <s v=""/>
    <n v="10312"/>
    <n v="0"/>
    <x v="115"/>
    <n v="1"/>
    <n v="0"/>
    <n v="1"/>
    <n v="2400"/>
    <n v="1260"/>
    <n v="1999"/>
    <n v="24"/>
    <x v="4"/>
    <x v="4"/>
    <s v="1"/>
    <s v="A5"/>
  </r>
  <r>
    <x v="1"/>
    <x v="0"/>
    <x v="0"/>
    <x v="0"/>
    <n v="6049"/>
    <n v="92"/>
    <s v=""/>
    <s v="A5"/>
    <s v="123 CARDIFF STREET"/>
    <s v=""/>
    <n v="10312"/>
    <n v="0"/>
    <x v="192"/>
    <n v="1"/>
    <n v="0"/>
    <n v="1"/>
    <n v="3270"/>
    <n v="1473"/>
    <n v="1988"/>
    <n v="35"/>
    <x v="0"/>
    <x v="0"/>
    <s v="1"/>
    <s v="A5"/>
  </r>
  <r>
    <x v="1"/>
    <x v="0"/>
    <x v="0"/>
    <x v="0"/>
    <n v="6049"/>
    <n v="112"/>
    <s v=""/>
    <s v="A5"/>
    <s v="114 BOULDER STREET"/>
    <s v=""/>
    <n v="10312"/>
    <n v="0"/>
    <x v="137"/>
    <n v="1"/>
    <n v="0"/>
    <n v="1"/>
    <n v="3200"/>
    <n v="1473"/>
    <n v="1987"/>
    <n v="36"/>
    <x v="0"/>
    <x v="0"/>
    <s v="1"/>
    <s v="A5"/>
  </r>
  <r>
    <x v="1"/>
    <x v="0"/>
    <x v="0"/>
    <x v="0"/>
    <n v="6049"/>
    <n v="116"/>
    <s v=""/>
    <s v="A5"/>
    <s v="106 BOULDER STREET"/>
    <s v=""/>
    <n v="10312"/>
    <n v="10"/>
    <x v="193"/>
    <n v="1"/>
    <n v="0"/>
    <n v="1"/>
    <n v="2000"/>
    <n v="2056"/>
    <n v="1987"/>
    <n v="36"/>
    <x v="0"/>
    <x v="0"/>
    <s v="1"/>
    <s v="A5"/>
  </r>
  <r>
    <x v="1"/>
    <x v="0"/>
    <x v="0"/>
    <x v="0"/>
    <n v="6055"/>
    <n v="12"/>
    <s v=""/>
    <s v="A5"/>
    <s v="363 HUGUENOT AVENUE"/>
    <s v=""/>
    <n v="10312"/>
    <n v="510000"/>
    <x v="194"/>
    <n v="1"/>
    <n v="0"/>
    <n v="1"/>
    <n v="1204"/>
    <n v="884"/>
    <n v="1989"/>
    <n v="34"/>
    <x v="0"/>
    <x v="0"/>
    <s v="1"/>
    <s v="A5"/>
  </r>
  <r>
    <x v="1"/>
    <x v="0"/>
    <x v="0"/>
    <x v="0"/>
    <n v="6055"/>
    <n v="27"/>
    <s v=""/>
    <s v="A5"/>
    <s v="78 ROSEDALE AVENUE"/>
    <s v=""/>
    <n v="10312"/>
    <n v="435000"/>
    <x v="24"/>
    <n v="1"/>
    <n v="0"/>
    <n v="1"/>
    <n v="1060"/>
    <n v="1120"/>
    <n v="1989"/>
    <n v="34"/>
    <x v="0"/>
    <x v="0"/>
    <s v="1"/>
    <s v="A5"/>
  </r>
  <r>
    <x v="1"/>
    <x v="0"/>
    <x v="0"/>
    <x v="0"/>
    <n v="6055"/>
    <n v="75"/>
    <s v=""/>
    <s v="A5"/>
    <s v="162 ROSEDALE AVENUE"/>
    <s v=""/>
    <n v="10312"/>
    <n v="540000"/>
    <x v="7"/>
    <n v="1"/>
    <n v="0"/>
    <n v="1"/>
    <n v="1060"/>
    <n v="1008"/>
    <n v="1988"/>
    <n v="35"/>
    <x v="0"/>
    <x v="0"/>
    <s v="1"/>
    <s v="A5"/>
  </r>
  <r>
    <x v="1"/>
    <x v="0"/>
    <x v="0"/>
    <x v="0"/>
    <n v="6055"/>
    <n v="84"/>
    <s v=""/>
    <s v="A5"/>
    <s v="180 ROSEDALE AVENUE"/>
    <s v=""/>
    <n v="10312"/>
    <n v="495000"/>
    <x v="195"/>
    <n v="1"/>
    <n v="0"/>
    <n v="1"/>
    <n v="1060"/>
    <n v="1200"/>
    <n v="1988"/>
    <n v="35"/>
    <x v="0"/>
    <x v="0"/>
    <s v="1"/>
    <s v="A5"/>
  </r>
  <r>
    <x v="1"/>
    <x v="0"/>
    <x v="0"/>
    <x v="0"/>
    <n v="6055"/>
    <n v="87"/>
    <s v=""/>
    <s v="A5"/>
    <s v="186 ROSEDALE AVENUE"/>
    <s v=""/>
    <n v="10312"/>
    <n v="0"/>
    <x v="149"/>
    <n v="1"/>
    <n v="0"/>
    <n v="1"/>
    <n v="1060"/>
    <n v="1200"/>
    <n v="1988"/>
    <n v="35"/>
    <x v="0"/>
    <x v="0"/>
    <s v="1"/>
    <s v="A5"/>
  </r>
  <r>
    <x v="1"/>
    <x v="0"/>
    <x v="0"/>
    <x v="0"/>
    <n v="6055"/>
    <n v="97"/>
    <s v=""/>
    <s v="A5"/>
    <s v="200 ROSEDALE AVENUE"/>
    <s v=""/>
    <n v="10312"/>
    <n v="555000"/>
    <x v="110"/>
    <n v="1"/>
    <n v="0"/>
    <n v="1"/>
    <n v="1060"/>
    <n v="1200"/>
    <n v="1988"/>
    <n v="35"/>
    <x v="0"/>
    <x v="0"/>
    <s v="1"/>
    <s v="A5"/>
  </r>
  <r>
    <x v="1"/>
    <x v="1"/>
    <x v="0"/>
    <x v="0"/>
    <n v="5775"/>
    <n v="45"/>
    <s v=""/>
    <s v="B2"/>
    <s v="410 CARLTON BOULEVARD"/>
    <s v=""/>
    <n v="10312"/>
    <n v="0"/>
    <x v="58"/>
    <n v="2"/>
    <n v="0"/>
    <n v="2"/>
    <n v="6000"/>
    <n v="2876"/>
    <n v="1984"/>
    <n v="39"/>
    <x v="0"/>
    <x v="0"/>
    <s v="1"/>
    <s v="B2"/>
  </r>
  <r>
    <x v="1"/>
    <x v="1"/>
    <x v="0"/>
    <x v="0"/>
    <n v="5777"/>
    <n v="2"/>
    <s v=""/>
    <s v="B3"/>
    <s v="349 ARDEN AVENUE"/>
    <s v=""/>
    <n v="10312"/>
    <n v="0"/>
    <x v="196"/>
    <n v="2"/>
    <n v="0"/>
    <n v="2"/>
    <n v="31900"/>
    <n v="1680"/>
    <n v="1940"/>
    <n v="83"/>
    <x v="1"/>
    <x v="1"/>
    <s v="1"/>
    <s v="B3"/>
  </r>
  <r>
    <x v="1"/>
    <x v="1"/>
    <x v="0"/>
    <x v="0"/>
    <n v="5777"/>
    <n v="2"/>
    <s v=""/>
    <s v="B3"/>
    <s v="349 ARDEN AVENUE"/>
    <s v=""/>
    <n v="10312"/>
    <n v="0"/>
    <x v="182"/>
    <n v="2"/>
    <n v="0"/>
    <n v="2"/>
    <n v="31900"/>
    <n v="1680"/>
    <n v="1940"/>
    <n v="83"/>
    <x v="1"/>
    <x v="1"/>
    <s v="1"/>
    <s v="B3"/>
  </r>
  <r>
    <x v="1"/>
    <x v="1"/>
    <x v="0"/>
    <x v="0"/>
    <n v="5803"/>
    <n v="5"/>
    <s v=""/>
    <s v="B9"/>
    <s v="67 ARDEN AVENUE"/>
    <s v=""/>
    <n v="10312"/>
    <n v="640000"/>
    <x v="194"/>
    <n v="2"/>
    <n v="0"/>
    <n v="2"/>
    <n v="2608"/>
    <n v="1940"/>
    <n v="2000"/>
    <n v="23"/>
    <x v="4"/>
    <x v="4"/>
    <s v="1"/>
    <s v="B9"/>
  </r>
  <r>
    <x v="1"/>
    <x v="1"/>
    <x v="0"/>
    <x v="0"/>
    <n v="5803"/>
    <n v="5"/>
    <s v=""/>
    <s v="B9"/>
    <s v="67 ARDEN AVENUE"/>
    <s v=""/>
    <n v="10312"/>
    <n v="743888"/>
    <x v="53"/>
    <n v="2"/>
    <n v="0"/>
    <n v="2"/>
    <n v="2608"/>
    <n v="1940"/>
    <n v="2000"/>
    <n v="23"/>
    <x v="4"/>
    <x v="4"/>
    <s v="1"/>
    <s v="B9"/>
  </r>
  <r>
    <x v="1"/>
    <x v="1"/>
    <x v="0"/>
    <x v="0"/>
    <n v="5803"/>
    <n v="12"/>
    <s v=""/>
    <s v="B9"/>
    <s v="51 ARDEN AVENUE"/>
    <s v=""/>
    <n v="10312"/>
    <n v="0"/>
    <x v="85"/>
    <n v="2"/>
    <n v="0"/>
    <n v="2"/>
    <n v="4960"/>
    <n v="1940"/>
    <n v="1999"/>
    <n v="24"/>
    <x v="4"/>
    <x v="4"/>
    <s v="1"/>
    <s v="B9"/>
  </r>
  <r>
    <x v="1"/>
    <x v="1"/>
    <x v="0"/>
    <x v="0"/>
    <n v="6010"/>
    <n v="13"/>
    <s v=""/>
    <s v="B2"/>
    <s v="23 ALMOND STREET"/>
    <s v=""/>
    <n v="10312"/>
    <n v="0"/>
    <x v="29"/>
    <n v="2"/>
    <n v="0"/>
    <n v="2"/>
    <n v="8000"/>
    <n v="2296"/>
    <n v="1970"/>
    <n v="53"/>
    <x v="2"/>
    <x v="2"/>
    <s v="1"/>
    <s v="B2"/>
  </r>
  <r>
    <x v="1"/>
    <x v="1"/>
    <x v="0"/>
    <x v="0"/>
    <n v="6010"/>
    <n v="37"/>
    <s v=""/>
    <s v="B1"/>
    <s v="71 ALMOND STREET"/>
    <s v=""/>
    <n v="10312"/>
    <n v="0"/>
    <x v="182"/>
    <n v="2"/>
    <n v="0"/>
    <n v="2"/>
    <n v="10000"/>
    <n v="3535"/>
    <n v="1986"/>
    <n v="37"/>
    <x v="0"/>
    <x v="0"/>
    <s v="1"/>
    <s v="B1"/>
  </r>
  <r>
    <x v="1"/>
    <x v="1"/>
    <x v="0"/>
    <x v="0"/>
    <n v="6013"/>
    <n v="8"/>
    <s v=""/>
    <s v="B1"/>
    <s v="711 WOODROW ROAD"/>
    <s v=""/>
    <n v="10312"/>
    <n v="970000"/>
    <x v="197"/>
    <n v="2"/>
    <n v="0"/>
    <n v="2"/>
    <n v="5508"/>
    <n v="2800"/>
    <n v="1970"/>
    <n v="53"/>
    <x v="2"/>
    <x v="2"/>
    <s v="1"/>
    <s v="B1"/>
  </r>
  <r>
    <x v="1"/>
    <x v="1"/>
    <x v="0"/>
    <x v="0"/>
    <n v="6013"/>
    <n v="39"/>
    <s v=""/>
    <s v="B2"/>
    <s v="101 CANTON AVENUE"/>
    <s v=""/>
    <n v="10312"/>
    <n v="995000"/>
    <x v="37"/>
    <n v="2"/>
    <n v="0"/>
    <n v="2"/>
    <n v="8000"/>
    <n v="3122"/>
    <n v="1975"/>
    <n v="48"/>
    <x v="0"/>
    <x v="0"/>
    <s v="1"/>
    <s v="B2"/>
  </r>
  <r>
    <x v="1"/>
    <x v="1"/>
    <x v="0"/>
    <x v="0"/>
    <n v="6013"/>
    <n v="43"/>
    <s v=""/>
    <s v="B2"/>
    <s v="562 JEFFERSON BOULEVARD"/>
    <s v=""/>
    <n v="10312"/>
    <n v="1170988"/>
    <x v="147"/>
    <n v="2"/>
    <n v="0"/>
    <n v="2"/>
    <n v="4000"/>
    <n v="2398"/>
    <n v="2022"/>
    <n v="1"/>
    <x v="4"/>
    <x v="4"/>
    <s v="1"/>
    <s v="B2"/>
  </r>
  <r>
    <x v="1"/>
    <x v="1"/>
    <x v="0"/>
    <x v="0"/>
    <n v="6013"/>
    <n v="44"/>
    <s v=""/>
    <s v="B2"/>
    <s v="105 CANTON AVENUE"/>
    <s v=""/>
    <n v="10312"/>
    <n v="1170988"/>
    <x v="95"/>
    <n v="2"/>
    <n v="0"/>
    <n v="2"/>
    <n v="4000"/>
    <n v="2398"/>
    <n v="2022"/>
    <n v="1"/>
    <x v="4"/>
    <x v="4"/>
    <s v="1"/>
    <s v="B2"/>
  </r>
  <r>
    <x v="1"/>
    <x v="1"/>
    <x v="0"/>
    <x v="0"/>
    <n v="6013"/>
    <n v="67"/>
    <s v=""/>
    <s v="B2"/>
    <s v="548 JEFFERSON BOULEVARD"/>
    <s v=""/>
    <n v="10312"/>
    <n v="995000"/>
    <x v="132"/>
    <n v="2"/>
    <n v="0"/>
    <n v="2"/>
    <n v="8000"/>
    <n v="2352"/>
    <n v="1975"/>
    <n v="48"/>
    <x v="0"/>
    <x v="0"/>
    <s v="1"/>
    <s v="B2"/>
  </r>
  <r>
    <x v="1"/>
    <x v="1"/>
    <x v="0"/>
    <x v="0"/>
    <n v="6014"/>
    <n v="14"/>
    <s v=""/>
    <s v="B2"/>
    <s v="63 HOLCOMB AVENUE"/>
    <s v=""/>
    <n v="10312"/>
    <n v="1303360"/>
    <x v="91"/>
    <n v="2"/>
    <n v="0"/>
    <n v="2"/>
    <n v="4000"/>
    <n v="2635"/>
    <n v="2022"/>
    <n v="1"/>
    <x v="4"/>
    <x v="4"/>
    <s v="1"/>
    <s v="B2"/>
  </r>
  <r>
    <x v="1"/>
    <x v="1"/>
    <x v="0"/>
    <x v="0"/>
    <n v="6014"/>
    <n v="54"/>
    <s v=""/>
    <s v="B2"/>
    <s v="108 CANTON AVENUE"/>
    <s v=""/>
    <n v="10312"/>
    <n v="1282995"/>
    <x v="57"/>
    <n v="2"/>
    <n v="0"/>
    <n v="2"/>
    <n v="4000"/>
    <n v="2260"/>
    <n v="2023"/>
    <n v="0"/>
    <x v="4"/>
    <x v="4"/>
    <s v="1"/>
    <s v="B2"/>
  </r>
  <r>
    <x v="1"/>
    <x v="1"/>
    <x v="0"/>
    <x v="0"/>
    <n v="6014"/>
    <n v="56"/>
    <s v=""/>
    <s v="B2"/>
    <s v="104 CANTON AVENUE"/>
    <s v=""/>
    <n v="10312"/>
    <n v="1303360"/>
    <x v="198"/>
    <n v="2"/>
    <n v="0"/>
    <n v="2"/>
    <n v="4000"/>
    <n v="2260"/>
    <n v="2023"/>
    <n v="0"/>
    <x v="4"/>
    <x v="4"/>
    <s v="1"/>
    <s v="B2"/>
  </r>
  <r>
    <x v="1"/>
    <x v="1"/>
    <x v="0"/>
    <x v="0"/>
    <n v="6015"/>
    <n v="37"/>
    <s v=""/>
    <s v="B2"/>
    <s v="22 BELFIELD AVENUE"/>
    <s v=""/>
    <n v="10312"/>
    <n v="0"/>
    <x v="72"/>
    <n v="2"/>
    <n v="0"/>
    <n v="2"/>
    <n v="4000"/>
    <n v="1750"/>
    <n v="2007"/>
    <n v="16"/>
    <x v="4"/>
    <x v="4"/>
    <s v="1"/>
    <s v="B2"/>
  </r>
  <r>
    <x v="1"/>
    <x v="1"/>
    <x v="0"/>
    <x v="0"/>
    <n v="6015"/>
    <n v="37"/>
    <s v=""/>
    <s v="B2"/>
    <s v="22 BELFIELD AVENUE"/>
    <s v=""/>
    <n v="10312"/>
    <n v="1030000"/>
    <x v="112"/>
    <n v="2"/>
    <n v="0"/>
    <n v="2"/>
    <n v="4000"/>
    <n v="1750"/>
    <n v="2007"/>
    <n v="16"/>
    <x v="4"/>
    <x v="4"/>
    <s v="1"/>
    <s v="B2"/>
  </r>
  <r>
    <x v="1"/>
    <x v="1"/>
    <x v="0"/>
    <x v="0"/>
    <n v="6016"/>
    <n v="57"/>
    <s v=""/>
    <s v="B2"/>
    <s v="39 BELFIELD AVENUE"/>
    <s v=""/>
    <n v="10312"/>
    <n v="1252599"/>
    <x v="74"/>
    <n v="2"/>
    <n v="0"/>
    <n v="2"/>
    <n v="4000"/>
    <n v="2600"/>
    <n v="2023"/>
    <n v="0"/>
    <x v="4"/>
    <x v="4"/>
    <s v="1"/>
    <s v="B2"/>
  </r>
  <r>
    <x v="1"/>
    <x v="1"/>
    <x v="0"/>
    <x v="0"/>
    <n v="6023"/>
    <n v="230"/>
    <s v=""/>
    <s v="B9"/>
    <s v="131 GREEN VALLEY ROAD"/>
    <s v=""/>
    <n v="10312"/>
    <n v="0"/>
    <x v="183"/>
    <n v="2"/>
    <n v="0"/>
    <n v="2"/>
    <n v="1938"/>
    <n v="2248"/>
    <n v="1983"/>
    <n v="40"/>
    <x v="0"/>
    <x v="0"/>
    <s v="1"/>
    <s v="B9"/>
  </r>
  <r>
    <x v="1"/>
    <x v="1"/>
    <x v="0"/>
    <x v="0"/>
    <n v="6023"/>
    <n v="306"/>
    <s v=""/>
    <s v="B2"/>
    <s v="47 VICTORIA ROAD"/>
    <s v=""/>
    <n v="10312"/>
    <n v="0"/>
    <x v="67"/>
    <n v="2"/>
    <n v="0"/>
    <n v="2"/>
    <n v="2730"/>
    <n v="2420"/>
    <n v="1980"/>
    <n v="43"/>
    <x v="0"/>
    <x v="0"/>
    <s v="1"/>
    <s v="B2"/>
  </r>
  <r>
    <x v="1"/>
    <x v="1"/>
    <x v="0"/>
    <x v="0"/>
    <n v="6024"/>
    <n v="43"/>
    <s v=""/>
    <s v="B9"/>
    <s v="7 LISA LANE"/>
    <s v=""/>
    <n v="10312"/>
    <n v="0"/>
    <x v="152"/>
    <n v="2"/>
    <n v="0"/>
    <n v="2"/>
    <n v="2070"/>
    <n v="2392"/>
    <n v="1980"/>
    <n v="43"/>
    <x v="0"/>
    <x v="0"/>
    <s v="1"/>
    <s v="B9"/>
  </r>
  <r>
    <x v="1"/>
    <x v="1"/>
    <x v="0"/>
    <x v="0"/>
    <n v="6024"/>
    <n v="61"/>
    <s v=""/>
    <s v="B9"/>
    <s v="55 LISA LANE"/>
    <s v=""/>
    <n v="10312"/>
    <n v="705000"/>
    <x v="85"/>
    <n v="2"/>
    <n v="0"/>
    <n v="2"/>
    <n v="2116"/>
    <n v="2392"/>
    <n v="1980"/>
    <n v="43"/>
    <x v="0"/>
    <x v="0"/>
    <s v="1"/>
    <s v="B9"/>
  </r>
  <r>
    <x v="1"/>
    <x v="1"/>
    <x v="0"/>
    <x v="0"/>
    <n v="6024"/>
    <n v="144"/>
    <s v=""/>
    <s v="A5"/>
    <s v="94 STACK DRIVE"/>
    <s v=""/>
    <n v="10312"/>
    <n v="0"/>
    <x v="199"/>
    <n v="1"/>
    <n v="0"/>
    <n v="1"/>
    <n v="2070"/>
    <n v="2392"/>
    <n v="1975"/>
    <n v="48"/>
    <x v="0"/>
    <x v="0"/>
    <s v="1"/>
    <s v="B9"/>
  </r>
  <r>
    <x v="1"/>
    <x v="1"/>
    <x v="0"/>
    <x v="0"/>
    <n v="6024"/>
    <n v="156"/>
    <s v=""/>
    <s v="B9"/>
    <s v="38 EBEY LANE"/>
    <s v=""/>
    <n v="10312"/>
    <n v="225000"/>
    <x v="164"/>
    <n v="2"/>
    <n v="0"/>
    <n v="2"/>
    <n v="2070"/>
    <n v="1728"/>
    <n v="1980"/>
    <n v="43"/>
    <x v="0"/>
    <x v="0"/>
    <s v="1"/>
    <s v="B9"/>
  </r>
  <r>
    <x v="1"/>
    <x v="1"/>
    <x v="0"/>
    <x v="0"/>
    <n v="6024"/>
    <n v="215"/>
    <s v=""/>
    <s v="B9"/>
    <s v="64 MYRNA LANE"/>
    <s v=""/>
    <n v="10312"/>
    <n v="0"/>
    <x v="200"/>
    <n v="2"/>
    <n v="0"/>
    <n v="2"/>
    <n v="2070"/>
    <n v="2392"/>
    <n v="1980"/>
    <n v="43"/>
    <x v="0"/>
    <x v="0"/>
    <s v="1"/>
    <s v="B9"/>
  </r>
  <r>
    <x v="1"/>
    <x v="1"/>
    <x v="0"/>
    <x v="0"/>
    <n v="6024"/>
    <n v="217"/>
    <s v=""/>
    <s v="B3"/>
    <s v="58 MYRNA LANE"/>
    <s v=""/>
    <n v="10312"/>
    <n v="0"/>
    <x v="196"/>
    <n v="2"/>
    <n v="0"/>
    <n v="2"/>
    <n v="2070"/>
    <n v="1728"/>
    <n v="1980"/>
    <n v="43"/>
    <x v="0"/>
    <x v="0"/>
    <s v="1"/>
    <s v="B3"/>
  </r>
  <r>
    <x v="1"/>
    <x v="1"/>
    <x v="0"/>
    <x v="0"/>
    <n v="6024"/>
    <n v="217"/>
    <s v=""/>
    <s v="B3"/>
    <s v="58 MYRNA LANE"/>
    <s v=""/>
    <n v="10312"/>
    <n v="730000"/>
    <x v="194"/>
    <n v="2"/>
    <n v="0"/>
    <n v="2"/>
    <n v="2070"/>
    <n v="1728"/>
    <n v="1980"/>
    <n v="43"/>
    <x v="0"/>
    <x v="0"/>
    <s v="1"/>
    <s v="B3"/>
  </r>
  <r>
    <x v="1"/>
    <x v="1"/>
    <x v="0"/>
    <x v="0"/>
    <n v="6024"/>
    <n v="218"/>
    <s v=""/>
    <s v="B9"/>
    <s v="56 MYRNA LANE"/>
    <s v=""/>
    <n v="10312"/>
    <n v="535000"/>
    <x v="33"/>
    <n v="2"/>
    <n v="0"/>
    <n v="2"/>
    <n v="2070"/>
    <n v="2392"/>
    <n v="1980"/>
    <n v="43"/>
    <x v="0"/>
    <x v="0"/>
    <s v="1"/>
    <s v="B9"/>
  </r>
  <r>
    <x v="1"/>
    <x v="1"/>
    <x v="0"/>
    <x v="0"/>
    <n v="6024"/>
    <n v="256"/>
    <s v=""/>
    <s v="B9"/>
    <s v="28 HAMMOCK LANE"/>
    <s v=""/>
    <n v="10312"/>
    <n v="750000"/>
    <x v="162"/>
    <n v="2"/>
    <n v="0"/>
    <n v="2"/>
    <n v="1890"/>
    <n v="2392"/>
    <n v="1980"/>
    <n v="43"/>
    <x v="0"/>
    <x v="0"/>
    <s v="1"/>
    <s v="B9"/>
  </r>
  <r>
    <x v="1"/>
    <x v="2"/>
    <x v="0"/>
    <x v="2"/>
    <n v="5742"/>
    <n v="1006"/>
    <s v=""/>
    <s v="R3"/>
    <s v="400 ASPEN KNOLLS WAY, B3"/>
    <s v="B3"/>
    <n v="10312"/>
    <n v="399000"/>
    <x v="128"/>
    <n v="1"/>
    <m/>
    <n v="1"/>
    <m/>
    <m/>
    <n v="2010"/>
    <n v="13"/>
    <x v="4"/>
    <x v="4"/>
    <s v="1"/>
    <s v="R3"/>
  </r>
  <r>
    <x v="1"/>
    <x v="2"/>
    <x v="0"/>
    <x v="2"/>
    <n v="5742"/>
    <n v="1008"/>
    <s v=""/>
    <s v="R3"/>
    <s v="398 ASPEN KNOLLS WAY, C2"/>
    <s v="C2"/>
    <n v="10312"/>
    <n v="0"/>
    <x v="165"/>
    <n v="1"/>
    <m/>
    <n v="1"/>
    <m/>
    <m/>
    <n v="2010"/>
    <n v="13"/>
    <x v="4"/>
    <x v="4"/>
    <s v="1"/>
    <s v="R3"/>
  </r>
  <r>
    <x v="1"/>
    <x v="2"/>
    <x v="0"/>
    <x v="2"/>
    <n v="6017"/>
    <n v="1002"/>
    <s v=""/>
    <s v="R3"/>
    <s v="53 ROLLING HILL GREEN, N/A"/>
    <s v=""/>
    <n v="10312"/>
    <n v="560000"/>
    <x v="88"/>
    <n v="1"/>
    <m/>
    <n v="1"/>
    <m/>
    <m/>
    <n v="1979"/>
    <n v="44"/>
    <x v="0"/>
    <x v="0"/>
    <s v="1"/>
    <s v="R3"/>
  </r>
  <r>
    <x v="1"/>
    <x v="2"/>
    <x v="0"/>
    <x v="2"/>
    <n v="6017"/>
    <n v="1031"/>
    <s v=""/>
    <s v="R3"/>
    <s v="91 ROLLING HILL GREEN"/>
    <s v=""/>
    <n v="10312"/>
    <n v="0"/>
    <x v="7"/>
    <n v="1"/>
    <m/>
    <n v="1"/>
    <m/>
    <m/>
    <n v="1979"/>
    <n v="44"/>
    <x v="0"/>
    <x v="0"/>
    <s v="1"/>
    <s v="R3"/>
  </r>
  <r>
    <x v="1"/>
    <x v="2"/>
    <x v="0"/>
    <x v="2"/>
    <n v="6017"/>
    <n v="1045"/>
    <s v=""/>
    <s v="R3"/>
    <s v="78 ROLLING HILL GREEN"/>
    <s v=""/>
    <n v="10312"/>
    <n v="505000"/>
    <x v="201"/>
    <n v="1"/>
    <m/>
    <n v="1"/>
    <m/>
    <m/>
    <n v="1979"/>
    <n v="44"/>
    <x v="0"/>
    <x v="0"/>
    <s v="1"/>
    <s v="R3"/>
  </r>
  <r>
    <x v="1"/>
    <x v="2"/>
    <x v="0"/>
    <x v="2"/>
    <n v="6017"/>
    <n v="1052"/>
    <s v=""/>
    <s v="R3"/>
    <s v="94 ROLLING HILL GREEN"/>
    <s v=""/>
    <n v="10312"/>
    <n v="0"/>
    <x v="202"/>
    <n v="1"/>
    <m/>
    <n v="1"/>
    <m/>
    <m/>
    <n v="1979"/>
    <n v="44"/>
    <x v="0"/>
    <x v="0"/>
    <s v="1"/>
    <s v="R3"/>
  </r>
  <r>
    <x v="1"/>
    <x v="2"/>
    <x v="0"/>
    <x v="2"/>
    <n v="6017"/>
    <n v="1087"/>
    <s v=""/>
    <s v="R3"/>
    <s v="225 ROLLING HILL GREEN, 98"/>
    <s v=""/>
    <n v="10312"/>
    <n v="600000"/>
    <x v="83"/>
    <n v="1"/>
    <m/>
    <n v="1"/>
    <m/>
    <m/>
    <n v="1979"/>
    <n v="44"/>
    <x v="0"/>
    <x v="0"/>
    <s v="1"/>
    <s v="R3"/>
  </r>
  <r>
    <x v="1"/>
    <x v="2"/>
    <x v="0"/>
    <x v="2"/>
    <n v="6017"/>
    <n v="1088"/>
    <s v=""/>
    <s v="R3"/>
    <s v="140 ROLLING HILL GREEN"/>
    <s v=""/>
    <n v="10312"/>
    <n v="0"/>
    <x v="151"/>
    <n v="1"/>
    <m/>
    <n v="1"/>
    <m/>
    <m/>
    <n v="1979"/>
    <n v="44"/>
    <x v="0"/>
    <x v="0"/>
    <s v="1"/>
    <s v="R3"/>
  </r>
  <r>
    <x v="1"/>
    <x v="2"/>
    <x v="0"/>
    <x v="2"/>
    <n v="6017"/>
    <n v="1097"/>
    <s v=""/>
    <s v="R3"/>
    <s v="166 ROLLING HILL GREEN, N/A"/>
    <s v=""/>
    <n v="10312"/>
    <n v="500000"/>
    <x v="10"/>
    <n v="1"/>
    <m/>
    <n v="1"/>
    <m/>
    <m/>
    <n v="1979"/>
    <n v="44"/>
    <x v="0"/>
    <x v="0"/>
    <s v="1"/>
    <s v="R3"/>
  </r>
  <r>
    <x v="1"/>
    <x v="2"/>
    <x v="0"/>
    <x v="2"/>
    <n v="6017"/>
    <n v="1102"/>
    <s v=""/>
    <s v="R3"/>
    <s v="176 ROLLING HILL GREEN, N/A"/>
    <s v=""/>
    <n v="10312"/>
    <n v="480000"/>
    <x v="203"/>
    <n v="1"/>
    <m/>
    <n v="1"/>
    <m/>
    <m/>
    <n v="1979"/>
    <n v="44"/>
    <x v="0"/>
    <x v="0"/>
    <s v="1"/>
    <s v="R3"/>
  </r>
  <r>
    <x v="1"/>
    <x v="2"/>
    <x v="0"/>
    <x v="2"/>
    <n v="6017"/>
    <n v="1116"/>
    <s v=""/>
    <s v="R3"/>
    <s v="224 ROLLING HILL GREEN, N/A"/>
    <s v=""/>
    <n v="10312"/>
    <n v="570000"/>
    <x v="202"/>
    <n v="1"/>
    <m/>
    <n v="1"/>
    <m/>
    <m/>
    <n v="1979"/>
    <n v="44"/>
    <x v="0"/>
    <x v="0"/>
    <s v="1"/>
    <s v="R3"/>
  </r>
  <r>
    <x v="1"/>
    <x v="2"/>
    <x v="0"/>
    <x v="2"/>
    <n v="6017"/>
    <n v="1155"/>
    <s v=""/>
    <s v="R3"/>
    <s v="280 ROLLING HILL GREEN"/>
    <s v=""/>
    <n v="10312"/>
    <n v="0"/>
    <x v="140"/>
    <n v="1"/>
    <m/>
    <n v="1"/>
    <m/>
    <m/>
    <n v="1980"/>
    <n v="43"/>
    <x v="0"/>
    <x v="0"/>
    <s v="1"/>
    <s v="R3"/>
  </r>
  <r>
    <x v="1"/>
    <x v="2"/>
    <x v="0"/>
    <x v="2"/>
    <n v="6017"/>
    <n v="1212"/>
    <s v=""/>
    <s v="R3"/>
    <s v="356 ROLLING HILL GREEN, N/A"/>
    <s v=""/>
    <n v="10312"/>
    <n v="0"/>
    <x v="204"/>
    <n v="1"/>
    <m/>
    <n v="1"/>
    <m/>
    <m/>
    <n v="1980"/>
    <n v="43"/>
    <x v="0"/>
    <x v="0"/>
    <s v="1"/>
    <s v="R3"/>
  </r>
  <r>
    <x v="1"/>
    <x v="2"/>
    <x v="0"/>
    <x v="2"/>
    <n v="6017"/>
    <n v="1232"/>
    <s v=""/>
    <s v="R3"/>
    <s v="32 ROLLING HILL GREEN, N/A"/>
    <s v=""/>
    <n v="10312"/>
    <n v="495000"/>
    <x v="109"/>
    <n v="1"/>
    <m/>
    <n v="1"/>
    <m/>
    <m/>
    <n v="1980"/>
    <n v="43"/>
    <x v="0"/>
    <x v="0"/>
    <s v="1"/>
    <s v="R3"/>
  </r>
  <r>
    <x v="1"/>
    <x v="2"/>
    <x v="0"/>
    <x v="2"/>
    <n v="6017"/>
    <n v="4009"/>
    <s v=""/>
    <s v="R3"/>
    <s v="56 HAMMOCK LANE"/>
    <s v=""/>
    <n v="10312"/>
    <n v="0"/>
    <x v="205"/>
    <n v="1"/>
    <m/>
    <n v="1"/>
    <m/>
    <m/>
    <n v="1979"/>
    <n v="44"/>
    <x v="0"/>
    <x v="0"/>
    <s v="1"/>
    <s v="R3"/>
  </r>
  <r>
    <x v="1"/>
    <x v="2"/>
    <x v="0"/>
    <x v="2"/>
    <n v="6017"/>
    <n v="4011"/>
    <s v=""/>
    <s v="R3"/>
    <s v="64 HAMMOCK LANE"/>
    <s v=""/>
    <n v="10312"/>
    <n v="60000"/>
    <x v="63"/>
    <n v="1"/>
    <m/>
    <n v="1"/>
    <m/>
    <m/>
    <n v="1979"/>
    <n v="44"/>
    <x v="0"/>
    <x v="0"/>
    <s v="1"/>
    <s v="R3"/>
  </r>
  <r>
    <x v="1"/>
    <x v="2"/>
    <x v="0"/>
    <x v="2"/>
    <n v="6017"/>
    <n v="4029"/>
    <s v=""/>
    <s v="R3"/>
    <s v="63 HAMMOCK LANE, N/A"/>
    <s v=""/>
    <n v="10312"/>
    <n v="545000"/>
    <x v="53"/>
    <n v="1"/>
    <m/>
    <n v="1"/>
    <m/>
    <m/>
    <n v="1979"/>
    <n v="44"/>
    <x v="0"/>
    <x v="0"/>
    <s v="1"/>
    <s v="R3"/>
  </r>
  <r>
    <x v="1"/>
    <x v="2"/>
    <x v="0"/>
    <x v="2"/>
    <n v="6017"/>
    <n v="4036"/>
    <s v=""/>
    <s v="R3"/>
    <s v="83 HAMMOCK LANE, N/A"/>
    <s v=""/>
    <n v="10312"/>
    <n v="0"/>
    <x v="191"/>
    <n v="1"/>
    <m/>
    <n v="1"/>
    <m/>
    <m/>
    <n v="1979"/>
    <n v="44"/>
    <x v="0"/>
    <x v="0"/>
    <s v="1"/>
    <s v="R3"/>
  </r>
  <r>
    <x v="1"/>
    <x v="2"/>
    <x v="0"/>
    <x v="2"/>
    <n v="6017"/>
    <n v="4050"/>
    <s v=""/>
    <s v="R3"/>
    <s v="169 RUSSEK DRIVE, N/A"/>
    <s v=""/>
    <n v="10312"/>
    <n v="0"/>
    <x v="199"/>
    <n v="1"/>
    <m/>
    <n v="1"/>
    <m/>
    <m/>
    <n v="1981"/>
    <n v="42"/>
    <x v="0"/>
    <x v="0"/>
    <s v="1"/>
    <s v="R3"/>
  </r>
  <r>
    <x v="1"/>
    <x v="2"/>
    <x v="0"/>
    <x v="2"/>
    <n v="6017"/>
    <n v="4068"/>
    <s v=""/>
    <s v="R3"/>
    <s v="168 RUSSEK DRIVE, N/A"/>
    <s v=""/>
    <n v="10312"/>
    <n v="0"/>
    <x v="59"/>
    <n v="1"/>
    <m/>
    <n v="1"/>
    <m/>
    <m/>
    <n v="1981"/>
    <n v="42"/>
    <x v="0"/>
    <x v="0"/>
    <s v="1"/>
    <s v="R3"/>
  </r>
  <r>
    <x v="1"/>
    <x v="2"/>
    <x v="0"/>
    <x v="2"/>
    <n v="6017"/>
    <n v="4075"/>
    <s v=""/>
    <s v="R3"/>
    <s v="3 STACK DRIVE, N/A"/>
    <s v=""/>
    <n v="10312"/>
    <n v="620000"/>
    <x v="113"/>
    <n v="1"/>
    <m/>
    <n v="1"/>
    <m/>
    <m/>
    <n v="1981"/>
    <n v="42"/>
    <x v="0"/>
    <x v="0"/>
    <s v="1"/>
    <s v="R3"/>
  </r>
  <r>
    <x v="1"/>
    <x v="2"/>
    <x v="0"/>
    <x v="2"/>
    <n v="6017"/>
    <n v="4076"/>
    <s v=""/>
    <s v="R3"/>
    <s v="5 STACK DRIVE"/>
    <s v=""/>
    <n v="10312"/>
    <n v="0"/>
    <x v="206"/>
    <n v="1"/>
    <m/>
    <n v="1"/>
    <m/>
    <m/>
    <n v="1981"/>
    <n v="42"/>
    <x v="0"/>
    <x v="0"/>
    <s v="1"/>
    <s v="R3"/>
  </r>
  <r>
    <x v="1"/>
    <x v="2"/>
    <x v="0"/>
    <x v="2"/>
    <n v="6017"/>
    <n v="4093"/>
    <s v=""/>
    <s v="R3"/>
    <s v="177 RUSSEK DRIVE, N/A"/>
    <s v=""/>
    <n v="10312"/>
    <n v="0"/>
    <x v="207"/>
    <n v="1"/>
    <m/>
    <n v="1"/>
    <m/>
    <m/>
    <n v="1981"/>
    <n v="42"/>
    <x v="0"/>
    <x v="0"/>
    <s v="1"/>
    <s v="R3"/>
  </r>
  <r>
    <x v="1"/>
    <x v="2"/>
    <x v="0"/>
    <x v="2"/>
    <n v="6024"/>
    <n v="1002"/>
    <s v=""/>
    <s v="R3"/>
    <s v="51A STACK DRIVE, N/A"/>
    <s v=""/>
    <n v="10312"/>
    <n v="375000"/>
    <x v="119"/>
    <n v="1"/>
    <m/>
    <n v="1"/>
    <m/>
    <m/>
    <n v="1982"/>
    <n v="41"/>
    <x v="0"/>
    <x v="0"/>
    <s v="1"/>
    <s v="R3"/>
  </r>
  <r>
    <x v="1"/>
    <x v="2"/>
    <x v="0"/>
    <x v="2"/>
    <n v="6024"/>
    <n v="1027"/>
    <s v=""/>
    <s v="R3"/>
    <s v="111 STACK DRIVE, 27"/>
    <s v=""/>
    <n v="10312"/>
    <n v="395000"/>
    <x v="192"/>
    <n v="1"/>
    <m/>
    <n v="1"/>
    <m/>
    <m/>
    <n v="1983"/>
    <n v="40"/>
    <x v="0"/>
    <x v="0"/>
    <s v="1"/>
    <s v="R3"/>
  </r>
  <r>
    <x v="1"/>
    <x v="2"/>
    <x v="0"/>
    <x v="2"/>
    <n v="6024"/>
    <n v="1030"/>
    <s v=""/>
    <s v="R3"/>
    <s v="115A STACK DRIVE, 30"/>
    <s v=""/>
    <n v="10312"/>
    <n v="360000"/>
    <x v="76"/>
    <n v="1"/>
    <m/>
    <n v="1"/>
    <m/>
    <m/>
    <n v="1983"/>
    <n v="40"/>
    <x v="0"/>
    <x v="0"/>
    <s v="1"/>
    <s v="R3"/>
  </r>
  <r>
    <x v="1"/>
    <x v="2"/>
    <x v="0"/>
    <x v="2"/>
    <n v="6024"/>
    <n v="1038"/>
    <s v=""/>
    <s v="R3"/>
    <s v="131A STACK DRIVE, N/A"/>
    <s v=""/>
    <n v="10312"/>
    <n v="0"/>
    <x v="165"/>
    <n v="1"/>
    <m/>
    <n v="1"/>
    <m/>
    <m/>
    <n v="1983"/>
    <n v="40"/>
    <x v="0"/>
    <x v="0"/>
    <s v="1"/>
    <s v="R3"/>
  </r>
  <r>
    <x v="1"/>
    <x v="2"/>
    <x v="0"/>
    <x v="2"/>
    <n v="6024"/>
    <n v="1042"/>
    <s v=""/>
    <s v="R3"/>
    <s v="109A LISA LANE, A"/>
    <s v="A"/>
    <n v="10312"/>
    <n v="360000"/>
    <x v="77"/>
    <n v="1"/>
    <m/>
    <n v="1"/>
    <m/>
    <m/>
    <n v="1983"/>
    <n v="40"/>
    <x v="0"/>
    <x v="0"/>
    <s v="1"/>
    <s v="R3"/>
  </r>
  <r>
    <x v="1"/>
    <x v="2"/>
    <x v="0"/>
    <x v="1"/>
    <n v="6014"/>
    <n v="66"/>
    <s v=""/>
    <s v="V0"/>
    <s v="N/A CANTON AVENUE"/>
    <s v=""/>
    <n v="10312"/>
    <n v="399000"/>
    <x v="33"/>
    <n v="0"/>
    <n v="0"/>
    <n v="0"/>
    <n v="3800"/>
    <n v="0"/>
    <n v="2023"/>
    <n v="0"/>
    <x v="4"/>
    <x v="4"/>
    <s v="1"/>
    <s v="V0"/>
  </r>
  <r>
    <x v="1"/>
    <x v="2"/>
    <x v="0"/>
    <x v="1"/>
    <n v="6048"/>
    <n v="66"/>
    <s v=""/>
    <s v="V0"/>
    <s v="N/A BOULDER STREET"/>
    <s v=""/>
    <n v="10312"/>
    <n v="835500"/>
    <x v="195"/>
    <n v="0"/>
    <n v="0"/>
    <n v="0"/>
    <n v="3264"/>
    <n v="0"/>
    <n v="2023"/>
    <n v="0"/>
    <x v="4"/>
    <x v="4"/>
    <s v="1"/>
    <s v="V0"/>
  </r>
  <r>
    <x v="1"/>
    <x v="2"/>
    <x v="0"/>
    <x v="1"/>
    <n v="6048"/>
    <n v="67"/>
    <s v=""/>
    <s v="V0"/>
    <s v="N/A BOULDER STREET"/>
    <s v=""/>
    <n v="10312"/>
    <n v="835500"/>
    <x v="195"/>
    <n v="0"/>
    <n v="0"/>
    <n v="0"/>
    <n v="1821"/>
    <n v="0"/>
    <n v="2023"/>
    <n v="0"/>
    <x v="4"/>
    <x v="4"/>
    <s v="1"/>
    <s v="V0"/>
  </r>
  <r>
    <x v="1"/>
    <x v="2"/>
    <x v="0"/>
    <x v="1"/>
    <n v="6048"/>
    <n v="68"/>
    <s v=""/>
    <s v="V0"/>
    <s v="93 BOULDER STREET"/>
    <s v=""/>
    <n v="10312"/>
    <n v="835500"/>
    <x v="195"/>
    <n v="0"/>
    <n v="0"/>
    <n v="0"/>
    <n v="2825"/>
    <n v="0"/>
    <n v="2023"/>
    <n v="0"/>
    <x v="4"/>
    <x v="4"/>
    <s v="1"/>
    <s v="V0"/>
  </r>
  <r>
    <x v="1"/>
    <x v="6"/>
    <x v="1"/>
    <x v="4"/>
    <n v="5802"/>
    <n v="28"/>
    <s v=""/>
    <s v="V1"/>
    <s v="N/A LINDNER AVENUE"/>
    <s v=""/>
    <m/>
    <n v="30000"/>
    <x v="25"/>
    <n v="0"/>
    <n v="0"/>
    <n v="0"/>
    <n v="8000"/>
    <n v="0"/>
    <s v=" "/>
    <s v="N/A"/>
    <x v="5"/>
    <x v="5"/>
    <s v="4"/>
    <s v="V1"/>
  </r>
  <r>
    <x v="2"/>
    <x v="0"/>
    <x v="0"/>
    <x v="0"/>
    <n v="3074"/>
    <n v="48"/>
    <s v=""/>
    <s v="A1"/>
    <s v="72 WADSWORTH AVENUE"/>
    <s v=""/>
    <n v="10305"/>
    <n v="540000"/>
    <x v="188"/>
    <n v="1"/>
    <n v="0"/>
    <n v="1"/>
    <n v="2500"/>
    <n v="1200"/>
    <n v="1910"/>
    <n v="113"/>
    <x v="3"/>
    <x v="3"/>
    <s v="1"/>
    <s v="A1"/>
  </r>
  <r>
    <x v="2"/>
    <x v="0"/>
    <x v="0"/>
    <x v="0"/>
    <n v="3074"/>
    <n v="79"/>
    <s v=""/>
    <s v="A1"/>
    <s v="14 WADSWORTH AVENUE"/>
    <s v=""/>
    <n v="10305"/>
    <n v="745000"/>
    <x v="108"/>
    <n v="1"/>
    <n v="0"/>
    <n v="1"/>
    <n v="4250"/>
    <n v="1860"/>
    <n v="1915"/>
    <n v="108"/>
    <x v="3"/>
    <x v="3"/>
    <s v="1"/>
    <s v="A1"/>
  </r>
  <r>
    <x v="2"/>
    <x v="0"/>
    <x v="0"/>
    <x v="0"/>
    <n v="3095"/>
    <n v="11"/>
    <s v=""/>
    <s v="A0"/>
    <s v="165 MAJOR AVENUE"/>
    <s v=""/>
    <n v="10305"/>
    <n v="0"/>
    <x v="47"/>
    <n v="1"/>
    <n v="0"/>
    <n v="1"/>
    <n v="4500"/>
    <n v="1090"/>
    <n v="1955"/>
    <n v="68"/>
    <x v="2"/>
    <x v="2"/>
    <s v="1"/>
    <s v="A0"/>
  </r>
  <r>
    <x v="2"/>
    <x v="0"/>
    <x v="0"/>
    <x v="0"/>
    <n v="3098"/>
    <n v="24"/>
    <s v=""/>
    <s v="A5"/>
    <s v="273 MCCLEAN AVENUE"/>
    <s v=""/>
    <n v="10305"/>
    <n v="634000"/>
    <x v="28"/>
    <n v="1"/>
    <n v="0"/>
    <n v="1"/>
    <n v="1400"/>
    <n v="1008"/>
    <n v="2003"/>
    <n v="20"/>
    <x v="4"/>
    <x v="4"/>
    <s v="1"/>
    <s v="A5"/>
  </r>
  <r>
    <x v="2"/>
    <x v="0"/>
    <x v="0"/>
    <x v="0"/>
    <n v="3100"/>
    <n v="31"/>
    <s v=""/>
    <s v="A2"/>
    <s v="44 MACFARLAND AVENUE"/>
    <s v=""/>
    <n v="10305"/>
    <n v="685000"/>
    <x v="20"/>
    <n v="1"/>
    <n v="0"/>
    <n v="1"/>
    <n v="5000"/>
    <n v="1040"/>
    <n v="1960"/>
    <n v="63"/>
    <x v="2"/>
    <x v="2"/>
    <s v="1"/>
    <s v="A2"/>
  </r>
  <r>
    <x v="2"/>
    <x v="0"/>
    <x v="0"/>
    <x v="0"/>
    <n v="3104"/>
    <n v="30"/>
    <s v=""/>
    <s v="A2"/>
    <s v="76 MAJOR AVENUE"/>
    <s v=""/>
    <n v="10305"/>
    <n v="0"/>
    <x v="100"/>
    <n v="1"/>
    <n v="0"/>
    <n v="1"/>
    <n v="7500"/>
    <n v="2184"/>
    <n v="1960"/>
    <n v="63"/>
    <x v="2"/>
    <x v="2"/>
    <s v="1"/>
    <s v="A2"/>
  </r>
  <r>
    <x v="2"/>
    <x v="0"/>
    <x v="0"/>
    <x v="0"/>
    <n v="3104"/>
    <n v="41"/>
    <s v=""/>
    <s v="A1"/>
    <s v="146 LILY POND AVENUE"/>
    <s v=""/>
    <n v="10305"/>
    <n v="818000"/>
    <x v="208"/>
    <n v="1"/>
    <n v="0"/>
    <n v="1"/>
    <n v="6438"/>
    <n v="2160"/>
    <n v="1930"/>
    <n v="93"/>
    <x v="1"/>
    <x v="1"/>
    <s v="1"/>
    <s v="A1"/>
  </r>
  <r>
    <x v="2"/>
    <x v="0"/>
    <x v="0"/>
    <x v="0"/>
    <n v="3105"/>
    <n v="78"/>
    <s v=""/>
    <s v="A5"/>
    <s v="35 MC CLEAN"/>
    <s v=""/>
    <n v="10305"/>
    <n v="10"/>
    <x v="137"/>
    <n v="1"/>
    <n v="0"/>
    <n v="1"/>
    <n v="2825"/>
    <n v="1692"/>
    <n v="2005"/>
    <n v="18"/>
    <x v="4"/>
    <x v="4"/>
    <s v="1"/>
    <s v="A5"/>
  </r>
  <r>
    <x v="2"/>
    <x v="0"/>
    <x v="0"/>
    <x v="0"/>
    <n v="3106"/>
    <n v="3"/>
    <s v=""/>
    <s v="A5"/>
    <s v="133 DUER AVENUE"/>
    <s v=""/>
    <n v="10305"/>
    <n v="472000"/>
    <x v="24"/>
    <n v="1"/>
    <n v="0"/>
    <n v="1"/>
    <n v="696"/>
    <n v="1740"/>
    <n v="1988"/>
    <n v="35"/>
    <x v="0"/>
    <x v="0"/>
    <s v="1"/>
    <s v="A5"/>
  </r>
  <r>
    <x v="2"/>
    <x v="0"/>
    <x v="0"/>
    <x v="0"/>
    <n v="3106"/>
    <n v="83"/>
    <s v=""/>
    <s v="A5"/>
    <s v="31 MC CLEAN AVENUE"/>
    <s v=""/>
    <n v="10305"/>
    <n v="0"/>
    <x v="122"/>
    <n v="1"/>
    <n v="0"/>
    <n v="1"/>
    <n v="880"/>
    <n v="1216"/>
    <n v="1988"/>
    <n v="35"/>
    <x v="0"/>
    <x v="0"/>
    <s v="1"/>
    <s v="A5"/>
  </r>
  <r>
    <x v="2"/>
    <x v="0"/>
    <x v="0"/>
    <x v="0"/>
    <n v="3107"/>
    <n v="6"/>
    <s v=""/>
    <s v="A1"/>
    <s v="1101 TOMPKINS AVENUE"/>
    <s v=""/>
    <n v="10305"/>
    <n v="0"/>
    <x v="30"/>
    <n v="1"/>
    <n v="0"/>
    <n v="1"/>
    <n v="10100"/>
    <n v="3920"/>
    <n v="1930"/>
    <n v="93"/>
    <x v="1"/>
    <x v="1"/>
    <s v="1"/>
    <s v="A1"/>
  </r>
  <r>
    <x v="2"/>
    <x v="0"/>
    <x v="0"/>
    <x v="0"/>
    <n v="3108"/>
    <n v="17"/>
    <s v=""/>
    <s v="A2"/>
    <s v="129 SAND LANE"/>
    <s v=""/>
    <n v="10305"/>
    <n v="360000"/>
    <x v="83"/>
    <n v="1"/>
    <n v="0"/>
    <n v="1"/>
    <n v="4000"/>
    <n v="740"/>
    <n v="1940"/>
    <n v="83"/>
    <x v="1"/>
    <x v="1"/>
    <s v="1"/>
    <s v="A2"/>
  </r>
  <r>
    <x v="2"/>
    <x v="0"/>
    <x v="0"/>
    <x v="0"/>
    <n v="3109"/>
    <n v="31"/>
    <s v=""/>
    <s v="A2"/>
    <s v="24 MILLS AVENUE"/>
    <s v=""/>
    <n v="10305"/>
    <n v="745000"/>
    <x v="136"/>
    <n v="1"/>
    <n v="0"/>
    <n v="1"/>
    <n v="5064"/>
    <n v="1040"/>
    <n v="1955"/>
    <n v="68"/>
    <x v="2"/>
    <x v="2"/>
    <s v="1"/>
    <s v="A2"/>
  </r>
  <r>
    <x v="2"/>
    <x v="0"/>
    <x v="0"/>
    <x v="0"/>
    <n v="3114"/>
    <n v="41"/>
    <s v=""/>
    <s v="A2"/>
    <s v="22 CONGER STREET"/>
    <s v=""/>
    <n v="10305"/>
    <n v="0"/>
    <x v="131"/>
    <n v="1"/>
    <n v="0"/>
    <n v="1"/>
    <n v="4920"/>
    <n v="836"/>
    <n v="1950"/>
    <n v="73"/>
    <x v="2"/>
    <x v="2"/>
    <s v="1"/>
    <s v="A2"/>
  </r>
  <r>
    <x v="2"/>
    <x v="0"/>
    <x v="0"/>
    <x v="0"/>
    <n v="3114"/>
    <n v="60"/>
    <s v=""/>
    <s v="A2"/>
    <s v="103 CEDAR AVENUE"/>
    <s v=""/>
    <n v="10305"/>
    <n v="0"/>
    <x v="91"/>
    <n v="1"/>
    <n v="0"/>
    <n v="1"/>
    <n v="3276"/>
    <n v="1104"/>
    <n v="1950"/>
    <n v="73"/>
    <x v="2"/>
    <x v="2"/>
    <s v="1"/>
    <s v="A2"/>
  </r>
  <r>
    <x v="2"/>
    <x v="0"/>
    <x v="0"/>
    <x v="0"/>
    <n v="3118"/>
    <n v="35"/>
    <s v=""/>
    <s v="A5"/>
    <s v="15 CEDAR AVENUE"/>
    <s v=""/>
    <n v="10305"/>
    <n v="320000"/>
    <x v="209"/>
    <n v="1"/>
    <n v="0"/>
    <n v="1"/>
    <n v="2000"/>
    <n v="1172"/>
    <n v="2005"/>
    <n v="18"/>
    <x v="4"/>
    <x v="4"/>
    <s v="1"/>
    <s v="A5"/>
  </r>
  <r>
    <x v="2"/>
    <x v="1"/>
    <x v="0"/>
    <x v="0"/>
    <n v="3100"/>
    <n v="28"/>
    <s v=""/>
    <s v="B2"/>
    <s v="48 MACFARLAND AVENUE"/>
    <s v=""/>
    <n v="10305"/>
    <n v="900000"/>
    <x v="84"/>
    <n v="2"/>
    <n v="0"/>
    <n v="2"/>
    <n v="5000"/>
    <n v="2340"/>
    <n v="1960"/>
    <n v="63"/>
    <x v="2"/>
    <x v="2"/>
    <s v="1"/>
    <s v="B2"/>
  </r>
  <r>
    <x v="2"/>
    <x v="1"/>
    <x v="0"/>
    <x v="0"/>
    <n v="3103"/>
    <n v="52"/>
    <s v=""/>
    <s v="B9"/>
    <s v="44 PEBBLE LANE"/>
    <s v=""/>
    <n v="10305"/>
    <n v="782500"/>
    <x v="203"/>
    <n v="2"/>
    <n v="0"/>
    <n v="2"/>
    <n v="2800"/>
    <n v="1470"/>
    <n v="1998"/>
    <n v="25"/>
    <x v="4"/>
    <x v="4"/>
    <s v="1"/>
    <s v="B9"/>
  </r>
  <r>
    <x v="2"/>
    <x v="1"/>
    <x v="0"/>
    <x v="0"/>
    <n v="3106"/>
    <n v="73"/>
    <s v=""/>
    <s v="B3"/>
    <s v="1094 TOMPKINS AVENUE"/>
    <s v=""/>
    <n v="10305"/>
    <n v="0"/>
    <x v="0"/>
    <n v="2"/>
    <n v="0"/>
    <n v="2"/>
    <n v="5080"/>
    <n v="2180"/>
    <n v="1950"/>
    <n v="73"/>
    <x v="2"/>
    <x v="2"/>
    <s v="1"/>
    <s v="B3"/>
  </r>
  <r>
    <x v="2"/>
    <x v="1"/>
    <x v="0"/>
    <x v="0"/>
    <n v="3109"/>
    <n v="49"/>
    <s v=""/>
    <s v="B2"/>
    <s v="169 CEDAR AVENUE"/>
    <s v=""/>
    <n v="10305"/>
    <n v="0"/>
    <x v="144"/>
    <n v="2"/>
    <n v="0"/>
    <n v="2"/>
    <n v="3400"/>
    <n v="3374"/>
    <n v="1945"/>
    <n v="78"/>
    <x v="1"/>
    <x v="1"/>
    <s v="1"/>
    <s v="B2"/>
  </r>
  <r>
    <x v="2"/>
    <x v="1"/>
    <x v="0"/>
    <x v="0"/>
    <n v="3112"/>
    <n v="7"/>
    <s v=""/>
    <s v="B3"/>
    <s v="17 MILLS AVENUE"/>
    <s v=""/>
    <n v="10305"/>
    <n v="650000"/>
    <x v="210"/>
    <n v="2"/>
    <n v="0"/>
    <n v="2"/>
    <n v="6700"/>
    <n v="2340"/>
    <n v="1920"/>
    <n v="103"/>
    <x v="3"/>
    <x v="3"/>
    <s v="1"/>
    <s v="B3"/>
  </r>
  <r>
    <x v="2"/>
    <x v="1"/>
    <x v="0"/>
    <x v="0"/>
    <n v="3113"/>
    <n v="27"/>
    <s v=""/>
    <s v="B1"/>
    <s v="180 MC CLEAN AVENUE"/>
    <s v=""/>
    <n v="10305"/>
    <n v="0"/>
    <x v="116"/>
    <n v="2"/>
    <n v="0"/>
    <n v="2"/>
    <n v="4000"/>
    <n v="1496"/>
    <n v="1925"/>
    <n v="98"/>
    <x v="1"/>
    <x v="1"/>
    <s v="1"/>
    <s v="B1"/>
  </r>
  <r>
    <x v="2"/>
    <x v="1"/>
    <x v="0"/>
    <x v="0"/>
    <n v="3113"/>
    <n v="50"/>
    <s v=""/>
    <s v="B1"/>
    <s v="28 JACKSON AVE"/>
    <s v=""/>
    <n v="10305"/>
    <n v="589639"/>
    <x v="132"/>
    <n v="2"/>
    <n v="0"/>
    <n v="2"/>
    <n v="2500"/>
    <n v="1728"/>
    <n v="1920"/>
    <n v="103"/>
    <x v="3"/>
    <x v="3"/>
    <s v="1"/>
    <s v="B1"/>
  </r>
  <r>
    <x v="2"/>
    <x v="7"/>
    <x v="0"/>
    <x v="0"/>
    <n v="3108"/>
    <n v="15"/>
    <s v=""/>
    <s v="C0"/>
    <s v="137 SAND LANE"/>
    <s v=""/>
    <n v="10305"/>
    <n v="1150000"/>
    <x v="211"/>
    <n v="3"/>
    <n v="0"/>
    <n v="3"/>
    <n v="5400"/>
    <n v="5160"/>
    <n v="1931"/>
    <n v="92"/>
    <x v="1"/>
    <x v="1"/>
    <s v="1"/>
    <s v="C0"/>
  </r>
  <r>
    <x v="3"/>
    <x v="0"/>
    <x v="0"/>
    <x v="0"/>
    <n v="2830"/>
    <n v="21"/>
    <s v=""/>
    <s v="A1"/>
    <s v="70 HYLAN BOULEVARD"/>
    <s v=""/>
    <n v="10305"/>
    <n v="620000"/>
    <x v="26"/>
    <n v="1"/>
    <n v="0"/>
    <n v="1"/>
    <n v="4000"/>
    <n v="1528"/>
    <n v="1901"/>
    <n v="122"/>
    <x v="3"/>
    <x v="3"/>
    <s v="1"/>
    <s v="A1"/>
  </r>
  <r>
    <x v="3"/>
    <x v="0"/>
    <x v="0"/>
    <x v="0"/>
    <n v="2830"/>
    <n v="46"/>
    <s v=""/>
    <s v="A1"/>
    <s v="20 HYLAN BOULEVARD"/>
    <s v=""/>
    <n v="10305"/>
    <n v="0"/>
    <x v="197"/>
    <n v="1"/>
    <n v="0"/>
    <n v="1"/>
    <n v="7000"/>
    <n v="2733"/>
    <n v="1901"/>
    <n v="122"/>
    <x v="3"/>
    <x v="3"/>
    <s v="1"/>
    <s v="A1"/>
  </r>
  <r>
    <x v="3"/>
    <x v="0"/>
    <x v="0"/>
    <x v="0"/>
    <n v="2831"/>
    <n v="204"/>
    <s v=""/>
    <s v="A1"/>
    <s v="20 KEELEY STREET`"/>
    <s v=""/>
    <n v="10305"/>
    <n v="0"/>
    <x v="101"/>
    <n v="1"/>
    <n v="0"/>
    <n v="1"/>
    <n v="4000"/>
    <n v="1280"/>
    <n v="1920"/>
    <n v="103"/>
    <x v="3"/>
    <x v="3"/>
    <s v="1"/>
    <s v="A1"/>
  </r>
  <r>
    <x v="3"/>
    <x v="0"/>
    <x v="0"/>
    <x v="0"/>
    <n v="2831"/>
    <n v="207"/>
    <s v=""/>
    <s v="A5"/>
    <s v="26 KEELEY STREET"/>
    <s v=""/>
    <n v="10305"/>
    <n v="275000"/>
    <x v="51"/>
    <n v="1"/>
    <n v="0"/>
    <n v="1"/>
    <n v="742"/>
    <n v="1200"/>
    <n v="1994"/>
    <n v="29"/>
    <x v="0"/>
    <x v="0"/>
    <s v="1"/>
    <s v="A5"/>
  </r>
  <r>
    <x v="3"/>
    <x v="0"/>
    <x v="0"/>
    <x v="0"/>
    <n v="2832"/>
    <n v="56"/>
    <s v=""/>
    <s v="A5"/>
    <s v="17 COURTNEY LOOP"/>
    <s v=""/>
    <n v="10305"/>
    <n v="663000"/>
    <x v="156"/>
    <n v="1"/>
    <n v="0"/>
    <n v="1"/>
    <n v="1246"/>
    <n v="1176"/>
    <n v="1997"/>
    <n v="26"/>
    <x v="0"/>
    <x v="0"/>
    <s v="1"/>
    <s v="A5"/>
  </r>
  <r>
    <x v="3"/>
    <x v="0"/>
    <x v="0"/>
    <x v="0"/>
    <n v="2832"/>
    <n v="94"/>
    <s v=""/>
    <s v="A1"/>
    <s v="11 NEW LANE"/>
    <s v=""/>
    <n v="10305"/>
    <n v="846000"/>
    <x v="67"/>
    <n v="1"/>
    <n v="0"/>
    <n v="1"/>
    <n v="2975"/>
    <n v="2432"/>
    <n v="1910"/>
    <n v="113"/>
    <x v="3"/>
    <x v="3"/>
    <s v="1"/>
    <s v="A1"/>
  </r>
  <r>
    <x v="3"/>
    <x v="0"/>
    <x v="0"/>
    <x v="0"/>
    <n v="2832"/>
    <n v="115"/>
    <s v=""/>
    <s v="A1"/>
    <s v="24 SCARBORO AVENUE"/>
    <s v=""/>
    <n v="10305"/>
    <n v="457314"/>
    <x v="118"/>
    <n v="1"/>
    <n v="0"/>
    <n v="1"/>
    <n v="2400"/>
    <n v="1864"/>
    <n v="1989"/>
    <n v="34"/>
    <x v="0"/>
    <x v="0"/>
    <s v="1"/>
    <s v="A1"/>
  </r>
  <r>
    <x v="3"/>
    <x v="0"/>
    <x v="0"/>
    <x v="0"/>
    <n v="2832"/>
    <n v="116"/>
    <s v=""/>
    <s v="A1"/>
    <s v="28 SCARBORO AVENUE"/>
    <s v=""/>
    <n v="10305"/>
    <n v="0"/>
    <x v="212"/>
    <n v="1"/>
    <n v="0"/>
    <n v="1"/>
    <n v="4850"/>
    <n v="1080"/>
    <n v="1910"/>
    <n v="113"/>
    <x v="3"/>
    <x v="3"/>
    <s v="1"/>
    <s v="A1"/>
  </r>
  <r>
    <x v="3"/>
    <x v="0"/>
    <x v="0"/>
    <x v="0"/>
    <n v="2834"/>
    <n v="33"/>
    <s v=""/>
    <s v="A1"/>
    <s v="29 NAUTILUS STREET"/>
    <s v=""/>
    <n v="10305"/>
    <n v="580000"/>
    <x v="213"/>
    <n v="1"/>
    <n v="0"/>
    <n v="1"/>
    <n v="3750"/>
    <n v="1184"/>
    <n v="1915"/>
    <n v="108"/>
    <x v="3"/>
    <x v="3"/>
    <s v="1"/>
    <s v="A1"/>
  </r>
  <r>
    <x v="3"/>
    <x v="0"/>
    <x v="0"/>
    <x v="0"/>
    <n v="2834"/>
    <n v="51"/>
    <s v=""/>
    <s v="A1"/>
    <s v="53 CLIFF STREET"/>
    <s v=""/>
    <n v="10305"/>
    <n v="0"/>
    <x v="136"/>
    <n v="1"/>
    <n v="0"/>
    <n v="1"/>
    <n v="2500"/>
    <n v="800"/>
    <n v="1915"/>
    <n v="108"/>
    <x v="3"/>
    <x v="3"/>
    <s v="1"/>
    <s v="A1"/>
  </r>
  <r>
    <x v="3"/>
    <x v="0"/>
    <x v="0"/>
    <x v="0"/>
    <n v="2834"/>
    <n v="56"/>
    <s v=""/>
    <s v="A5"/>
    <s v="65 CLIFF STREET"/>
    <s v=""/>
    <n v="10305"/>
    <n v="0"/>
    <x v="70"/>
    <n v="1"/>
    <n v="0"/>
    <n v="1"/>
    <n v="2500"/>
    <n v="1288"/>
    <n v="1950"/>
    <n v="73"/>
    <x v="2"/>
    <x v="2"/>
    <s v="1"/>
    <s v="A5"/>
  </r>
  <r>
    <x v="3"/>
    <x v="0"/>
    <x v="0"/>
    <x v="0"/>
    <n v="2834"/>
    <n v="57"/>
    <s v=""/>
    <s v="A5"/>
    <s v="67 CLIFF STREET"/>
    <s v=""/>
    <n v="10305"/>
    <n v="705000"/>
    <x v="118"/>
    <n v="1"/>
    <n v="0"/>
    <n v="1"/>
    <n v="2500"/>
    <n v="1288"/>
    <n v="1975"/>
    <n v="48"/>
    <x v="0"/>
    <x v="0"/>
    <s v="1"/>
    <s v="A5"/>
  </r>
  <r>
    <x v="3"/>
    <x v="0"/>
    <x v="0"/>
    <x v="0"/>
    <n v="3066"/>
    <n v="6"/>
    <s v=""/>
    <s v="A1"/>
    <s v="145 SEA GATE ROAD"/>
    <s v=""/>
    <n v="10305"/>
    <n v="0"/>
    <x v="47"/>
    <n v="1"/>
    <n v="0"/>
    <n v="1"/>
    <n v="6324"/>
    <n v="2580"/>
    <n v="1920"/>
    <n v="103"/>
    <x v="3"/>
    <x v="3"/>
    <s v="1"/>
    <s v="A1"/>
  </r>
  <r>
    <x v="3"/>
    <x v="0"/>
    <x v="0"/>
    <x v="0"/>
    <n v="3066"/>
    <n v="14"/>
    <s v=""/>
    <s v="A1"/>
    <s v="1467 BAY STREET"/>
    <s v=""/>
    <n v="10305"/>
    <n v="0"/>
    <x v="214"/>
    <n v="1"/>
    <n v="0"/>
    <n v="1"/>
    <n v="4850"/>
    <n v="1666"/>
    <n v="1930"/>
    <n v="93"/>
    <x v="1"/>
    <x v="1"/>
    <s v="1"/>
    <s v="A1"/>
  </r>
  <r>
    <x v="3"/>
    <x v="0"/>
    <x v="0"/>
    <x v="0"/>
    <n v="3066"/>
    <n v="135"/>
    <s v=""/>
    <s v="A3"/>
    <s v="55 SHORE ACRES ROAD"/>
    <s v=""/>
    <n v="10305"/>
    <n v="1225000"/>
    <x v="145"/>
    <n v="1"/>
    <n v="0"/>
    <n v="1"/>
    <n v="6000"/>
    <n v="3400"/>
    <n v="2010"/>
    <n v="13"/>
    <x v="4"/>
    <x v="4"/>
    <s v="1"/>
    <s v="A3"/>
  </r>
  <r>
    <x v="3"/>
    <x v="0"/>
    <x v="0"/>
    <x v="0"/>
    <n v="3066"/>
    <n v="150"/>
    <s v=""/>
    <s v="A1"/>
    <s v="25 SHORE ACRES ROAD"/>
    <s v=""/>
    <n v="10305"/>
    <n v="0"/>
    <x v="215"/>
    <n v="1"/>
    <n v="0"/>
    <n v="1"/>
    <n v="5000"/>
    <n v="935"/>
    <n v="1940"/>
    <n v="83"/>
    <x v="1"/>
    <x v="1"/>
    <s v="1"/>
    <s v="A1"/>
  </r>
  <r>
    <x v="3"/>
    <x v="0"/>
    <x v="0"/>
    <x v="0"/>
    <n v="3066"/>
    <n v="174"/>
    <s v=""/>
    <s v="A1"/>
    <s v="54 SHORE ACRES ROAD"/>
    <s v=""/>
    <n v="10305"/>
    <n v="2150000"/>
    <x v="179"/>
    <n v="1"/>
    <n v="0"/>
    <n v="1"/>
    <n v="26955"/>
    <n v="6027"/>
    <n v="1940"/>
    <n v="83"/>
    <x v="1"/>
    <x v="1"/>
    <s v="1"/>
    <s v="A1"/>
  </r>
  <r>
    <x v="3"/>
    <x v="0"/>
    <x v="0"/>
    <x v="0"/>
    <n v="3066"/>
    <n v="208"/>
    <s v=""/>
    <s v="A2"/>
    <s v="111 SEA GATE ROAD"/>
    <s v=""/>
    <n v="10305"/>
    <n v="0"/>
    <x v="216"/>
    <n v="1"/>
    <n v="0"/>
    <n v="1"/>
    <n v="11847"/>
    <n v="1993"/>
    <n v="1957"/>
    <n v="66"/>
    <x v="2"/>
    <x v="2"/>
    <s v="1"/>
    <s v="A2"/>
  </r>
  <r>
    <x v="3"/>
    <x v="0"/>
    <x v="0"/>
    <x v="0"/>
    <n v="3066"/>
    <n v="274"/>
    <s v=""/>
    <s v="A3"/>
    <s v="42 SEA GATE ROAD"/>
    <s v=""/>
    <n v="10305"/>
    <n v="1254500"/>
    <x v="134"/>
    <n v="1"/>
    <n v="0"/>
    <n v="1"/>
    <n v="12553"/>
    <n v="3777"/>
    <n v="1920"/>
    <n v="103"/>
    <x v="3"/>
    <x v="3"/>
    <s v="1"/>
    <s v="A3"/>
  </r>
  <r>
    <x v="3"/>
    <x v="1"/>
    <x v="0"/>
    <x v="0"/>
    <n v="2831"/>
    <n v="22"/>
    <s v=""/>
    <s v="B2"/>
    <s v="88 MARYLAND AVENUE"/>
    <s v=""/>
    <n v="10305"/>
    <n v="630000"/>
    <x v="57"/>
    <n v="2"/>
    <n v="0"/>
    <n v="2"/>
    <n v="3016"/>
    <n v="1664"/>
    <n v="1901"/>
    <n v="122"/>
    <x v="3"/>
    <x v="3"/>
    <s v="1"/>
    <s v="B2"/>
  </r>
  <r>
    <x v="3"/>
    <x v="1"/>
    <x v="0"/>
    <x v="0"/>
    <n v="2831"/>
    <n v="83"/>
    <s v=""/>
    <s v="B2"/>
    <s v="43 WATERVIEW COURT"/>
    <s v=""/>
    <n v="10305"/>
    <n v="0"/>
    <x v="217"/>
    <n v="2"/>
    <n v="0"/>
    <n v="2"/>
    <n v="2040"/>
    <n v="2376"/>
    <n v="1997"/>
    <n v="26"/>
    <x v="0"/>
    <x v="0"/>
    <s v="1"/>
    <s v="B2"/>
  </r>
  <r>
    <x v="3"/>
    <x v="1"/>
    <x v="0"/>
    <x v="0"/>
    <n v="2831"/>
    <n v="89"/>
    <s v=""/>
    <s v="B9"/>
    <s v="28 WATERVIEW COURT"/>
    <s v=""/>
    <n v="10305"/>
    <n v="738000"/>
    <x v="171"/>
    <n v="2"/>
    <n v="0"/>
    <n v="2"/>
    <n v="1360"/>
    <n v="1232"/>
    <n v="1997"/>
    <n v="26"/>
    <x v="0"/>
    <x v="0"/>
    <s v="1"/>
    <s v="B9"/>
  </r>
  <r>
    <x v="3"/>
    <x v="1"/>
    <x v="0"/>
    <x v="0"/>
    <n v="2832"/>
    <n v="270"/>
    <s v=""/>
    <s v="B2"/>
    <s v="30 COURTNEY LOOP"/>
    <s v=""/>
    <n v="10305"/>
    <n v="956510"/>
    <x v="95"/>
    <n v="2"/>
    <n v="0"/>
    <n v="2"/>
    <n v="2090"/>
    <n v="1728"/>
    <n v="1997"/>
    <n v="26"/>
    <x v="0"/>
    <x v="0"/>
    <s v="1"/>
    <s v="B2"/>
  </r>
  <r>
    <x v="3"/>
    <x v="2"/>
    <x v="0"/>
    <x v="1"/>
    <n v="2832"/>
    <n v="93"/>
    <s v=""/>
    <s v="V0"/>
    <s v="N/A NEW LANE"/>
    <s v=""/>
    <n v="10305"/>
    <n v="846000"/>
    <x v="67"/>
    <n v="0"/>
    <n v="0"/>
    <n v="0"/>
    <n v="2975"/>
    <n v="0"/>
    <s v=" "/>
    <s v="N/A"/>
    <x v="5"/>
    <x v="5"/>
    <s v="1"/>
    <s v="V0"/>
  </r>
  <r>
    <x v="3"/>
    <x v="2"/>
    <x v="0"/>
    <x v="1"/>
    <n v="3066"/>
    <n v="4"/>
    <s v=""/>
    <s v="V0"/>
    <s v="N/A BAY STREET"/>
    <s v=""/>
    <n v="10305"/>
    <n v="0"/>
    <x v="47"/>
    <n v="0"/>
    <n v="0"/>
    <n v="0"/>
    <n v="3441"/>
    <n v="0"/>
    <s v=" "/>
    <s v="N/A"/>
    <x v="5"/>
    <x v="5"/>
    <s v="1"/>
    <s v="V0"/>
  </r>
  <r>
    <x v="3"/>
    <x v="2"/>
    <x v="0"/>
    <x v="1"/>
    <n v="3066"/>
    <n v="284"/>
    <s v=""/>
    <s v="V0"/>
    <s v="N/A WADSWORTH ROAD"/>
    <s v=""/>
    <n v="10314"/>
    <n v="0"/>
    <x v="134"/>
    <n v="0"/>
    <n v="0"/>
    <n v="0"/>
    <n v="1675"/>
    <n v="0"/>
    <s v=" "/>
    <s v="N/A"/>
    <x v="5"/>
    <x v="5"/>
    <s v="1"/>
    <s v="V0"/>
  </r>
  <r>
    <x v="3"/>
    <x v="8"/>
    <x v="0"/>
    <x v="5"/>
    <n v="2833"/>
    <n v="31"/>
    <s v=""/>
    <s v="D4"/>
    <s v="20 CLIFF STREET, 3E"/>
    <s v=""/>
    <n v="10305"/>
    <n v="255000"/>
    <x v="218"/>
    <m/>
    <m/>
    <m/>
    <m/>
    <m/>
    <n v="1964"/>
    <n v="59"/>
    <x v="2"/>
    <x v="2"/>
    <s v="2"/>
    <s v="D4"/>
  </r>
  <r>
    <x v="3"/>
    <x v="8"/>
    <x v="0"/>
    <x v="5"/>
    <n v="2833"/>
    <n v="31"/>
    <s v=""/>
    <s v="D4"/>
    <s v="20 CLIFF STREET, 3F"/>
    <s v=""/>
    <n v="10305"/>
    <n v="251500"/>
    <x v="219"/>
    <m/>
    <m/>
    <m/>
    <m/>
    <m/>
    <n v="1964"/>
    <n v="59"/>
    <x v="2"/>
    <x v="2"/>
    <s v="2"/>
    <s v="D4"/>
  </r>
  <r>
    <x v="3"/>
    <x v="8"/>
    <x v="0"/>
    <x v="5"/>
    <n v="2833"/>
    <n v="31"/>
    <s v=""/>
    <s v="D4"/>
    <s v="20 CLIFF STREET, 4N"/>
    <s v=""/>
    <n v="10305"/>
    <n v="0"/>
    <x v="120"/>
    <m/>
    <m/>
    <m/>
    <m/>
    <m/>
    <n v="1964"/>
    <n v="59"/>
    <x v="2"/>
    <x v="2"/>
    <s v="2"/>
    <s v="D4"/>
  </r>
  <r>
    <x v="3"/>
    <x v="8"/>
    <x v="0"/>
    <x v="5"/>
    <n v="2833"/>
    <n v="31"/>
    <s v=""/>
    <s v="D4"/>
    <s v="20 CLIFF STREET, 5-O"/>
    <s v=""/>
    <n v="10305"/>
    <n v="215000"/>
    <x v="220"/>
    <m/>
    <m/>
    <m/>
    <m/>
    <m/>
    <n v="1964"/>
    <n v="59"/>
    <x v="2"/>
    <x v="2"/>
    <s v="2"/>
    <s v="D4"/>
  </r>
  <r>
    <x v="3"/>
    <x v="8"/>
    <x v="0"/>
    <x v="5"/>
    <n v="2833"/>
    <n v="31"/>
    <s v=""/>
    <s v="D4"/>
    <s v="20 CLIFF STREET, 7D"/>
    <s v=""/>
    <n v="10305"/>
    <n v="249000"/>
    <x v="170"/>
    <m/>
    <m/>
    <m/>
    <m/>
    <m/>
    <n v="1964"/>
    <n v="59"/>
    <x v="2"/>
    <x v="2"/>
    <s v="2"/>
    <s v="D4"/>
  </r>
  <r>
    <x v="3"/>
    <x v="9"/>
    <x v="0"/>
    <x v="5"/>
    <n v="2832"/>
    <n v="1044"/>
    <s v=""/>
    <s v="R4"/>
    <s v="6 NEW LANE, 4E"/>
    <s v="4E"/>
    <n v="10305"/>
    <n v="0"/>
    <x v="56"/>
    <n v="1"/>
    <m/>
    <n v="1"/>
    <m/>
    <m/>
    <n v="1987"/>
    <n v="36"/>
    <x v="0"/>
    <x v="0"/>
    <s v="2"/>
    <s v="R4"/>
  </r>
  <r>
    <x v="4"/>
    <x v="0"/>
    <x v="0"/>
    <x v="0"/>
    <n v="2162"/>
    <n v="165"/>
    <s v=""/>
    <s v="A2"/>
    <s v="3619 VICTORY BOULEVARD"/>
    <s v=""/>
    <n v="10314"/>
    <n v="0"/>
    <x v="62"/>
    <n v="1"/>
    <n v="0"/>
    <n v="1"/>
    <n v="14125"/>
    <n v="1200"/>
    <n v="1920"/>
    <n v="103"/>
    <x v="3"/>
    <x v="3"/>
    <s v="1"/>
    <s v="A2"/>
  </r>
  <r>
    <x v="4"/>
    <x v="10"/>
    <x v="1"/>
    <x v="4"/>
    <n v="1815"/>
    <n v="175"/>
    <s v=""/>
    <s v="E2"/>
    <s v="N/A BLOOMFIELD ROAD"/>
    <s v=""/>
    <n v="10314"/>
    <n v="3100000"/>
    <x v="19"/>
    <n v="0"/>
    <n v="1"/>
    <n v="1"/>
    <n v="19750"/>
    <n v="9407"/>
    <n v="2022"/>
    <n v="1"/>
    <x v="4"/>
    <x v="4"/>
    <s v="4"/>
    <s v="E2"/>
  </r>
  <r>
    <x v="5"/>
    <x v="0"/>
    <x v="0"/>
    <x v="0"/>
    <n v="1516"/>
    <n v="28"/>
    <s v=""/>
    <s v="A1"/>
    <s v="558 WEST CASWELL AVENUE"/>
    <s v=""/>
    <n v="10314"/>
    <n v="0"/>
    <x v="145"/>
    <n v="1"/>
    <n v="0"/>
    <n v="1"/>
    <n v="4497"/>
    <n v="1184"/>
    <n v="1920"/>
    <n v="103"/>
    <x v="3"/>
    <x v="3"/>
    <s v="1"/>
    <s v="A1"/>
  </r>
  <r>
    <x v="5"/>
    <x v="0"/>
    <x v="0"/>
    <x v="0"/>
    <n v="1516"/>
    <n v="32"/>
    <s v=""/>
    <s v="A2"/>
    <s v="34 FARRADAY STREET"/>
    <s v=""/>
    <n v="10314"/>
    <n v="0"/>
    <x v="145"/>
    <n v="1"/>
    <n v="0"/>
    <n v="1"/>
    <n v="5600"/>
    <n v="1664"/>
    <n v="1975"/>
    <n v="48"/>
    <x v="0"/>
    <x v="0"/>
    <s v="1"/>
    <s v="A2"/>
  </r>
  <r>
    <x v="5"/>
    <x v="0"/>
    <x v="0"/>
    <x v="0"/>
    <n v="1517"/>
    <n v="27"/>
    <s v=""/>
    <s v="A1"/>
    <s v="61 FARRADAY STREET"/>
    <s v=""/>
    <n v="10314"/>
    <n v="855000"/>
    <x v="59"/>
    <n v="1"/>
    <n v="0"/>
    <n v="1"/>
    <n v="3300"/>
    <n v="1800"/>
    <n v="1999"/>
    <n v="24"/>
    <x v="4"/>
    <x v="4"/>
    <s v="1"/>
    <s v="A1"/>
  </r>
  <r>
    <x v="5"/>
    <x v="0"/>
    <x v="0"/>
    <x v="0"/>
    <n v="1560"/>
    <n v="203"/>
    <s v=""/>
    <s v="A5"/>
    <s v="10 GREENTREE LANE"/>
    <s v=""/>
    <n v="10314"/>
    <n v="0"/>
    <x v="198"/>
    <n v="1"/>
    <n v="0"/>
    <n v="1"/>
    <n v="880"/>
    <n v="1036"/>
    <n v="1984"/>
    <n v="39"/>
    <x v="0"/>
    <x v="0"/>
    <s v="1"/>
    <s v="A5"/>
  </r>
  <r>
    <x v="5"/>
    <x v="0"/>
    <x v="0"/>
    <x v="0"/>
    <n v="1560"/>
    <n v="301"/>
    <s v=""/>
    <s v="A5"/>
    <s v="6 GREENTREE LANE"/>
    <s v=""/>
    <n v="10314"/>
    <n v="475466"/>
    <x v="122"/>
    <n v="1"/>
    <n v="0"/>
    <n v="1"/>
    <n v="1279"/>
    <n v="1286"/>
    <n v="1984"/>
    <n v="39"/>
    <x v="0"/>
    <x v="0"/>
    <s v="1"/>
    <s v="A5"/>
  </r>
  <r>
    <x v="5"/>
    <x v="0"/>
    <x v="0"/>
    <x v="0"/>
    <n v="1574"/>
    <n v="44"/>
    <s v=""/>
    <s v="A1"/>
    <s v="215 MERRILL AVENUE"/>
    <s v=""/>
    <n v="10314"/>
    <n v="0"/>
    <x v="221"/>
    <n v="1"/>
    <n v="0"/>
    <n v="1"/>
    <n v="4600"/>
    <n v="1898"/>
    <n v="1970"/>
    <n v="53"/>
    <x v="2"/>
    <x v="2"/>
    <s v="1"/>
    <s v="A1"/>
  </r>
  <r>
    <x v="5"/>
    <x v="0"/>
    <x v="0"/>
    <x v="0"/>
    <n v="1574"/>
    <n v="138"/>
    <s v=""/>
    <s v="A1"/>
    <s v="43 COMMERCE STREET"/>
    <s v=""/>
    <n v="10314"/>
    <n v="0"/>
    <x v="2"/>
    <n v="1"/>
    <n v="0"/>
    <n v="1"/>
    <n v="4200"/>
    <n v="1898"/>
    <n v="1970"/>
    <n v="53"/>
    <x v="2"/>
    <x v="2"/>
    <s v="1"/>
    <s v="A1"/>
  </r>
  <r>
    <x v="5"/>
    <x v="0"/>
    <x v="0"/>
    <x v="0"/>
    <n v="1574"/>
    <n v="153"/>
    <s v=""/>
    <s v="A1"/>
    <s v="69 COMMERCE STREET"/>
    <s v=""/>
    <n v="10314"/>
    <n v="999000"/>
    <x v="166"/>
    <n v="1"/>
    <n v="0"/>
    <n v="1"/>
    <n v="6138"/>
    <n v="1898"/>
    <n v="1970"/>
    <n v="53"/>
    <x v="2"/>
    <x v="2"/>
    <s v="1"/>
    <s v="A1"/>
  </r>
  <r>
    <x v="5"/>
    <x v="0"/>
    <x v="0"/>
    <x v="0"/>
    <n v="1574"/>
    <n v="168"/>
    <s v=""/>
    <s v="A5"/>
    <s v="103 COMMERCE STREET"/>
    <s v=""/>
    <n v="10314"/>
    <n v="560000"/>
    <x v="108"/>
    <n v="1"/>
    <n v="0"/>
    <n v="1"/>
    <n v="3000"/>
    <n v="1472"/>
    <n v="1970"/>
    <n v="53"/>
    <x v="2"/>
    <x v="2"/>
    <s v="1"/>
    <s v="A5"/>
  </r>
  <r>
    <x v="5"/>
    <x v="0"/>
    <x v="0"/>
    <x v="0"/>
    <n v="1574"/>
    <n v="189"/>
    <s v=""/>
    <s v="A5"/>
    <s v="147 COMMERCE STREET"/>
    <s v=""/>
    <n v="10314"/>
    <n v="10"/>
    <x v="206"/>
    <n v="1"/>
    <n v="0"/>
    <n v="1"/>
    <n v="2500"/>
    <n v="1348"/>
    <n v="1970"/>
    <n v="53"/>
    <x v="2"/>
    <x v="2"/>
    <s v="1"/>
    <s v="A5"/>
  </r>
  <r>
    <x v="5"/>
    <x v="0"/>
    <x v="0"/>
    <x v="0"/>
    <n v="1576"/>
    <n v="46"/>
    <s v=""/>
    <s v="A1"/>
    <s v="32 OLIVER PLACE"/>
    <s v=""/>
    <n v="10314"/>
    <n v="0"/>
    <x v="72"/>
    <n v="1"/>
    <n v="0"/>
    <n v="1"/>
    <n v="4200"/>
    <n v="2110"/>
    <n v="1970"/>
    <n v="53"/>
    <x v="2"/>
    <x v="2"/>
    <s v="1"/>
    <s v="A1"/>
  </r>
  <r>
    <x v="5"/>
    <x v="0"/>
    <x v="0"/>
    <x v="0"/>
    <n v="1583"/>
    <n v="37"/>
    <s v=""/>
    <s v="A5"/>
    <s v="58 RENEE PLACE"/>
    <s v=""/>
    <n v="10314"/>
    <n v="0"/>
    <x v="188"/>
    <n v="1"/>
    <n v="0"/>
    <n v="1"/>
    <n v="1674"/>
    <n v="1260"/>
    <n v="1970"/>
    <n v="53"/>
    <x v="2"/>
    <x v="2"/>
    <s v="1"/>
    <s v="A5"/>
  </r>
  <r>
    <x v="5"/>
    <x v="0"/>
    <x v="0"/>
    <x v="0"/>
    <n v="1583"/>
    <n v="49"/>
    <s v=""/>
    <s v="A5"/>
    <s v="86 RENEE PLACE"/>
    <s v=""/>
    <n v="10314"/>
    <n v="529490"/>
    <x v="169"/>
    <n v="1"/>
    <n v="0"/>
    <n v="1"/>
    <n v="2316"/>
    <n v="1280"/>
    <n v="1978"/>
    <n v="45"/>
    <x v="0"/>
    <x v="0"/>
    <s v="1"/>
    <s v="A5"/>
  </r>
  <r>
    <x v="5"/>
    <x v="0"/>
    <x v="0"/>
    <x v="0"/>
    <n v="1591"/>
    <n v="12"/>
    <s v=""/>
    <s v="A5"/>
    <s v="255 LANDER AVENUE"/>
    <s v=""/>
    <n v="10314"/>
    <n v="533000"/>
    <x v="185"/>
    <n v="1"/>
    <n v="0"/>
    <n v="1"/>
    <n v="1169"/>
    <n v="1246"/>
    <n v="1995"/>
    <n v="28"/>
    <x v="0"/>
    <x v="0"/>
    <s v="1"/>
    <s v="A5"/>
  </r>
  <r>
    <x v="5"/>
    <x v="0"/>
    <x v="0"/>
    <x v="0"/>
    <n v="1591"/>
    <n v="18"/>
    <s v=""/>
    <s v="A5"/>
    <s v="267 LANDER AVENUE"/>
    <s v=""/>
    <n v="10314"/>
    <n v="0"/>
    <x v="203"/>
    <n v="1"/>
    <n v="0"/>
    <n v="1"/>
    <n v="1432"/>
    <n v="1246"/>
    <n v="1995"/>
    <n v="28"/>
    <x v="0"/>
    <x v="0"/>
    <s v="1"/>
    <s v="A5"/>
  </r>
  <r>
    <x v="5"/>
    <x v="0"/>
    <x v="0"/>
    <x v="0"/>
    <n v="1591"/>
    <n v="89"/>
    <s v=""/>
    <s v="A5"/>
    <s v="35 HIRSCH LANE"/>
    <s v=""/>
    <n v="10314"/>
    <n v="545000"/>
    <x v="106"/>
    <n v="1"/>
    <n v="0"/>
    <n v="1"/>
    <n v="1215"/>
    <n v="1410"/>
    <n v="1995"/>
    <n v="28"/>
    <x v="0"/>
    <x v="0"/>
    <s v="1"/>
    <s v="A5"/>
  </r>
  <r>
    <x v="5"/>
    <x v="0"/>
    <x v="0"/>
    <x v="0"/>
    <n v="1594"/>
    <n v="34"/>
    <s v=""/>
    <s v="A1"/>
    <s v="47 LANDER AVENUE"/>
    <s v=""/>
    <n v="10314"/>
    <n v="0"/>
    <x v="44"/>
    <n v="1"/>
    <n v="0"/>
    <n v="1"/>
    <n v="6000"/>
    <n v="1992"/>
    <n v="1950"/>
    <n v="73"/>
    <x v="2"/>
    <x v="2"/>
    <s v="1"/>
    <s v="A1"/>
  </r>
  <r>
    <x v="5"/>
    <x v="0"/>
    <x v="0"/>
    <x v="0"/>
    <n v="1594"/>
    <n v="37"/>
    <s v=""/>
    <s v="A1"/>
    <s v="53 LANDER AVENUE"/>
    <s v=""/>
    <n v="10314"/>
    <n v="10"/>
    <x v="35"/>
    <n v="1"/>
    <n v="0"/>
    <n v="1"/>
    <n v="6000"/>
    <n v="2058"/>
    <n v="1950"/>
    <n v="73"/>
    <x v="2"/>
    <x v="2"/>
    <s v="1"/>
    <s v="A1"/>
  </r>
  <r>
    <x v="5"/>
    <x v="0"/>
    <x v="0"/>
    <x v="0"/>
    <n v="1594"/>
    <n v="64"/>
    <s v=""/>
    <s v="A5"/>
    <s v="40 KIRSHON AVENUE"/>
    <s v=""/>
    <n v="10314"/>
    <n v="595000"/>
    <x v="96"/>
    <n v="1"/>
    <n v="0"/>
    <n v="1"/>
    <n v="2500"/>
    <n v="1248"/>
    <n v="1975"/>
    <n v="48"/>
    <x v="0"/>
    <x v="0"/>
    <s v="1"/>
    <s v="A5"/>
  </r>
  <r>
    <x v="5"/>
    <x v="0"/>
    <x v="0"/>
    <x v="0"/>
    <n v="1595"/>
    <n v="105"/>
    <s v=""/>
    <s v="A2"/>
    <s v="52 LANDER AVENUE"/>
    <s v=""/>
    <n v="10314"/>
    <n v="870000"/>
    <x v="61"/>
    <n v="1"/>
    <n v="0"/>
    <n v="1"/>
    <n v="6240"/>
    <n v="974"/>
    <n v="1950"/>
    <n v="73"/>
    <x v="2"/>
    <x v="2"/>
    <s v="1"/>
    <s v="A2"/>
  </r>
  <r>
    <x v="5"/>
    <x v="0"/>
    <x v="0"/>
    <x v="0"/>
    <n v="1595"/>
    <n v="160"/>
    <s v=""/>
    <s v="A5"/>
    <s v="445 HILLMAN AVENUE"/>
    <s v=""/>
    <n v="10314"/>
    <n v="720000"/>
    <x v="222"/>
    <n v="1"/>
    <n v="0"/>
    <n v="1"/>
    <n v="2660"/>
    <n v="1600"/>
    <n v="1997"/>
    <n v="26"/>
    <x v="0"/>
    <x v="0"/>
    <s v="1"/>
    <s v="A5"/>
  </r>
  <r>
    <x v="5"/>
    <x v="0"/>
    <x v="0"/>
    <x v="0"/>
    <n v="1596"/>
    <n v="28"/>
    <s v=""/>
    <s v="A3"/>
    <s v="137 LANDER AVENUE"/>
    <s v=""/>
    <n v="10314"/>
    <n v="1430000"/>
    <x v="98"/>
    <n v="1"/>
    <n v="0"/>
    <n v="1"/>
    <n v="6000"/>
    <n v="2556"/>
    <n v="1950"/>
    <n v="73"/>
    <x v="2"/>
    <x v="2"/>
    <s v="1"/>
    <s v="A3"/>
  </r>
  <r>
    <x v="5"/>
    <x v="0"/>
    <x v="0"/>
    <x v="0"/>
    <n v="1597"/>
    <n v="8"/>
    <s v=""/>
    <s v="A5"/>
    <s v="132 LANDER AVENUE"/>
    <s v=""/>
    <n v="10314"/>
    <n v="620000"/>
    <x v="223"/>
    <n v="1"/>
    <n v="0"/>
    <n v="1"/>
    <n v="1652"/>
    <n v="1204"/>
    <n v="2004"/>
    <n v="19"/>
    <x v="4"/>
    <x v="4"/>
    <s v="1"/>
    <s v="A5"/>
  </r>
  <r>
    <x v="5"/>
    <x v="0"/>
    <x v="0"/>
    <x v="0"/>
    <n v="1597"/>
    <n v="70"/>
    <s v=""/>
    <s v="A5"/>
    <s v="289 HILLMAN AVENUE"/>
    <s v=""/>
    <n v="10314"/>
    <n v="502000"/>
    <x v="206"/>
    <n v="1"/>
    <n v="0"/>
    <n v="1"/>
    <n v="1854"/>
    <n v="1296"/>
    <n v="1970"/>
    <n v="53"/>
    <x v="2"/>
    <x v="2"/>
    <s v="1"/>
    <s v="A5"/>
  </r>
  <r>
    <x v="5"/>
    <x v="0"/>
    <x v="0"/>
    <x v="0"/>
    <n v="1597"/>
    <n v="165"/>
    <s v=""/>
    <s v="A1"/>
    <s v="205 ARLENE STREET"/>
    <s v=""/>
    <n v="10314"/>
    <n v="820000"/>
    <x v="16"/>
    <n v="1"/>
    <n v="0"/>
    <n v="1"/>
    <n v="4000"/>
    <n v="1756"/>
    <n v="1970"/>
    <n v="53"/>
    <x v="2"/>
    <x v="2"/>
    <s v="1"/>
    <s v="A1"/>
  </r>
  <r>
    <x v="5"/>
    <x v="0"/>
    <x v="0"/>
    <x v="0"/>
    <n v="1598"/>
    <n v="13"/>
    <s v=""/>
    <s v="A2"/>
    <s v="183 LANDER AVENUE"/>
    <s v=""/>
    <n v="10314"/>
    <n v="0"/>
    <x v="224"/>
    <n v="1"/>
    <n v="0"/>
    <n v="1"/>
    <n v="6000"/>
    <n v="1050"/>
    <n v="1965"/>
    <n v="58"/>
    <x v="2"/>
    <x v="2"/>
    <s v="1"/>
    <s v="A2"/>
  </r>
  <r>
    <x v="5"/>
    <x v="0"/>
    <x v="0"/>
    <x v="0"/>
    <n v="1598"/>
    <n v="37"/>
    <s v=""/>
    <s v="A5"/>
    <s v="224 KIRSHON AVENUE"/>
    <s v=""/>
    <n v="10314"/>
    <n v="605000"/>
    <x v="120"/>
    <n v="1"/>
    <n v="0"/>
    <n v="1"/>
    <n v="4926"/>
    <n v="1500"/>
    <n v="1993"/>
    <n v="30"/>
    <x v="0"/>
    <x v="0"/>
    <s v="1"/>
    <s v="A5"/>
  </r>
  <r>
    <x v="5"/>
    <x v="0"/>
    <x v="0"/>
    <x v="0"/>
    <n v="1598"/>
    <n v="44"/>
    <s v=""/>
    <s v="A5"/>
    <s v="210 KIRSHON AVENUE"/>
    <s v=""/>
    <n v="10314"/>
    <n v="718000"/>
    <x v="48"/>
    <n v="1"/>
    <n v="0"/>
    <n v="1"/>
    <n v="2700"/>
    <n v="1500"/>
    <n v="1993"/>
    <n v="30"/>
    <x v="0"/>
    <x v="0"/>
    <s v="1"/>
    <s v="A5"/>
  </r>
  <r>
    <x v="5"/>
    <x v="0"/>
    <x v="0"/>
    <x v="0"/>
    <n v="1599"/>
    <n v="25"/>
    <s v=""/>
    <s v="A1"/>
    <s v="170 LANDER AVENUE"/>
    <s v=""/>
    <n v="10314"/>
    <n v="895000"/>
    <x v="110"/>
    <n v="1"/>
    <n v="0"/>
    <n v="1"/>
    <n v="7080"/>
    <n v="2002"/>
    <n v="1950"/>
    <n v="73"/>
    <x v="2"/>
    <x v="2"/>
    <s v="1"/>
    <s v="A1"/>
  </r>
  <r>
    <x v="5"/>
    <x v="0"/>
    <x v="0"/>
    <x v="0"/>
    <n v="1600"/>
    <n v="30"/>
    <s v=""/>
    <s v="A5"/>
    <s v="14 PYRAMID COURT"/>
    <s v=""/>
    <n v="10314"/>
    <n v="695000"/>
    <x v="128"/>
    <n v="1"/>
    <n v="0"/>
    <n v="1"/>
    <n v="1587"/>
    <n v="1445"/>
    <n v="2014"/>
    <n v="9"/>
    <x v="4"/>
    <x v="4"/>
    <s v="1"/>
    <s v="A5"/>
  </r>
  <r>
    <x v="5"/>
    <x v="0"/>
    <x v="0"/>
    <x v="0"/>
    <n v="1602"/>
    <n v="6"/>
    <s v=""/>
    <s v="A5"/>
    <s v="244 LAMBERTS LANE"/>
    <s v=""/>
    <n v="10314"/>
    <n v="805000"/>
    <x v="146"/>
    <n v="1"/>
    <n v="0"/>
    <n v="1"/>
    <n v="3347"/>
    <n v="1484"/>
    <n v="2016"/>
    <n v="7"/>
    <x v="4"/>
    <x v="4"/>
    <s v="1"/>
    <s v="A5"/>
  </r>
  <r>
    <x v="5"/>
    <x v="0"/>
    <x v="0"/>
    <x v="0"/>
    <n v="1602"/>
    <n v="19"/>
    <s v=""/>
    <s v="A5"/>
    <s v="149 ROMAN AVENUE"/>
    <s v=""/>
    <n v="10314"/>
    <n v="0"/>
    <x v="86"/>
    <n v="1"/>
    <n v="0"/>
    <n v="1"/>
    <n v="1515"/>
    <n v="1484"/>
    <n v="2015"/>
    <n v="8"/>
    <x v="4"/>
    <x v="4"/>
    <s v="1"/>
    <s v="A5"/>
  </r>
  <r>
    <x v="5"/>
    <x v="0"/>
    <x v="0"/>
    <x v="0"/>
    <n v="1602"/>
    <n v="21"/>
    <s v=""/>
    <s v="A5"/>
    <s v="145 ROMAN AVENUE"/>
    <s v=""/>
    <n v="10314"/>
    <n v="665000"/>
    <x v="88"/>
    <n v="1"/>
    <n v="0"/>
    <n v="1"/>
    <n v="1510"/>
    <n v="1484"/>
    <n v="2015"/>
    <n v="8"/>
    <x v="4"/>
    <x v="4"/>
    <s v="1"/>
    <s v="A5"/>
  </r>
  <r>
    <x v="5"/>
    <x v="0"/>
    <x v="0"/>
    <x v="0"/>
    <n v="1602"/>
    <n v="26"/>
    <s v=""/>
    <s v="A5"/>
    <s v="152 ROMAN AVENUE"/>
    <s v=""/>
    <n v="10314"/>
    <n v="0"/>
    <x v="225"/>
    <n v="1"/>
    <n v="0"/>
    <n v="1"/>
    <n v="1386"/>
    <n v="1484"/>
    <n v="2015"/>
    <n v="8"/>
    <x v="4"/>
    <x v="4"/>
    <s v="1"/>
    <s v="A5"/>
  </r>
  <r>
    <x v="5"/>
    <x v="0"/>
    <x v="0"/>
    <x v="0"/>
    <n v="1607"/>
    <n v="6"/>
    <s v=""/>
    <s v="A2"/>
    <s v="77 KIRSHON AVENUE"/>
    <s v=""/>
    <n v="10314"/>
    <n v="795000"/>
    <x v="202"/>
    <n v="1"/>
    <n v="0"/>
    <n v="1"/>
    <n v="5760"/>
    <n v="1110"/>
    <n v="1950"/>
    <n v="73"/>
    <x v="2"/>
    <x v="2"/>
    <s v="1"/>
    <s v="A2"/>
  </r>
  <r>
    <x v="5"/>
    <x v="0"/>
    <x v="0"/>
    <x v="0"/>
    <n v="1607"/>
    <n v="31"/>
    <s v=""/>
    <s v="A2"/>
    <s v="10 ROMAN AVENUE"/>
    <s v=""/>
    <n v="10314"/>
    <n v="850000"/>
    <x v="191"/>
    <n v="1"/>
    <n v="0"/>
    <n v="1"/>
    <n v="5760"/>
    <n v="1230"/>
    <n v="1950"/>
    <n v="73"/>
    <x v="2"/>
    <x v="2"/>
    <s v="1"/>
    <s v="A2"/>
  </r>
  <r>
    <x v="5"/>
    <x v="0"/>
    <x v="0"/>
    <x v="0"/>
    <n v="1609"/>
    <n v="19"/>
    <s v=""/>
    <s v="A2"/>
    <s v="11 ROMAN AVENUE"/>
    <s v=""/>
    <n v="10314"/>
    <n v="859000"/>
    <x v="57"/>
    <n v="1"/>
    <n v="0"/>
    <n v="1"/>
    <n v="5915"/>
    <n v="1130"/>
    <n v="1945"/>
    <n v="78"/>
    <x v="1"/>
    <x v="1"/>
    <s v="1"/>
    <s v="A2"/>
  </r>
  <r>
    <x v="5"/>
    <x v="0"/>
    <x v="0"/>
    <x v="0"/>
    <n v="1611"/>
    <n v="13"/>
    <s v=""/>
    <s v="A5"/>
    <s v="18 GLOBE AVENUE"/>
    <s v=""/>
    <n v="10314"/>
    <n v="600000"/>
    <x v="226"/>
    <n v="1"/>
    <n v="0"/>
    <n v="1"/>
    <n v="2000"/>
    <n v="1214"/>
    <n v="1995"/>
    <n v="28"/>
    <x v="0"/>
    <x v="0"/>
    <s v="1"/>
    <s v="A5"/>
  </r>
  <r>
    <x v="5"/>
    <x v="0"/>
    <x v="0"/>
    <x v="0"/>
    <n v="1611"/>
    <n v="36"/>
    <s v=""/>
    <s v="A5"/>
    <s v="15 ASTOR AVENUE"/>
    <s v=""/>
    <n v="10314"/>
    <n v="415000"/>
    <x v="53"/>
    <n v="1"/>
    <n v="0"/>
    <n v="1"/>
    <n v="2250"/>
    <n v="1152"/>
    <n v="1975"/>
    <n v="48"/>
    <x v="0"/>
    <x v="0"/>
    <s v="1"/>
    <s v="A5"/>
  </r>
  <r>
    <x v="5"/>
    <x v="0"/>
    <x v="0"/>
    <x v="0"/>
    <n v="1611"/>
    <n v="37"/>
    <s v=""/>
    <s v="A5"/>
    <s v="11 ASTOR AVENUE"/>
    <s v=""/>
    <n v="10314"/>
    <n v="625000"/>
    <x v="122"/>
    <n v="1"/>
    <n v="0"/>
    <n v="1"/>
    <n v="2250"/>
    <n v="1152"/>
    <n v="1975"/>
    <n v="48"/>
    <x v="0"/>
    <x v="0"/>
    <s v="1"/>
    <s v="A5"/>
  </r>
  <r>
    <x v="5"/>
    <x v="0"/>
    <x v="0"/>
    <x v="0"/>
    <n v="1615"/>
    <n v="32"/>
    <s v=""/>
    <s v="A5"/>
    <s v="21 LEIGH AVENUE"/>
    <s v=""/>
    <n v="10314"/>
    <n v="0"/>
    <x v="220"/>
    <n v="1"/>
    <n v="0"/>
    <n v="1"/>
    <n v="2500"/>
    <n v="1768"/>
    <n v="1985"/>
    <n v="38"/>
    <x v="0"/>
    <x v="0"/>
    <s v="1"/>
    <s v="A5"/>
  </r>
  <r>
    <x v="5"/>
    <x v="0"/>
    <x v="0"/>
    <x v="0"/>
    <n v="1615"/>
    <n v="45"/>
    <s v=""/>
    <s v="A5"/>
    <s v="45 LEIGH AVENUE"/>
    <s v=""/>
    <n v="10314"/>
    <n v="750000"/>
    <x v="227"/>
    <n v="1"/>
    <n v="0"/>
    <n v="1"/>
    <n v="2700"/>
    <n v="1768"/>
    <n v="1986"/>
    <n v="37"/>
    <x v="0"/>
    <x v="0"/>
    <s v="1"/>
    <s v="A5"/>
  </r>
  <r>
    <x v="5"/>
    <x v="0"/>
    <x v="0"/>
    <x v="0"/>
    <n v="1615"/>
    <n v="75"/>
    <s v=""/>
    <s v="A5"/>
    <s v="58 CASWELL LANE"/>
    <s v=""/>
    <n v="10314"/>
    <n v="0"/>
    <x v="193"/>
    <n v="1"/>
    <n v="0"/>
    <n v="1"/>
    <n v="2686"/>
    <n v="1028"/>
    <n v="1985"/>
    <n v="38"/>
    <x v="0"/>
    <x v="0"/>
    <s v="1"/>
    <s v="A5"/>
  </r>
  <r>
    <x v="5"/>
    <x v="0"/>
    <x v="0"/>
    <x v="0"/>
    <n v="1615"/>
    <n v="93"/>
    <s v=""/>
    <s v="A5"/>
    <s v="24 CASWELL LANE"/>
    <s v=""/>
    <n v="10314"/>
    <n v="480000"/>
    <x v="79"/>
    <n v="1"/>
    <n v="0"/>
    <n v="1"/>
    <n v="1500"/>
    <n v="1044"/>
    <n v="1985"/>
    <n v="38"/>
    <x v="0"/>
    <x v="0"/>
    <s v="1"/>
    <s v="A5"/>
  </r>
  <r>
    <x v="5"/>
    <x v="0"/>
    <x v="0"/>
    <x v="0"/>
    <n v="1615"/>
    <n v="95"/>
    <s v=""/>
    <s v="A5"/>
    <s v="20 CASWELL LANE"/>
    <s v=""/>
    <n v="10314"/>
    <n v="580000"/>
    <x v="91"/>
    <n v="1"/>
    <n v="0"/>
    <n v="1"/>
    <n v="2556"/>
    <n v="1268"/>
    <n v="1985"/>
    <n v="38"/>
    <x v="0"/>
    <x v="0"/>
    <s v="1"/>
    <s v="A5"/>
  </r>
  <r>
    <x v="5"/>
    <x v="0"/>
    <x v="0"/>
    <x v="0"/>
    <n v="1615"/>
    <n v="107"/>
    <s v=""/>
    <s v="A5"/>
    <s v="42 ELSON STREET"/>
    <s v=""/>
    <n v="10314"/>
    <n v="0"/>
    <x v="228"/>
    <n v="1"/>
    <n v="0"/>
    <n v="1"/>
    <n v="1350"/>
    <n v="988"/>
    <n v="1985"/>
    <n v="38"/>
    <x v="0"/>
    <x v="0"/>
    <s v="1"/>
    <s v="A5"/>
  </r>
  <r>
    <x v="5"/>
    <x v="0"/>
    <x v="0"/>
    <x v="0"/>
    <n v="1616"/>
    <n v="5"/>
    <s v=""/>
    <s v="A5"/>
    <s v="60 LEIGH AVENUE"/>
    <s v=""/>
    <n v="10314"/>
    <n v="530000"/>
    <x v="187"/>
    <n v="1"/>
    <n v="0"/>
    <n v="1"/>
    <n v="1620"/>
    <n v="1380"/>
    <n v="1986"/>
    <n v="37"/>
    <x v="0"/>
    <x v="0"/>
    <s v="1"/>
    <s v="A5"/>
  </r>
  <r>
    <x v="5"/>
    <x v="0"/>
    <x v="0"/>
    <x v="0"/>
    <n v="1616"/>
    <n v="60"/>
    <s v=""/>
    <s v="A5"/>
    <s v="291 LAMBERTS LANE"/>
    <s v=""/>
    <n v="10314"/>
    <n v="0"/>
    <x v="56"/>
    <n v="1"/>
    <n v="0"/>
    <n v="1"/>
    <n v="2790"/>
    <n v="1800"/>
    <n v="1986"/>
    <n v="37"/>
    <x v="0"/>
    <x v="0"/>
    <s v="1"/>
    <s v="A5"/>
  </r>
  <r>
    <x v="5"/>
    <x v="0"/>
    <x v="0"/>
    <x v="0"/>
    <n v="1616"/>
    <n v="60"/>
    <s v=""/>
    <s v="A5"/>
    <s v="291 LAMBERTS LANE"/>
    <s v=""/>
    <n v="10314"/>
    <n v="0"/>
    <x v="5"/>
    <n v="1"/>
    <n v="0"/>
    <n v="1"/>
    <n v="2790"/>
    <n v="1800"/>
    <n v="1986"/>
    <n v="37"/>
    <x v="0"/>
    <x v="0"/>
    <s v="1"/>
    <s v="A5"/>
  </r>
  <r>
    <x v="5"/>
    <x v="0"/>
    <x v="0"/>
    <x v="0"/>
    <n v="1616"/>
    <n v="60"/>
    <s v=""/>
    <s v="A5"/>
    <s v="291 LAMBERTS LANE"/>
    <s v=""/>
    <n v="10314"/>
    <n v="0"/>
    <x v="85"/>
    <n v="1"/>
    <n v="0"/>
    <n v="1"/>
    <n v="2790"/>
    <n v="1800"/>
    <n v="1986"/>
    <n v="37"/>
    <x v="0"/>
    <x v="0"/>
    <s v="1"/>
    <s v="A5"/>
  </r>
  <r>
    <x v="5"/>
    <x v="0"/>
    <x v="0"/>
    <x v="0"/>
    <n v="1620"/>
    <n v="15"/>
    <s v=""/>
    <s v="A5"/>
    <s v="63 LONGDALE STREET"/>
    <s v=""/>
    <n v="10314"/>
    <n v="600000"/>
    <x v="99"/>
    <n v="1"/>
    <n v="0"/>
    <n v="1"/>
    <n v="3144"/>
    <n v="1456"/>
    <n v="1975"/>
    <n v="48"/>
    <x v="0"/>
    <x v="0"/>
    <s v="1"/>
    <s v="A5"/>
  </r>
  <r>
    <x v="5"/>
    <x v="0"/>
    <x v="0"/>
    <x v="0"/>
    <n v="1620"/>
    <n v="33"/>
    <s v=""/>
    <s v="A5"/>
    <s v="21 LONGDALE STREET"/>
    <s v=""/>
    <n v="10314"/>
    <n v="0"/>
    <x v="53"/>
    <n v="1"/>
    <n v="0"/>
    <n v="1"/>
    <n v="3564"/>
    <n v="1372"/>
    <n v="1975"/>
    <n v="48"/>
    <x v="0"/>
    <x v="0"/>
    <s v="1"/>
    <s v="A5"/>
  </r>
  <r>
    <x v="5"/>
    <x v="0"/>
    <x v="0"/>
    <x v="0"/>
    <n v="1620"/>
    <n v="49"/>
    <s v=""/>
    <s v="A5"/>
    <s v="186 FAHY AVENUE"/>
    <s v=""/>
    <n v="10314"/>
    <n v="0"/>
    <x v="166"/>
    <n v="1"/>
    <n v="0"/>
    <n v="1"/>
    <n v="2668"/>
    <n v="1110"/>
    <n v="1975"/>
    <n v="48"/>
    <x v="0"/>
    <x v="0"/>
    <s v="1"/>
    <s v="A5"/>
  </r>
  <r>
    <x v="5"/>
    <x v="0"/>
    <x v="0"/>
    <x v="0"/>
    <n v="1621"/>
    <n v="2"/>
    <s v=""/>
    <s v="A5"/>
    <s v="32 LONGDALE STREET"/>
    <s v=""/>
    <n v="10314"/>
    <n v="685000"/>
    <x v="227"/>
    <n v="1"/>
    <n v="0"/>
    <n v="1"/>
    <n v="2200"/>
    <n v="1392"/>
    <n v="1981"/>
    <n v="42"/>
    <x v="0"/>
    <x v="0"/>
    <s v="1"/>
    <s v="A5"/>
  </r>
  <r>
    <x v="5"/>
    <x v="0"/>
    <x v="0"/>
    <x v="0"/>
    <n v="1622"/>
    <n v="42"/>
    <s v=""/>
    <s v="A5"/>
    <s v="75 ELSON STREET"/>
    <s v=""/>
    <n v="10314"/>
    <n v="0"/>
    <x v="1"/>
    <n v="1"/>
    <n v="0"/>
    <n v="1"/>
    <n v="2250"/>
    <n v="1372"/>
    <n v="1981"/>
    <n v="42"/>
    <x v="0"/>
    <x v="0"/>
    <s v="1"/>
    <s v="A5"/>
  </r>
  <r>
    <x v="5"/>
    <x v="0"/>
    <x v="0"/>
    <x v="0"/>
    <n v="1631"/>
    <n v="16"/>
    <s v=""/>
    <s v="A5"/>
    <s v="37 CASWELL LANE"/>
    <s v=""/>
    <n v="10314"/>
    <n v="0"/>
    <x v="203"/>
    <n v="1"/>
    <n v="0"/>
    <n v="1"/>
    <n v="2430"/>
    <n v="2054"/>
    <n v="1987"/>
    <n v="36"/>
    <x v="0"/>
    <x v="0"/>
    <s v="1"/>
    <s v="A5"/>
  </r>
  <r>
    <x v="5"/>
    <x v="0"/>
    <x v="0"/>
    <x v="0"/>
    <n v="1631"/>
    <n v="18"/>
    <s v=""/>
    <s v="A5"/>
    <s v="39 CASWELL LANE"/>
    <s v=""/>
    <n v="10314"/>
    <n v="529000"/>
    <x v="229"/>
    <n v="1"/>
    <n v="0"/>
    <n v="1"/>
    <n v="1620"/>
    <n v="2052"/>
    <n v="1987"/>
    <n v="36"/>
    <x v="0"/>
    <x v="0"/>
    <s v="1"/>
    <s v="A5"/>
  </r>
  <r>
    <x v="5"/>
    <x v="0"/>
    <x v="0"/>
    <x v="0"/>
    <n v="1631"/>
    <n v="34"/>
    <s v=""/>
    <s v="A5"/>
    <s v="65 CASWELL LANE"/>
    <s v=""/>
    <n v="10314"/>
    <n v="390000"/>
    <x v="14"/>
    <n v="1"/>
    <n v="0"/>
    <n v="1"/>
    <n v="1350"/>
    <n v="1080"/>
    <n v="1987"/>
    <n v="36"/>
    <x v="0"/>
    <x v="0"/>
    <s v="1"/>
    <s v="A5"/>
  </r>
  <r>
    <x v="5"/>
    <x v="0"/>
    <x v="0"/>
    <x v="0"/>
    <n v="1631"/>
    <n v="78"/>
    <s v=""/>
    <s v="A5"/>
    <s v="10 ELSON STREET"/>
    <s v=""/>
    <n v="10314"/>
    <n v="0"/>
    <x v="89"/>
    <n v="1"/>
    <n v="0"/>
    <n v="1"/>
    <n v="2430"/>
    <n v="2054"/>
    <n v="1987"/>
    <n v="36"/>
    <x v="0"/>
    <x v="0"/>
    <s v="1"/>
    <s v="A5"/>
  </r>
  <r>
    <x v="5"/>
    <x v="0"/>
    <x v="0"/>
    <x v="0"/>
    <n v="1632"/>
    <n v="97"/>
    <s v=""/>
    <s v="A5"/>
    <s v="23 BRAD LANE"/>
    <s v=""/>
    <n v="10314"/>
    <n v="560000"/>
    <x v="75"/>
    <n v="1"/>
    <n v="0"/>
    <n v="1"/>
    <n v="900"/>
    <n v="1500"/>
    <n v="1997"/>
    <n v="26"/>
    <x v="0"/>
    <x v="0"/>
    <s v="1"/>
    <s v="A5"/>
  </r>
  <r>
    <x v="5"/>
    <x v="0"/>
    <x v="0"/>
    <x v="0"/>
    <n v="1632"/>
    <n v="119"/>
    <s v=""/>
    <s v="A5"/>
    <s v="136 FAHY AVENUE"/>
    <s v=""/>
    <n v="10314"/>
    <n v="0"/>
    <x v="16"/>
    <n v="1"/>
    <n v="0"/>
    <n v="1"/>
    <n v="2236"/>
    <n v="1632"/>
    <n v="1975"/>
    <n v="48"/>
    <x v="0"/>
    <x v="0"/>
    <s v="1"/>
    <s v="A5"/>
  </r>
  <r>
    <x v="5"/>
    <x v="0"/>
    <x v="0"/>
    <x v="0"/>
    <n v="1632"/>
    <n v="128"/>
    <s v=""/>
    <s v="A5"/>
    <s v="154 FAHY AVE"/>
    <s v=""/>
    <n v="10314"/>
    <n v="0"/>
    <x v="90"/>
    <n v="1"/>
    <n v="0"/>
    <n v="1"/>
    <n v="2550"/>
    <n v="1428"/>
    <n v="1975"/>
    <n v="48"/>
    <x v="0"/>
    <x v="0"/>
    <s v="1"/>
    <s v="A5"/>
  </r>
  <r>
    <x v="5"/>
    <x v="0"/>
    <x v="0"/>
    <x v="0"/>
    <n v="1632"/>
    <n v="148"/>
    <s v=""/>
    <s v="A9"/>
    <s v="23 GAULDY AVENUE"/>
    <s v=""/>
    <n v="10314"/>
    <n v="0"/>
    <x v="48"/>
    <n v="1"/>
    <n v="0"/>
    <n v="1"/>
    <n v="2550"/>
    <n v="1656"/>
    <n v="1975"/>
    <n v="48"/>
    <x v="0"/>
    <x v="0"/>
    <s v="1"/>
    <s v="A9"/>
  </r>
  <r>
    <x v="5"/>
    <x v="0"/>
    <x v="0"/>
    <x v="0"/>
    <n v="1632"/>
    <n v="173"/>
    <s v=""/>
    <s v="A9"/>
    <s v="73 GAULDY AVENUE"/>
    <s v=""/>
    <n v="10314"/>
    <n v="0"/>
    <x v="38"/>
    <n v="1"/>
    <n v="0"/>
    <n v="1"/>
    <n v="1656"/>
    <n v="2106"/>
    <n v="1988"/>
    <n v="35"/>
    <x v="0"/>
    <x v="0"/>
    <s v="1"/>
    <s v="A9"/>
  </r>
  <r>
    <x v="5"/>
    <x v="0"/>
    <x v="0"/>
    <x v="0"/>
    <n v="1641"/>
    <n v="19"/>
    <s v=""/>
    <s v="A5"/>
    <s v="112 COMSTOCK AVENUE"/>
    <s v=""/>
    <n v="10314"/>
    <n v="450000"/>
    <x v="65"/>
    <n v="1"/>
    <n v="0"/>
    <n v="1"/>
    <n v="2706"/>
    <n v="1868"/>
    <n v="1960"/>
    <n v="63"/>
    <x v="2"/>
    <x v="2"/>
    <s v="1"/>
    <s v="A5"/>
  </r>
  <r>
    <x v="5"/>
    <x v="0"/>
    <x v="0"/>
    <x v="0"/>
    <n v="1642"/>
    <n v="48"/>
    <s v=""/>
    <s v="A9"/>
    <s v="45 COOKE STREET"/>
    <s v=""/>
    <n v="10314"/>
    <n v="0"/>
    <x v="48"/>
    <n v="1"/>
    <n v="0"/>
    <n v="1"/>
    <n v="2000"/>
    <n v="1360"/>
    <n v="1974"/>
    <n v="49"/>
    <x v="0"/>
    <x v="0"/>
    <s v="1"/>
    <s v="A9"/>
  </r>
  <r>
    <x v="5"/>
    <x v="0"/>
    <x v="0"/>
    <x v="0"/>
    <n v="1644"/>
    <n v="96"/>
    <s v=""/>
    <s v="A1"/>
    <s v="615 GOETHALS ROAD NORTH"/>
    <s v=""/>
    <n v="10314"/>
    <n v="585000"/>
    <x v="67"/>
    <n v="1"/>
    <n v="0"/>
    <n v="1"/>
    <n v="6900"/>
    <n v="1328"/>
    <n v="1901"/>
    <n v="122"/>
    <x v="3"/>
    <x v="3"/>
    <s v="1"/>
    <s v="A1"/>
  </r>
  <r>
    <x v="5"/>
    <x v="0"/>
    <x v="0"/>
    <x v="0"/>
    <n v="1646"/>
    <n v="16"/>
    <s v=""/>
    <s v="A9"/>
    <s v="43 COMSTOCK"/>
    <s v=""/>
    <n v="10314"/>
    <n v="0"/>
    <x v="154"/>
    <n v="1"/>
    <n v="0"/>
    <n v="1"/>
    <n v="2467"/>
    <n v="1700"/>
    <n v="1970"/>
    <n v="53"/>
    <x v="2"/>
    <x v="2"/>
    <s v="1"/>
    <s v="A9"/>
  </r>
  <r>
    <x v="5"/>
    <x v="0"/>
    <x v="0"/>
    <x v="0"/>
    <n v="1655"/>
    <n v="94"/>
    <s v=""/>
    <s v="A5"/>
    <s v="239 JULES DRIVE"/>
    <s v=""/>
    <n v="10314"/>
    <n v="520000"/>
    <x v="88"/>
    <n v="1"/>
    <n v="0"/>
    <n v="1"/>
    <n v="2420"/>
    <n v="1516"/>
    <n v="1970"/>
    <n v="53"/>
    <x v="2"/>
    <x v="2"/>
    <s v="1"/>
    <s v="A5"/>
  </r>
  <r>
    <x v="5"/>
    <x v="0"/>
    <x v="0"/>
    <x v="0"/>
    <n v="1656"/>
    <n v="12"/>
    <s v=""/>
    <s v="A9"/>
    <s v="212 ADA DRIVE"/>
    <s v=""/>
    <n v="10314"/>
    <n v="580000"/>
    <x v="125"/>
    <n v="1"/>
    <n v="0"/>
    <n v="1"/>
    <n v="2530"/>
    <n v="1288"/>
    <n v="1978"/>
    <n v="45"/>
    <x v="0"/>
    <x v="0"/>
    <s v="1"/>
    <s v="A9"/>
  </r>
  <r>
    <x v="5"/>
    <x v="0"/>
    <x v="0"/>
    <x v="0"/>
    <n v="1656"/>
    <n v="102"/>
    <s v=""/>
    <s v="A5"/>
    <s v="187 REGIS DRIVE"/>
    <s v=""/>
    <n v="10314"/>
    <n v="341000"/>
    <x v="36"/>
    <n v="1"/>
    <n v="0"/>
    <n v="1"/>
    <n v="2420"/>
    <n v="1232"/>
    <n v="1974"/>
    <n v="49"/>
    <x v="0"/>
    <x v="0"/>
    <s v="1"/>
    <s v="A5"/>
  </r>
  <r>
    <x v="5"/>
    <x v="0"/>
    <x v="0"/>
    <x v="0"/>
    <n v="1656"/>
    <n v="102"/>
    <s v=""/>
    <s v="A5"/>
    <s v="187 REGIS DRIVE"/>
    <s v=""/>
    <n v="10314"/>
    <n v="542000"/>
    <x v="159"/>
    <n v="1"/>
    <n v="0"/>
    <n v="1"/>
    <n v="2420"/>
    <n v="1232"/>
    <n v="1974"/>
    <n v="49"/>
    <x v="0"/>
    <x v="0"/>
    <s v="1"/>
    <s v="A5"/>
  </r>
  <r>
    <x v="5"/>
    <x v="0"/>
    <x v="0"/>
    <x v="0"/>
    <n v="1657"/>
    <n v="2"/>
    <s v=""/>
    <s v="A5"/>
    <s v="163 JULES DRIVE"/>
    <s v=""/>
    <n v="10314"/>
    <n v="465000"/>
    <x v="198"/>
    <n v="1"/>
    <n v="0"/>
    <n v="1"/>
    <n v="2450"/>
    <n v="1550"/>
    <n v="1950"/>
    <n v="73"/>
    <x v="2"/>
    <x v="2"/>
    <s v="1"/>
    <s v="A5"/>
  </r>
  <r>
    <x v="5"/>
    <x v="0"/>
    <x v="0"/>
    <x v="0"/>
    <n v="1657"/>
    <n v="110"/>
    <s v=""/>
    <s v="A5"/>
    <s v="134 ADA DRIVE"/>
    <s v=""/>
    <n v="10314"/>
    <n v="560000"/>
    <x v="169"/>
    <n v="1"/>
    <n v="0"/>
    <n v="1"/>
    <n v="3300"/>
    <n v="1288"/>
    <n v="1970"/>
    <n v="53"/>
    <x v="2"/>
    <x v="2"/>
    <s v="1"/>
    <s v="A5"/>
  </r>
  <r>
    <x v="5"/>
    <x v="0"/>
    <x v="0"/>
    <x v="0"/>
    <n v="1657"/>
    <n v="126"/>
    <s v=""/>
    <s v="A5"/>
    <s v="106 ADA DRIVE"/>
    <s v=""/>
    <n v="10314"/>
    <n v="525000"/>
    <x v="196"/>
    <n v="1"/>
    <n v="0"/>
    <n v="1"/>
    <n v="3300"/>
    <n v="1288"/>
    <n v="1970"/>
    <n v="53"/>
    <x v="2"/>
    <x v="2"/>
    <s v="1"/>
    <s v="A5"/>
  </r>
  <r>
    <x v="5"/>
    <x v="0"/>
    <x v="0"/>
    <x v="0"/>
    <n v="1659"/>
    <n v="114"/>
    <s v=""/>
    <s v="A5"/>
    <s v="25 MADAN COURT"/>
    <s v=""/>
    <n v="10314"/>
    <n v="585000"/>
    <x v="74"/>
    <n v="1"/>
    <n v="0"/>
    <n v="1"/>
    <n v="1428"/>
    <n v="1321"/>
    <n v="1994"/>
    <n v="29"/>
    <x v="0"/>
    <x v="0"/>
    <s v="1"/>
    <s v="A5"/>
  </r>
  <r>
    <x v="5"/>
    <x v="0"/>
    <x v="0"/>
    <x v="0"/>
    <n v="1660"/>
    <n v="58"/>
    <s v=""/>
    <s v="A5"/>
    <s v="127 JULES DRIVE"/>
    <s v=""/>
    <n v="10314"/>
    <n v="0"/>
    <x v="230"/>
    <n v="1"/>
    <n v="0"/>
    <n v="1"/>
    <n v="2500"/>
    <n v="1550"/>
    <n v="1960"/>
    <n v="63"/>
    <x v="2"/>
    <x v="2"/>
    <s v="1"/>
    <s v="A5"/>
  </r>
  <r>
    <x v="5"/>
    <x v="0"/>
    <x v="0"/>
    <x v="0"/>
    <n v="1660"/>
    <n v="71"/>
    <s v=""/>
    <s v="A5"/>
    <s v="60 REGIS DRIVE"/>
    <s v=""/>
    <n v="10314"/>
    <n v="0"/>
    <x v="84"/>
    <n v="1"/>
    <n v="0"/>
    <n v="1"/>
    <n v="3960"/>
    <n v="1530"/>
    <n v="1980"/>
    <n v="43"/>
    <x v="0"/>
    <x v="0"/>
    <s v="1"/>
    <s v="A5"/>
  </r>
  <r>
    <x v="5"/>
    <x v="0"/>
    <x v="0"/>
    <x v="0"/>
    <n v="1660"/>
    <n v="80"/>
    <s v=""/>
    <s v="A5"/>
    <s v="44 REGIS DRIVE"/>
    <s v=""/>
    <n v="10314"/>
    <n v="650000"/>
    <x v="202"/>
    <n v="1"/>
    <n v="0"/>
    <n v="1"/>
    <n v="2880"/>
    <n v="1530"/>
    <n v="1980"/>
    <n v="43"/>
    <x v="0"/>
    <x v="0"/>
    <s v="1"/>
    <s v="A5"/>
  </r>
  <r>
    <x v="5"/>
    <x v="0"/>
    <x v="0"/>
    <x v="0"/>
    <n v="1670"/>
    <n v="42"/>
    <s v=""/>
    <s v="A5"/>
    <s v="30 ANDREA PLACE"/>
    <s v=""/>
    <n v="10303"/>
    <n v="484889"/>
    <x v="231"/>
    <n v="1"/>
    <n v="0"/>
    <n v="1"/>
    <n v="2391"/>
    <n v="1670"/>
    <n v="1984"/>
    <n v="39"/>
    <x v="0"/>
    <x v="0"/>
    <s v="1"/>
    <s v="A5"/>
  </r>
  <r>
    <x v="5"/>
    <x v="0"/>
    <x v="0"/>
    <x v="0"/>
    <n v="1670"/>
    <n v="162"/>
    <s v=""/>
    <s v="A5"/>
    <s v="55 WOODCREST ROAD"/>
    <s v=""/>
    <n v="10303"/>
    <n v="0"/>
    <x v="21"/>
    <n v="1"/>
    <n v="0"/>
    <n v="1"/>
    <n v="2400"/>
    <n v="1464"/>
    <n v="1980"/>
    <n v="43"/>
    <x v="0"/>
    <x v="0"/>
    <s v="1"/>
    <s v="A5"/>
  </r>
  <r>
    <x v="5"/>
    <x v="0"/>
    <x v="0"/>
    <x v="0"/>
    <n v="1670"/>
    <n v="330"/>
    <s v=""/>
    <s v="A5"/>
    <s v="14 AMADOR STREET"/>
    <s v=""/>
    <n v="10303"/>
    <n v="520000"/>
    <x v="177"/>
    <n v="1"/>
    <n v="0"/>
    <n v="1"/>
    <n v="3072"/>
    <n v="1344"/>
    <n v="1975"/>
    <n v="48"/>
    <x v="0"/>
    <x v="0"/>
    <s v="1"/>
    <s v="A5"/>
  </r>
  <r>
    <x v="5"/>
    <x v="0"/>
    <x v="0"/>
    <x v="0"/>
    <n v="1670"/>
    <n v="542"/>
    <s v=""/>
    <s v="A5"/>
    <s v="116 BIRCH ROAD"/>
    <s v=""/>
    <n v="10303"/>
    <n v="400000"/>
    <x v="83"/>
    <n v="1"/>
    <n v="0"/>
    <n v="1"/>
    <n v="2850"/>
    <n v="1440"/>
    <n v="1975"/>
    <n v="48"/>
    <x v="0"/>
    <x v="0"/>
    <s v="1"/>
    <s v="A5"/>
  </r>
  <r>
    <x v="5"/>
    <x v="0"/>
    <x v="0"/>
    <x v="0"/>
    <n v="1670"/>
    <n v="542"/>
    <s v=""/>
    <s v="A5"/>
    <s v="116 BIRCH ROAD"/>
    <s v=""/>
    <n v="10303"/>
    <n v="619000"/>
    <x v="136"/>
    <n v="1"/>
    <n v="0"/>
    <n v="1"/>
    <n v="2850"/>
    <n v="1440"/>
    <n v="1975"/>
    <n v="48"/>
    <x v="0"/>
    <x v="0"/>
    <s v="1"/>
    <s v="A5"/>
  </r>
  <r>
    <x v="5"/>
    <x v="0"/>
    <x v="0"/>
    <x v="0"/>
    <n v="1670"/>
    <n v="543"/>
    <s v=""/>
    <s v="A5"/>
    <s v="118 BIRCH ROAD"/>
    <s v=""/>
    <n v="10303"/>
    <n v="10"/>
    <x v="61"/>
    <n v="1"/>
    <n v="0"/>
    <n v="1"/>
    <n v="1900"/>
    <n v="1440"/>
    <n v="1975"/>
    <n v="48"/>
    <x v="0"/>
    <x v="0"/>
    <s v="1"/>
    <s v="A5"/>
  </r>
  <r>
    <x v="5"/>
    <x v="0"/>
    <x v="0"/>
    <x v="0"/>
    <n v="1674"/>
    <n v="47"/>
    <s v=""/>
    <s v="A5"/>
    <s v="21 BIRCH ROAD"/>
    <s v=""/>
    <n v="10303"/>
    <n v="535000"/>
    <x v="69"/>
    <n v="1"/>
    <n v="0"/>
    <n v="1"/>
    <n v="1800"/>
    <n v="1440"/>
    <n v="1970"/>
    <n v="53"/>
    <x v="2"/>
    <x v="2"/>
    <s v="1"/>
    <s v="A5"/>
  </r>
  <r>
    <x v="5"/>
    <x v="0"/>
    <x v="0"/>
    <x v="0"/>
    <n v="1675"/>
    <n v="11"/>
    <s v=""/>
    <s v="A5"/>
    <s v="42 LUDWIG LANE"/>
    <s v=""/>
    <n v="10303"/>
    <n v="592500"/>
    <x v="49"/>
    <n v="1"/>
    <n v="0"/>
    <n v="1"/>
    <n v="3170"/>
    <n v="1800"/>
    <n v="2000"/>
    <n v="23"/>
    <x v="4"/>
    <x v="4"/>
    <s v="1"/>
    <s v="A5"/>
  </r>
  <r>
    <x v="5"/>
    <x v="0"/>
    <x v="0"/>
    <x v="0"/>
    <n v="1680"/>
    <n v="119"/>
    <s v=""/>
    <s v="A5"/>
    <s v="31 LUDWIG LANE"/>
    <s v=""/>
    <n v="10303"/>
    <n v="0"/>
    <x v="31"/>
    <n v="1"/>
    <n v="0"/>
    <n v="1"/>
    <n v="2100"/>
    <n v="2807"/>
    <n v="1999"/>
    <n v="24"/>
    <x v="4"/>
    <x v="4"/>
    <s v="1"/>
    <s v="A5"/>
  </r>
  <r>
    <x v="5"/>
    <x v="0"/>
    <x v="0"/>
    <x v="0"/>
    <n v="1680"/>
    <n v="128"/>
    <s v=""/>
    <s v="A5"/>
    <s v="45 LUDWIG LANE"/>
    <s v=""/>
    <n v="10303"/>
    <n v="0"/>
    <x v="118"/>
    <n v="1"/>
    <n v="0"/>
    <n v="1"/>
    <n v="2670"/>
    <n v="2807"/>
    <n v="1999"/>
    <n v="24"/>
    <x v="4"/>
    <x v="4"/>
    <s v="1"/>
    <s v="A5"/>
  </r>
  <r>
    <x v="5"/>
    <x v="0"/>
    <x v="0"/>
    <x v="0"/>
    <n v="1680"/>
    <n v="206"/>
    <s v=""/>
    <s v="A5"/>
    <s v="75 AMITY PLACE"/>
    <s v=""/>
    <n v="10303"/>
    <n v="430000"/>
    <x v="37"/>
    <n v="1"/>
    <n v="0"/>
    <n v="1"/>
    <n v="2034"/>
    <n v="1159"/>
    <n v="1988"/>
    <n v="35"/>
    <x v="0"/>
    <x v="0"/>
    <s v="1"/>
    <s v="A5"/>
  </r>
  <r>
    <x v="5"/>
    <x v="0"/>
    <x v="0"/>
    <x v="0"/>
    <n v="1680"/>
    <n v="280"/>
    <s v=""/>
    <s v="A5"/>
    <s v="85 FRANCESCA LANE"/>
    <s v=""/>
    <n v="10303"/>
    <n v="499000"/>
    <x v="232"/>
    <n v="1"/>
    <n v="0"/>
    <n v="1"/>
    <n v="1312"/>
    <n v="1324"/>
    <n v="1988"/>
    <n v="35"/>
    <x v="0"/>
    <x v="0"/>
    <s v="1"/>
    <s v="A5"/>
  </r>
  <r>
    <x v="5"/>
    <x v="0"/>
    <x v="0"/>
    <x v="0"/>
    <n v="1680"/>
    <n v="299"/>
    <s v=""/>
    <s v="A5"/>
    <s v="94 BENJAMIN DRIVE"/>
    <s v=""/>
    <n v="10303"/>
    <n v="518000"/>
    <x v="107"/>
    <n v="1"/>
    <n v="0"/>
    <n v="1"/>
    <n v="1656"/>
    <n v="1595"/>
    <n v="1988"/>
    <n v="35"/>
    <x v="0"/>
    <x v="0"/>
    <s v="1"/>
    <s v="A5"/>
  </r>
  <r>
    <x v="5"/>
    <x v="0"/>
    <x v="0"/>
    <x v="0"/>
    <n v="1681"/>
    <n v="90"/>
    <s v=""/>
    <s v="A5"/>
    <s v="44 CAROL PLACE"/>
    <s v=""/>
    <n v="10303"/>
    <n v="0"/>
    <x v="210"/>
    <n v="1"/>
    <n v="0"/>
    <n v="1"/>
    <n v="1456"/>
    <n v="1324"/>
    <n v="1988"/>
    <n v="35"/>
    <x v="0"/>
    <x v="0"/>
    <s v="1"/>
    <s v="A5"/>
  </r>
  <r>
    <x v="5"/>
    <x v="0"/>
    <x v="0"/>
    <x v="0"/>
    <n v="1681"/>
    <n v="130"/>
    <s v=""/>
    <s v="A5"/>
    <s v="33 DOREEN DRIVE"/>
    <s v=""/>
    <n v="10303"/>
    <n v="508560"/>
    <x v="112"/>
    <n v="1"/>
    <n v="0"/>
    <n v="1"/>
    <n v="1638"/>
    <n v="1595"/>
    <n v="1988"/>
    <n v="35"/>
    <x v="0"/>
    <x v="0"/>
    <s v="1"/>
    <s v="A5"/>
  </r>
  <r>
    <x v="5"/>
    <x v="0"/>
    <x v="0"/>
    <x v="0"/>
    <n v="1682"/>
    <n v="38"/>
    <s v=""/>
    <s v="A5"/>
    <s v="340 WILCOX STREET"/>
    <s v=""/>
    <n v="10303"/>
    <n v="0"/>
    <x v="233"/>
    <n v="1"/>
    <n v="0"/>
    <n v="1"/>
    <n v="1411"/>
    <n v="1305"/>
    <n v="1988"/>
    <n v="35"/>
    <x v="0"/>
    <x v="0"/>
    <s v="1"/>
    <s v="A5"/>
  </r>
  <r>
    <x v="5"/>
    <x v="0"/>
    <x v="0"/>
    <x v="0"/>
    <n v="1682"/>
    <n v="60"/>
    <s v=""/>
    <s v="A5"/>
    <s v="51 ELEANOR PLACE"/>
    <s v=""/>
    <n v="10303"/>
    <n v="467000"/>
    <x v="71"/>
    <n v="1"/>
    <n v="0"/>
    <n v="1"/>
    <n v="1638"/>
    <n v="1159"/>
    <n v="1988"/>
    <n v="35"/>
    <x v="0"/>
    <x v="0"/>
    <s v="1"/>
    <s v="A5"/>
  </r>
  <r>
    <x v="5"/>
    <x v="0"/>
    <x v="0"/>
    <x v="0"/>
    <n v="1682"/>
    <n v="103"/>
    <s v=""/>
    <s v="A5"/>
    <s v="20 ELEANOR PLACE"/>
    <s v=""/>
    <n v="10303"/>
    <n v="299130"/>
    <x v="234"/>
    <n v="1"/>
    <n v="0"/>
    <n v="1"/>
    <n v="1365"/>
    <n v="953"/>
    <n v="1989"/>
    <n v="34"/>
    <x v="0"/>
    <x v="0"/>
    <s v="1"/>
    <s v="A5"/>
  </r>
  <r>
    <x v="5"/>
    <x v="0"/>
    <x v="0"/>
    <x v="0"/>
    <n v="1682"/>
    <n v="104"/>
    <s v=""/>
    <s v="A5"/>
    <s v="18 ELEANOR PLACE"/>
    <s v=""/>
    <n v="10303"/>
    <n v="415000"/>
    <x v="135"/>
    <n v="1"/>
    <n v="0"/>
    <n v="1"/>
    <n v="1365"/>
    <n v="953"/>
    <n v="1989"/>
    <n v="34"/>
    <x v="0"/>
    <x v="0"/>
    <s v="1"/>
    <s v="A5"/>
  </r>
  <r>
    <x v="5"/>
    <x v="0"/>
    <x v="0"/>
    <x v="0"/>
    <n v="1682"/>
    <n v="157"/>
    <s v=""/>
    <s v="A5"/>
    <s v="19 BENJAMIN DRIVE"/>
    <s v=""/>
    <n v="10303"/>
    <n v="530000"/>
    <x v="160"/>
    <n v="1"/>
    <n v="0"/>
    <n v="1"/>
    <n v="1955"/>
    <n v="1305"/>
    <n v="1988"/>
    <n v="35"/>
    <x v="0"/>
    <x v="0"/>
    <s v="1"/>
    <s v="A5"/>
  </r>
  <r>
    <x v="5"/>
    <x v="0"/>
    <x v="0"/>
    <x v="0"/>
    <n v="1690"/>
    <n v="31"/>
    <s v=""/>
    <s v="A1"/>
    <s v="15 AMITY PLACE"/>
    <s v=""/>
    <n v="10303"/>
    <n v="440000"/>
    <x v="152"/>
    <n v="1"/>
    <n v="0"/>
    <n v="1"/>
    <n v="3424"/>
    <n v="1024"/>
    <n v="1901"/>
    <n v="122"/>
    <x v="3"/>
    <x v="3"/>
    <s v="1"/>
    <s v="A1"/>
  </r>
  <r>
    <x v="5"/>
    <x v="0"/>
    <x v="0"/>
    <x v="0"/>
    <n v="1690"/>
    <n v="65"/>
    <s v=""/>
    <s v="A5"/>
    <s v="44 SUMMERFIELD PLACE"/>
    <s v=""/>
    <n v="10303"/>
    <n v="419192"/>
    <x v="143"/>
    <n v="1"/>
    <n v="0"/>
    <n v="1"/>
    <n v="1551"/>
    <n v="1162"/>
    <n v="1994"/>
    <n v="29"/>
    <x v="0"/>
    <x v="0"/>
    <s v="1"/>
    <s v="A5"/>
  </r>
  <r>
    <x v="5"/>
    <x v="0"/>
    <x v="0"/>
    <x v="0"/>
    <n v="1690"/>
    <n v="65"/>
    <s v=""/>
    <s v="A5"/>
    <s v="44 SUMMERFIELD PLACE"/>
    <s v=""/>
    <n v="10303"/>
    <n v="582403"/>
    <x v="147"/>
    <n v="1"/>
    <n v="0"/>
    <n v="1"/>
    <n v="1551"/>
    <n v="1162"/>
    <n v="1994"/>
    <n v="29"/>
    <x v="0"/>
    <x v="0"/>
    <s v="1"/>
    <s v="A5"/>
  </r>
  <r>
    <x v="5"/>
    <x v="0"/>
    <x v="0"/>
    <x v="0"/>
    <n v="1690"/>
    <n v="68"/>
    <s v=""/>
    <s v="A5"/>
    <s v="48 SUMMERFIELD PLACE"/>
    <s v=""/>
    <n v="10303"/>
    <n v="0"/>
    <x v="140"/>
    <n v="1"/>
    <n v="0"/>
    <n v="1"/>
    <n v="2123"/>
    <n v="1162"/>
    <n v="1994"/>
    <n v="29"/>
    <x v="0"/>
    <x v="0"/>
    <s v="1"/>
    <s v="A5"/>
  </r>
  <r>
    <x v="5"/>
    <x v="0"/>
    <x v="0"/>
    <x v="0"/>
    <n v="1692"/>
    <n v="88"/>
    <s v=""/>
    <s v="A5"/>
    <s v="60 HEANEY AVENUE"/>
    <s v=""/>
    <n v="10303"/>
    <n v="0"/>
    <x v="3"/>
    <n v="1"/>
    <n v="0"/>
    <n v="1"/>
    <n v="2400"/>
    <n v="1158"/>
    <n v="1989"/>
    <n v="34"/>
    <x v="0"/>
    <x v="0"/>
    <s v="1"/>
    <s v="A5"/>
  </r>
  <r>
    <x v="5"/>
    <x v="0"/>
    <x v="0"/>
    <x v="0"/>
    <n v="1700"/>
    <n v="82"/>
    <s v=""/>
    <s v="A5"/>
    <s v="40 EUNICE PLACE"/>
    <s v=""/>
    <n v="10303"/>
    <n v="0"/>
    <x v="48"/>
    <n v="1"/>
    <n v="0"/>
    <n v="1"/>
    <n v="2005"/>
    <n v="1440"/>
    <n v="2017"/>
    <n v="6"/>
    <x v="4"/>
    <x v="4"/>
    <s v="1"/>
    <s v="A5"/>
  </r>
  <r>
    <x v="5"/>
    <x v="0"/>
    <x v="0"/>
    <x v="0"/>
    <n v="1701"/>
    <n v="101"/>
    <s v=""/>
    <s v="A5"/>
    <s v="22 HEATHER COURT"/>
    <s v=""/>
    <n v="10303"/>
    <n v="482500"/>
    <x v="178"/>
    <n v="1"/>
    <n v="0"/>
    <n v="1"/>
    <n v="1349"/>
    <n v="993"/>
    <n v="1995"/>
    <n v="28"/>
    <x v="0"/>
    <x v="0"/>
    <s v="1"/>
    <s v="A5"/>
  </r>
  <r>
    <x v="5"/>
    <x v="0"/>
    <x v="0"/>
    <x v="0"/>
    <n v="1701"/>
    <n v="103"/>
    <s v=""/>
    <s v="A5"/>
    <s v="18 HEATHER COURT"/>
    <s v=""/>
    <n v="10303"/>
    <n v="445000"/>
    <x v="116"/>
    <n v="1"/>
    <n v="0"/>
    <n v="1"/>
    <n v="1349"/>
    <n v="993"/>
    <n v="1995"/>
    <n v="28"/>
    <x v="0"/>
    <x v="0"/>
    <s v="1"/>
    <s v="A5"/>
  </r>
  <r>
    <x v="5"/>
    <x v="0"/>
    <x v="0"/>
    <x v="0"/>
    <n v="1702"/>
    <n v="32"/>
    <s v=""/>
    <s v="A5"/>
    <s v="32 ADRIANNE LANE"/>
    <s v=""/>
    <n v="10303"/>
    <n v="440000"/>
    <x v="18"/>
    <n v="1"/>
    <n v="0"/>
    <n v="1"/>
    <n v="1469"/>
    <n v="1159"/>
    <n v="1992"/>
    <n v="31"/>
    <x v="0"/>
    <x v="0"/>
    <s v="1"/>
    <s v="A5"/>
  </r>
  <r>
    <x v="5"/>
    <x v="0"/>
    <x v="0"/>
    <x v="0"/>
    <n v="1703"/>
    <n v="2"/>
    <s v=""/>
    <s v="A5"/>
    <s v="69 EUNICE PLACE"/>
    <s v=""/>
    <n v="10303"/>
    <n v="10"/>
    <x v="171"/>
    <n v="1"/>
    <n v="0"/>
    <n v="1"/>
    <n v="2642"/>
    <n v="1472"/>
    <n v="1978"/>
    <n v="45"/>
    <x v="0"/>
    <x v="0"/>
    <s v="1"/>
    <s v="A5"/>
  </r>
  <r>
    <x v="5"/>
    <x v="0"/>
    <x v="0"/>
    <x v="0"/>
    <n v="1703"/>
    <n v="68"/>
    <s v=""/>
    <s v="A5"/>
    <s v="95 WILCOX STREET"/>
    <s v=""/>
    <n v="10303"/>
    <n v="600000"/>
    <x v="159"/>
    <n v="1"/>
    <n v="0"/>
    <n v="1"/>
    <n v="2496"/>
    <n v="1472"/>
    <n v="1978"/>
    <n v="45"/>
    <x v="0"/>
    <x v="0"/>
    <s v="1"/>
    <s v="A5"/>
  </r>
  <r>
    <x v="5"/>
    <x v="0"/>
    <x v="0"/>
    <x v="0"/>
    <n v="2070"/>
    <n v="71"/>
    <s v=""/>
    <s v="A5"/>
    <s v="53 ETON PL"/>
    <s v=""/>
    <n v="10314"/>
    <n v="510000"/>
    <x v="235"/>
    <n v="1"/>
    <n v="0"/>
    <n v="1"/>
    <n v="2264"/>
    <n v="1792"/>
    <n v="1980"/>
    <n v="43"/>
    <x v="0"/>
    <x v="0"/>
    <s v="1"/>
    <s v="A5"/>
  </r>
  <r>
    <x v="5"/>
    <x v="0"/>
    <x v="0"/>
    <x v="0"/>
    <n v="2073"/>
    <n v="20"/>
    <s v=""/>
    <s v="A5"/>
    <s v="75 SAYBROOK STREET"/>
    <s v=""/>
    <n v="10314"/>
    <n v="728000"/>
    <x v="14"/>
    <n v="1"/>
    <n v="0"/>
    <n v="1"/>
    <n v="2400"/>
    <n v="1400"/>
    <n v="1980"/>
    <n v="43"/>
    <x v="0"/>
    <x v="0"/>
    <s v="1"/>
    <s v="A5"/>
  </r>
  <r>
    <x v="5"/>
    <x v="0"/>
    <x v="0"/>
    <x v="0"/>
    <n v="2145"/>
    <n v="168"/>
    <s v=""/>
    <s v="A3"/>
    <s v="3330 VICTORY BOULEVARD"/>
    <s v=""/>
    <n v="10314"/>
    <n v="0"/>
    <x v="101"/>
    <n v="1"/>
    <n v="0"/>
    <n v="1"/>
    <n v="9000"/>
    <n v="3302"/>
    <n v="1955"/>
    <n v="68"/>
    <x v="2"/>
    <x v="2"/>
    <s v="1"/>
    <s v="A3"/>
  </r>
  <r>
    <x v="5"/>
    <x v="0"/>
    <x v="0"/>
    <x v="0"/>
    <n v="2145"/>
    <n v="257"/>
    <s v=""/>
    <s v="A1"/>
    <s v="3250 VICTORY BOULEVARD"/>
    <s v=""/>
    <n v="10314"/>
    <n v="0"/>
    <x v="130"/>
    <n v="1"/>
    <n v="0"/>
    <n v="1"/>
    <n v="5000"/>
    <n v="1008"/>
    <n v="1930"/>
    <n v="93"/>
    <x v="1"/>
    <x v="1"/>
    <s v="1"/>
    <s v="A1"/>
  </r>
  <r>
    <x v="5"/>
    <x v="0"/>
    <x v="0"/>
    <x v="0"/>
    <n v="2148"/>
    <n v="12"/>
    <s v=""/>
    <s v="A1"/>
    <s v="115 FOREST STREET"/>
    <s v=""/>
    <n v="10314"/>
    <n v="810000"/>
    <x v="68"/>
    <n v="1"/>
    <n v="0"/>
    <n v="1"/>
    <n v="4100"/>
    <n v="2020"/>
    <n v="1970"/>
    <n v="53"/>
    <x v="2"/>
    <x v="2"/>
    <s v="1"/>
    <s v="A1"/>
  </r>
  <r>
    <x v="5"/>
    <x v="0"/>
    <x v="0"/>
    <x v="0"/>
    <n v="2153"/>
    <n v="69"/>
    <s v=""/>
    <s v="A1"/>
    <s v="107 AMSTERDAM AVENUE"/>
    <s v=""/>
    <n v="10314"/>
    <n v="10"/>
    <x v="177"/>
    <n v="1"/>
    <n v="0"/>
    <n v="1"/>
    <n v="4125"/>
    <n v="1946"/>
    <n v="1965"/>
    <n v="58"/>
    <x v="2"/>
    <x v="2"/>
    <s v="1"/>
    <s v="A1"/>
  </r>
  <r>
    <x v="5"/>
    <x v="0"/>
    <x v="0"/>
    <x v="0"/>
    <n v="2154"/>
    <n v="105"/>
    <s v=""/>
    <s v="A1"/>
    <s v="19 DAWSON CIRCLE"/>
    <s v=""/>
    <n v="10314"/>
    <n v="0"/>
    <x v="65"/>
    <n v="1"/>
    <n v="0"/>
    <n v="1"/>
    <n v="5000"/>
    <n v="2140"/>
    <n v="1970"/>
    <n v="53"/>
    <x v="2"/>
    <x v="2"/>
    <s v="1"/>
    <s v="A1"/>
  </r>
  <r>
    <x v="5"/>
    <x v="0"/>
    <x v="0"/>
    <x v="0"/>
    <n v="2155"/>
    <n v="12"/>
    <s v=""/>
    <s v="A1"/>
    <s v="32 DAWSON CIRCLE"/>
    <s v=""/>
    <n v="10314"/>
    <n v="0"/>
    <x v="61"/>
    <n v="1"/>
    <n v="0"/>
    <n v="1"/>
    <n v="6560"/>
    <n v="2520"/>
    <n v="1970"/>
    <n v="53"/>
    <x v="2"/>
    <x v="2"/>
    <s v="1"/>
    <s v="A1"/>
  </r>
  <r>
    <x v="5"/>
    <x v="0"/>
    <x v="0"/>
    <x v="0"/>
    <n v="2155"/>
    <n v="339"/>
    <s v=""/>
    <s v="S1"/>
    <s v="1756 RICHMOND AVENUE"/>
    <s v=""/>
    <n v="10314"/>
    <n v="0"/>
    <x v="128"/>
    <n v="1"/>
    <n v="1"/>
    <n v="2"/>
    <n v="3200"/>
    <n v="3132"/>
    <n v="1931"/>
    <n v="92"/>
    <x v="1"/>
    <x v="1"/>
    <s v="1"/>
    <s v="S1"/>
  </r>
  <r>
    <x v="5"/>
    <x v="0"/>
    <x v="0"/>
    <x v="0"/>
    <n v="2156"/>
    <n v="58"/>
    <s v=""/>
    <s v="A5"/>
    <s v="19 TIMOTHY COURT"/>
    <s v=""/>
    <n v="10314"/>
    <n v="555000"/>
    <x v="198"/>
    <n v="1"/>
    <n v="0"/>
    <n v="1"/>
    <n v="1845"/>
    <n v="1960"/>
    <n v="1996"/>
    <n v="27"/>
    <x v="0"/>
    <x v="0"/>
    <s v="1"/>
    <s v="A5"/>
  </r>
  <r>
    <x v="5"/>
    <x v="0"/>
    <x v="0"/>
    <x v="1"/>
    <n v="2158"/>
    <n v="40"/>
    <s v=""/>
    <s v="V0"/>
    <s v="16 CLIFTON STREET"/>
    <s v=""/>
    <n v="10314"/>
    <n v="0"/>
    <x v="124"/>
    <n v="0"/>
    <n v="0"/>
    <n v="0"/>
    <n v="3938"/>
    <n v="0"/>
    <n v="1920"/>
    <n v="103"/>
    <x v="3"/>
    <x v="3"/>
    <s v="1"/>
    <s v="A2"/>
  </r>
  <r>
    <x v="5"/>
    <x v="0"/>
    <x v="0"/>
    <x v="0"/>
    <n v="2197"/>
    <n v="114"/>
    <s v=""/>
    <s v="A5"/>
    <s v="310 GRAHAM AVENUE"/>
    <s v=""/>
    <n v="10314"/>
    <n v="557492"/>
    <x v="51"/>
    <n v="1"/>
    <n v="0"/>
    <n v="1"/>
    <n v="3462"/>
    <n v="1760"/>
    <n v="1975"/>
    <n v="48"/>
    <x v="0"/>
    <x v="0"/>
    <s v="1"/>
    <s v="A5"/>
  </r>
  <r>
    <x v="5"/>
    <x v="0"/>
    <x v="0"/>
    <x v="0"/>
    <n v="2223"/>
    <n v="45"/>
    <s v=""/>
    <s v="A1"/>
    <s v="194 PAULDING AVE"/>
    <s v=""/>
    <n v="10314"/>
    <n v="0"/>
    <x v="18"/>
    <n v="1"/>
    <n v="0"/>
    <n v="1"/>
    <n v="3960"/>
    <n v="1536"/>
    <n v="1970"/>
    <n v="53"/>
    <x v="2"/>
    <x v="2"/>
    <s v="1"/>
    <s v="A1"/>
  </r>
  <r>
    <x v="5"/>
    <x v="0"/>
    <x v="0"/>
    <x v="0"/>
    <n v="2224"/>
    <n v="14"/>
    <s v=""/>
    <s v="A5"/>
    <s v="121 SIDEVIEW AVENUE"/>
    <s v=""/>
    <n v="10314"/>
    <n v="0"/>
    <x v="43"/>
    <n v="1"/>
    <n v="0"/>
    <n v="1"/>
    <n v="2500"/>
    <n v="1584"/>
    <n v="1975"/>
    <n v="48"/>
    <x v="0"/>
    <x v="0"/>
    <s v="1"/>
    <s v="A5"/>
  </r>
  <r>
    <x v="5"/>
    <x v="0"/>
    <x v="0"/>
    <x v="0"/>
    <n v="2224"/>
    <n v="46"/>
    <s v=""/>
    <s v="A5"/>
    <s v="184 SOMMER AVENUE"/>
    <s v=""/>
    <n v="10314"/>
    <n v="627000"/>
    <x v="101"/>
    <n v="1"/>
    <n v="0"/>
    <n v="1"/>
    <n v="2600"/>
    <n v="1184"/>
    <n v="1975"/>
    <n v="48"/>
    <x v="0"/>
    <x v="0"/>
    <s v="1"/>
    <s v="A5"/>
  </r>
  <r>
    <x v="5"/>
    <x v="0"/>
    <x v="0"/>
    <x v="0"/>
    <n v="2230"/>
    <n v="1"/>
    <s v=""/>
    <s v="A1"/>
    <s v="19 SIDEVIEW AVENUE"/>
    <s v=""/>
    <n v="10314"/>
    <n v="0"/>
    <x v="201"/>
    <n v="1"/>
    <n v="0"/>
    <n v="1"/>
    <n v="4000"/>
    <n v="1801"/>
    <n v="1920"/>
    <n v="103"/>
    <x v="3"/>
    <x v="3"/>
    <s v="1"/>
    <s v="A1"/>
  </r>
  <r>
    <x v="5"/>
    <x v="0"/>
    <x v="0"/>
    <x v="0"/>
    <n v="2231"/>
    <n v="23"/>
    <s v=""/>
    <s v="A1"/>
    <s v="137 SOMMER AVENUE"/>
    <s v=""/>
    <n v="10314"/>
    <n v="660000"/>
    <x v="193"/>
    <n v="1"/>
    <n v="0"/>
    <n v="1"/>
    <n v="8100"/>
    <n v="992"/>
    <n v="1910"/>
    <n v="113"/>
    <x v="3"/>
    <x v="3"/>
    <s v="1"/>
    <s v="A1"/>
  </r>
  <r>
    <x v="5"/>
    <x v="0"/>
    <x v="0"/>
    <x v="0"/>
    <n v="2231"/>
    <n v="159"/>
    <s v=""/>
    <s v="A1"/>
    <s v="216 MERRILL AVENUE"/>
    <s v=""/>
    <n v="10314"/>
    <n v="0"/>
    <x v="17"/>
    <n v="1"/>
    <n v="0"/>
    <n v="1"/>
    <n v="6600"/>
    <n v="4000"/>
    <n v="1985"/>
    <n v="38"/>
    <x v="0"/>
    <x v="0"/>
    <s v="1"/>
    <s v="A1"/>
  </r>
  <r>
    <x v="5"/>
    <x v="0"/>
    <x v="0"/>
    <x v="0"/>
    <n v="2231"/>
    <n v="216"/>
    <s v=""/>
    <s v="A1"/>
    <s v="318 ARLENE STREET"/>
    <s v=""/>
    <n v="10314"/>
    <n v="870000"/>
    <x v="179"/>
    <n v="1"/>
    <n v="0"/>
    <n v="1"/>
    <n v="5600"/>
    <n v="2432"/>
    <n v="1975"/>
    <n v="48"/>
    <x v="0"/>
    <x v="0"/>
    <s v="1"/>
    <s v="A1"/>
  </r>
  <r>
    <x v="5"/>
    <x v="0"/>
    <x v="0"/>
    <x v="0"/>
    <n v="2231"/>
    <n v="318"/>
    <s v=""/>
    <s v="A5"/>
    <s v="74 BERGLUND AVENUE"/>
    <s v=""/>
    <n v="10314"/>
    <n v="640000"/>
    <x v="171"/>
    <n v="1"/>
    <n v="0"/>
    <n v="1"/>
    <n v="2530"/>
    <n v="1816"/>
    <n v="1988"/>
    <n v="35"/>
    <x v="0"/>
    <x v="0"/>
    <s v="1"/>
    <s v="A5"/>
  </r>
  <r>
    <x v="5"/>
    <x v="0"/>
    <x v="0"/>
    <x v="0"/>
    <n v="2236"/>
    <n v="52"/>
    <s v=""/>
    <s v="A5"/>
    <s v="38 DANNY COURT"/>
    <s v=""/>
    <n v="10314"/>
    <n v="575000"/>
    <x v="193"/>
    <n v="1"/>
    <n v="0"/>
    <n v="1"/>
    <n v="1710"/>
    <n v="1800"/>
    <n v="2003"/>
    <n v="20"/>
    <x v="4"/>
    <x v="4"/>
    <s v="1"/>
    <s v="A5"/>
  </r>
  <r>
    <x v="5"/>
    <x v="1"/>
    <x v="0"/>
    <x v="0"/>
    <n v="1494"/>
    <n v="132"/>
    <s v=""/>
    <s v="B2"/>
    <s v="422 WILLOW ROAD WEST"/>
    <s v=""/>
    <n v="10314"/>
    <n v="0"/>
    <x v="62"/>
    <n v="2"/>
    <n v="0"/>
    <n v="2"/>
    <n v="4326"/>
    <n v="2080"/>
    <n v="1970"/>
    <n v="53"/>
    <x v="2"/>
    <x v="2"/>
    <s v="1"/>
    <s v="B2"/>
  </r>
  <r>
    <x v="5"/>
    <x v="1"/>
    <x v="0"/>
    <x v="0"/>
    <n v="1497"/>
    <n v="31"/>
    <s v=""/>
    <s v="B2"/>
    <s v="26 DEPPE PLACE"/>
    <s v=""/>
    <n v="10314"/>
    <n v="980000"/>
    <x v="41"/>
    <n v="2"/>
    <n v="0"/>
    <n v="2"/>
    <n v="4800"/>
    <n v="2712"/>
    <n v="1970"/>
    <n v="53"/>
    <x v="2"/>
    <x v="2"/>
    <s v="1"/>
    <s v="B2"/>
  </r>
  <r>
    <x v="5"/>
    <x v="1"/>
    <x v="0"/>
    <x v="0"/>
    <n v="1497"/>
    <n v="48"/>
    <s v=""/>
    <s v="B2"/>
    <s v="458 WILLOW ROAD WEST"/>
    <s v=""/>
    <n v="10314"/>
    <n v="0"/>
    <x v="186"/>
    <n v="2"/>
    <n v="0"/>
    <n v="2"/>
    <n v="5059"/>
    <n v="2504"/>
    <n v="1970"/>
    <n v="53"/>
    <x v="2"/>
    <x v="2"/>
    <s v="1"/>
    <s v="B2"/>
  </r>
  <r>
    <x v="5"/>
    <x v="1"/>
    <x v="0"/>
    <x v="0"/>
    <n v="1557"/>
    <n v="11"/>
    <s v=""/>
    <s v="B9"/>
    <s v="27 RICHARD LANE"/>
    <s v=""/>
    <n v="10314"/>
    <n v="661026"/>
    <x v="17"/>
    <n v="2"/>
    <n v="0"/>
    <n v="2"/>
    <n v="3400"/>
    <n v="2024"/>
    <n v="1980"/>
    <n v="43"/>
    <x v="0"/>
    <x v="0"/>
    <s v="1"/>
    <s v="B9"/>
  </r>
  <r>
    <x v="5"/>
    <x v="1"/>
    <x v="0"/>
    <x v="0"/>
    <n v="1557"/>
    <n v="33"/>
    <s v=""/>
    <s v="B9"/>
    <s v="93 RICHARD LANE"/>
    <s v=""/>
    <n v="10314"/>
    <n v="0"/>
    <x v="159"/>
    <n v="2"/>
    <n v="0"/>
    <n v="2"/>
    <n v="2090"/>
    <n v="2068"/>
    <n v="1980"/>
    <n v="43"/>
    <x v="0"/>
    <x v="0"/>
    <s v="1"/>
    <s v="B9"/>
  </r>
  <r>
    <x v="5"/>
    <x v="1"/>
    <x v="0"/>
    <x v="0"/>
    <n v="1560"/>
    <n v="115"/>
    <s v=""/>
    <s v="B9"/>
    <s v="95 GARY COURT"/>
    <s v=""/>
    <n v="10314"/>
    <n v="930000"/>
    <x v="205"/>
    <n v="2"/>
    <n v="0"/>
    <n v="2"/>
    <n v="4905"/>
    <n v="2068"/>
    <n v="1975"/>
    <n v="48"/>
    <x v="0"/>
    <x v="0"/>
    <s v="1"/>
    <s v="B9"/>
  </r>
  <r>
    <x v="5"/>
    <x v="1"/>
    <x v="0"/>
    <x v="0"/>
    <n v="1575"/>
    <n v="5"/>
    <s v=""/>
    <s v="B2"/>
    <s v="45 OLIVER PLACE"/>
    <s v=""/>
    <n v="10314"/>
    <n v="0"/>
    <x v="28"/>
    <n v="2"/>
    <n v="0"/>
    <n v="2"/>
    <n v="4200"/>
    <n v="2208"/>
    <n v="1970"/>
    <n v="53"/>
    <x v="2"/>
    <x v="2"/>
    <s v="1"/>
    <s v="B2"/>
  </r>
  <r>
    <x v="5"/>
    <x v="1"/>
    <x v="0"/>
    <x v="0"/>
    <n v="1580"/>
    <n v="39"/>
    <s v=""/>
    <s v="B9"/>
    <s v="37 MERRILL AVENUE"/>
    <s v=""/>
    <n v="10314"/>
    <n v="0"/>
    <x v="146"/>
    <n v="2"/>
    <n v="0"/>
    <n v="2"/>
    <n v="3500"/>
    <n v="2500"/>
    <n v="1997"/>
    <n v="26"/>
    <x v="0"/>
    <x v="0"/>
    <s v="1"/>
    <s v="B9"/>
  </r>
  <r>
    <x v="5"/>
    <x v="1"/>
    <x v="0"/>
    <x v="0"/>
    <n v="1581"/>
    <n v="12"/>
    <s v=""/>
    <s v="B9"/>
    <s v="47 LEGGETT PLACE"/>
    <s v=""/>
    <n v="10314"/>
    <n v="0"/>
    <x v="236"/>
    <n v="2"/>
    <n v="0"/>
    <n v="2"/>
    <n v="3300"/>
    <n v="2312"/>
    <n v="1980"/>
    <n v="43"/>
    <x v="0"/>
    <x v="0"/>
    <s v="1"/>
    <s v="B9"/>
  </r>
  <r>
    <x v="5"/>
    <x v="1"/>
    <x v="0"/>
    <x v="0"/>
    <n v="1582"/>
    <n v="38"/>
    <s v=""/>
    <s v="B9"/>
    <s v="18 LEGGETT PLACE"/>
    <s v=""/>
    <n v="10314"/>
    <n v="0"/>
    <x v="71"/>
    <n v="2"/>
    <n v="0"/>
    <n v="2"/>
    <n v="3025"/>
    <n v="1760"/>
    <n v="1975"/>
    <n v="48"/>
    <x v="0"/>
    <x v="0"/>
    <s v="1"/>
    <s v="B9"/>
  </r>
  <r>
    <x v="5"/>
    <x v="1"/>
    <x v="0"/>
    <x v="0"/>
    <n v="1582"/>
    <n v="44"/>
    <s v=""/>
    <s v="B9"/>
    <s v="30 LEGGETT PLACE"/>
    <s v=""/>
    <n v="10314"/>
    <n v="0"/>
    <x v="237"/>
    <n v="2"/>
    <n v="0"/>
    <n v="2"/>
    <n v="1689"/>
    <n v="1560"/>
    <n v="1975"/>
    <n v="48"/>
    <x v="0"/>
    <x v="0"/>
    <s v="1"/>
    <s v="B9"/>
  </r>
  <r>
    <x v="5"/>
    <x v="1"/>
    <x v="0"/>
    <x v="0"/>
    <n v="1584"/>
    <n v="40"/>
    <s v=""/>
    <s v="B2"/>
    <s v="26 MORGAN LANE"/>
    <s v=""/>
    <n v="10314"/>
    <n v="0"/>
    <x v="238"/>
    <n v="2"/>
    <n v="0"/>
    <n v="2"/>
    <n v="4278"/>
    <n v="2544"/>
    <n v="1970"/>
    <n v="53"/>
    <x v="2"/>
    <x v="2"/>
    <s v="1"/>
    <s v="B2"/>
  </r>
  <r>
    <x v="5"/>
    <x v="1"/>
    <x v="0"/>
    <x v="0"/>
    <n v="1595"/>
    <n v="167"/>
    <s v=""/>
    <s v="B9"/>
    <s v="423 HILLMAN AVENUE"/>
    <s v=""/>
    <n v="10314"/>
    <n v="0"/>
    <x v="151"/>
    <n v="2"/>
    <n v="0"/>
    <n v="2"/>
    <n v="3030"/>
    <n v="2048"/>
    <n v="1980"/>
    <n v="43"/>
    <x v="0"/>
    <x v="0"/>
    <s v="1"/>
    <s v="B9"/>
  </r>
  <r>
    <x v="5"/>
    <x v="1"/>
    <x v="0"/>
    <x v="0"/>
    <n v="1597"/>
    <n v="33"/>
    <s v=""/>
    <s v="B2"/>
    <s v="80 LANDER AVENUE"/>
    <s v=""/>
    <n v="10314"/>
    <n v="0"/>
    <x v="46"/>
    <n v="2"/>
    <n v="0"/>
    <n v="2"/>
    <n v="3979"/>
    <n v="2382"/>
    <n v="2018"/>
    <n v="5"/>
    <x v="4"/>
    <x v="4"/>
    <s v="1"/>
    <s v="B2"/>
  </r>
  <r>
    <x v="5"/>
    <x v="1"/>
    <x v="0"/>
    <x v="0"/>
    <n v="1597"/>
    <n v="34"/>
    <s v=""/>
    <s v="B2"/>
    <s v="78 LANDER AVENUE"/>
    <s v=""/>
    <n v="10314"/>
    <n v="0"/>
    <x v="46"/>
    <n v="2"/>
    <n v="0"/>
    <n v="2"/>
    <n v="4423"/>
    <n v="2482"/>
    <n v="2018"/>
    <n v="5"/>
    <x v="4"/>
    <x v="4"/>
    <s v="1"/>
    <s v="B2"/>
  </r>
  <r>
    <x v="5"/>
    <x v="1"/>
    <x v="0"/>
    <x v="0"/>
    <n v="1599"/>
    <n v="127"/>
    <s v=""/>
    <s v="B2"/>
    <s v="55 FIELDSTONE ROAD"/>
    <s v=""/>
    <n v="10314"/>
    <n v="899000"/>
    <x v="29"/>
    <n v="2"/>
    <n v="0"/>
    <n v="2"/>
    <n v="4300"/>
    <n v="2152"/>
    <n v="1970"/>
    <n v="53"/>
    <x v="2"/>
    <x v="2"/>
    <s v="1"/>
    <s v="B2"/>
  </r>
  <r>
    <x v="5"/>
    <x v="1"/>
    <x v="0"/>
    <x v="0"/>
    <n v="1602"/>
    <n v="23"/>
    <s v=""/>
    <s v="B9"/>
    <s v="146 ROMAN AVENUE"/>
    <s v=""/>
    <n v="10314"/>
    <n v="728000"/>
    <x v="104"/>
    <n v="2"/>
    <n v="0"/>
    <n v="2"/>
    <n v="2668"/>
    <n v="1884"/>
    <n v="2015"/>
    <n v="8"/>
    <x v="4"/>
    <x v="4"/>
    <s v="1"/>
    <s v="B9"/>
  </r>
  <r>
    <x v="5"/>
    <x v="1"/>
    <x v="0"/>
    <x v="0"/>
    <n v="1621"/>
    <n v="13"/>
    <s v=""/>
    <s v="B9"/>
    <s v="54 LONGDALE STREET"/>
    <s v=""/>
    <n v="10314"/>
    <n v="764000"/>
    <x v="130"/>
    <n v="2"/>
    <n v="0"/>
    <n v="2"/>
    <n v="2550"/>
    <n v="1326"/>
    <n v="1981"/>
    <n v="42"/>
    <x v="0"/>
    <x v="0"/>
    <s v="1"/>
    <s v="B9"/>
  </r>
  <r>
    <x v="5"/>
    <x v="1"/>
    <x v="0"/>
    <x v="0"/>
    <n v="1621"/>
    <n v="20"/>
    <s v=""/>
    <s v="B9"/>
    <s v="68 LONGDALE STREET"/>
    <s v=""/>
    <n v="10314"/>
    <n v="425000"/>
    <x v="187"/>
    <n v="2"/>
    <n v="0"/>
    <n v="2"/>
    <n v="2500"/>
    <n v="1326"/>
    <n v="1981"/>
    <n v="42"/>
    <x v="0"/>
    <x v="0"/>
    <s v="1"/>
    <s v="B9"/>
  </r>
  <r>
    <x v="5"/>
    <x v="1"/>
    <x v="0"/>
    <x v="0"/>
    <n v="1621"/>
    <n v="28"/>
    <s v=""/>
    <s v="B9"/>
    <s v="86 LONGDALE STREET"/>
    <s v=""/>
    <n v="10314"/>
    <n v="0"/>
    <x v="190"/>
    <n v="2"/>
    <n v="0"/>
    <n v="2"/>
    <n v="2200"/>
    <n v="1392"/>
    <n v="1981"/>
    <n v="42"/>
    <x v="0"/>
    <x v="0"/>
    <s v="1"/>
    <s v="B9"/>
  </r>
  <r>
    <x v="5"/>
    <x v="1"/>
    <x v="0"/>
    <x v="0"/>
    <n v="1621"/>
    <n v="63"/>
    <s v=""/>
    <s v="B9"/>
    <s v="9 KINGSBRIDGE AVENUE"/>
    <s v=""/>
    <n v="10314"/>
    <n v="0"/>
    <x v="237"/>
    <n v="2"/>
    <n v="0"/>
    <n v="2"/>
    <n v="3007"/>
    <n v="1296"/>
    <n v="1981"/>
    <n v="42"/>
    <x v="0"/>
    <x v="0"/>
    <s v="1"/>
    <s v="B9"/>
  </r>
  <r>
    <x v="5"/>
    <x v="1"/>
    <x v="0"/>
    <x v="0"/>
    <n v="1622"/>
    <n v="16"/>
    <s v=""/>
    <s v="B9"/>
    <s v="36 KINGSBRIDGE AVENUE"/>
    <s v=""/>
    <n v="10314"/>
    <n v="760000"/>
    <x v="149"/>
    <n v="2"/>
    <n v="0"/>
    <n v="2"/>
    <n v="2583"/>
    <n v="1470"/>
    <n v="1981"/>
    <n v="42"/>
    <x v="0"/>
    <x v="0"/>
    <s v="1"/>
    <s v="B9"/>
  </r>
  <r>
    <x v="5"/>
    <x v="1"/>
    <x v="0"/>
    <x v="0"/>
    <n v="1622"/>
    <n v="58"/>
    <s v=""/>
    <s v="B9"/>
    <s v="35 ELSON STREET"/>
    <s v=""/>
    <n v="10314"/>
    <n v="621133"/>
    <x v="139"/>
    <n v="2"/>
    <n v="0"/>
    <n v="2"/>
    <n v="2310"/>
    <n v="1372"/>
    <n v="1981"/>
    <n v="42"/>
    <x v="0"/>
    <x v="0"/>
    <s v="1"/>
    <s v="B9"/>
  </r>
  <r>
    <x v="5"/>
    <x v="1"/>
    <x v="0"/>
    <x v="0"/>
    <n v="1622"/>
    <n v="63"/>
    <s v=""/>
    <s v="B9"/>
    <s v="23 ELSON STREET"/>
    <s v=""/>
    <n v="10314"/>
    <n v="730000"/>
    <x v="157"/>
    <n v="2"/>
    <n v="0"/>
    <n v="2"/>
    <n v="2575"/>
    <n v="1398"/>
    <n v="1981"/>
    <n v="42"/>
    <x v="0"/>
    <x v="0"/>
    <s v="1"/>
    <s v="B9"/>
  </r>
  <r>
    <x v="5"/>
    <x v="1"/>
    <x v="0"/>
    <x v="0"/>
    <n v="1632"/>
    <n v="122"/>
    <s v=""/>
    <s v="B9"/>
    <s v="144 FAHY AVENUE"/>
    <s v=""/>
    <n v="10314"/>
    <n v="670000"/>
    <x v="166"/>
    <n v="2"/>
    <n v="0"/>
    <n v="2"/>
    <n v="2704"/>
    <n v="1632"/>
    <n v="1975"/>
    <n v="48"/>
    <x v="0"/>
    <x v="0"/>
    <s v="1"/>
    <s v="B9"/>
  </r>
  <r>
    <x v="5"/>
    <x v="1"/>
    <x v="0"/>
    <x v="0"/>
    <n v="1632"/>
    <n v="153"/>
    <s v=""/>
    <s v="B9"/>
    <s v="33 GAULDY AVENUE"/>
    <s v=""/>
    <n v="10314"/>
    <n v="0"/>
    <x v="128"/>
    <n v="2"/>
    <n v="0"/>
    <n v="2"/>
    <n v="2593"/>
    <n v="1656"/>
    <n v="1975"/>
    <n v="48"/>
    <x v="0"/>
    <x v="0"/>
    <s v="1"/>
    <s v="B9"/>
  </r>
  <r>
    <x v="5"/>
    <x v="1"/>
    <x v="0"/>
    <x v="0"/>
    <n v="1632"/>
    <n v="154"/>
    <s v=""/>
    <s v="B9"/>
    <s v="35 GAULDY AVENUE"/>
    <s v=""/>
    <n v="10314"/>
    <n v="710000"/>
    <x v="208"/>
    <n v="2"/>
    <n v="0"/>
    <n v="2"/>
    <n v="2605"/>
    <n v="1656"/>
    <n v="1975"/>
    <n v="48"/>
    <x v="0"/>
    <x v="0"/>
    <s v="1"/>
    <s v="B9"/>
  </r>
  <r>
    <x v="5"/>
    <x v="1"/>
    <x v="0"/>
    <x v="0"/>
    <n v="1643"/>
    <n v="38"/>
    <s v=""/>
    <s v="B9"/>
    <s v="60 COMSTOCK AVENUE"/>
    <s v=""/>
    <n v="10314"/>
    <n v="0"/>
    <x v="5"/>
    <n v="2"/>
    <n v="0"/>
    <n v="2"/>
    <n v="4484"/>
    <n v="1672"/>
    <n v="1970"/>
    <n v="53"/>
    <x v="2"/>
    <x v="2"/>
    <s v="1"/>
    <s v="B9"/>
  </r>
  <r>
    <x v="5"/>
    <x v="1"/>
    <x v="0"/>
    <x v="0"/>
    <n v="1646"/>
    <n v="62"/>
    <s v=""/>
    <s v="B9"/>
    <s v="112 JULES DRIVE"/>
    <s v=""/>
    <n v="10314"/>
    <n v="700000"/>
    <x v="162"/>
    <n v="2"/>
    <n v="0"/>
    <n v="2"/>
    <n v="3861"/>
    <n v="1900"/>
    <n v="1970"/>
    <n v="53"/>
    <x v="2"/>
    <x v="2"/>
    <s v="1"/>
    <s v="B9"/>
  </r>
  <r>
    <x v="5"/>
    <x v="1"/>
    <x v="0"/>
    <x v="0"/>
    <n v="1646"/>
    <n v="96"/>
    <s v=""/>
    <s v="B9"/>
    <s v="60 JULES DRIVE"/>
    <s v=""/>
    <n v="10314"/>
    <n v="770000"/>
    <x v="239"/>
    <n v="2"/>
    <n v="0"/>
    <n v="2"/>
    <n v="3842"/>
    <n v="1900"/>
    <n v="1970"/>
    <n v="53"/>
    <x v="2"/>
    <x v="2"/>
    <s v="1"/>
    <s v="B9"/>
  </r>
  <r>
    <x v="5"/>
    <x v="1"/>
    <x v="0"/>
    <x v="0"/>
    <n v="1654"/>
    <n v="37"/>
    <s v=""/>
    <s v="B9"/>
    <s v="244 ADA DRIVE"/>
    <s v=""/>
    <n v="10314"/>
    <n v="695000"/>
    <x v="21"/>
    <n v="2"/>
    <n v="0"/>
    <n v="2"/>
    <n v="3330"/>
    <n v="2300"/>
    <n v="1983"/>
    <n v="40"/>
    <x v="0"/>
    <x v="0"/>
    <s v="1"/>
    <s v="B9"/>
  </r>
  <r>
    <x v="5"/>
    <x v="1"/>
    <x v="0"/>
    <x v="0"/>
    <n v="1655"/>
    <n v="51"/>
    <s v=""/>
    <s v="B9"/>
    <s v="198 REGIS DRIVE"/>
    <s v=""/>
    <n v="10314"/>
    <n v="785000"/>
    <x v="240"/>
    <n v="2"/>
    <n v="0"/>
    <n v="2"/>
    <n v="3540"/>
    <n v="1912"/>
    <n v="1974"/>
    <n v="49"/>
    <x v="0"/>
    <x v="0"/>
    <s v="1"/>
    <s v="B9"/>
  </r>
  <r>
    <x v="5"/>
    <x v="1"/>
    <x v="0"/>
    <x v="0"/>
    <n v="1655"/>
    <n v="52"/>
    <s v=""/>
    <s v="B9"/>
    <s v="196 REGIS DRIVE"/>
    <s v=""/>
    <n v="10314"/>
    <n v="0"/>
    <x v="48"/>
    <n v="2"/>
    <n v="0"/>
    <n v="2"/>
    <n v="3330"/>
    <n v="1912"/>
    <n v="1974"/>
    <n v="49"/>
    <x v="0"/>
    <x v="0"/>
    <s v="1"/>
    <s v="B9"/>
  </r>
  <r>
    <x v="5"/>
    <x v="1"/>
    <x v="0"/>
    <x v="0"/>
    <n v="1656"/>
    <n v="70"/>
    <s v=""/>
    <s v="B9"/>
    <s v="167 REGIS DRIVE"/>
    <s v=""/>
    <n v="10314"/>
    <n v="100"/>
    <x v="226"/>
    <n v="2"/>
    <n v="0"/>
    <n v="2"/>
    <n v="3300"/>
    <n v="1912"/>
    <n v="1974"/>
    <n v="49"/>
    <x v="0"/>
    <x v="0"/>
    <s v="1"/>
    <s v="B9"/>
  </r>
  <r>
    <x v="5"/>
    <x v="1"/>
    <x v="0"/>
    <x v="0"/>
    <n v="1656"/>
    <n v="70"/>
    <s v=""/>
    <s v="B9"/>
    <s v="167 REGIS DRIVE"/>
    <s v=""/>
    <n v="10314"/>
    <n v="426894"/>
    <x v="174"/>
    <n v="2"/>
    <n v="0"/>
    <n v="2"/>
    <n v="3300"/>
    <n v="1912"/>
    <n v="1974"/>
    <n v="49"/>
    <x v="0"/>
    <x v="0"/>
    <s v="1"/>
    <s v="B9"/>
  </r>
  <r>
    <x v="5"/>
    <x v="1"/>
    <x v="0"/>
    <x v="0"/>
    <n v="1656"/>
    <n v="105"/>
    <s v=""/>
    <s v="B9"/>
    <s v="193 REGIS DRIVE"/>
    <s v=""/>
    <n v="10314"/>
    <n v="0"/>
    <x v="232"/>
    <n v="2"/>
    <n v="0"/>
    <n v="2"/>
    <n v="3300"/>
    <n v="1912"/>
    <n v="1974"/>
    <n v="49"/>
    <x v="0"/>
    <x v="0"/>
    <s v="1"/>
    <s v="B9"/>
  </r>
  <r>
    <x v="5"/>
    <x v="1"/>
    <x v="0"/>
    <x v="0"/>
    <n v="1657"/>
    <n v="44"/>
    <s v=""/>
    <s v="B9"/>
    <s v="118 REGIS DRIVE"/>
    <s v=""/>
    <n v="10314"/>
    <n v="730000"/>
    <x v="103"/>
    <n v="2"/>
    <n v="0"/>
    <n v="2"/>
    <n v="3515"/>
    <n v="1896"/>
    <n v="1970"/>
    <n v="53"/>
    <x v="2"/>
    <x v="2"/>
    <s v="1"/>
    <s v="B9"/>
  </r>
  <r>
    <x v="5"/>
    <x v="1"/>
    <x v="0"/>
    <x v="0"/>
    <n v="1658"/>
    <n v="56"/>
    <s v=""/>
    <s v="B9"/>
    <s v="89 ADA DRIVE"/>
    <s v=""/>
    <n v="10314"/>
    <n v="710000"/>
    <x v="170"/>
    <n v="2"/>
    <n v="0"/>
    <n v="2"/>
    <n v="3300"/>
    <n v="1624"/>
    <n v="1980"/>
    <n v="43"/>
    <x v="0"/>
    <x v="0"/>
    <s v="1"/>
    <s v="B9"/>
  </r>
  <r>
    <x v="5"/>
    <x v="1"/>
    <x v="0"/>
    <x v="0"/>
    <n v="1658"/>
    <n v="71"/>
    <s v=""/>
    <s v="B9"/>
    <s v="121 ADA DRIVE"/>
    <s v=""/>
    <n v="10314"/>
    <n v="835000"/>
    <x v="192"/>
    <n v="2"/>
    <n v="0"/>
    <n v="2"/>
    <n v="3275"/>
    <n v="1624"/>
    <n v="1983"/>
    <n v="40"/>
    <x v="0"/>
    <x v="0"/>
    <s v="1"/>
    <s v="B9"/>
  </r>
  <r>
    <x v="5"/>
    <x v="1"/>
    <x v="0"/>
    <x v="0"/>
    <n v="1658"/>
    <n v="97"/>
    <s v=""/>
    <s v="B9"/>
    <s v="169 ADA DRIVE"/>
    <s v=""/>
    <n v="10314"/>
    <n v="769000"/>
    <x v="143"/>
    <n v="2"/>
    <n v="0"/>
    <n v="2"/>
    <n v="3120"/>
    <n v="2220"/>
    <n v="1984"/>
    <n v="39"/>
    <x v="0"/>
    <x v="0"/>
    <s v="1"/>
    <s v="B9"/>
  </r>
  <r>
    <x v="5"/>
    <x v="1"/>
    <x v="0"/>
    <x v="0"/>
    <n v="1658"/>
    <n v="108"/>
    <s v=""/>
    <s v="B9"/>
    <s v="187 ADA DRIVE"/>
    <s v=""/>
    <n v="10314"/>
    <n v="712000"/>
    <x v="150"/>
    <n v="2"/>
    <n v="0"/>
    <n v="2"/>
    <n v="3275"/>
    <n v="1624"/>
    <n v="1980"/>
    <n v="43"/>
    <x v="0"/>
    <x v="0"/>
    <s v="1"/>
    <s v="B9"/>
  </r>
  <r>
    <x v="5"/>
    <x v="1"/>
    <x v="0"/>
    <x v="0"/>
    <n v="1658"/>
    <n v="154"/>
    <s v=""/>
    <s v="B9"/>
    <s v="269 ADA DRIVE"/>
    <s v=""/>
    <n v="10314"/>
    <n v="0"/>
    <x v="219"/>
    <n v="2"/>
    <n v="0"/>
    <n v="2"/>
    <n v="3393"/>
    <n v="2121"/>
    <n v="1984"/>
    <n v="39"/>
    <x v="0"/>
    <x v="0"/>
    <s v="1"/>
    <s v="B9"/>
  </r>
  <r>
    <x v="5"/>
    <x v="1"/>
    <x v="0"/>
    <x v="0"/>
    <n v="1670"/>
    <n v="122"/>
    <s v=""/>
    <s v="B2"/>
    <s v="11 SPARTAN AVENUE"/>
    <s v=""/>
    <n v="10303"/>
    <n v="759000"/>
    <x v="117"/>
    <n v="2"/>
    <n v="0"/>
    <n v="2"/>
    <n v="3800"/>
    <n v="2400"/>
    <n v="1980"/>
    <n v="43"/>
    <x v="0"/>
    <x v="0"/>
    <s v="1"/>
    <s v="B2"/>
  </r>
  <r>
    <x v="5"/>
    <x v="1"/>
    <x v="0"/>
    <x v="0"/>
    <n v="1670"/>
    <n v="141"/>
    <s v=""/>
    <s v="B2"/>
    <s v="15 WOODCREST ROAD"/>
    <s v=""/>
    <n v="10303"/>
    <n v="500000"/>
    <x v="117"/>
    <n v="2"/>
    <n v="0"/>
    <n v="2"/>
    <n v="3800"/>
    <n v="2400"/>
    <n v="1980"/>
    <n v="43"/>
    <x v="0"/>
    <x v="0"/>
    <s v="1"/>
    <s v="B2"/>
  </r>
  <r>
    <x v="5"/>
    <x v="1"/>
    <x v="0"/>
    <x v="0"/>
    <n v="1670"/>
    <n v="241"/>
    <s v=""/>
    <s v="B2"/>
    <s v="99 AMADOR STREET"/>
    <s v=""/>
    <n v="10303"/>
    <n v="100"/>
    <x v="52"/>
    <n v="2"/>
    <n v="0"/>
    <n v="2"/>
    <n v="4000"/>
    <n v="2572"/>
    <n v="1970"/>
    <n v="53"/>
    <x v="2"/>
    <x v="2"/>
    <s v="1"/>
    <s v="B2"/>
  </r>
  <r>
    <x v="5"/>
    <x v="1"/>
    <x v="0"/>
    <x v="0"/>
    <n v="1670"/>
    <n v="310"/>
    <s v=""/>
    <s v="B2"/>
    <s v="48 AMADOR STREET"/>
    <s v=""/>
    <n v="10303"/>
    <n v="925000"/>
    <x v="135"/>
    <n v="2"/>
    <n v="0"/>
    <n v="2"/>
    <n v="4640"/>
    <n v="1848"/>
    <n v="1975"/>
    <n v="48"/>
    <x v="0"/>
    <x v="0"/>
    <s v="1"/>
    <s v="B2"/>
  </r>
  <r>
    <x v="5"/>
    <x v="1"/>
    <x v="0"/>
    <x v="0"/>
    <n v="1670"/>
    <n v="428"/>
    <s v=""/>
    <s v="B9"/>
    <s v="483 LISK AVENUE"/>
    <s v=""/>
    <n v="10303"/>
    <n v="749000"/>
    <x v="146"/>
    <n v="2"/>
    <n v="0"/>
    <n v="2"/>
    <n v="3000"/>
    <n v="1479"/>
    <n v="1975"/>
    <n v="48"/>
    <x v="0"/>
    <x v="0"/>
    <s v="1"/>
    <s v="B9"/>
  </r>
  <r>
    <x v="5"/>
    <x v="1"/>
    <x v="0"/>
    <x v="0"/>
    <n v="1671"/>
    <n v="9"/>
    <s v=""/>
    <s v="B9"/>
    <s v="41 ANDREA PLACE"/>
    <s v=""/>
    <n v="10303"/>
    <n v="730000"/>
    <x v="174"/>
    <n v="2"/>
    <n v="0"/>
    <n v="2"/>
    <n v="2755"/>
    <n v="2256"/>
    <n v="1973"/>
    <n v="50"/>
    <x v="0"/>
    <x v="0"/>
    <s v="1"/>
    <s v="B9"/>
  </r>
  <r>
    <x v="5"/>
    <x v="1"/>
    <x v="0"/>
    <x v="0"/>
    <n v="1673"/>
    <n v="38"/>
    <s v=""/>
    <s v="B2"/>
    <s v="52 SPARTAN AVENUE"/>
    <s v=""/>
    <n v="10303"/>
    <n v="903000"/>
    <x v="61"/>
    <n v="2"/>
    <n v="0"/>
    <n v="2"/>
    <n v="3240"/>
    <n v="2410"/>
    <n v="1973"/>
    <n v="50"/>
    <x v="0"/>
    <x v="0"/>
    <s v="1"/>
    <s v="B2"/>
  </r>
  <r>
    <x v="5"/>
    <x v="1"/>
    <x v="0"/>
    <x v="0"/>
    <n v="1674"/>
    <n v="18"/>
    <s v=""/>
    <s v="B9"/>
    <s v="22 SPARTAN AVENUE"/>
    <s v=""/>
    <n v="10303"/>
    <n v="0"/>
    <x v="241"/>
    <n v="2"/>
    <n v="0"/>
    <n v="2"/>
    <n v="2610"/>
    <n v="1520"/>
    <n v="1970"/>
    <n v="53"/>
    <x v="2"/>
    <x v="2"/>
    <s v="1"/>
    <s v="B9"/>
  </r>
  <r>
    <x v="5"/>
    <x v="1"/>
    <x v="0"/>
    <x v="0"/>
    <n v="1674"/>
    <n v="24"/>
    <s v=""/>
    <s v="B2"/>
    <s v="10 SPARTAN AVENUE"/>
    <s v=""/>
    <n v="10303"/>
    <n v="0"/>
    <x v="109"/>
    <n v="2"/>
    <n v="0"/>
    <n v="2"/>
    <n v="3240"/>
    <n v="2100"/>
    <n v="1970"/>
    <n v="53"/>
    <x v="2"/>
    <x v="2"/>
    <s v="1"/>
    <s v="B2"/>
  </r>
  <r>
    <x v="5"/>
    <x v="1"/>
    <x v="0"/>
    <x v="0"/>
    <n v="1674"/>
    <n v="35"/>
    <s v=""/>
    <s v="B2"/>
    <s v="32 WOODCREST ROAD"/>
    <s v=""/>
    <n v="10303"/>
    <n v="687319"/>
    <x v="152"/>
    <n v="2"/>
    <n v="0"/>
    <n v="2"/>
    <n v="3404"/>
    <n v="2100"/>
    <n v="1970"/>
    <n v="53"/>
    <x v="2"/>
    <x v="2"/>
    <s v="1"/>
    <s v="B2"/>
  </r>
  <r>
    <x v="5"/>
    <x v="1"/>
    <x v="0"/>
    <x v="0"/>
    <n v="1680"/>
    <n v="179"/>
    <s v=""/>
    <s v="B9"/>
    <s v="139 AMITY PLACE"/>
    <s v=""/>
    <n v="10303"/>
    <n v="650000"/>
    <x v="75"/>
    <n v="2"/>
    <n v="0"/>
    <n v="2"/>
    <n v="2782"/>
    <n v="1680"/>
    <n v="1991"/>
    <n v="32"/>
    <x v="0"/>
    <x v="0"/>
    <s v="1"/>
    <s v="B9"/>
  </r>
  <r>
    <x v="5"/>
    <x v="1"/>
    <x v="0"/>
    <x v="0"/>
    <n v="1690"/>
    <n v="158"/>
    <s v=""/>
    <s v="B2"/>
    <s v="34 SUMMERFIELD PLACE"/>
    <s v=""/>
    <n v="10303"/>
    <n v="0"/>
    <x v="145"/>
    <n v="2"/>
    <n v="0"/>
    <n v="2"/>
    <n v="4500"/>
    <n v="2240"/>
    <n v="2005"/>
    <n v="18"/>
    <x v="4"/>
    <x v="4"/>
    <s v="1"/>
    <s v="B2"/>
  </r>
  <r>
    <x v="5"/>
    <x v="1"/>
    <x v="0"/>
    <x v="0"/>
    <n v="2070"/>
    <n v="17"/>
    <s v=""/>
    <s v="B9"/>
    <s v="38 CROFT PLACE"/>
    <s v=""/>
    <n v="10314"/>
    <n v="798000"/>
    <x v="107"/>
    <n v="2"/>
    <n v="0"/>
    <n v="2"/>
    <n v="2496"/>
    <n v="1530"/>
    <n v="1979"/>
    <n v="44"/>
    <x v="0"/>
    <x v="0"/>
    <s v="1"/>
    <s v="B9"/>
  </r>
  <r>
    <x v="5"/>
    <x v="1"/>
    <x v="0"/>
    <x v="0"/>
    <n v="2073"/>
    <n v="79"/>
    <s v=""/>
    <s v="B9"/>
    <s v="44 GOLLER PLACE"/>
    <s v=""/>
    <n v="10314"/>
    <n v="0"/>
    <x v="150"/>
    <n v="2"/>
    <n v="0"/>
    <n v="2"/>
    <n v="3300"/>
    <n v="2750"/>
    <n v="1980"/>
    <n v="43"/>
    <x v="0"/>
    <x v="0"/>
    <s v="1"/>
    <s v="B9"/>
  </r>
  <r>
    <x v="5"/>
    <x v="1"/>
    <x v="0"/>
    <x v="0"/>
    <n v="2073"/>
    <n v="83"/>
    <s v=""/>
    <s v="B9"/>
    <s v="50 GOLLER PLACE"/>
    <s v=""/>
    <n v="10314"/>
    <n v="0"/>
    <x v="101"/>
    <n v="2"/>
    <n v="0"/>
    <n v="2"/>
    <n v="2800"/>
    <n v="1530"/>
    <n v="1980"/>
    <n v="43"/>
    <x v="0"/>
    <x v="0"/>
    <s v="1"/>
    <s v="B9"/>
  </r>
  <r>
    <x v="5"/>
    <x v="1"/>
    <x v="0"/>
    <x v="0"/>
    <n v="2073"/>
    <n v="83"/>
    <s v=""/>
    <s v="B9"/>
    <s v="50 GOLLER PLACE"/>
    <s v=""/>
    <n v="10314"/>
    <n v="785000"/>
    <x v="5"/>
    <n v="2"/>
    <n v="0"/>
    <n v="2"/>
    <n v="2800"/>
    <n v="1530"/>
    <n v="1980"/>
    <n v="43"/>
    <x v="0"/>
    <x v="0"/>
    <s v="1"/>
    <s v="B9"/>
  </r>
  <r>
    <x v="5"/>
    <x v="1"/>
    <x v="0"/>
    <x v="0"/>
    <n v="2073"/>
    <n v="101"/>
    <s v=""/>
    <s v="B9"/>
    <s v="84 GOLLER PLACE"/>
    <s v=""/>
    <n v="10314"/>
    <n v="0"/>
    <x v="229"/>
    <n v="2"/>
    <n v="0"/>
    <n v="2"/>
    <n v="2375"/>
    <n v="1408"/>
    <n v="1980"/>
    <n v="43"/>
    <x v="0"/>
    <x v="0"/>
    <s v="1"/>
    <s v="B9"/>
  </r>
  <r>
    <x v="5"/>
    <x v="1"/>
    <x v="0"/>
    <x v="0"/>
    <n v="2074"/>
    <n v="32"/>
    <s v=""/>
    <s v="B9"/>
    <s v="41 GOLLER PLACE"/>
    <s v=""/>
    <n v="10314"/>
    <n v="0"/>
    <x v="53"/>
    <n v="2"/>
    <n v="0"/>
    <n v="2"/>
    <n v="4389"/>
    <n v="2200"/>
    <n v="1980"/>
    <n v="43"/>
    <x v="0"/>
    <x v="0"/>
    <s v="1"/>
    <s v="B9"/>
  </r>
  <r>
    <x v="5"/>
    <x v="1"/>
    <x v="0"/>
    <x v="0"/>
    <n v="2145"/>
    <n v="125"/>
    <s v=""/>
    <s v="B2"/>
    <s v="141 AMSTERDAM AVENUE"/>
    <s v=""/>
    <n v="10314"/>
    <n v="996000"/>
    <x v="162"/>
    <n v="2"/>
    <n v="0"/>
    <n v="2"/>
    <n v="4800"/>
    <n v="1948"/>
    <n v="1970"/>
    <n v="53"/>
    <x v="2"/>
    <x v="2"/>
    <s v="1"/>
    <s v="B2"/>
  </r>
  <r>
    <x v="5"/>
    <x v="1"/>
    <x v="0"/>
    <x v="0"/>
    <n v="2149"/>
    <n v="22"/>
    <s v=""/>
    <s v="B2"/>
    <s v="130 DAWSON CIRCLE"/>
    <s v=""/>
    <n v="10314"/>
    <n v="999000"/>
    <x v="36"/>
    <n v="2"/>
    <n v="0"/>
    <n v="2"/>
    <n v="5150"/>
    <n v="2010"/>
    <n v="1970"/>
    <n v="53"/>
    <x v="2"/>
    <x v="2"/>
    <s v="1"/>
    <s v="B2"/>
  </r>
  <r>
    <x v="5"/>
    <x v="1"/>
    <x v="0"/>
    <x v="0"/>
    <n v="2149"/>
    <n v="28"/>
    <s v=""/>
    <s v="B2"/>
    <s v="150 DAWSON CIRCLE"/>
    <s v=""/>
    <n v="10314"/>
    <n v="0"/>
    <x v="228"/>
    <n v="2"/>
    <n v="0"/>
    <n v="2"/>
    <n v="5628"/>
    <n v="1930"/>
    <n v="1970"/>
    <n v="53"/>
    <x v="2"/>
    <x v="2"/>
    <s v="1"/>
    <s v="B2"/>
  </r>
  <r>
    <x v="5"/>
    <x v="1"/>
    <x v="0"/>
    <x v="0"/>
    <n v="2149"/>
    <n v="36"/>
    <s v=""/>
    <s v="B2"/>
    <s v="168 DAWSON CIRCLE"/>
    <s v=""/>
    <n v="10314"/>
    <n v="0"/>
    <x v="133"/>
    <n v="2"/>
    <n v="0"/>
    <n v="2"/>
    <n v="4841"/>
    <n v="2010"/>
    <n v="1970"/>
    <n v="53"/>
    <x v="2"/>
    <x v="2"/>
    <s v="1"/>
    <s v="B2"/>
  </r>
  <r>
    <x v="5"/>
    <x v="1"/>
    <x v="0"/>
    <x v="0"/>
    <n v="2151"/>
    <n v="60"/>
    <s v=""/>
    <s v="B2"/>
    <s v="97 DAWSON CIRCLE"/>
    <s v=""/>
    <n v="10314"/>
    <n v="0"/>
    <x v="136"/>
    <n v="2"/>
    <n v="0"/>
    <n v="2"/>
    <n v="8722"/>
    <n v="2303"/>
    <n v="1970"/>
    <n v="53"/>
    <x v="2"/>
    <x v="2"/>
    <s v="1"/>
    <s v="B2"/>
  </r>
  <r>
    <x v="5"/>
    <x v="1"/>
    <x v="0"/>
    <x v="0"/>
    <n v="2151"/>
    <n v="76"/>
    <s v=""/>
    <s v="B2"/>
    <s v="146 AMSTERDAM AVENUE"/>
    <s v=""/>
    <n v="10314"/>
    <n v="0"/>
    <x v="237"/>
    <n v="2"/>
    <n v="0"/>
    <n v="2"/>
    <n v="5000"/>
    <n v="2303"/>
    <n v="1970"/>
    <n v="53"/>
    <x v="2"/>
    <x v="2"/>
    <s v="1"/>
    <s v="B2"/>
  </r>
  <r>
    <x v="5"/>
    <x v="1"/>
    <x v="0"/>
    <x v="0"/>
    <n v="2151"/>
    <n v="111"/>
    <s v=""/>
    <s v="B2"/>
    <s v="234 AMSTERDAM AVENUE"/>
    <s v=""/>
    <n v="10314"/>
    <n v="850000"/>
    <x v="142"/>
    <n v="2"/>
    <n v="0"/>
    <n v="2"/>
    <n v="4500"/>
    <n v="2357"/>
    <n v="1970"/>
    <n v="53"/>
    <x v="2"/>
    <x v="2"/>
    <s v="1"/>
    <s v="B2"/>
  </r>
  <r>
    <x v="5"/>
    <x v="1"/>
    <x v="0"/>
    <x v="0"/>
    <n v="2151"/>
    <n v="148"/>
    <s v=""/>
    <s v="B2"/>
    <s v="124 FOREST STREET"/>
    <s v=""/>
    <n v="10314"/>
    <n v="920000"/>
    <x v="122"/>
    <n v="2"/>
    <n v="0"/>
    <n v="2"/>
    <n v="4200"/>
    <n v="2357"/>
    <n v="1970"/>
    <n v="53"/>
    <x v="2"/>
    <x v="2"/>
    <s v="1"/>
    <s v="B2"/>
  </r>
  <r>
    <x v="5"/>
    <x v="1"/>
    <x v="0"/>
    <x v="0"/>
    <n v="2154"/>
    <n v="41"/>
    <s v=""/>
    <s v="B2"/>
    <s v="92 AMSTERDAM AVENUE"/>
    <s v=""/>
    <n v="10314"/>
    <n v="0"/>
    <x v="153"/>
    <n v="2"/>
    <n v="0"/>
    <n v="2"/>
    <n v="4600"/>
    <n v="2004"/>
    <n v="1970"/>
    <n v="53"/>
    <x v="2"/>
    <x v="2"/>
    <s v="1"/>
    <s v="B2"/>
  </r>
  <r>
    <x v="5"/>
    <x v="1"/>
    <x v="0"/>
    <x v="0"/>
    <n v="2155"/>
    <n v="112"/>
    <s v=""/>
    <s v="B2"/>
    <s v="89 DAWSON COURT"/>
    <s v=""/>
    <n v="10314"/>
    <n v="930000"/>
    <x v="124"/>
    <n v="2"/>
    <n v="0"/>
    <n v="2"/>
    <n v="4720"/>
    <n v="2008"/>
    <n v="1970"/>
    <n v="53"/>
    <x v="2"/>
    <x v="2"/>
    <s v="1"/>
    <s v="B2"/>
  </r>
  <r>
    <x v="5"/>
    <x v="1"/>
    <x v="0"/>
    <x v="0"/>
    <n v="2155"/>
    <n v="124"/>
    <s v=""/>
    <s v="B2"/>
    <s v="65 DAWSON COURT"/>
    <s v=""/>
    <n v="10314"/>
    <n v="0"/>
    <x v="242"/>
    <n v="2"/>
    <n v="0"/>
    <n v="2"/>
    <n v="4200"/>
    <n v="2008"/>
    <n v="1970"/>
    <n v="53"/>
    <x v="2"/>
    <x v="2"/>
    <s v="1"/>
    <s v="B2"/>
  </r>
  <r>
    <x v="5"/>
    <x v="1"/>
    <x v="0"/>
    <x v="0"/>
    <n v="2156"/>
    <n v="77"/>
    <s v=""/>
    <s v="B9"/>
    <s v="32 JONES STREET"/>
    <s v=""/>
    <n v="10314"/>
    <n v="722500"/>
    <x v="33"/>
    <n v="2"/>
    <n v="0"/>
    <n v="2"/>
    <n v="3596"/>
    <n v="1528"/>
    <n v="1965"/>
    <n v="58"/>
    <x v="2"/>
    <x v="2"/>
    <s v="1"/>
    <s v="B9"/>
  </r>
  <r>
    <x v="5"/>
    <x v="1"/>
    <x v="0"/>
    <x v="0"/>
    <n v="2160"/>
    <n v="34"/>
    <s v=""/>
    <s v="B2"/>
    <s v="3167C VICTORY BLVD"/>
    <s v=""/>
    <n v="10314"/>
    <n v="950000"/>
    <x v="230"/>
    <n v="2"/>
    <n v="0"/>
    <n v="2"/>
    <n v="3211"/>
    <n v="960"/>
    <n v="1979"/>
    <n v="44"/>
    <x v="0"/>
    <x v="0"/>
    <s v="1"/>
    <s v="B2"/>
  </r>
  <r>
    <x v="5"/>
    <x v="1"/>
    <x v="0"/>
    <x v="0"/>
    <n v="2160"/>
    <n v="35"/>
    <s v=""/>
    <s v="B2"/>
    <s v="3167B VICTORY BLVD"/>
    <s v=""/>
    <n v="10314"/>
    <n v="950000"/>
    <x v="230"/>
    <n v="2"/>
    <n v="0"/>
    <n v="2"/>
    <n v="2563"/>
    <n v="960"/>
    <n v="1979"/>
    <n v="44"/>
    <x v="0"/>
    <x v="0"/>
    <s v="1"/>
    <s v="B2"/>
  </r>
  <r>
    <x v="5"/>
    <x v="1"/>
    <x v="0"/>
    <x v="0"/>
    <n v="2160"/>
    <n v="36"/>
    <s v=""/>
    <s v="B2"/>
    <s v="3167A VICTORY BLVD"/>
    <s v=""/>
    <n v="10314"/>
    <n v="950000"/>
    <x v="230"/>
    <n v="2"/>
    <n v="0"/>
    <n v="2"/>
    <n v="2627"/>
    <n v="1050"/>
    <n v="1979"/>
    <n v="44"/>
    <x v="0"/>
    <x v="0"/>
    <s v="1"/>
    <s v="B2"/>
  </r>
  <r>
    <x v="5"/>
    <x v="1"/>
    <x v="0"/>
    <x v="0"/>
    <n v="2160"/>
    <n v="48"/>
    <s v=""/>
    <s v="B2"/>
    <s v="433 ARLENE STREET"/>
    <s v=""/>
    <n v="10314"/>
    <n v="0"/>
    <x v="15"/>
    <n v="2"/>
    <n v="0"/>
    <n v="2"/>
    <n v="4410"/>
    <n v="2676"/>
    <n v="1970"/>
    <n v="53"/>
    <x v="2"/>
    <x v="2"/>
    <s v="1"/>
    <s v="B2"/>
  </r>
  <r>
    <x v="5"/>
    <x v="1"/>
    <x v="0"/>
    <x v="0"/>
    <n v="2197"/>
    <n v="130"/>
    <s v=""/>
    <s v="B2"/>
    <s v="280 GRAHAM AVENUE"/>
    <s v=""/>
    <n v="10314"/>
    <n v="10"/>
    <x v="163"/>
    <n v="2"/>
    <n v="0"/>
    <n v="2"/>
    <n v="4000"/>
    <n v="2344"/>
    <n v="1975"/>
    <n v="48"/>
    <x v="0"/>
    <x v="0"/>
    <s v="1"/>
    <s v="B2"/>
  </r>
  <r>
    <x v="5"/>
    <x v="1"/>
    <x v="0"/>
    <x v="0"/>
    <n v="2197"/>
    <n v="163"/>
    <s v=""/>
    <s v="B2"/>
    <s v="74 NOSTRAND AVENUE"/>
    <s v=""/>
    <n v="10314"/>
    <n v="900000"/>
    <x v="7"/>
    <n v="2"/>
    <n v="0"/>
    <n v="2"/>
    <n v="3500"/>
    <n v="2288"/>
    <n v="1975"/>
    <n v="48"/>
    <x v="0"/>
    <x v="0"/>
    <s v="1"/>
    <s v="B2"/>
  </r>
  <r>
    <x v="5"/>
    <x v="1"/>
    <x v="0"/>
    <x v="0"/>
    <n v="2229"/>
    <n v="40"/>
    <s v=""/>
    <s v="B2"/>
    <s v="32 SPEEDWELL AVENUE"/>
    <s v=""/>
    <n v="10314"/>
    <n v="590585"/>
    <x v="193"/>
    <n v="2"/>
    <n v="0"/>
    <n v="2"/>
    <n v="4000"/>
    <n v="2440"/>
    <n v="1975"/>
    <n v="48"/>
    <x v="0"/>
    <x v="0"/>
    <s v="1"/>
    <s v="B2"/>
  </r>
  <r>
    <x v="5"/>
    <x v="1"/>
    <x v="0"/>
    <x v="0"/>
    <n v="2231"/>
    <n v="118"/>
    <s v=""/>
    <s v="B2"/>
    <s v="184 GRAHAM AVENUE"/>
    <s v=""/>
    <n v="10314"/>
    <n v="0"/>
    <x v="101"/>
    <n v="2"/>
    <n v="0"/>
    <n v="2"/>
    <n v="4000"/>
    <n v="3024"/>
    <n v="1975"/>
    <n v="48"/>
    <x v="0"/>
    <x v="0"/>
    <s v="1"/>
    <s v="B2"/>
  </r>
  <r>
    <x v="5"/>
    <x v="1"/>
    <x v="0"/>
    <x v="0"/>
    <n v="2231"/>
    <n v="132"/>
    <s v=""/>
    <s v="B9"/>
    <s v="150 GRAHAM AVE"/>
    <s v=""/>
    <n v="10314"/>
    <n v="139080"/>
    <x v="99"/>
    <n v="2"/>
    <n v="0"/>
    <n v="2"/>
    <n v="3096"/>
    <n v="1400"/>
    <n v="2001"/>
    <n v="22"/>
    <x v="4"/>
    <x v="4"/>
    <s v="1"/>
    <s v="B9"/>
  </r>
  <r>
    <x v="5"/>
    <x v="1"/>
    <x v="0"/>
    <x v="0"/>
    <n v="2231"/>
    <n v="157"/>
    <s v=""/>
    <s v="B2"/>
    <s v="220 MERRILL AVENUE"/>
    <s v=""/>
    <n v="10314"/>
    <n v="0"/>
    <x v="17"/>
    <n v="2"/>
    <n v="0"/>
    <n v="2"/>
    <n v="5400"/>
    <n v="3130"/>
    <n v="1985"/>
    <n v="38"/>
    <x v="0"/>
    <x v="0"/>
    <s v="1"/>
    <s v="B2"/>
  </r>
  <r>
    <x v="5"/>
    <x v="1"/>
    <x v="0"/>
    <x v="0"/>
    <n v="2231"/>
    <n v="181"/>
    <s v=""/>
    <s v="B2"/>
    <s v="182 MERRILL AVENUE"/>
    <s v=""/>
    <n v="10314"/>
    <n v="900000"/>
    <x v="216"/>
    <n v="2"/>
    <n v="0"/>
    <n v="2"/>
    <n v="4000"/>
    <n v="2232"/>
    <n v="1970"/>
    <n v="53"/>
    <x v="2"/>
    <x v="2"/>
    <s v="1"/>
    <s v="B2"/>
  </r>
  <r>
    <x v="5"/>
    <x v="1"/>
    <x v="0"/>
    <x v="0"/>
    <n v="2231"/>
    <n v="239"/>
    <s v=""/>
    <s v="B2"/>
    <s v="366 ARLENE STREET"/>
    <s v=""/>
    <n v="10314"/>
    <n v="903800"/>
    <x v="55"/>
    <n v="2"/>
    <n v="0"/>
    <n v="2"/>
    <n v="4200"/>
    <n v="2348"/>
    <n v="1970"/>
    <n v="53"/>
    <x v="2"/>
    <x v="2"/>
    <s v="1"/>
    <s v="B2"/>
  </r>
  <r>
    <x v="5"/>
    <x v="1"/>
    <x v="0"/>
    <x v="0"/>
    <n v="2231"/>
    <n v="258"/>
    <s v=""/>
    <s v="B2"/>
    <s v="45 FIRTH ROAD"/>
    <s v=""/>
    <n v="10314"/>
    <n v="0"/>
    <x v="37"/>
    <n v="2"/>
    <n v="0"/>
    <n v="2"/>
    <n v="4200"/>
    <n v="2348"/>
    <n v="1970"/>
    <n v="53"/>
    <x v="2"/>
    <x v="2"/>
    <s v="1"/>
    <s v="B2"/>
  </r>
  <r>
    <x v="5"/>
    <x v="1"/>
    <x v="0"/>
    <x v="0"/>
    <n v="2232"/>
    <n v="90"/>
    <s v=""/>
    <s v="B2"/>
    <s v="2 PLANK ROAD"/>
    <s v=""/>
    <n v="10314"/>
    <n v="0"/>
    <x v="216"/>
    <n v="2"/>
    <n v="0"/>
    <n v="2"/>
    <n v="4200"/>
    <n v="2380"/>
    <n v="1970"/>
    <n v="53"/>
    <x v="2"/>
    <x v="2"/>
    <s v="1"/>
    <s v="B2"/>
  </r>
  <r>
    <x v="5"/>
    <x v="1"/>
    <x v="0"/>
    <x v="0"/>
    <n v="2233"/>
    <n v="25"/>
    <s v=""/>
    <s v="B2"/>
    <s v="51 PLANK ROAD"/>
    <s v=""/>
    <n v="10314"/>
    <n v="0"/>
    <x v="39"/>
    <n v="2"/>
    <n v="0"/>
    <n v="2"/>
    <n v="4400"/>
    <n v="2810"/>
    <n v="1970"/>
    <n v="53"/>
    <x v="2"/>
    <x v="2"/>
    <s v="1"/>
    <s v="B2"/>
  </r>
  <r>
    <x v="5"/>
    <x v="1"/>
    <x v="0"/>
    <x v="0"/>
    <n v="2233"/>
    <n v="80"/>
    <s v=""/>
    <s v="B2"/>
    <s v="22 BERGLUND AVENUE"/>
    <s v=""/>
    <n v="10314"/>
    <n v="0"/>
    <x v="143"/>
    <n v="2"/>
    <n v="0"/>
    <n v="2"/>
    <n v="4100"/>
    <n v="2400"/>
    <n v="1970"/>
    <n v="53"/>
    <x v="2"/>
    <x v="2"/>
    <s v="1"/>
    <s v="B2"/>
  </r>
  <r>
    <x v="5"/>
    <x v="1"/>
    <x v="0"/>
    <x v="0"/>
    <n v="2233"/>
    <n v="84"/>
    <s v=""/>
    <s v="B2"/>
    <s v="14 BERGLUND AVENUE"/>
    <s v=""/>
    <n v="10314"/>
    <n v="875000"/>
    <x v="120"/>
    <n v="2"/>
    <n v="0"/>
    <n v="2"/>
    <n v="4200"/>
    <n v="2380"/>
    <n v="1970"/>
    <n v="53"/>
    <x v="2"/>
    <x v="2"/>
    <s v="1"/>
    <s v="B2"/>
  </r>
  <r>
    <x v="5"/>
    <x v="1"/>
    <x v="0"/>
    <x v="0"/>
    <n v="2233"/>
    <n v="86"/>
    <s v=""/>
    <s v="B2"/>
    <s v="10 BERGLUND AVENUE"/>
    <s v=""/>
    <n v="10314"/>
    <n v="975000"/>
    <x v="125"/>
    <n v="2"/>
    <n v="0"/>
    <n v="2"/>
    <n v="4200"/>
    <n v="2380"/>
    <n v="1970"/>
    <n v="53"/>
    <x v="2"/>
    <x v="2"/>
    <s v="1"/>
    <s v="B2"/>
  </r>
  <r>
    <x v="5"/>
    <x v="1"/>
    <x v="0"/>
    <x v="0"/>
    <n v="2236"/>
    <n v="69"/>
    <s v=""/>
    <s v="B3"/>
    <s v="1606 RICHMOND AVENUE"/>
    <s v=""/>
    <n v="10314"/>
    <n v="0"/>
    <x v="237"/>
    <n v="2"/>
    <n v="0"/>
    <n v="2"/>
    <n v="3100"/>
    <n v="1670"/>
    <n v="1910"/>
    <n v="113"/>
    <x v="3"/>
    <x v="3"/>
    <s v="1"/>
    <s v="B3"/>
  </r>
  <r>
    <x v="5"/>
    <x v="7"/>
    <x v="0"/>
    <x v="0"/>
    <n v="1515"/>
    <n v="13"/>
    <s v=""/>
    <s v="C0"/>
    <s v="71 SUMNER AVENUE"/>
    <s v=""/>
    <n v="10314"/>
    <n v="0"/>
    <x v="150"/>
    <n v="3"/>
    <n v="0"/>
    <n v="3"/>
    <n v="4216"/>
    <n v="2816"/>
    <n v="2006"/>
    <n v="17"/>
    <x v="4"/>
    <x v="4"/>
    <s v="1"/>
    <s v="C0"/>
  </r>
  <r>
    <x v="5"/>
    <x v="7"/>
    <x v="0"/>
    <x v="0"/>
    <n v="1557"/>
    <n v="19"/>
    <s v=""/>
    <s v="C0"/>
    <s v="49 RICHARD LANE"/>
    <s v=""/>
    <n v="10314"/>
    <n v="712500"/>
    <x v="140"/>
    <n v="3"/>
    <n v="0"/>
    <n v="3"/>
    <n v="2736"/>
    <n v="2068"/>
    <n v="1980"/>
    <n v="43"/>
    <x v="0"/>
    <x v="0"/>
    <s v="1"/>
    <s v="C0"/>
  </r>
  <r>
    <x v="5"/>
    <x v="7"/>
    <x v="0"/>
    <x v="0"/>
    <n v="2231"/>
    <n v="171"/>
    <s v=""/>
    <s v="C0"/>
    <s v="202 MERRILL AVENUE"/>
    <s v=""/>
    <n v="10314"/>
    <n v="0"/>
    <x v="17"/>
    <n v="3"/>
    <n v="0"/>
    <n v="3"/>
    <n v="3600"/>
    <n v="2528"/>
    <n v="1975"/>
    <n v="48"/>
    <x v="0"/>
    <x v="0"/>
    <s v="1"/>
    <s v="C0"/>
  </r>
  <r>
    <x v="5"/>
    <x v="7"/>
    <x v="0"/>
    <x v="0"/>
    <n v="2231"/>
    <n v="310"/>
    <s v=""/>
    <s v="C0"/>
    <s v="63 BERGLUND AVE"/>
    <s v=""/>
    <n v="10314"/>
    <n v="0"/>
    <x v="17"/>
    <n v="3"/>
    <n v="0"/>
    <n v="3"/>
    <n v="6052"/>
    <n v="2910"/>
    <n v="1983"/>
    <n v="40"/>
    <x v="0"/>
    <x v="0"/>
    <s v="1"/>
    <s v="C0"/>
  </r>
  <r>
    <x v="5"/>
    <x v="7"/>
    <x v="0"/>
    <x v="0"/>
    <n v="2231"/>
    <n v="312"/>
    <s v=""/>
    <s v="C0"/>
    <s v="65 BERGLUND AVE"/>
    <s v=""/>
    <n v="10314"/>
    <n v="0"/>
    <x v="17"/>
    <n v="3"/>
    <n v="0"/>
    <n v="3"/>
    <n v="5460"/>
    <n v="2716"/>
    <n v="1985"/>
    <n v="38"/>
    <x v="0"/>
    <x v="0"/>
    <s v="1"/>
    <s v="C0"/>
  </r>
  <r>
    <x v="5"/>
    <x v="2"/>
    <x v="0"/>
    <x v="2"/>
    <n v="1489"/>
    <n v="1017"/>
    <s v=""/>
    <s v="R3"/>
    <s v="286 WILLOW ROAD WEST, N/A"/>
    <s v=""/>
    <n v="10314"/>
    <n v="45000"/>
    <x v="195"/>
    <n v="1"/>
    <m/>
    <n v="1"/>
    <m/>
    <m/>
    <n v="1981"/>
    <n v="42"/>
    <x v="0"/>
    <x v="0"/>
    <s v="1"/>
    <s v="R3"/>
  </r>
  <r>
    <x v="5"/>
    <x v="2"/>
    <x v="0"/>
    <x v="2"/>
    <n v="1489"/>
    <n v="1116"/>
    <s v=""/>
    <s v="R3"/>
    <s v="43 TIGER COURT, N/A"/>
    <s v=""/>
    <n v="10314"/>
    <n v="281000"/>
    <x v="216"/>
    <n v="1"/>
    <m/>
    <n v="1"/>
    <m/>
    <m/>
    <n v="1986"/>
    <n v="37"/>
    <x v="0"/>
    <x v="0"/>
    <s v="1"/>
    <s v="R3"/>
  </r>
  <r>
    <x v="5"/>
    <x v="2"/>
    <x v="0"/>
    <x v="2"/>
    <n v="1489"/>
    <n v="1117"/>
    <s v=""/>
    <s v="R3"/>
    <s v="47 TIGER COURT, N/A"/>
    <s v=""/>
    <n v="10314"/>
    <n v="335000"/>
    <x v="190"/>
    <n v="1"/>
    <m/>
    <n v="1"/>
    <m/>
    <m/>
    <n v="1986"/>
    <n v="37"/>
    <x v="0"/>
    <x v="0"/>
    <s v="1"/>
    <s v="R3"/>
  </r>
  <r>
    <x v="5"/>
    <x v="2"/>
    <x v="0"/>
    <x v="2"/>
    <n v="1489"/>
    <n v="1120"/>
    <s v=""/>
    <s v="R3"/>
    <s v="67 HOLIDAY WAY, N/A"/>
    <s v=""/>
    <n v="10314"/>
    <n v="370000"/>
    <x v="141"/>
    <n v="1"/>
    <m/>
    <n v="1"/>
    <m/>
    <m/>
    <n v="1986"/>
    <n v="37"/>
    <x v="0"/>
    <x v="0"/>
    <s v="1"/>
    <s v="R3"/>
  </r>
  <r>
    <x v="5"/>
    <x v="2"/>
    <x v="0"/>
    <x v="2"/>
    <n v="1489"/>
    <n v="1130"/>
    <s v=""/>
    <s v="R3"/>
    <s v="44 HOLIDAY WAY, N/A"/>
    <s v=""/>
    <n v="10314"/>
    <n v="0"/>
    <x v="243"/>
    <n v="1"/>
    <m/>
    <n v="1"/>
    <m/>
    <m/>
    <n v="1986"/>
    <n v="37"/>
    <x v="0"/>
    <x v="0"/>
    <s v="1"/>
    <s v="R3"/>
  </r>
  <r>
    <x v="5"/>
    <x v="2"/>
    <x v="0"/>
    <x v="2"/>
    <n v="1489"/>
    <n v="1132"/>
    <s v=""/>
    <s v="R3"/>
    <s v="32 HOLIDAY WAY, N/A"/>
    <s v=""/>
    <n v="10314"/>
    <n v="329600"/>
    <x v="190"/>
    <n v="1"/>
    <m/>
    <n v="1"/>
    <m/>
    <m/>
    <n v="1986"/>
    <n v="37"/>
    <x v="0"/>
    <x v="0"/>
    <s v="1"/>
    <s v="R3"/>
  </r>
  <r>
    <x v="5"/>
    <x v="2"/>
    <x v="0"/>
    <x v="2"/>
    <n v="1489"/>
    <n v="1133"/>
    <s v=""/>
    <s v="R3"/>
    <s v="28 HOLIDAY WAY, N/A"/>
    <s v=""/>
    <n v="10314"/>
    <n v="0"/>
    <x v="12"/>
    <n v="1"/>
    <m/>
    <n v="1"/>
    <m/>
    <m/>
    <n v="1986"/>
    <n v="37"/>
    <x v="0"/>
    <x v="0"/>
    <s v="1"/>
    <s v="R3"/>
  </r>
  <r>
    <x v="5"/>
    <x v="2"/>
    <x v="0"/>
    <x v="2"/>
    <n v="1489"/>
    <n v="1148"/>
    <s v=""/>
    <s v="R3"/>
    <s v="15 TIGER COURT, N/A"/>
    <s v=""/>
    <n v="10314"/>
    <n v="325000"/>
    <x v="242"/>
    <n v="1"/>
    <m/>
    <n v="1"/>
    <m/>
    <m/>
    <n v="1986"/>
    <n v="37"/>
    <x v="0"/>
    <x v="0"/>
    <s v="1"/>
    <s v="R3"/>
  </r>
  <r>
    <x v="5"/>
    <x v="2"/>
    <x v="0"/>
    <x v="2"/>
    <n v="1489"/>
    <n v="1161"/>
    <s v=""/>
    <s v="R3"/>
    <s v="11 LYNN COURT, N/A"/>
    <s v=""/>
    <n v="10314"/>
    <n v="0"/>
    <x v="4"/>
    <n v="1"/>
    <m/>
    <n v="1"/>
    <m/>
    <m/>
    <n v="1986"/>
    <n v="37"/>
    <x v="0"/>
    <x v="0"/>
    <s v="1"/>
    <s v="R3"/>
  </r>
  <r>
    <x v="5"/>
    <x v="2"/>
    <x v="0"/>
    <x v="2"/>
    <n v="1489"/>
    <n v="1162"/>
    <s v=""/>
    <s v="R3"/>
    <s v="7 LYNN COURT, N/A"/>
    <s v=""/>
    <n v="10314"/>
    <n v="438000"/>
    <x v="104"/>
    <n v="1"/>
    <m/>
    <n v="1"/>
    <m/>
    <m/>
    <n v="1986"/>
    <n v="37"/>
    <x v="0"/>
    <x v="0"/>
    <s v="1"/>
    <s v="R3"/>
  </r>
  <r>
    <x v="5"/>
    <x v="2"/>
    <x v="0"/>
    <x v="2"/>
    <n v="1491"/>
    <n v="1013"/>
    <s v=""/>
    <s v="R3"/>
    <s v="312 WILLOW ROAD WEST, N/A"/>
    <s v=""/>
    <n v="10314"/>
    <n v="390000"/>
    <x v="92"/>
    <n v="1"/>
    <m/>
    <n v="1"/>
    <m/>
    <m/>
    <n v="1982"/>
    <n v="41"/>
    <x v="0"/>
    <x v="0"/>
    <s v="1"/>
    <s v="R3"/>
  </r>
  <r>
    <x v="5"/>
    <x v="2"/>
    <x v="0"/>
    <x v="2"/>
    <n v="1491"/>
    <n v="1015"/>
    <s v=""/>
    <s v="R3"/>
    <s v="316 WILLOW ROAD WEST, N/A"/>
    <s v=""/>
    <n v="10314"/>
    <n v="0"/>
    <x v="96"/>
    <n v="1"/>
    <m/>
    <n v="1"/>
    <m/>
    <m/>
    <n v="1982"/>
    <n v="41"/>
    <x v="0"/>
    <x v="0"/>
    <s v="1"/>
    <s v="R3"/>
  </r>
  <r>
    <x v="5"/>
    <x v="2"/>
    <x v="0"/>
    <x v="2"/>
    <n v="1491"/>
    <n v="1018"/>
    <s v=""/>
    <s v="R3"/>
    <s v="322 WILLOW ROAD WEST, N/A"/>
    <s v=""/>
    <n v="10314"/>
    <n v="515000"/>
    <x v="122"/>
    <n v="1"/>
    <m/>
    <n v="1"/>
    <m/>
    <m/>
    <n v="1982"/>
    <n v="41"/>
    <x v="0"/>
    <x v="0"/>
    <s v="1"/>
    <s v="R3"/>
  </r>
  <r>
    <x v="5"/>
    <x v="2"/>
    <x v="0"/>
    <x v="2"/>
    <n v="1491"/>
    <n v="1026"/>
    <s v=""/>
    <s v="R3"/>
    <s v="342 WILLOW ROAD WEST, 46"/>
    <s v=""/>
    <n v="10314"/>
    <n v="475000"/>
    <x v="12"/>
    <n v="1"/>
    <m/>
    <n v="1"/>
    <m/>
    <m/>
    <n v="1982"/>
    <n v="41"/>
    <x v="0"/>
    <x v="0"/>
    <s v="1"/>
    <s v="R3"/>
  </r>
  <r>
    <x v="5"/>
    <x v="2"/>
    <x v="0"/>
    <x v="2"/>
    <n v="1495"/>
    <n v="1039"/>
    <s v=""/>
    <s v="R3"/>
    <s v="30A LEO STREET, 39"/>
    <s v="39"/>
    <n v="10314"/>
    <n v="423000"/>
    <x v="220"/>
    <n v="1"/>
    <m/>
    <n v="1"/>
    <m/>
    <m/>
    <n v="1986"/>
    <n v="37"/>
    <x v="0"/>
    <x v="0"/>
    <s v="1"/>
    <s v="R3"/>
  </r>
  <r>
    <x v="5"/>
    <x v="2"/>
    <x v="0"/>
    <x v="2"/>
    <n v="1495"/>
    <n v="1087"/>
    <s v=""/>
    <s v="R3"/>
    <s v="19 MELISSA STREET, 87"/>
    <s v="87"/>
    <n v="10314"/>
    <n v="0"/>
    <x v="59"/>
    <n v="1"/>
    <m/>
    <n v="1"/>
    <m/>
    <m/>
    <n v="1986"/>
    <n v="37"/>
    <x v="0"/>
    <x v="0"/>
    <s v="1"/>
    <s v="R3"/>
  </r>
  <r>
    <x v="5"/>
    <x v="2"/>
    <x v="0"/>
    <x v="2"/>
    <n v="1495"/>
    <n v="1136"/>
    <s v=""/>
    <s v="R3"/>
    <s v="26 ANITA STREET"/>
    <s v=""/>
    <n v="10314"/>
    <n v="0"/>
    <x v="217"/>
    <n v="1"/>
    <m/>
    <n v="1"/>
    <m/>
    <m/>
    <n v="1986"/>
    <n v="37"/>
    <x v="0"/>
    <x v="0"/>
    <s v="1"/>
    <s v="R3"/>
  </r>
  <r>
    <x v="5"/>
    <x v="2"/>
    <x v="0"/>
    <x v="2"/>
    <n v="1495"/>
    <n v="1139"/>
    <s v=""/>
    <s v="R3"/>
    <s v="22A ANITA STREET, N/A"/>
    <s v=""/>
    <n v="10314"/>
    <n v="439000"/>
    <x v="140"/>
    <n v="1"/>
    <m/>
    <n v="1"/>
    <m/>
    <m/>
    <n v="1986"/>
    <n v="37"/>
    <x v="0"/>
    <x v="0"/>
    <s v="1"/>
    <s v="R3"/>
  </r>
  <r>
    <x v="5"/>
    <x v="2"/>
    <x v="0"/>
    <x v="2"/>
    <n v="1495"/>
    <n v="1143"/>
    <s v=""/>
    <s v="R3"/>
    <s v="18A ANITA STREET"/>
    <s v=""/>
    <n v="10314"/>
    <n v="406000"/>
    <x v="192"/>
    <n v="1"/>
    <m/>
    <n v="1"/>
    <m/>
    <m/>
    <n v="1986"/>
    <n v="37"/>
    <x v="0"/>
    <x v="0"/>
    <s v="1"/>
    <s v="R3"/>
  </r>
  <r>
    <x v="5"/>
    <x v="2"/>
    <x v="0"/>
    <x v="2"/>
    <n v="1495"/>
    <n v="1146"/>
    <s v=""/>
    <s v="R3"/>
    <s v="15A ANITA STREET, N/A"/>
    <s v=""/>
    <n v="10314"/>
    <n v="498500"/>
    <x v="155"/>
    <n v="1"/>
    <m/>
    <n v="1"/>
    <m/>
    <m/>
    <n v="1986"/>
    <n v="37"/>
    <x v="0"/>
    <x v="0"/>
    <s v="1"/>
    <s v="R3"/>
  </r>
  <r>
    <x v="5"/>
    <x v="2"/>
    <x v="0"/>
    <x v="2"/>
    <n v="1495"/>
    <n v="1164"/>
    <s v=""/>
    <s v="R3"/>
    <s v="36 PETER STREET, N/A"/>
    <s v=""/>
    <n v="10314"/>
    <n v="0"/>
    <x v="73"/>
    <n v="1"/>
    <m/>
    <n v="1"/>
    <m/>
    <m/>
    <n v="1986"/>
    <n v="37"/>
    <x v="0"/>
    <x v="0"/>
    <s v="1"/>
    <s v="R3"/>
  </r>
  <r>
    <x v="5"/>
    <x v="2"/>
    <x v="0"/>
    <x v="2"/>
    <n v="1495"/>
    <n v="1179"/>
    <s v=""/>
    <s v="R3"/>
    <s v="19 PETER STREET"/>
    <s v=""/>
    <n v="10314"/>
    <n v="0"/>
    <x v="223"/>
    <n v="1"/>
    <m/>
    <n v="1"/>
    <m/>
    <m/>
    <n v="1986"/>
    <n v="37"/>
    <x v="0"/>
    <x v="0"/>
    <s v="1"/>
    <s v="R3"/>
  </r>
  <r>
    <x v="5"/>
    <x v="2"/>
    <x v="0"/>
    <x v="2"/>
    <n v="1495"/>
    <n v="1179"/>
    <s v=""/>
    <s v="R3"/>
    <s v="19 PETER STREET, N/A"/>
    <s v=""/>
    <n v="10314"/>
    <n v="440000"/>
    <x v="26"/>
    <n v="1"/>
    <m/>
    <n v="1"/>
    <m/>
    <m/>
    <n v="1986"/>
    <n v="37"/>
    <x v="0"/>
    <x v="0"/>
    <s v="1"/>
    <s v="R3"/>
  </r>
  <r>
    <x v="5"/>
    <x v="2"/>
    <x v="0"/>
    <x v="2"/>
    <n v="1548"/>
    <n v="1003"/>
    <s v=""/>
    <s v="R3"/>
    <s v="98 DEBBIE STREET, N/A"/>
    <s v=""/>
    <n v="10314"/>
    <n v="485000"/>
    <x v="67"/>
    <n v="1"/>
    <m/>
    <n v="1"/>
    <m/>
    <m/>
    <n v="1990"/>
    <n v="33"/>
    <x v="0"/>
    <x v="0"/>
    <s v="1"/>
    <s v="R3"/>
  </r>
  <r>
    <x v="5"/>
    <x v="2"/>
    <x v="0"/>
    <x v="2"/>
    <n v="1548"/>
    <n v="1015"/>
    <s v=""/>
    <s v="R3"/>
    <s v="76 DEBBIE STREET, 7A"/>
    <s v="7A"/>
    <n v="10314"/>
    <n v="399900"/>
    <x v="136"/>
    <n v="1"/>
    <m/>
    <n v="1"/>
    <m/>
    <m/>
    <n v="1989"/>
    <n v="34"/>
    <x v="0"/>
    <x v="0"/>
    <s v="1"/>
    <s v="R3"/>
  </r>
  <r>
    <x v="5"/>
    <x v="2"/>
    <x v="0"/>
    <x v="2"/>
    <n v="1548"/>
    <n v="1040"/>
    <s v=""/>
    <s v="R3"/>
    <s v="15B JENNIFER PLACE, 19B"/>
    <s v="19B"/>
    <n v="10314"/>
    <n v="0"/>
    <x v="159"/>
    <n v="1"/>
    <m/>
    <n v="1"/>
    <m/>
    <m/>
    <n v="1989"/>
    <n v="34"/>
    <x v="0"/>
    <x v="0"/>
    <s v="1"/>
    <s v="R3"/>
  </r>
  <r>
    <x v="5"/>
    <x v="2"/>
    <x v="0"/>
    <x v="2"/>
    <n v="1548"/>
    <n v="2006"/>
    <s v=""/>
    <s v="R3"/>
    <s v="61 JENNIFER PLACE, 3B"/>
    <s v="3B"/>
    <n v="10314"/>
    <n v="387500"/>
    <x v="244"/>
    <n v="1"/>
    <m/>
    <n v="1"/>
    <m/>
    <m/>
    <n v="1998"/>
    <n v="25"/>
    <x v="4"/>
    <x v="4"/>
    <s v="1"/>
    <s v="R3"/>
  </r>
  <r>
    <x v="5"/>
    <x v="2"/>
    <x v="0"/>
    <x v="2"/>
    <n v="1548"/>
    <n v="2016"/>
    <s v=""/>
    <s v="R3"/>
    <s v="64 JENNIFER PLACE, 8B"/>
    <s v="8B"/>
    <n v="10314"/>
    <n v="425000"/>
    <x v="189"/>
    <n v="1"/>
    <m/>
    <n v="1"/>
    <m/>
    <m/>
    <n v="1998"/>
    <n v="25"/>
    <x v="4"/>
    <x v="4"/>
    <s v="1"/>
    <s v="R3"/>
  </r>
  <r>
    <x v="5"/>
    <x v="2"/>
    <x v="0"/>
    <x v="2"/>
    <n v="1548"/>
    <n v="2052"/>
    <s v=""/>
    <s v="R3"/>
    <s v="28B JENNIFER PLACE, 26B"/>
    <s v="26B"/>
    <n v="10314"/>
    <n v="0"/>
    <x v="137"/>
    <n v="1"/>
    <m/>
    <n v="1"/>
    <m/>
    <m/>
    <n v="1998"/>
    <n v="25"/>
    <x v="4"/>
    <x v="4"/>
    <s v="1"/>
    <s v="R3"/>
  </r>
  <r>
    <x v="5"/>
    <x v="2"/>
    <x v="0"/>
    <x v="2"/>
    <n v="1548"/>
    <n v="2057"/>
    <s v=""/>
    <s v="R3"/>
    <s v="22 JENNIFER PLACE, 29A"/>
    <s v="29A"/>
    <n v="10314"/>
    <n v="525000"/>
    <x v="58"/>
    <n v="1"/>
    <m/>
    <n v="1"/>
    <m/>
    <m/>
    <n v="1998"/>
    <n v="25"/>
    <x v="4"/>
    <x v="4"/>
    <s v="1"/>
    <s v="R3"/>
  </r>
  <r>
    <x v="5"/>
    <x v="2"/>
    <x v="0"/>
    <x v="2"/>
    <n v="1548"/>
    <n v="2058"/>
    <s v=""/>
    <s v="R3"/>
    <s v="22 JENNIFER PLACE, 29B"/>
    <s v="29B"/>
    <n v="10314"/>
    <n v="350000"/>
    <x v="29"/>
    <n v="1"/>
    <m/>
    <n v="1"/>
    <m/>
    <m/>
    <n v="1998"/>
    <n v="25"/>
    <x v="4"/>
    <x v="4"/>
    <s v="1"/>
    <s v="R3"/>
  </r>
  <r>
    <x v="5"/>
    <x v="2"/>
    <x v="0"/>
    <x v="2"/>
    <n v="1552"/>
    <n v="1055"/>
    <s v=""/>
    <s v="R3"/>
    <s v="125 MORANI STREET, N/A"/>
    <s v=""/>
    <n v="10314"/>
    <n v="575000"/>
    <x v="118"/>
    <n v="1"/>
    <m/>
    <n v="1"/>
    <m/>
    <m/>
    <n v="1980"/>
    <n v="43"/>
    <x v="0"/>
    <x v="0"/>
    <s v="1"/>
    <s v="R3"/>
  </r>
  <r>
    <x v="5"/>
    <x v="2"/>
    <x v="0"/>
    <x v="2"/>
    <n v="1552"/>
    <n v="1064"/>
    <s v=""/>
    <s v="R3"/>
    <s v="109 MORANI STREET, N/A"/>
    <s v=""/>
    <n v="10314"/>
    <n v="515000"/>
    <x v="153"/>
    <n v="1"/>
    <m/>
    <n v="1"/>
    <m/>
    <m/>
    <n v="1980"/>
    <n v="43"/>
    <x v="0"/>
    <x v="0"/>
    <s v="1"/>
    <s v="R3"/>
  </r>
  <r>
    <x v="5"/>
    <x v="2"/>
    <x v="0"/>
    <x v="2"/>
    <n v="1552"/>
    <n v="1096"/>
    <s v=""/>
    <s v="R3"/>
    <s v="75 PARKVIEW LOOP, N/A"/>
    <s v=""/>
    <n v="10314"/>
    <n v="420000"/>
    <x v="6"/>
    <n v="1"/>
    <m/>
    <n v="1"/>
    <m/>
    <m/>
    <n v="1980"/>
    <n v="43"/>
    <x v="0"/>
    <x v="0"/>
    <s v="1"/>
    <s v="R3"/>
  </r>
  <r>
    <x v="5"/>
    <x v="2"/>
    <x v="0"/>
    <x v="2"/>
    <n v="1552"/>
    <n v="1145"/>
    <s v=""/>
    <s v="R3"/>
    <s v="77 DEBBIE STREET"/>
    <s v=""/>
    <n v="10314"/>
    <n v="0"/>
    <x v="208"/>
    <n v="1"/>
    <m/>
    <n v="1"/>
    <m/>
    <m/>
    <n v="1980"/>
    <n v="43"/>
    <x v="0"/>
    <x v="0"/>
    <s v="1"/>
    <s v="R3"/>
  </r>
  <r>
    <x v="5"/>
    <x v="2"/>
    <x v="0"/>
    <x v="2"/>
    <n v="1644"/>
    <n v="1009"/>
    <s v=""/>
    <s v="R3"/>
    <s v="18 JULES DRIVE"/>
    <s v=""/>
    <n v="10314"/>
    <n v="0"/>
    <x v="62"/>
    <n v="1"/>
    <m/>
    <n v="1"/>
    <m/>
    <m/>
    <n v="1984"/>
    <n v="39"/>
    <x v="0"/>
    <x v="0"/>
    <s v="1"/>
    <s v="R3"/>
  </r>
  <r>
    <x v="5"/>
    <x v="2"/>
    <x v="0"/>
    <x v="2"/>
    <n v="1644"/>
    <n v="1010"/>
    <s v=""/>
    <s v="R3"/>
    <s v="18A JULES DRIVE, N/A"/>
    <s v=""/>
    <n v="10314"/>
    <n v="430000"/>
    <x v="236"/>
    <n v="1"/>
    <m/>
    <n v="1"/>
    <m/>
    <m/>
    <n v="1984"/>
    <n v="39"/>
    <x v="0"/>
    <x v="0"/>
    <s v="1"/>
    <s v="R3"/>
  </r>
  <r>
    <x v="5"/>
    <x v="2"/>
    <x v="0"/>
    <x v="2"/>
    <n v="1644"/>
    <n v="1012"/>
    <s v=""/>
    <s v="R3"/>
    <s v="20A JULES DRIVE, N/A"/>
    <s v=""/>
    <n v="10314"/>
    <n v="0"/>
    <x v="177"/>
    <n v="1"/>
    <m/>
    <n v="1"/>
    <m/>
    <m/>
    <n v="1984"/>
    <n v="39"/>
    <x v="0"/>
    <x v="0"/>
    <s v="1"/>
    <s v="R3"/>
  </r>
  <r>
    <x v="5"/>
    <x v="2"/>
    <x v="0"/>
    <x v="2"/>
    <n v="1644"/>
    <n v="1027"/>
    <s v=""/>
    <s v="R3"/>
    <s v="1262A RICHMOND AVENUE, N/A"/>
    <s v=""/>
    <n v="10314"/>
    <n v="0"/>
    <x v="244"/>
    <n v="1"/>
    <m/>
    <n v="1"/>
    <m/>
    <m/>
    <n v="1984"/>
    <n v="39"/>
    <x v="0"/>
    <x v="0"/>
    <s v="1"/>
    <s v="R3"/>
  </r>
  <r>
    <x v="5"/>
    <x v="2"/>
    <x v="0"/>
    <x v="2"/>
    <n v="1651"/>
    <n v="1035"/>
    <s v=""/>
    <s v="R3"/>
    <s v="85 WOLKOFF LANE, 35"/>
    <s v="35"/>
    <n v="10303"/>
    <n v="477000"/>
    <x v="155"/>
    <n v="1"/>
    <m/>
    <n v="1"/>
    <m/>
    <m/>
    <n v="1988"/>
    <n v="35"/>
    <x v="0"/>
    <x v="0"/>
    <s v="1"/>
    <s v="R3"/>
  </r>
  <r>
    <x v="5"/>
    <x v="2"/>
    <x v="0"/>
    <x v="2"/>
    <n v="1651"/>
    <n v="1048"/>
    <s v=""/>
    <s v="R3"/>
    <s v="68 REGAL WALK, 48"/>
    <s v="48"/>
    <n v="10303"/>
    <n v="560000"/>
    <x v="187"/>
    <n v="1"/>
    <m/>
    <n v="1"/>
    <m/>
    <m/>
    <n v="1988"/>
    <n v="35"/>
    <x v="0"/>
    <x v="0"/>
    <s v="1"/>
    <s v="R3"/>
  </r>
  <r>
    <x v="5"/>
    <x v="2"/>
    <x v="0"/>
    <x v="2"/>
    <n v="1651"/>
    <n v="1089"/>
    <s v=""/>
    <s v="R3"/>
    <s v="81 REGAL WALK, 102"/>
    <s v="102"/>
    <n v="10303"/>
    <n v="577000"/>
    <x v="6"/>
    <n v="1"/>
    <m/>
    <n v="1"/>
    <m/>
    <m/>
    <n v="1988"/>
    <n v="35"/>
    <x v="0"/>
    <x v="0"/>
    <s v="1"/>
    <s v="R3"/>
  </r>
  <r>
    <x v="5"/>
    <x v="2"/>
    <x v="0"/>
    <x v="2"/>
    <n v="1651"/>
    <n v="1091"/>
    <s v=""/>
    <s v="R3"/>
    <s v="77 REGAL WALK, 104"/>
    <s v="104"/>
    <n v="10303"/>
    <n v="495000"/>
    <x v="191"/>
    <n v="1"/>
    <m/>
    <n v="1"/>
    <m/>
    <m/>
    <n v="1988"/>
    <n v="35"/>
    <x v="0"/>
    <x v="0"/>
    <s v="1"/>
    <s v="R3"/>
  </r>
  <r>
    <x v="5"/>
    <x v="2"/>
    <x v="0"/>
    <x v="2"/>
    <n v="1651"/>
    <n v="1122"/>
    <s v=""/>
    <s v="R3"/>
    <s v="965 GOETHALS ROAD NORTH, 135"/>
    <s v="135"/>
    <n v="10303"/>
    <n v="505000"/>
    <x v="142"/>
    <n v="1"/>
    <m/>
    <n v="1"/>
    <m/>
    <m/>
    <n v="1988"/>
    <n v="35"/>
    <x v="0"/>
    <x v="0"/>
    <s v="1"/>
    <s v="R3"/>
  </r>
  <r>
    <x v="5"/>
    <x v="2"/>
    <x v="0"/>
    <x v="2"/>
    <n v="1651"/>
    <n v="1123"/>
    <s v=""/>
    <s v="R3"/>
    <s v="963 GOETHALS ROAD NORTH, N/A"/>
    <s v=""/>
    <n v="10303"/>
    <n v="396303"/>
    <x v="158"/>
    <n v="1"/>
    <m/>
    <n v="1"/>
    <m/>
    <m/>
    <n v="1988"/>
    <n v="35"/>
    <x v="0"/>
    <x v="0"/>
    <s v="1"/>
    <s v="R3"/>
  </r>
  <r>
    <x v="5"/>
    <x v="2"/>
    <x v="0"/>
    <x v="2"/>
    <n v="1651"/>
    <n v="1151"/>
    <s v=""/>
    <s v="R3"/>
    <s v="717 SOUTH AVENUE, 164"/>
    <s v="164"/>
    <n v="10303"/>
    <n v="384750"/>
    <x v="88"/>
    <n v="1"/>
    <m/>
    <n v="1"/>
    <m/>
    <m/>
    <n v="1988"/>
    <n v="35"/>
    <x v="0"/>
    <x v="0"/>
    <s v="1"/>
    <s v="R3"/>
  </r>
  <r>
    <x v="5"/>
    <x v="2"/>
    <x v="0"/>
    <x v="2"/>
    <n v="1651"/>
    <n v="1209"/>
    <s v=""/>
    <s v="R3"/>
    <s v="12 FARRAGUT AVENUE, 91"/>
    <s v="91"/>
    <n v="10303"/>
    <n v="560000"/>
    <x v="186"/>
    <n v="1"/>
    <m/>
    <n v="1"/>
    <m/>
    <m/>
    <n v="1988"/>
    <n v="35"/>
    <x v="0"/>
    <x v="0"/>
    <s v="1"/>
    <s v="R3"/>
  </r>
  <r>
    <x v="5"/>
    <x v="2"/>
    <x v="0"/>
    <x v="2"/>
    <n v="1659"/>
    <n v="1017"/>
    <s v=""/>
    <s v="R3"/>
    <s v="31 ADA DRIVE, 17"/>
    <s v="17"/>
    <n v="10314"/>
    <n v="395000"/>
    <x v="71"/>
    <n v="1"/>
    <m/>
    <n v="1"/>
    <m/>
    <m/>
    <n v="1983"/>
    <n v="40"/>
    <x v="0"/>
    <x v="0"/>
    <s v="1"/>
    <s v="R3"/>
  </r>
  <r>
    <x v="5"/>
    <x v="2"/>
    <x v="0"/>
    <x v="2"/>
    <n v="1659"/>
    <n v="1023"/>
    <s v=""/>
    <s v="R3"/>
    <s v="45 ADA DRIVE, 23"/>
    <s v="23"/>
    <n v="10314"/>
    <n v="395000"/>
    <x v="45"/>
    <n v="1"/>
    <m/>
    <n v="1"/>
    <m/>
    <m/>
    <n v="1983"/>
    <n v="40"/>
    <x v="0"/>
    <x v="0"/>
    <s v="1"/>
    <s v="R3"/>
  </r>
  <r>
    <x v="5"/>
    <x v="2"/>
    <x v="0"/>
    <x v="2"/>
    <n v="1659"/>
    <n v="1029"/>
    <s v=""/>
    <s v="R3"/>
    <s v="44 ADA DRIVE, 29"/>
    <s v="29"/>
    <n v="10314"/>
    <n v="495000"/>
    <x v="95"/>
    <n v="1"/>
    <m/>
    <n v="1"/>
    <m/>
    <m/>
    <n v="1983"/>
    <n v="40"/>
    <x v="0"/>
    <x v="0"/>
    <s v="1"/>
    <s v="R3"/>
  </r>
  <r>
    <x v="5"/>
    <x v="2"/>
    <x v="0"/>
    <x v="2"/>
    <n v="1659"/>
    <n v="1051"/>
    <s v=""/>
    <s v="R3"/>
    <s v="4 ADA DRIVE, 51"/>
    <s v="51"/>
    <n v="10314"/>
    <n v="400000"/>
    <x v="198"/>
    <n v="1"/>
    <m/>
    <n v="1"/>
    <m/>
    <m/>
    <n v="1983"/>
    <n v="40"/>
    <x v="0"/>
    <x v="0"/>
    <s v="1"/>
    <s v="R3"/>
  </r>
  <r>
    <x v="5"/>
    <x v="2"/>
    <x v="0"/>
    <x v="2"/>
    <n v="1659"/>
    <n v="1064"/>
    <s v=""/>
    <s v="R3"/>
    <s v="25 REGIS DRIVE, 64"/>
    <s v="64"/>
    <n v="10314"/>
    <n v="490000"/>
    <x v="42"/>
    <n v="1"/>
    <m/>
    <n v="1"/>
    <m/>
    <m/>
    <n v="1983"/>
    <n v="40"/>
    <x v="0"/>
    <x v="0"/>
    <s v="1"/>
    <s v="R3"/>
  </r>
  <r>
    <x v="5"/>
    <x v="2"/>
    <x v="0"/>
    <x v="2"/>
    <n v="1668"/>
    <n v="1040"/>
    <s v=""/>
    <s v="R3"/>
    <s v="510 LISK AVENUE, N/A"/>
    <s v=""/>
    <n v="10303"/>
    <n v="275000"/>
    <x v="91"/>
    <n v="1"/>
    <m/>
    <n v="1"/>
    <m/>
    <m/>
    <n v="1983"/>
    <n v="40"/>
    <x v="0"/>
    <x v="0"/>
    <s v="1"/>
    <s v="R3"/>
  </r>
  <r>
    <x v="5"/>
    <x v="2"/>
    <x v="0"/>
    <x v="2"/>
    <n v="1668"/>
    <n v="1067"/>
    <s v=""/>
    <s v="R3"/>
    <s v="97A SELVIN LOOP, N/A"/>
    <s v=""/>
    <n v="10303"/>
    <n v="395000"/>
    <x v="31"/>
    <n v="1"/>
    <m/>
    <n v="1"/>
    <m/>
    <m/>
    <n v="1983"/>
    <n v="40"/>
    <x v="0"/>
    <x v="0"/>
    <s v="1"/>
    <s v="R3"/>
  </r>
  <r>
    <x v="5"/>
    <x v="2"/>
    <x v="0"/>
    <x v="2"/>
    <n v="1668"/>
    <n v="1099"/>
    <s v=""/>
    <s v="R3"/>
    <s v="524 LISK AVENUE, N/A"/>
    <s v=""/>
    <n v="10303"/>
    <n v="318000"/>
    <x v="191"/>
    <n v="1"/>
    <m/>
    <n v="1"/>
    <m/>
    <m/>
    <n v="1985"/>
    <n v="38"/>
    <x v="0"/>
    <x v="0"/>
    <s v="1"/>
    <s v="R3"/>
  </r>
  <r>
    <x v="5"/>
    <x v="2"/>
    <x v="0"/>
    <x v="2"/>
    <n v="1668"/>
    <n v="1102"/>
    <s v=""/>
    <s v="R3"/>
    <s v="530 LISK AVENUE, N/A"/>
    <s v=""/>
    <n v="10303"/>
    <n v="470000"/>
    <x v="63"/>
    <n v="1"/>
    <m/>
    <n v="1"/>
    <m/>
    <m/>
    <n v="1985"/>
    <n v="38"/>
    <x v="0"/>
    <x v="0"/>
    <s v="1"/>
    <s v="R3"/>
  </r>
  <r>
    <x v="5"/>
    <x v="2"/>
    <x v="0"/>
    <x v="2"/>
    <n v="1668"/>
    <n v="1111"/>
    <s v=""/>
    <s v="R3"/>
    <s v="94A WOLKOFF LANE, N/A"/>
    <s v=""/>
    <n v="10303"/>
    <n v="389500"/>
    <x v="102"/>
    <n v="1"/>
    <m/>
    <n v="1"/>
    <m/>
    <m/>
    <n v="1985"/>
    <n v="38"/>
    <x v="0"/>
    <x v="0"/>
    <s v="1"/>
    <s v="R3"/>
  </r>
  <r>
    <x v="5"/>
    <x v="2"/>
    <x v="0"/>
    <x v="2"/>
    <n v="1668"/>
    <n v="1116"/>
    <s v=""/>
    <s v="R3"/>
    <s v="96 WOLKOFF LANE, N/A"/>
    <s v=""/>
    <n v="10303"/>
    <n v="382000"/>
    <x v="245"/>
    <n v="1"/>
    <m/>
    <n v="1"/>
    <m/>
    <m/>
    <n v="1985"/>
    <n v="38"/>
    <x v="0"/>
    <x v="0"/>
    <s v="1"/>
    <s v="R3"/>
  </r>
  <r>
    <x v="5"/>
    <x v="2"/>
    <x v="0"/>
    <x v="2"/>
    <n v="1668"/>
    <n v="1120"/>
    <s v=""/>
    <s v="R3"/>
    <s v="88 WOLKOFF LANE, N/A"/>
    <s v=""/>
    <n v="10303"/>
    <n v="100000"/>
    <x v="246"/>
    <n v="1"/>
    <m/>
    <n v="1"/>
    <m/>
    <m/>
    <n v="1985"/>
    <n v="38"/>
    <x v="0"/>
    <x v="0"/>
    <s v="1"/>
    <s v="R3"/>
  </r>
  <r>
    <x v="5"/>
    <x v="2"/>
    <x v="0"/>
    <x v="2"/>
    <n v="1668"/>
    <n v="1136"/>
    <s v=""/>
    <s v="R3"/>
    <s v="74A SELVIN LOOP, N/A"/>
    <s v=""/>
    <n v="10303"/>
    <n v="372000"/>
    <x v="237"/>
    <n v="1"/>
    <m/>
    <n v="1"/>
    <m/>
    <m/>
    <n v="1985"/>
    <n v="38"/>
    <x v="0"/>
    <x v="0"/>
    <s v="1"/>
    <s v="R3"/>
  </r>
  <r>
    <x v="5"/>
    <x v="2"/>
    <x v="0"/>
    <x v="2"/>
    <n v="1668"/>
    <n v="1142"/>
    <s v=""/>
    <s v="R3"/>
    <s v="76 SELVIN LOOP"/>
    <s v=""/>
    <n v="10303"/>
    <n v="329900"/>
    <x v="214"/>
    <n v="1"/>
    <m/>
    <n v="1"/>
    <m/>
    <m/>
    <n v="1985"/>
    <n v="38"/>
    <x v="0"/>
    <x v="0"/>
    <s v="1"/>
    <s v="R3"/>
  </r>
  <r>
    <x v="5"/>
    <x v="2"/>
    <x v="0"/>
    <x v="2"/>
    <n v="1668"/>
    <n v="1153"/>
    <s v=""/>
    <s v="R3"/>
    <s v="58 SELVIN LOOP"/>
    <s v=""/>
    <n v="10303"/>
    <n v="0"/>
    <x v="247"/>
    <n v="1"/>
    <m/>
    <n v="1"/>
    <m/>
    <m/>
    <n v="1985"/>
    <n v="38"/>
    <x v="0"/>
    <x v="0"/>
    <s v="1"/>
    <s v="R3"/>
  </r>
  <r>
    <x v="5"/>
    <x v="2"/>
    <x v="0"/>
    <x v="2"/>
    <n v="1668"/>
    <n v="1154"/>
    <s v=""/>
    <s v="R3"/>
    <s v="56 SELVIN LOOP, N/A"/>
    <s v=""/>
    <n v="10303"/>
    <n v="370000"/>
    <x v="248"/>
    <n v="1"/>
    <m/>
    <n v="1"/>
    <m/>
    <m/>
    <n v="1985"/>
    <n v="38"/>
    <x v="0"/>
    <x v="0"/>
    <s v="1"/>
    <s v="R3"/>
  </r>
  <r>
    <x v="5"/>
    <x v="2"/>
    <x v="0"/>
    <x v="2"/>
    <n v="1668"/>
    <n v="1167"/>
    <s v=""/>
    <s v="R3"/>
    <s v="36 SELVIN LOOP, N/A"/>
    <s v=""/>
    <n v="10303"/>
    <n v="390000"/>
    <x v="60"/>
    <n v="1"/>
    <m/>
    <n v="1"/>
    <m/>
    <m/>
    <n v="1985"/>
    <n v="38"/>
    <x v="0"/>
    <x v="0"/>
    <s v="1"/>
    <s v="R3"/>
  </r>
  <r>
    <x v="5"/>
    <x v="2"/>
    <x v="0"/>
    <x v="2"/>
    <n v="1668"/>
    <n v="1180"/>
    <s v=""/>
    <s v="R3"/>
    <s v="406A LISK AVENUE, N/A"/>
    <s v=""/>
    <n v="10303"/>
    <n v="0"/>
    <x v="119"/>
    <n v="1"/>
    <m/>
    <n v="1"/>
    <m/>
    <m/>
    <n v="1985"/>
    <n v="38"/>
    <x v="0"/>
    <x v="0"/>
    <s v="1"/>
    <s v="R3"/>
  </r>
  <r>
    <x v="5"/>
    <x v="2"/>
    <x v="0"/>
    <x v="2"/>
    <n v="1668"/>
    <n v="1191"/>
    <s v=""/>
    <s v="R3"/>
    <s v="418A LISK AVENUE"/>
    <s v=""/>
    <n v="10303"/>
    <n v="0"/>
    <x v="221"/>
    <n v="1"/>
    <m/>
    <n v="1"/>
    <m/>
    <m/>
    <n v="1985"/>
    <n v="38"/>
    <x v="0"/>
    <x v="0"/>
    <s v="1"/>
    <s v="R3"/>
  </r>
  <r>
    <x v="5"/>
    <x v="2"/>
    <x v="0"/>
    <x v="2"/>
    <n v="1691"/>
    <n v="1001"/>
    <s v=""/>
    <s v="R3"/>
    <s v="266 BRUCKNER AVENUE, 266"/>
    <s v="266"/>
    <n v="10303"/>
    <n v="415000"/>
    <x v="145"/>
    <n v="1"/>
    <m/>
    <n v="1"/>
    <m/>
    <m/>
    <n v="1990"/>
    <n v="33"/>
    <x v="0"/>
    <x v="0"/>
    <s v="1"/>
    <s v="R3"/>
  </r>
  <r>
    <x v="5"/>
    <x v="2"/>
    <x v="0"/>
    <x v="2"/>
    <n v="1692"/>
    <n v="1111"/>
    <s v=""/>
    <s v="R3"/>
    <s v="251 BRUCKNER AVENUE, 251"/>
    <s v="251"/>
    <n v="10303"/>
    <n v="330000"/>
    <x v="126"/>
    <n v="1"/>
    <m/>
    <n v="1"/>
    <m/>
    <m/>
    <n v="1990"/>
    <n v="33"/>
    <x v="0"/>
    <x v="0"/>
    <s v="1"/>
    <s v="R3"/>
  </r>
  <r>
    <x v="5"/>
    <x v="2"/>
    <x v="0"/>
    <x v="2"/>
    <n v="1692"/>
    <n v="1120"/>
    <s v=""/>
    <s v="R3"/>
    <s v="20 JUPITER LANE, 20"/>
    <s v="20"/>
    <n v="10303"/>
    <n v="377000"/>
    <x v="135"/>
    <n v="1"/>
    <m/>
    <n v="1"/>
    <m/>
    <m/>
    <n v="1990"/>
    <n v="33"/>
    <x v="0"/>
    <x v="0"/>
    <s v="1"/>
    <s v="R3"/>
  </r>
  <r>
    <x v="5"/>
    <x v="2"/>
    <x v="0"/>
    <x v="2"/>
    <n v="1692"/>
    <n v="1137"/>
    <s v=""/>
    <s v="R3"/>
    <s v="28A HEANEY AVENUE, 28A"/>
    <s v="28A"/>
    <n v="10303"/>
    <n v="335000"/>
    <x v="151"/>
    <n v="1"/>
    <m/>
    <n v="1"/>
    <m/>
    <m/>
    <n v="1990"/>
    <n v="33"/>
    <x v="0"/>
    <x v="0"/>
    <s v="1"/>
    <s v="R3"/>
  </r>
  <r>
    <x v="5"/>
    <x v="2"/>
    <x v="0"/>
    <x v="1"/>
    <n v="2158"/>
    <n v="39"/>
    <s v=""/>
    <s v="V0"/>
    <s v="N/A CLIFTON STREET"/>
    <s v=""/>
    <n v="10314"/>
    <n v="0"/>
    <x v="124"/>
    <n v="0"/>
    <n v="0"/>
    <n v="0"/>
    <n v="4500"/>
    <n v="0"/>
    <s v=" "/>
    <s v="N/A"/>
    <x v="5"/>
    <x v="5"/>
    <s v="1"/>
    <s v="V0"/>
  </r>
  <r>
    <x v="5"/>
    <x v="2"/>
    <x v="0"/>
    <x v="1"/>
    <n v="2230"/>
    <n v="62"/>
    <s v=""/>
    <s v="V0"/>
    <s v="N/A SIDEVIEW AVENUE"/>
    <s v=""/>
    <n v="10314"/>
    <n v="0"/>
    <x v="201"/>
    <n v="0"/>
    <n v="0"/>
    <n v="0"/>
    <n v="4000"/>
    <n v="0"/>
    <s v=" "/>
    <s v="N/A"/>
    <x v="5"/>
    <x v="5"/>
    <s v="1"/>
    <s v="V0"/>
  </r>
  <r>
    <x v="5"/>
    <x v="2"/>
    <x v="0"/>
    <x v="0"/>
    <n v="2230"/>
    <n v="3"/>
    <s v=""/>
    <s v="G0"/>
    <s v="N/A SIDEVIEW AVENUE"/>
    <s v=""/>
    <n v="10314"/>
    <n v="0"/>
    <x v="201"/>
    <n v="0"/>
    <n v="0"/>
    <n v="0"/>
    <n v="2000"/>
    <n v="0"/>
    <s v=" "/>
    <s v="N/A"/>
    <x v="5"/>
    <x v="5"/>
    <s v="1"/>
    <s v="G0"/>
  </r>
  <r>
    <x v="5"/>
    <x v="3"/>
    <x v="0"/>
    <x v="6"/>
    <n v="2231"/>
    <n v="165"/>
    <s v=""/>
    <s v="C2"/>
    <s v="57 BERGLUND AVE"/>
    <s v=""/>
    <n v="10314"/>
    <n v="0"/>
    <x v="17"/>
    <n v="6"/>
    <n v="0"/>
    <n v="6"/>
    <n v="12600"/>
    <n v="3407"/>
    <n v="1987"/>
    <n v="36"/>
    <x v="0"/>
    <x v="0"/>
    <s v="2"/>
    <s v="C2"/>
  </r>
  <r>
    <x v="5"/>
    <x v="4"/>
    <x v="1"/>
    <x v="4"/>
    <n v="1704"/>
    <n v="56"/>
    <s v=""/>
    <s v="K1"/>
    <s v="962 RICHMOND AVENUE"/>
    <s v=""/>
    <n v="10314"/>
    <n v="1600000"/>
    <x v="102"/>
    <n v="0"/>
    <n v="3"/>
    <n v="3"/>
    <n v="8876"/>
    <n v="4694"/>
    <n v="2005"/>
    <n v="18"/>
    <x v="4"/>
    <x v="4"/>
    <s v="4"/>
    <s v="K1"/>
  </r>
  <r>
    <x v="5"/>
    <x v="4"/>
    <x v="1"/>
    <x v="4"/>
    <n v="2072"/>
    <n v="28"/>
    <s v=""/>
    <s v="K2"/>
    <s v="1735 RICHMOND AVENUE"/>
    <s v=""/>
    <n v="10314"/>
    <n v="0"/>
    <x v="22"/>
    <n v="0"/>
    <n v="2"/>
    <n v="2"/>
    <n v="13725"/>
    <n v="4968"/>
    <n v="2012"/>
    <n v="11"/>
    <x v="4"/>
    <x v="4"/>
    <s v="4"/>
    <s v="K2"/>
  </r>
  <r>
    <x v="5"/>
    <x v="4"/>
    <x v="1"/>
    <x v="4"/>
    <n v="2160"/>
    <n v="7"/>
    <s v=""/>
    <s v="K4"/>
    <s v="3115 VICTORY BOULEVARD"/>
    <s v=""/>
    <n v="10314"/>
    <n v="1125000"/>
    <x v="60"/>
    <n v="1"/>
    <n v="2"/>
    <n v="3"/>
    <n v="7686"/>
    <n v="2200"/>
    <n v="1955"/>
    <n v="68"/>
    <x v="2"/>
    <x v="2"/>
    <s v="4"/>
    <s v="K4"/>
  </r>
  <r>
    <x v="5"/>
    <x v="6"/>
    <x v="1"/>
    <x v="4"/>
    <n v="1477"/>
    <n v="31"/>
    <s v=""/>
    <s v="V1"/>
    <s v="1781 FOREST AVENUE"/>
    <s v=""/>
    <n v="10303"/>
    <n v="0"/>
    <x v="66"/>
    <n v="0"/>
    <n v="0"/>
    <n v="0"/>
    <n v="6200"/>
    <n v="0"/>
    <s v=" "/>
    <s v="N/A"/>
    <x v="5"/>
    <x v="5"/>
    <s v="4"/>
    <s v="V1"/>
  </r>
  <r>
    <x v="6"/>
    <x v="0"/>
    <x v="0"/>
    <x v="0"/>
    <n v="315"/>
    <n v="19"/>
    <s v=""/>
    <s v="A2"/>
    <s v="81 MANOR ROAD"/>
    <s v=""/>
    <n v="10310"/>
    <n v="450000"/>
    <x v="165"/>
    <n v="1"/>
    <n v="0"/>
    <n v="1"/>
    <n v="6400"/>
    <n v="1056"/>
    <n v="1955"/>
    <n v="68"/>
    <x v="2"/>
    <x v="2"/>
    <s v="1"/>
    <s v="A2"/>
  </r>
  <r>
    <x v="6"/>
    <x v="0"/>
    <x v="0"/>
    <x v="0"/>
    <n v="315"/>
    <n v="24"/>
    <s v=""/>
    <s v="A0"/>
    <s v="71 MANOR ROAD"/>
    <s v=""/>
    <n v="10310"/>
    <n v="525000"/>
    <x v="230"/>
    <n v="1"/>
    <n v="0"/>
    <n v="1"/>
    <n v="4510"/>
    <n v="1140"/>
    <n v="1940"/>
    <n v="83"/>
    <x v="1"/>
    <x v="1"/>
    <s v="1"/>
    <s v="A0"/>
  </r>
  <r>
    <x v="6"/>
    <x v="0"/>
    <x v="0"/>
    <x v="0"/>
    <n v="315"/>
    <n v="85"/>
    <s v=""/>
    <s v="A1"/>
    <s v="43 EGBERT AVENUE"/>
    <s v=""/>
    <n v="10310"/>
    <n v="0"/>
    <x v="249"/>
    <n v="1"/>
    <n v="0"/>
    <n v="1"/>
    <n v="4350"/>
    <n v="1568"/>
    <n v="1925"/>
    <n v="98"/>
    <x v="1"/>
    <x v="1"/>
    <s v="1"/>
    <s v="A1"/>
  </r>
  <r>
    <x v="6"/>
    <x v="0"/>
    <x v="0"/>
    <x v="0"/>
    <n v="318"/>
    <n v="1"/>
    <s v=""/>
    <s v="A1"/>
    <s v="169 MANOR ROAD"/>
    <s v=""/>
    <n v="10310"/>
    <n v="780000"/>
    <x v="54"/>
    <n v="1"/>
    <n v="0"/>
    <n v="1"/>
    <n v="6021"/>
    <n v="1917"/>
    <n v="1910"/>
    <n v="113"/>
    <x v="3"/>
    <x v="3"/>
    <s v="1"/>
    <s v="A1"/>
  </r>
  <r>
    <x v="6"/>
    <x v="0"/>
    <x v="0"/>
    <x v="0"/>
    <n v="321"/>
    <n v="34"/>
    <s v=""/>
    <s v="A0"/>
    <s v="32 COLLEGE AVENUE"/>
    <s v=""/>
    <n v="10314"/>
    <n v="860000"/>
    <x v="109"/>
    <n v="1"/>
    <n v="0"/>
    <n v="1"/>
    <n v="5605"/>
    <n v="1205"/>
    <n v="1955"/>
    <n v="68"/>
    <x v="2"/>
    <x v="2"/>
    <s v="1"/>
    <s v="A0"/>
  </r>
  <r>
    <x v="6"/>
    <x v="0"/>
    <x v="0"/>
    <x v="0"/>
    <n v="321"/>
    <n v="173"/>
    <s v=""/>
    <s v="A2"/>
    <s v="57 BENEDICT AVENUE"/>
    <s v=""/>
    <n v="10314"/>
    <n v="0"/>
    <x v="178"/>
    <n v="1"/>
    <n v="0"/>
    <n v="1"/>
    <n v="4200"/>
    <n v="1196"/>
    <n v="1965"/>
    <n v="58"/>
    <x v="2"/>
    <x v="2"/>
    <s v="1"/>
    <s v="A2"/>
  </r>
  <r>
    <x v="6"/>
    <x v="0"/>
    <x v="0"/>
    <x v="0"/>
    <n v="321"/>
    <n v="205"/>
    <s v=""/>
    <s v="A2"/>
    <s v="32 BENEDICT AVENUE"/>
    <s v=""/>
    <n v="10314"/>
    <n v="585000"/>
    <x v="78"/>
    <n v="1"/>
    <n v="0"/>
    <n v="1"/>
    <n v="5000"/>
    <n v="1269"/>
    <n v="1955"/>
    <n v="68"/>
    <x v="2"/>
    <x v="2"/>
    <s v="1"/>
    <s v="A2"/>
  </r>
  <r>
    <x v="6"/>
    <x v="0"/>
    <x v="0"/>
    <x v="0"/>
    <n v="321"/>
    <n v="252"/>
    <s v=""/>
    <s v="A2"/>
    <s v="61 KINGSLEY AVENUE"/>
    <s v=""/>
    <n v="10314"/>
    <n v="672000"/>
    <x v="178"/>
    <n v="1"/>
    <n v="0"/>
    <n v="1"/>
    <n v="4800"/>
    <n v="1269"/>
    <n v="1960"/>
    <n v="63"/>
    <x v="2"/>
    <x v="2"/>
    <s v="1"/>
    <s v="A2"/>
  </r>
  <r>
    <x v="6"/>
    <x v="0"/>
    <x v="0"/>
    <x v="0"/>
    <n v="321"/>
    <n v="357"/>
    <s v=""/>
    <s v="A0"/>
    <s v="15 COLLEGE AVENUE"/>
    <s v=""/>
    <n v="10314"/>
    <n v="799000"/>
    <x v="175"/>
    <n v="1"/>
    <n v="0"/>
    <n v="1"/>
    <n v="5700"/>
    <n v="1205"/>
    <n v="1950"/>
    <n v="73"/>
    <x v="2"/>
    <x v="2"/>
    <s v="1"/>
    <s v="A0"/>
  </r>
  <r>
    <x v="6"/>
    <x v="0"/>
    <x v="0"/>
    <x v="0"/>
    <n v="332"/>
    <n v="136"/>
    <s v=""/>
    <s v="A5"/>
    <s v="69 DRAKE AVENUE"/>
    <s v=""/>
    <n v="10314"/>
    <n v="0"/>
    <x v="162"/>
    <n v="1"/>
    <n v="0"/>
    <n v="1"/>
    <n v="2375"/>
    <n v="1260"/>
    <n v="1995"/>
    <n v="28"/>
    <x v="0"/>
    <x v="0"/>
    <s v="1"/>
    <s v="A5"/>
  </r>
  <r>
    <x v="6"/>
    <x v="0"/>
    <x v="0"/>
    <x v="0"/>
    <n v="336"/>
    <n v="35"/>
    <s v=""/>
    <s v="A1"/>
    <s v="1 SMITH AVENUE"/>
    <s v=""/>
    <n v="10314"/>
    <n v="0"/>
    <x v="250"/>
    <n v="1"/>
    <n v="0"/>
    <n v="1"/>
    <n v="2760"/>
    <n v="1375"/>
    <n v="1930"/>
    <n v="93"/>
    <x v="1"/>
    <x v="1"/>
    <s v="1"/>
    <s v="A1"/>
  </r>
  <r>
    <x v="6"/>
    <x v="0"/>
    <x v="0"/>
    <x v="0"/>
    <n v="337"/>
    <n v="22"/>
    <s v=""/>
    <s v="A1"/>
    <s v="237 RICE AVENUE"/>
    <s v=""/>
    <n v="10314"/>
    <n v="640000"/>
    <x v="74"/>
    <n v="1"/>
    <n v="0"/>
    <n v="1"/>
    <n v="6000"/>
    <n v="1404"/>
    <n v="1920"/>
    <n v="103"/>
    <x v="3"/>
    <x v="3"/>
    <s v="1"/>
    <s v="A1"/>
  </r>
  <r>
    <x v="6"/>
    <x v="0"/>
    <x v="0"/>
    <x v="0"/>
    <n v="341"/>
    <n v="30"/>
    <s v=""/>
    <s v="A1"/>
    <s v="277 POTTER AVENUE"/>
    <s v=""/>
    <n v="10314"/>
    <n v="785000"/>
    <x v="188"/>
    <n v="1"/>
    <n v="0"/>
    <n v="1"/>
    <n v="4000"/>
    <n v="1828"/>
    <n v="1920"/>
    <n v="103"/>
    <x v="3"/>
    <x v="3"/>
    <s v="1"/>
    <s v="A1"/>
  </r>
  <r>
    <x v="6"/>
    <x v="0"/>
    <x v="0"/>
    <x v="0"/>
    <n v="344"/>
    <n v="5"/>
    <s v=""/>
    <s v="A1"/>
    <s v="199 FAIRVIEW AVENUE"/>
    <s v=""/>
    <n v="10314"/>
    <n v="0"/>
    <x v="134"/>
    <n v="1"/>
    <n v="0"/>
    <n v="1"/>
    <n v="5000"/>
    <n v="1575"/>
    <n v="1925"/>
    <n v="98"/>
    <x v="1"/>
    <x v="1"/>
    <s v="1"/>
    <s v="A1"/>
  </r>
  <r>
    <x v="6"/>
    <x v="0"/>
    <x v="0"/>
    <x v="0"/>
    <n v="346"/>
    <n v="226"/>
    <s v=""/>
    <s v="A0"/>
    <s v="46 STURGES STREET"/>
    <s v=""/>
    <n v="10314"/>
    <n v="705000"/>
    <x v="30"/>
    <n v="1"/>
    <n v="0"/>
    <n v="1"/>
    <n v="4880"/>
    <n v="1100"/>
    <n v="1955"/>
    <n v="68"/>
    <x v="2"/>
    <x v="2"/>
    <s v="1"/>
    <s v="A0"/>
  </r>
  <r>
    <x v="6"/>
    <x v="0"/>
    <x v="0"/>
    <x v="0"/>
    <n v="346"/>
    <n v="368"/>
    <s v=""/>
    <s v="A0"/>
    <s v="91 GOVERNOR ROAD"/>
    <s v=""/>
    <n v="10314"/>
    <n v="0"/>
    <x v="194"/>
    <n v="1"/>
    <n v="0"/>
    <n v="1"/>
    <n v="4500"/>
    <n v="1200"/>
    <n v="1950"/>
    <n v="73"/>
    <x v="2"/>
    <x v="2"/>
    <s v="1"/>
    <s v="A0"/>
  </r>
  <r>
    <x v="6"/>
    <x v="0"/>
    <x v="0"/>
    <x v="0"/>
    <n v="346"/>
    <n v="377"/>
    <s v=""/>
    <s v="A0"/>
    <s v="109 GOVERNOR ROAD"/>
    <s v=""/>
    <n v="10314"/>
    <n v="710000"/>
    <x v="79"/>
    <n v="1"/>
    <n v="0"/>
    <n v="1"/>
    <n v="4000"/>
    <n v="1200"/>
    <n v="1950"/>
    <n v="73"/>
    <x v="2"/>
    <x v="2"/>
    <s v="1"/>
    <s v="A0"/>
  </r>
  <r>
    <x v="6"/>
    <x v="0"/>
    <x v="0"/>
    <x v="0"/>
    <n v="346"/>
    <n v="535"/>
    <s v=""/>
    <s v="A0"/>
    <s v="86 GOVERNOR ROAD"/>
    <s v=""/>
    <n v="10314"/>
    <n v="0"/>
    <x v="29"/>
    <n v="1"/>
    <n v="0"/>
    <n v="1"/>
    <n v="4018"/>
    <n v="1200"/>
    <n v="1950"/>
    <n v="73"/>
    <x v="2"/>
    <x v="2"/>
    <s v="1"/>
    <s v="A0"/>
  </r>
  <r>
    <x v="6"/>
    <x v="0"/>
    <x v="0"/>
    <x v="0"/>
    <n v="347"/>
    <n v="48"/>
    <s v=""/>
    <s v="A1"/>
    <s v="196 FAIRVIEW AVENUE"/>
    <s v=""/>
    <n v="10314"/>
    <n v="781000"/>
    <x v="167"/>
    <n v="1"/>
    <n v="0"/>
    <n v="1"/>
    <n v="3700"/>
    <n v="1464"/>
    <n v="1920"/>
    <n v="103"/>
    <x v="3"/>
    <x v="3"/>
    <s v="1"/>
    <s v="A1"/>
  </r>
  <r>
    <x v="6"/>
    <x v="0"/>
    <x v="0"/>
    <x v="0"/>
    <n v="347"/>
    <n v="150"/>
    <s v=""/>
    <s v="A0"/>
    <s v="22 GOVERNOR ROAD"/>
    <s v=""/>
    <n v="10314"/>
    <n v="705000"/>
    <x v="180"/>
    <n v="1"/>
    <n v="0"/>
    <n v="1"/>
    <n v="4410"/>
    <n v="1250"/>
    <n v="1950"/>
    <n v="73"/>
    <x v="2"/>
    <x v="2"/>
    <s v="1"/>
    <s v="A0"/>
  </r>
  <r>
    <x v="6"/>
    <x v="0"/>
    <x v="0"/>
    <x v="0"/>
    <n v="351"/>
    <n v="47"/>
    <s v=""/>
    <s v="A1"/>
    <s v="70 MANOR ROAD"/>
    <s v=""/>
    <n v="10310"/>
    <n v="1625000"/>
    <x v="237"/>
    <n v="1"/>
    <n v="0"/>
    <n v="1"/>
    <n v="23775"/>
    <n v="6050"/>
    <n v="1915"/>
    <n v="108"/>
    <x v="3"/>
    <x v="3"/>
    <s v="1"/>
    <s v="A1"/>
  </r>
  <r>
    <x v="6"/>
    <x v="0"/>
    <x v="0"/>
    <x v="0"/>
    <n v="351"/>
    <n v="91"/>
    <s v=""/>
    <s v="A1"/>
    <s v="102 MANOR ROAD"/>
    <s v=""/>
    <n v="10310"/>
    <n v="775000"/>
    <x v="88"/>
    <n v="1"/>
    <n v="0"/>
    <n v="1"/>
    <n v="8415"/>
    <n v="1344"/>
    <n v="1920"/>
    <n v="103"/>
    <x v="3"/>
    <x v="3"/>
    <s v="1"/>
    <s v="A1"/>
  </r>
  <r>
    <x v="6"/>
    <x v="0"/>
    <x v="0"/>
    <x v="0"/>
    <n v="351"/>
    <n v="145"/>
    <s v=""/>
    <s v="A5"/>
    <s v="25 ARTHUR COURT"/>
    <s v=""/>
    <n v="10310"/>
    <n v="500000"/>
    <x v="62"/>
    <n v="1"/>
    <n v="0"/>
    <n v="1"/>
    <n v="1326"/>
    <n v="775"/>
    <n v="1991"/>
    <n v="32"/>
    <x v="0"/>
    <x v="0"/>
    <s v="1"/>
    <s v="A5"/>
  </r>
  <r>
    <x v="6"/>
    <x v="0"/>
    <x v="0"/>
    <x v="0"/>
    <n v="352"/>
    <n v="45"/>
    <s v=""/>
    <s v="S1"/>
    <s v="1114 FOREST AVENUE"/>
    <s v=""/>
    <n v="10310"/>
    <n v="560000"/>
    <x v="205"/>
    <n v="1"/>
    <n v="1"/>
    <n v="2"/>
    <n v="5000"/>
    <n v="1530"/>
    <n v="1920"/>
    <n v="103"/>
    <x v="3"/>
    <x v="3"/>
    <s v="1"/>
    <s v="S1"/>
  </r>
  <r>
    <x v="6"/>
    <x v="0"/>
    <x v="0"/>
    <x v="0"/>
    <n v="354"/>
    <n v="77"/>
    <s v=""/>
    <s v="A5"/>
    <s v="16 MUNDY AVENUE"/>
    <s v=""/>
    <n v="10310"/>
    <n v="600000"/>
    <x v="237"/>
    <n v="1"/>
    <n v="0"/>
    <n v="1"/>
    <n v="2050"/>
    <n v="1774"/>
    <n v="2003"/>
    <n v="20"/>
    <x v="4"/>
    <x v="4"/>
    <s v="1"/>
    <s v="A5"/>
  </r>
  <r>
    <x v="6"/>
    <x v="0"/>
    <x v="0"/>
    <x v="0"/>
    <n v="354"/>
    <n v="176"/>
    <s v=""/>
    <s v="A5"/>
    <s v="40 ZACHARY COURT"/>
    <s v=""/>
    <n v="10310"/>
    <n v="0"/>
    <x v="176"/>
    <n v="1"/>
    <n v="0"/>
    <n v="1"/>
    <n v="675"/>
    <n v="1600"/>
    <n v="1989"/>
    <n v="34"/>
    <x v="0"/>
    <x v="0"/>
    <s v="1"/>
    <s v="A5"/>
  </r>
  <r>
    <x v="6"/>
    <x v="0"/>
    <x v="0"/>
    <x v="0"/>
    <n v="355"/>
    <n v="15"/>
    <s v=""/>
    <s v="A1"/>
    <s v="154 MANOR ROAD"/>
    <s v=""/>
    <n v="10310"/>
    <n v="650000"/>
    <x v="177"/>
    <n v="1"/>
    <n v="0"/>
    <n v="1"/>
    <n v="5720"/>
    <n v="1438"/>
    <n v="1935"/>
    <n v="88"/>
    <x v="1"/>
    <x v="1"/>
    <s v="1"/>
    <s v="A1"/>
  </r>
  <r>
    <x v="6"/>
    <x v="0"/>
    <x v="0"/>
    <x v="0"/>
    <n v="355"/>
    <n v="42"/>
    <s v=""/>
    <s v="A2"/>
    <s v="73 RAVENHURST AVENUE"/>
    <s v=""/>
    <n v="10310"/>
    <n v="0"/>
    <x v="147"/>
    <n v="1"/>
    <n v="0"/>
    <n v="1"/>
    <n v="6210"/>
    <n v="1215"/>
    <n v="1955"/>
    <n v="68"/>
    <x v="2"/>
    <x v="2"/>
    <s v="1"/>
    <s v="A2"/>
  </r>
  <r>
    <x v="6"/>
    <x v="0"/>
    <x v="0"/>
    <x v="0"/>
    <n v="355"/>
    <n v="50"/>
    <s v=""/>
    <s v="A2"/>
    <s v="95 RAVENHURST AVENUE"/>
    <s v=""/>
    <n v="10310"/>
    <n v="788000"/>
    <x v="104"/>
    <n v="1"/>
    <n v="0"/>
    <n v="1"/>
    <n v="6165"/>
    <n v="1215"/>
    <n v="1955"/>
    <n v="68"/>
    <x v="2"/>
    <x v="2"/>
    <s v="1"/>
    <s v="A2"/>
  </r>
  <r>
    <x v="6"/>
    <x v="0"/>
    <x v="0"/>
    <x v="0"/>
    <n v="355"/>
    <n v="160"/>
    <s v=""/>
    <s v="A1"/>
    <s v="529 JEWETT AVENUE"/>
    <s v=""/>
    <n v="10302"/>
    <n v="579000"/>
    <x v="84"/>
    <n v="1"/>
    <n v="0"/>
    <n v="1"/>
    <n v="4225"/>
    <n v="1116"/>
    <n v="1940"/>
    <n v="83"/>
    <x v="1"/>
    <x v="1"/>
    <s v="1"/>
    <s v="A1"/>
  </r>
  <r>
    <x v="6"/>
    <x v="0"/>
    <x v="0"/>
    <x v="0"/>
    <n v="355"/>
    <n v="300"/>
    <s v=""/>
    <s v="A5"/>
    <s v="250 EGBERT AVENUE"/>
    <s v=""/>
    <n v="10310"/>
    <n v="396000"/>
    <x v="247"/>
    <n v="1"/>
    <n v="0"/>
    <n v="1"/>
    <n v="1730"/>
    <n v="1204"/>
    <n v="1990"/>
    <n v="33"/>
    <x v="0"/>
    <x v="0"/>
    <s v="1"/>
    <s v="A5"/>
  </r>
  <r>
    <x v="6"/>
    <x v="0"/>
    <x v="0"/>
    <x v="0"/>
    <n v="355"/>
    <n v="301"/>
    <s v=""/>
    <s v="A5"/>
    <s v="252 EGBERT AVENUE"/>
    <s v=""/>
    <n v="10310"/>
    <n v="483000"/>
    <x v="46"/>
    <n v="1"/>
    <n v="0"/>
    <n v="1"/>
    <n v="1087"/>
    <n v="1282"/>
    <n v="1990"/>
    <n v="33"/>
    <x v="0"/>
    <x v="0"/>
    <s v="1"/>
    <s v="A5"/>
  </r>
  <r>
    <x v="6"/>
    <x v="0"/>
    <x v="0"/>
    <x v="0"/>
    <n v="356"/>
    <n v="151"/>
    <s v=""/>
    <s v="A2"/>
    <s v="14 SOUTH GREENLEAF AVE"/>
    <s v=""/>
    <n v="10314"/>
    <n v="645000"/>
    <x v="29"/>
    <n v="1"/>
    <n v="0"/>
    <n v="1"/>
    <n v="4000"/>
    <n v="1215"/>
    <n v="1965"/>
    <n v="58"/>
    <x v="2"/>
    <x v="2"/>
    <s v="1"/>
    <s v="A2"/>
  </r>
  <r>
    <x v="6"/>
    <x v="0"/>
    <x v="0"/>
    <x v="0"/>
    <n v="356"/>
    <n v="184"/>
    <s v=""/>
    <s v="A2"/>
    <s v="202 BENEDICT AVENUE"/>
    <s v=""/>
    <n v="10314"/>
    <n v="799500"/>
    <x v="206"/>
    <n v="1"/>
    <n v="0"/>
    <n v="1"/>
    <n v="5680"/>
    <n v="2121"/>
    <n v="1970"/>
    <n v="53"/>
    <x v="2"/>
    <x v="2"/>
    <s v="1"/>
    <s v="A2"/>
  </r>
  <r>
    <x v="6"/>
    <x v="0"/>
    <x v="0"/>
    <x v="0"/>
    <n v="356"/>
    <n v="200"/>
    <s v=""/>
    <s v="A2"/>
    <s v="174 BENEDICT AVENUE"/>
    <s v=""/>
    <n v="10314"/>
    <n v="685000"/>
    <x v="210"/>
    <n v="1"/>
    <n v="0"/>
    <n v="1"/>
    <n v="4680"/>
    <n v="2275"/>
    <n v="1970"/>
    <n v="53"/>
    <x v="2"/>
    <x v="2"/>
    <s v="1"/>
    <s v="A2"/>
  </r>
  <r>
    <x v="6"/>
    <x v="0"/>
    <x v="0"/>
    <x v="0"/>
    <n v="356"/>
    <n v="339"/>
    <s v=""/>
    <s v="A0"/>
    <s v="126 RAVENHURST AVENUE"/>
    <s v=""/>
    <n v="10310"/>
    <n v="695000"/>
    <x v="85"/>
    <n v="1"/>
    <n v="0"/>
    <n v="1"/>
    <n v="5000"/>
    <n v="1040"/>
    <n v="1955"/>
    <n v="68"/>
    <x v="2"/>
    <x v="2"/>
    <s v="1"/>
    <s v="A0"/>
  </r>
  <r>
    <x v="6"/>
    <x v="0"/>
    <x v="0"/>
    <x v="0"/>
    <n v="356"/>
    <n v="380"/>
    <s v=""/>
    <s v="A2"/>
    <s v="40 RAVENHURST AVENUE"/>
    <s v=""/>
    <n v="10310"/>
    <n v="0"/>
    <x v="36"/>
    <n v="1"/>
    <n v="0"/>
    <n v="1"/>
    <n v="4500"/>
    <n v="1092"/>
    <n v="1960"/>
    <n v="63"/>
    <x v="2"/>
    <x v="2"/>
    <s v="1"/>
    <s v="A2"/>
  </r>
  <r>
    <x v="6"/>
    <x v="0"/>
    <x v="0"/>
    <x v="0"/>
    <n v="356"/>
    <n v="429"/>
    <s v=""/>
    <s v="A1"/>
    <s v="167 BENEDICT AVENUE"/>
    <s v=""/>
    <n v="10314"/>
    <n v="750000"/>
    <x v="42"/>
    <n v="1"/>
    <n v="0"/>
    <n v="1"/>
    <n v="4300"/>
    <n v="1124"/>
    <n v="1970"/>
    <n v="53"/>
    <x v="2"/>
    <x v="2"/>
    <s v="1"/>
    <s v="A1"/>
  </r>
  <r>
    <x v="6"/>
    <x v="0"/>
    <x v="0"/>
    <x v="0"/>
    <n v="356"/>
    <n v="436"/>
    <s v=""/>
    <s v="A2"/>
    <s v="119 MUNDY AVENUE"/>
    <s v=""/>
    <n v="10310"/>
    <n v="0"/>
    <x v="165"/>
    <n v="1"/>
    <n v="0"/>
    <n v="1"/>
    <n v="4746"/>
    <n v="1981"/>
    <n v="1970"/>
    <n v="53"/>
    <x v="2"/>
    <x v="2"/>
    <s v="1"/>
    <s v="A2"/>
  </r>
  <r>
    <x v="6"/>
    <x v="0"/>
    <x v="0"/>
    <x v="0"/>
    <n v="358"/>
    <n v="44"/>
    <s v=""/>
    <s v="A1"/>
    <s v="269 COLLEGE AVENUE"/>
    <s v=""/>
    <n v="10314"/>
    <n v="0"/>
    <x v="98"/>
    <n v="1"/>
    <n v="0"/>
    <n v="1"/>
    <n v="7200"/>
    <n v="2424"/>
    <n v="1905"/>
    <n v="118"/>
    <x v="3"/>
    <x v="3"/>
    <s v="1"/>
    <s v="A1"/>
  </r>
  <r>
    <x v="6"/>
    <x v="0"/>
    <x v="0"/>
    <x v="0"/>
    <n v="358"/>
    <n v="70"/>
    <s v=""/>
    <s v="A1"/>
    <s v="317 COLLEGE AVENUE"/>
    <s v=""/>
    <n v="10314"/>
    <n v="0"/>
    <x v="154"/>
    <n v="1"/>
    <n v="0"/>
    <n v="1"/>
    <n v="3600"/>
    <n v="1522"/>
    <n v="1920"/>
    <n v="103"/>
    <x v="3"/>
    <x v="3"/>
    <s v="1"/>
    <s v="A1"/>
  </r>
  <r>
    <x v="6"/>
    <x v="0"/>
    <x v="0"/>
    <x v="0"/>
    <n v="360"/>
    <n v="27"/>
    <s v=""/>
    <s v="A1"/>
    <s v="260 COLLEGE AVENUE"/>
    <s v=""/>
    <n v="10314"/>
    <n v="995000"/>
    <x v="88"/>
    <n v="1"/>
    <n v="0"/>
    <n v="1"/>
    <n v="4500"/>
    <n v="2200"/>
    <n v="1910"/>
    <n v="113"/>
    <x v="3"/>
    <x v="3"/>
    <s v="1"/>
    <s v="A1"/>
  </r>
  <r>
    <x v="6"/>
    <x v="0"/>
    <x v="0"/>
    <x v="0"/>
    <n v="361"/>
    <n v="53"/>
    <s v=""/>
    <s v="A1"/>
    <s v="183 COLLEGE AVENUE"/>
    <s v=""/>
    <n v="10314"/>
    <n v="778000"/>
    <x v="36"/>
    <n v="1"/>
    <n v="0"/>
    <n v="1"/>
    <n v="3600"/>
    <n v="1420"/>
    <n v="1910"/>
    <n v="113"/>
    <x v="3"/>
    <x v="3"/>
    <s v="1"/>
    <s v="A1"/>
  </r>
  <r>
    <x v="6"/>
    <x v="0"/>
    <x v="0"/>
    <x v="0"/>
    <n v="361"/>
    <n v="81"/>
    <s v=""/>
    <s v="A1"/>
    <s v="243 COLLEGE AVENUE"/>
    <s v=""/>
    <n v="10314"/>
    <n v="764706"/>
    <x v="251"/>
    <n v="1"/>
    <n v="0"/>
    <n v="1"/>
    <n v="5400"/>
    <n v="1972"/>
    <n v="1920"/>
    <n v="103"/>
    <x v="3"/>
    <x v="3"/>
    <s v="1"/>
    <s v="A1"/>
  </r>
  <r>
    <x v="6"/>
    <x v="0"/>
    <x v="0"/>
    <x v="0"/>
    <n v="362"/>
    <n v="40"/>
    <s v=""/>
    <s v="A1"/>
    <s v="131 MAINE AVENUE"/>
    <s v=""/>
    <n v="10314"/>
    <n v="700000"/>
    <x v="138"/>
    <n v="1"/>
    <n v="0"/>
    <n v="1"/>
    <n v="3600"/>
    <n v="1402"/>
    <n v="1920"/>
    <n v="103"/>
    <x v="3"/>
    <x v="3"/>
    <s v="1"/>
    <s v="A1"/>
  </r>
  <r>
    <x v="6"/>
    <x v="0"/>
    <x v="0"/>
    <x v="0"/>
    <n v="363"/>
    <n v="40"/>
    <s v=""/>
    <s v="A1"/>
    <s v="131 COLLEGE AVENUE"/>
    <s v=""/>
    <n v="10314"/>
    <n v="0"/>
    <x v="144"/>
    <n v="1"/>
    <n v="0"/>
    <n v="1"/>
    <n v="3600"/>
    <n v="1392"/>
    <n v="1925"/>
    <n v="98"/>
    <x v="1"/>
    <x v="1"/>
    <s v="1"/>
    <s v="A1"/>
  </r>
  <r>
    <x v="6"/>
    <x v="0"/>
    <x v="0"/>
    <x v="0"/>
    <n v="364"/>
    <n v="41"/>
    <s v=""/>
    <s v="A0"/>
    <s v="17 CAROLINA PLACE"/>
    <s v=""/>
    <n v="10314"/>
    <n v="0"/>
    <x v="86"/>
    <n v="1"/>
    <n v="0"/>
    <n v="1"/>
    <n v="14580"/>
    <n v="1395"/>
    <n v="1945"/>
    <n v="78"/>
    <x v="1"/>
    <x v="1"/>
    <s v="1"/>
    <s v="A0"/>
  </r>
  <r>
    <x v="6"/>
    <x v="0"/>
    <x v="0"/>
    <x v="0"/>
    <n v="364"/>
    <n v="79"/>
    <s v=""/>
    <s v="S1"/>
    <s v="282 MANOR ROAD"/>
    <s v=""/>
    <n v="10314"/>
    <n v="665000"/>
    <x v="81"/>
    <n v="1"/>
    <n v="1"/>
    <n v="2"/>
    <n v="5000"/>
    <n v="1665"/>
    <n v="1945"/>
    <n v="78"/>
    <x v="1"/>
    <x v="1"/>
    <s v="1"/>
    <s v="S1"/>
  </r>
  <r>
    <x v="6"/>
    <x v="0"/>
    <x v="0"/>
    <x v="0"/>
    <n v="364"/>
    <n v="112"/>
    <s v=""/>
    <s v="A1"/>
    <s v="47 MAINE AVENUE"/>
    <s v=""/>
    <n v="10314"/>
    <n v="730000"/>
    <x v="5"/>
    <n v="1"/>
    <n v="0"/>
    <n v="1"/>
    <n v="3735"/>
    <n v="1064"/>
    <n v="1920"/>
    <n v="103"/>
    <x v="3"/>
    <x v="3"/>
    <s v="1"/>
    <s v="A1"/>
  </r>
  <r>
    <x v="6"/>
    <x v="0"/>
    <x v="0"/>
    <x v="0"/>
    <n v="365"/>
    <n v="169"/>
    <s v=""/>
    <s v="A1"/>
    <s v="25 MERRIMAN AVENUE"/>
    <s v=""/>
    <n v="10314"/>
    <n v="0"/>
    <x v="89"/>
    <n v="1"/>
    <n v="0"/>
    <n v="1"/>
    <n v="3135"/>
    <n v="1044"/>
    <n v="1925"/>
    <n v="98"/>
    <x v="1"/>
    <x v="1"/>
    <s v="1"/>
    <s v="A1"/>
  </r>
  <r>
    <x v="6"/>
    <x v="0"/>
    <x v="0"/>
    <x v="0"/>
    <n v="367"/>
    <n v="36"/>
    <s v=""/>
    <s v="A1"/>
    <s v="17 JOAN PLACE"/>
    <s v=""/>
    <n v="10314"/>
    <n v="785000"/>
    <x v="12"/>
    <n v="1"/>
    <n v="0"/>
    <n v="1"/>
    <n v="4750"/>
    <n v="1228"/>
    <n v="1940"/>
    <n v="83"/>
    <x v="1"/>
    <x v="1"/>
    <s v="1"/>
    <s v="A1"/>
  </r>
  <r>
    <x v="6"/>
    <x v="0"/>
    <x v="0"/>
    <x v="0"/>
    <n v="368"/>
    <n v="54"/>
    <s v=""/>
    <s v="A1"/>
    <s v="27 SAWYER AVENUE"/>
    <s v=""/>
    <n v="10314"/>
    <n v="0"/>
    <x v="198"/>
    <n v="1"/>
    <n v="0"/>
    <n v="1"/>
    <n v="8000"/>
    <n v="3513"/>
    <n v="1950"/>
    <n v="73"/>
    <x v="2"/>
    <x v="2"/>
    <s v="1"/>
    <s v="A1"/>
  </r>
  <r>
    <x v="6"/>
    <x v="0"/>
    <x v="0"/>
    <x v="0"/>
    <n v="368"/>
    <n v="80"/>
    <s v=""/>
    <s v="A5"/>
    <s v="10 MARGARETTA COURT"/>
    <s v=""/>
    <n v="10314"/>
    <n v="619000"/>
    <x v="208"/>
    <n v="1"/>
    <n v="0"/>
    <n v="1"/>
    <n v="2000"/>
    <n v="1200"/>
    <n v="1994"/>
    <n v="29"/>
    <x v="0"/>
    <x v="0"/>
    <s v="1"/>
    <s v="A5"/>
  </r>
  <r>
    <x v="6"/>
    <x v="0"/>
    <x v="0"/>
    <x v="0"/>
    <n v="369"/>
    <n v="106"/>
    <s v=""/>
    <s v="A0"/>
    <s v="48 GOODWIN AVENUE"/>
    <s v=""/>
    <n v="10314"/>
    <n v="0"/>
    <x v="29"/>
    <n v="1"/>
    <n v="0"/>
    <n v="1"/>
    <n v="4800"/>
    <n v="1140"/>
    <n v="1945"/>
    <n v="78"/>
    <x v="1"/>
    <x v="1"/>
    <s v="1"/>
    <s v="A0"/>
  </r>
  <r>
    <x v="6"/>
    <x v="0"/>
    <x v="0"/>
    <x v="0"/>
    <n v="370"/>
    <n v="5"/>
    <s v=""/>
    <s v="A0"/>
    <s v="26 RAYMOND AVENUE"/>
    <s v=""/>
    <n v="10314"/>
    <n v="755000"/>
    <x v="188"/>
    <n v="1"/>
    <n v="0"/>
    <n v="1"/>
    <n v="3550"/>
    <n v="1128"/>
    <n v="1945"/>
    <n v="78"/>
    <x v="1"/>
    <x v="1"/>
    <s v="1"/>
    <s v="A0"/>
  </r>
  <r>
    <x v="6"/>
    <x v="0"/>
    <x v="0"/>
    <x v="0"/>
    <n v="370"/>
    <n v="124"/>
    <s v=""/>
    <s v="A1"/>
    <s v="20 CROWELL AVENUE"/>
    <s v=""/>
    <n v="10314"/>
    <n v="0"/>
    <x v="180"/>
    <n v="1"/>
    <n v="0"/>
    <n v="1"/>
    <n v="4050"/>
    <n v="1650"/>
    <n v="1945"/>
    <n v="78"/>
    <x v="1"/>
    <x v="1"/>
    <s v="1"/>
    <s v="A1"/>
  </r>
  <r>
    <x v="6"/>
    <x v="0"/>
    <x v="0"/>
    <x v="0"/>
    <n v="373"/>
    <n v="45"/>
    <s v=""/>
    <s v="A5"/>
    <s v="1863 VICTORY BOULEVARD"/>
    <s v=""/>
    <n v="10314"/>
    <n v="0"/>
    <x v="211"/>
    <n v="1"/>
    <n v="0"/>
    <n v="1"/>
    <n v="1720"/>
    <n v="960"/>
    <n v="1950"/>
    <n v="73"/>
    <x v="2"/>
    <x v="2"/>
    <s v="1"/>
    <s v="A5"/>
  </r>
  <r>
    <x v="6"/>
    <x v="0"/>
    <x v="0"/>
    <x v="0"/>
    <n v="373"/>
    <n v="160"/>
    <s v=""/>
    <s v="A5"/>
    <s v="89 CHANDLER AVENUE"/>
    <s v=""/>
    <n v="10314"/>
    <n v="480000"/>
    <x v="20"/>
    <n v="1"/>
    <n v="0"/>
    <n v="1"/>
    <n v="2000"/>
    <n v="880"/>
    <n v="1940"/>
    <n v="83"/>
    <x v="1"/>
    <x v="1"/>
    <s v="1"/>
    <s v="A5"/>
  </r>
  <r>
    <x v="6"/>
    <x v="0"/>
    <x v="0"/>
    <x v="0"/>
    <n v="373"/>
    <n v="184"/>
    <s v=""/>
    <s v="A5"/>
    <s v="72 KEMBALL AVENUE"/>
    <s v=""/>
    <n v="10314"/>
    <n v="509000"/>
    <x v="252"/>
    <n v="1"/>
    <n v="0"/>
    <n v="1"/>
    <n v="2000"/>
    <n v="880"/>
    <n v="1940"/>
    <n v="83"/>
    <x v="1"/>
    <x v="1"/>
    <s v="1"/>
    <s v="A5"/>
  </r>
  <r>
    <x v="6"/>
    <x v="0"/>
    <x v="0"/>
    <x v="0"/>
    <n v="373"/>
    <n v="243"/>
    <s v=""/>
    <s v="A1"/>
    <s v="102 KEMBALL AVENUE"/>
    <s v=""/>
    <n v="10314"/>
    <n v="0"/>
    <x v="180"/>
    <n v="1"/>
    <n v="0"/>
    <n v="1"/>
    <n v="4040"/>
    <n v="1836"/>
    <n v="1955"/>
    <n v="68"/>
    <x v="2"/>
    <x v="2"/>
    <s v="1"/>
    <s v="A1"/>
  </r>
  <r>
    <x v="6"/>
    <x v="0"/>
    <x v="0"/>
    <x v="0"/>
    <n v="374"/>
    <n v="48"/>
    <s v=""/>
    <s v="A1"/>
    <s v="108 MAINE AVENUE"/>
    <s v=""/>
    <n v="10314"/>
    <n v="690000"/>
    <x v="243"/>
    <n v="1"/>
    <n v="0"/>
    <n v="1"/>
    <n v="4300"/>
    <n v="2444"/>
    <n v="1910"/>
    <n v="113"/>
    <x v="3"/>
    <x v="3"/>
    <s v="1"/>
    <s v="A1"/>
  </r>
  <r>
    <x v="6"/>
    <x v="0"/>
    <x v="0"/>
    <x v="0"/>
    <n v="374"/>
    <n v="155"/>
    <s v=""/>
    <s v="A1"/>
    <s v="101 CONSTANT AVENUE"/>
    <s v=""/>
    <n v="10314"/>
    <n v="0"/>
    <x v="213"/>
    <n v="1"/>
    <n v="0"/>
    <n v="1"/>
    <n v="4000"/>
    <n v="1384"/>
    <n v="1945"/>
    <n v="78"/>
    <x v="1"/>
    <x v="1"/>
    <s v="1"/>
    <s v="A1"/>
  </r>
  <r>
    <x v="6"/>
    <x v="0"/>
    <x v="0"/>
    <x v="0"/>
    <n v="374"/>
    <n v="196"/>
    <s v=""/>
    <s v="A1"/>
    <s v="10 MILLER STREET"/>
    <s v=""/>
    <n v="10314"/>
    <n v="0"/>
    <x v="19"/>
    <n v="1"/>
    <n v="0"/>
    <n v="1"/>
    <n v="3742"/>
    <n v="1104"/>
    <n v="1925"/>
    <n v="98"/>
    <x v="1"/>
    <x v="1"/>
    <s v="1"/>
    <s v="A1"/>
  </r>
  <r>
    <x v="6"/>
    <x v="0"/>
    <x v="0"/>
    <x v="0"/>
    <n v="374"/>
    <n v="312"/>
    <s v=""/>
    <s v="A1"/>
    <s v="36 WESTCOTT BOULEVARD"/>
    <s v=""/>
    <n v="10314"/>
    <n v="910000"/>
    <x v="163"/>
    <n v="1"/>
    <n v="0"/>
    <n v="1"/>
    <n v="6000"/>
    <n v="1736"/>
    <n v="1925"/>
    <n v="98"/>
    <x v="1"/>
    <x v="1"/>
    <s v="1"/>
    <s v="A1"/>
  </r>
  <r>
    <x v="6"/>
    <x v="0"/>
    <x v="0"/>
    <x v="0"/>
    <n v="376"/>
    <n v="167"/>
    <s v=""/>
    <s v="A1"/>
    <s v="127 MARGARETTA COURT"/>
    <s v=""/>
    <n v="10314"/>
    <n v="0"/>
    <x v="85"/>
    <n v="1"/>
    <n v="0"/>
    <n v="1"/>
    <n v="4000"/>
    <n v="1472"/>
    <n v="1930"/>
    <n v="93"/>
    <x v="1"/>
    <x v="1"/>
    <s v="1"/>
    <s v="A1"/>
  </r>
  <r>
    <x v="6"/>
    <x v="0"/>
    <x v="0"/>
    <x v="0"/>
    <n v="376"/>
    <n v="173"/>
    <s v=""/>
    <s v="A1"/>
    <s v="139 MARGARETTA COURT"/>
    <s v=""/>
    <n v="10314"/>
    <n v="572000"/>
    <x v="244"/>
    <n v="1"/>
    <n v="0"/>
    <n v="1"/>
    <n v="4000"/>
    <n v="1184"/>
    <n v="1930"/>
    <n v="93"/>
    <x v="1"/>
    <x v="1"/>
    <s v="1"/>
    <s v="A1"/>
  </r>
  <r>
    <x v="6"/>
    <x v="0"/>
    <x v="0"/>
    <x v="0"/>
    <n v="376"/>
    <n v="184"/>
    <s v=""/>
    <s v="A1"/>
    <s v="192 KEIBER COURT"/>
    <s v=""/>
    <n v="10314"/>
    <n v="745000"/>
    <x v="41"/>
    <n v="1"/>
    <n v="0"/>
    <n v="1"/>
    <n v="4000"/>
    <n v="1750"/>
    <n v="1930"/>
    <n v="93"/>
    <x v="1"/>
    <x v="1"/>
    <s v="1"/>
    <s v="A1"/>
  </r>
  <r>
    <x v="6"/>
    <x v="0"/>
    <x v="0"/>
    <x v="0"/>
    <n v="377"/>
    <n v="1"/>
    <s v=""/>
    <s v="A1"/>
    <s v="219 CHANDLER AVENUE"/>
    <s v=""/>
    <n v="10314"/>
    <n v="1090000"/>
    <x v="113"/>
    <n v="1"/>
    <n v="0"/>
    <n v="1"/>
    <n v="4108"/>
    <n v="2044"/>
    <n v="2016"/>
    <n v="7"/>
    <x v="4"/>
    <x v="4"/>
    <s v="1"/>
    <s v="A1"/>
  </r>
  <r>
    <x v="6"/>
    <x v="0"/>
    <x v="0"/>
    <x v="0"/>
    <n v="377"/>
    <n v="13"/>
    <s v=""/>
    <s v="A2"/>
    <s v="219 KEMBALL AVENUE"/>
    <s v=""/>
    <n v="10314"/>
    <n v="688000"/>
    <x v="189"/>
    <n v="1"/>
    <n v="0"/>
    <n v="1"/>
    <n v="3500"/>
    <n v="2303"/>
    <n v="1970"/>
    <n v="53"/>
    <x v="2"/>
    <x v="2"/>
    <s v="1"/>
    <s v="A2"/>
  </r>
  <r>
    <x v="6"/>
    <x v="0"/>
    <x v="0"/>
    <x v="0"/>
    <n v="377"/>
    <n v="22"/>
    <s v=""/>
    <s v="A2"/>
    <s v="865 JEWETT AVENUE"/>
    <s v=""/>
    <n v="10314"/>
    <n v="0"/>
    <x v="217"/>
    <n v="1"/>
    <n v="0"/>
    <n v="1"/>
    <n v="4368"/>
    <n v="2303"/>
    <n v="1955"/>
    <n v="68"/>
    <x v="2"/>
    <x v="2"/>
    <s v="1"/>
    <s v="A2"/>
  </r>
  <r>
    <x v="6"/>
    <x v="0"/>
    <x v="0"/>
    <x v="0"/>
    <n v="377"/>
    <n v="27"/>
    <s v=""/>
    <s v="A2"/>
    <s v="857 JEWETT AVENUE"/>
    <s v=""/>
    <n v="10314"/>
    <n v="0"/>
    <x v="78"/>
    <n v="1"/>
    <n v="0"/>
    <n v="1"/>
    <n v="3978"/>
    <n v="2303"/>
    <n v="1955"/>
    <n v="68"/>
    <x v="2"/>
    <x v="2"/>
    <s v="1"/>
    <s v="A2"/>
  </r>
  <r>
    <x v="6"/>
    <x v="0"/>
    <x v="0"/>
    <x v="0"/>
    <n v="377"/>
    <n v="150"/>
    <s v=""/>
    <s v="A0"/>
    <s v="214 KEMBALL AVE"/>
    <s v=""/>
    <n v="10314"/>
    <n v="720000"/>
    <x v="215"/>
    <n v="1"/>
    <n v="0"/>
    <n v="1"/>
    <n v="3956"/>
    <n v="1200"/>
    <n v="1950"/>
    <n v="73"/>
    <x v="2"/>
    <x v="2"/>
    <s v="1"/>
    <s v="A0"/>
  </r>
  <r>
    <x v="6"/>
    <x v="0"/>
    <x v="0"/>
    <x v="0"/>
    <n v="377"/>
    <n v="199"/>
    <s v=""/>
    <s v="A5"/>
    <s v="211 KEMBALL AVENUE"/>
    <s v=""/>
    <n v="10314"/>
    <n v="628000"/>
    <x v="141"/>
    <n v="1"/>
    <n v="0"/>
    <n v="1"/>
    <n v="2000"/>
    <n v="1224"/>
    <n v="1950"/>
    <n v="73"/>
    <x v="2"/>
    <x v="2"/>
    <s v="1"/>
    <s v="A5"/>
  </r>
  <r>
    <x v="6"/>
    <x v="0"/>
    <x v="0"/>
    <x v="0"/>
    <n v="377"/>
    <n v="201"/>
    <s v=""/>
    <s v="A1"/>
    <s v="198 CROWELL AVENUE"/>
    <s v=""/>
    <n v="10314"/>
    <n v="765000"/>
    <x v="117"/>
    <n v="1"/>
    <n v="0"/>
    <n v="1"/>
    <n v="4000"/>
    <n v="1686"/>
    <n v="1950"/>
    <n v="73"/>
    <x v="2"/>
    <x v="2"/>
    <s v="1"/>
    <s v="A1"/>
  </r>
  <r>
    <x v="6"/>
    <x v="0"/>
    <x v="0"/>
    <x v="0"/>
    <n v="377"/>
    <n v="205"/>
    <s v=""/>
    <s v="A1"/>
    <s v="190 CROWELL AVENUE"/>
    <s v=""/>
    <n v="10314"/>
    <n v="675000"/>
    <x v="11"/>
    <n v="1"/>
    <n v="0"/>
    <n v="1"/>
    <n v="4000"/>
    <n v="1920"/>
    <n v="1940"/>
    <n v="83"/>
    <x v="1"/>
    <x v="1"/>
    <s v="1"/>
    <s v="A1"/>
  </r>
  <r>
    <x v="6"/>
    <x v="0"/>
    <x v="0"/>
    <x v="0"/>
    <n v="377"/>
    <n v="223"/>
    <s v=""/>
    <s v="A1"/>
    <s v="156 CROWELL AVENUE"/>
    <s v=""/>
    <n v="10314"/>
    <n v="0"/>
    <x v="3"/>
    <n v="1"/>
    <n v="0"/>
    <n v="1"/>
    <n v="4500"/>
    <n v="1560"/>
    <n v="1935"/>
    <n v="88"/>
    <x v="1"/>
    <x v="1"/>
    <s v="1"/>
    <s v="A1"/>
  </r>
  <r>
    <x v="6"/>
    <x v="0"/>
    <x v="0"/>
    <x v="0"/>
    <n v="377"/>
    <n v="258"/>
    <s v=""/>
    <s v="A5"/>
    <s v="170 GOODWIN AVENUE"/>
    <s v=""/>
    <n v="10314"/>
    <n v="600000"/>
    <x v="19"/>
    <n v="1"/>
    <n v="0"/>
    <n v="1"/>
    <n v="2000"/>
    <n v="1200"/>
    <n v="2003"/>
    <n v="20"/>
    <x v="4"/>
    <x v="4"/>
    <s v="1"/>
    <s v="A5"/>
  </r>
  <r>
    <x v="6"/>
    <x v="0"/>
    <x v="0"/>
    <x v="0"/>
    <n v="377"/>
    <n v="323"/>
    <s v=""/>
    <s v="A1"/>
    <s v="100 SAWYER AVENUE"/>
    <s v=""/>
    <n v="10314"/>
    <n v="865000"/>
    <x v="112"/>
    <n v="1"/>
    <n v="0"/>
    <n v="1"/>
    <n v="4444"/>
    <n v="2448"/>
    <n v="1950"/>
    <n v="73"/>
    <x v="2"/>
    <x v="2"/>
    <s v="1"/>
    <s v="A1"/>
  </r>
  <r>
    <x v="6"/>
    <x v="0"/>
    <x v="0"/>
    <x v="0"/>
    <n v="377"/>
    <n v="355"/>
    <s v=""/>
    <s v="A1"/>
    <s v="109 SAWYER AVENUE"/>
    <s v=""/>
    <n v="10314"/>
    <n v="869888"/>
    <x v="142"/>
    <n v="1"/>
    <n v="0"/>
    <n v="1"/>
    <n v="5200"/>
    <n v="2800"/>
    <n v="1930"/>
    <n v="93"/>
    <x v="1"/>
    <x v="1"/>
    <s v="1"/>
    <s v="A1"/>
  </r>
  <r>
    <x v="6"/>
    <x v="0"/>
    <x v="0"/>
    <x v="0"/>
    <n v="377"/>
    <n v="420"/>
    <s v=""/>
    <s v="A2"/>
    <s v="199 CHANDLER AVENUE"/>
    <s v=""/>
    <n v="10314"/>
    <n v="765000"/>
    <x v="70"/>
    <n v="1"/>
    <n v="0"/>
    <n v="1"/>
    <n v="3800"/>
    <n v="2093"/>
    <n v="1970"/>
    <n v="53"/>
    <x v="2"/>
    <x v="2"/>
    <s v="1"/>
    <s v="A2"/>
  </r>
  <r>
    <x v="6"/>
    <x v="0"/>
    <x v="0"/>
    <x v="0"/>
    <n v="377"/>
    <n v="576"/>
    <s v=""/>
    <s v="A2"/>
    <s v="124 CROWELL AVENUE"/>
    <s v=""/>
    <n v="10314"/>
    <n v="715000"/>
    <x v="169"/>
    <n v="1"/>
    <n v="0"/>
    <n v="1"/>
    <n v="6100"/>
    <n v="960"/>
    <n v="1955"/>
    <n v="68"/>
    <x v="2"/>
    <x v="2"/>
    <s v="1"/>
    <s v="A2"/>
  </r>
  <r>
    <x v="6"/>
    <x v="0"/>
    <x v="0"/>
    <x v="0"/>
    <n v="378"/>
    <n v="98"/>
    <s v=""/>
    <s v="A2"/>
    <s v="929 JEWETT AVENUE"/>
    <s v=""/>
    <n v="10314"/>
    <n v="647000"/>
    <x v="3"/>
    <n v="1"/>
    <n v="0"/>
    <n v="1"/>
    <n v="3636"/>
    <n v="2191"/>
    <n v="1965"/>
    <n v="58"/>
    <x v="2"/>
    <x v="2"/>
    <s v="1"/>
    <s v="A2"/>
  </r>
  <r>
    <x v="6"/>
    <x v="0"/>
    <x v="0"/>
    <x v="0"/>
    <n v="707"/>
    <n v="428"/>
    <s v=""/>
    <s v="A1"/>
    <s v="37 REON AVENUE"/>
    <s v=""/>
    <n v="10314"/>
    <n v="588888"/>
    <x v="16"/>
    <n v="1"/>
    <n v="0"/>
    <n v="1"/>
    <n v="3072"/>
    <n v="1062"/>
    <n v="1925"/>
    <n v="98"/>
    <x v="1"/>
    <x v="1"/>
    <s v="1"/>
    <s v="A1"/>
  </r>
  <r>
    <x v="6"/>
    <x v="0"/>
    <x v="0"/>
    <x v="0"/>
    <n v="707"/>
    <n v="510"/>
    <s v=""/>
    <s v="A1"/>
    <s v="229 WINDSOR ROAD"/>
    <s v=""/>
    <n v="10314"/>
    <n v="628000"/>
    <x v="59"/>
    <n v="1"/>
    <n v="0"/>
    <n v="1"/>
    <n v="3300"/>
    <n v="1560"/>
    <n v="1915"/>
    <n v="108"/>
    <x v="3"/>
    <x v="3"/>
    <s v="1"/>
    <s v="A1"/>
  </r>
  <r>
    <x v="6"/>
    <x v="0"/>
    <x v="0"/>
    <x v="0"/>
    <n v="708"/>
    <n v="42"/>
    <s v=""/>
    <s v="A1"/>
    <s v="179 WINDSOR ROAD"/>
    <s v=""/>
    <n v="10314"/>
    <n v="985000"/>
    <x v="174"/>
    <n v="1"/>
    <n v="0"/>
    <n v="1"/>
    <n v="15000"/>
    <n v="1680"/>
    <n v="1925"/>
    <n v="98"/>
    <x v="1"/>
    <x v="1"/>
    <s v="1"/>
    <s v="A1"/>
  </r>
  <r>
    <x v="6"/>
    <x v="0"/>
    <x v="0"/>
    <x v="0"/>
    <n v="709"/>
    <n v="61"/>
    <s v=""/>
    <s v="A1"/>
    <s v="51 JOSEPHINE STREET"/>
    <s v=""/>
    <n v="10314"/>
    <n v="0"/>
    <x v="52"/>
    <n v="1"/>
    <n v="0"/>
    <n v="1"/>
    <n v="3750"/>
    <n v="954"/>
    <n v="1925"/>
    <n v="98"/>
    <x v="1"/>
    <x v="1"/>
    <s v="1"/>
    <s v="A1"/>
  </r>
  <r>
    <x v="6"/>
    <x v="0"/>
    <x v="0"/>
    <x v="0"/>
    <n v="709"/>
    <n v="67"/>
    <s v=""/>
    <s v="A1"/>
    <s v="57 JOSEPHINE STREET"/>
    <s v=""/>
    <n v="10314"/>
    <n v="650000"/>
    <x v="184"/>
    <n v="1"/>
    <n v="0"/>
    <n v="1"/>
    <n v="2924"/>
    <n v="1602"/>
    <n v="1925"/>
    <n v="98"/>
    <x v="1"/>
    <x v="1"/>
    <s v="1"/>
    <s v="A1"/>
  </r>
  <r>
    <x v="6"/>
    <x v="0"/>
    <x v="0"/>
    <x v="0"/>
    <n v="711"/>
    <n v="6"/>
    <s v=""/>
    <s v="A5"/>
    <s v="8B GARDEN STREET"/>
    <s v=""/>
    <n v="10314"/>
    <n v="0"/>
    <x v="179"/>
    <n v="1"/>
    <n v="0"/>
    <n v="1"/>
    <n v="2600"/>
    <n v="1680"/>
    <n v="1988"/>
    <n v="35"/>
    <x v="0"/>
    <x v="0"/>
    <s v="1"/>
    <s v="A5"/>
  </r>
  <r>
    <x v="6"/>
    <x v="0"/>
    <x v="0"/>
    <x v="0"/>
    <n v="712"/>
    <n v="40"/>
    <s v=""/>
    <s v="A5"/>
    <s v="93 GOWER STREET"/>
    <s v=""/>
    <n v="10314"/>
    <n v="0"/>
    <x v="36"/>
    <n v="1"/>
    <n v="0"/>
    <n v="1"/>
    <n v="2500"/>
    <n v="1800"/>
    <n v="1994"/>
    <n v="29"/>
    <x v="0"/>
    <x v="0"/>
    <s v="1"/>
    <s v="A5"/>
  </r>
  <r>
    <x v="6"/>
    <x v="0"/>
    <x v="0"/>
    <x v="0"/>
    <n v="712"/>
    <n v="43"/>
    <s v=""/>
    <s v="A5"/>
    <s v="87 GOWER STREET"/>
    <s v=""/>
    <n v="10314"/>
    <n v="739000"/>
    <x v="3"/>
    <n v="1"/>
    <n v="0"/>
    <n v="1"/>
    <n v="2300"/>
    <n v="1800"/>
    <n v="1994"/>
    <n v="29"/>
    <x v="0"/>
    <x v="0"/>
    <s v="1"/>
    <s v="A5"/>
  </r>
  <r>
    <x v="6"/>
    <x v="0"/>
    <x v="0"/>
    <x v="0"/>
    <n v="712"/>
    <n v="45"/>
    <s v=""/>
    <s v="A5"/>
    <s v="83 GOWER STREET"/>
    <s v=""/>
    <n v="10314"/>
    <n v="0"/>
    <x v="111"/>
    <n v="1"/>
    <n v="0"/>
    <n v="1"/>
    <n v="2300"/>
    <n v="1800"/>
    <n v="1994"/>
    <n v="29"/>
    <x v="0"/>
    <x v="0"/>
    <s v="1"/>
    <s v="A5"/>
  </r>
  <r>
    <x v="6"/>
    <x v="0"/>
    <x v="0"/>
    <x v="0"/>
    <n v="712"/>
    <n v="66"/>
    <s v=""/>
    <s v="A5"/>
    <s v="12 PENN STREET"/>
    <s v=""/>
    <n v="10314"/>
    <n v="705000"/>
    <x v="113"/>
    <n v="1"/>
    <n v="0"/>
    <n v="1"/>
    <n v="2300"/>
    <n v="1216"/>
    <n v="1994"/>
    <n v="29"/>
    <x v="0"/>
    <x v="0"/>
    <s v="1"/>
    <s v="A5"/>
  </r>
  <r>
    <x v="6"/>
    <x v="0"/>
    <x v="0"/>
    <x v="0"/>
    <n v="712"/>
    <n v="82"/>
    <s v=""/>
    <s v="A5"/>
    <s v="111 GOWER STREET"/>
    <s v=""/>
    <n v="10314"/>
    <n v="743323"/>
    <x v="205"/>
    <n v="1"/>
    <n v="0"/>
    <n v="1"/>
    <n v="2425"/>
    <n v="1454"/>
    <n v="1915"/>
    <n v="108"/>
    <x v="3"/>
    <x v="3"/>
    <s v="1"/>
    <s v="A5"/>
  </r>
  <r>
    <x v="6"/>
    <x v="0"/>
    <x v="0"/>
    <x v="0"/>
    <n v="713"/>
    <n v="152"/>
    <s v=""/>
    <s v="A5"/>
    <s v="79A NORTH GANNON AVENUE"/>
    <s v=""/>
    <n v="10314"/>
    <n v="420000"/>
    <x v="33"/>
    <n v="1"/>
    <n v="0"/>
    <n v="1"/>
    <n v="1008"/>
    <n v="588"/>
    <n v="1960"/>
    <n v="63"/>
    <x v="2"/>
    <x v="2"/>
    <s v="1"/>
    <s v="A5"/>
  </r>
  <r>
    <x v="6"/>
    <x v="0"/>
    <x v="0"/>
    <x v="0"/>
    <n v="716"/>
    <n v="23"/>
    <s v=""/>
    <s v="A5"/>
    <s v="32 MOUNTVIEW AVENUE"/>
    <s v=""/>
    <n v="10314"/>
    <n v="688000"/>
    <x v="68"/>
    <n v="1"/>
    <n v="0"/>
    <n v="1"/>
    <n v="2180"/>
    <n v="1160"/>
    <n v="2021"/>
    <n v="2"/>
    <x v="4"/>
    <x v="4"/>
    <s v="1"/>
    <s v="A5"/>
  </r>
  <r>
    <x v="6"/>
    <x v="0"/>
    <x v="0"/>
    <x v="0"/>
    <n v="716"/>
    <n v="24"/>
    <s v=""/>
    <s v="A5"/>
    <s v="34 MOUNTAINVIEW AVENUE"/>
    <s v=""/>
    <n v="10314"/>
    <n v="700556"/>
    <x v="253"/>
    <n v="1"/>
    <n v="0"/>
    <n v="1"/>
    <n v="2180"/>
    <n v="1160"/>
    <n v="2021"/>
    <n v="2"/>
    <x v="4"/>
    <x v="4"/>
    <s v="1"/>
    <s v="A5"/>
  </r>
  <r>
    <x v="6"/>
    <x v="0"/>
    <x v="0"/>
    <x v="0"/>
    <n v="716"/>
    <n v="25"/>
    <s v=""/>
    <s v="A5"/>
    <s v="36 MOUNTVIEW AVENUE"/>
    <s v=""/>
    <n v="10314"/>
    <n v="726828"/>
    <x v="26"/>
    <n v="1"/>
    <n v="0"/>
    <n v="1"/>
    <n v="2177"/>
    <n v="1160"/>
    <n v="2021"/>
    <n v="2"/>
    <x v="4"/>
    <x v="4"/>
    <s v="1"/>
    <s v="A5"/>
  </r>
  <r>
    <x v="6"/>
    <x v="0"/>
    <x v="0"/>
    <x v="0"/>
    <n v="716"/>
    <n v="27"/>
    <s v=""/>
    <s v="A5"/>
    <s v="38 MOUNTAINVIEW AVENUE"/>
    <s v=""/>
    <n v="10314"/>
    <n v="697501"/>
    <x v="185"/>
    <n v="1"/>
    <n v="0"/>
    <n v="1"/>
    <n v="2170"/>
    <n v="1160"/>
    <n v="2022"/>
    <n v="1"/>
    <x v="4"/>
    <x v="4"/>
    <s v="1"/>
    <s v="A5"/>
  </r>
  <r>
    <x v="6"/>
    <x v="0"/>
    <x v="0"/>
    <x v="0"/>
    <n v="716"/>
    <n v="44"/>
    <s v=""/>
    <s v="A1"/>
    <s v="67 GANSEVOORT BOULEVARD"/>
    <s v=""/>
    <n v="10314"/>
    <n v="720000"/>
    <x v="108"/>
    <n v="1"/>
    <n v="0"/>
    <n v="1"/>
    <n v="5850"/>
    <n v="1491"/>
    <n v="1935"/>
    <n v="88"/>
    <x v="1"/>
    <x v="1"/>
    <s v="1"/>
    <s v="A1"/>
  </r>
  <r>
    <x v="6"/>
    <x v="0"/>
    <x v="0"/>
    <x v="0"/>
    <n v="716"/>
    <n v="59"/>
    <s v=""/>
    <s v="A1"/>
    <s v="41 GANSEVOORT BOULEVARD"/>
    <s v=""/>
    <n v="10314"/>
    <n v="700000"/>
    <x v="132"/>
    <n v="1"/>
    <n v="0"/>
    <n v="1"/>
    <n v="4560"/>
    <n v="1610"/>
    <n v="1930"/>
    <n v="93"/>
    <x v="1"/>
    <x v="1"/>
    <s v="1"/>
    <s v="A1"/>
  </r>
  <r>
    <x v="6"/>
    <x v="0"/>
    <x v="0"/>
    <x v="0"/>
    <n v="716"/>
    <n v="63"/>
    <s v=""/>
    <s v="A1"/>
    <s v="33 GANSEVOORT BOULEVARD"/>
    <s v=""/>
    <n v="10314"/>
    <n v="0"/>
    <x v="99"/>
    <n v="1"/>
    <n v="0"/>
    <n v="1"/>
    <n v="4520"/>
    <n v="1240"/>
    <n v="1930"/>
    <n v="93"/>
    <x v="1"/>
    <x v="1"/>
    <s v="1"/>
    <s v="A1"/>
  </r>
  <r>
    <x v="6"/>
    <x v="0"/>
    <x v="0"/>
    <x v="0"/>
    <n v="719"/>
    <n v="33"/>
    <s v=""/>
    <s v="A1"/>
    <s v="126 MOUNTAINVIEW AVENUE"/>
    <s v=""/>
    <n v="10314"/>
    <n v="580000"/>
    <x v="60"/>
    <n v="1"/>
    <n v="0"/>
    <n v="1"/>
    <n v="4520"/>
    <n v="1420"/>
    <n v="1940"/>
    <n v="83"/>
    <x v="1"/>
    <x v="1"/>
    <s v="1"/>
    <s v="A1"/>
  </r>
  <r>
    <x v="6"/>
    <x v="0"/>
    <x v="0"/>
    <x v="0"/>
    <n v="723"/>
    <n v="53"/>
    <s v=""/>
    <s v="A2"/>
    <s v="67 WHEELER AVENUE"/>
    <s v=""/>
    <n v="10314"/>
    <n v="575000"/>
    <x v="236"/>
    <n v="1"/>
    <n v="0"/>
    <n v="1"/>
    <n v="4800"/>
    <n v="1089"/>
    <n v="1960"/>
    <n v="63"/>
    <x v="2"/>
    <x v="2"/>
    <s v="1"/>
    <s v="A2"/>
  </r>
  <r>
    <x v="6"/>
    <x v="0"/>
    <x v="0"/>
    <x v="0"/>
    <n v="724"/>
    <n v="29"/>
    <s v=""/>
    <s v="A5"/>
    <s v="36 WHEELER AVENUE"/>
    <s v=""/>
    <n v="10314"/>
    <n v="819691"/>
    <x v="223"/>
    <n v="1"/>
    <n v="0"/>
    <n v="1"/>
    <n v="2813"/>
    <n v="2516"/>
    <n v="2022"/>
    <n v="1"/>
    <x v="4"/>
    <x v="4"/>
    <s v="1"/>
    <s v="A5"/>
  </r>
  <r>
    <x v="6"/>
    <x v="0"/>
    <x v="0"/>
    <x v="0"/>
    <n v="724"/>
    <n v="30"/>
    <s v=""/>
    <s v="A5"/>
    <s v="38 WHEELER AVENUE"/>
    <s v=""/>
    <n v="10314"/>
    <n v="824783"/>
    <x v="112"/>
    <n v="1"/>
    <n v="0"/>
    <n v="1"/>
    <n v="2888"/>
    <n v="2516"/>
    <n v="2022"/>
    <n v="1"/>
    <x v="4"/>
    <x v="4"/>
    <s v="1"/>
    <s v="A5"/>
  </r>
  <r>
    <x v="6"/>
    <x v="0"/>
    <x v="0"/>
    <x v="0"/>
    <n v="724"/>
    <n v="31"/>
    <s v=""/>
    <s v="A5"/>
    <s v="40 WHEELER AVENUE"/>
    <s v=""/>
    <n v="10314"/>
    <n v="804418"/>
    <x v="148"/>
    <n v="1"/>
    <n v="0"/>
    <n v="1"/>
    <n v="2925"/>
    <n v="2265"/>
    <n v="2022"/>
    <n v="1"/>
    <x v="4"/>
    <x v="4"/>
    <s v="1"/>
    <s v="A5"/>
  </r>
  <r>
    <x v="6"/>
    <x v="0"/>
    <x v="0"/>
    <x v="0"/>
    <n v="724"/>
    <n v="32"/>
    <s v=""/>
    <s v="A5"/>
    <s v="42 WHEELER AVENUE"/>
    <s v=""/>
    <n v="10314"/>
    <n v="814600"/>
    <x v="134"/>
    <n v="1"/>
    <n v="0"/>
    <n v="1"/>
    <n v="2925"/>
    <n v="2266"/>
    <n v="2022"/>
    <n v="1"/>
    <x v="4"/>
    <x v="4"/>
    <s v="1"/>
    <s v="A5"/>
  </r>
  <r>
    <x v="6"/>
    <x v="0"/>
    <x v="0"/>
    <x v="0"/>
    <n v="725"/>
    <n v="26"/>
    <s v=""/>
    <s v="A5"/>
    <s v="117 PERRY AVENUE"/>
    <s v=""/>
    <n v="10314"/>
    <n v="875695"/>
    <x v="125"/>
    <n v="1"/>
    <n v="0"/>
    <n v="1"/>
    <n v="3067"/>
    <n v="2796"/>
    <n v="2021"/>
    <n v="2"/>
    <x v="4"/>
    <x v="4"/>
    <s v="1"/>
    <s v="A5"/>
  </r>
  <r>
    <x v="6"/>
    <x v="0"/>
    <x v="0"/>
    <x v="0"/>
    <n v="725"/>
    <n v="27"/>
    <s v=""/>
    <s v="A5"/>
    <s v="115 PERRY AVENUE"/>
    <s v=""/>
    <n v="10314"/>
    <n v="860421"/>
    <x v="251"/>
    <n v="1"/>
    <n v="0"/>
    <n v="1"/>
    <n v="3066"/>
    <n v="2796"/>
    <n v="2022"/>
    <n v="1"/>
    <x v="4"/>
    <x v="4"/>
    <s v="1"/>
    <s v="A5"/>
  </r>
  <r>
    <x v="6"/>
    <x v="0"/>
    <x v="0"/>
    <x v="0"/>
    <n v="725"/>
    <n v="28"/>
    <s v=""/>
    <s v="A5"/>
    <s v="111 PERRY AVENUE"/>
    <s v=""/>
    <n v="10314"/>
    <n v="853294"/>
    <x v="138"/>
    <n v="1"/>
    <n v="0"/>
    <n v="1"/>
    <n v="3065"/>
    <n v="2796"/>
    <n v="2022"/>
    <n v="1"/>
    <x v="4"/>
    <x v="4"/>
    <s v="1"/>
    <s v="A5"/>
  </r>
  <r>
    <x v="6"/>
    <x v="0"/>
    <x v="0"/>
    <x v="0"/>
    <n v="725"/>
    <n v="30"/>
    <s v=""/>
    <s v="A5"/>
    <s v="109 PERRY AVENUE"/>
    <s v=""/>
    <n v="10314"/>
    <n v="853294"/>
    <x v="95"/>
    <n v="1"/>
    <n v="0"/>
    <n v="1"/>
    <n v="3064"/>
    <n v="2796"/>
    <n v="2022"/>
    <n v="1"/>
    <x v="4"/>
    <x v="4"/>
    <s v="1"/>
    <s v="A5"/>
  </r>
  <r>
    <x v="6"/>
    <x v="0"/>
    <x v="0"/>
    <x v="0"/>
    <n v="725"/>
    <n v="32"/>
    <s v=""/>
    <s v="A1"/>
    <s v="103 PERRY AVENUE"/>
    <s v=""/>
    <n v="10314"/>
    <n v="650000"/>
    <x v="170"/>
    <n v="1"/>
    <n v="0"/>
    <n v="1"/>
    <n v="7320"/>
    <n v="1408"/>
    <n v="1920"/>
    <n v="103"/>
    <x v="3"/>
    <x v="3"/>
    <s v="1"/>
    <s v="A1"/>
  </r>
  <r>
    <x v="6"/>
    <x v="0"/>
    <x v="0"/>
    <x v="0"/>
    <n v="727"/>
    <n v="46"/>
    <s v=""/>
    <s v="A0"/>
    <s v="82 WHEELER AVENUE"/>
    <s v=""/>
    <n v="10314"/>
    <n v="860000"/>
    <x v="237"/>
    <n v="1"/>
    <n v="0"/>
    <n v="1"/>
    <n v="8400"/>
    <n v="1880"/>
    <n v="1955"/>
    <n v="68"/>
    <x v="2"/>
    <x v="2"/>
    <s v="1"/>
    <s v="A0"/>
  </r>
  <r>
    <x v="6"/>
    <x v="1"/>
    <x v="0"/>
    <x v="0"/>
    <n v="321"/>
    <n v="84"/>
    <s v=""/>
    <s v="B2"/>
    <s v="261 MARTLING AVENUE"/>
    <s v=""/>
    <n v="10314"/>
    <n v="650000"/>
    <x v="254"/>
    <n v="2"/>
    <n v="0"/>
    <n v="2"/>
    <n v="5900"/>
    <n v="1205"/>
    <n v="1955"/>
    <n v="68"/>
    <x v="2"/>
    <x v="2"/>
    <s v="1"/>
    <s v="B2"/>
  </r>
  <r>
    <x v="6"/>
    <x v="1"/>
    <x v="0"/>
    <x v="0"/>
    <n v="321"/>
    <n v="131"/>
    <s v=""/>
    <s v="B2"/>
    <s v="16 ALPINE COURT"/>
    <s v=""/>
    <n v="10310"/>
    <n v="0"/>
    <x v="48"/>
    <n v="2"/>
    <n v="0"/>
    <n v="2"/>
    <n v="5665"/>
    <n v="2184"/>
    <n v="1955"/>
    <n v="68"/>
    <x v="2"/>
    <x v="2"/>
    <s v="1"/>
    <s v="B2"/>
  </r>
  <r>
    <x v="6"/>
    <x v="1"/>
    <x v="0"/>
    <x v="0"/>
    <n v="340"/>
    <n v="9"/>
    <s v=""/>
    <s v="B9"/>
    <s v="274 UTTER AVENUE"/>
    <s v=""/>
    <n v="10314"/>
    <n v="720000"/>
    <x v="252"/>
    <n v="2"/>
    <n v="0"/>
    <n v="2"/>
    <n v="1950"/>
    <n v="1950"/>
    <n v="2004"/>
    <n v="19"/>
    <x v="4"/>
    <x v="4"/>
    <s v="1"/>
    <s v="B9"/>
  </r>
  <r>
    <x v="6"/>
    <x v="1"/>
    <x v="0"/>
    <x v="0"/>
    <n v="346"/>
    <n v="507"/>
    <s v=""/>
    <s v="B1"/>
    <s v="55 DONGAN AVENUE"/>
    <s v=""/>
    <n v="10314"/>
    <n v="0"/>
    <x v="237"/>
    <n v="2"/>
    <n v="0"/>
    <n v="2"/>
    <n v="2352"/>
    <n v="1776"/>
    <n v="1950"/>
    <n v="73"/>
    <x v="2"/>
    <x v="2"/>
    <s v="1"/>
    <s v="B1"/>
  </r>
  <r>
    <x v="6"/>
    <x v="1"/>
    <x v="0"/>
    <x v="0"/>
    <n v="346"/>
    <n v="508"/>
    <s v=""/>
    <s v="B1"/>
    <s v="57 DONGAN AVENUE"/>
    <s v=""/>
    <n v="10314"/>
    <n v="0"/>
    <x v="237"/>
    <n v="2"/>
    <n v="0"/>
    <n v="2"/>
    <n v="2352"/>
    <n v="1776"/>
    <n v="1950"/>
    <n v="73"/>
    <x v="2"/>
    <x v="2"/>
    <s v="1"/>
    <s v="B1"/>
  </r>
  <r>
    <x v="6"/>
    <x v="1"/>
    <x v="0"/>
    <x v="0"/>
    <n v="347"/>
    <n v="130"/>
    <s v=""/>
    <s v="B1"/>
    <s v="25 DONGAN AVENUE"/>
    <s v=""/>
    <n v="10314"/>
    <n v="0"/>
    <x v="89"/>
    <n v="2"/>
    <n v="0"/>
    <n v="2"/>
    <n v="2352"/>
    <n v="1728"/>
    <n v="1950"/>
    <n v="73"/>
    <x v="2"/>
    <x v="2"/>
    <s v="1"/>
    <s v="B1"/>
  </r>
  <r>
    <x v="6"/>
    <x v="1"/>
    <x v="0"/>
    <x v="0"/>
    <n v="348"/>
    <n v="16"/>
    <s v=""/>
    <s v="B1"/>
    <s v="109 BEECHWOOD PLACE"/>
    <s v=""/>
    <n v="10314"/>
    <n v="550000"/>
    <x v="211"/>
    <n v="2"/>
    <n v="0"/>
    <n v="2"/>
    <n v="2399"/>
    <n v="1470"/>
    <n v="1950"/>
    <n v="73"/>
    <x v="2"/>
    <x v="2"/>
    <s v="1"/>
    <s v="B1"/>
  </r>
  <r>
    <x v="6"/>
    <x v="1"/>
    <x v="0"/>
    <x v="0"/>
    <n v="348"/>
    <n v="19"/>
    <s v=""/>
    <s v="B1"/>
    <s v="103 BEECHWOOD PLACE"/>
    <s v=""/>
    <n v="10314"/>
    <n v="555000"/>
    <x v="226"/>
    <n v="2"/>
    <n v="0"/>
    <n v="2"/>
    <n v="2334"/>
    <n v="1470"/>
    <n v="1950"/>
    <n v="73"/>
    <x v="2"/>
    <x v="2"/>
    <s v="1"/>
    <s v="B1"/>
  </r>
  <r>
    <x v="6"/>
    <x v="1"/>
    <x v="0"/>
    <x v="0"/>
    <n v="348"/>
    <n v="31"/>
    <s v=""/>
    <s v="B1"/>
    <s v="77 BEECHWOOD PLACE"/>
    <s v=""/>
    <n v="10314"/>
    <n v="0"/>
    <x v="123"/>
    <n v="2"/>
    <n v="0"/>
    <n v="2"/>
    <n v="2334"/>
    <n v="1470"/>
    <n v="1950"/>
    <n v="73"/>
    <x v="2"/>
    <x v="2"/>
    <s v="1"/>
    <s v="B1"/>
  </r>
  <r>
    <x v="6"/>
    <x v="1"/>
    <x v="0"/>
    <x v="0"/>
    <n v="349"/>
    <n v="22"/>
    <s v=""/>
    <s v="B1"/>
    <s v="21 WINTHROP PLACE"/>
    <s v=""/>
    <n v="10314"/>
    <n v="0"/>
    <x v="43"/>
    <n v="2"/>
    <n v="0"/>
    <n v="2"/>
    <n v="2448"/>
    <n v="1824"/>
    <n v="1940"/>
    <n v="83"/>
    <x v="1"/>
    <x v="1"/>
    <s v="1"/>
    <s v="B1"/>
  </r>
  <r>
    <x v="6"/>
    <x v="1"/>
    <x v="0"/>
    <x v="0"/>
    <n v="349"/>
    <n v="22"/>
    <s v=""/>
    <s v="B1"/>
    <s v="21 WINTHROP PLACE"/>
    <s v=""/>
    <n v="10314"/>
    <n v="620000"/>
    <x v="198"/>
    <n v="2"/>
    <n v="0"/>
    <n v="2"/>
    <n v="2448"/>
    <n v="1824"/>
    <n v="1940"/>
    <n v="83"/>
    <x v="1"/>
    <x v="1"/>
    <s v="1"/>
    <s v="B1"/>
  </r>
  <r>
    <x v="6"/>
    <x v="1"/>
    <x v="0"/>
    <x v="0"/>
    <n v="349"/>
    <n v="24"/>
    <s v=""/>
    <s v="B1"/>
    <s v="15 WINTHROP PLACE"/>
    <s v=""/>
    <n v="10314"/>
    <n v="655000"/>
    <x v="153"/>
    <n v="2"/>
    <n v="0"/>
    <n v="2"/>
    <n v="3366"/>
    <n v="1824"/>
    <n v="1940"/>
    <n v="83"/>
    <x v="1"/>
    <x v="1"/>
    <s v="1"/>
    <s v="B1"/>
  </r>
  <r>
    <x v="6"/>
    <x v="1"/>
    <x v="0"/>
    <x v="0"/>
    <n v="350"/>
    <n v="49"/>
    <s v=""/>
    <s v="B1"/>
    <s v="14 WINTHROP PLACE"/>
    <s v=""/>
    <n v="10314"/>
    <n v="740000"/>
    <x v="255"/>
    <n v="2"/>
    <n v="0"/>
    <n v="2"/>
    <n v="2664"/>
    <n v="1824"/>
    <n v="1940"/>
    <n v="83"/>
    <x v="1"/>
    <x v="1"/>
    <s v="1"/>
    <s v="B1"/>
  </r>
  <r>
    <x v="6"/>
    <x v="1"/>
    <x v="0"/>
    <x v="0"/>
    <n v="351"/>
    <n v="12"/>
    <s v=""/>
    <s v="B2"/>
    <s v="171 GREENLEAF AVENUE"/>
    <s v=""/>
    <n v="10310"/>
    <n v="420000"/>
    <x v="222"/>
    <n v="2"/>
    <n v="0"/>
    <n v="2"/>
    <n v="9600"/>
    <n v="1707"/>
    <n v="1955"/>
    <n v="68"/>
    <x v="2"/>
    <x v="2"/>
    <s v="1"/>
    <s v="B2"/>
  </r>
  <r>
    <x v="6"/>
    <x v="1"/>
    <x v="0"/>
    <x v="0"/>
    <n v="355"/>
    <n v="110"/>
    <s v=""/>
    <s v="B2"/>
    <s v="94 EGBERT AVENUE"/>
    <s v=""/>
    <n v="10310"/>
    <n v="380000"/>
    <x v="161"/>
    <n v="2"/>
    <n v="0"/>
    <n v="2"/>
    <n v="8800"/>
    <n v="2600"/>
    <n v="1905"/>
    <n v="118"/>
    <x v="3"/>
    <x v="3"/>
    <s v="1"/>
    <s v="B2"/>
  </r>
  <r>
    <x v="6"/>
    <x v="1"/>
    <x v="0"/>
    <x v="0"/>
    <n v="355"/>
    <n v="163"/>
    <s v=""/>
    <s v="S2"/>
    <s v="521 JEWETT AVENUE"/>
    <s v=""/>
    <n v="10302"/>
    <n v="0"/>
    <x v="38"/>
    <n v="2"/>
    <n v="1"/>
    <n v="3"/>
    <n v="4180"/>
    <n v="3779"/>
    <n v="1931"/>
    <n v="92"/>
    <x v="1"/>
    <x v="1"/>
    <s v="1"/>
    <s v="S2"/>
  </r>
  <r>
    <x v="6"/>
    <x v="1"/>
    <x v="0"/>
    <x v="0"/>
    <n v="355"/>
    <n v="181"/>
    <s v=""/>
    <s v="B2"/>
    <s v="236 EGBERT AVENUE"/>
    <s v=""/>
    <n v="10310"/>
    <n v="56643"/>
    <x v="256"/>
    <n v="2"/>
    <n v="0"/>
    <n v="2"/>
    <n v="5000"/>
    <n v="1216"/>
    <n v="1940"/>
    <n v="83"/>
    <x v="1"/>
    <x v="1"/>
    <s v="1"/>
    <s v="B2"/>
  </r>
  <r>
    <x v="6"/>
    <x v="1"/>
    <x v="0"/>
    <x v="0"/>
    <n v="356"/>
    <n v="502"/>
    <s v=""/>
    <s v="B2"/>
    <s v="46 ELIAS PLACE"/>
    <s v=""/>
    <n v="10314"/>
    <n v="960000"/>
    <x v="38"/>
    <n v="2"/>
    <n v="0"/>
    <n v="2"/>
    <n v="4000"/>
    <n v="2314"/>
    <n v="1970"/>
    <n v="53"/>
    <x v="2"/>
    <x v="2"/>
    <s v="1"/>
    <s v="B2"/>
  </r>
  <r>
    <x v="6"/>
    <x v="1"/>
    <x v="0"/>
    <x v="0"/>
    <n v="356"/>
    <n v="508"/>
    <s v=""/>
    <s v="B2"/>
    <s v="34 ELIAS PLACE"/>
    <s v=""/>
    <n v="10314"/>
    <n v="0"/>
    <x v="81"/>
    <n v="2"/>
    <n v="0"/>
    <n v="2"/>
    <n v="4000"/>
    <n v="2314"/>
    <n v="1970"/>
    <n v="53"/>
    <x v="2"/>
    <x v="2"/>
    <s v="1"/>
    <s v="B2"/>
  </r>
  <r>
    <x v="6"/>
    <x v="1"/>
    <x v="0"/>
    <x v="0"/>
    <n v="357"/>
    <n v="16"/>
    <s v=""/>
    <s v="B2"/>
    <s v="131 KINGSLEY AVENUE"/>
    <s v=""/>
    <n v="10314"/>
    <n v="600500"/>
    <x v="251"/>
    <n v="2"/>
    <n v="0"/>
    <n v="2"/>
    <n v="3600"/>
    <n v="1504"/>
    <n v="1925"/>
    <n v="98"/>
    <x v="1"/>
    <x v="1"/>
    <s v="1"/>
    <s v="B2"/>
  </r>
  <r>
    <x v="6"/>
    <x v="1"/>
    <x v="0"/>
    <x v="0"/>
    <n v="357"/>
    <n v="18"/>
    <s v=""/>
    <s v="B2"/>
    <s v="135 KINGSLEY AVENUE"/>
    <s v=""/>
    <n v="10314"/>
    <n v="250000"/>
    <x v="172"/>
    <n v="2"/>
    <n v="0"/>
    <n v="2"/>
    <n v="3600"/>
    <n v="1504"/>
    <n v="1925"/>
    <n v="98"/>
    <x v="1"/>
    <x v="1"/>
    <s v="1"/>
    <s v="B2"/>
  </r>
  <r>
    <x v="6"/>
    <x v="1"/>
    <x v="0"/>
    <x v="0"/>
    <n v="357"/>
    <n v="165"/>
    <s v=""/>
    <s v="B2"/>
    <s v="615 JEWETT AVENUE"/>
    <s v=""/>
    <n v="10302"/>
    <n v="0"/>
    <x v="257"/>
    <n v="2"/>
    <n v="0"/>
    <n v="2"/>
    <n v="4275"/>
    <n v="2280"/>
    <n v="1920"/>
    <n v="103"/>
    <x v="3"/>
    <x v="3"/>
    <s v="1"/>
    <s v="B2"/>
  </r>
  <r>
    <x v="6"/>
    <x v="1"/>
    <x v="0"/>
    <x v="0"/>
    <n v="363"/>
    <n v="23"/>
    <s v=""/>
    <s v="B3"/>
    <s v="242 MANOR ROAD"/>
    <s v=""/>
    <n v="10314"/>
    <n v="700000"/>
    <x v="149"/>
    <n v="2"/>
    <n v="0"/>
    <n v="2"/>
    <n v="2500"/>
    <n v="1760"/>
    <n v="1925"/>
    <n v="98"/>
    <x v="1"/>
    <x v="1"/>
    <s v="1"/>
    <s v="B3"/>
  </r>
  <r>
    <x v="6"/>
    <x v="1"/>
    <x v="0"/>
    <x v="0"/>
    <n v="365"/>
    <n v="39"/>
    <s v=""/>
    <s v="B2"/>
    <s v="15 CONSTANT AVENUE"/>
    <s v=""/>
    <n v="10314"/>
    <n v="350000"/>
    <x v="83"/>
    <n v="2"/>
    <n v="0"/>
    <n v="2"/>
    <n v="3040"/>
    <n v="2075"/>
    <n v="1925"/>
    <n v="98"/>
    <x v="1"/>
    <x v="1"/>
    <s v="1"/>
    <s v="B2"/>
  </r>
  <r>
    <x v="6"/>
    <x v="1"/>
    <x v="0"/>
    <x v="0"/>
    <n v="366"/>
    <n v="143"/>
    <s v=""/>
    <s v="B2"/>
    <s v="102 KEIBER COURT"/>
    <s v=""/>
    <n v="10314"/>
    <n v="775000"/>
    <x v="243"/>
    <n v="2"/>
    <n v="0"/>
    <n v="2"/>
    <n v="4038"/>
    <n v="2126"/>
    <n v="1936"/>
    <n v="87"/>
    <x v="1"/>
    <x v="1"/>
    <s v="1"/>
    <s v="B2"/>
  </r>
  <r>
    <x v="6"/>
    <x v="1"/>
    <x v="0"/>
    <x v="0"/>
    <n v="370"/>
    <n v="23"/>
    <s v=""/>
    <s v="B2"/>
    <s v="26 GOODWIN AVENUE"/>
    <s v=""/>
    <n v="10314"/>
    <n v="999600"/>
    <x v="59"/>
    <n v="2"/>
    <n v="0"/>
    <n v="2"/>
    <n v="4000"/>
    <n v="2216"/>
    <n v="1965"/>
    <n v="58"/>
    <x v="2"/>
    <x v="2"/>
    <s v="1"/>
    <s v="B2"/>
  </r>
  <r>
    <x v="6"/>
    <x v="1"/>
    <x v="0"/>
    <x v="0"/>
    <n v="374"/>
    <n v="209"/>
    <s v=""/>
    <s v="B1"/>
    <s v="30 MILLER STREET"/>
    <s v=""/>
    <n v="10314"/>
    <n v="600000"/>
    <x v="188"/>
    <n v="2"/>
    <n v="0"/>
    <n v="2"/>
    <n v="5000"/>
    <n v="1258"/>
    <n v="1950"/>
    <n v="73"/>
    <x v="2"/>
    <x v="2"/>
    <s v="1"/>
    <s v="B1"/>
  </r>
  <r>
    <x v="6"/>
    <x v="1"/>
    <x v="0"/>
    <x v="0"/>
    <n v="376"/>
    <n v="40"/>
    <s v=""/>
    <s v="B2"/>
    <s v="711 JEWETT AVENUE"/>
    <s v=""/>
    <n v="10314"/>
    <n v="1100000"/>
    <x v="258"/>
    <n v="2"/>
    <n v="0"/>
    <n v="2"/>
    <n v="4685"/>
    <n v="3769"/>
    <n v="2006"/>
    <n v="17"/>
    <x v="4"/>
    <x v="4"/>
    <s v="1"/>
    <s v="B2"/>
  </r>
  <r>
    <x v="6"/>
    <x v="1"/>
    <x v="0"/>
    <x v="0"/>
    <n v="377"/>
    <n v="367"/>
    <s v=""/>
    <s v="B2"/>
    <s v="131 SAWYER AVENUE"/>
    <s v=""/>
    <n v="10314"/>
    <n v="828500"/>
    <x v="197"/>
    <n v="2"/>
    <n v="0"/>
    <n v="2"/>
    <n v="5500"/>
    <n v="1590"/>
    <n v="1950"/>
    <n v="73"/>
    <x v="2"/>
    <x v="2"/>
    <s v="1"/>
    <s v="B2"/>
  </r>
  <r>
    <x v="6"/>
    <x v="1"/>
    <x v="0"/>
    <x v="0"/>
    <n v="377"/>
    <n v="401"/>
    <s v=""/>
    <s v="B2"/>
    <s v="167 CHANDLER AVENUE"/>
    <s v=""/>
    <n v="10314"/>
    <n v="782500"/>
    <x v="259"/>
    <n v="2"/>
    <n v="0"/>
    <n v="2"/>
    <n v="3500"/>
    <n v="2475"/>
    <n v="1925"/>
    <n v="98"/>
    <x v="1"/>
    <x v="1"/>
    <s v="1"/>
    <s v="B2"/>
  </r>
  <r>
    <x v="6"/>
    <x v="1"/>
    <x v="0"/>
    <x v="0"/>
    <n v="378"/>
    <n v="123"/>
    <s v=""/>
    <s v="B2"/>
    <s v="172 CHANDLER AVENUE"/>
    <s v=""/>
    <n v="10314"/>
    <n v="800000"/>
    <x v="48"/>
    <n v="2"/>
    <n v="0"/>
    <n v="2"/>
    <n v="3100"/>
    <n v="2475"/>
    <n v="1920"/>
    <n v="103"/>
    <x v="3"/>
    <x v="3"/>
    <s v="1"/>
    <s v="B2"/>
  </r>
  <r>
    <x v="6"/>
    <x v="1"/>
    <x v="0"/>
    <x v="0"/>
    <n v="378"/>
    <n v="124"/>
    <s v=""/>
    <s v="B2"/>
    <s v="170 CHANDLER AVENUE"/>
    <s v=""/>
    <n v="10314"/>
    <n v="670000"/>
    <x v="81"/>
    <n v="2"/>
    <n v="0"/>
    <n v="2"/>
    <n v="3100"/>
    <n v="1840"/>
    <n v="1920"/>
    <n v="103"/>
    <x v="3"/>
    <x v="3"/>
    <s v="1"/>
    <s v="B2"/>
  </r>
  <r>
    <x v="6"/>
    <x v="1"/>
    <x v="0"/>
    <x v="0"/>
    <n v="694"/>
    <n v="48"/>
    <s v=""/>
    <s v="B3"/>
    <s v="61 TODT HILL ROAD"/>
    <s v=""/>
    <n v="10314"/>
    <n v="0"/>
    <x v="122"/>
    <n v="2"/>
    <n v="0"/>
    <n v="2"/>
    <n v="5720"/>
    <n v="1502"/>
    <n v="1915"/>
    <n v="108"/>
    <x v="3"/>
    <x v="3"/>
    <s v="1"/>
    <s v="B3"/>
  </r>
  <r>
    <x v="6"/>
    <x v="1"/>
    <x v="0"/>
    <x v="0"/>
    <n v="710"/>
    <n v="63"/>
    <s v=""/>
    <s v="B2"/>
    <s v="33 GOWER STREET"/>
    <s v=""/>
    <n v="10314"/>
    <n v="857000"/>
    <x v="165"/>
    <n v="2"/>
    <n v="0"/>
    <n v="2"/>
    <n v="4159"/>
    <n v="2422"/>
    <n v="1994"/>
    <n v="29"/>
    <x v="0"/>
    <x v="0"/>
    <s v="1"/>
    <s v="B2"/>
  </r>
  <r>
    <x v="6"/>
    <x v="1"/>
    <x v="0"/>
    <x v="0"/>
    <n v="712"/>
    <n v="83"/>
    <s v=""/>
    <s v="B9"/>
    <s v="109 GOWER STREET"/>
    <s v=""/>
    <n v="10314"/>
    <n v="997885"/>
    <x v="237"/>
    <n v="2"/>
    <n v="0"/>
    <n v="2"/>
    <n v="3149"/>
    <n v="2188"/>
    <n v="2022"/>
    <n v="1"/>
    <x v="4"/>
    <x v="4"/>
    <s v="1"/>
    <s v="B9"/>
  </r>
  <r>
    <x v="6"/>
    <x v="1"/>
    <x v="0"/>
    <x v="0"/>
    <n v="718"/>
    <n v="17"/>
    <s v=""/>
    <s v="B2"/>
    <s v="20 CLERMONT PLACE"/>
    <s v=""/>
    <n v="10314"/>
    <n v="660000"/>
    <x v="38"/>
    <n v="2"/>
    <n v="0"/>
    <n v="2"/>
    <n v="2592"/>
    <n v="1244"/>
    <n v="1930"/>
    <n v="93"/>
    <x v="1"/>
    <x v="1"/>
    <s v="1"/>
    <s v="B2"/>
  </r>
  <r>
    <x v="6"/>
    <x v="1"/>
    <x v="0"/>
    <x v="0"/>
    <n v="723"/>
    <n v="35"/>
    <s v=""/>
    <s v="B3"/>
    <s v="48 PERRY AVENUE"/>
    <s v=""/>
    <n v="10314"/>
    <n v="790000"/>
    <x v="198"/>
    <n v="2"/>
    <n v="0"/>
    <n v="2"/>
    <n v="4800"/>
    <n v="1544"/>
    <n v="1925"/>
    <n v="98"/>
    <x v="1"/>
    <x v="1"/>
    <s v="1"/>
    <s v="B3"/>
  </r>
  <r>
    <x v="6"/>
    <x v="1"/>
    <x v="0"/>
    <x v="0"/>
    <n v="725"/>
    <n v="22"/>
    <s v=""/>
    <s v="B2"/>
    <s v="123 PERRY AVENUE"/>
    <s v=""/>
    <n v="10314"/>
    <n v="0"/>
    <x v="237"/>
    <n v="2"/>
    <n v="0"/>
    <n v="2"/>
    <n v="4880"/>
    <n v="1800"/>
    <n v="1950"/>
    <n v="73"/>
    <x v="2"/>
    <x v="2"/>
    <s v="1"/>
    <s v="B2"/>
  </r>
  <r>
    <x v="6"/>
    <x v="1"/>
    <x v="0"/>
    <x v="0"/>
    <n v="725"/>
    <n v="40"/>
    <s v=""/>
    <s v="B2"/>
    <s v="85 PERRY AVENUE"/>
    <s v=""/>
    <n v="10314"/>
    <n v="850000"/>
    <x v="177"/>
    <n v="2"/>
    <n v="0"/>
    <n v="2"/>
    <n v="14640"/>
    <n v="1804"/>
    <n v="1955"/>
    <n v="68"/>
    <x v="2"/>
    <x v="2"/>
    <s v="1"/>
    <s v="B2"/>
  </r>
  <r>
    <x v="6"/>
    <x v="1"/>
    <x v="0"/>
    <x v="1"/>
    <n v="725"/>
    <n v="40"/>
    <s v=""/>
    <s v="V0"/>
    <s v="85 PERRY AVENUE"/>
    <s v=""/>
    <n v="10314"/>
    <n v="1170000"/>
    <x v="68"/>
    <n v="0"/>
    <n v="0"/>
    <n v="0"/>
    <n v="2094"/>
    <n v="0"/>
    <n v="1955"/>
    <n v="68"/>
    <x v="2"/>
    <x v="2"/>
    <s v="1"/>
    <s v="B2"/>
  </r>
  <r>
    <x v="6"/>
    <x v="1"/>
    <x v="0"/>
    <x v="0"/>
    <n v="726"/>
    <n v="55"/>
    <s v=""/>
    <s v="B1"/>
    <s v="100 PERRY AVENUE"/>
    <s v=""/>
    <n v="10314"/>
    <n v="0"/>
    <x v="57"/>
    <n v="2"/>
    <n v="0"/>
    <n v="2"/>
    <n v="4880"/>
    <n v="1828"/>
    <n v="1950"/>
    <n v="73"/>
    <x v="2"/>
    <x v="2"/>
    <s v="1"/>
    <s v="B1"/>
  </r>
  <r>
    <x v="6"/>
    <x v="2"/>
    <x v="0"/>
    <x v="1"/>
    <n v="354"/>
    <n v="8"/>
    <s v=""/>
    <s v="V0"/>
    <s v="483 JEWETT AVENUE"/>
    <s v=""/>
    <n v="10302"/>
    <n v="710000"/>
    <x v="5"/>
    <n v="0"/>
    <n v="0"/>
    <n v="0"/>
    <n v="9628"/>
    <n v="0"/>
    <s v=" "/>
    <s v="N/A"/>
    <x v="5"/>
    <x v="5"/>
    <s v="1"/>
    <s v="V0"/>
  </r>
  <r>
    <x v="6"/>
    <x v="2"/>
    <x v="0"/>
    <x v="1"/>
    <n v="361"/>
    <n v="83"/>
    <s v=""/>
    <s v="V0"/>
    <s v="N/A COLLEGE AVENUE"/>
    <s v=""/>
    <n v="10314"/>
    <n v="764706"/>
    <x v="251"/>
    <n v="0"/>
    <n v="0"/>
    <n v="0"/>
    <n v="1800"/>
    <n v="0"/>
    <s v=" "/>
    <s v="N/A"/>
    <x v="5"/>
    <x v="5"/>
    <s v="1"/>
    <s v="V0"/>
  </r>
  <r>
    <x v="6"/>
    <x v="2"/>
    <x v="0"/>
    <x v="0"/>
    <n v="377"/>
    <n v="424"/>
    <s v=""/>
    <s v="B2"/>
    <s v="N/A CHANDLER AVE"/>
    <s v=""/>
    <n v="10314"/>
    <n v="0"/>
    <x v="215"/>
    <n v="2"/>
    <n v="0"/>
    <n v="2"/>
    <n v="4078"/>
    <n v="0"/>
    <n v="2023"/>
    <n v="0"/>
    <x v="4"/>
    <x v="4"/>
    <s v="1"/>
    <s v="V0"/>
  </r>
  <r>
    <x v="6"/>
    <x v="2"/>
    <x v="0"/>
    <x v="0"/>
    <n v="346"/>
    <n v="600"/>
    <s v=""/>
    <s v="G0"/>
    <s v="133 1/3 STURGES STREET"/>
    <s v=""/>
    <n v="10314"/>
    <n v="0"/>
    <x v="134"/>
    <n v="0"/>
    <n v="0"/>
    <n v="0"/>
    <n v="1300"/>
    <n v="0"/>
    <n v="1950"/>
    <n v="73"/>
    <x v="2"/>
    <x v="2"/>
    <s v="1"/>
    <s v="G0"/>
  </r>
  <r>
    <x v="6"/>
    <x v="2"/>
    <x v="0"/>
    <x v="0"/>
    <n v="356"/>
    <n v="430"/>
    <s v=""/>
    <s v="Z0"/>
    <s v="N/A BENEDICT AVENUE"/>
    <s v=""/>
    <n v="10314"/>
    <n v="750000"/>
    <x v="42"/>
    <n v="0"/>
    <n v="0"/>
    <n v="0"/>
    <n v="3655"/>
    <n v="0"/>
    <s v=" "/>
    <s v="N/A"/>
    <x v="5"/>
    <x v="5"/>
    <s v="1"/>
    <s v="Z0"/>
  </r>
  <r>
    <x v="6"/>
    <x v="2"/>
    <x v="0"/>
    <x v="0"/>
    <n v="360"/>
    <n v="25"/>
    <s v=""/>
    <s v="G0"/>
    <s v="N/A COLLEGE AVENUE"/>
    <s v=""/>
    <n v="10314"/>
    <n v="995000"/>
    <x v="88"/>
    <n v="0"/>
    <n v="0"/>
    <n v="0"/>
    <n v="3600"/>
    <n v="0"/>
    <n v="1950"/>
    <n v="73"/>
    <x v="2"/>
    <x v="2"/>
    <s v="1"/>
    <s v="G0"/>
  </r>
  <r>
    <x v="6"/>
    <x v="3"/>
    <x v="0"/>
    <x v="6"/>
    <n v="346"/>
    <n v="272"/>
    <s v=""/>
    <s v="C3"/>
    <s v="133 STURGES STREET"/>
    <s v=""/>
    <n v="10314"/>
    <n v="0"/>
    <x v="134"/>
    <n v="4"/>
    <n v="0"/>
    <n v="4"/>
    <n v="6467"/>
    <n v="2912"/>
    <n v="1951"/>
    <n v="72"/>
    <x v="2"/>
    <x v="2"/>
    <s v="2"/>
    <s v="C3"/>
  </r>
  <r>
    <x v="6"/>
    <x v="11"/>
    <x v="1"/>
    <x v="4"/>
    <n v="345"/>
    <n v="32"/>
    <s v=""/>
    <s v="O7"/>
    <s v="1625 VICTORY BOULEVARD"/>
    <s v=""/>
    <n v="10314"/>
    <n v="0"/>
    <x v="11"/>
    <n v="0"/>
    <n v="2"/>
    <n v="2"/>
    <n v="5100"/>
    <n v="1152"/>
    <n v="1950"/>
    <n v="73"/>
    <x v="2"/>
    <x v="2"/>
    <s v="4"/>
    <s v="O7"/>
  </r>
  <r>
    <x v="6"/>
    <x v="11"/>
    <x v="1"/>
    <x v="4"/>
    <n v="717"/>
    <n v="1"/>
    <s v=""/>
    <s v="O7"/>
    <s v="1928 VICTORY BLVD"/>
    <s v=""/>
    <n v="10314"/>
    <n v="0"/>
    <x v="99"/>
    <n v="0"/>
    <n v="1"/>
    <n v="1"/>
    <n v="2436"/>
    <n v="897"/>
    <n v="1986"/>
    <n v="37"/>
    <x v="0"/>
    <x v="0"/>
    <s v="4"/>
    <s v="O7"/>
  </r>
  <r>
    <x v="6"/>
    <x v="11"/>
    <x v="1"/>
    <x v="4"/>
    <n v="717"/>
    <n v="2"/>
    <s v=""/>
    <s v="O7"/>
    <s v="1926 VICTORY BLVD"/>
    <s v=""/>
    <n v="10314"/>
    <n v="0"/>
    <x v="99"/>
    <n v="0"/>
    <n v="1"/>
    <n v="1"/>
    <n v="1305"/>
    <n v="1035"/>
    <n v="1986"/>
    <n v="37"/>
    <x v="0"/>
    <x v="0"/>
    <s v="4"/>
    <s v="O7"/>
  </r>
  <r>
    <x v="6"/>
    <x v="11"/>
    <x v="1"/>
    <x v="4"/>
    <n v="717"/>
    <n v="3"/>
    <s v=""/>
    <s v="O7"/>
    <s v="1924 VICTORY BLVD"/>
    <s v=""/>
    <n v="10314"/>
    <n v="0"/>
    <x v="99"/>
    <n v="0"/>
    <n v="1"/>
    <n v="1"/>
    <n v="1598"/>
    <n v="1360"/>
    <n v="1986"/>
    <n v="37"/>
    <x v="0"/>
    <x v="0"/>
    <s v="4"/>
    <s v="O7"/>
  </r>
  <r>
    <x v="6"/>
    <x v="4"/>
    <x v="1"/>
    <x v="4"/>
    <n v="371"/>
    <n v="57"/>
    <s v=""/>
    <s v="K1"/>
    <s v="1803 VICTORY BOULEVARD"/>
    <s v=""/>
    <n v="10314"/>
    <n v="1200000"/>
    <x v="194"/>
    <n v="0"/>
    <n v="2"/>
    <n v="2"/>
    <n v="3532"/>
    <n v="2870"/>
    <n v="1931"/>
    <n v="92"/>
    <x v="1"/>
    <x v="1"/>
    <s v="4"/>
    <s v="K1"/>
  </r>
  <r>
    <x v="6"/>
    <x v="4"/>
    <x v="1"/>
    <x v="4"/>
    <n v="373"/>
    <n v="22"/>
    <s v=""/>
    <s v="K1"/>
    <s v="1881 VICTORY BOULEVARD"/>
    <s v=""/>
    <n v="10314"/>
    <n v="0"/>
    <x v="226"/>
    <n v="0"/>
    <n v="1"/>
    <n v="1"/>
    <n v="1902"/>
    <n v="1227"/>
    <n v="1975"/>
    <n v="48"/>
    <x v="0"/>
    <x v="0"/>
    <s v="4"/>
    <s v="K1"/>
  </r>
  <r>
    <x v="6"/>
    <x v="4"/>
    <x v="1"/>
    <x v="4"/>
    <n v="373"/>
    <n v="23"/>
    <s v=""/>
    <s v="K1"/>
    <s v="1883 VICTORY BOULEVARD"/>
    <s v=""/>
    <n v="10314"/>
    <n v="0"/>
    <x v="226"/>
    <n v="0"/>
    <n v="1"/>
    <n v="1"/>
    <n v="2736"/>
    <n v="1875"/>
    <n v="1975"/>
    <n v="48"/>
    <x v="0"/>
    <x v="0"/>
    <s v="4"/>
    <s v="K1"/>
  </r>
  <r>
    <x v="6"/>
    <x v="4"/>
    <x v="1"/>
    <x v="4"/>
    <n v="373"/>
    <n v="24"/>
    <s v=""/>
    <s v="K1"/>
    <s v="1885 VICTORY BOULEVARD"/>
    <s v=""/>
    <n v="10314"/>
    <n v="0"/>
    <x v="226"/>
    <n v="0"/>
    <n v="1"/>
    <n v="1"/>
    <n v="2166"/>
    <n v="1311"/>
    <n v="1975"/>
    <n v="48"/>
    <x v="0"/>
    <x v="0"/>
    <s v="4"/>
    <s v="K1"/>
  </r>
  <r>
    <x v="6"/>
    <x v="4"/>
    <x v="1"/>
    <x v="4"/>
    <n v="373"/>
    <n v="28"/>
    <s v=""/>
    <s v="K1"/>
    <s v="1891 VICTORY BOULEVARD"/>
    <s v=""/>
    <n v="10314"/>
    <n v="0"/>
    <x v="226"/>
    <n v="0"/>
    <n v="3"/>
    <n v="3"/>
    <n v="4600"/>
    <n v="4000"/>
    <n v="1942"/>
    <n v="81"/>
    <x v="1"/>
    <x v="1"/>
    <s v="4"/>
    <s v="K1"/>
  </r>
  <r>
    <x v="6"/>
    <x v="4"/>
    <x v="1"/>
    <x v="4"/>
    <n v="708"/>
    <n v="18"/>
    <s v=""/>
    <s v="K2"/>
    <s v="1672 VICTORY BOULEVARD"/>
    <s v=""/>
    <n v="10314"/>
    <n v="675000"/>
    <x v="152"/>
    <n v="0"/>
    <n v="2"/>
    <n v="2"/>
    <n v="3650"/>
    <n v="3759"/>
    <n v="1949"/>
    <n v="74"/>
    <x v="2"/>
    <x v="2"/>
    <s v="4"/>
    <s v="K2"/>
  </r>
  <r>
    <x v="7"/>
    <x v="0"/>
    <x v="0"/>
    <x v="0"/>
    <n v="240"/>
    <n v="67"/>
    <s v=""/>
    <s v="A1"/>
    <s v="67 EAST CHESHIRE PLACE"/>
    <s v=""/>
    <n v="10301"/>
    <n v="0"/>
    <x v="234"/>
    <n v="1"/>
    <n v="0"/>
    <n v="1"/>
    <n v="8200"/>
    <n v="2484"/>
    <n v="1960"/>
    <n v="63"/>
    <x v="2"/>
    <x v="2"/>
    <s v="1"/>
    <s v="A1"/>
  </r>
  <r>
    <x v="7"/>
    <x v="0"/>
    <x v="0"/>
    <x v="0"/>
    <n v="240"/>
    <n v="70"/>
    <s v=""/>
    <s v="A1"/>
    <s v="5 CHESHIRE PLACE"/>
    <s v=""/>
    <n v="10301"/>
    <n v="0"/>
    <x v="236"/>
    <n v="1"/>
    <n v="0"/>
    <n v="1"/>
    <n v="7345"/>
    <n v="2352"/>
    <n v="1960"/>
    <n v="63"/>
    <x v="2"/>
    <x v="2"/>
    <s v="1"/>
    <s v="A1"/>
  </r>
  <r>
    <x v="7"/>
    <x v="0"/>
    <x v="0"/>
    <x v="0"/>
    <n v="241"/>
    <n v="13"/>
    <s v=""/>
    <s v="A1"/>
    <s v="95 CHESHIRE PLACE"/>
    <s v=""/>
    <n v="10301"/>
    <n v="700000"/>
    <x v="106"/>
    <n v="1"/>
    <n v="0"/>
    <n v="1"/>
    <n v="4080"/>
    <n v="1083"/>
    <n v="1945"/>
    <n v="78"/>
    <x v="1"/>
    <x v="1"/>
    <s v="1"/>
    <s v="A1"/>
  </r>
  <r>
    <x v="7"/>
    <x v="0"/>
    <x v="0"/>
    <x v="0"/>
    <n v="243"/>
    <n v="11"/>
    <s v=""/>
    <s v="A1"/>
    <s v="45 MELROSE AVENUE"/>
    <s v=""/>
    <n v="10301"/>
    <n v="0"/>
    <x v="260"/>
    <n v="1"/>
    <n v="0"/>
    <n v="1"/>
    <n v="4000"/>
    <n v="830"/>
    <n v="1950"/>
    <n v="73"/>
    <x v="2"/>
    <x v="2"/>
    <s v="1"/>
    <s v="A1"/>
  </r>
  <r>
    <x v="7"/>
    <x v="0"/>
    <x v="0"/>
    <x v="0"/>
    <n v="244"/>
    <n v="36"/>
    <s v=""/>
    <s v="A0"/>
    <s v="30 WALDRON AVENUE"/>
    <s v=""/>
    <n v="10301"/>
    <n v="0"/>
    <x v="106"/>
    <n v="1"/>
    <n v="0"/>
    <n v="1"/>
    <n v="5035"/>
    <n v="1692"/>
    <n v="1950"/>
    <n v="73"/>
    <x v="2"/>
    <x v="2"/>
    <s v="1"/>
    <s v="A0"/>
  </r>
  <r>
    <x v="7"/>
    <x v="0"/>
    <x v="0"/>
    <x v="0"/>
    <n v="245"/>
    <n v="34"/>
    <s v=""/>
    <s v="A1"/>
    <s v="149 BEVERLY AVENUE"/>
    <s v=""/>
    <n v="10301"/>
    <n v="0"/>
    <x v="227"/>
    <n v="1"/>
    <n v="0"/>
    <n v="1"/>
    <n v="2000"/>
    <n v="968"/>
    <n v="1920"/>
    <n v="103"/>
    <x v="3"/>
    <x v="3"/>
    <s v="1"/>
    <s v="A1"/>
  </r>
  <r>
    <x v="7"/>
    <x v="0"/>
    <x v="0"/>
    <x v="0"/>
    <n v="245"/>
    <n v="34"/>
    <s v=""/>
    <s v="A1"/>
    <s v="149 BEVERLY AVENUE"/>
    <s v=""/>
    <n v="10301"/>
    <n v="0"/>
    <x v="113"/>
    <n v="1"/>
    <n v="0"/>
    <n v="1"/>
    <n v="2000"/>
    <n v="968"/>
    <n v="1920"/>
    <n v="103"/>
    <x v="3"/>
    <x v="3"/>
    <s v="1"/>
    <s v="A1"/>
  </r>
  <r>
    <x v="7"/>
    <x v="0"/>
    <x v="0"/>
    <x v="0"/>
    <n v="245"/>
    <n v="78"/>
    <s v=""/>
    <s v="A5"/>
    <s v="48 FOX HUNT COURT"/>
    <s v=""/>
    <n v="10301"/>
    <n v="0"/>
    <x v="14"/>
    <n v="1"/>
    <n v="0"/>
    <n v="1"/>
    <n v="1489"/>
    <n v="1840"/>
    <n v="1985"/>
    <n v="38"/>
    <x v="0"/>
    <x v="0"/>
    <s v="1"/>
    <s v="A5"/>
  </r>
  <r>
    <x v="7"/>
    <x v="0"/>
    <x v="0"/>
    <x v="0"/>
    <n v="245"/>
    <n v="87"/>
    <s v=""/>
    <s v="A5"/>
    <s v="32 FOX HUNT COURT"/>
    <s v=""/>
    <n v="10301"/>
    <n v="0"/>
    <x v="6"/>
    <n v="1"/>
    <n v="0"/>
    <n v="1"/>
    <n v="1229"/>
    <n v="1840"/>
    <n v="1985"/>
    <n v="38"/>
    <x v="0"/>
    <x v="0"/>
    <s v="1"/>
    <s v="A5"/>
  </r>
  <r>
    <x v="7"/>
    <x v="0"/>
    <x v="0"/>
    <x v="0"/>
    <n v="245"/>
    <n v="90"/>
    <s v=""/>
    <s v="A5"/>
    <s v="26 FOX HUNT COURT"/>
    <s v=""/>
    <n v="10301"/>
    <n v="540000"/>
    <x v="35"/>
    <n v="1"/>
    <n v="0"/>
    <n v="1"/>
    <n v="2263"/>
    <n v="2040"/>
    <n v="1985"/>
    <n v="38"/>
    <x v="0"/>
    <x v="0"/>
    <s v="1"/>
    <s v="A5"/>
  </r>
  <r>
    <x v="7"/>
    <x v="0"/>
    <x v="0"/>
    <x v="0"/>
    <n v="246"/>
    <n v="70"/>
    <s v=""/>
    <s v="A1"/>
    <s v="144 BEVERLY AVENUE"/>
    <s v=""/>
    <n v="10301"/>
    <n v="550000"/>
    <x v="261"/>
    <n v="1"/>
    <n v="0"/>
    <n v="1"/>
    <n v="2000"/>
    <n v="1048"/>
    <n v="1920"/>
    <n v="103"/>
    <x v="3"/>
    <x v="3"/>
    <s v="1"/>
    <s v="A1"/>
  </r>
  <r>
    <x v="7"/>
    <x v="0"/>
    <x v="0"/>
    <x v="0"/>
    <n v="246"/>
    <n v="71"/>
    <s v=""/>
    <s v="A1"/>
    <s v="142 BEVERLY AVENUE"/>
    <s v=""/>
    <n v="10301"/>
    <n v="10"/>
    <x v="64"/>
    <n v="1"/>
    <n v="0"/>
    <n v="1"/>
    <n v="2000"/>
    <n v="1048"/>
    <n v="1920"/>
    <n v="103"/>
    <x v="3"/>
    <x v="3"/>
    <s v="1"/>
    <s v="A1"/>
  </r>
  <r>
    <x v="7"/>
    <x v="0"/>
    <x v="0"/>
    <x v="0"/>
    <n v="247"/>
    <n v="30"/>
    <s v=""/>
    <s v="A1"/>
    <s v="146 WALDRON AVENUE"/>
    <s v=""/>
    <n v="10301"/>
    <n v="550000"/>
    <x v="12"/>
    <n v="1"/>
    <n v="0"/>
    <n v="1"/>
    <n v="42132"/>
    <n v="3777"/>
    <n v="1925"/>
    <n v="98"/>
    <x v="1"/>
    <x v="1"/>
    <s v="1"/>
    <s v="A1"/>
  </r>
  <r>
    <x v="7"/>
    <x v="0"/>
    <x v="0"/>
    <x v="0"/>
    <n v="258"/>
    <n v="134"/>
    <s v=""/>
    <s v="A1"/>
    <s v="80 GREENWAY DRIVE"/>
    <s v=""/>
    <n v="10301"/>
    <n v="0"/>
    <x v="115"/>
    <n v="1"/>
    <n v="0"/>
    <n v="1"/>
    <n v="4400"/>
    <n v="2720"/>
    <n v="1999"/>
    <n v="24"/>
    <x v="4"/>
    <x v="4"/>
    <s v="1"/>
    <s v="A1"/>
  </r>
  <r>
    <x v="7"/>
    <x v="0"/>
    <x v="0"/>
    <x v="0"/>
    <n v="258"/>
    <n v="321"/>
    <s v=""/>
    <s v="A1"/>
    <s v="59 FAIRWAY LANE"/>
    <s v=""/>
    <n v="10301"/>
    <n v="1305000"/>
    <x v="253"/>
    <n v="1"/>
    <n v="0"/>
    <n v="1"/>
    <n v="6609"/>
    <n v="2400"/>
    <n v="1997"/>
    <n v="26"/>
    <x v="0"/>
    <x v="0"/>
    <s v="1"/>
    <s v="A1"/>
  </r>
  <r>
    <x v="7"/>
    <x v="0"/>
    <x v="0"/>
    <x v="0"/>
    <n v="258"/>
    <n v="334"/>
    <s v=""/>
    <s v="A1"/>
    <s v="23 FAIRWAY LANE"/>
    <s v=""/>
    <n v="10301"/>
    <n v="1325000"/>
    <x v="136"/>
    <n v="1"/>
    <n v="0"/>
    <n v="1"/>
    <n v="5000"/>
    <n v="2400"/>
    <n v="1997"/>
    <n v="26"/>
    <x v="0"/>
    <x v="0"/>
    <s v="1"/>
    <s v="A1"/>
  </r>
  <r>
    <x v="7"/>
    <x v="0"/>
    <x v="0"/>
    <x v="0"/>
    <n v="280"/>
    <n v="28"/>
    <s v=""/>
    <s v="A1"/>
    <s v="795 DAVIS AVENUE"/>
    <s v=""/>
    <n v="10310"/>
    <n v="875000"/>
    <x v="191"/>
    <n v="1"/>
    <n v="0"/>
    <n v="1"/>
    <n v="3960"/>
    <n v="1981"/>
    <n v="1975"/>
    <n v="48"/>
    <x v="0"/>
    <x v="0"/>
    <s v="1"/>
    <s v="A1"/>
  </r>
  <r>
    <x v="7"/>
    <x v="0"/>
    <x v="0"/>
    <x v="0"/>
    <n v="284"/>
    <n v="21"/>
    <s v=""/>
    <s v="A1"/>
    <s v="560 DAVIS AVENUE"/>
    <s v=""/>
    <n v="10310"/>
    <n v="520000"/>
    <x v="213"/>
    <n v="1"/>
    <n v="0"/>
    <n v="1"/>
    <n v="3400"/>
    <n v="1360"/>
    <n v="1930"/>
    <n v="93"/>
    <x v="1"/>
    <x v="1"/>
    <s v="1"/>
    <s v="A1"/>
  </r>
  <r>
    <x v="7"/>
    <x v="0"/>
    <x v="0"/>
    <x v="0"/>
    <n v="284"/>
    <n v="54"/>
    <s v=""/>
    <s v="A1"/>
    <s v="624 DAVIS AVENUE"/>
    <s v=""/>
    <n v="10310"/>
    <n v="0"/>
    <x v="159"/>
    <n v="1"/>
    <n v="0"/>
    <n v="1"/>
    <n v="4230"/>
    <n v="1272"/>
    <n v="1935"/>
    <n v="88"/>
    <x v="1"/>
    <x v="1"/>
    <s v="1"/>
    <s v="A1"/>
  </r>
  <r>
    <x v="7"/>
    <x v="0"/>
    <x v="0"/>
    <x v="0"/>
    <n v="286"/>
    <n v="28"/>
    <s v=""/>
    <s v="A5"/>
    <s v="516 OAKLAND AVENUE"/>
    <s v=""/>
    <n v="10310"/>
    <n v="590000"/>
    <x v="91"/>
    <n v="1"/>
    <n v="0"/>
    <n v="1"/>
    <n v="2052"/>
    <n v="1248"/>
    <n v="1993"/>
    <n v="30"/>
    <x v="0"/>
    <x v="0"/>
    <s v="1"/>
    <s v="A5"/>
  </r>
  <r>
    <x v="7"/>
    <x v="0"/>
    <x v="0"/>
    <x v="0"/>
    <n v="287"/>
    <n v="44"/>
    <s v=""/>
    <s v="A1"/>
    <s v="645 PELTON AVENUE"/>
    <s v=""/>
    <n v="10310"/>
    <n v="675000"/>
    <x v="28"/>
    <n v="1"/>
    <n v="0"/>
    <n v="1"/>
    <n v="4000"/>
    <n v="1120"/>
    <n v="1940"/>
    <n v="83"/>
    <x v="1"/>
    <x v="1"/>
    <s v="1"/>
    <s v="A1"/>
  </r>
  <r>
    <x v="7"/>
    <x v="0"/>
    <x v="0"/>
    <x v="0"/>
    <n v="287"/>
    <n v="100"/>
    <s v=""/>
    <s v="A2"/>
    <s v="82 MATHEWS AVENUE"/>
    <s v=""/>
    <n v="10310"/>
    <n v="785000"/>
    <x v="214"/>
    <n v="1"/>
    <n v="0"/>
    <n v="1"/>
    <n v="4200"/>
    <n v="1074"/>
    <n v="1935"/>
    <n v="88"/>
    <x v="1"/>
    <x v="1"/>
    <s v="1"/>
    <s v="A2"/>
  </r>
  <r>
    <x v="7"/>
    <x v="0"/>
    <x v="0"/>
    <x v="0"/>
    <n v="288"/>
    <n v="51"/>
    <s v=""/>
    <s v="A1"/>
    <s v="603 OAKLAND AVENUE"/>
    <s v=""/>
    <n v="10310"/>
    <n v="0"/>
    <x v="36"/>
    <n v="1"/>
    <n v="0"/>
    <n v="1"/>
    <n v="4000"/>
    <n v="1361"/>
    <n v="1938"/>
    <n v="85"/>
    <x v="1"/>
    <x v="1"/>
    <s v="1"/>
    <s v="A1"/>
  </r>
  <r>
    <x v="7"/>
    <x v="0"/>
    <x v="0"/>
    <x v="0"/>
    <n v="288"/>
    <n v="109"/>
    <s v=""/>
    <s v="A0"/>
    <s v="692 PELTON AVENUE"/>
    <s v=""/>
    <n v="10310"/>
    <n v="0"/>
    <x v="262"/>
    <n v="1"/>
    <n v="0"/>
    <n v="1"/>
    <n v="3960"/>
    <n v="1213"/>
    <n v="1950"/>
    <n v="73"/>
    <x v="2"/>
    <x v="2"/>
    <s v="1"/>
    <s v="A0"/>
  </r>
  <r>
    <x v="7"/>
    <x v="0"/>
    <x v="0"/>
    <x v="0"/>
    <n v="288"/>
    <n v="113"/>
    <s v=""/>
    <s v="A1"/>
    <s v="700 PELTON AVENUE"/>
    <s v=""/>
    <n v="10310"/>
    <n v="630000"/>
    <x v="31"/>
    <n v="1"/>
    <n v="0"/>
    <n v="1"/>
    <n v="3960"/>
    <n v="1120"/>
    <n v="1950"/>
    <n v="73"/>
    <x v="2"/>
    <x v="2"/>
    <s v="1"/>
    <s v="A1"/>
  </r>
  <r>
    <x v="7"/>
    <x v="0"/>
    <x v="0"/>
    <x v="0"/>
    <n v="288"/>
    <n v="124"/>
    <s v=""/>
    <s v="A3"/>
    <s v="720 PELTON AVENUE"/>
    <s v=""/>
    <n v="10310"/>
    <n v="500000"/>
    <x v="101"/>
    <n v="1"/>
    <n v="0"/>
    <n v="1"/>
    <n v="6500"/>
    <n v="4079"/>
    <n v="2003"/>
    <n v="20"/>
    <x v="4"/>
    <x v="4"/>
    <s v="1"/>
    <s v="A3"/>
  </r>
  <r>
    <x v="7"/>
    <x v="0"/>
    <x v="0"/>
    <x v="0"/>
    <n v="295"/>
    <n v="1"/>
    <s v=""/>
    <s v="A1"/>
    <s v="926 BARD AVENUE"/>
    <s v=""/>
    <n v="10301"/>
    <n v="615000"/>
    <x v="195"/>
    <n v="1"/>
    <n v="0"/>
    <n v="1"/>
    <n v="4998"/>
    <n v="2271"/>
    <n v="1970"/>
    <n v="53"/>
    <x v="2"/>
    <x v="2"/>
    <s v="1"/>
    <s v="A1"/>
  </r>
  <r>
    <x v="7"/>
    <x v="0"/>
    <x v="0"/>
    <x v="0"/>
    <n v="295"/>
    <n v="94"/>
    <s v=""/>
    <s v="A1"/>
    <s v="916 BARD AVENUE"/>
    <s v=""/>
    <n v="10301"/>
    <n v="0"/>
    <x v="134"/>
    <n v="1"/>
    <n v="0"/>
    <n v="1"/>
    <n v="5100"/>
    <n v="2271"/>
    <n v="1970"/>
    <n v="53"/>
    <x v="2"/>
    <x v="2"/>
    <s v="1"/>
    <s v="A1"/>
  </r>
  <r>
    <x v="7"/>
    <x v="0"/>
    <x v="0"/>
    <x v="0"/>
    <n v="298"/>
    <n v="132"/>
    <s v=""/>
    <s v="A1"/>
    <s v="71 HARTFORD AVENUE"/>
    <s v=""/>
    <n v="10310"/>
    <n v="605000"/>
    <x v="85"/>
    <n v="1"/>
    <n v="0"/>
    <n v="1"/>
    <n v="2400"/>
    <n v="1222"/>
    <n v="1920"/>
    <n v="103"/>
    <x v="3"/>
    <x v="3"/>
    <s v="1"/>
    <s v="A1"/>
  </r>
  <r>
    <x v="7"/>
    <x v="0"/>
    <x v="0"/>
    <x v="0"/>
    <n v="298"/>
    <n v="133"/>
    <s v=""/>
    <s v="A1"/>
    <s v="73 HARTFORD AVENUE"/>
    <s v=""/>
    <n v="10310"/>
    <n v="0"/>
    <x v="149"/>
    <n v="1"/>
    <n v="0"/>
    <n v="1"/>
    <n v="2400"/>
    <n v="1222"/>
    <n v="1920"/>
    <n v="103"/>
    <x v="3"/>
    <x v="3"/>
    <s v="1"/>
    <s v="A1"/>
  </r>
  <r>
    <x v="7"/>
    <x v="0"/>
    <x v="0"/>
    <x v="0"/>
    <n v="299"/>
    <n v="35"/>
    <s v=""/>
    <s v="A1"/>
    <s v="936 BARD AVENUE"/>
    <s v=""/>
    <n v="10301"/>
    <n v="10"/>
    <x v="38"/>
    <n v="1"/>
    <n v="0"/>
    <n v="1"/>
    <n v="5000"/>
    <n v="2000"/>
    <n v="1965"/>
    <n v="58"/>
    <x v="2"/>
    <x v="2"/>
    <s v="1"/>
    <s v="A1"/>
  </r>
  <r>
    <x v="7"/>
    <x v="0"/>
    <x v="0"/>
    <x v="0"/>
    <n v="299"/>
    <n v="39"/>
    <s v=""/>
    <s v="A2"/>
    <s v="948 BARD AVENUE"/>
    <s v=""/>
    <n v="10301"/>
    <n v="0"/>
    <x v="178"/>
    <n v="1"/>
    <n v="0"/>
    <n v="1"/>
    <n v="6380"/>
    <n v="2280"/>
    <n v="1965"/>
    <n v="58"/>
    <x v="2"/>
    <x v="2"/>
    <s v="1"/>
    <s v="A2"/>
  </r>
  <r>
    <x v="7"/>
    <x v="0"/>
    <x v="0"/>
    <x v="0"/>
    <n v="300"/>
    <n v="14"/>
    <s v=""/>
    <s v="A2"/>
    <s v="571 BROADWAY"/>
    <s v=""/>
    <n v="10310"/>
    <n v="0"/>
    <x v="38"/>
    <n v="1"/>
    <n v="0"/>
    <n v="1"/>
    <n v="5406"/>
    <n v="1092"/>
    <n v="1955"/>
    <n v="68"/>
    <x v="2"/>
    <x v="2"/>
    <s v="1"/>
    <s v="A2"/>
  </r>
  <r>
    <x v="7"/>
    <x v="0"/>
    <x v="0"/>
    <x v="0"/>
    <n v="300"/>
    <n v="185"/>
    <s v=""/>
    <s v="A1"/>
    <s v="9 EAST RALEIGH AVENUE"/>
    <s v=""/>
    <n v="10310"/>
    <n v="597500"/>
    <x v="5"/>
    <n v="1"/>
    <n v="0"/>
    <n v="1"/>
    <n v="3400"/>
    <n v="1328"/>
    <n v="1930"/>
    <n v="93"/>
    <x v="1"/>
    <x v="1"/>
    <s v="1"/>
    <s v="A1"/>
  </r>
  <r>
    <x v="7"/>
    <x v="0"/>
    <x v="0"/>
    <x v="0"/>
    <n v="300"/>
    <n v="203"/>
    <s v=""/>
    <s v="A1"/>
    <s v="43 EAST RALEIGH AVENUE"/>
    <s v=""/>
    <n v="10310"/>
    <n v="0"/>
    <x v="113"/>
    <n v="1"/>
    <n v="0"/>
    <n v="1"/>
    <n v="3500"/>
    <n v="1716"/>
    <n v="1930"/>
    <n v="93"/>
    <x v="1"/>
    <x v="1"/>
    <s v="1"/>
    <s v="A1"/>
  </r>
  <r>
    <x v="7"/>
    <x v="0"/>
    <x v="0"/>
    <x v="0"/>
    <n v="300"/>
    <n v="274"/>
    <s v=""/>
    <s v="A1"/>
    <s v="192 HARVEST AVENUE"/>
    <s v=""/>
    <n v="10310"/>
    <n v="550000"/>
    <x v="144"/>
    <n v="1"/>
    <n v="0"/>
    <n v="1"/>
    <n v="3700"/>
    <n v="1216"/>
    <n v="1935"/>
    <n v="88"/>
    <x v="1"/>
    <x v="1"/>
    <s v="1"/>
    <s v="A1"/>
  </r>
  <r>
    <x v="7"/>
    <x v="0"/>
    <x v="0"/>
    <x v="0"/>
    <n v="300"/>
    <n v="402"/>
    <s v=""/>
    <s v="A1"/>
    <s v="102 EAST RALEIGH AVENUE"/>
    <s v=""/>
    <n v="10310"/>
    <n v="695000"/>
    <x v="198"/>
    <n v="1"/>
    <n v="0"/>
    <n v="1"/>
    <n v="4300"/>
    <n v="1250"/>
    <n v="1955"/>
    <n v="68"/>
    <x v="2"/>
    <x v="2"/>
    <s v="1"/>
    <s v="A1"/>
  </r>
  <r>
    <x v="7"/>
    <x v="0"/>
    <x v="0"/>
    <x v="0"/>
    <n v="300"/>
    <n v="404"/>
    <s v=""/>
    <s v="A1"/>
    <s v="96 EAST RALEIGH AVENUE"/>
    <s v=""/>
    <n v="10310"/>
    <n v="0"/>
    <x v="79"/>
    <n v="1"/>
    <n v="0"/>
    <n v="1"/>
    <n v="4300"/>
    <n v="1929"/>
    <n v="1955"/>
    <n v="68"/>
    <x v="2"/>
    <x v="2"/>
    <s v="1"/>
    <s v="A1"/>
  </r>
  <r>
    <x v="7"/>
    <x v="0"/>
    <x v="0"/>
    <x v="0"/>
    <n v="300"/>
    <n v="444"/>
    <s v=""/>
    <s v="A1"/>
    <s v="83 EAST RALEIGH AVENUE"/>
    <s v=""/>
    <n v="10310"/>
    <n v="585000"/>
    <x v="130"/>
    <n v="1"/>
    <n v="0"/>
    <n v="1"/>
    <n v="3600"/>
    <n v="1404"/>
    <n v="1920"/>
    <n v="103"/>
    <x v="3"/>
    <x v="3"/>
    <s v="1"/>
    <s v="A1"/>
  </r>
  <r>
    <x v="7"/>
    <x v="0"/>
    <x v="0"/>
    <x v="0"/>
    <n v="300"/>
    <n v="458"/>
    <s v=""/>
    <s v="A1"/>
    <s v="113 EAST RALEIGH AVENUE"/>
    <s v=""/>
    <n v="10310"/>
    <n v="520000"/>
    <x v="198"/>
    <n v="1"/>
    <n v="0"/>
    <n v="1"/>
    <n v="2136"/>
    <n v="1140"/>
    <n v="1960"/>
    <n v="63"/>
    <x v="2"/>
    <x v="2"/>
    <s v="1"/>
    <s v="A1"/>
  </r>
  <r>
    <x v="7"/>
    <x v="0"/>
    <x v="0"/>
    <x v="0"/>
    <n v="300"/>
    <n v="524"/>
    <s v=""/>
    <s v="A1"/>
    <s v="255 MORRISON AVENUE"/>
    <s v=""/>
    <n v="10310"/>
    <n v="679998"/>
    <x v="171"/>
    <n v="1"/>
    <n v="0"/>
    <n v="1"/>
    <n v="3500"/>
    <n v="1698"/>
    <n v="1920"/>
    <n v="103"/>
    <x v="3"/>
    <x v="3"/>
    <s v="1"/>
    <s v="A1"/>
  </r>
  <r>
    <x v="7"/>
    <x v="0"/>
    <x v="0"/>
    <x v="0"/>
    <n v="301"/>
    <n v="10"/>
    <s v=""/>
    <s v="A9"/>
    <s v="19 BLAINE COURT"/>
    <s v=""/>
    <n v="10310"/>
    <n v="0"/>
    <x v="219"/>
    <n v="1"/>
    <n v="0"/>
    <n v="1"/>
    <n v="2200"/>
    <n v="1760"/>
    <n v="1986"/>
    <n v="37"/>
    <x v="0"/>
    <x v="0"/>
    <s v="1"/>
    <s v="A9"/>
  </r>
  <r>
    <x v="7"/>
    <x v="0"/>
    <x v="0"/>
    <x v="0"/>
    <n v="301"/>
    <n v="16"/>
    <s v=""/>
    <s v="A5"/>
    <s v="29 BLAINE COURT"/>
    <s v=""/>
    <n v="10310"/>
    <n v="540000"/>
    <x v="219"/>
    <n v="1"/>
    <n v="0"/>
    <n v="1"/>
    <n v="2200"/>
    <n v="1760"/>
    <n v="1986"/>
    <n v="37"/>
    <x v="0"/>
    <x v="0"/>
    <s v="1"/>
    <s v="A5"/>
  </r>
  <r>
    <x v="7"/>
    <x v="0"/>
    <x v="0"/>
    <x v="0"/>
    <n v="301"/>
    <n v="37"/>
    <s v=""/>
    <s v="A5"/>
    <s v="18 BOSWORTH STREET"/>
    <s v=""/>
    <n v="10310"/>
    <n v="0"/>
    <x v="136"/>
    <n v="1"/>
    <n v="0"/>
    <n v="1"/>
    <n v="2200"/>
    <n v="1760"/>
    <n v="1986"/>
    <n v="37"/>
    <x v="0"/>
    <x v="0"/>
    <s v="1"/>
    <s v="A5"/>
  </r>
  <r>
    <x v="7"/>
    <x v="0"/>
    <x v="0"/>
    <x v="0"/>
    <n v="301"/>
    <n v="52"/>
    <s v=""/>
    <s v="A5"/>
    <s v="628 BEMENT AVENUE"/>
    <s v=""/>
    <n v="10310"/>
    <n v="640000"/>
    <x v="248"/>
    <n v="1"/>
    <n v="0"/>
    <n v="1"/>
    <n v="2500"/>
    <n v="1760"/>
    <n v="1986"/>
    <n v="37"/>
    <x v="0"/>
    <x v="0"/>
    <s v="1"/>
    <s v="A5"/>
  </r>
  <r>
    <x v="7"/>
    <x v="0"/>
    <x v="0"/>
    <x v="0"/>
    <n v="302"/>
    <n v="33"/>
    <s v=""/>
    <s v="A1"/>
    <s v="18 BLAINE COURT"/>
    <s v=""/>
    <n v="10310"/>
    <n v="605000"/>
    <x v="132"/>
    <n v="1"/>
    <n v="0"/>
    <n v="1"/>
    <n v="3400"/>
    <n v="1842"/>
    <n v="1920"/>
    <n v="103"/>
    <x v="3"/>
    <x v="3"/>
    <s v="1"/>
    <s v="A1"/>
  </r>
  <r>
    <x v="7"/>
    <x v="0"/>
    <x v="0"/>
    <x v="0"/>
    <n v="302"/>
    <n v="45"/>
    <s v=""/>
    <s v="A1"/>
    <s v="650 BEMENT AVENUE"/>
    <s v=""/>
    <n v="10310"/>
    <n v="610000"/>
    <x v="263"/>
    <n v="1"/>
    <n v="0"/>
    <n v="1"/>
    <n v="5200"/>
    <n v="1688"/>
    <n v="1920"/>
    <n v="103"/>
    <x v="3"/>
    <x v="3"/>
    <s v="1"/>
    <s v="A1"/>
  </r>
  <r>
    <x v="7"/>
    <x v="0"/>
    <x v="0"/>
    <x v="0"/>
    <n v="303"/>
    <n v="28"/>
    <s v=""/>
    <s v="A3"/>
    <s v="N/A COUGHLAN AVENUE"/>
    <s v=""/>
    <n v="10310"/>
    <n v="975000"/>
    <x v="228"/>
    <n v="1"/>
    <n v="0"/>
    <n v="1"/>
    <n v="5000"/>
    <n v="3351"/>
    <n v="2022"/>
    <n v="1"/>
    <x v="4"/>
    <x v="4"/>
    <s v="1"/>
    <s v="A3"/>
  </r>
  <r>
    <x v="7"/>
    <x v="0"/>
    <x v="0"/>
    <x v="0"/>
    <n v="303"/>
    <n v="37"/>
    <s v=""/>
    <s v="A1"/>
    <s v="663 BROADWAY"/>
    <s v=""/>
    <n v="10310"/>
    <n v="835000"/>
    <x v="135"/>
    <n v="1"/>
    <n v="0"/>
    <n v="1"/>
    <n v="4950"/>
    <n v="1872"/>
    <n v="1950"/>
    <n v="73"/>
    <x v="2"/>
    <x v="2"/>
    <s v="1"/>
    <s v="A1"/>
  </r>
  <r>
    <x v="7"/>
    <x v="0"/>
    <x v="0"/>
    <x v="0"/>
    <n v="304"/>
    <n v="22"/>
    <s v=""/>
    <s v="A3"/>
    <s v="32 COUGHLAN AVENUE"/>
    <s v=""/>
    <n v="10310"/>
    <n v="1110000"/>
    <x v="261"/>
    <n v="1"/>
    <n v="0"/>
    <n v="1"/>
    <n v="4300"/>
    <n v="2149"/>
    <n v="2019"/>
    <n v="4"/>
    <x v="4"/>
    <x v="4"/>
    <s v="1"/>
    <s v="A3"/>
  </r>
  <r>
    <x v="7"/>
    <x v="0"/>
    <x v="0"/>
    <x v="0"/>
    <n v="304"/>
    <n v="68"/>
    <s v=""/>
    <s v="A1"/>
    <s v="25 DALLAS ST"/>
    <s v=""/>
    <n v="10310"/>
    <n v="840000"/>
    <x v="187"/>
    <n v="1"/>
    <n v="0"/>
    <n v="1"/>
    <n v="5000"/>
    <n v="1536"/>
    <n v="1980"/>
    <n v="43"/>
    <x v="0"/>
    <x v="0"/>
    <s v="1"/>
    <s v="A1"/>
  </r>
  <r>
    <x v="7"/>
    <x v="0"/>
    <x v="0"/>
    <x v="0"/>
    <n v="304"/>
    <n v="83"/>
    <s v=""/>
    <s v="A2"/>
    <s v="33 DOUGLAS AVENUE"/>
    <s v=""/>
    <n v="10310"/>
    <n v="580000"/>
    <x v="176"/>
    <n v="1"/>
    <n v="0"/>
    <n v="1"/>
    <n v="5000"/>
    <n v="822"/>
    <n v="1950"/>
    <n v="73"/>
    <x v="2"/>
    <x v="2"/>
    <s v="1"/>
    <s v="A2"/>
  </r>
  <r>
    <x v="7"/>
    <x v="0"/>
    <x v="0"/>
    <x v="0"/>
    <n v="305"/>
    <n v="5"/>
    <s v=""/>
    <s v="A2"/>
    <s v="715 BROADWAY"/>
    <s v=""/>
    <n v="10310"/>
    <n v="0"/>
    <x v="10"/>
    <n v="1"/>
    <n v="0"/>
    <n v="1"/>
    <n v="4550"/>
    <n v="1200"/>
    <n v="1950"/>
    <n v="73"/>
    <x v="2"/>
    <x v="2"/>
    <s v="1"/>
    <s v="A2"/>
  </r>
  <r>
    <x v="7"/>
    <x v="0"/>
    <x v="0"/>
    <x v="0"/>
    <n v="305"/>
    <n v="43"/>
    <s v=""/>
    <s v="A2"/>
    <s v="16 DALLAS STREET"/>
    <s v=""/>
    <n v="10310"/>
    <n v="0"/>
    <x v="96"/>
    <n v="1"/>
    <n v="0"/>
    <n v="1"/>
    <n v="4100"/>
    <n v="1040"/>
    <n v="1955"/>
    <n v="68"/>
    <x v="2"/>
    <x v="2"/>
    <s v="1"/>
    <s v="A2"/>
  </r>
  <r>
    <x v="7"/>
    <x v="0"/>
    <x v="0"/>
    <x v="0"/>
    <n v="305"/>
    <n v="55"/>
    <s v=""/>
    <s v="A3"/>
    <s v="702 BEMENT AVENUE"/>
    <s v=""/>
    <n v="10310"/>
    <n v="0"/>
    <x v="118"/>
    <n v="1"/>
    <n v="0"/>
    <n v="1"/>
    <n v="3700"/>
    <n v="1180"/>
    <n v="1945"/>
    <n v="78"/>
    <x v="1"/>
    <x v="1"/>
    <s v="1"/>
    <s v="A3"/>
  </r>
  <r>
    <x v="7"/>
    <x v="0"/>
    <x v="0"/>
    <x v="0"/>
    <n v="309"/>
    <n v="79"/>
    <s v=""/>
    <s v="A1"/>
    <s v="31 LUDWIG STREET"/>
    <s v=""/>
    <n v="10310"/>
    <n v="0"/>
    <x v="198"/>
    <n v="1"/>
    <n v="0"/>
    <n v="1"/>
    <n v="2829"/>
    <n v="1184"/>
    <n v="1920"/>
    <n v="103"/>
    <x v="3"/>
    <x v="3"/>
    <s v="1"/>
    <s v="A1"/>
  </r>
  <r>
    <x v="7"/>
    <x v="0"/>
    <x v="0"/>
    <x v="0"/>
    <n v="310"/>
    <n v="93"/>
    <s v=""/>
    <s v="A1"/>
    <s v="113 PURCELL STREET"/>
    <s v=""/>
    <n v="10310"/>
    <n v="635000"/>
    <x v="101"/>
    <n v="1"/>
    <n v="0"/>
    <n v="1"/>
    <n v="5883"/>
    <n v="2112"/>
    <n v="1960"/>
    <n v="63"/>
    <x v="2"/>
    <x v="2"/>
    <s v="1"/>
    <s v="A1"/>
  </r>
  <r>
    <x v="7"/>
    <x v="0"/>
    <x v="0"/>
    <x v="0"/>
    <n v="310"/>
    <n v="276"/>
    <s v=""/>
    <s v="A2"/>
    <s v="20 CLOVE LAKE PLACE"/>
    <s v=""/>
    <n v="10310"/>
    <n v="600000"/>
    <x v="56"/>
    <n v="1"/>
    <n v="0"/>
    <n v="1"/>
    <n v="5290"/>
    <n v="2892"/>
    <n v="2000"/>
    <n v="23"/>
    <x v="4"/>
    <x v="4"/>
    <s v="1"/>
    <s v="A2"/>
  </r>
  <r>
    <x v="7"/>
    <x v="0"/>
    <x v="0"/>
    <x v="0"/>
    <n v="313"/>
    <n v="60"/>
    <s v=""/>
    <s v="A0"/>
    <s v="63 WEST RALEIGH AVENUE"/>
    <s v=""/>
    <n v="10310"/>
    <n v="625000"/>
    <x v="92"/>
    <n v="1"/>
    <n v="0"/>
    <n v="1"/>
    <n v="7248"/>
    <n v="948"/>
    <n v="1955"/>
    <n v="68"/>
    <x v="2"/>
    <x v="2"/>
    <s v="1"/>
    <s v="A0"/>
  </r>
  <r>
    <x v="7"/>
    <x v="0"/>
    <x v="0"/>
    <x v="0"/>
    <n v="313"/>
    <n v="67"/>
    <s v=""/>
    <s v="A0"/>
    <s v="77 WEST RALEIGH AVENUE"/>
    <s v=""/>
    <n v="10310"/>
    <n v="700000"/>
    <x v="23"/>
    <n v="1"/>
    <n v="0"/>
    <n v="1"/>
    <n v="7248"/>
    <n v="955"/>
    <n v="1955"/>
    <n v="68"/>
    <x v="2"/>
    <x v="2"/>
    <s v="1"/>
    <s v="A0"/>
  </r>
  <r>
    <x v="7"/>
    <x v="0"/>
    <x v="0"/>
    <x v="0"/>
    <n v="314"/>
    <n v="15"/>
    <s v=""/>
    <s v="A1"/>
    <s v="68 WEST RALEIGH AVENUE"/>
    <s v=""/>
    <n v="10310"/>
    <n v="825000"/>
    <x v="178"/>
    <n v="1"/>
    <n v="0"/>
    <n v="1"/>
    <n v="5900"/>
    <n v="1736"/>
    <n v="1925"/>
    <n v="98"/>
    <x v="1"/>
    <x v="1"/>
    <s v="1"/>
    <s v="A1"/>
  </r>
  <r>
    <x v="7"/>
    <x v="0"/>
    <x v="0"/>
    <x v="0"/>
    <n v="314"/>
    <n v="38"/>
    <s v=""/>
    <s v="A1"/>
    <s v="15 LYNNHAVEN PLACE"/>
    <s v=""/>
    <n v="10310"/>
    <n v="0"/>
    <x v="247"/>
    <n v="1"/>
    <n v="0"/>
    <n v="1"/>
    <n v="6162"/>
    <n v="1936"/>
    <n v="1930"/>
    <n v="93"/>
    <x v="1"/>
    <x v="1"/>
    <s v="1"/>
    <s v="A1"/>
  </r>
  <r>
    <x v="7"/>
    <x v="0"/>
    <x v="0"/>
    <x v="0"/>
    <n v="314"/>
    <n v="421"/>
    <s v=""/>
    <s v="A1"/>
    <s v="21 HARDIN AVENUE"/>
    <s v=""/>
    <n v="10310"/>
    <n v="0"/>
    <x v="30"/>
    <n v="1"/>
    <n v="0"/>
    <n v="1"/>
    <n v="14850"/>
    <n v="2821"/>
    <n v="1920"/>
    <n v="103"/>
    <x v="3"/>
    <x v="3"/>
    <s v="1"/>
    <s v="A1"/>
  </r>
  <r>
    <x v="7"/>
    <x v="0"/>
    <x v="0"/>
    <x v="0"/>
    <n v="320"/>
    <n v="26"/>
    <s v=""/>
    <s v="A0"/>
    <s v="672 CLOVE ROAD"/>
    <s v=""/>
    <n v="10310"/>
    <n v="0"/>
    <x v="84"/>
    <n v="1"/>
    <n v="0"/>
    <n v="1"/>
    <n v="6204"/>
    <n v="1208"/>
    <n v="1955"/>
    <n v="68"/>
    <x v="2"/>
    <x v="2"/>
    <s v="1"/>
    <s v="A0"/>
  </r>
  <r>
    <x v="7"/>
    <x v="0"/>
    <x v="0"/>
    <x v="0"/>
    <n v="320"/>
    <n v="68"/>
    <s v=""/>
    <s v="A1"/>
    <s v="17 BROOKS POND PLACE"/>
    <s v=""/>
    <n v="10310"/>
    <n v="0"/>
    <x v="58"/>
    <n v="1"/>
    <n v="0"/>
    <n v="1"/>
    <n v="6450"/>
    <n v="1860"/>
    <n v="1955"/>
    <n v="68"/>
    <x v="2"/>
    <x v="2"/>
    <s v="1"/>
    <s v="A1"/>
  </r>
  <r>
    <x v="7"/>
    <x v="0"/>
    <x v="0"/>
    <x v="0"/>
    <n v="323"/>
    <n v="1"/>
    <s v=""/>
    <s v="A5"/>
    <s v="27 CLOVE ROAD"/>
    <s v=""/>
    <n v="10310"/>
    <n v="584000"/>
    <x v="251"/>
    <n v="1"/>
    <n v="0"/>
    <n v="1"/>
    <n v="2714"/>
    <n v="1260"/>
    <n v="1986"/>
    <n v="37"/>
    <x v="0"/>
    <x v="0"/>
    <s v="1"/>
    <s v="A5"/>
  </r>
  <r>
    <x v="7"/>
    <x v="0"/>
    <x v="0"/>
    <x v="0"/>
    <n v="323"/>
    <n v="8"/>
    <s v=""/>
    <s v="A5"/>
    <s v="17 CLOVE WAY"/>
    <s v=""/>
    <n v="10301"/>
    <n v="0"/>
    <x v="163"/>
    <n v="1"/>
    <n v="0"/>
    <n v="1"/>
    <n v="2714"/>
    <n v="1260"/>
    <n v="1986"/>
    <n v="37"/>
    <x v="0"/>
    <x v="0"/>
    <s v="1"/>
    <s v="A5"/>
  </r>
  <r>
    <x v="7"/>
    <x v="0"/>
    <x v="0"/>
    <x v="0"/>
    <n v="323"/>
    <n v="15"/>
    <s v=""/>
    <s v="A5"/>
    <s v="5 CLOVE WAY"/>
    <s v=""/>
    <n v="10301"/>
    <n v="618000"/>
    <x v="130"/>
    <n v="1"/>
    <n v="0"/>
    <n v="1"/>
    <n v="2024"/>
    <n v="1260"/>
    <n v="1986"/>
    <n v="37"/>
    <x v="0"/>
    <x v="0"/>
    <s v="1"/>
    <s v="A5"/>
  </r>
  <r>
    <x v="7"/>
    <x v="0"/>
    <x v="0"/>
    <x v="0"/>
    <n v="326"/>
    <n v="87"/>
    <s v=""/>
    <s v="A0"/>
    <s v="77 POTTER AVENUE"/>
    <s v=""/>
    <n v="10314"/>
    <n v="600000"/>
    <x v="56"/>
    <n v="1"/>
    <n v="0"/>
    <n v="1"/>
    <n v="4750"/>
    <n v="1205"/>
    <n v="1955"/>
    <n v="68"/>
    <x v="2"/>
    <x v="2"/>
    <s v="1"/>
    <s v="A0"/>
  </r>
  <r>
    <x v="7"/>
    <x v="0"/>
    <x v="0"/>
    <x v="0"/>
    <n v="326"/>
    <n v="123"/>
    <s v=""/>
    <s v="A1"/>
    <s v="16 ROYAL OAK ROAD"/>
    <s v=""/>
    <n v="10314"/>
    <n v="1199888"/>
    <x v="258"/>
    <n v="1"/>
    <n v="0"/>
    <n v="1"/>
    <n v="5700"/>
    <n v="1689"/>
    <n v="1950"/>
    <n v="73"/>
    <x v="2"/>
    <x v="2"/>
    <s v="1"/>
    <s v="A1"/>
  </r>
  <r>
    <x v="7"/>
    <x v="0"/>
    <x v="0"/>
    <x v="0"/>
    <n v="326"/>
    <n v="141"/>
    <s v=""/>
    <s v="A3"/>
    <s v="38 POTTER AVENUE"/>
    <s v=""/>
    <n v="10314"/>
    <n v="1300000"/>
    <x v="216"/>
    <n v="1"/>
    <n v="0"/>
    <n v="1"/>
    <n v="7362"/>
    <n v="2960"/>
    <n v="1975"/>
    <n v="48"/>
    <x v="0"/>
    <x v="0"/>
    <s v="1"/>
    <s v="A3"/>
  </r>
  <r>
    <x v="7"/>
    <x v="0"/>
    <x v="0"/>
    <x v="0"/>
    <n v="327"/>
    <n v="1"/>
    <s v=""/>
    <s v="A5"/>
    <s v="944 CLOVE ROAD"/>
    <s v=""/>
    <n v="10301"/>
    <n v="470000"/>
    <x v="38"/>
    <n v="1"/>
    <n v="0"/>
    <n v="1"/>
    <n v="2438"/>
    <n v="1212"/>
    <n v="1960"/>
    <n v="63"/>
    <x v="2"/>
    <x v="2"/>
    <s v="1"/>
    <s v="A5"/>
  </r>
  <r>
    <x v="7"/>
    <x v="0"/>
    <x v="0"/>
    <x v="0"/>
    <n v="327"/>
    <n v="7"/>
    <s v=""/>
    <s v="A5"/>
    <s v="954 CLOVE ROAD"/>
    <s v=""/>
    <n v="10301"/>
    <n v="457686"/>
    <x v="92"/>
    <n v="1"/>
    <n v="0"/>
    <n v="1"/>
    <n v="2415"/>
    <n v="1482"/>
    <n v="1960"/>
    <n v="63"/>
    <x v="2"/>
    <x v="2"/>
    <s v="1"/>
    <s v="A5"/>
  </r>
  <r>
    <x v="7"/>
    <x v="0"/>
    <x v="0"/>
    <x v="0"/>
    <n v="327"/>
    <n v="9"/>
    <s v=""/>
    <s v="A5"/>
    <s v="958 CLOVE ROAD"/>
    <s v=""/>
    <n v="10301"/>
    <n v="0"/>
    <x v="178"/>
    <n v="1"/>
    <n v="0"/>
    <n v="1"/>
    <n v="2415"/>
    <n v="1212"/>
    <n v="1960"/>
    <n v="63"/>
    <x v="2"/>
    <x v="2"/>
    <s v="1"/>
    <s v="A5"/>
  </r>
  <r>
    <x v="7"/>
    <x v="0"/>
    <x v="0"/>
    <x v="0"/>
    <n v="327"/>
    <n v="12"/>
    <s v=""/>
    <s v="A5"/>
    <s v="962 CLOVE ROAD"/>
    <s v=""/>
    <n v="10301"/>
    <n v="530000"/>
    <x v="35"/>
    <n v="1"/>
    <n v="0"/>
    <n v="1"/>
    <n v="2415"/>
    <n v="1212"/>
    <n v="1960"/>
    <n v="63"/>
    <x v="2"/>
    <x v="2"/>
    <s v="1"/>
    <s v="A5"/>
  </r>
  <r>
    <x v="7"/>
    <x v="0"/>
    <x v="0"/>
    <x v="0"/>
    <n v="329"/>
    <n v="40"/>
    <s v=""/>
    <s v="A2"/>
    <s v="64 KNOX PLACE"/>
    <s v=""/>
    <n v="10314"/>
    <n v="820000"/>
    <x v="149"/>
    <n v="1"/>
    <n v="0"/>
    <n v="1"/>
    <n v="5100"/>
    <n v="1050"/>
    <n v="1950"/>
    <n v="73"/>
    <x v="2"/>
    <x v="2"/>
    <s v="1"/>
    <s v="A2"/>
  </r>
  <r>
    <x v="7"/>
    <x v="1"/>
    <x v="0"/>
    <x v="0"/>
    <n v="244"/>
    <n v="41"/>
    <s v=""/>
    <s v="B1"/>
    <s v="18 WALDRON AVENUE"/>
    <s v=""/>
    <n v="10301"/>
    <n v="0"/>
    <x v="221"/>
    <n v="2"/>
    <n v="0"/>
    <n v="2"/>
    <n v="6000"/>
    <n v="1460"/>
    <n v="1960"/>
    <n v="63"/>
    <x v="2"/>
    <x v="2"/>
    <s v="1"/>
    <s v="B1"/>
  </r>
  <r>
    <x v="7"/>
    <x v="1"/>
    <x v="0"/>
    <x v="0"/>
    <n v="302"/>
    <n v="38"/>
    <s v=""/>
    <s v="B3"/>
    <s v="640 BEMENT AVENUE"/>
    <s v=""/>
    <n v="10310"/>
    <n v="0"/>
    <x v="15"/>
    <n v="2"/>
    <n v="0"/>
    <n v="2"/>
    <n v="3400"/>
    <n v="1842"/>
    <n v="1920"/>
    <n v="103"/>
    <x v="3"/>
    <x v="3"/>
    <s v="1"/>
    <s v="B3"/>
  </r>
  <r>
    <x v="7"/>
    <x v="1"/>
    <x v="0"/>
    <x v="0"/>
    <n v="310"/>
    <n v="119"/>
    <s v=""/>
    <s v="B2"/>
    <s v="69 PURCELL ST"/>
    <s v=""/>
    <n v="10310"/>
    <n v="0"/>
    <x v="67"/>
    <n v="2"/>
    <n v="0"/>
    <n v="2"/>
    <n v="3700"/>
    <n v="2600"/>
    <n v="1925"/>
    <n v="98"/>
    <x v="1"/>
    <x v="1"/>
    <s v="1"/>
    <s v="B2"/>
  </r>
  <r>
    <x v="7"/>
    <x v="1"/>
    <x v="0"/>
    <x v="0"/>
    <n v="312"/>
    <n v="10"/>
    <s v=""/>
    <s v="B2"/>
    <s v="6 FORD PLACE"/>
    <s v=""/>
    <n v="10310"/>
    <n v="640000"/>
    <x v="98"/>
    <n v="2"/>
    <n v="0"/>
    <n v="2"/>
    <n v="4500"/>
    <n v="1084"/>
    <n v="1955"/>
    <n v="68"/>
    <x v="2"/>
    <x v="2"/>
    <s v="1"/>
    <s v="B2"/>
  </r>
  <r>
    <x v="7"/>
    <x v="2"/>
    <x v="0"/>
    <x v="2"/>
    <n v="327"/>
    <n v="1013"/>
    <s v=""/>
    <s v="R3"/>
    <s v="966 CLOVE ROAD, G1/G2"/>
    <s v="G1/G2"/>
    <n v="10301"/>
    <n v="485000"/>
    <x v="189"/>
    <n v="1"/>
    <m/>
    <n v="1"/>
    <m/>
    <m/>
    <n v="1974"/>
    <n v="49"/>
    <x v="0"/>
    <x v="0"/>
    <s v="1"/>
    <s v="R3"/>
  </r>
  <r>
    <x v="7"/>
    <x v="2"/>
    <x v="0"/>
    <x v="1"/>
    <n v="293"/>
    <n v="118"/>
    <s v=""/>
    <s v="V0"/>
    <s v="N/A OAKLAND AVENUE"/>
    <s v=""/>
    <n v="10310"/>
    <n v="395000"/>
    <x v="186"/>
    <n v="0"/>
    <n v="0"/>
    <n v="0"/>
    <n v="4031"/>
    <n v="0"/>
    <s v=" "/>
    <s v="N/A"/>
    <x v="5"/>
    <x v="5"/>
    <s v="1"/>
    <s v="V0"/>
  </r>
  <r>
    <x v="7"/>
    <x v="2"/>
    <x v="0"/>
    <x v="1"/>
    <n v="293"/>
    <n v="118"/>
    <s v=""/>
    <s v="V0"/>
    <s v="N/A OAKLAND AVENUE"/>
    <s v=""/>
    <n v="10310"/>
    <n v="400000"/>
    <x v="75"/>
    <n v="0"/>
    <n v="0"/>
    <n v="0"/>
    <n v="4031"/>
    <n v="0"/>
    <s v=" "/>
    <s v="N/A"/>
    <x v="5"/>
    <x v="5"/>
    <s v="1"/>
    <s v="V0"/>
  </r>
  <r>
    <x v="7"/>
    <x v="8"/>
    <x v="0"/>
    <x v="5"/>
    <n v="327"/>
    <n v="15"/>
    <s v=""/>
    <s v="D4"/>
    <s v="1000 CLOVE ROAD, 10G"/>
    <s v=""/>
    <n v="10301"/>
    <n v="135000"/>
    <x v="51"/>
    <m/>
    <m/>
    <m/>
    <m/>
    <m/>
    <n v="1966"/>
    <n v="57"/>
    <x v="2"/>
    <x v="2"/>
    <s v="2"/>
    <s v="D4"/>
  </r>
  <r>
    <x v="7"/>
    <x v="8"/>
    <x v="0"/>
    <x v="5"/>
    <n v="327"/>
    <n v="15"/>
    <s v=""/>
    <s v="D4"/>
    <s v="1000 CLOVE ROAD, 2R"/>
    <s v=""/>
    <n v="10301"/>
    <n v="310000"/>
    <x v="29"/>
    <m/>
    <m/>
    <m/>
    <m/>
    <m/>
    <n v="1966"/>
    <n v="57"/>
    <x v="2"/>
    <x v="2"/>
    <s v="2"/>
    <s v="D4"/>
  </r>
  <r>
    <x v="7"/>
    <x v="8"/>
    <x v="0"/>
    <x v="5"/>
    <n v="327"/>
    <n v="15"/>
    <s v=""/>
    <s v="D4"/>
    <s v="1000 CLOVE ROAD, 5D"/>
    <s v=""/>
    <n v="10301"/>
    <n v="170000"/>
    <x v="114"/>
    <m/>
    <m/>
    <m/>
    <m/>
    <m/>
    <n v="1966"/>
    <n v="57"/>
    <x v="2"/>
    <x v="2"/>
    <s v="2"/>
    <s v="D4"/>
  </r>
  <r>
    <x v="7"/>
    <x v="8"/>
    <x v="0"/>
    <x v="5"/>
    <n v="327"/>
    <n v="15"/>
    <s v=""/>
    <s v="D4"/>
    <s v="1000 CLOVE ROAD, 5J"/>
    <s v=""/>
    <n v="10301"/>
    <n v="200000"/>
    <x v="49"/>
    <m/>
    <m/>
    <m/>
    <m/>
    <m/>
    <n v="1966"/>
    <n v="57"/>
    <x v="2"/>
    <x v="2"/>
    <s v="2"/>
    <s v="D4"/>
  </r>
  <r>
    <x v="7"/>
    <x v="8"/>
    <x v="0"/>
    <x v="5"/>
    <n v="327"/>
    <n v="15"/>
    <s v=""/>
    <s v="D4"/>
    <s v="1000 CLOVE ROAD, 8G"/>
    <s v=""/>
    <n v="10301"/>
    <n v="145000"/>
    <x v="45"/>
    <m/>
    <m/>
    <m/>
    <m/>
    <m/>
    <n v="1966"/>
    <n v="57"/>
    <x v="2"/>
    <x v="2"/>
    <s v="2"/>
    <s v="D4"/>
  </r>
  <r>
    <x v="7"/>
    <x v="8"/>
    <x v="0"/>
    <x v="5"/>
    <n v="327"/>
    <n v="15"/>
    <s v=""/>
    <s v="D4"/>
    <s v="1000 CLOVE ROAD, 9B"/>
    <s v=""/>
    <n v="10301"/>
    <n v="220000"/>
    <x v="137"/>
    <m/>
    <m/>
    <m/>
    <m/>
    <m/>
    <n v="1966"/>
    <n v="57"/>
    <x v="2"/>
    <x v="2"/>
    <s v="2"/>
    <s v="D4"/>
  </r>
  <r>
    <x v="7"/>
    <x v="8"/>
    <x v="0"/>
    <x v="5"/>
    <n v="327"/>
    <n v="15"/>
    <s v=""/>
    <s v="D4"/>
    <s v="1000 CLOVE ROAD, 9G"/>
    <s v=""/>
    <n v="10301"/>
    <n v="120000"/>
    <x v="114"/>
    <m/>
    <m/>
    <m/>
    <m/>
    <m/>
    <n v="1966"/>
    <n v="57"/>
    <x v="2"/>
    <x v="2"/>
    <s v="2"/>
    <s v="D4"/>
  </r>
  <r>
    <x v="7"/>
    <x v="8"/>
    <x v="0"/>
    <x v="5"/>
    <n v="327"/>
    <n v="15"/>
    <s v=""/>
    <s v="D4"/>
    <s v="1000 CLOVE ROAD, LLM"/>
    <s v=""/>
    <n v="10301"/>
    <n v="175000"/>
    <x v="220"/>
    <m/>
    <m/>
    <m/>
    <m/>
    <m/>
    <n v="1966"/>
    <n v="57"/>
    <x v="2"/>
    <x v="2"/>
    <s v="2"/>
    <s v="D4"/>
  </r>
  <r>
    <x v="7"/>
    <x v="8"/>
    <x v="0"/>
    <x v="5"/>
    <n v="327"/>
    <n v="60"/>
    <s v=""/>
    <s v="D4"/>
    <s v="1100 CLOVE ROAD, 10F"/>
    <s v=""/>
    <n v="10301"/>
    <n v="175000"/>
    <x v="245"/>
    <m/>
    <m/>
    <m/>
    <m/>
    <m/>
    <n v="1967"/>
    <n v="56"/>
    <x v="2"/>
    <x v="2"/>
    <s v="2"/>
    <s v="D4"/>
  </r>
  <r>
    <x v="7"/>
    <x v="8"/>
    <x v="0"/>
    <x v="5"/>
    <n v="327"/>
    <n v="60"/>
    <s v=""/>
    <s v="D4"/>
    <s v="1100 CLOVE ROAD, 4O"/>
    <s v=""/>
    <n v="10301"/>
    <n v="200000"/>
    <x v="193"/>
    <m/>
    <m/>
    <m/>
    <m/>
    <m/>
    <n v="1967"/>
    <n v="56"/>
    <x v="2"/>
    <x v="2"/>
    <s v="2"/>
    <s v="D4"/>
  </r>
  <r>
    <x v="7"/>
    <x v="8"/>
    <x v="0"/>
    <x v="5"/>
    <n v="327"/>
    <n v="60"/>
    <s v=""/>
    <s v="D4"/>
    <s v="1100 CLOVE ROAD, 5-O"/>
    <s v=""/>
    <n v="10301"/>
    <n v="330000"/>
    <x v="245"/>
    <m/>
    <m/>
    <m/>
    <m/>
    <m/>
    <n v="1967"/>
    <n v="56"/>
    <x v="2"/>
    <x v="2"/>
    <s v="2"/>
    <s v="D4"/>
  </r>
  <r>
    <x v="7"/>
    <x v="8"/>
    <x v="0"/>
    <x v="5"/>
    <n v="327"/>
    <n v="60"/>
    <s v=""/>
    <s v="D4"/>
    <s v="1100 CLOVE ROAD, 5K"/>
    <s v=""/>
    <n v="10301"/>
    <n v="210000"/>
    <x v="45"/>
    <m/>
    <m/>
    <m/>
    <m/>
    <m/>
    <n v="1967"/>
    <n v="56"/>
    <x v="2"/>
    <x v="2"/>
    <s v="2"/>
    <s v="D4"/>
  </r>
  <r>
    <x v="7"/>
    <x v="8"/>
    <x v="0"/>
    <x v="5"/>
    <n v="327"/>
    <n v="60"/>
    <s v=""/>
    <s v="D4"/>
    <s v="1100 CLOVE ROAD, LK"/>
    <s v=""/>
    <n v="10301"/>
    <n v="180000"/>
    <x v="245"/>
    <m/>
    <m/>
    <m/>
    <m/>
    <m/>
    <n v="1967"/>
    <n v="56"/>
    <x v="2"/>
    <x v="2"/>
    <s v="2"/>
    <s v="D4"/>
  </r>
  <r>
    <x v="7"/>
    <x v="11"/>
    <x v="1"/>
    <x v="4"/>
    <n v="244"/>
    <n v="6"/>
    <s v=""/>
    <s v="O7"/>
    <s v="1091 VICTORY BOULEVARD"/>
    <s v=""/>
    <n v="10301"/>
    <n v="705000"/>
    <x v="192"/>
    <n v="0"/>
    <n v="1"/>
    <n v="1"/>
    <n v="5940"/>
    <n v="1100"/>
    <n v="1930"/>
    <n v="93"/>
    <x v="1"/>
    <x v="1"/>
    <s v="4"/>
    <s v="O7"/>
  </r>
  <r>
    <x v="7"/>
    <x v="4"/>
    <x v="1"/>
    <x v="4"/>
    <n v="300"/>
    <n v="58"/>
    <s v=""/>
    <s v="K2"/>
    <s v="788 FOREST AVENUE"/>
    <s v=""/>
    <n v="10310"/>
    <n v="575000"/>
    <x v="0"/>
    <n v="0"/>
    <n v="1"/>
    <n v="1"/>
    <n v="5650"/>
    <n v="3430"/>
    <n v="1925"/>
    <n v="98"/>
    <x v="1"/>
    <x v="1"/>
    <s v="4"/>
    <s v="K2"/>
  </r>
  <r>
    <x v="7"/>
    <x v="12"/>
    <x v="1"/>
    <x v="4"/>
    <n v="292"/>
    <n v="73"/>
    <s v=""/>
    <s v="W9"/>
    <s v="140 HARVEST AVENUE"/>
    <s v=""/>
    <n v="10310"/>
    <n v="620000"/>
    <x v="38"/>
    <n v="0"/>
    <n v="1"/>
    <n v="1"/>
    <n v="3257"/>
    <n v="1440"/>
    <n v="1953"/>
    <n v="70"/>
    <x v="2"/>
    <x v="2"/>
    <s v="4"/>
    <s v="W9"/>
  </r>
  <r>
    <x v="8"/>
    <x v="0"/>
    <x v="0"/>
    <x v="0"/>
    <n v="560"/>
    <n v="63"/>
    <s v=""/>
    <s v="A1"/>
    <s v="94 LAUREL AVENUE"/>
    <s v=""/>
    <n v="10304"/>
    <n v="361415"/>
    <x v="244"/>
    <n v="1"/>
    <n v="0"/>
    <n v="1"/>
    <n v="3050"/>
    <n v="1024"/>
    <n v="1935"/>
    <n v="88"/>
    <x v="1"/>
    <x v="1"/>
    <s v="1"/>
    <s v="A1"/>
  </r>
  <r>
    <x v="8"/>
    <x v="0"/>
    <x v="0"/>
    <x v="0"/>
    <n v="564"/>
    <n v="10"/>
    <s v=""/>
    <s v="A1"/>
    <s v="39 OSGOOD AVENUE"/>
    <s v=""/>
    <n v="10304"/>
    <n v="212000"/>
    <x v="215"/>
    <n v="1"/>
    <n v="0"/>
    <n v="1"/>
    <n v="3000"/>
    <n v="965"/>
    <n v="1899"/>
    <n v="124"/>
    <x v="3"/>
    <x v="3"/>
    <s v="1"/>
    <s v="A1"/>
  </r>
  <r>
    <x v="8"/>
    <x v="0"/>
    <x v="0"/>
    <x v="0"/>
    <n v="626"/>
    <n v="31"/>
    <s v=""/>
    <s v="A2"/>
    <s v="23 STARBUCK STREET"/>
    <s v=""/>
    <n v="10304"/>
    <n v="0"/>
    <x v="18"/>
    <n v="1"/>
    <n v="0"/>
    <n v="1"/>
    <n v="8000"/>
    <n v="1404"/>
    <n v="1950"/>
    <n v="73"/>
    <x v="2"/>
    <x v="2"/>
    <s v="1"/>
    <s v="A2"/>
  </r>
  <r>
    <x v="8"/>
    <x v="0"/>
    <x v="0"/>
    <x v="0"/>
    <n v="626"/>
    <n v="60"/>
    <s v=""/>
    <s v="A2"/>
    <s v="70 LONGVIEW ROAD"/>
    <s v=""/>
    <n v="10304"/>
    <n v="0"/>
    <x v="156"/>
    <n v="1"/>
    <n v="0"/>
    <n v="1"/>
    <n v="3680"/>
    <n v="900"/>
    <n v="1920"/>
    <n v="103"/>
    <x v="3"/>
    <x v="3"/>
    <s v="1"/>
    <s v="A2"/>
  </r>
  <r>
    <x v="8"/>
    <x v="0"/>
    <x v="0"/>
    <x v="0"/>
    <n v="633"/>
    <n v="15"/>
    <s v=""/>
    <s v="A1"/>
    <s v="21 PRINCE STREET"/>
    <s v=""/>
    <n v="10304"/>
    <n v="475000"/>
    <x v="57"/>
    <n v="1"/>
    <n v="0"/>
    <n v="1"/>
    <n v="2975"/>
    <n v="896"/>
    <n v="1899"/>
    <n v="124"/>
    <x v="3"/>
    <x v="3"/>
    <s v="1"/>
    <s v="A1"/>
  </r>
  <r>
    <x v="8"/>
    <x v="0"/>
    <x v="0"/>
    <x v="0"/>
    <n v="634"/>
    <n v="28"/>
    <s v=""/>
    <s v="A1"/>
    <s v="44 PRINCE STREET"/>
    <s v=""/>
    <n v="10304"/>
    <n v="500"/>
    <x v="37"/>
    <n v="1"/>
    <n v="0"/>
    <n v="1"/>
    <n v="6464"/>
    <n v="1176"/>
    <n v="1930"/>
    <n v="93"/>
    <x v="1"/>
    <x v="1"/>
    <s v="1"/>
    <s v="A1"/>
  </r>
  <r>
    <x v="8"/>
    <x v="0"/>
    <x v="0"/>
    <x v="0"/>
    <n v="639"/>
    <n v="5"/>
    <s v=""/>
    <s v="A5"/>
    <s v="25 IRVING PLACE"/>
    <s v=""/>
    <n v="10304"/>
    <n v="400000"/>
    <x v="252"/>
    <n v="1"/>
    <n v="0"/>
    <n v="1"/>
    <n v="2500"/>
    <n v="1440"/>
    <n v="2001"/>
    <n v="22"/>
    <x v="4"/>
    <x v="4"/>
    <s v="1"/>
    <s v="A5"/>
  </r>
  <r>
    <x v="8"/>
    <x v="0"/>
    <x v="0"/>
    <x v="0"/>
    <n v="639"/>
    <n v="5"/>
    <s v=""/>
    <s v="A5"/>
    <s v="25 IRVING PLACE"/>
    <s v=""/>
    <n v="10304"/>
    <n v="599000"/>
    <x v="170"/>
    <n v="1"/>
    <n v="0"/>
    <n v="1"/>
    <n v="2500"/>
    <n v="1440"/>
    <n v="2001"/>
    <n v="22"/>
    <x v="4"/>
    <x v="4"/>
    <s v="1"/>
    <s v="A5"/>
  </r>
  <r>
    <x v="8"/>
    <x v="0"/>
    <x v="0"/>
    <x v="0"/>
    <n v="639"/>
    <n v="25"/>
    <s v=""/>
    <s v="A2"/>
    <s v="10 WAVERLY PLACE"/>
    <s v=""/>
    <n v="10304"/>
    <n v="220000"/>
    <x v="36"/>
    <n v="1"/>
    <n v="0"/>
    <n v="1"/>
    <n v="1300"/>
    <n v="480"/>
    <n v="1925"/>
    <n v="98"/>
    <x v="1"/>
    <x v="1"/>
    <s v="1"/>
    <s v="A2"/>
  </r>
  <r>
    <x v="8"/>
    <x v="0"/>
    <x v="0"/>
    <x v="0"/>
    <n v="639"/>
    <n v="26"/>
    <s v=""/>
    <s v="A5"/>
    <s v="12 WAVERLY PL"/>
    <s v=""/>
    <n v="10304"/>
    <n v="530000"/>
    <x v="130"/>
    <n v="1"/>
    <n v="0"/>
    <n v="1"/>
    <n v="2500"/>
    <n v="1200"/>
    <n v="1965"/>
    <n v="58"/>
    <x v="2"/>
    <x v="2"/>
    <s v="1"/>
    <s v="A5"/>
  </r>
  <r>
    <x v="8"/>
    <x v="0"/>
    <x v="0"/>
    <x v="0"/>
    <n v="641"/>
    <n v="33"/>
    <s v=""/>
    <s v="A1"/>
    <s v="66 IRVING PLACE"/>
    <s v=""/>
    <n v="10304"/>
    <n v="275500"/>
    <x v="192"/>
    <n v="1"/>
    <n v="0"/>
    <n v="1"/>
    <n v="3000"/>
    <n v="1638"/>
    <n v="1930"/>
    <n v="93"/>
    <x v="1"/>
    <x v="1"/>
    <s v="1"/>
    <s v="A1"/>
  </r>
  <r>
    <x v="8"/>
    <x v="0"/>
    <x v="0"/>
    <x v="0"/>
    <n v="643"/>
    <n v="5"/>
    <s v=""/>
    <s v="A1"/>
    <s v="15 ROFF STREET"/>
    <s v=""/>
    <n v="10304"/>
    <n v="399880"/>
    <x v="106"/>
    <n v="1"/>
    <n v="0"/>
    <n v="1"/>
    <n v="5000"/>
    <n v="969"/>
    <n v="1899"/>
    <n v="124"/>
    <x v="3"/>
    <x v="3"/>
    <s v="1"/>
    <s v="A1"/>
  </r>
  <r>
    <x v="8"/>
    <x v="0"/>
    <x v="0"/>
    <x v="0"/>
    <n v="643"/>
    <n v="9"/>
    <s v=""/>
    <s v="A1"/>
    <s v="9 ROFF STREET"/>
    <s v=""/>
    <n v="10304"/>
    <n v="480000"/>
    <x v="229"/>
    <n v="1"/>
    <n v="0"/>
    <n v="1"/>
    <n v="1300"/>
    <n v="1600"/>
    <n v="1920"/>
    <n v="103"/>
    <x v="3"/>
    <x v="3"/>
    <s v="1"/>
    <s v="A1"/>
  </r>
  <r>
    <x v="8"/>
    <x v="0"/>
    <x v="0"/>
    <x v="0"/>
    <n v="645"/>
    <n v="16"/>
    <s v=""/>
    <s v="A1"/>
    <s v="27 METCALFE STREET"/>
    <s v=""/>
    <n v="10304"/>
    <n v="255000"/>
    <x v="125"/>
    <n v="1"/>
    <n v="0"/>
    <n v="1"/>
    <n v="3030"/>
    <n v="1904"/>
    <n v="1910"/>
    <n v="113"/>
    <x v="3"/>
    <x v="3"/>
    <s v="1"/>
    <s v="A1"/>
  </r>
  <r>
    <x v="8"/>
    <x v="0"/>
    <x v="0"/>
    <x v="0"/>
    <n v="650"/>
    <n v="14"/>
    <s v=""/>
    <s v="A1"/>
    <s v="14 CORNELL PLACE"/>
    <s v=""/>
    <n v="10304"/>
    <n v="700000"/>
    <x v="46"/>
    <n v="1"/>
    <n v="0"/>
    <n v="1"/>
    <n v="5300"/>
    <n v="1040"/>
    <n v="1915"/>
    <n v="108"/>
    <x v="3"/>
    <x v="3"/>
    <s v="1"/>
    <s v="A1"/>
  </r>
  <r>
    <x v="8"/>
    <x v="0"/>
    <x v="0"/>
    <x v="0"/>
    <n v="2879"/>
    <n v="20"/>
    <s v=""/>
    <s v="A1"/>
    <s v="530 VANDERBILT AVENUE"/>
    <s v=""/>
    <n v="10304"/>
    <n v="322500"/>
    <x v="36"/>
    <n v="1"/>
    <n v="0"/>
    <n v="1"/>
    <n v="2900"/>
    <n v="1240"/>
    <n v="1925"/>
    <n v="98"/>
    <x v="1"/>
    <x v="1"/>
    <s v="1"/>
    <s v="A1"/>
  </r>
  <r>
    <x v="8"/>
    <x v="0"/>
    <x v="0"/>
    <x v="0"/>
    <n v="2879"/>
    <n v="20"/>
    <s v=""/>
    <s v="A1"/>
    <s v="530 VANDERBILT AVENUE"/>
    <s v=""/>
    <n v="10304"/>
    <n v="635000"/>
    <x v="78"/>
    <n v="1"/>
    <n v="0"/>
    <n v="1"/>
    <n v="2900"/>
    <n v="1240"/>
    <n v="1925"/>
    <n v="98"/>
    <x v="1"/>
    <x v="1"/>
    <s v="1"/>
    <s v="A1"/>
  </r>
  <r>
    <x v="8"/>
    <x v="0"/>
    <x v="0"/>
    <x v="0"/>
    <n v="2879"/>
    <n v="22"/>
    <s v=""/>
    <s v="A1"/>
    <s v="526 VANDERBILT AVENUE"/>
    <s v=""/>
    <n v="10304"/>
    <n v="545000"/>
    <x v="143"/>
    <n v="1"/>
    <n v="0"/>
    <n v="1"/>
    <n v="2900"/>
    <n v="1510"/>
    <n v="1925"/>
    <n v="98"/>
    <x v="1"/>
    <x v="1"/>
    <s v="1"/>
    <s v="A1"/>
  </r>
  <r>
    <x v="8"/>
    <x v="0"/>
    <x v="0"/>
    <x v="0"/>
    <n v="2879"/>
    <n v="130"/>
    <s v=""/>
    <s v="A1"/>
    <s v="51 MARY STREET"/>
    <s v=""/>
    <n v="10304"/>
    <n v="370000"/>
    <x v="138"/>
    <n v="1"/>
    <n v="0"/>
    <n v="1"/>
    <n v="2860"/>
    <n v="1312"/>
    <n v="1925"/>
    <n v="98"/>
    <x v="1"/>
    <x v="1"/>
    <s v="1"/>
    <s v="A1"/>
  </r>
  <r>
    <x v="8"/>
    <x v="0"/>
    <x v="0"/>
    <x v="0"/>
    <n v="2879"/>
    <n v="130"/>
    <s v=""/>
    <s v="A1"/>
    <s v="51 MARY STREET"/>
    <s v=""/>
    <n v="10304"/>
    <n v="650000"/>
    <x v="211"/>
    <n v="1"/>
    <n v="0"/>
    <n v="1"/>
    <n v="2860"/>
    <n v="1312"/>
    <n v="1925"/>
    <n v="98"/>
    <x v="1"/>
    <x v="1"/>
    <s v="1"/>
    <s v="A1"/>
  </r>
  <r>
    <x v="8"/>
    <x v="0"/>
    <x v="0"/>
    <x v="0"/>
    <n v="2879"/>
    <n v="150"/>
    <s v=""/>
    <s v="A1"/>
    <s v="15 MARY STREET"/>
    <s v=""/>
    <n v="10304"/>
    <n v="0"/>
    <x v="28"/>
    <n v="1"/>
    <n v="0"/>
    <n v="1"/>
    <n v="3300"/>
    <n v="896"/>
    <n v="1935"/>
    <n v="88"/>
    <x v="1"/>
    <x v="1"/>
    <s v="1"/>
    <s v="A1"/>
  </r>
  <r>
    <x v="8"/>
    <x v="0"/>
    <x v="0"/>
    <x v="0"/>
    <n v="2879"/>
    <n v="154"/>
    <s v=""/>
    <s v="A1"/>
    <s v="10 ELLINGTON STREET"/>
    <s v=""/>
    <n v="10304"/>
    <n v="600000"/>
    <x v="172"/>
    <n v="1"/>
    <n v="0"/>
    <n v="1"/>
    <n v="2300"/>
    <n v="1056"/>
    <n v="1935"/>
    <n v="88"/>
    <x v="1"/>
    <x v="1"/>
    <s v="1"/>
    <s v="A1"/>
  </r>
  <r>
    <x v="8"/>
    <x v="0"/>
    <x v="0"/>
    <x v="0"/>
    <n v="2879"/>
    <n v="174"/>
    <s v=""/>
    <s v="A1"/>
    <s v="11 ELLINGTON STREET"/>
    <s v=""/>
    <n v="10304"/>
    <n v="550000"/>
    <x v="159"/>
    <n v="1"/>
    <n v="0"/>
    <n v="1"/>
    <n v="3050"/>
    <n v="896"/>
    <n v="1925"/>
    <n v="98"/>
    <x v="1"/>
    <x v="1"/>
    <s v="1"/>
    <s v="A1"/>
  </r>
  <r>
    <x v="8"/>
    <x v="0"/>
    <x v="0"/>
    <x v="0"/>
    <n v="2882"/>
    <n v="23"/>
    <s v=""/>
    <s v="A5"/>
    <s v="23 STEUBEN STREET"/>
    <s v=""/>
    <n v="10304"/>
    <n v="515000"/>
    <x v="90"/>
    <n v="1"/>
    <n v="0"/>
    <n v="1"/>
    <n v="1875"/>
    <n v="1200"/>
    <n v="1910"/>
    <n v="113"/>
    <x v="3"/>
    <x v="3"/>
    <s v="1"/>
    <s v="A5"/>
  </r>
  <r>
    <x v="8"/>
    <x v="0"/>
    <x v="0"/>
    <x v="0"/>
    <n v="2882"/>
    <n v="67"/>
    <s v=""/>
    <s v="A1"/>
    <s v="28 MARY STREET"/>
    <s v=""/>
    <n v="10304"/>
    <n v="515000"/>
    <x v="101"/>
    <n v="1"/>
    <n v="0"/>
    <n v="1"/>
    <n v="270"/>
    <n v="1450"/>
    <n v="1925"/>
    <n v="98"/>
    <x v="1"/>
    <x v="1"/>
    <s v="1"/>
    <s v="A1"/>
  </r>
  <r>
    <x v="8"/>
    <x v="0"/>
    <x v="0"/>
    <x v="0"/>
    <n v="2882"/>
    <n v="74"/>
    <s v=""/>
    <s v="A5"/>
    <s v="26 DEIRDRE COURT"/>
    <s v=""/>
    <n v="10304"/>
    <n v="535000"/>
    <x v="116"/>
    <n v="1"/>
    <n v="0"/>
    <n v="1"/>
    <n v="1205"/>
    <n v="1200"/>
    <n v="2003"/>
    <n v="20"/>
    <x v="4"/>
    <x v="4"/>
    <s v="1"/>
    <s v="A5"/>
  </r>
  <r>
    <x v="8"/>
    <x v="0"/>
    <x v="0"/>
    <x v="0"/>
    <n v="2883"/>
    <n v="3"/>
    <s v=""/>
    <s v="A2"/>
    <s v="632 TARGEE STREET"/>
    <s v=""/>
    <n v="10304"/>
    <n v="0"/>
    <x v="170"/>
    <n v="1"/>
    <n v="0"/>
    <n v="1"/>
    <n v="4650"/>
    <n v="936"/>
    <n v="1960"/>
    <n v="63"/>
    <x v="2"/>
    <x v="2"/>
    <s v="1"/>
    <s v="A2"/>
  </r>
  <r>
    <x v="8"/>
    <x v="0"/>
    <x v="0"/>
    <x v="0"/>
    <n v="2883"/>
    <n v="24"/>
    <s v=""/>
    <s v="A1"/>
    <s v="77 RHINE AVENUE"/>
    <s v=""/>
    <n v="10304"/>
    <n v="610000"/>
    <x v="122"/>
    <n v="1"/>
    <n v="0"/>
    <n v="1"/>
    <n v="2500"/>
    <n v="1152"/>
    <n v="1915"/>
    <n v="108"/>
    <x v="3"/>
    <x v="3"/>
    <s v="1"/>
    <s v="A1"/>
  </r>
  <r>
    <x v="8"/>
    <x v="0"/>
    <x v="0"/>
    <x v="0"/>
    <n v="2886"/>
    <n v="17"/>
    <s v=""/>
    <s v="A5"/>
    <s v="91 STEUBEN STREET"/>
    <s v=""/>
    <n v="10304"/>
    <n v="493000"/>
    <x v="96"/>
    <n v="1"/>
    <n v="0"/>
    <n v="1"/>
    <n v="1200"/>
    <n v="960"/>
    <n v="2004"/>
    <n v="19"/>
    <x v="4"/>
    <x v="4"/>
    <s v="1"/>
    <s v="A5"/>
  </r>
  <r>
    <x v="8"/>
    <x v="0"/>
    <x v="0"/>
    <x v="0"/>
    <n v="2889"/>
    <n v="20"/>
    <s v=""/>
    <s v="A1"/>
    <s v="701 TARGEE STREET"/>
    <s v=""/>
    <n v="10304"/>
    <n v="665000"/>
    <x v="173"/>
    <n v="1"/>
    <n v="0"/>
    <n v="1"/>
    <n v="1900"/>
    <n v="1224"/>
    <n v="1930"/>
    <n v="93"/>
    <x v="1"/>
    <x v="1"/>
    <s v="1"/>
    <s v="A1"/>
  </r>
  <r>
    <x v="8"/>
    <x v="0"/>
    <x v="0"/>
    <x v="0"/>
    <n v="2890"/>
    <n v="36"/>
    <s v=""/>
    <s v="A2"/>
    <s v="112 STEUBEN STREET"/>
    <s v=""/>
    <n v="10304"/>
    <n v="625000"/>
    <x v="206"/>
    <n v="1"/>
    <n v="0"/>
    <n v="1"/>
    <n v="3750"/>
    <n v="878"/>
    <n v="1955"/>
    <n v="68"/>
    <x v="2"/>
    <x v="2"/>
    <s v="1"/>
    <s v="A2"/>
  </r>
  <r>
    <x v="8"/>
    <x v="0"/>
    <x v="0"/>
    <x v="0"/>
    <n v="2891"/>
    <n v="8"/>
    <s v=""/>
    <s v="A5"/>
    <s v="382 HANOVER AVENUE"/>
    <s v=""/>
    <n v="10304"/>
    <n v="560000"/>
    <x v="243"/>
    <n v="1"/>
    <n v="0"/>
    <n v="1"/>
    <n v="2900"/>
    <n v="1184"/>
    <n v="1965"/>
    <n v="58"/>
    <x v="2"/>
    <x v="2"/>
    <s v="1"/>
    <s v="A5"/>
  </r>
  <r>
    <x v="8"/>
    <x v="0"/>
    <x v="0"/>
    <x v="0"/>
    <n v="2891"/>
    <n v="29"/>
    <s v=""/>
    <s v="A2"/>
    <s v="367 BRITTON AVENUE"/>
    <s v=""/>
    <n v="10304"/>
    <n v="650000"/>
    <x v="201"/>
    <n v="1"/>
    <n v="0"/>
    <n v="1"/>
    <n v="4000"/>
    <n v="1092"/>
    <n v="1955"/>
    <n v="68"/>
    <x v="2"/>
    <x v="2"/>
    <s v="1"/>
    <s v="A2"/>
  </r>
  <r>
    <x v="8"/>
    <x v="0"/>
    <x v="0"/>
    <x v="0"/>
    <n v="2895"/>
    <n v="10"/>
    <s v=""/>
    <s v="A2"/>
    <s v="410 NECKAR AVENUE"/>
    <s v=""/>
    <n v="10304"/>
    <n v="0"/>
    <x v="222"/>
    <n v="1"/>
    <n v="0"/>
    <n v="1"/>
    <n v="3880"/>
    <n v="960"/>
    <n v="1955"/>
    <n v="68"/>
    <x v="2"/>
    <x v="2"/>
    <s v="1"/>
    <s v="A2"/>
  </r>
  <r>
    <x v="8"/>
    <x v="0"/>
    <x v="0"/>
    <x v="0"/>
    <n v="2897"/>
    <n v="4"/>
    <s v=""/>
    <s v="A5"/>
    <s v="177A PIERCE STREET"/>
    <s v=""/>
    <n v="10304"/>
    <n v="0"/>
    <x v="77"/>
    <n v="1"/>
    <n v="0"/>
    <n v="1"/>
    <n v="888"/>
    <n v="1248"/>
    <n v="1986"/>
    <n v="37"/>
    <x v="0"/>
    <x v="0"/>
    <s v="1"/>
    <s v="A5"/>
  </r>
  <r>
    <x v="8"/>
    <x v="0"/>
    <x v="0"/>
    <x v="0"/>
    <n v="2897"/>
    <n v="14"/>
    <s v=""/>
    <s v="A5"/>
    <s v="405A NECKAR AVENUE"/>
    <s v=""/>
    <n v="10304"/>
    <n v="368000"/>
    <x v="117"/>
    <n v="1"/>
    <n v="0"/>
    <n v="1"/>
    <n v="592"/>
    <n v="832"/>
    <n v="1986"/>
    <n v="37"/>
    <x v="0"/>
    <x v="0"/>
    <s v="1"/>
    <s v="A5"/>
  </r>
  <r>
    <x v="8"/>
    <x v="0"/>
    <x v="0"/>
    <x v="0"/>
    <n v="2897"/>
    <n v="16"/>
    <s v=""/>
    <s v="A5"/>
    <s v="401 NECKAR AVENUE"/>
    <s v=""/>
    <n v="10304"/>
    <n v="203000"/>
    <x v="32"/>
    <n v="1"/>
    <n v="0"/>
    <n v="1"/>
    <n v="888"/>
    <n v="1248"/>
    <n v="1986"/>
    <n v="37"/>
    <x v="0"/>
    <x v="0"/>
    <s v="1"/>
    <s v="A5"/>
  </r>
  <r>
    <x v="8"/>
    <x v="0"/>
    <x v="0"/>
    <x v="0"/>
    <n v="2897"/>
    <n v="17"/>
    <s v=""/>
    <s v="A5"/>
    <s v="401A NECKAR AVENUE"/>
    <s v=""/>
    <n v="10304"/>
    <n v="418000"/>
    <x v="8"/>
    <n v="1"/>
    <n v="0"/>
    <n v="1"/>
    <n v="888"/>
    <n v="1248"/>
    <n v="1986"/>
    <n v="37"/>
    <x v="0"/>
    <x v="0"/>
    <s v="1"/>
    <s v="A5"/>
  </r>
  <r>
    <x v="8"/>
    <x v="0"/>
    <x v="0"/>
    <x v="0"/>
    <n v="2897"/>
    <n v="27"/>
    <s v=""/>
    <s v="A5"/>
    <s v="410 WESER AVENUE"/>
    <s v=""/>
    <n v="10304"/>
    <n v="0"/>
    <x v="27"/>
    <n v="1"/>
    <n v="0"/>
    <n v="1"/>
    <n v="592"/>
    <n v="832"/>
    <n v="1986"/>
    <n v="37"/>
    <x v="0"/>
    <x v="0"/>
    <s v="1"/>
    <s v="A5"/>
  </r>
  <r>
    <x v="8"/>
    <x v="0"/>
    <x v="0"/>
    <x v="0"/>
    <n v="2897"/>
    <n v="28"/>
    <s v=""/>
    <s v="A5"/>
    <s v="406 WESER AVENUE"/>
    <s v=""/>
    <n v="10304"/>
    <n v="289000"/>
    <x v="204"/>
    <n v="1"/>
    <n v="0"/>
    <n v="1"/>
    <n v="592"/>
    <n v="832"/>
    <n v="1986"/>
    <n v="37"/>
    <x v="0"/>
    <x v="0"/>
    <s v="1"/>
    <s v="A5"/>
  </r>
  <r>
    <x v="8"/>
    <x v="0"/>
    <x v="0"/>
    <x v="0"/>
    <n v="2897"/>
    <n v="31"/>
    <s v=""/>
    <s v="A5"/>
    <s v="404 WESER AVENUE"/>
    <s v=""/>
    <n v="10304"/>
    <n v="0"/>
    <x v="222"/>
    <n v="1"/>
    <n v="0"/>
    <n v="1"/>
    <n v="888"/>
    <n v="1248"/>
    <n v="1986"/>
    <n v="37"/>
    <x v="0"/>
    <x v="0"/>
    <s v="1"/>
    <s v="A5"/>
  </r>
  <r>
    <x v="8"/>
    <x v="0"/>
    <x v="0"/>
    <x v="0"/>
    <n v="2897"/>
    <n v="34"/>
    <s v=""/>
    <s v="A5"/>
    <s v="398A WESER AVENUE"/>
    <s v=""/>
    <n v="10304"/>
    <n v="428000"/>
    <x v="86"/>
    <n v="1"/>
    <n v="0"/>
    <n v="1"/>
    <n v="888"/>
    <n v="1248"/>
    <n v="1986"/>
    <n v="37"/>
    <x v="0"/>
    <x v="0"/>
    <s v="1"/>
    <s v="A5"/>
  </r>
  <r>
    <x v="8"/>
    <x v="0"/>
    <x v="0"/>
    <x v="0"/>
    <n v="2897"/>
    <n v="69"/>
    <s v=""/>
    <s v="A5"/>
    <s v="198A PIERCE STREET"/>
    <s v=""/>
    <n v="10304"/>
    <n v="379000"/>
    <x v="98"/>
    <n v="1"/>
    <n v="0"/>
    <n v="1"/>
    <n v="888"/>
    <n v="1248"/>
    <n v="1987"/>
    <n v="36"/>
    <x v="0"/>
    <x v="0"/>
    <s v="1"/>
    <s v="A5"/>
  </r>
  <r>
    <x v="8"/>
    <x v="0"/>
    <x v="0"/>
    <x v="0"/>
    <n v="2897"/>
    <n v="75"/>
    <s v=""/>
    <s v="A5"/>
    <s v="192 PIERCE STREET"/>
    <s v=""/>
    <n v="10304"/>
    <n v="1"/>
    <x v="62"/>
    <n v="1"/>
    <n v="0"/>
    <n v="1"/>
    <n v="816"/>
    <n v="1248"/>
    <n v="1987"/>
    <n v="36"/>
    <x v="0"/>
    <x v="0"/>
    <s v="1"/>
    <s v="A5"/>
  </r>
  <r>
    <x v="8"/>
    <x v="0"/>
    <x v="0"/>
    <x v="0"/>
    <n v="2897"/>
    <n v="107"/>
    <s v=""/>
    <s v="A5"/>
    <s v="694A ELBE AVENUE"/>
    <s v=""/>
    <n v="10304"/>
    <n v="1"/>
    <x v="114"/>
    <n v="1"/>
    <n v="0"/>
    <n v="1"/>
    <n v="912"/>
    <n v="1248"/>
    <n v="1987"/>
    <n v="36"/>
    <x v="0"/>
    <x v="0"/>
    <s v="1"/>
    <s v="A5"/>
  </r>
  <r>
    <x v="8"/>
    <x v="0"/>
    <x v="0"/>
    <x v="0"/>
    <n v="2897"/>
    <n v="114"/>
    <s v=""/>
    <s v="A5"/>
    <s v="230A STEUBEN STREET"/>
    <s v=""/>
    <n v="10304"/>
    <n v="0"/>
    <x v="12"/>
    <n v="1"/>
    <n v="0"/>
    <n v="1"/>
    <n v="816"/>
    <n v="1248"/>
    <n v="1987"/>
    <n v="36"/>
    <x v="0"/>
    <x v="0"/>
    <s v="1"/>
    <s v="A5"/>
  </r>
  <r>
    <x v="8"/>
    <x v="0"/>
    <x v="0"/>
    <x v="0"/>
    <n v="2897"/>
    <n v="116"/>
    <s v=""/>
    <s v="A5"/>
    <s v="226A STEUBEN STREET"/>
    <s v=""/>
    <n v="10304"/>
    <n v="480000"/>
    <x v="142"/>
    <n v="1"/>
    <n v="0"/>
    <n v="1"/>
    <n v="816"/>
    <n v="1248"/>
    <n v="1987"/>
    <n v="36"/>
    <x v="0"/>
    <x v="0"/>
    <s v="1"/>
    <s v="A5"/>
  </r>
  <r>
    <x v="8"/>
    <x v="0"/>
    <x v="0"/>
    <x v="0"/>
    <n v="2897"/>
    <n v="125"/>
    <s v=""/>
    <s v="A5"/>
    <s v="689 ELBE AVENUE"/>
    <s v=""/>
    <n v="10304"/>
    <n v="388000"/>
    <x v="174"/>
    <n v="1"/>
    <n v="0"/>
    <n v="1"/>
    <n v="912"/>
    <n v="1248"/>
    <n v="1987"/>
    <n v="36"/>
    <x v="0"/>
    <x v="0"/>
    <s v="1"/>
    <s v="A5"/>
  </r>
  <r>
    <x v="8"/>
    <x v="0"/>
    <x v="0"/>
    <x v="0"/>
    <n v="2897"/>
    <n v="127"/>
    <s v=""/>
    <s v="A5"/>
    <s v="693 ELBE AVENUE"/>
    <s v=""/>
    <n v="10304"/>
    <n v="0"/>
    <x v="140"/>
    <n v="1"/>
    <n v="0"/>
    <n v="1"/>
    <n v="672"/>
    <n v="1248"/>
    <n v="1987"/>
    <n v="36"/>
    <x v="0"/>
    <x v="0"/>
    <s v="1"/>
    <s v="A5"/>
  </r>
  <r>
    <x v="8"/>
    <x v="0"/>
    <x v="0"/>
    <x v="0"/>
    <n v="2897"/>
    <n v="129"/>
    <s v=""/>
    <s v="A5"/>
    <s v="697 ELBE AVENUE"/>
    <s v=""/>
    <n v="10304"/>
    <n v="10"/>
    <x v="23"/>
    <n v="1"/>
    <n v="0"/>
    <n v="1"/>
    <n v="1008"/>
    <n v="1248"/>
    <n v="1987"/>
    <n v="36"/>
    <x v="0"/>
    <x v="0"/>
    <s v="1"/>
    <s v="A5"/>
  </r>
  <r>
    <x v="8"/>
    <x v="0"/>
    <x v="0"/>
    <x v="0"/>
    <n v="2897"/>
    <n v="142"/>
    <s v=""/>
    <s v="A5"/>
    <s v="362 MOSEL AVENUE"/>
    <s v=""/>
    <n v="10304"/>
    <n v="388000"/>
    <x v="48"/>
    <n v="1"/>
    <n v="0"/>
    <n v="1"/>
    <n v="1008"/>
    <n v="1248"/>
    <n v="1987"/>
    <n v="36"/>
    <x v="0"/>
    <x v="0"/>
    <s v="1"/>
    <s v="A5"/>
  </r>
  <r>
    <x v="8"/>
    <x v="0"/>
    <x v="0"/>
    <x v="0"/>
    <n v="2897"/>
    <n v="150"/>
    <s v=""/>
    <s v="A5"/>
    <s v="370 MOSEL AVENUE"/>
    <s v=""/>
    <n v="10304"/>
    <n v="370000"/>
    <x v="37"/>
    <n v="1"/>
    <n v="0"/>
    <n v="1"/>
    <n v="1008"/>
    <n v="1248"/>
    <n v="1987"/>
    <n v="36"/>
    <x v="0"/>
    <x v="0"/>
    <s v="1"/>
    <s v="A5"/>
  </r>
  <r>
    <x v="8"/>
    <x v="0"/>
    <x v="0"/>
    <x v="0"/>
    <n v="2897"/>
    <n v="163"/>
    <s v=""/>
    <s v="A5"/>
    <s v="219A PIERCE STREET"/>
    <s v=""/>
    <n v="10304"/>
    <n v="339900"/>
    <x v="161"/>
    <n v="1"/>
    <n v="0"/>
    <n v="1"/>
    <n v="592"/>
    <n v="1248"/>
    <n v="1987"/>
    <n v="36"/>
    <x v="0"/>
    <x v="0"/>
    <s v="1"/>
    <s v="A5"/>
  </r>
  <r>
    <x v="8"/>
    <x v="0"/>
    <x v="0"/>
    <x v="0"/>
    <n v="2899"/>
    <n v="50"/>
    <s v=""/>
    <s v="A5"/>
    <s v="297 MOSEL AVENUE"/>
    <s v=""/>
    <n v="10304"/>
    <n v="0"/>
    <x v="103"/>
    <n v="1"/>
    <n v="0"/>
    <n v="1"/>
    <n v="1152"/>
    <n v="1000"/>
    <n v="1994"/>
    <n v="29"/>
    <x v="0"/>
    <x v="0"/>
    <s v="1"/>
    <s v="A5"/>
  </r>
  <r>
    <x v="8"/>
    <x v="0"/>
    <x v="0"/>
    <x v="0"/>
    <n v="2899"/>
    <n v="52"/>
    <s v=""/>
    <s v="A5"/>
    <s v="287 MOSEL AVENUE"/>
    <s v=""/>
    <n v="10304"/>
    <n v="453800"/>
    <x v="150"/>
    <n v="1"/>
    <n v="0"/>
    <n v="1"/>
    <n v="1053"/>
    <n v="800"/>
    <n v="1994"/>
    <n v="29"/>
    <x v="0"/>
    <x v="0"/>
    <s v="1"/>
    <s v="A5"/>
  </r>
  <r>
    <x v="8"/>
    <x v="0"/>
    <x v="0"/>
    <x v="0"/>
    <n v="2899"/>
    <n v="63"/>
    <s v=""/>
    <s v="A5"/>
    <s v="269 MOSEL AVENUE"/>
    <s v=""/>
    <n v="10304"/>
    <n v="400000"/>
    <x v="58"/>
    <n v="1"/>
    <n v="0"/>
    <n v="1"/>
    <n v="648"/>
    <n v="700"/>
    <n v="1994"/>
    <n v="29"/>
    <x v="0"/>
    <x v="0"/>
    <s v="1"/>
    <s v="A5"/>
  </r>
  <r>
    <x v="8"/>
    <x v="0"/>
    <x v="0"/>
    <x v="0"/>
    <n v="2899"/>
    <n v="80"/>
    <s v=""/>
    <s v="A5"/>
    <s v="241 MOSEL AVENUE"/>
    <s v=""/>
    <n v="10304"/>
    <n v="0"/>
    <x v="180"/>
    <n v="1"/>
    <n v="0"/>
    <n v="1"/>
    <n v="1536"/>
    <n v="700"/>
    <n v="1995"/>
    <n v="28"/>
    <x v="0"/>
    <x v="0"/>
    <s v="1"/>
    <s v="A5"/>
  </r>
  <r>
    <x v="8"/>
    <x v="0"/>
    <x v="0"/>
    <x v="0"/>
    <n v="2899"/>
    <n v="98"/>
    <s v=""/>
    <s v="A5"/>
    <s v="199 MOSEL AVENUE"/>
    <s v=""/>
    <n v="10304"/>
    <n v="527000"/>
    <x v="206"/>
    <n v="1"/>
    <n v="0"/>
    <n v="1"/>
    <n v="975"/>
    <n v="1330"/>
    <n v="1996"/>
    <n v="27"/>
    <x v="0"/>
    <x v="0"/>
    <s v="1"/>
    <s v="A5"/>
  </r>
  <r>
    <x v="8"/>
    <x v="0"/>
    <x v="0"/>
    <x v="0"/>
    <n v="2899"/>
    <n v="108"/>
    <s v=""/>
    <s v="A5"/>
    <s v="179 MOSEL AVENUE"/>
    <s v=""/>
    <n v="10304"/>
    <n v="520000"/>
    <x v="10"/>
    <n v="1"/>
    <n v="0"/>
    <n v="1"/>
    <n v="1053"/>
    <n v="1330"/>
    <n v="1996"/>
    <n v="27"/>
    <x v="0"/>
    <x v="0"/>
    <s v="1"/>
    <s v="A5"/>
  </r>
  <r>
    <x v="8"/>
    <x v="0"/>
    <x v="0"/>
    <x v="0"/>
    <n v="2899"/>
    <n v="119"/>
    <s v=""/>
    <s v="A5"/>
    <s v="157 MOSEL AVENUE"/>
    <s v=""/>
    <n v="10304"/>
    <n v="469888"/>
    <x v="89"/>
    <n v="1"/>
    <n v="0"/>
    <n v="1"/>
    <n v="384"/>
    <n v="768"/>
    <n v="1996"/>
    <n v="27"/>
    <x v="0"/>
    <x v="0"/>
    <s v="1"/>
    <s v="A5"/>
  </r>
  <r>
    <x v="8"/>
    <x v="0"/>
    <x v="0"/>
    <x v="0"/>
    <n v="2899"/>
    <n v="144"/>
    <s v=""/>
    <s v="A5"/>
    <s v="105 MOSEL AVENUE"/>
    <s v=""/>
    <n v="10304"/>
    <n v="0"/>
    <x v="12"/>
    <n v="1"/>
    <n v="0"/>
    <n v="1"/>
    <n v="1185"/>
    <n v="1150"/>
    <n v="2004"/>
    <n v="19"/>
    <x v="4"/>
    <x v="4"/>
    <s v="1"/>
    <s v="A5"/>
  </r>
  <r>
    <x v="8"/>
    <x v="0"/>
    <x v="0"/>
    <x v="0"/>
    <n v="2899"/>
    <n v="146"/>
    <s v=""/>
    <s v="A5"/>
    <s v="101 MOSEL AVENUE"/>
    <s v=""/>
    <n v="10304"/>
    <n v="250000"/>
    <x v="69"/>
    <n v="1"/>
    <n v="0"/>
    <n v="1"/>
    <n v="1165"/>
    <n v="1050"/>
    <n v="2004"/>
    <n v="19"/>
    <x v="4"/>
    <x v="4"/>
    <s v="1"/>
    <s v="A5"/>
  </r>
  <r>
    <x v="8"/>
    <x v="0"/>
    <x v="0"/>
    <x v="0"/>
    <n v="2899"/>
    <n v="161"/>
    <s v=""/>
    <s v="A5"/>
    <s v="71 MOSEL AVENUE"/>
    <s v=""/>
    <n v="10304"/>
    <n v="525000"/>
    <x v="258"/>
    <n v="1"/>
    <n v="0"/>
    <n v="1"/>
    <n v="1180"/>
    <n v="1050"/>
    <n v="2004"/>
    <n v="19"/>
    <x v="4"/>
    <x v="4"/>
    <s v="1"/>
    <s v="A5"/>
  </r>
  <r>
    <x v="8"/>
    <x v="0"/>
    <x v="0"/>
    <x v="0"/>
    <n v="2899"/>
    <n v="183"/>
    <s v=""/>
    <s v="A5"/>
    <s v="23 MOSEL AVENUE"/>
    <s v=""/>
    <n v="10304"/>
    <n v="183315"/>
    <x v="264"/>
    <n v="1"/>
    <n v="0"/>
    <n v="1"/>
    <n v="2055"/>
    <n v="1050"/>
    <n v="2004"/>
    <n v="19"/>
    <x v="4"/>
    <x v="4"/>
    <s v="1"/>
    <s v="A5"/>
  </r>
  <r>
    <x v="8"/>
    <x v="0"/>
    <x v="0"/>
    <x v="0"/>
    <n v="2901"/>
    <n v="9"/>
    <s v=""/>
    <s v="A5"/>
    <s v="35 MOSEL LOOP"/>
    <s v=""/>
    <n v="10304"/>
    <n v="495000"/>
    <x v="99"/>
    <n v="1"/>
    <n v="0"/>
    <n v="1"/>
    <n v="960"/>
    <n v="1399"/>
    <n v="1988"/>
    <n v="35"/>
    <x v="0"/>
    <x v="0"/>
    <s v="1"/>
    <s v="A5"/>
  </r>
  <r>
    <x v="8"/>
    <x v="0"/>
    <x v="0"/>
    <x v="0"/>
    <n v="2901"/>
    <n v="19"/>
    <s v=""/>
    <s v="A5"/>
    <s v="57 MOSEL LOOP"/>
    <s v=""/>
    <n v="10304"/>
    <n v="250000"/>
    <x v="255"/>
    <n v="1"/>
    <n v="0"/>
    <n v="1"/>
    <n v="925"/>
    <n v="1399"/>
    <n v="1988"/>
    <n v="35"/>
    <x v="0"/>
    <x v="0"/>
    <s v="1"/>
    <s v="A5"/>
  </r>
  <r>
    <x v="8"/>
    <x v="0"/>
    <x v="0"/>
    <x v="0"/>
    <n v="2901"/>
    <n v="58"/>
    <s v=""/>
    <s v="A5"/>
    <s v="288 STEUBEN STREET"/>
    <s v=""/>
    <n v="10304"/>
    <n v="0"/>
    <x v="249"/>
    <n v="1"/>
    <n v="0"/>
    <n v="1"/>
    <n v="800"/>
    <n v="1200"/>
    <n v="1988"/>
    <n v="35"/>
    <x v="0"/>
    <x v="0"/>
    <s v="1"/>
    <s v="A5"/>
  </r>
  <r>
    <x v="8"/>
    <x v="0"/>
    <x v="0"/>
    <x v="0"/>
    <n v="2901"/>
    <n v="61"/>
    <s v=""/>
    <s v="A5"/>
    <s v="282 STEUBEN STREET"/>
    <s v=""/>
    <n v="10304"/>
    <n v="396000"/>
    <x v="203"/>
    <n v="1"/>
    <n v="0"/>
    <n v="1"/>
    <n v="800"/>
    <n v="1200"/>
    <n v="1988"/>
    <n v="35"/>
    <x v="0"/>
    <x v="0"/>
    <s v="1"/>
    <s v="A5"/>
  </r>
  <r>
    <x v="8"/>
    <x v="0"/>
    <x v="0"/>
    <x v="0"/>
    <n v="2906"/>
    <n v="35"/>
    <s v=""/>
    <s v="A1"/>
    <s v="729 TARGEE STREET"/>
    <s v=""/>
    <n v="10304"/>
    <n v="520000"/>
    <x v="193"/>
    <n v="1"/>
    <n v="0"/>
    <n v="1"/>
    <n v="3850"/>
    <n v="1096"/>
    <n v="1915"/>
    <n v="108"/>
    <x v="3"/>
    <x v="3"/>
    <s v="1"/>
    <s v="A1"/>
  </r>
  <r>
    <x v="8"/>
    <x v="1"/>
    <x v="0"/>
    <x v="0"/>
    <n v="564"/>
    <n v="27"/>
    <s v=""/>
    <s v="B2"/>
    <s v="54 LAUREL AVENUE"/>
    <s v=""/>
    <n v="10304"/>
    <n v="0"/>
    <x v="109"/>
    <n v="2"/>
    <n v="0"/>
    <n v="2"/>
    <n v="4514"/>
    <n v="1888"/>
    <n v="1901"/>
    <n v="122"/>
    <x v="3"/>
    <x v="3"/>
    <s v="1"/>
    <s v="B2"/>
  </r>
  <r>
    <x v="8"/>
    <x v="1"/>
    <x v="0"/>
    <x v="0"/>
    <n v="568"/>
    <n v="22"/>
    <s v=""/>
    <s v="B2"/>
    <s v="801 VAN DUZER STREET"/>
    <s v=""/>
    <n v="10304"/>
    <n v="675000"/>
    <x v="0"/>
    <n v="2"/>
    <n v="0"/>
    <n v="2"/>
    <n v="2500"/>
    <n v="2084"/>
    <n v="1899"/>
    <n v="124"/>
    <x v="3"/>
    <x v="3"/>
    <s v="1"/>
    <s v="B2"/>
  </r>
  <r>
    <x v="8"/>
    <x v="1"/>
    <x v="0"/>
    <x v="0"/>
    <n v="624"/>
    <n v="32"/>
    <s v=""/>
    <s v="B2"/>
    <s v="33 RIDGEFIELD AVENUE"/>
    <s v=""/>
    <n v="10304"/>
    <n v="942457"/>
    <x v="71"/>
    <n v="2"/>
    <n v="0"/>
    <n v="2"/>
    <n v="4584"/>
    <n v="1980"/>
    <n v="2022"/>
    <n v="1"/>
    <x v="4"/>
    <x v="4"/>
    <s v="1"/>
    <s v="B2"/>
  </r>
  <r>
    <x v="8"/>
    <x v="1"/>
    <x v="0"/>
    <x v="0"/>
    <n v="624"/>
    <n v="34"/>
    <s v=""/>
    <s v="B2"/>
    <s v="N/A RIDGEFIELD AVENUE"/>
    <s v=""/>
    <n v="10304"/>
    <n v="915000"/>
    <x v="120"/>
    <n v="2"/>
    <n v="0"/>
    <n v="2"/>
    <n v="4914"/>
    <n v="1980"/>
    <n v="2022"/>
    <n v="1"/>
    <x v="4"/>
    <x v="4"/>
    <s v="1"/>
    <s v="B2"/>
  </r>
  <r>
    <x v="8"/>
    <x v="1"/>
    <x v="0"/>
    <x v="0"/>
    <n v="624"/>
    <n v="36"/>
    <s v=""/>
    <s v="B2"/>
    <s v="N/A RIDGEFIELD AVENUE"/>
    <s v=""/>
    <n v="10304"/>
    <n v="931699"/>
    <x v="108"/>
    <n v="2"/>
    <n v="0"/>
    <n v="2"/>
    <n v="4256"/>
    <n v="1980"/>
    <n v="2022"/>
    <n v="1"/>
    <x v="4"/>
    <x v="4"/>
    <s v="1"/>
    <s v="B2"/>
  </r>
  <r>
    <x v="8"/>
    <x v="1"/>
    <x v="0"/>
    <x v="0"/>
    <n v="624"/>
    <n v="44"/>
    <s v=""/>
    <s v="B9"/>
    <s v="51 CEDAR TERRACE"/>
    <s v=""/>
    <n v="10304"/>
    <n v="685000"/>
    <x v="30"/>
    <n v="2"/>
    <n v="0"/>
    <n v="2"/>
    <n v="4218"/>
    <n v="1728"/>
    <n v="1975"/>
    <n v="48"/>
    <x v="0"/>
    <x v="0"/>
    <s v="1"/>
    <s v="B9"/>
  </r>
  <r>
    <x v="8"/>
    <x v="1"/>
    <x v="0"/>
    <x v="0"/>
    <n v="625"/>
    <n v="4"/>
    <s v=""/>
    <s v="B3"/>
    <s v="601 RICHMOND ROAD"/>
    <s v=""/>
    <n v="10304"/>
    <n v="730000"/>
    <x v="16"/>
    <n v="2"/>
    <n v="0"/>
    <n v="2"/>
    <n v="2050"/>
    <n v="1458"/>
    <n v="1915"/>
    <n v="108"/>
    <x v="3"/>
    <x v="3"/>
    <s v="1"/>
    <s v="B3"/>
  </r>
  <r>
    <x v="8"/>
    <x v="1"/>
    <x v="0"/>
    <x v="0"/>
    <n v="626"/>
    <n v="29"/>
    <s v=""/>
    <s v="B2"/>
    <s v="17 STARBUCK STREET"/>
    <s v=""/>
    <n v="10304"/>
    <n v="10"/>
    <x v="265"/>
    <n v="2"/>
    <n v="0"/>
    <n v="2"/>
    <n v="4000"/>
    <n v="2520"/>
    <n v="1955"/>
    <n v="68"/>
    <x v="2"/>
    <x v="2"/>
    <s v="1"/>
    <s v="B2"/>
  </r>
  <r>
    <x v="8"/>
    <x v="1"/>
    <x v="0"/>
    <x v="0"/>
    <n v="637"/>
    <n v="33"/>
    <s v=""/>
    <s v="B2"/>
    <s v="23 HARDY STREET"/>
    <s v=""/>
    <n v="10304"/>
    <n v="0"/>
    <x v="68"/>
    <n v="2"/>
    <n v="0"/>
    <n v="2"/>
    <n v="7750"/>
    <n v="3068"/>
    <n v="2004"/>
    <n v="19"/>
    <x v="4"/>
    <x v="4"/>
    <s v="1"/>
    <s v="B2"/>
  </r>
  <r>
    <x v="8"/>
    <x v="1"/>
    <x v="0"/>
    <x v="0"/>
    <n v="637"/>
    <n v="47"/>
    <s v=""/>
    <s v="B2"/>
    <s v="20 PRINCE STREET"/>
    <s v=""/>
    <n v="10304"/>
    <n v="0"/>
    <x v="244"/>
    <n v="2"/>
    <n v="0"/>
    <n v="2"/>
    <n v="3125"/>
    <n v="1254"/>
    <n v="1920"/>
    <n v="103"/>
    <x v="3"/>
    <x v="3"/>
    <s v="1"/>
    <s v="B2"/>
  </r>
  <r>
    <x v="8"/>
    <x v="1"/>
    <x v="0"/>
    <x v="0"/>
    <n v="638"/>
    <n v="14"/>
    <s v=""/>
    <s v="B2"/>
    <s v="385 TARGEE"/>
    <s v=""/>
    <n v="10304"/>
    <n v="814599"/>
    <x v="81"/>
    <n v="2"/>
    <n v="0"/>
    <n v="2"/>
    <n v="3984"/>
    <n v="1926"/>
    <n v="2021"/>
    <n v="2"/>
    <x v="4"/>
    <x v="4"/>
    <s v="1"/>
    <s v="B2"/>
  </r>
  <r>
    <x v="8"/>
    <x v="1"/>
    <x v="0"/>
    <x v="0"/>
    <n v="641"/>
    <n v="23"/>
    <s v=""/>
    <s v="B2"/>
    <s v="54 IRVING PLACE"/>
    <s v=""/>
    <n v="10304"/>
    <n v="409000"/>
    <x v="198"/>
    <n v="2"/>
    <n v="0"/>
    <n v="2"/>
    <n v="5000"/>
    <n v="1848"/>
    <n v="1920"/>
    <n v="103"/>
    <x v="3"/>
    <x v="3"/>
    <s v="1"/>
    <s v="B2"/>
  </r>
  <r>
    <x v="8"/>
    <x v="1"/>
    <x v="0"/>
    <x v="0"/>
    <n v="643"/>
    <n v="24"/>
    <s v=""/>
    <s v="B3"/>
    <s v="18 IRVING PLACE"/>
    <s v=""/>
    <n v="10304"/>
    <n v="510000"/>
    <x v="130"/>
    <n v="2"/>
    <n v="0"/>
    <n v="2"/>
    <n v="3700"/>
    <n v="2480"/>
    <n v="1920"/>
    <n v="103"/>
    <x v="3"/>
    <x v="3"/>
    <s v="1"/>
    <s v="B3"/>
  </r>
  <r>
    <x v="8"/>
    <x v="1"/>
    <x v="0"/>
    <x v="0"/>
    <n v="645"/>
    <n v="18"/>
    <s v=""/>
    <s v="B1"/>
    <s v="25 METCALFE STREET"/>
    <s v=""/>
    <n v="10304"/>
    <n v="100000"/>
    <x v="29"/>
    <n v="2"/>
    <n v="0"/>
    <n v="2"/>
    <n v="2626"/>
    <n v="1848"/>
    <n v="1910"/>
    <n v="113"/>
    <x v="3"/>
    <x v="3"/>
    <s v="1"/>
    <s v="B1"/>
  </r>
  <r>
    <x v="8"/>
    <x v="1"/>
    <x v="0"/>
    <x v="0"/>
    <n v="647"/>
    <n v="42"/>
    <s v=""/>
    <s v="B3"/>
    <s v="933 VAN DUZER STREET"/>
    <s v=""/>
    <n v="10304"/>
    <n v="0"/>
    <x v="115"/>
    <n v="2"/>
    <n v="0"/>
    <n v="2"/>
    <n v="2028"/>
    <n v="2500"/>
    <n v="1910"/>
    <n v="113"/>
    <x v="3"/>
    <x v="3"/>
    <s v="1"/>
    <s v="B3"/>
  </r>
  <r>
    <x v="8"/>
    <x v="1"/>
    <x v="0"/>
    <x v="0"/>
    <n v="647"/>
    <n v="42"/>
    <s v=""/>
    <s v="B3"/>
    <s v="933 VAN DUZER STREET"/>
    <s v=""/>
    <n v="10304"/>
    <n v="660000"/>
    <x v="7"/>
    <n v="2"/>
    <n v="0"/>
    <n v="2"/>
    <n v="2028"/>
    <n v="2500"/>
    <n v="1910"/>
    <n v="113"/>
    <x v="3"/>
    <x v="3"/>
    <s v="1"/>
    <s v="B3"/>
  </r>
  <r>
    <x v="8"/>
    <x v="1"/>
    <x v="0"/>
    <x v="0"/>
    <n v="648"/>
    <n v="1"/>
    <s v=""/>
    <s v="B2"/>
    <s v="53 HAMILTON STREET"/>
    <s v=""/>
    <n v="10304"/>
    <n v="0"/>
    <x v="120"/>
    <n v="2"/>
    <n v="0"/>
    <n v="2"/>
    <n v="13700"/>
    <n v="1500"/>
    <n v="2002"/>
    <n v="21"/>
    <x v="4"/>
    <x v="4"/>
    <s v="1"/>
    <s v="B2"/>
  </r>
  <r>
    <x v="8"/>
    <x v="1"/>
    <x v="0"/>
    <x v="0"/>
    <n v="648"/>
    <n v="58"/>
    <s v=""/>
    <s v="B2"/>
    <s v="350 HILLSIDE AVENUE"/>
    <s v=""/>
    <n v="10304"/>
    <n v="609000"/>
    <x v="50"/>
    <n v="2"/>
    <n v="0"/>
    <n v="2"/>
    <n v="2500"/>
    <n v="1952"/>
    <n v="1915"/>
    <n v="108"/>
    <x v="3"/>
    <x v="3"/>
    <s v="1"/>
    <s v="B2"/>
  </r>
  <r>
    <x v="8"/>
    <x v="1"/>
    <x v="0"/>
    <x v="0"/>
    <n v="648"/>
    <n v="70"/>
    <s v=""/>
    <s v="B2"/>
    <s v="469 VANDERBILT AVENUE"/>
    <s v=""/>
    <n v="10304"/>
    <n v="10"/>
    <x v="150"/>
    <n v="2"/>
    <n v="0"/>
    <n v="2"/>
    <n v="5000"/>
    <n v="2098"/>
    <n v="1920"/>
    <n v="103"/>
    <x v="3"/>
    <x v="3"/>
    <s v="1"/>
    <s v="B2"/>
  </r>
  <r>
    <x v="8"/>
    <x v="1"/>
    <x v="0"/>
    <x v="0"/>
    <n v="650"/>
    <n v="18"/>
    <s v=""/>
    <s v="B3"/>
    <s v="521 VANDERBILT AVENUE"/>
    <s v=""/>
    <n v="10304"/>
    <n v="330000"/>
    <x v="87"/>
    <n v="2"/>
    <n v="0"/>
    <n v="2"/>
    <n v="8175"/>
    <n v="892"/>
    <n v="1915"/>
    <n v="108"/>
    <x v="3"/>
    <x v="3"/>
    <s v="1"/>
    <s v="B3"/>
  </r>
  <r>
    <x v="8"/>
    <x v="1"/>
    <x v="0"/>
    <x v="0"/>
    <n v="650"/>
    <n v="18"/>
    <s v=""/>
    <s v="B3"/>
    <s v="521 VANDERBILT AVENUE"/>
    <s v=""/>
    <n v="10304"/>
    <n v="490000"/>
    <x v="175"/>
    <n v="2"/>
    <n v="0"/>
    <n v="2"/>
    <n v="8175"/>
    <n v="892"/>
    <n v="1915"/>
    <n v="108"/>
    <x v="3"/>
    <x v="3"/>
    <s v="1"/>
    <s v="B3"/>
  </r>
  <r>
    <x v="8"/>
    <x v="1"/>
    <x v="0"/>
    <x v="0"/>
    <n v="2879"/>
    <n v="46"/>
    <s v=""/>
    <s v="S2"/>
    <s v="476 VANDERBILT AVENUE"/>
    <s v=""/>
    <n v="10304"/>
    <n v="875000"/>
    <x v="73"/>
    <n v="2"/>
    <n v="1"/>
    <n v="3"/>
    <n v="6540"/>
    <n v="2229"/>
    <n v="1925"/>
    <n v="98"/>
    <x v="1"/>
    <x v="1"/>
    <s v="1"/>
    <s v="S2"/>
  </r>
  <r>
    <x v="8"/>
    <x v="1"/>
    <x v="0"/>
    <x v="0"/>
    <n v="2879"/>
    <n v="133"/>
    <s v=""/>
    <s v="B2"/>
    <s v="47 MARY STREET"/>
    <s v=""/>
    <n v="10304"/>
    <n v="250000"/>
    <x v="234"/>
    <n v="2"/>
    <n v="0"/>
    <n v="2"/>
    <n v="2860"/>
    <n v="1362"/>
    <n v="1925"/>
    <n v="98"/>
    <x v="1"/>
    <x v="1"/>
    <s v="1"/>
    <s v="B2"/>
  </r>
  <r>
    <x v="8"/>
    <x v="1"/>
    <x v="0"/>
    <x v="0"/>
    <n v="2882"/>
    <n v="65"/>
    <s v=""/>
    <s v="B1"/>
    <s v="32 MARY STREET"/>
    <s v=""/>
    <n v="10304"/>
    <n v="0"/>
    <x v="258"/>
    <n v="2"/>
    <n v="0"/>
    <n v="2"/>
    <n v="4360"/>
    <n v="2200"/>
    <n v="1970"/>
    <n v="53"/>
    <x v="2"/>
    <x v="2"/>
    <s v="1"/>
    <s v="B1"/>
  </r>
  <r>
    <x v="8"/>
    <x v="1"/>
    <x v="0"/>
    <x v="0"/>
    <n v="2894"/>
    <n v="45"/>
    <s v=""/>
    <s v="B2"/>
    <s v="618 ELBE AVENUE"/>
    <s v=""/>
    <n v="10304"/>
    <n v="0"/>
    <x v="66"/>
    <n v="2"/>
    <n v="0"/>
    <n v="2"/>
    <n v="10800"/>
    <n v="4050"/>
    <n v="2002"/>
    <n v="21"/>
    <x v="4"/>
    <x v="4"/>
    <s v="1"/>
    <s v="B2"/>
  </r>
  <r>
    <x v="8"/>
    <x v="7"/>
    <x v="0"/>
    <x v="0"/>
    <n v="647"/>
    <n v="39"/>
    <s v=""/>
    <s v="B2"/>
    <s v="939 VAN DUZER STREET"/>
    <s v=""/>
    <n v="10304"/>
    <n v="534000"/>
    <x v="226"/>
    <n v="2"/>
    <n v="0"/>
    <n v="2"/>
    <n v="5250"/>
    <n v="1520"/>
    <n v="1910"/>
    <n v="113"/>
    <x v="3"/>
    <x v="3"/>
    <s v="1"/>
    <s v="C0"/>
  </r>
  <r>
    <x v="8"/>
    <x v="2"/>
    <x v="0"/>
    <x v="2"/>
    <n v="2907"/>
    <n v="1007"/>
    <s v=""/>
    <s v="R3"/>
    <s v="100 PIERCE STREET, 2H"/>
    <s v="2H"/>
    <n v="10304"/>
    <n v="100000"/>
    <x v="33"/>
    <n v="1"/>
    <m/>
    <n v="1"/>
    <m/>
    <m/>
    <n v="1988"/>
    <n v="35"/>
    <x v="0"/>
    <x v="0"/>
    <s v="1"/>
    <s v="R3"/>
  </r>
  <r>
    <x v="8"/>
    <x v="2"/>
    <x v="0"/>
    <x v="1"/>
    <n v="625"/>
    <n v="3"/>
    <s v=""/>
    <s v="V0"/>
    <s v="N/A RICHMOND ROAD"/>
    <s v=""/>
    <n v="10304"/>
    <n v="730000"/>
    <x v="16"/>
    <n v="0"/>
    <n v="0"/>
    <n v="0"/>
    <n v="2075"/>
    <n v="0"/>
    <s v=" "/>
    <s v="N/A"/>
    <x v="5"/>
    <x v="5"/>
    <s v="1"/>
    <s v="V0"/>
  </r>
  <r>
    <x v="8"/>
    <x v="2"/>
    <x v="0"/>
    <x v="1"/>
    <n v="2889"/>
    <n v="21"/>
    <s v=""/>
    <s v="V0"/>
    <s v="N/A TARGEE STREET"/>
    <s v=""/>
    <n v="10304"/>
    <n v="665000"/>
    <x v="173"/>
    <n v="0"/>
    <n v="0"/>
    <n v="0"/>
    <n v="1900"/>
    <n v="0"/>
    <s v=" "/>
    <s v="N/A"/>
    <x v="5"/>
    <x v="5"/>
    <s v="1"/>
    <s v="V0"/>
  </r>
  <r>
    <x v="9"/>
    <x v="0"/>
    <x v="0"/>
    <x v="0"/>
    <n v="2877"/>
    <n v="111"/>
    <s v=""/>
    <s v="A1"/>
    <s v="416 VANDERBILT AVENUE"/>
    <s v=""/>
    <n v="10304"/>
    <n v="300000"/>
    <x v="192"/>
    <n v="1"/>
    <n v="0"/>
    <n v="1"/>
    <n v="2800"/>
    <n v="1389"/>
    <n v="1930"/>
    <n v="93"/>
    <x v="1"/>
    <x v="1"/>
    <s v="1"/>
    <s v="A1"/>
  </r>
  <r>
    <x v="9"/>
    <x v="0"/>
    <x v="0"/>
    <x v="0"/>
    <n v="2877"/>
    <n v="137"/>
    <s v=""/>
    <s v="A1"/>
    <s v="9 NUNLEY COURT"/>
    <s v=""/>
    <n v="10304"/>
    <n v="0"/>
    <x v="136"/>
    <n v="1"/>
    <n v="0"/>
    <n v="1"/>
    <n v="2400"/>
    <n v="1288"/>
    <n v="1930"/>
    <n v="93"/>
    <x v="1"/>
    <x v="1"/>
    <s v="1"/>
    <s v="A1"/>
  </r>
  <r>
    <x v="9"/>
    <x v="0"/>
    <x v="0"/>
    <x v="0"/>
    <n v="2922"/>
    <n v="37"/>
    <s v=""/>
    <s v="A5"/>
    <s v="32 IMPERIAL COURT"/>
    <s v=""/>
    <n v="10304"/>
    <n v="0"/>
    <x v="177"/>
    <n v="1"/>
    <n v="0"/>
    <n v="1"/>
    <n v="2300"/>
    <n v="1288"/>
    <n v="2006"/>
    <n v="17"/>
    <x v="4"/>
    <x v="4"/>
    <s v="1"/>
    <s v="A5"/>
  </r>
  <r>
    <x v="9"/>
    <x v="0"/>
    <x v="0"/>
    <x v="0"/>
    <n v="2922"/>
    <n v="59"/>
    <s v=""/>
    <s v="A5"/>
    <s v="214 OSGOOD AVENUE"/>
    <s v=""/>
    <n v="10304"/>
    <n v="0"/>
    <x v="35"/>
    <n v="1"/>
    <n v="0"/>
    <n v="1"/>
    <n v="2168"/>
    <n v="1288"/>
    <n v="2005"/>
    <n v="18"/>
    <x v="4"/>
    <x v="4"/>
    <s v="1"/>
    <s v="A5"/>
  </r>
  <r>
    <x v="9"/>
    <x v="0"/>
    <x v="0"/>
    <x v="0"/>
    <n v="2925"/>
    <n v="66"/>
    <s v=""/>
    <s v="A5"/>
    <s v="80 LONG POND LANE"/>
    <s v=""/>
    <n v="10304"/>
    <n v="0"/>
    <x v="18"/>
    <n v="1"/>
    <n v="0"/>
    <n v="1"/>
    <n v="1175"/>
    <n v="1204"/>
    <n v="1992"/>
    <n v="31"/>
    <x v="0"/>
    <x v="0"/>
    <s v="1"/>
    <s v="A5"/>
  </r>
  <r>
    <x v="9"/>
    <x v="0"/>
    <x v="0"/>
    <x v="0"/>
    <n v="2925"/>
    <n v="152"/>
    <s v=""/>
    <s v="A5"/>
    <s v="31 LONG POND LANE"/>
    <s v=""/>
    <n v="10304"/>
    <n v="0"/>
    <x v="38"/>
    <n v="1"/>
    <n v="0"/>
    <n v="1"/>
    <n v="756"/>
    <n v="936"/>
    <n v="1992"/>
    <n v="31"/>
    <x v="0"/>
    <x v="0"/>
    <s v="1"/>
    <s v="A5"/>
  </r>
  <r>
    <x v="9"/>
    <x v="0"/>
    <x v="0"/>
    <x v="0"/>
    <n v="2925"/>
    <n v="161"/>
    <s v=""/>
    <s v="A5"/>
    <s v="10 SKYLINE DRIVE"/>
    <s v=""/>
    <n v="10304"/>
    <n v="0"/>
    <x v="126"/>
    <n v="1"/>
    <n v="0"/>
    <n v="1"/>
    <n v="857"/>
    <n v="2244"/>
    <n v="1992"/>
    <n v="31"/>
    <x v="0"/>
    <x v="0"/>
    <s v="1"/>
    <s v="A5"/>
  </r>
  <r>
    <x v="9"/>
    <x v="0"/>
    <x v="0"/>
    <x v="0"/>
    <n v="2925"/>
    <n v="206"/>
    <s v=""/>
    <s v="A5"/>
    <s v="56 SKYLINE DRIVE"/>
    <s v=""/>
    <n v="10304"/>
    <n v="0"/>
    <x v="230"/>
    <n v="1"/>
    <n v="0"/>
    <n v="1"/>
    <n v="702"/>
    <n v="938"/>
    <n v="1992"/>
    <n v="31"/>
    <x v="0"/>
    <x v="0"/>
    <s v="1"/>
    <s v="A5"/>
  </r>
  <r>
    <x v="9"/>
    <x v="0"/>
    <x v="0"/>
    <x v="0"/>
    <n v="2925"/>
    <n v="241"/>
    <s v=""/>
    <s v="A5"/>
    <s v="171 SKYLINE DRIVE"/>
    <s v=""/>
    <n v="10304"/>
    <n v="561855"/>
    <x v="117"/>
    <n v="1"/>
    <n v="0"/>
    <n v="1"/>
    <n v="1742"/>
    <n v="1024"/>
    <n v="1993"/>
    <n v="30"/>
    <x v="0"/>
    <x v="0"/>
    <s v="1"/>
    <s v="A5"/>
  </r>
  <r>
    <x v="9"/>
    <x v="0"/>
    <x v="0"/>
    <x v="0"/>
    <n v="2925"/>
    <n v="268"/>
    <s v=""/>
    <s v="A5"/>
    <s v="31 SKY LANE"/>
    <s v=""/>
    <n v="10304"/>
    <n v="0"/>
    <x v="104"/>
    <n v="1"/>
    <n v="0"/>
    <n v="1"/>
    <n v="1487"/>
    <n v="1116"/>
    <n v="1993"/>
    <n v="30"/>
    <x v="0"/>
    <x v="0"/>
    <s v="1"/>
    <s v="A5"/>
  </r>
  <r>
    <x v="9"/>
    <x v="0"/>
    <x v="0"/>
    <x v="0"/>
    <n v="2925"/>
    <n v="270"/>
    <s v=""/>
    <s v="A5"/>
    <s v="146 SKYLINE DRIVE"/>
    <s v=""/>
    <n v="10304"/>
    <n v="535000"/>
    <x v="251"/>
    <n v="1"/>
    <n v="0"/>
    <n v="1"/>
    <n v="967"/>
    <n v="1116"/>
    <n v="1993"/>
    <n v="30"/>
    <x v="0"/>
    <x v="0"/>
    <s v="1"/>
    <s v="A5"/>
  </r>
  <r>
    <x v="9"/>
    <x v="0"/>
    <x v="0"/>
    <x v="0"/>
    <n v="2925"/>
    <n v="284"/>
    <s v=""/>
    <s v="A5"/>
    <s v="132 SKYLINE DRIVE"/>
    <s v=""/>
    <n v="10304"/>
    <n v="485000"/>
    <x v="155"/>
    <n v="1"/>
    <n v="0"/>
    <n v="1"/>
    <n v="819"/>
    <n v="1116"/>
    <n v="1993"/>
    <n v="30"/>
    <x v="0"/>
    <x v="0"/>
    <s v="1"/>
    <s v="A5"/>
  </r>
  <r>
    <x v="9"/>
    <x v="0"/>
    <x v="0"/>
    <x v="0"/>
    <n v="2925"/>
    <n v="304"/>
    <s v=""/>
    <s v="A5"/>
    <s v="54 STAGE LANE"/>
    <s v=""/>
    <n v="10304"/>
    <n v="550000"/>
    <x v="248"/>
    <n v="1"/>
    <n v="0"/>
    <n v="1"/>
    <n v="1162"/>
    <n v="1764"/>
    <n v="1992"/>
    <n v="31"/>
    <x v="0"/>
    <x v="0"/>
    <s v="1"/>
    <s v="A5"/>
  </r>
  <r>
    <x v="9"/>
    <x v="0"/>
    <x v="0"/>
    <x v="0"/>
    <n v="2925"/>
    <n v="345"/>
    <s v=""/>
    <s v="A5"/>
    <s v="89 CIRCLE LOOP"/>
    <s v=""/>
    <n v="10304"/>
    <n v="530000"/>
    <x v="16"/>
    <n v="1"/>
    <n v="0"/>
    <n v="1"/>
    <n v="1054"/>
    <n v="600"/>
    <n v="1995"/>
    <n v="28"/>
    <x v="0"/>
    <x v="0"/>
    <s v="1"/>
    <s v="A5"/>
  </r>
  <r>
    <x v="9"/>
    <x v="0"/>
    <x v="0"/>
    <x v="0"/>
    <n v="2925"/>
    <n v="369"/>
    <s v=""/>
    <s v="A5"/>
    <s v="21 SCENIC LANE"/>
    <s v=""/>
    <n v="10304"/>
    <n v="495000"/>
    <x v="125"/>
    <n v="1"/>
    <n v="0"/>
    <n v="1"/>
    <n v="982"/>
    <n v="600"/>
    <n v="1995"/>
    <n v="28"/>
    <x v="0"/>
    <x v="0"/>
    <s v="1"/>
    <s v="A5"/>
  </r>
  <r>
    <x v="9"/>
    <x v="0"/>
    <x v="0"/>
    <x v="0"/>
    <n v="2925"/>
    <n v="382"/>
    <s v=""/>
    <s v="A5"/>
    <s v="34 SCENIC LANE"/>
    <s v=""/>
    <n v="10304"/>
    <n v="440000"/>
    <x v="215"/>
    <n v="1"/>
    <n v="0"/>
    <n v="1"/>
    <n v="1127"/>
    <n v="780"/>
    <n v="1995"/>
    <n v="28"/>
    <x v="0"/>
    <x v="0"/>
    <s v="1"/>
    <s v="A5"/>
  </r>
  <r>
    <x v="9"/>
    <x v="0"/>
    <x v="0"/>
    <x v="0"/>
    <n v="2925"/>
    <n v="386"/>
    <s v=""/>
    <s v="A5"/>
    <s v="26 SCENIC LANE"/>
    <s v=""/>
    <n v="10304"/>
    <n v="0"/>
    <x v="187"/>
    <n v="1"/>
    <n v="0"/>
    <n v="1"/>
    <n v="1127"/>
    <n v="970"/>
    <n v="1995"/>
    <n v="28"/>
    <x v="0"/>
    <x v="0"/>
    <s v="1"/>
    <s v="A5"/>
  </r>
  <r>
    <x v="9"/>
    <x v="0"/>
    <x v="0"/>
    <x v="0"/>
    <n v="2925"/>
    <n v="615"/>
    <s v=""/>
    <s v="A5"/>
    <s v="260 SKYLINE DRIVE"/>
    <s v=""/>
    <n v="10304"/>
    <n v="0"/>
    <x v="186"/>
    <n v="1"/>
    <n v="0"/>
    <n v="1"/>
    <n v="1120"/>
    <n v="900"/>
    <n v="2002"/>
    <n v="21"/>
    <x v="4"/>
    <x v="4"/>
    <s v="1"/>
    <s v="A5"/>
  </r>
  <r>
    <x v="9"/>
    <x v="0"/>
    <x v="0"/>
    <x v="0"/>
    <n v="2930"/>
    <n v="12"/>
    <s v=""/>
    <s v="A5"/>
    <s v="220 MOSEL AVENUE"/>
    <s v=""/>
    <n v="10304"/>
    <n v="0"/>
    <x v="191"/>
    <n v="1"/>
    <n v="0"/>
    <n v="1"/>
    <n v="2250"/>
    <n v="1460"/>
    <n v="2001"/>
    <n v="22"/>
    <x v="4"/>
    <x v="4"/>
    <s v="1"/>
    <s v="A5"/>
  </r>
  <r>
    <x v="9"/>
    <x v="0"/>
    <x v="0"/>
    <x v="0"/>
    <n v="2930"/>
    <n v="32"/>
    <s v=""/>
    <s v="A5"/>
    <s v="144 MOSEL AVENUE"/>
    <s v=""/>
    <n v="10304"/>
    <n v="10"/>
    <x v="196"/>
    <n v="1"/>
    <n v="0"/>
    <n v="1"/>
    <n v="2740"/>
    <n v="1460"/>
    <n v="2001"/>
    <n v="22"/>
    <x v="4"/>
    <x v="4"/>
    <s v="1"/>
    <s v="A5"/>
  </r>
  <r>
    <x v="9"/>
    <x v="0"/>
    <x v="0"/>
    <x v="0"/>
    <n v="2930"/>
    <n v="62"/>
    <s v=""/>
    <s v="A5"/>
    <s v="56 LEEWOOD LOOP"/>
    <s v=""/>
    <n v="10304"/>
    <n v="623000"/>
    <x v="29"/>
    <n v="1"/>
    <n v="0"/>
    <n v="1"/>
    <n v="3150"/>
    <n v="1460"/>
    <n v="2001"/>
    <n v="22"/>
    <x v="4"/>
    <x v="4"/>
    <s v="1"/>
    <s v="A5"/>
  </r>
  <r>
    <x v="9"/>
    <x v="0"/>
    <x v="0"/>
    <x v="0"/>
    <n v="2930"/>
    <n v="63"/>
    <s v=""/>
    <s v="A5"/>
    <s v="58 LEEWOOD LOOP"/>
    <s v=""/>
    <n v="10304"/>
    <n v="550000"/>
    <x v="29"/>
    <n v="1"/>
    <n v="0"/>
    <n v="1"/>
    <n v="3250"/>
    <n v="1460"/>
    <n v="2001"/>
    <n v="22"/>
    <x v="4"/>
    <x v="4"/>
    <s v="1"/>
    <s v="A5"/>
  </r>
  <r>
    <x v="9"/>
    <x v="1"/>
    <x v="0"/>
    <x v="0"/>
    <n v="2925"/>
    <n v="589"/>
    <s v=""/>
    <s v="B9"/>
    <s v="28 SKY LANE"/>
    <s v=""/>
    <n v="10304"/>
    <n v="0"/>
    <x v="266"/>
    <n v="2"/>
    <n v="0"/>
    <n v="2"/>
    <n v="1575"/>
    <n v="900"/>
    <n v="2002"/>
    <n v="21"/>
    <x v="4"/>
    <x v="4"/>
    <s v="1"/>
    <s v="B9"/>
  </r>
  <r>
    <x v="9"/>
    <x v="1"/>
    <x v="0"/>
    <x v="0"/>
    <n v="2925"/>
    <n v="592"/>
    <s v=""/>
    <s v="B9"/>
    <s v="22 SKY LANE"/>
    <s v=""/>
    <n v="10304"/>
    <n v="0"/>
    <x v="171"/>
    <n v="2"/>
    <n v="0"/>
    <n v="2"/>
    <n v="1575"/>
    <n v="900"/>
    <n v="2002"/>
    <n v="21"/>
    <x v="4"/>
    <x v="4"/>
    <s v="1"/>
    <s v="B9"/>
  </r>
  <r>
    <x v="9"/>
    <x v="8"/>
    <x v="0"/>
    <x v="7"/>
    <n v="2925"/>
    <n v="390"/>
    <s v=""/>
    <s v="C6"/>
    <s v="121 CIRCLE LOOP, H"/>
    <s v=""/>
    <n v="10304"/>
    <n v="220000"/>
    <x v="84"/>
    <m/>
    <m/>
    <m/>
    <m/>
    <m/>
    <n v="1999"/>
    <n v="24"/>
    <x v="4"/>
    <x v="4"/>
    <s v="2"/>
    <s v="C6"/>
  </r>
  <r>
    <x v="9"/>
    <x v="8"/>
    <x v="0"/>
    <x v="5"/>
    <n v="2925"/>
    <n v="450"/>
    <s v=""/>
    <s v="C6"/>
    <s v="295 SKYLINE DRIVE, H"/>
    <s v=""/>
    <n v="10304"/>
    <n v="229999"/>
    <x v="129"/>
    <m/>
    <m/>
    <m/>
    <m/>
    <m/>
    <n v="2000"/>
    <n v="23"/>
    <x v="4"/>
    <x v="4"/>
    <s v="2"/>
    <s v="C6"/>
  </r>
  <r>
    <x v="9"/>
    <x v="8"/>
    <x v="0"/>
    <x v="5"/>
    <n v="2925"/>
    <n v="479"/>
    <s v=""/>
    <s v="C6"/>
    <s v="46 CIRCLE LOOP, 46-P"/>
    <s v=""/>
    <n v="10304"/>
    <n v="209000"/>
    <x v="2"/>
    <m/>
    <m/>
    <m/>
    <m/>
    <m/>
    <n v="2000"/>
    <n v="23"/>
    <x v="4"/>
    <x v="4"/>
    <s v="2"/>
    <s v="C6"/>
  </r>
  <r>
    <x v="9"/>
    <x v="8"/>
    <x v="0"/>
    <x v="5"/>
    <n v="2925"/>
    <n v="479"/>
    <s v=""/>
    <s v="C6"/>
    <s v="46-O CIRCLE LOOP, 46-O"/>
    <s v=""/>
    <n v="10304"/>
    <n v="0"/>
    <x v="253"/>
    <m/>
    <m/>
    <m/>
    <m/>
    <m/>
    <n v="2000"/>
    <n v="23"/>
    <x v="4"/>
    <x v="4"/>
    <s v="2"/>
    <s v="C6"/>
  </r>
  <r>
    <x v="10"/>
    <x v="0"/>
    <x v="0"/>
    <x v="0"/>
    <n v="3189"/>
    <n v="50"/>
    <s v=""/>
    <s v="A2"/>
    <s v="12 SCRANTON STREET"/>
    <s v=""/>
    <n v="10304"/>
    <n v="800000"/>
    <x v="181"/>
    <n v="1"/>
    <n v="0"/>
    <n v="1"/>
    <n v="6000"/>
    <n v="1680"/>
    <n v="1965"/>
    <n v="58"/>
    <x v="2"/>
    <x v="2"/>
    <s v="1"/>
    <s v="A2"/>
  </r>
  <r>
    <x v="10"/>
    <x v="0"/>
    <x v="0"/>
    <x v="0"/>
    <n v="3189"/>
    <n v="61"/>
    <s v=""/>
    <s v="A2"/>
    <s v="36 SCRANTON STREET"/>
    <s v=""/>
    <n v="10304"/>
    <n v="0"/>
    <x v="21"/>
    <n v="1"/>
    <n v="0"/>
    <n v="1"/>
    <n v="6000"/>
    <n v="1837"/>
    <n v="1965"/>
    <n v="58"/>
    <x v="2"/>
    <x v="2"/>
    <s v="1"/>
    <s v="A2"/>
  </r>
  <r>
    <x v="10"/>
    <x v="0"/>
    <x v="0"/>
    <x v="0"/>
    <n v="3189"/>
    <n v="80"/>
    <s v=""/>
    <s v="A1"/>
    <s v="60 PROVIDENCE STREET"/>
    <s v=""/>
    <n v="10304"/>
    <n v="989000"/>
    <x v="137"/>
    <n v="1"/>
    <n v="0"/>
    <n v="1"/>
    <n v="4620"/>
    <n v="2300"/>
    <n v="1965"/>
    <n v="58"/>
    <x v="2"/>
    <x v="2"/>
    <s v="1"/>
    <s v="A1"/>
  </r>
  <r>
    <x v="10"/>
    <x v="0"/>
    <x v="0"/>
    <x v="0"/>
    <n v="3191"/>
    <n v="71"/>
    <s v=""/>
    <s v="A2"/>
    <s v="45 ALBRIGHT STREET"/>
    <s v=""/>
    <n v="10304"/>
    <n v="681000"/>
    <x v="116"/>
    <n v="1"/>
    <n v="0"/>
    <n v="1"/>
    <n v="4386"/>
    <n v="960"/>
    <n v="1965"/>
    <n v="58"/>
    <x v="2"/>
    <x v="2"/>
    <s v="1"/>
    <s v="A2"/>
  </r>
  <r>
    <x v="10"/>
    <x v="0"/>
    <x v="0"/>
    <x v="0"/>
    <n v="3191"/>
    <n v="98"/>
    <s v=""/>
    <s v="A2"/>
    <s v="44 WILSON STREET"/>
    <s v=""/>
    <n v="10304"/>
    <n v="722000"/>
    <x v="172"/>
    <n v="1"/>
    <n v="0"/>
    <n v="1"/>
    <n v="5166"/>
    <n v="960"/>
    <n v="1960"/>
    <n v="63"/>
    <x v="2"/>
    <x v="2"/>
    <s v="1"/>
    <s v="A2"/>
  </r>
  <r>
    <x v="10"/>
    <x v="0"/>
    <x v="0"/>
    <x v="0"/>
    <n v="3191"/>
    <n v="144"/>
    <s v=""/>
    <s v="A2"/>
    <s v="15 WILSON STREET"/>
    <s v=""/>
    <n v="10304"/>
    <n v="835000"/>
    <x v="78"/>
    <n v="1"/>
    <n v="0"/>
    <n v="1"/>
    <n v="4000"/>
    <n v="1008"/>
    <n v="1955"/>
    <n v="68"/>
    <x v="2"/>
    <x v="2"/>
    <s v="1"/>
    <s v="A2"/>
  </r>
  <r>
    <x v="10"/>
    <x v="0"/>
    <x v="0"/>
    <x v="0"/>
    <n v="3194"/>
    <n v="34"/>
    <s v=""/>
    <s v="A2"/>
    <s v="21 PROVIDENCE STREET"/>
    <s v=""/>
    <n v="10304"/>
    <n v="710000"/>
    <x v="211"/>
    <n v="1"/>
    <n v="0"/>
    <n v="1"/>
    <n v="4000"/>
    <n v="1855"/>
    <n v="1970"/>
    <n v="53"/>
    <x v="2"/>
    <x v="2"/>
    <s v="1"/>
    <s v="A2"/>
  </r>
  <r>
    <x v="10"/>
    <x v="0"/>
    <x v="0"/>
    <x v="0"/>
    <n v="3194"/>
    <n v="59"/>
    <s v=""/>
    <s v="A1"/>
    <s v="32 GLENDALE AVENUE"/>
    <s v=""/>
    <n v="10304"/>
    <n v="766293"/>
    <x v="64"/>
    <n v="1"/>
    <n v="0"/>
    <n v="1"/>
    <n v="4100"/>
    <n v="2500"/>
    <n v="2003"/>
    <n v="20"/>
    <x v="4"/>
    <x v="4"/>
    <s v="1"/>
    <s v="A1"/>
  </r>
  <r>
    <x v="10"/>
    <x v="0"/>
    <x v="0"/>
    <x v="0"/>
    <n v="3197"/>
    <n v="96"/>
    <s v=""/>
    <s v="A3"/>
    <s v="83 GLENDALE AVENUE"/>
    <s v=""/>
    <n v="10304"/>
    <n v="1265000"/>
    <x v="130"/>
    <n v="1"/>
    <n v="0"/>
    <n v="1"/>
    <n v="5200"/>
    <n v="3827"/>
    <n v="2002"/>
    <n v="21"/>
    <x v="4"/>
    <x v="4"/>
    <s v="1"/>
    <s v="A3"/>
  </r>
  <r>
    <x v="10"/>
    <x v="0"/>
    <x v="0"/>
    <x v="0"/>
    <n v="3200"/>
    <n v="52"/>
    <s v=""/>
    <s v="A1"/>
    <s v="117 OLD TOWN ROAD"/>
    <s v=""/>
    <n v="10304"/>
    <n v="870000"/>
    <x v="153"/>
    <n v="1"/>
    <n v="0"/>
    <n v="1"/>
    <n v="8400"/>
    <n v="2030"/>
    <n v="1965"/>
    <n v="58"/>
    <x v="2"/>
    <x v="2"/>
    <s v="1"/>
    <s v="A1"/>
  </r>
  <r>
    <x v="10"/>
    <x v="0"/>
    <x v="0"/>
    <x v="0"/>
    <n v="3200"/>
    <n v="68"/>
    <s v=""/>
    <s v="A1"/>
    <s v="143 PROVIDENCE STREET"/>
    <s v=""/>
    <n v="10304"/>
    <n v="0"/>
    <x v="37"/>
    <n v="1"/>
    <n v="0"/>
    <n v="1"/>
    <n v="6720"/>
    <n v="2164"/>
    <n v="1965"/>
    <n v="58"/>
    <x v="2"/>
    <x v="2"/>
    <s v="1"/>
    <s v="A1"/>
  </r>
  <r>
    <x v="10"/>
    <x v="0"/>
    <x v="0"/>
    <x v="0"/>
    <n v="3200"/>
    <n v="142"/>
    <s v=""/>
    <s v="A1"/>
    <s v="254 NORTH RAILROAD AVENUE"/>
    <s v=""/>
    <n v="10304"/>
    <n v="820000"/>
    <x v="232"/>
    <n v="1"/>
    <n v="0"/>
    <n v="1"/>
    <n v="5240"/>
    <n v="2167"/>
    <n v="1965"/>
    <n v="58"/>
    <x v="2"/>
    <x v="2"/>
    <s v="1"/>
    <s v="A1"/>
  </r>
  <r>
    <x v="10"/>
    <x v="0"/>
    <x v="0"/>
    <x v="0"/>
    <n v="3286"/>
    <n v="17"/>
    <s v=""/>
    <s v="A1"/>
    <s v="18 SAVIN COURT"/>
    <s v=""/>
    <n v="10304"/>
    <n v="597000"/>
    <x v="63"/>
    <n v="1"/>
    <n v="0"/>
    <n v="1"/>
    <n v="2266"/>
    <n v="1406"/>
    <n v="1920"/>
    <n v="103"/>
    <x v="3"/>
    <x v="3"/>
    <s v="1"/>
    <s v="A1"/>
  </r>
  <r>
    <x v="10"/>
    <x v="0"/>
    <x v="0"/>
    <x v="0"/>
    <n v="3289"/>
    <n v="16"/>
    <s v=""/>
    <s v="A5"/>
    <s v="14 MARK STREET"/>
    <s v=""/>
    <n v="10304"/>
    <n v="805000"/>
    <x v="232"/>
    <n v="1"/>
    <n v="0"/>
    <n v="1"/>
    <n v="2500"/>
    <n v="1584"/>
    <n v="1996"/>
    <n v="27"/>
    <x v="0"/>
    <x v="0"/>
    <s v="1"/>
    <s v="A5"/>
  </r>
  <r>
    <x v="10"/>
    <x v="0"/>
    <x v="0"/>
    <x v="0"/>
    <n v="3290"/>
    <n v="23"/>
    <s v=""/>
    <s v="A5"/>
    <s v="12 NEWBERRY AVENUE"/>
    <s v=""/>
    <n v="10304"/>
    <n v="0"/>
    <x v="83"/>
    <n v="1"/>
    <n v="0"/>
    <n v="1"/>
    <n v="3425"/>
    <n v="1700"/>
    <n v="1985"/>
    <n v="38"/>
    <x v="0"/>
    <x v="0"/>
    <s v="1"/>
    <s v="A5"/>
  </r>
  <r>
    <x v="10"/>
    <x v="0"/>
    <x v="0"/>
    <x v="0"/>
    <n v="3290"/>
    <n v="47"/>
    <s v=""/>
    <s v="A1"/>
    <s v="13 BANK PLACE"/>
    <s v=""/>
    <n v="10304"/>
    <n v="665000"/>
    <x v="116"/>
    <n v="1"/>
    <n v="0"/>
    <n v="1"/>
    <n v="5000"/>
    <n v="906"/>
    <n v="1935"/>
    <n v="88"/>
    <x v="1"/>
    <x v="1"/>
    <s v="1"/>
    <s v="A1"/>
  </r>
  <r>
    <x v="10"/>
    <x v="0"/>
    <x v="0"/>
    <x v="0"/>
    <n v="3291"/>
    <n v="109"/>
    <s v=""/>
    <s v="A5"/>
    <s v="183 WILSON STREET"/>
    <s v=""/>
    <n v="10304"/>
    <n v="0"/>
    <x v="2"/>
    <n v="1"/>
    <n v="0"/>
    <n v="1"/>
    <n v="2560"/>
    <n v="1280"/>
    <n v="1994"/>
    <n v="29"/>
    <x v="0"/>
    <x v="0"/>
    <s v="1"/>
    <s v="A5"/>
  </r>
  <r>
    <x v="10"/>
    <x v="0"/>
    <x v="0"/>
    <x v="0"/>
    <n v="3292"/>
    <n v="59"/>
    <s v=""/>
    <s v="A2"/>
    <s v="17 ATLANTIC AVENUE"/>
    <s v=""/>
    <n v="10304"/>
    <n v="820000"/>
    <x v="52"/>
    <n v="1"/>
    <n v="0"/>
    <n v="1"/>
    <n v="5376"/>
    <n v="1500"/>
    <n v="1950"/>
    <n v="73"/>
    <x v="2"/>
    <x v="2"/>
    <s v="1"/>
    <s v="A2"/>
  </r>
  <r>
    <x v="10"/>
    <x v="0"/>
    <x v="0"/>
    <x v="0"/>
    <n v="3293"/>
    <n v="44"/>
    <s v=""/>
    <s v="A5"/>
    <s v="35 JOHNSON PLACE"/>
    <s v=""/>
    <n v="10304"/>
    <n v="650000"/>
    <x v="143"/>
    <n v="1"/>
    <n v="0"/>
    <n v="1"/>
    <n v="1303"/>
    <n v="1030"/>
    <n v="1990"/>
    <n v="33"/>
    <x v="0"/>
    <x v="0"/>
    <s v="1"/>
    <s v="A5"/>
  </r>
  <r>
    <x v="10"/>
    <x v="0"/>
    <x v="0"/>
    <x v="0"/>
    <n v="3294"/>
    <n v="54"/>
    <s v=""/>
    <s v="A2"/>
    <s v="73 DELAWARE AVENUE"/>
    <s v=""/>
    <n v="10304"/>
    <n v="500000"/>
    <x v="16"/>
    <n v="1"/>
    <n v="0"/>
    <n v="1"/>
    <n v="1961"/>
    <n v="813"/>
    <n v="1930"/>
    <n v="93"/>
    <x v="1"/>
    <x v="1"/>
    <s v="1"/>
    <s v="A2"/>
  </r>
  <r>
    <x v="10"/>
    <x v="0"/>
    <x v="0"/>
    <x v="0"/>
    <n v="3294"/>
    <n v="79"/>
    <s v=""/>
    <s v="A1"/>
    <s v="25 DELAWARE AVENUE"/>
    <s v=""/>
    <n v="10304"/>
    <n v="0"/>
    <x v="198"/>
    <n v="1"/>
    <n v="0"/>
    <n v="1"/>
    <n v="7350"/>
    <n v="1119"/>
    <n v="1935"/>
    <n v="88"/>
    <x v="1"/>
    <x v="1"/>
    <s v="1"/>
    <s v="A1"/>
  </r>
  <r>
    <x v="10"/>
    <x v="0"/>
    <x v="0"/>
    <x v="0"/>
    <n v="3295"/>
    <n v="6"/>
    <s v=""/>
    <s v="A2"/>
    <s v="64 BURGHER AVENUE"/>
    <s v=""/>
    <n v="10304"/>
    <n v="0"/>
    <x v="107"/>
    <n v="1"/>
    <n v="0"/>
    <n v="1"/>
    <n v="7500"/>
    <n v="1185"/>
    <n v="1955"/>
    <n v="68"/>
    <x v="2"/>
    <x v="2"/>
    <s v="1"/>
    <s v="A2"/>
  </r>
  <r>
    <x v="10"/>
    <x v="0"/>
    <x v="0"/>
    <x v="0"/>
    <n v="3295"/>
    <n v="50"/>
    <s v=""/>
    <s v="A2"/>
    <s v="99 ATLANTIC AVENUE"/>
    <s v=""/>
    <n v="10304"/>
    <n v="990000"/>
    <x v="240"/>
    <n v="1"/>
    <n v="0"/>
    <n v="1"/>
    <n v="4758"/>
    <n v="2896"/>
    <n v="1955"/>
    <n v="68"/>
    <x v="2"/>
    <x v="2"/>
    <s v="1"/>
    <s v="A2"/>
  </r>
  <r>
    <x v="10"/>
    <x v="0"/>
    <x v="0"/>
    <x v="0"/>
    <n v="3295"/>
    <n v="57"/>
    <s v=""/>
    <s v="A2"/>
    <s v="87 ATLANTIC AVENUE"/>
    <s v=""/>
    <n v="10304"/>
    <n v="710000"/>
    <x v="240"/>
    <n v="1"/>
    <n v="0"/>
    <n v="1"/>
    <n v="4766"/>
    <n v="962"/>
    <n v="1955"/>
    <n v="68"/>
    <x v="2"/>
    <x v="2"/>
    <s v="1"/>
    <s v="A2"/>
  </r>
  <r>
    <x v="10"/>
    <x v="0"/>
    <x v="0"/>
    <x v="0"/>
    <n v="3297"/>
    <n v="14"/>
    <s v=""/>
    <s v="A1"/>
    <s v="106 RARITAN AVENUE"/>
    <s v=""/>
    <n v="10304"/>
    <n v="990000"/>
    <x v="178"/>
    <n v="1"/>
    <n v="0"/>
    <n v="1"/>
    <n v="5000"/>
    <n v="1784"/>
    <n v="1930"/>
    <n v="93"/>
    <x v="1"/>
    <x v="1"/>
    <s v="1"/>
    <s v="A1"/>
  </r>
  <r>
    <x v="10"/>
    <x v="0"/>
    <x v="0"/>
    <x v="0"/>
    <n v="3300"/>
    <n v="36"/>
    <s v=""/>
    <s v="A2"/>
    <s v="116 DELAWARE AVENUE"/>
    <s v=""/>
    <n v="10304"/>
    <n v="0"/>
    <x v="76"/>
    <n v="1"/>
    <n v="0"/>
    <n v="1"/>
    <n v="4500"/>
    <n v="880"/>
    <n v="1950"/>
    <n v="73"/>
    <x v="2"/>
    <x v="2"/>
    <s v="1"/>
    <s v="A2"/>
  </r>
  <r>
    <x v="10"/>
    <x v="0"/>
    <x v="0"/>
    <x v="0"/>
    <n v="3300"/>
    <n v="49"/>
    <s v=""/>
    <s v="A1"/>
    <s v="137 ALTER AVENUE"/>
    <s v=""/>
    <n v="10304"/>
    <n v="0"/>
    <x v="11"/>
    <n v="1"/>
    <n v="0"/>
    <n v="1"/>
    <n v="7500"/>
    <n v="2240"/>
    <n v="1930"/>
    <n v="93"/>
    <x v="1"/>
    <x v="1"/>
    <s v="1"/>
    <s v="A1"/>
  </r>
  <r>
    <x v="10"/>
    <x v="0"/>
    <x v="0"/>
    <x v="0"/>
    <n v="3300"/>
    <n v="70"/>
    <s v=""/>
    <s v="A1"/>
    <s v="99 ALTER AVENUE"/>
    <s v=""/>
    <n v="10304"/>
    <n v="1140000"/>
    <x v="78"/>
    <n v="1"/>
    <n v="0"/>
    <n v="1"/>
    <n v="5025"/>
    <n v="2100"/>
    <n v="1955"/>
    <n v="68"/>
    <x v="2"/>
    <x v="2"/>
    <s v="1"/>
    <s v="A1"/>
  </r>
  <r>
    <x v="10"/>
    <x v="0"/>
    <x v="0"/>
    <x v="0"/>
    <n v="3301"/>
    <n v="25"/>
    <s v=""/>
    <s v="A5"/>
    <s v="84 ALTER AVENUE"/>
    <s v=""/>
    <n v="10304"/>
    <n v="615000"/>
    <x v="245"/>
    <n v="1"/>
    <n v="0"/>
    <n v="1"/>
    <n v="2484"/>
    <n v="1839"/>
    <n v="1986"/>
    <n v="37"/>
    <x v="0"/>
    <x v="0"/>
    <s v="1"/>
    <s v="A5"/>
  </r>
  <r>
    <x v="10"/>
    <x v="0"/>
    <x v="0"/>
    <x v="0"/>
    <n v="3302"/>
    <n v="40"/>
    <s v=""/>
    <s v="A1"/>
    <s v="25 GARRETSON AVENUE"/>
    <s v=""/>
    <n v="10304"/>
    <n v="630000"/>
    <x v="196"/>
    <n v="1"/>
    <n v="0"/>
    <n v="1"/>
    <n v="4850"/>
    <n v="1224"/>
    <n v="1910"/>
    <n v="113"/>
    <x v="3"/>
    <x v="3"/>
    <s v="1"/>
    <s v="A1"/>
  </r>
  <r>
    <x v="10"/>
    <x v="0"/>
    <x v="0"/>
    <x v="0"/>
    <n v="3305"/>
    <n v="17"/>
    <s v=""/>
    <s v="A1"/>
    <s v="26 GARRETSON AVENUE"/>
    <s v=""/>
    <n v="10304"/>
    <n v="670000"/>
    <x v="201"/>
    <n v="1"/>
    <n v="0"/>
    <n v="1"/>
    <n v="5000"/>
    <n v="1384"/>
    <n v="1899"/>
    <n v="124"/>
    <x v="3"/>
    <x v="3"/>
    <s v="1"/>
    <s v="A1"/>
  </r>
  <r>
    <x v="10"/>
    <x v="0"/>
    <x v="0"/>
    <x v="0"/>
    <n v="3312"/>
    <n v="16"/>
    <s v=""/>
    <s v="A2"/>
    <s v="30 MINNA STREET"/>
    <s v=""/>
    <n v="10304"/>
    <n v="0"/>
    <x v="267"/>
    <n v="1"/>
    <n v="0"/>
    <n v="1"/>
    <n v="5000"/>
    <n v="1040"/>
    <n v="1945"/>
    <n v="78"/>
    <x v="1"/>
    <x v="1"/>
    <s v="1"/>
    <s v="A2"/>
  </r>
  <r>
    <x v="10"/>
    <x v="0"/>
    <x v="0"/>
    <x v="0"/>
    <n v="3312"/>
    <n v="34"/>
    <s v=""/>
    <s v="A5"/>
    <s v="393 NORTH RAILROAD AVE"/>
    <s v=""/>
    <n v="10304"/>
    <n v="700000"/>
    <x v="28"/>
    <n v="1"/>
    <n v="0"/>
    <n v="1"/>
    <n v="2500"/>
    <n v="1340"/>
    <n v="1965"/>
    <n v="58"/>
    <x v="2"/>
    <x v="2"/>
    <s v="1"/>
    <s v="A5"/>
  </r>
  <r>
    <x v="10"/>
    <x v="0"/>
    <x v="0"/>
    <x v="0"/>
    <n v="3324"/>
    <n v="5"/>
    <s v=""/>
    <s v="A5"/>
    <s v="249 REID AVENUE"/>
    <s v=""/>
    <n v="10305"/>
    <n v="625000"/>
    <x v="228"/>
    <n v="1"/>
    <n v="0"/>
    <n v="1"/>
    <n v="2000"/>
    <n v="1788"/>
    <n v="2001"/>
    <n v="22"/>
    <x v="4"/>
    <x v="4"/>
    <s v="1"/>
    <s v="A5"/>
  </r>
  <r>
    <x v="10"/>
    <x v="0"/>
    <x v="0"/>
    <x v="0"/>
    <n v="3325"/>
    <n v="29"/>
    <s v=""/>
    <s v="A5"/>
    <s v="40 SOUTH RAILROAD AVE"/>
    <s v=""/>
    <n v="10305"/>
    <n v="650000"/>
    <x v="250"/>
    <n v="1"/>
    <n v="0"/>
    <n v="1"/>
    <n v="2444"/>
    <n v="1264"/>
    <n v="1984"/>
    <n v="39"/>
    <x v="0"/>
    <x v="0"/>
    <s v="1"/>
    <s v="A5"/>
  </r>
  <r>
    <x v="10"/>
    <x v="0"/>
    <x v="0"/>
    <x v="0"/>
    <n v="3325"/>
    <n v="70"/>
    <s v=""/>
    <s v="A5"/>
    <s v="3 DUMONT AVENUE"/>
    <s v=""/>
    <n v="10305"/>
    <n v="660000"/>
    <x v="56"/>
    <n v="1"/>
    <n v="0"/>
    <n v="1"/>
    <n v="3147"/>
    <n v="1440"/>
    <n v="2013"/>
    <n v="10"/>
    <x v="4"/>
    <x v="4"/>
    <s v="1"/>
    <s v="A5"/>
  </r>
  <r>
    <x v="10"/>
    <x v="0"/>
    <x v="0"/>
    <x v="0"/>
    <n v="3326"/>
    <n v="30"/>
    <s v=""/>
    <s v="A5"/>
    <s v="65 SOUTH RAILROAD AVE"/>
    <s v=""/>
    <n v="10305"/>
    <n v="665000"/>
    <x v="268"/>
    <n v="1"/>
    <n v="0"/>
    <n v="1"/>
    <n v="3016"/>
    <n v="1176"/>
    <n v="1960"/>
    <n v="63"/>
    <x v="2"/>
    <x v="2"/>
    <s v="1"/>
    <s v="A5"/>
  </r>
  <r>
    <x v="10"/>
    <x v="0"/>
    <x v="0"/>
    <x v="0"/>
    <n v="3328"/>
    <n v="34"/>
    <s v=""/>
    <s v="A5"/>
    <s v="80 SOUTH RAILROAD AVENUE"/>
    <s v=""/>
    <n v="10305"/>
    <n v="630000"/>
    <x v="4"/>
    <n v="1"/>
    <n v="0"/>
    <n v="1"/>
    <n v="1694"/>
    <n v="1200"/>
    <n v="1970"/>
    <n v="53"/>
    <x v="2"/>
    <x v="2"/>
    <s v="1"/>
    <s v="A5"/>
  </r>
  <r>
    <x v="10"/>
    <x v="0"/>
    <x v="0"/>
    <x v="0"/>
    <n v="3328"/>
    <n v="52"/>
    <s v=""/>
    <s v="A5"/>
    <s v="87 SOUTH RAILROAD AVENUE"/>
    <s v=""/>
    <n v="10305"/>
    <n v="565000"/>
    <x v="242"/>
    <n v="1"/>
    <n v="0"/>
    <n v="1"/>
    <n v="2200"/>
    <n v="1220"/>
    <n v="1970"/>
    <n v="53"/>
    <x v="2"/>
    <x v="2"/>
    <s v="1"/>
    <s v="A5"/>
  </r>
  <r>
    <x v="10"/>
    <x v="0"/>
    <x v="0"/>
    <x v="0"/>
    <n v="3328"/>
    <n v="56"/>
    <s v=""/>
    <s v="A5"/>
    <s v="2 BENTON AVENUE"/>
    <s v=""/>
    <n v="10305"/>
    <n v="595000"/>
    <x v="229"/>
    <n v="1"/>
    <n v="0"/>
    <n v="1"/>
    <n v="1920"/>
    <n v="1220"/>
    <n v="1965"/>
    <n v="58"/>
    <x v="2"/>
    <x v="2"/>
    <s v="1"/>
    <s v="A5"/>
  </r>
  <r>
    <x v="10"/>
    <x v="0"/>
    <x v="0"/>
    <x v="0"/>
    <n v="3332"/>
    <n v="7"/>
    <s v=""/>
    <s v="A5"/>
    <s v="262 BURGHER AVENUE"/>
    <s v=""/>
    <n v="10305"/>
    <n v="630000"/>
    <x v="232"/>
    <n v="1"/>
    <n v="0"/>
    <n v="1"/>
    <n v="2500"/>
    <n v="1408"/>
    <n v="1970"/>
    <n v="53"/>
    <x v="2"/>
    <x v="2"/>
    <s v="1"/>
    <s v="A5"/>
  </r>
  <r>
    <x v="10"/>
    <x v="0"/>
    <x v="0"/>
    <x v="0"/>
    <n v="3335"/>
    <n v="7"/>
    <s v=""/>
    <s v="A2"/>
    <s v="232 DELAWARE AVENUE"/>
    <s v=""/>
    <n v="10305"/>
    <n v="725000"/>
    <x v="8"/>
    <n v="1"/>
    <n v="0"/>
    <n v="1"/>
    <n v="3760"/>
    <n v="1269"/>
    <n v="1960"/>
    <n v="63"/>
    <x v="2"/>
    <x v="2"/>
    <s v="1"/>
    <s v="A2"/>
  </r>
  <r>
    <x v="10"/>
    <x v="0"/>
    <x v="0"/>
    <x v="0"/>
    <n v="3336"/>
    <n v="11"/>
    <s v=""/>
    <s v="A2"/>
    <s v="292 RARITAN AVENUE"/>
    <s v=""/>
    <n v="10305"/>
    <n v="499995"/>
    <x v="45"/>
    <n v="1"/>
    <n v="0"/>
    <n v="1"/>
    <n v="5000"/>
    <n v="1040"/>
    <n v="1945"/>
    <n v="78"/>
    <x v="1"/>
    <x v="1"/>
    <s v="1"/>
    <s v="A2"/>
  </r>
  <r>
    <x v="10"/>
    <x v="0"/>
    <x v="0"/>
    <x v="0"/>
    <n v="3337"/>
    <n v="10"/>
    <s v=""/>
    <s v="A2"/>
    <s v="288 DELAWARE AVENUE"/>
    <s v=""/>
    <n v="10305"/>
    <n v="620000"/>
    <x v="191"/>
    <n v="1"/>
    <n v="0"/>
    <n v="1"/>
    <n v="5763"/>
    <n v="988"/>
    <n v="1945"/>
    <n v="78"/>
    <x v="1"/>
    <x v="1"/>
    <s v="1"/>
    <s v="A2"/>
  </r>
  <r>
    <x v="10"/>
    <x v="0"/>
    <x v="0"/>
    <x v="0"/>
    <n v="3338"/>
    <n v="54"/>
    <s v=""/>
    <s v="S1"/>
    <s v="179 GARRETSON AVENUE"/>
    <s v=""/>
    <n v="10305"/>
    <n v="650000"/>
    <x v="101"/>
    <n v="1"/>
    <n v="1"/>
    <n v="2"/>
    <n v="1100"/>
    <n v="1840"/>
    <n v="1920"/>
    <n v="103"/>
    <x v="3"/>
    <x v="3"/>
    <s v="1"/>
    <s v="S1"/>
  </r>
  <r>
    <x v="10"/>
    <x v="0"/>
    <x v="0"/>
    <x v="0"/>
    <n v="3340"/>
    <n v="157"/>
    <s v=""/>
    <s v="A5"/>
    <s v="300H ALTER AVENUE"/>
    <s v=""/>
    <n v="10305"/>
    <n v="648000"/>
    <x v="123"/>
    <n v="1"/>
    <n v="0"/>
    <n v="1"/>
    <n v="2310"/>
    <n v="1120"/>
    <n v="1988"/>
    <n v="35"/>
    <x v="0"/>
    <x v="0"/>
    <s v="1"/>
    <s v="A5"/>
  </r>
  <r>
    <x v="10"/>
    <x v="0"/>
    <x v="0"/>
    <x v="0"/>
    <n v="3341"/>
    <n v="15"/>
    <s v=""/>
    <s v="A5"/>
    <s v="224 CROMWELL AVENUE"/>
    <s v=""/>
    <n v="10305"/>
    <n v="585000"/>
    <x v="119"/>
    <n v="1"/>
    <n v="0"/>
    <n v="1"/>
    <n v="2210"/>
    <n v="1704"/>
    <n v="2006"/>
    <n v="17"/>
    <x v="4"/>
    <x v="4"/>
    <s v="1"/>
    <s v="A5"/>
  </r>
  <r>
    <x v="10"/>
    <x v="0"/>
    <x v="0"/>
    <x v="0"/>
    <n v="3342"/>
    <n v="50"/>
    <s v=""/>
    <s v="A2"/>
    <s v="242 GARRETSON AVE"/>
    <s v=""/>
    <n v="10305"/>
    <n v="599999"/>
    <x v="215"/>
    <n v="1"/>
    <n v="0"/>
    <n v="1"/>
    <n v="3742"/>
    <n v="840"/>
    <n v="1950"/>
    <n v="73"/>
    <x v="2"/>
    <x v="2"/>
    <s v="1"/>
    <s v="A2"/>
  </r>
  <r>
    <x v="10"/>
    <x v="0"/>
    <x v="0"/>
    <x v="0"/>
    <n v="3342"/>
    <n v="60"/>
    <s v=""/>
    <s v="A2"/>
    <s v="249 SEAVIEW AVENUE"/>
    <s v=""/>
    <n v="10305"/>
    <n v="0"/>
    <x v="59"/>
    <n v="1"/>
    <n v="0"/>
    <n v="1"/>
    <n v="7425"/>
    <n v="792"/>
    <n v="1955"/>
    <n v="68"/>
    <x v="2"/>
    <x v="2"/>
    <s v="1"/>
    <s v="A2"/>
  </r>
  <r>
    <x v="10"/>
    <x v="0"/>
    <x v="0"/>
    <x v="0"/>
    <n v="3344"/>
    <n v="20"/>
    <s v=""/>
    <s v="S1"/>
    <s v="294 GARRETSON AVENUE"/>
    <s v=""/>
    <n v="10305"/>
    <n v="810000"/>
    <x v="38"/>
    <n v="1"/>
    <n v="1"/>
    <n v="2"/>
    <n v="3100"/>
    <n v="2014"/>
    <n v="2014"/>
    <n v="9"/>
    <x v="4"/>
    <x v="4"/>
    <s v="1"/>
    <s v="S1"/>
  </r>
  <r>
    <x v="10"/>
    <x v="0"/>
    <x v="0"/>
    <x v="0"/>
    <n v="3344"/>
    <n v="46"/>
    <s v=""/>
    <s v="A1"/>
    <s v="261 SEAVIEW AVENUE"/>
    <s v=""/>
    <n v="10305"/>
    <n v="590000"/>
    <x v="241"/>
    <n v="1"/>
    <n v="0"/>
    <n v="1"/>
    <n v="3700"/>
    <n v="925"/>
    <n v="1945"/>
    <n v="78"/>
    <x v="1"/>
    <x v="1"/>
    <s v="1"/>
    <s v="A1"/>
  </r>
  <r>
    <x v="10"/>
    <x v="1"/>
    <x v="0"/>
    <x v="0"/>
    <n v="3189"/>
    <n v="12"/>
    <s v=""/>
    <s v="B2"/>
    <s v="59 TACOMA STREET"/>
    <s v=""/>
    <n v="10304"/>
    <n v="977520"/>
    <x v="14"/>
    <n v="2"/>
    <n v="0"/>
    <n v="2"/>
    <n v="4000"/>
    <n v="3437"/>
    <n v="2022"/>
    <n v="1"/>
    <x v="4"/>
    <x v="4"/>
    <s v="1"/>
    <s v="B2"/>
  </r>
  <r>
    <x v="10"/>
    <x v="1"/>
    <x v="0"/>
    <x v="0"/>
    <n v="3189"/>
    <n v="14"/>
    <s v=""/>
    <s v="B2"/>
    <s v="55 TACOMA STREET"/>
    <s v=""/>
    <n v="10304"/>
    <n v="992794"/>
    <x v="259"/>
    <n v="2"/>
    <n v="0"/>
    <n v="2"/>
    <n v="4000"/>
    <n v="2112"/>
    <n v="2022"/>
    <n v="1"/>
    <x v="4"/>
    <x v="4"/>
    <s v="1"/>
    <s v="B2"/>
  </r>
  <r>
    <x v="10"/>
    <x v="1"/>
    <x v="0"/>
    <x v="0"/>
    <n v="3200"/>
    <n v="140"/>
    <s v=""/>
    <s v="B2"/>
    <s v="250 NORTH RAILROAD AVENUE"/>
    <s v=""/>
    <n v="10304"/>
    <n v="0"/>
    <x v="145"/>
    <n v="2"/>
    <n v="0"/>
    <n v="2"/>
    <n v="5248"/>
    <n v="2080"/>
    <n v="1965"/>
    <n v="58"/>
    <x v="2"/>
    <x v="2"/>
    <s v="1"/>
    <s v="B2"/>
  </r>
  <r>
    <x v="10"/>
    <x v="1"/>
    <x v="0"/>
    <x v="0"/>
    <n v="3286"/>
    <n v="30"/>
    <s v=""/>
    <s v="B3"/>
    <s v="36 OLD TOWN ROAD"/>
    <s v=""/>
    <n v="10304"/>
    <n v="750000"/>
    <x v="173"/>
    <n v="2"/>
    <n v="0"/>
    <n v="2"/>
    <n v="4982"/>
    <n v="1810"/>
    <n v="1915"/>
    <n v="108"/>
    <x v="3"/>
    <x v="3"/>
    <s v="1"/>
    <s v="B3"/>
  </r>
  <r>
    <x v="10"/>
    <x v="1"/>
    <x v="0"/>
    <x v="0"/>
    <n v="3288"/>
    <n v="2"/>
    <s v=""/>
    <s v="B1"/>
    <s v="1268 RICHMOND ROAD"/>
    <s v=""/>
    <n v="10304"/>
    <n v="895000"/>
    <x v="27"/>
    <n v="2"/>
    <n v="0"/>
    <n v="2"/>
    <n v="3859"/>
    <n v="2640"/>
    <n v="1925"/>
    <n v="98"/>
    <x v="1"/>
    <x v="1"/>
    <s v="1"/>
    <s v="B1"/>
  </r>
  <r>
    <x v="10"/>
    <x v="1"/>
    <x v="0"/>
    <x v="0"/>
    <n v="3291"/>
    <n v="71"/>
    <s v=""/>
    <s v="B9"/>
    <s v="101 BURGHER AVENUE"/>
    <s v=""/>
    <n v="10304"/>
    <n v="840000"/>
    <x v="227"/>
    <n v="2"/>
    <n v="0"/>
    <n v="2"/>
    <n v="3080"/>
    <n v="1538"/>
    <n v="1997"/>
    <n v="26"/>
    <x v="0"/>
    <x v="0"/>
    <s v="1"/>
    <s v="B9"/>
  </r>
  <r>
    <x v="10"/>
    <x v="1"/>
    <x v="0"/>
    <x v="0"/>
    <n v="3294"/>
    <n v="86"/>
    <s v=""/>
    <s v="B2"/>
    <s v="15 DELAWARE AVE"/>
    <s v=""/>
    <n v="10304"/>
    <n v="0"/>
    <x v="126"/>
    <n v="2"/>
    <n v="0"/>
    <n v="2"/>
    <n v="4607"/>
    <n v="2132"/>
    <n v="1991"/>
    <n v="32"/>
    <x v="0"/>
    <x v="0"/>
    <s v="1"/>
    <s v="B2"/>
  </r>
  <r>
    <x v="10"/>
    <x v="1"/>
    <x v="0"/>
    <x v="0"/>
    <n v="3299"/>
    <n v="71"/>
    <s v=""/>
    <s v="B2"/>
    <s v="15 CROMWELL AVENUE"/>
    <s v=""/>
    <n v="10304"/>
    <n v="0"/>
    <x v="104"/>
    <n v="2"/>
    <n v="0"/>
    <n v="2"/>
    <n v="10650"/>
    <n v="3592"/>
    <n v="1920"/>
    <n v="103"/>
    <x v="3"/>
    <x v="3"/>
    <s v="1"/>
    <s v="B2"/>
  </r>
  <r>
    <x v="10"/>
    <x v="1"/>
    <x v="0"/>
    <x v="0"/>
    <n v="3300"/>
    <n v="67"/>
    <s v=""/>
    <s v="B2"/>
    <s v="103 ALTER AVENUE"/>
    <s v=""/>
    <n v="10304"/>
    <n v="0"/>
    <x v="120"/>
    <n v="2"/>
    <n v="0"/>
    <n v="2"/>
    <n v="5000"/>
    <n v="4635"/>
    <n v="2017"/>
    <n v="6"/>
    <x v="4"/>
    <x v="4"/>
    <s v="1"/>
    <s v="B2"/>
  </r>
  <r>
    <x v="10"/>
    <x v="1"/>
    <x v="0"/>
    <x v="0"/>
    <n v="3302"/>
    <n v="30"/>
    <s v=""/>
    <s v="B2"/>
    <s v="N/A PLATTSBURG STREET"/>
    <s v=""/>
    <n v="10304"/>
    <n v="1196444"/>
    <x v="75"/>
    <n v="2"/>
    <n v="0"/>
    <n v="2"/>
    <n v="3465"/>
    <n v="2058"/>
    <n v="2022"/>
    <n v="1"/>
    <x v="4"/>
    <x v="4"/>
    <s v="1"/>
    <s v="B2"/>
  </r>
  <r>
    <x v="10"/>
    <x v="1"/>
    <x v="0"/>
    <x v="0"/>
    <n v="3305"/>
    <n v="60"/>
    <s v=""/>
    <s v="B2"/>
    <s v="77 SEAVIEW AVENUE"/>
    <s v=""/>
    <n v="10304"/>
    <n v="0"/>
    <x v="106"/>
    <n v="2"/>
    <n v="0"/>
    <n v="2"/>
    <n v="4500"/>
    <n v="1892"/>
    <n v="1910"/>
    <n v="113"/>
    <x v="3"/>
    <x v="3"/>
    <s v="1"/>
    <s v="B2"/>
  </r>
  <r>
    <x v="10"/>
    <x v="1"/>
    <x v="0"/>
    <x v="0"/>
    <n v="3305"/>
    <n v="60"/>
    <s v=""/>
    <s v="B2"/>
    <s v="77 SEAVIEW AVENUE"/>
    <s v=""/>
    <n v="10304"/>
    <n v="685000"/>
    <x v="214"/>
    <n v="2"/>
    <n v="0"/>
    <n v="2"/>
    <n v="4500"/>
    <n v="1892"/>
    <n v="1910"/>
    <n v="113"/>
    <x v="3"/>
    <x v="3"/>
    <s v="1"/>
    <s v="B2"/>
  </r>
  <r>
    <x v="10"/>
    <x v="1"/>
    <x v="0"/>
    <x v="0"/>
    <n v="3311"/>
    <n v="24"/>
    <s v=""/>
    <s v="B9"/>
    <s v="8 REMSEN STREET"/>
    <s v=""/>
    <n v="10304"/>
    <n v="999000"/>
    <x v="261"/>
    <n v="2"/>
    <n v="0"/>
    <n v="2"/>
    <n v="2610"/>
    <n v="2171"/>
    <n v="1970"/>
    <n v="53"/>
    <x v="2"/>
    <x v="2"/>
    <s v="1"/>
    <s v="B9"/>
  </r>
  <r>
    <x v="10"/>
    <x v="1"/>
    <x v="0"/>
    <x v="0"/>
    <n v="3311"/>
    <n v="48"/>
    <s v=""/>
    <s v="B1"/>
    <s v="37 MINNA STREET"/>
    <s v=""/>
    <n v="10304"/>
    <n v="755000"/>
    <x v="163"/>
    <n v="2"/>
    <n v="0"/>
    <n v="2"/>
    <n v="4500"/>
    <n v="1872"/>
    <n v="1945"/>
    <n v="78"/>
    <x v="1"/>
    <x v="1"/>
    <s v="1"/>
    <s v="B1"/>
  </r>
  <r>
    <x v="10"/>
    <x v="1"/>
    <x v="0"/>
    <x v="0"/>
    <n v="3312"/>
    <n v="3"/>
    <s v=""/>
    <s v="B3"/>
    <s v="41 EVERGREEN AVENUE"/>
    <s v=""/>
    <n v="10304"/>
    <n v="675000"/>
    <x v="7"/>
    <n v="2"/>
    <n v="0"/>
    <n v="2"/>
    <n v="5000"/>
    <n v="1652"/>
    <n v="1925"/>
    <n v="98"/>
    <x v="1"/>
    <x v="1"/>
    <s v="1"/>
    <s v="B3"/>
  </r>
  <r>
    <x v="10"/>
    <x v="1"/>
    <x v="0"/>
    <x v="0"/>
    <n v="3312"/>
    <n v="10"/>
    <s v=""/>
    <s v="B1"/>
    <s v="44 MINNA STREET"/>
    <s v=""/>
    <n v="10304"/>
    <n v="10"/>
    <x v="185"/>
    <n v="2"/>
    <n v="0"/>
    <n v="2"/>
    <n v="4000"/>
    <n v="2184"/>
    <n v="1955"/>
    <n v="68"/>
    <x v="2"/>
    <x v="2"/>
    <s v="1"/>
    <s v="B1"/>
  </r>
  <r>
    <x v="10"/>
    <x v="1"/>
    <x v="0"/>
    <x v="0"/>
    <n v="3313"/>
    <n v="36"/>
    <s v=""/>
    <s v="B2"/>
    <s v="18 EVERGREEN AVENUE"/>
    <s v=""/>
    <n v="10304"/>
    <n v="0"/>
    <x v="213"/>
    <n v="2"/>
    <n v="0"/>
    <n v="2"/>
    <n v="5500"/>
    <n v="1920"/>
    <n v="1950"/>
    <n v="73"/>
    <x v="2"/>
    <x v="2"/>
    <s v="1"/>
    <s v="B2"/>
  </r>
  <r>
    <x v="10"/>
    <x v="1"/>
    <x v="0"/>
    <x v="0"/>
    <n v="3318"/>
    <n v="33"/>
    <s v=""/>
    <s v="B2"/>
    <s v="156 ALTER AVENUE"/>
    <s v=""/>
    <n v="10304"/>
    <n v="999995"/>
    <x v="100"/>
    <n v="2"/>
    <n v="0"/>
    <n v="2"/>
    <n v="5200"/>
    <n v="2240"/>
    <n v="1920"/>
    <n v="103"/>
    <x v="3"/>
    <x v="3"/>
    <s v="1"/>
    <s v="B2"/>
  </r>
  <r>
    <x v="10"/>
    <x v="1"/>
    <x v="0"/>
    <x v="0"/>
    <n v="3319"/>
    <n v="37"/>
    <s v=""/>
    <s v="B9"/>
    <s v="168 CROMWELL AVENUE"/>
    <s v=""/>
    <n v="10304"/>
    <n v="0"/>
    <x v="119"/>
    <n v="2"/>
    <n v="0"/>
    <n v="2"/>
    <n v="2522"/>
    <n v="1648"/>
    <n v="1940"/>
    <n v="83"/>
    <x v="1"/>
    <x v="1"/>
    <s v="1"/>
    <s v="B9"/>
  </r>
  <r>
    <x v="10"/>
    <x v="1"/>
    <x v="0"/>
    <x v="0"/>
    <n v="3326"/>
    <n v="50"/>
    <s v=""/>
    <s v="B9"/>
    <s v="160 BATH AVE"/>
    <s v=""/>
    <n v="10305"/>
    <n v="0"/>
    <x v="44"/>
    <n v="2"/>
    <n v="0"/>
    <n v="2"/>
    <n v="3000"/>
    <n v="2338"/>
    <n v="1999"/>
    <n v="24"/>
    <x v="4"/>
    <x v="4"/>
    <s v="1"/>
    <s v="B9"/>
  </r>
  <r>
    <x v="10"/>
    <x v="1"/>
    <x v="0"/>
    <x v="0"/>
    <n v="3333"/>
    <n v="52"/>
    <s v=""/>
    <s v="B2"/>
    <s v="277 RARITAN AVENUE"/>
    <s v=""/>
    <n v="10304"/>
    <n v="1247356"/>
    <x v="217"/>
    <n v="2"/>
    <n v="0"/>
    <n v="2"/>
    <n v="3750"/>
    <n v="2548"/>
    <n v="2022"/>
    <n v="1"/>
    <x v="4"/>
    <x v="4"/>
    <s v="1"/>
    <s v="B2"/>
  </r>
  <r>
    <x v="10"/>
    <x v="1"/>
    <x v="0"/>
    <x v="0"/>
    <n v="3333"/>
    <n v="54"/>
    <s v=""/>
    <s v="B2"/>
    <s v="277 RARITAN AVENUE"/>
    <s v=""/>
    <n v="10304"/>
    <n v="1247356"/>
    <x v="106"/>
    <n v="2"/>
    <n v="0"/>
    <n v="2"/>
    <n v="3750"/>
    <n v="2548"/>
    <n v="2022"/>
    <n v="1"/>
    <x v="4"/>
    <x v="4"/>
    <s v="1"/>
    <s v="B2"/>
  </r>
  <r>
    <x v="10"/>
    <x v="1"/>
    <x v="0"/>
    <x v="0"/>
    <n v="3336"/>
    <n v="52"/>
    <s v=""/>
    <s v="B3"/>
    <s v="275 DELAWARE AVENUE"/>
    <s v=""/>
    <n v="10305"/>
    <n v="725000"/>
    <x v="96"/>
    <n v="2"/>
    <n v="0"/>
    <n v="2"/>
    <n v="3519"/>
    <n v="1986"/>
    <n v="1925"/>
    <n v="98"/>
    <x v="1"/>
    <x v="1"/>
    <s v="1"/>
    <s v="B3"/>
  </r>
  <r>
    <x v="10"/>
    <x v="1"/>
    <x v="0"/>
    <x v="0"/>
    <n v="3339"/>
    <n v="5"/>
    <s v=""/>
    <s v="B3"/>
    <s v="8 HANCOCK STREET"/>
    <s v=""/>
    <n v="10305"/>
    <n v="0"/>
    <x v="21"/>
    <n v="2"/>
    <n v="0"/>
    <n v="2"/>
    <n v="3450"/>
    <n v="1620"/>
    <n v="1905"/>
    <n v="118"/>
    <x v="3"/>
    <x v="3"/>
    <s v="1"/>
    <s v="B3"/>
  </r>
  <r>
    <x v="10"/>
    <x v="1"/>
    <x v="0"/>
    <x v="0"/>
    <n v="3339"/>
    <n v="16"/>
    <s v=""/>
    <s v="B2"/>
    <s v="220 ALTER AVENUE"/>
    <s v=""/>
    <n v="10305"/>
    <n v="1175000"/>
    <x v="253"/>
    <n v="2"/>
    <n v="0"/>
    <n v="2"/>
    <n v="3330"/>
    <n v="2100"/>
    <n v="2010"/>
    <n v="13"/>
    <x v="4"/>
    <x v="4"/>
    <s v="1"/>
    <s v="B2"/>
  </r>
  <r>
    <x v="10"/>
    <x v="1"/>
    <x v="0"/>
    <x v="0"/>
    <n v="3341"/>
    <n v="56"/>
    <s v=""/>
    <s v="B9"/>
    <s v="304 CROMWELL AVENUE"/>
    <s v=""/>
    <n v="10305"/>
    <n v="0"/>
    <x v="76"/>
    <n v="2"/>
    <n v="0"/>
    <n v="2"/>
    <n v="1940"/>
    <n v="1020"/>
    <n v="1925"/>
    <n v="98"/>
    <x v="1"/>
    <x v="1"/>
    <s v="1"/>
    <s v="B9"/>
  </r>
  <r>
    <x v="10"/>
    <x v="1"/>
    <x v="0"/>
    <x v="0"/>
    <n v="3341"/>
    <n v="88"/>
    <s v=""/>
    <s v="B2"/>
    <s v="251 GARRETSON AVENUE"/>
    <s v=""/>
    <n v="10305"/>
    <n v="0"/>
    <x v="59"/>
    <n v="2"/>
    <n v="0"/>
    <n v="2"/>
    <n v="2910"/>
    <n v="1936"/>
    <n v="1930"/>
    <n v="93"/>
    <x v="1"/>
    <x v="1"/>
    <s v="1"/>
    <s v="B2"/>
  </r>
  <r>
    <x v="10"/>
    <x v="7"/>
    <x v="0"/>
    <x v="0"/>
    <n v="3324"/>
    <n v="3"/>
    <s v=""/>
    <s v="C0"/>
    <s v="247 REID AVENUE"/>
    <s v=""/>
    <n v="10305"/>
    <n v="1065000"/>
    <x v="243"/>
    <n v="3"/>
    <n v="0"/>
    <n v="3"/>
    <n v="4000"/>
    <n v="5026"/>
    <n v="1920"/>
    <n v="103"/>
    <x v="3"/>
    <x v="3"/>
    <s v="1"/>
    <s v="C0"/>
  </r>
  <r>
    <x v="10"/>
    <x v="2"/>
    <x v="0"/>
    <x v="1"/>
    <n v="3185"/>
    <n v="50"/>
    <s v=""/>
    <s v="V0"/>
    <s v="N/A RICHMOND ROAD"/>
    <s v=""/>
    <n v="10304"/>
    <n v="365000"/>
    <x v="0"/>
    <n v="0"/>
    <n v="0"/>
    <n v="0"/>
    <n v="4200"/>
    <n v="0"/>
    <s v=" "/>
    <s v="N/A"/>
    <x v="5"/>
    <x v="5"/>
    <s v="1"/>
    <s v="V0"/>
  </r>
  <r>
    <x v="10"/>
    <x v="2"/>
    <x v="0"/>
    <x v="1"/>
    <n v="3185"/>
    <n v="51"/>
    <s v=""/>
    <s v="V0"/>
    <s v="N/A TACOMA STREET"/>
    <s v=""/>
    <n v="10304"/>
    <n v="800000"/>
    <x v="177"/>
    <n v="0"/>
    <n v="0"/>
    <n v="0"/>
    <n v="4300"/>
    <n v="0"/>
    <s v=" "/>
    <s v="N/A"/>
    <x v="5"/>
    <x v="5"/>
    <s v="1"/>
    <s v="V0"/>
  </r>
  <r>
    <x v="10"/>
    <x v="2"/>
    <x v="0"/>
    <x v="1"/>
    <n v="3185"/>
    <n v="52"/>
    <s v=""/>
    <s v="V0"/>
    <s v="N/A TACOMA STREET"/>
    <s v=""/>
    <n v="10304"/>
    <n v="800000"/>
    <x v="177"/>
    <n v="0"/>
    <n v="0"/>
    <n v="0"/>
    <n v="3840"/>
    <n v="0"/>
    <s v=" "/>
    <s v="N/A"/>
    <x v="5"/>
    <x v="5"/>
    <s v="1"/>
    <s v="V0"/>
  </r>
  <r>
    <x v="10"/>
    <x v="2"/>
    <x v="0"/>
    <x v="1"/>
    <n v="3336"/>
    <n v="51"/>
    <s v=""/>
    <s v="V0"/>
    <s v="N/A DELAWARE AVENUE"/>
    <s v=""/>
    <n v="10305"/>
    <n v="725000"/>
    <x v="96"/>
    <n v="0"/>
    <n v="0"/>
    <n v="0"/>
    <n v="1275"/>
    <n v="0"/>
    <s v=" "/>
    <s v="N/A"/>
    <x v="5"/>
    <x v="5"/>
    <s v="1"/>
    <s v="V0"/>
  </r>
  <r>
    <x v="10"/>
    <x v="8"/>
    <x v="0"/>
    <x v="5"/>
    <n v="3191"/>
    <n v="61"/>
    <s v=""/>
    <s v="D4"/>
    <s v="1160 RICHMOND ROAD, 2F"/>
    <s v=""/>
    <n v="10304"/>
    <n v="305000"/>
    <x v="231"/>
    <m/>
    <m/>
    <m/>
    <m/>
    <m/>
    <n v="1969"/>
    <n v="54"/>
    <x v="2"/>
    <x v="2"/>
    <s v="2"/>
    <s v="D4"/>
  </r>
  <r>
    <x v="10"/>
    <x v="8"/>
    <x v="0"/>
    <x v="5"/>
    <n v="3191"/>
    <n v="61"/>
    <s v=""/>
    <s v="D4"/>
    <s v="1160 RICHMOND ROAD, 3B"/>
    <s v=""/>
    <n v="10304"/>
    <n v="0"/>
    <x v="205"/>
    <m/>
    <m/>
    <m/>
    <m/>
    <m/>
    <n v="1969"/>
    <n v="54"/>
    <x v="2"/>
    <x v="2"/>
    <s v="2"/>
    <s v="D4"/>
  </r>
  <r>
    <x v="10"/>
    <x v="8"/>
    <x v="0"/>
    <x v="5"/>
    <n v="3191"/>
    <n v="61"/>
    <s v=""/>
    <s v="D4"/>
    <s v="1160 RICHMOND ROAD, 5A"/>
    <s v=""/>
    <n v="10304"/>
    <n v="275000"/>
    <x v="232"/>
    <m/>
    <m/>
    <m/>
    <m/>
    <m/>
    <n v="1969"/>
    <n v="54"/>
    <x v="2"/>
    <x v="2"/>
    <s v="2"/>
    <s v="D4"/>
  </r>
  <r>
    <x v="10"/>
    <x v="4"/>
    <x v="1"/>
    <x v="4"/>
    <n v="3289"/>
    <n v="8"/>
    <s v=""/>
    <s v="K1"/>
    <s v="1290 RICHMOND ROAD"/>
    <s v=""/>
    <n v="10304"/>
    <n v="0"/>
    <x v="148"/>
    <n v="0"/>
    <n v="1"/>
    <n v="1"/>
    <n v="3084"/>
    <n v="1200"/>
    <n v="1960"/>
    <n v="63"/>
    <x v="2"/>
    <x v="2"/>
    <s v="4"/>
    <s v="K1"/>
  </r>
  <r>
    <x v="10"/>
    <x v="13"/>
    <x v="1"/>
    <x v="4"/>
    <n v="3314"/>
    <n v="31"/>
    <s v=""/>
    <s v="P5"/>
    <s v="180 BURGHER AVENUE"/>
    <s v=""/>
    <n v="10304"/>
    <n v="0"/>
    <x v="75"/>
    <n v="0"/>
    <n v="1"/>
    <n v="1"/>
    <n v="11310"/>
    <n v="17628"/>
    <n v="1951"/>
    <n v="72"/>
    <x v="2"/>
    <x v="2"/>
    <s v="4"/>
    <s v="P5"/>
  </r>
  <r>
    <x v="10"/>
    <x v="13"/>
    <x v="1"/>
    <x v="4"/>
    <n v="3314"/>
    <n v="31"/>
    <s v=""/>
    <s v="P5"/>
    <s v="180 BURGHER AVENUE"/>
    <s v=""/>
    <n v="10304"/>
    <n v="0"/>
    <x v="154"/>
    <n v="0"/>
    <n v="1"/>
    <n v="1"/>
    <n v="11310"/>
    <n v="17628"/>
    <n v="1951"/>
    <n v="72"/>
    <x v="2"/>
    <x v="2"/>
    <s v="4"/>
    <s v="P5"/>
  </r>
  <r>
    <x v="11"/>
    <x v="0"/>
    <x v="0"/>
    <x v="0"/>
    <n v="835"/>
    <n v="150"/>
    <s v=""/>
    <s v="A1"/>
    <s v="6 WILSON VIEW PLACE"/>
    <s v=""/>
    <n v="10304"/>
    <n v="785000"/>
    <x v="86"/>
    <n v="1"/>
    <n v="0"/>
    <n v="1"/>
    <n v="5915"/>
    <n v="1807"/>
    <n v="1920"/>
    <n v="103"/>
    <x v="3"/>
    <x v="3"/>
    <s v="1"/>
    <s v="A1"/>
  </r>
  <r>
    <x v="11"/>
    <x v="0"/>
    <x v="0"/>
    <x v="0"/>
    <n v="835"/>
    <n v="358"/>
    <s v=""/>
    <s v="A1"/>
    <s v="45 WILSON TERRACE"/>
    <s v=""/>
    <n v="10304"/>
    <n v="0"/>
    <x v="199"/>
    <n v="1"/>
    <n v="0"/>
    <n v="1"/>
    <n v="8549"/>
    <n v="2056"/>
    <n v="1980"/>
    <n v="43"/>
    <x v="0"/>
    <x v="0"/>
    <s v="1"/>
    <s v="A1"/>
  </r>
  <r>
    <x v="11"/>
    <x v="0"/>
    <x v="0"/>
    <x v="0"/>
    <n v="835"/>
    <n v="386"/>
    <s v=""/>
    <s v="A3"/>
    <s v="20 LYMAN PLACE"/>
    <s v=""/>
    <n v="10304"/>
    <n v="1730000"/>
    <x v="237"/>
    <n v="1"/>
    <n v="0"/>
    <n v="1"/>
    <n v="9508"/>
    <n v="3570"/>
    <n v="1998"/>
    <n v="25"/>
    <x v="4"/>
    <x v="4"/>
    <s v="1"/>
    <s v="A3"/>
  </r>
  <r>
    <x v="11"/>
    <x v="0"/>
    <x v="0"/>
    <x v="0"/>
    <n v="835"/>
    <n v="395"/>
    <s v=""/>
    <s v="A3"/>
    <s v="50 LYMAN PLACE"/>
    <s v=""/>
    <n v="10304"/>
    <n v="0"/>
    <x v="18"/>
    <n v="1"/>
    <n v="0"/>
    <n v="1"/>
    <n v="12801"/>
    <n v="3570"/>
    <n v="1998"/>
    <n v="25"/>
    <x v="4"/>
    <x v="4"/>
    <s v="1"/>
    <s v="A3"/>
  </r>
  <r>
    <x v="11"/>
    <x v="0"/>
    <x v="0"/>
    <x v="0"/>
    <n v="835"/>
    <n v="430"/>
    <s v=""/>
    <s v="A3"/>
    <s v="55 LYMAN PLACE"/>
    <s v=""/>
    <n v="10304"/>
    <n v="0"/>
    <x v="186"/>
    <n v="1"/>
    <n v="0"/>
    <n v="1"/>
    <n v="12500"/>
    <n v="3842"/>
    <n v="1998"/>
    <n v="25"/>
    <x v="4"/>
    <x v="4"/>
    <s v="1"/>
    <s v="A3"/>
  </r>
  <r>
    <x v="11"/>
    <x v="0"/>
    <x v="0"/>
    <x v="0"/>
    <n v="839"/>
    <n v="44"/>
    <s v=""/>
    <s v="A1"/>
    <s v="19 EMERSON COURT"/>
    <s v=""/>
    <n v="10304"/>
    <n v="0"/>
    <x v="235"/>
    <n v="1"/>
    <n v="0"/>
    <n v="1"/>
    <n v="4815"/>
    <n v="1536"/>
    <n v="1965"/>
    <n v="58"/>
    <x v="2"/>
    <x v="2"/>
    <s v="1"/>
    <s v="A1"/>
  </r>
  <r>
    <x v="11"/>
    <x v="0"/>
    <x v="0"/>
    <x v="0"/>
    <n v="839"/>
    <n v="49"/>
    <s v=""/>
    <s v="A1"/>
    <s v="29 EMERSON COURT"/>
    <s v=""/>
    <n v="10304"/>
    <n v="780000"/>
    <x v="32"/>
    <n v="1"/>
    <n v="0"/>
    <n v="1"/>
    <n v="4815"/>
    <n v="1536"/>
    <n v="1965"/>
    <n v="58"/>
    <x v="2"/>
    <x v="2"/>
    <s v="1"/>
    <s v="A1"/>
  </r>
  <r>
    <x v="11"/>
    <x v="0"/>
    <x v="0"/>
    <x v="0"/>
    <n v="839"/>
    <n v="505"/>
    <s v=""/>
    <s v="A2"/>
    <s v="501 FOREST ROAD"/>
    <s v=""/>
    <n v="10304"/>
    <n v="0"/>
    <x v="114"/>
    <n v="1"/>
    <n v="0"/>
    <n v="1"/>
    <n v="12470"/>
    <n v="3336"/>
    <n v="1965"/>
    <n v="58"/>
    <x v="2"/>
    <x v="2"/>
    <s v="1"/>
    <s v="A2"/>
  </r>
  <r>
    <x v="11"/>
    <x v="0"/>
    <x v="0"/>
    <x v="0"/>
    <n v="839"/>
    <n v="505"/>
    <s v=""/>
    <s v="A2"/>
    <s v="501 FOREST ROAD"/>
    <s v=""/>
    <n v="10304"/>
    <n v="0"/>
    <x v="13"/>
    <n v="1"/>
    <n v="0"/>
    <n v="1"/>
    <n v="12470"/>
    <n v="3336"/>
    <n v="1965"/>
    <n v="58"/>
    <x v="2"/>
    <x v="2"/>
    <s v="1"/>
    <s v="A2"/>
  </r>
  <r>
    <x v="11"/>
    <x v="0"/>
    <x v="0"/>
    <x v="0"/>
    <n v="842"/>
    <n v="38"/>
    <s v=""/>
    <s v="A1"/>
    <s v="186 SPRING STREET"/>
    <s v=""/>
    <n v="10304"/>
    <n v="870000"/>
    <x v="238"/>
    <n v="1"/>
    <n v="0"/>
    <n v="1"/>
    <n v="6300"/>
    <n v="2396"/>
    <n v="1965"/>
    <n v="58"/>
    <x v="2"/>
    <x v="2"/>
    <s v="1"/>
    <s v="A1"/>
  </r>
  <r>
    <x v="11"/>
    <x v="0"/>
    <x v="0"/>
    <x v="0"/>
    <n v="843"/>
    <n v="13"/>
    <s v=""/>
    <s v="A1"/>
    <s v="104 MEDFORD ROAD"/>
    <s v=""/>
    <n v="10304"/>
    <n v="1275000"/>
    <x v="79"/>
    <n v="1"/>
    <n v="0"/>
    <n v="1"/>
    <n v="6479"/>
    <n v="2378"/>
    <n v="1980"/>
    <n v="43"/>
    <x v="0"/>
    <x v="0"/>
    <s v="1"/>
    <s v="A1"/>
  </r>
  <r>
    <x v="11"/>
    <x v="0"/>
    <x v="0"/>
    <x v="0"/>
    <n v="843"/>
    <n v="53"/>
    <s v=""/>
    <s v="A3"/>
    <s v="45 FRANCIS PLACE"/>
    <s v=""/>
    <n v="10304"/>
    <n v="1350000"/>
    <x v="167"/>
    <n v="1"/>
    <n v="0"/>
    <n v="1"/>
    <n v="6120"/>
    <n v="2720"/>
    <n v="1986"/>
    <n v="37"/>
    <x v="0"/>
    <x v="0"/>
    <s v="1"/>
    <s v="A3"/>
  </r>
  <r>
    <x v="11"/>
    <x v="0"/>
    <x v="0"/>
    <x v="0"/>
    <n v="843"/>
    <n v="220"/>
    <s v=""/>
    <s v="A3"/>
    <s v="62 RIDGE AVENUE"/>
    <s v=""/>
    <n v="10304"/>
    <n v="0"/>
    <x v="120"/>
    <n v="1"/>
    <n v="0"/>
    <n v="1"/>
    <n v="7733"/>
    <n v="3580"/>
    <n v="1986"/>
    <n v="37"/>
    <x v="0"/>
    <x v="0"/>
    <s v="1"/>
    <s v="A3"/>
  </r>
  <r>
    <x v="11"/>
    <x v="0"/>
    <x v="0"/>
    <x v="0"/>
    <n v="845"/>
    <n v="30"/>
    <s v=""/>
    <s v="A2"/>
    <s v="50 HUNTER STREET"/>
    <s v=""/>
    <n v="10304"/>
    <n v="699000"/>
    <x v="135"/>
    <n v="1"/>
    <n v="0"/>
    <n v="1"/>
    <n v="3900"/>
    <n v="1094"/>
    <n v="1965"/>
    <n v="58"/>
    <x v="2"/>
    <x v="2"/>
    <s v="1"/>
    <s v="A2"/>
  </r>
  <r>
    <x v="11"/>
    <x v="0"/>
    <x v="0"/>
    <x v="0"/>
    <n v="845"/>
    <n v="33"/>
    <s v=""/>
    <s v="A1"/>
    <s v="161 ROME AVENUE"/>
    <s v=""/>
    <n v="10304"/>
    <n v="600000"/>
    <x v="89"/>
    <n v="1"/>
    <n v="0"/>
    <n v="1"/>
    <n v="2840"/>
    <n v="2452"/>
    <n v="1982"/>
    <n v="41"/>
    <x v="0"/>
    <x v="0"/>
    <s v="1"/>
    <s v="A1"/>
  </r>
  <r>
    <x v="11"/>
    <x v="0"/>
    <x v="0"/>
    <x v="0"/>
    <n v="846"/>
    <n v="29"/>
    <s v=""/>
    <s v="A2"/>
    <s v="14 MEADOW AVENUE"/>
    <s v=""/>
    <n v="10304"/>
    <n v="700000"/>
    <x v="21"/>
    <n v="1"/>
    <n v="0"/>
    <n v="1"/>
    <n v="6000"/>
    <n v="1848"/>
    <n v="1950"/>
    <n v="73"/>
    <x v="2"/>
    <x v="2"/>
    <s v="1"/>
    <s v="A2"/>
  </r>
  <r>
    <x v="11"/>
    <x v="0"/>
    <x v="0"/>
    <x v="0"/>
    <n v="846"/>
    <n v="53"/>
    <s v=""/>
    <s v="A1"/>
    <s v="147 ROME AVENUE"/>
    <s v=""/>
    <n v="10304"/>
    <n v="915000"/>
    <x v="35"/>
    <n v="1"/>
    <n v="0"/>
    <n v="1"/>
    <n v="5950"/>
    <n v="2042"/>
    <n v="1960"/>
    <n v="63"/>
    <x v="2"/>
    <x v="2"/>
    <s v="1"/>
    <s v="A1"/>
  </r>
  <r>
    <x v="11"/>
    <x v="0"/>
    <x v="0"/>
    <x v="0"/>
    <n v="847"/>
    <n v="10"/>
    <s v=""/>
    <s v="A1"/>
    <s v="17 MEADOW AVENUE"/>
    <s v=""/>
    <n v="10304"/>
    <n v="985000"/>
    <x v="90"/>
    <n v="1"/>
    <n v="0"/>
    <n v="1"/>
    <n v="5000"/>
    <n v="1560"/>
    <n v="1910"/>
    <n v="113"/>
    <x v="3"/>
    <x v="3"/>
    <s v="1"/>
    <s v="A1"/>
  </r>
  <r>
    <x v="11"/>
    <x v="0"/>
    <x v="0"/>
    <x v="0"/>
    <n v="848"/>
    <n v="9"/>
    <s v=""/>
    <s v="A1"/>
    <s v="1055 RICHMOND ROAD"/>
    <s v=""/>
    <n v="10304"/>
    <n v="1272813"/>
    <x v="76"/>
    <n v="1"/>
    <n v="0"/>
    <n v="1"/>
    <n v="5926"/>
    <n v="2697"/>
    <s v=" "/>
    <s v="N/A"/>
    <x v="5"/>
    <x v="5"/>
    <s v="1"/>
    <s v="A1"/>
  </r>
  <r>
    <x v="11"/>
    <x v="0"/>
    <x v="0"/>
    <x v="0"/>
    <n v="848"/>
    <n v="17"/>
    <s v=""/>
    <s v="A1"/>
    <s v="1071 RICHMOND ROAD"/>
    <s v=""/>
    <n v="10304"/>
    <n v="1272813"/>
    <x v="244"/>
    <n v="1"/>
    <n v="0"/>
    <n v="1"/>
    <n v="5150"/>
    <n v="2697"/>
    <n v="2022"/>
    <n v="1"/>
    <x v="4"/>
    <x v="4"/>
    <s v="1"/>
    <s v="A1"/>
  </r>
  <r>
    <x v="11"/>
    <x v="0"/>
    <x v="0"/>
    <x v="0"/>
    <n v="848"/>
    <n v="19"/>
    <s v=""/>
    <s v="A1"/>
    <s v="1075 RICHMOND ROAD"/>
    <s v=""/>
    <n v="10304"/>
    <n v="1272813"/>
    <x v="91"/>
    <n v="1"/>
    <n v="0"/>
    <n v="1"/>
    <n v="5150"/>
    <n v="3631"/>
    <n v="2022"/>
    <n v="1"/>
    <x v="4"/>
    <x v="4"/>
    <s v="1"/>
    <s v="A1"/>
  </r>
  <r>
    <x v="11"/>
    <x v="0"/>
    <x v="0"/>
    <x v="0"/>
    <n v="848"/>
    <n v="23"/>
    <s v=""/>
    <s v="A1"/>
    <s v="1083 RICHMOND ROAD"/>
    <s v=""/>
    <n v="10304"/>
    <n v="1252448"/>
    <x v="91"/>
    <n v="1"/>
    <n v="0"/>
    <n v="1"/>
    <n v="5147"/>
    <n v="2697"/>
    <n v="2022"/>
    <n v="1"/>
    <x v="4"/>
    <x v="4"/>
    <s v="1"/>
    <s v="A1"/>
  </r>
  <r>
    <x v="11"/>
    <x v="0"/>
    <x v="0"/>
    <x v="0"/>
    <n v="848"/>
    <n v="25"/>
    <s v=""/>
    <s v="A1"/>
    <s v="1087 RICHMOND ROAD"/>
    <s v=""/>
    <n v="10304"/>
    <n v="1272813"/>
    <x v="238"/>
    <n v="1"/>
    <n v="0"/>
    <n v="1"/>
    <n v="5000"/>
    <n v="2697"/>
    <n v="2022"/>
    <n v="1"/>
    <x v="4"/>
    <x v="4"/>
    <s v="1"/>
    <s v="A1"/>
  </r>
  <r>
    <x v="11"/>
    <x v="0"/>
    <x v="0"/>
    <x v="0"/>
    <n v="848"/>
    <n v="27"/>
    <s v=""/>
    <s v="A1"/>
    <s v="1091 RICHMOND ROAD"/>
    <s v=""/>
    <n v="10304"/>
    <n v="1200000"/>
    <x v="193"/>
    <n v="1"/>
    <n v="0"/>
    <n v="1"/>
    <n v="4973"/>
    <n v="2697"/>
    <n v="2022"/>
    <n v="1"/>
    <x v="4"/>
    <x v="4"/>
    <s v="1"/>
    <s v="A1"/>
  </r>
  <r>
    <x v="11"/>
    <x v="0"/>
    <x v="0"/>
    <x v="0"/>
    <n v="848"/>
    <n v="70"/>
    <s v=""/>
    <s v="A3"/>
    <s v="89 MEADOW AVENUE"/>
    <s v=""/>
    <n v="10304"/>
    <n v="1680113"/>
    <x v="50"/>
    <n v="1"/>
    <n v="0"/>
    <n v="1"/>
    <n v="5820"/>
    <n v="3057"/>
    <n v="2022"/>
    <n v="1"/>
    <x v="4"/>
    <x v="4"/>
    <s v="1"/>
    <s v="A3"/>
  </r>
  <r>
    <x v="11"/>
    <x v="0"/>
    <x v="0"/>
    <x v="0"/>
    <n v="848"/>
    <n v="72"/>
    <s v=""/>
    <s v="A3"/>
    <s v="83 MEADOW AVENUE"/>
    <s v=""/>
    <n v="10304"/>
    <n v="1566883"/>
    <x v="269"/>
    <n v="1"/>
    <n v="0"/>
    <n v="1"/>
    <n v="5885"/>
    <n v="3057"/>
    <n v="2022"/>
    <n v="1"/>
    <x v="4"/>
    <x v="4"/>
    <s v="1"/>
    <s v="A3"/>
  </r>
  <r>
    <x v="11"/>
    <x v="0"/>
    <x v="0"/>
    <x v="0"/>
    <n v="848"/>
    <n v="113"/>
    <s v=""/>
    <s v="A2"/>
    <s v="11 HOLLY STREET"/>
    <s v=""/>
    <n v="10304"/>
    <n v="675000"/>
    <x v="55"/>
    <n v="1"/>
    <n v="0"/>
    <n v="1"/>
    <n v="4000"/>
    <n v="1260"/>
    <n v="1955"/>
    <n v="68"/>
    <x v="2"/>
    <x v="2"/>
    <s v="1"/>
    <s v="A2"/>
  </r>
  <r>
    <x v="11"/>
    <x v="0"/>
    <x v="0"/>
    <x v="0"/>
    <n v="848"/>
    <n v="171"/>
    <s v=""/>
    <s v="A1"/>
    <s v="75 HUNTON STREET"/>
    <s v=""/>
    <n v="10304"/>
    <n v="930000"/>
    <x v="2"/>
    <n v="1"/>
    <n v="0"/>
    <n v="1"/>
    <n v="6000"/>
    <n v="1671"/>
    <n v="1935"/>
    <n v="88"/>
    <x v="1"/>
    <x v="1"/>
    <s v="1"/>
    <s v="A1"/>
  </r>
  <r>
    <x v="11"/>
    <x v="0"/>
    <x v="0"/>
    <x v="0"/>
    <n v="848"/>
    <n v="183"/>
    <s v=""/>
    <s v="A2"/>
    <s v="78 SPARKILL AVENUE"/>
    <s v=""/>
    <n v="10304"/>
    <n v="0"/>
    <x v="113"/>
    <n v="1"/>
    <n v="0"/>
    <n v="1"/>
    <n v="4000"/>
    <n v="870"/>
    <n v="1955"/>
    <n v="68"/>
    <x v="2"/>
    <x v="2"/>
    <s v="1"/>
    <s v="A2"/>
  </r>
  <r>
    <x v="11"/>
    <x v="0"/>
    <x v="0"/>
    <x v="0"/>
    <n v="848"/>
    <n v="200"/>
    <s v=""/>
    <s v="A2"/>
    <s v="46 SPARKILL AVENUE"/>
    <s v=""/>
    <n v="10304"/>
    <n v="706000"/>
    <x v="15"/>
    <n v="1"/>
    <n v="0"/>
    <n v="1"/>
    <n v="4000"/>
    <n v="1310"/>
    <n v="1920"/>
    <n v="103"/>
    <x v="3"/>
    <x v="3"/>
    <s v="1"/>
    <s v="A2"/>
  </r>
  <r>
    <x v="11"/>
    <x v="0"/>
    <x v="0"/>
    <x v="0"/>
    <n v="848"/>
    <n v="245"/>
    <s v=""/>
    <s v="A2"/>
    <s v="146 ROME AVENUE"/>
    <s v=""/>
    <n v="10304"/>
    <n v="820000"/>
    <x v="24"/>
    <n v="1"/>
    <n v="0"/>
    <n v="1"/>
    <n v="3318"/>
    <n v="2315"/>
    <n v="1965"/>
    <n v="58"/>
    <x v="2"/>
    <x v="2"/>
    <s v="1"/>
    <s v="A2"/>
  </r>
  <r>
    <x v="11"/>
    <x v="0"/>
    <x v="0"/>
    <x v="0"/>
    <n v="848"/>
    <n v="302"/>
    <s v=""/>
    <s v="A2"/>
    <s v="164 ROME AVENUE"/>
    <s v=""/>
    <n v="10304"/>
    <n v="925000"/>
    <x v="247"/>
    <n v="1"/>
    <n v="0"/>
    <n v="1"/>
    <n v="4000"/>
    <n v="1984"/>
    <n v="1965"/>
    <n v="58"/>
    <x v="2"/>
    <x v="2"/>
    <s v="1"/>
    <s v="A2"/>
  </r>
  <r>
    <x v="11"/>
    <x v="0"/>
    <x v="0"/>
    <x v="0"/>
    <n v="849"/>
    <n v="1"/>
    <s v=""/>
    <s v="A3"/>
    <s v="1 HASBROUCK ROAD"/>
    <s v=""/>
    <n v="10304"/>
    <n v="0"/>
    <x v="206"/>
    <n v="1"/>
    <n v="0"/>
    <n v="1"/>
    <n v="5931"/>
    <n v="2880"/>
    <n v="2005"/>
    <n v="18"/>
    <x v="4"/>
    <x v="4"/>
    <s v="1"/>
    <s v="A3"/>
  </r>
  <r>
    <x v="11"/>
    <x v="0"/>
    <x v="0"/>
    <x v="0"/>
    <n v="849"/>
    <n v="111"/>
    <s v=""/>
    <s v="A2"/>
    <s v="44 MOUNTAINSIDE ROAD"/>
    <s v=""/>
    <n v="10304"/>
    <n v="0"/>
    <x v="55"/>
    <n v="1"/>
    <n v="0"/>
    <n v="1"/>
    <n v="6207"/>
    <n v="1400"/>
    <n v="1960"/>
    <n v="63"/>
    <x v="2"/>
    <x v="2"/>
    <s v="1"/>
    <s v="A2"/>
  </r>
  <r>
    <x v="11"/>
    <x v="0"/>
    <x v="0"/>
    <x v="0"/>
    <n v="849"/>
    <n v="145"/>
    <s v=""/>
    <s v="A1"/>
    <s v="50 DELLWOOD ROAD"/>
    <s v=""/>
    <n v="10304"/>
    <n v="0"/>
    <x v="167"/>
    <n v="1"/>
    <n v="0"/>
    <n v="1"/>
    <n v="5000"/>
    <n v="2248"/>
    <n v="1965"/>
    <n v="58"/>
    <x v="2"/>
    <x v="2"/>
    <s v="1"/>
    <s v="A1"/>
  </r>
  <r>
    <x v="11"/>
    <x v="0"/>
    <x v="0"/>
    <x v="0"/>
    <n v="851"/>
    <n v="120"/>
    <s v=""/>
    <s v="A2"/>
    <s v="196 MASON STREET"/>
    <s v=""/>
    <n v="10304"/>
    <n v="250000"/>
    <x v="154"/>
    <n v="1"/>
    <n v="0"/>
    <n v="1"/>
    <n v="5000"/>
    <n v="912"/>
    <n v="1960"/>
    <n v="63"/>
    <x v="2"/>
    <x v="2"/>
    <s v="1"/>
    <s v="A2"/>
  </r>
  <r>
    <x v="11"/>
    <x v="0"/>
    <x v="0"/>
    <x v="0"/>
    <n v="852"/>
    <n v="63"/>
    <s v=""/>
    <s v="A2"/>
    <s v="65 DUNCAN STREET"/>
    <s v=""/>
    <n v="10304"/>
    <n v="0"/>
    <x v="242"/>
    <n v="1"/>
    <n v="0"/>
    <n v="1"/>
    <n v="4000"/>
    <n v="1236"/>
    <n v="1955"/>
    <n v="68"/>
    <x v="2"/>
    <x v="2"/>
    <s v="1"/>
    <s v="A2"/>
  </r>
  <r>
    <x v="11"/>
    <x v="0"/>
    <x v="0"/>
    <x v="0"/>
    <n v="852"/>
    <n v="82"/>
    <s v=""/>
    <s v="A2"/>
    <s v="140 SPARKILL AVENUE"/>
    <s v=""/>
    <n v="10304"/>
    <n v="850000"/>
    <x v="130"/>
    <n v="1"/>
    <n v="0"/>
    <n v="1"/>
    <n v="8000"/>
    <n v="1608"/>
    <n v="1940"/>
    <n v="83"/>
    <x v="1"/>
    <x v="1"/>
    <s v="1"/>
    <s v="A2"/>
  </r>
  <r>
    <x v="11"/>
    <x v="0"/>
    <x v="0"/>
    <x v="0"/>
    <n v="852"/>
    <n v="100"/>
    <s v=""/>
    <s v="A2"/>
    <s v="84 UPTON STREET"/>
    <s v=""/>
    <n v="10304"/>
    <n v="0"/>
    <x v="183"/>
    <n v="1"/>
    <n v="0"/>
    <n v="1"/>
    <n v="7500"/>
    <n v="1748"/>
    <n v="1970"/>
    <n v="53"/>
    <x v="2"/>
    <x v="2"/>
    <s v="1"/>
    <s v="A2"/>
  </r>
  <r>
    <x v="11"/>
    <x v="0"/>
    <x v="0"/>
    <x v="0"/>
    <n v="854"/>
    <n v="64"/>
    <s v=""/>
    <s v="A2"/>
    <s v="35 OVERLOOK AVENUE"/>
    <s v=""/>
    <n v="10304"/>
    <n v="880000"/>
    <x v="174"/>
    <n v="1"/>
    <n v="0"/>
    <n v="1"/>
    <n v="5000"/>
    <n v="2309"/>
    <n v="1987"/>
    <n v="36"/>
    <x v="0"/>
    <x v="0"/>
    <s v="1"/>
    <s v="A2"/>
  </r>
  <r>
    <x v="11"/>
    <x v="0"/>
    <x v="0"/>
    <x v="0"/>
    <n v="855"/>
    <n v="81"/>
    <s v=""/>
    <s v="A3"/>
    <s v="80 DUTCHESS AVENUE"/>
    <s v=""/>
    <n v="10304"/>
    <n v="0"/>
    <x v="89"/>
    <n v="1"/>
    <n v="0"/>
    <n v="1"/>
    <n v="6432"/>
    <n v="2400"/>
    <n v="2000"/>
    <n v="23"/>
    <x v="4"/>
    <x v="4"/>
    <s v="1"/>
    <s v="A3"/>
  </r>
  <r>
    <x v="11"/>
    <x v="0"/>
    <x v="0"/>
    <x v="0"/>
    <n v="856"/>
    <n v="18"/>
    <s v=""/>
    <s v="A1"/>
    <s v="116 VISTA AVENUE"/>
    <s v=""/>
    <n v="10304"/>
    <n v="1290000"/>
    <x v="154"/>
    <n v="1"/>
    <n v="0"/>
    <n v="1"/>
    <n v="5000"/>
    <n v="2338"/>
    <n v="1945"/>
    <n v="78"/>
    <x v="1"/>
    <x v="1"/>
    <s v="1"/>
    <s v="A1"/>
  </r>
  <r>
    <x v="11"/>
    <x v="0"/>
    <x v="0"/>
    <x v="0"/>
    <n v="856"/>
    <n v="49"/>
    <s v=""/>
    <s v="A3"/>
    <s v="25 ALDERWOOD PLACE"/>
    <s v=""/>
    <n v="10304"/>
    <n v="0"/>
    <x v="17"/>
    <n v="1"/>
    <n v="0"/>
    <n v="1"/>
    <n v="6000"/>
    <n v="2728"/>
    <n v="1960"/>
    <n v="63"/>
    <x v="2"/>
    <x v="2"/>
    <s v="1"/>
    <s v="A3"/>
  </r>
  <r>
    <x v="11"/>
    <x v="0"/>
    <x v="0"/>
    <x v="0"/>
    <n v="860"/>
    <n v="94"/>
    <s v=""/>
    <s v="A1"/>
    <s v="62 REISS LANE"/>
    <s v=""/>
    <n v="10304"/>
    <n v="1350000"/>
    <x v="107"/>
    <n v="1"/>
    <n v="0"/>
    <n v="1"/>
    <n v="10000"/>
    <n v="3325"/>
    <n v="1920"/>
    <n v="103"/>
    <x v="3"/>
    <x v="3"/>
    <s v="1"/>
    <s v="A1"/>
  </r>
  <r>
    <x v="11"/>
    <x v="0"/>
    <x v="0"/>
    <x v="0"/>
    <n v="860"/>
    <n v="113"/>
    <s v=""/>
    <s v="A3"/>
    <s v="130 OLD FARMERS LANE"/>
    <s v=""/>
    <n v="10304"/>
    <n v="1300000"/>
    <x v="233"/>
    <n v="1"/>
    <n v="0"/>
    <n v="1"/>
    <n v="12377"/>
    <n v="4750"/>
    <n v="1988"/>
    <n v="35"/>
    <x v="0"/>
    <x v="0"/>
    <s v="1"/>
    <s v="A3"/>
  </r>
  <r>
    <x v="11"/>
    <x v="0"/>
    <x v="0"/>
    <x v="0"/>
    <n v="866"/>
    <n v="391"/>
    <s v=""/>
    <s v="A3"/>
    <s v="95 CIRCLE ROAD"/>
    <s v=""/>
    <n v="10304"/>
    <n v="0"/>
    <x v="117"/>
    <n v="1"/>
    <n v="0"/>
    <n v="1"/>
    <n v="83425"/>
    <n v="17100"/>
    <n v="1989"/>
    <n v="34"/>
    <x v="0"/>
    <x v="0"/>
    <s v="1"/>
    <s v="A3"/>
  </r>
  <r>
    <x v="11"/>
    <x v="0"/>
    <x v="0"/>
    <x v="0"/>
    <n v="866"/>
    <n v="465"/>
    <s v=""/>
    <s v="A3"/>
    <s v="26 COLDSPRING COURT"/>
    <s v=""/>
    <n v="10304"/>
    <n v="1550000"/>
    <x v="267"/>
    <n v="1"/>
    <n v="0"/>
    <n v="1"/>
    <n v="13500"/>
    <n v="3500"/>
    <n v="1994"/>
    <n v="29"/>
    <x v="0"/>
    <x v="0"/>
    <s v="1"/>
    <s v="A3"/>
  </r>
  <r>
    <x v="11"/>
    <x v="0"/>
    <x v="0"/>
    <x v="0"/>
    <n v="869"/>
    <n v="130"/>
    <s v=""/>
    <s v="A3"/>
    <s v="50 LAURIE COURT"/>
    <s v=""/>
    <n v="10304"/>
    <n v="1450000"/>
    <x v="126"/>
    <n v="1"/>
    <n v="0"/>
    <n v="1"/>
    <n v="7275"/>
    <n v="2920"/>
    <n v="1989"/>
    <n v="34"/>
    <x v="0"/>
    <x v="0"/>
    <s v="1"/>
    <s v="A3"/>
  </r>
  <r>
    <x v="11"/>
    <x v="0"/>
    <x v="0"/>
    <x v="0"/>
    <n v="869"/>
    <n v="235"/>
    <s v=""/>
    <s v="A2"/>
    <s v="5 DALEMERE ROAD"/>
    <s v=""/>
    <n v="10304"/>
    <n v="675000"/>
    <x v="213"/>
    <n v="1"/>
    <n v="0"/>
    <n v="1"/>
    <n v="4450"/>
    <n v="1263"/>
    <n v="1960"/>
    <n v="63"/>
    <x v="2"/>
    <x v="2"/>
    <s v="1"/>
    <s v="A2"/>
  </r>
  <r>
    <x v="11"/>
    <x v="0"/>
    <x v="0"/>
    <x v="0"/>
    <n v="869"/>
    <n v="251"/>
    <s v=""/>
    <s v="A2"/>
    <s v="183 RIDGE AVENUE"/>
    <s v=""/>
    <n v="10304"/>
    <n v="0"/>
    <x v="48"/>
    <n v="1"/>
    <n v="0"/>
    <n v="1"/>
    <n v="5000"/>
    <n v="1323"/>
    <n v="1960"/>
    <n v="63"/>
    <x v="2"/>
    <x v="2"/>
    <s v="1"/>
    <s v="A2"/>
  </r>
  <r>
    <x v="11"/>
    <x v="0"/>
    <x v="0"/>
    <x v="0"/>
    <n v="869"/>
    <n v="319"/>
    <s v=""/>
    <s v="A3"/>
    <s v="8 SOPHIA LANE"/>
    <s v=""/>
    <n v="10304"/>
    <n v="1070000"/>
    <x v="184"/>
    <n v="1"/>
    <n v="0"/>
    <n v="1"/>
    <n v="8072"/>
    <n v="4305"/>
    <n v="1988"/>
    <n v="35"/>
    <x v="0"/>
    <x v="0"/>
    <s v="1"/>
    <s v="A3"/>
  </r>
  <r>
    <x v="11"/>
    <x v="0"/>
    <x v="0"/>
    <x v="0"/>
    <n v="869"/>
    <n v="339"/>
    <s v=""/>
    <s v="A3"/>
    <s v="134 OVERLOOK AVENUE"/>
    <s v=""/>
    <n v="10304"/>
    <n v="0"/>
    <x v="33"/>
    <n v="1"/>
    <n v="0"/>
    <n v="1"/>
    <n v="9212"/>
    <n v="3200"/>
    <n v="1945"/>
    <n v="78"/>
    <x v="1"/>
    <x v="1"/>
    <s v="1"/>
    <s v="A3"/>
  </r>
  <r>
    <x v="11"/>
    <x v="0"/>
    <x v="0"/>
    <x v="0"/>
    <n v="869"/>
    <n v="518"/>
    <s v=""/>
    <s v="A1"/>
    <s v="103 NORDEN STREET"/>
    <s v=""/>
    <n v="10304"/>
    <n v="715000"/>
    <x v="141"/>
    <n v="1"/>
    <n v="0"/>
    <n v="1"/>
    <n v="4000"/>
    <n v="1308"/>
    <n v="1920"/>
    <n v="103"/>
    <x v="3"/>
    <x v="3"/>
    <s v="1"/>
    <s v="A1"/>
  </r>
  <r>
    <x v="11"/>
    <x v="0"/>
    <x v="0"/>
    <x v="0"/>
    <n v="869"/>
    <n v="544"/>
    <s v=""/>
    <s v="A2"/>
    <s v="26 ROCHELLE STREET"/>
    <s v=""/>
    <n v="10304"/>
    <n v="0"/>
    <x v="32"/>
    <n v="1"/>
    <n v="0"/>
    <n v="1"/>
    <n v="5000"/>
    <n v="1269"/>
    <n v="1955"/>
    <n v="68"/>
    <x v="2"/>
    <x v="2"/>
    <s v="1"/>
    <s v="A2"/>
  </r>
  <r>
    <x v="11"/>
    <x v="0"/>
    <x v="0"/>
    <x v="0"/>
    <n v="869"/>
    <n v="618"/>
    <s v=""/>
    <s v="A1"/>
    <s v="60 CHAPIN AVENUE"/>
    <s v=""/>
    <n v="10304"/>
    <n v="989000"/>
    <x v="70"/>
    <n v="1"/>
    <n v="0"/>
    <n v="1"/>
    <n v="7684"/>
    <n v="2562"/>
    <n v="1955"/>
    <n v="68"/>
    <x v="2"/>
    <x v="2"/>
    <s v="1"/>
    <s v="A1"/>
  </r>
  <r>
    <x v="11"/>
    <x v="0"/>
    <x v="0"/>
    <x v="0"/>
    <n v="869"/>
    <n v="623"/>
    <s v=""/>
    <s v="A2"/>
    <s v="50 CHAPIN AVENUE"/>
    <s v=""/>
    <n v="10304"/>
    <n v="0"/>
    <x v="87"/>
    <n v="1"/>
    <n v="0"/>
    <n v="1"/>
    <n v="8085"/>
    <n v="1680"/>
    <n v="1960"/>
    <n v="63"/>
    <x v="2"/>
    <x v="2"/>
    <s v="1"/>
    <s v="A2"/>
  </r>
  <r>
    <x v="11"/>
    <x v="0"/>
    <x v="0"/>
    <x v="0"/>
    <n v="869"/>
    <n v="657"/>
    <s v=""/>
    <s v="A3"/>
    <s v="37 ROCHELLE STREET"/>
    <s v=""/>
    <n v="10304"/>
    <n v="0"/>
    <x v="238"/>
    <n v="1"/>
    <n v="0"/>
    <n v="1"/>
    <n v="9600"/>
    <n v="4146"/>
    <n v="1955"/>
    <n v="68"/>
    <x v="2"/>
    <x v="2"/>
    <s v="1"/>
    <s v="A3"/>
  </r>
  <r>
    <x v="11"/>
    <x v="0"/>
    <x v="0"/>
    <x v="0"/>
    <n v="869"/>
    <n v="678"/>
    <s v=""/>
    <s v="A2"/>
    <s v="38 NORDEN STREET"/>
    <s v=""/>
    <n v="10304"/>
    <n v="680000"/>
    <x v="39"/>
    <n v="1"/>
    <n v="0"/>
    <n v="1"/>
    <n v="4000"/>
    <n v="768"/>
    <n v="1955"/>
    <n v="68"/>
    <x v="2"/>
    <x v="2"/>
    <s v="1"/>
    <s v="A2"/>
  </r>
  <r>
    <x v="11"/>
    <x v="0"/>
    <x v="0"/>
    <x v="0"/>
    <n v="869"/>
    <n v="709"/>
    <s v=""/>
    <s v="A0"/>
    <s v="44 FOREST ROAD"/>
    <s v=""/>
    <n v="10304"/>
    <n v="725000"/>
    <x v="142"/>
    <n v="1"/>
    <n v="0"/>
    <n v="1"/>
    <n v="4000"/>
    <n v="1395"/>
    <n v="1945"/>
    <n v="78"/>
    <x v="1"/>
    <x v="1"/>
    <s v="1"/>
    <s v="A0"/>
  </r>
  <r>
    <x v="11"/>
    <x v="0"/>
    <x v="0"/>
    <x v="0"/>
    <n v="869"/>
    <n v="746"/>
    <s v=""/>
    <s v="A2"/>
    <s v="11 NORDEN STREET"/>
    <s v=""/>
    <n v="10304"/>
    <n v="740000"/>
    <x v="197"/>
    <n v="1"/>
    <n v="0"/>
    <n v="1"/>
    <n v="4000"/>
    <n v="1592"/>
    <n v="1920"/>
    <n v="103"/>
    <x v="3"/>
    <x v="3"/>
    <s v="1"/>
    <s v="A2"/>
  </r>
  <r>
    <x v="11"/>
    <x v="0"/>
    <x v="0"/>
    <x v="0"/>
    <n v="869"/>
    <n v="758"/>
    <s v=""/>
    <s v="A2"/>
    <s v="37 NORDEN STREET"/>
    <s v=""/>
    <n v="10304"/>
    <n v="0"/>
    <x v="251"/>
    <n v="1"/>
    <n v="0"/>
    <n v="1"/>
    <n v="4000"/>
    <n v="878"/>
    <n v="1955"/>
    <n v="68"/>
    <x v="2"/>
    <x v="2"/>
    <s v="1"/>
    <s v="A2"/>
  </r>
  <r>
    <x v="11"/>
    <x v="0"/>
    <x v="0"/>
    <x v="0"/>
    <n v="869"/>
    <n v="764"/>
    <s v=""/>
    <s v="A2"/>
    <s v="51 DELAWARE STREET"/>
    <s v=""/>
    <n v="10304"/>
    <n v="0"/>
    <x v="89"/>
    <n v="1"/>
    <n v="0"/>
    <n v="1"/>
    <n v="6000"/>
    <n v="1012"/>
    <n v="1960"/>
    <n v="63"/>
    <x v="2"/>
    <x v="2"/>
    <s v="1"/>
    <s v="A2"/>
  </r>
  <r>
    <x v="11"/>
    <x v="0"/>
    <x v="0"/>
    <x v="0"/>
    <n v="869"/>
    <n v="800"/>
    <s v=""/>
    <s v="A1"/>
    <s v="143 OVERLOOK AVENUE"/>
    <s v=""/>
    <n v="10304"/>
    <n v="0"/>
    <x v="130"/>
    <n v="1"/>
    <n v="0"/>
    <n v="1"/>
    <n v="3800"/>
    <n v="1216"/>
    <n v="1930"/>
    <n v="93"/>
    <x v="1"/>
    <x v="1"/>
    <s v="1"/>
    <s v="A1"/>
  </r>
  <r>
    <x v="11"/>
    <x v="0"/>
    <x v="0"/>
    <x v="0"/>
    <n v="869"/>
    <n v="818"/>
    <s v=""/>
    <s v="A1"/>
    <s v="41 DELAWARE STREET"/>
    <s v=""/>
    <n v="10304"/>
    <n v="999995"/>
    <x v="241"/>
    <n v="1"/>
    <n v="0"/>
    <n v="1"/>
    <n v="8000"/>
    <n v="1208"/>
    <n v="1955"/>
    <n v="68"/>
    <x v="2"/>
    <x v="2"/>
    <s v="1"/>
    <s v="A1"/>
  </r>
  <r>
    <x v="11"/>
    <x v="0"/>
    <x v="0"/>
    <x v="0"/>
    <n v="869"/>
    <n v="972"/>
    <s v=""/>
    <s v="A1"/>
    <s v="104 DUTCHESS AVENUE"/>
    <s v=""/>
    <n v="10304"/>
    <n v="888000"/>
    <x v="230"/>
    <n v="1"/>
    <n v="0"/>
    <n v="1"/>
    <n v="4284"/>
    <n v="3387"/>
    <n v="1965"/>
    <n v="58"/>
    <x v="2"/>
    <x v="2"/>
    <s v="1"/>
    <s v="A1"/>
  </r>
  <r>
    <x v="11"/>
    <x v="1"/>
    <x v="0"/>
    <x v="0"/>
    <n v="835"/>
    <n v="361"/>
    <s v=""/>
    <s v="B2"/>
    <s v="37 WILSON TERRACE"/>
    <s v=""/>
    <n v="10304"/>
    <n v="948000"/>
    <x v="154"/>
    <n v="2"/>
    <n v="0"/>
    <n v="2"/>
    <n v="6528"/>
    <n v="3072"/>
    <n v="1925"/>
    <n v="98"/>
    <x v="1"/>
    <x v="1"/>
    <s v="1"/>
    <s v="B2"/>
  </r>
  <r>
    <x v="11"/>
    <x v="1"/>
    <x v="0"/>
    <x v="0"/>
    <n v="846"/>
    <n v="50"/>
    <s v=""/>
    <s v="B1"/>
    <s v="143 ROME AVENUE"/>
    <s v=""/>
    <n v="10304"/>
    <n v="0"/>
    <x v="198"/>
    <n v="2"/>
    <n v="0"/>
    <n v="2"/>
    <n v="6435"/>
    <n v="1469"/>
    <n v="1955"/>
    <n v="68"/>
    <x v="2"/>
    <x v="2"/>
    <s v="1"/>
    <s v="B1"/>
  </r>
  <r>
    <x v="11"/>
    <x v="1"/>
    <x v="0"/>
    <x v="0"/>
    <n v="848"/>
    <n v="335"/>
    <s v=""/>
    <s v="B2"/>
    <s v="11 DUNCAN STREET"/>
    <s v=""/>
    <n v="10304"/>
    <n v="0"/>
    <x v="248"/>
    <n v="2"/>
    <n v="0"/>
    <n v="2"/>
    <n v="14405"/>
    <n v="1984"/>
    <n v="1965"/>
    <n v="58"/>
    <x v="2"/>
    <x v="2"/>
    <s v="1"/>
    <s v="B2"/>
  </r>
  <r>
    <x v="11"/>
    <x v="1"/>
    <x v="0"/>
    <x v="0"/>
    <n v="849"/>
    <n v="95"/>
    <s v=""/>
    <s v="B3"/>
    <s v="83 MOUNTAINSIDE ROAD"/>
    <s v=""/>
    <n v="10304"/>
    <n v="100"/>
    <x v="270"/>
    <n v="2"/>
    <n v="0"/>
    <n v="2"/>
    <n v="10290"/>
    <n v="1848"/>
    <n v="1930"/>
    <n v="93"/>
    <x v="1"/>
    <x v="1"/>
    <s v="1"/>
    <s v="B3"/>
  </r>
  <r>
    <x v="11"/>
    <x v="1"/>
    <x v="0"/>
    <x v="0"/>
    <n v="869"/>
    <n v="427"/>
    <s v=""/>
    <s v="B1"/>
    <s v="218 DUTCHESS AVENUE"/>
    <s v=""/>
    <n v="10304"/>
    <n v="0"/>
    <x v="52"/>
    <n v="2"/>
    <n v="0"/>
    <n v="2"/>
    <n v="4000"/>
    <n v="1976"/>
    <n v="1955"/>
    <n v="68"/>
    <x v="2"/>
    <x v="2"/>
    <s v="1"/>
    <s v="B1"/>
  </r>
  <r>
    <x v="11"/>
    <x v="1"/>
    <x v="0"/>
    <x v="0"/>
    <n v="869"/>
    <n v="756"/>
    <s v=""/>
    <s v="B3"/>
    <s v="31 NORDEN STREET"/>
    <s v=""/>
    <n v="10304"/>
    <n v="0"/>
    <x v="251"/>
    <n v="2"/>
    <n v="0"/>
    <n v="2"/>
    <n v="4000"/>
    <n v="1780"/>
    <n v="1920"/>
    <n v="103"/>
    <x v="3"/>
    <x v="3"/>
    <s v="1"/>
    <s v="B3"/>
  </r>
  <r>
    <x v="11"/>
    <x v="1"/>
    <x v="0"/>
    <x v="0"/>
    <n v="869"/>
    <n v="946"/>
    <s v=""/>
    <s v="B2"/>
    <s v="99 GREENPORT STREET"/>
    <s v=""/>
    <n v="10304"/>
    <n v="0"/>
    <x v="156"/>
    <n v="2"/>
    <n v="0"/>
    <n v="2"/>
    <n v="4284"/>
    <n v="2052"/>
    <n v="1965"/>
    <n v="58"/>
    <x v="2"/>
    <x v="2"/>
    <s v="1"/>
    <s v="B2"/>
  </r>
  <r>
    <x v="11"/>
    <x v="1"/>
    <x v="0"/>
    <x v="0"/>
    <n v="869"/>
    <n v="952"/>
    <s v=""/>
    <s v="B2"/>
    <s v="85 GREENPORT STREET"/>
    <s v=""/>
    <n v="10304"/>
    <n v="400000"/>
    <x v="174"/>
    <n v="2"/>
    <n v="0"/>
    <n v="2"/>
    <n v="4284"/>
    <n v="2024"/>
    <n v="1965"/>
    <n v="58"/>
    <x v="2"/>
    <x v="2"/>
    <s v="1"/>
    <s v="B2"/>
  </r>
  <r>
    <x v="11"/>
    <x v="1"/>
    <x v="0"/>
    <x v="0"/>
    <n v="869"/>
    <n v="954"/>
    <s v=""/>
    <s v="B2"/>
    <s v="83 GREENPORT STREET"/>
    <s v=""/>
    <n v="10304"/>
    <n v="900000"/>
    <x v="133"/>
    <n v="2"/>
    <n v="0"/>
    <n v="2"/>
    <n v="4284"/>
    <n v="2024"/>
    <n v="1965"/>
    <n v="58"/>
    <x v="2"/>
    <x v="2"/>
    <s v="1"/>
    <s v="B2"/>
  </r>
  <r>
    <x v="11"/>
    <x v="2"/>
    <x v="0"/>
    <x v="1"/>
    <n v="869"/>
    <n v="956"/>
    <s v=""/>
    <s v="V0"/>
    <s v="N/A GREENPORT STREET"/>
    <s v=""/>
    <n v="10304"/>
    <n v="900000"/>
    <x v="133"/>
    <n v="0"/>
    <n v="0"/>
    <n v="0"/>
    <n v="2550"/>
    <n v="0"/>
    <s v=" "/>
    <s v="N/A"/>
    <x v="5"/>
    <x v="5"/>
    <s v="1"/>
    <s v="V0"/>
  </r>
  <r>
    <x v="11"/>
    <x v="3"/>
    <x v="0"/>
    <x v="6"/>
    <n v="835"/>
    <n v="18"/>
    <s v=""/>
    <s v="C3"/>
    <s v="29 SPRING STREET"/>
    <s v=""/>
    <n v="10304"/>
    <n v="1150000"/>
    <x v="55"/>
    <n v="4"/>
    <n v="0"/>
    <n v="4"/>
    <n v="3960"/>
    <n v="3374"/>
    <n v="1932"/>
    <n v="91"/>
    <x v="1"/>
    <x v="1"/>
    <s v="2"/>
    <s v="C3"/>
  </r>
  <r>
    <x v="12"/>
    <x v="0"/>
    <x v="0"/>
    <x v="0"/>
    <n v="3221"/>
    <n v="3"/>
    <s v=""/>
    <s v="A1"/>
    <s v="178 PARKINSON AVENUE"/>
    <s v=""/>
    <n v="10305"/>
    <n v="510000"/>
    <x v="255"/>
    <n v="1"/>
    <n v="0"/>
    <n v="1"/>
    <n v="4000"/>
    <n v="1128"/>
    <n v="1965"/>
    <n v="58"/>
    <x v="2"/>
    <x v="2"/>
    <s v="1"/>
    <s v="A1"/>
  </r>
  <r>
    <x v="12"/>
    <x v="0"/>
    <x v="0"/>
    <x v="0"/>
    <n v="3221"/>
    <n v="11"/>
    <s v=""/>
    <s v="A5"/>
    <s v="17 MC CORMICK PLACE"/>
    <s v=""/>
    <n v="10305"/>
    <n v="0"/>
    <x v="218"/>
    <n v="1"/>
    <n v="0"/>
    <n v="1"/>
    <n v="2755"/>
    <n v="936"/>
    <n v="1986"/>
    <n v="37"/>
    <x v="0"/>
    <x v="0"/>
    <s v="1"/>
    <s v="A5"/>
  </r>
  <r>
    <x v="12"/>
    <x v="0"/>
    <x v="0"/>
    <x v="0"/>
    <n v="3222"/>
    <n v="1"/>
    <s v=""/>
    <s v="A5"/>
    <s v="2 MC CORMICK PLACE"/>
    <s v=""/>
    <n v="10305"/>
    <n v="0"/>
    <x v="47"/>
    <n v="1"/>
    <n v="0"/>
    <n v="1"/>
    <n v="2280"/>
    <n v="1206"/>
    <n v="1986"/>
    <n v="37"/>
    <x v="0"/>
    <x v="0"/>
    <s v="1"/>
    <s v="A5"/>
  </r>
  <r>
    <x v="12"/>
    <x v="0"/>
    <x v="0"/>
    <x v="0"/>
    <n v="3222"/>
    <n v="5"/>
    <s v=""/>
    <s v="A5"/>
    <s v="3 LEDYARD PLACE"/>
    <s v=""/>
    <n v="10305"/>
    <n v="630000"/>
    <x v="205"/>
    <n v="1"/>
    <n v="0"/>
    <n v="1"/>
    <n v="2375"/>
    <n v="2100"/>
    <n v="1989"/>
    <n v="34"/>
    <x v="0"/>
    <x v="0"/>
    <s v="1"/>
    <s v="A5"/>
  </r>
  <r>
    <x v="12"/>
    <x v="1"/>
    <x v="0"/>
    <x v="0"/>
    <n v="3210"/>
    <n v="10"/>
    <s v=""/>
    <s v="B1"/>
    <s v="103 WHITNEY AVENUE"/>
    <s v=""/>
    <n v="10305"/>
    <n v="425000"/>
    <x v="171"/>
    <n v="2"/>
    <n v="0"/>
    <n v="2"/>
    <n v="4375"/>
    <n v="2200"/>
    <n v="2001"/>
    <n v="22"/>
    <x v="4"/>
    <x v="4"/>
    <s v="1"/>
    <s v="B1"/>
  </r>
  <r>
    <x v="13"/>
    <x v="0"/>
    <x v="0"/>
    <x v="0"/>
    <n v="5324"/>
    <n v="63"/>
    <s v=""/>
    <s v="A1"/>
    <s v="7 PRESTON AVENUE"/>
    <s v=""/>
    <n v="10312"/>
    <n v="975000"/>
    <x v="176"/>
    <n v="1"/>
    <n v="0"/>
    <n v="1"/>
    <n v="7000"/>
    <n v="3067"/>
    <n v="1980"/>
    <n v="43"/>
    <x v="0"/>
    <x v="0"/>
    <s v="1"/>
    <s v="A1"/>
  </r>
  <r>
    <x v="13"/>
    <x v="0"/>
    <x v="0"/>
    <x v="0"/>
    <n v="5324"/>
    <n v="114"/>
    <s v=""/>
    <s v="A2"/>
    <s v="393 OAKDALE STREET"/>
    <s v=""/>
    <n v="10312"/>
    <n v="0"/>
    <x v="32"/>
    <n v="1"/>
    <n v="0"/>
    <n v="1"/>
    <n v="3861"/>
    <n v="1056"/>
    <n v="1960"/>
    <n v="63"/>
    <x v="2"/>
    <x v="2"/>
    <s v="1"/>
    <s v="A2"/>
  </r>
  <r>
    <x v="13"/>
    <x v="0"/>
    <x v="0"/>
    <x v="0"/>
    <n v="5324"/>
    <n v="136"/>
    <s v=""/>
    <s v="A1"/>
    <s v="11 RETFORD AVENUE"/>
    <s v=""/>
    <n v="10312"/>
    <n v="641500"/>
    <x v="134"/>
    <n v="1"/>
    <n v="0"/>
    <n v="1"/>
    <n v="4000"/>
    <n v="1016"/>
    <n v="1925"/>
    <n v="98"/>
    <x v="1"/>
    <x v="1"/>
    <s v="1"/>
    <s v="A1"/>
  </r>
  <r>
    <x v="13"/>
    <x v="0"/>
    <x v="0"/>
    <x v="0"/>
    <n v="5324"/>
    <n v="140"/>
    <s v=""/>
    <s v="A1"/>
    <s v="12 RETFORD AVE"/>
    <s v=""/>
    <n v="10312"/>
    <n v="0"/>
    <x v="247"/>
    <n v="1"/>
    <n v="0"/>
    <n v="1"/>
    <n v="4000"/>
    <n v="1603"/>
    <n v="1935"/>
    <n v="88"/>
    <x v="1"/>
    <x v="1"/>
    <s v="1"/>
    <s v="A1"/>
  </r>
  <r>
    <x v="13"/>
    <x v="0"/>
    <x v="0"/>
    <x v="0"/>
    <n v="5324"/>
    <n v="158"/>
    <s v=""/>
    <s v="A2"/>
    <s v="417 OAKDALE STREET"/>
    <s v=""/>
    <n v="10312"/>
    <n v="0"/>
    <x v="230"/>
    <n v="1"/>
    <n v="0"/>
    <n v="1"/>
    <n v="3840"/>
    <n v="1056"/>
    <n v="1960"/>
    <n v="63"/>
    <x v="2"/>
    <x v="2"/>
    <s v="1"/>
    <s v="A2"/>
  </r>
  <r>
    <x v="13"/>
    <x v="0"/>
    <x v="0"/>
    <x v="0"/>
    <n v="5325"/>
    <n v="16"/>
    <s v=""/>
    <s v="A2"/>
    <s v="4006 RICHMOND AVENUE"/>
    <s v=""/>
    <n v="10312"/>
    <n v="630000"/>
    <x v="148"/>
    <n v="1"/>
    <n v="0"/>
    <n v="1"/>
    <n v="3936"/>
    <n v="2150"/>
    <n v="1965"/>
    <n v="58"/>
    <x v="2"/>
    <x v="2"/>
    <s v="1"/>
    <s v="A2"/>
  </r>
  <r>
    <x v="13"/>
    <x v="0"/>
    <x v="0"/>
    <x v="0"/>
    <n v="5325"/>
    <n v="34"/>
    <s v=""/>
    <s v="A2"/>
    <s v="343 SYCAMORE STREET"/>
    <s v=""/>
    <n v="10312"/>
    <n v="0"/>
    <x v="68"/>
    <n v="1"/>
    <n v="0"/>
    <n v="1"/>
    <n v="3480"/>
    <n v="1925"/>
    <n v="1965"/>
    <n v="58"/>
    <x v="2"/>
    <x v="2"/>
    <s v="1"/>
    <s v="A2"/>
  </r>
  <r>
    <x v="13"/>
    <x v="0"/>
    <x v="0"/>
    <x v="0"/>
    <n v="5326"/>
    <n v="43"/>
    <s v=""/>
    <s v="A2"/>
    <s v="371 SYCAMORE STREET"/>
    <s v=""/>
    <n v="10312"/>
    <n v="650000"/>
    <x v="161"/>
    <n v="1"/>
    <n v="0"/>
    <n v="1"/>
    <n v="6000"/>
    <n v="1240"/>
    <n v="1960"/>
    <n v="63"/>
    <x v="2"/>
    <x v="2"/>
    <s v="1"/>
    <s v="A2"/>
  </r>
  <r>
    <x v="13"/>
    <x v="0"/>
    <x v="0"/>
    <x v="0"/>
    <n v="5327"/>
    <n v="42"/>
    <s v=""/>
    <s v="A2"/>
    <s v="389 SYCAMORE STREET"/>
    <s v=""/>
    <n v="10312"/>
    <n v="0"/>
    <x v="229"/>
    <n v="1"/>
    <n v="0"/>
    <n v="1"/>
    <n v="6000"/>
    <n v="1092"/>
    <n v="1965"/>
    <n v="58"/>
    <x v="2"/>
    <x v="2"/>
    <s v="1"/>
    <s v="A2"/>
  </r>
  <r>
    <x v="13"/>
    <x v="0"/>
    <x v="0"/>
    <x v="0"/>
    <n v="5328"/>
    <n v="7"/>
    <s v=""/>
    <s v="A1"/>
    <s v="23 BERKLEY STREET"/>
    <s v=""/>
    <n v="10312"/>
    <n v="860000"/>
    <x v="82"/>
    <n v="1"/>
    <n v="0"/>
    <n v="1"/>
    <n v="7250"/>
    <n v="2220"/>
    <n v="1975"/>
    <n v="48"/>
    <x v="0"/>
    <x v="0"/>
    <s v="1"/>
    <s v="A1"/>
  </r>
  <r>
    <x v="13"/>
    <x v="0"/>
    <x v="0"/>
    <x v="0"/>
    <n v="5328"/>
    <n v="46"/>
    <s v=""/>
    <s v="A2"/>
    <s v="456 OAKDALE STREET"/>
    <s v=""/>
    <n v="10312"/>
    <n v="0"/>
    <x v="30"/>
    <n v="1"/>
    <n v="0"/>
    <n v="1"/>
    <n v="4000"/>
    <n v="1056"/>
    <n v="1965"/>
    <n v="58"/>
    <x v="2"/>
    <x v="2"/>
    <s v="1"/>
    <s v="A2"/>
  </r>
  <r>
    <x v="13"/>
    <x v="0"/>
    <x v="0"/>
    <x v="0"/>
    <n v="5329"/>
    <n v="15"/>
    <s v=""/>
    <s v="A2"/>
    <s v="15 EASTMAN STREET"/>
    <s v=""/>
    <n v="10312"/>
    <n v="599000"/>
    <x v="79"/>
    <n v="1"/>
    <n v="0"/>
    <n v="1"/>
    <n v="4000"/>
    <n v="912"/>
    <n v="1965"/>
    <n v="58"/>
    <x v="2"/>
    <x v="2"/>
    <s v="1"/>
    <s v="A2"/>
  </r>
  <r>
    <x v="13"/>
    <x v="0"/>
    <x v="0"/>
    <x v="0"/>
    <n v="5330"/>
    <n v="45"/>
    <s v=""/>
    <s v="A1"/>
    <s v="18 EASTMAN STREET"/>
    <s v=""/>
    <n v="10312"/>
    <n v="0"/>
    <x v="23"/>
    <n v="1"/>
    <n v="0"/>
    <n v="1"/>
    <n v="4000"/>
    <n v="1920"/>
    <n v="1970"/>
    <n v="53"/>
    <x v="2"/>
    <x v="2"/>
    <s v="1"/>
    <s v="A1"/>
  </r>
  <r>
    <x v="13"/>
    <x v="0"/>
    <x v="0"/>
    <x v="0"/>
    <n v="5331"/>
    <n v="26"/>
    <s v=""/>
    <s v="A2"/>
    <s v="4102 RICHMOND AVENUE"/>
    <s v=""/>
    <n v="10312"/>
    <n v="0"/>
    <x v="45"/>
    <n v="1"/>
    <n v="0"/>
    <n v="1"/>
    <n v="4182"/>
    <n v="984"/>
    <n v="1965"/>
    <n v="58"/>
    <x v="2"/>
    <x v="2"/>
    <s v="1"/>
    <s v="A2"/>
  </r>
  <r>
    <x v="13"/>
    <x v="0"/>
    <x v="0"/>
    <x v="0"/>
    <n v="5331"/>
    <n v="30"/>
    <s v=""/>
    <s v="A2"/>
    <s v="4110 RICHMOND AVENUE"/>
    <s v=""/>
    <n v="10312"/>
    <n v="690000"/>
    <x v="151"/>
    <n v="1"/>
    <n v="0"/>
    <n v="1"/>
    <n v="4120"/>
    <n v="984"/>
    <n v="1965"/>
    <n v="58"/>
    <x v="2"/>
    <x v="2"/>
    <s v="1"/>
    <s v="A2"/>
  </r>
  <r>
    <x v="13"/>
    <x v="0"/>
    <x v="0"/>
    <x v="0"/>
    <n v="5332"/>
    <n v="21"/>
    <s v=""/>
    <s v="A1"/>
    <s v="150 LYNDALE AVENUE"/>
    <s v=""/>
    <n v="10312"/>
    <n v="0"/>
    <x v="271"/>
    <n v="1"/>
    <n v="0"/>
    <n v="1"/>
    <n v="4100"/>
    <n v="1248"/>
    <n v="1970"/>
    <n v="53"/>
    <x v="2"/>
    <x v="2"/>
    <s v="1"/>
    <s v="A1"/>
  </r>
  <r>
    <x v="13"/>
    <x v="0"/>
    <x v="0"/>
    <x v="0"/>
    <n v="5332"/>
    <n v="41"/>
    <s v=""/>
    <s v="A1"/>
    <s v="185 RETFORD AVENUE"/>
    <s v=""/>
    <n v="10312"/>
    <n v="0"/>
    <x v="135"/>
    <n v="1"/>
    <n v="0"/>
    <n v="1"/>
    <n v="5860"/>
    <n v="2200"/>
    <n v="1992"/>
    <n v="31"/>
    <x v="0"/>
    <x v="0"/>
    <s v="1"/>
    <s v="A1"/>
  </r>
  <r>
    <x v="13"/>
    <x v="0"/>
    <x v="0"/>
    <x v="0"/>
    <n v="5332"/>
    <n v="74"/>
    <s v=""/>
    <s v="A2"/>
    <s v="127 RETFORD AVENUE"/>
    <s v=""/>
    <n v="10312"/>
    <n v="0"/>
    <x v="165"/>
    <n v="1"/>
    <n v="0"/>
    <n v="1"/>
    <n v="4100"/>
    <n v="980"/>
    <n v="1970"/>
    <n v="53"/>
    <x v="2"/>
    <x v="2"/>
    <s v="1"/>
    <s v="A2"/>
  </r>
  <r>
    <x v="13"/>
    <x v="0"/>
    <x v="0"/>
    <x v="0"/>
    <n v="5333"/>
    <n v="60"/>
    <s v=""/>
    <s v="A2"/>
    <s v="171 PRESTON AVENUE"/>
    <s v=""/>
    <n v="10312"/>
    <n v="720000"/>
    <x v="226"/>
    <n v="1"/>
    <n v="0"/>
    <n v="1"/>
    <n v="4100"/>
    <n v="984"/>
    <n v="1975"/>
    <n v="48"/>
    <x v="0"/>
    <x v="0"/>
    <s v="1"/>
    <s v="A2"/>
  </r>
  <r>
    <x v="13"/>
    <x v="0"/>
    <x v="0"/>
    <x v="0"/>
    <n v="5334"/>
    <n v="35"/>
    <s v=""/>
    <s v="A2"/>
    <s v="145 WOODS OF ARDEN ROAD"/>
    <s v=""/>
    <n v="10312"/>
    <n v="0"/>
    <x v="51"/>
    <n v="1"/>
    <n v="0"/>
    <n v="1"/>
    <n v="5029"/>
    <n v="1008"/>
    <n v="1960"/>
    <n v="63"/>
    <x v="2"/>
    <x v="2"/>
    <s v="1"/>
    <s v="A2"/>
  </r>
  <r>
    <x v="13"/>
    <x v="0"/>
    <x v="0"/>
    <x v="0"/>
    <n v="5340"/>
    <n v="65"/>
    <s v=""/>
    <s v="A2"/>
    <s v="222 LYNDALE AVENUE"/>
    <s v=""/>
    <n v="10312"/>
    <n v="0"/>
    <x v="89"/>
    <n v="1"/>
    <n v="0"/>
    <n v="1"/>
    <n v="6500"/>
    <n v="1200"/>
    <n v="1955"/>
    <n v="68"/>
    <x v="2"/>
    <x v="2"/>
    <s v="1"/>
    <s v="A2"/>
  </r>
  <r>
    <x v="13"/>
    <x v="0"/>
    <x v="0"/>
    <x v="0"/>
    <n v="5341"/>
    <n v="52"/>
    <s v=""/>
    <s v="A1"/>
    <s v="229 PRESTON AVENUE"/>
    <s v=""/>
    <n v="10312"/>
    <n v="900000"/>
    <x v="50"/>
    <n v="1"/>
    <n v="0"/>
    <n v="1"/>
    <n v="6500"/>
    <n v="2100"/>
    <n v="1955"/>
    <n v="68"/>
    <x v="2"/>
    <x v="2"/>
    <s v="1"/>
    <s v="A1"/>
  </r>
  <r>
    <x v="13"/>
    <x v="0"/>
    <x v="0"/>
    <x v="0"/>
    <n v="5341"/>
    <n v="62"/>
    <s v=""/>
    <s v="A2"/>
    <s v="66 KOCH BOULEVARD"/>
    <s v=""/>
    <n v="10312"/>
    <n v="737000"/>
    <x v="79"/>
    <n v="1"/>
    <n v="0"/>
    <n v="1"/>
    <n v="5000"/>
    <n v="1000"/>
    <n v="1955"/>
    <n v="68"/>
    <x v="2"/>
    <x v="2"/>
    <s v="1"/>
    <s v="A2"/>
  </r>
  <r>
    <x v="13"/>
    <x v="0"/>
    <x v="0"/>
    <x v="0"/>
    <n v="5342"/>
    <n v="14"/>
    <s v=""/>
    <s v="A2"/>
    <s v="236 PRESTON AVENUE"/>
    <s v=""/>
    <n v="10312"/>
    <n v="0"/>
    <x v="225"/>
    <n v="1"/>
    <n v="0"/>
    <n v="1"/>
    <n v="6500"/>
    <n v="1303"/>
    <n v="1955"/>
    <n v="68"/>
    <x v="2"/>
    <x v="2"/>
    <s v="1"/>
    <s v="A2"/>
  </r>
  <r>
    <x v="13"/>
    <x v="0"/>
    <x v="0"/>
    <x v="0"/>
    <n v="5348"/>
    <n v="64"/>
    <s v=""/>
    <s v="A2"/>
    <s v="419 LYNDALE AVENUE"/>
    <s v=""/>
    <n v="10312"/>
    <n v="0"/>
    <x v="99"/>
    <n v="1"/>
    <n v="0"/>
    <n v="1"/>
    <n v="3960"/>
    <n v="1947"/>
    <n v="1965"/>
    <n v="58"/>
    <x v="2"/>
    <x v="2"/>
    <s v="1"/>
    <s v="A2"/>
  </r>
  <r>
    <x v="13"/>
    <x v="0"/>
    <x v="0"/>
    <x v="0"/>
    <n v="5348"/>
    <n v="130"/>
    <s v=""/>
    <s v="A2"/>
    <s v="289 LYNDALE AVENUE"/>
    <s v=""/>
    <n v="10312"/>
    <n v="0"/>
    <x v="236"/>
    <n v="1"/>
    <n v="0"/>
    <n v="1"/>
    <n v="5850"/>
    <n v="2700"/>
    <n v="1955"/>
    <n v="68"/>
    <x v="2"/>
    <x v="2"/>
    <s v="1"/>
    <s v="A2"/>
  </r>
  <r>
    <x v="13"/>
    <x v="0"/>
    <x v="0"/>
    <x v="0"/>
    <n v="5348"/>
    <n v="456"/>
    <s v=""/>
    <s v="A2"/>
    <s v="421 RETFORD AVENUE"/>
    <s v=""/>
    <n v="10312"/>
    <n v="0"/>
    <x v="140"/>
    <n v="1"/>
    <n v="0"/>
    <n v="1"/>
    <n v="3960"/>
    <n v="1856"/>
    <n v="1965"/>
    <n v="58"/>
    <x v="2"/>
    <x v="2"/>
    <s v="1"/>
    <s v="A2"/>
  </r>
  <r>
    <x v="13"/>
    <x v="0"/>
    <x v="0"/>
    <x v="0"/>
    <n v="5349"/>
    <n v="19"/>
    <s v=""/>
    <s v="A2"/>
    <s v="388 RETFORD AVENUE"/>
    <s v=""/>
    <n v="10312"/>
    <n v="800000"/>
    <x v="48"/>
    <n v="1"/>
    <n v="0"/>
    <n v="1"/>
    <n v="5850"/>
    <n v="1600"/>
    <n v="1965"/>
    <n v="58"/>
    <x v="2"/>
    <x v="2"/>
    <s v="1"/>
    <s v="A2"/>
  </r>
  <r>
    <x v="13"/>
    <x v="0"/>
    <x v="0"/>
    <x v="0"/>
    <n v="5349"/>
    <n v="34"/>
    <s v=""/>
    <s v="A2"/>
    <s v="391 PRESTON AVENUE"/>
    <s v=""/>
    <n v="10312"/>
    <n v="680000"/>
    <x v="172"/>
    <n v="1"/>
    <n v="0"/>
    <n v="1"/>
    <n v="5850"/>
    <n v="1000"/>
    <n v="1955"/>
    <n v="68"/>
    <x v="2"/>
    <x v="2"/>
    <s v="1"/>
    <s v="A2"/>
  </r>
  <r>
    <x v="13"/>
    <x v="0"/>
    <x v="0"/>
    <x v="0"/>
    <n v="5349"/>
    <n v="103"/>
    <s v=""/>
    <s v="A1"/>
    <s v="293 PRESTON AVENUE"/>
    <s v=""/>
    <n v="10312"/>
    <n v="0"/>
    <x v="242"/>
    <n v="1"/>
    <n v="0"/>
    <n v="1"/>
    <n v="5850"/>
    <n v="2419"/>
    <n v="1955"/>
    <n v="68"/>
    <x v="2"/>
    <x v="2"/>
    <s v="1"/>
    <s v="A1"/>
  </r>
  <r>
    <x v="13"/>
    <x v="0"/>
    <x v="0"/>
    <x v="0"/>
    <n v="5349"/>
    <n v="103"/>
    <s v=""/>
    <s v="A1"/>
    <s v="293 PRESTON AVENUE"/>
    <s v=""/>
    <n v="10312"/>
    <n v="1150000"/>
    <x v="166"/>
    <n v="1"/>
    <n v="0"/>
    <n v="1"/>
    <n v="5850"/>
    <n v="2419"/>
    <n v="1955"/>
    <n v="68"/>
    <x v="2"/>
    <x v="2"/>
    <s v="1"/>
    <s v="A1"/>
  </r>
  <r>
    <x v="13"/>
    <x v="0"/>
    <x v="0"/>
    <x v="0"/>
    <n v="5349"/>
    <n v="130"/>
    <s v=""/>
    <s v="A1"/>
    <s v="347 PRESTON AVENUE"/>
    <s v=""/>
    <n v="10312"/>
    <n v="0"/>
    <x v="146"/>
    <n v="1"/>
    <n v="0"/>
    <n v="1"/>
    <n v="5850"/>
    <n v="2904"/>
    <n v="2023"/>
    <n v="0"/>
    <x v="4"/>
    <x v="4"/>
    <s v="1"/>
    <s v="A1"/>
  </r>
  <r>
    <x v="13"/>
    <x v="0"/>
    <x v="0"/>
    <x v="0"/>
    <n v="5350"/>
    <n v="28"/>
    <s v=""/>
    <s v="A2"/>
    <s v="380 PRESTON AVENUE"/>
    <s v=""/>
    <n v="10312"/>
    <n v="680000"/>
    <x v="192"/>
    <n v="1"/>
    <n v="0"/>
    <n v="1"/>
    <n v="4949"/>
    <n v="1000"/>
    <n v="1955"/>
    <n v="68"/>
    <x v="2"/>
    <x v="2"/>
    <s v="1"/>
    <s v="A2"/>
  </r>
  <r>
    <x v="13"/>
    <x v="0"/>
    <x v="0"/>
    <x v="0"/>
    <n v="5350"/>
    <n v="103"/>
    <s v=""/>
    <s v="A2"/>
    <s v="90 SHIRLEY AVENUE"/>
    <s v=""/>
    <n v="10312"/>
    <n v="770000"/>
    <x v="99"/>
    <n v="1"/>
    <n v="0"/>
    <n v="1"/>
    <n v="5110"/>
    <n v="1000"/>
    <n v="1955"/>
    <n v="68"/>
    <x v="2"/>
    <x v="2"/>
    <s v="1"/>
    <s v="A2"/>
  </r>
  <r>
    <x v="13"/>
    <x v="0"/>
    <x v="0"/>
    <x v="0"/>
    <n v="5355"/>
    <n v="90"/>
    <s v=""/>
    <s v="A1"/>
    <s v="7 SEIDMAN AVENUE"/>
    <s v=""/>
    <n v="10312"/>
    <n v="1320000"/>
    <x v="100"/>
    <n v="1"/>
    <n v="0"/>
    <n v="1"/>
    <n v="7110"/>
    <n v="4500"/>
    <n v="2007"/>
    <n v="16"/>
    <x v="4"/>
    <x v="4"/>
    <s v="1"/>
    <s v="A1"/>
  </r>
  <r>
    <x v="13"/>
    <x v="0"/>
    <x v="0"/>
    <x v="0"/>
    <n v="5356"/>
    <n v="38"/>
    <s v=""/>
    <s v="A2"/>
    <s v="112 WOODS OF ARDEN ROAD"/>
    <s v=""/>
    <n v="10312"/>
    <n v="735000"/>
    <x v="243"/>
    <n v="1"/>
    <n v="0"/>
    <n v="1"/>
    <n v="4000"/>
    <n v="1100"/>
    <n v="1955"/>
    <n v="68"/>
    <x v="2"/>
    <x v="2"/>
    <s v="1"/>
    <s v="A2"/>
  </r>
  <r>
    <x v="13"/>
    <x v="0"/>
    <x v="0"/>
    <x v="0"/>
    <n v="5356"/>
    <n v="49"/>
    <s v=""/>
    <s v="A2"/>
    <s v="97 SEIDMAN AVENUE"/>
    <s v=""/>
    <n v="10312"/>
    <n v="788000"/>
    <x v="99"/>
    <n v="1"/>
    <n v="0"/>
    <n v="1"/>
    <n v="4000"/>
    <n v="1925"/>
    <n v="1975"/>
    <n v="48"/>
    <x v="0"/>
    <x v="0"/>
    <s v="1"/>
    <s v="A2"/>
  </r>
  <r>
    <x v="13"/>
    <x v="0"/>
    <x v="0"/>
    <x v="0"/>
    <n v="5357"/>
    <n v="52"/>
    <s v=""/>
    <s v="A1"/>
    <s v="1373 ARDEN AVENUE"/>
    <s v=""/>
    <n v="10312"/>
    <n v="750000"/>
    <x v="134"/>
    <n v="1"/>
    <n v="0"/>
    <n v="1"/>
    <n v="6000"/>
    <n v="1480"/>
    <n v="1955"/>
    <n v="68"/>
    <x v="2"/>
    <x v="2"/>
    <s v="1"/>
    <s v="A1"/>
  </r>
  <r>
    <x v="13"/>
    <x v="0"/>
    <x v="0"/>
    <x v="0"/>
    <n v="5357"/>
    <n v="54"/>
    <s v=""/>
    <s v="A1"/>
    <s v="1369 ARDEN AVENUE"/>
    <s v=""/>
    <n v="10312"/>
    <n v="1300000"/>
    <x v="79"/>
    <n v="1"/>
    <n v="0"/>
    <n v="1"/>
    <n v="6000"/>
    <n v="4270"/>
    <n v="2004"/>
    <n v="19"/>
    <x v="4"/>
    <x v="4"/>
    <s v="1"/>
    <s v="A1"/>
  </r>
  <r>
    <x v="13"/>
    <x v="0"/>
    <x v="0"/>
    <x v="0"/>
    <n v="5363"/>
    <n v="18"/>
    <s v=""/>
    <s v="A2"/>
    <s v="144 SEIDMAN AVENUE"/>
    <s v=""/>
    <n v="10312"/>
    <n v="600000"/>
    <x v="7"/>
    <n v="1"/>
    <n v="0"/>
    <n v="1"/>
    <n v="4000"/>
    <n v="1150"/>
    <n v="1965"/>
    <n v="58"/>
    <x v="2"/>
    <x v="2"/>
    <s v="1"/>
    <s v="A2"/>
  </r>
  <r>
    <x v="13"/>
    <x v="0"/>
    <x v="0"/>
    <x v="0"/>
    <n v="5363"/>
    <n v="24"/>
    <s v=""/>
    <s v="A2"/>
    <s v="156 SEIDMAN AVENUE"/>
    <s v=""/>
    <n v="10312"/>
    <n v="0"/>
    <x v="234"/>
    <n v="1"/>
    <n v="0"/>
    <n v="1"/>
    <n v="4000"/>
    <n v="1150"/>
    <n v="1965"/>
    <n v="58"/>
    <x v="2"/>
    <x v="2"/>
    <s v="1"/>
    <s v="A2"/>
  </r>
  <r>
    <x v="13"/>
    <x v="0"/>
    <x v="0"/>
    <x v="0"/>
    <n v="5363"/>
    <n v="55"/>
    <s v=""/>
    <s v="A1"/>
    <s v="1481 ARDEN AVENUE"/>
    <s v=""/>
    <n v="10312"/>
    <n v="0"/>
    <x v="77"/>
    <n v="1"/>
    <n v="0"/>
    <n v="1"/>
    <n v="6000"/>
    <n v="2528"/>
    <n v="1965"/>
    <n v="58"/>
    <x v="2"/>
    <x v="2"/>
    <s v="1"/>
    <s v="A1"/>
  </r>
  <r>
    <x v="13"/>
    <x v="0"/>
    <x v="0"/>
    <x v="0"/>
    <n v="5365"/>
    <n v="26"/>
    <s v=""/>
    <s v="A2"/>
    <s v="10 HALES AVE"/>
    <s v=""/>
    <n v="10312"/>
    <n v="525000"/>
    <x v="248"/>
    <n v="1"/>
    <n v="0"/>
    <n v="1"/>
    <n v="4500"/>
    <n v="1063"/>
    <n v="1955"/>
    <n v="68"/>
    <x v="2"/>
    <x v="2"/>
    <s v="1"/>
    <s v="A2"/>
  </r>
  <r>
    <x v="13"/>
    <x v="0"/>
    <x v="0"/>
    <x v="0"/>
    <n v="5365"/>
    <n v="26"/>
    <s v=""/>
    <s v="A2"/>
    <s v="10 HALES AVENUE"/>
    <s v=""/>
    <n v="10312"/>
    <n v="835000"/>
    <x v="255"/>
    <n v="1"/>
    <n v="0"/>
    <n v="1"/>
    <n v="4500"/>
    <n v="1063"/>
    <n v="1955"/>
    <n v="68"/>
    <x v="2"/>
    <x v="2"/>
    <s v="1"/>
    <s v="A2"/>
  </r>
  <r>
    <x v="13"/>
    <x v="0"/>
    <x v="0"/>
    <x v="0"/>
    <n v="5365"/>
    <n v="38"/>
    <s v=""/>
    <s v="A2"/>
    <s v="25 LISS STREET"/>
    <s v=""/>
    <n v="10312"/>
    <n v="0"/>
    <x v="81"/>
    <n v="1"/>
    <n v="0"/>
    <n v="1"/>
    <n v="4000"/>
    <n v="1040"/>
    <n v="1960"/>
    <n v="63"/>
    <x v="2"/>
    <x v="2"/>
    <s v="1"/>
    <s v="A2"/>
  </r>
  <r>
    <x v="13"/>
    <x v="0"/>
    <x v="0"/>
    <x v="0"/>
    <n v="5365"/>
    <n v="40"/>
    <s v=""/>
    <s v="A2"/>
    <s v="21 LISS STREET"/>
    <s v=""/>
    <n v="10312"/>
    <n v="0"/>
    <x v="20"/>
    <n v="1"/>
    <n v="0"/>
    <n v="1"/>
    <n v="4000"/>
    <n v="1040"/>
    <n v="1960"/>
    <n v="63"/>
    <x v="2"/>
    <x v="2"/>
    <s v="1"/>
    <s v="A2"/>
  </r>
  <r>
    <x v="13"/>
    <x v="0"/>
    <x v="0"/>
    <x v="0"/>
    <n v="5366"/>
    <n v="21"/>
    <s v=""/>
    <s v="A1"/>
    <s v="30 LISS STREET"/>
    <s v=""/>
    <n v="10312"/>
    <n v="1049000"/>
    <x v="72"/>
    <n v="1"/>
    <n v="0"/>
    <n v="1"/>
    <n v="4000"/>
    <n v="1952"/>
    <n v="1960"/>
    <n v="63"/>
    <x v="2"/>
    <x v="2"/>
    <s v="1"/>
    <s v="A1"/>
  </r>
  <r>
    <x v="13"/>
    <x v="0"/>
    <x v="0"/>
    <x v="0"/>
    <n v="5371"/>
    <n v="32"/>
    <s v=""/>
    <s v="A2"/>
    <s v="20 ORCHARD LANE"/>
    <s v=""/>
    <n v="10312"/>
    <n v="0"/>
    <x v="146"/>
    <n v="1"/>
    <n v="0"/>
    <n v="1"/>
    <n v="4840"/>
    <n v="1080"/>
    <n v="1965"/>
    <n v="58"/>
    <x v="2"/>
    <x v="2"/>
    <s v="1"/>
    <s v="A2"/>
  </r>
  <r>
    <x v="13"/>
    <x v="0"/>
    <x v="0"/>
    <x v="0"/>
    <n v="5373"/>
    <n v="20"/>
    <s v=""/>
    <s v="A2"/>
    <s v="20 OSAGE LANE"/>
    <s v=""/>
    <n v="10312"/>
    <n v="619000"/>
    <x v="145"/>
    <n v="1"/>
    <n v="0"/>
    <n v="1"/>
    <n v="4500"/>
    <n v="1196"/>
    <n v="1955"/>
    <n v="68"/>
    <x v="2"/>
    <x v="2"/>
    <s v="1"/>
    <s v="A2"/>
  </r>
  <r>
    <x v="13"/>
    <x v="0"/>
    <x v="0"/>
    <x v="0"/>
    <n v="5373"/>
    <n v="40"/>
    <s v=""/>
    <s v="A2"/>
    <s v="11 KINGHORN STREET"/>
    <s v=""/>
    <n v="10312"/>
    <n v="0"/>
    <x v="146"/>
    <n v="1"/>
    <n v="0"/>
    <n v="1"/>
    <n v="4000"/>
    <n v="1144"/>
    <n v="1955"/>
    <n v="68"/>
    <x v="2"/>
    <x v="2"/>
    <s v="1"/>
    <s v="A2"/>
  </r>
  <r>
    <x v="13"/>
    <x v="0"/>
    <x v="0"/>
    <x v="0"/>
    <n v="5375"/>
    <n v="22"/>
    <s v=""/>
    <s v="A2"/>
    <s v="20 KINGHORN STREET"/>
    <s v=""/>
    <n v="10312"/>
    <n v="0"/>
    <x v="78"/>
    <n v="1"/>
    <n v="0"/>
    <n v="1"/>
    <n v="4000"/>
    <n v="1196"/>
    <n v="1955"/>
    <n v="68"/>
    <x v="2"/>
    <x v="2"/>
    <s v="1"/>
    <s v="A2"/>
  </r>
  <r>
    <x v="13"/>
    <x v="0"/>
    <x v="0"/>
    <x v="0"/>
    <n v="5378"/>
    <n v="112"/>
    <s v=""/>
    <s v="A1"/>
    <s v="4539 HYLAN BOULEVARD"/>
    <s v=""/>
    <n v="10312"/>
    <n v="0"/>
    <x v="261"/>
    <n v="1"/>
    <n v="0"/>
    <n v="1"/>
    <n v="12000"/>
    <n v="1760"/>
    <n v="1920"/>
    <n v="103"/>
    <x v="3"/>
    <x v="3"/>
    <s v="1"/>
    <s v="A1"/>
  </r>
  <r>
    <x v="13"/>
    <x v="0"/>
    <x v="0"/>
    <x v="0"/>
    <n v="5380"/>
    <n v="24"/>
    <s v=""/>
    <s v="A2"/>
    <s v="252 SEIDMAN AVENUE"/>
    <s v=""/>
    <n v="10312"/>
    <n v="0"/>
    <x v="27"/>
    <n v="1"/>
    <n v="0"/>
    <n v="1"/>
    <n v="4400"/>
    <n v="1100"/>
    <n v="1955"/>
    <n v="68"/>
    <x v="2"/>
    <x v="2"/>
    <s v="1"/>
    <s v="A2"/>
  </r>
  <r>
    <x v="13"/>
    <x v="0"/>
    <x v="0"/>
    <x v="0"/>
    <n v="5381"/>
    <n v="23"/>
    <s v=""/>
    <s v="A2"/>
    <s v="300 WOODS OF ARDEN ROAD"/>
    <s v=""/>
    <n v="10312"/>
    <n v="0"/>
    <x v="1"/>
    <n v="1"/>
    <n v="0"/>
    <n v="1"/>
    <n v="8667"/>
    <n v="1548"/>
    <n v="1970"/>
    <n v="53"/>
    <x v="2"/>
    <x v="2"/>
    <s v="1"/>
    <s v="A2"/>
  </r>
  <r>
    <x v="13"/>
    <x v="0"/>
    <x v="0"/>
    <x v="0"/>
    <n v="5382"/>
    <n v="10"/>
    <s v=""/>
    <s v="A1"/>
    <s v="30 NOEL STREET"/>
    <s v=""/>
    <n v="10312"/>
    <n v="795000"/>
    <x v="126"/>
    <n v="1"/>
    <n v="0"/>
    <n v="1"/>
    <n v="8360"/>
    <n v="2080"/>
    <n v="1980"/>
    <n v="43"/>
    <x v="0"/>
    <x v="0"/>
    <s v="1"/>
    <s v="A1"/>
  </r>
  <r>
    <x v="13"/>
    <x v="0"/>
    <x v="0"/>
    <x v="0"/>
    <n v="5384"/>
    <n v="13"/>
    <s v=""/>
    <s v="A6"/>
    <s v="108 KINGHORN STREET"/>
    <s v=""/>
    <n v="10312"/>
    <n v="0"/>
    <x v="171"/>
    <n v="1"/>
    <n v="0"/>
    <n v="1"/>
    <n v="4400"/>
    <n v="668"/>
    <n v="1930"/>
    <n v="93"/>
    <x v="1"/>
    <x v="1"/>
    <s v="1"/>
    <s v="A6"/>
  </r>
  <r>
    <x v="13"/>
    <x v="0"/>
    <x v="0"/>
    <x v="0"/>
    <n v="5384"/>
    <n v="40"/>
    <s v=""/>
    <s v="A2"/>
    <s v="15 ELMBANK STREET"/>
    <s v=""/>
    <n v="10312"/>
    <n v="725000"/>
    <x v="179"/>
    <n v="1"/>
    <n v="0"/>
    <n v="1"/>
    <n v="6650"/>
    <n v="1144"/>
    <n v="1955"/>
    <n v="68"/>
    <x v="2"/>
    <x v="2"/>
    <s v="1"/>
    <s v="A2"/>
  </r>
  <r>
    <x v="13"/>
    <x v="0"/>
    <x v="0"/>
    <x v="0"/>
    <n v="5384"/>
    <n v="66"/>
    <s v=""/>
    <s v="A2"/>
    <s v="55 ELMBANK STREET"/>
    <s v=""/>
    <n v="10312"/>
    <n v="720000"/>
    <x v="55"/>
    <n v="1"/>
    <n v="0"/>
    <n v="1"/>
    <n v="7200"/>
    <n v="1320"/>
    <n v="1975"/>
    <n v="48"/>
    <x v="0"/>
    <x v="0"/>
    <s v="1"/>
    <s v="A2"/>
  </r>
  <r>
    <x v="13"/>
    <x v="0"/>
    <x v="0"/>
    <x v="0"/>
    <n v="5385"/>
    <n v="35"/>
    <s v=""/>
    <s v="A1"/>
    <s v="412 WOODS OF ARDEN ROAD"/>
    <s v=""/>
    <n v="10312"/>
    <n v="1262630"/>
    <x v="195"/>
    <n v="1"/>
    <n v="0"/>
    <n v="1"/>
    <n v="5746"/>
    <n v="2669"/>
    <n v="2021"/>
    <n v="2"/>
    <x v="4"/>
    <x v="4"/>
    <s v="1"/>
    <s v="A1"/>
  </r>
  <r>
    <x v="13"/>
    <x v="0"/>
    <x v="0"/>
    <x v="0"/>
    <n v="5385"/>
    <n v="45"/>
    <s v=""/>
    <s v="A3"/>
    <s v="85 BATHGATE STREET"/>
    <s v=""/>
    <n v="10312"/>
    <n v="1370000"/>
    <x v="132"/>
    <n v="1"/>
    <n v="0"/>
    <n v="1"/>
    <n v="6650"/>
    <n v="3862"/>
    <n v="2007"/>
    <n v="16"/>
    <x v="4"/>
    <x v="4"/>
    <s v="1"/>
    <s v="A3"/>
  </r>
  <r>
    <x v="13"/>
    <x v="0"/>
    <x v="0"/>
    <x v="0"/>
    <n v="5386"/>
    <n v="11"/>
    <s v=""/>
    <s v="A1"/>
    <s v="114 BATHGATE STREET"/>
    <s v=""/>
    <n v="10312"/>
    <n v="0"/>
    <x v="250"/>
    <n v="1"/>
    <n v="0"/>
    <n v="1"/>
    <n v="21000"/>
    <n v="1520"/>
    <n v="1950"/>
    <n v="73"/>
    <x v="2"/>
    <x v="2"/>
    <s v="1"/>
    <s v="A1"/>
  </r>
  <r>
    <x v="13"/>
    <x v="0"/>
    <x v="0"/>
    <x v="0"/>
    <n v="5386"/>
    <n v="11"/>
    <s v=""/>
    <s v="A1"/>
    <s v="114 BATHGATE STREET"/>
    <s v=""/>
    <n v="10312"/>
    <n v="0"/>
    <x v="64"/>
    <n v="1"/>
    <n v="0"/>
    <n v="1"/>
    <n v="21000"/>
    <n v="4745"/>
    <n v="1950"/>
    <n v="73"/>
    <x v="2"/>
    <x v="2"/>
    <s v="1"/>
    <s v="A1"/>
  </r>
  <r>
    <x v="13"/>
    <x v="0"/>
    <x v="0"/>
    <x v="0"/>
    <n v="5409"/>
    <n v="113"/>
    <s v=""/>
    <s v="A5"/>
    <s v="539 TENNYSON DRIVE"/>
    <s v=""/>
    <n v="10312"/>
    <n v="0"/>
    <x v="3"/>
    <n v="1"/>
    <n v="0"/>
    <n v="1"/>
    <n v="2675"/>
    <n v="1410"/>
    <n v="1975"/>
    <n v="48"/>
    <x v="0"/>
    <x v="0"/>
    <s v="1"/>
    <s v="A5"/>
  </r>
  <r>
    <x v="13"/>
    <x v="0"/>
    <x v="0"/>
    <x v="0"/>
    <n v="5409"/>
    <n v="117"/>
    <s v=""/>
    <s v="A5"/>
    <s v="551 TENNYSON DRIVE"/>
    <s v=""/>
    <n v="10312"/>
    <n v="675000"/>
    <x v="202"/>
    <n v="1"/>
    <n v="0"/>
    <n v="1"/>
    <n v="2675"/>
    <n v="1410"/>
    <n v="1975"/>
    <n v="48"/>
    <x v="0"/>
    <x v="0"/>
    <s v="1"/>
    <s v="A5"/>
  </r>
  <r>
    <x v="13"/>
    <x v="0"/>
    <x v="0"/>
    <x v="0"/>
    <n v="5410"/>
    <n v="38"/>
    <s v=""/>
    <s v="A5"/>
    <s v="462 RETFORD AVENUE"/>
    <s v=""/>
    <n v="10312"/>
    <n v="0"/>
    <x v="178"/>
    <n v="1"/>
    <n v="0"/>
    <n v="1"/>
    <n v="2400"/>
    <n v="1410"/>
    <n v="1975"/>
    <n v="48"/>
    <x v="0"/>
    <x v="0"/>
    <s v="1"/>
    <s v="A5"/>
  </r>
  <r>
    <x v="13"/>
    <x v="0"/>
    <x v="0"/>
    <x v="0"/>
    <n v="5411"/>
    <n v="14"/>
    <s v=""/>
    <s v="A5"/>
    <s v="463 RETFORD AVENUE"/>
    <s v=""/>
    <n v="10312"/>
    <n v="655000"/>
    <x v="0"/>
    <n v="1"/>
    <n v="0"/>
    <n v="1"/>
    <n v="2400"/>
    <n v="1410"/>
    <n v="1975"/>
    <n v="48"/>
    <x v="0"/>
    <x v="0"/>
    <s v="1"/>
    <s v="A5"/>
  </r>
  <r>
    <x v="13"/>
    <x v="0"/>
    <x v="0"/>
    <x v="0"/>
    <n v="5411"/>
    <n v="24"/>
    <s v=""/>
    <s v="A5"/>
    <s v="443 RETFORD AVENUE"/>
    <s v=""/>
    <n v="10312"/>
    <n v="648000"/>
    <x v="25"/>
    <n v="1"/>
    <n v="0"/>
    <n v="1"/>
    <n v="2520"/>
    <n v="1410"/>
    <n v="1975"/>
    <n v="48"/>
    <x v="0"/>
    <x v="0"/>
    <s v="1"/>
    <s v="A5"/>
  </r>
  <r>
    <x v="13"/>
    <x v="0"/>
    <x v="0"/>
    <x v="0"/>
    <n v="5411"/>
    <n v="28"/>
    <s v=""/>
    <s v="A5"/>
    <s v="435 RETFORD AVENUE"/>
    <s v=""/>
    <n v="10312"/>
    <n v="690000"/>
    <x v="141"/>
    <n v="1"/>
    <n v="0"/>
    <n v="1"/>
    <n v="2468"/>
    <n v="1410"/>
    <n v="1974"/>
    <n v="49"/>
    <x v="0"/>
    <x v="0"/>
    <s v="1"/>
    <s v="A5"/>
  </r>
  <r>
    <x v="13"/>
    <x v="0"/>
    <x v="0"/>
    <x v="0"/>
    <n v="5411"/>
    <n v="81"/>
    <s v=""/>
    <s v="A5"/>
    <s v="40 PROL PLACE"/>
    <s v=""/>
    <n v="10312"/>
    <n v="640000"/>
    <x v="112"/>
    <n v="1"/>
    <n v="0"/>
    <n v="1"/>
    <n v="2782"/>
    <n v="1410"/>
    <n v="1975"/>
    <n v="48"/>
    <x v="0"/>
    <x v="0"/>
    <s v="1"/>
    <s v="A5"/>
  </r>
  <r>
    <x v="13"/>
    <x v="0"/>
    <x v="0"/>
    <x v="0"/>
    <n v="5420"/>
    <n v="55"/>
    <s v=""/>
    <s v="A5"/>
    <s v="28 MAYBERRY PROMENADE"/>
    <s v=""/>
    <n v="10312"/>
    <n v="0"/>
    <x v="239"/>
    <n v="1"/>
    <n v="0"/>
    <n v="1"/>
    <n v="2392"/>
    <n v="1260"/>
    <n v="1983"/>
    <n v="40"/>
    <x v="0"/>
    <x v="0"/>
    <s v="1"/>
    <s v="A5"/>
  </r>
  <r>
    <x v="13"/>
    <x v="0"/>
    <x v="0"/>
    <x v="0"/>
    <n v="5420"/>
    <n v="58"/>
    <s v=""/>
    <s v="A5"/>
    <s v="36 MAYBERRY PROMENADE"/>
    <s v=""/>
    <n v="10312"/>
    <n v="640000"/>
    <x v="70"/>
    <n v="1"/>
    <n v="0"/>
    <n v="1"/>
    <n v="2280"/>
    <n v="1260"/>
    <n v="1983"/>
    <n v="40"/>
    <x v="0"/>
    <x v="0"/>
    <s v="1"/>
    <s v="A5"/>
  </r>
  <r>
    <x v="13"/>
    <x v="0"/>
    <x v="0"/>
    <x v="0"/>
    <n v="5420"/>
    <n v="62"/>
    <s v=""/>
    <s v="A5"/>
    <s v="46 MAYBERRY PROMENADE"/>
    <s v=""/>
    <n v="10312"/>
    <n v="0"/>
    <x v="82"/>
    <n v="1"/>
    <n v="0"/>
    <n v="1"/>
    <n v="2070"/>
    <n v="1260"/>
    <n v="1975"/>
    <n v="48"/>
    <x v="0"/>
    <x v="0"/>
    <s v="1"/>
    <s v="A5"/>
  </r>
  <r>
    <x v="13"/>
    <x v="0"/>
    <x v="0"/>
    <x v="0"/>
    <n v="5420"/>
    <n v="69"/>
    <s v=""/>
    <s v="A5"/>
    <s v="64 MAYBERRY PROMENADE"/>
    <s v=""/>
    <n v="10312"/>
    <n v="620000"/>
    <x v="19"/>
    <n v="1"/>
    <n v="0"/>
    <n v="1"/>
    <n v="2070"/>
    <n v="1260"/>
    <n v="1975"/>
    <n v="48"/>
    <x v="0"/>
    <x v="0"/>
    <s v="1"/>
    <s v="A5"/>
  </r>
  <r>
    <x v="13"/>
    <x v="0"/>
    <x v="0"/>
    <x v="0"/>
    <n v="5421"/>
    <n v="2"/>
    <s v=""/>
    <s v="A5"/>
    <s v="5 BLUEBERRY LANE"/>
    <s v=""/>
    <n v="10312"/>
    <n v="700000"/>
    <x v="261"/>
    <n v="1"/>
    <n v="0"/>
    <n v="1"/>
    <n v="2160"/>
    <n v="1774"/>
    <n v="1988"/>
    <n v="35"/>
    <x v="0"/>
    <x v="0"/>
    <s v="1"/>
    <s v="A5"/>
  </r>
  <r>
    <x v="13"/>
    <x v="0"/>
    <x v="0"/>
    <x v="0"/>
    <n v="5421"/>
    <n v="34"/>
    <s v=""/>
    <s v="A5"/>
    <s v="65 MAYBERRY PROMENADE"/>
    <s v=""/>
    <n v="10312"/>
    <n v="0"/>
    <x v="22"/>
    <n v="1"/>
    <n v="0"/>
    <n v="1"/>
    <n v="2438"/>
    <n v="1614"/>
    <n v="1975"/>
    <n v="48"/>
    <x v="0"/>
    <x v="0"/>
    <s v="1"/>
    <s v="A5"/>
  </r>
  <r>
    <x v="13"/>
    <x v="0"/>
    <x v="0"/>
    <x v="0"/>
    <n v="5421"/>
    <n v="34"/>
    <s v=""/>
    <s v="A5"/>
    <s v="65 MAYBERRY PROMENADE"/>
    <s v=""/>
    <n v="10312"/>
    <n v="655000"/>
    <x v="142"/>
    <n v="1"/>
    <n v="0"/>
    <n v="1"/>
    <n v="2438"/>
    <n v="1614"/>
    <n v="1975"/>
    <n v="48"/>
    <x v="0"/>
    <x v="0"/>
    <s v="1"/>
    <s v="A5"/>
  </r>
  <r>
    <x v="13"/>
    <x v="0"/>
    <x v="0"/>
    <x v="0"/>
    <n v="5585"/>
    <n v="99"/>
    <s v=""/>
    <s v="A5"/>
    <s v="49 WAIMER PLACE"/>
    <s v=""/>
    <n v="10312"/>
    <n v="0"/>
    <x v="234"/>
    <n v="1"/>
    <n v="0"/>
    <n v="1"/>
    <n v="2955"/>
    <n v="805"/>
    <n v="2004"/>
    <n v="19"/>
    <x v="4"/>
    <x v="4"/>
    <s v="1"/>
    <s v="A5"/>
  </r>
  <r>
    <x v="13"/>
    <x v="0"/>
    <x v="0"/>
    <x v="0"/>
    <n v="5585"/>
    <n v="99"/>
    <s v=""/>
    <s v="A5"/>
    <s v="49 WAIMER PLACE"/>
    <s v=""/>
    <n v="10312"/>
    <n v="618000"/>
    <x v="124"/>
    <n v="1"/>
    <n v="0"/>
    <n v="1"/>
    <n v="2955"/>
    <n v="805"/>
    <n v="2004"/>
    <n v="19"/>
    <x v="4"/>
    <x v="4"/>
    <s v="1"/>
    <s v="A5"/>
  </r>
  <r>
    <x v="13"/>
    <x v="0"/>
    <x v="0"/>
    <x v="0"/>
    <n v="5586"/>
    <n v="61"/>
    <s v=""/>
    <s v="A5"/>
    <s v="415 MOSELY AVENUE"/>
    <s v=""/>
    <n v="10312"/>
    <n v="610000"/>
    <x v="74"/>
    <n v="1"/>
    <n v="0"/>
    <n v="1"/>
    <n v="2022"/>
    <n v="1578"/>
    <n v="2006"/>
    <n v="17"/>
    <x v="4"/>
    <x v="4"/>
    <s v="1"/>
    <s v="A5"/>
  </r>
  <r>
    <x v="13"/>
    <x v="0"/>
    <x v="0"/>
    <x v="0"/>
    <n v="5589"/>
    <n v="56"/>
    <s v=""/>
    <s v="A5"/>
    <s v="40 WAIMER PLACE"/>
    <s v=""/>
    <n v="10312"/>
    <n v="661863"/>
    <x v="175"/>
    <n v="1"/>
    <n v="0"/>
    <n v="1"/>
    <n v="2525"/>
    <n v="1144"/>
    <n v="2021"/>
    <n v="2"/>
    <x v="4"/>
    <x v="4"/>
    <s v="1"/>
    <s v="A5"/>
  </r>
  <r>
    <x v="13"/>
    <x v="0"/>
    <x v="0"/>
    <x v="0"/>
    <n v="5589"/>
    <n v="58"/>
    <s v=""/>
    <s v="A5"/>
    <s v="44 WAIMER PLACE"/>
    <s v=""/>
    <n v="10312"/>
    <n v="636406"/>
    <x v="55"/>
    <n v="1"/>
    <n v="0"/>
    <n v="1"/>
    <n v="1650"/>
    <n v="1236"/>
    <n v="2021"/>
    <n v="2"/>
    <x v="4"/>
    <x v="4"/>
    <s v="1"/>
    <s v="A5"/>
  </r>
  <r>
    <x v="13"/>
    <x v="0"/>
    <x v="0"/>
    <x v="0"/>
    <n v="5592"/>
    <n v="62"/>
    <s v=""/>
    <s v="A2"/>
    <s v="45 BAMBERGER LANE"/>
    <s v=""/>
    <n v="10312"/>
    <n v="670000"/>
    <x v="169"/>
    <n v="1"/>
    <n v="0"/>
    <n v="1"/>
    <n v="4704"/>
    <n v="1750"/>
    <n v="1970"/>
    <n v="53"/>
    <x v="2"/>
    <x v="2"/>
    <s v="1"/>
    <s v="A2"/>
  </r>
  <r>
    <x v="13"/>
    <x v="0"/>
    <x v="0"/>
    <x v="0"/>
    <n v="5593"/>
    <n v="40"/>
    <s v=""/>
    <s v="A1"/>
    <s v="320 MOSELY AVENUE"/>
    <s v=""/>
    <n v="10312"/>
    <n v="0"/>
    <x v="159"/>
    <n v="1"/>
    <n v="0"/>
    <n v="1"/>
    <n v="4620"/>
    <n v="1440"/>
    <n v="1965"/>
    <n v="58"/>
    <x v="2"/>
    <x v="2"/>
    <s v="1"/>
    <s v="A1"/>
  </r>
  <r>
    <x v="13"/>
    <x v="0"/>
    <x v="0"/>
    <x v="0"/>
    <n v="5593"/>
    <n v="111"/>
    <s v=""/>
    <s v="A5"/>
    <s v="369 MOSELY AVENUE"/>
    <s v=""/>
    <n v="10312"/>
    <n v="730000"/>
    <x v="151"/>
    <n v="1"/>
    <n v="0"/>
    <n v="1"/>
    <n v="3025"/>
    <n v="1200"/>
    <n v="1997"/>
    <n v="26"/>
    <x v="0"/>
    <x v="0"/>
    <s v="1"/>
    <s v="A5"/>
  </r>
  <r>
    <x v="13"/>
    <x v="0"/>
    <x v="0"/>
    <x v="0"/>
    <n v="5593"/>
    <n v="120"/>
    <s v=""/>
    <s v="A5"/>
    <s v="349 MOSELY AVENUE"/>
    <s v=""/>
    <n v="10312"/>
    <n v="648000"/>
    <x v="198"/>
    <n v="1"/>
    <n v="0"/>
    <n v="1"/>
    <n v="2250"/>
    <n v="1200"/>
    <n v="1999"/>
    <n v="24"/>
    <x v="4"/>
    <x v="4"/>
    <s v="1"/>
    <s v="A5"/>
  </r>
  <r>
    <x v="13"/>
    <x v="0"/>
    <x v="0"/>
    <x v="0"/>
    <n v="5594"/>
    <n v="36"/>
    <s v=""/>
    <s v="A2"/>
    <s v="15 STUYVESANT AVENUE"/>
    <s v=""/>
    <n v="10312"/>
    <n v="0"/>
    <x v="43"/>
    <n v="1"/>
    <n v="0"/>
    <n v="1"/>
    <n v="5000"/>
    <n v="2191"/>
    <n v="1975"/>
    <n v="48"/>
    <x v="0"/>
    <x v="0"/>
    <s v="1"/>
    <s v="A2"/>
  </r>
  <r>
    <x v="13"/>
    <x v="0"/>
    <x v="0"/>
    <x v="0"/>
    <n v="5594"/>
    <n v="41"/>
    <s v=""/>
    <s v="A1"/>
    <s v="109 SYLVIA STREET"/>
    <s v=""/>
    <n v="10312"/>
    <n v="1262292"/>
    <x v="112"/>
    <n v="1"/>
    <n v="0"/>
    <n v="1"/>
    <n v="4000"/>
    <n v="2400"/>
    <n v="2022"/>
    <n v="1"/>
    <x v="4"/>
    <x v="4"/>
    <s v="1"/>
    <s v="A1"/>
  </r>
  <r>
    <x v="13"/>
    <x v="0"/>
    <x v="0"/>
    <x v="0"/>
    <n v="5594"/>
    <n v="42"/>
    <s v=""/>
    <s v="A1"/>
    <s v="105 SYLVIA STREET"/>
    <s v=""/>
    <n v="10312"/>
    <n v="1262292"/>
    <x v="239"/>
    <n v="1"/>
    <n v="0"/>
    <n v="1"/>
    <n v="4000"/>
    <n v="2400"/>
    <n v="2022"/>
    <n v="1"/>
    <x v="4"/>
    <x v="4"/>
    <s v="1"/>
    <s v="A1"/>
  </r>
  <r>
    <x v="13"/>
    <x v="0"/>
    <x v="0"/>
    <x v="0"/>
    <n v="5595"/>
    <n v="8"/>
    <s v=""/>
    <s v="A2"/>
    <s v="3760 RICHMOND AVE"/>
    <s v=""/>
    <n v="10312"/>
    <n v="660000"/>
    <x v="87"/>
    <n v="1"/>
    <n v="0"/>
    <n v="1"/>
    <n v="4032"/>
    <n v="1804"/>
    <n v="1970"/>
    <n v="53"/>
    <x v="2"/>
    <x v="2"/>
    <s v="1"/>
    <s v="A2"/>
  </r>
  <r>
    <x v="13"/>
    <x v="0"/>
    <x v="0"/>
    <x v="0"/>
    <n v="5595"/>
    <n v="15"/>
    <s v=""/>
    <s v="S1"/>
    <s v="3770 RICHMOND AVENUE"/>
    <s v=""/>
    <n v="10312"/>
    <n v="715000"/>
    <x v="148"/>
    <n v="1"/>
    <n v="1"/>
    <n v="2"/>
    <n v="4224"/>
    <n v="2100"/>
    <n v="1970"/>
    <n v="53"/>
    <x v="2"/>
    <x v="2"/>
    <s v="1"/>
    <s v="S1"/>
  </r>
  <r>
    <x v="13"/>
    <x v="0"/>
    <x v="0"/>
    <x v="0"/>
    <n v="5596"/>
    <n v="25"/>
    <s v=""/>
    <s v="A1"/>
    <s v="50 BAYARD STREET"/>
    <s v=""/>
    <n v="10312"/>
    <n v="660000"/>
    <x v="28"/>
    <n v="1"/>
    <n v="0"/>
    <n v="1"/>
    <n v="5000"/>
    <n v="1204"/>
    <n v="1940"/>
    <n v="83"/>
    <x v="1"/>
    <x v="1"/>
    <s v="1"/>
    <s v="A1"/>
  </r>
  <r>
    <x v="13"/>
    <x v="0"/>
    <x v="0"/>
    <x v="0"/>
    <n v="5599"/>
    <n v="82"/>
    <s v=""/>
    <s v="A5"/>
    <s v="99 SERRELL AVENUE"/>
    <s v=""/>
    <n v="10312"/>
    <n v="0"/>
    <x v="161"/>
    <n v="1"/>
    <n v="0"/>
    <n v="1"/>
    <n v="2511"/>
    <n v="1200"/>
    <n v="1988"/>
    <n v="35"/>
    <x v="0"/>
    <x v="0"/>
    <s v="1"/>
    <s v="A5"/>
  </r>
  <r>
    <x v="13"/>
    <x v="0"/>
    <x v="0"/>
    <x v="0"/>
    <n v="5599"/>
    <n v="111"/>
    <s v=""/>
    <s v="A5"/>
    <s v="576 LAMOKA AVENUE"/>
    <s v=""/>
    <n v="10312"/>
    <n v="0"/>
    <x v="45"/>
    <n v="1"/>
    <n v="0"/>
    <n v="1"/>
    <n v="2354"/>
    <n v="1292"/>
    <n v="1977"/>
    <n v="46"/>
    <x v="0"/>
    <x v="0"/>
    <s v="1"/>
    <s v="A5"/>
  </r>
  <r>
    <x v="13"/>
    <x v="0"/>
    <x v="0"/>
    <x v="0"/>
    <n v="5600"/>
    <n v="40"/>
    <s v=""/>
    <s v="A2"/>
    <s v="36 MEMPHIS AVENUE"/>
    <s v=""/>
    <n v="10312"/>
    <n v="727500"/>
    <x v="179"/>
    <n v="1"/>
    <n v="0"/>
    <n v="1"/>
    <n v="4000"/>
    <n v="1848"/>
    <n v="1975"/>
    <n v="48"/>
    <x v="0"/>
    <x v="0"/>
    <s v="1"/>
    <s v="A2"/>
  </r>
  <r>
    <x v="13"/>
    <x v="0"/>
    <x v="0"/>
    <x v="0"/>
    <n v="5601"/>
    <n v="55"/>
    <s v=""/>
    <s v="A5"/>
    <s v="8 LAREDO AVENUE"/>
    <s v=""/>
    <n v="10312"/>
    <n v="0"/>
    <x v="22"/>
    <n v="1"/>
    <n v="0"/>
    <n v="1"/>
    <n v="2442"/>
    <n v="1512"/>
    <n v="1975"/>
    <n v="48"/>
    <x v="0"/>
    <x v="0"/>
    <s v="1"/>
    <s v="A5"/>
  </r>
  <r>
    <x v="13"/>
    <x v="0"/>
    <x v="0"/>
    <x v="0"/>
    <n v="5602"/>
    <n v="13"/>
    <s v=""/>
    <s v="A5"/>
    <s v="11 LAREDO AVENUE"/>
    <s v=""/>
    <n v="10312"/>
    <n v="0"/>
    <x v="171"/>
    <n v="1"/>
    <n v="0"/>
    <n v="1"/>
    <n v="2429"/>
    <n v="1512"/>
    <n v="1975"/>
    <n v="48"/>
    <x v="0"/>
    <x v="0"/>
    <s v="1"/>
    <s v="A5"/>
  </r>
  <r>
    <x v="13"/>
    <x v="0"/>
    <x v="0"/>
    <x v="0"/>
    <n v="5603"/>
    <n v="38"/>
    <s v=""/>
    <s v="A2"/>
    <s v="40 FIGUREA AVENUE"/>
    <s v=""/>
    <n v="10312"/>
    <n v="860000"/>
    <x v="214"/>
    <n v="1"/>
    <n v="0"/>
    <n v="1"/>
    <n v="4000"/>
    <n v="1512"/>
    <n v="1977"/>
    <n v="46"/>
    <x v="0"/>
    <x v="0"/>
    <s v="1"/>
    <s v="A2"/>
  </r>
  <r>
    <x v="13"/>
    <x v="0"/>
    <x v="0"/>
    <x v="0"/>
    <n v="5603"/>
    <n v="48"/>
    <s v=""/>
    <s v="A2"/>
    <s v="20 FIGUREA AVENUE"/>
    <s v=""/>
    <n v="10312"/>
    <n v="0"/>
    <x v="189"/>
    <n v="1"/>
    <n v="0"/>
    <n v="1"/>
    <n v="4000"/>
    <n v="1512"/>
    <n v="1977"/>
    <n v="46"/>
    <x v="0"/>
    <x v="0"/>
    <s v="1"/>
    <s v="A2"/>
  </r>
  <r>
    <x v="13"/>
    <x v="0"/>
    <x v="0"/>
    <x v="0"/>
    <n v="5603"/>
    <n v="102"/>
    <s v=""/>
    <s v="A2"/>
    <s v="108 FIGUREA AVENUE"/>
    <s v=""/>
    <n v="10312"/>
    <n v="0"/>
    <x v="149"/>
    <n v="1"/>
    <n v="0"/>
    <n v="1"/>
    <n v="4100"/>
    <n v="1144"/>
    <n v="1965"/>
    <n v="58"/>
    <x v="2"/>
    <x v="2"/>
    <s v="1"/>
    <s v="A2"/>
  </r>
  <r>
    <x v="13"/>
    <x v="0"/>
    <x v="0"/>
    <x v="0"/>
    <n v="5604"/>
    <n v="72"/>
    <s v=""/>
    <s v="A2"/>
    <s v="81 FIGUREA AVENUE"/>
    <s v=""/>
    <n v="10312"/>
    <n v="680000"/>
    <x v="152"/>
    <n v="1"/>
    <n v="0"/>
    <n v="1"/>
    <n v="4500"/>
    <n v="1430"/>
    <n v="1977"/>
    <n v="46"/>
    <x v="0"/>
    <x v="0"/>
    <s v="1"/>
    <s v="A2"/>
  </r>
  <r>
    <x v="13"/>
    <x v="0"/>
    <x v="0"/>
    <x v="0"/>
    <n v="5604"/>
    <n v="103"/>
    <s v=""/>
    <s v="A2"/>
    <s v="119 FIGUREA AVENUE"/>
    <s v=""/>
    <n v="10312"/>
    <n v="0"/>
    <x v="47"/>
    <n v="1"/>
    <n v="0"/>
    <n v="1"/>
    <n v="4655"/>
    <n v="880"/>
    <n v="1965"/>
    <n v="58"/>
    <x v="2"/>
    <x v="2"/>
    <s v="1"/>
    <s v="A2"/>
  </r>
  <r>
    <x v="13"/>
    <x v="0"/>
    <x v="0"/>
    <x v="0"/>
    <n v="5606"/>
    <n v="40"/>
    <s v=""/>
    <s v="A1"/>
    <s v="32 SCRANTON AVENUE"/>
    <s v=""/>
    <n v="10312"/>
    <n v="760000"/>
    <x v="120"/>
    <n v="1"/>
    <n v="0"/>
    <n v="1"/>
    <n v="4000"/>
    <n v="1648"/>
    <n v="1965"/>
    <n v="58"/>
    <x v="2"/>
    <x v="2"/>
    <s v="1"/>
    <s v="A1"/>
  </r>
  <r>
    <x v="13"/>
    <x v="0"/>
    <x v="0"/>
    <x v="0"/>
    <n v="5606"/>
    <n v="63"/>
    <s v=""/>
    <s v="A2"/>
    <s v="413 GENESEE AVENUE"/>
    <s v=""/>
    <n v="10312"/>
    <n v="273500"/>
    <x v="180"/>
    <n v="1"/>
    <n v="0"/>
    <n v="1"/>
    <n v="4000"/>
    <n v="840"/>
    <n v="1965"/>
    <n v="58"/>
    <x v="2"/>
    <x v="2"/>
    <s v="1"/>
    <s v="A2"/>
  </r>
  <r>
    <x v="13"/>
    <x v="0"/>
    <x v="0"/>
    <x v="0"/>
    <n v="5606"/>
    <n v="107"/>
    <s v=""/>
    <s v="A5"/>
    <s v="96 SCRANTON AVENUE"/>
    <s v=""/>
    <n v="10312"/>
    <n v="715000"/>
    <x v="145"/>
    <n v="1"/>
    <n v="0"/>
    <n v="1"/>
    <n v="2754"/>
    <n v="1064"/>
    <n v="1965"/>
    <n v="58"/>
    <x v="2"/>
    <x v="2"/>
    <s v="1"/>
    <s v="A5"/>
  </r>
  <r>
    <x v="13"/>
    <x v="0"/>
    <x v="0"/>
    <x v="0"/>
    <n v="5607"/>
    <n v="42"/>
    <s v=""/>
    <s v="A2"/>
    <s v="34 STROUD AVENUE"/>
    <s v=""/>
    <n v="10312"/>
    <n v="0"/>
    <x v="137"/>
    <n v="1"/>
    <n v="0"/>
    <n v="1"/>
    <n v="5000"/>
    <n v="1008"/>
    <n v="1965"/>
    <n v="58"/>
    <x v="2"/>
    <x v="2"/>
    <s v="1"/>
    <s v="A2"/>
  </r>
  <r>
    <x v="13"/>
    <x v="0"/>
    <x v="0"/>
    <x v="0"/>
    <n v="5608"/>
    <n v="46"/>
    <s v=""/>
    <s v="A5"/>
    <s v="670 LEVERETT AVENUE"/>
    <s v=""/>
    <n v="10312"/>
    <n v="570000"/>
    <x v="145"/>
    <n v="1"/>
    <n v="0"/>
    <n v="1"/>
    <n v="3000"/>
    <n v="1512"/>
    <n v="1965"/>
    <n v="58"/>
    <x v="2"/>
    <x v="2"/>
    <s v="1"/>
    <s v="A5"/>
  </r>
  <r>
    <x v="13"/>
    <x v="0"/>
    <x v="0"/>
    <x v="0"/>
    <n v="5608"/>
    <n v="59"/>
    <s v=""/>
    <s v="A1"/>
    <s v="282 WAINWRIGHT AVENUE"/>
    <s v=""/>
    <n v="10312"/>
    <n v="0"/>
    <x v="254"/>
    <n v="1"/>
    <n v="0"/>
    <n v="1"/>
    <n v="4000"/>
    <n v="2088"/>
    <n v="1965"/>
    <n v="58"/>
    <x v="2"/>
    <x v="2"/>
    <s v="1"/>
    <s v="A1"/>
  </r>
  <r>
    <x v="13"/>
    <x v="0"/>
    <x v="0"/>
    <x v="0"/>
    <n v="5608"/>
    <n v="92"/>
    <s v=""/>
    <s v="A2"/>
    <s v="766 LEVERETT AVENUE"/>
    <s v=""/>
    <n v="10312"/>
    <n v="830000"/>
    <x v="140"/>
    <n v="1"/>
    <n v="0"/>
    <n v="1"/>
    <n v="4200"/>
    <n v="1911"/>
    <n v="1965"/>
    <n v="58"/>
    <x v="2"/>
    <x v="2"/>
    <s v="1"/>
    <s v="A2"/>
  </r>
  <r>
    <x v="13"/>
    <x v="0"/>
    <x v="0"/>
    <x v="0"/>
    <n v="5610"/>
    <n v="25"/>
    <s v=""/>
    <s v="A1"/>
    <s v="41 READING AVENUE"/>
    <s v=""/>
    <n v="10312"/>
    <n v="0"/>
    <x v="172"/>
    <n v="1"/>
    <n v="0"/>
    <n v="1"/>
    <n v="4000"/>
    <n v="2080"/>
    <n v="1960"/>
    <n v="63"/>
    <x v="2"/>
    <x v="2"/>
    <s v="1"/>
    <s v="A1"/>
  </r>
  <r>
    <x v="13"/>
    <x v="0"/>
    <x v="0"/>
    <x v="0"/>
    <n v="5612"/>
    <n v="89"/>
    <s v=""/>
    <s v="A2"/>
    <s v="40 BRANDIS AVE"/>
    <s v=""/>
    <n v="10312"/>
    <n v="815000"/>
    <x v="268"/>
    <n v="1"/>
    <n v="0"/>
    <n v="1"/>
    <n v="4300"/>
    <n v="1596"/>
    <n v="1970"/>
    <n v="53"/>
    <x v="2"/>
    <x v="2"/>
    <s v="1"/>
    <s v="A2"/>
  </r>
  <r>
    <x v="13"/>
    <x v="0"/>
    <x v="0"/>
    <x v="0"/>
    <n v="5612"/>
    <n v="93"/>
    <s v=""/>
    <s v="A2"/>
    <s v="32 BRANDIS AVENUE"/>
    <s v=""/>
    <n v="10312"/>
    <n v="725000"/>
    <x v="152"/>
    <n v="1"/>
    <n v="0"/>
    <n v="1"/>
    <n v="4300"/>
    <n v="1440"/>
    <n v="1970"/>
    <n v="53"/>
    <x v="2"/>
    <x v="2"/>
    <s v="1"/>
    <s v="A2"/>
  </r>
  <r>
    <x v="13"/>
    <x v="0"/>
    <x v="0"/>
    <x v="0"/>
    <n v="5612"/>
    <n v="191"/>
    <s v=""/>
    <s v="A5"/>
    <s v="73 MACON AVENUE"/>
    <s v=""/>
    <n v="10312"/>
    <n v="438000"/>
    <x v="18"/>
    <n v="1"/>
    <n v="0"/>
    <n v="1"/>
    <n v="840"/>
    <n v="1380"/>
    <n v="1993"/>
    <n v="30"/>
    <x v="0"/>
    <x v="0"/>
    <s v="1"/>
    <s v="A5"/>
  </r>
  <r>
    <x v="13"/>
    <x v="0"/>
    <x v="0"/>
    <x v="0"/>
    <n v="5612"/>
    <n v="240"/>
    <s v=""/>
    <s v="A1"/>
    <s v="94 BRANDIS AVENUE"/>
    <s v=""/>
    <n v="10312"/>
    <n v="999000"/>
    <x v="227"/>
    <n v="1"/>
    <n v="0"/>
    <n v="1"/>
    <n v="10000"/>
    <n v="2776"/>
    <n v="1985"/>
    <n v="38"/>
    <x v="0"/>
    <x v="0"/>
    <s v="1"/>
    <s v="A1"/>
  </r>
  <r>
    <x v="13"/>
    <x v="0"/>
    <x v="0"/>
    <x v="0"/>
    <n v="5612"/>
    <n v="268"/>
    <s v=""/>
    <s v="A5"/>
    <s v="20 BRANDIS LANE"/>
    <s v=""/>
    <n v="10312"/>
    <n v="515000"/>
    <x v="187"/>
    <n v="1"/>
    <n v="0"/>
    <n v="1"/>
    <n v="540"/>
    <n v="1080"/>
    <n v="1993"/>
    <n v="30"/>
    <x v="0"/>
    <x v="0"/>
    <s v="1"/>
    <s v="A5"/>
  </r>
  <r>
    <x v="13"/>
    <x v="0"/>
    <x v="0"/>
    <x v="0"/>
    <n v="5613"/>
    <n v="56"/>
    <s v=""/>
    <s v="A2"/>
    <s v="8 DRUMGOOLE ROAD E"/>
    <s v=""/>
    <n v="10312"/>
    <n v="740000"/>
    <x v="43"/>
    <n v="1"/>
    <n v="0"/>
    <n v="1"/>
    <n v="4000"/>
    <n v="1680"/>
    <n v="1970"/>
    <n v="53"/>
    <x v="2"/>
    <x v="2"/>
    <s v="1"/>
    <s v="A2"/>
  </r>
  <r>
    <x v="13"/>
    <x v="0"/>
    <x v="0"/>
    <x v="0"/>
    <n v="5613"/>
    <n v="75"/>
    <s v=""/>
    <s v="A5"/>
    <s v="10 ANDREA COURT"/>
    <s v=""/>
    <n v="10312"/>
    <n v="423000"/>
    <x v="81"/>
    <n v="1"/>
    <n v="0"/>
    <n v="1"/>
    <n v="580"/>
    <n v="1001"/>
    <n v="1988"/>
    <n v="35"/>
    <x v="0"/>
    <x v="0"/>
    <s v="1"/>
    <s v="A5"/>
  </r>
  <r>
    <x v="13"/>
    <x v="0"/>
    <x v="0"/>
    <x v="0"/>
    <n v="5613"/>
    <n v="82"/>
    <s v=""/>
    <s v="A5"/>
    <s v="19 DRUMGOOLE ROAD EAST"/>
    <s v=""/>
    <n v="10312"/>
    <n v="435000"/>
    <x v="190"/>
    <n v="1"/>
    <n v="0"/>
    <n v="1"/>
    <n v="1274"/>
    <n v="1240"/>
    <n v="1987"/>
    <n v="36"/>
    <x v="0"/>
    <x v="0"/>
    <s v="1"/>
    <s v="A5"/>
  </r>
  <r>
    <x v="13"/>
    <x v="0"/>
    <x v="0"/>
    <x v="0"/>
    <n v="5613"/>
    <n v="83"/>
    <s v=""/>
    <s v="A5"/>
    <s v="21 DRUMGOOLE ROAD EAST"/>
    <s v=""/>
    <n v="10312"/>
    <n v="0"/>
    <x v="46"/>
    <n v="1"/>
    <n v="0"/>
    <n v="1"/>
    <n v="1274"/>
    <n v="1240"/>
    <n v="1987"/>
    <n v="36"/>
    <x v="0"/>
    <x v="0"/>
    <s v="1"/>
    <s v="A5"/>
  </r>
  <r>
    <x v="13"/>
    <x v="0"/>
    <x v="0"/>
    <x v="0"/>
    <n v="5614"/>
    <n v="14"/>
    <s v=""/>
    <s v="A5"/>
    <s v="699 BARLOW AVENUE"/>
    <s v=""/>
    <n v="10312"/>
    <n v="449000"/>
    <x v="176"/>
    <n v="1"/>
    <n v="0"/>
    <n v="1"/>
    <n v="1457"/>
    <n v="1008"/>
    <n v="1988"/>
    <n v="35"/>
    <x v="0"/>
    <x v="0"/>
    <s v="1"/>
    <s v="A5"/>
  </r>
  <r>
    <x v="13"/>
    <x v="0"/>
    <x v="0"/>
    <x v="0"/>
    <n v="5614"/>
    <n v="91"/>
    <s v=""/>
    <s v="A5"/>
    <s v="687A BARLOW AVE"/>
    <s v=""/>
    <n v="10312"/>
    <n v="418000"/>
    <x v="251"/>
    <n v="1"/>
    <n v="0"/>
    <n v="1"/>
    <n v="588"/>
    <n v="1008"/>
    <n v="1988"/>
    <n v="35"/>
    <x v="0"/>
    <x v="0"/>
    <s v="1"/>
    <s v="A5"/>
  </r>
  <r>
    <x v="13"/>
    <x v="0"/>
    <x v="0"/>
    <x v="0"/>
    <n v="5614"/>
    <n v="108"/>
    <s v=""/>
    <s v="A5"/>
    <s v="76A MACON AVENUE"/>
    <s v=""/>
    <n v="10312"/>
    <n v="300000"/>
    <x v="29"/>
    <n v="1"/>
    <n v="0"/>
    <n v="1"/>
    <n v="513"/>
    <n v="816"/>
    <n v="1988"/>
    <n v="35"/>
    <x v="0"/>
    <x v="0"/>
    <s v="1"/>
    <s v="A5"/>
  </r>
  <r>
    <x v="13"/>
    <x v="0"/>
    <x v="0"/>
    <x v="0"/>
    <n v="5615"/>
    <n v="97"/>
    <s v=""/>
    <s v="A1"/>
    <s v="35 VAN BRUNT STREET"/>
    <s v=""/>
    <n v="10312"/>
    <n v="0"/>
    <x v="178"/>
    <n v="1"/>
    <n v="0"/>
    <n v="1"/>
    <n v="3000"/>
    <n v="1480"/>
    <n v="1935"/>
    <n v="88"/>
    <x v="1"/>
    <x v="1"/>
    <s v="1"/>
    <s v="A1"/>
  </r>
  <r>
    <x v="13"/>
    <x v="0"/>
    <x v="0"/>
    <x v="0"/>
    <n v="5616"/>
    <n v="42"/>
    <s v=""/>
    <s v="A5"/>
    <s v="495 POMPEY AVENUE"/>
    <s v=""/>
    <n v="10312"/>
    <n v="0"/>
    <x v="25"/>
    <n v="1"/>
    <n v="0"/>
    <n v="1"/>
    <n v="3399"/>
    <n v="1280"/>
    <n v="1960"/>
    <n v="63"/>
    <x v="2"/>
    <x v="2"/>
    <s v="1"/>
    <s v="A5"/>
  </r>
  <r>
    <x v="13"/>
    <x v="0"/>
    <x v="0"/>
    <x v="0"/>
    <n v="5616"/>
    <n v="96"/>
    <s v=""/>
    <s v="A5"/>
    <s v="27 RAY STREET"/>
    <s v=""/>
    <n v="10312"/>
    <n v="710000"/>
    <x v="38"/>
    <n v="1"/>
    <n v="0"/>
    <n v="1"/>
    <n v="2500"/>
    <n v="1280"/>
    <n v="1965"/>
    <n v="58"/>
    <x v="2"/>
    <x v="2"/>
    <s v="1"/>
    <s v="A5"/>
  </r>
  <r>
    <x v="13"/>
    <x v="0"/>
    <x v="0"/>
    <x v="0"/>
    <n v="5616"/>
    <n v="140"/>
    <s v=""/>
    <s v="A1"/>
    <s v="34 VAN BRUNT STREET"/>
    <s v=""/>
    <n v="10312"/>
    <n v="445125"/>
    <x v="80"/>
    <n v="1"/>
    <n v="0"/>
    <n v="1"/>
    <n v="8000"/>
    <n v="2448"/>
    <n v="1925"/>
    <n v="98"/>
    <x v="1"/>
    <x v="1"/>
    <s v="1"/>
    <s v="A1"/>
  </r>
  <r>
    <x v="13"/>
    <x v="0"/>
    <x v="0"/>
    <x v="0"/>
    <n v="5616"/>
    <n v="158"/>
    <s v=""/>
    <s v="A5"/>
    <s v="17 BENT STREET"/>
    <s v=""/>
    <n v="10312"/>
    <n v="655000"/>
    <x v="166"/>
    <n v="1"/>
    <n v="0"/>
    <n v="1"/>
    <n v="2500"/>
    <n v="1280"/>
    <n v="1960"/>
    <n v="63"/>
    <x v="2"/>
    <x v="2"/>
    <s v="1"/>
    <s v="A5"/>
  </r>
  <r>
    <x v="13"/>
    <x v="0"/>
    <x v="0"/>
    <x v="0"/>
    <n v="5616"/>
    <n v="187"/>
    <s v=""/>
    <s v="A5"/>
    <s v="638 WILSON AVENUE"/>
    <s v=""/>
    <n v="10312"/>
    <n v="770000"/>
    <x v="202"/>
    <n v="1"/>
    <n v="0"/>
    <n v="1"/>
    <n v="2500"/>
    <n v="1400"/>
    <n v="1998"/>
    <n v="25"/>
    <x v="4"/>
    <x v="4"/>
    <s v="1"/>
    <s v="A5"/>
  </r>
  <r>
    <x v="13"/>
    <x v="0"/>
    <x v="0"/>
    <x v="0"/>
    <n v="5616"/>
    <n v="204"/>
    <s v=""/>
    <s v="A5"/>
    <s v="610 WILSON AVENUE"/>
    <s v=""/>
    <n v="10312"/>
    <n v="0"/>
    <x v="96"/>
    <n v="1"/>
    <n v="0"/>
    <n v="1"/>
    <n v="2500"/>
    <n v="1280"/>
    <n v="1965"/>
    <n v="58"/>
    <x v="2"/>
    <x v="2"/>
    <s v="1"/>
    <s v="A5"/>
  </r>
  <r>
    <x v="13"/>
    <x v="0"/>
    <x v="0"/>
    <x v="0"/>
    <n v="5619"/>
    <n v="9"/>
    <s v=""/>
    <s v="A5"/>
    <s v="1065 ARDEN AVENUE"/>
    <s v=""/>
    <n v="10312"/>
    <n v="695000"/>
    <x v="92"/>
    <n v="1"/>
    <n v="0"/>
    <n v="1"/>
    <n v="4067"/>
    <n v="864"/>
    <n v="1970"/>
    <n v="53"/>
    <x v="2"/>
    <x v="2"/>
    <s v="1"/>
    <s v="A5"/>
  </r>
  <r>
    <x v="13"/>
    <x v="0"/>
    <x v="0"/>
    <x v="0"/>
    <n v="5619"/>
    <n v="63"/>
    <s v=""/>
    <s v="A5"/>
    <s v="58 MOFFETT STREET"/>
    <s v=""/>
    <n v="10312"/>
    <n v="499000"/>
    <x v="137"/>
    <n v="1"/>
    <n v="0"/>
    <n v="1"/>
    <n v="2812"/>
    <n v="1440"/>
    <n v="1970"/>
    <n v="53"/>
    <x v="2"/>
    <x v="2"/>
    <s v="1"/>
    <s v="A5"/>
  </r>
  <r>
    <x v="13"/>
    <x v="0"/>
    <x v="0"/>
    <x v="0"/>
    <n v="5619"/>
    <n v="63"/>
    <s v=""/>
    <s v="A5"/>
    <s v="58 MOFFETT STREET"/>
    <s v=""/>
    <n v="10312"/>
    <n v="567980"/>
    <x v="258"/>
    <n v="1"/>
    <n v="0"/>
    <n v="1"/>
    <n v="2812"/>
    <n v="1440"/>
    <n v="1970"/>
    <n v="53"/>
    <x v="2"/>
    <x v="2"/>
    <s v="1"/>
    <s v="A5"/>
  </r>
  <r>
    <x v="13"/>
    <x v="0"/>
    <x v="0"/>
    <x v="0"/>
    <n v="5619"/>
    <n v="126"/>
    <s v=""/>
    <s v="A5"/>
    <s v="33 ADLAI CIRCLE"/>
    <s v=""/>
    <n v="10312"/>
    <n v="0"/>
    <x v="138"/>
    <n v="1"/>
    <n v="0"/>
    <n v="1"/>
    <n v="2500"/>
    <n v="1080"/>
    <n v="1970"/>
    <n v="53"/>
    <x v="2"/>
    <x v="2"/>
    <s v="1"/>
    <s v="A5"/>
  </r>
  <r>
    <x v="13"/>
    <x v="0"/>
    <x v="0"/>
    <x v="0"/>
    <n v="5619"/>
    <n v="164"/>
    <s v=""/>
    <s v="A5"/>
    <s v="476 POMPEY AVENUE"/>
    <s v=""/>
    <n v="10312"/>
    <n v="700000"/>
    <x v="58"/>
    <n v="1"/>
    <n v="0"/>
    <n v="1"/>
    <n v="2600"/>
    <n v="1800"/>
    <n v="1970"/>
    <n v="53"/>
    <x v="2"/>
    <x v="2"/>
    <s v="1"/>
    <s v="A5"/>
  </r>
  <r>
    <x v="13"/>
    <x v="0"/>
    <x v="0"/>
    <x v="0"/>
    <n v="5619"/>
    <n v="186"/>
    <s v=""/>
    <s v="A5"/>
    <s v="62 ADLAI CIRCLE"/>
    <s v=""/>
    <n v="10312"/>
    <n v="673500"/>
    <x v="64"/>
    <n v="1"/>
    <n v="0"/>
    <n v="1"/>
    <n v="2542"/>
    <n v="1360"/>
    <n v="1973"/>
    <n v="50"/>
    <x v="0"/>
    <x v="0"/>
    <s v="1"/>
    <s v="A5"/>
  </r>
  <r>
    <x v="13"/>
    <x v="0"/>
    <x v="0"/>
    <x v="0"/>
    <n v="5619"/>
    <n v="214"/>
    <s v=""/>
    <s v="A5"/>
    <s v="6 ADLAI CIRCLE"/>
    <s v=""/>
    <n v="10312"/>
    <n v="650000"/>
    <x v="7"/>
    <n v="1"/>
    <n v="0"/>
    <n v="1"/>
    <n v="2542"/>
    <n v="1360"/>
    <n v="1973"/>
    <n v="50"/>
    <x v="0"/>
    <x v="0"/>
    <s v="1"/>
    <s v="A5"/>
  </r>
  <r>
    <x v="13"/>
    <x v="0"/>
    <x v="0"/>
    <x v="0"/>
    <n v="5625"/>
    <n v="2"/>
    <s v=""/>
    <s v="A2"/>
    <s v="552 WAINWRIGHT AVENUE"/>
    <s v=""/>
    <n v="10312"/>
    <n v="700000"/>
    <x v="120"/>
    <n v="1"/>
    <n v="0"/>
    <n v="1"/>
    <n v="6000"/>
    <n v="1106"/>
    <n v="1965"/>
    <n v="58"/>
    <x v="2"/>
    <x v="2"/>
    <s v="1"/>
    <s v="A2"/>
  </r>
  <r>
    <x v="13"/>
    <x v="0"/>
    <x v="0"/>
    <x v="0"/>
    <n v="5625"/>
    <n v="37"/>
    <s v=""/>
    <s v="A2"/>
    <s v="120 SERRELL AVENUE"/>
    <s v=""/>
    <n v="10312"/>
    <n v="0"/>
    <x v="81"/>
    <n v="1"/>
    <n v="0"/>
    <n v="1"/>
    <n v="4000"/>
    <n v="2062"/>
    <n v="1975"/>
    <n v="48"/>
    <x v="0"/>
    <x v="0"/>
    <s v="1"/>
    <s v="A2"/>
  </r>
  <r>
    <x v="13"/>
    <x v="0"/>
    <x v="0"/>
    <x v="0"/>
    <n v="5626"/>
    <n v="93"/>
    <s v=""/>
    <s v="A1"/>
    <s v="15 ROCHELLE PLACE"/>
    <s v=""/>
    <n v="10312"/>
    <n v="0"/>
    <x v="268"/>
    <n v="1"/>
    <n v="0"/>
    <n v="1"/>
    <n v="4200"/>
    <n v="1464"/>
    <n v="1940"/>
    <n v="83"/>
    <x v="1"/>
    <x v="1"/>
    <s v="1"/>
    <s v="A1"/>
  </r>
  <r>
    <x v="13"/>
    <x v="0"/>
    <x v="0"/>
    <x v="0"/>
    <n v="5627"/>
    <n v="11"/>
    <s v=""/>
    <s v="A1"/>
    <s v="4 ROCHELLE PLACE"/>
    <s v=""/>
    <n v="10312"/>
    <n v="1088000"/>
    <x v="152"/>
    <n v="1"/>
    <n v="0"/>
    <n v="1"/>
    <n v="5000"/>
    <n v="2256"/>
    <n v="1965"/>
    <n v="58"/>
    <x v="2"/>
    <x v="2"/>
    <s v="1"/>
    <s v="A1"/>
  </r>
  <r>
    <x v="13"/>
    <x v="0"/>
    <x v="0"/>
    <x v="0"/>
    <n v="5627"/>
    <n v="42"/>
    <s v=""/>
    <s v="A2"/>
    <s v="68 ROCHELLE PLACE"/>
    <s v=""/>
    <n v="10312"/>
    <n v="0"/>
    <x v="24"/>
    <n v="1"/>
    <n v="0"/>
    <n v="1"/>
    <n v="4784"/>
    <n v="1040"/>
    <n v="1965"/>
    <n v="58"/>
    <x v="2"/>
    <x v="2"/>
    <s v="1"/>
    <s v="A2"/>
  </r>
  <r>
    <x v="13"/>
    <x v="0"/>
    <x v="0"/>
    <x v="0"/>
    <n v="5627"/>
    <n v="45"/>
    <s v=""/>
    <s v="A2"/>
    <s v="74 ROCHELLE PLACE"/>
    <s v=""/>
    <n v="10312"/>
    <n v="0"/>
    <x v="119"/>
    <n v="1"/>
    <n v="0"/>
    <n v="1"/>
    <n v="9072"/>
    <n v="1232"/>
    <n v="1965"/>
    <n v="58"/>
    <x v="2"/>
    <x v="2"/>
    <s v="1"/>
    <s v="A2"/>
  </r>
  <r>
    <x v="13"/>
    <x v="0"/>
    <x v="0"/>
    <x v="0"/>
    <n v="5632"/>
    <n v="36"/>
    <s v=""/>
    <s v="A5"/>
    <s v="164 LAREDO AVENUE"/>
    <s v=""/>
    <n v="10312"/>
    <n v="0"/>
    <x v="230"/>
    <n v="1"/>
    <n v="0"/>
    <n v="1"/>
    <n v="2565"/>
    <n v="1704"/>
    <n v="1975"/>
    <n v="48"/>
    <x v="0"/>
    <x v="0"/>
    <s v="1"/>
    <s v="A5"/>
  </r>
  <r>
    <x v="13"/>
    <x v="0"/>
    <x v="0"/>
    <x v="0"/>
    <n v="5636"/>
    <n v="81"/>
    <s v=""/>
    <s v="A2"/>
    <s v="156 FIGUREA AVENUE"/>
    <s v=""/>
    <n v="10312"/>
    <n v="0"/>
    <x v="206"/>
    <n v="1"/>
    <n v="0"/>
    <n v="1"/>
    <n v="4100"/>
    <n v="960"/>
    <n v="1965"/>
    <n v="58"/>
    <x v="2"/>
    <x v="2"/>
    <s v="1"/>
    <s v="A2"/>
  </r>
  <r>
    <x v="13"/>
    <x v="0"/>
    <x v="0"/>
    <x v="0"/>
    <n v="5636"/>
    <n v="106"/>
    <s v=""/>
    <s v="A2"/>
    <s v="759 KATAN AVENUE"/>
    <s v=""/>
    <n v="10312"/>
    <n v="0"/>
    <x v="9"/>
    <n v="1"/>
    <n v="0"/>
    <n v="1"/>
    <n v="4100"/>
    <n v="1496"/>
    <n v="1977"/>
    <n v="46"/>
    <x v="0"/>
    <x v="0"/>
    <s v="1"/>
    <s v="A2"/>
  </r>
  <r>
    <x v="13"/>
    <x v="0"/>
    <x v="0"/>
    <x v="0"/>
    <n v="5636"/>
    <n v="156"/>
    <s v=""/>
    <s v="A2"/>
    <s v="135 FIGUREA"/>
    <s v=""/>
    <n v="10312"/>
    <n v="0"/>
    <x v="74"/>
    <n v="1"/>
    <n v="0"/>
    <n v="1"/>
    <n v="3977"/>
    <n v="960"/>
    <n v="1965"/>
    <n v="58"/>
    <x v="2"/>
    <x v="2"/>
    <s v="1"/>
    <s v="A2"/>
  </r>
  <r>
    <x v="13"/>
    <x v="0"/>
    <x v="0"/>
    <x v="0"/>
    <n v="5639"/>
    <n v="60"/>
    <s v=""/>
    <s v="A5"/>
    <s v="114 LOVELACE AVENUE"/>
    <s v=""/>
    <n v="10312"/>
    <n v="0"/>
    <x v="31"/>
    <n v="1"/>
    <n v="0"/>
    <n v="1"/>
    <n v="2520"/>
    <n v="1300"/>
    <n v="1993"/>
    <n v="30"/>
    <x v="0"/>
    <x v="0"/>
    <s v="1"/>
    <s v="A5"/>
  </r>
  <r>
    <x v="13"/>
    <x v="0"/>
    <x v="0"/>
    <x v="0"/>
    <n v="5639"/>
    <n v="300"/>
    <s v=""/>
    <s v="A5"/>
    <s v="144 SCRANTON AVENUE"/>
    <s v=""/>
    <n v="10312"/>
    <n v="649900"/>
    <x v="41"/>
    <n v="1"/>
    <n v="0"/>
    <n v="1"/>
    <n v="2821"/>
    <n v="1200"/>
    <n v="1965"/>
    <n v="58"/>
    <x v="2"/>
    <x v="2"/>
    <s v="1"/>
    <s v="A5"/>
  </r>
  <r>
    <x v="13"/>
    <x v="0"/>
    <x v="0"/>
    <x v="0"/>
    <n v="5639"/>
    <n v="301"/>
    <s v=""/>
    <s v="A5"/>
    <s v="148 SCRANTON AVENUE"/>
    <s v=""/>
    <n v="10312"/>
    <n v="0"/>
    <x v="75"/>
    <n v="1"/>
    <n v="0"/>
    <n v="1"/>
    <n v="2821"/>
    <n v="1200"/>
    <n v="1965"/>
    <n v="58"/>
    <x v="2"/>
    <x v="2"/>
    <s v="1"/>
    <s v="A5"/>
  </r>
  <r>
    <x v="13"/>
    <x v="0"/>
    <x v="0"/>
    <x v="0"/>
    <n v="5641"/>
    <n v="7"/>
    <s v=""/>
    <s v="A5"/>
    <s v="141 STROUD AVENUE"/>
    <s v=""/>
    <n v="10312"/>
    <n v="0"/>
    <x v="165"/>
    <n v="1"/>
    <n v="0"/>
    <n v="1"/>
    <n v="3000"/>
    <n v="1080"/>
    <n v="1965"/>
    <n v="58"/>
    <x v="2"/>
    <x v="2"/>
    <s v="1"/>
    <s v="A5"/>
  </r>
  <r>
    <x v="13"/>
    <x v="0"/>
    <x v="0"/>
    <x v="0"/>
    <n v="5642"/>
    <n v="18"/>
    <s v=""/>
    <s v="A5"/>
    <s v="60 MARNE AVENUE"/>
    <s v=""/>
    <n v="10312"/>
    <n v="800000"/>
    <x v="37"/>
    <n v="1"/>
    <n v="0"/>
    <n v="1"/>
    <n v="5000"/>
    <n v="1912"/>
    <n v="1990"/>
    <n v="33"/>
    <x v="0"/>
    <x v="0"/>
    <s v="1"/>
    <s v="A5"/>
  </r>
  <r>
    <x v="13"/>
    <x v="0"/>
    <x v="0"/>
    <x v="0"/>
    <n v="5642"/>
    <n v="52"/>
    <s v=""/>
    <s v="A5"/>
    <s v="21 MARNE AVENUE"/>
    <s v=""/>
    <n v="10312"/>
    <n v="0"/>
    <x v="84"/>
    <n v="1"/>
    <n v="0"/>
    <n v="1"/>
    <n v="2500"/>
    <n v="1912"/>
    <n v="1989"/>
    <n v="34"/>
    <x v="0"/>
    <x v="0"/>
    <s v="1"/>
    <s v="A5"/>
  </r>
  <r>
    <x v="13"/>
    <x v="0"/>
    <x v="0"/>
    <x v="0"/>
    <n v="5642"/>
    <n v="63"/>
    <s v=""/>
    <s v="A5"/>
    <s v="49 MARNE AVENUE"/>
    <s v=""/>
    <n v="10312"/>
    <n v="755000"/>
    <x v="233"/>
    <n v="1"/>
    <n v="0"/>
    <n v="1"/>
    <n v="2500"/>
    <n v="1912"/>
    <n v="1990"/>
    <n v="33"/>
    <x v="0"/>
    <x v="0"/>
    <s v="1"/>
    <s v="A5"/>
  </r>
  <r>
    <x v="13"/>
    <x v="0"/>
    <x v="0"/>
    <x v="0"/>
    <n v="5642"/>
    <n v="64"/>
    <s v=""/>
    <s v="A5"/>
    <s v="51 MARNE AVENUE"/>
    <s v=""/>
    <n v="10312"/>
    <n v="0"/>
    <x v="100"/>
    <n v="1"/>
    <n v="0"/>
    <n v="1"/>
    <n v="5000"/>
    <n v="1912"/>
    <n v="1989"/>
    <n v="34"/>
    <x v="0"/>
    <x v="0"/>
    <s v="1"/>
    <s v="A5"/>
  </r>
  <r>
    <x v="13"/>
    <x v="0"/>
    <x v="0"/>
    <x v="0"/>
    <n v="5643"/>
    <n v="44"/>
    <s v=""/>
    <s v="A5"/>
    <s v="47 POMPEY AVENUE"/>
    <s v=""/>
    <n v="10312"/>
    <n v="0"/>
    <x v="45"/>
    <n v="1"/>
    <n v="0"/>
    <n v="1"/>
    <n v="8593"/>
    <n v="2245"/>
    <n v="1992"/>
    <n v="31"/>
    <x v="0"/>
    <x v="0"/>
    <s v="1"/>
    <s v="A5"/>
  </r>
  <r>
    <x v="13"/>
    <x v="0"/>
    <x v="0"/>
    <x v="0"/>
    <n v="5643"/>
    <n v="54"/>
    <s v=""/>
    <s v="A5"/>
    <s v="21 POMPEY AVENUE"/>
    <s v=""/>
    <n v="10312"/>
    <n v="0"/>
    <x v="161"/>
    <n v="1"/>
    <n v="0"/>
    <n v="1"/>
    <n v="9176"/>
    <n v="1912"/>
    <n v="1992"/>
    <n v="31"/>
    <x v="0"/>
    <x v="0"/>
    <s v="1"/>
    <s v="A5"/>
  </r>
  <r>
    <x v="13"/>
    <x v="0"/>
    <x v="0"/>
    <x v="0"/>
    <n v="5643"/>
    <n v="144"/>
    <s v=""/>
    <s v="A5"/>
    <s v="60 READING AVENUE"/>
    <s v=""/>
    <n v="10312"/>
    <n v="0"/>
    <x v="95"/>
    <n v="1"/>
    <n v="0"/>
    <n v="1"/>
    <n v="2040"/>
    <n v="1232"/>
    <n v="1992"/>
    <n v="31"/>
    <x v="0"/>
    <x v="0"/>
    <s v="1"/>
    <s v="A5"/>
  </r>
  <r>
    <x v="13"/>
    <x v="0"/>
    <x v="0"/>
    <x v="0"/>
    <n v="5643"/>
    <n v="144"/>
    <s v=""/>
    <s v="A5"/>
    <s v="60 READING AVENUE"/>
    <s v=""/>
    <n v="10312"/>
    <n v="0"/>
    <x v="110"/>
    <n v="1"/>
    <n v="0"/>
    <n v="1"/>
    <n v="2040"/>
    <n v="1232"/>
    <n v="1992"/>
    <n v="31"/>
    <x v="0"/>
    <x v="0"/>
    <s v="1"/>
    <s v="A5"/>
  </r>
  <r>
    <x v="13"/>
    <x v="0"/>
    <x v="0"/>
    <x v="0"/>
    <n v="5644"/>
    <n v="28"/>
    <s v=""/>
    <s v="A1"/>
    <s v="74 PERKIOMEN AVENUE"/>
    <s v=""/>
    <n v="10312"/>
    <n v="750000"/>
    <x v="108"/>
    <n v="1"/>
    <n v="0"/>
    <n v="1"/>
    <n v="4000"/>
    <n v="1904"/>
    <n v="1970"/>
    <n v="53"/>
    <x v="2"/>
    <x v="2"/>
    <s v="1"/>
    <s v="A1"/>
  </r>
  <r>
    <x v="13"/>
    <x v="0"/>
    <x v="0"/>
    <x v="0"/>
    <n v="5645"/>
    <n v="56"/>
    <s v=""/>
    <s v="A5"/>
    <s v="2 DORVAL AVENUE"/>
    <s v=""/>
    <n v="10312"/>
    <n v="0"/>
    <x v="227"/>
    <n v="1"/>
    <n v="0"/>
    <n v="1"/>
    <n v="3552"/>
    <n v="1396"/>
    <n v="1990"/>
    <n v="33"/>
    <x v="0"/>
    <x v="0"/>
    <s v="1"/>
    <s v="A5"/>
  </r>
  <r>
    <x v="13"/>
    <x v="0"/>
    <x v="0"/>
    <x v="0"/>
    <n v="5645"/>
    <n v="78"/>
    <s v=""/>
    <s v="A5"/>
    <s v="542 DRUMGOOLE ROAD WEST"/>
    <s v=""/>
    <n v="10312"/>
    <n v="515000"/>
    <x v="166"/>
    <n v="1"/>
    <n v="0"/>
    <n v="1"/>
    <n v="919"/>
    <n v="1513"/>
    <n v="1991"/>
    <n v="32"/>
    <x v="0"/>
    <x v="0"/>
    <s v="1"/>
    <s v="A5"/>
  </r>
  <r>
    <x v="13"/>
    <x v="0"/>
    <x v="0"/>
    <x v="0"/>
    <n v="5648"/>
    <n v="15"/>
    <s v=""/>
    <s v="A5"/>
    <s v="195 ANNADALE ROAD"/>
    <s v=""/>
    <n v="10312"/>
    <n v="520000"/>
    <x v="178"/>
    <n v="1"/>
    <n v="0"/>
    <n v="1"/>
    <n v="2975"/>
    <n v="1584"/>
    <n v="1979"/>
    <n v="44"/>
    <x v="0"/>
    <x v="0"/>
    <s v="1"/>
    <s v="A5"/>
  </r>
  <r>
    <x v="13"/>
    <x v="0"/>
    <x v="0"/>
    <x v="0"/>
    <n v="5648"/>
    <n v="15"/>
    <s v=""/>
    <s v="A5"/>
    <s v="195 ANNADALE ROAD"/>
    <s v=""/>
    <n v="10312"/>
    <n v="538212"/>
    <x v="167"/>
    <n v="1"/>
    <n v="0"/>
    <n v="1"/>
    <n v="2975"/>
    <n v="1584"/>
    <n v="1979"/>
    <n v="44"/>
    <x v="0"/>
    <x v="0"/>
    <s v="1"/>
    <s v="A5"/>
  </r>
  <r>
    <x v="13"/>
    <x v="0"/>
    <x v="0"/>
    <x v="0"/>
    <n v="5651"/>
    <n v="3"/>
    <s v=""/>
    <s v="A2"/>
    <s v="82 WATKINS AVENUE"/>
    <s v=""/>
    <n v="10312"/>
    <n v="839500"/>
    <x v="159"/>
    <n v="1"/>
    <n v="0"/>
    <n v="1"/>
    <n v="4000"/>
    <n v="1300"/>
    <n v="1979"/>
    <n v="44"/>
    <x v="0"/>
    <x v="0"/>
    <s v="1"/>
    <s v="A2"/>
  </r>
  <r>
    <x v="13"/>
    <x v="0"/>
    <x v="0"/>
    <x v="0"/>
    <n v="5651"/>
    <n v="61"/>
    <s v=""/>
    <s v="A5"/>
    <s v="22 WATKINS AVENUE"/>
    <s v=""/>
    <n v="10312"/>
    <n v="0"/>
    <x v="84"/>
    <n v="1"/>
    <n v="0"/>
    <n v="1"/>
    <n v="3045"/>
    <n v="1760"/>
    <n v="1976"/>
    <n v="47"/>
    <x v="0"/>
    <x v="0"/>
    <s v="1"/>
    <s v="A5"/>
  </r>
  <r>
    <x v="13"/>
    <x v="0"/>
    <x v="0"/>
    <x v="0"/>
    <n v="5651"/>
    <n v="93"/>
    <s v=""/>
    <s v="A5"/>
    <s v="125 CROSSFIELD AVENUE"/>
    <s v=""/>
    <n v="10312"/>
    <n v="625000"/>
    <x v="170"/>
    <n v="1"/>
    <n v="0"/>
    <n v="1"/>
    <n v="4032"/>
    <n v="1440"/>
    <n v="1976"/>
    <n v="47"/>
    <x v="0"/>
    <x v="0"/>
    <s v="1"/>
    <s v="A5"/>
  </r>
  <r>
    <x v="13"/>
    <x v="0"/>
    <x v="0"/>
    <x v="0"/>
    <n v="5651"/>
    <n v="128"/>
    <s v=""/>
    <s v="A2"/>
    <s v="55 DORVAL AVENUE"/>
    <s v=""/>
    <n v="10312"/>
    <n v="930000"/>
    <x v="250"/>
    <n v="1"/>
    <n v="0"/>
    <n v="1"/>
    <n v="4000"/>
    <n v="2275"/>
    <n v="1979"/>
    <n v="44"/>
    <x v="0"/>
    <x v="0"/>
    <s v="1"/>
    <s v="A2"/>
  </r>
  <r>
    <x v="13"/>
    <x v="0"/>
    <x v="0"/>
    <x v="0"/>
    <n v="5651"/>
    <n v="132"/>
    <s v=""/>
    <s v="A2"/>
    <s v="63 DORVAL AVENUE"/>
    <s v=""/>
    <n v="10312"/>
    <n v="0"/>
    <x v="79"/>
    <n v="1"/>
    <n v="0"/>
    <n v="1"/>
    <n v="4000"/>
    <n v="2275"/>
    <n v="1979"/>
    <n v="44"/>
    <x v="0"/>
    <x v="0"/>
    <s v="1"/>
    <s v="A2"/>
  </r>
  <r>
    <x v="13"/>
    <x v="0"/>
    <x v="0"/>
    <x v="0"/>
    <n v="5651"/>
    <n v="134"/>
    <s v=""/>
    <s v="A2"/>
    <s v="67 DORVAL AVENUE"/>
    <s v=""/>
    <n v="10312"/>
    <n v="848000"/>
    <x v="154"/>
    <n v="1"/>
    <n v="0"/>
    <n v="1"/>
    <n v="4000"/>
    <n v="2275"/>
    <n v="1979"/>
    <n v="44"/>
    <x v="0"/>
    <x v="0"/>
    <s v="1"/>
    <s v="A2"/>
  </r>
  <r>
    <x v="13"/>
    <x v="0"/>
    <x v="0"/>
    <x v="0"/>
    <n v="5652"/>
    <n v="2"/>
    <s v=""/>
    <s v="A5"/>
    <s v="91 WATKINS AVENUE"/>
    <s v=""/>
    <n v="10312"/>
    <n v="680000"/>
    <x v="157"/>
    <n v="1"/>
    <n v="0"/>
    <n v="1"/>
    <n v="2214"/>
    <n v="1500"/>
    <n v="2003"/>
    <n v="20"/>
    <x v="4"/>
    <x v="4"/>
    <s v="1"/>
    <s v="A5"/>
  </r>
  <r>
    <x v="13"/>
    <x v="0"/>
    <x v="0"/>
    <x v="0"/>
    <n v="5652"/>
    <n v="49"/>
    <s v=""/>
    <s v="A2"/>
    <s v="71 WATKINS AVENUE"/>
    <s v=""/>
    <n v="10312"/>
    <n v="0"/>
    <x v="171"/>
    <n v="1"/>
    <n v="0"/>
    <n v="1"/>
    <n v="4000"/>
    <n v="1567"/>
    <n v="1977"/>
    <n v="46"/>
    <x v="0"/>
    <x v="0"/>
    <s v="1"/>
    <s v="A2"/>
  </r>
  <r>
    <x v="13"/>
    <x v="0"/>
    <x v="0"/>
    <x v="0"/>
    <n v="5652"/>
    <n v="97"/>
    <s v=""/>
    <s v="A5"/>
    <s v="11 WATKINS AVENUE"/>
    <s v=""/>
    <n v="10312"/>
    <n v="10"/>
    <x v="18"/>
    <n v="1"/>
    <n v="0"/>
    <n v="1"/>
    <n v="3201"/>
    <n v="1584"/>
    <n v="1978"/>
    <n v="45"/>
    <x v="0"/>
    <x v="0"/>
    <s v="1"/>
    <s v="A5"/>
  </r>
  <r>
    <x v="13"/>
    <x v="0"/>
    <x v="0"/>
    <x v="0"/>
    <n v="5653"/>
    <n v="87"/>
    <s v=""/>
    <s v="A5"/>
    <s v="20 LADD AVENUE"/>
    <s v=""/>
    <n v="10312"/>
    <n v="416338"/>
    <x v="89"/>
    <n v="1"/>
    <n v="0"/>
    <n v="1"/>
    <n v="1290"/>
    <n v="2500"/>
    <n v="1989"/>
    <n v="34"/>
    <x v="0"/>
    <x v="0"/>
    <s v="1"/>
    <s v="A5"/>
  </r>
  <r>
    <x v="13"/>
    <x v="0"/>
    <x v="0"/>
    <x v="0"/>
    <n v="5653"/>
    <n v="87"/>
    <s v=""/>
    <s v="A5"/>
    <s v="20 LADD AVENUE"/>
    <s v=""/>
    <n v="10312"/>
    <n v="417100"/>
    <x v="61"/>
    <n v="1"/>
    <n v="0"/>
    <n v="1"/>
    <n v="1290"/>
    <n v="2500"/>
    <n v="1989"/>
    <n v="34"/>
    <x v="0"/>
    <x v="0"/>
    <s v="1"/>
    <s v="A5"/>
  </r>
  <r>
    <x v="13"/>
    <x v="0"/>
    <x v="0"/>
    <x v="0"/>
    <n v="5653"/>
    <n v="111"/>
    <s v=""/>
    <s v="A5"/>
    <s v="34 CHALLENGER DRIVE"/>
    <s v=""/>
    <n v="10312"/>
    <n v="470000"/>
    <x v="91"/>
    <n v="1"/>
    <n v="0"/>
    <n v="1"/>
    <n v="797"/>
    <n v="1480"/>
    <n v="1989"/>
    <n v="34"/>
    <x v="0"/>
    <x v="0"/>
    <s v="1"/>
    <s v="A5"/>
  </r>
  <r>
    <x v="13"/>
    <x v="0"/>
    <x v="0"/>
    <x v="0"/>
    <n v="5653"/>
    <n v="135"/>
    <s v=""/>
    <s v="A5"/>
    <s v="31 BERRY AVENUE"/>
    <s v=""/>
    <n v="10312"/>
    <n v="0"/>
    <x v="66"/>
    <n v="1"/>
    <n v="0"/>
    <n v="1"/>
    <n v="3201"/>
    <n v="1920"/>
    <n v="1978"/>
    <n v="45"/>
    <x v="0"/>
    <x v="0"/>
    <s v="1"/>
    <s v="A5"/>
  </r>
  <r>
    <x v="13"/>
    <x v="0"/>
    <x v="0"/>
    <x v="0"/>
    <n v="5654"/>
    <n v="1"/>
    <s v=""/>
    <s v="A5"/>
    <s v="99 ANNADALE ROAD"/>
    <s v=""/>
    <n v="10312"/>
    <n v="0"/>
    <x v="1"/>
    <n v="1"/>
    <n v="0"/>
    <n v="1"/>
    <n v="2716"/>
    <n v="1920"/>
    <n v="1975"/>
    <n v="48"/>
    <x v="0"/>
    <x v="0"/>
    <s v="1"/>
    <s v="A5"/>
  </r>
  <r>
    <x v="13"/>
    <x v="0"/>
    <x v="0"/>
    <x v="0"/>
    <n v="5654"/>
    <n v="6"/>
    <s v=""/>
    <s v="A5"/>
    <s v="87 ANNADALE ROAD"/>
    <s v=""/>
    <n v="10312"/>
    <n v="738000"/>
    <x v="5"/>
    <n v="1"/>
    <n v="0"/>
    <n v="1"/>
    <n v="3589"/>
    <n v="2088"/>
    <n v="1975"/>
    <n v="48"/>
    <x v="0"/>
    <x v="0"/>
    <s v="1"/>
    <s v="A5"/>
  </r>
  <r>
    <x v="13"/>
    <x v="0"/>
    <x v="0"/>
    <x v="0"/>
    <n v="5654"/>
    <n v="38"/>
    <s v=""/>
    <s v="A5"/>
    <s v="87 LADD AVENUE"/>
    <s v=""/>
    <n v="10312"/>
    <n v="723000"/>
    <x v="43"/>
    <n v="1"/>
    <n v="0"/>
    <n v="1"/>
    <n v="3700"/>
    <n v="2088"/>
    <n v="1975"/>
    <n v="48"/>
    <x v="0"/>
    <x v="0"/>
    <s v="1"/>
    <s v="A5"/>
  </r>
  <r>
    <x v="13"/>
    <x v="0"/>
    <x v="0"/>
    <x v="0"/>
    <n v="5654"/>
    <n v="39"/>
    <s v=""/>
    <s v="A5"/>
    <s v="89 LADD AVENUE"/>
    <s v=""/>
    <n v="10312"/>
    <n v="702000"/>
    <x v="231"/>
    <n v="1"/>
    <n v="0"/>
    <n v="1"/>
    <n v="3700"/>
    <n v="2088"/>
    <n v="1975"/>
    <n v="48"/>
    <x v="0"/>
    <x v="0"/>
    <s v="1"/>
    <s v="A5"/>
  </r>
  <r>
    <x v="13"/>
    <x v="0"/>
    <x v="0"/>
    <x v="0"/>
    <n v="5654"/>
    <n v="45"/>
    <s v=""/>
    <s v="A5"/>
    <s v="101 LADD AVENUE"/>
    <s v=""/>
    <n v="10312"/>
    <n v="10"/>
    <x v="28"/>
    <n v="1"/>
    <n v="0"/>
    <n v="1"/>
    <n v="3300"/>
    <n v="1920"/>
    <n v="1975"/>
    <n v="48"/>
    <x v="0"/>
    <x v="0"/>
    <s v="1"/>
    <s v="A5"/>
  </r>
  <r>
    <x v="13"/>
    <x v="0"/>
    <x v="0"/>
    <x v="0"/>
    <n v="5654"/>
    <n v="51"/>
    <s v=""/>
    <s v="A5"/>
    <s v="113 LADD AVENUE"/>
    <s v=""/>
    <n v="10312"/>
    <n v="10"/>
    <x v="194"/>
    <n v="1"/>
    <n v="0"/>
    <n v="1"/>
    <n v="3300"/>
    <n v="1920"/>
    <n v="1975"/>
    <n v="48"/>
    <x v="0"/>
    <x v="0"/>
    <s v="1"/>
    <s v="A5"/>
  </r>
  <r>
    <x v="13"/>
    <x v="0"/>
    <x v="0"/>
    <x v="0"/>
    <n v="5655"/>
    <n v="23"/>
    <s v=""/>
    <s v="A5"/>
    <s v="10 CROSSFIELD AVENUE"/>
    <s v=""/>
    <n v="10312"/>
    <n v="739000"/>
    <x v="111"/>
    <n v="1"/>
    <n v="0"/>
    <n v="1"/>
    <n v="2750"/>
    <n v="1656"/>
    <n v="2003"/>
    <n v="20"/>
    <x v="4"/>
    <x v="4"/>
    <s v="1"/>
    <s v="A5"/>
  </r>
  <r>
    <x v="13"/>
    <x v="0"/>
    <x v="0"/>
    <x v="0"/>
    <n v="5655"/>
    <n v="55"/>
    <s v=""/>
    <s v="A5"/>
    <s v="998 ARTHUR KILL ROAD"/>
    <s v=""/>
    <n v="10312"/>
    <n v="499900"/>
    <x v="100"/>
    <n v="1"/>
    <n v="0"/>
    <n v="1"/>
    <n v="5004"/>
    <n v="2024"/>
    <n v="1970"/>
    <n v="53"/>
    <x v="2"/>
    <x v="2"/>
    <s v="1"/>
    <s v="A5"/>
  </r>
  <r>
    <x v="13"/>
    <x v="0"/>
    <x v="0"/>
    <x v="0"/>
    <n v="5656"/>
    <n v="3"/>
    <s v=""/>
    <s v="A5"/>
    <s v="65 ANNADALE ROAD"/>
    <s v=""/>
    <n v="10312"/>
    <n v="658500"/>
    <x v="225"/>
    <n v="1"/>
    <n v="0"/>
    <n v="1"/>
    <n v="3069"/>
    <n v="1920"/>
    <n v="1970"/>
    <n v="53"/>
    <x v="2"/>
    <x v="2"/>
    <s v="1"/>
    <s v="A5"/>
  </r>
  <r>
    <x v="13"/>
    <x v="0"/>
    <x v="0"/>
    <x v="0"/>
    <n v="5656"/>
    <n v="6"/>
    <s v=""/>
    <s v="A5"/>
    <s v="59 ANNADALE ROAD"/>
    <s v=""/>
    <n v="10312"/>
    <n v="0"/>
    <x v="272"/>
    <n v="1"/>
    <n v="0"/>
    <n v="1"/>
    <n v="2730"/>
    <n v="1120"/>
    <n v="1970"/>
    <n v="53"/>
    <x v="2"/>
    <x v="2"/>
    <s v="1"/>
    <s v="A5"/>
  </r>
  <r>
    <x v="13"/>
    <x v="0"/>
    <x v="0"/>
    <x v="0"/>
    <n v="5658"/>
    <n v="46"/>
    <s v=""/>
    <s v="A5"/>
    <s v="16 WOLCOTT AVENUE"/>
    <s v=""/>
    <n v="10312"/>
    <n v="0"/>
    <x v="166"/>
    <n v="1"/>
    <n v="0"/>
    <n v="1"/>
    <n v="3000"/>
    <n v="1400"/>
    <n v="1995"/>
    <n v="28"/>
    <x v="0"/>
    <x v="0"/>
    <s v="1"/>
    <s v="A5"/>
  </r>
  <r>
    <x v="13"/>
    <x v="0"/>
    <x v="0"/>
    <x v="0"/>
    <n v="5659"/>
    <n v="11"/>
    <s v=""/>
    <s v="A5"/>
    <s v="15 WOLCOTT AVENUE"/>
    <s v=""/>
    <n v="10312"/>
    <n v="0"/>
    <x v="128"/>
    <n v="1"/>
    <n v="0"/>
    <n v="1"/>
    <n v="3750"/>
    <n v="1980"/>
    <n v="1994"/>
    <n v="29"/>
    <x v="0"/>
    <x v="0"/>
    <s v="1"/>
    <s v="A5"/>
  </r>
  <r>
    <x v="13"/>
    <x v="0"/>
    <x v="0"/>
    <x v="0"/>
    <n v="5659"/>
    <n v="14"/>
    <s v=""/>
    <s v="A5"/>
    <s v="21 WOLCOTT AVENUE"/>
    <s v=""/>
    <n v="10312"/>
    <n v="0"/>
    <x v="49"/>
    <n v="1"/>
    <n v="0"/>
    <n v="1"/>
    <n v="3000"/>
    <n v="1980"/>
    <n v="1994"/>
    <n v="29"/>
    <x v="0"/>
    <x v="0"/>
    <s v="1"/>
    <s v="A5"/>
  </r>
  <r>
    <x v="13"/>
    <x v="0"/>
    <x v="0"/>
    <x v="0"/>
    <n v="5660"/>
    <n v="22"/>
    <s v=""/>
    <s v="A5"/>
    <s v="26 NOTUS AVENUE"/>
    <s v=""/>
    <n v="10312"/>
    <n v="651126"/>
    <x v="129"/>
    <n v="1"/>
    <n v="0"/>
    <n v="1"/>
    <n v="3500"/>
    <n v="1600"/>
    <n v="1994"/>
    <n v="29"/>
    <x v="0"/>
    <x v="0"/>
    <s v="1"/>
    <s v="A5"/>
  </r>
  <r>
    <x v="13"/>
    <x v="0"/>
    <x v="0"/>
    <x v="0"/>
    <n v="5662"/>
    <n v="308"/>
    <s v=""/>
    <s v="A5"/>
    <s v="586 GENESEE AVENUE"/>
    <s v=""/>
    <n v="10312"/>
    <n v="673000"/>
    <x v="119"/>
    <n v="1"/>
    <n v="0"/>
    <n v="1"/>
    <n v="2700"/>
    <n v="1344"/>
    <n v="1975"/>
    <n v="48"/>
    <x v="0"/>
    <x v="0"/>
    <s v="1"/>
    <s v="A5"/>
  </r>
  <r>
    <x v="13"/>
    <x v="0"/>
    <x v="0"/>
    <x v="0"/>
    <n v="5664"/>
    <n v="7"/>
    <s v=""/>
    <s v="A1"/>
    <s v="28 SMYRNA AVE"/>
    <s v=""/>
    <n v="10312"/>
    <n v="1125000"/>
    <x v="222"/>
    <n v="1"/>
    <n v="0"/>
    <n v="1"/>
    <n v="8382"/>
    <n v="3465"/>
    <n v="1980"/>
    <n v="43"/>
    <x v="0"/>
    <x v="0"/>
    <s v="1"/>
    <s v="A1"/>
  </r>
  <r>
    <x v="13"/>
    <x v="0"/>
    <x v="0"/>
    <x v="0"/>
    <n v="5665"/>
    <n v="11"/>
    <s v=""/>
    <s v="A5"/>
    <s v="63 LUDLOW STREET"/>
    <s v=""/>
    <n v="10312"/>
    <n v="0"/>
    <x v="204"/>
    <n v="1"/>
    <n v="0"/>
    <n v="1"/>
    <n v="2800"/>
    <n v="1512"/>
    <n v="1980"/>
    <n v="43"/>
    <x v="0"/>
    <x v="0"/>
    <s v="1"/>
    <s v="A5"/>
  </r>
  <r>
    <x v="13"/>
    <x v="0"/>
    <x v="0"/>
    <x v="0"/>
    <n v="5665"/>
    <n v="15"/>
    <s v=""/>
    <s v="A5"/>
    <s v="55 LUDLOW STREET"/>
    <s v=""/>
    <n v="10312"/>
    <n v="451000"/>
    <x v="128"/>
    <n v="1"/>
    <n v="0"/>
    <n v="1"/>
    <n v="2300"/>
    <n v="1408"/>
    <n v="1980"/>
    <n v="43"/>
    <x v="0"/>
    <x v="0"/>
    <s v="1"/>
    <s v="A5"/>
  </r>
  <r>
    <x v="13"/>
    <x v="0"/>
    <x v="0"/>
    <x v="0"/>
    <n v="5665"/>
    <n v="15"/>
    <s v=""/>
    <s v="A5"/>
    <s v="55 LUDLOW STREET"/>
    <s v=""/>
    <n v="10312"/>
    <n v="610000"/>
    <x v="11"/>
    <n v="1"/>
    <n v="0"/>
    <n v="1"/>
    <n v="2300"/>
    <n v="1408"/>
    <n v="1980"/>
    <n v="43"/>
    <x v="0"/>
    <x v="0"/>
    <s v="1"/>
    <s v="A5"/>
  </r>
  <r>
    <x v="13"/>
    <x v="0"/>
    <x v="0"/>
    <x v="0"/>
    <n v="5665"/>
    <n v="18"/>
    <s v=""/>
    <s v="A5"/>
    <s v="51 LUDLOW STREET"/>
    <s v=""/>
    <n v="10312"/>
    <n v="610000"/>
    <x v="8"/>
    <n v="1"/>
    <n v="0"/>
    <n v="1"/>
    <n v="3300"/>
    <n v="1344"/>
    <n v="1980"/>
    <n v="43"/>
    <x v="0"/>
    <x v="0"/>
    <s v="1"/>
    <s v="A5"/>
  </r>
  <r>
    <x v="13"/>
    <x v="0"/>
    <x v="0"/>
    <x v="0"/>
    <n v="5665"/>
    <n v="32"/>
    <s v=""/>
    <s v="A5"/>
    <s v="31 LUDLOW STREET"/>
    <s v=""/>
    <n v="10312"/>
    <n v="0"/>
    <x v="101"/>
    <n v="1"/>
    <n v="0"/>
    <n v="1"/>
    <n v="2800"/>
    <n v="1512"/>
    <n v="1980"/>
    <n v="43"/>
    <x v="0"/>
    <x v="0"/>
    <s v="1"/>
    <s v="A5"/>
  </r>
  <r>
    <x v="13"/>
    <x v="0"/>
    <x v="0"/>
    <x v="0"/>
    <n v="5665"/>
    <n v="86"/>
    <s v=""/>
    <s v="A5"/>
    <s v="39 SMYRNA AVENUE"/>
    <s v=""/>
    <n v="10312"/>
    <n v="615000"/>
    <x v="172"/>
    <n v="1"/>
    <n v="0"/>
    <n v="1"/>
    <n v="3000"/>
    <n v="1106"/>
    <n v="1980"/>
    <n v="43"/>
    <x v="0"/>
    <x v="0"/>
    <s v="1"/>
    <s v="A5"/>
  </r>
  <r>
    <x v="13"/>
    <x v="0"/>
    <x v="0"/>
    <x v="0"/>
    <n v="5668"/>
    <n v="92"/>
    <s v=""/>
    <s v="A5"/>
    <s v="184 SHOTWELL AVENUE"/>
    <s v=""/>
    <n v="10312"/>
    <n v="450000"/>
    <x v="2"/>
    <n v="1"/>
    <n v="0"/>
    <n v="1"/>
    <n v="3450"/>
    <n v="1632"/>
    <n v="1980"/>
    <n v="43"/>
    <x v="0"/>
    <x v="0"/>
    <s v="1"/>
    <s v="A5"/>
  </r>
  <r>
    <x v="13"/>
    <x v="0"/>
    <x v="0"/>
    <x v="0"/>
    <n v="5671"/>
    <n v="12"/>
    <s v=""/>
    <s v="A5"/>
    <s v="14 LUDLOW STREET"/>
    <s v=""/>
    <n v="10312"/>
    <n v="550000"/>
    <x v="229"/>
    <n v="1"/>
    <n v="0"/>
    <n v="1"/>
    <n v="2508"/>
    <n v="1344"/>
    <n v="1978"/>
    <n v="45"/>
    <x v="0"/>
    <x v="0"/>
    <s v="1"/>
    <s v="A5"/>
  </r>
  <r>
    <x v="13"/>
    <x v="0"/>
    <x v="0"/>
    <x v="0"/>
    <n v="5671"/>
    <n v="59"/>
    <s v=""/>
    <s v="A5"/>
    <s v="103 LORING AVENUE"/>
    <s v=""/>
    <n v="10312"/>
    <n v="645000"/>
    <x v="229"/>
    <n v="1"/>
    <n v="0"/>
    <n v="1"/>
    <n v="2800"/>
    <n v="1600"/>
    <n v="1978"/>
    <n v="45"/>
    <x v="0"/>
    <x v="0"/>
    <s v="1"/>
    <s v="A5"/>
  </r>
  <r>
    <x v="13"/>
    <x v="0"/>
    <x v="0"/>
    <x v="0"/>
    <n v="5671"/>
    <n v="60"/>
    <s v=""/>
    <s v="A5"/>
    <s v="99 LORING AVENUE"/>
    <s v=""/>
    <n v="10312"/>
    <n v="0"/>
    <x v="173"/>
    <n v="1"/>
    <n v="0"/>
    <n v="1"/>
    <n v="2800"/>
    <n v="1600"/>
    <n v="1978"/>
    <n v="45"/>
    <x v="0"/>
    <x v="0"/>
    <s v="1"/>
    <s v="A5"/>
  </r>
  <r>
    <x v="13"/>
    <x v="0"/>
    <x v="0"/>
    <x v="0"/>
    <n v="5671"/>
    <n v="61"/>
    <s v=""/>
    <s v="A5"/>
    <s v="97 LORING AVENUE"/>
    <s v=""/>
    <n v="10312"/>
    <n v="0"/>
    <x v="173"/>
    <n v="1"/>
    <n v="0"/>
    <n v="1"/>
    <n v="2800"/>
    <n v="1600"/>
    <n v="1978"/>
    <n v="45"/>
    <x v="0"/>
    <x v="0"/>
    <s v="1"/>
    <s v="A5"/>
  </r>
  <r>
    <x v="13"/>
    <x v="0"/>
    <x v="0"/>
    <x v="0"/>
    <n v="5671"/>
    <n v="74"/>
    <s v=""/>
    <s v="A5"/>
    <s v="67 LORING AVENUE"/>
    <s v=""/>
    <n v="10312"/>
    <n v="780000"/>
    <x v="100"/>
    <n v="1"/>
    <n v="0"/>
    <n v="1"/>
    <n v="2800"/>
    <n v="1600"/>
    <n v="1978"/>
    <n v="45"/>
    <x v="0"/>
    <x v="0"/>
    <s v="1"/>
    <s v="A5"/>
  </r>
  <r>
    <x v="13"/>
    <x v="0"/>
    <x v="0"/>
    <x v="0"/>
    <n v="5672"/>
    <n v="55"/>
    <s v=""/>
    <s v="A1"/>
    <s v="680 DRUMGOOLE ROAD WEST"/>
    <s v=""/>
    <n v="10312"/>
    <n v="0"/>
    <x v="259"/>
    <n v="1"/>
    <n v="0"/>
    <n v="1"/>
    <n v="4000"/>
    <n v="2488"/>
    <n v="1975"/>
    <n v="48"/>
    <x v="0"/>
    <x v="0"/>
    <s v="1"/>
    <s v="A1"/>
  </r>
  <r>
    <x v="13"/>
    <x v="0"/>
    <x v="0"/>
    <x v="0"/>
    <n v="5673"/>
    <n v="7"/>
    <s v=""/>
    <s v="A1"/>
    <s v="29 FORRESTAL AVENUE"/>
    <s v=""/>
    <n v="10312"/>
    <n v="0"/>
    <x v="202"/>
    <n v="1"/>
    <n v="0"/>
    <n v="1"/>
    <n v="4000"/>
    <n v="1816"/>
    <n v="1975"/>
    <n v="48"/>
    <x v="0"/>
    <x v="0"/>
    <s v="1"/>
    <s v="A1"/>
  </r>
  <r>
    <x v="13"/>
    <x v="0"/>
    <x v="0"/>
    <x v="0"/>
    <n v="5673"/>
    <n v="15"/>
    <s v=""/>
    <s v="A5"/>
    <s v="16 MC ARTHUR AVENUE"/>
    <s v=""/>
    <n v="10312"/>
    <n v="0"/>
    <x v="205"/>
    <n v="1"/>
    <n v="0"/>
    <n v="1"/>
    <n v="3000"/>
    <n v="880"/>
    <n v="1975"/>
    <n v="48"/>
    <x v="0"/>
    <x v="0"/>
    <s v="1"/>
    <s v="A5"/>
  </r>
  <r>
    <x v="13"/>
    <x v="0"/>
    <x v="0"/>
    <x v="0"/>
    <n v="5673"/>
    <n v="24"/>
    <s v=""/>
    <s v="A1"/>
    <s v="34 MCARTHUR AVENUE"/>
    <s v=""/>
    <n v="10312"/>
    <n v="730000"/>
    <x v="60"/>
    <n v="1"/>
    <n v="0"/>
    <n v="1"/>
    <n v="4000"/>
    <n v="2138"/>
    <n v="1980"/>
    <n v="43"/>
    <x v="0"/>
    <x v="0"/>
    <s v="1"/>
    <s v="A1"/>
  </r>
  <r>
    <x v="13"/>
    <x v="0"/>
    <x v="0"/>
    <x v="0"/>
    <n v="5673"/>
    <n v="44"/>
    <s v=""/>
    <s v="A1"/>
    <s v="74 MC ARTHUR AVENUE"/>
    <s v=""/>
    <n v="10312"/>
    <n v="700000"/>
    <x v="85"/>
    <n v="1"/>
    <n v="0"/>
    <n v="1"/>
    <n v="4000"/>
    <n v="2250"/>
    <n v="1985"/>
    <n v="38"/>
    <x v="0"/>
    <x v="0"/>
    <s v="1"/>
    <s v="A1"/>
  </r>
  <r>
    <x v="13"/>
    <x v="0"/>
    <x v="0"/>
    <x v="0"/>
    <n v="5673"/>
    <n v="69"/>
    <s v=""/>
    <s v="A1"/>
    <s v="115 FORRESTAL AVENUE"/>
    <s v=""/>
    <n v="10312"/>
    <n v="0"/>
    <x v="67"/>
    <n v="1"/>
    <n v="0"/>
    <n v="1"/>
    <n v="4100"/>
    <n v="2452"/>
    <n v="1975"/>
    <n v="48"/>
    <x v="0"/>
    <x v="0"/>
    <s v="1"/>
    <s v="A1"/>
  </r>
  <r>
    <x v="13"/>
    <x v="0"/>
    <x v="0"/>
    <x v="0"/>
    <n v="5673"/>
    <n v="90"/>
    <s v=""/>
    <s v="A5"/>
    <s v="71 FORRESTAL AVENUE"/>
    <s v=""/>
    <n v="10312"/>
    <n v="0"/>
    <x v="205"/>
    <n v="1"/>
    <n v="0"/>
    <n v="1"/>
    <n v="3000"/>
    <n v="1576"/>
    <n v="1975"/>
    <n v="48"/>
    <x v="0"/>
    <x v="0"/>
    <s v="1"/>
    <s v="A5"/>
  </r>
  <r>
    <x v="13"/>
    <x v="0"/>
    <x v="0"/>
    <x v="0"/>
    <n v="5674"/>
    <n v="103"/>
    <s v=""/>
    <s v="A5"/>
    <s v="340 WOODROW ROAD"/>
    <s v=""/>
    <n v="10312"/>
    <n v="680000"/>
    <x v="28"/>
    <n v="1"/>
    <n v="0"/>
    <n v="1"/>
    <n v="3000"/>
    <n v="1560"/>
    <n v="1975"/>
    <n v="48"/>
    <x v="0"/>
    <x v="0"/>
    <s v="1"/>
    <s v="A5"/>
  </r>
  <r>
    <x v="13"/>
    <x v="0"/>
    <x v="0"/>
    <x v="0"/>
    <n v="5675"/>
    <n v="8"/>
    <s v=""/>
    <s v="A2"/>
    <s v="131 WOEHRLE AVENUE"/>
    <s v=""/>
    <n v="10312"/>
    <n v="828000"/>
    <x v="47"/>
    <n v="1"/>
    <n v="0"/>
    <n v="1"/>
    <n v="4500"/>
    <n v="2328"/>
    <n v="1975"/>
    <n v="48"/>
    <x v="0"/>
    <x v="0"/>
    <s v="1"/>
    <s v="A2"/>
  </r>
  <r>
    <x v="13"/>
    <x v="0"/>
    <x v="0"/>
    <x v="0"/>
    <n v="5675"/>
    <n v="20"/>
    <s v=""/>
    <s v="A1"/>
    <s v="103 WOEHRLE AVENUE"/>
    <s v=""/>
    <n v="10312"/>
    <n v="0"/>
    <x v="149"/>
    <n v="1"/>
    <n v="0"/>
    <n v="1"/>
    <n v="4000"/>
    <n v="2328"/>
    <n v="1975"/>
    <n v="48"/>
    <x v="0"/>
    <x v="0"/>
    <s v="1"/>
    <s v="A1"/>
  </r>
  <r>
    <x v="13"/>
    <x v="0"/>
    <x v="0"/>
    <x v="0"/>
    <n v="5675"/>
    <n v="34"/>
    <s v=""/>
    <s v="A5"/>
    <s v="77 WOEHRLE AVENUE"/>
    <s v=""/>
    <n v="10312"/>
    <n v="0"/>
    <x v="84"/>
    <n v="1"/>
    <n v="0"/>
    <n v="1"/>
    <n v="2400"/>
    <n v="1472"/>
    <n v="1975"/>
    <n v="48"/>
    <x v="0"/>
    <x v="0"/>
    <s v="1"/>
    <s v="A5"/>
  </r>
  <r>
    <x v="13"/>
    <x v="0"/>
    <x v="0"/>
    <x v="0"/>
    <n v="5675"/>
    <n v="79"/>
    <s v=""/>
    <s v="A5"/>
    <s v="54 LORING AVENUE"/>
    <s v=""/>
    <n v="10312"/>
    <n v="670000"/>
    <x v="160"/>
    <n v="1"/>
    <n v="0"/>
    <n v="1"/>
    <n v="2267"/>
    <n v="1472"/>
    <n v="1975"/>
    <n v="48"/>
    <x v="0"/>
    <x v="0"/>
    <s v="1"/>
    <s v="A5"/>
  </r>
  <r>
    <x v="13"/>
    <x v="0"/>
    <x v="0"/>
    <x v="0"/>
    <n v="5677"/>
    <n v="44"/>
    <s v=""/>
    <s v="A5"/>
    <s v="36 IBSEN AVENUE"/>
    <s v=""/>
    <n v="10312"/>
    <n v="485625"/>
    <x v="22"/>
    <n v="1"/>
    <n v="0"/>
    <n v="1"/>
    <n v="2767"/>
    <n v="1280"/>
    <n v="1980"/>
    <n v="43"/>
    <x v="0"/>
    <x v="0"/>
    <s v="1"/>
    <s v="A5"/>
  </r>
  <r>
    <x v="13"/>
    <x v="0"/>
    <x v="0"/>
    <x v="0"/>
    <n v="5677"/>
    <n v="44"/>
    <s v=""/>
    <s v="A5"/>
    <s v="36 IBSEN AVENUE"/>
    <s v=""/>
    <n v="10312"/>
    <n v="710000"/>
    <x v="24"/>
    <n v="1"/>
    <n v="0"/>
    <n v="1"/>
    <n v="2767"/>
    <n v="1280"/>
    <n v="1980"/>
    <n v="43"/>
    <x v="0"/>
    <x v="0"/>
    <s v="1"/>
    <s v="A5"/>
  </r>
  <r>
    <x v="13"/>
    <x v="0"/>
    <x v="0"/>
    <x v="0"/>
    <n v="5677"/>
    <n v="52"/>
    <s v=""/>
    <s v="A5"/>
    <s v="22 IBSEN AVENUE"/>
    <s v=""/>
    <n v="10312"/>
    <n v="0"/>
    <x v="261"/>
    <n v="1"/>
    <n v="0"/>
    <n v="1"/>
    <n v="2783"/>
    <n v="1440"/>
    <n v="1980"/>
    <n v="43"/>
    <x v="0"/>
    <x v="0"/>
    <s v="1"/>
    <s v="A5"/>
  </r>
  <r>
    <x v="13"/>
    <x v="0"/>
    <x v="0"/>
    <x v="0"/>
    <n v="5678"/>
    <n v="26"/>
    <s v=""/>
    <s v="A5"/>
    <s v="20 ALEXANDER AVENUE"/>
    <s v=""/>
    <n v="10312"/>
    <n v="730000"/>
    <x v="163"/>
    <n v="1"/>
    <n v="0"/>
    <n v="1"/>
    <n v="3000"/>
    <n v="2088"/>
    <n v="1980"/>
    <n v="43"/>
    <x v="0"/>
    <x v="0"/>
    <s v="1"/>
    <s v="A5"/>
  </r>
  <r>
    <x v="13"/>
    <x v="0"/>
    <x v="0"/>
    <x v="0"/>
    <n v="5679"/>
    <n v="61"/>
    <s v=""/>
    <s v="A1"/>
    <s v="616 DRUMGOOLE ROAD WEST"/>
    <s v=""/>
    <n v="10312"/>
    <n v="0"/>
    <x v="179"/>
    <n v="1"/>
    <n v="0"/>
    <n v="1"/>
    <n v="6600"/>
    <n v="1284"/>
    <n v="1975"/>
    <n v="48"/>
    <x v="0"/>
    <x v="0"/>
    <s v="1"/>
    <s v="A1"/>
  </r>
  <r>
    <x v="13"/>
    <x v="0"/>
    <x v="0"/>
    <x v="0"/>
    <n v="5679"/>
    <n v="84"/>
    <s v=""/>
    <s v="A1"/>
    <s v="55 MC ARTHUR AVENUE"/>
    <s v=""/>
    <n v="10312"/>
    <n v="0"/>
    <x v="198"/>
    <n v="1"/>
    <n v="0"/>
    <n v="1"/>
    <n v="4646"/>
    <n v="2300"/>
    <n v="1982"/>
    <n v="41"/>
    <x v="0"/>
    <x v="0"/>
    <s v="1"/>
    <s v="A1"/>
  </r>
  <r>
    <x v="13"/>
    <x v="0"/>
    <x v="0"/>
    <x v="0"/>
    <n v="5679"/>
    <n v="84"/>
    <s v=""/>
    <s v="A1"/>
    <s v="55 MC ARTHUR AVENUE"/>
    <s v=""/>
    <n v="10312"/>
    <n v="585494"/>
    <x v="9"/>
    <n v="1"/>
    <n v="0"/>
    <n v="1"/>
    <n v="4646"/>
    <n v="2300"/>
    <n v="1982"/>
    <n v="41"/>
    <x v="0"/>
    <x v="0"/>
    <s v="1"/>
    <s v="A1"/>
  </r>
  <r>
    <x v="13"/>
    <x v="0"/>
    <x v="0"/>
    <x v="0"/>
    <n v="5680"/>
    <n v="25"/>
    <s v=""/>
    <s v="A5"/>
    <s v="86 GOLD AVENUE"/>
    <s v=""/>
    <n v="10312"/>
    <n v="535000"/>
    <x v="261"/>
    <n v="1"/>
    <n v="0"/>
    <n v="1"/>
    <n v="2700"/>
    <n v="1280"/>
    <n v="1970"/>
    <n v="53"/>
    <x v="2"/>
    <x v="2"/>
    <s v="1"/>
    <s v="A5"/>
  </r>
  <r>
    <x v="13"/>
    <x v="0"/>
    <x v="0"/>
    <x v="0"/>
    <n v="5680"/>
    <n v="55"/>
    <s v=""/>
    <s v="A5"/>
    <s v="20 GOLD AVENUE"/>
    <s v=""/>
    <n v="10312"/>
    <n v="600000"/>
    <x v="126"/>
    <n v="1"/>
    <n v="0"/>
    <n v="1"/>
    <n v="2800"/>
    <n v="1440"/>
    <n v="1970"/>
    <n v="53"/>
    <x v="2"/>
    <x v="2"/>
    <s v="1"/>
    <s v="A5"/>
  </r>
  <r>
    <x v="13"/>
    <x v="0"/>
    <x v="0"/>
    <x v="0"/>
    <n v="5680"/>
    <n v="70"/>
    <s v=""/>
    <s v="A5"/>
    <s v="17 SUNFIELD AVENUE"/>
    <s v=""/>
    <n v="10312"/>
    <n v="10"/>
    <x v="171"/>
    <n v="1"/>
    <n v="0"/>
    <n v="1"/>
    <n v="2800"/>
    <n v="1440"/>
    <n v="1970"/>
    <n v="53"/>
    <x v="2"/>
    <x v="2"/>
    <s v="1"/>
    <s v="A5"/>
  </r>
  <r>
    <x v="13"/>
    <x v="0"/>
    <x v="0"/>
    <x v="0"/>
    <n v="5680"/>
    <n v="72"/>
    <s v=""/>
    <s v="A5"/>
    <s v="23 SUNFIELD AVENUE"/>
    <s v=""/>
    <n v="10312"/>
    <n v="600000"/>
    <x v="52"/>
    <n v="1"/>
    <n v="0"/>
    <n v="1"/>
    <n v="2400"/>
    <n v="1280"/>
    <n v="1970"/>
    <n v="53"/>
    <x v="2"/>
    <x v="2"/>
    <s v="1"/>
    <s v="A5"/>
  </r>
  <r>
    <x v="13"/>
    <x v="0"/>
    <x v="0"/>
    <x v="0"/>
    <n v="5680"/>
    <n v="108"/>
    <s v=""/>
    <s v="A1"/>
    <s v="14 FORRESTAL AVENUE"/>
    <s v=""/>
    <n v="10312"/>
    <n v="840000"/>
    <x v="68"/>
    <n v="1"/>
    <n v="0"/>
    <n v="1"/>
    <n v="4000"/>
    <n v="1820"/>
    <n v="1975"/>
    <n v="48"/>
    <x v="0"/>
    <x v="0"/>
    <s v="1"/>
    <s v="A1"/>
  </r>
  <r>
    <x v="13"/>
    <x v="0"/>
    <x v="0"/>
    <x v="0"/>
    <n v="5680"/>
    <n v="110"/>
    <s v=""/>
    <s v="A1"/>
    <s v="18 FORRESTAL AVENUE"/>
    <s v=""/>
    <n v="10312"/>
    <n v="0"/>
    <x v="40"/>
    <n v="1"/>
    <n v="0"/>
    <n v="1"/>
    <n v="4000"/>
    <n v="2168"/>
    <n v="1975"/>
    <n v="48"/>
    <x v="0"/>
    <x v="0"/>
    <s v="1"/>
    <s v="A1"/>
  </r>
  <r>
    <x v="13"/>
    <x v="0"/>
    <x v="0"/>
    <x v="0"/>
    <n v="5680"/>
    <n v="154"/>
    <s v=""/>
    <s v="A5"/>
    <s v="96 FORRESTAL AVENUE"/>
    <s v=""/>
    <n v="10312"/>
    <n v="508556"/>
    <x v="33"/>
    <n v="1"/>
    <n v="0"/>
    <n v="1"/>
    <n v="3800"/>
    <n v="1368"/>
    <n v="1980"/>
    <n v="43"/>
    <x v="0"/>
    <x v="0"/>
    <s v="1"/>
    <s v="A5"/>
  </r>
  <r>
    <x v="13"/>
    <x v="0"/>
    <x v="0"/>
    <x v="0"/>
    <n v="5680"/>
    <n v="154"/>
    <s v=""/>
    <s v="A5"/>
    <s v="96 FORRESTAL AVENUE"/>
    <s v=""/>
    <n v="10312"/>
    <n v="575311"/>
    <x v="216"/>
    <n v="1"/>
    <n v="0"/>
    <n v="1"/>
    <n v="3800"/>
    <n v="1368"/>
    <n v="1980"/>
    <n v="43"/>
    <x v="0"/>
    <x v="0"/>
    <s v="1"/>
    <s v="A5"/>
  </r>
  <r>
    <x v="13"/>
    <x v="0"/>
    <x v="0"/>
    <x v="0"/>
    <n v="5680"/>
    <n v="161"/>
    <s v=""/>
    <s v="A5"/>
    <s v="110 FORRESTAL AVENUE"/>
    <s v=""/>
    <n v="10312"/>
    <n v="0"/>
    <x v="49"/>
    <n v="1"/>
    <n v="0"/>
    <n v="1"/>
    <n v="3083"/>
    <n v="2000"/>
    <n v="1980"/>
    <n v="43"/>
    <x v="0"/>
    <x v="0"/>
    <s v="1"/>
    <s v="A5"/>
  </r>
  <r>
    <x v="13"/>
    <x v="0"/>
    <x v="0"/>
    <x v="0"/>
    <n v="5680"/>
    <n v="216"/>
    <s v=""/>
    <s v="A1"/>
    <s v="104 MC ARTHUR AVENUE"/>
    <s v=""/>
    <n v="10312"/>
    <n v="650000"/>
    <x v="145"/>
    <n v="1"/>
    <n v="0"/>
    <n v="1"/>
    <n v="4800"/>
    <n v="1904"/>
    <n v="1980"/>
    <n v="43"/>
    <x v="0"/>
    <x v="0"/>
    <s v="1"/>
    <s v="A1"/>
  </r>
  <r>
    <x v="13"/>
    <x v="0"/>
    <x v="0"/>
    <x v="0"/>
    <n v="5680"/>
    <n v="281"/>
    <s v=""/>
    <s v="A5"/>
    <s v="11 LORING AVENUE"/>
    <s v=""/>
    <n v="10312"/>
    <n v="730000"/>
    <x v="215"/>
    <n v="1"/>
    <n v="0"/>
    <n v="1"/>
    <n v="2400"/>
    <n v="1200"/>
    <n v="1980"/>
    <n v="43"/>
    <x v="0"/>
    <x v="0"/>
    <s v="1"/>
    <s v="A5"/>
  </r>
  <r>
    <x v="13"/>
    <x v="0"/>
    <x v="0"/>
    <x v="0"/>
    <n v="5680"/>
    <n v="362"/>
    <s v=""/>
    <s v="A5"/>
    <s v="242 WOODROW ROAD"/>
    <s v=""/>
    <n v="10312"/>
    <n v="0"/>
    <x v="49"/>
    <n v="1"/>
    <n v="0"/>
    <n v="1"/>
    <n v="2800"/>
    <n v="2088"/>
    <n v="1978"/>
    <n v="45"/>
    <x v="0"/>
    <x v="0"/>
    <s v="1"/>
    <s v="A5"/>
  </r>
  <r>
    <x v="13"/>
    <x v="0"/>
    <x v="0"/>
    <x v="0"/>
    <n v="5680"/>
    <n v="366"/>
    <s v=""/>
    <s v="A5"/>
    <s v="234 WOODROW ROAD"/>
    <s v=""/>
    <n v="10312"/>
    <n v="688000"/>
    <x v="31"/>
    <n v="1"/>
    <n v="0"/>
    <n v="1"/>
    <n v="2800"/>
    <n v="1368"/>
    <n v="1978"/>
    <n v="45"/>
    <x v="0"/>
    <x v="0"/>
    <s v="1"/>
    <s v="A5"/>
  </r>
  <r>
    <x v="13"/>
    <x v="0"/>
    <x v="0"/>
    <x v="0"/>
    <n v="5681"/>
    <n v="5"/>
    <s v=""/>
    <s v="A5"/>
    <s v="28 CHERYL AVENUE"/>
    <s v=""/>
    <n v="10312"/>
    <n v="615000"/>
    <x v="56"/>
    <n v="1"/>
    <n v="0"/>
    <n v="1"/>
    <n v="2387"/>
    <n v="1120"/>
    <n v="1973"/>
    <n v="50"/>
    <x v="0"/>
    <x v="0"/>
    <s v="1"/>
    <s v="A5"/>
  </r>
  <r>
    <x v="13"/>
    <x v="0"/>
    <x v="0"/>
    <x v="0"/>
    <n v="5681"/>
    <n v="49"/>
    <s v=""/>
    <s v="A5"/>
    <s v="9 GOLD AVENUE"/>
    <s v=""/>
    <n v="10312"/>
    <n v="461370"/>
    <x v="33"/>
    <n v="1"/>
    <n v="0"/>
    <n v="1"/>
    <n v="2404"/>
    <n v="1440"/>
    <n v="1973"/>
    <n v="50"/>
    <x v="0"/>
    <x v="0"/>
    <s v="1"/>
    <s v="A5"/>
  </r>
  <r>
    <x v="13"/>
    <x v="0"/>
    <x v="0"/>
    <x v="0"/>
    <n v="5681"/>
    <n v="49"/>
    <s v=""/>
    <s v="A5"/>
    <s v="9 GOLD AVENUE"/>
    <s v=""/>
    <n v="10312"/>
    <n v="628000"/>
    <x v="242"/>
    <n v="1"/>
    <n v="0"/>
    <n v="1"/>
    <n v="2404"/>
    <n v="1440"/>
    <n v="1973"/>
    <n v="50"/>
    <x v="0"/>
    <x v="0"/>
    <s v="1"/>
    <s v="A5"/>
  </r>
  <r>
    <x v="13"/>
    <x v="0"/>
    <x v="0"/>
    <x v="0"/>
    <n v="5683"/>
    <n v="18"/>
    <s v=""/>
    <s v="A5"/>
    <s v="95 KENMORE STREET"/>
    <s v=""/>
    <n v="10312"/>
    <n v="530000"/>
    <x v="93"/>
    <n v="1"/>
    <n v="0"/>
    <n v="1"/>
    <n v="2500"/>
    <n v="1326"/>
    <n v="1974"/>
    <n v="49"/>
    <x v="0"/>
    <x v="0"/>
    <s v="1"/>
    <s v="A5"/>
  </r>
  <r>
    <x v="13"/>
    <x v="0"/>
    <x v="0"/>
    <x v="0"/>
    <n v="5683"/>
    <n v="34"/>
    <s v=""/>
    <s v="A1"/>
    <s v="67 KENMORE STREET"/>
    <s v=""/>
    <n v="10312"/>
    <n v="785000"/>
    <x v="25"/>
    <n v="1"/>
    <n v="0"/>
    <n v="1"/>
    <n v="4000"/>
    <n v="2044"/>
    <n v="1974"/>
    <n v="49"/>
    <x v="0"/>
    <x v="0"/>
    <s v="1"/>
    <s v="A1"/>
  </r>
  <r>
    <x v="13"/>
    <x v="0"/>
    <x v="0"/>
    <x v="0"/>
    <n v="5683"/>
    <n v="51"/>
    <s v=""/>
    <s v="A5"/>
    <s v="29 KENMORE STREET"/>
    <s v=""/>
    <n v="10312"/>
    <n v="0"/>
    <x v="117"/>
    <n v="1"/>
    <n v="0"/>
    <n v="1"/>
    <n v="2800"/>
    <n v="1720"/>
    <n v="1977"/>
    <n v="46"/>
    <x v="0"/>
    <x v="0"/>
    <s v="1"/>
    <s v="A5"/>
  </r>
  <r>
    <x v="13"/>
    <x v="0"/>
    <x v="0"/>
    <x v="0"/>
    <n v="5683"/>
    <n v="63"/>
    <s v=""/>
    <s v="A9"/>
    <s v="11 KENMORE STREET"/>
    <s v=""/>
    <n v="10312"/>
    <n v="689000"/>
    <x v="203"/>
    <n v="1"/>
    <n v="0"/>
    <n v="1"/>
    <n v="2800"/>
    <n v="1720"/>
    <n v="1977"/>
    <n v="46"/>
    <x v="0"/>
    <x v="0"/>
    <s v="1"/>
    <s v="A9"/>
  </r>
  <r>
    <x v="13"/>
    <x v="0"/>
    <x v="0"/>
    <x v="0"/>
    <n v="5683"/>
    <n v="66"/>
    <s v=""/>
    <s v="A5"/>
    <s v="7 KENMORE STREET"/>
    <s v=""/>
    <n v="10312"/>
    <n v="0"/>
    <x v="79"/>
    <n v="1"/>
    <n v="0"/>
    <n v="1"/>
    <n v="2838"/>
    <n v="1720"/>
    <n v="1977"/>
    <n v="46"/>
    <x v="0"/>
    <x v="0"/>
    <s v="1"/>
    <s v="A5"/>
  </r>
  <r>
    <x v="13"/>
    <x v="0"/>
    <x v="0"/>
    <x v="0"/>
    <n v="5685"/>
    <n v="49"/>
    <s v=""/>
    <s v="A1"/>
    <s v="64 KENMORE STREET"/>
    <s v=""/>
    <n v="10312"/>
    <n v="755000"/>
    <x v="267"/>
    <n v="1"/>
    <n v="0"/>
    <n v="1"/>
    <n v="4000"/>
    <n v="2345"/>
    <n v="1975"/>
    <n v="48"/>
    <x v="0"/>
    <x v="0"/>
    <s v="1"/>
    <s v="A1"/>
  </r>
  <r>
    <x v="13"/>
    <x v="0"/>
    <x v="0"/>
    <x v="0"/>
    <n v="5687"/>
    <n v="14"/>
    <s v=""/>
    <s v="A1"/>
    <s v="199 HEFFERNAN STREET"/>
    <s v=""/>
    <n v="10312"/>
    <n v="0"/>
    <x v="175"/>
    <n v="1"/>
    <n v="0"/>
    <n v="1"/>
    <n v="4000"/>
    <n v="1612"/>
    <n v="1974"/>
    <n v="49"/>
    <x v="0"/>
    <x v="0"/>
    <s v="1"/>
    <s v="A1"/>
  </r>
  <r>
    <x v="13"/>
    <x v="0"/>
    <x v="0"/>
    <x v="0"/>
    <n v="5687"/>
    <n v="50"/>
    <s v=""/>
    <s v="A1"/>
    <s v="123 END PLACE"/>
    <s v=""/>
    <n v="10312"/>
    <n v="780000"/>
    <x v="226"/>
    <n v="1"/>
    <n v="0"/>
    <n v="1"/>
    <n v="4360"/>
    <n v="2016"/>
    <n v="1974"/>
    <n v="49"/>
    <x v="0"/>
    <x v="0"/>
    <s v="1"/>
    <s v="A1"/>
  </r>
  <r>
    <x v="13"/>
    <x v="0"/>
    <x v="0"/>
    <x v="0"/>
    <n v="5687"/>
    <n v="55"/>
    <s v=""/>
    <s v="A1"/>
    <s v="115 BOYLAN STREET"/>
    <s v=""/>
    <n v="10312"/>
    <n v="0"/>
    <x v="146"/>
    <n v="1"/>
    <n v="0"/>
    <n v="1"/>
    <n v="6201"/>
    <n v="1612"/>
    <n v="1974"/>
    <n v="49"/>
    <x v="0"/>
    <x v="0"/>
    <s v="1"/>
    <s v="A1"/>
  </r>
  <r>
    <x v="13"/>
    <x v="0"/>
    <x v="0"/>
    <x v="0"/>
    <n v="5687"/>
    <n v="241"/>
    <s v=""/>
    <s v="A5"/>
    <s v="89 TYNAN STREET"/>
    <s v=""/>
    <n v="10312"/>
    <n v="555000"/>
    <x v="226"/>
    <n v="1"/>
    <n v="0"/>
    <n v="1"/>
    <n v="2400"/>
    <n v="1092"/>
    <n v="1979"/>
    <n v="44"/>
    <x v="0"/>
    <x v="0"/>
    <s v="1"/>
    <s v="A5"/>
  </r>
  <r>
    <x v="13"/>
    <x v="0"/>
    <x v="0"/>
    <x v="0"/>
    <n v="5688"/>
    <n v="15"/>
    <s v=""/>
    <s v="A5"/>
    <s v="64 BOYLAN"/>
    <s v=""/>
    <n v="10312"/>
    <n v="580000"/>
    <x v="164"/>
    <n v="1"/>
    <n v="0"/>
    <n v="1"/>
    <n v="3000"/>
    <n v="1420"/>
    <n v="1970"/>
    <n v="53"/>
    <x v="2"/>
    <x v="2"/>
    <s v="1"/>
    <s v="A5"/>
  </r>
  <r>
    <x v="13"/>
    <x v="0"/>
    <x v="0"/>
    <x v="0"/>
    <n v="5688"/>
    <n v="40"/>
    <s v=""/>
    <s v="A1"/>
    <s v="132 END PLACE"/>
    <s v=""/>
    <n v="10312"/>
    <n v="855000"/>
    <x v="255"/>
    <n v="1"/>
    <n v="0"/>
    <n v="1"/>
    <n v="4275"/>
    <n v="1744"/>
    <n v="1974"/>
    <n v="49"/>
    <x v="0"/>
    <x v="0"/>
    <s v="1"/>
    <s v="A1"/>
  </r>
  <r>
    <x v="13"/>
    <x v="0"/>
    <x v="0"/>
    <x v="0"/>
    <n v="5692"/>
    <n v="76"/>
    <s v=""/>
    <s v="A5"/>
    <s v="57 VINELAND AVENUE"/>
    <s v=""/>
    <n v="10312"/>
    <n v="683000"/>
    <x v="65"/>
    <n v="1"/>
    <n v="0"/>
    <n v="1"/>
    <n v="3250"/>
    <n v="1472"/>
    <n v="1992"/>
    <n v="31"/>
    <x v="0"/>
    <x v="0"/>
    <s v="1"/>
    <s v="A5"/>
  </r>
  <r>
    <x v="13"/>
    <x v="0"/>
    <x v="0"/>
    <x v="0"/>
    <n v="5694"/>
    <n v="123"/>
    <s v=""/>
    <s v="A1"/>
    <s v="680 ANNADALE ROAD"/>
    <s v=""/>
    <n v="10312"/>
    <n v="740000"/>
    <x v="255"/>
    <n v="1"/>
    <n v="0"/>
    <n v="1"/>
    <n v="4026"/>
    <n v="1900"/>
    <n v="1989"/>
    <n v="34"/>
    <x v="0"/>
    <x v="0"/>
    <s v="1"/>
    <s v="A1"/>
  </r>
  <r>
    <x v="13"/>
    <x v="0"/>
    <x v="0"/>
    <x v="0"/>
    <n v="5710"/>
    <n v="82"/>
    <s v=""/>
    <s v="A1"/>
    <s v="159 SHELDON AVENUE"/>
    <s v=""/>
    <n v="10312"/>
    <n v="0"/>
    <x v="222"/>
    <n v="1"/>
    <n v="0"/>
    <n v="1"/>
    <n v="4000"/>
    <n v="1860"/>
    <n v="1950"/>
    <n v="73"/>
    <x v="2"/>
    <x v="2"/>
    <s v="1"/>
    <s v="A1"/>
  </r>
  <r>
    <x v="13"/>
    <x v="0"/>
    <x v="0"/>
    <x v="1"/>
    <n v="5711"/>
    <n v="75"/>
    <s v=""/>
    <s v="V0"/>
    <s v="77 SINCLAIR AVENUE"/>
    <s v=""/>
    <n v="10312"/>
    <n v="980000"/>
    <x v="22"/>
    <n v="0"/>
    <n v="0"/>
    <n v="0"/>
    <n v="5000"/>
    <n v="0"/>
    <n v="1980"/>
    <n v="43"/>
    <x v="0"/>
    <x v="0"/>
    <s v="1"/>
    <s v="A1"/>
  </r>
  <r>
    <x v="13"/>
    <x v="0"/>
    <x v="0"/>
    <x v="0"/>
    <n v="5717"/>
    <n v="137"/>
    <s v=""/>
    <s v="A5"/>
    <s v="44 CROWN COURT"/>
    <s v=""/>
    <n v="10312"/>
    <n v="470000"/>
    <x v="216"/>
    <n v="1"/>
    <n v="0"/>
    <n v="1"/>
    <n v="1007"/>
    <n v="1383"/>
    <n v="1992"/>
    <n v="31"/>
    <x v="0"/>
    <x v="0"/>
    <s v="1"/>
    <s v="A5"/>
  </r>
  <r>
    <x v="13"/>
    <x v="0"/>
    <x v="0"/>
    <x v="0"/>
    <n v="5717"/>
    <n v="148"/>
    <s v=""/>
    <s v="A5"/>
    <s v="22 CROWN COURT"/>
    <s v=""/>
    <n v="10312"/>
    <n v="497000"/>
    <x v="37"/>
    <n v="1"/>
    <n v="0"/>
    <n v="1"/>
    <n v="1007"/>
    <n v="1383"/>
    <n v="1992"/>
    <n v="31"/>
    <x v="0"/>
    <x v="0"/>
    <s v="1"/>
    <s v="A5"/>
  </r>
  <r>
    <x v="13"/>
    <x v="0"/>
    <x v="0"/>
    <x v="0"/>
    <n v="5718"/>
    <n v="48"/>
    <s v=""/>
    <s v="A5"/>
    <s v="58 DEBORAH LOOP"/>
    <s v=""/>
    <n v="10312"/>
    <n v="515000"/>
    <x v="181"/>
    <n v="1"/>
    <n v="0"/>
    <n v="1"/>
    <n v="1530"/>
    <n v="1200"/>
    <n v="1996"/>
    <n v="27"/>
    <x v="0"/>
    <x v="0"/>
    <s v="1"/>
    <s v="A5"/>
  </r>
  <r>
    <x v="13"/>
    <x v="0"/>
    <x v="0"/>
    <x v="0"/>
    <n v="5718"/>
    <n v="63"/>
    <s v=""/>
    <s v="A5"/>
    <s v="14 ROW PLACE"/>
    <s v=""/>
    <n v="10312"/>
    <n v="659000"/>
    <x v="192"/>
    <n v="1"/>
    <n v="0"/>
    <n v="1"/>
    <n v="2658"/>
    <n v="1608"/>
    <n v="1980"/>
    <n v="43"/>
    <x v="0"/>
    <x v="0"/>
    <s v="1"/>
    <s v="A5"/>
  </r>
  <r>
    <x v="13"/>
    <x v="0"/>
    <x v="0"/>
    <x v="0"/>
    <n v="5718"/>
    <n v="79"/>
    <s v=""/>
    <s v="A5"/>
    <s v="94 DEBORAH LOOP"/>
    <s v=""/>
    <n v="10312"/>
    <n v="575000"/>
    <x v="27"/>
    <n v="1"/>
    <n v="0"/>
    <n v="1"/>
    <n v="1305"/>
    <n v="1400"/>
    <n v="1993"/>
    <n v="30"/>
    <x v="0"/>
    <x v="0"/>
    <s v="1"/>
    <s v="A5"/>
  </r>
  <r>
    <x v="13"/>
    <x v="0"/>
    <x v="0"/>
    <x v="0"/>
    <n v="5718"/>
    <n v="111"/>
    <s v=""/>
    <s v="A5"/>
    <s v="23 DEBORAH LOOP"/>
    <s v=""/>
    <n v="10312"/>
    <n v="530000"/>
    <x v="0"/>
    <n v="1"/>
    <n v="0"/>
    <n v="1"/>
    <n v="1230"/>
    <n v="1400"/>
    <n v="1993"/>
    <n v="30"/>
    <x v="0"/>
    <x v="0"/>
    <s v="1"/>
    <s v="A5"/>
  </r>
  <r>
    <x v="13"/>
    <x v="1"/>
    <x v="0"/>
    <x v="0"/>
    <n v="5324"/>
    <n v="30"/>
    <s v=""/>
    <s v="B2"/>
    <s v="6 ROSS LANE"/>
    <s v=""/>
    <n v="10312"/>
    <n v="0"/>
    <x v="171"/>
    <n v="2"/>
    <n v="0"/>
    <n v="2"/>
    <n v="7000"/>
    <n v="2550"/>
    <n v="1990"/>
    <n v="33"/>
    <x v="0"/>
    <x v="0"/>
    <s v="1"/>
    <s v="B2"/>
  </r>
  <r>
    <x v="13"/>
    <x v="1"/>
    <x v="0"/>
    <x v="0"/>
    <n v="5324"/>
    <n v="152"/>
    <s v=""/>
    <s v="B2"/>
    <s v="38 RETFORD AVENUE"/>
    <s v=""/>
    <n v="10312"/>
    <n v="0"/>
    <x v="165"/>
    <n v="2"/>
    <n v="0"/>
    <n v="2"/>
    <n v="5000"/>
    <n v="2496"/>
    <n v="1970"/>
    <n v="53"/>
    <x v="2"/>
    <x v="2"/>
    <s v="1"/>
    <s v="B2"/>
  </r>
  <r>
    <x v="13"/>
    <x v="1"/>
    <x v="0"/>
    <x v="0"/>
    <n v="5341"/>
    <n v="14"/>
    <s v=""/>
    <s v="B3"/>
    <s v="230 RETFORD AVENUE"/>
    <s v=""/>
    <n v="10312"/>
    <n v="0"/>
    <x v="273"/>
    <n v="2"/>
    <n v="0"/>
    <n v="2"/>
    <n v="6500"/>
    <n v="2000"/>
    <n v="1955"/>
    <n v="68"/>
    <x v="2"/>
    <x v="2"/>
    <s v="1"/>
    <s v="B3"/>
  </r>
  <r>
    <x v="13"/>
    <x v="1"/>
    <x v="0"/>
    <x v="0"/>
    <n v="5421"/>
    <n v="72"/>
    <s v=""/>
    <s v="B9"/>
    <s v="221 MAYBERRY PROMENADE"/>
    <s v=""/>
    <n v="10312"/>
    <n v="675000"/>
    <x v="274"/>
    <n v="2"/>
    <n v="0"/>
    <n v="2"/>
    <n v="2461"/>
    <n v="1260"/>
    <n v="1975"/>
    <n v="48"/>
    <x v="0"/>
    <x v="0"/>
    <s v="1"/>
    <s v="B9"/>
  </r>
  <r>
    <x v="13"/>
    <x v="1"/>
    <x v="0"/>
    <x v="0"/>
    <n v="5590"/>
    <n v="115"/>
    <s v=""/>
    <s v="B2"/>
    <s v="106 SYLVIA STREET"/>
    <s v=""/>
    <n v="10312"/>
    <n v="816000"/>
    <x v="81"/>
    <n v="2"/>
    <n v="0"/>
    <n v="2"/>
    <n v="3000"/>
    <n v="2496"/>
    <n v="2001"/>
    <n v="22"/>
    <x v="4"/>
    <x v="4"/>
    <s v="1"/>
    <s v="B2"/>
  </r>
  <r>
    <x v="13"/>
    <x v="1"/>
    <x v="0"/>
    <x v="0"/>
    <n v="5591"/>
    <n v="76"/>
    <s v=""/>
    <s v="B2"/>
    <s v="53 SYLVIA STREET"/>
    <s v=""/>
    <n v="10312"/>
    <n v="0"/>
    <x v="76"/>
    <n v="2"/>
    <n v="0"/>
    <n v="2"/>
    <n v="4100"/>
    <n v="2184"/>
    <n v="1965"/>
    <n v="58"/>
    <x v="2"/>
    <x v="2"/>
    <s v="1"/>
    <s v="B2"/>
  </r>
  <r>
    <x v="13"/>
    <x v="1"/>
    <x v="0"/>
    <x v="0"/>
    <n v="5592"/>
    <n v="33"/>
    <s v=""/>
    <s v="B9"/>
    <s v="379 MOSELY AVENUE"/>
    <s v=""/>
    <n v="10312"/>
    <n v="875000"/>
    <x v="212"/>
    <n v="2"/>
    <n v="0"/>
    <n v="2"/>
    <n v="5120"/>
    <n v="2000"/>
    <n v="1995"/>
    <n v="28"/>
    <x v="0"/>
    <x v="0"/>
    <s v="1"/>
    <s v="B9"/>
  </r>
  <r>
    <x v="13"/>
    <x v="1"/>
    <x v="0"/>
    <x v="0"/>
    <n v="5592"/>
    <n v="42"/>
    <s v=""/>
    <s v="B2"/>
    <s v="403 MOSELY AVENUE"/>
    <s v=""/>
    <n v="10312"/>
    <n v="900000"/>
    <x v="151"/>
    <n v="2"/>
    <n v="0"/>
    <n v="2"/>
    <n v="6000"/>
    <n v="2650"/>
    <n v="1995"/>
    <n v="28"/>
    <x v="0"/>
    <x v="0"/>
    <s v="1"/>
    <s v="B2"/>
  </r>
  <r>
    <x v="13"/>
    <x v="1"/>
    <x v="0"/>
    <x v="0"/>
    <n v="5593"/>
    <n v="42"/>
    <s v=""/>
    <s v="B2"/>
    <s v="330 MOSELY AVENUE"/>
    <s v=""/>
    <n v="10312"/>
    <n v="0"/>
    <x v="120"/>
    <n v="2"/>
    <n v="0"/>
    <n v="2"/>
    <n v="4620"/>
    <n v="1512"/>
    <n v="1970"/>
    <n v="53"/>
    <x v="2"/>
    <x v="2"/>
    <s v="1"/>
    <s v="B2"/>
  </r>
  <r>
    <x v="13"/>
    <x v="1"/>
    <x v="0"/>
    <x v="0"/>
    <n v="5599"/>
    <n v="15"/>
    <s v=""/>
    <s v="B2"/>
    <s v="N/A SERRELL AVENUE"/>
    <s v=""/>
    <n v="10312"/>
    <n v="1270000"/>
    <x v="172"/>
    <n v="2"/>
    <n v="0"/>
    <n v="2"/>
    <n v="4667"/>
    <n v="2400"/>
    <n v="2023"/>
    <n v="0"/>
    <x v="4"/>
    <x v="4"/>
    <s v="1"/>
    <s v="B2"/>
  </r>
  <r>
    <x v="13"/>
    <x v="1"/>
    <x v="0"/>
    <x v="0"/>
    <n v="5599"/>
    <n v="18"/>
    <s v=""/>
    <s v="B2"/>
    <s v="N/A SERRELL AVENUE"/>
    <s v=""/>
    <n v="10312"/>
    <n v="1270000"/>
    <x v="172"/>
    <n v="2"/>
    <n v="0"/>
    <n v="2"/>
    <n v="4667"/>
    <n v="2400"/>
    <n v="2023"/>
    <n v="0"/>
    <x v="4"/>
    <x v="4"/>
    <s v="1"/>
    <s v="B2"/>
  </r>
  <r>
    <x v="13"/>
    <x v="1"/>
    <x v="0"/>
    <x v="0"/>
    <n v="5599"/>
    <n v="19"/>
    <s v=""/>
    <s v="B2"/>
    <s v="N/A SERRELL AVENUE"/>
    <s v=""/>
    <n v="10312"/>
    <n v="1288086"/>
    <x v="198"/>
    <n v="2"/>
    <n v="0"/>
    <n v="2"/>
    <n v="4667"/>
    <n v="2400"/>
    <n v="2023"/>
    <n v="0"/>
    <x v="4"/>
    <x v="4"/>
    <s v="1"/>
    <s v="B2"/>
  </r>
  <r>
    <x v="13"/>
    <x v="1"/>
    <x v="0"/>
    <x v="0"/>
    <n v="5599"/>
    <n v="73"/>
    <s v=""/>
    <s v="B2"/>
    <s v="89 SERRELL AVENUE"/>
    <s v=""/>
    <n v="10312"/>
    <n v="975000"/>
    <x v="67"/>
    <n v="2"/>
    <n v="0"/>
    <n v="2"/>
    <n v="3433"/>
    <n v="1776"/>
    <n v="2015"/>
    <n v="8"/>
    <x v="4"/>
    <x v="4"/>
    <s v="1"/>
    <s v="B2"/>
  </r>
  <r>
    <x v="13"/>
    <x v="1"/>
    <x v="0"/>
    <x v="0"/>
    <n v="5600"/>
    <n v="78"/>
    <s v=""/>
    <s v="B2"/>
    <s v="577 LAMOKA AVENUE"/>
    <s v=""/>
    <n v="10312"/>
    <n v="949800"/>
    <x v="83"/>
    <n v="2"/>
    <n v="0"/>
    <n v="2"/>
    <n v="4000"/>
    <n v="2400"/>
    <n v="1975"/>
    <n v="48"/>
    <x v="0"/>
    <x v="0"/>
    <s v="1"/>
    <s v="B2"/>
  </r>
  <r>
    <x v="13"/>
    <x v="1"/>
    <x v="0"/>
    <x v="0"/>
    <n v="5600"/>
    <n v="82"/>
    <s v=""/>
    <s v="B2"/>
    <s v="585 LAMOKA AVENUE"/>
    <s v=""/>
    <n v="10312"/>
    <n v="0"/>
    <x v="185"/>
    <n v="2"/>
    <n v="0"/>
    <n v="2"/>
    <n v="4000"/>
    <n v="2400"/>
    <n v="1975"/>
    <n v="48"/>
    <x v="0"/>
    <x v="0"/>
    <s v="1"/>
    <s v="B2"/>
  </r>
  <r>
    <x v="13"/>
    <x v="1"/>
    <x v="0"/>
    <x v="0"/>
    <n v="5601"/>
    <n v="30"/>
    <s v=""/>
    <s v="B2"/>
    <s v="51 MEMPHIS AVENUE"/>
    <s v=""/>
    <n v="10312"/>
    <n v="990000"/>
    <x v="62"/>
    <n v="2"/>
    <n v="0"/>
    <n v="2"/>
    <n v="4000"/>
    <n v="2556"/>
    <n v="1993"/>
    <n v="30"/>
    <x v="0"/>
    <x v="0"/>
    <s v="1"/>
    <s v="B2"/>
  </r>
  <r>
    <x v="13"/>
    <x v="1"/>
    <x v="0"/>
    <x v="0"/>
    <n v="5601"/>
    <n v="59"/>
    <s v=""/>
    <s v="B2"/>
    <s v="61 MEMPHIS AVENUE"/>
    <s v=""/>
    <n v="10312"/>
    <n v="0"/>
    <x v="39"/>
    <n v="2"/>
    <n v="0"/>
    <n v="2"/>
    <n v="4200"/>
    <n v="2135"/>
    <n v="1975"/>
    <n v="48"/>
    <x v="0"/>
    <x v="0"/>
    <s v="1"/>
    <s v="B2"/>
  </r>
  <r>
    <x v="13"/>
    <x v="1"/>
    <x v="0"/>
    <x v="0"/>
    <n v="5601"/>
    <n v="80"/>
    <s v=""/>
    <s v="B2"/>
    <s v="103 MEMPHIS AVENUE"/>
    <s v=""/>
    <n v="10312"/>
    <n v="980000"/>
    <x v="116"/>
    <n v="2"/>
    <n v="0"/>
    <n v="2"/>
    <n v="4000"/>
    <n v="2312"/>
    <n v="1975"/>
    <n v="48"/>
    <x v="0"/>
    <x v="0"/>
    <s v="1"/>
    <s v="B2"/>
  </r>
  <r>
    <x v="13"/>
    <x v="1"/>
    <x v="0"/>
    <x v="0"/>
    <n v="5601"/>
    <n v="100"/>
    <s v=""/>
    <s v="B2"/>
    <s v="114 LAREDO AVENUE"/>
    <s v=""/>
    <n v="10312"/>
    <n v="0"/>
    <x v="132"/>
    <n v="2"/>
    <n v="0"/>
    <n v="2"/>
    <n v="4200"/>
    <n v="2164"/>
    <n v="1975"/>
    <n v="48"/>
    <x v="0"/>
    <x v="0"/>
    <s v="1"/>
    <s v="B2"/>
  </r>
  <r>
    <x v="13"/>
    <x v="1"/>
    <x v="0"/>
    <x v="0"/>
    <n v="5603"/>
    <n v="17"/>
    <s v=""/>
    <s v="B2"/>
    <s v="645 KATAN AVENUE"/>
    <s v=""/>
    <n v="10312"/>
    <n v="0"/>
    <x v="84"/>
    <n v="2"/>
    <n v="0"/>
    <n v="2"/>
    <n v="4000"/>
    <n v="2080"/>
    <n v="1977"/>
    <n v="46"/>
    <x v="0"/>
    <x v="0"/>
    <s v="1"/>
    <s v="B2"/>
  </r>
  <r>
    <x v="13"/>
    <x v="1"/>
    <x v="0"/>
    <x v="0"/>
    <n v="5605"/>
    <n v="115"/>
    <s v=""/>
    <s v="B2"/>
    <s v="424 GENESEE AVENUE"/>
    <s v=""/>
    <n v="10312"/>
    <n v="990000"/>
    <x v="145"/>
    <n v="2"/>
    <n v="0"/>
    <n v="2"/>
    <n v="5600"/>
    <n v="2464"/>
    <n v="1979"/>
    <n v="44"/>
    <x v="0"/>
    <x v="0"/>
    <s v="1"/>
    <s v="B2"/>
  </r>
  <r>
    <x v="13"/>
    <x v="1"/>
    <x v="0"/>
    <x v="0"/>
    <n v="5606"/>
    <n v="53"/>
    <s v=""/>
    <s v="B2"/>
    <s v="320 WAINWRIGHT AVENUE"/>
    <s v=""/>
    <n v="10312"/>
    <n v="996000"/>
    <x v="135"/>
    <n v="2"/>
    <n v="0"/>
    <n v="2"/>
    <n v="4000"/>
    <n v="2400"/>
    <n v="1965"/>
    <n v="58"/>
    <x v="2"/>
    <x v="2"/>
    <s v="1"/>
    <s v="B2"/>
  </r>
  <r>
    <x v="13"/>
    <x v="1"/>
    <x v="0"/>
    <x v="0"/>
    <n v="5607"/>
    <n v="1"/>
    <s v=""/>
    <s v="B2"/>
    <s v="3460 RICHMOND AVENUE"/>
    <s v=""/>
    <n v="10312"/>
    <n v="700000"/>
    <x v="19"/>
    <n v="2"/>
    <n v="0"/>
    <n v="2"/>
    <n v="4400"/>
    <n v="2008"/>
    <n v="1965"/>
    <n v="58"/>
    <x v="2"/>
    <x v="2"/>
    <s v="1"/>
    <s v="B2"/>
  </r>
  <r>
    <x v="13"/>
    <x v="1"/>
    <x v="0"/>
    <x v="0"/>
    <n v="5607"/>
    <n v="11"/>
    <s v=""/>
    <s v="B2"/>
    <s v="11 SCRANTON AVENUE"/>
    <s v=""/>
    <n v="10312"/>
    <n v="0"/>
    <x v="35"/>
    <n v="2"/>
    <n v="0"/>
    <n v="2"/>
    <n v="6000"/>
    <n v="1880"/>
    <n v="1965"/>
    <n v="58"/>
    <x v="2"/>
    <x v="2"/>
    <s v="1"/>
    <s v="B2"/>
  </r>
  <r>
    <x v="13"/>
    <x v="1"/>
    <x v="0"/>
    <x v="0"/>
    <n v="5607"/>
    <n v="14"/>
    <s v=""/>
    <s v="B2"/>
    <s v="17 SCRANTON AVENUE"/>
    <s v=""/>
    <n v="10312"/>
    <n v="875000"/>
    <x v="26"/>
    <n v="2"/>
    <n v="0"/>
    <n v="2"/>
    <n v="4000"/>
    <n v="1720"/>
    <n v="1965"/>
    <n v="58"/>
    <x v="2"/>
    <x v="2"/>
    <s v="1"/>
    <s v="B2"/>
  </r>
  <r>
    <x v="13"/>
    <x v="1"/>
    <x v="0"/>
    <x v="0"/>
    <n v="5607"/>
    <n v="106"/>
    <s v=""/>
    <s v="B2"/>
    <s v="90 STROUD AVENUE"/>
    <s v=""/>
    <n v="10312"/>
    <n v="0"/>
    <x v="74"/>
    <n v="2"/>
    <n v="0"/>
    <n v="2"/>
    <n v="4200"/>
    <n v="1880"/>
    <n v="1965"/>
    <n v="58"/>
    <x v="2"/>
    <x v="2"/>
    <s v="1"/>
    <s v="B2"/>
  </r>
  <r>
    <x v="13"/>
    <x v="1"/>
    <x v="0"/>
    <x v="0"/>
    <n v="5608"/>
    <n v="67"/>
    <s v=""/>
    <s v="B2"/>
    <s v="83 STROUD AVENUE"/>
    <s v=""/>
    <n v="10312"/>
    <n v="935000"/>
    <x v="93"/>
    <n v="2"/>
    <n v="0"/>
    <n v="2"/>
    <n v="4200"/>
    <n v="1912"/>
    <n v="1965"/>
    <n v="58"/>
    <x v="2"/>
    <x v="2"/>
    <s v="1"/>
    <s v="B2"/>
  </r>
  <r>
    <x v="13"/>
    <x v="1"/>
    <x v="0"/>
    <x v="0"/>
    <n v="5608"/>
    <n v="79"/>
    <s v=""/>
    <s v="B2"/>
    <s v="103 STROUD AVE"/>
    <s v=""/>
    <n v="10312"/>
    <n v="905000"/>
    <x v="255"/>
    <n v="2"/>
    <n v="0"/>
    <n v="2"/>
    <n v="4242"/>
    <n v="2088"/>
    <n v="1965"/>
    <n v="58"/>
    <x v="2"/>
    <x v="2"/>
    <s v="1"/>
    <s v="B2"/>
  </r>
  <r>
    <x v="13"/>
    <x v="1"/>
    <x v="0"/>
    <x v="0"/>
    <n v="5608"/>
    <n v="84"/>
    <s v=""/>
    <s v="B2"/>
    <s v="111 STROUD AVENUE"/>
    <s v=""/>
    <n v="10312"/>
    <n v="0"/>
    <x v="71"/>
    <n v="2"/>
    <n v="0"/>
    <n v="2"/>
    <n v="4500"/>
    <n v="2288"/>
    <n v="1970"/>
    <n v="53"/>
    <x v="2"/>
    <x v="2"/>
    <s v="1"/>
    <s v="B2"/>
  </r>
  <r>
    <x v="13"/>
    <x v="1"/>
    <x v="0"/>
    <x v="0"/>
    <n v="5611"/>
    <n v="44"/>
    <s v=""/>
    <s v="B2"/>
    <s v="646 BARLOW AVENUE"/>
    <s v=""/>
    <n v="10312"/>
    <n v="0"/>
    <x v="240"/>
    <n v="2"/>
    <n v="0"/>
    <n v="2"/>
    <n v="4000"/>
    <n v="2800"/>
    <n v="1965"/>
    <n v="58"/>
    <x v="2"/>
    <x v="2"/>
    <s v="1"/>
    <s v="B2"/>
  </r>
  <r>
    <x v="13"/>
    <x v="1"/>
    <x v="0"/>
    <x v="0"/>
    <n v="5612"/>
    <n v="13"/>
    <s v=""/>
    <s v="B2"/>
    <s v="645 BARLOW AVENUE"/>
    <s v=""/>
    <n v="10312"/>
    <n v="0"/>
    <x v="240"/>
    <n v="2"/>
    <n v="0"/>
    <n v="2"/>
    <n v="3800"/>
    <n v="1760"/>
    <n v="1970"/>
    <n v="53"/>
    <x v="2"/>
    <x v="2"/>
    <s v="1"/>
    <s v="B2"/>
  </r>
  <r>
    <x v="13"/>
    <x v="1"/>
    <x v="0"/>
    <x v="0"/>
    <n v="5613"/>
    <n v="119"/>
    <s v=""/>
    <s v="B3"/>
    <s v="67 WAINWRIGHT AVENUE"/>
    <s v=""/>
    <n v="10312"/>
    <n v="740000"/>
    <x v="100"/>
    <n v="2"/>
    <n v="0"/>
    <n v="2"/>
    <n v="2235"/>
    <n v="1760"/>
    <n v="2006"/>
    <n v="17"/>
    <x v="4"/>
    <x v="4"/>
    <s v="1"/>
    <s v="B3"/>
  </r>
  <r>
    <x v="13"/>
    <x v="1"/>
    <x v="0"/>
    <x v="0"/>
    <n v="5613"/>
    <n v="170"/>
    <s v=""/>
    <s v="B3"/>
    <s v="81 BRANDIS AVENUE"/>
    <s v=""/>
    <n v="10312"/>
    <n v="0"/>
    <x v="261"/>
    <n v="2"/>
    <n v="0"/>
    <n v="2"/>
    <n v="2400"/>
    <n v="1400"/>
    <n v="1996"/>
    <n v="27"/>
    <x v="0"/>
    <x v="0"/>
    <s v="1"/>
    <s v="B3"/>
  </r>
  <r>
    <x v="13"/>
    <x v="1"/>
    <x v="0"/>
    <x v="0"/>
    <n v="5614"/>
    <n v="247"/>
    <s v=""/>
    <s v="B2"/>
    <s v="761 BARLOW AVENUE"/>
    <s v=""/>
    <n v="10312"/>
    <n v="555000"/>
    <x v="59"/>
    <n v="2"/>
    <n v="0"/>
    <n v="2"/>
    <n v="1505"/>
    <n v="1680"/>
    <n v="1992"/>
    <n v="31"/>
    <x v="0"/>
    <x v="0"/>
    <s v="1"/>
    <s v="B2"/>
  </r>
  <r>
    <x v="13"/>
    <x v="1"/>
    <x v="0"/>
    <x v="0"/>
    <n v="5622"/>
    <n v="28"/>
    <s v=""/>
    <s v="B9"/>
    <s v="607 ANNADALE ROAD"/>
    <s v=""/>
    <n v="10312"/>
    <n v="0"/>
    <x v="229"/>
    <n v="2"/>
    <n v="0"/>
    <n v="2"/>
    <n v="4320"/>
    <n v="2088"/>
    <n v="1987"/>
    <n v="36"/>
    <x v="0"/>
    <x v="0"/>
    <s v="1"/>
    <s v="B9"/>
  </r>
  <r>
    <x v="13"/>
    <x v="1"/>
    <x v="0"/>
    <x v="0"/>
    <n v="5622"/>
    <n v="159"/>
    <s v=""/>
    <s v="B9"/>
    <s v="20 MOTT STREET"/>
    <s v=""/>
    <n v="10312"/>
    <n v="0"/>
    <x v="155"/>
    <n v="2"/>
    <n v="0"/>
    <n v="2"/>
    <n v="2530"/>
    <n v="2088"/>
    <n v="1987"/>
    <n v="36"/>
    <x v="0"/>
    <x v="0"/>
    <s v="1"/>
    <s v="B9"/>
  </r>
  <r>
    <x v="13"/>
    <x v="1"/>
    <x v="0"/>
    <x v="0"/>
    <n v="5623"/>
    <n v="462"/>
    <s v=""/>
    <s v="B2"/>
    <s v="154 SERRELL AVENUE"/>
    <s v=""/>
    <n v="10312"/>
    <n v="950000"/>
    <x v="74"/>
    <n v="2"/>
    <n v="0"/>
    <n v="2"/>
    <n v="4000"/>
    <n v="2568"/>
    <n v="1975"/>
    <n v="48"/>
    <x v="0"/>
    <x v="0"/>
    <s v="1"/>
    <s v="B2"/>
  </r>
  <r>
    <x v="13"/>
    <x v="1"/>
    <x v="0"/>
    <x v="0"/>
    <n v="5625"/>
    <n v="60"/>
    <s v=""/>
    <s v="B2"/>
    <s v="135 PETRUS AVE"/>
    <s v=""/>
    <n v="10312"/>
    <n v="0"/>
    <x v="9"/>
    <n v="2"/>
    <n v="0"/>
    <n v="2"/>
    <n v="5000"/>
    <n v="2760"/>
    <n v="1970"/>
    <n v="53"/>
    <x v="2"/>
    <x v="2"/>
    <s v="1"/>
    <s v="B2"/>
  </r>
  <r>
    <x v="13"/>
    <x v="1"/>
    <x v="0"/>
    <x v="0"/>
    <n v="5626"/>
    <n v="45"/>
    <s v=""/>
    <s v="B2"/>
    <s v="152 PETRUS AVENUE"/>
    <s v=""/>
    <n v="10312"/>
    <n v="10"/>
    <x v="128"/>
    <n v="2"/>
    <n v="0"/>
    <n v="2"/>
    <n v="4000"/>
    <n v="2127"/>
    <n v="1975"/>
    <n v="48"/>
    <x v="0"/>
    <x v="0"/>
    <s v="1"/>
    <s v="B2"/>
  </r>
  <r>
    <x v="13"/>
    <x v="1"/>
    <x v="0"/>
    <x v="0"/>
    <n v="5627"/>
    <n v="69"/>
    <s v=""/>
    <s v="B1"/>
    <s v="31 RYE AVENUE"/>
    <s v=""/>
    <n v="10312"/>
    <n v="969000"/>
    <x v="46"/>
    <n v="2"/>
    <n v="0"/>
    <n v="2"/>
    <n v="4000"/>
    <n v="2616"/>
    <n v="1975"/>
    <n v="48"/>
    <x v="0"/>
    <x v="0"/>
    <s v="1"/>
    <s v="B1"/>
  </r>
  <r>
    <x v="13"/>
    <x v="1"/>
    <x v="0"/>
    <x v="0"/>
    <n v="5631"/>
    <n v="12"/>
    <s v=""/>
    <s v="B2"/>
    <s v="172 MEMPHIS AVENUE"/>
    <s v=""/>
    <n v="10312"/>
    <n v="0"/>
    <x v="144"/>
    <n v="2"/>
    <n v="0"/>
    <n v="2"/>
    <n v="4000"/>
    <n v="2308"/>
    <n v="1970"/>
    <n v="53"/>
    <x v="2"/>
    <x v="2"/>
    <s v="1"/>
    <s v="B2"/>
  </r>
  <r>
    <x v="13"/>
    <x v="1"/>
    <x v="0"/>
    <x v="0"/>
    <n v="5632"/>
    <n v="59"/>
    <s v=""/>
    <s v="B2"/>
    <s v="135 MEMPHIS AVENUE"/>
    <s v=""/>
    <n v="10312"/>
    <n v="0"/>
    <x v="120"/>
    <n v="2"/>
    <n v="0"/>
    <n v="2"/>
    <n v="3960"/>
    <n v="2308"/>
    <n v="1970"/>
    <n v="53"/>
    <x v="2"/>
    <x v="2"/>
    <s v="1"/>
    <s v="B2"/>
  </r>
  <r>
    <x v="13"/>
    <x v="1"/>
    <x v="0"/>
    <x v="0"/>
    <n v="5632"/>
    <n v="61"/>
    <s v=""/>
    <s v="B2"/>
    <s v="139 MEMPHIS AVENUE"/>
    <s v=""/>
    <n v="10312"/>
    <n v="890000"/>
    <x v="32"/>
    <n v="2"/>
    <n v="0"/>
    <n v="2"/>
    <n v="3960"/>
    <n v="2220"/>
    <n v="1970"/>
    <n v="53"/>
    <x v="2"/>
    <x v="2"/>
    <s v="1"/>
    <s v="B2"/>
  </r>
  <r>
    <x v="13"/>
    <x v="1"/>
    <x v="0"/>
    <x v="0"/>
    <n v="5636"/>
    <n v="141"/>
    <s v=""/>
    <s v="B2"/>
    <s v="138 AUGUSTA AVENUE"/>
    <s v=""/>
    <n v="10312"/>
    <n v="850000"/>
    <x v="60"/>
    <n v="2"/>
    <n v="0"/>
    <n v="2"/>
    <n v="4000"/>
    <n v="1836"/>
    <n v="1975"/>
    <n v="48"/>
    <x v="0"/>
    <x v="0"/>
    <s v="1"/>
    <s v="B2"/>
  </r>
  <r>
    <x v="13"/>
    <x v="1"/>
    <x v="0"/>
    <x v="0"/>
    <n v="5636"/>
    <n v="213"/>
    <s v=""/>
    <s v="B2"/>
    <s v="486 GENESEE AVENUE"/>
    <s v=""/>
    <n v="10312"/>
    <n v="0"/>
    <x v="137"/>
    <n v="2"/>
    <n v="0"/>
    <n v="2"/>
    <n v="4100"/>
    <n v="1768"/>
    <n v="1975"/>
    <n v="48"/>
    <x v="0"/>
    <x v="0"/>
    <s v="1"/>
    <s v="B2"/>
  </r>
  <r>
    <x v="13"/>
    <x v="1"/>
    <x v="0"/>
    <x v="0"/>
    <n v="5639"/>
    <n v="22"/>
    <s v=""/>
    <s v="B2"/>
    <s v="393 ANNADALE ROAD"/>
    <s v=""/>
    <n v="10312"/>
    <n v="680000"/>
    <x v="228"/>
    <n v="2"/>
    <n v="0"/>
    <n v="2"/>
    <n v="4725"/>
    <n v="2268"/>
    <n v="1965"/>
    <n v="58"/>
    <x v="2"/>
    <x v="2"/>
    <s v="1"/>
    <s v="B2"/>
  </r>
  <r>
    <x v="13"/>
    <x v="1"/>
    <x v="0"/>
    <x v="0"/>
    <n v="5639"/>
    <n v="55"/>
    <s v=""/>
    <s v="A2"/>
    <s v="104 LOVELACE AVENUE"/>
    <s v=""/>
    <n v="10312"/>
    <n v="0"/>
    <x v="9"/>
    <n v="1"/>
    <n v="0"/>
    <n v="1"/>
    <n v="13840"/>
    <n v="952"/>
    <n v="1930"/>
    <n v="93"/>
    <x v="1"/>
    <x v="1"/>
    <s v="1"/>
    <s v="B2"/>
  </r>
  <r>
    <x v="13"/>
    <x v="1"/>
    <x v="0"/>
    <x v="0"/>
    <n v="5640"/>
    <n v="12"/>
    <s v=""/>
    <s v="B2"/>
    <s v="145 SCRANTON AVENUE"/>
    <s v=""/>
    <n v="10312"/>
    <n v="0"/>
    <x v="143"/>
    <n v="2"/>
    <n v="0"/>
    <n v="2"/>
    <n v="4300"/>
    <n v="1816"/>
    <n v="1965"/>
    <n v="58"/>
    <x v="2"/>
    <x v="2"/>
    <s v="1"/>
    <s v="B2"/>
  </r>
  <r>
    <x v="13"/>
    <x v="1"/>
    <x v="0"/>
    <x v="0"/>
    <n v="5641"/>
    <n v="17"/>
    <s v=""/>
    <s v="B2"/>
    <s v="165 STROUD AVENUE"/>
    <s v=""/>
    <n v="10312"/>
    <n v="950000"/>
    <x v="205"/>
    <n v="2"/>
    <n v="0"/>
    <n v="2"/>
    <n v="4500"/>
    <n v="1880"/>
    <n v="1965"/>
    <n v="58"/>
    <x v="2"/>
    <x v="2"/>
    <s v="1"/>
    <s v="B2"/>
  </r>
  <r>
    <x v="13"/>
    <x v="1"/>
    <x v="0"/>
    <x v="0"/>
    <n v="5644"/>
    <n v="34"/>
    <s v=""/>
    <s v="B2"/>
    <s v="62 PERKIOMEN AVENUE"/>
    <s v=""/>
    <n v="10312"/>
    <n v="0"/>
    <x v="194"/>
    <n v="2"/>
    <n v="0"/>
    <n v="2"/>
    <n v="6000"/>
    <n v="1640"/>
    <n v="1974"/>
    <n v="49"/>
    <x v="0"/>
    <x v="0"/>
    <s v="1"/>
    <s v="B2"/>
  </r>
  <r>
    <x v="13"/>
    <x v="1"/>
    <x v="0"/>
    <x v="0"/>
    <n v="5651"/>
    <n v="11"/>
    <s v=""/>
    <s v="B2"/>
    <s v="66 WATKINS AVENUE"/>
    <s v=""/>
    <n v="10312"/>
    <n v="0"/>
    <x v="65"/>
    <n v="2"/>
    <n v="0"/>
    <n v="2"/>
    <n v="4000"/>
    <n v="2600"/>
    <n v="1979"/>
    <n v="44"/>
    <x v="0"/>
    <x v="0"/>
    <s v="1"/>
    <s v="B2"/>
  </r>
  <r>
    <x v="13"/>
    <x v="1"/>
    <x v="0"/>
    <x v="0"/>
    <n v="5662"/>
    <n v="265"/>
    <s v=""/>
    <s v="B2"/>
    <s v="560 GENESEE AVENUE"/>
    <s v=""/>
    <n v="10312"/>
    <n v="0"/>
    <x v="215"/>
    <n v="2"/>
    <n v="0"/>
    <n v="2"/>
    <n v="4960"/>
    <n v="1900"/>
    <n v="1998"/>
    <n v="25"/>
    <x v="4"/>
    <x v="4"/>
    <s v="1"/>
    <s v="B2"/>
  </r>
  <r>
    <x v="13"/>
    <x v="1"/>
    <x v="0"/>
    <x v="0"/>
    <n v="5668"/>
    <n v="107"/>
    <s v=""/>
    <s v="B9"/>
    <s v="232 SHOTWELL AVENUE"/>
    <s v=""/>
    <n v="10312"/>
    <n v="765000"/>
    <x v="77"/>
    <n v="2"/>
    <n v="0"/>
    <n v="2"/>
    <n v="3625"/>
    <n v="1632"/>
    <n v="1980"/>
    <n v="43"/>
    <x v="0"/>
    <x v="0"/>
    <s v="1"/>
    <s v="B9"/>
  </r>
  <r>
    <x v="13"/>
    <x v="1"/>
    <x v="0"/>
    <x v="0"/>
    <n v="5668"/>
    <n v="155"/>
    <s v=""/>
    <s v="B9"/>
    <s v="210 WOEHRLE AVENUE"/>
    <s v=""/>
    <n v="10312"/>
    <n v="0"/>
    <x v="225"/>
    <n v="2"/>
    <n v="0"/>
    <n v="2"/>
    <n v="3000"/>
    <n v="2400"/>
    <n v="1980"/>
    <n v="43"/>
    <x v="0"/>
    <x v="0"/>
    <s v="1"/>
    <s v="B9"/>
  </r>
  <r>
    <x v="13"/>
    <x v="1"/>
    <x v="0"/>
    <x v="0"/>
    <n v="5669"/>
    <n v="32"/>
    <s v=""/>
    <s v="B9"/>
    <s v="123 SHOTWELL AVENUE"/>
    <s v=""/>
    <n v="10312"/>
    <n v="0"/>
    <x v="142"/>
    <n v="2"/>
    <n v="0"/>
    <n v="2"/>
    <n v="3900"/>
    <n v="2152"/>
    <n v="1980"/>
    <n v="43"/>
    <x v="0"/>
    <x v="0"/>
    <s v="1"/>
    <s v="B9"/>
  </r>
  <r>
    <x v="13"/>
    <x v="1"/>
    <x v="0"/>
    <x v="0"/>
    <n v="5674"/>
    <n v="58"/>
    <s v=""/>
    <s v="B9"/>
    <s v="62 WOEHRLE AVENUE"/>
    <s v=""/>
    <n v="10312"/>
    <n v="838500"/>
    <x v="130"/>
    <n v="2"/>
    <n v="0"/>
    <n v="2"/>
    <n v="4380"/>
    <n v="2288"/>
    <n v="1975"/>
    <n v="48"/>
    <x v="0"/>
    <x v="0"/>
    <s v="1"/>
    <s v="B9"/>
  </r>
  <r>
    <x v="13"/>
    <x v="1"/>
    <x v="0"/>
    <x v="0"/>
    <n v="5676"/>
    <n v="59"/>
    <s v=""/>
    <s v="B9"/>
    <s v="96 SHOTWELL AVENUE"/>
    <s v=""/>
    <n v="10312"/>
    <n v="0"/>
    <x v="115"/>
    <n v="2"/>
    <n v="0"/>
    <n v="2"/>
    <n v="4321"/>
    <n v="1960"/>
    <n v="1980"/>
    <n v="43"/>
    <x v="0"/>
    <x v="0"/>
    <s v="1"/>
    <s v="B9"/>
  </r>
  <r>
    <x v="13"/>
    <x v="1"/>
    <x v="0"/>
    <x v="0"/>
    <n v="5676"/>
    <n v="59"/>
    <s v=""/>
    <s v="B9"/>
    <s v="96 SHOTWELL AVENUE"/>
    <s v=""/>
    <n v="10312"/>
    <n v="865000"/>
    <x v="194"/>
    <n v="2"/>
    <n v="0"/>
    <n v="2"/>
    <n v="4321"/>
    <n v="1960"/>
    <n v="1980"/>
    <n v="43"/>
    <x v="0"/>
    <x v="0"/>
    <s v="1"/>
    <s v="B9"/>
  </r>
  <r>
    <x v="13"/>
    <x v="1"/>
    <x v="0"/>
    <x v="0"/>
    <n v="5676"/>
    <n v="118"/>
    <s v=""/>
    <s v="B9"/>
    <s v="377 GRANTWOOD AVENUE"/>
    <s v=""/>
    <n v="10312"/>
    <n v="0"/>
    <x v="9"/>
    <n v="2"/>
    <n v="0"/>
    <n v="2"/>
    <n v="4031"/>
    <n v="1960"/>
    <n v="1980"/>
    <n v="43"/>
    <x v="0"/>
    <x v="0"/>
    <s v="1"/>
    <s v="B9"/>
  </r>
  <r>
    <x v="13"/>
    <x v="1"/>
    <x v="0"/>
    <x v="0"/>
    <n v="5676"/>
    <n v="119"/>
    <s v=""/>
    <s v="B9"/>
    <s v="379 GRANTWOOD AVE"/>
    <s v=""/>
    <n v="10312"/>
    <n v="0"/>
    <x v="33"/>
    <n v="2"/>
    <n v="0"/>
    <n v="2"/>
    <n v="4060"/>
    <n v="2750"/>
    <n v="1980"/>
    <n v="43"/>
    <x v="0"/>
    <x v="0"/>
    <s v="1"/>
    <s v="B9"/>
  </r>
  <r>
    <x v="13"/>
    <x v="1"/>
    <x v="0"/>
    <x v="0"/>
    <n v="5676"/>
    <n v="180"/>
    <s v=""/>
    <s v="B9"/>
    <s v="17 TRYON AVENUE"/>
    <s v=""/>
    <n v="10312"/>
    <n v="545000"/>
    <x v="185"/>
    <n v="2"/>
    <n v="0"/>
    <n v="2"/>
    <n v="3300"/>
    <n v="2160"/>
    <n v="1980"/>
    <n v="43"/>
    <x v="0"/>
    <x v="0"/>
    <s v="1"/>
    <s v="B9"/>
  </r>
  <r>
    <x v="13"/>
    <x v="1"/>
    <x v="0"/>
    <x v="0"/>
    <n v="5678"/>
    <n v="45"/>
    <s v=""/>
    <s v="B9"/>
    <s v="29 IBSEN AVENUE"/>
    <s v=""/>
    <n v="10312"/>
    <n v="845000"/>
    <x v="92"/>
    <n v="2"/>
    <n v="0"/>
    <n v="2"/>
    <n v="3100"/>
    <n v="2288"/>
    <n v="1980"/>
    <n v="43"/>
    <x v="0"/>
    <x v="0"/>
    <s v="1"/>
    <s v="B9"/>
  </r>
  <r>
    <x v="13"/>
    <x v="1"/>
    <x v="0"/>
    <x v="0"/>
    <n v="5679"/>
    <n v="85"/>
    <s v=""/>
    <s v="B2"/>
    <s v="51 MC ARTHUR AVENUE"/>
    <s v=""/>
    <n v="10312"/>
    <n v="0"/>
    <x v="4"/>
    <n v="2"/>
    <n v="0"/>
    <n v="2"/>
    <n v="4500"/>
    <n v="2336"/>
    <n v="1975"/>
    <n v="48"/>
    <x v="0"/>
    <x v="0"/>
    <s v="1"/>
    <s v="B2"/>
  </r>
  <r>
    <x v="13"/>
    <x v="1"/>
    <x v="0"/>
    <x v="0"/>
    <n v="5681"/>
    <n v="30"/>
    <s v=""/>
    <s v="B9"/>
    <s v="47 DORVAL PLACE"/>
    <s v=""/>
    <n v="10312"/>
    <n v="820000"/>
    <x v="171"/>
    <n v="2"/>
    <n v="0"/>
    <n v="2"/>
    <n v="4996"/>
    <n v="1736"/>
    <n v="1975"/>
    <n v="48"/>
    <x v="0"/>
    <x v="0"/>
    <s v="1"/>
    <s v="B9"/>
  </r>
  <r>
    <x v="13"/>
    <x v="1"/>
    <x v="0"/>
    <x v="0"/>
    <n v="5685"/>
    <n v="20"/>
    <s v=""/>
    <s v="B9"/>
    <s v="36 DIERAUF STREET"/>
    <s v=""/>
    <n v="10312"/>
    <n v="790000"/>
    <x v="122"/>
    <n v="2"/>
    <n v="0"/>
    <n v="2"/>
    <n v="3100"/>
    <n v="1270"/>
    <n v="1979"/>
    <n v="44"/>
    <x v="0"/>
    <x v="0"/>
    <s v="1"/>
    <s v="B9"/>
  </r>
  <r>
    <x v="13"/>
    <x v="1"/>
    <x v="0"/>
    <x v="0"/>
    <n v="5687"/>
    <n v="218"/>
    <s v=""/>
    <s v="B2"/>
    <s v="39 TYNAN STREET"/>
    <s v=""/>
    <n v="10312"/>
    <n v="0"/>
    <x v="160"/>
    <n v="2"/>
    <n v="0"/>
    <n v="2"/>
    <n v="4000"/>
    <n v="1553"/>
    <n v="1970"/>
    <n v="53"/>
    <x v="2"/>
    <x v="2"/>
    <s v="1"/>
    <s v="B2"/>
  </r>
  <r>
    <x v="13"/>
    <x v="1"/>
    <x v="0"/>
    <x v="0"/>
    <n v="5691"/>
    <n v="22"/>
    <s v=""/>
    <s v="B9"/>
    <s v="20 EVAN PLACE"/>
    <s v=""/>
    <n v="10312"/>
    <n v="0"/>
    <x v="44"/>
    <n v="2"/>
    <n v="0"/>
    <n v="2"/>
    <n v="3000"/>
    <n v="2376"/>
    <n v="1981"/>
    <n v="42"/>
    <x v="0"/>
    <x v="0"/>
    <s v="1"/>
    <s v="B9"/>
  </r>
  <r>
    <x v="13"/>
    <x v="1"/>
    <x v="0"/>
    <x v="0"/>
    <n v="5691"/>
    <n v="128"/>
    <s v=""/>
    <s v="B9"/>
    <s v="15 EVAN PLACE"/>
    <s v=""/>
    <n v="10312"/>
    <n v="795000"/>
    <x v="230"/>
    <n v="2"/>
    <n v="0"/>
    <n v="2"/>
    <n v="3000"/>
    <n v="2160"/>
    <n v="1981"/>
    <n v="42"/>
    <x v="0"/>
    <x v="0"/>
    <s v="1"/>
    <s v="B9"/>
  </r>
  <r>
    <x v="13"/>
    <x v="1"/>
    <x v="0"/>
    <x v="0"/>
    <n v="5692"/>
    <n v="51"/>
    <s v=""/>
    <s v="B2"/>
    <s v="5 VINELAND AVENUE"/>
    <s v=""/>
    <n v="10312"/>
    <n v="510121"/>
    <x v="197"/>
    <n v="2"/>
    <n v="0"/>
    <n v="2"/>
    <n v="2800"/>
    <n v="1728"/>
    <n v="1979"/>
    <n v="44"/>
    <x v="0"/>
    <x v="0"/>
    <s v="1"/>
    <s v="B2"/>
  </r>
  <r>
    <x v="13"/>
    <x v="1"/>
    <x v="0"/>
    <x v="0"/>
    <n v="5692"/>
    <n v="56"/>
    <s v=""/>
    <s v="B3"/>
    <s v="11 VINELAND AVENUE"/>
    <s v=""/>
    <n v="10312"/>
    <n v="725000"/>
    <x v="238"/>
    <n v="2"/>
    <n v="0"/>
    <n v="2"/>
    <n v="2669"/>
    <n v="1728"/>
    <n v="1979"/>
    <n v="44"/>
    <x v="0"/>
    <x v="0"/>
    <s v="1"/>
    <s v="B3"/>
  </r>
  <r>
    <x v="13"/>
    <x v="1"/>
    <x v="0"/>
    <x v="0"/>
    <n v="5694"/>
    <n v="29"/>
    <s v=""/>
    <s v="B2"/>
    <s v="835 CARLTON BOULEVARD"/>
    <s v=""/>
    <n v="10312"/>
    <n v="0"/>
    <x v="41"/>
    <n v="2"/>
    <n v="0"/>
    <n v="2"/>
    <n v="4075"/>
    <n v="2340"/>
    <n v="2012"/>
    <n v="11"/>
    <x v="4"/>
    <x v="4"/>
    <s v="1"/>
    <s v="B2"/>
  </r>
  <r>
    <x v="13"/>
    <x v="1"/>
    <x v="0"/>
    <x v="0"/>
    <n v="5694"/>
    <n v="42"/>
    <s v=""/>
    <s v="B2"/>
    <s v="813 CARLTON BOULEVARD"/>
    <s v=""/>
    <n v="10312"/>
    <n v="1374638"/>
    <x v="193"/>
    <n v="2"/>
    <n v="0"/>
    <n v="2"/>
    <n v="6813"/>
    <n v="2851"/>
    <n v="2022"/>
    <n v="1"/>
    <x v="4"/>
    <x v="4"/>
    <s v="1"/>
    <s v="B2"/>
  </r>
  <r>
    <x v="13"/>
    <x v="1"/>
    <x v="0"/>
    <x v="0"/>
    <n v="5701"/>
    <n v="7"/>
    <s v=""/>
    <s v="B2"/>
    <s v="701 CARLTON BOULEVARD"/>
    <s v=""/>
    <n v="10312"/>
    <n v="735000"/>
    <x v="191"/>
    <n v="2"/>
    <n v="0"/>
    <n v="2"/>
    <n v="3920"/>
    <n v="2200"/>
    <n v="1970"/>
    <n v="53"/>
    <x v="2"/>
    <x v="2"/>
    <s v="1"/>
    <s v="B2"/>
  </r>
  <r>
    <x v="13"/>
    <x v="1"/>
    <x v="0"/>
    <x v="0"/>
    <n v="5701"/>
    <n v="27"/>
    <s v=""/>
    <s v="B2"/>
    <s v="66 GRANTWOOD AVENUE"/>
    <s v=""/>
    <n v="10312"/>
    <n v="850000"/>
    <x v="230"/>
    <n v="2"/>
    <n v="0"/>
    <n v="2"/>
    <n v="4000"/>
    <n v="2192"/>
    <n v="1970"/>
    <n v="53"/>
    <x v="2"/>
    <x v="2"/>
    <s v="1"/>
    <s v="B2"/>
  </r>
  <r>
    <x v="13"/>
    <x v="1"/>
    <x v="0"/>
    <x v="0"/>
    <n v="5701"/>
    <n v="42"/>
    <s v=""/>
    <s v="B2"/>
    <s v="23 EDGEGROVE AVENUE"/>
    <s v=""/>
    <n v="10312"/>
    <n v="870000"/>
    <x v="136"/>
    <n v="2"/>
    <n v="0"/>
    <n v="2"/>
    <n v="4600"/>
    <n v="2192"/>
    <n v="1970"/>
    <n v="53"/>
    <x v="2"/>
    <x v="2"/>
    <s v="1"/>
    <s v="B2"/>
  </r>
  <r>
    <x v="13"/>
    <x v="1"/>
    <x v="0"/>
    <x v="0"/>
    <n v="5710"/>
    <n v="101"/>
    <s v=""/>
    <s v="B2"/>
    <s v="165 SHELDON AVENUE"/>
    <s v=""/>
    <n v="10312"/>
    <n v="1270000"/>
    <x v="268"/>
    <n v="2"/>
    <n v="0"/>
    <n v="2"/>
    <n v="5000"/>
    <n v="2025"/>
    <n v="2017"/>
    <n v="6"/>
    <x v="4"/>
    <x v="4"/>
    <s v="1"/>
    <s v="B2"/>
  </r>
  <r>
    <x v="13"/>
    <x v="1"/>
    <x v="0"/>
    <x v="0"/>
    <n v="5711"/>
    <n v="20"/>
    <s v=""/>
    <s v="B1"/>
    <s v="114 STAFFORD AVE"/>
    <s v=""/>
    <n v="10312"/>
    <n v="0"/>
    <x v="3"/>
    <n v="2"/>
    <n v="0"/>
    <n v="2"/>
    <n v="4000"/>
    <n v="2392"/>
    <n v="1965"/>
    <n v="58"/>
    <x v="2"/>
    <x v="2"/>
    <s v="1"/>
    <s v="B1"/>
  </r>
  <r>
    <x v="13"/>
    <x v="1"/>
    <x v="0"/>
    <x v="0"/>
    <n v="5711"/>
    <n v="34"/>
    <s v=""/>
    <s v="B2"/>
    <s v="86 STAFFORD AVENUE"/>
    <s v=""/>
    <n v="10312"/>
    <n v="1065000"/>
    <x v="173"/>
    <n v="2"/>
    <n v="0"/>
    <n v="2"/>
    <n v="4000"/>
    <n v="2200"/>
    <n v="1998"/>
    <n v="25"/>
    <x v="4"/>
    <x v="4"/>
    <s v="1"/>
    <s v="B2"/>
  </r>
  <r>
    <x v="13"/>
    <x v="1"/>
    <x v="0"/>
    <x v="0"/>
    <n v="5718"/>
    <n v="62"/>
    <s v=""/>
    <s v="B9"/>
    <s v="10 ROW PLACE"/>
    <s v=""/>
    <n v="10312"/>
    <n v="690000"/>
    <x v="192"/>
    <n v="2"/>
    <n v="0"/>
    <n v="2"/>
    <n v="2600"/>
    <n v="1480"/>
    <n v="1980"/>
    <n v="43"/>
    <x v="0"/>
    <x v="0"/>
    <s v="1"/>
    <s v="B9"/>
  </r>
  <r>
    <x v="13"/>
    <x v="2"/>
    <x v="0"/>
    <x v="2"/>
    <n v="5590"/>
    <n v="1003"/>
    <s v=""/>
    <s v="R3"/>
    <s v="12 VILLAGE LANE, 2A"/>
    <s v="2A"/>
    <n v="10312"/>
    <n v="474000"/>
    <x v="53"/>
    <n v="1"/>
    <m/>
    <n v="1"/>
    <m/>
    <m/>
    <n v="1985"/>
    <n v="38"/>
    <x v="0"/>
    <x v="0"/>
    <s v="1"/>
    <s v="R3"/>
  </r>
  <r>
    <x v="13"/>
    <x v="2"/>
    <x v="0"/>
    <x v="2"/>
    <n v="5590"/>
    <n v="1011"/>
    <s v=""/>
    <s v="R3"/>
    <s v="32 VILLAGE LANE, 6A"/>
    <s v="6A"/>
    <n v="10312"/>
    <n v="420000"/>
    <x v="179"/>
    <n v="1"/>
    <m/>
    <n v="1"/>
    <m/>
    <m/>
    <n v="1985"/>
    <n v="38"/>
    <x v="0"/>
    <x v="0"/>
    <s v="1"/>
    <s v="R3"/>
  </r>
  <r>
    <x v="13"/>
    <x v="2"/>
    <x v="0"/>
    <x v="2"/>
    <n v="5590"/>
    <n v="1012"/>
    <s v=""/>
    <s v="R3"/>
    <s v="32 VILLAGE LANE, 6B"/>
    <s v="6B"/>
    <n v="10312"/>
    <n v="0"/>
    <x v="85"/>
    <n v="1"/>
    <m/>
    <n v="1"/>
    <m/>
    <m/>
    <n v="1985"/>
    <n v="38"/>
    <x v="0"/>
    <x v="0"/>
    <s v="1"/>
    <s v="R3"/>
  </r>
  <r>
    <x v="13"/>
    <x v="2"/>
    <x v="0"/>
    <x v="2"/>
    <n v="5590"/>
    <n v="1023"/>
    <s v=""/>
    <s v="R3"/>
    <s v="46 VILLAGE LANE, 12A"/>
    <s v="12A"/>
    <n v="10312"/>
    <n v="0"/>
    <x v="7"/>
    <n v="1"/>
    <m/>
    <n v="1"/>
    <m/>
    <m/>
    <n v="1985"/>
    <n v="38"/>
    <x v="0"/>
    <x v="0"/>
    <s v="1"/>
    <s v="R3"/>
  </r>
  <r>
    <x v="13"/>
    <x v="2"/>
    <x v="0"/>
    <x v="2"/>
    <n v="5590"/>
    <n v="1026"/>
    <s v=""/>
    <s v="R3"/>
    <s v="48A VILLAGE LANE, 13B"/>
    <s v="13B"/>
    <n v="10312"/>
    <n v="438000"/>
    <x v="206"/>
    <n v="1"/>
    <m/>
    <n v="1"/>
    <m/>
    <m/>
    <n v="1985"/>
    <n v="38"/>
    <x v="0"/>
    <x v="0"/>
    <s v="1"/>
    <s v="R3"/>
  </r>
  <r>
    <x v="13"/>
    <x v="2"/>
    <x v="0"/>
    <x v="2"/>
    <n v="5590"/>
    <n v="1042"/>
    <s v=""/>
    <s v="R3"/>
    <s v="37 VILLAGE LANE, 37B"/>
    <s v="21B"/>
    <n v="10312"/>
    <n v="475000"/>
    <x v="22"/>
    <n v="1"/>
    <m/>
    <n v="1"/>
    <m/>
    <m/>
    <n v="1985"/>
    <n v="38"/>
    <x v="0"/>
    <x v="0"/>
    <s v="1"/>
    <s v="R3"/>
  </r>
  <r>
    <x v="13"/>
    <x v="2"/>
    <x v="0"/>
    <x v="1"/>
    <n v="5324"/>
    <n v="67"/>
    <s v=""/>
    <s v="V0"/>
    <s v="N/A AMBOY ROAD"/>
    <s v=""/>
    <n v="10312"/>
    <n v="975000"/>
    <x v="176"/>
    <n v="0"/>
    <n v="0"/>
    <n v="0"/>
    <n v="3000"/>
    <n v="0"/>
    <s v=" "/>
    <s v="N/A"/>
    <x v="5"/>
    <x v="5"/>
    <s v="1"/>
    <s v="V0"/>
  </r>
  <r>
    <x v="13"/>
    <x v="2"/>
    <x v="0"/>
    <x v="1"/>
    <n v="5355"/>
    <n v="70"/>
    <s v=""/>
    <s v="V0"/>
    <s v="N/A ARDEN AVENUE"/>
    <s v=""/>
    <n v="10312"/>
    <n v="0"/>
    <x v="110"/>
    <n v="0"/>
    <n v="0"/>
    <n v="0"/>
    <n v="3458"/>
    <n v="0"/>
    <s v=" "/>
    <s v="N/A"/>
    <x v="5"/>
    <x v="5"/>
    <s v="1"/>
    <s v="V0"/>
  </r>
  <r>
    <x v="13"/>
    <x v="2"/>
    <x v="0"/>
    <x v="1"/>
    <n v="5355"/>
    <n v="70"/>
    <s v=""/>
    <s v="V0"/>
    <s v="N/A ARDEN AVENUE"/>
    <s v=""/>
    <n v="10312"/>
    <n v="470000"/>
    <x v="174"/>
    <n v="0"/>
    <n v="0"/>
    <n v="0"/>
    <n v="3458"/>
    <n v="0"/>
    <s v=" "/>
    <s v="N/A"/>
    <x v="5"/>
    <x v="5"/>
    <s v="1"/>
    <s v="V0"/>
  </r>
  <r>
    <x v="13"/>
    <x v="2"/>
    <x v="0"/>
    <x v="1"/>
    <n v="5357"/>
    <n v="49"/>
    <s v=""/>
    <s v="V0"/>
    <s v="N/A ARDEN AVENUE"/>
    <s v=""/>
    <n v="10312"/>
    <n v="750000"/>
    <x v="134"/>
    <n v="0"/>
    <n v="0"/>
    <n v="0"/>
    <n v="3000"/>
    <n v="0"/>
    <s v=" "/>
    <s v="N/A"/>
    <x v="5"/>
    <x v="5"/>
    <s v="1"/>
    <s v="V0"/>
  </r>
  <r>
    <x v="13"/>
    <x v="2"/>
    <x v="0"/>
    <x v="1"/>
    <n v="5384"/>
    <n v="70"/>
    <s v=""/>
    <s v="V0"/>
    <s v="1675 ARDEN AVENUE"/>
    <s v=""/>
    <n v="10312"/>
    <n v="0"/>
    <x v="146"/>
    <n v="0"/>
    <n v="0"/>
    <n v="0"/>
    <n v="9000"/>
    <n v="0"/>
    <s v=" "/>
    <s v="N/A"/>
    <x v="5"/>
    <x v="5"/>
    <s v="1"/>
    <s v="V0"/>
  </r>
  <r>
    <x v="13"/>
    <x v="2"/>
    <x v="0"/>
    <x v="1"/>
    <n v="5386"/>
    <n v="71"/>
    <s v=""/>
    <s v="V0"/>
    <s v="N/A HYLAN BOULEVARD"/>
    <s v=""/>
    <n v="10312"/>
    <n v="0"/>
    <x v="64"/>
    <n v="0"/>
    <n v="0"/>
    <n v="0"/>
    <n v="1520"/>
    <n v="0"/>
    <s v=" "/>
    <s v="N/A"/>
    <x v="5"/>
    <x v="5"/>
    <s v="1"/>
    <s v="V0"/>
  </r>
  <r>
    <x v="13"/>
    <x v="2"/>
    <x v="0"/>
    <x v="0"/>
    <n v="5599"/>
    <n v="15"/>
    <s v=""/>
    <s v="B2"/>
    <s v="N/A SERRELL AVENUE"/>
    <s v=""/>
    <n v="10312"/>
    <n v="0"/>
    <x v="146"/>
    <n v="2"/>
    <n v="0"/>
    <n v="2"/>
    <n v="4667"/>
    <n v="0"/>
    <n v="2023"/>
    <n v="0"/>
    <x v="4"/>
    <x v="4"/>
    <s v="1"/>
    <s v="V0"/>
  </r>
  <r>
    <x v="13"/>
    <x v="2"/>
    <x v="0"/>
    <x v="1"/>
    <n v="5599"/>
    <n v="15"/>
    <s v=""/>
    <s v="V0"/>
    <s v="25 SERRELL AVENUE"/>
    <s v=""/>
    <n v="10312"/>
    <n v="0"/>
    <x v="91"/>
    <n v="0"/>
    <n v="0"/>
    <n v="0"/>
    <n v="4667"/>
    <n v="0"/>
    <n v="2023"/>
    <n v="0"/>
    <x v="4"/>
    <x v="4"/>
    <s v="1"/>
    <s v="V0"/>
  </r>
  <r>
    <x v="13"/>
    <x v="11"/>
    <x v="1"/>
    <x v="4"/>
    <n v="5593"/>
    <n v="26"/>
    <s v=""/>
    <s v="O8"/>
    <s v="1235 ARDEN AVENUE"/>
    <s v=""/>
    <n v="10312"/>
    <n v="1405000"/>
    <x v="119"/>
    <n v="1"/>
    <n v="1"/>
    <n v="2"/>
    <n v="15093"/>
    <n v="2847"/>
    <n v="1970"/>
    <n v="53"/>
    <x v="2"/>
    <x v="2"/>
    <s v="4"/>
    <s v="O8"/>
  </r>
  <r>
    <x v="13"/>
    <x v="11"/>
    <x v="1"/>
    <x v="4"/>
    <n v="5598"/>
    <n v="8"/>
    <s v=""/>
    <s v="O7"/>
    <s v="7 PETRUS AVENUE"/>
    <s v=""/>
    <n v="10312"/>
    <n v="1650000"/>
    <x v="137"/>
    <n v="0"/>
    <n v="4"/>
    <n v="4"/>
    <n v="9980"/>
    <n v="7000"/>
    <n v="1990"/>
    <n v="33"/>
    <x v="0"/>
    <x v="0"/>
    <s v="4"/>
    <s v="O7"/>
  </r>
  <r>
    <x v="13"/>
    <x v="4"/>
    <x v="1"/>
    <x v="4"/>
    <n v="5591"/>
    <n v="49"/>
    <s v=""/>
    <s v="K1"/>
    <s v="3830 RICHMOND AVENUE"/>
    <s v=""/>
    <n v="10312"/>
    <n v="2200000"/>
    <x v="196"/>
    <n v="0"/>
    <n v="3"/>
    <n v="3"/>
    <n v="14500"/>
    <n v="6000"/>
    <n v="1970"/>
    <n v="53"/>
    <x v="2"/>
    <x v="2"/>
    <s v="4"/>
    <s v="K1"/>
  </r>
  <r>
    <x v="14"/>
    <x v="0"/>
    <x v="0"/>
    <x v="0"/>
    <n v="828"/>
    <n v="170"/>
    <s v=""/>
    <s v="A3"/>
    <s v="282 DOUGLAS ROAD"/>
    <s v=""/>
    <n v="10304"/>
    <n v="920000"/>
    <x v="220"/>
    <n v="1"/>
    <n v="0"/>
    <n v="1"/>
    <n v="9900"/>
    <n v="2952"/>
    <n v="1935"/>
    <n v="88"/>
    <x v="1"/>
    <x v="1"/>
    <s v="1"/>
    <s v="A3"/>
  </r>
  <r>
    <x v="14"/>
    <x v="0"/>
    <x v="0"/>
    <x v="0"/>
    <n v="828"/>
    <n v="232"/>
    <s v=""/>
    <s v="A1"/>
    <s v="7 TWIN OAK DRIVE"/>
    <s v=""/>
    <n v="10304"/>
    <n v="0"/>
    <x v="231"/>
    <n v="1"/>
    <n v="0"/>
    <n v="1"/>
    <n v="10885"/>
    <n v="3312"/>
    <n v="1965"/>
    <n v="58"/>
    <x v="2"/>
    <x v="2"/>
    <s v="1"/>
    <s v="A1"/>
  </r>
  <r>
    <x v="14"/>
    <x v="0"/>
    <x v="0"/>
    <x v="0"/>
    <n v="828"/>
    <n v="283"/>
    <s v=""/>
    <s v="A3"/>
    <s v="15 DIANA TRAIL"/>
    <s v=""/>
    <n v="10304"/>
    <n v="925000"/>
    <x v="68"/>
    <n v="1"/>
    <n v="0"/>
    <n v="1"/>
    <n v="24595"/>
    <n v="1400"/>
    <n v="1935"/>
    <n v="88"/>
    <x v="1"/>
    <x v="1"/>
    <s v="1"/>
    <s v="A3"/>
  </r>
  <r>
    <x v="14"/>
    <x v="0"/>
    <x v="0"/>
    <x v="0"/>
    <n v="831"/>
    <n v="30"/>
    <s v=""/>
    <s v="A1"/>
    <s v="2 SILVER BEECH ROAD"/>
    <s v=""/>
    <n v="10304"/>
    <n v="1575000"/>
    <x v="255"/>
    <n v="1"/>
    <n v="0"/>
    <n v="1"/>
    <n v="13905"/>
    <n v="3232"/>
    <n v="1965"/>
    <n v="58"/>
    <x v="2"/>
    <x v="2"/>
    <s v="1"/>
    <s v="A1"/>
  </r>
  <r>
    <x v="14"/>
    <x v="0"/>
    <x v="0"/>
    <x v="0"/>
    <n v="831"/>
    <n v="36"/>
    <s v=""/>
    <s v="A1"/>
    <s v="1 SILVER BEECH ROAD"/>
    <s v=""/>
    <n v="10304"/>
    <n v="1680000"/>
    <x v="232"/>
    <n v="1"/>
    <n v="0"/>
    <n v="1"/>
    <n v="17902"/>
    <n v="2480"/>
    <n v="1940"/>
    <n v="83"/>
    <x v="1"/>
    <x v="1"/>
    <s v="1"/>
    <s v="A1"/>
  </r>
  <r>
    <x v="14"/>
    <x v="0"/>
    <x v="0"/>
    <x v="0"/>
    <n v="833"/>
    <n v="17"/>
    <s v=""/>
    <s v="A1"/>
    <s v="44 DOUGLAS RD"/>
    <s v=""/>
    <n v="10304"/>
    <n v="10"/>
    <x v="14"/>
    <n v="1"/>
    <n v="0"/>
    <n v="1"/>
    <n v="11200"/>
    <n v="2002"/>
    <n v="1965"/>
    <n v="58"/>
    <x v="2"/>
    <x v="2"/>
    <s v="1"/>
    <s v="A1"/>
  </r>
  <r>
    <x v="14"/>
    <x v="0"/>
    <x v="0"/>
    <x v="0"/>
    <n v="833"/>
    <n v="34"/>
    <s v=""/>
    <s v="A1"/>
    <s v="829 RICHMOND ROAD"/>
    <s v=""/>
    <n v="10304"/>
    <n v="657790"/>
    <x v="66"/>
    <n v="1"/>
    <n v="0"/>
    <n v="1"/>
    <n v="5720"/>
    <n v="1584"/>
    <n v="1930"/>
    <n v="93"/>
    <x v="1"/>
    <x v="1"/>
    <s v="1"/>
    <s v="A1"/>
  </r>
  <r>
    <x v="14"/>
    <x v="0"/>
    <x v="0"/>
    <x v="0"/>
    <n v="834"/>
    <n v="50"/>
    <s v=""/>
    <s v="A3"/>
    <s v="120 DOUGLAS ROAD"/>
    <s v=""/>
    <n v="10304"/>
    <n v="1962500"/>
    <x v="245"/>
    <n v="1"/>
    <n v="0"/>
    <n v="1"/>
    <n v="8625"/>
    <n v="5000"/>
    <n v="2002"/>
    <n v="21"/>
    <x v="4"/>
    <x v="4"/>
    <s v="1"/>
    <s v="A3"/>
  </r>
  <r>
    <x v="14"/>
    <x v="0"/>
    <x v="0"/>
    <x v="0"/>
    <n v="836"/>
    <n v="119"/>
    <s v=""/>
    <s v="A1"/>
    <s v="30 NICOLE LOOP"/>
    <s v=""/>
    <n v="10301"/>
    <n v="1040000"/>
    <x v="75"/>
    <n v="1"/>
    <n v="0"/>
    <n v="1"/>
    <n v="4785"/>
    <n v="2600"/>
    <n v="1997"/>
    <n v="26"/>
    <x v="0"/>
    <x v="0"/>
    <s v="1"/>
    <s v="A1"/>
  </r>
  <r>
    <x v="14"/>
    <x v="0"/>
    <x v="0"/>
    <x v="0"/>
    <n v="836"/>
    <n v="136"/>
    <s v=""/>
    <s v="A1"/>
    <s v="76 NICOLE LOOP"/>
    <s v=""/>
    <n v="10301"/>
    <n v="1167500"/>
    <x v="161"/>
    <n v="1"/>
    <n v="0"/>
    <n v="1"/>
    <n v="5361"/>
    <n v="2200"/>
    <n v="1997"/>
    <n v="26"/>
    <x v="0"/>
    <x v="0"/>
    <s v="1"/>
    <s v="A1"/>
  </r>
  <r>
    <x v="14"/>
    <x v="0"/>
    <x v="0"/>
    <x v="0"/>
    <n v="836"/>
    <n v="138"/>
    <s v=""/>
    <s v="A1"/>
    <s v="80 NICOLE LOOP"/>
    <s v=""/>
    <n v="10301"/>
    <n v="1388000"/>
    <x v="188"/>
    <n v="1"/>
    <n v="0"/>
    <n v="1"/>
    <n v="5361"/>
    <n v="2800"/>
    <n v="1997"/>
    <n v="26"/>
    <x v="0"/>
    <x v="0"/>
    <s v="1"/>
    <s v="A1"/>
  </r>
  <r>
    <x v="14"/>
    <x v="0"/>
    <x v="0"/>
    <x v="0"/>
    <n v="836"/>
    <n v="147"/>
    <s v=""/>
    <s v="A3"/>
    <s v="74 MICHAEL LOOP"/>
    <s v=""/>
    <n v="10304"/>
    <n v="0"/>
    <x v="25"/>
    <n v="1"/>
    <n v="0"/>
    <n v="1"/>
    <n v="4840"/>
    <n v="2432"/>
    <n v="1999"/>
    <n v="24"/>
    <x v="4"/>
    <x v="4"/>
    <s v="1"/>
    <s v="A3"/>
  </r>
  <r>
    <x v="14"/>
    <x v="0"/>
    <x v="0"/>
    <x v="0"/>
    <n v="836"/>
    <n v="302"/>
    <s v=""/>
    <s v="A3"/>
    <s v="100 MILDEN AVENUE"/>
    <s v=""/>
    <n v="10301"/>
    <n v="0"/>
    <x v="76"/>
    <n v="1"/>
    <n v="0"/>
    <n v="1"/>
    <n v="10185"/>
    <n v="6800"/>
    <n v="1999"/>
    <n v="24"/>
    <x v="4"/>
    <x v="4"/>
    <s v="1"/>
    <s v="A3"/>
  </r>
  <r>
    <x v="14"/>
    <x v="0"/>
    <x v="0"/>
    <x v="0"/>
    <n v="837"/>
    <n v="265"/>
    <s v=""/>
    <s v="A2"/>
    <s v="50 MILDEN AVENUE"/>
    <s v=""/>
    <n v="10301"/>
    <n v="0"/>
    <x v="86"/>
    <n v="1"/>
    <n v="0"/>
    <n v="1"/>
    <n v="10000"/>
    <n v="1902"/>
    <n v="1965"/>
    <n v="58"/>
    <x v="2"/>
    <x v="2"/>
    <s v="1"/>
    <s v="A2"/>
  </r>
  <r>
    <x v="14"/>
    <x v="0"/>
    <x v="0"/>
    <x v="0"/>
    <n v="838"/>
    <n v="46"/>
    <s v=""/>
    <s v="A2"/>
    <s v="86 LONGFELLOW AVE"/>
    <s v=""/>
    <n v="10301"/>
    <n v="0"/>
    <x v="162"/>
    <n v="1"/>
    <n v="0"/>
    <n v="1"/>
    <n v="10000"/>
    <n v="2460"/>
    <n v="1965"/>
    <n v="58"/>
    <x v="2"/>
    <x v="2"/>
    <s v="1"/>
    <s v="A2"/>
  </r>
  <r>
    <x v="14"/>
    <x v="0"/>
    <x v="0"/>
    <x v="0"/>
    <n v="838"/>
    <n v="239"/>
    <s v=""/>
    <s v="A3"/>
    <s v="141 COVERLY AVENUE"/>
    <s v=""/>
    <n v="10301"/>
    <n v="1150000"/>
    <x v="233"/>
    <n v="1"/>
    <n v="0"/>
    <n v="1"/>
    <n v="10000"/>
    <n v="2616"/>
    <n v="1980"/>
    <n v="43"/>
    <x v="0"/>
    <x v="0"/>
    <s v="1"/>
    <s v="A3"/>
  </r>
  <r>
    <x v="14"/>
    <x v="0"/>
    <x v="0"/>
    <x v="0"/>
    <n v="838"/>
    <n v="244"/>
    <s v=""/>
    <s v="A3"/>
    <s v="129 COVERLY AVENUE"/>
    <s v=""/>
    <n v="10301"/>
    <n v="2221988"/>
    <x v="45"/>
    <n v="1"/>
    <n v="0"/>
    <n v="1"/>
    <n v="10000"/>
    <n v="8000"/>
    <n v="1955"/>
    <n v="68"/>
    <x v="2"/>
    <x v="2"/>
    <s v="1"/>
    <s v="A3"/>
  </r>
  <r>
    <x v="14"/>
    <x v="0"/>
    <x v="0"/>
    <x v="0"/>
    <n v="838"/>
    <n v="326"/>
    <s v=""/>
    <s v="A3"/>
    <s v="130 COVERLY AVENUE"/>
    <s v=""/>
    <n v="10301"/>
    <n v="0"/>
    <x v="131"/>
    <n v="1"/>
    <n v="0"/>
    <n v="1"/>
    <n v="12960"/>
    <n v="3598"/>
    <n v="1992"/>
    <n v="31"/>
    <x v="0"/>
    <x v="0"/>
    <s v="1"/>
    <s v="A3"/>
  </r>
  <r>
    <x v="14"/>
    <x v="0"/>
    <x v="0"/>
    <x v="0"/>
    <n v="838"/>
    <n v="379"/>
    <s v=""/>
    <s v="A1"/>
    <s v="212 COVERLY AVENUE"/>
    <s v=""/>
    <n v="10301"/>
    <n v="810000"/>
    <x v="147"/>
    <n v="1"/>
    <n v="0"/>
    <n v="1"/>
    <n v="12825"/>
    <n v="1753"/>
    <n v="1955"/>
    <n v="68"/>
    <x v="2"/>
    <x v="2"/>
    <s v="1"/>
    <s v="A1"/>
  </r>
  <r>
    <x v="14"/>
    <x v="1"/>
    <x v="0"/>
    <x v="0"/>
    <n v="837"/>
    <n v="80"/>
    <s v=""/>
    <s v="B2"/>
    <s v="17 ENDOR AVENUE"/>
    <s v=""/>
    <n v="10301"/>
    <n v="910000"/>
    <x v="88"/>
    <n v="2"/>
    <n v="0"/>
    <n v="2"/>
    <n v="4100"/>
    <n v="2884"/>
    <n v="1975"/>
    <n v="48"/>
    <x v="0"/>
    <x v="0"/>
    <s v="1"/>
    <s v="B2"/>
  </r>
  <r>
    <x v="14"/>
    <x v="1"/>
    <x v="0"/>
    <x v="0"/>
    <n v="837"/>
    <n v="156"/>
    <s v=""/>
    <s v="B2"/>
    <s v="36 ENDOR AVENUE"/>
    <s v=""/>
    <n v="10301"/>
    <n v="865000"/>
    <x v="14"/>
    <n v="2"/>
    <n v="0"/>
    <n v="2"/>
    <n v="4606"/>
    <n v="2440"/>
    <n v="1970"/>
    <n v="53"/>
    <x v="2"/>
    <x v="2"/>
    <s v="1"/>
    <s v="B2"/>
  </r>
  <r>
    <x v="14"/>
    <x v="1"/>
    <x v="0"/>
    <x v="0"/>
    <n v="837"/>
    <n v="162"/>
    <s v=""/>
    <s v="B2"/>
    <s v="28 ENDOR AVENUE"/>
    <s v=""/>
    <n v="10301"/>
    <n v="0"/>
    <x v="107"/>
    <n v="2"/>
    <n v="0"/>
    <n v="2"/>
    <n v="3822"/>
    <n v="2440"/>
    <n v="1970"/>
    <n v="53"/>
    <x v="2"/>
    <x v="2"/>
    <s v="1"/>
    <s v="B2"/>
  </r>
  <r>
    <x v="14"/>
    <x v="2"/>
    <x v="0"/>
    <x v="1"/>
    <n v="837"/>
    <n v="160"/>
    <s v=""/>
    <s v="V0"/>
    <s v="N/A ENDOR AVENUE"/>
    <s v=""/>
    <n v="10301"/>
    <n v="0"/>
    <x v="107"/>
    <n v="0"/>
    <n v="0"/>
    <n v="0"/>
    <n v="728"/>
    <n v="0"/>
    <s v=" "/>
    <s v="N/A"/>
    <x v="5"/>
    <x v="5"/>
    <s v="1"/>
    <s v="V0"/>
  </r>
  <r>
    <x v="14"/>
    <x v="2"/>
    <x v="0"/>
    <x v="1"/>
    <n v="838"/>
    <n v="369"/>
    <s v=""/>
    <s v="V0"/>
    <s v="N/A COVERLY AVENUE"/>
    <s v=""/>
    <n v="10301"/>
    <n v="0"/>
    <x v="154"/>
    <n v="0"/>
    <n v="0"/>
    <n v="0"/>
    <n v="10785"/>
    <n v="0"/>
    <s v=" "/>
    <s v="N/A"/>
    <x v="5"/>
    <x v="5"/>
    <s v="1"/>
    <s v="V0"/>
  </r>
  <r>
    <x v="15"/>
    <x v="14"/>
    <x v="1"/>
    <x v="4"/>
    <n v="6166"/>
    <n v="40"/>
    <s v=""/>
    <s v="G2"/>
    <s v="1171 ROSSVILLE AVENUE"/>
    <s v=""/>
    <n v="10309"/>
    <n v="0"/>
    <x v="189"/>
    <n v="0"/>
    <n v="1"/>
    <n v="1"/>
    <n v="22904"/>
    <n v="3416"/>
    <n v="1981"/>
    <n v="42"/>
    <x v="0"/>
    <x v="0"/>
    <s v="4"/>
    <s v="G2"/>
  </r>
  <r>
    <x v="16"/>
    <x v="0"/>
    <x v="0"/>
    <x v="0"/>
    <n v="895"/>
    <n v="42"/>
    <s v=""/>
    <s v="A3"/>
    <s v="246 FLAGG PLACE"/>
    <s v=""/>
    <n v="10304"/>
    <n v="0"/>
    <x v="233"/>
    <n v="1"/>
    <n v="0"/>
    <n v="1"/>
    <n v="23824"/>
    <n v="7780"/>
    <n v="1980"/>
    <n v="43"/>
    <x v="0"/>
    <x v="0"/>
    <s v="1"/>
    <s v="A3"/>
  </r>
  <r>
    <x v="16"/>
    <x v="0"/>
    <x v="0"/>
    <x v="0"/>
    <n v="895"/>
    <n v="55"/>
    <s v=""/>
    <s v="A3"/>
    <s v="1841 RICHMOND ROAD"/>
    <s v=""/>
    <n v="10306"/>
    <n v="100"/>
    <x v="114"/>
    <n v="1"/>
    <n v="0"/>
    <n v="1"/>
    <n v="7886"/>
    <n v="3160"/>
    <n v="2006"/>
    <n v="17"/>
    <x v="4"/>
    <x v="4"/>
    <s v="1"/>
    <s v="A3"/>
  </r>
  <r>
    <x v="16"/>
    <x v="0"/>
    <x v="0"/>
    <x v="0"/>
    <n v="895"/>
    <n v="57"/>
    <s v=""/>
    <s v="A3"/>
    <s v="1847 RICHMOND ROAD"/>
    <s v=""/>
    <n v="10306"/>
    <n v="946973"/>
    <x v="251"/>
    <n v="1"/>
    <n v="0"/>
    <n v="1"/>
    <n v="7762"/>
    <n v="1960"/>
    <n v="2007"/>
    <n v="16"/>
    <x v="4"/>
    <x v="4"/>
    <s v="1"/>
    <s v="A3"/>
  </r>
  <r>
    <x v="16"/>
    <x v="0"/>
    <x v="0"/>
    <x v="0"/>
    <n v="899"/>
    <n v="48"/>
    <s v=""/>
    <s v="A1"/>
    <s v="1251 TODT HILL ROAD"/>
    <s v=""/>
    <n v="10304"/>
    <n v="1020000"/>
    <x v="0"/>
    <n v="1"/>
    <n v="0"/>
    <n v="1"/>
    <n v="5350"/>
    <n v="1200"/>
    <n v="1970"/>
    <n v="53"/>
    <x v="2"/>
    <x v="2"/>
    <s v="1"/>
    <s v="A1"/>
  </r>
  <r>
    <x v="16"/>
    <x v="0"/>
    <x v="0"/>
    <x v="0"/>
    <n v="3343"/>
    <n v="69"/>
    <s v=""/>
    <s v="A5"/>
    <s v="197 LIBERTY AVENUE"/>
    <s v=""/>
    <n v="10305"/>
    <n v="0"/>
    <x v="243"/>
    <n v="1"/>
    <n v="0"/>
    <n v="1"/>
    <n v="2500"/>
    <n v="2208"/>
    <n v="1980"/>
    <n v="43"/>
    <x v="0"/>
    <x v="0"/>
    <s v="1"/>
    <s v="A5"/>
  </r>
  <r>
    <x v="16"/>
    <x v="0"/>
    <x v="0"/>
    <x v="0"/>
    <n v="3530"/>
    <n v="45"/>
    <s v=""/>
    <s v="A5"/>
    <s v="131 JEFFERSON STREET"/>
    <s v=""/>
    <n v="10304"/>
    <n v="705000"/>
    <x v="205"/>
    <n v="1"/>
    <n v="0"/>
    <n v="1"/>
    <n v="2000"/>
    <n v="1200"/>
    <n v="2003"/>
    <n v="20"/>
    <x v="4"/>
    <x v="4"/>
    <s v="1"/>
    <s v="A5"/>
  </r>
  <r>
    <x v="16"/>
    <x v="0"/>
    <x v="0"/>
    <x v="0"/>
    <n v="3530"/>
    <n v="72"/>
    <s v=""/>
    <s v="A2"/>
    <s v="76 LIBERTY AVENUE"/>
    <s v=""/>
    <n v="10304"/>
    <n v="672000"/>
    <x v="183"/>
    <n v="1"/>
    <n v="0"/>
    <n v="1"/>
    <n v="5600"/>
    <n v="924"/>
    <n v="1950"/>
    <n v="73"/>
    <x v="2"/>
    <x v="2"/>
    <s v="1"/>
    <s v="A2"/>
  </r>
  <r>
    <x v="16"/>
    <x v="0"/>
    <x v="0"/>
    <x v="0"/>
    <n v="3530"/>
    <n v="100"/>
    <s v=""/>
    <s v="A2"/>
    <s v="96 LIBERTY AVENUE"/>
    <s v=""/>
    <n v="10304"/>
    <n v="10"/>
    <x v="169"/>
    <n v="1"/>
    <n v="0"/>
    <n v="1"/>
    <n v="4080"/>
    <n v="1240"/>
    <n v="1950"/>
    <n v="73"/>
    <x v="2"/>
    <x v="2"/>
    <s v="1"/>
    <s v="A2"/>
  </r>
  <r>
    <x v="16"/>
    <x v="0"/>
    <x v="0"/>
    <x v="0"/>
    <n v="3530"/>
    <n v="103"/>
    <s v=""/>
    <s v="A2"/>
    <s v="689 NORTH RAILROAD AVE"/>
    <s v=""/>
    <n v="10304"/>
    <n v="605000"/>
    <x v="142"/>
    <n v="1"/>
    <n v="0"/>
    <n v="1"/>
    <n v="3825"/>
    <n v="840"/>
    <n v="1950"/>
    <n v="73"/>
    <x v="2"/>
    <x v="2"/>
    <s v="1"/>
    <s v="A2"/>
  </r>
  <r>
    <x v="16"/>
    <x v="0"/>
    <x v="0"/>
    <x v="0"/>
    <n v="3530"/>
    <n v="105"/>
    <s v=""/>
    <s v="A2"/>
    <s v="693 NORTH RAILROAD AVENUE"/>
    <s v=""/>
    <n v="10304"/>
    <n v="0"/>
    <x v="79"/>
    <n v="1"/>
    <n v="0"/>
    <n v="1"/>
    <n v="4273"/>
    <n v="1218"/>
    <n v="1950"/>
    <n v="73"/>
    <x v="2"/>
    <x v="2"/>
    <s v="1"/>
    <s v="A2"/>
  </r>
  <r>
    <x v="16"/>
    <x v="0"/>
    <x v="0"/>
    <x v="0"/>
    <n v="3530"/>
    <n v="107"/>
    <s v=""/>
    <s v="A2"/>
    <s v="697 NORTH RAILROAD AVE"/>
    <s v=""/>
    <n v="10304"/>
    <n v="520000"/>
    <x v="47"/>
    <n v="1"/>
    <n v="0"/>
    <n v="1"/>
    <n v="4720"/>
    <n v="924"/>
    <n v="1950"/>
    <n v="73"/>
    <x v="2"/>
    <x v="2"/>
    <s v="1"/>
    <s v="A2"/>
  </r>
  <r>
    <x v="16"/>
    <x v="0"/>
    <x v="0"/>
    <x v="0"/>
    <n v="3530"/>
    <n v="118"/>
    <s v=""/>
    <s v="B2"/>
    <s v="83 BUEL AVENUE"/>
    <s v=""/>
    <n v="10304"/>
    <n v="1465262"/>
    <x v="16"/>
    <n v="2"/>
    <n v="0"/>
    <n v="2"/>
    <n v="5595"/>
    <n v="3388"/>
    <n v="1950"/>
    <n v="73"/>
    <x v="2"/>
    <x v="2"/>
    <s v="1"/>
    <s v="A2"/>
  </r>
  <r>
    <x v="16"/>
    <x v="0"/>
    <x v="0"/>
    <x v="0"/>
    <n v="3530"/>
    <n v="120"/>
    <s v=""/>
    <s v="B2"/>
    <s v="79 BUEL AVENUE"/>
    <s v=""/>
    <n v="10304"/>
    <n v="1425550"/>
    <x v="78"/>
    <n v="2"/>
    <n v="0"/>
    <n v="2"/>
    <n v="5596"/>
    <n v="3388"/>
    <n v="1950"/>
    <n v="73"/>
    <x v="2"/>
    <x v="2"/>
    <s v="1"/>
    <s v="A2"/>
  </r>
  <r>
    <x v="16"/>
    <x v="0"/>
    <x v="0"/>
    <x v="0"/>
    <n v="3531"/>
    <n v="88"/>
    <s v=""/>
    <s v="A5"/>
    <s v="726 NORTH RAILROAD AVE"/>
    <s v=""/>
    <n v="10304"/>
    <n v="592498"/>
    <x v="5"/>
    <n v="1"/>
    <n v="0"/>
    <n v="1"/>
    <n v="2682"/>
    <n v="1320"/>
    <n v="1960"/>
    <n v="63"/>
    <x v="2"/>
    <x v="2"/>
    <s v="1"/>
    <s v="A5"/>
  </r>
  <r>
    <x v="16"/>
    <x v="0"/>
    <x v="0"/>
    <x v="0"/>
    <n v="3535"/>
    <n v="30"/>
    <s v=""/>
    <s v="A5"/>
    <s v="50 SEAVER AVENUE"/>
    <s v=""/>
    <n v="10306"/>
    <n v="0"/>
    <x v="46"/>
    <n v="1"/>
    <n v="0"/>
    <n v="1"/>
    <n v="2224"/>
    <n v="1312"/>
    <n v="1960"/>
    <n v="63"/>
    <x v="2"/>
    <x v="2"/>
    <s v="1"/>
    <s v="A5"/>
  </r>
  <r>
    <x v="16"/>
    <x v="0"/>
    <x v="0"/>
    <x v="0"/>
    <n v="3536"/>
    <n v="165"/>
    <s v=""/>
    <s v="A2"/>
    <s v="18 ZOE STREET"/>
    <s v=""/>
    <n v="10305"/>
    <n v="640000"/>
    <x v="169"/>
    <n v="1"/>
    <n v="0"/>
    <n v="1"/>
    <n v="4576"/>
    <n v="1040"/>
    <n v="1955"/>
    <n v="68"/>
    <x v="2"/>
    <x v="2"/>
    <s v="1"/>
    <s v="A2"/>
  </r>
  <r>
    <x v="16"/>
    <x v="0"/>
    <x v="0"/>
    <x v="0"/>
    <n v="3536"/>
    <n v="167"/>
    <s v=""/>
    <s v="A2"/>
    <s v="14 ZOE STREET"/>
    <s v=""/>
    <n v="10305"/>
    <n v="0"/>
    <x v="8"/>
    <n v="1"/>
    <n v="0"/>
    <n v="1"/>
    <n v="4244"/>
    <n v="880"/>
    <n v="1955"/>
    <n v="68"/>
    <x v="2"/>
    <x v="2"/>
    <s v="1"/>
    <s v="A2"/>
  </r>
  <r>
    <x v="16"/>
    <x v="0"/>
    <x v="0"/>
    <x v="0"/>
    <n v="3538"/>
    <n v="161"/>
    <s v=""/>
    <s v="A5"/>
    <s v="133 DONGAN HILLS AVENUE"/>
    <s v=""/>
    <n v="10305"/>
    <n v="0"/>
    <x v="0"/>
    <n v="1"/>
    <n v="0"/>
    <n v="1"/>
    <n v="1917"/>
    <n v="1020"/>
    <n v="1965"/>
    <n v="58"/>
    <x v="2"/>
    <x v="2"/>
    <s v="1"/>
    <s v="A5"/>
  </r>
  <r>
    <x v="16"/>
    <x v="0"/>
    <x v="0"/>
    <x v="0"/>
    <n v="3538"/>
    <n v="162"/>
    <s v=""/>
    <s v="A5"/>
    <s v="135 DONGAN HILLS AVENUE"/>
    <s v=""/>
    <n v="10305"/>
    <n v="675000"/>
    <x v="180"/>
    <n v="1"/>
    <n v="0"/>
    <n v="1"/>
    <n v="1924"/>
    <n v="1020"/>
    <n v="1965"/>
    <n v="58"/>
    <x v="2"/>
    <x v="2"/>
    <s v="1"/>
    <s v="A5"/>
  </r>
  <r>
    <x v="16"/>
    <x v="0"/>
    <x v="0"/>
    <x v="0"/>
    <n v="3539"/>
    <n v="15"/>
    <s v=""/>
    <s v="A5"/>
    <s v="12 CLETUS STREET"/>
    <s v=""/>
    <n v="10305"/>
    <n v="675000"/>
    <x v="197"/>
    <n v="1"/>
    <n v="0"/>
    <n v="1"/>
    <n v="2422"/>
    <n v="936"/>
    <n v="1965"/>
    <n v="58"/>
    <x v="2"/>
    <x v="2"/>
    <s v="1"/>
    <s v="A5"/>
  </r>
  <r>
    <x v="16"/>
    <x v="0"/>
    <x v="0"/>
    <x v="0"/>
    <n v="3539"/>
    <n v="72"/>
    <s v=""/>
    <s v="A5"/>
    <s v="72 ZOE STREET"/>
    <s v=""/>
    <n v="10305"/>
    <n v="665000"/>
    <x v="255"/>
    <n v="1"/>
    <n v="0"/>
    <n v="1"/>
    <n v="2323"/>
    <n v="936"/>
    <n v="1965"/>
    <n v="58"/>
    <x v="2"/>
    <x v="2"/>
    <s v="1"/>
    <s v="A5"/>
  </r>
  <r>
    <x v="16"/>
    <x v="0"/>
    <x v="0"/>
    <x v="0"/>
    <n v="3549"/>
    <n v="64"/>
    <s v=""/>
    <s v="A2"/>
    <s v="241 NAUGHTON AVENUE"/>
    <s v=""/>
    <n v="10305"/>
    <n v="775000"/>
    <x v="172"/>
    <n v="1"/>
    <n v="0"/>
    <n v="1"/>
    <n v="4050"/>
    <n v="1040"/>
    <n v="1960"/>
    <n v="63"/>
    <x v="2"/>
    <x v="2"/>
    <s v="1"/>
    <s v="A2"/>
  </r>
  <r>
    <x v="16"/>
    <x v="0"/>
    <x v="0"/>
    <x v="0"/>
    <n v="3552"/>
    <n v="15"/>
    <s v=""/>
    <s v="A1"/>
    <s v="47 JEFFERSON AVENUE"/>
    <s v=""/>
    <n v="10306"/>
    <n v="0"/>
    <x v="231"/>
    <n v="1"/>
    <n v="0"/>
    <n v="1"/>
    <n v="5750"/>
    <n v="1900"/>
    <n v="1930"/>
    <n v="93"/>
    <x v="1"/>
    <x v="1"/>
    <s v="1"/>
    <s v="A1"/>
  </r>
  <r>
    <x v="16"/>
    <x v="0"/>
    <x v="0"/>
    <x v="0"/>
    <n v="3554"/>
    <n v="70"/>
    <s v=""/>
    <s v="A2"/>
    <s v="50 HULL AVENUE"/>
    <s v=""/>
    <n v="10306"/>
    <n v="424000"/>
    <x v="31"/>
    <n v="1"/>
    <n v="0"/>
    <n v="1"/>
    <n v="4465"/>
    <n v="1260"/>
    <n v="1930"/>
    <n v="93"/>
    <x v="1"/>
    <x v="1"/>
    <s v="1"/>
    <s v="A2"/>
  </r>
  <r>
    <x v="16"/>
    <x v="0"/>
    <x v="0"/>
    <x v="0"/>
    <n v="3554"/>
    <n v="117"/>
    <s v=""/>
    <s v="A5"/>
    <s v="35 ADAMS AVENUE"/>
    <s v=""/>
    <n v="10306"/>
    <n v="310000"/>
    <x v="244"/>
    <n v="1"/>
    <n v="0"/>
    <n v="1"/>
    <n v="1425"/>
    <n v="1536"/>
    <n v="1987"/>
    <n v="36"/>
    <x v="0"/>
    <x v="0"/>
    <s v="1"/>
    <s v="A5"/>
  </r>
  <r>
    <x v="16"/>
    <x v="0"/>
    <x v="0"/>
    <x v="0"/>
    <n v="3554"/>
    <n v="117"/>
    <s v=""/>
    <s v="A5"/>
    <s v="35 ADAMS AVENUE"/>
    <s v=""/>
    <n v="10306"/>
    <n v="598000"/>
    <x v="179"/>
    <n v="1"/>
    <n v="0"/>
    <n v="1"/>
    <n v="1425"/>
    <n v="1536"/>
    <n v="1987"/>
    <n v="36"/>
    <x v="0"/>
    <x v="0"/>
    <s v="1"/>
    <s v="A5"/>
  </r>
  <r>
    <x v="16"/>
    <x v="0"/>
    <x v="0"/>
    <x v="0"/>
    <n v="3556"/>
    <n v="52"/>
    <s v=""/>
    <s v="A9"/>
    <s v="130 STOBE AVENUE"/>
    <s v=""/>
    <n v="10306"/>
    <n v="668000"/>
    <x v="38"/>
    <n v="1"/>
    <n v="0"/>
    <n v="1"/>
    <n v="2625"/>
    <n v="1200"/>
    <n v="1960"/>
    <n v="63"/>
    <x v="2"/>
    <x v="2"/>
    <s v="1"/>
    <s v="A9"/>
  </r>
  <r>
    <x v="16"/>
    <x v="0"/>
    <x v="0"/>
    <x v="0"/>
    <n v="3557"/>
    <n v="1"/>
    <s v=""/>
    <s v="A2"/>
    <s v="153 HULL AVENUE"/>
    <s v=""/>
    <n v="10306"/>
    <n v="585000"/>
    <x v="61"/>
    <n v="1"/>
    <n v="0"/>
    <n v="1"/>
    <n v="4000"/>
    <n v="864"/>
    <n v="1950"/>
    <n v="73"/>
    <x v="2"/>
    <x v="2"/>
    <s v="1"/>
    <s v="A2"/>
  </r>
  <r>
    <x v="16"/>
    <x v="0"/>
    <x v="0"/>
    <x v="0"/>
    <n v="3557"/>
    <n v="3"/>
    <s v=""/>
    <s v="A2"/>
    <s v="149 HULL AVENUE"/>
    <s v=""/>
    <n v="10306"/>
    <n v="600000"/>
    <x v="154"/>
    <n v="1"/>
    <n v="0"/>
    <n v="1"/>
    <n v="5000"/>
    <n v="864"/>
    <n v="1950"/>
    <n v="73"/>
    <x v="2"/>
    <x v="2"/>
    <s v="1"/>
    <s v="A2"/>
  </r>
  <r>
    <x v="16"/>
    <x v="0"/>
    <x v="0"/>
    <x v="0"/>
    <n v="3557"/>
    <n v="11"/>
    <s v=""/>
    <s v="A2"/>
    <s v="135 HULL AVENUE"/>
    <s v=""/>
    <n v="10306"/>
    <n v="600000"/>
    <x v="251"/>
    <n v="1"/>
    <n v="0"/>
    <n v="1"/>
    <n v="4500"/>
    <n v="720"/>
    <n v="1955"/>
    <n v="68"/>
    <x v="2"/>
    <x v="2"/>
    <s v="1"/>
    <s v="A2"/>
  </r>
  <r>
    <x v="16"/>
    <x v="0"/>
    <x v="0"/>
    <x v="0"/>
    <n v="3558"/>
    <n v="68"/>
    <s v=""/>
    <s v="A1"/>
    <s v="275 HUSSON STREET"/>
    <s v=""/>
    <n v="10306"/>
    <n v="810000"/>
    <x v="9"/>
    <n v="1"/>
    <n v="0"/>
    <n v="1"/>
    <n v="5000"/>
    <n v="1440"/>
    <n v="1960"/>
    <n v="63"/>
    <x v="2"/>
    <x v="2"/>
    <s v="1"/>
    <s v="A1"/>
  </r>
  <r>
    <x v="16"/>
    <x v="0"/>
    <x v="0"/>
    <x v="0"/>
    <n v="3559"/>
    <n v="41"/>
    <s v=""/>
    <s v="A9"/>
    <s v="174 STOBE AVE"/>
    <s v=""/>
    <n v="10306"/>
    <n v="615000"/>
    <x v="0"/>
    <n v="1"/>
    <n v="0"/>
    <n v="1"/>
    <n v="2968"/>
    <n v="1332"/>
    <n v="1970"/>
    <n v="53"/>
    <x v="2"/>
    <x v="2"/>
    <s v="1"/>
    <s v="A9"/>
  </r>
  <r>
    <x v="16"/>
    <x v="0"/>
    <x v="0"/>
    <x v="0"/>
    <n v="3560"/>
    <n v="18"/>
    <s v=""/>
    <s v="A2"/>
    <s v="215 HULL AVENUE"/>
    <s v=""/>
    <n v="10306"/>
    <n v="0"/>
    <x v="106"/>
    <n v="1"/>
    <n v="0"/>
    <n v="1"/>
    <n v="4000"/>
    <n v="968"/>
    <n v="1960"/>
    <n v="63"/>
    <x v="2"/>
    <x v="2"/>
    <s v="1"/>
    <s v="A2"/>
  </r>
  <r>
    <x v="16"/>
    <x v="0"/>
    <x v="0"/>
    <x v="0"/>
    <n v="3560"/>
    <n v="22"/>
    <s v=""/>
    <s v="A2"/>
    <s v="207 HULL AVENUE"/>
    <s v=""/>
    <n v="10306"/>
    <n v="0"/>
    <x v="109"/>
    <n v="1"/>
    <n v="0"/>
    <n v="1"/>
    <n v="4000"/>
    <n v="968"/>
    <n v="1960"/>
    <n v="63"/>
    <x v="2"/>
    <x v="2"/>
    <s v="1"/>
    <s v="A2"/>
  </r>
  <r>
    <x v="16"/>
    <x v="0"/>
    <x v="0"/>
    <x v="0"/>
    <n v="3561"/>
    <n v="1"/>
    <s v=""/>
    <s v="A5"/>
    <s v="233 ADAMS AVENUE"/>
    <s v=""/>
    <n v="10306"/>
    <n v="538000"/>
    <x v="114"/>
    <n v="1"/>
    <n v="0"/>
    <n v="1"/>
    <n v="2820"/>
    <n v="1600"/>
    <n v="1992"/>
    <n v="31"/>
    <x v="0"/>
    <x v="0"/>
    <s v="1"/>
    <s v="A5"/>
  </r>
  <r>
    <x v="16"/>
    <x v="0"/>
    <x v="0"/>
    <x v="0"/>
    <n v="3561"/>
    <n v="10"/>
    <s v=""/>
    <s v="A2"/>
    <s v="215 ADAMS AVENUE"/>
    <s v=""/>
    <n v="10306"/>
    <n v="0"/>
    <x v="118"/>
    <n v="1"/>
    <n v="0"/>
    <n v="1"/>
    <n v="9000"/>
    <n v="1168"/>
    <n v="1950"/>
    <n v="73"/>
    <x v="2"/>
    <x v="2"/>
    <s v="1"/>
    <s v="A2"/>
  </r>
  <r>
    <x v="16"/>
    <x v="0"/>
    <x v="0"/>
    <x v="0"/>
    <n v="3561"/>
    <n v="28"/>
    <s v=""/>
    <s v="A1"/>
    <s v="278 HUSSON STREET"/>
    <s v=""/>
    <n v="10306"/>
    <n v="663000"/>
    <x v="122"/>
    <n v="1"/>
    <n v="0"/>
    <n v="1"/>
    <n v="4000"/>
    <n v="1416"/>
    <n v="1925"/>
    <n v="98"/>
    <x v="1"/>
    <x v="1"/>
    <s v="1"/>
    <s v="A1"/>
  </r>
  <r>
    <x v="16"/>
    <x v="0"/>
    <x v="0"/>
    <x v="0"/>
    <n v="3563"/>
    <n v="12"/>
    <s v=""/>
    <s v="A0"/>
    <s v="59 HUNTER AVENUE"/>
    <s v=""/>
    <n v="10306"/>
    <n v="570000"/>
    <x v="252"/>
    <n v="1"/>
    <n v="0"/>
    <n v="1"/>
    <n v="4000"/>
    <n v="900"/>
    <n v="1935"/>
    <n v="88"/>
    <x v="1"/>
    <x v="1"/>
    <s v="1"/>
    <s v="A0"/>
  </r>
  <r>
    <x v="16"/>
    <x v="0"/>
    <x v="0"/>
    <x v="0"/>
    <n v="3563"/>
    <n v="73"/>
    <s v=""/>
    <s v="A2"/>
    <s v="62 BARTON AVENUE"/>
    <s v=""/>
    <n v="10306"/>
    <n v="500000"/>
    <x v="31"/>
    <n v="1"/>
    <n v="0"/>
    <n v="1"/>
    <n v="4000"/>
    <n v="884"/>
    <n v="1955"/>
    <n v="68"/>
    <x v="2"/>
    <x v="2"/>
    <s v="1"/>
    <s v="A2"/>
  </r>
  <r>
    <x v="16"/>
    <x v="0"/>
    <x v="0"/>
    <x v="0"/>
    <n v="3563"/>
    <n v="73"/>
    <s v=""/>
    <s v="A2"/>
    <s v="62 BARTON AVENUE"/>
    <s v=""/>
    <n v="10306"/>
    <n v="500000"/>
    <x v="32"/>
    <n v="1"/>
    <n v="0"/>
    <n v="1"/>
    <n v="4000"/>
    <n v="884"/>
    <n v="1955"/>
    <n v="68"/>
    <x v="2"/>
    <x v="2"/>
    <s v="1"/>
    <s v="A2"/>
  </r>
  <r>
    <x v="16"/>
    <x v="0"/>
    <x v="0"/>
    <x v="0"/>
    <n v="3565"/>
    <n v="7"/>
    <s v=""/>
    <s v="A2"/>
    <s v="69 HAMDEN AVENUE"/>
    <s v=""/>
    <n v="10306"/>
    <n v="500000"/>
    <x v="41"/>
    <n v="1"/>
    <n v="0"/>
    <n v="1"/>
    <n v="4000"/>
    <n v="1153"/>
    <n v="1945"/>
    <n v="78"/>
    <x v="1"/>
    <x v="1"/>
    <s v="1"/>
    <s v="A2"/>
  </r>
  <r>
    <x v="16"/>
    <x v="0"/>
    <x v="0"/>
    <x v="0"/>
    <n v="3566"/>
    <n v="20"/>
    <s v=""/>
    <s v="A2"/>
    <s v="51 BEDFORD AVENUE"/>
    <s v=""/>
    <n v="10306"/>
    <n v="580000"/>
    <x v="68"/>
    <n v="1"/>
    <n v="0"/>
    <n v="1"/>
    <n v="4000"/>
    <n v="988"/>
    <n v="1955"/>
    <n v="68"/>
    <x v="2"/>
    <x v="2"/>
    <s v="1"/>
    <s v="A2"/>
  </r>
  <r>
    <x v="16"/>
    <x v="0"/>
    <x v="0"/>
    <x v="0"/>
    <n v="3566"/>
    <n v="45"/>
    <s v=""/>
    <s v="A2"/>
    <s v="66 HAMDEN AVENUE"/>
    <s v=""/>
    <n v="10306"/>
    <n v="0"/>
    <x v="131"/>
    <n v="1"/>
    <n v="0"/>
    <n v="1"/>
    <n v="4000"/>
    <n v="1060"/>
    <n v="1925"/>
    <n v="98"/>
    <x v="1"/>
    <x v="1"/>
    <s v="1"/>
    <s v="A2"/>
  </r>
  <r>
    <x v="16"/>
    <x v="0"/>
    <x v="0"/>
    <x v="0"/>
    <n v="3566"/>
    <n v="51"/>
    <s v=""/>
    <s v="A1"/>
    <s v="78 HAMDEN AVENUE"/>
    <s v=""/>
    <n v="10306"/>
    <n v="0"/>
    <x v="181"/>
    <n v="1"/>
    <n v="0"/>
    <n v="1"/>
    <n v="4488"/>
    <n v="1232"/>
    <n v="1920"/>
    <n v="103"/>
    <x v="3"/>
    <x v="3"/>
    <s v="1"/>
    <s v="A1"/>
  </r>
  <r>
    <x v="16"/>
    <x v="0"/>
    <x v="0"/>
    <x v="0"/>
    <n v="3569"/>
    <n v="1"/>
    <s v=""/>
    <s v="A1"/>
    <s v="3 CASCADE STREET"/>
    <s v=""/>
    <n v="10306"/>
    <n v="645000"/>
    <x v="251"/>
    <n v="1"/>
    <n v="0"/>
    <n v="1"/>
    <n v="3080"/>
    <n v="1192"/>
    <n v="1935"/>
    <n v="88"/>
    <x v="1"/>
    <x v="1"/>
    <s v="1"/>
    <s v="A1"/>
  </r>
  <r>
    <x v="16"/>
    <x v="0"/>
    <x v="0"/>
    <x v="0"/>
    <n v="3570"/>
    <n v="34"/>
    <s v=""/>
    <s v="A2"/>
    <s v="311 HUSSON STREET"/>
    <s v=""/>
    <n v="10306"/>
    <n v="628000"/>
    <x v="28"/>
    <n v="1"/>
    <n v="0"/>
    <n v="1"/>
    <n v="6000"/>
    <n v="1194"/>
    <n v="1930"/>
    <n v="93"/>
    <x v="1"/>
    <x v="1"/>
    <s v="1"/>
    <s v="A2"/>
  </r>
  <r>
    <x v="16"/>
    <x v="0"/>
    <x v="0"/>
    <x v="0"/>
    <n v="3571"/>
    <n v="13"/>
    <s v=""/>
    <s v="A2"/>
    <s v="147 HAMDEN AVENUE"/>
    <s v=""/>
    <n v="10306"/>
    <n v="540000"/>
    <x v="190"/>
    <n v="1"/>
    <n v="0"/>
    <n v="1"/>
    <n v="3000"/>
    <n v="898"/>
    <n v="1930"/>
    <n v="93"/>
    <x v="1"/>
    <x v="1"/>
    <s v="1"/>
    <s v="A2"/>
  </r>
  <r>
    <x v="16"/>
    <x v="0"/>
    <x v="0"/>
    <x v="0"/>
    <n v="3571"/>
    <n v="16"/>
    <s v=""/>
    <s v="A5"/>
    <s v="139 HAMDEN AVENUE"/>
    <s v=""/>
    <n v="10306"/>
    <n v="495000"/>
    <x v="152"/>
    <n v="1"/>
    <n v="0"/>
    <n v="1"/>
    <n v="1400"/>
    <n v="1400"/>
    <n v="1989"/>
    <n v="34"/>
    <x v="0"/>
    <x v="0"/>
    <s v="1"/>
    <s v="A5"/>
  </r>
  <r>
    <x v="16"/>
    <x v="0"/>
    <x v="0"/>
    <x v="0"/>
    <n v="3571"/>
    <n v="26"/>
    <s v=""/>
    <s v="A1"/>
    <s v="113 HAMDEN AVENUE"/>
    <s v=""/>
    <n v="10306"/>
    <n v="875000"/>
    <x v="199"/>
    <n v="1"/>
    <n v="0"/>
    <n v="1"/>
    <n v="6000"/>
    <n v="1640"/>
    <n v="1935"/>
    <n v="88"/>
    <x v="1"/>
    <x v="1"/>
    <s v="1"/>
    <s v="A1"/>
  </r>
  <r>
    <x v="16"/>
    <x v="0"/>
    <x v="0"/>
    <x v="0"/>
    <n v="3571"/>
    <n v="39"/>
    <s v=""/>
    <s v="A1"/>
    <s v="104 HUNTER AVE"/>
    <s v=""/>
    <n v="10306"/>
    <n v="599000"/>
    <x v="215"/>
    <n v="1"/>
    <n v="0"/>
    <n v="1"/>
    <n v="3000"/>
    <n v="1194"/>
    <n v="1930"/>
    <n v="93"/>
    <x v="1"/>
    <x v="1"/>
    <s v="1"/>
    <s v="A1"/>
  </r>
  <r>
    <x v="16"/>
    <x v="0"/>
    <x v="0"/>
    <x v="0"/>
    <n v="3571"/>
    <n v="41"/>
    <s v=""/>
    <s v="A1"/>
    <s v="106 HUNTER AVENUE"/>
    <s v=""/>
    <n v="10306"/>
    <n v="555000"/>
    <x v="135"/>
    <n v="1"/>
    <n v="0"/>
    <n v="1"/>
    <n v="3000"/>
    <n v="1194"/>
    <n v="1930"/>
    <n v="93"/>
    <x v="1"/>
    <x v="1"/>
    <s v="1"/>
    <s v="A1"/>
  </r>
  <r>
    <x v="16"/>
    <x v="0"/>
    <x v="0"/>
    <x v="0"/>
    <n v="3571"/>
    <n v="75"/>
    <s v=""/>
    <s v="A1"/>
    <s v="337 HUSSON STREET"/>
    <s v=""/>
    <n v="10306"/>
    <n v="0"/>
    <x v="210"/>
    <n v="1"/>
    <n v="0"/>
    <n v="1"/>
    <n v="4000"/>
    <n v="1280"/>
    <n v="1930"/>
    <n v="93"/>
    <x v="1"/>
    <x v="1"/>
    <s v="1"/>
    <s v="A1"/>
  </r>
  <r>
    <x v="16"/>
    <x v="0"/>
    <x v="0"/>
    <x v="0"/>
    <n v="3572"/>
    <n v="6"/>
    <s v=""/>
    <s v="A5"/>
    <s v="167 BEDFORD AVENUE"/>
    <s v=""/>
    <n v="10306"/>
    <n v="209000"/>
    <x v="92"/>
    <n v="1"/>
    <n v="0"/>
    <n v="1"/>
    <n v="2500"/>
    <n v="1430"/>
    <n v="2002"/>
    <n v="21"/>
    <x v="4"/>
    <x v="4"/>
    <s v="1"/>
    <s v="A5"/>
  </r>
  <r>
    <x v="16"/>
    <x v="0"/>
    <x v="0"/>
    <x v="0"/>
    <n v="3573"/>
    <n v="33"/>
    <s v=""/>
    <s v="A1"/>
    <s v="306 HUSSON STREET"/>
    <s v=""/>
    <n v="10306"/>
    <n v="0"/>
    <x v="196"/>
    <n v="1"/>
    <n v="0"/>
    <n v="1"/>
    <n v="6000"/>
    <n v="1100"/>
    <n v="1930"/>
    <n v="93"/>
    <x v="1"/>
    <x v="1"/>
    <s v="1"/>
    <s v="A1"/>
  </r>
  <r>
    <x v="16"/>
    <x v="0"/>
    <x v="0"/>
    <x v="0"/>
    <n v="3573"/>
    <n v="35"/>
    <s v=""/>
    <s v="A1"/>
    <s v="300 HUSSON STREET"/>
    <s v=""/>
    <n v="10306"/>
    <n v="990000"/>
    <x v="119"/>
    <n v="1"/>
    <n v="0"/>
    <n v="1"/>
    <n v="6000"/>
    <n v="2606"/>
    <n v="1955"/>
    <n v="68"/>
    <x v="2"/>
    <x v="2"/>
    <s v="1"/>
    <s v="A1"/>
  </r>
  <r>
    <x v="16"/>
    <x v="0"/>
    <x v="0"/>
    <x v="0"/>
    <n v="3573"/>
    <n v="54"/>
    <s v=""/>
    <s v="A1"/>
    <s v="204 ADAMS AVENUE"/>
    <s v=""/>
    <n v="10306"/>
    <n v="701000"/>
    <x v="3"/>
    <n v="1"/>
    <n v="0"/>
    <n v="1"/>
    <n v="5200"/>
    <n v="1216"/>
    <n v="1940"/>
    <n v="83"/>
    <x v="1"/>
    <x v="1"/>
    <s v="1"/>
    <s v="A1"/>
  </r>
  <r>
    <x v="16"/>
    <x v="0"/>
    <x v="0"/>
    <x v="0"/>
    <n v="3583"/>
    <n v="20"/>
    <s v=""/>
    <s v="A5"/>
    <s v="101 MIDLAND AVENUE"/>
    <s v=""/>
    <n v="10306"/>
    <n v="710000"/>
    <x v="187"/>
    <n v="1"/>
    <n v="0"/>
    <n v="1"/>
    <n v="2884"/>
    <n v="1672"/>
    <n v="1970"/>
    <n v="53"/>
    <x v="2"/>
    <x v="2"/>
    <s v="1"/>
    <s v="A5"/>
  </r>
  <r>
    <x v="16"/>
    <x v="0"/>
    <x v="0"/>
    <x v="0"/>
    <n v="3589"/>
    <n v="18"/>
    <s v=""/>
    <s v="A2"/>
    <s v="233 MIDLAND AVENUE"/>
    <s v=""/>
    <n v="10306"/>
    <n v="0"/>
    <x v="186"/>
    <n v="1"/>
    <n v="0"/>
    <n v="1"/>
    <n v="5440"/>
    <n v="968"/>
    <n v="1945"/>
    <n v="78"/>
    <x v="1"/>
    <x v="1"/>
    <s v="1"/>
    <s v="A2"/>
  </r>
  <r>
    <x v="16"/>
    <x v="0"/>
    <x v="0"/>
    <x v="0"/>
    <n v="3589"/>
    <n v="25"/>
    <s v=""/>
    <s v="A1"/>
    <s v="219 MIDLAND AVENUE"/>
    <s v=""/>
    <n v="10306"/>
    <n v="680000"/>
    <x v="214"/>
    <n v="1"/>
    <n v="0"/>
    <n v="1"/>
    <n v="4810"/>
    <n v="972"/>
    <n v="1920"/>
    <n v="103"/>
    <x v="3"/>
    <x v="3"/>
    <s v="1"/>
    <s v="A1"/>
  </r>
  <r>
    <x v="16"/>
    <x v="0"/>
    <x v="0"/>
    <x v="0"/>
    <n v="3589"/>
    <n v="37"/>
    <s v=""/>
    <s v="A5"/>
    <s v="388 HUSSON STREET"/>
    <s v=""/>
    <n v="10306"/>
    <n v="560000"/>
    <x v="155"/>
    <n v="1"/>
    <n v="0"/>
    <n v="1"/>
    <n v="1400"/>
    <n v="1220"/>
    <n v="1991"/>
    <n v="32"/>
    <x v="0"/>
    <x v="0"/>
    <s v="1"/>
    <s v="A5"/>
  </r>
  <r>
    <x v="16"/>
    <x v="0"/>
    <x v="0"/>
    <x v="0"/>
    <n v="3590"/>
    <n v="52"/>
    <s v=""/>
    <s v="A2"/>
    <s v="19 GRANT PLACE"/>
    <s v=""/>
    <n v="10306"/>
    <n v="0"/>
    <x v="29"/>
    <n v="1"/>
    <n v="0"/>
    <n v="1"/>
    <n v="4000"/>
    <n v="744"/>
    <n v="1899"/>
    <n v="124"/>
    <x v="3"/>
    <x v="3"/>
    <s v="1"/>
    <s v="A2"/>
  </r>
  <r>
    <x v="16"/>
    <x v="0"/>
    <x v="0"/>
    <x v="0"/>
    <n v="3591"/>
    <n v="36"/>
    <s v=""/>
    <s v="A2"/>
    <s v="12 GRANT PLACE"/>
    <s v=""/>
    <n v="10306"/>
    <n v="520000"/>
    <x v="119"/>
    <n v="1"/>
    <n v="0"/>
    <n v="1"/>
    <n v="4200"/>
    <n v="756"/>
    <n v="1955"/>
    <n v="68"/>
    <x v="2"/>
    <x v="2"/>
    <s v="1"/>
    <s v="A2"/>
  </r>
  <r>
    <x v="16"/>
    <x v="0"/>
    <x v="0"/>
    <x v="0"/>
    <n v="3595"/>
    <n v="1"/>
    <s v=""/>
    <s v="A1"/>
    <s v="54 FREMONT AVENUE"/>
    <s v=""/>
    <n v="10306"/>
    <n v="0"/>
    <x v="202"/>
    <n v="1"/>
    <n v="0"/>
    <n v="1"/>
    <n v="5000"/>
    <n v="1812"/>
    <n v="1930"/>
    <n v="93"/>
    <x v="1"/>
    <x v="1"/>
    <s v="1"/>
    <s v="A1"/>
  </r>
  <r>
    <x v="16"/>
    <x v="0"/>
    <x v="0"/>
    <x v="0"/>
    <n v="3603"/>
    <n v="18"/>
    <s v=""/>
    <s v="A5"/>
    <s v="139 FREMONT AVENUE"/>
    <s v=""/>
    <n v="10306"/>
    <n v="638000"/>
    <x v="114"/>
    <n v="1"/>
    <n v="0"/>
    <n v="1"/>
    <n v="2500"/>
    <n v="1620"/>
    <n v="1955"/>
    <n v="68"/>
    <x v="2"/>
    <x v="2"/>
    <s v="1"/>
    <s v="A5"/>
  </r>
  <r>
    <x v="16"/>
    <x v="0"/>
    <x v="0"/>
    <x v="0"/>
    <n v="3603"/>
    <n v="19"/>
    <s v=""/>
    <s v="A5"/>
    <s v="137 FREMONT AVENUE"/>
    <s v=""/>
    <n v="10306"/>
    <n v="610000"/>
    <x v="204"/>
    <n v="1"/>
    <n v="0"/>
    <n v="1"/>
    <n v="2525"/>
    <n v="1620"/>
    <n v="1955"/>
    <n v="68"/>
    <x v="2"/>
    <x v="2"/>
    <s v="1"/>
    <s v="A5"/>
  </r>
  <r>
    <x v="16"/>
    <x v="0"/>
    <x v="0"/>
    <x v="0"/>
    <n v="3608"/>
    <n v="22"/>
    <s v=""/>
    <s v="A2"/>
    <s v="185 FREMONT AVENUE"/>
    <s v=""/>
    <n v="10306"/>
    <n v="570000"/>
    <x v="57"/>
    <n v="1"/>
    <n v="0"/>
    <n v="1"/>
    <n v="4000"/>
    <n v="1065"/>
    <n v="1935"/>
    <n v="88"/>
    <x v="1"/>
    <x v="1"/>
    <s v="1"/>
    <s v="A2"/>
  </r>
  <r>
    <x v="16"/>
    <x v="1"/>
    <x v="0"/>
    <x v="0"/>
    <n v="3343"/>
    <n v="47"/>
    <s v=""/>
    <s v="B2"/>
    <s v="246 SEAVIEW AVENUE"/>
    <s v=""/>
    <n v="10305"/>
    <n v="985000"/>
    <x v="217"/>
    <n v="2"/>
    <n v="0"/>
    <n v="2"/>
    <n v="4550"/>
    <n v="1810"/>
    <n v="1955"/>
    <n v="68"/>
    <x v="2"/>
    <x v="2"/>
    <s v="1"/>
    <s v="B2"/>
  </r>
  <r>
    <x v="16"/>
    <x v="1"/>
    <x v="0"/>
    <x v="0"/>
    <n v="3530"/>
    <n v="51"/>
    <s v=""/>
    <s v="B3"/>
    <s v="41 BUEL AVENUE"/>
    <s v=""/>
    <n v="10304"/>
    <n v="1374638"/>
    <x v="143"/>
    <n v="2"/>
    <n v="0"/>
    <n v="2"/>
    <n v="5600"/>
    <n v="2800"/>
    <n v="1950"/>
    <n v="73"/>
    <x v="2"/>
    <x v="2"/>
    <s v="1"/>
    <s v="B3"/>
  </r>
  <r>
    <x v="16"/>
    <x v="1"/>
    <x v="0"/>
    <x v="0"/>
    <n v="3539"/>
    <n v="9"/>
    <s v=""/>
    <s v="B2"/>
    <s v="24 CLETUS STREET"/>
    <s v=""/>
    <n v="10305"/>
    <n v="0"/>
    <x v="67"/>
    <n v="2"/>
    <n v="0"/>
    <n v="2"/>
    <n v="4840"/>
    <n v="2080"/>
    <n v="1965"/>
    <n v="58"/>
    <x v="2"/>
    <x v="2"/>
    <s v="1"/>
    <s v="B2"/>
  </r>
  <r>
    <x v="16"/>
    <x v="1"/>
    <x v="0"/>
    <x v="0"/>
    <n v="3539"/>
    <n v="68"/>
    <s v=""/>
    <s v="B1"/>
    <s v="82 ZOE STREET"/>
    <s v=""/>
    <n v="10305"/>
    <n v="0"/>
    <x v="1"/>
    <n v="2"/>
    <n v="0"/>
    <n v="2"/>
    <n v="4040"/>
    <n v="1768"/>
    <n v="1965"/>
    <n v="58"/>
    <x v="2"/>
    <x v="2"/>
    <s v="1"/>
    <s v="B1"/>
  </r>
  <r>
    <x v="16"/>
    <x v="1"/>
    <x v="0"/>
    <x v="0"/>
    <n v="3540"/>
    <n v="17"/>
    <s v=""/>
    <s v="B2"/>
    <s v="103 ZOE STREET"/>
    <s v=""/>
    <n v="10305"/>
    <n v="730000"/>
    <x v="0"/>
    <n v="2"/>
    <n v="0"/>
    <n v="2"/>
    <n v="2552"/>
    <n v="2160"/>
    <n v="1976"/>
    <n v="47"/>
    <x v="0"/>
    <x v="0"/>
    <s v="1"/>
    <s v="B2"/>
  </r>
  <r>
    <x v="16"/>
    <x v="1"/>
    <x v="0"/>
    <x v="0"/>
    <n v="3549"/>
    <n v="128"/>
    <s v=""/>
    <s v="B2"/>
    <s v="207 NAUGHTON AVENUE"/>
    <s v=""/>
    <n v="10305"/>
    <n v="1055000"/>
    <x v="54"/>
    <n v="2"/>
    <n v="0"/>
    <n v="2"/>
    <n v="3805"/>
    <n v="1920"/>
    <n v="1960"/>
    <n v="63"/>
    <x v="2"/>
    <x v="2"/>
    <s v="1"/>
    <s v="B2"/>
  </r>
  <r>
    <x v="16"/>
    <x v="1"/>
    <x v="0"/>
    <x v="0"/>
    <n v="3549"/>
    <n v="147"/>
    <s v=""/>
    <s v="B1"/>
    <s v="192 DONGAN HILLS AVE"/>
    <s v=""/>
    <n v="10305"/>
    <n v="300000"/>
    <x v="192"/>
    <n v="2"/>
    <n v="0"/>
    <n v="2"/>
    <n v="3720"/>
    <n v="1040"/>
    <n v="1960"/>
    <n v="63"/>
    <x v="2"/>
    <x v="2"/>
    <s v="1"/>
    <s v="B1"/>
  </r>
  <r>
    <x v="16"/>
    <x v="1"/>
    <x v="0"/>
    <x v="0"/>
    <n v="3552"/>
    <n v="36"/>
    <s v=""/>
    <s v="B1"/>
    <s v="1824 RICHMOND ROAD"/>
    <s v=""/>
    <n v="10306"/>
    <n v="0"/>
    <x v="128"/>
    <n v="2"/>
    <n v="0"/>
    <n v="2"/>
    <n v="5150"/>
    <n v="2907"/>
    <n v="1935"/>
    <n v="88"/>
    <x v="1"/>
    <x v="1"/>
    <s v="1"/>
    <s v="B1"/>
  </r>
  <r>
    <x v="16"/>
    <x v="1"/>
    <x v="0"/>
    <x v="0"/>
    <n v="3553"/>
    <n v="42"/>
    <s v=""/>
    <s v="B1"/>
    <s v="1840 RICHMOND ROAD"/>
    <s v=""/>
    <n v="10306"/>
    <n v="850000"/>
    <x v="235"/>
    <n v="2"/>
    <n v="0"/>
    <n v="2"/>
    <n v="3180"/>
    <n v="2496"/>
    <n v="1955"/>
    <n v="68"/>
    <x v="2"/>
    <x v="2"/>
    <s v="1"/>
    <s v="B1"/>
  </r>
  <r>
    <x v="16"/>
    <x v="1"/>
    <x v="0"/>
    <x v="0"/>
    <n v="3553"/>
    <n v="65"/>
    <s v=""/>
    <s v="B1"/>
    <s v="52 JEFFERSON AVENUE"/>
    <s v=""/>
    <n v="10306"/>
    <n v="0"/>
    <x v="50"/>
    <n v="2"/>
    <n v="0"/>
    <n v="2"/>
    <n v="4850"/>
    <n v="1280"/>
    <n v="1935"/>
    <n v="88"/>
    <x v="1"/>
    <x v="1"/>
    <s v="1"/>
    <s v="B1"/>
  </r>
  <r>
    <x v="16"/>
    <x v="1"/>
    <x v="0"/>
    <x v="0"/>
    <n v="3565"/>
    <n v="54"/>
    <s v=""/>
    <s v="B2"/>
    <s v="74 HUNTER AVENUE"/>
    <s v=""/>
    <n v="10306"/>
    <n v="0"/>
    <x v="177"/>
    <n v="2"/>
    <n v="0"/>
    <n v="2"/>
    <n v="4700"/>
    <n v="2728"/>
    <n v="1955"/>
    <n v="68"/>
    <x v="2"/>
    <x v="2"/>
    <s v="1"/>
    <s v="B2"/>
  </r>
  <r>
    <x v="16"/>
    <x v="1"/>
    <x v="0"/>
    <x v="0"/>
    <n v="3573"/>
    <n v="40"/>
    <s v=""/>
    <s v="B1"/>
    <s v="182 ADAMS AVENUE"/>
    <s v=""/>
    <n v="10306"/>
    <n v="836888"/>
    <x v="36"/>
    <n v="2"/>
    <n v="0"/>
    <n v="2"/>
    <n v="4000"/>
    <n v="1321"/>
    <n v="1950"/>
    <n v="73"/>
    <x v="2"/>
    <x v="2"/>
    <s v="1"/>
    <s v="B1"/>
  </r>
  <r>
    <x v="16"/>
    <x v="1"/>
    <x v="0"/>
    <x v="0"/>
    <n v="3579"/>
    <n v="3"/>
    <s v=""/>
    <s v="B2"/>
    <s v="20 LISBON PLACE"/>
    <s v=""/>
    <n v="10306"/>
    <n v="0"/>
    <x v="164"/>
    <n v="2"/>
    <n v="0"/>
    <n v="2"/>
    <n v="3971"/>
    <n v="2080"/>
    <n v="2010"/>
    <n v="13"/>
    <x v="4"/>
    <x v="4"/>
    <s v="1"/>
    <s v="B2"/>
  </r>
  <r>
    <x v="16"/>
    <x v="1"/>
    <x v="0"/>
    <x v="0"/>
    <n v="3588"/>
    <n v="4"/>
    <s v=""/>
    <s v="B2"/>
    <s v="213 LINCOLN AVE"/>
    <s v=""/>
    <n v="10306"/>
    <n v="1265000"/>
    <x v="182"/>
    <n v="2"/>
    <n v="0"/>
    <n v="2"/>
    <n v="3542"/>
    <n v="2408"/>
    <n v="2005"/>
    <n v="18"/>
    <x v="4"/>
    <x v="4"/>
    <s v="1"/>
    <s v="B2"/>
  </r>
  <r>
    <x v="16"/>
    <x v="1"/>
    <x v="0"/>
    <x v="0"/>
    <n v="3588"/>
    <n v="16"/>
    <s v=""/>
    <s v="B2"/>
    <s v="191 LINCOLN AVENUE"/>
    <s v=""/>
    <n v="10306"/>
    <n v="0"/>
    <x v="190"/>
    <n v="2"/>
    <n v="0"/>
    <n v="2"/>
    <n v="5080"/>
    <n v="2464"/>
    <n v="1965"/>
    <n v="58"/>
    <x v="2"/>
    <x v="2"/>
    <s v="1"/>
    <s v="B2"/>
  </r>
  <r>
    <x v="16"/>
    <x v="1"/>
    <x v="0"/>
    <x v="0"/>
    <n v="3590"/>
    <n v="71"/>
    <s v=""/>
    <s v="B9"/>
    <s v="57 GRANT PLACE"/>
    <s v=""/>
    <n v="10306"/>
    <n v="0"/>
    <x v="119"/>
    <n v="2"/>
    <n v="0"/>
    <n v="2"/>
    <n v="2316"/>
    <n v="1632"/>
    <n v="1939"/>
    <n v="84"/>
    <x v="1"/>
    <x v="1"/>
    <s v="1"/>
    <s v="B9"/>
  </r>
  <r>
    <x v="16"/>
    <x v="1"/>
    <x v="0"/>
    <x v="0"/>
    <n v="3595"/>
    <n v="61"/>
    <s v=""/>
    <s v="B2"/>
    <s v="57 GREELEY AVENUE"/>
    <s v=""/>
    <n v="10306"/>
    <n v="0"/>
    <x v="89"/>
    <n v="2"/>
    <n v="0"/>
    <n v="2"/>
    <n v="5000"/>
    <n v="1600"/>
    <n v="1925"/>
    <n v="98"/>
    <x v="1"/>
    <x v="1"/>
    <s v="1"/>
    <s v="B2"/>
  </r>
  <r>
    <x v="16"/>
    <x v="1"/>
    <x v="0"/>
    <x v="0"/>
    <n v="3603"/>
    <n v="3"/>
    <s v=""/>
    <s v="B2"/>
    <s v="165 FREMONT AVENUE"/>
    <s v=""/>
    <n v="10306"/>
    <n v="0"/>
    <x v="111"/>
    <n v="2"/>
    <n v="0"/>
    <n v="2"/>
    <n v="4000"/>
    <n v="936"/>
    <n v="1955"/>
    <n v="68"/>
    <x v="2"/>
    <x v="2"/>
    <s v="1"/>
    <s v="B2"/>
  </r>
  <r>
    <x v="16"/>
    <x v="1"/>
    <x v="0"/>
    <x v="0"/>
    <n v="3614"/>
    <n v="28"/>
    <s v=""/>
    <s v="B2"/>
    <s v="271 GREELEY AVENUE"/>
    <s v=""/>
    <n v="10306"/>
    <n v="1120000"/>
    <x v="67"/>
    <n v="2"/>
    <n v="0"/>
    <n v="2"/>
    <n v="4160"/>
    <n v="2208"/>
    <n v="1925"/>
    <n v="98"/>
    <x v="1"/>
    <x v="1"/>
    <s v="1"/>
    <s v="B2"/>
  </r>
  <r>
    <x v="16"/>
    <x v="7"/>
    <x v="0"/>
    <x v="0"/>
    <n v="3343"/>
    <n v="73"/>
    <s v=""/>
    <s v="C0"/>
    <s v="187 LIBERTY AVENUE"/>
    <s v=""/>
    <n v="10305"/>
    <n v="490000"/>
    <x v="154"/>
    <n v="3"/>
    <n v="0"/>
    <n v="3"/>
    <n v="2500"/>
    <n v="1720"/>
    <n v="1980"/>
    <n v="43"/>
    <x v="0"/>
    <x v="0"/>
    <s v="1"/>
    <s v="C0"/>
  </r>
  <r>
    <x v="16"/>
    <x v="7"/>
    <x v="0"/>
    <x v="0"/>
    <n v="3343"/>
    <n v="74"/>
    <s v=""/>
    <s v="C0"/>
    <s v="185 LIBERTY AVENUE"/>
    <s v=""/>
    <n v="10305"/>
    <n v="900000"/>
    <x v="214"/>
    <n v="3"/>
    <n v="0"/>
    <n v="3"/>
    <n v="2100"/>
    <n v="2651"/>
    <n v="1980"/>
    <n v="43"/>
    <x v="0"/>
    <x v="0"/>
    <s v="1"/>
    <s v="C0"/>
  </r>
  <r>
    <x v="16"/>
    <x v="2"/>
    <x v="0"/>
    <x v="1"/>
    <n v="895"/>
    <n v="46"/>
    <s v=""/>
    <s v="V0"/>
    <s v="N/A FLAGG PLACE"/>
    <s v=""/>
    <n v="10304"/>
    <n v="0"/>
    <x v="233"/>
    <n v="0"/>
    <n v="0"/>
    <n v="0"/>
    <n v="13152"/>
    <n v="0"/>
    <s v=" "/>
    <s v="N/A"/>
    <x v="5"/>
    <x v="5"/>
    <s v="1"/>
    <s v="V0"/>
  </r>
  <r>
    <x v="16"/>
    <x v="2"/>
    <x v="0"/>
    <x v="1"/>
    <n v="895"/>
    <n v="61"/>
    <s v=""/>
    <s v="V0"/>
    <s v="N/A RICHMOND ROAD"/>
    <s v=""/>
    <n v="10304"/>
    <n v="0"/>
    <x v="82"/>
    <n v="0"/>
    <n v="0"/>
    <n v="0"/>
    <n v="31318"/>
    <n v="0"/>
    <s v=" "/>
    <s v="N/A"/>
    <x v="5"/>
    <x v="5"/>
    <s v="1"/>
    <s v="V0"/>
  </r>
  <r>
    <x v="16"/>
    <x v="2"/>
    <x v="0"/>
    <x v="1"/>
    <n v="895"/>
    <n v="63"/>
    <s v=""/>
    <s v="V0"/>
    <s v="N/A RICHMOND ROAD"/>
    <s v=""/>
    <n v="10304"/>
    <n v="0"/>
    <x v="82"/>
    <n v="0"/>
    <n v="0"/>
    <n v="0"/>
    <n v="7137"/>
    <n v="0"/>
    <s v=" "/>
    <s v="N/A"/>
    <x v="5"/>
    <x v="5"/>
    <s v="1"/>
    <s v="V0"/>
  </r>
  <r>
    <x v="16"/>
    <x v="2"/>
    <x v="0"/>
    <x v="1"/>
    <n v="895"/>
    <n v="65"/>
    <s v=""/>
    <s v="V0"/>
    <s v="N/A RICHMOND ROAD"/>
    <s v=""/>
    <n v="10304"/>
    <n v="0"/>
    <x v="82"/>
    <n v="0"/>
    <n v="0"/>
    <n v="0"/>
    <n v="7000"/>
    <n v="0"/>
    <s v=" "/>
    <s v="N/A"/>
    <x v="5"/>
    <x v="5"/>
    <s v="1"/>
    <s v="V0"/>
  </r>
  <r>
    <x v="16"/>
    <x v="2"/>
    <x v="0"/>
    <x v="1"/>
    <n v="895"/>
    <n v="67"/>
    <s v=""/>
    <s v="V0"/>
    <s v="N/A RICHMOND ROAD"/>
    <s v=""/>
    <n v="10304"/>
    <n v="0"/>
    <x v="82"/>
    <n v="0"/>
    <n v="0"/>
    <n v="0"/>
    <n v="7500"/>
    <n v="0"/>
    <s v=" "/>
    <s v="N/A"/>
    <x v="5"/>
    <x v="5"/>
    <s v="1"/>
    <s v="V0"/>
  </r>
  <r>
    <x v="16"/>
    <x v="2"/>
    <x v="0"/>
    <x v="1"/>
    <n v="895"/>
    <n v="70"/>
    <s v=""/>
    <s v="V0"/>
    <s v="N/A RICHMOND ROAD"/>
    <s v=""/>
    <n v="10304"/>
    <n v="0"/>
    <x v="82"/>
    <n v="0"/>
    <n v="0"/>
    <n v="0"/>
    <n v="26048"/>
    <n v="0"/>
    <s v=" "/>
    <s v="N/A"/>
    <x v="5"/>
    <x v="5"/>
    <s v="1"/>
    <s v="V0"/>
  </r>
  <r>
    <x v="16"/>
    <x v="2"/>
    <x v="0"/>
    <x v="1"/>
    <n v="3553"/>
    <n v="13"/>
    <s v=""/>
    <s v="V0"/>
    <s v="N/A HULL AVENUE"/>
    <s v=""/>
    <n v="10306"/>
    <n v="0"/>
    <x v="50"/>
    <n v="0"/>
    <n v="0"/>
    <n v="0"/>
    <n v="2435"/>
    <n v="0"/>
    <s v=" "/>
    <s v="N/A"/>
    <x v="5"/>
    <x v="5"/>
    <s v="1"/>
    <s v="V0"/>
  </r>
  <r>
    <x v="16"/>
    <x v="2"/>
    <x v="0"/>
    <x v="1"/>
    <n v="3553"/>
    <n v="14"/>
    <s v=""/>
    <s v="V0"/>
    <s v="N/A HULL AVENUE"/>
    <s v=""/>
    <n v="10306"/>
    <n v="0"/>
    <x v="50"/>
    <n v="0"/>
    <n v="0"/>
    <n v="0"/>
    <n v="2435"/>
    <n v="0"/>
    <s v=" "/>
    <s v="N/A"/>
    <x v="5"/>
    <x v="5"/>
    <s v="1"/>
    <s v="V0"/>
  </r>
  <r>
    <x v="16"/>
    <x v="2"/>
    <x v="0"/>
    <x v="1"/>
    <n v="3553"/>
    <n v="63"/>
    <s v=""/>
    <s v="V0"/>
    <s v="N/A JEFFERSON AVENUE"/>
    <s v=""/>
    <n v="10306"/>
    <n v="0"/>
    <x v="50"/>
    <n v="0"/>
    <n v="0"/>
    <n v="0"/>
    <n v="4850"/>
    <n v="0"/>
    <s v=" "/>
    <s v="N/A"/>
    <x v="5"/>
    <x v="5"/>
    <s v="1"/>
    <s v="V0"/>
  </r>
  <r>
    <x v="16"/>
    <x v="2"/>
    <x v="0"/>
    <x v="1"/>
    <n v="3553"/>
    <n v="68"/>
    <s v=""/>
    <s v="V0"/>
    <s v="N/A JEFFERSON AVENUE"/>
    <s v=""/>
    <n v="10306"/>
    <n v="0"/>
    <x v="50"/>
    <n v="0"/>
    <n v="0"/>
    <n v="0"/>
    <n v="2425"/>
    <n v="0"/>
    <s v=" "/>
    <s v="N/A"/>
    <x v="5"/>
    <x v="5"/>
    <s v="1"/>
    <s v="V0"/>
  </r>
  <r>
    <x v="16"/>
    <x v="2"/>
    <x v="0"/>
    <x v="1"/>
    <n v="3571"/>
    <n v="38"/>
    <s v=""/>
    <s v="V0"/>
    <s v="N/A HUNTER AVENUE"/>
    <s v=""/>
    <n v="10306"/>
    <n v="599000"/>
    <x v="215"/>
    <n v="0"/>
    <n v="0"/>
    <n v="0"/>
    <n v="2000"/>
    <n v="0"/>
    <s v=" "/>
    <s v="N/A"/>
    <x v="5"/>
    <x v="5"/>
    <s v="1"/>
    <s v="V0"/>
  </r>
  <r>
    <x v="16"/>
    <x v="3"/>
    <x v="0"/>
    <x v="5"/>
    <n v="3343"/>
    <n v="19"/>
    <s v=""/>
    <s v="C1"/>
    <s v="194 SEAVIEW AVENUE"/>
    <s v=""/>
    <n v="10305"/>
    <n v="3050000"/>
    <x v="198"/>
    <n v="15"/>
    <n v="0"/>
    <n v="15"/>
    <n v="6450"/>
    <n v="10626"/>
    <n v="1975"/>
    <n v="48"/>
    <x v="0"/>
    <x v="0"/>
    <s v="2"/>
    <s v="C1"/>
  </r>
  <r>
    <x v="16"/>
    <x v="8"/>
    <x v="0"/>
    <x v="5"/>
    <n v="3546"/>
    <n v="1"/>
    <s v=""/>
    <s v="C6"/>
    <s v="35 VERA STREET, 216D"/>
    <s v=""/>
    <n v="10305"/>
    <n v="106000"/>
    <x v="30"/>
    <m/>
    <m/>
    <m/>
    <m/>
    <m/>
    <n v="1969"/>
    <n v="54"/>
    <x v="2"/>
    <x v="2"/>
    <s v="2"/>
    <s v="C6"/>
  </r>
  <r>
    <x v="16"/>
    <x v="8"/>
    <x v="0"/>
    <x v="5"/>
    <n v="3546"/>
    <n v="1"/>
    <s v=""/>
    <s v="C6"/>
    <s v="41 VERA STREET, D"/>
    <s v=""/>
    <n v="10305"/>
    <n v="136000"/>
    <x v="92"/>
    <m/>
    <m/>
    <m/>
    <m/>
    <m/>
    <n v="1969"/>
    <n v="54"/>
    <x v="2"/>
    <x v="2"/>
    <s v="2"/>
    <s v="C6"/>
  </r>
  <r>
    <x v="16"/>
    <x v="8"/>
    <x v="0"/>
    <x v="5"/>
    <n v="3546"/>
    <n v="1"/>
    <s v=""/>
    <s v="C6"/>
    <s v="47 VERA STREET, E"/>
    <s v=""/>
    <n v="10305"/>
    <n v="204000"/>
    <x v="39"/>
    <m/>
    <m/>
    <m/>
    <m/>
    <m/>
    <n v="1969"/>
    <n v="54"/>
    <x v="2"/>
    <x v="2"/>
    <s v="2"/>
    <s v="C6"/>
  </r>
  <r>
    <x v="16"/>
    <x v="8"/>
    <x v="0"/>
    <x v="5"/>
    <n v="3546"/>
    <n v="1"/>
    <s v=""/>
    <s v="C6"/>
    <s v="55 VERA STREET, B"/>
    <s v=""/>
    <n v="10305"/>
    <n v="145000"/>
    <x v="172"/>
    <m/>
    <m/>
    <m/>
    <m/>
    <m/>
    <n v="1969"/>
    <n v="54"/>
    <x v="2"/>
    <x v="2"/>
    <s v="2"/>
    <s v="C6"/>
  </r>
  <r>
    <x v="16"/>
    <x v="8"/>
    <x v="0"/>
    <x v="5"/>
    <n v="3546"/>
    <n v="1"/>
    <s v=""/>
    <s v="C6"/>
    <s v="59 VERA STREET, C"/>
    <s v=""/>
    <n v="10305"/>
    <n v="230000"/>
    <x v="6"/>
    <m/>
    <m/>
    <m/>
    <m/>
    <m/>
    <n v="1969"/>
    <n v="54"/>
    <x v="2"/>
    <x v="2"/>
    <s v="2"/>
    <s v="C6"/>
  </r>
  <r>
    <x v="16"/>
    <x v="8"/>
    <x v="0"/>
    <x v="5"/>
    <n v="3546"/>
    <n v="1"/>
    <s v=""/>
    <s v="C6"/>
    <s v="69 VERA STREET, D"/>
    <s v=""/>
    <n v="10305"/>
    <n v="222000"/>
    <x v="54"/>
    <m/>
    <m/>
    <m/>
    <m/>
    <m/>
    <n v="1969"/>
    <n v="54"/>
    <x v="2"/>
    <x v="2"/>
    <s v="2"/>
    <s v="C6"/>
  </r>
  <r>
    <x v="16"/>
    <x v="8"/>
    <x v="0"/>
    <x v="5"/>
    <n v="3546"/>
    <n v="1"/>
    <s v=""/>
    <s v="C6"/>
    <s v="79 VERA STREET, D"/>
    <s v=""/>
    <n v="10305"/>
    <n v="240000"/>
    <x v="98"/>
    <m/>
    <m/>
    <m/>
    <m/>
    <m/>
    <n v="1969"/>
    <n v="54"/>
    <x v="2"/>
    <x v="2"/>
    <s v="2"/>
    <s v="C6"/>
  </r>
  <r>
    <x v="16"/>
    <x v="8"/>
    <x v="0"/>
    <x v="5"/>
    <n v="3546"/>
    <n v="1"/>
    <s v=""/>
    <s v="C6"/>
    <s v="81 VERA STREET, D"/>
    <s v=""/>
    <n v="10305"/>
    <n v="210000"/>
    <x v="221"/>
    <m/>
    <m/>
    <m/>
    <m/>
    <m/>
    <n v="1969"/>
    <n v="54"/>
    <x v="2"/>
    <x v="2"/>
    <s v="2"/>
    <s v="C6"/>
  </r>
  <r>
    <x v="16"/>
    <x v="8"/>
    <x v="0"/>
    <x v="5"/>
    <n v="3546"/>
    <n v="1"/>
    <s v=""/>
    <s v="C6"/>
    <s v="94 HUSSON STREET, D"/>
    <s v=""/>
    <n v="10305"/>
    <n v="139000"/>
    <x v="173"/>
    <m/>
    <m/>
    <m/>
    <m/>
    <m/>
    <n v="1969"/>
    <n v="54"/>
    <x v="2"/>
    <x v="2"/>
    <s v="2"/>
    <s v="C6"/>
  </r>
  <r>
    <x v="16"/>
    <x v="9"/>
    <x v="0"/>
    <x v="5"/>
    <n v="3543"/>
    <n v="1001"/>
    <s v=""/>
    <s v="R4"/>
    <s v="175 ZOE STREET, 1A"/>
    <s v="1A"/>
    <n v="10305"/>
    <n v="1250000"/>
    <x v="83"/>
    <n v="1"/>
    <m/>
    <n v="1"/>
    <m/>
    <m/>
    <n v="1986"/>
    <n v="37"/>
    <x v="0"/>
    <x v="0"/>
    <s v="2"/>
    <s v="R4"/>
  </r>
  <r>
    <x v="16"/>
    <x v="9"/>
    <x v="0"/>
    <x v="5"/>
    <n v="3543"/>
    <n v="1037"/>
    <s v=""/>
    <s v="R4"/>
    <s v="175 ZOE STREET, 2R"/>
    <s v="2R"/>
    <n v="10305"/>
    <n v="250000"/>
    <x v="108"/>
    <n v="1"/>
    <m/>
    <n v="1"/>
    <m/>
    <m/>
    <n v="1986"/>
    <n v="37"/>
    <x v="0"/>
    <x v="0"/>
    <s v="2"/>
    <s v="R4"/>
  </r>
  <r>
    <x v="16"/>
    <x v="9"/>
    <x v="0"/>
    <x v="5"/>
    <n v="3543"/>
    <n v="1051"/>
    <s v=""/>
    <s v="R4"/>
    <s v="175 ZOE STREET, 3L"/>
    <s v="3L"/>
    <n v="10305"/>
    <n v="358000"/>
    <x v="12"/>
    <n v="1"/>
    <m/>
    <n v="1"/>
    <m/>
    <m/>
    <n v="1986"/>
    <n v="37"/>
    <x v="0"/>
    <x v="0"/>
    <s v="2"/>
    <s v="R4"/>
  </r>
  <r>
    <x v="16"/>
    <x v="9"/>
    <x v="0"/>
    <x v="5"/>
    <n v="3543"/>
    <n v="1081"/>
    <s v=""/>
    <s v="R4"/>
    <s v="175 ZOE STREET, 6A"/>
    <s v="6A"/>
    <n v="10305"/>
    <n v="385320"/>
    <x v="38"/>
    <n v="1"/>
    <m/>
    <n v="1"/>
    <m/>
    <m/>
    <n v="1986"/>
    <n v="37"/>
    <x v="0"/>
    <x v="0"/>
    <s v="2"/>
    <s v="R4"/>
  </r>
  <r>
    <x v="16"/>
    <x v="9"/>
    <x v="0"/>
    <x v="5"/>
    <n v="3543"/>
    <n v="1087"/>
    <s v=""/>
    <s v="R4"/>
    <s v="175 ZOE STREET, 6G"/>
    <s v="6G"/>
    <n v="10305"/>
    <n v="368000"/>
    <x v="138"/>
    <n v="1"/>
    <m/>
    <n v="1"/>
    <m/>
    <m/>
    <n v="1986"/>
    <n v="37"/>
    <x v="0"/>
    <x v="0"/>
    <s v="2"/>
    <s v="R4"/>
  </r>
  <r>
    <x v="16"/>
    <x v="9"/>
    <x v="0"/>
    <x v="5"/>
    <n v="3585"/>
    <n v="1004"/>
    <s v=""/>
    <s v="R4"/>
    <s v="100 COLFAX AVENUE, 4A"/>
    <s v="4A"/>
    <n v="10306"/>
    <n v="285000"/>
    <x v="101"/>
    <n v="1"/>
    <m/>
    <n v="1"/>
    <m/>
    <m/>
    <n v="1961"/>
    <n v="62"/>
    <x v="2"/>
    <x v="2"/>
    <s v="2"/>
    <s v="R4"/>
  </r>
  <r>
    <x v="16"/>
    <x v="9"/>
    <x v="0"/>
    <x v="5"/>
    <n v="3585"/>
    <n v="1051"/>
    <s v=""/>
    <s v="R4"/>
    <s v="100 COLFAX AVENUE, 4H"/>
    <s v="4H"/>
    <n v="10306"/>
    <n v="325000"/>
    <x v="75"/>
    <n v="1"/>
    <m/>
    <n v="1"/>
    <m/>
    <m/>
    <n v="1961"/>
    <n v="62"/>
    <x v="2"/>
    <x v="2"/>
    <s v="2"/>
    <s v="R4"/>
  </r>
  <r>
    <x v="16"/>
    <x v="9"/>
    <x v="0"/>
    <x v="5"/>
    <n v="3585"/>
    <n v="1054"/>
    <s v=""/>
    <s v="R4"/>
    <s v="100 COLFAX AVENUE, 7H"/>
    <s v="7H"/>
    <n v="10306"/>
    <n v="250000"/>
    <x v="212"/>
    <n v="1"/>
    <m/>
    <n v="1"/>
    <m/>
    <m/>
    <n v="1961"/>
    <n v="62"/>
    <x v="2"/>
    <x v="2"/>
    <s v="2"/>
    <s v="R4"/>
  </r>
  <r>
    <x v="16"/>
    <x v="9"/>
    <x v="0"/>
    <x v="5"/>
    <n v="3585"/>
    <n v="1055"/>
    <s v=""/>
    <s v="R4"/>
    <s v="100 COLFAX AVENUE, 1J"/>
    <s v="1J"/>
    <n v="10306"/>
    <n v="335000"/>
    <x v="56"/>
    <n v="1"/>
    <m/>
    <n v="1"/>
    <m/>
    <m/>
    <n v="1961"/>
    <n v="62"/>
    <x v="2"/>
    <x v="2"/>
    <s v="2"/>
    <s v="R4"/>
  </r>
  <r>
    <x v="16"/>
    <x v="9"/>
    <x v="0"/>
    <x v="5"/>
    <n v="3585"/>
    <n v="1056"/>
    <s v=""/>
    <s v="R4"/>
    <s v="100 COLFAX AVENUE, 2J"/>
    <s v="2J"/>
    <n v="10306"/>
    <n v="410000"/>
    <x v="222"/>
    <n v="1"/>
    <m/>
    <n v="1"/>
    <m/>
    <m/>
    <n v="1961"/>
    <n v="62"/>
    <x v="2"/>
    <x v="2"/>
    <s v="2"/>
    <s v="R4"/>
  </r>
  <r>
    <x v="16"/>
    <x v="9"/>
    <x v="0"/>
    <x v="5"/>
    <n v="3585"/>
    <n v="1065"/>
    <s v=""/>
    <s v="R4"/>
    <s v="100 COLFAX AVENUE, 4K"/>
    <s v="4K"/>
    <n v="10306"/>
    <n v="374900"/>
    <x v="92"/>
    <n v="1"/>
    <m/>
    <n v="1"/>
    <m/>
    <m/>
    <n v="1961"/>
    <n v="62"/>
    <x v="2"/>
    <x v="2"/>
    <s v="2"/>
    <s v="R4"/>
  </r>
  <r>
    <x v="16"/>
    <x v="9"/>
    <x v="0"/>
    <x v="5"/>
    <n v="3585"/>
    <n v="1095"/>
    <s v=""/>
    <s v="R4"/>
    <s v="100 COLFAX AVENUE, 2Q"/>
    <s v="2Q"/>
    <n v="10306"/>
    <n v="0"/>
    <x v="229"/>
    <n v="1"/>
    <m/>
    <n v="1"/>
    <m/>
    <m/>
    <n v="1961"/>
    <n v="62"/>
    <x v="2"/>
    <x v="2"/>
    <s v="2"/>
    <s v="R4"/>
  </r>
  <r>
    <x v="16"/>
    <x v="9"/>
    <x v="0"/>
    <x v="5"/>
    <n v="3585"/>
    <n v="1111"/>
    <s v=""/>
    <s v="R4"/>
    <s v="100 COLFAX AVENUE, 6S"/>
    <s v="6S"/>
    <n v="10306"/>
    <n v="290000"/>
    <x v="26"/>
    <n v="1"/>
    <m/>
    <n v="1"/>
    <m/>
    <m/>
    <n v="1961"/>
    <n v="62"/>
    <x v="2"/>
    <x v="2"/>
    <s v="2"/>
    <s v="R4"/>
  </r>
  <r>
    <x v="16"/>
    <x v="9"/>
    <x v="0"/>
    <x v="5"/>
    <n v="3585"/>
    <n v="1133"/>
    <s v=""/>
    <s v="R4"/>
    <s v="100 COLFAX AVENUE, 2W"/>
    <s v="2W"/>
    <n v="10306"/>
    <n v="210000"/>
    <x v="5"/>
    <n v="1"/>
    <m/>
    <n v="1"/>
    <m/>
    <m/>
    <n v="1961"/>
    <n v="62"/>
    <x v="2"/>
    <x v="2"/>
    <s v="2"/>
    <s v="R4"/>
  </r>
  <r>
    <x v="16"/>
    <x v="9"/>
    <x v="0"/>
    <x v="5"/>
    <n v="3585"/>
    <n v="1144"/>
    <s v=""/>
    <s v="R4"/>
    <s v="100 COLFAX AVENUE, 6X"/>
    <s v="6X"/>
    <n v="10306"/>
    <n v="0"/>
    <x v="29"/>
    <n v="1"/>
    <m/>
    <n v="1"/>
    <m/>
    <m/>
    <n v="1961"/>
    <n v="62"/>
    <x v="2"/>
    <x v="2"/>
    <s v="2"/>
    <s v="R4"/>
  </r>
  <r>
    <x v="16"/>
    <x v="9"/>
    <x v="0"/>
    <x v="5"/>
    <n v="3585"/>
    <n v="1150"/>
    <s v=""/>
    <s v="R4"/>
    <s v="100 COLFAX AVENUE, 5Y"/>
    <s v="5Y"/>
    <n v="10306"/>
    <n v="370000"/>
    <x v="36"/>
    <n v="1"/>
    <m/>
    <n v="1"/>
    <m/>
    <m/>
    <n v="1961"/>
    <n v="62"/>
    <x v="2"/>
    <x v="2"/>
    <s v="2"/>
    <s v="R4"/>
  </r>
  <r>
    <x v="16"/>
    <x v="9"/>
    <x v="0"/>
    <x v="5"/>
    <n v="3585"/>
    <n v="1203"/>
    <s v=""/>
    <s v="R4"/>
    <s v="145 LINCOLN AVENUE, 4A"/>
    <s v="4A"/>
    <n v="10306"/>
    <n v="10"/>
    <x v="135"/>
    <n v="1"/>
    <m/>
    <n v="1"/>
    <m/>
    <m/>
    <n v="1988"/>
    <n v="35"/>
    <x v="0"/>
    <x v="0"/>
    <s v="2"/>
    <s v="R4"/>
  </r>
  <r>
    <x v="16"/>
    <x v="9"/>
    <x v="0"/>
    <x v="5"/>
    <n v="3585"/>
    <n v="1205"/>
    <s v=""/>
    <s v="R4"/>
    <s v="145 LINCOLN AVENUE, 6A"/>
    <s v="6A"/>
    <n v="10306"/>
    <n v="309000"/>
    <x v="154"/>
    <n v="1"/>
    <m/>
    <n v="1"/>
    <m/>
    <m/>
    <n v="1988"/>
    <n v="35"/>
    <x v="0"/>
    <x v="0"/>
    <s v="2"/>
    <s v="R4"/>
  </r>
  <r>
    <x v="16"/>
    <x v="9"/>
    <x v="0"/>
    <x v="5"/>
    <n v="3585"/>
    <n v="1238"/>
    <s v=""/>
    <s v="R4"/>
    <s v="145 LINCOLN AVENUE, 5F"/>
    <s v="5F"/>
    <n v="10306"/>
    <n v="285000"/>
    <x v="237"/>
    <n v="1"/>
    <m/>
    <n v="1"/>
    <m/>
    <m/>
    <n v="1988"/>
    <n v="35"/>
    <x v="0"/>
    <x v="0"/>
    <s v="2"/>
    <s v="R4"/>
  </r>
  <r>
    <x v="16"/>
    <x v="9"/>
    <x v="0"/>
    <x v="5"/>
    <n v="3585"/>
    <n v="1260"/>
    <s v=""/>
    <s v="R4"/>
    <s v="145 LINCOLN AVENUE, 6J"/>
    <s v="6J"/>
    <n v="10306"/>
    <n v="500"/>
    <x v="132"/>
    <n v="1"/>
    <m/>
    <n v="1"/>
    <m/>
    <m/>
    <n v="1988"/>
    <n v="35"/>
    <x v="0"/>
    <x v="0"/>
    <s v="2"/>
    <s v="R4"/>
  </r>
  <r>
    <x v="16"/>
    <x v="9"/>
    <x v="0"/>
    <x v="5"/>
    <n v="3585"/>
    <n v="1261"/>
    <s v=""/>
    <s v="R4"/>
    <s v="145 LINCOLN AVENUE, 7J"/>
    <s v="7J"/>
    <n v="10306"/>
    <n v="250000"/>
    <x v="116"/>
    <n v="1"/>
    <m/>
    <n v="1"/>
    <m/>
    <m/>
    <n v="1988"/>
    <n v="35"/>
    <x v="0"/>
    <x v="0"/>
    <s v="2"/>
    <s v="R4"/>
  </r>
  <r>
    <x v="16"/>
    <x v="9"/>
    <x v="0"/>
    <x v="5"/>
    <n v="3585"/>
    <n v="1291"/>
    <s v=""/>
    <s v="R4"/>
    <s v="145 LINCOLN AVENUE, 4P"/>
    <s v="4P"/>
    <n v="10306"/>
    <n v="257000"/>
    <x v="139"/>
    <n v="1"/>
    <m/>
    <n v="1"/>
    <m/>
    <m/>
    <n v="1988"/>
    <n v="35"/>
    <x v="0"/>
    <x v="0"/>
    <s v="2"/>
    <s v="R4"/>
  </r>
  <r>
    <x v="16"/>
    <x v="9"/>
    <x v="0"/>
    <x v="5"/>
    <n v="3585"/>
    <n v="1294"/>
    <s v=""/>
    <s v="R4"/>
    <s v="145 LINCOLN AVENUE, 7P"/>
    <s v="7P"/>
    <n v="10306"/>
    <n v="185000"/>
    <x v="52"/>
    <n v="1"/>
    <m/>
    <n v="1"/>
    <m/>
    <m/>
    <n v="1988"/>
    <n v="35"/>
    <x v="0"/>
    <x v="0"/>
    <s v="2"/>
    <s v="R4"/>
  </r>
  <r>
    <x v="16"/>
    <x v="9"/>
    <x v="0"/>
    <x v="5"/>
    <n v="3585"/>
    <n v="1304"/>
    <s v=""/>
    <s v="R4"/>
    <s v="145 LINCOLN AVENUE, 3S"/>
    <s v="3S"/>
    <n v="10306"/>
    <n v="404000"/>
    <x v="51"/>
    <n v="1"/>
    <m/>
    <n v="1"/>
    <m/>
    <m/>
    <n v="1988"/>
    <n v="35"/>
    <x v="0"/>
    <x v="0"/>
    <s v="2"/>
    <s v="R4"/>
  </r>
  <r>
    <x v="16"/>
    <x v="9"/>
    <x v="0"/>
    <x v="5"/>
    <n v="3585"/>
    <n v="1318"/>
    <s v=""/>
    <s v="R4"/>
    <s v="145 LINCOLN AVENUE, 3U"/>
    <s v="3U"/>
    <n v="10306"/>
    <n v="350000"/>
    <x v="237"/>
    <n v="1"/>
    <m/>
    <n v="1"/>
    <m/>
    <m/>
    <n v="1988"/>
    <n v="35"/>
    <x v="0"/>
    <x v="0"/>
    <s v="2"/>
    <s v="R4"/>
  </r>
  <r>
    <x v="16"/>
    <x v="9"/>
    <x v="0"/>
    <x v="5"/>
    <n v="3585"/>
    <n v="1319"/>
    <s v=""/>
    <s v="R4"/>
    <s v="145 LINCOLN AVENUE, 4U"/>
    <s v="4U"/>
    <n v="10306"/>
    <n v="300000"/>
    <x v="93"/>
    <n v="1"/>
    <m/>
    <n v="1"/>
    <m/>
    <m/>
    <n v="1988"/>
    <n v="35"/>
    <x v="0"/>
    <x v="0"/>
    <s v="2"/>
    <s v="R4"/>
  </r>
  <r>
    <x v="16"/>
    <x v="3"/>
    <x v="0"/>
    <x v="6"/>
    <n v="3592"/>
    <n v="73"/>
    <s v=""/>
    <s v="S9"/>
    <s v="1147-1149 NORTH RAILROAD AVE"/>
    <s v=""/>
    <n v="10306"/>
    <n v="0"/>
    <x v="164"/>
    <n v="2"/>
    <n v="2"/>
    <n v="4"/>
    <n v="4912"/>
    <n v="3600"/>
    <n v="1920"/>
    <n v="103"/>
    <x v="3"/>
    <x v="3"/>
    <s v="2"/>
    <s v="S9"/>
  </r>
  <r>
    <x v="16"/>
    <x v="4"/>
    <x v="1"/>
    <x v="4"/>
    <n v="3614"/>
    <n v="9"/>
    <s v=""/>
    <s v="K2"/>
    <s v="2239 HYLAN BOULEVARD"/>
    <s v=""/>
    <n v="10306"/>
    <n v="1750000"/>
    <x v="113"/>
    <n v="0"/>
    <n v="5"/>
    <n v="5"/>
    <n v="7820"/>
    <n v="4230"/>
    <n v="1970"/>
    <n v="53"/>
    <x v="2"/>
    <x v="2"/>
    <s v="4"/>
    <s v="K2"/>
  </r>
  <r>
    <x v="16"/>
    <x v="14"/>
    <x v="1"/>
    <x v="4"/>
    <n v="3552"/>
    <n v="39"/>
    <s v=""/>
    <s v="G4"/>
    <s v="1820 RICHMOND ROAD"/>
    <s v=""/>
    <n v="10306"/>
    <n v="0"/>
    <x v="72"/>
    <n v="0"/>
    <n v="1"/>
    <n v="1"/>
    <n v="21210"/>
    <n v="1350"/>
    <n v="1966"/>
    <n v="57"/>
    <x v="2"/>
    <x v="2"/>
    <s v="4"/>
    <s v="G4"/>
  </r>
  <r>
    <x v="16"/>
    <x v="14"/>
    <x v="1"/>
    <x v="4"/>
    <n v="3552"/>
    <n v="39"/>
    <s v=""/>
    <s v="G4"/>
    <s v="1820 RICHMOND ROAD"/>
    <s v=""/>
    <n v="10306"/>
    <n v="1725000"/>
    <x v="128"/>
    <n v="0"/>
    <n v="1"/>
    <n v="1"/>
    <n v="21210"/>
    <n v="1350"/>
    <n v="1966"/>
    <n v="57"/>
    <x v="2"/>
    <x v="2"/>
    <s v="4"/>
    <s v="G4"/>
  </r>
  <r>
    <x v="17"/>
    <x v="0"/>
    <x v="0"/>
    <x v="0"/>
    <n v="2915"/>
    <n v="129"/>
    <s v=""/>
    <s v="A5"/>
    <s v="1925 CLOVE ROAD"/>
    <s v=""/>
    <n v="10304"/>
    <n v="539000"/>
    <x v="25"/>
    <n v="1"/>
    <n v="0"/>
    <n v="1"/>
    <n v="1400"/>
    <n v="1396"/>
    <n v="1991"/>
    <n v="32"/>
    <x v="0"/>
    <x v="0"/>
    <s v="1"/>
    <s v="A5"/>
  </r>
  <r>
    <x v="17"/>
    <x v="0"/>
    <x v="0"/>
    <x v="0"/>
    <n v="2916"/>
    <n v="17"/>
    <s v=""/>
    <s v="A5"/>
    <s v="510 WESER AVENUE"/>
    <s v=""/>
    <n v="10304"/>
    <n v="783000"/>
    <x v="96"/>
    <n v="1"/>
    <n v="0"/>
    <n v="1"/>
    <n v="2250"/>
    <n v="1170"/>
    <n v="2013"/>
    <n v="10"/>
    <x v="4"/>
    <x v="4"/>
    <s v="1"/>
    <s v="A5"/>
  </r>
  <r>
    <x v="17"/>
    <x v="0"/>
    <x v="0"/>
    <x v="0"/>
    <n v="2916"/>
    <n v="36"/>
    <s v=""/>
    <s v="A1"/>
    <s v="501 NECKAR AVENUE"/>
    <s v=""/>
    <n v="10304"/>
    <n v="0"/>
    <x v="236"/>
    <n v="1"/>
    <n v="0"/>
    <n v="1"/>
    <n v="7000"/>
    <n v="1568"/>
    <n v="1925"/>
    <n v="98"/>
    <x v="1"/>
    <x v="1"/>
    <s v="1"/>
    <s v="A1"/>
  </r>
  <r>
    <x v="17"/>
    <x v="0"/>
    <x v="0"/>
    <x v="0"/>
    <n v="3039"/>
    <n v="21"/>
    <s v=""/>
    <s v="A1"/>
    <s v="691 HYLAN BOULEVARD"/>
    <s v=""/>
    <n v="10305"/>
    <n v="0"/>
    <x v="116"/>
    <n v="1"/>
    <n v="0"/>
    <n v="1"/>
    <n v="4640"/>
    <n v="2397"/>
    <n v="1965"/>
    <n v="58"/>
    <x v="2"/>
    <x v="2"/>
    <s v="1"/>
    <s v="A1"/>
  </r>
  <r>
    <x v="17"/>
    <x v="0"/>
    <x v="0"/>
    <x v="0"/>
    <n v="3039"/>
    <n v="28"/>
    <s v=""/>
    <s v="A3"/>
    <s v="66 PIEDMONT AVENUE"/>
    <s v=""/>
    <n v="10305"/>
    <n v="0"/>
    <x v="92"/>
    <n v="1"/>
    <n v="0"/>
    <n v="1"/>
    <n v="6000"/>
    <n v="2926"/>
    <n v="1940"/>
    <n v="83"/>
    <x v="1"/>
    <x v="1"/>
    <s v="1"/>
    <s v="A3"/>
  </r>
  <r>
    <x v="17"/>
    <x v="0"/>
    <x v="0"/>
    <x v="0"/>
    <n v="3040"/>
    <n v="35"/>
    <s v=""/>
    <s v="A1"/>
    <s v="54 POUCH TERRACE"/>
    <s v=""/>
    <n v="10305"/>
    <n v="1655000"/>
    <x v="214"/>
    <n v="1"/>
    <n v="0"/>
    <n v="1"/>
    <n v="8000"/>
    <n v="2280"/>
    <n v="1950"/>
    <n v="73"/>
    <x v="2"/>
    <x v="2"/>
    <s v="1"/>
    <s v="A1"/>
  </r>
  <r>
    <x v="17"/>
    <x v="0"/>
    <x v="0"/>
    <x v="0"/>
    <n v="3041"/>
    <n v="25"/>
    <s v=""/>
    <s v="A3"/>
    <s v="7 VISTA PLACE"/>
    <s v=""/>
    <n v="10305"/>
    <n v="0"/>
    <x v="8"/>
    <n v="1"/>
    <n v="0"/>
    <n v="1"/>
    <n v="6800"/>
    <n v="3260"/>
    <n v="1950"/>
    <n v="73"/>
    <x v="2"/>
    <x v="2"/>
    <s v="1"/>
    <s v="A3"/>
  </r>
  <r>
    <x v="17"/>
    <x v="0"/>
    <x v="0"/>
    <x v="0"/>
    <n v="3046"/>
    <n v="19"/>
    <s v=""/>
    <s v="A2"/>
    <s v="112 WINDERMERE ROAD"/>
    <s v=""/>
    <n v="10305"/>
    <n v="0"/>
    <x v="215"/>
    <n v="1"/>
    <n v="0"/>
    <n v="1"/>
    <n v="6300"/>
    <n v="1701"/>
    <n v="1955"/>
    <n v="68"/>
    <x v="2"/>
    <x v="2"/>
    <s v="1"/>
    <s v="A2"/>
  </r>
  <r>
    <x v="17"/>
    <x v="0"/>
    <x v="0"/>
    <x v="0"/>
    <n v="3046"/>
    <n v="44"/>
    <s v=""/>
    <s v="A2"/>
    <s v="540 STEUBEN STREET"/>
    <s v=""/>
    <n v="10305"/>
    <n v="835000"/>
    <x v="106"/>
    <n v="1"/>
    <n v="0"/>
    <n v="1"/>
    <n v="5665"/>
    <n v="1428"/>
    <n v="1965"/>
    <n v="58"/>
    <x v="2"/>
    <x v="2"/>
    <s v="1"/>
    <s v="A2"/>
  </r>
  <r>
    <x v="17"/>
    <x v="0"/>
    <x v="0"/>
    <x v="0"/>
    <n v="3046"/>
    <n v="99"/>
    <s v=""/>
    <s v="A1"/>
    <s v="138 WEST FINGERBOARD RD"/>
    <s v=""/>
    <n v="10305"/>
    <n v="600000"/>
    <x v="164"/>
    <n v="1"/>
    <n v="0"/>
    <n v="1"/>
    <n v="5659"/>
    <n v="1397"/>
    <n v="1935"/>
    <n v="88"/>
    <x v="1"/>
    <x v="1"/>
    <s v="1"/>
    <s v="A1"/>
  </r>
  <r>
    <x v="17"/>
    <x v="0"/>
    <x v="0"/>
    <x v="0"/>
    <n v="3050"/>
    <n v="48"/>
    <s v=""/>
    <s v="A2"/>
    <s v="490 STEUBEN STREET"/>
    <s v=""/>
    <n v="10305"/>
    <n v="800000"/>
    <x v="240"/>
    <n v="1"/>
    <n v="0"/>
    <n v="1"/>
    <n v="5243"/>
    <n v="1248"/>
    <n v="1950"/>
    <n v="73"/>
    <x v="2"/>
    <x v="2"/>
    <s v="1"/>
    <s v="A2"/>
  </r>
  <r>
    <x v="17"/>
    <x v="0"/>
    <x v="0"/>
    <x v="0"/>
    <n v="3050"/>
    <n v="63"/>
    <s v=""/>
    <s v="A2"/>
    <s v="65 WINDERMERE ROAD"/>
    <s v=""/>
    <n v="10305"/>
    <n v="1125000"/>
    <x v="65"/>
    <n v="1"/>
    <n v="0"/>
    <n v="1"/>
    <n v="8483"/>
    <n v="3342"/>
    <n v="1960"/>
    <n v="63"/>
    <x v="2"/>
    <x v="2"/>
    <s v="1"/>
    <s v="A2"/>
  </r>
  <r>
    <x v="17"/>
    <x v="0"/>
    <x v="0"/>
    <x v="0"/>
    <n v="3060"/>
    <n v="44"/>
    <s v=""/>
    <s v="A3"/>
    <s v="111 WINDERMERE ROAD"/>
    <s v=""/>
    <n v="10305"/>
    <n v="0"/>
    <x v="1"/>
    <n v="1"/>
    <n v="0"/>
    <n v="1"/>
    <n v="14820"/>
    <n v="2423"/>
    <n v="1950"/>
    <n v="73"/>
    <x v="2"/>
    <x v="2"/>
    <s v="1"/>
    <s v="A3"/>
  </r>
  <r>
    <x v="17"/>
    <x v="0"/>
    <x v="0"/>
    <x v="0"/>
    <n v="3060"/>
    <n v="49"/>
    <s v=""/>
    <s v="A1"/>
    <s v="117 WINDERMERE ROAD"/>
    <s v=""/>
    <n v="10305"/>
    <n v="885000"/>
    <x v="191"/>
    <n v="1"/>
    <n v="0"/>
    <n v="1"/>
    <n v="7830"/>
    <n v="1300"/>
    <n v="1925"/>
    <n v="98"/>
    <x v="1"/>
    <x v="1"/>
    <s v="1"/>
    <s v="A1"/>
  </r>
  <r>
    <x v="17"/>
    <x v="0"/>
    <x v="0"/>
    <x v="0"/>
    <n v="3060"/>
    <n v="118"/>
    <s v=""/>
    <s v="A1"/>
    <s v="2121 CLOVE ROAD"/>
    <s v=""/>
    <n v="10305"/>
    <n v="580000"/>
    <x v="130"/>
    <n v="1"/>
    <n v="0"/>
    <n v="1"/>
    <n v="2680"/>
    <n v="1466"/>
    <n v="1925"/>
    <n v="98"/>
    <x v="1"/>
    <x v="1"/>
    <s v="1"/>
    <s v="A1"/>
  </r>
  <r>
    <x v="17"/>
    <x v="0"/>
    <x v="0"/>
    <x v="0"/>
    <n v="3060"/>
    <n v="193"/>
    <s v=""/>
    <s v="A1"/>
    <s v="14 DELPHINE TERRACE"/>
    <s v=""/>
    <n v="10305"/>
    <n v="1145000"/>
    <x v="99"/>
    <n v="1"/>
    <n v="0"/>
    <n v="1"/>
    <n v="6517"/>
    <n v="2350"/>
    <n v="1950"/>
    <n v="73"/>
    <x v="2"/>
    <x v="2"/>
    <s v="1"/>
    <s v="A1"/>
  </r>
  <r>
    <x v="17"/>
    <x v="0"/>
    <x v="0"/>
    <x v="0"/>
    <n v="3064"/>
    <n v="55"/>
    <s v=""/>
    <s v="A1"/>
    <s v="15 LAKEVIEW TERRACE"/>
    <s v=""/>
    <n v="10305"/>
    <n v="900000"/>
    <x v="233"/>
    <n v="1"/>
    <n v="0"/>
    <n v="1"/>
    <n v="12640"/>
    <n v="1760"/>
    <n v="1920"/>
    <n v="103"/>
    <x v="3"/>
    <x v="3"/>
    <s v="1"/>
    <s v="A1"/>
  </r>
  <r>
    <x v="17"/>
    <x v="0"/>
    <x v="0"/>
    <x v="0"/>
    <n v="3065"/>
    <n v="8"/>
    <s v=""/>
    <s v="A2"/>
    <s v="130 HILLCREST TERRACE"/>
    <s v=""/>
    <n v="10305"/>
    <n v="0"/>
    <x v="16"/>
    <n v="1"/>
    <n v="0"/>
    <n v="1"/>
    <n v="7200"/>
    <n v="1343"/>
    <n v="1950"/>
    <n v="73"/>
    <x v="2"/>
    <x v="2"/>
    <s v="1"/>
    <s v="A2"/>
  </r>
  <r>
    <x v="17"/>
    <x v="0"/>
    <x v="0"/>
    <x v="0"/>
    <n v="3151"/>
    <n v="14"/>
    <s v=""/>
    <s v="A5"/>
    <s v="804 RICHMOND ROAD"/>
    <s v=""/>
    <n v="10304"/>
    <n v="0"/>
    <x v="147"/>
    <n v="1"/>
    <n v="0"/>
    <n v="1"/>
    <n v="1997"/>
    <n v="1230"/>
    <n v="2016"/>
    <n v="7"/>
    <x v="4"/>
    <x v="4"/>
    <s v="1"/>
    <s v="A5"/>
  </r>
  <r>
    <x v="17"/>
    <x v="0"/>
    <x v="0"/>
    <x v="0"/>
    <n v="3151"/>
    <n v="60"/>
    <s v=""/>
    <s v="A5"/>
    <s v="258 RHINE AVENUE"/>
    <s v=""/>
    <n v="10304"/>
    <n v="0"/>
    <x v="199"/>
    <n v="1"/>
    <n v="0"/>
    <n v="1"/>
    <n v="2142"/>
    <n v="1408"/>
    <n v="1998"/>
    <n v="25"/>
    <x v="4"/>
    <x v="4"/>
    <s v="1"/>
    <s v="A5"/>
  </r>
  <r>
    <x v="17"/>
    <x v="0"/>
    <x v="0"/>
    <x v="0"/>
    <n v="3153"/>
    <n v="5"/>
    <s v=""/>
    <s v="A2"/>
    <s v="61 BALTIC AVENUE"/>
    <s v=""/>
    <n v="10304"/>
    <n v="0"/>
    <x v="146"/>
    <n v="1"/>
    <n v="0"/>
    <n v="1"/>
    <n v="6000"/>
    <n v="1040"/>
    <n v="1950"/>
    <n v="73"/>
    <x v="2"/>
    <x v="2"/>
    <s v="1"/>
    <s v="A2"/>
  </r>
  <r>
    <x v="17"/>
    <x v="0"/>
    <x v="0"/>
    <x v="0"/>
    <n v="3153"/>
    <n v="7"/>
    <s v=""/>
    <s v="A2"/>
    <s v="897 TARGEE STREET"/>
    <s v=""/>
    <n v="10304"/>
    <n v="0"/>
    <x v="124"/>
    <n v="1"/>
    <n v="0"/>
    <n v="1"/>
    <n v="5400"/>
    <n v="1040"/>
    <n v="1950"/>
    <n v="73"/>
    <x v="2"/>
    <x v="2"/>
    <s v="1"/>
    <s v="A2"/>
  </r>
  <r>
    <x v="17"/>
    <x v="0"/>
    <x v="0"/>
    <x v="0"/>
    <n v="3153"/>
    <n v="25"/>
    <s v=""/>
    <s v="A1"/>
    <s v="863 TARGEE"/>
    <s v=""/>
    <n v="10304"/>
    <n v="0"/>
    <x v="118"/>
    <n v="1"/>
    <n v="0"/>
    <n v="1"/>
    <n v="1700"/>
    <n v="1080"/>
    <n v="1901"/>
    <n v="122"/>
    <x v="3"/>
    <x v="3"/>
    <s v="1"/>
    <s v="A1"/>
  </r>
  <r>
    <x v="17"/>
    <x v="0"/>
    <x v="0"/>
    <x v="0"/>
    <n v="3154"/>
    <n v="15"/>
    <s v=""/>
    <s v="A5"/>
    <s v="465 ODER AVENUE"/>
    <s v=""/>
    <n v="10304"/>
    <n v="799000"/>
    <x v="119"/>
    <n v="1"/>
    <n v="0"/>
    <n v="1"/>
    <n v="2272"/>
    <n v="1782"/>
    <n v="2017"/>
    <n v="6"/>
    <x v="4"/>
    <x v="4"/>
    <s v="1"/>
    <s v="A5"/>
  </r>
  <r>
    <x v="17"/>
    <x v="0"/>
    <x v="0"/>
    <x v="0"/>
    <n v="3155"/>
    <n v="17"/>
    <s v=""/>
    <s v="A2"/>
    <s v="567 BRITTON AVENUE"/>
    <s v=""/>
    <n v="10304"/>
    <n v="668000"/>
    <x v="73"/>
    <n v="1"/>
    <n v="0"/>
    <n v="1"/>
    <n v="5700"/>
    <n v="960"/>
    <n v="1950"/>
    <n v="73"/>
    <x v="2"/>
    <x v="2"/>
    <s v="1"/>
    <s v="A2"/>
  </r>
  <r>
    <x v="17"/>
    <x v="0"/>
    <x v="0"/>
    <x v="0"/>
    <n v="3156"/>
    <n v="25"/>
    <s v=""/>
    <s v="A5"/>
    <s v="553 HANOVER AVENUE"/>
    <s v=""/>
    <n v="10304"/>
    <n v="550000"/>
    <x v="173"/>
    <n v="1"/>
    <n v="0"/>
    <n v="1"/>
    <n v="2605"/>
    <n v="1312"/>
    <n v="1960"/>
    <n v="63"/>
    <x v="2"/>
    <x v="2"/>
    <s v="1"/>
    <s v="A5"/>
  </r>
  <r>
    <x v="17"/>
    <x v="0"/>
    <x v="0"/>
    <x v="0"/>
    <n v="3159"/>
    <n v="47"/>
    <s v=""/>
    <s v="A1"/>
    <s v="544 MOSEL AVENUE"/>
    <s v=""/>
    <n v="10304"/>
    <n v="0"/>
    <x v="201"/>
    <n v="1"/>
    <n v="0"/>
    <n v="1"/>
    <n v="3300"/>
    <n v="1302"/>
    <n v="1945"/>
    <n v="78"/>
    <x v="1"/>
    <x v="1"/>
    <s v="1"/>
    <s v="A1"/>
  </r>
  <r>
    <x v="17"/>
    <x v="0"/>
    <x v="0"/>
    <x v="0"/>
    <n v="3159"/>
    <n v="56"/>
    <s v=""/>
    <s v="A2"/>
    <s v="564 MOSEL AVENUE"/>
    <s v=""/>
    <n v="10304"/>
    <n v="660000"/>
    <x v="128"/>
    <n v="1"/>
    <n v="0"/>
    <n v="1"/>
    <n v="3920"/>
    <n v="1150"/>
    <n v="1950"/>
    <n v="73"/>
    <x v="2"/>
    <x v="2"/>
    <s v="1"/>
    <s v="A2"/>
  </r>
  <r>
    <x v="17"/>
    <x v="0"/>
    <x v="0"/>
    <x v="0"/>
    <n v="3162"/>
    <n v="23"/>
    <s v=""/>
    <s v="A5"/>
    <s v="27 SHERIDAN AVENUE"/>
    <s v=""/>
    <n v="10304"/>
    <n v="0"/>
    <x v="54"/>
    <n v="1"/>
    <n v="0"/>
    <n v="1"/>
    <n v="2700"/>
    <n v="1530"/>
    <n v="2016"/>
    <n v="7"/>
    <x v="4"/>
    <x v="4"/>
    <s v="1"/>
    <s v="A5"/>
  </r>
  <r>
    <x v="17"/>
    <x v="0"/>
    <x v="0"/>
    <x v="0"/>
    <n v="3165"/>
    <n v="28"/>
    <s v=""/>
    <s v="A5"/>
    <s v="837 WEST FINGERBOARD RD"/>
    <s v=""/>
    <n v="10305"/>
    <n v="0"/>
    <x v="91"/>
    <n v="1"/>
    <n v="0"/>
    <n v="1"/>
    <n v="1890"/>
    <n v="1360"/>
    <n v="1985"/>
    <n v="38"/>
    <x v="0"/>
    <x v="0"/>
    <s v="1"/>
    <s v="A5"/>
  </r>
  <r>
    <x v="17"/>
    <x v="0"/>
    <x v="0"/>
    <x v="0"/>
    <n v="3166"/>
    <n v="38"/>
    <s v=""/>
    <s v="A5"/>
    <s v="2 GRASMERE AVENUE"/>
    <s v=""/>
    <n v="10304"/>
    <n v="696000"/>
    <x v="125"/>
    <n v="1"/>
    <n v="0"/>
    <n v="1"/>
    <n v="2115"/>
    <n v="1270"/>
    <n v="2004"/>
    <n v="19"/>
    <x v="4"/>
    <x v="4"/>
    <s v="1"/>
    <s v="A5"/>
  </r>
  <r>
    <x v="17"/>
    <x v="0"/>
    <x v="0"/>
    <x v="0"/>
    <n v="3167"/>
    <n v="2"/>
    <s v=""/>
    <s v="A2"/>
    <s v="27 ROOSEVELT STREET"/>
    <s v=""/>
    <n v="10304"/>
    <n v="580000"/>
    <x v="66"/>
    <n v="1"/>
    <n v="0"/>
    <n v="1"/>
    <n v="3600"/>
    <n v="850"/>
    <n v="1950"/>
    <n v="73"/>
    <x v="2"/>
    <x v="2"/>
    <s v="1"/>
    <s v="A2"/>
  </r>
  <r>
    <x v="17"/>
    <x v="0"/>
    <x v="0"/>
    <x v="0"/>
    <n v="3168"/>
    <n v="52"/>
    <s v=""/>
    <s v="A1"/>
    <s v="880 RICHMOND ROAD"/>
    <s v=""/>
    <n v="10304"/>
    <n v="0"/>
    <x v="120"/>
    <n v="1"/>
    <n v="0"/>
    <n v="1"/>
    <n v="4248"/>
    <n v="1760"/>
    <n v="1910"/>
    <n v="113"/>
    <x v="3"/>
    <x v="3"/>
    <s v="1"/>
    <s v="A1"/>
  </r>
  <r>
    <x v="17"/>
    <x v="0"/>
    <x v="0"/>
    <x v="0"/>
    <n v="3169"/>
    <n v="16"/>
    <s v=""/>
    <s v="A5"/>
    <s v="963 TARGEE STREET"/>
    <s v=""/>
    <n v="10304"/>
    <n v="573000"/>
    <x v="90"/>
    <n v="1"/>
    <n v="0"/>
    <n v="1"/>
    <n v="2550"/>
    <n v="1110"/>
    <n v="1965"/>
    <n v="58"/>
    <x v="2"/>
    <x v="2"/>
    <s v="1"/>
    <s v="A5"/>
  </r>
  <r>
    <x v="17"/>
    <x v="0"/>
    <x v="0"/>
    <x v="0"/>
    <n v="3169"/>
    <n v="30"/>
    <s v=""/>
    <s v="A5"/>
    <s v="945 TARGEE STREET"/>
    <s v=""/>
    <n v="10304"/>
    <n v="625000"/>
    <x v="109"/>
    <n v="1"/>
    <n v="0"/>
    <n v="1"/>
    <n v="2350"/>
    <n v="1110"/>
    <n v="1965"/>
    <n v="58"/>
    <x v="2"/>
    <x v="2"/>
    <s v="1"/>
    <s v="A5"/>
  </r>
  <r>
    <x v="17"/>
    <x v="0"/>
    <x v="0"/>
    <x v="0"/>
    <n v="3170"/>
    <n v="59"/>
    <s v=""/>
    <s v="A5"/>
    <s v="634 BRITTON AVENUE"/>
    <s v=""/>
    <n v="10304"/>
    <n v="680000"/>
    <x v="17"/>
    <n v="1"/>
    <n v="0"/>
    <n v="1"/>
    <n v="2000"/>
    <n v="1788"/>
    <n v="2015"/>
    <n v="8"/>
    <x v="4"/>
    <x v="4"/>
    <s v="1"/>
    <s v="A5"/>
  </r>
  <r>
    <x v="17"/>
    <x v="0"/>
    <x v="0"/>
    <x v="0"/>
    <n v="3171"/>
    <n v="15"/>
    <s v=""/>
    <s v="A5"/>
    <s v="590 ODER AVENUE"/>
    <s v=""/>
    <n v="10304"/>
    <n v="650000"/>
    <x v="52"/>
    <n v="1"/>
    <n v="0"/>
    <n v="1"/>
    <n v="2100"/>
    <n v="1440"/>
    <n v="2003"/>
    <n v="20"/>
    <x v="4"/>
    <x v="4"/>
    <s v="1"/>
    <s v="A5"/>
  </r>
  <r>
    <x v="17"/>
    <x v="0"/>
    <x v="0"/>
    <x v="0"/>
    <n v="3171"/>
    <n v="155"/>
    <s v=""/>
    <s v="A5"/>
    <s v="41 ROME AVENUE"/>
    <s v=""/>
    <n v="10304"/>
    <n v="663000"/>
    <x v="84"/>
    <n v="1"/>
    <n v="0"/>
    <n v="1"/>
    <n v="2500"/>
    <n v="1568"/>
    <n v="1975"/>
    <n v="48"/>
    <x v="0"/>
    <x v="0"/>
    <s v="1"/>
    <s v="A5"/>
  </r>
  <r>
    <x v="17"/>
    <x v="0"/>
    <x v="0"/>
    <x v="0"/>
    <n v="3172"/>
    <n v="16"/>
    <s v=""/>
    <s v="A5"/>
    <s v="569 ODER AVENUE"/>
    <s v=""/>
    <n v="10304"/>
    <n v="580000"/>
    <x v="230"/>
    <n v="1"/>
    <n v="0"/>
    <n v="1"/>
    <n v="2600"/>
    <n v="1410"/>
    <n v="1960"/>
    <n v="63"/>
    <x v="2"/>
    <x v="2"/>
    <s v="1"/>
    <s v="A5"/>
  </r>
  <r>
    <x v="17"/>
    <x v="0"/>
    <x v="0"/>
    <x v="0"/>
    <n v="3172"/>
    <n v="20"/>
    <s v=""/>
    <s v="A5"/>
    <s v="559 ODER AVENUE"/>
    <s v=""/>
    <n v="10304"/>
    <n v="585000"/>
    <x v="182"/>
    <n v="1"/>
    <n v="0"/>
    <n v="1"/>
    <n v="2600"/>
    <n v="1410"/>
    <n v="1960"/>
    <n v="63"/>
    <x v="2"/>
    <x v="2"/>
    <s v="1"/>
    <s v="A5"/>
  </r>
  <r>
    <x v="17"/>
    <x v="0"/>
    <x v="0"/>
    <x v="0"/>
    <n v="3172"/>
    <n v="21"/>
    <s v=""/>
    <s v="A5"/>
    <s v="557 ODER AVENUE"/>
    <s v=""/>
    <n v="10304"/>
    <n v="671000"/>
    <x v="205"/>
    <n v="1"/>
    <n v="0"/>
    <n v="1"/>
    <n v="2600"/>
    <n v="1410"/>
    <n v="1960"/>
    <n v="63"/>
    <x v="2"/>
    <x v="2"/>
    <s v="1"/>
    <s v="A5"/>
  </r>
  <r>
    <x v="17"/>
    <x v="0"/>
    <x v="0"/>
    <x v="0"/>
    <n v="3176"/>
    <n v="31"/>
    <s v=""/>
    <s v="A5"/>
    <s v="100 NORTH RAILROAD AVE"/>
    <s v=""/>
    <n v="10304"/>
    <n v="0"/>
    <x v="275"/>
    <n v="1"/>
    <n v="0"/>
    <n v="1"/>
    <n v="1120"/>
    <n v="1350"/>
    <n v="1988"/>
    <n v="35"/>
    <x v="0"/>
    <x v="0"/>
    <s v="1"/>
    <s v="A5"/>
  </r>
  <r>
    <x v="17"/>
    <x v="0"/>
    <x v="0"/>
    <x v="0"/>
    <n v="3176"/>
    <n v="66"/>
    <s v=""/>
    <s v="A5"/>
    <s v="21 COBBLERS LANE"/>
    <s v=""/>
    <n v="10304"/>
    <n v="0"/>
    <x v="244"/>
    <n v="1"/>
    <n v="0"/>
    <n v="1"/>
    <n v="1800"/>
    <n v="1488"/>
    <n v="1999"/>
    <n v="24"/>
    <x v="4"/>
    <x v="4"/>
    <s v="1"/>
    <s v="A5"/>
  </r>
  <r>
    <x v="17"/>
    <x v="0"/>
    <x v="0"/>
    <x v="0"/>
    <n v="3176"/>
    <n v="104"/>
    <s v=""/>
    <s v="A5"/>
    <s v="58 GARRETSON LANE"/>
    <s v=""/>
    <n v="10304"/>
    <n v="0"/>
    <x v="161"/>
    <n v="1"/>
    <n v="0"/>
    <n v="1"/>
    <n v="2130"/>
    <n v="1488"/>
    <n v="1999"/>
    <n v="24"/>
    <x v="4"/>
    <x v="4"/>
    <s v="1"/>
    <s v="A5"/>
  </r>
  <r>
    <x v="17"/>
    <x v="0"/>
    <x v="0"/>
    <x v="0"/>
    <n v="3176"/>
    <n v="152"/>
    <s v=""/>
    <s v="A5"/>
    <s v="20 COBBLERS LANE"/>
    <s v=""/>
    <n v="10304"/>
    <n v="638000"/>
    <x v="198"/>
    <n v="1"/>
    <n v="0"/>
    <n v="1"/>
    <n v="1700"/>
    <n v="1488"/>
    <n v="1999"/>
    <n v="24"/>
    <x v="4"/>
    <x v="4"/>
    <s v="1"/>
    <s v="A5"/>
  </r>
  <r>
    <x v="17"/>
    <x v="0"/>
    <x v="0"/>
    <x v="0"/>
    <n v="3180"/>
    <n v="20"/>
    <s v=""/>
    <s v="A2"/>
    <s v="1088 TARGEE STREET"/>
    <s v=""/>
    <n v="10304"/>
    <n v="0"/>
    <x v="89"/>
    <n v="1"/>
    <n v="0"/>
    <n v="1"/>
    <n v="5520"/>
    <n v="2039"/>
    <n v="1930"/>
    <n v="93"/>
    <x v="1"/>
    <x v="1"/>
    <s v="1"/>
    <s v="A2"/>
  </r>
  <r>
    <x v="17"/>
    <x v="0"/>
    <x v="0"/>
    <x v="0"/>
    <n v="3183"/>
    <n v="30"/>
    <s v=""/>
    <s v="A5"/>
    <s v="16 STANWICH STREET"/>
    <s v=""/>
    <n v="10304"/>
    <n v="654000"/>
    <x v="205"/>
    <n v="1"/>
    <n v="0"/>
    <n v="1"/>
    <n v="1966"/>
    <n v="1560"/>
    <n v="1988"/>
    <n v="35"/>
    <x v="0"/>
    <x v="0"/>
    <s v="1"/>
    <s v="A5"/>
  </r>
  <r>
    <x v="17"/>
    <x v="0"/>
    <x v="0"/>
    <x v="0"/>
    <n v="3183"/>
    <n v="31"/>
    <s v=""/>
    <s v="A5"/>
    <s v="14 STANWICH STREET"/>
    <s v=""/>
    <n v="10304"/>
    <n v="720000"/>
    <x v="140"/>
    <n v="1"/>
    <n v="0"/>
    <n v="1"/>
    <n v="1960"/>
    <n v="1560"/>
    <n v="1988"/>
    <n v="35"/>
    <x v="0"/>
    <x v="0"/>
    <s v="1"/>
    <s v="A5"/>
  </r>
  <r>
    <x v="17"/>
    <x v="0"/>
    <x v="0"/>
    <x v="0"/>
    <n v="3183"/>
    <n v="35"/>
    <s v=""/>
    <s v="A5"/>
    <s v="6 STANWICH STREET"/>
    <s v=""/>
    <n v="10304"/>
    <n v="740000"/>
    <x v="86"/>
    <n v="1"/>
    <n v="0"/>
    <n v="1"/>
    <n v="1993"/>
    <n v="1560"/>
    <n v="1988"/>
    <n v="35"/>
    <x v="0"/>
    <x v="0"/>
    <s v="1"/>
    <s v="A5"/>
  </r>
  <r>
    <x v="17"/>
    <x v="0"/>
    <x v="0"/>
    <x v="0"/>
    <n v="3184"/>
    <n v="49"/>
    <s v=""/>
    <s v="A5"/>
    <s v="1051 W. FINGERBOARD RD"/>
    <s v=""/>
    <n v="10304"/>
    <n v="612000"/>
    <x v="192"/>
    <n v="1"/>
    <n v="0"/>
    <n v="1"/>
    <n v="1825"/>
    <n v="1900"/>
    <n v="1989"/>
    <n v="34"/>
    <x v="0"/>
    <x v="0"/>
    <s v="1"/>
    <s v="A5"/>
  </r>
  <r>
    <x v="17"/>
    <x v="0"/>
    <x v="0"/>
    <x v="0"/>
    <n v="3203"/>
    <n v="13"/>
    <s v=""/>
    <s v="A2"/>
    <s v="25 MARIE STREET"/>
    <s v=""/>
    <n v="10305"/>
    <n v="615000"/>
    <x v="132"/>
    <n v="1"/>
    <n v="0"/>
    <n v="1"/>
    <n v="3307"/>
    <n v="960"/>
    <n v="1950"/>
    <n v="73"/>
    <x v="2"/>
    <x v="2"/>
    <s v="1"/>
    <s v="A2"/>
  </r>
  <r>
    <x v="17"/>
    <x v="0"/>
    <x v="0"/>
    <x v="0"/>
    <n v="3203"/>
    <n v="25"/>
    <s v=""/>
    <s v="A5"/>
    <s v="14 GRASMERE COURT"/>
    <s v=""/>
    <n v="10305"/>
    <n v="630000"/>
    <x v="242"/>
    <n v="1"/>
    <n v="0"/>
    <n v="1"/>
    <n v="986"/>
    <n v="1200"/>
    <n v="1989"/>
    <n v="34"/>
    <x v="0"/>
    <x v="0"/>
    <s v="1"/>
    <s v="A5"/>
  </r>
  <r>
    <x v="17"/>
    <x v="0"/>
    <x v="0"/>
    <x v="0"/>
    <n v="3203"/>
    <n v="61"/>
    <s v=""/>
    <s v="A5"/>
    <s v="28 GRASMERE COURT"/>
    <s v=""/>
    <n v="10305"/>
    <n v="600000"/>
    <x v="72"/>
    <n v="1"/>
    <n v="0"/>
    <n v="1"/>
    <n v="1292"/>
    <n v="1200"/>
    <n v="1989"/>
    <n v="34"/>
    <x v="0"/>
    <x v="0"/>
    <s v="1"/>
    <s v="A5"/>
  </r>
  <r>
    <x v="17"/>
    <x v="0"/>
    <x v="0"/>
    <x v="0"/>
    <n v="3206"/>
    <n v="18"/>
    <s v=""/>
    <s v="A1"/>
    <s v="80 LESLIE AVENUE"/>
    <s v=""/>
    <n v="10305"/>
    <n v="915000"/>
    <x v="42"/>
    <n v="1"/>
    <n v="0"/>
    <n v="1"/>
    <n v="5500"/>
    <n v="1414"/>
    <n v="1960"/>
    <n v="63"/>
    <x v="2"/>
    <x v="2"/>
    <s v="1"/>
    <s v="A1"/>
  </r>
  <r>
    <x v="17"/>
    <x v="0"/>
    <x v="0"/>
    <x v="0"/>
    <n v="3207"/>
    <n v="55"/>
    <s v=""/>
    <s v="A5"/>
    <s v="47 WINFIELD AVENUE"/>
    <s v=""/>
    <n v="10305"/>
    <n v="0"/>
    <x v="119"/>
    <n v="1"/>
    <n v="0"/>
    <n v="1"/>
    <n v="1875"/>
    <n v="1584"/>
    <n v="2004"/>
    <n v="19"/>
    <x v="4"/>
    <x v="4"/>
    <s v="1"/>
    <s v="A5"/>
  </r>
  <r>
    <x v="17"/>
    <x v="0"/>
    <x v="0"/>
    <x v="0"/>
    <n v="3209"/>
    <n v="11"/>
    <s v=""/>
    <s v="A1"/>
    <s v="818 WEST FINGERBOARD RD"/>
    <s v=""/>
    <n v="10305"/>
    <n v="0"/>
    <x v="75"/>
    <n v="1"/>
    <n v="0"/>
    <n v="1"/>
    <n v="4312"/>
    <n v="1848"/>
    <n v="1935"/>
    <n v="88"/>
    <x v="1"/>
    <x v="1"/>
    <s v="1"/>
    <s v="A1"/>
  </r>
  <r>
    <x v="17"/>
    <x v="0"/>
    <x v="0"/>
    <x v="0"/>
    <n v="3209"/>
    <n v="72"/>
    <s v=""/>
    <s v="A3"/>
    <s v="29 LESLIE AVENUE"/>
    <s v=""/>
    <n v="10305"/>
    <n v="1350000"/>
    <x v="59"/>
    <n v="1"/>
    <n v="0"/>
    <n v="1"/>
    <n v="4000"/>
    <n v="2811"/>
    <n v="1927"/>
    <n v="96"/>
    <x v="1"/>
    <x v="1"/>
    <s v="1"/>
    <s v="A3"/>
  </r>
  <r>
    <x v="17"/>
    <x v="0"/>
    <x v="0"/>
    <x v="0"/>
    <n v="3209"/>
    <n v="134"/>
    <s v=""/>
    <s v="A1"/>
    <s v="18 FAYETTE AVENUE"/>
    <s v=""/>
    <n v="10305"/>
    <n v="820000"/>
    <x v="16"/>
    <n v="1"/>
    <n v="0"/>
    <n v="1"/>
    <n v="3650"/>
    <n v="1568"/>
    <n v="1960"/>
    <n v="63"/>
    <x v="2"/>
    <x v="2"/>
    <s v="1"/>
    <s v="A1"/>
  </r>
  <r>
    <x v="17"/>
    <x v="0"/>
    <x v="0"/>
    <x v="0"/>
    <n v="3209"/>
    <n v="143"/>
    <s v=""/>
    <s v="A1"/>
    <s v="2246 CLOVE ROAD"/>
    <s v=""/>
    <n v="10305"/>
    <n v="10"/>
    <x v="11"/>
    <n v="1"/>
    <n v="0"/>
    <n v="1"/>
    <n v="5871"/>
    <n v="2308"/>
    <n v="1960"/>
    <n v="63"/>
    <x v="2"/>
    <x v="2"/>
    <s v="1"/>
    <s v="A1"/>
  </r>
  <r>
    <x v="17"/>
    <x v="0"/>
    <x v="0"/>
    <x v="0"/>
    <n v="3225"/>
    <n v="23"/>
    <s v=""/>
    <s v="A2"/>
    <s v="187 WINDERMERE ROAD"/>
    <s v=""/>
    <n v="10305"/>
    <n v="500000"/>
    <x v="162"/>
    <n v="1"/>
    <n v="0"/>
    <n v="1"/>
    <n v="4280"/>
    <n v="780"/>
    <n v="1950"/>
    <n v="73"/>
    <x v="2"/>
    <x v="2"/>
    <s v="1"/>
    <s v="A2"/>
  </r>
  <r>
    <x v="17"/>
    <x v="0"/>
    <x v="0"/>
    <x v="0"/>
    <n v="3226"/>
    <n v="6"/>
    <s v=""/>
    <s v="A1"/>
    <s v="2241 CLOVE ROAD"/>
    <s v=""/>
    <n v="10305"/>
    <n v="0"/>
    <x v="26"/>
    <n v="1"/>
    <n v="0"/>
    <n v="1"/>
    <n v="8450"/>
    <n v="2700"/>
    <n v="1920"/>
    <n v="103"/>
    <x v="3"/>
    <x v="3"/>
    <s v="1"/>
    <s v="A1"/>
  </r>
  <r>
    <x v="17"/>
    <x v="0"/>
    <x v="0"/>
    <x v="0"/>
    <n v="3226"/>
    <n v="6"/>
    <s v=""/>
    <s v="A1"/>
    <s v="2241 CLOVE ROAD"/>
    <s v=""/>
    <n v="10305"/>
    <n v="965000"/>
    <x v="114"/>
    <n v="1"/>
    <n v="0"/>
    <n v="1"/>
    <n v="8450"/>
    <n v="2700"/>
    <n v="1920"/>
    <n v="103"/>
    <x v="3"/>
    <x v="3"/>
    <s v="1"/>
    <s v="A1"/>
  </r>
  <r>
    <x v="17"/>
    <x v="0"/>
    <x v="0"/>
    <x v="0"/>
    <n v="3227"/>
    <n v="39"/>
    <s v=""/>
    <s v="A1"/>
    <s v="72 NORMALEE ROAD"/>
    <s v=""/>
    <n v="10305"/>
    <n v="990000"/>
    <x v="199"/>
    <n v="1"/>
    <n v="0"/>
    <n v="1"/>
    <n v="4000"/>
    <n v="1720"/>
    <n v="1986"/>
    <n v="37"/>
    <x v="0"/>
    <x v="0"/>
    <s v="1"/>
    <s v="A1"/>
  </r>
  <r>
    <x v="17"/>
    <x v="0"/>
    <x v="0"/>
    <x v="0"/>
    <n v="3229"/>
    <n v="10"/>
    <s v=""/>
    <s v="A2"/>
    <s v="5 NORMALEE ROAD"/>
    <s v=""/>
    <n v="10305"/>
    <n v="0"/>
    <x v="250"/>
    <n v="1"/>
    <n v="0"/>
    <n v="1"/>
    <n v="5000"/>
    <n v="1837"/>
    <n v="1965"/>
    <n v="58"/>
    <x v="2"/>
    <x v="2"/>
    <s v="1"/>
    <s v="A2"/>
  </r>
  <r>
    <x v="17"/>
    <x v="0"/>
    <x v="0"/>
    <x v="0"/>
    <n v="3229"/>
    <n v="74"/>
    <s v=""/>
    <s v="A2"/>
    <s v="83 ALLENDALE ROAD"/>
    <s v=""/>
    <n v="10305"/>
    <n v="0"/>
    <x v="166"/>
    <n v="1"/>
    <n v="0"/>
    <n v="1"/>
    <n v="5000"/>
    <n v="1180"/>
    <n v="1950"/>
    <n v="73"/>
    <x v="2"/>
    <x v="2"/>
    <s v="1"/>
    <s v="A2"/>
  </r>
  <r>
    <x v="17"/>
    <x v="0"/>
    <x v="0"/>
    <x v="0"/>
    <n v="3229"/>
    <n v="80"/>
    <s v=""/>
    <s v="A1"/>
    <s v="26 NORMALEE ROAD"/>
    <s v=""/>
    <n v="10305"/>
    <n v="0"/>
    <x v="10"/>
    <n v="1"/>
    <n v="0"/>
    <n v="1"/>
    <n v="8200"/>
    <n v="2064"/>
    <n v="1940"/>
    <n v="83"/>
    <x v="1"/>
    <x v="1"/>
    <s v="1"/>
    <s v="A1"/>
  </r>
  <r>
    <x v="17"/>
    <x v="0"/>
    <x v="0"/>
    <x v="0"/>
    <n v="3229"/>
    <n v="80"/>
    <s v=""/>
    <s v="A1"/>
    <s v="26 NORMALEE ROAD"/>
    <s v=""/>
    <n v="10305"/>
    <n v="1080000"/>
    <x v="64"/>
    <n v="1"/>
    <n v="0"/>
    <n v="1"/>
    <n v="8200"/>
    <n v="2064"/>
    <n v="1940"/>
    <n v="83"/>
    <x v="1"/>
    <x v="1"/>
    <s v="1"/>
    <s v="A1"/>
  </r>
  <r>
    <x v="17"/>
    <x v="0"/>
    <x v="0"/>
    <x v="0"/>
    <n v="3231"/>
    <n v="81"/>
    <s v=""/>
    <s v="A2"/>
    <s v="921 HYLAN BOULEVARD"/>
    <s v=""/>
    <n v="10305"/>
    <n v="785000"/>
    <x v="214"/>
    <n v="1"/>
    <n v="0"/>
    <n v="1"/>
    <n v="4590"/>
    <n v="2117"/>
    <n v="1976"/>
    <n v="47"/>
    <x v="0"/>
    <x v="0"/>
    <s v="1"/>
    <s v="A2"/>
  </r>
  <r>
    <x v="17"/>
    <x v="0"/>
    <x v="0"/>
    <x v="0"/>
    <n v="3233"/>
    <n v="36"/>
    <s v=""/>
    <s v="A2"/>
    <s v="77 BEVERLY ROAD"/>
    <s v=""/>
    <n v="10305"/>
    <n v="0"/>
    <x v="268"/>
    <n v="1"/>
    <n v="0"/>
    <n v="1"/>
    <n v="5000"/>
    <n v="1196"/>
    <n v="1970"/>
    <n v="53"/>
    <x v="2"/>
    <x v="2"/>
    <s v="1"/>
    <s v="A2"/>
  </r>
  <r>
    <x v="17"/>
    <x v="1"/>
    <x v="0"/>
    <x v="0"/>
    <n v="2911"/>
    <n v="16"/>
    <s v=""/>
    <s v="B2"/>
    <s v="510 NARROWS ROAD SOUTH"/>
    <s v=""/>
    <n v="10304"/>
    <n v="0"/>
    <x v="134"/>
    <n v="2"/>
    <n v="0"/>
    <n v="2"/>
    <n v="3995"/>
    <n v="3780"/>
    <n v="1965"/>
    <n v="58"/>
    <x v="2"/>
    <x v="2"/>
    <s v="1"/>
    <s v="B2"/>
  </r>
  <r>
    <x v="17"/>
    <x v="1"/>
    <x v="0"/>
    <x v="0"/>
    <n v="3035"/>
    <n v="17"/>
    <s v=""/>
    <s v="B9"/>
    <s v="155 POUCH TERRACE"/>
    <s v=""/>
    <n v="10305"/>
    <n v="750000"/>
    <x v="88"/>
    <n v="2"/>
    <n v="0"/>
    <n v="2"/>
    <n v="5235"/>
    <n v="1800"/>
    <n v="1980"/>
    <n v="43"/>
    <x v="0"/>
    <x v="0"/>
    <s v="1"/>
    <s v="B9"/>
  </r>
  <r>
    <x v="17"/>
    <x v="1"/>
    <x v="0"/>
    <x v="0"/>
    <n v="3035"/>
    <n v="19"/>
    <s v=""/>
    <s v="B2"/>
    <s v="159 POUCH TERRACE"/>
    <s v=""/>
    <n v="10305"/>
    <n v="630000"/>
    <x v="214"/>
    <n v="2"/>
    <n v="0"/>
    <n v="2"/>
    <n v="4068"/>
    <n v="1800"/>
    <n v="1980"/>
    <n v="43"/>
    <x v="0"/>
    <x v="0"/>
    <s v="1"/>
    <s v="B2"/>
  </r>
  <r>
    <x v="17"/>
    <x v="1"/>
    <x v="0"/>
    <x v="0"/>
    <n v="3035"/>
    <n v="70"/>
    <s v=""/>
    <s v="B2"/>
    <s v="9 WINDERMERE ROAD"/>
    <s v=""/>
    <n v="10305"/>
    <n v="0"/>
    <x v="106"/>
    <n v="2"/>
    <n v="0"/>
    <n v="2"/>
    <n v="4240"/>
    <n v="2224"/>
    <n v="1975"/>
    <n v="48"/>
    <x v="0"/>
    <x v="0"/>
    <s v="1"/>
    <s v="B2"/>
  </r>
  <r>
    <x v="17"/>
    <x v="1"/>
    <x v="0"/>
    <x v="0"/>
    <n v="3040"/>
    <n v="83"/>
    <s v=""/>
    <s v="B1"/>
    <s v="71 RODERICK AVENUE"/>
    <s v=""/>
    <n v="10305"/>
    <n v="0"/>
    <x v="258"/>
    <n v="2"/>
    <n v="0"/>
    <n v="2"/>
    <n v="4000"/>
    <n v="1700"/>
    <n v="1950"/>
    <n v="73"/>
    <x v="2"/>
    <x v="2"/>
    <s v="1"/>
    <s v="B1"/>
  </r>
  <r>
    <x v="17"/>
    <x v="1"/>
    <x v="0"/>
    <x v="0"/>
    <n v="3040"/>
    <n v="91"/>
    <s v=""/>
    <s v="B2"/>
    <s v="735 HYLAN BOULEVARD"/>
    <s v=""/>
    <n v="10305"/>
    <n v="1150000"/>
    <x v="231"/>
    <n v="2"/>
    <n v="0"/>
    <n v="2"/>
    <n v="7319"/>
    <n v="2480"/>
    <n v="1970"/>
    <n v="53"/>
    <x v="2"/>
    <x v="2"/>
    <s v="1"/>
    <s v="B2"/>
  </r>
  <r>
    <x v="17"/>
    <x v="1"/>
    <x v="0"/>
    <x v="0"/>
    <n v="3159"/>
    <n v="26"/>
    <s v=""/>
    <s v="B2"/>
    <s v="869 ELBE AVENUE"/>
    <s v=""/>
    <n v="10304"/>
    <n v="570000"/>
    <x v="140"/>
    <n v="2"/>
    <n v="0"/>
    <n v="2"/>
    <n v="5000"/>
    <n v="1800"/>
    <n v="1960"/>
    <n v="63"/>
    <x v="2"/>
    <x v="2"/>
    <s v="1"/>
    <s v="B2"/>
  </r>
  <r>
    <x v="17"/>
    <x v="1"/>
    <x v="0"/>
    <x v="0"/>
    <n v="3159"/>
    <n v="41"/>
    <s v=""/>
    <s v="B2"/>
    <s v="2028 CLOVE ROAD"/>
    <s v=""/>
    <n v="10304"/>
    <n v="0"/>
    <x v="197"/>
    <n v="2"/>
    <n v="0"/>
    <n v="2"/>
    <n v="5000"/>
    <n v="1920"/>
    <n v="1901"/>
    <n v="122"/>
    <x v="3"/>
    <x v="3"/>
    <s v="1"/>
    <s v="B2"/>
  </r>
  <r>
    <x v="17"/>
    <x v="1"/>
    <x v="0"/>
    <x v="0"/>
    <n v="3167"/>
    <n v="16"/>
    <s v=""/>
    <s v="B3"/>
    <s v="858 RICHMOND ROAD"/>
    <s v=""/>
    <n v="10304"/>
    <n v="0"/>
    <x v="228"/>
    <n v="2"/>
    <n v="0"/>
    <n v="2"/>
    <n v="2225"/>
    <n v="1800"/>
    <n v="1920"/>
    <n v="103"/>
    <x v="3"/>
    <x v="3"/>
    <s v="1"/>
    <s v="B3"/>
  </r>
  <r>
    <x v="17"/>
    <x v="1"/>
    <x v="0"/>
    <x v="0"/>
    <n v="3179"/>
    <n v="12"/>
    <s v=""/>
    <s v="B1"/>
    <s v="82 VENICE AVENUE"/>
    <s v=""/>
    <n v="10304"/>
    <n v="125000"/>
    <x v="213"/>
    <n v="2"/>
    <n v="0"/>
    <n v="2"/>
    <n v="4500"/>
    <n v="1890"/>
    <n v="1965"/>
    <n v="58"/>
    <x v="2"/>
    <x v="2"/>
    <s v="1"/>
    <s v="B1"/>
  </r>
  <r>
    <x v="17"/>
    <x v="7"/>
    <x v="0"/>
    <x v="0"/>
    <n v="2911"/>
    <n v="8"/>
    <s v=""/>
    <s v="C0"/>
    <s v="514 NARROWS ROAD SOUTH"/>
    <s v=""/>
    <n v="10304"/>
    <n v="675000"/>
    <x v="134"/>
    <n v="3"/>
    <n v="0"/>
    <n v="3"/>
    <n v="3975"/>
    <n v="1890"/>
    <n v="1960"/>
    <n v="63"/>
    <x v="2"/>
    <x v="2"/>
    <s v="1"/>
    <s v="C0"/>
  </r>
  <r>
    <x v="17"/>
    <x v="7"/>
    <x v="0"/>
    <x v="0"/>
    <n v="3206"/>
    <n v="86"/>
    <s v=""/>
    <s v="C0"/>
    <s v="69 FAYETTE AVENUE"/>
    <s v=""/>
    <n v="10305"/>
    <n v="950000"/>
    <x v="27"/>
    <n v="3"/>
    <n v="0"/>
    <n v="3"/>
    <n v="8000"/>
    <n v="1660"/>
    <n v="1955"/>
    <n v="68"/>
    <x v="2"/>
    <x v="2"/>
    <s v="1"/>
    <s v="C0"/>
  </r>
  <r>
    <x v="17"/>
    <x v="2"/>
    <x v="0"/>
    <x v="2"/>
    <n v="3173"/>
    <n v="1006"/>
    <s v=""/>
    <s v="R3"/>
    <s v="663 BRITTON AVENUE, N/A"/>
    <s v=""/>
    <n v="10304"/>
    <n v="0"/>
    <x v="156"/>
    <n v="1"/>
    <m/>
    <n v="1"/>
    <m/>
    <m/>
    <n v="1980"/>
    <n v="43"/>
    <x v="0"/>
    <x v="0"/>
    <s v="1"/>
    <s v="R3"/>
  </r>
  <r>
    <x v="17"/>
    <x v="2"/>
    <x v="0"/>
    <x v="2"/>
    <n v="3173"/>
    <n v="1012"/>
    <s v=""/>
    <s v="R3"/>
    <s v="201 STONEGATE DRIVE, N/A"/>
    <s v=""/>
    <n v="10304"/>
    <n v="580000"/>
    <x v="92"/>
    <n v="1"/>
    <m/>
    <n v="1"/>
    <m/>
    <m/>
    <n v="1980"/>
    <n v="43"/>
    <x v="0"/>
    <x v="0"/>
    <s v="1"/>
    <s v="R3"/>
  </r>
  <r>
    <x v="17"/>
    <x v="2"/>
    <x v="0"/>
    <x v="2"/>
    <n v="3173"/>
    <n v="1018"/>
    <s v=""/>
    <s v="R3"/>
    <s v="189 STONEGATE DRIVE"/>
    <s v=""/>
    <n v="10304"/>
    <n v="665000"/>
    <x v="7"/>
    <n v="1"/>
    <m/>
    <n v="1"/>
    <m/>
    <m/>
    <n v="1980"/>
    <n v="43"/>
    <x v="0"/>
    <x v="0"/>
    <s v="1"/>
    <s v="R3"/>
  </r>
  <r>
    <x v="17"/>
    <x v="2"/>
    <x v="0"/>
    <x v="2"/>
    <n v="3173"/>
    <n v="1022"/>
    <s v=""/>
    <s v="R3"/>
    <s v="14 ALAN LOOP, N/A"/>
    <s v=""/>
    <n v="10304"/>
    <n v="0"/>
    <x v="213"/>
    <n v="1"/>
    <m/>
    <n v="1"/>
    <m/>
    <m/>
    <n v="1980"/>
    <n v="43"/>
    <x v="0"/>
    <x v="0"/>
    <s v="1"/>
    <s v="R3"/>
  </r>
  <r>
    <x v="17"/>
    <x v="2"/>
    <x v="0"/>
    <x v="2"/>
    <n v="3173"/>
    <n v="1042"/>
    <s v=""/>
    <s v="R3"/>
    <s v="70 ALAN LOOP"/>
    <s v=""/>
    <n v="10304"/>
    <n v="0"/>
    <x v="31"/>
    <n v="1"/>
    <m/>
    <n v="1"/>
    <m/>
    <m/>
    <n v="1980"/>
    <n v="43"/>
    <x v="0"/>
    <x v="0"/>
    <s v="1"/>
    <s v="R3"/>
  </r>
  <r>
    <x v="17"/>
    <x v="2"/>
    <x v="0"/>
    <x v="2"/>
    <n v="3173"/>
    <n v="1045"/>
    <s v=""/>
    <s v="R3"/>
    <s v="87 ALAN LOOP"/>
    <s v=""/>
    <n v="10304"/>
    <n v="0"/>
    <x v="222"/>
    <n v="1"/>
    <m/>
    <n v="1"/>
    <m/>
    <m/>
    <n v="1980"/>
    <n v="43"/>
    <x v="0"/>
    <x v="0"/>
    <s v="1"/>
    <s v="R3"/>
  </r>
  <r>
    <x v="17"/>
    <x v="2"/>
    <x v="0"/>
    <x v="2"/>
    <n v="3173"/>
    <n v="1068"/>
    <s v=""/>
    <s v="R3"/>
    <s v="25 ALAN LOOP"/>
    <s v=""/>
    <n v="10304"/>
    <n v="0"/>
    <x v="77"/>
    <n v="1"/>
    <m/>
    <n v="1"/>
    <m/>
    <m/>
    <n v="1980"/>
    <n v="43"/>
    <x v="0"/>
    <x v="0"/>
    <s v="1"/>
    <s v="R3"/>
  </r>
  <r>
    <x v="17"/>
    <x v="2"/>
    <x v="0"/>
    <x v="2"/>
    <n v="3173"/>
    <n v="1084"/>
    <s v=""/>
    <s v="R3"/>
    <s v="132 GATEWAY DRIVE, N/A"/>
    <s v=""/>
    <n v="10304"/>
    <n v="0"/>
    <x v="112"/>
    <n v="1"/>
    <m/>
    <n v="1"/>
    <m/>
    <m/>
    <n v="1980"/>
    <n v="43"/>
    <x v="0"/>
    <x v="0"/>
    <s v="1"/>
    <s v="R3"/>
  </r>
  <r>
    <x v="17"/>
    <x v="2"/>
    <x v="0"/>
    <x v="2"/>
    <n v="3173"/>
    <n v="1089"/>
    <s v=""/>
    <s v="R3"/>
    <s v="142 GATEWAY DRIVE, N/A"/>
    <s v=""/>
    <n v="10304"/>
    <n v="650000"/>
    <x v="41"/>
    <n v="1"/>
    <m/>
    <n v="1"/>
    <m/>
    <m/>
    <n v="1980"/>
    <n v="43"/>
    <x v="0"/>
    <x v="0"/>
    <s v="1"/>
    <s v="R3"/>
  </r>
  <r>
    <x v="17"/>
    <x v="2"/>
    <x v="0"/>
    <x v="2"/>
    <n v="3173"/>
    <n v="1098"/>
    <s v=""/>
    <s v="R3"/>
    <s v="180 STONEGATE DRIVE, N/A"/>
    <s v=""/>
    <n v="10304"/>
    <n v="707000"/>
    <x v="70"/>
    <n v="1"/>
    <m/>
    <n v="1"/>
    <m/>
    <m/>
    <n v="1982"/>
    <n v="41"/>
    <x v="0"/>
    <x v="0"/>
    <s v="1"/>
    <s v="R3"/>
  </r>
  <r>
    <x v="17"/>
    <x v="2"/>
    <x v="0"/>
    <x v="2"/>
    <n v="3173"/>
    <n v="1182"/>
    <s v=""/>
    <s v="R3"/>
    <s v="43 GATEWAY DRIVE"/>
    <s v=""/>
    <n v="10304"/>
    <n v="0"/>
    <x v="31"/>
    <n v="1"/>
    <m/>
    <n v="1"/>
    <m/>
    <m/>
    <n v="1985"/>
    <n v="38"/>
    <x v="0"/>
    <x v="0"/>
    <s v="1"/>
    <s v="R3"/>
  </r>
  <r>
    <x v="17"/>
    <x v="2"/>
    <x v="0"/>
    <x v="2"/>
    <n v="3173"/>
    <n v="1182"/>
    <s v=""/>
    <s v="R3"/>
    <s v="43 GATEWAY DRIVE, N/A"/>
    <s v=""/>
    <n v="10304"/>
    <n v="510000"/>
    <x v="214"/>
    <n v="1"/>
    <m/>
    <n v="1"/>
    <m/>
    <m/>
    <n v="1985"/>
    <n v="38"/>
    <x v="0"/>
    <x v="0"/>
    <s v="1"/>
    <s v="R3"/>
  </r>
  <r>
    <x v="17"/>
    <x v="2"/>
    <x v="0"/>
    <x v="2"/>
    <n v="3173"/>
    <n v="1187"/>
    <s v=""/>
    <s v="R3"/>
    <s v="93 GATEWAY DRIVE"/>
    <s v=""/>
    <n v="10304"/>
    <n v="577500"/>
    <x v="255"/>
    <n v="1"/>
    <m/>
    <n v="1"/>
    <m/>
    <m/>
    <n v="1985"/>
    <n v="38"/>
    <x v="0"/>
    <x v="0"/>
    <s v="1"/>
    <s v="R3"/>
  </r>
  <r>
    <x v="17"/>
    <x v="2"/>
    <x v="0"/>
    <x v="2"/>
    <n v="3173"/>
    <n v="1201"/>
    <s v=""/>
    <s v="R3"/>
    <s v="139 STONEGATE DRIVE, N/A"/>
    <s v=""/>
    <n v="10304"/>
    <n v="626888"/>
    <x v="167"/>
    <n v="1"/>
    <m/>
    <n v="1"/>
    <m/>
    <m/>
    <n v="1985"/>
    <n v="38"/>
    <x v="0"/>
    <x v="0"/>
    <s v="1"/>
    <s v="R3"/>
  </r>
  <r>
    <x v="17"/>
    <x v="2"/>
    <x v="0"/>
    <x v="2"/>
    <n v="3173"/>
    <n v="1208"/>
    <s v=""/>
    <s v="R3"/>
    <s v="137 GATEWAY DRIVE, N/A"/>
    <s v=""/>
    <n v="10304"/>
    <n v="0"/>
    <x v="31"/>
    <n v="1"/>
    <m/>
    <n v="1"/>
    <m/>
    <m/>
    <n v="1985"/>
    <n v="38"/>
    <x v="0"/>
    <x v="0"/>
    <s v="1"/>
    <s v="R3"/>
  </r>
  <r>
    <x v="17"/>
    <x v="2"/>
    <x v="0"/>
    <x v="2"/>
    <n v="3173"/>
    <n v="1233"/>
    <s v=""/>
    <s v="R3"/>
    <s v="83 STONEGATE DRIVE, N/A"/>
    <s v=""/>
    <n v="10304"/>
    <n v="0"/>
    <x v="129"/>
    <n v="1"/>
    <m/>
    <n v="1"/>
    <m/>
    <m/>
    <n v="1985"/>
    <n v="38"/>
    <x v="0"/>
    <x v="0"/>
    <s v="1"/>
    <s v="R3"/>
  </r>
  <r>
    <x v="17"/>
    <x v="2"/>
    <x v="0"/>
    <x v="2"/>
    <n v="3173"/>
    <n v="1248"/>
    <s v=""/>
    <s v="R3"/>
    <s v="37 STONEGATE DRIVE, N/A"/>
    <s v=""/>
    <n v="10304"/>
    <n v="0"/>
    <x v="191"/>
    <n v="1"/>
    <m/>
    <n v="1"/>
    <m/>
    <m/>
    <n v="1986"/>
    <n v="37"/>
    <x v="0"/>
    <x v="0"/>
    <s v="1"/>
    <s v="R3"/>
  </r>
  <r>
    <x v="17"/>
    <x v="2"/>
    <x v="0"/>
    <x v="2"/>
    <n v="3173"/>
    <n v="1273"/>
    <s v=""/>
    <s v="R3"/>
    <s v="953 WEST FINGERBOARD RD, N/A"/>
    <s v=""/>
    <n v="10304"/>
    <n v="620000"/>
    <x v="7"/>
    <n v="1"/>
    <m/>
    <n v="1"/>
    <m/>
    <m/>
    <n v="1986"/>
    <n v="37"/>
    <x v="0"/>
    <x v="0"/>
    <s v="1"/>
    <s v="R3"/>
  </r>
  <r>
    <x v="17"/>
    <x v="2"/>
    <x v="0"/>
    <x v="2"/>
    <n v="3173"/>
    <n v="1274"/>
    <s v=""/>
    <s v="R3"/>
    <s v="955 WEST FINGERBOARD RD, N/A"/>
    <s v=""/>
    <n v="10304"/>
    <n v="515000"/>
    <x v="189"/>
    <n v="1"/>
    <m/>
    <n v="1"/>
    <m/>
    <m/>
    <n v="1986"/>
    <n v="37"/>
    <x v="0"/>
    <x v="0"/>
    <s v="1"/>
    <s v="R3"/>
  </r>
  <r>
    <x v="17"/>
    <x v="2"/>
    <x v="0"/>
    <x v="2"/>
    <n v="3173"/>
    <n v="1277"/>
    <s v=""/>
    <s v="R3"/>
    <s v="961 WEST FINGERBOARD RD, N/A"/>
    <s v=""/>
    <n v="10304"/>
    <n v="535000"/>
    <x v="197"/>
    <n v="1"/>
    <m/>
    <n v="1"/>
    <m/>
    <m/>
    <n v="1986"/>
    <n v="37"/>
    <x v="0"/>
    <x v="0"/>
    <s v="1"/>
    <s v="R3"/>
  </r>
  <r>
    <x v="17"/>
    <x v="2"/>
    <x v="0"/>
    <x v="2"/>
    <n v="3173"/>
    <n v="1305"/>
    <s v=""/>
    <s v="R3"/>
    <s v="50 STONEGATE DRIVE, N/A"/>
    <s v=""/>
    <n v="10304"/>
    <n v="665000"/>
    <x v="93"/>
    <n v="1"/>
    <m/>
    <n v="1"/>
    <m/>
    <m/>
    <n v="1986"/>
    <n v="37"/>
    <x v="0"/>
    <x v="0"/>
    <s v="1"/>
    <s v="R3"/>
  </r>
  <r>
    <x v="17"/>
    <x v="2"/>
    <x v="0"/>
    <x v="1"/>
    <n v="3046"/>
    <n v="47"/>
    <s v=""/>
    <s v="V0"/>
    <s v="N/A STEUBEN STREET"/>
    <s v=""/>
    <n v="10305"/>
    <n v="835000"/>
    <x v="106"/>
    <n v="0"/>
    <n v="0"/>
    <n v="0"/>
    <n v="5356"/>
    <n v="0"/>
    <s v=" "/>
    <s v="N/A"/>
    <x v="5"/>
    <x v="5"/>
    <s v="1"/>
    <s v="V0"/>
  </r>
  <r>
    <x v="17"/>
    <x v="2"/>
    <x v="0"/>
    <x v="1"/>
    <n v="3209"/>
    <n v="79"/>
    <s v=""/>
    <s v="V0"/>
    <s v="N/A WOODLAWN AVENUE"/>
    <s v=""/>
    <n v="10305"/>
    <n v="1350000"/>
    <x v="59"/>
    <n v="0"/>
    <n v="0"/>
    <n v="0"/>
    <n v="4000"/>
    <n v="0"/>
    <s v=" "/>
    <s v="N/A"/>
    <x v="5"/>
    <x v="5"/>
    <s v="1"/>
    <s v="V0"/>
  </r>
  <r>
    <x v="17"/>
    <x v="2"/>
    <x v="0"/>
    <x v="1"/>
    <n v="3229"/>
    <n v="47"/>
    <s v=""/>
    <s v="V0"/>
    <s v="174 RADCLIFF ROAD"/>
    <s v=""/>
    <n v="10305"/>
    <n v="0"/>
    <x v="160"/>
    <n v="0"/>
    <n v="0"/>
    <n v="0"/>
    <n v="6600"/>
    <n v="0"/>
    <s v=" "/>
    <s v="N/A"/>
    <x v="5"/>
    <x v="5"/>
    <s v="1"/>
    <s v="V0"/>
  </r>
  <r>
    <x v="17"/>
    <x v="11"/>
    <x v="1"/>
    <x v="4"/>
    <n v="3152"/>
    <n v="70"/>
    <s v=""/>
    <s v="O8"/>
    <s v="896 TARGEE STREET"/>
    <s v=""/>
    <n v="10304"/>
    <n v="980000"/>
    <x v="116"/>
    <n v="1"/>
    <n v="4"/>
    <n v="5"/>
    <n v="4800"/>
    <n v="4789"/>
    <n v="1997"/>
    <n v="26"/>
    <x v="0"/>
    <x v="0"/>
    <s v="4"/>
    <s v="O8"/>
  </r>
  <r>
    <x v="17"/>
    <x v="4"/>
    <x v="1"/>
    <x v="4"/>
    <n v="3181"/>
    <n v="10"/>
    <s v=""/>
    <s v="K4"/>
    <s v="1090 RICHMOND ROAD"/>
    <s v=""/>
    <n v="10304"/>
    <n v="1300000"/>
    <x v="143"/>
    <n v="1"/>
    <n v="4"/>
    <n v="5"/>
    <n v="6100"/>
    <n v="3300"/>
    <n v="1935"/>
    <n v="88"/>
    <x v="1"/>
    <x v="1"/>
    <s v="4"/>
    <s v="K4"/>
  </r>
  <r>
    <x v="17"/>
    <x v="4"/>
    <x v="1"/>
    <x v="4"/>
    <n v="3181"/>
    <n v="22"/>
    <s v=""/>
    <s v="K1"/>
    <s v="1060 RICHMOND ROAD"/>
    <s v=""/>
    <n v="10304"/>
    <n v="2950000"/>
    <x v="146"/>
    <n v="0"/>
    <n v="3"/>
    <n v="3"/>
    <n v="11314"/>
    <n v="4000"/>
    <n v="1977"/>
    <n v="46"/>
    <x v="0"/>
    <x v="0"/>
    <s v="4"/>
    <s v="K1"/>
  </r>
  <r>
    <x v="17"/>
    <x v="4"/>
    <x v="1"/>
    <x v="4"/>
    <n v="3229"/>
    <n v="68"/>
    <s v=""/>
    <s v="K1"/>
    <s v="1097 HYLAN BOULEVARD"/>
    <s v=""/>
    <n v="10305"/>
    <n v="2250000"/>
    <x v="101"/>
    <n v="0"/>
    <n v="1"/>
    <n v="1"/>
    <n v="2000"/>
    <n v="1000"/>
    <n v="1986"/>
    <n v="37"/>
    <x v="0"/>
    <x v="0"/>
    <s v="4"/>
    <s v="K1"/>
  </r>
  <r>
    <x v="17"/>
    <x v="4"/>
    <x v="1"/>
    <x v="4"/>
    <n v="3229"/>
    <n v="69"/>
    <s v=""/>
    <s v="K1"/>
    <s v="1095 HYLAN BOULEVARD"/>
    <s v=""/>
    <n v="10305"/>
    <n v="2250000"/>
    <x v="101"/>
    <n v="0"/>
    <n v="1"/>
    <n v="1"/>
    <n v="2000"/>
    <n v="1000"/>
    <n v="1986"/>
    <n v="37"/>
    <x v="0"/>
    <x v="0"/>
    <s v="4"/>
    <s v="K1"/>
  </r>
  <r>
    <x v="17"/>
    <x v="4"/>
    <x v="1"/>
    <x v="4"/>
    <n v="3229"/>
    <n v="70"/>
    <s v=""/>
    <s v="K1"/>
    <s v="1099 HYLAN BOULEVARD"/>
    <s v=""/>
    <n v="10305"/>
    <n v="2250000"/>
    <x v="101"/>
    <n v="0"/>
    <n v="1"/>
    <n v="1"/>
    <n v="2000"/>
    <n v="1000"/>
    <n v="1986"/>
    <n v="37"/>
    <x v="0"/>
    <x v="0"/>
    <s v="4"/>
    <s v="K1"/>
  </r>
  <r>
    <x v="17"/>
    <x v="4"/>
    <x v="1"/>
    <x v="4"/>
    <n v="3229"/>
    <n v="71"/>
    <s v=""/>
    <s v="K1"/>
    <s v="1101 HYLAN BOULEVARD"/>
    <s v=""/>
    <n v="10305"/>
    <n v="2250000"/>
    <x v="101"/>
    <n v="0"/>
    <n v="1"/>
    <n v="1"/>
    <n v="2000"/>
    <n v="1000"/>
    <n v="1986"/>
    <n v="37"/>
    <x v="0"/>
    <x v="0"/>
    <s v="4"/>
    <s v="K1"/>
  </r>
  <r>
    <x v="17"/>
    <x v="9"/>
    <x v="0"/>
    <x v="4"/>
    <n v="3151"/>
    <n v="1002"/>
    <s v=""/>
    <s v="RB"/>
    <s v="1800 CLOVE ROAD, 2"/>
    <s v="2"/>
    <n v="10304"/>
    <n v="0"/>
    <x v="256"/>
    <m/>
    <n v="1"/>
    <n v="1"/>
    <m/>
    <m/>
    <n v="1965"/>
    <n v="58"/>
    <x v="2"/>
    <x v="2"/>
    <s v="4"/>
    <s v="RB"/>
  </r>
  <r>
    <x v="17"/>
    <x v="9"/>
    <x v="0"/>
    <x v="4"/>
    <n v="3151"/>
    <n v="1003"/>
    <s v=""/>
    <s v="RB"/>
    <s v="1800 CLOVE ROAD, 3"/>
    <s v="3"/>
    <n v="10304"/>
    <n v="0"/>
    <x v="256"/>
    <m/>
    <n v="1"/>
    <n v="1"/>
    <m/>
    <m/>
    <n v="1965"/>
    <n v="58"/>
    <x v="2"/>
    <x v="2"/>
    <s v="4"/>
    <s v="RB"/>
  </r>
  <r>
    <x v="17"/>
    <x v="9"/>
    <x v="0"/>
    <x v="4"/>
    <n v="3151"/>
    <n v="1005"/>
    <s v=""/>
    <s v="RB"/>
    <s v="1800 CLOVE ROAD, 5"/>
    <s v="5"/>
    <n v="10304"/>
    <n v="0"/>
    <x v="256"/>
    <m/>
    <n v="1"/>
    <n v="1"/>
    <m/>
    <m/>
    <n v="1965"/>
    <n v="58"/>
    <x v="2"/>
    <x v="2"/>
    <s v="4"/>
    <s v="RB"/>
  </r>
  <r>
    <x v="17"/>
    <x v="9"/>
    <x v="0"/>
    <x v="4"/>
    <n v="3168"/>
    <n v="1023"/>
    <s v=""/>
    <s v="RB"/>
    <s v="11 RALPH PLACE, 11B"/>
    <s v="11B"/>
    <n v="10304"/>
    <n v="460000"/>
    <x v="142"/>
    <m/>
    <n v="1"/>
    <n v="1"/>
    <m/>
    <m/>
    <n v="1976"/>
    <n v="47"/>
    <x v="0"/>
    <x v="0"/>
    <s v="4"/>
    <s v="RB"/>
  </r>
  <r>
    <x v="18"/>
    <x v="0"/>
    <x v="0"/>
    <x v="0"/>
    <n v="4447"/>
    <n v="27"/>
    <s v=""/>
    <s v="A5"/>
    <s v="23B FRANKLIN LANE"/>
    <s v=""/>
    <n v="10306"/>
    <n v="310000"/>
    <x v="252"/>
    <n v="1"/>
    <n v="0"/>
    <n v="1"/>
    <n v="960"/>
    <n v="1152"/>
    <n v="1986"/>
    <n v="37"/>
    <x v="0"/>
    <x v="0"/>
    <s v="1"/>
    <s v="A5"/>
  </r>
  <r>
    <x v="18"/>
    <x v="0"/>
    <x v="0"/>
    <x v="0"/>
    <n v="4447"/>
    <n v="52"/>
    <s v=""/>
    <s v="A5"/>
    <s v="28 FRANKLIN LANE"/>
    <s v=""/>
    <n v="10306"/>
    <n v="472500"/>
    <x v="170"/>
    <n v="1"/>
    <n v="0"/>
    <n v="1"/>
    <n v="1680"/>
    <n v="1320"/>
    <n v="1986"/>
    <n v="37"/>
    <x v="0"/>
    <x v="0"/>
    <s v="1"/>
    <s v="A5"/>
  </r>
  <r>
    <x v="18"/>
    <x v="0"/>
    <x v="0"/>
    <x v="0"/>
    <n v="4447"/>
    <n v="77"/>
    <s v=""/>
    <s v="A5"/>
    <s v="12G FRANKLIN LANE"/>
    <s v=""/>
    <n v="10306"/>
    <n v="535000"/>
    <x v="135"/>
    <n v="1"/>
    <n v="0"/>
    <n v="1"/>
    <n v="1443"/>
    <n v="1320"/>
    <n v="1986"/>
    <n v="37"/>
    <x v="0"/>
    <x v="0"/>
    <s v="1"/>
    <s v="A5"/>
  </r>
  <r>
    <x v="18"/>
    <x v="0"/>
    <x v="0"/>
    <x v="0"/>
    <n v="4447"/>
    <n v="95"/>
    <s v=""/>
    <s v="A5"/>
    <s v="8B FRANKLIN LANE"/>
    <s v=""/>
    <n v="10306"/>
    <n v="415000"/>
    <x v="48"/>
    <n v="1"/>
    <n v="0"/>
    <n v="1"/>
    <n v="936"/>
    <n v="1152"/>
    <n v="1986"/>
    <n v="37"/>
    <x v="0"/>
    <x v="0"/>
    <s v="1"/>
    <s v="A5"/>
  </r>
  <r>
    <x v="18"/>
    <x v="0"/>
    <x v="0"/>
    <x v="0"/>
    <n v="4465"/>
    <n v="32"/>
    <s v=""/>
    <s v="A5"/>
    <s v="53 CHESS LOOP"/>
    <s v=""/>
    <n v="10306"/>
    <n v="595000"/>
    <x v="159"/>
    <n v="1"/>
    <n v="0"/>
    <n v="1"/>
    <n v="2450"/>
    <n v="1400"/>
    <n v="2003"/>
    <n v="20"/>
    <x v="4"/>
    <x v="4"/>
    <s v="1"/>
    <s v="A5"/>
  </r>
  <r>
    <x v="18"/>
    <x v="0"/>
    <x v="0"/>
    <x v="0"/>
    <n v="4466"/>
    <n v="14"/>
    <s v=""/>
    <s v="A5"/>
    <s v="44 KNIGHT LOOP"/>
    <s v=""/>
    <n v="10306"/>
    <n v="0"/>
    <x v="114"/>
    <n v="1"/>
    <n v="0"/>
    <n v="1"/>
    <n v="3100"/>
    <n v="1410"/>
    <n v="2003"/>
    <n v="20"/>
    <x v="4"/>
    <x v="4"/>
    <s v="1"/>
    <s v="A5"/>
  </r>
  <r>
    <x v="18"/>
    <x v="0"/>
    <x v="0"/>
    <x v="0"/>
    <n v="4466"/>
    <n v="20"/>
    <s v=""/>
    <s v="A5"/>
    <s v="25 KNIGHT LOOP"/>
    <s v=""/>
    <n v="10306"/>
    <n v="300000"/>
    <x v="118"/>
    <n v="1"/>
    <n v="0"/>
    <n v="1"/>
    <n v="1410"/>
    <n v="1250"/>
    <n v="2002"/>
    <n v="21"/>
    <x v="4"/>
    <x v="4"/>
    <s v="1"/>
    <s v="A5"/>
  </r>
  <r>
    <x v="18"/>
    <x v="0"/>
    <x v="0"/>
    <x v="0"/>
    <n v="4471"/>
    <n v="3"/>
    <s v=""/>
    <s v="A5"/>
    <s v="64 BOYCE AVENUE"/>
    <s v=""/>
    <n v="10306"/>
    <n v="836000"/>
    <x v="69"/>
    <n v="1"/>
    <n v="0"/>
    <n v="1"/>
    <n v="2525"/>
    <n v="2288"/>
    <n v="1987"/>
    <n v="36"/>
    <x v="0"/>
    <x v="0"/>
    <s v="1"/>
    <s v="A5"/>
  </r>
  <r>
    <x v="18"/>
    <x v="0"/>
    <x v="0"/>
    <x v="0"/>
    <n v="4471"/>
    <n v="50"/>
    <s v=""/>
    <s v="A5"/>
    <s v="55 LYLE COURT"/>
    <s v=""/>
    <n v="10306"/>
    <n v="725000"/>
    <x v="24"/>
    <n v="1"/>
    <n v="0"/>
    <n v="1"/>
    <n v="2525"/>
    <n v="1100"/>
    <n v="1985"/>
    <n v="38"/>
    <x v="0"/>
    <x v="0"/>
    <s v="1"/>
    <s v="A5"/>
  </r>
  <r>
    <x v="18"/>
    <x v="0"/>
    <x v="0"/>
    <x v="0"/>
    <n v="4473"/>
    <n v="14"/>
    <s v=""/>
    <s v="A5"/>
    <s v="104 COTTER AVENUE"/>
    <s v=""/>
    <n v="10306"/>
    <n v="705000"/>
    <x v="151"/>
    <n v="1"/>
    <n v="0"/>
    <n v="1"/>
    <n v="2400"/>
    <n v="1611"/>
    <n v="1985"/>
    <n v="38"/>
    <x v="0"/>
    <x v="0"/>
    <s v="1"/>
    <s v="A5"/>
  </r>
  <r>
    <x v="18"/>
    <x v="0"/>
    <x v="0"/>
    <x v="0"/>
    <n v="4473"/>
    <n v="22"/>
    <s v=""/>
    <s v="A5"/>
    <s v="90 COTTER AVENUE"/>
    <s v=""/>
    <n v="10306"/>
    <n v="0"/>
    <x v="108"/>
    <n v="1"/>
    <n v="0"/>
    <n v="1"/>
    <n v="2400"/>
    <n v="1611"/>
    <n v="1985"/>
    <n v="38"/>
    <x v="0"/>
    <x v="0"/>
    <s v="1"/>
    <s v="A5"/>
  </r>
  <r>
    <x v="18"/>
    <x v="0"/>
    <x v="0"/>
    <x v="0"/>
    <n v="4474"/>
    <n v="24"/>
    <s v=""/>
    <s v="A5"/>
    <s v="56 ILYSE COURT"/>
    <s v=""/>
    <n v="10306"/>
    <n v="800000"/>
    <x v="57"/>
    <n v="1"/>
    <n v="0"/>
    <n v="1"/>
    <n v="2471"/>
    <n v="1675"/>
    <n v="1986"/>
    <n v="37"/>
    <x v="0"/>
    <x v="0"/>
    <s v="1"/>
    <s v="A5"/>
  </r>
  <r>
    <x v="18"/>
    <x v="0"/>
    <x v="0"/>
    <x v="0"/>
    <n v="4474"/>
    <n v="43"/>
    <s v=""/>
    <s v="A5"/>
    <s v="36 LYLE COURT"/>
    <s v=""/>
    <n v="10306"/>
    <n v="753000"/>
    <x v="162"/>
    <n v="1"/>
    <n v="0"/>
    <n v="1"/>
    <n v="2525"/>
    <n v="1734"/>
    <n v="1986"/>
    <n v="37"/>
    <x v="0"/>
    <x v="0"/>
    <s v="1"/>
    <s v="A5"/>
  </r>
  <r>
    <x v="18"/>
    <x v="0"/>
    <x v="0"/>
    <x v="0"/>
    <n v="4474"/>
    <n v="77"/>
    <s v=""/>
    <s v="A5"/>
    <s v="57 CORONA AVENUE"/>
    <s v=""/>
    <n v="10306"/>
    <n v="800000"/>
    <x v="112"/>
    <n v="1"/>
    <n v="0"/>
    <n v="1"/>
    <n v="2700"/>
    <n v="1872"/>
    <n v="1986"/>
    <n v="37"/>
    <x v="0"/>
    <x v="0"/>
    <s v="1"/>
    <s v="A5"/>
  </r>
  <r>
    <x v="18"/>
    <x v="0"/>
    <x v="0"/>
    <x v="0"/>
    <n v="4477"/>
    <n v="14"/>
    <s v=""/>
    <s v="A5"/>
    <s v="38 BLYTHE PLACE"/>
    <s v=""/>
    <n v="10306"/>
    <n v="0"/>
    <x v="42"/>
    <n v="1"/>
    <n v="0"/>
    <n v="1"/>
    <n v="2071"/>
    <n v="1484"/>
    <n v="1986"/>
    <n v="37"/>
    <x v="0"/>
    <x v="0"/>
    <s v="1"/>
    <s v="A5"/>
  </r>
  <r>
    <x v="18"/>
    <x v="0"/>
    <x v="0"/>
    <x v="0"/>
    <n v="4477"/>
    <n v="16"/>
    <s v=""/>
    <s v="A5"/>
    <s v="44 BLYTHE PLACE"/>
    <s v=""/>
    <n v="10306"/>
    <n v="655000"/>
    <x v="96"/>
    <n v="1"/>
    <n v="0"/>
    <n v="1"/>
    <n v="2052"/>
    <n v="1484"/>
    <n v="1986"/>
    <n v="37"/>
    <x v="0"/>
    <x v="0"/>
    <s v="1"/>
    <s v="A5"/>
  </r>
  <r>
    <x v="18"/>
    <x v="0"/>
    <x v="0"/>
    <x v="0"/>
    <n v="4478"/>
    <n v="55"/>
    <s v=""/>
    <s v="A5"/>
    <s v="115 BLYTHE PLACE"/>
    <s v=""/>
    <n v="10306"/>
    <n v="575000"/>
    <x v="170"/>
    <n v="1"/>
    <n v="0"/>
    <n v="1"/>
    <n v="3151"/>
    <n v="1140"/>
    <n v="1986"/>
    <n v="37"/>
    <x v="0"/>
    <x v="0"/>
    <s v="1"/>
    <s v="A5"/>
  </r>
  <r>
    <x v="18"/>
    <x v="0"/>
    <x v="0"/>
    <x v="0"/>
    <n v="4478"/>
    <n v="56"/>
    <s v=""/>
    <s v="A5"/>
    <s v="117 BLYTHE PLACE"/>
    <s v=""/>
    <n v="10306"/>
    <n v="524400"/>
    <x v="78"/>
    <n v="1"/>
    <n v="0"/>
    <n v="1"/>
    <n v="2070"/>
    <n v="1140"/>
    <n v="1986"/>
    <n v="37"/>
    <x v="0"/>
    <x v="0"/>
    <s v="1"/>
    <s v="A5"/>
  </r>
  <r>
    <x v="18"/>
    <x v="0"/>
    <x v="0"/>
    <x v="0"/>
    <n v="4478"/>
    <n v="60"/>
    <s v=""/>
    <s v="A5"/>
    <s v="127 BLYTHE PLACE"/>
    <s v=""/>
    <n v="10306"/>
    <n v="0"/>
    <x v="86"/>
    <n v="1"/>
    <n v="0"/>
    <n v="1"/>
    <n v="1232"/>
    <n v="1350"/>
    <n v="1986"/>
    <n v="37"/>
    <x v="0"/>
    <x v="0"/>
    <s v="1"/>
    <s v="A5"/>
  </r>
  <r>
    <x v="18"/>
    <x v="0"/>
    <x v="0"/>
    <x v="0"/>
    <n v="4478"/>
    <n v="67"/>
    <s v=""/>
    <s v="A5"/>
    <s v="124 BLYTHE PLACE"/>
    <s v=""/>
    <n v="10306"/>
    <n v="551000"/>
    <x v="114"/>
    <n v="1"/>
    <n v="0"/>
    <n v="1"/>
    <n v="1650"/>
    <n v="1350"/>
    <n v="1986"/>
    <n v="37"/>
    <x v="0"/>
    <x v="0"/>
    <s v="1"/>
    <s v="A5"/>
  </r>
  <r>
    <x v="18"/>
    <x v="0"/>
    <x v="0"/>
    <x v="0"/>
    <n v="4478"/>
    <n v="87"/>
    <s v=""/>
    <s v="A5"/>
    <s v="150 CORONA AVENUE"/>
    <s v=""/>
    <n v="10306"/>
    <n v="588000"/>
    <x v="154"/>
    <n v="1"/>
    <n v="0"/>
    <n v="1"/>
    <n v="3040"/>
    <n v="1350"/>
    <n v="1988"/>
    <n v="35"/>
    <x v="0"/>
    <x v="0"/>
    <s v="1"/>
    <s v="A5"/>
  </r>
  <r>
    <x v="18"/>
    <x v="0"/>
    <x v="0"/>
    <x v="0"/>
    <n v="4478"/>
    <n v="229"/>
    <s v=""/>
    <s v="A5"/>
    <s v="31 LUKE COURT"/>
    <s v=""/>
    <n v="10306"/>
    <n v="528320"/>
    <x v="172"/>
    <n v="1"/>
    <n v="0"/>
    <n v="1"/>
    <n v="1584"/>
    <n v="1404"/>
    <n v="1986"/>
    <n v="37"/>
    <x v="0"/>
    <x v="0"/>
    <s v="1"/>
    <s v="A5"/>
  </r>
  <r>
    <x v="18"/>
    <x v="0"/>
    <x v="0"/>
    <x v="0"/>
    <n v="4478"/>
    <n v="420"/>
    <s v=""/>
    <s v="A5"/>
    <s v="32 CROFT COURT"/>
    <s v=""/>
    <n v="10306"/>
    <n v="450000"/>
    <x v="20"/>
    <n v="1"/>
    <n v="0"/>
    <n v="1"/>
    <n v="688"/>
    <n v="1308"/>
    <n v="1988"/>
    <n v="35"/>
    <x v="0"/>
    <x v="0"/>
    <s v="1"/>
    <s v="A5"/>
  </r>
  <r>
    <x v="18"/>
    <x v="0"/>
    <x v="0"/>
    <x v="0"/>
    <n v="4478"/>
    <n v="422"/>
    <s v=""/>
    <s v="A5"/>
    <s v="32A CROFT COURT"/>
    <s v=""/>
    <n v="10306"/>
    <n v="498900"/>
    <x v="129"/>
    <n v="1"/>
    <n v="0"/>
    <n v="1"/>
    <n v="688"/>
    <n v="1308"/>
    <n v="1988"/>
    <n v="35"/>
    <x v="0"/>
    <x v="0"/>
    <s v="1"/>
    <s v="A5"/>
  </r>
  <r>
    <x v="18"/>
    <x v="0"/>
    <x v="0"/>
    <x v="0"/>
    <n v="4478"/>
    <n v="433"/>
    <s v=""/>
    <s v="A5"/>
    <s v="164 CORONA AVENUE"/>
    <s v=""/>
    <n v="10306"/>
    <n v="467500"/>
    <x v="166"/>
    <n v="1"/>
    <n v="0"/>
    <n v="1"/>
    <n v="688"/>
    <n v="935"/>
    <n v="1990"/>
    <n v="33"/>
    <x v="0"/>
    <x v="0"/>
    <s v="1"/>
    <s v="A5"/>
  </r>
  <r>
    <x v="18"/>
    <x v="0"/>
    <x v="0"/>
    <x v="0"/>
    <n v="4478"/>
    <n v="486"/>
    <s v=""/>
    <s v="A5"/>
    <s v="22 GARTH COURT"/>
    <s v=""/>
    <n v="10306"/>
    <n v="285000"/>
    <x v="64"/>
    <n v="1"/>
    <n v="0"/>
    <n v="1"/>
    <n v="688"/>
    <n v="1056"/>
    <n v="1988"/>
    <n v="35"/>
    <x v="0"/>
    <x v="0"/>
    <s v="1"/>
    <s v="A5"/>
  </r>
  <r>
    <x v="18"/>
    <x v="0"/>
    <x v="0"/>
    <x v="0"/>
    <n v="4478"/>
    <n v="611"/>
    <s v=""/>
    <s v="A5"/>
    <s v="68 SABLE LOOP"/>
    <s v=""/>
    <n v="10306"/>
    <n v="478800"/>
    <x v="29"/>
    <n v="1"/>
    <n v="0"/>
    <n v="1"/>
    <n v="500"/>
    <n v="1240"/>
    <n v="1996"/>
    <n v="27"/>
    <x v="0"/>
    <x v="0"/>
    <s v="1"/>
    <s v="A5"/>
  </r>
  <r>
    <x v="18"/>
    <x v="0"/>
    <x v="0"/>
    <x v="0"/>
    <n v="4478"/>
    <n v="615"/>
    <s v=""/>
    <s v="A5"/>
    <s v="64 SABLE LOOP"/>
    <s v=""/>
    <n v="10306"/>
    <n v="250000"/>
    <x v="86"/>
    <n v="1"/>
    <n v="0"/>
    <n v="1"/>
    <n v="500"/>
    <n v="1240"/>
    <n v="1996"/>
    <n v="27"/>
    <x v="0"/>
    <x v="0"/>
    <s v="1"/>
    <s v="A5"/>
  </r>
  <r>
    <x v="18"/>
    <x v="0"/>
    <x v="0"/>
    <x v="0"/>
    <n v="4478"/>
    <n v="616"/>
    <s v=""/>
    <s v="A5"/>
    <s v="62 SABLE LOOP"/>
    <s v=""/>
    <n v="10306"/>
    <n v="465000"/>
    <x v="22"/>
    <n v="1"/>
    <n v="0"/>
    <n v="1"/>
    <n v="500"/>
    <n v="1240"/>
    <n v="1996"/>
    <n v="27"/>
    <x v="0"/>
    <x v="0"/>
    <s v="1"/>
    <s v="A5"/>
  </r>
  <r>
    <x v="18"/>
    <x v="0"/>
    <x v="0"/>
    <x v="0"/>
    <n v="4478"/>
    <n v="624"/>
    <s v=""/>
    <s v="A5"/>
    <s v="52 SABLE LOOP"/>
    <s v=""/>
    <n v="10306"/>
    <n v="0"/>
    <x v="122"/>
    <n v="1"/>
    <n v="0"/>
    <n v="1"/>
    <n v="500"/>
    <n v="1240"/>
    <n v="1996"/>
    <n v="27"/>
    <x v="0"/>
    <x v="0"/>
    <s v="1"/>
    <s v="A5"/>
  </r>
  <r>
    <x v="18"/>
    <x v="0"/>
    <x v="0"/>
    <x v="0"/>
    <n v="4500"/>
    <n v="24"/>
    <s v=""/>
    <s v="A5"/>
    <s v="59 TANGLEWOOD DRIVE"/>
    <s v=""/>
    <n v="10308"/>
    <n v="585000"/>
    <x v="216"/>
    <n v="1"/>
    <n v="0"/>
    <n v="1"/>
    <n v="2578"/>
    <n v="1248"/>
    <n v="1983"/>
    <n v="40"/>
    <x v="0"/>
    <x v="0"/>
    <s v="1"/>
    <s v="A5"/>
  </r>
  <r>
    <x v="18"/>
    <x v="0"/>
    <x v="0"/>
    <x v="0"/>
    <n v="4500"/>
    <n v="40"/>
    <s v=""/>
    <s v="A5"/>
    <s v="103 TANGLEWOOD DRIVE"/>
    <s v=""/>
    <n v="10308"/>
    <n v="725000"/>
    <x v="253"/>
    <n v="1"/>
    <n v="0"/>
    <n v="1"/>
    <n v="2800"/>
    <n v="1872"/>
    <n v="1983"/>
    <n v="40"/>
    <x v="0"/>
    <x v="0"/>
    <s v="1"/>
    <s v="A5"/>
  </r>
  <r>
    <x v="18"/>
    <x v="0"/>
    <x v="0"/>
    <x v="0"/>
    <n v="4500"/>
    <n v="70"/>
    <s v=""/>
    <s v="A1"/>
    <s v="195 TANGLEWOOD DRIVE"/>
    <s v=""/>
    <n v="10308"/>
    <n v="0"/>
    <x v="92"/>
    <n v="1"/>
    <n v="0"/>
    <n v="1"/>
    <n v="3090"/>
    <n v="1386"/>
    <n v="1983"/>
    <n v="40"/>
    <x v="0"/>
    <x v="0"/>
    <s v="1"/>
    <s v="A1"/>
  </r>
  <r>
    <x v="18"/>
    <x v="0"/>
    <x v="0"/>
    <x v="0"/>
    <n v="4500"/>
    <n v="81"/>
    <s v=""/>
    <s v="A2"/>
    <s v="231 TANGLEWOOD DRIVE"/>
    <s v=""/>
    <n v="10308"/>
    <n v="700000"/>
    <x v="202"/>
    <n v="1"/>
    <n v="0"/>
    <n v="1"/>
    <n v="3100"/>
    <n v="1860"/>
    <n v="1978"/>
    <n v="45"/>
    <x v="0"/>
    <x v="0"/>
    <s v="1"/>
    <s v="A2"/>
  </r>
  <r>
    <x v="18"/>
    <x v="0"/>
    <x v="0"/>
    <x v="0"/>
    <n v="4500"/>
    <n v="90"/>
    <s v=""/>
    <s v="A2"/>
    <s v="251 TANGLEWOOD DRIVE"/>
    <s v=""/>
    <n v="10308"/>
    <n v="620000"/>
    <x v="132"/>
    <n v="1"/>
    <n v="0"/>
    <n v="1"/>
    <n v="3100"/>
    <n v="1860"/>
    <n v="1978"/>
    <n v="45"/>
    <x v="0"/>
    <x v="0"/>
    <s v="1"/>
    <s v="A2"/>
  </r>
  <r>
    <x v="18"/>
    <x v="0"/>
    <x v="0"/>
    <x v="0"/>
    <n v="4500"/>
    <n v="133"/>
    <s v=""/>
    <s v="A5"/>
    <s v="371 TANGLEWOOD DRIVE"/>
    <s v=""/>
    <n v="10308"/>
    <n v="500000"/>
    <x v="30"/>
    <n v="1"/>
    <n v="0"/>
    <n v="1"/>
    <n v="4830"/>
    <n v="1440"/>
    <n v="1984"/>
    <n v="39"/>
    <x v="0"/>
    <x v="0"/>
    <s v="1"/>
    <s v="A5"/>
  </r>
  <r>
    <x v="18"/>
    <x v="0"/>
    <x v="0"/>
    <x v="0"/>
    <n v="4509"/>
    <n v="52"/>
    <s v=""/>
    <s v="A5"/>
    <s v="36 SANDALWOOD DRIVE"/>
    <s v=""/>
    <n v="10308"/>
    <n v="0"/>
    <x v="115"/>
    <n v="1"/>
    <n v="0"/>
    <n v="1"/>
    <n v="1536"/>
    <n v="1440"/>
    <n v="1985"/>
    <n v="38"/>
    <x v="0"/>
    <x v="0"/>
    <s v="1"/>
    <s v="A5"/>
  </r>
  <r>
    <x v="18"/>
    <x v="0"/>
    <x v="0"/>
    <x v="0"/>
    <n v="4510"/>
    <n v="1"/>
    <s v=""/>
    <s v="A2"/>
    <s v="7 SANDALWOOD DRIVE"/>
    <s v=""/>
    <n v="10308"/>
    <n v="660000"/>
    <x v="163"/>
    <n v="1"/>
    <n v="0"/>
    <n v="1"/>
    <n v="3000"/>
    <n v="1638"/>
    <n v="1980"/>
    <n v="43"/>
    <x v="0"/>
    <x v="0"/>
    <s v="1"/>
    <s v="A2"/>
  </r>
  <r>
    <x v="18"/>
    <x v="0"/>
    <x v="0"/>
    <x v="0"/>
    <n v="4550"/>
    <n v="117"/>
    <s v=""/>
    <s v="A5"/>
    <s v="167 EVERGREEN STREET"/>
    <s v=""/>
    <n v="10308"/>
    <n v="685000"/>
    <x v="128"/>
    <n v="1"/>
    <n v="0"/>
    <n v="1"/>
    <n v="3826"/>
    <n v="2394"/>
    <n v="1980"/>
    <n v="43"/>
    <x v="0"/>
    <x v="0"/>
    <s v="1"/>
    <s v="A5"/>
  </r>
  <r>
    <x v="18"/>
    <x v="0"/>
    <x v="0"/>
    <x v="0"/>
    <n v="4571"/>
    <n v="13"/>
    <s v=""/>
    <s v="A1"/>
    <s v="78 NAHANT STREET"/>
    <s v=""/>
    <n v="10308"/>
    <n v="865000"/>
    <x v="175"/>
    <n v="1"/>
    <n v="0"/>
    <n v="1"/>
    <n v="4029"/>
    <n v="2080"/>
    <n v="1965"/>
    <n v="58"/>
    <x v="2"/>
    <x v="2"/>
    <s v="1"/>
    <s v="A1"/>
  </r>
  <r>
    <x v="18"/>
    <x v="0"/>
    <x v="0"/>
    <x v="0"/>
    <n v="4571"/>
    <n v="18"/>
    <s v=""/>
    <s v="A5"/>
    <s v="72 NAHANT STREET"/>
    <s v=""/>
    <n v="10308"/>
    <n v="0"/>
    <x v="138"/>
    <n v="1"/>
    <n v="0"/>
    <n v="1"/>
    <n v="2470"/>
    <n v="1120"/>
    <n v="1965"/>
    <n v="58"/>
    <x v="2"/>
    <x v="2"/>
    <s v="1"/>
    <s v="A5"/>
  </r>
  <r>
    <x v="18"/>
    <x v="0"/>
    <x v="0"/>
    <x v="0"/>
    <n v="4571"/>
    <n v="34"/>
    <s v=""/>
    <s v="A2"/>
    <s v="131 HOWTON AVENUE"/>
    <s v=""/>
    <n v="10308"/>
    <n v="630000"/>
    <x v="168"/>
    <n v="1"/>
    <n v="0"/>
    <n v="1"/>
    <n v="3900"/>
    <n v="960"/>
    <n v="1960"/>
    <n v="63"/>
    <x v="2"/>
    <x v="2"/>
    <s v="1"/>
    <s v="A2"/>
  </r>
  <r>
    <x v="18"/>
    <x v="0"/>
    <x v="0"/>
    <x v="0"/>
    <n v="4572"/>
    <n v="27"/>
    <s v=""/>
    <s v="A2"/>
    <s v="153 GREAVES AVENUE"/>
    <s v=""/>
    <n v="10308"/>
    <n v="690000"/>
    <x v="136"/>
    <n v="1"/>
    <n v="0"/>
    <n v="1"/>
    <n v="4000"/>
    <n v="1040"/>
    <n v="1965"/>
    <n v="58"/>
    <x v="2"/>
    <x v="2"/>
    <s v="1"/>
    <s v="A2"/>
  </r>
  <r>
    <x v="18"/>
    <x v="0"/>
    <x v="0"/>
    <x v="0"/>
    <n v="4574"/>
    <n v="39"/>
    <s v=""/>
    <s v="A1"/>
    <s v="152 CORBIN AVENUE"/>
    <s v=""/>
    <n v="10308"/>
    <n v="0"/>
    <x v="12"/>
    <n v="1"/>
    <n v="0"/>
    <n v="1"/>
    <n v="4000"/>
    <n v="1720"/>
    <n v="1965"/>
    <n v="58"/>
    <x v="2"/>
    <x v="2"/>
    <s v="1"/>
    <s v="A1"/>
  </r>
  <r>
    <x v="18"/>
    <x v="0"/>
    <x v="0"/>
    <x v="0"/>
    <n v="4574"/>
    <n v="56"/>
    <s v=""/>
    <s v="A1"/>
    <s v="124 CORBIN AVENUE"/>
    <s v=""/>
    <n v="10308"/>
    <n v="0"/>
    <x v="3"/>
    <n v="1"/>
    <n v="0"/>
    <n v="1"/>
    <n v="4000"/>
    <n v="1880"/>
    <n v="1965"/>
    <n v="58"/>
    <x v="2"/>
    <x v="2"/>
    <s v="1"/>
    <s v="A1"/>
  </r>
  <r>
    <x v="18"/>
    <x v="0"/>
    <x v="0"/>
    <x v="0"/>
    <n v="4575"/>
    <n v="138"/>
    <s v=""/>
    <s v="A5"/>
    <s v="268 SANDALWOOD DRIVE"/>
    <s v=""/>
    <n v="10308"/>
    <n v="0"/>
    <x v="190"/>
    <n v="1"/>
    <n v="0"/>
    <n v="1"/>
    <n v="2100"/>
    <n v="1592"/>
    <n v="1985"/>
    <n v="38"/>
    <x v="0"/>
    <x v="0"/>
    <s v="1"/>
    <s v="A5"/>
  </r>
  <r>
    <x v="18"/>
    <x v="0"/>
    <x v="0"/>
    <x v="0"/>
    <n v="4575"/>
    <n v="144"/>
    <s v=""/>
    <s v="A5"/>
    <s v="284 SANDALWOOD DRIVE"/>
    <s v=""/>
    <n v="10308"/>
    <n v="634300"/>
    <x v="88"/>
    <n v="1"/>
    <n v="0"/>
    <n v="1"/>
    <n v="2100"/>
    <n v="1592"/>
    <n v="1985"/>
    <n v="38"/>
    <x v="0"/>
    <x v="0"/>
    <s v="1"/>
    <s v="A5"/>
  </r>
  <r>
    <x v="18"/>
    <x v="0"/>
    <x v="0"/>
    <x v="0"/>
    <n v="4579"/>
    <n v="14"/>
    <s v=""/>
    <s v="A5"/>
    <s v="42 JUMEL STREET"/>
    <s v=""/>
    <n v="10308"/>
    <n v="0"/>
    <x v="99"/>
    <n v="1"/>
    <n v="0"/>
    <n v="1"/>
    <n v="2500"/>
    <n v="1536"/>
    <n v="1998"/>
    <n v="25"/>
    <x v="4"/>
    <x v="4"/>
    <s v="1"/>
    <s v="A5"/>
  </r>
  <r>
    <x v="18"/>
    <x v="0"/>
    <x v="0"/>
    <x v="0"/>
    <n v="4579"/>
    <n v="57"/>
    <s v=""/>
    <s v="A5"/>
    <s v="275 GREAVES AVENUE"/>
    <s v=""/>
    <n v="10308"/>
    <n v="739999"/>
    <x v="113"/>
    <n v="1"/>
    <n v="0"/>
    <n v="1"/>
    <n v="2933"/>
    <n v="1536"/>
    <n v="1998"/>
    <n v="25"/>
    <x v="4"/>
    <x v="4"/>
    <s v="1"/>
    <s v="A5"/>
  </r>
  <r>
    <x v="18"/>
    <x v="0"/>
    <x v="0"/>
    <x v="0"/>
    <n v="4580"/>
    <n v="24"/>
    <s v=""/>
    <s v="A5"/>
    <s v="20 BARLOW AVENUE"/>
    <s v=""/>
    <n v="10308"/>
    <n v="0"/>
    <x v="243"/>
    <n v="1"/>
    <n v="0"/>
    <n v="1"/>
    <n v="3400"/>
    <n v="1080"/>
    <n v="1970"/>
    <n v="53"/>
    <x v="2"/>
    <x v="2"/>
    <s v="1"/>
    <s v="A5"/>
  </r>
  <r>
    <x v="18"/>
    <x v="0"/>
    <x v="0"/>
    <x v="0"/>
    <n v="4580"/>
    <n v="38"/>
    <s v=""/>
    <s v="A5"/>
    <s v="17 JUMEL STREET"/>
    <s v=""/>
    <n v="10308"/>
    <n v="718500"/>
    <x v="193"/>
    <n v="1"/>
    <n v="0"/>
    <n v="1"/>
    <n v="2625"/>
    <n v="1440"/>
    <n v="2001"/>
    <n v="22"/>
    <x v="4"/>
    <x v="4"/>
    <s v="1"/>
    <s v="A5"/>
  </r>
  <r>
    <x v="18"/>
    <x v="0"/>
    <x v="0"/>
    <x v="0"/>
    <n v="4580"/>
    <n v="51"/>
    <s v=""/>
    <s v="A5"/>
    <s v="35 JUMEL STREET"/>
    <s v=""/>
    <n v="10308"/>
    <n v="730000"/>
    <x v="39"/>
    <n v="1"/>
    <n v="0"/>
    <n v="1"/>
    <n v="2625"/>
    <n v="1440"/>
    <n v="2000"/>
    <n v="23"/>
    <x v="4"/>
    <x v="4"/>
    <s v="1"/>
    <s v="A5"/>
  </r>
  <r>
    <x v="18"/>
    <x v="0"/>
    <x v="0"/>
    <x v="0"/>
    <n v="4583"/>
    <n v="11"/>
    <s v=""/>
    <s v="A1"/>
    <s v="459 CORBIN AVENUE"/>
    <s v=""/>
    <n v="10308"/>
    <n v="10"/>
    <x v="169"/>
    <n v="1"/>
    <n v="0"/>
    <n v="1"/>
    <n v="6000"/>
    <n v="1750"/>
    <n v="1950"/>
    <n v="73"/>
    <x v="2"/>
    <x v="2"/>
    <s v="1"/>
    <s v="A1"/>
  </r>
  <r>
    <x v="18"/>
    <x v="0"/>
    <x v="0"/>
    <x v="0"/>
    <n v="4583"/>
    <n v="39"/>
    <s v=""/>
    <s v="A2"/>
    <s v="401 CORBIN AVENUE"/>
    <s v=""/>
    <n v="10308"/>
    <n v="0"/>
    <x v="276"/>
    <n v="1"/>
    <n v="0"/>
    <n v="1"/>
    <n v="4000"/>
    <n v="1080"/>
    <n v="1965"/>
    <n v="58"/>
    <x v="2"/>
    <x v="2"/>
    <s v="1"/>
    <s v="A2"/>
  </r>
  <r>
    <x v="18"/>
    <x v="0"/>
    <x v="0"/>
    <x v="0"/>
    <n v="4583"/>
    <n v="41"/>
    <s v=""/>
    <s v="A2"/>
    <s v="397 CORBIN AVENUE"/>
    <s v=""/>
    <n v="10308"/>
    <n v="730000"/>
    <x v="129"/>
    <n v="1"/>
    <n v="0"/>
    <n v="1"/>
    <n v="4000"/>
    <n v="1080"/>
    <n v="1965"/>
    <n v="58"/>
    <x v="2"/>
    <x v="2"/>
    <s v="1"/>
    <s v="A2"/>
  </r>
  <r>
    <x v="18"/>
    <x v="0"/>
    <x v="0"/>
    <x v="0"/>
    <n v="4583"/>
    <n v="49"/>
    <s v=""/>
    <s v="A2"/>
    <s v="381 CORBIN AVENUE"/>
    <s v=""/>
    <n v="10308"/>
    <n v="725000"/>
    <x v="227"/>
    <n v="1"/>
    <n v="0"/>
    <n v="1"/>
    <n v="4000"/>
    <n v="1912"/>
    <n v="1965"/>
    <n v="58"/>
    <x v="2"/>
    <x v="2"/>
    <s v="1"/>
    <s v="A2"/>
  </r>
  <r>
    <x v="18"/>
    <x v="0"/>
    <x v="0"/>
    <x v="0"/>
    <n v="4583"/>
    <n v="63"/>
    <s v=""/>
    <s v="A2"/>
    <s v="353 CORBIN AVENUE"/>
    <s v=""/>
    <n v="10308"/>
    <n v="0"/>
    <x v="226"/>
    <n v="1"/>
    <n v="0"/>
    <n v="1"/>
    <n v="4000"/>
    <n v="2244"/>
    <n v="1965"/>
    <n v="58"/>
    <x v="2"/>
    <x v="2"/>
    <s v="1"/>
    <s v="A2"/>
  </r>
  <r>
    <x v="18"/>
    <x v="0"/>
    <x v="0"/>
    <x v="0"/>
    <n v="4583"/>
    <n v="63"/>
    <s v=""/>
    <s v="A2"/>
    <s v="353 CORBIN AVENUE"/>
    <s v=""/>
    <n v="10308"/>
    <n v="690000"/>
    <x v="255"/>
    <n v="1"/>
    <n v="0"/>
    <n v="1"/>
    <n v="4000"/>
    <n v="2244"/>
    <n v="1965"/>
    <n v="58"/>
    <x v="2"/>
    <x v="2"/>
    <s v="1"/>
    <s v="A2"/>
  </r>
  <r>
    <x v="18"/>
    <x v="0"/>
    <x v="0"/>
    <x v="0"/>
    <n v="4583"/>
    <n v="98"/>
    <s v=""/>
    <s v="A5"/>
    <s v="295 CORBIN AVENUE"/>
    <s v=""/>
    <n v="10308"/>
    <n v="477000"/>
    <x v="203"/>
    <n v="1"/>
    <n v="0"/>
    <n v="1"/>
    <n v="2500"/>
    <n v="1248"/>
    <n v="1999"/>
    <n v="24"/>
    <x v="4"/>
    <x v="4"/>
    <s v="1"/>
    <s v="A5"/>
  </r>
  <r>
    <x v="18"/>
    <x v="0"/>
    <x v="0"/>
    <x v="0"/>
    <n v="4583"/>
    <n v="110"/>
    <s v=""/>
    <s v="A2"/>
    <s v="47 COUNTRY WOODS LANE"/>
    <s v=""/>
    <n v="10308"/>
    <n v="525000"/>
    <x v="233"/>
    <n v="1"/>
    <n v="0"/>
    <n v="1"/>
    <n v="2900"/>
    <n v="1235"/>
    <n v="1980"/>
    <n v="43"/>
    <x v="0"/>
    <x v="0"/>
    <s v="1"/>
    <s v="A2"/>
  </r>
  <r>
    <x v="18"/>
    <x v="0"/>
    <x v="0"/>
    <x v="0"/>
    <n v="4583"/>
    <n v="117"/>
    <s v=""/>
    <s v="A2"/>
    <s v="250 TANGLEWOOD DRIVE"/>
    <s v=""/>
    <n v="10308"/>
    <n v="655000"/>
    <x v="44"/>
    <n v="1"/>
    <n v="0"/>
    <n v="1"/>
    <n v="3000"/>
    <n v="1925"/>
    <n v="1978"/>
    <n v="45"/>
    <x v="0"/>
    <x v="0"/>
    <s v="1"/>
    <s v="A2"/>
  </r>
  <r>
    <x v="18"/>
    <x v="0"/>
    <x v="0"/>
    <x v="0"/>
    <n v="4587"/>
    <n v="21"/>
    <s v=""/>
    <s v="A1"/>
    <s v="24 DALEHAM STREET"/>
    <s v=""/>
    <n v="10308"/>
    <n v="0"/>
    <x v="48"/>
    <n v="1"/>
    <n v="0"/>
    <n v="1"/>
    <n v="4000"/>
    <n v="1952"/>
    <n v="1960"/>
    <n v="63"/>
    <x v="2"/>
    <x v="2"/>
    <s v="1"/>
    <s v="A1"/>
  </r>
  <r>
    <x v="18"/>
    <x v="0"/>
    <x v="0"/>
    <x v="0"/>
    <n v="4587"/>
    <n v="70"/>
    <s v=""/>
    <s v="A5"/>
    <s v="51 ELKHART STREET"/>
    <s v=""/>
    <n v="10308"/>
    <n v="530000"/>
    <x v="195"/>
    <n v="1"/>
    <n v="0"/>
    <n v="1"/>
    <n v="1400"/>
    <n v="1380"/>
    <n v="1991"/>
    <n v="32"/>
    <x v="0"/>
    <x v="0"/>
    <s v="1"/>
    <s v="A5"/>
  </r>
  <r>
    <x v="18"/>
    <x v="0"/>
    <x v="0"/>
    <x v="0"/>
    <n v="4588"/>
    <n v="41"/>
    <s v=""/>
    <s v="A2"/>
    <s v="3 TROY STREET"/>
    <s v=""/>
    <n v="10308"/>
    <n v="700500"/>
    <x v="75"/>
    <n v="1"/>
    <n v="0"/>
    <n v="1"/>
    <n v="6300"/>
    <n v="1010"/>
    <n v="1950"/>
    <n v="73"/>
    <x v="2"/>
    <x v="2"/>
    <s v="1"/>
    <s v="A2"/>
  </r>
  <r>
    <x v="18"/>
    <x v="0"/>
    <x v="0"/>
    <x v="0"/>
    <n v="4589"/>
    <n v="1"/>
    <s v=""/>
    <s v="A5"/>
    <s v="545 GREAVES AVENUE"/>
    <s v=""/>
    <n v="10308"/>
    <n v="485000"/>
    <x v="102"/>
    <n v="1"/>
    <n v="0"/>
    <n v="1"/>
    <n v="1100"/>
    <n v="1438"/>
    <n v="1989"/>
    <n v="34"/>
    <x v="0"/>
    <x v="0"/>
    <s v="1"/>
    <s v="A5"/>
  </r>
  <r>
    <x v="18"/>
    <x v="0"/>
    <x v="0"/>
    <x v="0"/>
    <n v="4589"/>
    <n v="5"/>
    <s v=""/>
    <s v="A5"/>
    <s v="336 ARTHUR KILL ROAD"/>
    <s v=""/>
    <n v="10308"/>
    <n v="490000"/>
    <x v="78"/>
    <n v="1"/>
    <n v="0"/>
    <n v="1"/>
    <n v="1170"/>
    <n v="1438"/>
    <n v="1989"/>
    <n v="34"/>
    <x v="0"/>
    <x v="0"/>
    <s v="1"/>
    <s v="A5"/>
  </r>
  <r>
    <x v="18"/>
    <x v="0"/>
    <x v="0"/>
    <x v="0"/>
    <n v="4589"/>
    <n v="10"/>
    <s v=""/>
    <s v="A2"/>
    <s v="36 TROY STREET"/>
    <s v=""/>
    <n v="10308"/>
    <n v="0"/>
    <x v="91"/>
    <n v="1"/>
    <n v="0"/>
    <n v="1"/>
    <n v="9120"/>
    <n v="960"/>
    <n v="1950"/>
    <n v="73"/>
    <x v="2"/>
    <x v="2"/>
    <s v="1"/>
    <s v="A2"/>
  </r>
  <r>
    <x v="18"/>
    <x v="0"/>
    <x v="0"/>
    <x v="0"/>
    <n v="4589"/>
    <n v="21"/>
    <s v=""/>
    <s v="A2"/>
    <s v="18 TROY STREET"/>
    <s v=""/>
    <n v="10308"/>
    <n v="0"/>
    <x v="57"/>
    <n v="1"/>
    <n v="0"/>
    <n v="1"/>
    <n v="8470"/>
    <n v="864"/>
    <n v="1950"/>
    <n v="73"/>
    <x v="2"/>
    <x v="2"/>
    <s v="1"/>
    <s v="A2"/>
  </r>
  <r>
    <x v="18"/>
    <x v="0"/>
    <x v="0"/>
    <x v="0"/>
    <n v="4589"/>
    <n v="64"/>
    <s v=""/>
    <s v="A5"/>
    <s v="541 GREAVES AVENUE"/>
    <s v=""/>
    <n v="10308"/>
    <n v="510000"/>
    <x v="191"/>
    <n v="1"/>
    <n v="0"/>
    <n v="1"/>
    <n v="1200"/>
    <n v="1300"/>
    <n v="1990"/>
    <n v="33"/>
    <x v="0"/>
    <x v="0"/>
    <s v="1"/>
    <s v="A5"/>
  </r>
  <r>
    <x v="18"/>
    <x v="0"/>
    <x v="0"/>
    <x v="0"/>
    <n v="4591"/>
    <n v="48"/>
    <s v=""/>
    <s v="A2"/>
    <s v="93 DALEHAM STREET"/>
    <s v=""/>
    <n v="10308"/>
    <n v="0"/>
    <x v="229"/>
    <n v="1"/>
    <n v="0"/>
    <n v="1"/>
    <n v="5000"/>
    <n v="840"/>
    <n v="1950"/>
    <n v="73"/>
    <x v="2"/>
    <x v="2"/>
    <s v="1"/>
    <s v="A2"/>
  </r>
  <r>
    <x v="18"/>
    <x v="0"/>
    <x v="0"/>
    <x v="0"/>
    <n v="4591"/>
    <n v="50"/>
    <s v=""/>
    <s v="A1"/>
    <s v="99 DALEHAM STREET"/>
    <s v=""/>
    <n v="10308"/>
    <n v="0"/>
    <x v="203"/>
    <n v="1"/>
    <n v="0"/>
    <n v="1"/>
    <n v="5300"/>
    <n v="1620"/>
    <n v="1950"/>
    <n v="73"/>
    <x v="2"/>
    <x v="2"/>
    <s v="1"/>
    <s v="A1"/>
  </r>
  <r>
    <x v="18"/>
    <x v="0"/>
    <x v="0"/>
    <x v="0"/>
    <n v="4592"/>
    <n v="20"/>
    <s v=""/>
    <s v="A2"/>
    <s v="74 DALEHAM STREET"/>
    <s v=""/>
    <n v="10308"/>
    <n v="0"/>
    <x v="223"/>
    <n v="1"/>
    <n v="0"/>
    <n v="1"/>
    <n v="5000"/>
    <n v="900"/>
    <n v="1950"/>
    <n v="73"/>
    <x v="2"/>
    <x v="2"/>
    <s v="1"/>
    <s v="A2"/>
  </r>
  <r>
    <x v="18"/>
    <x v="0"/>
    <x v="0"/>
    <x v="0"/>
    <n v="4592"/>
    <n v="25"/>
    <s v=""/>
    <s v="A2"/>
    <s v="62 DALEHAM STREET"/>
    <s v=""/>
    <n v="10308"/>
    <n v="799000"/>
    <x v="32"/>
    <n v="1"/>
    <n v="0"/>
    <n v="1"/>
    <n v="5500"/>
    <n v="1560"/>
    <n v="1955"/>
    <n v="68"/>
    <x v="2"/>
    <x v="2"/>
    <s v="1"/>
    <s v="A2"/>
  </r>
  <r>
    <x v="18"/>
    <x v="0"/>
    <x v="0"/>
    <x v="0"/>
    <n v="4592"/>
    <n v="30"/>
    <s v=""/>
    <s v="A2"/>
    <s v="61 ELKHART STREET"/>
    <s v=""/>
    <n v="10308"/>
    <n v="0"/>
    <x v="32"/>
    <n v="1"/>
    <n v="0"/>
    <n v="1"/>
    <n v="5600"/>
    <n v="740"/>
    <n v="1960"/>
    <n v="63"/>
    <x v="2"/>
    <x v="2"/>
    <s v="1"/>
    <s v="A2"/>
  </r>
  <r>
    <x v="18"/>
    <x v="0"/>
    <x v="0"/>
    <x v="0"/>
    <n v="4603"/>
    <n v="3"/>
    <s v=""/>
    <s v="A1"/>
    <s v="295 MILES AVENUE"/>
    <s v=""/>
    <n v="10308"/>
    <n v="950000"/>
    <x v="255"/>
    <n v="1"/>
    <n v="0"/>
    <n v="1"/>
    <n v="4000"/>
    <n v="2245"/>
    <n v="2005"/>
    <n v="18"/>
    <x v="4"/>
    <x v="4"/>
    <s v="1"/>
    <s v="A1"/>
  </r>
  <r>
    <x v="18"/>
    <x v="0"/>
    <x v="0"/>
    <x v="0"/>
    <n v="4603"/>
    <n v="12"/>
    <s v=""/>
    <s v="A1"/>
    <s v="112 BARLOW AVENUE"/>
    <s v=""/>
    <n v="10308"/>
    <n v="0"/>
    <x v="244"/>
    <n v="1"/>
    <n v="0"/>
    <n v="1"/>
    <n v="4700"/>
    <n v="3522"/>
    <n v="1965"/>
    <n v="58"/>
    <x v="2"/>
    <x v="2"/>
    <s v="1"/>
    <s v="A1"/>
  </r>
  <r>
    <x v="18"/>
    <x v="0"/>
    <x v="0"/>
    <x v="0"/>
    <n v="4604"/>
    <n v="39"/>
    <s v=""/>
    <s v="A1"/>
    <s v="137 ISLINGTON STREET"/>
    <s v=""/>
    <n v="10308"/>
    <n v="999999"/>
    <x v="125"/>
    <n v="1"/>
    <n v="0"/>
    <n v="1"/>
    <n v="5300"/>
    <n v="2358"/>
    <n v="1950"/>
    <n v="73"/>
    <x v="2"/>
    <x v="2"/>
    <s v="1"/>
    <s v="A1"/>
  </r>
  <r>
    <x v="18"/>
    <x v="0"/>
    <x v="0"/>
    <x v="0"/>
    <n v="4604"/>
    <n v="49"/>
    <s v=""/>
    <s v="A1"/>
    <s v="151 ISLINGTON"/>
    <s v=""/>
    <n v="10308"/>
    <n v="999998"/>
    <x v="250"/>
    <n v="1"/>
    <n v="0"/>
    <n v="1"/>
    <n v="5000"/>
    <n v="2940"/>
    <n v="1988"/>
    <n v="35"/>
    <x v="0"/>
    <x v="0"/>
    <s v="1"/>
    <s v="A1"/>
  </r>
  <r>
    <x v="18"/>
    <x v="0"/>
    <x v="0"/>
    <x v="0"/>
    <n v="4604"/>
    <n v="51"/>
    <s v=""/>
    <s v="A2"/>
    <s v="159 ISLINGTON STREET"/>
    <s v=""/>
    <n v="10308"/>
    <n v="575000"/>
    <x v="60"/>
    <n v="1"/>
    <n v="0"/>
    <n v="1"/>
    <n v="9000"/>
    <n v="1376"/>
    <n v="1960"/>
    <n v="63"/>
    <x v="2"/>
    <x v="2"/>
    <s v="1"/>
    <s v="A2"/>
  </r>
  <r>
    <x v="18"/>
    <x v="0"/>
    <x v="0"/>
    <x v="0"/>
    <n v="4605"/>
    <n v="21"/>
    <s v=""/>
    <s v="A1"/>
    <s v="144 ISLINGTON STREET"/>
    <s v=""/>
    <n v="10308"/>
    <n v="927000"/>
    <x v="51"/>
    <n v="1"/>
    <n v="0"/>
    <n v="1"/>
    <n v="6000"/>
    <n v="2870"/>
    <n v="1925"/>
    <n v="98"/>
    <x v="1"/>
    <x v="1"/>
    <s v="1"/>
    <s v="A1"/>
  </r>
  <r>
    <x v="18"/>
    <x v="0"/>
    <x v="0"/>
    <x v="0"/>
    <n v="4606"/>
    <n v="45"/>
    <s v=""/>
    <s v="A2"/>
    <s v="157 JUMEL STREET"/>
    <s v=""/>
    <n v="10308"/>
    <n v="0"/>
    <x v="138"/>
    <n v="1"/>
    <n v="0"/>
    <n v="1"/>
    <n v="6000"/>
    <n v="1584"/>
    <n v="1945"/>
    <n v="78"/>
    <x v="1"/>
    <x v="1"/>
    <s v="1"/>
    <s v="A2"/>
  </r>
  <r>
    <x v="18"/>
    <x v="0"/>
    <x v="0"/>
    <x v="0"/>
    <n v="4607"/>
    <n v="38"/>
    <s v=""/>
    <s v="A5"/>
    <s v="288 GREAVES AVENUE"/>
    <s v=""/>
    <n v="10308"/>
    <n v="705000"/>
    <x v="22"/>
    <n v="1"/>
    <n v="0"/>
    <n v="1"/>
    <n v="2500"/>
    <n v="1440"/>
    <n v="1994"/>
    <n v="29"/>
    <x v="0"/>
    <x v="0"/>
    <s v="1"/>
    <s v="A5"/>
  </r>
  <r>
    <x v="18"/>
    <x v="0"/>
    <x v="0"/>
    <x v="0"/>
    <n v="4607"/>
    <n v="42"/>
    <s v=""/>
    <s v="A5"/>
    <s v="276 GREAVES AVENUE"/>
    <s v=""/>
    <n v="10308"/>
    <n v="705000"/>
    <x v="138"/>
    <n v="1"/>
    <n v="0"/>
    <n v="1"/>
    <n v="2500"/>
    <n v="1440"/>
    <n v="1994"/>
    <n v="29"/>
    <x v="0"/>
    <x v="0"/>
    <s v="1"/>
    <s v="A5"/>
  </r>
  <r>
    <x v="18"/>
    <x v="0"/>
    <x v="0"/>
    <x v="0"/>
    <n v="4607"/>
    <n v="50"/>
    <s v=""/>
    <s v="A5"/>
    <s v="77 KENNINGTON STREET"/>
    <s v=""/>
    <n v="10308"/>
    <n v="760000"/>
    <x v="55"/>
    <n v="1"/>
    <n v="0"/>
    <n v="1"/>
    <n v="2783"/>
    <n v="1540"/>
    <n v="1995"/>
    <n v="28"/>
    <x v="0"/>
    <x v="0"/>
    <s v="1"/>
    <s v="A5"/>
  </r>
  <r>
    <x v="18"/>
    <x v="0"/>
    <x v="0"/>
    <x v="0"/>
    <n v="4607"/>
    <n v="72"/>
    <s v=""/>
    <s v="A9"/>
    <s v="115 KENNINGTON STREET"/>
    <s v=""/>
    <n v="10308"/>
    <n v="630000"/>
    <x v="76"/>
    <n v="1"/>
    <n v="0"/>
    <n v="1"/>
    <n v="2600"/>
    <n v="1280"/>
    <n v="1970"/>
    <n v="53"/>
    <x v="2"/>
    <x v="2"/>
    <s v="1"/>
    <s v="A9"/>
  </r>
  <r>
    <x v="18"/>
    <x v="0"/>
    <x v="0"/>
    <x v="0"/>
    <n v="4608"/>
    <n v="5"/>
    <s v=""/>
    <s v="A9"/>
    <s v="132 KENNINGTON STREET"/>
    <s v=""/>
    <n v="10308"/>
    <n v="660000"/>
    <x v="162"/>
    <n v="1"/>
    <n v="0"/>
    <n v="1"/>
    <n v="2800"/>
    <n v="1280"/>
    <n v="1970"/>
    <n v="53"/>
    <x v="2"/>
    <x v="2"/>
    <s v="1"/>
    <s v="A9"/>
  </r>
  <r>
    <x v="18"/>
    <x v="0"/>
    <x v="0"/>
    <x v="0"/>
    <n v="4609"/>
    <n v="22"/>
    <s v=""/>
    <s v="A2"/>
    <s v="84 LEVERETT AVENUE"/>
    <s v=""/>
    <n v="10308"/>
    <n v="10"/>
    <x v="57"/>
    <n v="1"/>
    <n v="0"/>
    <n v="1"/>
    <n v="4000"/>
    <n v="1056"/>
    <n v="1960"/>
    <n v="63"/>
    <x v="2"/>
    <x v="2"/>
    <s v="1"/>
    <s v="A2"/>
  </r>
  <r>
    <x v="18"/>
    <x v="0"/>
    <x v="0"/>
    <x v="0"/>
    <n v="4610"/>
    <n v="6"/>
    <s v=""/>
    <s v="A5"/>
    <s v="251 GIFFORDS LANE"/>
    <s v=""/>
    <n v="10308"/>
    <n v="0"/>
    <x v="97"/>
    <n v="1"/>
    <n v="0"/>
    <n v="1"/>
    <n v="2660"/>
    <n v="1580"/>
    <n v="1987"/>
    <n v="36"/>
    <x v="0"/>
    <x v="0"/>
    <s v="1"/>
    <s v="A5"/>
  </r>
  <r>
    <x v="18"/>
    <x v="0"/>
    <x v="0"/>
    <x v="0"/>
    <n v="4610"/>
    <n v="17"/>
    <s v=""/>
    <s v="A1"/>
    <s v="281 GIFFORDS LANE"/>
    <s v=""/>
    <n v="10308"/>
    <n v="800000"/>
    <x v="10"/>
    <n v="1"/>
    <n v="0"/>
    <n v="1"/>
    <n v="5406"/>
    <n v="2256"/>
    <n v="1935"/>
    <n v="88"/>
    <x v="1"/>
    <x v="1"/>
    <s v="1"/>
    <s v="A1"/>
  </r>
  <r>
    <x v="18"/>
    <x v="0"/>
    <x v="0"/>
    <x v="0"/>
    <n v="4610"/>
    <n v="20"/>
    <s v=""/>
    <s v="A1"/>
    <s v="287 GIFFORDS LANE"/>
    <s v=""/>
    <n v="10308"/>
    <n v="830000"/>
    <x v="6"/>
    <n v="1"/>
    <n v="0"/>
    <n v="1"/>
    <n v="4040"/>
    <n v="2284"/>
    <n v="1960"/>
    <n v="63"/>
    <x v="2"/>
    <x v="2"/>
    <s v="1"/>
    <s v="A1"/>
  </r>
  <r>
    <x v="18"/>
    <x v="0"/>
    <x v="0"/>
    <x v="0"/>
    <n v="4610"/>
    <n v="60"/>
    <s v=""/>
    <s v="A2"/>
    <s v="147 KENNINGTON STREET"/>
    <s v=""/>
    <n v="10308"/>
    <n v="10"/>
    <x v="233"/>
    <n v="1"/>
    <n v="0"/>
    <n v="1"/>
    <n v="4040"/>
    <n v="1391"/>
    <n v="1960"/>
    <n v="63"/>
    <x v="2"/>
    <x v="2"/>
    <s v="1"/>
    <s v="A2"/>
  </r>
  <r>
    <x v="18"/>
    <x v="0"/>
    <x v="0"/>
    <x v="0"/>
    <n v="4612"/>
    <n v="84"/>
    <s v=""/>
    <s v="A5"/>
    <s v="172 LEVERETT AVENUE"/>
    <s v=""/>
    <n v="10308"/>
    <n v="0"/>
    <x v="160"/>
    <n v="1"/>
    <n v="0"/>
    <n v="1"/>
    <n v="3000"/>
    <n v="1742"/>
    <n v="1998"/>
    <n v="25"/>
    <x v="4"/>
    <x v="4"/>
    <s v="1"/>
    <s v="A5"/>
  </r>
  <r>
    <x v="18"/>
    <x v="0"/>
    <x v="0"/>
    <x v="0"/>
    <n v="4618"/>
    <n v="3"/>
    <s v=""/>
    <s v="A2"/>
    <s v="145 MILES AVENUE"/>
    <s v=""/>
    <n v="10308"/>
    <n v="680000"/>
    <x v="63"/>
    <n v="1"/>
    <n v="0"/>
    <n v="1"/>
    <n v="4000"/>
    <n v="912"/>
    <n v="1960"/>
    <n v="63"/>
    <x v="2"/>
    <x v="2"/>
    <s v="1"/>
    <s v="A2"/>
  </r>
  <r>
    <x v="18"/>
    <x v="0"/>
    <x v="0"/>
    <x v="0"/>
    <n v="4618"/>
    <n v="11"/>
    <s v=""/>
    <s v="A2"/>
    <s v="161 MILES AVENUE"/>
    <s v=""/>
    <n v="10308"/>
    <n v="0"/>
    <x v="9"/>
    <n v="1"/>
    <n v="0"/>
    <n v="1"/>
    <n v="5000"/>
    <n v="1300"/>
    <n v="1960"/>
    <n v="63"/>
    <x v="2"/>
    <x v="2"/>
    <s v="1"/>
    <s v="A2"/>
  </r>
  <r>
    <x v="18"/>
    <x v="0"/>
    <x v="0"/>
    <x v="0"/>
    <n v="4621"/>
    <n v="30"/>
    <s v=""/>
    <s v="A5"/>
    <s v="99 GIFFORDS LANE"/>
    <s v=""/>
    <n v="10308"/>
    <n v="50000"/>
    <x v="137"/>
    <n v="1"/>
    <n v="0"/>
    <n v="1"/>
    <n v="1520"/>
    <n v="1570"/>
    <n v="1987"/>
    <n v="36"/>
    <x v="0"/>
    <x v="0"/>
    <s v="1"/>
    <s v="A5"/>
  </r>
  <r>
    <x v="18"/>
    <x v="0"/>
    <x v="0"/>
    <x v="0"/>
    <n v="4624"/>
    <n v="177"/>
    <s v=""/>
    <s v="A2"/>
    <s v="78 MILES AVENUE"/>
    <s v=""/>
    <n v="10308"/>
    <n v="0"/>
    <x v="146"/>
    <n v="1"/>
    <n v="0"/>
    <n v="1"/>
    <n v="5000"/>
    <n v="1136"/>
    <n v="1945"/>
    <n v="78"/>
    <x v="1"/>
    <x v="1"/>
    <s v="1"/>
    <s v="A2"/>
  </r>
  <r>
    <x v="18"/>
    <x v="0"/>
    <x v="0"/>
    <x v="0"/>
    <n v="4631"/>
    <n v="16"/>
    <s v=""/>
    <s v="A9"/>
    <s v="118 EXETER STREET"/>
    <s v=""/>
    <n v="10308"/>
    <n v="690000"/>
    <x v="52"/>
    <n v="1"/>
    <n v="0"/>
    <n v="1"/>
    <n v="3800"/>
    <n v="1734"/>
    <n v="1970"/>
    <n v="53"/>
    <x v="2"/>
    <x v="2"/>
    <s v="1"/>
    <s v="A9"/>
  </r>
  <r>
    <x v="18"/>
    <x v="0"/>
    <x v="0"/>
    <x v="0"/>
    <n v="4631"/>
    <n v="29"/>
    <s v=""/>
    <s v="A2"/>
    <s v="47 KATAN AVENUE"/>
    <s v=""/>
    <n v="10308"/>
    <n v="0"/>
    <x v="226"/>
    <n v="1"/>
    <n v="0"/>
    <n v="1"/>
    <n v="5940"/>
    <n v="884"/>
    <n v="1960"/>
    <n v="63"/>
    <x v="2"/>
    <x v="2"/>
    <s v="1"/>
    <s v="A2"/>
  </r>
  <r>
    <x v="18"/>
    <x v="0"/>
    <x v="0"/>
    <x v="0"/>
    <n v="4632"/>
    <n v="7"/>
    <s v=""/>
    <s v="A2"/>
    <s v="110 DEWEY PLACE"/>
    <s v=""/>
    <n v="10308"/>
    <n v="738000"/>
    <x v="204"/>
    <n v="1"/>
    <n v="0"/>
    <n v="1"/>
    <n v="4860"/>
    <n v="1460"/>
    <n v="1960"/>
    <n v="63"/>
    <x v="2"/>
    <x v="2"/>
    <s v="1"/>
    <s v="A2"/>
  </r>
  <r>
    <x v="18"/>
    <x v="0"/>
    <x v="0"/>
    <x v="0"/>
    <n v="4632"/>
    <n v="20"/>
    <s v=""/>
    <s v="A2"/>
    <s v="9 KATAN AVENUE"/>
    <s v=""/>
    <n v="10308"/>
    <n v="475000"/>
    <x v="72"/>
    <n v="1"/>
    <n v="0"/>
    <n v="1"/>
    <n v="5022"/>
    <n v="1125"/>
    <n v="1960"/>
    <n v="63"/>
    <x v="2"/>
    <x v="2"/>
    <s v="1"/>
    <s v="A2"/>
  </r>
  <r>
    <x v="18"/>
    <x v="0"/>
    <x v="0"/>
    <x v="0"/>
    <n v="4633"/>
    <n v="25"/>
    <s v=""/>
    <s v="A2"/>
    <s v="51 SHAFTER AVENUE"/>
    <s v=""/>
    <n v="10308"/>
    <n v="0"/>
    <x v="160"/>
    <n v="1"/>
    <n v="0"/>
    <n v="1"/>
    <n v="5130"/>
    <n v="1170"/>
    <n v="1960"/>
    <n v="63"/>
    <x v="2"/>
    <x v="2"/>
    <s v="1"/>
    <s v="A2"/>
  </r>
  <r>
    <x v="18"/>
    <x v="0"/>
    <x v="0"/>
    <x v="0"/>
    <n v="4633"/>
    <n v="262"/>
    <s v=""/>
    <s v="A5"/>
    <s v="3795 AMBOY ROAD"/>
    <s v=""/>
    <n v="10308"/>
    <n v="710000"/>
    <x v="137"/>
    <n v="1"/>
    <n v="0"/>
    <n v="1"/>
    <n v="1994"/>
    <n v="1444"/>
    <n v="2019"/>
    <n v="4"/>
    <x v="4"/>
    <x v="4"/>
    <s v="1"/>
    <s v="A5"/>
  </r>
  <r>
    <x v="18"/>
    <x v="0"/>
    <x v="0"/>
    <x v="0"/>
    <n v="4633"/>
    <n v="267"/>
    <s v=""/>
    <s v="A1"/>
    <s v="3809 AMBOY ROAD"/>
    <s v=""/>
    <n v="10308"/>
    <n v="0"/>
    <x v="252"/>
    <n v="1"/>
    <n v="0"/>
    <n v="1"/>
    <n v="7225"/>
    <n v="1768"/>
    <n v="1920"/>
    <n v="103"/>
    <x v="3"/>
    <x v="3"/>
    <s v="1"/>
    <s v="A1"/>
  </r>
  <r>
    <x v="18"/>
    <x v="0"/>
    <x v="0"/>
    <x v="0"/>
    <n v="4633"/>
    <n v="313"/>
    <s v=""/>
    <s v="A1"/>
    <s v="1 OAK COURT"/>
    <s v=""/>
    <n v="10308"/>
    <n v="640000"/>
    <x v="226"/>
    <n v="1"/>
    <n v="0"/>
    <n v="1"/>
    <n v="5817"/>
    <n v="1320"/>
    <n v="1920"/>
    <n v="103"/>
    <x v="3"/>
    <x v="3"/>
    <s v="1"/>
    <s v="A1"/>
  </r>
  <r>
    <x v="18"/>
    <x v="0"/>
    <x v="0"/>
    <x v="0"/>
    <n v="4640"/>
    <n v="8"/>
    <s v=""/>
    <s v="A1"/>
    <s v="3719 AMBOY ROAD"/>
    <s v=""/>
    <n v="10308"/>
    <n v="550000"/>
    <x v="51"/>
    <n v="1"/>
    <n v="0"/>
    <n v="1"/>
    <n v="5813"/>
    <n v="1684"/>
    <n v="1915"/>
    <n v="108"/>
    <x v="3"/>
    <x v="3"/>
    <s v="1"/>
    <s v="A1"/>
  </r>
  <r>
    <x v="18"/>
    <x v="0"/>
    <x v="0"/>
    <x v="0"/>
    <n v="4640"/>
    <n v="42"/>
    <s v=""/>
    <s v="A5"/>
    <s v="28 STONECREST COURT"/>
    <s v=""/>
    <n v="10308"/>
    <n v="153000"/>
    <x v="19"/>
    <n v="1"/>
    <n v="0"/>
    <n v="1"/>
    <n v="2625"/>
    <n v="944"/>
    <n v="1991"/>
    <n v="32"/>
    <x v="0"/>
    <x v="0"/>
    <s v="1"/>
    <s v="A5"/>
  </r>
  <r>
    <x v="18"/>
    <x v="0"/>
    <x v="0"/>
    <x v="0"/>
    <n v="4640"/>
    <n v="42"/>
    <s v=""/>
    <s v="A5"/>
    <s v="28 STONECREST COURT"/>
    <s v=""/>
    <n v="10308"/>
    <n v="459000"/>
    <x v="32"/>
    <n v="1"/>
    <n v="0"/>
    <n v="1"/>
    <n v="2625"/>
    <n v="944"/>
    <n v="1991"/>
    <n v="32"/>
    <x v="0"/>
    <x v="0"/>
    <s v="1"/>
    <s v="A5"/>
  </r>
  <r>
    <x v="18"/>
    <x v="0"/>
    <x v="0"/>
    <x v="0"/>
    <n v="4640"/>
    <n v="134"/>
    <s v=""/>
    <s v="A5"/>
    <s v="56 STERN CT"/>
    <s v=""/>
    <n v="10308"/>
    <n v="0"/>
    <x v="134"/>
    <n v="1"/>
    <n v="0"/>
    <n v="1"/>
    <n v="1140"/>
    <n v="1327"/>
    <n v="1988"/>
    <n v="35"/>
    <x v="0"/>
    <x v="0"/>
    <s v="1"/>
    <s v="A5"/>
  </r>
  <r>
    <x v="18"/>
    <x v="0"/>
    <x v="0"/>
    <x v="0"/>
    <n v="4640"/>
    <n v="146"/>
    <s v=""/>
    <s v="A5"/>
    <s v="24 STERN COURT"/>
    <s v=""/>
    <n v="10308"/>
    <n v="510000"/>
    <x v="117"/>
    <n v="1"/>
    <n v="0"/>
    <n v="1"/>
    <n v="960"/>
    <n v="1327"/>
    <n v="1988"/>
    <n v="35"/>
    <x v="0"/>
    <x v="0"/>
    <s v="1"/>
    <s v="A5"/>
  </r>
  <r>
    <x v="18"/>
    <x v="0"/>
    <x v="0"/>
    <x v="0"/>
    <n v="4645"/>
    <n v="16"/>
    <s v=""/>
    <s v="A5"/>
    <s v="19 FAWN LANE"/>
    <s v=""/>
    <n v="10306"/>
    <n v="0"/>
    <x v="148"/>
    <n v="1"/>
    <n v="0"/>
    <n v="1"/>
    <n v="1200"/>
    <n v="1816"/>
    <n v="1999"/>
    <n v="24"/>
    <x v="4"/>
    <x v="4"/>
    <s v="1"/>
    <s v="A5"/>
  </r>
  <r>
    <x v="18"/>
    <x v="0"/>
    <x v="0"/>
    <x v="0"/>
    <n v="4645"/>
    <n v="55"/>
    <s v=""/>
    <s v="A5"/>
    <s v="28 FAWN LANE"/>
    <s v=""/>
    <n v="10306"/>
    <n v="664000"/>
    <x v="22"/>
    <n v="1"/>
    <n v="0"/>
    <n v="1"/>
    <n v="1208"/>
    <n v="1816"/>
    <n v="1998"/>
    <n v="25"/>
    <x v="4"/>
    <x v="4"/>
    <s v="1"/>
    <s v="A5"/>
  </r>
  <r>
    <x v="18"/>
    <x v="0"/>
    <x v="0"/>
    <x v="0"/>
    <n v="4645"/>
    <n v="71"/>
    <s v=""/>
    <s v="A5"/>
    <s v="17 WILLOW LANE"/>
    <s v=""/>
    <n v="10306"/>
    <n v="575000"/>
    <x v="75"/>
    <n v="1"/>
    <n v="0"/>
    <n v="1"/>
    <n v="1224"/>
    <n v="1816"/>
    <n v="1999"/>
    <n v="24"/>
    <x v="4"/>
    <x v="4"/>
    <s v="1"/>
    <s v="A5"/>
  </r>
  <r>
    <x v="18"/>
    <x v="0"/>
    <x v="0"/>
    <x v="0"/>
    <n v="4645"/>
    <n v="207"/>
    <s v=""/>
    <s v="A5"/>
    <s v="162 WOODCUTTERS LANE"/>
    <s v=""/>
    <n v="10306"/>
    <n v="0"/>
    <x v="76"/>
    <n v="1"/>
    <n v="0"/>
    <n v="1"/>
    <n v="1007"/>
    <n v="1218"/>
    <n v="1994"/>
    <n v="29"/>
    <x v="0"/>
    <x v="0"/>
    <s v="1"/>
    <s v="A5"/>
  </r>
  <r>
    <x v="18"/>
    <x v="0"/>
    <x v="0"/>
    <x v="0"/>
    <n v="4645"/>
    <n v="248"/>
    <s v=""/>
    <s v="A5"/>
    <s v="89 WOODCUTTERS LANE"/>
    <s v=""/>
    <n v="10306"/>
    <n v="0"/>
    <x v="277"/>
    <n v="1"/>
    <n v="0"/>
    <n v="1"/>
    <n v="1656"/>
    <n v="1260"/>
    <n v="1994"/>
    <n v="29"/>
    <x v="0"/>
    <x v="0"/>
    <s v="1"/>
    <s v="A5"/>
  </r>
  <r>
    <x v="18"/>
    <x v="0"/>
    <x v="0"/>
    <x v="0"/>
    <n v="4645"/>
    <n v="274"/>
    <s v=""/>
    <s v="A5"/>
    <s v="15 WOODCUTTERS LANE"/>
    <s v=""/>
    <n v="10306"/>
    <n v="628800"/>
    <x v="16"/>
    <n v="1"/>
    <n v="0"/>
    <n v="1"/>
    <n v="2392"/>
    <n v="1260"/>
    <n v="1994"/>
    <n v="29"/>
    <x v="0"/>
    <x v="0"/>
    <s v="1"/>
    <s v="A5"/>
  </r>
  <r>
    <x v="18"/>
    <x v="0"/>
    <x v="0"/>
    <x v="0"/>
    <n v="4985"/>
    <n v="9"/>
    <s v=""/>
    <s v="A5"/>
    <s v="149 SPRATT AVENUE"/>
    <s v=""/>
    <n v="10306"/>
    <n v="0"/>
    <x v="234"/>
    <n v="1"/>
    <n v="0"/>
    <n v="1"/>
    <n v="2400"/>
    <n v="1232"/>
    <n v="1965"/>
    <n v="58"/>
    <x v="2"/>
    <x v="2"/>
    <s v="1"/>
    <s v="A5"/>
  </r>
  <r>
    <x v="18"/>
    <x v="0"/>
    <x v="0"/>
    <x v="0"/>
    <n v="5026"/>
    <n v="73"/>
    <s v=""/>
    <s v="A5"/>
    <s v="162 SPRATT AVENUE"/>
    <s v=""/>
    <n v="10306"/>
    <n v="712000"/>
    <x v="28"/>
    <n v="1"/>
    <n v="0"/>
    <n v="1"/>
    <n v="2400"/>
    <n v="1312"/>
    <n v="1975"/>
    <n v="48"/>
    <x v="0"/>
    <x v="0"/>
    <s v="1"/>
    <s v="A5"/>
  </r>
  <r>
    <x v="18"/>
    <x v="0"/>
    <x v="0"/>
    <x v="0"/>
    <n v="5026"/>
    <n v="75"/>
    <s v=""/>
    <s v="A5"/>
    <s v="168 SPRATT AVENUE"/>
    <s v=""/>
    <n v="10306"/>
    <n v="640000"/>
    <x v="163"/>
    <n v="1"/>
    <n v="0"/>
    <n v="1"/>
    <n v="2550"/>
    <n v="1232"/>
    <n v="1975"/>
    <n v="48"/>
    <x v="0"/>
    <x v="0"/>
    <s v="1"/>
    <s v="A5"/>
  </r>
  <r>
    <x v="18"/>
    <x v="0"/>
    <x v="0"/>
    <x v="0"/>
    <n v="5026"/>
    <n v="79"/>
    <s v=""/>
    <s v="A5"/>
    <s v="75 THOLLEN STREET"/>
    <s v=""/>
    <n v="10306"/>
    <n v="535000"/>
    <x v="143"/>
    <n v="1"/>
    <n v="0"/>
    <n v="1"/>
    <n v="2448"/>
    <n v="1232"/>
    <n v="1975"/>
    <n v="48"/>
    <x v="0"/>
    <x v="0"/>
    <s v="1"/>
    <s v="A5"/>
  </r>
  <r>
    <x v="18"/>
    <x v="0"/>
    <x v="0"/>
    <x v="0"/>
    <n v="5028"/>
    <n v="35"/>
    <s v=""/>
    <s v="A5"/>
    <s v="30 THAYER PLACE"/>
    <s v=""/>
    <n v="10306"/>
    <n v="580000"/>
    <x v="181"/>
    <n v="1"/>
    <n v="0"/>
    <n v="1"/>
    <n v="2375"/>
    <n v="1232"/>
    <n v="1965"/>
    <n v="58"/>
    <x v="2"/>
    <x v="2"/>
    <s v="1"/>
    <s v="A5"/>
  </r>
  <r>
    <x v="18"/>
    <x v="0"/>
    <x v="0"/>
    <x v="0"/>
    <n v="5028"/>
    <n v="37"/>
    <s v=""/>
    <s v="A5"/>
    <s v="32 THAYER PLACE"/>
    <s v=""/>
    <n v="10306"/>
    <n v="550000"/>
    <x v="51"/>
    <n v="1"/>
    <n v="0"/>
    <n v="1"/>
    <n v="2375"/>
    <n v="1232"/>
    <n v="1965"/>
    <n v="58"/>
    <x v="2"/>
    <x v="2"/>
    <s v="1"/>
    <s v="A5"/>
  </r>
  <r>
    <x v="18"/>
    <x v="0"/>
    <x v="0"/>
    <x v="0"/>
    <n v="5028"/>
    <n v="39"/>
    <s v=""/>
    <s v="A5"/>
    <s v="36 THAYER PLACE"/>
    <s v=""/>
    <n v="10306"/>
    <n v="599000"/>
    <x v="190"/>
    <n v="1"/>
    <n v="0"/>
    <n v="1"/>
    <n v="2375"/>
    <n v="1232"/>
    <n v="1965"/>
    <n v="58"/>
    <x v="2"/>
    <x v="2"/>
    <s v="1"/>
    <s v="A5"/>
  </r>
  <r>
    <x v="18"/>
    <x v="0"/>
    <x v="0"/>
    <x v="0"/>
    <n v="5030"/>
    <n v="3"/>
    <s v=""/>
    <s v="A5"/>
    <s v="203 BAY TERRACE"/>
    <s v=""/>
    <n v="10306"/>
    <n v="0"/>
    <x v="59"/>
    <n v="1"/>
    <n v="0"/>
    <n v="1"/>
    <n v="2500"/>
    <n v="1224"/>
    <n v="1965"/>
    <n v="58"/>
    <x v="2"/>
    <x v="2"/>
    <s v="1"/>
    <s v="A5"/>
  </r>
  <r>
    <x v="18"/>
    <x v="0"/>
    <x v="0"/>
    <x v="0"/>
    <n v="5108"/>
    <n v="19"/>
    <s v=""/>
    <s v="A5"/>
    <s v="68 GREENCROFT AVENUE"/>
    <s v=""/>
    <n v="10308"/>
    <n v="680000"/>
    <x v="168"/>
    <n v="1"/>
    <n v="0"/>
    <n v="1"/>
    <n v="2566"/>
    <n v="1312"/>
    <n v="1970"/>
    <n v="53"/>
    <x v="2"/>
    <x v="2"/>
    <s v="1"/>
    <s v="A5"/>
  </r>
  <r>
    <x v="18"/>
    <x v="0"/>
    <x v="0"/>
    <x v="0"/>
    <n v="5108"/>
    <n v="54"/>
    <s v=""/>
    <s v="A5"/>
    <s v="163A AINSWORTH AVENUE"/>
    <s v=""/>
    <n v="10308"/>
    <n v="470000"/>
    <x v="129"/>
    <n v="1"/>
    <n v="0"/>
    <n v="1"/>
    <n v="2375"/>
    <n v="1350"/>
    <n v="2004"/>
    <n v="19"/>
    <x v="4"/>
    <x v="4"/>
    <s v="1"/>
    <s v="A5"/>
  </r>
  <r>
    <x v="18"/>
    <x v="0"/>
    <x v="0"/>
    <x v="0"/>
    <n v="5110"/>
    <n v="4"/>
    <s v=""/>
    <s v="A5"/>
    <s v="165 KEEGANS LANE"/>
    <s v=""/>
    <n v="10308"/>
    <n v="0"/>
    <x v="225"/>
    <n v="1"/>
    <n v="0"/>
    <n v="1"/>
    <n v="2375"/>
    <n v="1176"/>
    <n v="1965"/>
    <n v="58"/>
    <x v="2"/>
    <x v="2"/>
    <s v="1"/>
    <s v="A5"/>
  </r>
  <r>
    <x v="18"/>
    <x v="0"/>
    <x v="0"/>
    <x v="0"/>
    <n v="5110"/>
    <n v="18"/>
    <s v=""/>
    <s v="A5"/>
    <s v="138 MAYBURY AVENUE"/>
    <s v=""/>
    <n v="10308"/>
    <n v="590138"/>
    <x v="7"/>
    <n v="1"/>
    <n v="0"/>
    <n v="1"/>
    <n v="2300"/>
    <n v="1176"/>
    <n v="1965"/>
    <n v="58"/>
    <x v="2"/>
    <x v="2"/>
    <s v="1"/>
    <s v="A5"/>
  </r>
  <r>
    <x v="18"/>
    <x v="0"/>
    <x v="0"/>
    <x v="0"/>
    <n v="5110"/>
    <n v="22"/>
    <s v=""/>
    <s v="A5"/>
    <s v="128 MAYBURY AVENUE"/>
    <s v=""/>
    <n v="10308"/>
    <n v="0"/>
    <x v="234"/>
    <n v="1"/>
    <n v="0"/>
    <n v="1"/>
    <n v="2300"/>
    <n v="1176"/>
    <n v="1965"/>
    <n v="58"/>
    <x v="2"/>
    <x v="2"/>
    <s v="1"/>
    <s v="A5"/>
  </r>
  <r>
    <x v="18"/>
    <x v="0"/>
    <x v="0"/>
    <x v="0"/>
    <n v="5110"/>
    <n v="26"/>
    <s v=""/>
    <s v="A5"/>
    <s v="120 MAYBURY AVENUE"/>
    <s v=""/>
    <n v="10308"/>
    <n v="490000"/>
    <x v="106"/>
    <n v="1"/>
    <n v="0"/>
    <n v="1"/>
    <n v="2300"/>
    <n v="1176"/>
    <n v="1965"/>
    <n v="58"/>
    <x v="2"/>
    <x v="2"/>
    <s v="1"/>
    <s v="A5"/>
  </r>
  <r>
    <x v="18"/>
    <x v="0"/>
    <x v="0"/>
    <x v="0"/>
    <n v="5110"/>
    <n v="28"/>
    <s v=""/>
    <s v="A5"/>
    <s v="116 MAYBURY AVENUE"/>
    <s v=""/>
    <n v="10308"/>
    <n v="0"/>
    <x v="278"/>
    <n v="1"/>
    <n v="0"/>
    <n v="1"/>
    <n v="2300"/>
    <n v="1176"/>
    <n v="1965"/>
    <n v="58"/>
    <x v="2"/>
    <x v="2"/>
    <s v="1"/>
    <s v="A5"/>
  </r>
  <r>
    <x v="18"/>
    <x v="0"/>
    <x v="0"/>
    <x v="0"/>
    <n v="5111"/>
    <n v="22"/>
    <s v=""/>
    <s v="A2"/>
    <s v="114 GREENCROFT AVENUE"/>
    <s v=""/>
    <n v="10308"/>
    <n v="680000"/>
    <x v="205"/>
    <n v="1"/>
    <n v="0"/>
    <n v="1"/>
    <n v="3870"/>
    <n v="1040"/>
    <n v="1955"/>
    <n v="68"/>
    <x v="2"/>
    <x v="2"/>
    <s v="1"/>
    <s v="A2"/>
  </r>
  <r>
    <x v="18"/>
    <x v="0"/>
    <x v="0"/>
    <x v="0"/>
    <n v="5111"/>
    <n v="38"/>
    <s v=""/>
    <s v="A2"/>
    <s v="3601 HYLAN BOULEVARD"/>
    <s v=""/>
    <n v="10308"/>
    <n v="500000"/>
    <x v="229"/>
    <n v="1"/>
    <n v="0"/>
    <n v="1"/>
    <n v="4000"/>
    <n v="960"/>
    <n v="1955"/>
    <n v="68"/>
    <x v="2"/>
    <x v="2"/>
    <s v="1"/>
    <s v="A2"/>
  </r>
  <r>
    <x v="18"/>
    <x v="0"/>
    <x v="0"/>
    <x v="0"/>
    <n v="5111"/>
    <n v="41"/>
    <s v=""/>
    <s v="A2"/>
    <s v="3609 HYLAN BOULEVARD"/>
    <s v=""/>
    <n v="10308"/>
    <n v="0"/>
    <x v="113"/>
    <n v="1"/>
    <n v="0"/>
    <n v="1"/>
    <n v="4060"/>
    <n v="1832"/>
    <n v="1975"/>
    <n v="48"/>
    <x v="0"/>
    <x v="0"/>
    <s v="1"/>
    <s v="A2"/>
  </r>
  <r>
    <x v="18"/>
    <x v="0"/>
    <x v="0"/>
    <x v="0"/>
    <n v="5117"/>
    <n v="8"/>
    <s v=""/>
    <s v="A1"/>
    <s v="157 FIELDWAY AVENUE"/>
    <s v=""/>
    <n v="10308"/>
    <n v="853500"/>
    <x v="231"/>
    <n v="1"/>
    <n v="0"/>
    <n v="1"/>
    <n v="5610"/>
    <n v="2028"/>
    <n v="1960"/>
    <n v="63"/>
    <x v="2"/>
    <x v="2"/>
    <s v="1"/>
    <s v="A1"/>
  </r>
  <r>
    <x v="18"/>
    <x v="0"/>
    <x v="0"/>
    <x v="0"/>
    <n v="5117"/>
    <n v="15"/>
    <s v=""/>
    <s v="A1"/>
    <s v="214 MAYBURY AVENUE"/>
    <s v=""/>
    <n v="10308"/>
    <n v="0"/>
    <x v="134"/>
    <n v="1"/>
    <n v="0"/>
    <n v="1"/>
    <n v="4000"/>
    <n v="2326"/>
    <n v="1965"/>
    <n v="58"/>
    <x v="2"/>
    <x v="2"/>
    <s v="1"/>
    <s v="A1"/>
  </r>
  <r>
    <x v="18"/>
    <x v="0"/>
    <x v="0"/>
    <x v="0"/>
    <n v="5117"/>
    <n v="17"/>
    <s v=""/>
    <s v="A2"/>
    <s v="210 MAYBURY AVENUE"/>
    <s v=""/>
    <n v="10308"/>
    <n v="725000"/>
    <x v="106"/>
    <n v="1"/>
    <n v="0"/>
    <n v="1"/>
    <n v="4000"/>
    <n v="1144"/>
    <n v="1965"/>
    <n v="58"/>
    <x v="2"/>
    <x v="2"/>
    <s v="1"/>
    <s v="A2"/>
  </r>
  <r>
    <x v="18"/>
    <x v="0"/>
    <x v="0"/>
    <x v="0"/>
    <n v="5117"/>
    <n v="59"/>
    <s v=""/>
    <s v="A1"/>
    <s v="187 GREENCROFT AVENUE"/>
    <s v=""/>
    <n v="10308"/>
    <n v="1022070"/>
    <x v="22"/>
    <n v="1"/>
    <n v="0"/>
    <n v="1"/>
    <n v="4000"/>
    <n v="1884"/>
    <n v="1960"/>
    <n v="63"/>
    <x v="2"/>
    <x v="2"/>
    <s v="1"/>
    <s v="A1"/>
  </r>
  <r>
    <x v="18"/>
    <x v="0"/>
    <x v="0"/>
    <x v="0"/>
    <n v="5118"/>
    <n v="16"/>
    <s v=""/>
    <s v="A5"/>
    <s v="216 GREENCROFT AVENUE"/>
    <s v=""/>
    <n v="10308"/>
    <n v="0"/>
    <x v="143"/>
    <n v="1"/>
    <n v="0"/>
    <n v="1"/>
    <n v="2575"/>
    <n v="1398"/>
    <n v="1965"/>
    <n v="58"/>
    <x v="2"/>
    <x v="2"/>
    <s v="1"/>
    <s v="A5"/>
  </r>
  <r>
    <x v="18"/>
    <x v="0"/>
    <x v="0"/>
    <x v="0"/>
    <n v="5120"/>
    <n v="9"/>
    <s v=""/>
    <s v="A1"/>
    <s v="105 HIGHLAND ROAD"/>
    <s v=""/>
    <n v="10308"/>
    <n v="0"/>
    <x v="58"/>
    <n v="1"/>
    <n v="0"/>
    <n v="1"/>
    <n v="11100"/>
    <n v="2497"/>
    <n v="1930"/>
    <n v="93"/>
    <x v="1"/>
    <x v="1"/>
    <s v="1"/>
    <s v="A1"/>
  </r>
  <r>
    <x v="18"/>
    <x v="0"/>
    <x v="0"/>
    <x v="0"/>
    <n v="5126"/>
    <n v="10"/>
    <s v=""/>
    <s v="A1"/>
    <s v="217 GREAT KILLS ROAD"/>
    <s v=""/>
    <n v="10308"/>
    <n v="0"/>
    <x v="56"/>
    <n v="1"/>
    <n v="0"/>
    <n v="1"/>
    <n v="4600"/>
    <n v="1698"/>
    <n v="1930"/>
    <n v="93"/>
    <x v="1"/>
    <x v="1"/>
    <s v="1"/>
    <s v="A1"/>
  </r>
  <r>
    <x v="18"/>
    <x v="0"/>
    <x v="0"/>
    <x v="0"/>
    <n v="5129"/>
    <n v="55"/>
    <s v=""/>
    <s v="A1"/>
    <s v="146 FIELDWAY AVENUE"/>
    <s v=""/>
    <n v="10308"/>
    <n v="0"/>
    <x v="109"/>
    <n v="1"/>
    <n v="0"/>
    <n v="1"/>
    <n v="4173"/>
    <n v="2304"/>
    <n v="1970"/>
    <n v="53"/>
    <x v="2"/>
    <x v="2"/>
    <s v="1"/>
    <s v="A1"/>
  </r>
  <r>
    <x v="18"/>
    <x v="0"/>
    <x v="0"/>
    <x v="0"/>
    <n v="5129"/>
    <n v="74"/>
    <s v=""/>
    <s v="A5"/>
    <s v="289 MAYBURY AVENUE"/>
    <s v=""/>
    <n v="10308"/>
    <n v="0"/>
    <x v="111"/>
    <n v="1"/>
    <n v="0"/>
    <n v="1"/>
    <n v="2944"/>
    <n v="1280"/>
    <n v="1970"/>
    <n v="53"/>
    <x v="2"/>
    <x v="2"/>
    <s v="1"/>
    <s v="A5"/>
  </r>
  <r>
    <x v="18"/>
    <x v="0"/>
    <x v="0"/>
    <x v="0"/>
    <n v="5130"/>
    <n v="48"/>
    <s v=""/>
    <s v="A2"/>
    <s v="170 FIELDWAY AVENUE"/>
    <s v=""/>
    <n v="10308"/>
    <n v="750000"/>
    <x v="201"/>
    <n v="1"/>
    <n v="0"/>
    <n v="1"/>
    <n v="5550"/>
    <n v="1536"/>
    <n v="1965"/>
    <n v="58"/>
    <x v="2"/>
    <x v="2"/>
    <s v="1"/>
    <s v="A2"/>
  </r>
  <r>
    <x v="18"/>
    <x v="0"/>
    <x v="0"/>
    <x v="0"/>
    <n v="5134"/>
    <n v="103"/>
    <s v=""/>
    <s v="A1"/>
    <s v="49 HILLSIDE TERRACE"/>
    <s v=""/>
    <n v="10308"/>
    <n v="699000"/>
    <x v="103"/>
    <n v="1"/>
    <n v="0"/>
    <n v="1"/>
    <n v="4565"/>
    <n v="1296"/>
    <n v="1930"/>
    <n v="93"/>
    <x v="1"/>
    <x v="1"/>
    <s v="1"/>
    <s v="A1"/>
  </r>
  <r>
    <x v="18"/>
    <x v="0"/>
    <x v="0"/>
    <x v="0"/>
    <n v="5138"/>
    <n v="42"/>
    <s v=""/>
    <s v="A2"/>
    <s v="25 RUSTIC PLACE"/>
    <s v=""/>
    <n v="10308"/>
    <n v="0"/>
    <x v="258"/>
    <n v="1"/>
    <n v="0"/>
    <n v="1"/>
    <n v="10600"/>
    <n v="1268"/>
    <n v="1960"/>
    <n v="63"/>
    <x v="2"/>
    <x v="2"/>
    <s v="1"/>
    <s v="A2"/>
  </r>
  <r>
    <x v="18"/>
    <x v="0"/>
    <x v="0"/>
    <x v="0"/>
    <n v="5140"/>
    <n v="46"/>
    <s v=""/>
    <s v="A1"/>
    <s v="11 COTTAGE AVENUE"/>
    <s v=""/>
    <n v="10308"/>
    <n v="0"/>
    <x v="41"/>
    <n v="1"/>
    <n v="0"/>
    <n v="1"/>
    <n v="7840"/>
    <n v="2296"/>
    <n v="1970"/>
    <n v="53"/>
    <x v="2"/>
    <x v="2"/>
    <s v="1"/>
    <s v="A1"/>
  </r>
  <r>
    <x v="18"/>
    <x v="0"/>
    <x v="0"/>
    <x v="0"/>
    <n v="5141"/>
    <n v="30"/>
    <s v=""/>
    <s v="A5"/>
    <s v="312 GREAT KILLS ROAD"/>
    <s v=""/>
    <n v="10308"/>
    <n v="0"/>
    <x v="69"/>
    <n v="1"/>
    <n v="0"/>
    <n v="1"/>
    <n v="2322"/>
    <n v="1108"/>
    <n v="1970"/>
    <n v="53"/>
    <x v="2"/>
    <x v="2"/>
    <s v="1"/>
    <s v="A5"/>
  </r>
  <r>
    <x v="18"/>
    <x v="0"/>
    <x v="0"/>
    <x v="0"/>
    <n v="5151"/>
    <n v="54"/>
    <s v=""/>
    <s v="A2"/>
    <s v="181 NELSON AVENUE"/>
    <s v=""/>
    <n v="10308"/>
    <n v="450000"/>
    <x v="55"/>
    <n v="1"/>
    <n v="0"/>
    <n v="1"/>
    <n v="4000"/>
    <n v="1247"/>
    <n v="1970"/>
    <n v="53"/>
    <x v="2"/>
    <x v="2"/>
    <s v="1"/>
    <s v="A2"/>
  </r>
  <r>
    <x v="18"/>
    <x v="0"/>
    <x v="0"/>
    <x v="0"/>
    <n v="5152"/>
    <n v="23"/>
    <s v=""/>
    <s v="A5"/>
    <s v="16 GRANDVIEW TERRACE"/>
    <s v=""/>
    <n v="10308"/>
    <n v="0"/>
    <x v="180"/>
    <n v="1"/>
    <n v="0"/>
    <n v="1"/>
    <n v="3350"/>
    <n v="1458"/>
    <n v="1975"/>
    <n v="48"/>
    <x v="0"/>
    <x v="0"/>
    <s v="1"/>
    <s v="A5"/>
  </r>
  <r>
    <x v="18"/>
    <x v="0"/>
    <x v="0"/>
    <x v="0"/>
    <n v="5156"/>
    <n v="32"/>
    <s v=""/>
    <s v="A5"/>
    <s v="11 NASH COURT"/>
    <s v=""/>
    <n v="10308"/>
    <n v="0"/>
    <x v="75"/>
    <n v="1"/>
    <n v="0"/>
    <n v="1"/>
    <n v="2450"/>
    <n v="1344"/>
    <n v="1975"/>
    <n v="48"/>
    <x v="0"/>
    <x v="0"/>
    <s v="1"/>
    <s v="A5"/>
  </r>
  <r>
    <x v="18"/>
    <x v="0"/>
    <x v="0"/>
    <x v="0"/>
    <n v="5156"/>
    <n v="68"/>
    <s v=""/>
    <s v="A5"/>
    <s v="32 NASH COURT"/>
    <s v=""/>
    <n v="10308"/>
    <n v="0"/>
    <x v="139"/>
    <n v="1"/>
    <n v="0"/>
    <n v="1"/>
    <n v="3960"/>
    <n v="1200"/>
    <n v="1965"/>
    <n v="58"/>
    <x v="2"/>
    <x v="2"/>
    <s v="1"/>
    <s v="A5"/>
  </r>
  <r>
    <x v="18"/>
    <x v="0"/>
    <x v="0"/>
    <x v="0"/>
    <n v="5156"/>
    <n v="125"/>
    <s v=""/>
    <s v="A1"/>
    <s v="231 NELSON AVENUE"/>
    <s v=""/>
    <n v="10308"/>
    <n v="785000"/>
    <x v="96"/>
    <n v="1"/>
    <n v="0"/>
    <n v="1"/>
    <n v="5000"/>
    <n v="1440"/>
    <n v="1935"/>
    <n v="88"/>
    <x v="1"/>
    <x v="1"/>
    <s v="1"/>
    <s v="A1"/>
  </r>
  <r>
    <x v="18"/>
    <x v="0"/>
    <x v="0"/>
    <x v="0"/>
    <n v="5157"/>
    <n v="5"/>
    <s v=""/>
    <s v="A1"/>
    <s v="18 FLORENCE STREET"/>
    <s v=""/>
    <n v="10308"/>
    <n v="0"/>
    <x v="95"/>
    <n v="1"/>
    <n v="0"/>
    <n v="1"/>
    <n v="6320"/>
    <n v="1208"/>
    <n v="1935"/>
    <n v="88"/>
    <x v="1"/>
    <x v="1"/>
    <s v="1"/>
    <s v="A1"/>
  </r>
  <r>
    <x v="18"/>
    <x v="0"/>
    <x v="0"/>
    <x v="0"/>
    <n v="5157"/>
    <n v="44"/>
    <s v=""/>
    <s v="A5"/>
    <s v="63 TARLEE PLACE"/>
    <s v=""/>
    <n v="10308"/>
    <n v="625000"/>
    <x v="176"/>
    <n v="1"/>
    <n v="0"/>
    <n v="1"/>
    <n v="2500"/>
    <n v="1690"/>
    <n v="1987"/>
    <n v="36"/>
    <x v="0"/>
    <x v="0"/>
    <s v="1"/>
    <s v="A5"/>
  </r>
  <r>
    <x v="18"/>
    <x v="0"/>
    <x v="0"/>
    <x v="0"/>
    <n v="5190"/>
    <n v="44"/>
    <s v=""/>
    <s v="A5"/>
    <s v="43 FAIRLAWN LOOP"/>
    <s v=""/>
    <n v="10308"/>
    <n v="640000"/>
    <x v="75"/>
    <n v="1"/>
    <n v="0"/>
    <n v="1"/>
    <n v="1099"/>
    <n v="1645"/>
    <n v="1989"/>
    <n v="34"/>
    <x v="0"/>
    <x v="0"/>
    <s v="1"/>
    <s v="A5"/>
  </r>
  <r>
    <x v="18"/>
    <x v="0"/>
    <x v="0"/>
    <x v="0"/>
    <n v="5190"/>
    <n v="125"/>
    <s v=""/>
    <s v="A5"/>
    <s v="9 WATERSIDE PARKWAY"/>
    <s v=""/>
    <n v="10308"/>
    <n v="613000"/>
    <x v="269"/>
    <n v="1"/>
    <n v="0"/>
    <n v="1"/>
    <n v="2520"/>
    <n v="1260"/>
    <n v="1975"/>
    <n v="48"/>
    <x v="0"/>
    <x v="0"/>
    <s v="1"/>
    <s v="A5"/>
  </r>
  <r>
    <x v="18"/>
    <x v="0"/>
    <x v="0"/>
    <x v="0"/>
    <n v="5195"/>
    <n v="10"/>
    <s v=""/>
    <s v="A5"/>
    <s v="35 CORAL COURT"/>
    <s v=""/>
    <n v="10308"/>
    <n v="10"/>
    <x v="37"/>
    <n v="1"/>
    <n v="0"/>
    <n v="1"/>
    <n v="2325"/>
    <n v="1500"/>
    <n v="2000"/>
    <n v="23"/>
    <x v="4"/>
    <x v="4"/>
    <s v="1"/>
    <s v="A5"/>
  </r>
  <r>
    <x v="18"/>
    <x v="0"/>
    <x v="0"/>
    <x v="0"/>
    <n v="5200"/>
    <n v="48"/>
    <s v=""/>
    <s v="A2"/>
    <s v="31 MCKEE AVENUE"/>
    <s v=""/>
    <n v="10308"/>
    <n v="660000"/>
    <x v="239"/>
    <n v="1"/>
    <n v="0"/>
    <n v="1"/>
    <n v="5000"/>
    <n v="1414"/>
    <n v="1901"/>
    <n v="122"/>
    <x v="3"/>
    <x v="3"/>
    <s v="1"/>
    <s v="A2"/>
  </r>
  <r>
    <x v="18"/>
    <x v="0"/>
    <x v="0"/>
    <x v="0"/>
    <n v="5201"/>
    <n v="28"/>
    <s v=""/>
    <s v="A2"/>
    <s v="40 MC KEE AVENUE"/>
    <s v=""/>
    <n v="10308"/>
    <n v="525500"/>
    <x v="186"/>
    <n v="1"/>
    <n v="0"/>
    <n v="1"/>
    <n v="5000"/>
    <n v="1632"/>
    <n v="1901"/>
    <n v="122"/>
    <x v="3"/>
    <x v="3"/>
    <s v="1"/>
    <s v="A2"/>
  </r>
  <r>
    <x v="18"/>
    <x v="0"/>
    <x v="0"/>
    <x v="0"/>
    <n v="5201"/>
    <n v="44"/>
    <s v=""/>
    <s v="A5"/>
    <s v="155 MANSION AVENUE"/>
    <s v=""/>
    <n v="10308"/>
    <n v="859980"/>
    <x v="149"/>
    <n v="1"/>
    <n v="0"/>
    <n v="1"/>
    <n v="1872"/>
    <n v="960"/>
    <n v="2001"/>
    <n v="22"/>
    <x v="4"/>
    <x v="4"/>
    <s v="1"/>
    <s v="A5"/>
  </r>
  <r>
    <x v="18"/>
    <x v="0"/>
    <x v="0"/>
    <x v="0"/>
    <n v="5201"/>
    <n v="64"/>
    <s v=""/>
    <s v="A5"/>
    <s v="301 HILLSIDE TERRACE"/>
    <s v=""/>
    <n v="10308"/>
    <n v="0"/>
    <x v="152"/>
    <n v="1"/>
    <n v="0"/>
    <n v="1"/>
    <n v="2442"/>
    <n v="1368"/>
    <n v="1980"/>
    <n v="43"/>
    <x v="0"/>
    <x v="0"/>
    <s v="1"/>
    <s v="A5"/>
  </r>
  <r>
    <x v="18"/>
    <x v="0"/>
    <x v="0"/>
    <x v="0"/>
    <n v="5202"/>
    <n v="240"/>
    <s v=""/>
    <s v="A3"/>
    <s v="17 OSPREY COURT"/>
    <s v=""/>
    <n v="10308"/>
    <n v="0"/>
    <x v="180"/>
    <n v="1"/>
    <n v="0"/>
    <n v="1"/>
    <n v="8965"/>
    <n v="4831"/>
    <n v="2021"/>
    <n v="2"/>
    <x v="4"/>
    <x v="4"/>
    <s v="1"/>
    <s v="A3"/>
  </r>
  <r>
    <x v="18"/>
    <x v="0"/>
    <x v="0"/>
    <x v="0"/>
    <n v="5203"/>
    <n v="23"/>
    <s v=""/>
    <s v="A1"/>
    <s v="310 HILLSIDE TERRACE"/>
    <s v=""/>
    <n v="10308"/>
    <n v="195000"/>
    <x v="242"/>
    <n v="1"/>
    <n v="0"/>
    <n v="1"/>
    <n v="7500"/>
    <n v="1424"/>
    <n v="1899"/>
    <n v="124"/>
    <x v="3"/>
    <x v="3"/>
    <s v="1"/>
    <s v="A1"/>
  </r>
  <r>
    <x v="18"/>
    <x v="0"/>
    <x v="0"/>
    <x v="0"/>
    <n v="5204"/>
    <n v="20"/>
    <s v=""/>
    <s v="A1"/>
    <s v="27 MERCER PLACE"/>
    <s v=""/>
    <n v="10308"/>
    <n v="436020"/>
    <x v="154"/>
    <n v="1"/>
    <n v="0"/>
    <n v="1"/>
    <n v="3000"/>
    <n v="832"/>
    <n v="1899"/>
    <n v="124"/>
    <x v="3"/>
    <x v="3"/>
    <s v="1"/>
    <s v="A1"/>
  </r>
  <r>
    <x v="18"/>
    <x v="0"/>
    <x v="0"/>
    <x v="0"/>
    <n v="5209"/>
    <n v="35"/>
    <s v=""/>
    <s v="A5"/>
    <s v="346 CLEVELAND AVENUE"/>
    <s v=""/>
    <n v="10308"/>
    <n v="425000"/>
    <x v="250"/>
    <n v="1"/>
    <n v="0"/>
    <n v="1"/>
    <n v="2755"/>
    <n v="1523"/>
    <n v="1986"/>
    <n v="37"/>
    <x v="0"/>
    <x v="0"/>
    <s v="1"/>
    <s v="A5"/>
  </r>
  <r>
    <x v="18"/>
    <x v="0"/>
    <x v="0"/>
    <x v="0"/>
    <n v="5212"/>
    <n v="74"/>
    <s v=""/>
    <s v="A1"/>
    <s v="15 MORRIS PLACE"/>
    <s v=""/>
    <n v="10308"/>
    <n v="510000"/>
    <x v="205"/>
    <n v="1"/>
    <n v="0"/>
    <n v="1"/>
    <n v="1860"/>
    <n v="968"/>
    <n v="1960"/>
    <n v="63"/>
    <x v="2"/>
    <x v="2"/>
    <s v="1"/>
    <s v="A1"/>
  </r>
  <r>
    <x v="18"/>
    <x v="0"/>
    <x v="0"/>
    <x v="0"/>
    <n v="5215"/>
    <n v="41"/>
    <s v=""/>
    <s v="A5"/>
    <s v="25 SCARSDALE STREET"/>
    <s v=""/>
    <n v="10308"/>
    <n v="550000"/>
    <x v="259"/>
    <n v="1"/>
    <n v="0"/>
    <n v="1"/>
    <n v="2430"/>
    <n v="1216"/>
    <n v="1960"/>
    <n v="63"/>
    <x v="2"/>
    <x v="2"/>
    <s v="1"/>
    <s v="A5"/>
  </r>
  <r>
    <x v="18"/>
    <x v="0"/>
    <x v="0"/>
    <x v="0"/>
    <n v="5217"/>
    <n v="5"/>
    <s v=""/>
    <s v="A5"/>
    <s v="77 LINDENWOOD ROAD"/>
    <s v=""/>
    <n v="10308"/>
    <n v="0"/>
    <x v="245"/>
    <n v="1"/>
    <n v="0"/>
    <n v="1"/>
    <n v="1533"/>
    <n v="1020"/>
    <n v="1991"/>
    <n v="32"/>
    <x v="0"/>
    <x v="0"/>
    <s v="1"/>
    <s v="A5"/>
  </r>
  <r>
    <x v="18"/>
    <x v="0"/>
    <x v="0"/>
    <x v="0"/>
    <n v="5224"/>
    <n v="2"/>
    <s v=""/>
    <s v="A5"/>
    <s v="15 OAKDALE STREET"/>
    <s v=""/>
    <n v="10308"/>
    <n v="415000"/>
    <x v="228"/>
    <n v="1"/>
    <n v="0"/>
    <n v="1"/>
    <n v="2500"/>
    <n v="1230"/>
    <n v="1965"/>
    <n v="58"/>
    <x v="2"/>
    <x v="2"/>
    <s v="1"/>
    <s v="A5"/>
  </r>
  <r>
    <x v="18"/>
    <x v="0"/>
    <x v="0"/>
    <x v="0"/>
    <n v="5224"/>
    <n v="2"/>
    <s v=""/>
    <s v="A5"/>
    <s v="15 OAKDALE STREET"/>
    <s v=""/>
    <n v="10308"/>
    <n v="678000"/>
    <x v="143"/>
    <n v="1"/>
    <n v="0"/>
    <n v="1"/>
    <n v="2500"/>
    <n v="1230"/>
    <n v="1965"/>
    <n v="58"/>
    <x v="2"/>
    <x v="2"/>
    <s v="1"/>
    <s v="A5"/>
  </r>
  <r>
    <x v="18"/>
    <x v="0"/>
    <x v="0"/>
    <x v="0"/>
    <n v="5226"/>
    <n v="130"/>
    <s v=""/>
    <s v="A2"/>
    <s v="186 ACACIA AVENUE"/>
    <s v=""/>
    <n v="10308"/>
    <n v="625000"/>
    <x v="267"/>
    <n v="1"/>
    <n v="0"/>
    <n v="1"/>
    <n v="6174"/>
    <n v="1198"/>
    <n v="1960"/>
    <n v="63"/>
    <x v="2"/>
    <x v="2"/>
    <s v="1"/>
    <s v="A2"/>
  </r>
  <r>
    <x v="18"/>
    <x v="0"/>
    <x v="0"/>
    <x v="0"/>
    <n v="5230"/>
    <n v="48"/>
    <s v=""/>
    <s v="A5"/>
    <s v="496 ARMSTRONG AVENUE"/>
    <s v=""/>
    <n v="10308"/>
    <n v="0"/>
    <x v="279"/>
    <n v="1"/>
    <n v="0"/>
    <n v="1"/>
    <n v="2375"/>
    <n v="1072"/>
    <n v="1965"/>
    <n v="58"/>
    <x v="2"/>
    <x v="2"/>
    <s v="1"/>
    <s v="A5"/>
  </r>
  <r>
    <x v="18"/>
    <x v="0"/>
    <x v="0"/>
    <x v="0"/>
    <n v="5230"/>
    <n v="58"/>
    <s v=""/>
    <s v="A5"/>
    <s v="476 ARMSTRONG AVENUE"/>
    <s v=""/>
    <n v="10308"/>
    <n v="0"/>
    <x v="193"/>
    <n v="1"/>
    <n v="0"/>
    <n v="1"/>
    <n v="2375"/>
    <n v="1072"/>
    <n v="1965"/>
    <n v="58"/>
    <x v="2"/>
    <x v="2"/>
    <s v="1"/>
    <s v="A5"/>
  </r>
  <r>
    <x v="18"/>
    <x v="0"/>
    <x v="0"/>
    <x v="0"/>
    <n v="5231"/>
    <n v="38"/>
    <s v=""/>
    <s v="A2"/>
    <s v="460 ROBINSON AVENUE"/>
    <s v=""/>
    <n v="10312"/>
    <n v="700000"/>
    <x v="167"/>
    <n v="1"/>
    <n v="0"/>
    <n v="1"/>
    <n v="7600"/>
    <n v="1480"/>
    <n v="1955"/>
    <n v="68"/>
    <x v="2"/>
    <x v="2"/>
    <s v="1"/>
    <s v="A2"/>
  </r>
  <r>
    <x v="18"/>
    <x v="0"/>
    <x v="0"/>
    <x v="0"/>
    <n v="5231"/>
    <n v="42"/>
    <s v=""/>
    <s v="A5"/>
    <s v="454 ROBINSON AVENUE"/>
    <s v=""/>
    <n v="10312"/>
    <n v="824783"/>
    <x v="3"/>
    <n v="1"/>
    <n v="0"/>
    <n v="1"/>
    <n v="2375"/>
    <n v="1442"/>
    <n v="2022"/>
    <n v="1"/>
    <x v="4"/>
    <x v="4"/>
    <s v="1"/>
    <s v="A5"/>
  </r>
  <r>
    <x v="18"/>
    <x v="0"/>
    <x v="0"/>
    <x v="0"/>
    <n v="5231"/>
    <n v="43"/>
    <s v=""/>
    <s v="A5"/>
    <s v="452 ROBINSON AVENUE"/>
    <s v=""/>
    <n v="10312"/>
    <n v="814499"/>
    <x v="3"/>
    <n v="1"/>
    <n v="0"/>
    <n v="1"/>
    <n v="2375"/>
    <n v="1442"/>
    <n v="2022"/>
    <n v="1"/>
    <x v="4"/>
    <x v="4"/>
    <s v="1"/>
    <s v="A5"/>
  </r>
  <r>
    <x v="18"/>
    <x v="0"/>
    <x v="0"/>
    <x v="0"/>
    <n v="5232"/>
    <n v="6"/>
    <s v=""/>
    <s v="A1"/>
    <s v="343 PACIFIC AVENUE"/>
    <s v=""/>
    <n v="10312"/>
    <n v="685000"/>
    <x v="0"/>
    <n v="1"/>
    <n v="0"/>
    <n v="1"/>
    <n v="4000"/>
    <n v="1877"/>
    <n v="1965"/>
    <n v="58"/>
    <x v="2"/>
    <x v="2"/>
    <s v="1"/>
    <s v="A1"/>
  </r>
  <r>
    <x v="18"/>
    <x v="0"/>
    <x v="0"/>
    <x v="0"/>
    <n v="5233"/>
    <n v="12"/>
    <s v=""/>
    <s v="A1"/>
    <s v="393 ROBINSON AVENUE"/>
    <s v=""/>
    <n v="10312"/>
    <n v="0"/>
    <x v="46"/>
    <n v="1"/>
    <n v="0"/>
    <n v="1"/>
    <n v="5700"/>
    <n v="1724"/>
    <n v="1940"/>
    <n v="83"/>
    <x v="1"/>
    <x v="1"/>
    <s v="1"/>
    <s v="A1"/>
  </r>
  <r>
    <x v="18"/>
    <x v="0"/>
    <x v="0"/>
    <x v="0"/>
    <n v="5233"/>
    <n v="33"/>
    <s v=""/>
    <s v="A2"/>
    <s v="186 OAKDALE STREET"/>
    <s v=""/>
    <n v="10308"/>
    <n v="0"/>
    <x v="99"/>
    <n v="1"/>
    <n v="0"/>
    <n v="1"/>
    <n v="4400"/>
    <n v="1056"/>
    <n v="1955"/>
    <n v="68"/>
    <x v="2"/>
    <x v="2"/>
    <s v="1"/>
    <s v="A2"/>
  </r>
  <r>
    <x v="18"/>
    <x v="0"/>
    <x v="0"/>
    <x v="0"/>
    <n v="5234"/>
    <n v="1"/>
    <s v=""/>
    <s v="A2"/>
    <s v="191 SYCAMORE STREET"/>
    <s v=""/>
    <n v="10312"/>
    <n v="665000"/>
    <x v="225"/>
    <n v="1"/>
    <n v="0"/>
    <n v="1"/>
    <n v="6080"/>
    <n v="944"/>
    <n v="1950"/>
    <n v="73"/>
    <x v="2"/>
    <x v="2"/>
    <s v="1"/>
    <s v="A2"/>
  </r>
  <r>
    <x v="18"/>
    <x v="0"/>
    <x v="0"/>
    <x v="0"/>
    <n v="5234"/>
    <n v="7"/>
    <s v=""/>
    <s v="A1"/>
    <s v="383 BEACH ROAD"/>
    <s v=""/>
    <n v="10312"/>
    <n v="955000"/>
    <x v="58"/>
    <n v="1"/>
    <n v="0"/>
    <n v="1"/>
    <n v="5035"/>
    <n v="2800"/>
    <n v="1998"/>
    <n v="25"/>
    <x v="4"/>
    <x v="4"/>
    <s v="1"/>
    <s v="A1"/>
  </r>
  <r>
    <x v="18"/>
    <x v="0"/>
    <x v="0"/>
    <x v="0"/>
    <n v="5234"/>
    <n v="68"/>
    <s v=""/>
    <s v="A2"/>
    <s v="179 SYCAMORE STREET"/>
    <s v=""/>
    <n v="10312"/>
    <n v="580000"/>
    <x v="102"/>
    <n v="1"/>
    <n v="0"/>
    <n v="1"/>
    <n v="5700"/>
    <n v="1326"/>
    <n v="1950"/>
    <n v="73"/>
    <x v="2"/>
    <x v="2"/>
    <s v="1"/>
    <s v="A2"/>
  </r>
  <r>
    <x v="18"/>
    <x v="0"/>
    <x v="0"/>
    <x v="0"/>
    <n v="5238"/>
    <n v="6"/>
    <s v=""/>
    <s v="A5"/>
    <s v="459 WINCHESTER AVENUE"/>
    <s v=""/>
    <n v="10312"/>
    <n v="624900"/>
    <x v="195"/>
    <n v="1"/>
    <n v="0"/>
    <n v="1"/>
    <n v="3061"/>
    <n v="1600"/>
    <n v="1996"/>
    <n v="27"/>
    <x v="0"/>
    <x v="0"/>
    <s v="1"/>
    <s v="A5"/>
  </r>
  <r>
    <x v="18"/>
    <x v="0"/>
    <x v="0"/>
    <x v="0"/>
    <n v="5240"/>
    <n v="57"/>
    <s v=""/>
    <s v="A2"/>
    <s v="282 PACIFIC AVENUE"/>
    <s v=""/>
    <n v="10312"/>
    <n v="0"/>
    <x v="61"/>
    <n v="1"/>
    <n v="0"/>
    <n v="1"/>
    <n v="4000"/>
    <n v="1178"/>
    <n v="1955"/>
    <n v="68"/>
    <x v="2"/>
    <x v="2"/>
    <s v="1"/>
    <s v="A2"/>
  </r>
  <r>
    <x v="18"/>
    <x v="0"/>
    <x v="0"/>
    <x v="0"/>
    <n v="5241"/>
    <n v="6"/>
    <s v=""/>
    <s v="A2"/>
    <s v="393 WINCHESTER AVENUE"/>
    <s v=""/>
    <n v="10312"/>
    <n v="735000"/>
    <x v="109"/>
    <n v="1"/>
    <n v="0"/>
    <n v="1"/>
    <n v="5000"/>
    <n v="1040"/>
    <n v="1960"/>
    <n v="63"/>
    <x v="2"/>
    <x v="2"/>
    <s v="1"/>
    <s v="A2"/>
  </r>
  <r>
    <x v="18"/>
    <x v="0"/>
    <x v="0"/>
    <x v="0"/>
    <n v="5242"/>
    <n v="31"/>
    <s v=""/>
    <s v="A2"/>
    <s v="333 RIDGECREST AVENUE"/>
    <s v=""/>
    <n v="10312"/>
    <n v="675800"/>
    <x v="31"/>
    <n v="1"/>
    <n v="0"/>
    <n v="1"/>
    <n v="4100"/>
    <n v="1100"/>
    <n v="1960"/>
    <n v="63"/>
    <x v="2"/>
    <x v="2"/>
    <s v="1"/>
    <s v="A2"/>
  </r>
  <r>
    <x v="18"/>
    <x v="0"/>
    <x v="0"/>
    <x v="0"/>
    <n v="5242"/>
    <n v="47"/>
    <s v=""/>
    <s v="A1"/>
    <s v="428 WINCHESTER AVENUE"/>
    <s v=""/>
    <n v="10312"/>
    <n v="862000"/>
    <x v="72"/>
    <n v="1"/>
    <n v="0"/>
    <n v="1"/>
    <n v="4410"/>
    <n v="2100"/>
    <n v="1960"/>
    <n v="63"/>
    <x v="2"/>
    <x v="2"/>
    <s v="1"/>
    <s v="A1"/>
  </r>
  <r>
    <x v="18"/>
    <x v="0"/>
    <x v="0"/>
    <x v="0"/>
    <n v="5244"/>
    <n v="92"/>
    <s v=""/>
    <s v="A1"/>
    <s v="175 LINDENWOOD ROAD"/>
    <s v=""/>
    <n v="10308"/>
    <n v="725000"/>
    <x v="223"/>
    <n v="1"/>
    <n v="0"/>
    <n v="1"/>
    <n v="8000"/>
    <n v="1388"/>
    <n v="1945"/>
    <n v="78"/>
    <x v="1"/>
    <x v="1"/>
    <s v="1"/>
    <s v="A1"/>
  </r>
  <r>
    <x v="18"/>
    <x v="0"/>
    <x v="0"/>
    <x v="0"/>
    <n v="5247"/>
    <n v="30"/>
    <s v=""/>
    <s v="A2"/>
    <s v="27 HILLCREST STREET"/>
    <s v=""/>
    <n v="10308"/>
    <n v="588000"/>
    <x v="126"/>
    <n v="1"/>
    <n v="0"/>
    <n v="1"/>
    <n v="9212"/>
    <n v="932"/>
    <n v="1935"/>
    <n v="88"/>
    <x v="1"/>
    <x v="1"/>
    <s v="1"/>
    <s v="A2"/>
  </r>
  <r>
    <x v="18"/>
    <x v="0"/>
    <x v="0"/>
    <x v="0"/>
    <n v="5247"/>
    <n v="57"/>
    <s v=""/>
    <s v="A2"/>
    <s v="249 LINDENWOOD ROAD"/>
    <s v=""/>
    <n v="10308"/>
    <n v="0"/>
    <x v="117"/>
    <n v="1"/>
    <n v="0"/>
    <n v="1"/>
    <n v="3180"/>
    <n v="980"/>
    <n v="1935"/>
    <n v="88"/>
    <x v="1"/>
    <x v="1"/>
    <s v="1"/>
    <s v="A2"/>
  </r>
  <r>
    <x v="18"/>
    <x v="0"/>
    <x v="0"/>
    <x v="0"/>
    <n v="5251"/>
    <n v="44"/>
    <s v=""/>
    <s v="A2"/>
    <s v="37 HOLLY AVENUE"/>
    <s v=""/>
    <n v="10308"/>
    <n v="0"/>
    <x v="10"/>
    <n v="1"/>
    <n v="0"/>
    <n v="1"/>
    <n v="4000"/>
    <n v="1470"/>
    <n v="1935"/>
    <n v="88"/>
    <x v="1"/>
    <x v="1"/>
    <s v="1"/>
    <s v="A2"/>
  </r>
  <r>
    <x v="18"/>
    <x v="0"/>
    <x v="0"/>
    <x v="0"/>
    <n v="5252"/>
    <n v="32"/>
    <s v=""/>
    <s v="A2"/>
    <s v="72 HOLLY AVENUE"/>
    <s v=""/>
    <n v="10308"/>
    <n v="0"/>
    <x v="183"/>
    <n v="1"/>
    <n v="0"/>
    <n v="1"/>
    <n v="5700"/>
    <n v="1160"/>
    <n v="1960"/>
    <n v="63"/>
    <x v="2"/>
    <x v="2"/>
    <s v="1"/>
    <s v="A2"/>
  </r>
  <r>
    <x v="18"/>
    <x v="0"/>
    <x v="0"/>
    <x v="0"/>
    <n v="5252"/>
    <n v="45"/>
    <s v=""/>
    <s v="A2"/>
    <s v="71 ACACIA AVENUE"/>
    <s v=""/>
    <n v="10308"/>
    <n v="0"/>
    <x v="175"/>
    <n v="1"/>
    <n v="0"/>
    <n v="1"/>
    <n v="4400"/>
    <n v="1414"/>
    <n v="1950"/>
    <n v="73"/>
    <x v="2"/>
    <x v="2"/>
    <s v="1"/>
    <s v="A2"/>
  </r>
  <r>
    <x v="18"/>
    <x v="0"/>
    <x v="0"/>
    <x v="0"/>
    <n v="5254"/>
    <n v="31"/>
    <s v=""/>
    <s v="A5"/>
    <s v="84 ACACIA AVENUE"/>
    <s v=""/>
    <n v="10308"/>
    <n v="0"/>
    <x v="111"/>
    <n v="1"/>
    <n v="0"/>
    <n v="1"/>
    <n v="2850"/>
    <n v="1184"/>
    <n v="1970"/>
    <n v="53"/>
    <x v="2"/>
    <x v="2"/>
    <s v="1"/>
    <s v="A5"/>
  </r>
  <r>
    <x v="18"/>
    <x v="0"/>
    <x v="0"/>
    <x v="0"/>
    <n v="5255"/>
    <n v="18"/>
    <s v=""/>
    <s v="A2"/>
    <s v="38 ACACIA AVENUE"/>
    <s v=""/>
    <n v="10308"/>
    <n v="0"/>
    <x v="85"/>
    <n v="1"/>
    <n v="0"/>
    <n v="1"/>
    <n v="3800"/>
    <n v="1326"/>
    <n v="1960"/>
    <n v="63"/>
    <x v="2"/>
    <x v="2"/>
    <s v="1"/>
    <s v="A2"/>
  </r>
  <r>
    <x v="18"/>
    <x v="0"/>
    <x v="0"/>
    <x v="0"/>
    <n v="5257"/>
    <n v="56"/>
    <s v=""/>
    <s v="A2"/>
    <s v="31 CLOVERDALE AVENUE"/>
    <s v=""/>
    <n v="10308"/>
    <n v="0"/>
    <x v="173"/>
    <n v="1"/>
    <n v="0"/>
    <n v="1"/>
    <n v="3800"/>
    <n v="936"/>
    <n v="1955"/>
    <n v="68"/>
    <x v="2"/>
    <x v="2"/>
    <s v="1"/>
    <s v="A2"/>
  </r>
  <r>
    <x v="18"/>
    <x v="0"/>
    <x v="0"/>
    <x v="0"/>
    <n v="5258"/>
    <n v="28"/>
    <s v=""/>
    <s v="A2"/>
    <s v="98 CLOVERDALE AVENUE"/>
    <s v=""/>
    <n v="10308"/>
    <n v="650000"/>
    <x v="39"/>
    <n v="1"/>
    <n v="0"/>
    <n v="1"/>
    <n v="5700"/>
    <n v="1286"/>
    <n v="1950"/>
    <n v="73"/>
    <x v="2"/>
    <x v="2"/>
    <s v="1"/>
    <s v="A2"/>
  </r>
  <r>
    <x v="18"/>
    <x v="0"/>
    <x v="0"/>
    <x v="0"/>
    <n v="5258"/>
    <n v="37"/>
    <s v=""/>
    <s v="A2"/>
    <s v="111 SYCAMORE STREET"/>
    <s v=""/>
    <n v="10308"/>
    <n v="800000"/>
    <x v="49"/>
    <n v="1"/>
    <n v="0"/>
    <n v="1"/>
    <n v="7600"/>
    <n v="1528"/>
    <n v="1950"/>
    <n v="73"/>
    <x v="2"/>
    <x v="2"/>
    <s v="1"/>
    <s v="A2"/>
  </r>
  <r>
    <x v="18"/>
    <x v="0"/>
    <x v="0"/>
    <x v="0"/>
    <n v="5259"/>
    <n v="15"/>
    <s v=""/>
    <s v="A1"/>
    <s v="40 CLOVERDALE AVENUE"/>
    <s v=""/>
    <n v="10308"/>
    <n v="998000"/>
    <x v="43"/>
    <n v="1"/>
    <n v="0"/>
    <n v="1"/>
    <n v="3705"/>
    <n v="2245"/>
    <n v="2005"/>
    <n v="18"/>
    <x v="4"/>
    <x v="4"/>
    <s v="1"/>
    <s v="A1"/>
  </r>
  <r>
    <x v="18"/>
    <x v="0"/>
    <x v="0"/>
    <x v="0"/>
    <n v="5261"/>
    <n v="16"/>
    <s v=""/>
    <s v="A5"/>
    <s v="54 ELMWOOD AVENUE"/>
    <s v=""/>
    <n v="10308"/>
    <n v="470000"/>
    <x v="11"/>
    <n v="1"/>
    <n v="0"/>
    <n v="1"/>
    <n v="2130"/>
    <n v="1110"/>
    <n v="1960"/>
    <n v="63"/>
    <x v="2"/>
    <x v="2"/>
    <s v="1"/>
    <s v="A5"/>
  </r>
  <r>
    <x v="18"/>
    <x v="0"/>
    <x v="0"/>
    <x v="0"/>
    <n v="5261"/>
    <n v="16"/>
    <s v=""/>
    <s v="A5"/>
    <s v="54 ELMWOOD AVENUE"/>
    <s v=""/>
    <n v="10308"/>
    <n v="649000"/>
    <x v="166"/>
    <n v="1"/>
    <n v="0"/>
    <n v="1"/>
    <n v="2130"/>
    <n v="1110"/>
    <n v="1960"/>
    <n v="63"/>
    <x v="2"/>
    <x v="2"/>
    <s v="1"/>
    <s v="A5"/>
  </r>
  <r>
    <x v="18"/>
    <x v="0"/>
    <x v="0"/>
    <x v="0"/>
    <n v="5261"/>
    <n v="40"/>
    <s v=""/>
    <s v="A5"/>
    <s v="127 OCEANVIEW PLACE"/>
    <s v=""/>
    <n v="10308"/>
    <n v="460000"/>
    <x v="5"/>
    <n v="1"/>
    <n v="0"/>
    <n v="1"/>
    <n v="2472"/>
    <n v="1170"/>
    <n v="1960"/>
    <n v="63"/>
    <x v="2"/>
    <x v="2"/>
    <s v="1"/>
    <s v="A5"/>
  </r>
  <r>
    <x v="18"/>
    <x v="0"/>
    <x v="0"/>
    <x v="0"/>
    <n v="5261"/>
    <n v="77"/>
    <s v=""/>
    <s v="A2"/>
    <s v="365 ARMSTRONG AVENUE"/>
    <s v=""/>
    <n v="10308"/>
    <n v="465000"/>
    <x v="245"/>
    <n v="1"/>
    <n v="0"/>
    <n v="1"/>
    <n v="3600"/>
    <n v="1000"/>
    <n v="1950"/>
    <n v="73"/>
    <x v="2"/>
    <x v="2"/>
    <s v="1"/>
    <s v="A2"/>
  </r>
  <r>
    <x v="18"/>
    <x v="0"/>
    <x v="0"/>
    <x v="0"/>
    <n v="5262"/>
    <n v="5"/>
    <s v=""/>
    <s v="A2"/>
    <s v="134 OCEANVIEW PLACE"/>
    <s v=""/>
    <n v="10308"/>
    <n v="310000"/>
    <x v="108"/>
    <n v="1"/>
    <n v="0"/>
    <n v="1"/>
    <n v="4560"/>
    <n v="1044"/>
    <n v="1950"/>
    <n v="73"/>
    <x v="2"/>
    <x v="2"/>
    <s v="1"/>
    <s v="A2"/>
  </r>
  <r>
    <x v="18"/>
    <x v="0"/>
    <x v="0"/>
    <x v="0"/>
    <n v="5262"/>
    <n v="135"/>
    <s v=""/>
    <s v="A2"/>
    <s v="201 HILLCREST STREET"/>
    <s v=""/>
    <n v="10308"/>
    <n v="807000"/>
    <x v="122"/>
    <n v="1"/>
    <n v="0"/>
    <n v="1"/>
    <n v="5628"/>
    <n v="1313"/>
    <n v="1920"/>
    <n v="103"/>
    <x v="3"/>
    <x v="3"/>
    <s v="1"/>
    <s v="A2"/>
  </r>
  <r>
    <x v="18"/>
    <x v="0"/>
    <x v="0"/>
    <x v="0"/>
    <n v="5263"/>
    <n v="26"/>
    <s v=""/>
    <s v="A2"/>
    <s v="344 ARMSTRONG AVENUE"/>
    <s v=""/>
    <n v="10308"/>
    <n v="620000"/>
    <x v="165"/>
    <n v="1"/>
    <n v="0"/>
    <n v="1"/>
    <n v="3600"/>
    <n v="912"/>
    <n v="1950"/>
    <n v="73"/>
    <x v="2"/>
    <x v="2"/>
    <s v="1"/>
    <s v="A2"/>
  </r>
  <r>
    <x v="18"/>
    <x v="0"/>
    <x v="0"/>
    <x v="0"/>
    <n v="5263"/>
    <n v="76"/>
    <s v=""/>
    <s v="A5"/>
    <s v="289 ROBINSON AVENUE"/>
    <s v=""/>
    <n v="10312"/>
    <n v="705000"/>
    <x v="168"/>
    <n v="1"/>
    <n v="0"/>
    <n v="1"/>
    <n v="2375"/>
    <n v="1472"/>
    <n v="1998"/>
    <n v="25"/>
    <x v="4"/>
    <x v="4"/>
    <s v="1"/>
    <s v="A5"/>
  </r>
  <r>
    <x v="18"/>
    <x v="0"/>
    <x v="0"/>
    <x v="0"/>
    <n v="5263"/>
    <n v="87"/>
    <s v=""/>
    <s v="A2"/>
    <s v="315 ROBINSON AVENUE"/>
    <s v=""/>
    <n v="10312"/>
    <n v="700000"/>
    <x v="10"/>
    <n v="1"/>
    <n v="0"/>
    <n v="1"/>
    <n v="5700"/>
    <n v="1358"/>
    <n v="1930"/>
    <n v="93"/>
    <x v="1"/>
    <x v="1"/>
    <s v="1"/>
    <s v="A2"/>
  </r>
  <r>
    <x v="18"/>
    <x v="0"/>
    <x v="0"/>
    <x v="0"/>
    <n v="5263"/>
    <n v="91"/>
    <s v=""/>
    <s v="A2"/>
    <s v="319 ROBINSON AVE"/>
    <s v=""/>
    <n v="10312"/>
    <n v="700000"/>
    <x v="215"/>
    <n v="1"/>
    <n v="0"/>
    <n v="1"/>
    <n v="4750"/>
    <n v="1140"/>
    <n v="1950"/>
    <n v="73"/>
    <x v="2"/>
    <x v="2"/>
    <s v="1"/>
    <s v="A2"/>
  </r>
  <r>
    <x v="18"/>
    <x v="0"/>
    <x v="0"/>
    <x v="0"/>
    <n v="5264"/>
    <n v="5"/>
    <s v=""/>
    <s v="B2"/>
    <s v="360 ROBINSON AVENUE"/>
    <s v=""/>
    <n v="10312"/>
    <n v="1221900"/>
    <x v="228"/>
    <n v="2"/>
    <n v="0"/>
    <n v="2"/>
    <n v="3800"/>
    <n v="2352"/>
    <n v="2022"/>
    <n v="1"/>
    <x v="4"/>
    <x v="4"/>
    <s v="1"/>
    <s v="A1"/>
  </r>
  <r>
    <x v="18"/>
    <x v="0"/>
    <x v="0"/>
    <x v="1"/>
    <n v="5264"/>
    <n v="20"/>
    <s v=""/>
    <s v="V0"/>
    <s v="330 ROBINSON AVENUE"/>
    <s v=""/>
    <n v="10312"/>
    <n v="850000"/>
    <x v="160"/>
    <n v="0"/>
    <n v="0"/>
    <n v="0"/>
    <n v="7600"/>
    <n v="0"/>
    <n v="1950"/>
    <n v="73"/>
    <x v="2"/>
    <x v="2"/>
    <s v="1"/>
    <s v="A2"/>
  </r>
  <r>
    <x v="18"/>
    <x v="0"/>
    <x v="0"/>
    <x v="0"/>
    <n v="5264"/>
    <n v="87"/>
    <s v=""/>
    <s v="A2"/>
    <s v="315 BEACH ROAD"/>
    <s v=""/>
    <n v="10312"/>
    <n v="600000"/>
    <x v="133"/>
    <n v="1"/>
    <n v="0"/>
    <n v="1"/>
    <n v="5200"/>
    <n v="872"/>
    <n v="1950"/>
    <n v="73"/>
    <x v="2"/>
    <x v="2"/>
    <s v="1"/>
    <s v="A2"/>
  </r>
  <r>
    <x v="18"/>
    <x v="0"/>
    <x v="0"/>
    <x v="0"/>
    <n v="5264"/>
    <n v="100"/>
    <s v=""/>
    <s v="A2"/>
    <s v="341 BEACH ROAD"/>
    <s v=""/>
    <n v="10312"/>
    <n v="700000"/>
    <x v="119"/>
    <n v="1"/>
    <n v="0"/>
    <n v="1"/>
    <n v="5200"/>
    <n v="936"/>
    <n v="1950"/>
    <n v="73"/>
    <x v="2"/>
    <x v="2"/>
    <s v="1"/>
    <s v="A2"/>
  </r>
  <r>
    <x v="18"/>
    <x v="0"/>
    <x v="0"/>
    <x v="0"/>
    <n v="5265"/>
    <n v="2"/>
    <s v=""/>
    <s v="A5"/>
    <s v="249 PACIFIC AVENUE"/>
    <s v=""/>
    <n v="10312"/>
    <n v="0"/>
    <x v="177"/>
    <n v="1"/>
    <n v="0"/>
    <n v="1"/>
    <n v="1339"/>
    <n v="1240"/>
    <n v="1989"/>
    <n v="34"/>
    <x v="0"/>
    <x v="0"/>
    <s v="1"/>
    <s v="A5"/>
  </r>
  <r>
    <x v="18"/>
    <x v="0"/>
    <x v="0"/>
    <x v="0"/>
    <n v="5265"/>
    <n v="7"/>
    <s v=""/>
    <s v="A2"/>
    <s v="206 SYCAMORE STREET"/>
    <s v=""/>
    <n v="10312"/>
    <n v="625000"/>
    <x v="101"/>
    <n v="1"/>
    <n v="0"/>
    <n v="1"/>
    <n v="6200"/>
    <n v="904"/>
    <n v="1950"/>
    <n v="73"/>
    <x v="2"/>
    <x v="2"/>
    <s v="1"/>
    <s v="A2"/>
  </r>
  <r>
    <x v="18"/>
    <x v="0"/>
    <x v="0"/>
    <x v="0"/>
    <n v="5268"/>
    <n v="187"/>
    <s v=""/>
    <s v="A1"/>
    <s v="191 RIDGECREST AVENUE"/>
    <s v=""/>
    <n v="10312"/>
    <n v="0"/>
    <x v="15"/>
    <n v="1"/>
    <n v="0"/>
    <n v="1"/>
    <n v="3273"/>
    <n v="1662"/>
    <n v="1990"/>
    <n v="33"/>
    <x v="0"/>
    <x v="0"/>
    <s v="1"/>
    <s v="A1"/>
  </r>
  <r>
    <x v="18"/>
    <x v="0"/>
    <x v="0"/>
    <x v="0"/>
    <n v="5269"/>
    <n v="20"/>
    <s v=""/>
    <s v="A1"/>
    <s v="36 HILLCREST STREET"/>
    <s v=""/>
    <n v="10308"/>
    <n v="0"/>
    <x v="222"/>
    <n v="1"/>
    <n v="0"/>
    <n v="1"/>
    <n v="4000"/>
    <n v="1520"/>
    <n v="1925"/>
    <n v="98"/>
    <x v="1"/>
    <x v="1"/>
    <s v="1"/>
    <s v="A1"/>
  </r>
  <r>
    <x v="18"/>
    <x v="0"/>
    <x v="0"/>
    <x v="0"/>
    <n v="5269"/>
    <n v="48"/>
    <s v=""/>
    <s v="A2"/>
    <s v="15 DAVID STREET"/>
    <s v=""/>
    <n v="10308"/>
    <n v="680000"/>
    <x v="217"/>
    <n v="1"/>
    <n v="0"/>
    <n v="1"/>
    <n v="4000"/>
    <n v="880"/>
    <n v="1955"/>
    <n v="68"/>
    <x v="2"/>
    <x v="2"/>
    <s v="1"/>
    <s v="A2"/>
  </r>
  <r>
    <x v="18"/>
    <x v="0"/>
    <x v="0"/>
    <x v="0"/>
    <n v="5269"/>
    <n v="55"/>
    <s v=""/>
    <s v="A2"/>
    <s v="27 DAVID STREET"/>
    <s v=""/>
    <n v="10308"/>
    <n v="550000"/>
    <x v="99"/>
    <n v="1"/>
    <n v="0"/>
    <n v="1"/>
    <n v="4200"/>
    <n v="1032"/>
    <n v="1920"/>
    <n v="103"/>
    <x v="3"/>
    <x v="3"/>
    <s v="1"/>
    <s v="A2"/>
  </r>
  <r>
    <x v="18"/>
    <x v="0"/>
    <x v="0"/>
    <x v="0"/>
    <n v="5269"/>
    <n v="61"/>
    <s v=""/>
    <s v="A1"/>
    <s v="37 DAVID STREET"/>
    <s v=""/>
    <n v="10308"/>
    <n v="565000"/>
    <x v="21"/>
    <n v="1"/>
    <n v="0"/>
    <n v="1"/>
    <n v="6000"/>
    <n v="1208"/>
    <n v="1915"/>
    <n v="108"/>
    <x v="3"/>
    <x v="3"/>
    <s v="1"/>
    <s v="A1"/>
  </r>
  <r>
    <x v="18"/>
    <x v="0"/>
    <x v="0"/>
    <x v="0"/>
    <n v="5271"/>
    <n v="9"/>
    <s v=""/>
    <s v="A1"/>
    <s v="61 WIMAN AVENUE"/>
    <s v=""/>
    <n v="10308"/>
    <n v="600000"/>
    <x v="38"/>
    <n v="1"/>
    <n v="0"/>
    <n v="1"/>
    <n v="4240"/>
    <n v="1264"/>
    <n v="1925"/>
    <n v="98"/>
    <x v="1"/>
    <x v="1"/>
    <s v="1"/>
    <s v="A1"/>
  </r>
  <r>
    <x v="18"/>
    <x v="0"/>
    <x v="0"/>
    <x v="0"/>
    <n v="5271"/>
    <n v="21"/>
    <s v=""/>
    <s v="A2"/>
    <s v="22 DRIGGS STREET"/>
    <s v=""/>
    <n v="10308"/>
    <n v="580000"/>
    <x v="206"/>
    <n v="1"/>
    <n v="0"/>
    <n v="1"/>
    <n v="4000"/>
    <n v="1202"/>
    <n v="1920"/>
    <n v="103"/>
    <x v="3"/>
    <x v="3"/>
    <s v="1"/>
    <s v="A2"/>
  </r>
  <r>
    <x v="18"/>
    <x v="0"/>
    <x v="0"/>
    <x v="0"/>
    <n v="5272"/>
    <n v="54"/>
    <s v=""/>
    <s v="S1"/>
    <s v="4005 HYLAN BOULEVARD"/>
    <s v=""/>
    <n v="10308"/>
    <n v="0"/>
    <x v="220"/>
    <n v="1"/>
    <n v="1"/>
    <n v="2"/>
    <n v="3100"/>
    <n v="2937"/>
    <n v="1930"/>
    <n v="93"/>
    <x v="1"/>
    <x v="1"/>
    <s v="1"/>
    <s v="S1"/>
  </r>
  <r>
    <x v="18"/>
    <x v="0"/>
    <x v="0"/>
    <x v="0"/>
    <n v="5274"/>
    <n v="60"/>
    <s v=""/>
    <s v="A2"/>
    <s v="91 DRIGGS STREET"/>
    <s v=""/>
    <n v="10308"/>
    <n v="0"/>
    <x v="165"/>
    <n v="1"/>
    <n v="0"/>
    <n v="1"/>
    <n v="4000"/>
    <n v="1458"/>
    <n v="1915"/>
    <n v="108"/>
    <x v="3"/>
    <x v="3"/>
    <s v="1"/>
    <s v="A2"/>
  </r>
  <r>
    <x v="18"/>
    <x v="0"/>
    <x v="0"/>
    <x v="0"/>
    <n v="5274"/>
    <n v="65"/>
    <s v=""/>
    <s v="A1"/>
    <s v="97 DRIGGS STREET"/>
    <s v=""/>
    <n v="10308"/>
    <n v="1"/>
    <x v="2"/>
    <n v="1"/>
    <n v="0"/>
    <n v="1"/>
    <n v="4000"/>
    <n v="1736"/>
    <n v="1920"/>
    <n v="103"/>
    <x v="3"/>
    <x v="3"/>
    <s v="1"/>
    <s v="A1"/>
  </r>
  <r>
    <x v="18"/>
    <x v="0"/>
    <x v="0"/>
    <x v="0"/>
    <n v="5275"/>
    <n v="86"/>
    <s v=""/>
    <s v="A5"/>
    <s v="14 LILLIAN PLACE"/>
    <s v=""/>
    <n v="10308"/>
    <n v="625000"/>
    <x v="54"/>
    <n v="1"/>
    <n v="0"/>
    <n v="1"/>
    <n v="2550"/>
    <n v="1056"/>
    <n v="1960"/>
    <n v="63"/>
    <x v="2"/>
    <x v="2"/>
    <s v="1"/>
    <s v="A5"/>
  </r>
  <r>
    <x v="18"/>
    <x v="0"/>
    <x v="0"/>
    <x v="0"/>
    <n v="5275"/>
    <n v="105"/>
    <s v=""/>
    <s v="A5"/>
    <s v="47 OSBORN AVENUE"/>
    <s v=""/>
    <n v="10308"/>
    <n v="545000"/>
    <x v="27"/>
    <n v="1"/>
    <n v="0"/>
    <n v="1"/>
    <n v="1400"/>
    <n v="1340"/>
    <n v="1990"/>
    <n v="33"/>
    <x v="0"/>
    <x v="0"/>
    <s v="1"/>
    <s v="A5"/>
  </r>
  <r>
    <x v="18"/>
    <x v="0"/>
    <x v="0"/>
    <x v="0"/>
    <n v="5276"/>
    <n v="63"/>
    <s v=""/>
    <s v="A2"/>
    <s v="17 OSBORN AVENUE"/>
    <s v=""/>
    <n v="10308"/>
    <n v="630000"/>
    <x v="108"/>
    <n v="1"/>
    <n v="0"/>
    <n v="1"/>
    <n v="8000"/>
    <n v="1270"/>
    <n v="1925"/>
    <n v="98"/>
    <x v="1"/>
    <x v="1"/>
    <s v="1"/>
    <s v="A2"/>
  </r>
  <r>
    <x v="18"/>
    <x v="0"/>
    <x v="0"/>
    <x v="0"/>
    <n v="5280"/>
    <n v="28"/>
    <s v=""/>
    <s v="A2"/>
    <s v="81 RUSSELL STREET"/>
    <s v=""/>
    <n v="10308"/>
    <n v="248576"/>
    <x v="236"/>
    <n v="1"/>
    <n v="0"/>
    <n v="1"/>
    <n v="3600"/>
    <n v="1116"/>
    <n v="1925"/>
    <n v="98"/>
    <x v="1"/>
    <x v="1"/>
    <s v="1"/>
    <s v="A2"/>
  </r>
  <r>
    <x v="18"/>
    <x v="0"/>
    <x v="0"/>
    <x v="0"/>
    <n v="5281"/>
    <n v="10"/>
    <s v=""/>
    <s v="A5"/>
    <s v="108 RUSSELL STREET"/>
    <s v=""/>
    <n v="10308"/>
    <n v="630000"/>
    <x v="17"/>
    <n v="1"/>
    <n v="0"/>
    <n v="1"/>
    <n v="2500"/>
    <n v="1280"/>
    <n v="1989"/>
    <n v="34"/>
    <x v="0"/>
    <x v="0"/>
    <s v="1"/>
    <s v="A5"/>
  </r>
  <r>
    <x v="18"/>
    <x v="0"/>
    <x v="0"/>
    <x v="0"/>
    <n v="5282"/>
    <n v="83"/>
    <s v=""/>
    <s v="A5"/>
    <s v="163 ARMSTRONG AVENUE"/>
    <s v=""/>
    <n v="10308"/>
    <n v="0"/>
    <x v="269"/>
    <n v="1"/>
    <n v="0"/>
    <n v="1"/>
    <n v="3131"/>
    <n v="1560"/>
    <n v="1996"/>
    <n v="27"/>
    <x v="0"/>
    <x v="0"/>
    <s v="1"/>
    <s v="A5"/>
  </r>
  <r>
    <x v="18"/>
    <x v="0"/>
    <x v="0"/>
    <x v="0"/>
    <n v="5283"/>
    <n v="38"/>
    <s v=""/>
    <s v="A2"/>
    <s v="205 KING STREET"/>
    <s v=""/>
    <n v="10308"/>
    <n v="0"/>
    <x v="280"/>
    <n v="1"/>
    <n v="0"/>
    <n v="1"/>
    <n v="3800"/>
    <n v="960"/>
    <n v="1955"/>
    <n v="68"/>
    <x v="2"/>
    <x v="2"/>
    <s v="1"/>
    <s v="A2"/>
  </r>
  <r>
    <x v="18"/>
    <x v="0"/>
    <x v="0"/>
    <x v="0"/>
    <n v="5284"/>
    <n v="28"/>
    <s v=""/>
    <s v="A5"/>
    <s v="208 ROBINSON AVENUE"/>
    <s v=""/>
    <n v="10312"/>
    <n v="519307"/>
    <x v="210"/>
    <n v="1"/>
    <n v="0"/>
    <n v="1"/>
    <n v="2500"/>
    <n v="1230"/>
    <n v="1960"/>
    <n v="63"/>
    <x v="2"/>
    <x v="2"/>
    <s v="1"/>
    <s v="A5"/>
  </r>
  <r>
    <x v="18"/>
    <x v="0"/>
    <x v="0"/>
    <x v="0"/>
    <n v="5284"/>
    <n v="28"/>
    <s v=""/>
    <s v="A5"/>
    <s v="208 ROBINSON AVENUE"/>
    <s v=""/>
    <n v="10312"/>
    <n v="692000"/>
    <x v="166"/>
    <n v="1"/>
    <n v="0"/>
    <n v="1"/>
    <n v="2500"/>
    <n v="1230"/>
    <n v="1960"/>
    <n v="63"/>
    <x v="2"/>
    <x v="2"/>
    <s v="1"/>
    <s v="A5"/>
  </r>
  <r>
    <x v="18"/>
    <x v="0"/>
    <x v="0"/>
    <x v="0"/>
    <n v="5284"/>
    <n v="59"/>
    <s v=""/>
    <s v="A2"/>
    <s v="211 BEACH ROAD"/>
    <s v=""/>
    <n v="10312"/>
    <n v="500000"/>
    <x v="90"/>
    <n v="1"/>
    <n v="0"/>
    <n v="1"/>
    <n v="3800"/>
    <n v="1045"/>
    <n v="1960"/>
    <n v="63"/>
    <x v="2"/>
    <x v="2"/>
    <s v="1"/>
    <s v="A2"/>
  </r>
  <r>
    <x v="18"/>
    <x v="0"/>
    <x v="0"/>
    <x v="0"/>
    <n v="5286"/>
    <n v="29"/>
    <s v=""/>
    <s v="A2"/>
    <s v="154 ARMSTRONG AVENUE"/>
    <s v=""/>
    <n v="10308"/>
    <n v="456300"/>
    <x v="98"/>
    <n v="1"/>
    <n v="0"/>
    <n v="1"/>
    <n v="4360"/>
    <n v="624"/>
    <n v="1960"/>
    <n v="63"/>
    <x v="2"/>
    <x v="2"/>
    <s v="1"/>
    <s v="A2"/>
  </r>
  <r>
    <x v="18"/>
    <x v="0"/>
    <x v="0"/>
    <x v="0"/>
    <n v="5286"/>
    <n v="55"/>
    <s v=""/>
    <s v="A2"/>
    <s v="137 ROBINSON AVENUE"/>
    <s v=""/>
    <n v="10312"/>
    <n v="0"/>
    <x v="30"/>
    <n v="1"/>
    <n v="0"/>
    <n v="1"/>
    <n v="4800"/>
    <n v="1000"/>
    <n v="1960"/>
    <n v="63"/>
    <x v="2"/>
    <x v="2"/>
    <s v="1"/>
    <s v="A2"/>
  </r>
  <r>
    <x v="18"/>
    <x v="0"/>
    <x v="0"/>
    <x v="0"/>
    <n v="5286"/>
    <n v="65"/>
    <s v=""/>
    <s v="A1"/>
    <s v="155 ROBINSON AVENUE"/>
    <s v=""/>
    <n v="10312"/>
    <n v="930000"/>
    <x v="85"/>
    <n v="1"/>
    <n v="0"/>
    <n v="1"/>
    <n v="4000"/>
    <n v="2100"/>
    <n v="1960"/>
    <n v="63"/>
    <x v="2"/>
    <x v="2"/>
    <s v="1"/>
    <s v="A1"/>
  </r>
  <r>
    <x v="18"/>
    <x v="0"/>
    <x v="0"/>
    <x v="0"/>
    <n v="5287"/>
    <n v="19"/>
    <s v=""/>
    <s v="A1"/>
    <s v="146 ROBINSON AVENUE"/>
    <s v=""/>
    <n v="10312"/>
    <n v="721000"/>
    <x v="62"/>
    <n v="1"/>
    <n v="0"/>
    <n v="1"/>
    <n v="4100"/>
    <n v="2140"/>
    <n v="1960"/>
    <n v="63"/>
    <x v="2"/>
    <x v="2"/>
    <s v="1"/>
    <s v="A1"/>
  </r>
  <r>
    <x v="18"/>
    <x v="0"/>
    <x v="0"/>
    <x v="0"/>
    <n v="5287"/>
    <n v="55"/>
    <s v=""/>
    <s v="A2"/>
    <s v="141 BEACH ROAD"/>
    <s v=""/>
    <n v="10312"/>
    <n v="999999"/>
    <x v="2"/>
    <n v="1"/>
    <n v="0"/>
    <n v="1"/>
    <n v="6175"/>
    <n v="1929"/>
    <n v="1960"/>
    <n v="63"/>
    <x v="2"/>
    <x v="2"/>
    <s v="1"/>
    <s v="A2"/>
  </r>
  <r>
    <x v="18"/>
    <x v="0"/>
    <x v="0"/>
    <x v="0"/>
    <n v="5290"/>
    <n v="78"/>
    <s v=""/>
    <s v="A2"/>
    <s v="229 WINCHESTER AVENUE"/>
    <s v=""/>
    <n v="10312"/>
    <n v="0"/>
    <x v="16"/>
    <n v="1"/>
    <n v="0"/>
    <n v="1"/>
    <n v="4750"/>
    <n v="840"/>
    <n v="1955"/>
    <n v="68"/>
    <x v="2"/>
    <x v="2"/>
    <s v="1"/>
    <s v="A2"/>
  </r>
  <r>
    <x v="18"/>
    <x v="0"/>
    <x v="0"/>
    <x v="0"/>
    <n v="5291"/>
    <n v="9"/>
    <s v=""/>
    <s v="A2"/>
    <s v="56 PACIFIC AVENUE"/>
    <s v=""/>
    <n v="10312"/>
    <n v="599888"/>
    <x v="169"/>
    <n v="1"/>
    <n v="0"/>
    <n v="1"/>
    <n v="4275"/>
    <n v="912"/>
    <n v="1955"/>
    <n v="68"/>
    <x v="2"/>
    <x v="2"/>
    <s v="1"/>
    <s v="A2"/>
  </r>
  <r>
    <x v="18"/>
    <x v="0"/>
    <x v="0"/>
    <x v="0"/>
    <n v="5293"/>
    <n v="7"/>
    <s v=""/>
    <s v="A1"/>
    <s v="77 RIDGECREST AVE"/>
    <s v=""/>
    <n v="10312"/>
    <n v="896060"/>
    <x v="227"/>
    <n v="1"/>
    <n v="0"/>
    <n v="1"/>
    <n v="3126"/>
    <n v="1531"/>
    <n v="2022"/>
    <n v="1"/>
    <x v="4"/>
    <x v="4"/>
    <s v="1"/>
    <s v="A1"/>
  </r>
  <r>
    <x v="18"/>
    <x v="0"/>
    <x v="0"/>
    <x v="0"/>
    <n v="5293"/>
    <n v="10"/>
    <s v=""/>
    <s v="A1"/>
    <s v="81 RIDGECREST AVE"/>
    <s v=""/>
    <n v="10312"/>
    <n v="916425"/>
    <x v="227"/>
    <n v="1"/>
    <n v="0"/>
    <n v="1"/>
    <n v="3126"/>
    <n v="1531"/>
    <n v="2022"/>
    <n v="1"/>
    <x v="4"/>
    <x v="4"/>
    <s v="1"/>
    <s v="A1"/>
  </r>
  <r>
    <x v="18"/>
    <x v="0"/>
    <x v="0"/>
    <x v="0"/>
    <n v="5293"/>
    <n v="35"/>
    <s v=""/>
    <s v="A2"/>
    <s v="127 RIDGECREST AVENUE"/>
    <s v=""/>
    <n v="10312"/>
    <n v="515000"/>
    <x v="148"/>
    <n v="1"/>
    <n v="0"/>
    <n v="1"/>
    <n v="8850"/>
    <n v="1532"/>
    <n v="1945"/>
    <n v="78"/>
    <x v="1"/>
    <x v="1"/>
    <s v="1"/>
    <s v="A2"/>
  </r>
  <r>
    <x v="18"/>
    <x v="0"/>
    <x v="0"/>
    <x v="0"/>
    <n v="5296"/>
    <n v="43"/>
    <s v=""/>
    <s v="A1"/>
    <s v="156 WINCHESTER AVENUE"/>
    <s v=""/>
    <n v="10312"/>
    <n v="0"/>
    <x v="31"/>
    <n v="1"/>
    <n v="0"/>
    <n v="1"/>
    <n v="5000"/>
    <n v="2240"/>
    <n v="1940"/>
    <n v="83"/>
    <x v="1"/>
    <x v="1"/>
    <s v="1"/>
    <s v="A1"/>
  </r>
  <r>
    <x v="18"/>
    <x v="0"/>
    <x v="0"/>
    <x v="0"/>
    <n v="5296"/>
    <n v="53"/>
    <s v=""/>
    <s v="A2"/>
    <s v="130 WINCHESTER AVENUE"/>
    <s v=""/>
    <n v="10312"/>
    <n v="425000"/>
    <x v="248"/>
    <n v="1"/>
    <n v="0"/>
    <n v="1"/>
    <n v="5000"/>
    <n v="1000"/>
    <n v="1940"/>
    <n v="83"/>
    <x v="1"/>
    <x v="1"/>
    <s v="1"/>
    <s v="A2"/>
  </r>
  <r>
    <x v="18"/>
    <x v="0"/>
    <x v="0"/>
    <x v="0"/>
    <n v="5296"/>
    <n v="59"/>
    <s v=""/>
    <s v="A2"/>
    <s v="120 WINCHESTER AVENUE"/>
    <s v=""/>
    <n v="10312"/>
    <n v="540000"/>
    <x v="161"/>
    <n v="1"/>
    <n v="0"/>
    <n v="1"/>
    <n v="5000"/>
    <n v="1225"/>
    <n v="1940"/>
    <n v="83"/>
    <x v="1"/>
    <x v="1"/>
    <s v="1"/>
    <s v="A2"/>
  </r>
  <r>
    <x v="18"/>
    <x v="0"/>
    <x v="0"/>
    <x v="0"/>
    <n v="5297"/>
    <n v="46"/>
    <s v=""/>
    <s v="A2"/>
    <s v="38 RIDGECREST AVENUE"/>
    <s v=""/>
    <n v="10312"/>
    <n v="0"/>
    <x v="230"/>
    <n v="1"/>
    <n v="0"/>
    <n v="1"/>
    <n v="6300"/>
    <n v="1080"/>
    <n v="1950"/>
    <n v="73"/>
    <x v="2"/>
    <x v="2"/>
    <s v="1"/>
    <s v="A2"/>
  </r>
  <r>
    <x v="18"/>
    <x v="0"/>
    <x v="0"/>
    <x v="0"/>
    <n v="5297"/>
    <n v="46"/>
    <s v=""/>
    <s v="A2"/>
    <s v="38 RIDGECREST AVENUE"/>
    <s v=""/>
    <n v="10312"/>
    <n v="775000"/>
    <x v="202"/>
    <n v="1"/>
    <n v="0"/>
    <n v="1"/>
    <n v="6300"/>
    <n v="1080"/>
    <n v="1950"/>
    <n v="73"/>
    <x v="2"/>
    <x v="2"/>
    <s v="1"/>
    <s v="A2"/>
  </r>
  <r>
    <x v="18"/>
    <x v="0"/>
    <x v="0"/>
    <x v="0"/>
    <n v="5299"/>
    <n v="1"/>
    <s v=""/>
    <s v="A3"/>
    <s v="6 SWEETWATER AVENUE"/>
    <s v=""/>
    <n v="10308"/>
    <n v="0"/>
    <x v="124"/>
    <n v="1"/>
    <n v="0"/>
    <n v="1"/>
    <n v="4152"/>
    <n v="2685"/>
    <n v="2013"/>
    <n v="10"/>
    <x v="4"/>
    <x v="4"/>
    <s v="1"/>
    <s v="A3"/>
  </r>
  <r>
    <x v="18"/>
    <x v="0"/>
    <x v="0"/>
    <x v="0"/>
    <n v="5299"/>
    <n v="3"/>
    <s v=""/>
    <s v="A3"/>
    <s v="10 SWEETWATER AVENUE"/>
    <s v=""/>
    <n v="10308"/>
    <n v="1100000"/>
    <x v="104"/>
    <n v="1"/>
    <n v="0"/>
    <n v="1"/>
    <n v="3807"/>
    <n v="2787"/>
    <n v="2013"/>
    <n v="10"/>
    <x v="4"/>
    <x v="4"/>
    <s v="1"/>
    <s v="A3"/>
  </r>
  <r>
    <x v="18"/>
    <x v="0"/>
    <x v="0"/>
    <x v="0"/>
    <n v="5299"/>
    <n v="15"/>
    <s v=""/>
    <s v="A3"/>
    <s v="38 SWEETWATER AVENUE"/>
    <s v=""/>
    <n v="10308"/>
    <n v="0"/>
    <x v="141"/>
    <n v="1"/>
    <n v="0"/>
    <n v="1"/>
    <n v="3808"/>
    <n v="2723"/>
    <n v="2012"/>
    <n v="11"/>
    <x v="4"/>
    <x v="4"/>
    <s v="1"/>
    <s v="A3"/>
  </r>
  <r>
    <x v="18"/>
    <x v="0"/>
    <x v="0"/>
    <x v="0"/>
    <n v="5299"/>
    <n v="17"/>
    <s v=""/>
    <s v="A3"/>
    <s v="42 SWEETWATER AVENUE"/>
    <s v=""/>
    <n v="10308"/>
    <n v="100000"/>
    <x v="31"/>
    <n v="1"/>
    <n v="0"/>
    <n v="1"/>
    <n v="3811"/>
    <n v="2742"/>
    <n v="2012"/>
    <n v="11"/>
    <x v="4"/>
    <x v="4"/>
    <s v="1"/>
    <s v="A3"/>
  </r>
  <r>
    <x v="18"/>
    <x v="0"/>
    <x v="0"/>
    <x v="0"/>
    <n v="5299"/>
    <n v="43"/>
    <s v=""/>
    <s v="A5"/>
    <s v="24 CRISPI LANE"/>
    <s v=""/>
    <n v="10308"/>
    <n v="0"/>
    <x v="40"/>
    <n v="1"/>
    <n v="0"/>
    <n v="1"/>
    <n v="2052"/>
    <n v="1660"/>
    <n v="2005"/>
    <n v="18"/>
    <x v="4"/>
    <x v="4"/>
    <s v="1"/>
    <s v="A5"/>
  </r>
  <r>
    <x v="18"/>
    <x v="0"/>
    <x v="0"/>
    <x v="0"/>
    <n v="5299"/>
    <n v="43"/>
    <s v=""/>
    <s v="A5"/>
    <s v="24 CRISPI LANE"/>
    <s v=""/>
    <n v="10308"/>
    <n v="0"/>
    <x v="139"/>
    <n v="1"/>
    <n v="0"/>
    <n v="1"/>
    <n v="2052"/>
    <n v="1660"/>
    <n v="2005"/>
    <n v="18"/>
    <x v="4"/>
    <x v="4"/>
    <s v="1"/>
    <s v="A5"/>
  </r>
  <r>
    <x v="18"/>
    <x v="0"/>
    <x v="0"/>
    <x v="0"/>
    <n v="5299"/>
    <n v="50"/>
    <s v=""/>
    <s v="A5"/>
    <s v="15 DOCKSIDE LANE"/>
    <s v=""/>
    <n v="10308"/>
    <n v="689000"/>
    <x v="20"/>
    <n v="1"/>
    <n v="0"/>
    <n v="1"/>
    <n v="4610"/>
    <n v="1260"/>
    <n v="2005"/>
    <n v="18"/>
    <x v="4"/>
    <x v="4"/>
    <s v="1"/>
    <s v="A5"/>
  </r>
  <r>
    <x v="18"/>
    <x v="0"/>
    <x v="0"/>
    <x v="0"/>
    <n v="5299"/>
    <n v="52"/>
    <s v=""/>
    <s v="A5"/>
    <s v="21 DOCKSIDE LANE"/>
    <s v=""/>
    <n v="10308"/>
    <n v="715000"/>
    <x v="211"/>
    <n v="1"/>
    <n v="0"/>
    <n v="1"/>
    <n v="2052"/>
    <n v="1660"/>
    <n v="2005"/>
    <n v="18"/>
    <x v="4"/>
    <x v="4"/>
    <s v="1"/>
    <s v="A5"/>
  </r>
  <r>
    <x v="18"/>
    <x v="0"/>
    <x v="0"/>
    <x v="0"/>
    <n v="5302"/>
    <n v="38"/>
    <s v=""/>
    <s v="A1"/>
    <s v="195 WIMAN AVENUE"/>
    <s v=""/>
    <n v="10308"/>
    <n v="625000"/>
    <x v="178"/>
    <n v="1"/>
    <n v="0"/>
    <n v="1"/>
    <n v="3375"/>
    <n v="1950"/>
    <n v="1930"/>
    <n v="93"/>
    <x v="1"/>
    <x v="1"/>
    <s v="1"/>
    <s v="A1"/>
  </r>
  <r>
    <x v="18"/>
    <x v="0"/>
    <x v="0"/>
    <x v="0"/>
    <n v="5303"/>
    <n v="30"/>
    <s v=""/>
    <s v="A1"/>
    <s v="235 WIMAN AVENUE"/>
    <s v=""/>
    <n v="10308"/>
    <n v="865000"/>
    <x v="111"/>
    <n v="1"/>
    <n v="0"/>
    <n v="1"/>
    <n v="5000"/>
    <n v="3060"/>
    <n v="1945"/>
    <n v="78"/>
    <x v="1"/>
    <x v="1"/>
    <s v="1"/>
    <s v="A1"/>
  </r>
  <r>
    <x v="18"/>
    <x v="0"/>
    <x v="0"/>
    <x v="0"/>
    <n v="5306"/>
    <n v="29"/>
    <s v=""/>
    <s v="A2"/>
    <s v="160 WIMAN AVENUE"/>
    <s v=""/>
    <n v="10308"/>
    <n v="0"/>
    <x v="39"/>
    <n v="1"/>
    <n v="0"/>
    <n v="1"/>
    <n v="6750"/>
    <n v="890"/>
    <n v="1950"/>
    <n v="73"/>
    <x v="2"/>
    <x v="2"/>
    <s v="1"/>
    <s v="A2"/>
  </r>
  <r>
    <x v="18"/>
    <x v="0"/>
    <x v="0"/>
    <x v="0"/>
    <n v="5306"/>
    <n v="94"/>
    <s v=""/>
    <s v="A5"/>
    <s v="99 GOODALL STREET"/>
    <s v=""/>
    <n v="10308"/>
    <n v="768000"/>
    <x v="169"/>
    <n v="1"/>
    <n v="0"/>
    <n v="1"/>
    <n v="2500"/>
    <n v="1872"/>
    <n v="2002"/>
    <n v="21"/>
    <x v="4"/>
    <x v="4"/>
    <s v="1"/>
    <s v="A5"/>
  </r>
  <r>
    <x v="18"/>
    <x v="0"/>
    <x v="0"/>
    <x v="0"/>
    <n v="5306"/>
    <n v="135"/>
    <s v=""/>
    <s v="A5"/>
    <s v="31 GOODALL STREET"/>
    <s v=""/>
    <n v="10308"/>
    <n v="0"/>
    <x v="177"/>
    <n v="1"/>
    <n v="0"/>
    <n v="1"/>
    <n v="3431"/>
    <n v="1470"/>
    <n v="1975"/>
    <n v="48"/>
    <x v="0"/>
    <x v="0"/>
    <s v="1"/>
    <s v="A5"/>
  </r>
  <r>
    <x v="18"/>
    <x v="0"/>
    <x v="0"/>
    <x v="0"/>
    <n v="5307"/>
    <n v="35"/>
    <s v=""/>
    <s v="A2"/>
    <s v="52 GOODALL STREET"/>
    <s v=""/>
    <n v="10308"/>
    <n v="0"/>
    <x v="138"/>
    <n v="1"/>
    <n v="0"/>
    <n v="1"/>
    <n v="3375"/>
    <n v="720"/>
    <n v="1940"/>
    <n v="83"/>
    <x v="1"/>
    <x v="1"/>
    <s v="1"/>
    <s v="A2"/>
  </r>
  <r>
    <x v="18"/>
    <x v="0"/>
    <x v="0"/>
    <x v="0"/>
    <n v="5307"/>
    <n v="49"/>
    <s v=""/>
    <s v="A2"/>
    <s v="72 GOODALL STREET"/>
    <s v=""/>
    <n v="10308"/>
    <n v="485000"/>
    <x v="47"/>
    <n v="1"/>
    <n v="0"/>
    <n v="1"/>
    <n v="6750"/>
    <n v="1152"/>
    <n v="1930"/>
    <n v="93"/>
    <x v="1"/>
    <x v="1"/>
    <s v="1"/>
    <s v="A2"/>
  </r>
  <r>
    <x v="18"/>
    <x v="0"/>
    <x v="0"/>
    <x v="0"/>
    <n v="5307"/>
    <n v="52"/>
    <s v=""/>
    <s v="A1"/>
    <s v="76 GOODALL STREET"/>
    <s v=""/>
    <n v="10308"/>
    <n v="0"/>
    <x v="268"/>
    <n v="1"/>
    <n v="0"/>
    <n v="1"/>
    <n v="3375"/>
    <n v="1280"/>
    <n v="1945"/>
    <n v="78"/>
    <x v="1"/>
    <x v="1"/>
    <s v="1"/>
    <s v="A1"/>
  </r>
  <r>
    <x v="18"/>
    <x v="0"/>
    <x v="0"/>
    <x v="0"/>
    <n v="5307"/>
    <n v="61"/>
    <s v=""/>
    <s v="A6"/>
    <s v="98 GOODALL STREET"/>
    <s v=""/>
    <n v="10308"/>
    <n v="0"/>
    <x v="60"/>
    <n v="1"/>
    <n v="0"/>
    <n v="1"/>
    <n v="3375"/>
    <n v="1136"/>
    <n v="1930"/>
    <n v="93"/>
    <x v="1"/>
    <x v="1"/>
    <s v="1"/>
    <s v="A6"/>
  </r>
  <r>
    <x v="18"/>
    <x v="0"/>
    <x v="0"/>
    <x v="0"/>
    <n v="5307"/>
    <n v="67"/>
    <s v=""/>
    <s v="A5"/>
    <s v="110 GOODALL STREET"/>
    <s v=""/>
    <n v="10308"/>
    <n v="499995"/>
    <x v="139"/>
    <n v="1"/>
    <n v="0"/>
    <n v="1"/>
    <n v="946"/>
    <n v="1375"/>
    <n v="1990"/>
    <n v="33"/>
    <x v="0"/>
    <x v="0"/>
    <s v="1"/>
    <s v="A5"/>
  </r>
  <r>
    <x v="18"/>
    <x v="0"/>
    <x v="0"/>
    <x v="0"/>
    <n v="5307"/>
    <n v="78"/>
    <s v=""/>
    <s v="A3"/>
    <s v="216 TENNYSON DRIVE"/>
    <s v=""/>
    <n v="10308"/>
    <n v="1460000"/>
    <x v="211"/>
    <n v="1"/>
    <n v="0"/>
    <n v="1"/>
    <n v="4950"/>
    <n v="3862"/>
    <n v="2005"/>
    <n v="18"/>
    <x v="4"/>
    <x v="4"/>
    <s v="1"/>
    <s v="A3"/>
  </r>
  <r>
    <x v="18"/>
    <x v="0"/>
    <x v="0"/>
    <x v="0"/>
    <n v="5307"/>
    <n v="83"/>
    <s v=""/>
    <s v="A3"/>
    <s v="228 TENNYSON DRIVE"/>
    <s v=""/>
    <n v="10308"/>
    <n v="1115000"/>
    <x v="255"/>
    <n v="1"/>
    <n v="0"/>
    <n v="1"/>
    <n v="4320"/>
    <n v="2440"/>
    <n v="2003"/>
    <n v="20"/>
    <x v="4"/>
    <x v="4"/>
    <s v="1"/>
    <s v="A3"/>
  </r>
  <r>
    <x v="18"/>
    <x v="0"/>
    <x v="0"/>
    <x v="0"/>
    <n v="5307"/>
    <n v="90"/>
    <s v=""/>
    <s v="A5"/>
    <s v="89A GLOVER STREET"/>
    <s v=""/>
    <n v="10308"/>
    <n v="25000"/>
    <x v="99"/>
    <n v="1"/>
    <n v="0"/>
    <n v="1"/>
    <n v="3375"/>
    <n v="1920"/>
    <n v="2016"/>
    <n v="7"/>
    <x v="4"/>
    <x v="4"/>
    <s v="1"/>
    <s v="A5"/>
  </r>
  <r>
    <x v="18"/>
    <x v="0"/>
    <x v="0"/>
    <x v="0"/>
    <n v="5307"/>
    <n v="109"/>
    <s v=""/>
    <s v="A1"/>
    <s v="41 GLOVER STREET"/>
    <s v=""/>
    <n v="10308"/>
    <n v="500000"/>
    <x v="100"/>
    <n v="1"/>
    <n v="0"/>
    <n v="1"/>
    <n v="3375"/>
    <n v="1410"/>
    <n v="1930"/>
    <n v="93"/>
    <x v="1"/>
    <x v="1"/>
    <s v="1"/>
    <s v="A1"/>
  </r>
  <r>
    <x v="18"/>
    <x v="0"/>
    <x v="0"/>
    <x v="0"/>
    <n v="5310"/>
    <n v="16"/>
    <s v=""/>
    <s v="A5"/>
    <s v="10 GLOVER STREET"/>
    <s v=""/>
    <n v="10308"/>
    <n v="750000"/>
    <x v="197"/>
    <n v="1"/>
    <n v="0"/>
    <n v="1"/>
    <n v="2300"/>
    <n v="1280"/>
    <n v="2005"/>
    <n v="18"/>
    <x v="4"/>
    <x v="4"/>
    <s v="1"/>
    <s v="A5"/>
  </r>
  <r>
    <x v="18"/>
    <x v="0"/>
    <x v="0"/>
    <x v="0"/>
    <n v="5310"/>
    <n v="101"/>
    <s v=""/>
    <s v="A5"/>
    <s v="49 HEINZ AVENUE"/>
    <s v=""/>
    <n v="10308"/>
    <n v="0"/>
    <x v="135"/>
    <n v="1"/>
    <n v="0"/>
    <n v="1"/>
    <n v="2500"/>
    <n v="1316"/>
    <n v="1975"/>
    <n v="48"/>
    <x v="0"/>
    <x v="0"/>
    <s v="1"/>
    <s v="A5"/>
  </r>
  <r>
    <x v="18"/>
    <x v="0"/>
    <x v="0"/>
    <x v="0"/>
    <n v="5310"/>
    <n v="119"/>
    <s v=""/>
    <s v="A1"/>
    <s v="9 HEINZ AVENUE"/>
    <s v=""/>
    <n v="10308"/>
    <n v="500000"/>
    <x v="211"/>
    <n v="1"/>
    <n v="0"/>
    <n v="1"/>
    <n v="4000"/>
    <n v="968"/>
    <n v="1930"/>
    <n v="93"/>
    <x v="1"/>
    <x v="1"/>
    <s v="1"/>
    <s v="A1"/>
  </r>
  <r>
    <x v="18"/>
    <x v="0"/>
    <x v="0"/>
    <x v="0"/>
    <n v="5311"/>
    <n v="28"/>
    <s v=""/>
    <s v="A5"/>
    <s v="38 HEINZ AVENUE"/>
    <s v=""/>
    <n v="10308"/>
    <n v="630000"/>
    <x v="23"/>
    <n v="1"/>
    <n v="0"/>
    <n v="1"/>
    <n v="2496"/>
    <n v="1298"/>
    <n v="1975"/>
    <n v="48"/>
    <x v="0"/>
    <x v="0"/>
    <s v="1"/>
    <s v="A5"/>
  </r>
  <r>
    <x v="18"/>
    <x v="0"/>
    <x v="0"/>
    <x v="0"/>
    <n v="5311"/>
    <n v="56"/>
    <s v=""/>
    <s v="A5"/>
    <s v="55 WALNUT AVENUE"/>
    <s v=""/>
    <n v="10308"/>
    <n v="0"/>
    <x v="220"/>
    <n v="1"/>
    <n v="0"/>
    <n v="1"/>
    <n v="3614"/>
    <n v="1298"/>
    <n v="1975"/>
    <n v="48"/>
    <x v="0"/>
    <x v="0"/>
    <s v="1"/>
    <s v="A5"/>
  </r>
  <r>
    <x v="18"/>
    <x v="0"/>
    <x v="0"/>
    <x v="0"/>
    <n v="5312"/>
    <n v="36"/>
    <s v=""/>
    <s v="A5"/>
    <s v="65 ARMSTRONG AVENUE"/>
    <s v=""/>
    <n v="10308"/>
    <n v="485000"/>
    <x v="77"/>
    <n v="1"/>
    <n v="0"/>
    <n v="1"/>
    <n v="2121"/>
    <n v="1044"/>
    <n v="1975"/>
    <n v="48"/>
    <x v="0"/>
    <x v="0"/>
    <s v="1"/>
    <s v="A5"/>
  </r>
  <r>
    <x v="18"/>
    <x v="0"/>
    <x v="0"/>
    <x v="0"/>
    <n v="5312"/>
    <n v="53"/>
    <s v=""/>
    <s v="A5"/>
    <s v="93 ARMSTRONG AVENUE"/>
    <s v=""/>
    <n v="10308"/>
    <n v="544000"/>
    <x v="267"/>
    <n v="1"/>
    <n v="0"/>
    <n v="1"/>
    <n v="2024"/>
    <n v="896"/>
    <n v="1989"/>
    <n v="34"/>
    <x v="0"/>
    <x v="0"/>
    <s v="1"/>
    <s v="A5"/>
  </r>
  <r>
    <x v="18"/>
    <x v="0"/>
    <x v="0"/>
    <x v="0"/>
    <n v="5315"/>
    <n v="67"/>
    <s v=""/>
    <s v="A5"/>
    <s v="29 ROBINSON AVENUE"/>
    <s v=""/>
    <n v="10312"/>
    <n v="475000"/>
    <x v="261"/>
    <n v="1"/>
    <n v="0"/>
    <n v="1"/>
    <n v="1275"/>
    <n v="1465"/>
    <n v="1989"/>
    <n v="34"/>
    <x v="0"/>
    <x v="0"/>
    <s v="1"/>
    <s v="A5"/>
  </r>
  <r>
    <x v="18"/>
    <x v="0"/>
    <x v="0"/>
    <x v="0"/>
    <n v="5316"/>
    <n v="67"/>
    <s v=""/>
    <s v="A6"/>
    <s v="41 GROTON STREET"/>
    <s v=""/>
    <n v="10312"/>
    <n v="613000"/>
    <x v="192"/>
    <n v="1"/>
    <n v="0"/>
    <n v="1"/>
    <n v="3400"/>
    <n v="1314"/>
    <n v="1935"/>
    <n v="88"/>
    <x v="1"/>
    <x v="1"/>
    <s v="1"/>
    <s v="A6"/>
  </r>
  <r>
    <x v="18"/>
    <x v="0"/>
    <x v="0"/>
    <x v="0"/>
    <n v="5316"/>
    <n v="85"/>
    <s v=""/>
    <s v="A5"/>
    <s v="79 GROTON STREET"/>
    <s v=""/>
    <n v="10312"/>
    <n v="896060"/>
    <x v="14"/>
    <n v="1"/>
    <n v="0"/>
    <n v="1"/>
    <n v="3400"/>
    <n v="1912"/>
    <n v="2021"/>
    <n v="2"/>
    <x v="4"/>
    <x v="4"/>
    <s v="1"/>
    <s v="A5"/>
  </r>
  <r>
    <x v="18"/>
    <x v="0"/>
    <x v="0"/>
    <x v="0"/>
    <n v="5317"/>
    <n v="27"/>
    <s v=""/>
    <s v="A5"/>
    <s v="56 GROTON STREET"/>
    <s v=""/>
    <n v="10312"/>
    <n v="618000"/>
    <x v="4"/>
    <n v="1"/>
    <n v="0"/>
    <n v="1"/>
    <n v="2465"/>
    <n v="1224"/>
    <n v="1970"/>
    <n v="53"/>
    <x v="2"/>
    <x v="2"/>
    <s v="1"/>
    <s v="A5"/>
  </r>
  <r>
    <x v="18"/>
    <x v="0"/>
    <x v="0"/>
    <x v="0"/>
    <n v="5318"/>
    <n v="27"/>
    <s v=""/>
    <s v="A5"/>
    <s v="56 LITTLEFIELD AVENUE"/>
    <s v=""/>
    <n v="10312"/>
    <n v="699000"/>
    <x v="74"/>
    <n v="1"/>
    <n v="0"/>
    <n v="1"/>
    <n v="2448"/>
    <n v="1374"/>
    <n v="1975"/>
    <n v="48"/>
    <x v="0"/>
    <x v="0"/>
    <s v="1"/>
    <s v="A5"/>
  </r>
  <r>
    <x v="18"/>
    <x v="0"/>
    <x v="0"/>
    <x v="0"/>
    <n v="5318"/>
    <n v="34"/>
    <s v=""/>
    <s v="A5"/>
    <s v="42 LITTLEFIELD AVENUE"/>
    <s v=""/>
    <n v="10312"/>
    <n v="0"/>
    <x v="63"/>
    <n v="1"/>
    <n v="0"/>
    <n v="1"/>
    <n v="2380"/>
    <n v="1374"/>
    <n v="1975"/>
    <n v="48"/>
    <x v="0"/>
    <x v="0"/>
    <s v="1"/>
    <s v="A5"/>
  </r>
  <r>
    <x v="18"/>
    <x v="0"/>
    <x v="0"/>
    <x v="0"/>
    <n v="5318"/>
    <n v="93"/>
    <s v=""/>
    <s v="A5"/>
    <s v="85 THORNYCROFT AVENUE"/>
    <s v=""/>
    <n v="10312"/>
    <n v="0"/>
    <x v="39"/>
    <n v="1"/>
    <n v="0"/>
    <n v="1"/>
    <n v="2125"/>
    <n v="1224"/>
    <n v="1975"/>
    <n v="48"/>
    <x v="0"/>
    <x v="0"/>
    <s v="1"/>
    <s v="A5"/>
  </r>
  <r>
    <x v="18"/>
    <x v="0"/>
    <x v="0"/>
    <x v="0"/>
    <n v="5320"/>
    <n v="11"/>
    <s v=""/>
    <s v="A5"/>
    <s v="92 WINCHESTER AVENUE"/>
    <s v=""/>
    <n v="10312"/>
    <n v="568000"/>
    <x v="51"/>
    <n v="1"/>
    <n v="0"/>
    <n v="1"/>
    <n v="2380"/>
    <n v="1440"/>
    <n v="1975"/>
    <n v="48"/>
    <x v="0"/>
    <x v="0"/>
    <s v="1"/>
    <s v="A5"/>
  </r>
  <r>
    <x v="18"/>
    <x v="0"/>
    <x v="0"/>
    <x v="0"/>
    <n v="5320"/>
    <n v="12"/>
    <s v=""/>
    <s v="A5"/>
    <s v="88 WINCHESTER AVENUE"/>
    <s v=""/>
    <n v="10312"/>
    <n v="0"/>
    <x v="75"/>
    <n v="1"/>
    <n v="0"/>
    <n v="1"/>
    <n v="2380"/>
    <n v="1440"/>
    <n v="1975"/>
    <n v="48"/>
    <x v="0"/>
    <x v="0"/>
    <s v="1"/>
    <s v="A5"/>
  </r>
  <r>
    <x v="18"/>
    <x v="0"/>
    <x v="0"/>
    <x v="0"/>
    <n v="5320"/>
    <n v="96"/>
    <s v=""/>
    <s v="A5"/>
    <s v="21 SEACREST AVENUE"/>
    <s v=""/>
    <n v="10312"/>
    <n v="588900"/>
    <x v="145"/>
    <n v="1"/>
    <n v="0"/>
    <n v="1"/>
    <n v="2800"/>
    <n v="1350"/>
    <n v="1975"/>
    <n v="48"/>
    <x v="0"/>
    <x v="0"/>
    <s v="1"/>
    <s v="A5"/>
  </r>
  <r>
    <x v="18"/>
    <x v="0"/>
    <x v="0"/>
    <x v="0"/>
    <n v="5322"/>
    <n v="70"/>
    <s v=""/>
    <s v="A6"/>
    <s v="50 OCEANIC AVENUE"/>
    <s v=""/>
    <n v="10312"/>
    <n v="535000"/>
    <x v="122"/>
    <n v="1"/>
    <n v="0"/>
    <n v="1"/>
    <n v="2960"/>
    <n v="836"/>
    <n v="1925"/>
    <n v="98"/>
    <x v="1"/>
    <x v="1"/>
    <s v="1"/>
    <s v="A6"/>
  </r>
  <r>
    <x v="18"/>
    <x v="0"/>
    <x v="0"/>
    <x v="0"/>
    <n v="5433"/>
    <n v="92"/>
    <s v=""/>
    <s v="A2"/>
    <s v="86 BALTIMORE STREET"/>
    <s v=""/>
    <n v="10308"/>
    <n v="0"/>
    <x v="195"/>
    <n v="1"/>
    <n v="0"/>
    <n v="1"/>
    <n v="4000"/>
    <n v="1680"/>
    <n v="1965"/>
    <n v="58"/>
    <x v="2"/>
    <x v="2"/>
    <s v="1"/>
    <s v="A2"/>
  </r>
  <r>
    <x v="18"/>
    <x v="0"/>
    <x v="0"/>
    <x v="0"/>
    <n v="5434"/>
    <n v="28"/>
    <s v=""/>
    <s v="A1"/>
    <s v="18 HARDY PLACE"/>
    <s v=""/>
    <n v="10308"/>
    <n v="855000"/>
    <x v="129"/>
    <n v="1"/>
    <n v="0"/>
    <n v="1"/>
    <n v="4200"/>
    <n v="1620"/>
    <n v="1965"/>
    <n v="58"/>
    <x v="2"/>
    <x v="2"/>
    <s v="1"/>
    <s v="A1"/>
  </r>
  <r>
    <x v="18"/>
    <x v="0"/>
    <x v="0"/>
    <x v="0"/>
    <n v="5438"/>
    <n v="68"/>
    <s v=""/>
    <s v="A5"/>
    <s v="220 KATAN AVENUE"/>
    <s v=""/>
    <n v="10308"/>
    <n v="750000"/>
    <x v="133"/>
    <n v="1"/>
    <n v="0"/>
    <n v="1"/>
    <n v="2816"/>
    <n v="1334"/>
    <n v="1987"/>
    <n v="36"/>
    <x v="0"/>
    <x v="0"/>
    <s v="1"/>
    <s v="A5"/>
  </r>
  <r>
    <x v="18"/>
    <x v="0"/>
    <x v="0"/>
    <x v="0"/>
    <n v="5439"/>
    <n v="98"/>
    <s v=""/>
    <s v="A2"/>
    <s v="286 DEWEY AVENUE"/>
    <s v=""/>
    <n v="10308"/>
    <n v="600000"/>
    <x v="218"/>
    <n v="1"/>
    <n v="0"/>
    <n v="1"/>
    <n v="3750"/>
    <n v="1650"/>
    <n v="1960"/>
    <n v="63"/>
    <x v="2"/>
    <x v="2"/>
    <s v="1"/>
    <s v="A2"/>
  </r>
  <r>
    <x v="18"/>
    <x v="0"/>
    <x v="0"/>
    <x v="0"/>
    <n v="5441"/>
    <n v="6"/>
    <s v=""/>
    <s v="A1"/>
    <s v="271 DEWEY AVENUE"/>
    <s v=""/>
    <n v="10308"/>
    <n v="0"/>
    <x v="181"/>
    <n v="1"/>
    <n v="0"/>
    <n v="1"/>
    <n v="7500"/>
    <n v="1992"/>
    <n v="1920"/>
    <n v="103"/>
    <x v="3"/>
    <x v="3"/>
    <s v="1"/>
    <s v="A1"/>
  </r>
  <r>
    <x v="18"/>
    <x v="0"/>
    <x v="0"/>
    <x v="0"/>
    <n v="5441"/>
    <n v="103"/>
    <s v=""/>
    <s v="A1"/>
    <s v="30 WOODLAND AVENUE"/>
    <s v=""/>
    <n v="10308"/>
    <n v="0"/>
    <x v="212"/>
    <n v="1"/>
    <n v="0"/>
    <n v="1"/>
    <n v="5500"/>
    <n v="1248"/>
    <n v="1920"/>
    <n v="103"/>
    <x v="3"/>
    <x v="3"/>
    <s v="1"/>
    <s v="A1"/>
  </r>
  <r>
    <x v="18"/>
    <x v="0"/>
    <x v="0"/>
    <x v="0"/>
    <n v="5442"/>
    <n v="17"/>
    <s v=""/>
    <s v="A1"/>
    <s v="33 WOODLAND AVENUE"/>
    <s v=""/>
    <n v="10308"/>
    <n v="0"/>
    <x v="140"/>
    <n v="1"/>
    <n v="0"/>
    <n v="1"/>
    <n v="8220"/>
    <n v="2032"/>
    <n v="1925"/>
    <n v="98"/>
    <x v="1"/>
    <x v="1"/>
    <s v="1"/>
    <s v="A1"/>
  </r>
  <r>
    <x v="18"/>
    <x v="0"/>
    <x v="0"/>
    <x v="0"/>
    <n v="5442"/>
    <n v="37"/>
    <s v=""/>
    <s v="A1"/>
    <s v="77 WOODLAND AVENUE"/>
    <s v=""/>
    <n v="10308"/>
    <n v="607500"/>
    <x v="152"/>
    <n v="1"/>
    <n v="0"/>
    <n v="1"/>
    <n v="10500"/>
    <n v="1232"/>
    <n v="1925"/>
    <n v="98"/>
    <x v="1"/>
    <x v="1"/>
    <s v="1"/>
    <s v="A1"/>
  </r>
  <r>
    <x v="18"/>
    <x v="0"/>
    <x v="0"/>
    <x v="0"/>
    <n v="5442"/>
    <n v="66"/>
    <s v=""/>
    <s v="A5"/>
    <s v="237 COLON AVE"/>
    <s v=""/>
    <n v="10308"/>
    <n v="699000"/>
    <x v="194"/>
    <n v="1"/>
    <n v="0"/>
    <n v="1"/>
    <n v="2277"/>
    <n v="1472"/>
    <n v="1980"/>
    <n v="43"/>
    <x v="0"/>
    <x v="0"/>
    <s v="1"/>
    <s v="A5"/>
  </r>
  <r>
    <x v="18"/>
    <x v="0"/>
    <x v="0"/>
    <x v="0"/>
    <n v="5442"/>
    <n v="69"/>
    <s v=""/>
    <s v="A5"/>
    <s v="243 COLON AVENUE"/>
    <s v=""/>
    <n v="10308"/>
    <n v="0"/>
    <x v="116"/>
    <n v="1"/>
    <n v="0"/>
    <n v="1"/>
    <n v="2277"/>
    <n v="1408"/>
    <n v="1975"/>
    <n v="48"/>
    <x v="0"/>
    <x v="0"/>
    <s v="1"/>
    <s v="A5"/>
  </r>
  <r>
    <x v="18"/>
    <x v="0"/>
    <x v="0"/>
    <x v="0"/>
    <n v="5442"/>
    <n v="76"/>
    <s v=""/>
    <s v="A5"/>
    <s v="257 COLON AVENUE"/>
    <s v=""/>
    <n v="10308"/>
    <n v="0"/>
    <x v="108"/>
    <n v="1"/>
    <n v="0"/>
    <n v="1"/>
    <n v="2277"/>
    <n v="1408"/>
    <n v="1978"/>
    <n v="45"/>
    <x v="0"/>
    <x v="0"/>
    <s v="1"/>
    <s v="A5"/>
  </r>
  <r>
    <x v="18"/>
    <x v="0"/>
    <x v="0"/>
    <x v="0"/>
    <n v="5442"/>
    <n v="115"/>
    <s v=""/>
    <s v="A5"/>
    <s v="232 DOANE AVENUE"/>
    <s v=""/>
    <n v="10308"/>
    <n v="0"/>
    <x v="242"/>
    <n v="1"/>
    <n v="0"/>
    <n v="1"/>
    <n v="2300"/>
    <n v="1392"/>
    <n v="1977"/>
    <n v="46"/>
    <x v="0"/>
    <x v="0"/>
    <s v="1"/>
    <s v="A5"/>
  </r>
  <r>
    <x v="18"/>
    <x v="0"/>
    <x v="0"/>
    <x v="0"/>
    <n v="5442"/>
    <n v="140"/>
    <s v=""/>
    <s v="A5"/>
    <s v="247 DOANE AVENUE"/>
    <s v=""/>
    <n v="10308"/>
    <n v="665000"/>
    <x v="197"/>
    <n v="1"/>
    <n v="0"/>
    <n v="1"/>
    <n v="2300"/>
    <n v="1392"/>
    <n v="1977"/>
    <n v="46"/>
    <x v="0"/>
    <x v="0"/>
    <s v="1"/>
    <s v="A5"/>
  </r>
  <r>
    <x v="18"/>
    <x v="0"/>
    <x v="0"/>
    <x v="0"/>
    <n v="5442"/>
    <n v="141"/>
    <s v=""/>
    <s v="A5"/>
    <s v="249 DOANE AVENUE"/>
    <s v=""/>
    <n v="10308"/>
    <n v="0"/>
    <x v="228"/>
    <n v="1"/>
    <n v="0"/>
    <n v="1"/>
    <n v="2300"/>
    <n v="1392"/>
    <n v="1977"/>
    <n v="46"/>
    <x v="0"/>
    <x v="0"/>
    <s v="1"/>
    <s v="A5"/>
  </r>
  <r>
    <x v="18"/>
    <x v="0"/>
    <x v="0"/>
    <x v="0"/>
    <n v="5442"/>
    <n v="144"/>
    <s v=""/>
    <s v="A5"/>
    <s v="255 DOANE AVENUE"/>
    <s v=""/>
    <n v="10308"/>
    <n v="605000"/>
    <x v="12"/>
    <n v="1"/>
    <n v="0"/>
    <n v="1"/>
    <n v="2300"/>
    <n v="1392"/>
    <n v="1977"/>
    <n v="46"/>
    <x v="0"/>
    <x v="0"/>
    <s v="1"/>
    <s v="A5"/>
  </r>
  <r>
    <x v="18"/>
    <x v="0"/>
    <x v="0"/>
    <x v="0"/>
    <n v="5442"/>
    <n v="229"/>
    <s v=""/>
    <s v="A5"/>
    <s v="246 ELVERTON AVENUE"/>
    <s v=""/>
    <n v="10308"/>
    <n v="655000"/>
    <x v="64"/>
    <n v="1"/>
    <n v="0"/>
    <n v="1"/>
    <n v="2300"/>
    <n v="1472"/>
    <n v="1976"/>
    <n v="47"/>
    <x v="0"/>
    <x v="0"/>
    <s v="1"/>
    <s v="A5"/>
  </r>
  <r>
    <x v="18"/>
    <x v="0"/>
    <x v="0"/>
    <x v="0"/>
    <n v="5442"/>
    <n v="240"/>
    <s v=""/>
    <s v="A5"/>
    <s v="222 ELVERTON AVE"/>
    <s v=""/>
    <n v="10308"/>
    <n v="735000"/>
    <x v="215"/>
    <n v="1"/>
    <n v="0"/>
    <n v="1"/>
    <n v="2400"/>
    <n v="1280"/>
    <n v="1997"/>
    <n v="26"/>
    <x v="0"/>
    <x v="0"/>
    <s v="1"/>
    <s v="A5"/>
  </r>
  <r>
    <x v="18"/>
    <x v="0"/>
    <x v="0"/>
    <x v="0"/>
    <n v="5442"/>
    <n v="274"/>
    <s v=""/>
    <s v="A5"/>
    <s v="275 ELVERTON AVENUE"/>
    <s v=""/>
    <n v="10308"/>
    <n v="0"/>
    <x v="204"/>
    <n v="1"/>
    <n v="0"/>
    <n v="1"/>
    <n v="2300"/>
    <n v="1424"/>
    <n v="1976"/>
    <n v="47"/>
    <x v="0"/>
    <x v="0"/>
    <s v="1"/>
    <s v="A5"/>
  </r>
  <r>
    <x v="18"/>
    <x v="0"/>
    <x v="0"/>
    <x v="0"/>
    <n v="5442"/>
    <n v="301"/>
    <s v=""/>
    <s v="A5"/>
    <s v="128 STIEG AVENUE"/>
    <s v=""/>
    <n v="10308"/>
    <n v="675000"/>
    <x v="193"/>
    <n v="1"/>
    <n v="0"/>
    <n v="1"/>
    <n v="2600"/>
    <n v="1280"/>
    <n v="1997"/>
    <n v="26"/>
    <x v="0"/>
    <x v="0"/>
    <s v="1"/>
    <s v="A5"/>
  </r>
  <r>
    <x v="18"/>
    <x v="0"/>
    <x v="0"/>
    <x v="0"/>
    <n v="5442"/>
    <n v="347"/>
    <s v=""/>
    <s v="A5"/>
    <s v="87 STIEG AVENUE"/>
    <s v=""/>
    <n v="10308"/>
    <n v="540000"/>
    <x v="36"/>
    <n v="1"/>
    <n v="0"/>
    <n v="1"/>
    <n v="2500"/>
    <n v="1472"/>
    <n v="1976"/>
    <n v="47"/>
    <x v="0"/>
    <x v="0"/>
    <s v="1"/>
    <s v="A5"/>
  </r>
  <r>
    <x v="18"/>
    <x v="0"/>
    <x v="0"/>
    <x v="0"/>
    <n v="5444"/>
    <n v="86"/>
    <s v=""/>
    <s v="A1"/>
    <s v="191 BARLOW AVE"/>
    <s v=""/>
    <n v="10308"/>
    <n v="1141031"/>
    <x v="125"/>
    <n v="1"/>
    <n v="0"/>
    <n v="1"/>
    <n v="4374"/>
    <n v="2170"/>
    <n v="2022"/>
    <n v="1"/>
    <x v="4"/>
    <x v="4"/>
    <s v="1"/>
    <s v="A1"/>
  </r>
  <r>
    <x v="18"/>
    <x v="0"/>
    <x v="0"/>
    <x v="0"/>
    <n v="5444"/>
    <n v="87"/>
    <s v=""/>
    <s v="A1"/>
    <s v="193 BARLOW AVE"/>
    <s v=""/>
    <n v="10308"/>
    <n v="995000"/>
    <x v="203"/>
    <n v="1"/>
    <n v="0"/>
    <n v="1"/>
    <n v="3927"/>
    <n v="2013"/>
    <s v=" "/>
    <s v="N/A"/>
    <x v="5"/>
    <x v="5"/>
    <s v="1"/>
    <s v="A1"/>
  </r>
  <r>
    <x v="18"/>
    <x v="0"/>
    <x v="0"/>
    <x v="0"/>
    <n v="5444"/>
    <n v="88"/>
    <s v=""/>
    <s v="A1"/>
    <s v="195 BARLOW AVE"/>
    <s v=""/>
    <n v="10308"/>
    <n v="999000"/>
    <x v="150"/>
    <n v="1"/>
    <n v="0"/>
    <n v="1"/>
    <n v="3927"/>
    <n v="2013"/>
    <n v="2022"/>
    <n v="1"/>
    <x v="4"/>
    <x v="4"/>
    <s v="1"/>
    <s v="A1"/>
  </r>
  <r>
    <x v="18"/>
    <x v="0"/>
    <x v="0"/>
    <x v="0"/>
    <n v="5444"/>
    <n v="223"/>
    <s v=""/>
    <s v="A1"/>
    <s v="45 STIEG AVENUE"/>
    <s v=""/>
    <n v="10308"/>
    <n v="0"/>
    <x v="237"/>
    <n v="1"/>
    <n v="0"/>
    <n v="1"/>
    <n v="4493"/>
    <n v="1504"/>
    <n v="1975"/>
    <n v="48"/>
    <x v="0"/>
    <x v="0"/>
    <s v="1"/>
    <s v="A1"/>
  </r>
  <r>
    <x v="18"/>
    <x v="0"/>
    <x v="0"/>
    <x v="0"/>
    <n v="5444"/>
    <n v="237"/>
    <s v=""/>
    <s v="A5"/>
    <s v="229 LEVERETT AVENUE"/>
    <s v=""/>
    <n v="10308"/>
    <n v="0"/>
    <x v="267"/>
    <n v="1"/>
    <n v="0"/>
    <n v="1"/>
    <n v="2300"/>
    <n v="1260"/>
    <n v="1977"/>
    <n v="46"/>
    <x v="0"/>
    <x v="0"/>
    <s v="1"/>
    <s v="A5"/>
  </r>
  <r>
    <x v="18"/>
    <x v="0"/>
    <x v="0"/>
    <x v="0"/>
    <n v="5445"/>
    <n v="27"/>
    <s v=""/>
    <s v="A1"/>
    <s v="353 DOANE AVENUE"/>
    <s v=""/>
    <n v="10308"/>
    <n v="700000"/>
    <x v="220"/>
    <n v="1"/>
    <n v="0"/>
    <n v="1"/>
    <n v="4000"/>
    <n v="1760"/>
    <n v="1977"/>
    <n v="46"/>
    <x v="0"/>
    <x v="0"/>
    <s v="1"/>
    <s v="A1"/>
  </r>
  <r>
    <x v="18"/>
    <x v="0"/>
    <x v="0"/>
    <x v="0"/>
    <n v="5445"/>
    <n v="45"/>
    <s v=""/>
    <s v="A1"/>
    <s v="348 ELVERTON AVENUE"/>
    <s v=""/>
    <n v="10308"/>
    <n v="0"/>
    <x v="79"/>
    <n v="1"/>
    <n v="0"/>
    <n v="1"/>
    <n v="4000"/>
    <n v="1755"/>
    <n v="1977"/>
    <n v="46"/>
    <x v="0"/>
    <x v="0"/>
    <s v="1"/>
    <s v="A1"/>
  </r>
  <r>
    <x v="18"/>
    <x v="0"/>
    <x v="0"/>
    <x v="0"/>
    <n v="5445"/>
    <n v="65"/>
    <s v=""/>
    <s v="A5"/>
    <s v="308 ELVERTON AVENUE"/>
    <s v=""/>
    <n v="10308"/>
    <n v="0"/>
    <x v="244"/>
    <n v="1"/>
    <n v="0"/>
    <n v="1"/>
    <n v="2500"/>
    <n v="1408"/>
    <n v="1980"/>
    <n v="43"/>
    <x v="0"/>
    <x v="0"/>
    <s v="1"/>
    <s v="A5"/>
  </r>
  <r>
    <x v="18"/>
    <x v="0"/>
    <x v="0"/>
    <x v="0"/>
    <n v="5446"/>
    <n v="6"/>
    <s v=""/>
    <s v="A1"/>
    <s v="307 COLON AVENUE"/>
    <s v=""/>
    <n v="10308"/>
    <n v="698000"/>
    <x v="82"/>
    <n v="1"/>
    <n v="0"/>
    <n v="1"/>
    <n v="2400"/>
    <n v="1440"/>
    <n v="1980"/>
    <n v="43"/>
    <x v="0"/>
    <x v="0"/>
    <s v="1"/>
    <s v="A1"/>
  </r>
  <r>
    <x v="18"/>
    <x v="0"/>
    <x v="0"/>
    <x v="0"/>
    <n v="5447"/>
    <n v="61"/>
    <s v=""/>
    <s v="A5"/>
    <s v="23 ERIC LANE"/>
    <s v=""/>
    <n v="10308"/>
    <n v="630000"/>
    <x v="67"/>
    <n v="1"/>
    <n v="0"/>
    <n v="1"/>
    <n v="896"/>
    <n v="1690"/>
    <n v="1990"/>
    <n v="33"/>
    <x v="0"/>
    <x v="0"/>
    <s v="1"/>
    <s v="A5"/>
  </r>
  <r>
    <x v="18"/>
    <x v="0"/>
    <x v="0"/>
    <x v="0"/>
    <n v="5447"/>
    <n v="152"/>
    <s v=""/>
    <s v="A5"/>
    <s v="66 ERIC LANE"/>
    <s v=""/>
    <n v="10308"/>
    <n v="545000"/>
    <x v="122"/>
    <n v="1"/>
    <n v="0"/>
    <n v="1"/>
    <n v="856"/>
    <n v="1480"/>
    <n v="1990"/>
    <n v="33"/>
    <x v="0"/>
    <x v="0"/>
    <s v="1"/>
    <s v="A5"/>
  </r>
  <r>
    <x v="18"/>
    <x v="0"/>
    <x v="0"/>
    <x v="0"/>
    <n v="5447"/>
    <n v="167"/>
    <s v=""/>
    <s v="A5"/>
    <s v="30 ERIC LANE"/>
    <s v=""/>
    <n v="10308"/>
    <n v="359625"/>
    <x v="154"/>
    <n v="1"/>
    <n v="0"/>
    <n v="1"/>
    <n v="896"/>
    <n v="1690"/>
    <n v="1990"/>
    <n v="33"/>
    <x v="0"/>
    <x v="0"/>
    <s v="1"/>
    <s v="A5"/>
  </r>
  <r>
    <x v="18"/>
    <x v="0"/>
    <x v="0"/>
    <x v="0"/>
    <n v="5447"/>
    <n v="167"/>
    <s v=""/>
    <s v="A5"/>
    <s v="30 ERIC LANE"/>
    <s v=""/>
    <n v="10308"/>
    <n v="560000"/>
    <x v="78"/>
    <n v="1"/>
    <n v="0"/>
    <n v="1"/>
    <n v="896"/>
    <n v="1690"/>
    <n v="1990"/>
    <n v="33"/>
    <x v="0"/>
    <x v="0"/>
    <s v="1"/>
    <s v="A5"/>
  </r>
  <r>
    <x v="18"/>
    <x v="0"/>
    <x v="0"/>
    <x v="0"/>
    <n v="5449"/>
    <n v="77"/>
    <s v=""/>
    <s v="A2"/>
    <s v="380 DOANE AVENUE"/>
    <s v=""/>
    <n v="10308"/>
    <n v="0"/>
    <x v="217"/>
    <n v="1"/>
    <n v="0"/>
    <n v="1"/>
    <n v="4000"/>
    <n v="960"/>
    <n v="1970"/>
    <n v="53"/>
    <x v="2"/>
    <x v="2"/>
    <s v="1"/>
    <s v="A2"/>
  </r>
  <r>
    <x v="18"/>
    <x v="0"/>
    <x v="0"/>
    <x v="0"/>
    <n v="5450"/>
    <n v="15"/>
    <s v=""/>
    <s v="A5"/>
    <s v="481 ELVERTON AVENUE"/>
    <s v=""/>
    <n v="10308"/>
    <n v="0"/>
    <x v="271"/>
    <n v="1"/>
    <n v="0"/>
    <n v="1"/>
    <n v="1326"/>
    <n v="1330"/>
    <n v="1988"/>
    <n v="35"/>
    <x v="0"/>
    <x v="0"/>
    <s v="1"/>
    <s v="A5"/>
  </r>
  <r>
    <x v="18"/>
    <x v="0"/>
    <x v="0"/>
    <x v="0"/>
    <n v="5450"/>
    <n v="19"/>
    <s v=""/>
    <s v="A5"/>
    <s v="489 ELVERTON AVENUE"/>
    <s v=""/>
    <n v="10308"/>
    <n v="590000"/>
    <x v="9"/>
    <n v="1"/>
    <n v="0"/>
    <n v="1"/>
    <n v="1360"/>
    <n v="1330"/>
    <n v="1988"/>
    <n v="35"/>
    <x v="0"/>
    <x v="0"/>
    <s v="1"/>
    <s v="A5"/>
  </r>
  <r>
    <x v="18"/>
    <x v="0"/>
    <x v="0"/>
    <x v="0"/>
    <n v="5450"/>
    <n v="70"/>
    <s v=""/>
    <s v="A5"/>
    <s v="15 DORIT COURT"/>
    <s v=""/>
    <n v="10308"/>
    <n v="0"/>
    <x v="60"/>
    <n v="1"/>
    <n v="0"/>
    <n v="1"/>
    <n v="2436"/>
    <n v="1584"/>
    <n v="1994"/>
    <n v="29"/>
    <x v="0"/>
    <x v="0"/>
    <s v="1"/>
    <s v="A5"/>
  </r>
  <r>
    <x v="18"/>
    <x v="0"/>
    <x v="0"/>
    <x v="0"/>
    <n v="5451"/>
    <n v="35"/>
    <s v=""/>
    <s v="A5"/>
    <s v="478 ELVERTON AVENUE"/>
    <s v=""/>
    <n v="10308"/>
    <n v="0"/>
    <x v="36"/>
    <n v="1"/>
    <n v="0"/>
    <n v="1"/>
    <n v="3200"/>
    <n v="1360"/>
    <n v="1970"/>
    <n v="53"/>
    <x v="2"/>
    <x v="2"/>
    <s v="1"/>
    <s v="A5"/>
  </r>
  <r>
    <x v="18"/>
    <x v="0"/>
    <x v="0"/>
    <x v="0"/>
    <n v="5452"/>
    <n v="64"/>
    <s v=""/>
    <s v="A5"/>
    <s v="4157H AMBOY ROAD"/>
    <s v=""/>
    <n v="10308"/>
    <n v="413000"/>
    <x v="67"/>
    <n v="1"/>
    <n v="0"/>
    <n v="1"/>
    <n v="611"/>
    <n v="1120"/>
    <n v="1990"/>
    <n v="33"/>
    <x v="0"/>
    <x v="0"/>
    <s v="1"/>
    <s v="A5"/>
  </r>
  <r>
    <x v="18"/>
    <x v="0"/>
    <x v="0"/>
    <x v="0"/>
    <n v="5453"/>
    <n v="8"/>
    <s v=""/>
    <s v="A1"/>
    <s v="138 LAMOKA AVENUE"/>
    <s v=""/>
    <n v="10308"/>
    <n v="785000"/>
    <x v="91"/>
    <n v="1"/>
    <n v="0"/>
    <n v="1"/>
    <n v="5650"/>
    <n v="1250"/>
    <n v="1965"/>
    <n v="58"/>
    <x v="2"/>
    <x v="2"/>
    <s v="1"/>
    <s v="A1"/>
  </r>
  <r>
    <x v="18"/>
    <x v="0"/>
    <x v="0"/>
    <x v="0"/>
    <n v="5453"/>
    <n v="30"/>
    <s v=""/>
    <s v="A2"/>
    <s v="17 WILSON AVENUE"/>
    <s v=""/>
    <n v="10308"/>
    <n v="775000"/>
    <x v="172"/>
    <n v="1"/>
    <n v="0"/>
    <n v="1"/>
    <n v="4876"/>
    <n v="2052"/>
    <n v="1965"/>
    <n v="58"/>
    <x v="2"/>
    <x v="2"/>
    <s v="1"/>
    <s v="A2"/>
  </r>
  <r>
    <x v="18"/>
    <x v="0"/>
    <x v="0"/>
    <x v="0"/>
    <n v="5454"/>
    <n v="36"/>
    <s v=""/>
    <s v="A5"/>
    <s v="57 ABINGDON AVENUE"/>
    <s v=""/>
    <n v="10308"/>
    <n v="630000"/>
    <x v="37"/>
    <n v="1"/>
    <n v="0"/>
    <n v="1"/>
    <n v="2500"/>
    <n v="1020"/>
    <n v="1965"/>
    <n v="58"/>
    <x v="2"/>
    <x v="2"/>
    <s v="1"/>
    <s v="A5"/>
  </r>
  <r>
    <x v="18"/>
    <x v="0"/>
    <x v="0"/>
    <x v="0"/>
    <n v="5455"/>
    <n v="26"/>
    <s v=""/>
    <s v="A1"/>
    <s v="82 BROOKFIELD AVENUE"/>
    <s v=""/>
    <n v="10308"/>
    <n v="770000"/>
    <x v="125"/>
    <n v="1"/>
    <n v="0"/>
    <n v="1"/>
    <n v="5000"/>
    <n v="1848"/>
    <n v="1960"/>
    <n v="63"/>
    <x v="2"/>
    <x v="2"/>
    <s v="1"/>
    <s v="A1"/>
  </r>
  <r>
    <x v="18"/>
    <x v="0"/>
    <x v="0"/>
    <x v="0"/>
    <n v="5456"/>
    <n v="4"/>
    <s v=""/>
    <s v="A1"/>
    <s v="364 LEVERETT AVENUE"/>
    <s v=""/>
    <n v="10308"/>
    <n v="0"/>
    <x v="119"/>
    <n v="1"/>
    <n v="0"/>
    <n v="1"/>
    <n v="6600"/>
    <n v="1560"/>
    <n v="1970"/>
    <n v="53"/>
    <x v="2"/>
    <x v="2"/>
    <s v="1"/>
    <s v="A1"/>
  </r>
  <r>
    <x v="18"/>
    <x v="0"/>
    <x v="0"/>
    <x v="0"/>
    <n v="5456"/>
    <n v="79"/>
    <s v=""/>
    <s v="A5"/>
    <s v="229 ABINGDON AVENUE"/>
    <s v=""/>
    <n v="10308"/>
    <n v="0"/>
    <x v="35"/>
    <n v="1"/>
    <n v="0"/>
    <n v="1"/>
    <n v="2500"/>
    <n v="1140"/>
    <n v="1965"/>
    <n v="58"/>
    <x v="2"/>
    <x v="2"/>
    <s v="1"/>
    <s v="A5"/>
  </r>
  <r>
    <x v="18"/>
    <x v="0"/>
    <x v="0"/>
    <x v="0"/>
    <n v="5456"/>
    <n v="130"/>
    <s v=""/>
    <s v="A1"/>
    <s v="222 COLON AVENUE"/>
    <s v=""/>
    <n v="10308"/>
    <n v="0"/>
    <x v="83"/>
    <n v="1"/>
    <n v="0"/>
    <n v="1"/>
    <n v="4692"/>
    <n v="1508"/>
    <n v="1975"/>
    <n v="48"/>
    <x v="0"/>
    <x v="0"/>
    <s v="1"/>
    <s v="A1"/>
  </r>
  <r>
    <x v="18"/>
    <x v="0"/>
    <x v="0"/>
    <x v="0"/>
    <n v="5456"/>
    <n v="166"/>
    <s v=""/>
    <s v="A2"/>
    <s v="185 BROOKFIELD AVENUE"/>
    <s v=""/>
    <n v="10308"/>
    <n v="625000"/>
    <x v="110"/>
    <n v="1"/>
    <n v="0"/>
    <n v="1"/>
    <n v="3960"/>
    <n v="960"/>
    <n v="1975"/>
    <n v="48"/>
    <x v="0"/>
    <x v="0"/>
    <s v="1"/>
    <s v="A2"/>
  </r>
  <r>
    <x v="18"/>
    <x v="0"/>
    <x v="0"/>
    <x v="0"/>
    <n v="5457"/>
    <n v="53"/>
    <s v=""/>
    <s v="A5"/>
    <s v="289 ABINGDON AVENUE"/>
    <s v=""/>
    <n v="10308"/>
    <n v="590000"/>
    <x v="172"/>
    <n v="1"/>
    <n v="0"/>
    <n v="1"/>
    <n v="2400"/>
    <n v="1532"/>
    <n v="1975"/>
    <n v="48"/>
    <x v="0"/>
    <x v="0"/>
    <s v="1"/>
    <s v="A5"/>
  </r>
  <r>
    <x v="18"/>
    <x v="0"/>
    <x v="0"/>
    <x v="0"/>
    <n v="5457"/>
    <n v="121"/>
    <s v=""/>
    <s v="A5"/>
    <s v="290 COLON AVENUE"/>
    <s v=""/>
    <n v="10308"/>
    <n v="658000"/>
    <x v="32"/>
    <n v="1"/>
    <n v="0"/>
    <n v="1"/>
    <n v="3333"/>
    <n v="1044"/>
    <n v="1977"/>
    <n v="46"/>
    <x v="0"/>
    <x v="0"/>
    <s v="1"/>
    <s v="A5"/>
  </r>
  <r>
    <x v="18"/>
    <x v="0"/>
    <x v="0"/>
    <x v="0"/>
    <n v="5458"/>
    <n v="54"/>
    <s v=""/>
    <s v="A5"/>
    <s v="367 ABINGDON AVENUE"/>
    <s v=""/>
    <n v="10308"/>
    <n v="0"/>
    <x v="83"/>
    <n v="1"/>
    <n v="0"/>
    <n v="1"/>
    <n v="1988"/>
    <n v="1667"/>
    <n v="1988"/>
    <n v="35"/>
    <x v="0"/>
    <x v="0"/>
    <s v="1"/>
    <s v="A5"/>
  </r>
  <r>
    <x v="18"/>
    <x v="0"/>
    <x v="0"/>
    <x v="0"/>
    <n v="5458"/>
    <n v="58"/>
    <s v=""/>
    <s v="A5"/>
    <s v="373 ABINGDON AVENUE"/>
    <s v=""/>
    <n v="10308"/>
    <n v="720000"/>
    <x v="122"/>
    <n v="1"/>
    <n v="0"/>
    <n v="1"/>
    <n v="3053"/>
    <n v="1667"/>
    <n v="1988"/>
    <n v="35"/>
    <x v="0"/>
    <x v="0"/>
    <s v="1"/>
    <s v="A5"/>
  </r>
  <r>
    <x v="18"/>
    <x v="0"/>
    <x v="0"/>
    <x v="0"/>
    <n v="5458"/>
    <n v="83"/>
    <s v=""/>
    <s v="A5"/>
    <s v="440 COLON AVENUE"/>
    <s v=""/>
    <n v="10308"/>
    <n v="0"/>
    <x v="108"/>
    <n v="1"/>
    <n v="0"/>
    <n v="1"/>
    <n v="2121"/>
    <n v="1092"/>
    <n v="1975"/>
    <n v="48"/>
    <x v="0"/>
    <x v="0"/>
    <s v="1"/>
    <s v="A5"/>
  </r>
  <r>
    <x v="18"/>
    <x v="0"/>
    <x v="0"/>
    <x v="0"/>
    <n v="5458"/>
    <n v="105"/>
    <s v=""/>
    <s v="A5"/>
    <s v="396 COLON AVENUE"/>
    <s v=""/>
    <n v="10308"/>
    <n v="620000"/>
    <x v="182"/>
    <n v="1"/>
    <n v="0"/>
    <n v="1"/>
    <n v="2121"/>
    <n v="1092"/>
    <n v="1975"/>
    <n v="48"/>
    <x v="0"/>
    <x v="0"/>
    <s v="1"/>
    <s v="A5"/>
  </r>
  <r>
    <x v="18"/>
    <x v="0"/>
    <x v="0"/>
    <x v="0"/>
    <n v="5458"/>
    <n v="130"/>
    <s v=""/>
    <s v="A5"/>
    <s v="301 BROOKFIELD AVENUE"/>
    <s v=""/>
    <n v="10308"/>
    <n v="629000"/>
    <x v="86"/>
    <n v="1"/>
    <n v="0"/>
    <n v="1"/>
    <n v="2121"/>
    <n v="1092"/>
    <n v="1979"/>
    <n v="44"/>
    <x v="0"/>
    <x v="0"/>
    <s v="1"/>
    <s v="A5"/>
  </r>
  <r>
    <x v="18"/>
    <x v="0"/>
    <x v="0"/>
    <x v="0"/>
    <n v="5459"/>
    <n v="12"/>
    <s v=""/>
    <s v="A5"/>
    <s v="390 BROOKFIELD AVENUE"/>
    <s v=""/>
    <n v="10308"/>
    <n v="680000"/>
    <x v="206"/>
    <n v="1"/>
    <n v="0"/>
    <n v="1"/>
    <n v="2300"/>
    <n v="1232"/>
    <n v="1975"/>
    <n v="48"/>
    <x v="0"/>
    <x v="0"/>
    <s v="1"/>
    <s v="A5"/>
  </r>
  <r>
    <x v="18"/>
    <x v="0"/>
    <x v="0"/>
    <x v="0"/>
    <n v="5459"/>
    <n v="18"/>
    <s v=""/>
    <s v="A5"/>
    <s v="378 BROOKFIELD AVENUE"/>
    <s v=""/>
    <n v="10308"/>
    <n v="0"/>
    <x v="148"/>
    <n v="1"/>
    <n v="0"/>
    <n v="1"/>
    <n v="2100"/>
    <n v="1232"/>
    <n v="1975"/>
    <n v="48"/>
    <x v="0"/>
    <x v="0"/>
    <s v="1"/>
    <s v="A5"/>
  </r>
  <r>
    <x v="18"/>
    <x v="0"/>
    <x v="0"/>
    <x v="0"/>
    <n v="5460"/>
    <n v="115"/>
    <s v=""/>
    <s v="A5"/>
    <s v="140 WILSON AVENUE"/>
    <s v=""/>
    <n v="10308"/>
    <n v="520000"/>
    <x v="120"/>
    <n v="1"/>
    <n v="0"/>
    <n v="1"/>
    <n v="2470"/>
    <n v="1410"/>
    <n v="1975"/>
    <n v="48"/>
    <x v="0"/>
    <x v="0"/>
    <s v="1"/>
    <s v="A5"/>
  </r>
  <r>
    <x v="18"/>
    <x v="0"/>
    <x v="0"/>
    <x v="0"/>
    <n v="5460"/>
    <n v="133"/>
    <s v=""/>
    <s v="A5"/>
    <s v="100 WILSON AVENUE"/>
    <s v=""/>
    <n v="10308"/>
    <n v="0"/>
    <x v="88"/>
    <n v="1"/>
    <n v="0"/>
    <n v="1"/>
    <n v="2464"/>
    <n v="1276"/>
    <n v="1975"/>
    <n v="48"/>
    <x v="0"/>
    <x v="0"/>
    <s v="1"/>
    <s v="A5"/>
  </r>
  <r>
    <x v="18"/>
    <x v="0"/>
    <x v="0"/>
    <x v="0"/>
    <n v="5463"/>
    <n v="1"/>
    <s v=""/>
    <s v="A5"/>
    <s v="161 WILSON AVENUE"/>
    <s v=""/>
    <n v="10308"/>
    <n v="675000"/>
    <x v="221"/>
    <n v="1"/>
    <n v="0"/>
    <n v="1"/>
    <n v="2500"/>
    <n v="1408"/>
    <n v="1970"/>
    <n v="53"/>
    <x v="2"/>
    <x v="2"/>
    <s v="1"/>
    <s v="A5"/>
  </r>
  <r>
    <x v="18"/>
    <x v="0"/>
    <x v="0"/>
    <x v="0"/>
    <n v="5466"/>
    <n v="25"/>
    <s v=""/>
    <s v="A1"/>
    <s v="97 ESCANABA AVENUE"/>
    <s v=""/>
    <n v="10308"/>
    <n v="835000"/>
    <x v="227"/>
    <n v="1"/>
    <n v="0"/>
    <n v="1"/>
    <n v="3685"/>
    <n v="1780"/>
    <n v="1970"/>
    <n v="53"/>
    <x v="2"/>
    <x v="2"/>
    <s v="1"/>
    <s v="A1"/>
  </r>
  <r>
    <x v="18"/>
    <x v="0"/>
    <x v="0"/>
    <x v="0"/>
    <n v="5466"/>
    <n v="46"/>
    <s v=""/>
    <s v="A5"/>
    <s v="65 ESCANABA AVENUE"/>
    <s v=""/>
    <n v="10308"/>
    <n v="0"/>
    <x v="112"/>
    <n v="1"/>
    <n v="0"/>
    <n v="1"/>
    <n v="4545"/>
    <n v="1008"/>
    <n v="1970"/>
    <n v="53"/>
    <x v="2"/>
    <x v="2"/>
    <s v="1"/>
    <s v="A5"/>
  </r>
  <r>
    <x v="18"/>
    <x v="0"/>
    <x v="0"/>
    <x v="0"/>
    <n v="5467"/>
    <n v="10"/>
    <s v=""/>
    <s v="A1"/>
    <s v="74 EAST FIGUREA AVENUE"/>
    <s v=""/>
    <n v="10308"/>
    <n v="875000"/>
    <x v="42"/>
    <n v="1"/>
    <n v="0"/>
    <n v="1"/>
    <n v="3895"/>
    <n v="2024"/>
    <n v="1960"/>
    <n v="63"/>
    <x v="2"/>
    <x v="2"/>
    <s v="1"/>
    <s v="A1"/>
  </r>
  <r>
    <x v="18"/>
    <x v="0"/>
    <x v="0"/>
    <x v="0"/>
    <n v="5468"/>
    <n v="26"/>
    <s v=""/>
    <s v="A5"/>
    <s v="36 EAST AUGUSTA AVENUE"/>
    <s v=""/>
    <n v="10308"/>
    <n v="748000"/>
    <x v="81"/>
    <n v="1"/>
    <n v="0"/>
    <n v="1"/>
    <n v="3000"/>
    <n v="1880"/>
    <n v="1970"/>
    <n v="53"/>
    <x v="2"/>
    <x v="2"/>
    <s v="1"/>
    <s v="A5"/>
  </r>
  <r>
    <x v="18"/>
    <x v="0"/>
    <x v="0"/>
    <x v="0"/>
    <n v="5468"/>
    <n v="55"/>
    <s v=""/>
    <s v="A5"/>
    <s v="15 EAST FIGUREA AVENUE"/>
    <s v=""/>
    <n v="10308"/>
    <n v="0"/>
    <x v="72"/>
    <n v="1"/>
    <n v="0"/>
    <n v="1"/>
    <n v="3000"/>
    <n v="1880"/>
    <n v="1970"/>
    <n v="53"/>
    <x v="2"/>
    <x v="2"/>
    <s v="1"/>
    <s v="A5"/>
  </r>
  <r>
    <x v="18"/>
    <x v="0"/>
    <x v="0"/>
    <x v="0"/>
    <n v="5468"/>
    <n v="60"/>
    <s v=""/>
    <s v="A5"/>
    <s v="23 E. FIGUREA AVENUE"/>
    <s v=""/>
    <n v="10308"/>
    <n v="560000"/>
    <x v="204"/>
    <n v="1"/>
    <n v="0"/>
    <n v="1"/>
    <n v="3000"/>
    <n v="1880"/>
    <n v="1970"/>
    <n v="53"/>
    <x v="2"/>
    <x v="2"/>
    <s v="1"/>
    <s v="A5"/>
  </r>
  <r>
    <x v="18"/>
    <x v="0"/>
    <x v="0"/>
    <x v="0"/>
    <n v="5468"/>
    <n v="68"/>
    <s v=""/>
    <s v="A5"/>
    <s v="41 E FIGUREA AVENUE"/>
    <s v=""/>
    <n v="10308"/>
    <n v="668000"/>
    <x v="17"/>
    <n v="1"/>
    <n v="0"/>
    <n v="1"/>
    <n v="2800"/>
    <n v="1880"/>
    <n v="1970"/>
    <n v="53"/>
    <x v="2"/>
    <x v="2"/>
    <s v="1"/>
    <s v="A5"/>
  </r>
  <r>
    <x v="18"/>
    <x v="0"/>
    <x v="0"/>
    <x v="0"/>
    <n v="5470"/>
    <n v="43"/>
    <s v=""/>
    <s v="A1"/>
    <s v="63 GENESEE AVENUE"/>
    <s v=""/>
    <n v="10308"/>
    <n v="0"/>
    <x v="171"/>
    <n v="1"/>
    <n v="0"/>
    <n v="1"/>
    <n v="4000"/>
    <n v="1560"/>
    <n v="1965"/>
    <n v="58"/>
    <x v="2"/>
    <x v="2"/>
    <s v="1"/>
    <s v="A1"/>
  </r>
  <r>
    <x v="18"/>
    <x v="0"/>
    <x v="0"/>
    <x v="0"/>
    <n v="5473"/>
    <n v="38"/>
    <s v=""/>
    <s v="A5"/>
    <s v="385 LEVERETT AVENUE"/>
    <s v=""/>
    <n v="10308"/>
    <n v="535000"/>
    <x v="261"/>
    <n v="1"/>
    <n v="0"/>
    <n v="1"/>
    <n v="2288"/>
    <n v="1600"/>
    <n v="1976"/>
    <n v="47"/>
    <x v="0"/>
    <x v="0"/>
    <s v="1"/>
    <s v="A5"/>
  </r>
  <r>
    <x v="18"/>
    <x v="0"/>
    <x v="0"/>
    <x v="0"/>
    <n v="5476"/>
    <n v="23"/>
    <s v=""/>
    <s v="A5"/>
    <s v="16 EAST MACON AVENUE"/>
    <s v=""/>
    <n v="10308"/>
    <n v="0"/>
    <x v="213"/>
    <n v="1"/>
    <n v="0"/>
    <n v="1"/>
    <n v="2537"/>
    <n v="1440"/>
    <n v="1975"/>
    <n v="48"/>
    <x v="0"/>
    <x v="0"/>
    <s v="1"/>
    <s v="A5"/>
  </r>
  <r>
    <x v="18"/>
    <x v="0"/>
    <x v="0"/>
    <x v="0"/>
    <n v="5478"/>
    <n v="37"/>
    <s v=""/>
    <s v="A5"/>
    <s v="7 EAST BRANDIS AVENUE"/>
    <s v=""/>
    <n v="10308"/>
    <n v="0"/>
    <x v="0"/>
    <n v="1"/>
    <n v="0"/>
    <n v="1"/>
    <n v="2300"/>
    <n v="1274"/>
    <n v="1970"/>
    <n v="53"/>
    <x v="2"/>
    <x v="2"/>
    <s v="1"/>
    <s v="A5"/>
  </r>
  <r>
    <x v="18"/>
    <x v="0"/>
    <x v="0"/>
    <x v="0"/>
    <n v="5478"/>
    <n v="49"/>
    <s v=""/>
    <s v="A5"/>
    <s v="33 EAST BRANDIS AVENUE"/>
    <s v=""/>
    <n v="10308"/>
    <n v="0"/>
    <x v="241"/>
    <n v="1"/>
    <n v="0"/>
    <n v="1"/>
    <n v="2500"/>
    <n v="1274"/>
    <n v="1970"/>
    <n v="53"/>
    <x v="2"/>
    <x v="2"/>
    <s v="1"/>
    <s v="A5"/>
  </r>
  <r>
    <x v="18"/>
    <x v="0"/>
    <x v="0"/>
    <x v="0"/>
    <n v="5479"/>
    <n v="91"/>
    <s v=""/>
    <s v="A5"/>
    <s v="52 ABINGDON COURT"/>
    <s v=""/>
    <n v="10308"/>
    <n v="464600"/>
    <x v="162"/>
    <n v="1"/>
    <n v="0"/>
    <n v="1"/>
    <n v="1734"/>
    <n v="1200"/>
    <n v="1989"/>
    <n v="34"/>
    <x v="0"/>
    <x v="0"/>
    <s v="1"/>
    <s v="A5"/>
  </r>
  <r>
    <x v="18"/>
    <x v="0"/>
    <x v="0"/>
    <x v="0"/>
    <n v="5479"/>
    <n v="101"/>
    <s v=""/>
    <s v="A5"/>
    <s v="20 LENNON COURT"/>
    <s v=""/>
    <n v="10308"/>
    <n v="532481"/>
    <x v="184"/>
    <n v="1"/>
    <n v="0"/>
    <n v="1"/>
    <n v="1938"/>
    <n v="1200"/>
    <n v="1989"/>
    <n v="34"/>
    <x v="0"/>
    <x v="0"/>
    <s v="1"/>
    <s v="A5"/>
  </r>
  <r>
    <x v="18"/>
    <x v="0"/>
    <x v="0"/>
    <x v="0"/>
    <n v="5481"/>
    <n v="23"/>
    <s v=""/>
    <s v="A5"/>
    <s v="453 CORTELYOU AVENUE"/>
    <s v=""/>
    <n v="10312"/>
    <n v="0"/>
    <x v="173"/>
    <n v="1"/>
    <n v="0"/>
    <n v="1"/>
    <n v="2500"/>
    <n v="1088"/>
    <n v="1975"/>
    <n v="48"/>
    <x v="0"/>
    <x v="0"/>
    <s v="1"/>
    <s v="A5"/>
  </r>
  <r>
    <x v="18"/>
    <x v="0"/>
    <x v="0"/>
    <x v="0"/>
    <n v="5481"/>
    <n v="26"/>
    <s v=""/>
    <s v="A1"/>
    <s v="447 CORTELYOU AVENUE"/>
    <s v=""/>
    <n v="10312"/>
    <n v="840000"/>
    <x v="54"/>
    <n v="1"/>
    <n v="0"/>
    <n v="1"/>
    <n v="4000"/>
    <n v="2079"/>
    <n v="1970"/>
    <n v="53"/>
    <x v="2"/>
    <x v="2"/>
    <s v="1"/>
    <s v="A1"/>
  </r>
  <r>
    <x v="18"/>
    <x v="0"/>
    <x v="0"/>
    <x v="0"/>
    <n v="5484"/>
    <n v="25"/>
    <s v=""/>
    <s v="A5"/>
    <s v="345 CORTELYOU AVE"/>
    <s v=""/>
    <n v="10312"/>
    <n v="0"/>
    <x v="74"/>
    <n v="1"/>
    <n v="0"/>
    <n v="1"/>
    <n v="2600"/>
    <n v="1564"/>
    <n v="1970"/>
    <n v="53"/>
    <x v="2"/>
    <x v="2"/>
    <s v="1"/>
    <s v="A5"/>
  </r>
  <r>
    <x v="18"/>
    <x v="0"/>
    <x v="0"/>
    <x v="0"/>
    <n v="5484"/>
    <n v="46"/>
    <s v=""/>
    <s v="A5"/>
    <s v="18 DEMOPOLIS AVENUE"/>
    <s v=""/>
    <n v="10308"/>
    <n v="649999"/>
    <x v="138"/>
    <n v="1"/>
    <n v="0"/>
    <n v="1"/>
    <n v="2933"/>
    <n v="1260"/>
    <n v="1970"/>
    <n v="53"/>
    <x v="2"/>
    <x v="2"/>
    <s v="1"/>
    <s v="A5"/>
  </r>
  <r>
    <x v="18"/>
    <x v="0"/>
    <x v="0"/>
    <x v="0"/>
    <n v="5485"/>
    <n v="79"/>
    <s v=""/>
    <s v="A5"/>
    <s v="345 LAMOKA AVENUE"/>
    <s v=""/>
    <n v="10312"/>
    <n v="0"/>
    <x v="119"/>
    <n v="1"/>
    <n v="0"/>
    <n v="1"/>
    <n v="2500"/>
    <n v="1344"/>
    <n v="1980"/>
    <n v="43"/>
    <x v="0"/>
    <x v="0"/>
    <s v="1"/>
    <s v="A5"/>
  </r>
  <r>
    <x v="18"/>
    <x v="0"/>
    <x v="0"/>
    <x v="0"/>
    <n v="5486"/>
    <n v="20"/>
    <s v=""/>
    <s v="A5"/>
    <s v="128 EAST FIGUREA AVENUE"/>
    <s v=""/>
    <n v="10308"/>
    <n v="0"/>
    <x v="232"/>
    <n v="1"/>
    <n v="0"/>
    <n v="1"/>
    <n v="2910"/>
    <n v="1624"/>
    <n v="1975"/>
    <n v="48"/>
    <x v="0"/>
    <x v="0"/>
    <s v="1"/>
    <s v="A5"/>
  </r>
  <r>
    <x v="18"/>
    <x v="0"/>
    <x v="0"/>
    <x v="0"/>
    <n v="5486"/>
    <n v="28"/>
    <s v=""/>
    <s v="A5"/>
    <s v="114 EAST FIGUREA AVENUE"/>
    <s v=""/>
    <n v="10308"/>
    <n v="670000"/>
    <x v="60"/>
    <n v="1"/>
    <n v="0"/>
    <n v="1"/>
    <n v="2910"/>
    <n v="1624"/>
    <n v="1975"/>
    <n v="48"/>
    <x v="0"/>
    <x v="0"/>
    <s v="1"/>
    <s v="A5"/>
  </r>
  <r>
    <x v="18"/>
    <x v="0"/>
    <x v="0"/>
    <x v="0"/>
    <n v="5487"/>
    <n v="22"/>
    <s v=""/>
    <s v="A5"/>
    <s v="199 RIDGEWOOD AVENUE"/>
    <s v=""/>
    <n v="10312"/>
    <n v="0"/>
    <x v="101"/>
    <n v="1"/>
    <n v="0"/>
    <n v="1"/>
    <n v="2392"/>
    <n v="1092"/>
    <n v="1970"/>
    <n v="53"/>
    <x v="2"/>
    <x v="2"/>
    <s v="1"/>
    <s v="A5"/>
  </r>
  <r>
    <x v="18"/>
    <x v="0"/>
    <x v="0"/>
    <x v="0"/>
    <n v="5487"/>
    <n v="48"/>
    <s v=""/>
    <s v="A5"/>
    <s v="254 CORTELYOU AVENUE"/>
    <s v=""/>
    <n v="10312"/>
    <n v="612000"/>
    <x v="243"/>
    <n v="1"/>
    <n v="0"/>
    <n v="1"/>
    <n v="2369"/>
    <n v="1092"/>
    <n v="1970"/>
    <n v="53"/>
    <x v="2"/>
    <x v="2"/>
    <s v="1"/>
    <s v="A5"/>
  </r>
  <r>
    <x v="18"/>
    <x v="0"/>
    <x v="0"/>
    <x v="0"/>
    <n v="5487"/>
    <n v="77"/>
    <s v=""/>
    <s v="A5"/>
    <s v="304 CORTELYOU AVENUE"/>
    <s v=""/>
    <n v="10312"/>
    <n v="530000"/>
    <x v="136"/>
    <n v="1"/>
    <n v="0"/>
    <n v="1"/>
    <n v="2424"/>
    <n v="1092"/>
    <n v="1970"/>
    <n v="53"/>
    <x v="2"/>
    <x v="2"/>
    <s v="1"/>
    <s v="A5"/>
  </r>
  <r>
    <x v="18"/>
    <x v="0"/>
    <x v="0"/>
    <x v="0"/>
    <n v="5487"/>
    <n v="222"/>
    <s v=""/>
    <s v="A5"/>
    <s v="273 CORTELYOU AVENUE"/>
    <s v=""/>
    <n v="10312"/>
    <n v="0"/>
    <x v="25"/>
    <n v="1"/>
    <n v="0"/>
    <n v="1"/>
    <n v="2503"/>
    <n v="1120"/>
    <n v="1970"/>
    <n v="53"/>
    <x v="2"/>
    <x v="2"/>
    <s v="1"/>
    <s v="A5"/>
  </r>
  <r>
    <x v="18"/>
    <x v="0"/>
    <x v="0"/>
    <x v="0"/>
    <n v="5487"/>
    <n v="256"/>
    <s v=""/>
    <s v="A1"/>
    <s v="56 STANLEY CIRCLE"/>
    <s v=""/>
    <n v="10308"/>
    <n v="673000"/>
    <x v="88"/>
    <n v="1"/>
    <n v="0"/>
    <n v="1"/>
    <n v="3800"/>
    <n v="1824"/>
    <n v="1970"/>
    <n v="53"/>
    <x v="2"/>
    <x v="2"/>
    <s v="1"/>
    <s v="A1"/>
  </r>
  <r>
    <x v="18"/>
    <x v="0"/>
    <x v="0"/>
    <x v="0"/>
    <n v="5489"/>
    <n v="54"/>
    <s v=""/>
    <s v="A2"/>
    <s v="176 CORTELYOU AVENUE"/>
    <s v=""/>
    <n v="10312"/>
    <n v="785000"/>
    <x v="178"/>
    <n v="1"/>
    <n v="0"/>
    <n v="1"/>
    <n v="4000"/>
    <n v="1911"/>
    <n v="1970"/>
    <n v="53"/>
    <x v="2"/>
    <x v="2"/>
    <s v="1"/>
    <s v="A2"/>
  </r>
  <r>
    <x v="18"/>
    <x v="0"/>
    <x v="0"/>
    <x v="0"/>
    <n v="5489"/>
    <n v="115"/>
    <s v=""/>
    <s v="A2"/>
    <s v="197 CORTELYOU AVENUE"/>
    <s v=""/>
    <n v="10312"/>
    <n v="940000"/>
    <x v="117"/>
    <n v="1"/>
    <n v="0"/>
    <n v="1"/>
    <n v="3800"/>
    <n v="1680"/>
    <n v="1965"/>
    <n v="58"/>
    <x v="2"/>
    <x v="2"/>
    <s v="1"/>
    <s v="A2"/>
  </r>
  <r>
    <x v="18"/>
    <x v="0"/>
    <x v="0"/>
    <x v="0"/>
    <n v="5489"/>
    <n v="285"/>
    <s v=""/>
    <s v="A1"/>
    <s v="169 GENESEE AVENUE"/>
    <s v=""/>
    <n v="10308"/>
    <n v="629000"/>
    <x v="101"/>
    <n v="1"/>
    <n v="0"/>
    <n v="1"/>
    <n v="3800"/>
    <n v="1152"/>
    <n v="1965"/>
    <n v="58"/>
    <x v="2"/>
    <x v="2"/>
    <s v="1"/>
    <s v="A1"/>
  </r>
  <r>
    <x v="18"/>
    <x v="0"/>
    <x v="0"/>
    <x v="0"/>
    <n v="5489"/>
    <n v="327"/>
    <s v=""/>
    <s v="A5"/>
    <s v="39 MIDDLE LOOP ROAD"/>
    <s v=""/>
    <n v="10308"/>
    <n v="600000"/>
    <x v="244"/>
    <n v="1"/>
    <n v="0"/>
    <n v="1"/>
    <n v="2860"/>
    <n v="1152"/>
    <n v="1970"/>
    <n v="53"/>
    <x v="2"/>
    <x v="2"/>
    <s v="1"/>
    <s v="A5"/>
  </r>
  <r>
    <x v="18"/>
    <x v="0"/>
    <x v="0"/>
    <x v="0"/>
    <n v="5489"/>
    <n v="350"/>
    <s v=""/>
    <s v="A5"/>
    <s v="63 MIDDLE LOOP ROAD"/>
    <s v=""/>
    <n v="10308"/>
    <n v="745000"/>
    <x v="37"/>
    <n v="1"/>
    <n v="0"/>
    <n v="1"/>
    <n v="2800"/>
    <n v="1320"/>
    <n v="1970"/>
    <n v="53"/>
    <x v="2"/>
    <x v="2"/>
    <s v="1"/>
    <s v="A5"/>
  </r>
  <r>
    <x v="18"/>
    <x v="0"/>
    <x v="0"/>
    <x v="0"/>
    <n v="5489"/>
    <n v="355"/>
    <s v=""/>
    <s v="A5"/>
    <s v="73 MIDDLE LOOP ROAD"/>
    <s v=""/>
    <n v="10308"/>
    <n v="660000"/>
    <x v="99"/>
    <n v="1"/>
    <n v="0"/>
    <n v="1"/>
    <n v="3000"/>
    <n v="1320"/>
    <n v="1970"/>
    <n v="53"/>
    <x v="2"/>
    <x v="2"/>
    <s v="1"/>
    <s v="A5"/>
  </r>
  <r>
    <x v="18"/>
    <x v="0"/>
    <x v="0"/>
    <x v="0"/>
    <n v="5489"/>
    <n v="368"/>
    <s v=""/>
    <s v="A5"/>
    <s v="99 MIDDLE LOOP ROAD"/>
    <s v=""/>
    <n v="10308"/>
    <n v="0"/>
    <x v="76"/>
    <n v="1"/>
    <n v="0"/>
    <n v="1"/>
    <n v="3000"/>
    <n v="1472"/>
    <n v="1970"/>
    <n v="53"/>
    <x v="2"/>
    <x v="2"/>
    <s v="1"/>
    <s v="A5"/>
  </r>
  <r>
    <x v="18"/>
    <x v="0"/>
    <x v="0"/>
    <x v="0"/>
    <n v="5491"/>
    <n v="27"/>
    <s v=""/>
    <s v="A1"/>
    <s v="387 RIDGEWOOD AVENUE"/>
    <s v=""/>
    <n v="10312"/>
    <n v="693000"/>
    <x v="156"/>
    <n v="1"/>
    <n v="0"/>
    <n v="1"/>
    <n v="8520"/>
    <n v="1438"/>
    <n v="1930"/>
    <n v="93"/>
    <x v="1"/>
    <x v="1"/>
    <s v="1"/>
    <s v="A1"/>
  </r>
  <r>
    <x v="18"/>
    <x v="0"/>
    <x v="0"/>
    <x v="0"/>
    <n v="5491"/>
    <n v="78"/>
    <s v=""/>
    <s v="A5"/>
    <s v="470 BARLOW AVENUE"/>
    <s v=""/>
    <n v="10308"/>
    <n v="0"/>
    <x v="157"/>
    <n v="1"/>
    <n v="0"/>
    <n v="1"/>
    <n v="2352"/>
    <n v="1428"/>
    <n v="1970"/>
    <n v="53"/>
    <x v="2"/>
    <x v="2"/>
    <s v="1"/>
    <s v="A5"/>
  </r>
  <r>
    <x v="18"/>
    <x v="0"/>
    <x v="0"/>
    <x v="0"/>
    <n v="5491"/>
    <n v="283"/>
    <s v=""/>
    <s v="A5"/>
    <s v="527 LEVERETT AVENUE"/>
    <s v=""/>
    <n v="10308"/>
    <n v="565000"/>
    <x v="177"/>
    <n v="1"/>
    <n v="0"/>
    <n v="1"/>
    <n v="2800"/>
    <n v="1280"/>
    <n v="1970"/>
    <n v="53"/>
    <x v="2"/>
    <x v="2"/>
    <s v="1"/>
    <s v="A5"/>
  </r>
  <r>
    <x v="18"/>
    <x v="0"/>
    <x v="0"/>
    <x v="0"/>
    <n v="5494"/>
    <n v="66"/>
    <s v=""/>
    <s v="A5"/>
    <s v="18 CORTELYOU AVENUE"/>
    <s v=""/>
    <n v="10312"/>
    <n v="600000"/>
    <x v="124"/>
    <n v="1"/>
    <n v="0"/>
    <n v="1"/>
    <n v="2500"/>
    <n v="1220"/>
    <n v="1970"/>
    <n v="53"/>
    <x v="2"/>
    <x v="2"/>
    <s v="1"/>
    <s v="A5"/>
  </r>
  <r>
    <x v="18"/>
    <x v="0"/>
    <x v="0"/>
    <x v="0"/>
    <n v="5494"/>
    <n v="71"/>
    <s v=""/>
    <s v="A5"/>
    <s v="32 CORTELYOU AVENUE"/>
    <s v=""/>
    <n v="10312"/>
    <n v="688000"/>
    <x v="188"/>
    <n v="1"/>
    <n v="0"/>
    <n v="1"/>
    <n v="2660"/>
    <n v="1450"/>
    <n v="1996"/>
    <n v="27"/>
    <x v="0"/>
    <x v="0"/>
    <s v="1"/>
    <s v="A5"/>
  </r>
  <r>
    <x v="18"/>
    <x v="0"/>
    <x v="0"/>
    <x v="0"/>
    <n v="5494"/>
    <n v="259"/>
    <s v=""/>
    <s v="A5"/>
    <s v="112 EAST MACON AVENUE"/>
    <s v=""/>
    <n v="10308"/>
    <n v="615000"/>
    <x v="151"/>
    <n v="1"/>
    <n v="0"/>
    <n v="1"/>
    <n v="2328"/>
    <n v="1120"/>
    <n v="1970"/>
    <n v="53"/>
    <x v="2"/>
    <x v="2"/>
    <s v="1"/>
    <s v="A5"/>
  </r>
  <r>
    <x v="18"/>
    <x v="0"/>
    <x v="0"/>
    <x v="0"/>
    <n v="5494"/>
    <n v="266"/>
    <s v=""/>
    <s v="A5"/>
    <s v="98 EAST MACON AVENUE"/>
    <s v=""/>
    <n v="10308"/>
    <n v="0"/>
    <x v="124"/>
    <n v="1"/>
    <n v="0"/>
    <n v="1"/>
    <n v="2328"/>
    <n v="1120"/>
    <n v="1970"/>
    <n v="53"/>
    <x v="2"/>
    <x v="2"/>
    <s v="1"/>
    <s v="A5"/>
  </r>
  <r>
    <x v="18"/>
    <x v="0"/>
    <x v="0"/>
    <x v="0"/>
    <n v="5494"/>
    <n v="278"/>
    <s v=""/>
    <s v="A5"/>
    <s v="78 EAST MACON AVENUE"/>
    <s v=""/>
    <n v="10308"/>
    <n v="0"/>
    <x v="99"/>
    <n v="1"/>
    <n v="0"/>
    <n v="1"/>
    <n v="2716"/>
    <n v="1332"/>
    <n v="1970"/>
    <n v="53"/>
    <x v="2"/>
    <x v="2"/>
    <s v="1"/>
    <s v="A5"/>
  </r>
  <r>
    <x v="18"/>
    <x v="0"/>
    <x v="0"/>
    <x v="0"/>
    <n v="5494"/>
    <n v="307"/>
    <s v=""/>
    <s v="A5"/>
    <s v="433 BARLOW AVENUE"/>
    <s v=""/>
    <n v="10308"/>
    <n v="0"/>
    <x v="202"/>
    <n v="1"/>
    <n v="0"/>
    <n v="1"/>
    <n v="2910"/>
    <n v="2088"/>
    <n v="1970"/>
    <n v="53"/>
    <x v="2"/>
    <x v="2"/>
    <s v="1"/>
    <s v="A5"/>
  </r>
  <r>
    <x v="18"/>
    <x v="0"/>
    <x v="0"/>
    <x v="0"/>
    <n v="5494"/>
    <n v="312"/>
    <s v=""/>
    <s v="A5"/>
    <s v="441 BARLOW AVENUE"/>
    <s v=""/>
    <n v="10308"/>
    <n v="617000"/>
    <x v="244"/>
    <n v="1"/>
    <n v="0"/>
    <n v="1"/>
    <n v="2632"/>
    <n v="1332"/>
    <n v="1970"/>
    <n v="53"/>
    <x v="2"/>
    <x v="2"/>
    <s v="1"/>
    <s v="A5"/>
  </r>
  <r>
    <x v="18"/>
    <x v="0"/>
    <x v="0"/>
    <x v="0"/>
    <n v="5494"/>
    <n v="327"/>
    <s v=""/>
    <s v="A5"/>
    <s v="475 BARLOW AVENUE"/>
    <s v=""/>
    <n v="10308"/>
    <n v="660000"/>
    <x v="215"/>
    <n v="1"/>
    <n v="0"/>
    <n v="1"/>
    <n v="2716"/>
    <n v="1332"/>
    <n v="1970"/>
    <n v="53"/>
    <x v="2"/>
    <x v="2"/>
    <s v="1"/>
    <s v="A5"/>
  </r>
  <r>
    <x v="18"/>
    <x v="0"/>
    <x v="0"/>
    <x v="0"/>
    <n v="5507"/>
    <n v="123"/>
    <s v=""/>
    <s v="A5"/>
    <s v="487 GETZ AVENUE"/>
    <s v=""/>
    <n v="10312"/>
    <n v="539000"/>
    <x v="96"/>
    <n v="1"/>
    <n v="0"/>
    <n v="1"/>
    <n v="1330"/>
    <n v="1186"/>
    <n v="1990"/>
    <n v="33"/>
    <x v="0"/>
    <x v="0"/>
    <s v="1"/>
    <s v="A5"/>
  </r>
  <r>
    <x v="18"/>
    <x v="0"/>
    <x v="0"/>
    <x v="0"/>
    <n v="5507"/>
    <n v="190"/>
    <s v=""/>
    <s v="A5"/>
    <s v="64 RIDGEWOOD AVENUE"/>
    <s v=""/>
    <n v="10312"/>
    <n v="660000"/>
    <x v="229"/>
    <n v="1"/>
    <n v="0"/>
    <n v="1"/>
    <n v="2280"/>
    <n v="2304"/>
    <n v="1984"/>
    <n v="39"/>
    <x v="0"/>
    <x v="0"/>
    <s v="1"/>
    <s v="A5"/>
  </r>
  <r>
    <x v="18"/>
    <x v="0"/>
    <x v="0"/>
    <x v="0"/>
    <n v="5507"/>
    <n v="238"/>
    <s v=""/>
    <s v="A5"/>
    <s v="33 MARIA LN"/>
    <s v=""/>
    <n v="10312"/>
    <n v="0"/>
    <x v="90"/>
    <n v="1"/>
    <n v="0"/>
    <n v="1"/>
    <n v="1790"/>
    <n v="1240"/>
    <n v="1990"/>
    <n v="33"/>
    <x v="0"/>
    <x v="0"/>
    <s v="1"/>
    <s v="A5"/>
  </r>
  <r>
    <x v="18"/>
    <x v="0"/>
    <x v="0"/>
    <x v="0"/>
    <n v="5511"/>
    <n v="11"/>
    <s v=""/>
    <s v="A1"/>
    <s v="3795 RICHMOND AVENUE"/>
    <s v=""/>
    <n v="10312"/>
    <n v="835000"/>
    <x v="16"/>
    <n v="1"/>
    <n v="0"/>
    <n v="1"/>
    <n v="5170"/>
    <n v="2025"/>
    <n v="1920"/>
    <n v="103"/>
    <x v="3"/>
    <x v="3"/>
    <s v="1"/>
    <s v="A1"/>
  </r>
  <r>
    <x v="18"/>
    <x v="0"/>
    <x v="0"/>
    <x v="0"/>
    <n v="5511"/>
    <n v="25"/>
    <s v=""/>
    <s v="A1"/>
    <s v="3773 RICHMOND AVENUE"/>
    <s v=""/>
    <n v="10312"/>
    <n v="748000"/>
    <x v="186"/>
    <n v="1"/>
    <n v="0"/>
    <n v="1"/>
    <n v="5480"/>
    <n v="1680"/>
    <n v="1925"/>
    <n v="98"/>
    <x v="1"/>
    <x v="1"/>
    <s v="1"/>
    <s v="A1"/>
  </r>
  <r>
    <x v="18"/>
    <x v="0"/>
    <x v="0"/>
    <x v="0"/>
    <n v="5511"/>
    <n v="96"/>
    <s v=""/>
    <s v="A1"/>
    <s v="110 ELTINGVILLE BLVD"/>
    <s v=""/>
    <n v="10312"/>
    <n v="0"/>
    <x v="171"/>
    <n v="1"/>
    <n v="0"/>
    <n v="1"/>
    <n v="5800"/>
    <n v="2205"/>
    <n v="1975"/>
    <n v="48"/>
    <x v="0"/>
    <x v="0"/>
    <s v="1"/>
    <s v="A1"/>
  </r>
  <r>
    <x v="18"/>
    <x v="0"/>
    <x v="0"/>
    <x v="0"/>
    <n v="5513"/>
    <n v="108"/>
    <s v=""/>
    <s v="A1"/>
    <s v="367 GETZ AVENUE"/>
    <s v=""/>
    <n v="10312"/>
    <n v="850000"/>
    <x v="136"/>
    <n v="1"/>
    <n v="0"/>
    <n v="1"/>
    <n v="3800"/>
    <n v="1600"/>
    <n v="1993"/>
    <n v="30"/>
    <x v="0"/>
    <x v="0"/>
    <s v="1"/>
    <s v="A1"/>
  </r>
  <r>
    <x v="18"/>
    <x v="0"/>
    <x v="0"/>
    <x v="0"/>
    <n v="5515"/>
    <n v="43"/>
    <s v=""/>
    <s v="A2"/>
    <s v="116 BARTLETT AVENUE"/>
    <s v=""/>
    <n v="10312"/>
    <n v="0"/>
    <x v="112"/>
    <n v="1"/>
    <n v="0"/>
    <n v="1"/>
    <n v="4512"/>
    <n v="984"/>
    <n v="1960"/>
    <n v="63"/>
    <x v="2"/>
    <x v="2"/>
    <s v="1"/>
    <s v="A2"/>
  </r>
  <r>
    <x v="18"/>
    <x v="0"/>
    <x v="0"/>
    <x v="0"/>
    <n v="5515"/>
    <n v="90"/>
    <s v=""/>
    <s v="A5"/>
    <s v="59 BARTLETT AVENUE"/>
    <s v=""/>
    <n v="10312"/>
    <n v="0"/>
    <x v="193"/>
    <n v="1"/>
    <n v="0"/>
    <n v="1"/>
    <n v="2500"/>
    <n v="1096"/>
    <n v="1965"/>
    <n v="58"/>
    <x v="2"/>
    <x v="2"/>
    <s v="1"/>
    <s v="A5"/>
  </r>
  <r>
    <x v="18"/>
    <x v="0"/>
    <x v="0"/>
    <x v="0"/>
    <n v="5515"/>
    <n v="90"/>
    <s v=""/>
    <s v="A5"/>
    <s v="59 BARTLETT AVENUE"/>
    <s v=""/>
    <n v="10312"/>
    <n v="520000"/>
    <x v="69"/>
    <n v="1"/>
    <n v="0"/>
    <n v="1"/>
    <n v="2500"/>
    <n v="1096"/>
    <n v="1965"/>
    <n v="58"/>
    <x v="2"/>
    <x v="2"/>
    <s v="1"/>
    <s v="A5"/>
  </r>
  <r>
    <x v="18"/>
    <x v="0"/>
    <x v="0"/>
    <x v="0"/>
    <n v="5515"/>
    <n v="92"/>
    <s v=""/>
    <s v="A5"/>
    <s v="63 BARTLETT AVENUE"/>
    <s v=""/>
    <n v="10312"/>
    <n v="600000"/>
    <x v="69"/>
    <n v="1"/>
    <n v="0"/>
    <n v="1"/>
    <n v="2500"/>
    <n v="1096"/>
    <n v="1965"/>
    <n v="58"/>
    <x v="2"/>
    <x v="2"/>
    <s v="1"/>
    <s v="A5"/>
  </r>
  <r>
    <x v="18"/>
    <x v="0"/>
    <x v="0"/>
    <x v="0"/>
    <n v="5515"/>
    <n v="158"/>
    <s v=""/>
    <s v="A5"/>
    <s v="176 ELTINGVILLE BLVD"/>
    <s v=""/>
    <n v="10312"/>
    <n v="649000"/>
    <x v="65"/>
    <n v="1"/>
    <n v="0"/>
    <n v="1"/>
    <n v="3100"/>
    <n v="1096"/>
    <n v="1965"/>
    <n v="58"/>
    <x v="2"/>
    <x v="2"/>
    <s v="1"/>
    <s v="A5"/>
  </r>
  <r>
    <x v="18"/>
    <x v="0"/>
    <x v="0"/>
    <x v="0"/>
    <n v="5518"/>
    <n v="53"/>
    <s v=""/>
    <s v="A5"/>
    <s v="280 GETZ AVENUE"/>
    <s v=""/>
    <n v="10312"/>
    <n v="585000"/>
    <x v="107"/>
    <n v="1"/>
    <n v="0"/>
    <n v="1"/>
    <n v="2850"/>
    <n v="1224"/>
    <n v="1975"/>
    <n v="48"/>
    <x v="0"/>
    <x v="0"/>
    <s v="1"/>
    <s v="A5"/>
  </r>
  <r>
    <x v="18"/>
    <x v="0"/>
    <x v="0"/>
    <x v="0"/>
    <n v="5518"/>
    <n v="72"/>
    <s v=""/>
    <s v="A5"/>
    <s v="318 GETZ AVENUE"/>
    <s v=""/>
    <n v="10312"/>
    <n v="0"/>
    <x v="180"/>
    <n v="1"/>
    <n v="0"/>
    <n v="1"/>
    <n v="3240"/>
    <n v="1568"/>
    <n v="1985"/>
    <n v="38"/>
    <x v="0"/>
    <x v="0"/>
    <s v="1"/>
    <s v="A5"/>
  </r>
  <r>
    <x v="18"/>
    <x v="0"/>
    <x v="0"/>
    <x v="0"/>
    <n v="5518"/>
    <n v="166"/>
    <s v=""/>
    <s v="A1"/>
    <s v="214 RIDGEWOOD AVENUE"/>
    <s v=""/>
    <n v="10312"/>
    <n v="848000"/>
    <x v="53"/>
    <n v="1"/>
    <n v="0"/>
    <n v="1"/>
    <n v="4275"/>
    <n v="2126"/>
    <n v="1975"/>
    <n v="48"/>
    <x v="0"/>
    <x v="0"/>
    <s v="1"/>
    <s v="A1"/>
  </r>
  <r>
    <x v="18"/>
    <x v="0"/>
    <x v="0"/>
    <x v="0"/>
    <n v="5518"/>
    <n v="206"/>
    <s v=""/>
    <s v="A5"/>
    <s v="323 GETZ AVENUE"/>
    <s v=""/>
    <n v="10312"/>
    <n v="456300"/>
    <x v="2"/>
    <n v="1"/>
    <n v="0"/>
    <n v="1"/>
    <n v="3000"/>
    <n v="2115"/>
    <n v="1984"/>
    <n v="39"/>
    <x v="0"/>
    <x v="0"/>
    <s v="1"/>
    <s v="A5"/>
  </r>
  <r>
    <x v="18"/>
    <x v="0"/>
    <x v="0"/>
    <x v="0"/>
    <n v="5520"/>
    <n v="211"/>
    <s v=""/>
    <s v="A5"/>
    <s v="29 STAR COURT"/>
    <s v=""/>
    <n v="10312"/>
    <n v="650000"/>
    <x v="174"/>
    <n v="1"/>
    <n v="0"/>
    <n v="1"/>
    <n v="2500"/>
    <n v="1825"/>
    <n v="1989"/>
    <n v="34"/>
    <x v="0"/>
    <x v="0"/>
    <s v="1"/>
    <s v="A5"/>
  </r>
  <r>
    <x v="18"/>
    <x v="0"/>
    <x v="0"/>
    <x v="0"/>
    <n v="5523"/>
    <n v="182"/>
    <s v=""/>
    <s v="A2"/>
    <s v="256 GETZ AVENUE"/>
    <s v=""/>
    <n v="10312"/>
    <n v="10"/>
    <x v="233"/>
    <n v="1"/>
    <n v="0"/>
    <n v="1"/>
    <n v="3870"/>
    <n v="2196"/>
    <n v="1970"/>
    <n v="53"/>
    <x v="2"/>
    <x v="2"/>
    <s v="1"/>
    <s v="A2"/>
  </r>
  <r>
    <x v="18"/>
    <x v="0"/>
    <x v="0"/>
    <x v="0"/>
    <n v="5523"/>
    <n v="190"/>
    <s v=""/>
    <s v="A2"/>
    <s v="240 GETZ AVENUE"/>
    <s v=""/>
    <n v="10312"/>
    <n v="815000"/>
    <x v="22"/>
    <n v="1"/>
    <n v="0"/>
    <n v="1"/>
    <n v="3870"/>
    <n v="2122"/>
    <n v="1970"/>
    <n v="53"/>
    <x v="2"/>
    <x v="2"/>
    <s v="1"/>
    <s v="A2"/>
  </r>
  <r>
    <x v="18"/>
    <x v="0"/>
    <x v="0"/>
    <x v="0"/>
    <n v="5528"/>
    <n v="57"/>
    <s v=""/>
    <s v="A5"/>
    <s v="126 GETZ AVENUE"/>
    <s v=""/>
    <n v="10312"/>
    <n v="738888"/>
    <x v="253"/>
    <n v="1"/>
    <n v="0"/>
    <n v="1"/>
    <n v="2970"/>
    <n v="1440"/>
    <n v="1977"/>
    <n v="46"/>
    <x v="0"/>
    <x v="0"/>
    <s v="1"/>
    <s v="A5"/>
  </r>
  <r>
    <x v="18"/>
    <x v="0"/>
    <x v="0"/>
    <x v="0"/>
    <n v="5528"/>
    <n v="64"/>
    <s v=""/>
    <s v="A5"/>
    <s v="140 GETZ AVENUE"/>
    <s v=""/>
    <n v="10312"/>
    <n v="0"/>
    <x v="236"/>
    <n v="1"/>
    <n v="0"/>
    <n v="1"/>
    <n v="2375"/>
    <n v="1176"/>
    <n v="1977"/>
    <n v="46"/>
    <x v="0"/>
    <x v="0"/>
    <s v="1"/>
    <s v="A5"/>
  </r>
  <r>
    <x v="18"/>
    <x v="0"/>
    <x v="0"/>
    <x v="0"/>
    <n v="5528"/>
    <n v="72"/>
    <s v=""/>
    <s v="A5"/>
    <s v="160 GETZ AVENUE"/>
    <s v=""/>
    <n v="10312"/>
    <n v="760000"/>
    <x v="119"/>
    <n v="1"/>
    <n v="0"/>
    <n v="1"/>
    <n v="2375"/>
    <n v="1176"/>
    <n v="1977"/>
    <n v="46"/>
    <x v="0"/>
    <x v="0"/>
    <s v="1"/>
    <s v="A5"/>
  </r>
  <r>
    <x v="18"/>
    <x v="0"/>
    <x v="0"/>
    <x v="0"/>
    <n v="5528"/>
    <n v="159"/>
    <s v=""/>
    <s v="A5"/>
    <s v="344 RIDGEWOOD AVENUE"/>
    <s v=""/>
    <n v="10312"/>
    <n v="570000"/>
    <x v="229"/>
    <n v="1"/>
    <n v="0"/>
    <n v="1"/>
    <n v="2430"/>
    <n v="1312"/>
    <n v="1975"/>
    <n v="48"/>
    <x v="0"/>
    <x v="0"/>
    <s v="1"/>
    <s v="A5"/>
  </r>
  <r>
    <x v="18"/>
    <x v="0"/>
    <x v="0"/>
    <x v="0"/>
    <n v="5528"/>
    <n v="172"/>
    <s v=""/>
    <s v="A0"/>
    <s v="181 GETZ AVENUE"/>
    <s v=""/>
    <n v="10312"/>
    <n v="0"/>
    <x v="44"/>
    <n v="1"/>
    <n v="0"/>
    <n v="1"/>
    <n v="7089"/>
    <n v="2160"/>
    <n v="1975"/>
    <n v="48"/>
    <x v="0"/>
    <x v="0"/>
    <s v="1"/>
    <s v="A0"/>
  </r>
  <r>
    <x v="18"/>
    <x v="0"/>
    <x v="0"/>
    <x v="0"/>
    <n v="5528"/>
    <n v="172"/>
    <s v=""/>
    <s v="A0"/>
    <s v="181 GETZ AVENUE"/>
    <s v=""/>
    <n v="10312"/>
    <n v="850000"/>
    <x v="136"/>
    <n v="1"/>
    <n v="0"/>
    <n v="1"/>
    <n v="7089"/>
    <n v="2160"/>
    <n v="1975"/>
    <n v="48"/>
    <x v="0"/>
    <x v="0"/>
    <s v="1"/>
    <s v="A0"/>
  </r>
  <r>
    <x v="18"/>
    <x v="0"/>
    <x v="0"/>
    <x v="0"/>
    <n v="5531"/>
    <n v="39"/>
    <s v=""/>
    <s v="A5"/>
    <s v="598 BARLOW AVENUE"/>
    <s v=""/>
    <n v="10312"/>
    <n v="745000"/>
    <x v="32"/>
    <n v="1"/>
    <n v="0"/>
    <n v="1"/>
    <n v="2624"/>
    <n v="1400"/>
    <n v="1979"/>
    <n v="44"/>
    <x v="0"/>
    <x v="0"/>
    <s v="1"/>
    <s v="A5"/>
  </r>
  <r>
    <x v="18"/>
    <x v="0"/>
    <x v="0"/>
    <x v="0"/>
    <n v="5531"/>
    <n v="51"/>
    <s v=""/>
    <s v="A5"/>
    <s v="346 BARTLETT AVENUE"/>
    <s v=""/>
    <n v="10312"/>
    <n v="715000"/>
    <x v="23"/>
    <n v="1"/>
    <n v="0"/>
    <n v="1"/>
    <n v="2139"/>
    <n v="1740"/>
    <n v="1978"/>
    <n v="45"/>
    <x v="0"/>
    <x v="0"/>
    <s v="1"/>
    <s v="A5"/>
  </r>
  <r>
    <x v="18"/>
    <x v="0"/>
    <x v="0"/>
    <x v="0"/>
    <n v="5531"/>
    <n v="116"/>
    <s v=""/>
    <s v="A3"/>
    <s v="296 BARTLETT AVENUE"/>
    <s v=""/>
    <n v="10312"/>
    <n v="1080000"/>
    <x v="27"/>
    <n v="1"/>
    <n v="0"/>
    <n v="1"/>
    <n v="5559"/>
    <n v="2172"/>
    <n v="2015"/>
    <n v="8"/>
    <x v="4"/>
    <x v="4"/>
    <s v="1"/>
    <s v="A3"/>
  </r>
  <r>
    <x v="18"/>
    <x v="0"/>
    <x v="0"/>
    <x v="0"/>
    <n v="5534"/>
    <n v="20"/>
    <s v=""/>
    <s v="A5"/>
    <s v="75 GETZ AVE"/>
    <s v=""/>
    <n v="10312"/>
    <n v="638000"/>
    <x v="0"/>
    <n v="1"/>
    <n v="0"/>
    <n v="1"/>
    <n v="2565"/>
    <n v="1344"/>
    <n v="1970"/>
    <n v="53"/>
    <x v="2"/>
    <x v="2"/>
    <s v="1"/>
    <s v="A5"/>
  </r>
  <r>
    <x v="18"/>
    <x v="0"/>
    <x v="0"/>
    <x v="0"/>
    <n v="5534"/>
    <n v="34"/>
    <s v=""/>
    <s v="A5"/>
    <s v="448 RIDGEWOOD AVENUE"/>
    <s v=""/>
    <n v="10312"/>
    <n v="0"/>
    <x v="244"/>
    <n v="1"/>
    <n v="0"/>
    <n v="1"/>
    <n v="2565"/>
    <n v="1344"/>
    <n v="1970"/>
    <n v="53"/>
    <x v="2"/>
    <x v="2"/>
    <s v="1"/>
    <s v="A5"/>
  </r>
  <r>
    <x v="18"/>
    <x v="0"/>
    <x v="0"/>
    <x v="0"/>
    <n v="5534"/>
    <n v="36"/>
    <s v=""/>
    <s v="A5"/>
    <s v="446 RIDGEWOOD AVENUE"/>
    <s v=""/>
    <n v="10312"/>
    <n v="680000"/>
    <x v="201"/>
    <n v="1"/>
    <n v="0"/>
    <n v="1"/>
    <n v="2565"/>
    <n v="1344"/>
    <n v="1970"/>
    <n v="53"/>
    <x v="2"/>
    <x v="2"/>
    <s v="1"/>
    <s v="A5"/>
  </r>
  <r>
    <x v="18"/>
    <x v="0"/>
    <x v="0"/>
    <x v="0"/>
    <n v="5535"/>
    <n v="6"/>
    <s v=""/>
    <s v="A5"/>
    <s v="501 ELTINGVILLE BLVD"/>
    <s v=""/>
    <n v="10312"/>
    <n v="690000"/>
    <x v="197"/>
    <n v="1"/>
    <n v="0"/>
    <n v="1"/>
    <n v="2660"/>
    <n v="2000"/>
    <n v="1975"/>
    <n v="48"/>
    <x v="0"/>
    <x v="0"/>
    <s v="1"/>
    <s v="A5"/>
  </r>
  <r>
    <x v="18"/>
    <x v="0"/>
    <x v="0"/>
    <x v="0"/>
    <n v="5535"/>
    <n v="16"/>
    <s v=""/>
    <s v="A5"/>
    <s v="521 ELTINGVILLE BLVD"/>
    <s v=""/>
    <n v="10312"/>
    <n v="538000"/>
    <x v="33"/>
    <n v="1"/>
    <n v="0"/>
    <n v="1"/>
    <n v="2755"/>
    <n v="2000"/>
    <n v="1975"/>
    <n v="48"/>
    <x v="0"/>
    <x v="0"/>
    <s v="1"/>
    <s v="A5"/>
  </r>
  <r>
    <x v="18"/>
    <x v="0"/>
    <x v="0"/>
    <x v="0"/>
    <n v="5535"/>
    <n v="22"/>
    <s v=""/>
    <s v="A5"/>
    <s v="531 ELTINGVILLE BLVD"/>
    <s v=""/>
    <n v="10312"/>
    <n v="0"/>
    <x v="128"/>
    <n v="1"/>
    <n v="0"/>
    <n v="1"/>
    <n v="2375"/>
    <n v="1440"/>
    <n v="2000"/>
    <n v="23"/>
    <x v="4"/>
    <x v="4"/>
    <s v="1"/>
    <s v="A5"/>
  </r>
  <r>
    <x v="18"/>
    <x v="0"/>
    <x v="0"/>
    <x v="0"/>
    <n v="5535"/>
    <n v="38"/>
    <s v=""/>
    <s v="A5"/>
    <s v="42 GETZ AVE"/>
    <s v=""/>
    <n v="10312"/>
    <n v="0"/>
    <x v="281"/>
    <n v="1"/>
    <n v="0"/>
    <n v="1"/>
    <n v="2800"/>
    <n v="1440"/>
    <n v="2001"/>
    <n v="22"/>
    <x v="4"/>
    <x v="4"/>
    <s v="1"/>
    <s v="A5"/>
  </r>
  <r>
    <x v="18"/>
    <x v="0"/>
    <x v="0"/>
    <x v="0"/>
    <n v="5536"/>
    <n v="42"/>
    <s v=""/>
    <s v="A5"/>
    <s v="556 ELTINGVILLE BOULEVARD"/>
    <s v=""/>
    <n v="10312"/>
    <n v="0"/>
    <x v="255"/>
    <n v="1"/>
    <n v="0"/>
    <n v="1"/>
    <n v="2800"/>
    <n v="1440"/>
    <n v="2001"/>
    <n v="22"/>
    <x v="4"/>
    <x v="4"/>
    <s v="1"/>
    <s v="A5"/>
  </r>
  <r>
    <x v="18"/>
    <x v="1"/>
    <x v="0"/>
    <x v="0"/>
    <n v="4473"/>
    <n v="42"/>
    <s v=""/>
    <s v="B9"/>
    <s v="82 BOYCE AVENUE"/>
    <s v=""/>
    <n v="10306"/>
    <n v="0"/>
    <x v="153"/>
    <n v="2"/>
    <n v="0"/>
    <n v="2"/>
    <n v="2300"/>
    <n v="1600"/>
    <n v="1985"/>
    <n v="38"/>
    <x v="0"/>
    <x v="0"/>
    <s v="1"/>
    <s v="B9"/>
  </r>
  <r>
    <x v="18"/>
    <x v="1"/>
    <x v="0"/>
    <x v="0"/>
    <n v="4474"/>
    <n v="71"/>
    <s v=""/>
    <s v="B2"/>
    <s v="41 CORONA AVENUE"/>
    <s v=""/>
    <n v="10306"/>
    <n v="780000"/>
    <x v="12"/>
    <n v="2"/>
    <n v="0"/>
    <n v="2"/>
    <n v="2500"/>
    <n v="2216"/>
    <n v="1986"/>
    <n v="37"/>
    <x v="0"/>
    <x v="0"/>
    <s v="1"/>
    <s v="B2"/>
  </r>
  <r>
    <x v="18"/>
    <x v="1"/>
    <x v="0"/>
    <x v="0"/>
    <n v="4477"/>
    <n v="1"/>
    <s v=""/>
    <s v="B2"/>
    <s v="6 BLYTHE PLACE"/>
    <s v=""/>
    <n v="10306"/>
    <n v="0"/>
    <x v="23"/>
    <n v="2"/>
    <n v="0"/>
    <n v="2"/>
    <n v="3200"/>
    <n v="2072"/>
    <n v="1986"/>
    <n v="37"/>
    <x v="0"/>
    <x v="0"/>
    <s v="1"/>
    <s v="B2"/>
  </r>
  <r>
    <x v="18"/>
    <x v="1"/>
    <x v="0"/>
    <x v="0"/>
    <n v="4477"/>
    <n v="40"/>
    <s v=""/>
    <s v="B2"/>
    <s v="92 BLYTHE PLACE"/>
    <s v=""/>
    <n v="10306"/>
    <n v="0"/>
    <x v="129"/>
    <n v="2"/>
    <n v="0"/>
    <n v="2"/>
    <n v="3580"/>
    <n v="1600"/>
    <n v="1990"/>
    <n v="33"/>
    <x v="0"/>
    <x v="0"/>
    <s v="1"/>
    <s v="B2"/>
  </r>
  <r>
    <x v="18"/>
    <x v="1"/>
    <x v="0"/>
    <x v="0"/>
    <n v="4478"/>
    <n v="3"/>
    <s v=""/>
    <s v="B9"/>
    <s v="10 CORONA AVENUE"/>
    <s v=""/>
    <n v="10306"/>
    <n v="499500"/>
    <x v="185"/>
    <n v="2"/>
    <n v="0"/>
    <n v="2"/>
    <n v="2500"/>
    <n v="2047"/>
    <n v="1986"/>
    <n v="37"/>
    <x v="0"/>
    <x v="0"/>
    <s v="1"/>
    <s v="B9"/>
  </r>
  <r>
    <x v="18"/>
    <x v="1"/>
    <x v="0"/>
    <x v="0"/>
    <n v="4478"/>
    <n v="190"/>
    <s v=""/>
    <s v="B2"/>
    <s v="34 LUKE CT"/>
    <s v=""/>
    <n v="10306"/>
    <n v="549000"/>
    <x v="47"/>
    <n v="2"/>
    <n v="0"/>
    <n v="2"/>
    <n v="3432"/>
    <n v="2376"/>
    <n v="1986"/>
    <n v="37"/>
    <x v="0"/>
    <x v="0"/>
    <s v="1"/>
    <s v="B2"/>
  </r>
  <r>
    <x v="18"/>
    <x v="1"/>
    <x v="0"/>
    <x v="0"/>
    <n v="4478"/>
    <n v="197"/>
    <s v=""/>
    <s v="B9"/>
    <s v="82 LUKE COURT"/>
    <s v=""/>
    <n v="10306"/>
    <n v="0"/>
    <x v="221"/>
    <n v="2"/>
    <n v="0"/>
    <n v="2"/>
    <n v="2400"/>
    <n v="1536"/>
    <n v="1986"/>
    <n v="37"/>
    <x v="0"/>
    <x v="0"/>
    <s v="1"/>
    <s v="B9"/>
  </r>
  <r>
    <x v="18"/>
    <x v="1"/>
    <x v="0"/>
    <x v="0"/>
    <n v="4478"/>
    <n v="255"/>
    <s v=""/>
    <s v="B9"/>
    <s v="193 COTTER AVENUE"/>
    <s v=""/>
    <n v="10306"/>
    <n v="600000"/>
    <x v="39"/>
    <n v="2"/>
    <n v="0"/>
    <n v="2"/>
    <n v="2142"/>
    <n v="2484"/>
    <n v="1986"/>
    <n v="37"/>
    <x v="0"/>
    <x v="0"/>
    <s v="1"/>
    <s v="B9"/>
  </r>
  <r>
    <x v="18"/>
    <x v="1"/>
    <x v="0"/>
    <x v="0"/>
    <n v="4500"/>
    <n v="272"/>
    <s v=""/>
    <s v="B9"/>
    <s v="7 CHERRYWOOD COURT"/>
    <s v=""/>
    <n v="10308"/>
    <n v="0"/>
    <x v="258"/>
    <n v="2"/>
    <n v="0"/>
    <n v="2"/>
    <n v="2700"/>
    <n v="1908"/>
    <n v="1985"/>
    <n v="38"/>
    <x v="0"/>
    <x v="0"/>
    <s v="1"/>
    <s v="B9"/>
  </r>
  <r>
    <x v="18"/>
    <x v="1"/>
    <x v="0"/>
    <x v="0"/>
    <n v="4500"/>
    <n v="287"/>
    <s v=""/>
    <s v="B9"/>
    <s v="56 WILLOWWOOD LANE"/>
    <s v=""/>
    <n v="10308"/>
    <n v="670000"/>
    <x v="154"/>
    <n v="2"/>
    <n v="0"/>
    <n v="2"/>
    <n v="2650"/>
    <n v="2408"/>
    <n v="1984"/>
    <n v="39"/>
    <x v="0"/>
    <x v="0"/>
    <s v="1"/>
    <s v="B9"/>
  </r>
  <r>
    <x v="18"/>
    <x v="1"/>
    <x v="0"/>
    <x v="0"/>
    <n v="4500"/>
    <n v="289"/>
    <s v=""/>
    <s v="B9"/>
    <s v="60 WILLOWWOOD LANE"/>
    <s v=""/>
    <n v="10308"/>
    <n v="780800"/>
    <x v="213"/>
    <n v="2"/>
    <n v="0"/>
    <n v="2"/>
    <n v="2650"/>
    <n v="2408"/>
    <n v="1985"/>
    <n v="38"/>
    <x v="0"/>
    <x v="0"/>
    <s v="1"/>
    <s v="B9"/>
  </r>
  <r>
    <x v="18"/>
    <x v="1"/>
    <x v="0"/>
    <x v="0"/>
    <n v="4500"/>
    <n v="291"/>
    <s v=""/>
    <s v="B9"/>
    <s v="64 WILLOWWOOD LANE"/>
    <s v=""/>
    <n v="10308"/>
    <n v="849000"/>
    <x v="39"/>
    <n v="2"/>
    <n v="0"/>
    <n v="2"/>
    <n v="2575"/>
    <n v="2408"/>
    <n v="1985"/>
    <n v="38"/>
    <x v="0"/>
    <x v="0"/>
    <s v="1"/>
    <s v="B9"/>
  </r>
  <r>
    <x v="18"/>
    <x v="1"/>
    <x v="0"/>
    <x v="0"/>
    <n v="4500"/>
    <n v="311"/>
    <s v=""/>
    <s v="B9"/>
    <s v="87 WILLOWWOOD LANE"/>
    <s v=""/>
    <n v="10308"/>
    <n v="840000"/>
    <x v="129"/>
    <n v="2"/>
    <n v="0"/>
    <n v="2"/>
    <n v="2079"/>
    <n v="2408"/>
    <n v="1982"/>
    <n v="41"/>
    <x v="0"/>
    <x v="0"/>
    <s v="1"/>
    <s v="B9"/>
  </r>
  <r>
    <x v="18"/>
    <x v="1"/>
    <x v="0"/>
    <x v="0"/>
    <n v="4500"/>
    <n v="323"/>
    <s v=""/>
    <s v="B9"/>
    <s v="47 WILLOW WOOD LANE"/>
    <s v=""/>
    <n v="10308"/>
    <n v="650000"/>
    <x v="14"/>
    <n v="2"/>
    <n v="0"/>
    <n v="2"/>
    <n v="2475"/>
    <n v="2408"/>
    <n v="1982"/>
    <n v="41"/>
    <x v="0"/>
    <x v="0"/>
    <s v="1"/>
    <s v="B9"/>
  </r>
  <r>
    <x v="18"/>
    <x v="1"/>
    <x v="0"/>
    <x v="0"/>
    <n v="4500"/>
    <n v="359"/>
    <s v=""/>
    <s v="B9"/>
    <s v="110 REDWOOD AVENUE"/>
    <s v=""/>
    <n v="10308"/>
    <n v="860000"/>
    <x v="133"/>
    <n v="2"/>
    <n v="0"/>
    <n v="2"/>
    <n v="2800"/>
    <n v="2480"/>
    <n v="1983"/>
    <n v="40"/>
    <x v="0"/>
    <x v="0"/>
    <s v="1"/>
    <s v="B9"/>
  </r>
  <r>
    <x v="18"/>
    <x v="1"/>
    <x v="0"/>
    <x v="0"/>
    <n v="4510"/>
    <n v="77"/>
    <s v=""/>
    <s v="B2"/>
    <s v="49 SANDALWOOD DRIVE"/>
    <s v=""/>
    <n v="10308"/>
    <n v="825000"/>
    <x v="37"/>
    <n v="2"/>
    <n v="0"/>
    <n v="2"/>
    <n v="2852"/>
    <n v="3696"/>
    <n v="1982"/>
    <n v="41"/>
    <x v="0"/>
    <x v="0"/>
    <s v="1"/>
    <s v="B2"/>
  </r>
  <r>
    <x v="18"/>
    <x v="1"/>
    <x v="0"/>
    <x v="0"/>
    <n v="4569"/>
    <n v="9"/>
    <s v=""/>
    <s v="B2"/>
    <s v="140 GIBSON AVENUE"/>
    <s v=""/>
    <n v="10308"/>
    <n v="0"/>
    <x v="99"/>
    <n v="2"/>
    <n v="0"/>
    <n v="2"/>
    <n v="4000"/>
    <n v="1584"/>
    <n v="1965"/>
    <n v="58"/>
    <x v="2"/>
    <x v="2"/>
    <s v="1"/>
    <s v="B2"/>
  </r>
  <r>
    <x v="18"/>
    <x v="1"/>
    <x v="0"/>
    <x v="0"/>
    <n v="4572"/>
    <n v="1"/>
    <s v=""/>
    <s v="B2"/>
    <s v="51 DEWEY AVENUE"/>
    <s v=""/>
    <n v="10308"/>
    <n v="999000"/>
    <x v="197"/>
    <n v="2"/>
    <n v="0"/>
    <n v="2"/>
    <n v="6060"/>
    <n v="2264"/>
    <n v="1965"/>
    <n v="58"/>
    <x v="2"/>
    <x v="2"/>
    <s v="1"/>
    <s v="B2"/>
  </r>
  <r>
    <x v="18"/>
    <x v="1"/>
    <x v="0"/>
    <x v="0"/>
    <n v="4573"/>
    <n v="37"/>
    <s v=""/>
    <s v="B2"/>
    <s v="34 NAHANT STREET"/>
    <s v=""/>
    <n v="10308"/>
    <n v="875000"/>
    <x v="66"/>
    <n v="2"/>
    <n v="0"/>
    <n v="2"/>
    <n v="6000"/>
    <n v="2520"/>
    <n v="1970"/>
    <n v="53"/>
    <x v="2"/>
    <x v="2"/>
    <s v="1"/>
    <s v="B2"/>
  </r>
  <r>
    <x v="18"/>
    <x v="1"/>
    <x v="0"/>
    <x v="0"/>
    <n v="4573"/>
    <n v="43"/>
    <s v=""/>
    <s v="B2"/>
    <s v="8 DUNBAR STREET"/>
    <s v=""/>
    <n v="10308"/>
    <n v="725000"/>
    <x v="43"/>
    <n v="2"/>
    <n v="0"/>
    <n v="2"/>
    <n v="4000"/>
    <n v="1984"/>
    <n v="1965"/>
    <n v="58"/>
    <x v="2"/>
    <x v="2"/>
    <s v="1"/>
    <s v="B2"/>
  </r>
  <r>
    <x v="18"/>
    <x v="1"/>
    <x v="0"/>
    <x v="0"/>
    <n v="4574"/>
    <n v="6"/>
    <s v=""/>
    <s v="B2"/>
    <s v="11 DEWEY AVE"/>
    <s v=""/>
    <n v="10308"/>
    <n v="725000"/>
    <x v="128"/>
    <n v="2"/>
    <n v="0"/>
    <n v="2"/>
    <n v="4074"/>
    <n v="2088"/>
    <n v="1965"/>
    <n v="58"/>
    <x v="2"/>
    <x v="2"/>
    <s v="1"/>
    <s v="B2"/>
  </r>
  <r>
    <x v="18"/>
    <x v="1"/>
    <x v="0"/>
    <x v="0"/>
    <n v="4575"/>
    <n v="109"/>
    <s v=""/>
    <s v="B9"/>
    <s v="158 SANDALWOOD"/>
    <s v=""/>
    <n v="10308"/>
    <n v="10"/>
    <x v="8"/>
    <n v="2"/>
    <n v="0"/>
    <n v="2"/>
    <n v="2500"/>
    <n v="1932"/>
    <n v="1984"/>
    <n v="39"/>
    <x v="0"/>
    <x v="0"/>
    <s v="1"/>
    <s v="B9"/>
  </r>
  <r>
    <x v="18"/>
    <x v="1"/>
    <x v="0"/>
    <x v="0"/>
    <n v="4575"/>
    <n v="134"/>
    <s v=""/>
    <s v="B9"/>
    <s v="250 SANDALWOOD DRIVE"/>
    <s v=""/>
    <n v="10308"/>
    <n v="730000"/>
    <x v="187"/>
    <n v="2"/>
    <n v="0"/>
    <n v="2"/>
    <n v="2707"/>
    <n v="1932"/>
    <n v="1980"/>
    <n v="43"/>
    <x v="0"/>
    <x v="0"/>
    <s v="1"/>
    <s v="B9"/>
  </r>
  <r>
    <x v="18"/>
    <x v="1"/>
    <x v="0"/>
    <x v="0"/>
    <n v="4575"/>
    <n v="135"/>
    <s v=""/>
    <s v="B9"/>
    <s v="260 SANDALWOOD DRIVE"/>
    <s v=""/>
    <n v="10308"/>
    <n v="0"/>
    <x v="193"/>
    <n v="2"/>
    <n v="0"/>
    <n v="2"/>
    <n v="2900"/>
    <n v="2470"/>
    <n v="1985"/>
    <n v="38"/>
    <x v="0"/>
    <x v="0"/>
    <s v="1"/>
    <s v="B9"/>
  </r>
  <r>
    <x v="18"/>
    <x v="1"/>
    <x v="0"/>
    <x v="0"/>
    <n v="4575"/>
    <n v="157"/>
    <s v=""/>
    <s v="B9"/>
    <s v="14 REDWOOD AVENUE"/>
    <s v=""/>
    <n v="10308"/>
    <n v="815000"/>
    <x v="241"/>
    <n v="2"/>
    <n v="0"/>
    <n v="2"/>
    <n v="3488"/>
    <n v="2088"/>
    <n v="1980"/>
    <n v="43"/>
    <x v="0"/>
    <x v="0"/>
    <s v="1"/>
    <s v="B9"/>
  </r>
  <r>
    <x v="18"/>
    <x v="1"/>
    <x v="0"/>
    <x v="0"/>
    <n v="4607"/>
    <n v="1"/>
    <s v=""/>
    <s v="B2"/>
    <s v="267 MILES AVENUE"/>
    <s v=""/>
    <n v="10308"/>
    <n v="925000"/>
    <x v="22"/>
    <n v="2"/>
    <n v="0"/>
    <n v="2"/>
    <n v="6055"/>
    <n v="2288"/>
    <n v="1960"/>
    <n v="63"/>
    <x v="2"/>
    <x v="2"/>
    <s v="1"/>
    <s v="B2"/>
  </r>
  <r>
    <x v="18"/>
    <x v="1"/>
    <x v="0"/>
    <x v="0"/>
    <n v="4610"/>
    <n v="47"/>
    <s v=""/>
    <s v="B2"/>
    <s v="280 MILES AVENUE"/>
    <s v=""/>
    <n v="10308"/>
    <n v="928000"/>
    <x v="82"/>
    <n v="2"/>
    <n v="0"/>
    <n v="2"/>
    <n v="4750"/>
    <n v="1920"/>
    <n v="1965"/>
    <n v="58"/>
    <x v="2"/>
    <x v="2"/>
    <s v="1"/>
    <s v="B2"/>
  </r>
  <r>
    <x v="18"/>
    <x v="1"/>
    <x v="0"/>
    <x v="0"/>
    <n v="4610"/>
    <n v="127"/>
    <s v=""/>
    <s v="B2"/>
    <s v="163 LEVERETT AVENUE"/>
    <s v=""/>
    <n v="10308"/>
    <n v="0"/>
    <x v="4"/>
    <n v="2"/>
    <n v="0"/>
    <n v="2"/>
    <n v="4448"/>
    <n v="1736"/>
    <n v="1960"/>
    <n v="63"/>
    <x v="2"/>
    <x v="2"/>
    <s v="1"/>
    <s v="B2"/>
  </r>
  <r>
    <x v="18"/>
    <x v="1"/>
    <x v="0"/>
    <x v="0"/>
    <n v="4610"/>
    <n v="136"/>
    <s v=""/>
    <s v="B3"/>
    <s v="181 LEVERETT AVENUE"/>
    <s v=""/>
    <n v="10308"/>
    <n v="0"/>
    <x v="149"/>
    <n v="2"/>
    <n v="0"/>
    <n v="2"/>
    <n v="4850"/>
    <n v="2975"/>
    <n v="1960"/>
    <n v="63"/>
    <x v="2"/>
    <x v="2"/>
    <s v="1"/>
    <s v="B3"/>
  </r>
  <r>
    <x v="18"/>
    <x v="1"/>
    <x v="0"/>
    <x v="0"/>
    <n v="4611"/>
    <n v="23"/>
    <s v=""/>
    <s v="B2"/>
    <s v="12 LINTON PLACE"/>
    <s v=""/>
    <n v="10308"/>
    <n v="890000"/>
    <x v="252"/>
    <n v="2"/>
    <n v="0"/>
    <n v="2"/>
    <n v="4100"/>
    <n v="2288"/>
    <n v="1960"/>
    <n v="63"/>
    <x v="2"/>
    <x v="2"/>
    <s v="1"/>
    <s v="B2"/>
  </r>
  <r>
    <x v="18"/>
    <x v="1"/>
    <x v="0"/>
    <x v="0"/>
    <n v="4613"/>
    <n v="92"/>
    <s v=""/>
    <s v="B9"/>
    <s v="103 GIBSON AVENUE"/>
    <s v=""/>
    <n v="10308"/>
    <n v="0"/>
    <x v="159"/>
    <n v="2"/>
    <n v="0"/>
    <n v="2"/>
    <n v="2970"/>
    <n v="1912"/>
    <n v="1975"/>
    <n v="48"/>
    <x v="0"/>
    <x v="0"/>
    <s v="1"/>
    <s v="B9"/>
  </r>
  <r>
    <x v="18"/>
    <x v="1"/>
    <x v="0"/>
    <x v="0"/>
    <n v="4633"/>
    <n v="246"/>
    <s v=""/>
    <s v="B9"/>
    <s v="44 LAMOKA AVENUE"/>
    <s v=""/>
    <n v="10308"/>
    <n v="668000"/>
    <x v="171"/>
    <n v="2"/>
    <n v="0"/>
    <n v="2"/>
    <n v="1379"/>
    <n v="1750"/>
    <n v="1992"/>
    <n v="31"/>
    <x v="0"/>
    <x v="0"/>
    <s v="1"/>
    <s v="B9"/>
  </r>
  <r>
    <x v="18"/>
    <x v="1"/>
    <x v="0"/>
    <x v="0"/>
    <n v="4633"/>
    <n v="263"/>
    <s v=""/>
    <s v="B2"/>
    <s v="3801 AMBOY ROAD"/>
    <s v=""/>
    <n v="10308"/>
    <n v="750000"/>
    <x v="29"/>
    <n v="2"/>
    <n v="0"/>
    <n v="2"/>
    <n v="3394"/>
    <n v="1799"/>
    <n v="2019"/>
    <n v="4"/>
    <x v="4"/>
    <x v="4"/>
    <s v="1"/>
    <s v="B2"/>
  </r>
  <r>
    <x v="18"/>
    <x v="1"/>
    <x v="0"/>
    <x v="0"/>
    <n v="4645"/>
    <n v="65"/>
    <s v=""/>
    <s v="B9"/>
    <s v="31 WILLOW LANE"/>
    <s v=""/>
    <n v="10306"/>
    <n v="790000"/>
    <x v="160"/>
    <n v="2"/>
    <n v="0"/>
    <n v="2"/>
    <n v="5167"/>
    <n v="2142"/>
    <n v="1999"/>
    <n v="24"/>
    <x v="4"/>
    <x v="4"/>
    <s v="1"/>
    <s v="B9"/>
  </r>
  <r>
    <x v="18"/>
    <x v="1"/>
    <x v="0"/>
    <x v="0"/>
    <n v="4645"/>
    <n v="93"/>
    <s v=""/>
    <s v="B9"/>
    <s v="58 WILLOW LANE"/>
    <s v=""/>
    <n v="10306"/>
    <n v="835000"/>
    <x v="109"/>
    <n v="2"/>
    <n v="0"/>
    <n v="2"/>
    <n v="1951"/>
    <n v="2142"/>
    <n v="1997"/>
    <n v="26"/>
    <x v="0"/>
    <x v="0"/>
    <s v="1"/>
    <s v="B9"/>
  </r>
  <r>
    <x v="18"/>
    <x v="1"/>
    <x v="0"/>
    <x v="0"/>
    <n v="4645"/>
    <n v="135"/>
    <s v=""/>
    <s v="B9"/>
    <s v="20 CARDINAL LANE"/>
    <s v=""/>
    <n v="10306"/>
    <n v="803800"/>
    <x v="103"/>
    <n v="2"/>
    <n v="0"/>
    <n v="2"/>
    <n v="1951"/>
    <n v="1900"/>
    <n v="1996"/>
    <n v="27"/>
    <x v="0"/>
    <x v="0"/>
    <s v="1"/>
    <s v="B9"/>
  </r>
  <r>
    <x v="18"/>
    <x v="1"/>
    <x v="0"/>
    <x v="0"/>
    <n v="5030"/>
    <n v="22"/>
    <s v=""/>
    <s v="B2"/>
    <s v="169 BAY TERRACE"/>
    <s v=""/>
    <n v="10306"/>
    <n v="0"/>
    <x v="282"/>
    <n v="2"/>
    <n v="0"/>
    <n v="2"/>
    <n v="4500"/>
    <n v="2444"/>
    <n v="1960"/>
    <n v="63"/>
    <x v="2"/>
    <x v="2"/>
    <s v="1"/>
    <s v="B2"/>
  </r>
  <r>
    <x v="18"/>
    <x v="1"/>
    <x v="0"/>
    <x v="0"/>
    <n v="5104"/>
    <n v="54"/>
    <s v=""/>
    <s v="B2"/>
    <s v="31 GREENCROFT AVENUE"/>
    <s v=""/>
    <n v="10308"/>
    <n v="999000"/>
    <x v="150"/>
    <n v="2"/>
    <n v="0"/>
    <n v="2"/>
    <n v="4000"/>
    <n v="2100"/>
    <n v="1970"/>
    <n v="53"/>
    <x v="2"/>
    <x v="2"/>
    <s v="1"/>
    <s v="B2"/>
  </r>
  <r>
    <x v="18"/>
    <x v="1"/>
    <x v="0"/>
    <x v="0"/>
    <n v="5105"/>
    <n v="41"/>
    <s v=""/>
    <s v="B9"/>
    <s v="3493 HYLAN BOULEVARD"/>
    <s v=""/>
    <n v="10306"/>
    <n v="0"/>
    <x v="280"/>
    <n v="2"/>
    <n v="0"/>
    <n v="2"/>
    <n v="3298"/>
    <n v="2000"/>
    <n v="1973"/>
    <n v="50"/>
    <x v="0"/>
    <x v="0"/>
    <s v="1"/>
    <s v="B9"/>
  </r>
  <r>
    <x v="18"/>
    <x v="1"/>
    <x v="0"/>
    <x v="0"/>
    <n v="5105"/>
    <n v="47"/>
    <s v=""/>
    <s v="B9"/>
    <s v="3503 HYLAN BOULEVARD"/>
    <s v=""/>
    <n v="10306"/>
    <n v="0"/>
    <x v="236"/>
    <n v="2"/>
    <n v="0"/>
    <n v="2"/>
    <n v="3200"/>
    <n v="2000"/>
    <n v="1973"/>
    <n v="50"/>
    <x v="0"/>
    <x v="0"/>
    <s v="1"/>
    <s v="B9"/>
  </r>
  <r>
    <x v="18"/>
    <x v="1"/>
    <x v="0"/>
    <x v="0"/>
    <n v="5108"/>
    <n v="25"/>
    <s v=""/>
    <s v="B9"/>
    <s v="56 GREENCROFT AVE"/>
    <s v=""/>
    <n v="10308"/>
    <n v="0"/>
    <x v="227"/>
    <n v="2"/>
    <n v="0"/>
    <n v="2"/>
    <n v="3424"/>
    <n v="2000"/>
    <n v="1970"/>
    <n v="53"/>
    <x v="2"/>
    <x v="2"/>
    <s v="1"/>
    <s v="B9"/>
  </r>
  <r>
    <x v="18"/>
    <x v="1"/>
    <x v="0"/>
    <x v="0"/>
    <n v="5108"/>
    <n v="49"/>
    <s v=""/>
    <s v="B9"/>
    <s v="167B AINSWORTH AVENUE"/>
    <s v=""/>
    <n v="10308"/>
    <n v="630000"/>
    <x v="49"/>
    <n v="2"/>
    <n v="0"/>
    <n v="2"/>
    <n v="2975"/>
    <n v="1290"/>
    <n v="2004"/>
    <n v="19"/>
    <x v="4"/>
    <x v="4"/>
    <s v="1"/>
    <s v="B9"/>
  </r>
  <r>
    <x v="18"/>
    <x v="1"/>
    <x v="0"/>
    <x v="0"/>
    <n v="5118"/>
    <n v="76"/>
    <s v=""/>
    <s v="B2"/>
    <s v="3691 HYLAN BOULEVARD"/>
    <s v=""/>
    <n v="10308"/>
    <n v="1300000"/>
    <x v="112"/>
    <n v="2"/>
    <n v="0"/>
    <n v="2"/>
    <n v="5700"/>
    <n v="3000"/>
    <n v="1975"/>
    <n v="48"/>
    <x v="0"/>
    <x v="0"/>
    <s v="1"/>
    <s v="B2"/>
  </r>
  <r>
    <x v="18"/>
    <x v="1"/>
    <x v="0"/>
    <x v="0"/>
    <n v="5120"/>
    <n v="33"/>
    <s v=""/>
    <s v="B2"/>
    <s v="515 O'GORMAN AVENUE"/>
    <s v=""/>
    <n v="10308"/>
    <n v="999999"/>
    <x v="61"/>
    <n v="2"/>
    <n v="0"/>
    <n v="2"/>
    <n v="4102"/>
    <n v="2744"/>
    <n v="1997"/>
    <n v="26"/>
    <x v="0"/>
    <x v="0"/>
    <s v="1"/>
    <s v="B2"/>
  </r>
  <r>
    <x v="18"/>
    <x v="1"/>
    <x v="0"/>
    <x v="0"/>
    <n v="5126"/>
    <n v="20"/>
    <s v=""/>
    <s v="B2"/>
    <s v="199 GREAT KILLS RD"/>
    <s v=""/>
    <n v="10308"/>
    <n v="0"/>
    <x v="126"/>
    <n v="2"/>
    <n v="0"/>
    <n v="2"/>
    <n v="5933"/>
    <n v="3056"/>
    <n v="1989"/>
    <n v="34"/>
    <x v="0"/>
    <x v="0"/>
    <s v="1"/>
    <s v="B2"/>
  </r>
  <r>
    <x v="18"/>
    <x v="1"/>
    <x v="0"/>
    <x v="0"/>
    <n v="5129"/>
    <n v="40"/>
    <s v=""/>
    <s v="B9"/>
    <s v="520 DURANT AVENUE"/>
    <s v=""/>
    <n v="10308"/>
    <n v="0"/>
    <x v="275"/>
    <n v="2"/>
    <n v="0"/>
    <n v="2"/>
    <n v="6160"/>
    <n v="2400"/>
    <n v="2001"/>
    <n v="22"/>
    <x v="4"/>
    <x v="4"/>
    <s v="1"/>
    <s v="B9"/>
  </r>
  <r>
    <x v="18"/>
    <x v="1"/>
    <x v="0"/>
    <x v="0"/>
    <n v="5130"/>
    <n v="14"/>
    <s v=""/>
    <s v="B2"/>
    <s v="302 MAYBURY AVENUE"/>
    <s v=""/>
    <n v="10308"/>
    <n v="945000"/>
    <x v="42"/>
    <n v="2"/>
    <n v="0"/>
    <n v="2"/>
    <n v="4342"/>
    <n v="2036"/>
    <n v="1970"/>
    <n v="53"/>
    <x v="2"/>
    <x v="2"/>
    <s v="1"/>
    <s v="B2"/>
  </r>
  <r>
    <x v="18"/>
    <x v="1"/>
    <x v="0"/>
    <x v="0"/>
    <n v="5140"/>
    <n v="9"/>
    <s v=""/>
    <s v="B2"/>
    <s v="18 OCEAN ROAD"/>
    <s v=""/>
    <n v="10308"/>
    <n v="900000"/>
    <x v="232"/>
    <n v="2"/>
    <n v="0"/>
    <n v="2"/>
    <n v="8750"/>
    <n v="2080"/>
    <n v="1950"/>
    <n v="73"/>
    <x v="2"/>
    <x v="2"/>
    <s v="1"/>
    <s v="B2"/>
  </r>
  <r>
    <x v="18"/>
    <x v="1"/>
    <x v="0"/>
    <x v="0"/>
    <n v="5151"/>
    <n v="43"/>
    <s v=""/>
    <s v="B2"/>
    <s v="97 MONTICELLO TERRACE"/>
    <s v=""/>
    <n v="10308"/>
    <n v="1190000"/>
    <x v="232"/>
    <n v="2"/>
    <n v="0"/>
    <n v="2"/>
    <n v="4021"/>
    <n v="2720"/>
    <n v="2004"/>
    <n v="19"/>
    <x v="4"/>
    <x v="4"/>
    <s v="1"/>
    <s v="B2"/>
  </r>
  <r>
    <x v="18"/>
    <x v="1"/>
    <x v="0"/>
    <x v="0"/>
    <n v="5151"/>
    <n v="43"/>
    <s v=""/>
    <s v="B2"/>
    <s v="97 MONTICELLO TERRACE"/>
    <s v=""/>
    <n v="10308"/>
    <n v="1211718"/>
    <x v="4"/>
    <n v="2"/>
    <n v="0"/>
    <n v="2"/>
    <n v="4021"/>
    <n v="2720"/>
    <n v="2004"/>
    <n v="19"/>
    <x v="4"/>
    <x v="4"/>
    <s v="1"/>
    <s v="B2"/>
  </r>
  <r>
    <x v="18"/>
    <x v="1"/>
    <x v="0"/>
    <x v="0"/>
    <n v="5157"/>
    <n v="39"/>
    <s v=""/>
    <s v="B2"/>
    <s v="3941 HYLAN BLVD"/>
    <s v=""/>
    <n v="10308"/>
    <n v="1303360"/>
    <x v="123"/>
    <n v="2"/>
    <n v="0"/>
    <n v="2"/>
    <n v="7002"/>
    <n v="4217"/>
    <n v="2020"/>
    <n v="3"/>
    <x v="4"/>
    <x v="4"/>
    <s v="1"/>
    <s v="B2"/>
  </r>
  <r>
    <x v="18"/>
    <x v="1"/>
    <x v="0"/>
    <x v="0"/>
    <n v="5157"/>
    <n v="139"/>
    <s v=""/>
    <s v="B2"/>
    <s v="3943 HYLAN BOULEVARD"/>
    <s v=""/>
    <n v="10308"/>
    <n v="1216551"/>
    <x v="3"/>
    <n v="2"/>
    <n v="0"/>
    <n v="2"/>
    <n v="7018"/>
    <n v="4217"/>
    <n v="2020"/>
    <n v="3"/>
    <x v="4"/>
    <x v="4"/>
    <s v="1"/>
    <s v="B2"/>
  </r>
  <r>
    <x v="18"/>
    <x v="1"/>
    <x v="0"/>
    <x v="0"/>
    <n v="5158"/>
    <n v="5"/>
    <s v=""/>
    <s v="B2"/>
    <s v="56 FLORENCE STREET"/>
    <s v=""/>
    <n v="10308"/>
    <n v="720000"/>
    <x v="44"/>
    <n v="2"/>
    <n v="0"/>
    <n v="2"/>
    <n v="4654"/>
    <n v="2320"/>
    <n v="1940"/>
    <n v="83"/>
    <x v="1"/>
    <x v="1"/>
    <s v="1"/>
    <s v="B2"/>
  </r>
  <r>
    <x v="18"/>
    <x v="1"/>
    <x v="0"/>
    <x v="0"/>
    <n v="5190"/>
    <n v="5"/>
    <s v=""/>
    <s v="B9"/>
    <s v="3736 HYLAN BOULEVARD"/>
    <s v=""/>
    <n v="10308"/>
    <n v="650000"/>
    <x v="23"/>
    <n v="2"/>
    <n v="0"/>
    <n v="2"/>
    <n v="2218"/>
    <n v="1950"/>
    <n v="2006"/>
    <n v="17"/>
    <x v="4"/>
    <x v="4"/>
    <s v="1"/>
    <s v="B9"/>
  </r>
  <r>
    <x v="18"/>
    <x v="1"/>
    <x v="0"/>
    <x v="0"/>
    <n v="5190"/>
    <n v="6"/>
    <s v=""/>
    <s v="B9"/>
    <s v="3730 HYLAN BOULEVARD"/>
    <s v=""/>
    <n v="10308"/>
    <n v="750000"/>
    <x v="17"/>
    <n v="2"/>
    <n v="0"/>
    <n v="2"/>
    <n v="4087"/>
    <n v="1950"/>
    <n v="2006"/>
    <n v="17"/>
    <x v="4"/>
    <x v="4"/>
    <s v="1"/>
    <s v="B9"/>
  </r>
  <r>
    <x v="18"/>
    <x v="1"/>
    <x v="0"/>
    <x v="0"/>
    <n v="5201"/>
    <n v="55"/>
    <s v=""/>
    <s v="B2"/>
    <s v="311 HILLSIDE TERRACE"/>
    <s v=""/>
    <n v="10308"/>
    <n v="920000"/>
    <x v="101"/>
    <n v="2"/>
    <n v="0"/>
    <n v="2"/>
    <n v="4642"/>
    <n v="1880"/>
    <n v="1980"/>
    <n v="43"/>
    <x v="0"/>
    <x v="0"/>
    <s v="1"/>
    <s v="B2"/>
  </r>
  <r>
    <x v="18"/>
    <x v="1"/>
    <x v="0"/>
    <x v="0"/>
    <n v="5204"/>
    <n v="16"/>
    <s v=""/>
    <s v="B2"/>
    <s v="106 WHITMAN AVENUE"/>
    <s v=""/>
    <n v="10308"/>
    <n v="0"/>
    <x v="229"/>
    <n v="2"/>
    <n v="0"/>
    <n v="2"/>
    <n v="3800"/>
    <n v="2276"/>
    <n v="2016"/>
    <n v="7"/>
    <x v="4"/>
    <x v="4"/>
    <s v="1"/>
    <s v="B2"/>
  </r>
  <r>
    <x v="18"/>
    <x v="1"/>
    <x v="0"/>
    <x v="0"/>
    <n v="5230"/>
    <n v="4"/>
    <s v=""/>
    <s v="B3"/>
    <s v="195 OAKDALE STREET"/>
    <s v=""/>
    <n v="10308"/>
    <n v="0"/>
    <x v="234"/>
    <n v="2"/>
    <n v="0"/>
    <n v="2"/>
    <n v="4500"/>
    <n v="1988"/>
    <n v="1965"/>
    <n v="58"/>
    <x v="2"/>
    <x v="2"/>
    <s v="1"/>
    <s v="B3"/>
  </r>
  <r>
    <x v="18"/>
    <x v="1"/>
    <x v="0"/>
    <x v="0"/>
    <n v="5232"/>
    <n v="1"/>
    <s v=""/>
    <s v="B1"/>
    <s v="333 PACIFIC AVENUE"/>
    <s v=""/>
    <n v="10312"/>
    <n v="850000"/>
    <x v="91"/>
    <n v="2"/>
    <n v="0"/>
    <n v="2"/>
    <n v="5000"/>
    <n v="2100"/>
    <n v="1965"/>
    <n v="58"/>
    <x v="2"/>
    <x v="2"/>
    <s v="1"/>
    <s v="B1"/>
  </r>
  <r>
    <x v="18"/>
    <x v="1"/>
    <x v="0"/>
    <x v="0"/>
    <n v="5232"/>
    <n v="16"/>
    <s v=""/>
    <s v="B2"/>
    <s v="363 PACIFIC AVENUE"/>
    <s v=""/>
    <n v="10312"/>
    <n v="0"/>
    <x v="133"/>
    <n v="2"/>
    <n v="0"/>
    <n v="2"/>
    <n v="4000"/>
    <n v="2140"/>
    <n v="1965"/>
    <n v="58"/>
    <x v="2"/>
    <x v="2"/>
    <s v="1"/>
    <s v="B2"/>
  </r>
  <r>
    <x v="18"/>
    <x v="1"/>
    <x v="0"/>
    <x v="0"/>
    <n v="5232"/>
    <n v="26"/>
    <s v=""/>
    <s v="B3"/>
    <s v="46 ST ALBANS PLACE"/>
    <s v=""/>
    <n v="10312"/>
    <n v="890000"/>
    <x v="88"/>
    <n v="2"/>
    <n v="0"/>
    <n v="2"/>
    <n v="6360"/>
    <n v="2550"/>
    <n v="1940"/>
    <n v="83"/>
    <x v="1"/>
    <x v="1"/>
    <s v="1"/>
    <s v="B3"/>
  </r>
  <r>
    <x v="18"/>
    <x v="1"/>
    <x v="0"/>
    <x v="0"/>
    <n v="5243"/>
    <n v="22"/>
    <s v=""/>
    <s v="B2"/>
    <s v="4007 RICHMOND AVENUE"/>
    <s v=""/>
    <n v="10312"/>
    <n v="0"/>
    <x v="283"/>
    <n v="2"/>
    <n v="0"/>
    <n v="2"/>
    <n v="14400"/>
    <n v="6555"/>
    <n v="1989"/>
    <n v="34"/>
    <x v="0"/>
    <x v="0"/>
    <s v="1"/>
    <s v="B2"/>
  </r>
  <r>
    <x v="18"/>
    <x v="1"/>
    <x v="0"/>
    <x v="0"/>
    <n v="5246"/>
    <n v="9"/>
    <s v=""/>
    <s v="B2"/>
    <s v="6 HIGHMOUNT ROAD"/>
    <s v=""/>
    <n v="10308"/>
    <n v="1252448"/>
    <x v="96"/>
    <n v="2"/>
    <n v="0"/>
    <n v="2"/>
    <n v="3800"/>
    <n v="2492"/>
    <n v="2023"/>
    <n v="0"/>
    <x v="4"/>
    <x v="4"/>
    <s v="1"/>
    <s v="B2"/>
  </r>
  <r>
    <x v="18"/>
    <x v="1"/>
    <x v="0"/>
    <x v="0"/>
    <n v="5246"/>
    <n v="10"/>
    <s v=""/>
    <s v="B2"/>
    <s v="4 HIGHMOUNT ROAD"/>
    <s v=""/>
    <n v="10308"/>
    <n v="1247356"/>
    <x v="32"/>
    <n v="2"/>
    <n v="0"/>
    <n v="2"/>
    <n v="4700"/>
    <n v="2393"/>
    <n v="2023"/>
    <n v="0"/>
    <x v="4"/>
    <x v="4"/>
    <s v="1"/>
    <s v="B2"/>
  </r>
  <r>
    <x v="18"/>
    <x v="1"/>
    <x v="0"/>
    <x v="0"/>
    <n v="5257"/>
    <n v="68"/>
    <s v=""/>
    <s v="B2"/>
    <s v="55 CLOVERDALE AVENUE"/>
    <s v=""/>
    <n v="10308"/>
    <n v="1055000"/>
    <x v="68"/>
    <n v="2"/>
    <n v="0"/>
    <n v="2"/>
    <n v="3800"/>
    <n v="2604"/>
    <n v="1984"/>
    <n v="39"/>
    <x v="0"/>
    <x v="0"/>
    <s v="1"/>
    <s v="B2"/>
  </r>
  <r>
    <x v="18"/>
    <x v="1"/>
    <x v="0"/>
    <x v="0"/>
    <n v="5259"/>
    <n v="32"/>
    <s v=""/>
    <s v="B3"/>
    <s v="101 OCEANVIEW PLACE"/>
    <s v=""/>
    <n v="10308"/>
    <n v="419323"/>
    <x v="29"/>
    <n v="2"/>
    <n v="0"/>
    <n v="2"/>
    <n v="7425"/>
    <n v="3275"/>
    <n v="1944"/>
    <n v="79"/>
    <x v="1"/>
    <x v="1"/>
    <s v="1"/>
    <s v="B3"/>
  </r>
  <r>
    <x v="18"/>
    <x v="1"/>
    <x v="0"/>
    <x v="0"/>
    <n v="5260"/>
    <n v="34"/>
    <s v=""/>
    <s v="B3"/>
    <s v="90 ELMWOOD AVENUE"/>
    <s v=""/>
    <n v="10308"/>
    <n v="266667"/>
    <x v="233"/>
    <n v="2"/>
    <n v="0"/>
    <n v="2"/>
    <n v="3800"/>
    <n v="2177"/>
    <n v="1955"/>
    <n v="68"/>
    <x v="2"/>
    <x v="2"/>
    <s v="1"/>
    <s v="B3"/>
  </r>
  <r>
    <x v="18"/>
    <x v="1"/>
    <x v="0"/>
    <x v="0"/>
    <n v="5264"/>
    <n v="7"/>
    <s v=""/>
    <s v="B2"/>
    <s v="356 ROBINSON AVENUE"/>
    <s v=""/>
    <n v="10312"/>
    <n v="972429"/>
    <x v="135"/>
    <n v="2"/>
    <n v="0"/>
    <n v="2"/>
    <n v="3800"/>
    <n v="2274"/>
    <n v="2022"/>
    <n v="1"/>
    <x v="4"/>
    <x v="4"/>
    <s v="1"/>
    <s v="B2"/>
  </r>
  <r>
    <x v="18"/>
    <x v="1"/>
    <x v="0"/>
    <x v="0"/>
    <n v="5265"/>
    <n v="106"/>
    <s v=""/>
    <s v="B2"/>
    <s v="239 PACIFIC AVENUE"/>
    <s v=""/>
    <n v="10312"/>
    <n v="0"/>
    <x v="108"/>
    <n v="2"/>
    <n v="0"/>
    <n v="2"/>
    <n v="3250"/>
    <n v="1450"/>
    <n v="2005"/>
    <n v="18"/>
    <x v="4"/>
    <x v="4"/>
    <s v="1"/>
    <s v="B2"/>
  </r>
  <r>
    <x v="18"/>
    <x v="1"/>
    <x v="0"/>
    <x v="0"/>
    <n v="5268"/>
    <n v="196"/>
    <s v=""/>
    <s v="B9"/>
    <s v="29 CREST LOOP"/>
    <s v=""/>
    <n v="10312"/>
    <n v="10"/>
    <x v="30"/>
    <n v="2"/>
    <n v="0"/>
    <n v="2"/>
    <n v="2880"/>
    <n v="2120"/>
    <n v="1990"/>
    <n v="33"/>
    <x v="0"/>
    <x v="0"/>
    <s v="1"/>
    <s v="B9"/>
  </r>
  <r>
    <x v="18"/>
    <x v="1"/>
    <x v="0"/>
    <x v="0"/>
    <n v="5271"/>
    <n v="7"/>
    <s v=""/>
    <s v="B3"/>
    <s v="65 WIMAN AVENUE"/>
    <s v=""/>
    <n v="10308"/>
    <n v="700000"/>
    <x v="255"/>
    <n v="2"/>
    <n v="0"/>
    <n v="2"/>
    <n v="3330"/>
    <n v="1440"/>
    <n v="1925"/>
    <n v="98"/>
    <x v="1"/>
    <x v="1"/>
    <s v="1"/>
    <s v="B3"/>
  </r>
  <r>
    <x v="18"/>
    <x v="1"/>
    <x v="0"/>
    <x v="0"/>
    <n v="5275"/>
    <n v="1"/>
    <s v=""/>
    <s v="B2"/>
    <s v="110 DRIGGS STREET"/>
    <s v=""/>
    <n v="10308"/>
    <n v="1323725"/>
    <x v="162"/>
    <n v="2"/>
    <n v="0"/>
    <n v="2"/>
    <n v="4500"/>
    <n v="2730"/>
    <n v="2022"/>
    <n v="1"/>
    <x v="4"/>
    <x v="4"/>
    <s v="1"/>
    <s v="B2"/>
  </r>
  <r>
    <x v="18"/>
    <x v="1"/>
    <x v="0"/>
    <x v="0"/>
    <n v="5275"/>
    <n v="4"/>
    <s v=""/>
    <s v="B2"/>
    <s v="N/A DRIGGS STREET"/>
    <s v=""/>
    <n v="10308"/>
    <n v="1323725"/>
    <x v="132"/>
    <n v="2"/>
    <n v="0"/>
    <n v="2"/>
    <n v="5500"/>
    <n v="2730"/>
    <n v="2022"/>
    <n v="1"/>
    <x v="4"/>
    <x v="4"/>
    <s v="1"/>
    <s v="B2"/>
  </r>
  <r>
    <x v="18"/>
    <x v="1"/>
    <x v="0"/>
    <x v="0"/>
    <n v="5279"/>
    <n v="30"/>
    <s v=""/>
    <s v="B2"/>
    <s v="113 KING STREET"/>
    <s v=""/>
    <n v="10308"/>
    <n v="730000"/>
    <x v="72"/>
    <n v="2"/>
    <n v="0"/>
    <n v="2"/>
    <n v="5500"/>
    <n v="1880"/>
    <n v="1940"/>
    <n v="83"/>
    <x v="1"/>
    <x v="1"/>
    <s v="1"/>
    <s v="B2"/>
  </r>
  <r>
    <x v="18"/>
    <x v="1"/>
    <x v="0"/>
    <x v="0"/>
    <n v="5283"/>
    <n v="34"/>
    <s v=""/>
    <s v="B2"/>
    <s v="195 KING STREET"/>
    <s v=""/>
    <n v="10308"/>
    <n v="0"/>
    <x v="258"/>
    <n v="2"/>
    <n v="0"/>
    <n v="2"/>
    <n v="3800"/>
    <n v="1824"/>
    <n v="2004"/>
    <n v="19"/>
    <x v="4"/>
    <x v="4"/>
    <s v="1"/>
    <s v="B2"/>
  </r>
  <r>
    <x v="18"/>
    <x v="1"/>
    <x v="0"/>
    <x v="0"/>
    <n v="5283"/>
    <n v="40"/>
    <s v=""/>
    <s v="B2"/>
    <s v="209 KING STREET"/>
    <s v=""/>
    <n v="10308"/>
    <n v="865000"/>
    <x v="143"/>
    <n v="2"/>
    <n v="0"/>
    <n v="2"/>
    <n v="3800"/>
    <n v="2496"/>
    <n v="1950"/>
    <n v="73"/>
    <x v="2"/>
    <x v="2"/>
    <s v="1"/>
    <s v="B2"/>
  </r>
  <r>
    <x v="18"/>
    <x v="1"/>
    <x v="0"/>
    <x v="0"/>
    <n v="5286"/>
    <n v="53"/>
    <s v=""/>
    <s v="B2"/>
    <s v="133 ROBINSON AVENUE"/>
    <s v=""/>
    <n v="10312"/>
    <n v="0"/>
    <x v="190"/>
    <n v="2"/>
    <n v="0"/>
    <n v="2"/>
    <n v="4800"/>
    <n v="2000"/>
    <n v="1960"/>
    <n v="63"/>
    <x v="2"/>
    <x v="2"/>
    <s v="1"/>
    <s v="B2"/>
  </r>
  <r>
    <x v="18"/>
    <x v="1"/>
    <x v="0"/>
    <x v="0"/>
    <n v="5293"/>
    <n v="8"/>
    <s v=""/>
    <s v="B2"/>
    <s v="N/A RIDGECREST AVE"/>
    <s v=""/>
    <n v="10312"/>
    <n v="1300000"/>
    <x v="241"/>
    <n v="2"/>
    <n v="0"/>
    <n v="2"/>
    <n v="6806"/>
    <n v="3253"/>
    <n v="2022"/>
    <n v="1"/>
    <x v="4"/>
    <x v="4"/>
    <s v="1"/>
    <s v="B2"/>
  </r>
  <r>
    <x v="18"/>
    <x v="1"/>
    <x v="0"/>
    <x v="0"/>
    <n v="5293"/>
    <n v="56"/>
    <s v=""/>
    <s v="B3"/>
    <s v="163 RIDGECREST AVENUE"/>
    <s v=""/>
    <n v="10312"/>
    <n v="0"/>
    <x v="215"/>
    <n v="2"/>
    <n v="0"/>
    <n v="2"/>
    <n v="5250"/>
    <n v="1536"/>
    <n v="1925"/>
    <n v="98"/>
    <x v="1"/>
    <x v="1"/>
    <s v="1"/>
    <s v="B3"/>
  </r>
  <r>
    <x v="18"/>
    <x v="1"/>
    <x v="0"/>
    <x v="0"/>
    <n v="5294"/>
    <n v="58"/>
    <s v=""/>
    <s v="B2"/>
    <s v="2 HILLTOP ROAD"/>
    <s v=""/>
    <n v="10312"/>
    <n v="1552831"/>
    <x v="51"/>
    <n v="2"/>
    <n v="0"/>
    <n v="2"/>
    <n v="6000"/>
    <n v="3908"/>
    <n v="2022"/>
    <n v="1"/>
    <x v="4"/>
    <x v="4"/>
    <s v="1"/>
    <s v="B2"/>
  </r>
  <r>
    <x v="18"/>
    <x v="1"/>
    <x v="0"/>
    <x v="0"/>
    <n v="5296"/>
    <n v="17"/>
    <s v=""/>
    <s v="B2"/>
    <s v="41 RIDGECREST AVENUE"/>
    <s v=""/>
    <n v="10312"/>
    <n v="1425630"/>
    <x v="202"/>
    <n v="2"/>
    <n v="0"/>
    <n v="2"/>
    <n v="9232"/>
    <n v="2770"/>
    <n v="2023"/>
    <n v="0"/>
    <x v="4"/>
    <x v="4"/>
    <s v="1"/>
    <s v="B2"/>
  </r>
  <r>
    <x v="18"/>
    <x v="1"/>
    <x v="0"/>
    <x v="0"/>
    <n v="5296"/>
    <n v="34"/>
    <s v=""/>
    <s v="B9"/>
    <s v="316 KING STREET"/>
    <s v=""/>
    <n v="10312"/>
    <n v="0"/>
    <x v="240"/>
    <n v="2"/>
    <n v="0"/>
    <n v="2"/>
    <n v="3094"/>
    <n v="1600"/>
    <n v="1960"/>
    <n v="63"/>
    <x v="2"/>
    <x v="2"/>
    <s v="1"/>
    <s v="B9"/>
  </r>
  <r>
    <x v="18"/>
    <x v="1"/>
    <x v="0"/>
    <x v="0"/>
    <n v="5296"/>
    <n v="66"/>
    <s v=""/>
    <s v="B2"/>
    <s v="110 WINCHESTER AVENUE"/>
    <s v=""/>
    <n v="10312"/>
    <n v="870000"/>
    <x v="240"/>
    <n v="2"/>
    <n v="0"/>
    <n v="2"/>
    <n v="4085"/>
    <n v="2328"/>
    <n v="1975"/>
    <n v="48"/>
    <x v="0"/>
    <x v="0"/>
    <s v="1"/>
    <s v="B2"/>
  </r>
  <r>
    <x v="18"/>
    <x v="1"/>
    <x v="0"/>
    <x v="0"/>
    <n v="5298"/>
    <n v="56"/>
    <s v=""/>
    <s v="B2"/>
    <s v="41 SWEETWATER AVENUE"/>
    <s v=""/>
    <n v="10308"/>
    <n v="549000"/>
    <x v="159"/>
    <n v="2"/>
    <n v="0"/>
    <n v="2"/>
    <n v="3021"/>
    <n v="858"/>
    <n v="1925"/>
    <n v="98"/>
    <x v="1"/>
    <x v="1"/>
    <s v="1"/>
    <s v="B2"/>
  </r>
  <r>
    <x v="18"/>
    <x v="1"/>
    <x v="0"/>
    <x v="0"/>
    <n v="5299"/>
    <n v="82"/>
    <s v=""/>
    <s v="B9"/>
    <s v="23 PERONA LANE"/>
    <s v=""/>
    <n v="10308"/>
    <n v="0"/>
    <x v="123"/>
    <n v="2"/>
    <n v="0"/>
    <n v="2"/>
    <n v="2052"/>
    <n v="2290"/>
    <n v="2006"/>
    <n v="17"/>
    <x v="4"/>
    <x v="4"/>
    <s v="1"/>
    <s v="B9"/>
  </r>
  <r>
    <x v="18"/>
    <x v="1"/>
    <x v="0"/>
    <x v="0"/>
    <n v="5303"/>
    <n v="47"/>
    <s v=""/>
    <s v="B2"/>
    <s v="209 WIMAN AVENUE"/>
    <s v=""/>
    <n v="10308"/>
    <n v="987703"/>
    <x v="53"/>
    <n v="2"/>
    <n v="0"/>
    <n v="2"/>
    <n v="5670"/>
    <n v="3760"/>
    <n v="2022"/>
    <n v="1"/>
    <x v="4"/>
    <x v="4"/>
    <s v="1"/>
    <s v="B2"/>
  </r>
  <r>
    <x v="18"/>
    <x v="1"/>
    <x v="0"/>
    <x v="0"/>
    <n v="5306"/>
    <n v="142"/>
    <s v=""/>
    <s v="B2"/>
    <s v="19 GOODALL STREET"/>
    <s v=""/>
    <n v="10308"/>
    <n v="770000"/>
    <x v="215"/>
    <n v="2"/>
    <n v="0"/>
    <n v="2"/>
    <n v="3300"/>
    <n v="1323"/>
    <n v="1935"/>
    <n v="88"/>
    <x v="1"/>
    <x v="1"/>
    <s v="1"/>
    <s v="B2"/>
  </r>
  <r>
    <x v="18"/>
    <x v="1"/>
    <x v="0"/>
    <x v="0"/>
    <n v="5308"/>
    <n v="10"/>
    <s v=""/>
    <s v="B2"/>
    <s v="131 GOODALL STREET"/>
    <s v=""/>
    <n v="10308"/>
    <n v="650000"/>
    <x v="235"/>
    <n v="2"/>
    <n v="0"/>
    <n v="2"/>
    <n v="6750"/>
    <n v="1170"/>
    <n v="1930"/>
    <n v="93"/>
    <x v="1"/>
    <x v="1"/>
    <s v="1"/>
    <s v="B2"/>
  </r>
  <r>
    <x v="18"/>
    <x v="1"/>
    <x v="0"/>
    <x v="0"/>
    <n v="5309"/>
    <n v="31"/>
    <s v=""/>
    <s v="B3"/>
    <s v="132 GOODALL STREET"/>
    <s v=""/>
    <n v="10308"/>
    <n v="417768"/>
    <x v="234"/>
    <n v="2"/>
    <n v="0"/>
    <n v="2"/>
    <n v="3375"/>
    <n v="2030"/>
    <n v="1930"/>
    <n v="93"/>
    <x v="1"/>
    <x v="1"/>
    <s v="1"/>
    <s v="B3"/>
  </r>
  <r>
    <x v="18"/>
    <x v="1"/>
    <x v="0"/>
    <x v="0"/>
    <n v="5312"/>
    <n v="67"/>
    <s v=""/>
    <s v="B9"/>
    <s v="117 ARMSTRONG AVENUE"/>
    <s v=""/>
    <n v="10308"/>
    <n v="0"/>
    <x v="178"/>
    <n v="2"/>
    <n v="0"/>
    <n v="2"/>
    <n v="3030"/>
    <n v="1480"/>
    <n v="1986"/>
    <n v="37"/>
    <x v="0"/>
    <x v="0"/>
    <s v="1"/>
    <s v="B9"/>
  </r>
  <r>
    <x v="18"/>
    <x v="1"/>
    <x v="0"/>
    <x v="0"/>
    <n v="5316"/>
    <n v="28"/>
    <s v=""/>
    <s v="B9"/>
    <s v="56 ROBINSON AVENUE"/>
    <s v=""/>
    <n v="10312"/>
    <n v="0"/>
    <x v="123"/>
    <n v="2"/>
    <n v="0"/>
    <n v="2"/>
    <n v="3400"/>
    <n v="2590"/>
    <n v="1988"/>
    <n v="35"/>
    <x v="0"/>
    <x v="0"/>
    <s v="1"/>
    <s v="B9"/>
  </r>
  <r>
    <x v="18"/>
    <x v="1"/>
    <x v="0"/>
    <x v="0"/>
    <n v="5320"/>
    <n v="1"/>
    <s v=""/>
    <s v="B2"/>
    <s v="4324 HYLAN BOULEVARD"/>
    <s v=""/>
    <n v="10312"/>
    <n v="0"/>
    <x v="82"/>
    <n v="2"/>
    <n v="0"/>
    <n v="2"/>
    <n v="4080"/>
    <n v="3380"/>
    <n v="1989"/>
    <n v="34"/>
    <x v="0"/>
    <x v="0"/>
    <s v="1"/>
    <s v="B2"/>
  </r>
  <r>
    <x v="18"/>
    <x v="1"/>
    <x v="0"/>
    <x v="0"/>
    <n v="5321"/>
    <n v="34"/>
    <s v=""/>
    <s v="B2"/>
    <s v="472 TENNYSON DRIVE"/>
    <s v=""/>
    <n v="10312"/>
    <n v="975000"/>
    <x v="175"/>
    <n v="2"/>
    <n v="0"/>
    <n v="2"/>
    <n v="3845"/>
    <n v="2404"/>
    <n v="2022"/>
    <n v="1"/>
    <x v="4"/>
    <x v="4"/>
    <s v="1"/>
    <s v="B2"/>
  </r>
  <r>
    <x v="18"/>
    <x v="1"/>
    <x v="0"/>
    <x v="0"/>
    <n v="5321"/>
    <n v="37"/>
    <s v=""/>
    <s v="B2"/>
    <s v="474 TENNYSON DRIVE"/>
    <s v=""/>
    <n v="10312"/>
    <n v="1089528"/>
    <x v="102"/>
    <n v="2"/>
    <n v="0"/>
    <n v="2"/>
    <n v="3833"/>
    <n v="2314"/>
    <s v=" "/>
    <s v="N/A"/>
    <x v="5"/>
    <x v="5"/>
    <s v="1"/>
    <s v="B2"/>
  </r>
  <r>
    <x v="18"/>
    <x v="1"/>
    <x v="0"/>
    <x v="0"/>
    <n v="5433"/>
    <n v="145"/>
    <s v=""/>
    <s v="B2"/>
    <s v="32 BALTIMORE STREET"/>
    <s v=""/>
    <n v="10308"/>
    <n v="715000"/>
    <x v="7"/>
    <n v="2"/>
    <n v="0"/>
    <n v="2"/>
    <n v="5100"/>
    <n v="2496"/>
    <n v="1920"/>
    <n v="103"/>
    <x v="3"/>
    <x v="3"/>
    <s v="1"/>
    <s v="B2"/>
  </r>
  <r>
    <x v="18"/>
    <x v="1"/>
    <x v="0"/>
    <x v="0"/>
    <n v="5439"/>
    <n v="77"/>
    <s v=""/>
    <s v="B2"/>
    <s v="320 DEWEY AVENUE"/>
    <s v=""/>
    <n v="10308"/>
    <n v="1643085"/>
    <x v="172"/>
    <n v="2"/>
    <n v="0"/>
    <n v="2"/>
    <n v="12095"/>
    <n v="3563"/>
    <n v="2021"/>
    <n v="2"/>
    <x v="4"/>
    <x v="4"/>
    <s v="1"/>
    <s v="B2"/>
  </r>
  <r>
    <x v="18"/>
    <x v="1"/>
    <x v="0"/>
    <x v="0"/>
    <n v="5439"/>
    <n v="85"/>
    <s v=""/>
    <s v="B2"/>
    <s v="308 DEWEY AVENUE"/>
    <s v=""/>
    <n v="10308"/>
    <n v="865000"/>
    <x v="77"/>
    <n v="2"/>
    <n v="0"/>
    <n v="2"/>
    <n v="3325"/>
    <n v="2208"/>
    <n v="1994"/>
    <n v="29"/>
    <x v="0"/>
    <x v="0"/>
    <s v="1"/>
    <s v="B2"/>
  </r>
  <r>
    <x v="18"/>
    <x v="1"/>
    <x v="0"/>
    <x v="0"/>
    <n v="5441"/>
    <n v="74"/>
    <s v=""/>
    <s v="B2"/>
    <s v="82 WOODLAND AVENUE"/>
    <s v=""/>
    <n v="10308"/>
    <n v="1435000"/>
    <x v="75"/>
    <n v="2"/>
    <n v="0"/>
    <n v="2"/>
    <n v="4842"/>
    <n v="2297"/>
    <n v="2021"/>
    <n v="2"/>
    <x v="4"/>
    <x v="4"/>
    <s v="1"/>
    <s v="B2"/>
  </r>
  <r>
    <x v="18"/>
    <x v="1"/>
    <x v="0"/>
    <x v="0"/>
    <n v="5441"/>
    <n v="90"/>
    <s v=""/>
    <s v="B2"/>
    <s v="23 BLAISE COURT"/>
    <s v=""/>
    <n v="10308"/>
    <n v="799000"/>
    <x v="202"/>
    <n v="2"/>
    <n v="0"/>
    <n v="2"/>
    <n v="5303"/>
    <n v="1800"/>
    <n v="2001"/>
    <n v="22"/>
    <x v="4"/>
    <x v="4"/>
    <s v="1"/>
    <s v="B2"/>
  </r>
  <r>
    <x v="18"/>
    <x v="1"/>
    <x v="0"/>
    <x v="0"/>
    <n v="5442"/>
    <n v="41"/>
    <s v=""/>
    <s v="B2"/>
    <s v="79 WOODLAND AVENUE"/>
    <s v=""/>
    <n v="10308"/>
    <n v="702517"/>
    <x v="242"/>
    <n v="2"/>
    <n v="0"/>
    <n v="2"/>
    <n v="3688"/>
    <n v="1440"/>
    <n v="2004"/>
    <n v="19"/>
    <x v="4"/>
    <x v="4"/>
    <s v="1"/>
    <s v="B2"/>
  </r>
  <r>
    <x v="18"/>
    <x v="1"/>
    <x v="0"/>
    <x v="0"/>
    <n v="5442"/>
    <n v="178"/>
    <s v=""/>
    <s v="B2"/>
    <s v="210 GIFFORDS LANE"/>
    <s v=""/>
    <n v="10308"/>
    <n v="780000"/>
    <x v="96"/>
    <n v="2"/>
    <n v="0"/>
    <n v="2"/>
    <n v="3200"/>
    <n v="2240"/>
    <n v="1976"/>
    <n v="47"/>
    <x v="0"/>
    <x v="0"/>
    <s v="1"/>
    <s v="B2"/>
  </r>
  <r>
    <x v="18"/>
    <x v="1"/>
    <x v="0"/>
    <x v="0"/>
    <n v="5444"/>
    <n v="114"/>
    <s v=""/>
    <s v="B2"/>
    <s v="286 GIFFORDS LANE"/>
    <s v=""/>
    <n v="10308"/>
    <n v="785000"/>
    <x v="165"/>
    <n v="2"/>
    <n v="0"/>
    <n v="2"/>
    <n v="3289"/>
    <n v="2025"/>
    <n v="2004"/>
    <n v="19"/>
    <x v="4"/>
    <x v="4"/>
    <s v="1"/>
    <s v="B2"/>
  </r>
  <r>
    <x v="18"/>
    <x v="1"/>
    <x v="0"/>
    <x v="0"/>
    <n v="5444"/>
    <n v="193"/>
    <s v=""/>
    <s v="B2"/>
    <s v="221 BARLOW AVENUE"/>
    <s v=""/>
    <n v="10308"/>
    <n v="813000"/>
    <x v="48"/>
    <n v="2"/>
    <n v="0"/>
    <n v="2"/>
    <n v="3990"/>
    <n v="1792"/>
    <n v="1969"/>
    <n v="54"/>
    <x v="2"/>
    <x v="2"/>
    <s v="1"/>
    <s v="B2"/>
  </r>
  <r>
    <x v="18"/>
    <x v="1"/>
    <x v="0"/>
    <x v="0"/>
    <n v="5445"/>
    <n v="7"/>
    <s v=""/>
    <s v="B2"/>
    <s v="313 DOANE AVENUE"/>
    <s v=""/>
    <n v="10308"/>
    <n v="0"/>
    <x v="171"/>
    <n v="2"/>
    <n v="0"/>
    <n v="2"/>
    <n v="4000"/>
    <n v="2218"/>
    <n v="1970"/>
    <n v="53"/>
    <x v="2"/>
    <x v="2"/>
    <s v="1"/>
    <s v="B2"/>
  </r>
  <r>
    <x v="18"/>
    <x v="1"/>
    <x v="0"/>
    <x v="0"/>
    <n v="5445"/>
    <n v="15"/>
    <s v=""/>
    <s v="B2"/>
    <s v="329 DOANE AVENUE"/>
    <s v=""/>
    <n v="10308"/>
    <n v="925000"/>
    <x v="79"/>
    <n v="2"/>
    <n v="0"/>
    <n v="2"/>
    <n v="4000"/>
    <n v="2218"/>
    <n v="1977"/>
    <n v="46"/>
    <x v="0"/>
    <x v="0"/>
    <s v="1"/>
    <s v="B2"/>
  </r>
  <r>
    <x v="18"/>
    <x v="1"/>
    <x v="0"/>
    <x v="0"/>
    <n v="5445"/>
    <n v="61"/>
    <s v=""/>
    <s v="B2"/>
    <s v="316 ELVERTON AVENUE"/>
    <s v=""/>
    <n v="10308"/>
    <n v="635510"/>
    <x v="196"/>
    <n v="2"/>
    <n v="0"/>
    <n v="2"/>
    <n v="4000"/>
    <n v="2218"/>
    <n v="1977"/>
    <n v="46"/>
    <x v="0"/>
    <x v="0"/>
    <s v="1"/>
    <s v="B2"/>
  </r>
  <r>
    <x v="18"/>
    <x v="1"/>
    <x v="0"/>
    <x v="0"/>
    <n v="5447"/>
    <n v="25"/>
    <s v=""/>
    <s v="B2"/>
    <s v="431 ELVERTON AVENUE"/>
    <s v=""/>
    <n v="10308"/>
    <n v="840000"/>
    <x v="255"/>
    <n v="2"/>
    <n v="0"/>
    <n v="2"/>
    <n v="3000"/>
    <n v="2080"/>
    <n v="1997"/>
    <n v="26"/>
    <x v="0"/>
    <x v="0"/>
    <s v="1"/>
    <s v="B2"/>
  </r>
  <r>
    <x v="18"/>
    <x v="1"/>
    <x v="0"/>
    <x v="0"/>
    <n v="5450"/>
    <n v="108"/>
    <s v=""/>
    <s v="B2"/>
    <s v="82 PEMBERTON AVENUE"/>
    <s v=""/>
    <n v="10308"/>
    <n v="0"/>
    <x v="237"/>
    <n v="2"/>
    <n v="0"/>
    <n v="2"/>
    <n v="3594"/>
    <n v="3540"/>
    <n v="1992"/>
    <n v="31"/>
    <x v="0"/>
    <x v="0"/>
    <s v="1"/>
    <s v="B2"/>
  </r>
  <r>
    <x v="18"/>
    <x v="1"/>
    <x v="0"/>
    <x v="0"/>
    <n v="5450"/>
    <n v="122"/>
    <s v=""/>
    <s v="B2"/>
    <s v="109 PEMBERTON AVENUE"/>
    <s v=""/>
    <n v="10308"/>
    <n v="975000"/>
    <x v="99"/>
    <n v="2"/>
    <n v="0"/>
    <n v="2"/>
    <n v="4128"/>
    <n v="2080"/>
    <n v="1994"/>
    <n v="29"/>
    <x v="0"/>
    <x v="0"/>
    <s v="1"/>
    <s v="B2"/>
  </r>
  <r>
    <x v="18"/>
    <x v="1"/>
    <x v="0"/>
    <x v="0"/>
    <n v="5451"/>
    <n v="34"/>
    <s v=""/>
    <s v="B2"/>
    <s v="484 ELVERTON AVENUE"/>
    <s v=""/>
    <n v="10308"/>
    <n v="0"/>
    <x v="137"/>
    <n v="2"/>
    <n v="0"/>
    <n v="2"/>
    <n v="2400"/>
    <n v="1439"/>
    <n v="1992"/>
    <n v="31"/>
    <x v="0"/>
    <x v="0"/>
    <s v="1"/>
    <s v="B2"/>
  </r>
  <r>
    <x v="18"/>
    <x v="1"/>
    <x v="0"/>
    <x v="0"/>
    <n v="5451"/>
    <n v="63"/>
    <s v=""/>
    <s v="B2"/>
    <s v="461 COLON AVENUE"/>
    <s v=""/>
    <n v="10308"/>
    <n v="0"/>
    <x v="55"/>
    <n v="2"/>
    <n v="0"/>
    <n v="2"/>
    <n v="4100"/>
    <n v="2192"/>
    <n v="1975"/>
    <n v="48"/>
    <x v="0"/>
    <x v="0"/>
    <s v="1"/>
    <s v="B2"/>
  </r>
  <r>
    <x v="18"/>
    <x v="1"/>
    <x v="0"/>
    <x v="0"/>
    <n v="5455"/>
    <n v="48"/>
    <s v=""/>
    <s v="B2"/>
    <s v="115 ABINGDON AVENUE"/>
    <s v=""/>
    <n v="10308"/>
    <n v="10"/>
    <x v="161"/>
    <n v="2"/>
    <n v="0"/>
    <n v="2"/>
    <n v="3850"/>
    <n v="1800"/>
    <n v="1996"/>
    <n v="27"/>
    <x v="0"/>
    <x v="0"/>
    <s v="1"/>
    <s v="B2"/>
  </r>
  <r>
    <x v="18"/>
    <x v="1"/>
    <x v="0"/>
    <x v="0"/>
    <n v="5455"/>
    <n v="108"/>
    <s v=""/>
    <s v="B2"/>
    <s v="158 COLON AVENUE"/>
    <s v=""/>
    <n v="10308"/>
    <n v="778000"/>
    <x v="50"/>
    <n v="2"/>
    <n v="0"/>
    <n v="2"/>
    <n v="4120"/>
    <n v="2100"/>
    <n v="1970"/>
    <n v="53"/>
    <x v="2"/>
    <x v="2"/>
    <s v="1"/>
    <s v="B2"/>
  </r>
  <r>
    <x v="18"/>
    <x v="1"/>
    <x v="0"/>
    <x v="0"/>
    <n v="5455"/>
    <n v="143"/>
    <s v=""/>
    <s v="B2"/>
    <s v="89 BROOKFIELD AVENUE"/>
    <s v=""/>
    <n v="10308"/>
    <n v="0"/>
    <x v="53"/>
    <n v="2"/>
    <n v="0"/>
    <n v="2"/>
    <n v="3840"/>
    <n v="1764"/>
    <n v="1970"/>
    <n v="53"/>
    <x v="2"/>
    <x v="2"/>
    <s v="1"/>
    <s v="B2"/>
  </r>
  <r>
    <x v="18"/>
    <x v="1"/>
    <x v="0"/>
    <x v="0"/>
    <n v="5455"/>
    <n v="149"/>
    <s v=""/>
    <s v="B2"/>
    <s v="101 BROOKFIELD AVENUE"/>
    <s v=""/>
    <n v="10308"/>
    <n v="820000"/>
    <x v="88"/>
    <n v="2"/>
    <n v="0"/>
    <n v="2"/>
    <n v="4000"/>
    <n v="1764"/>
    <n v="1970"/>
    <n v="53"/>
    <x v="2"/>
    <x v="2"/>
    <s v="1"/>
    <s v="B2"/>
  </r>
  <r>
    <x v="18"/>
    <x v="1"/>
    <x v="0"/>
    <x v="0"/>
    <n v="5456"/>
    <n v="55"/>
    <s v=""/>
    <s v="B2"/>
    <s v="41 GENESEE AVENUE"/>
    <s v=""/>
    <n v="10308"/>
    <n v="10"/>
    <x v="82"/>
    <n v="2"/>
    <n v="0"/>
    <n v="2"/>
    <n v="5000"/>
    <n v="2200"/>
    <n v="1965"/>
    <n v="58"/>
    <x v="2"/>
    <x v="2"/>
    <s v="1"/>
    <s v="B2"/>
  </r>
  <r>
    <x v="18"/>
    <x v="1"/>
    <x v="0"/>
    <x v="0"/>
    <n v="5458"/>
    <n v="20"/>
    <s v=""/>
    <s v="B2"/>
    <s v="330 BROOKFIELD AVENUE"/>
    <s v=""/>
    <n v="10308"/>
    <n v="0"/>
    <x v="117"/>
    <n v="2"/>
    <n v="0"/>
    <n v="2"/>
    <n v="3900"/>
    <n v="1640"/>
    <n v="1975"/>
    <n v="48"/>
    <x v="0"/>
    <x v="0"/>
    <s v="1"/>
    <s v="B2"/>
  </r>
  <r>
    <x v="18"/>
    <x v="1"/>
    <x v="0"/>
    <x v="0"/>
    <n v="5458"/>
    <n v="21"/>
    <s v=""/>
    <s v="B2"/>
    <s v="326 BROOKFIELD AVENUE"/>
    <s v=""/>
    <n v="10308"/>
    <n v="770000"/>
    <x v="183"/>
    <n v="2"/>
    <n v="0"/>
    <n v="2"/>
    <n v="3900"/>
    <n v="1640"/>
    <n v="1975"/>
    <n v="48"/>
    <x v="0"/>
    <x v="0"/>
    <s v="1"/>
    <s v="B2"/>
  </r>
  <r>
    <x v="18"/>
    <x v="1"/>
    <x v="0"/>
    <x v="0"/>
    <n v="5458"/>
    <n v="24"/>
    <s v=""/>
    <s v="B2"/>
    <s v="320 BROOKFIELD AVENUE"/>
    <s v=""/>
    <n v="10308"/>
    <n v="820000"/>
    <x v="87"/>
    <n v="2"/>
    <n v="0"/>
    <n v="2"/>
    <n v="3900"/>
    <n v="1640"/>
    <n v="1975"/>
    <n v="48"/>
    <x v="0"/>
    <x v="0"/>
    <s v="1"/>
    <s v="B2"/>
  </r>
  <r>
    <x v="18"/>
    <x v="1"/>
    <x v="0"/>
    <x v="0"/>
    <n v="5458"/>
    <n v="37"/>
    <s v=""/>
    <s v="B2"/>
    <s v="294 BROOKFIELD AVENUE"/>
    <s v=""/>
    <n v="10308"/>
    <n v="0"/>
    <x v="84"/>
    <n v="2"/>
    <n v="0"/>
    <n v="2"/>
    <n v="3900"/>
    <n v="1640"/>
    <n v="1975"/>
    <n v="48"/>
    <x v="0"/>
    <x v="0"/>
    <s v="1"/>
    <s v="B2"/>
  </r>
  <r>
    <x v="18"/>
    <x v="1"/>
    <x v="0"/>
    <x v="0"/>
    <n v="5458"/>
    <n v="39"/>
    <s v=""/>
    <s v="B2"/>
    <s v="290 BROOKFIELD AVENUE"/>
    <s v=""/>
    <n v="10308"/>
    <n v="865000"/>
    <x v="14"/>
    <n v="2"/>
    <n v="0"/>
    <n v="2"/>
    <n v="3900"/>
    <n v="1640"/>
    <n v="1975"/>
    <n v="48"/>
    <x v="0"/>
    <x v="0"/>
    <s v="1"/>
    <s v="B2"/>
  </r>
  <r>
    <x v="18"/>
    <x v="1"/>
    <x v="0"/>
    <x v="0"/>
    <n v="5459"/>
    <n v="50"/>
    <s v=""/>
    <s v="B2"/>
    <s v="488 COLON AVENUE"/>
    <s v=""/>
    <n v="10308"/>
    <n v="0"/>
    <x v="284"/>
    <n v="2"/>
    <n v="0"/>
    <n v="2"/>
    <n v="2700"/>
    <n v="1760"/>
    <n v="1975"/>
    <n v="48"/>
    <x v="0"/>
    <x v="0"/>
    <s v="1"/>
    <s v="B2"/>
  </r>
  <r>
    <x v="18"/>
    <x v="1"/>
    <x v="0"/>
    <x v="0"/>
    <n v="5461"/>
    <n v="14"/>
    <s v=""/>
    <s v="B2"/>
    <s v="83 FERN AVENUE"/>
    <s v=""/>
    <n v="10308"/>
    <n v="0"/>
    <x v="193"/>
    <n v="2"/>
    <n v="0"/>
    <n v="2"/>
    <n v="5740"/>
    <n v="2164"/>
    <n v="1965"/>
    <n v="58"/>
    <x v="2"/>
    <x v="2"/>
    <s v="1"/>
    <s v="B2"/>
  </r>
  <r>
    <x v="18"/>
    <x v="1"/>
    <x v="0"/>
    <x v="0"/>
    <n v="5461"/>
    <n v="41"/>
    <s v=""/>
    <s v="B2"/>
    <s v="86 NOTRE DAME AVENUE"/>
    <s v=""/>
    <n v="10308"/>
    <n v="885000"/>
    <x v="57"/>
    <n v="2"/>
    <n v="0"/>
    <n v="2"/>
    <n v="5453"/>
    <n v="1900"/>
    <n v="1965"/>
    <n v="58"/>
    <x v="2"/>
    <x v="2"/>
    <s v="1"/>
    <s v="B2"/>
  </r>
  <r>
    <x v="18"/>
    <x v="1"/>
    <x v="0"/>
    <x v="0"/>
    <n v="5462"/>
    <n v="9"/>
    <s v=""/>
    <s v="B2"/>
    <s v="10 ESCANABA AVENUE"/>
    <s v=""/>
    <n v="10308"/>
    <n v="0"/>
    <x v="109"/>
    <n v="2"/>
    <n v="0"/>
    <n v="2"/>
    <n v="4655"/>
    <n v="2376"/>
    <n v="1965"/>
    <n v="58"/>
    <x v="2"/>
    <x v="2"/>
    <s v="1"/>
    <s v="B2"/>
  </r>
  <r>
    <x v="18"/>
    <x v="1"/>
    <x v="0"/>
    <x v="0"/>
    <n v="5462"/>
    <n v="31"/>
    <s v=""/>
    <s v="B2"/>
    <s v="232 LAMOKA AVENUE"/>
    <s v=""/>
    <n v="10308"/>
    <n v="10"/>
    <x v="32"/>
    <n v="2"/>
    <n v="0"/>
    <n v="2"/>
    <n v="4040"/>
    <n v="2400"/>
    <n v="1965"/>
    <n v="58"/>
    <x v="2"/>
    <x v="2"/>
    <s v="1"/>
    <s v="B2"/>
  </r>
  <r>
    <x v="18"/>
    <x v="1"/>
    <x v="0"/>
    <x v="0"/>
    <n v="5463"/>
    <n v="25"/>
    <s v=""/>
    <s v="B2"/>
    <s v="597 ARMSTRONG AVENUE"/>
    <s v=""/>
    <n v="10308"/>
    <n v="0"/>
    <x v="73"/>
    <n v="2"/>
    <n v="0"/>
    <n v="2"/>
    <n v="3720"/>
    <n v="1720"/>
    <n v="1970"/>
    <n v="53"/>
    <x v="2"/>
    <x v="2"/>
    <s v="1"/>
    <s v="B2"/>
  </r>
  <r>
    <x v="18"/>
    <x v="1"/>
    <x v="0"/>
    <x v="0"/>
    <n v="5463"/>
    <n v="31"/>
    <s v=""/>
    <s v="B2"/>
    <s v="270 LAMOKA AVENUE"/>
    <s v=""/>
    <n v="10308"/>
    <n v="796950"/>
    <x v="220"/>
    <n v="2"/>
    <n v="0"/>
    <n v="2"/>
    <n v="3705"/>
    <n v="1240"/>
    <n v="1970"/>
    <n v="53"/>
    <x v="2"/>
    <x v="2"/>
    <s v="1"/>
    <s v="B2"/>
  </r>
  <r>
    <x v="18"/>
    <x v="1"/>
    <x v="0"/>
    <x v="0"/>
    <n v="5463"/>
    <n v="33"/>
    <s v=""/>
    <s v="B2"/>
    <s v="266 LAMOKA AVENUE"/>
    <s v=""/>
    <n v="10308"/>
    <n v="0"/>
    <x v="267"/>
    <n v="2"/>
    <n v="0"/>
    <n v="2"/>
    <n v="3332"/>
    <n v="1320"/>
    <n v="1970"/>
    <n v="53"/>
    <x v="2"/>
    <x v="2"/>
    <s v="1"/>
    <s v="B2"/>
  </r>
  <r>
    <x v="18"/>
    <x v="1"/>
    <x v="0"/>
    <x v="0"/>
    <n v="5464"/>
    <n v="51"/>
    <s v=""/>
    <s v="B2"/>
    <s v="30 NOTRE DAME AV"/>
    <s v=""/>
    <n v="10308"/>
    <n v="0"/>
    <x v="118"/>
    <n v="2"/>
    <n v="0"/>
    <n v="2"/>
    <n v="5480"/>
    <n v="1851"/>
    <n v="1970"/>
    <n v="53"/>
    <x v="2"/>
    <x v="2"/>
    <s v="1"/>
    <s v="B2"/>
  </r>
  <r>
    <x v="18"/>
    <x v="1"/>
    <x v="0"/>
    <x v="0"/>
    <n v="5465"/>
    <n v="50"/>
    <s v=""/>
    <s v="B2"/>
    <s v="24 FERN AVENUE"/>
    <s v=""/>
    <n v="10308"/>
    <n v="835000"/>
    <x v="50"/>
    <n v="2"/>
    <n v="0"/>
    <n v="2"/>
    <n v="4000"/>
    <n v="2276"/>
    <n v="1970"/>
    <n v="53"/>
    <x v="2"/>
    <x v="2"/>
    <s v="1"/>
    <s v="B2"/>
  </r>
  <r>
    <x v="18"/>
    <x v="1"/>
    <x v="0"/>
    <x v="0"/>
    <n v="5465"/>
    <n v="54"/>
    <s v=""/>
    <s v="B2"/>
    <s v="32 FERN AVENUE"/>
    <s v=""/>
    <n v="10308"/>
    <n v="0"/>
    <x v="52"/>
    <n v="2"/>
    <n v="0"/>
    <n v="2"/>
    <n v="4100"/>
    <n v="2276"/>
    <n v="1970"/>
    <n v="53"/>
    <x v="2"/>
    <x v="2"/>
    <s v="1"/>
    <s v="B2"/>
  </r>
  <r>
    <x v="18"/>
    <x v="1"/>
    <x v="0"/>
    <x v="0"/>
    <n v="5466"/>
    <n v="12"/>
    <s v=""/>
    <s v="B2"/>
    <s v="631 ARMSTRONG AVENUE"/>
    <s v=""/>
    <n v="10308"/>
    <n v="900000"/>
    <x v="174"/>
    <n v="2"/>
    <n v="0"/>
    <n v="2"/>
    <n v="3956"/>
    <n v="2280"/>
    <n v="1970"/>
    <n v="53"/>
    <x v="2"/>
    <x v="2"/>
    <s v="1"/>
    <s v="B2"/>
  </r>
  <r>
    <x v="18"/>
    <x v="1"/>
    <x v="0"/>
    <x v="0"/>
    <n v="5467"/>
    <n v="71"/>
    <s v=""/>
    <s v="B2"/>
    <s v="369 KATAN AVENUE"/>
    <s v=""/>
    <n v="10308"/>
    <n v="887500"/>
    <x v="113"/>
    <n v="2"/>
    <n v="0"/>
    <n v="2"/>
    <n v="4141"/>
    <n v="1720"/>
    <n v="1960"/>
    <n v="63"/>
    <x v="2"/>
    <x v="2"/>
    <s v="1"/>
    <s v="B2"/>
  </r>
  <r>
    <x v="18"/>
    <x v="1"/>
    <x v="0"/>
    <x v="0"/>
    <n v="5468"/>
    <n v="54"/>
    <s v=""/>
    <s v="B2"/>
    <s v="11 EAST FIGUREA AVENUE"/>
    <s v=""/>
    <n v="10308"/>
    <n v="0"/>
    <x v="233"/>
    <n v="2"/>
    <n v="0"/>
    <n v="2"/>
    <n v="3000"/>
    <n v="1880"/>
    <n v="1970"/>
    <n v="53"/>
    <x v="2"/>
    <x v="2"/>
    <s v="1"/>
    <s v="B2"/>
  </r>
  <r>
    <x v="18"/>
    <x v="1"/>
    <x v="0"/>
    <x v="0"/>
    <n v="5469"/>
    <n v="5"/>
    <s v=""/>
    <s v="B2"/>
    <s v="771 ARMSTRONG AVENUE"/>
    <s v=""/>
    <n v="10308"/>
    <n v="0"/>
    <x v="73"/>
    <n v="2"/>
    <n v="0"/>
    <n v="2"/>
    <n v="4000"/>
    <n v="2912"/>
    <n v="1970"/>
    <n v="53"/>
    <x v="2"/>
    <x v="2"/>
    <s v="1"/>
    <s v="B2"/>
  </r>
  <r>
    <x v="18"/>
    <x v="1"/>
    <x v="0"/>
    <x v="0"/>
    <n v="5469"/>
    <n v="70"/>
    <s v=""/>
    <s v="B2"/>
    <s v="59 EAST AUGUSTA AVENUE"/>
    <s v=""/>
    <n v="10308"/>
    <n v="665000"/>
    <x v="149"/>
    <n v="2"/>
    <n v="0"/>
    <n v="2"/>
    <n v="4000"/>
    <n v="1660"/>
    <n v="1970"/>
    <n v="53"/>
    <x v="2"/>
    <x v="2"/>
    <s v="1"/>
    <s v="B2"/>
  </r>
  <r>
    <x v="18"/>
    <x v="1"/>
    <x v="0"/>
    <x v="0"/>
    <n v="5471"/>
    <n v="8"/>
    <s v=""/>
    <s v="B2"/>
    <s v="58 EAST STROUD AVENUE"/>
    <s v=""/>
    <n v="10308"/>
    <n v="773000"/>
    <x v="96"/>
    <n v="2"/>
    <n v="0"/>
    <n v="2"/>
    <n v="3000"/>
    <n v="1672"/>
    <n v="1965"/>
    <n v="58"/>
    <x v="2"/>
    <x v="2"/>
    <s v="1"/>
    <s v="B2"/>
  </r>
  <r>
    <x v="18"/>
    <x v="1"/>
    <x v="0"/>
    <x v="0"/>
    <n v="5471"/>
    <n v="35"/>
    <s v=""/>
    <s v="B2"/>
    <s v="234 ABINGDON AVENUE"/>
    <s v=""/>
    <n v="10308"/>
    <n v="965000"/>
    <x v="50"/>
    <n v="2"/>
    <n v="0"/>
    <n v="2"/>
    <n v="3960"/>
    <n v="1720"/>
    <n v="1965"/>
    <n v="58"/>
    <x v="2"/>
    <x v="2"/>
    <s v="1"/>
    <s v="B2"/>
  </r>
  <r>
    <x v="18"/>
    <x v="1"/>
    <x v="0"/>
    <x v="0"/>
    <n v="5471"/>
    <n v="37"/>
    <s v=""/>
    <s v="B2"/>
    <s v="230 ABINGDON AVENUE"/>
    <s v=""/>
    <n v="10308"/>
    <n v="845000"/>
    <x v="237"/>
    <n v="2"/>
    <n v="0"/>
    <n v="2"/>
    <n v="4080"/>
    <n v="1720"/>
    <n v="1965"/>
    <n v="58"/>
    <x v="2"/>
    <x v="2"/>
    <s v="1"/>
    <s v="B2"/>
  </r>
  <r>
    <x v="18"/>
    <x v="1"/>
    <x v="0"/>
    <x v="0"/>
    <n v="5471"/>
    <n v="62"/>
    <s v=""/>
    <s v="B2"/>
    <s v="47 EAST SCRANTON AVENUE"/>
    <s v=""/>
    <n v="10308"/>
    <n v="764000"/>
    <x v="193"/>
    <n v="2"/>
    <n v="0"/>
    <n v="2"/>
    <n v="4300"/>
    <n v="1656"/>
    <n v="1965"/>
    <n v="58"/>
    <x v="2"/>
    <x v="2"/>
    <s v="1"/>
    <s v="B2"/>
  </r>
  <r>
    <x v="18"/>
    <x v="1"/>
    <x v="0"/>
    <x v="0"/>
    <n v="5472"/>
    <n v="39"/>
    <s v=""/>
    <s v="B2"/>
    <s v="252 ABINGDON AVE"/>
    <s v=""/>
    <n v="10308"/>
    <n v="938000"/>
    <x v="56"/>
    <n v="2"/>
    <n v="0"/>
    <n v="2"/>
    <n v="4480"/>
    <n v="2380"/>
    <n v="1970"/>
    <n v="53"/>
    <x v="2"/>
    <x v="2"/>
    <s v="1"/>
    <s v="B2"/>
  </r>
  <r>
    <x v="18"/>
    <x v="1"/>
    <x v="0"/>
    <x v="0"/>
    <n v="5472"/>
    <n v="43"/>
    <s v=""/>
    <s v="B2"/>
    <s v="244 ABINGDON AVENUE"/>
    <s v=""/>
    <n v="10308"/>
    <n v="0"/>
    <x v="150"/>
    <n v="2"/>
    <n v="0"/>
    <n v="2"/>
    <n v="4400"/>
    <n v="1920"/>
    <n v="1970"/>
    <n v="53"/>
    <x v="2"/>
    <x v="2"/>
    <s v="1"/>
    <s v="B2"/>
  </r>
  <r>
    <x v="18"/>
    <x v="1"/>
    <x v="0"/>
    <x v="0"/>
    <n v="5478"/>
    <n v="34"/>
    <s v=""/>
    <s v="B2"/>
    <s v="3 EAST BRANDIS AVENUE"/>
    <s v=""/>
    <n v="10308"/>
    <n v="810000"/>
    <x v="30"/>
    <n v="2"/>
    <n v="0"/>
    <n v="2"/>
    <n v="5800"/>
    <n v="2126"/>
    <n v="1970"/>
    <n v="53"/>
    <x v="2"/>
    <x v="2"/>
    <s v="1"/>
    <s v="B2"/>
  </r>
  <r>
    <x v="18"/>
    <x v="1"/>
    <x v="0"/>
    <x v="0"/>
    <n v="5480"/>
    <n v="40"/>
    <s v=""/>
    <s v="B2"/>
    <s v="87 DEMOPOLIS AVENUE"/>
    <s v=""/>
    <n v="10308"/>
    <n v="0"/>
    <x v="239"/>
    <n v="2"/>
    <n v="0"/>
    <n v="2"/>
    <n v="3900"/>
    <n v="1912"/>
    <n v="1975"/>
    <n v="48"/>
    <x v="0"/>
    <x v="0"/>
    <s v="1"/>
    <s v="B2"/>
  </r>
  <r>
    <x v="18"/>
    <x v="1"/>
    <x v="0"/>
    <x v="0"/>
    <n v="5480"/>
    <n v="53"/>
    <s v=""/>
    <s v="B2"/>
    <s v="592 ARMSTRONG AVENUE"/>
    <s v=""/>
    <n v="10308"/>
    <n v="0"/>
    <x v="114"/>
    <n v="2"/>
    <n v="0"/>
    <n v="2"/>
    <n v="3840"/>
    <n v="1912"/>
    <n v="1978"/>
    <n v="45"/>
    <x v="0"/>
    <x v="0"/>
    <s v="1"/>
    <s v="B2"/>
  </r>
  <r>
    <x v="18"/>
    <x v="1"/>
    <x v="0"/>
    <x v="0"/>
    <n v="5480"/>
    <n v="60"/>
    <s v=""/>
    <s v="B2"/>
    <s v="576 ARMSTRONG AVENUE"/>
    <s v=""/>
    <n v="10308"/>
    <n v="750000"/>
    <x v="215"/>
    <n v="2"/>
    <n v="0"/>
    <n v="2"/>
    <n v="3854"/>
    <n v="2112"/>
    <n v="1978"/>
    <n v="45"/>
    <x v="0"/>
    <x v="0"/>
    <s v="1"/>
    <s v="B2"/>
  </r>
  <r>
    <x v="18"/>
    <x v="1"/>
    <x v="0"/>
    <x v="0"/>
    <n v="5481"/>
    <n v="30"/>
    <s v=""/>
    <s v="B2"/>
    <s v="439 CORTELYOU AVENUE"/>
    <s v=""/>
    <n v="10312"/>
    <n v="760000"/>
    <x v="182"/>
    <n v="2"/>
    <n v="0"/>
    <n v="2"/>
    <n v="4500"/>
    <n v="2904"/>
    <n v="1970"/>
    <n v="53"/>
    <x v="2"/>
    <x v="2"/>
    <s v="1"/>
    <s v="B2"/>
  </r>
  <r>
    <x v="18"/>
    <x v="1"/>
    <x v="0"/>
    <x v="0"/>
    <n v="5481"/>
    <n v="41"/>
    <s v=""/>
    <s v="B2"/>
    <s v="419 CORTELYOU AVENUE"/>
    <s v=""/>
    <n v="10312"/>
    <n v="860000"/>
    <x v="120"/>
    <n v="2"/>
    <n v="0"/>
    <n v="2"/>
    <n v="4500"/>
    <n v="2744"/>
    <n v="1970"/>
    <n v="53"/>
    <x v="2"/>
    <x v="2"/>
    <s v="1"/>
    <s v="B2"/>
  </r>
  <r>
    <x v="18"/>
    <x v="1"/>
    <x v="0"/>
    <x v="0"/>
    <n v="5483"/>
    <n v="6"/>
    <s v=""/>
    <s v="B2"/>
    <s v="59 DEMOPOLIS AVENUE"/>
    <s v=""/>
    <n v="10308"/>
    <n v="0"/>
    <x v="237"/>
    <n v="2"/>
    <n v="0"/>
    <n v="2"/>
    <n v="5000"/>
    <n v="2008"/>
    <n v="1970"/>
    <n v="53"/>
    <x v="2"/>
    <x v="2"/>
    <s v="1"/>
    <s v="B2"/>
  </r>
  <r>
    <x v="18"/>
    <x v="1"/>
    <x v="0"/>
    <x v="0"/>
    <n v="5483"/>
    <n v="57"/>
    <s v=""/>
    <s v="B2"/>
    <s v="654 ARMSTRONG AVENUE"/>
    <s v=""/>
    <n v="10308"/>
    <n v="10"/>
    <x v="194"/>
    <n v="2"/>
    <n v="0"/>
    <n v="2"/>
    <n v="5371"/>
    <n v="2680"/>
    <n v="1970"/>
    <n v="53"/>
    <x v="2"/>
    <x v="2"/>
    <s v="1"/>
    <s v="B2"/>
  </r>
  <r>
    <x v="18"/>
    <x v="1"/>
    <x v="0"/>
    <x v="0"/>
    <n v="5483"/>
    <n v="68"/>
    <s v=""/>
    <s v="B2"/>
    <s v="630 ARMSTRONG AVE"/>
    <s v=""/>
    <n v="10308"/>
    <n v="0"/>
    <x v="125"/>
    <n v="2"/>
    <n v="0"/>
    <n v="2"/>
    <n v="4620"/>
    <n v="2321"/>
    <n v="1970"/>
    <n v="53"/>
    <x v="2"/>
    <x v="2"/>
    <s v="1"/>
    <s v="B2"/>
  </r>
  <r>
    <x v="18"/>
    <x v="1"/>
    <x v="0"/>
    <x v="0"/>
    <n v="5483"/>
    <n v="70"/>
    <s v=""/>
    <s v="B2"/>
    <s v="626 ARMSTRONG AVENUE"/>
    <s v=""/>
    <n v="10308"/>
    <n v="0"/>
    <x v="186"/>
    <n v="2"/>
    <n v="0"/>
    <n v="2"/>
    <n v="4928"/>
    <n v="2321"/>
    <n v="1970"/>
    <n v="53"/>
    <x v="2"/>
    <x v="2"/>
    <s v="1"/>
    <s v="B2"/>
  </r>
  <r>
    <x v="18"/>
    <x v="1"/>
    <x v="0"/>
    <x v="0"/>
    <n v="5485"/>
    <n v="10"/>
    <s v=""/>
    <s v="B2"/>
    <s v="105 RIDGEWOOD AVENUE"/>
    <s v=""/>
    <n v="10312"/>
    <n v="1058000"/>
    <x v="56"/>
    <n v="2"/>
    <n v="0"/>
    <n v="2"/>
    <n v="3956"/>
    <n v="3150"/>
    <n v="2003"/>
    <n v="20"/>
    <x v="4"/>
    <x v="4"/>
    <s v="1"/>
    <s v="B2"/>
  </r>
  <r>
    <x v="18"/>
    <x v="1"/>
    <x v="0"/>
    <x v="0"/>
    <n v="5487"/>
    <n v="173"/>
    <s v=""/>
    <s v="B2"/>
    <s v="742 ARMSTRONG AVENUE"/>
    <s v=""/>
    <n v="10308"/>
    <n v="999999"/>
    <x v="54"/>
    <n v="2"/>
    <n v="0"/>
    <n v="2"/>
    <n v="4428"/>
    <n v="2000"/>
    <n v="1970"/>
    <n v="53"/>
    <x v="2"/>
    <x v="2"/>
    <s v="1"/>
    <s v="B2"/>
  </r>
  <r>
    <x v="18"/>
    <x v="1"/>
    <x v="0"/>
    <x v="0"/>
    <n v="5487"/>
    <n v="180"/>
    <s v=""/>
    <s v="B2"/>
    <s v="101 EAST FIGUREA AVENUE"/>
    <s v=""/>
    <n v="10308"/>
    <n v="0"/>
    <x v="109"/>
    <n v="2"/>
    <n v="0"/>
    <n v="2"/>
    <n v="4590"/>
    <n v="2088"/>
    <n v="1975"/>
    <n v="48"/>
    <x v="0"/>
    <x v="0"/>
    <s v="1"/>
    <s v="B2"/>
  </r>
  <r>
    <x v="18"/>
    <x v="1"/>
    <x v="0"/>
    <x v="0"/>
    <n v="5489"/>
    <n v="58"/>
    <s v=""/>
    <s v="B3"/>
    <s v="184 CORTELYOU AVENUE"/>
    <s v=""/>
    <n v="10312"/>
    <n v="800000"/>
    <x v="245"/>
    <n v="2"/>
    <n v="0"/>
    <n v="2"/>
    <n v="4000"/>
    <n v="1911"/>
    <n v="1965"/>
    <n v="58"/>
    <x v="2"/>
    <x v="2"/>
    <s v="1"/>
    <s v="B3"/>
  </r>
  <r>
    <x v="18"/>
    <x v="1"/>
    <x v="0"/>
    <x v="0"/>
    <n v="5489"/>
    <n v="212"/>
    <s v=""/>
    <s v="B2"/>
    <s v="54 MIDDLE LOOP ROAD"/>
    <s v=""/>
    <n v="10308"/>
    <n v="874000"/>
    <x v="62"/>
    <n v="2"/>
    <n v="0"/>
    <n v="2"/>
    <n v="4410"/>
    <n v="2112"/>
    <n v="1970"/>
    <n v="53"/>
    <x v="2"/>
    <x v="2"/>
    <s v="1"/>
    <s v="B2"/>
  </r>
  <r>
    <x v="18"/>
    <x v="1"/>
    <x v="0"/>
    <x v="0"/>
    <n v="5494"/>
    <n v="305"/>
    <s v=""/>
    <s v="B2"/>
    <s v="429 BARLOW AVENUE"/>
    <s v=""/>
    <n v="10308"/>
    <n v="0"/>
    <x v="64"/>
    <n v="2"/>
    <n v="0"/>
    <n v="2"/>
    <n v="3880"/>
    <n v="2088"/>
    <n v="1970"/>
    <n v="53"/>
    <x v="2"/>
    <x v="2"/>
    <s v="1"/>
    <s v="B2"/>
  </r>
  <r>
    <x v="18"/>
    <x v="1"/>
    <x v="0"/>
    <x v="0"/>
    <n v="5511"/>
    <n v="41"/>
    <s v=""/>
    <s v="B2"/>
    <s v="3721 RICHMOND AVENUE"/>
    <s v=""/>
    <n v="10312"/>
    <n v="0"/>
    <x v="3"/>
    <n v="2"/>
    <n v="0"/>
    <n v="2"/>
    <n v="6800"/>
    <n v="1556"/>
    <n v="1915"/>
    <n v="108"/>
    <x v="3"/>
    <x v="3"/>
    <s v="1"/>
    <s v="B2"/>
  </r>
  <r>
    <x v="18"/>
    <x v="1"/>
    <x v="0"/>
    <x v="0"/>
    <n v="5511"/>
    <n v="41"/>
    <s v=""/>
    <s v="B2"/>
    <s v="3721 RICHMOND AVENUE"/>
    <s v=""/>
    <n v="10312"/>
    <n v="0"/>
    <x v="23"/>
    <n v="2"/>
    <n v="0"/>
    <n v="2"/>
    <n v="6800"/>
    <n v="1556"/>
    <n v="1915"/>
    <n v="108"/>
    <x v="3"/>
    <x v="3"/>
    <s v="1"/>
    <s v="B2"/>
  </r>
  <r>
    <x v="18"/>
    <x v="1"/>
    <x v="0"/>
    <x v="0"/>
    <n v="5511"/>
    <n v="45"/>
    <s v=""/>
    <s v="B2"/>
    <s v="1 BARTLETT AVENUE"/>
    <s v=""/>
    <n v="10312"/>
    <n v="999900"/>
    <x v="120"/>
    <n v="2"/>
    <n v="0"/>
    <n v="2"/>
    <n v="5445"/>
    <n v="2405"/>
    <n v="2004"/>
    <n v="19"/>
    <x v="4"/>
    <x v="4"/>
    <s v="1"/>
    <s v="B2"/>
  </r>
  <r>
    <x v="18"/>
    <x v="1"/>
    <x v="0"/>
    <x v="0"/>
    <n v="5513"/>
    <n v="11"/>
    <s v=""/>
    <s v="B2"/>
    <s v="185 ELTINGVILLE BLVD"/>
    <s v=""/>
    <n v="10312"/>
    <n v="0"/>
    <x v="14"/>
    <n v="2"/>
    <n v="0"/>
    <n v="2"/>
    <n v="4750"/>
    <n v="2250"/>
    <n v="1970"/>
    <n v="53"/>
    <x v="2"/>
    <x v="2"/>
    <s v="1"/>
    <s v="B2"/>
  </r>
  <r>
    <x v="18"/>
    <x v="1"/>
    <x v="0"/>
    <x v="0"/>
    <n v="5513"/>
    <n v="11"/>
    <s v=""/>
    <s v="B2"/>
    <s v="185 ELTINGVILLE BLVD"/>
    <s v=""/>
    <n v="10312"/>
    <n v="0"/>
    <x v="244"/>
    <n v="2"/>
    <n v="0"/>
    <n v="2"/>
    <n v="4750"/>
    <n v="2250"/>
    <n v="1970"/>
    <n v="53"/>
    <x v="2"/>
    <x v="2"/>
    <s v="1"/>
    <s v="B2"/>
  </r>
  <r>
    <x v="18"/>
    <x v="1"/>
    <x v="0"/>
    <x v="0"/>
    <n v="5513"/>
    <n v="24"/>
    <s v=""/>
    <s v="B2"/>
    <s v="209 ELTINGVILLE BLVD"/>
    <s v=""/>
    <n v="10312"/>
    <n v="0"/>
    <x v="31"/>
    <n v="2"/>
    <n v="0"/>
    <n v="2"/>
    <n v="4275"/>
    <n v="2350"/>
    <n v="1970"/>
    <n v="53"/>
    <x v="2"/>
    <x v="2"/>
    <s v="1"/>
    <s v="B2"/>
  </r>
  <r>
    <x v="18"/>
    <x v="1"/>
    <x v="0"/>
    <x v="0"/>
    <n v="5513"/>
    <n v="52"/>
    <s v=""/>
    <s v="B2"/>
    <s v="356 GETZ AVENUE"/>
    <s v=""/>
    <n v="10312"/>
    <n v="990000"/>
    <x v="202"/>
    <n v="2"/>
    <n v="0"/>
    <n v="2"/>
    <n v="4275"/>
    <n v="1930"/>
    <n v="1970"/>
    <n v="53"/>
    <x v="2"/>
    <x v="2"/>
    <s v="1"/>
    <s v="B2"/>
  </r>
  <r>
    <x v="18"/>
    <x v="1"/>
    <x v="0"/>
    <x v="0"/>
    <n v="5518"/>
    <n v="37"/>
    <s v=""/>
    <s v="B2"/>
    <s v="282 GENESEE AVENUE"/>
    <s v=""/>
    <n v="10312"/>
    <n v="0"/>
    <x v="60"/>
    <n v="2"/>
    <n v="0"/>
    <n v="2"/>
    <n v="4185"/>
    <n v="2280"/>
    <n v="1996"/>
    <n v="27"/>
    <x v="0"/>
    <x v="0"/>
    <s v="1"/>
    <s v="B2"/>
  </r>
  <r>
    <x v="18"/>
    <x v="1"/>
    <x v="0"/>
    <x v="0"/>
    <n v="5518"/>
    <n v="185"/>
    <s v=""/>
    <s v="B2"/>
    <s v="176 RIDGEWOOD AVENUE"/>
    <s v=""/>
    <n v="10312"/>
    <n v="0"/>
    <x v="64"/>
    <n v="2"/>
    <n v="0"/>
    <n v="2"/>
    <n v="3135"/>
    <n v="2352"/>
    <n v="1986"/>
    <n v="37"/>
    <x v="0"/>
    <x v="0"/>
    <s v="1"/>
    <s v="B2"/>
  </r>
  <r>
    <x v="18"/>
    <x v="1"/>
    <x v="0"/>
    <x v="0"/>
    <n v="5523"/>
    <n v="112"/>
    <s v=""/>
    <s v="B2"/>
    <s v="294 RIDGEWOOD AVENUE"/>
    <s v=""/>
    <n v="10312"/>
    <n v="995000"/>
    <x v="226"/>
    <n v="2"/>
    <n v="0"/>
    <n v="2"/>
    <n v="4180"/>
    <n v="2700"/>
    <n v="1999"/>
    <n v="24"/>
    <x v="4"/>
    <x v="4"/>
    <s v="1"/>
    <s v="B2"/>
  </r>
  <r>
    <x v="18"/>
    <x v="1"/>
    <x v="0"/>
    <x v="0"/>
    <n v="5523"/>
    <n v="295"/>
    <s v=""/>
    <s v="B2"/>
    <s v="221 GETZ AVENUE"/>
    <s v=""/>
    <n v="10312"/>
    <n v="878000"/>
    <x v="229"/>
    <n v="2"/>
    <n v="0"/>
    <n v="2"/>
    <n v="3420"/>
    <n v="2000"/>
    <n v="1999"/>
    <n v="24"/>
    <x v="4"/>
    <x v="4"/>
    <s v="1"/>
    <s v="B2"/>
  </r>
  <r>
    <x v="18"/>
    <x v="1"/>
    <x v="0"/>
    <x v="0"/>
    <n v="5531"/>
    <n v="125"/>
    <s v=""/>
    <s v="B2"/>
    <s v="480 ELTINGVILLE BLVD"/>
    <s v=""/>
    <n v="10312"/>
    <n v="645000"/>
    <x v="32"/>
    <n v="2"/>
    <n v="0"/>
    <n v="2"/>
    <n v="4000"/>
    <n v="2450"/>
    <n v="1975"/>
    <n v="48"/>
    <x v="0"/>
    <x v="0"/>
    <s v="1"/>
    <s v="B2"/>
  </r>
  <r>
    <x v="18"/>
    <x v="1"/>
    <x v="0"/>
    <x v="0"/>
    <n v="5531"/>
    <n v="135"/>
    <s v=""/>
    <s v="B2"/>
    <s v="466 ELTINGVILLE BLVD"/>
    <s v=""/>
    <n v="10312"/>
    <n v="975000"/>
    <x v="179"/>
    <n v="2"/>
    <n v="0"/>
    <n v="2"/>
    <n v="4410"/>
    <n v="2680"/>
    <n v="1996"/>
    <n v="27"/>
    <x v="0"/>
    <x v="0"/>
    <s v="1"/>
    <s v="B2"/>
  </r>
  <r>
    <x v="18"/>
    <x v="7"/>
    <x v="0"/>
    <x v="0"/>
    <n v="5155"/>
    <n v="32"/>
    <s v=""/>
    <s v="C0"/>
    <s v="3911 HYLAN BLVD"/>
    <s v=""/>
    <n v="10308"/>
    <n v="0"/>
    <x v="126"/>
    <n v="3"/>
    <n v="0"/>
    <n v="3"/>
    <n v="5814"/>
    <n v="2869"/>
    <n v="1935"/>
    <n v="88"/>
    <x v="1"/>
    <x v="1"/>
    <s v="1"/>
    <s v="C0"/>
  </r>
  <r>
    <x v="18"/>
    <x v="7"/>
    <x v="0"/>
    <x v="0"/>
    <n v="5157"/>
    <n v="7"/>
    <s v=""/>
    <s v="C0"/>
    <s v="16 FLORENCE STREET"/>
    <s v=""/>
    <n v="10308"/>
    <n v="740000"/>
    <x v="95"/>
    <n v="3"/>
    <n v="0"/>
    <n v="3"/>
    <n v="6963"/>
    <n v="2862"/>
    <n v="1940"/>
    <n v="83"/>
    <x v="1"/>
    <x v="1"/>
    <s v="1"/>
    <s v="C0"/>
  </r>
  <r>
    <x v="18"/>
    <x v="2"/>
    <x v="0"/>
    <x v="2"/>
    <n v="4633"/>
    <n v="1101"/>
    <s v=""/>
    <s v="R3"/>
    <s v="3843 AMBOY ROAD, 1A"/>
    <s v="1A"/>
    <n v="10308"/>
    <n v="570000"/>
    <x v="194"/>
    <n v="1"/>
    <m/>
    <n v="1"/>
    <m/>
    <m/>
    <n v="2016"/>
    <n v="7"/>
    <x v="4"/>
    <x v="4"/>
    <s v="1"/>
    <s v="R3"/>
  </r>
  <r>
    <x v="18"/>
    <x v="2"/>
    <x v="0"/>
    <x v="2"/>
    <n v="4645"/>
    <n v="1041"/>
    <s v=""/>
    <s v="R3"/>
    <s v="156 TIMBER RIDGE DRIVE, N/A"/>
    <s v=""/>
    <n v="10306"/>
    <n v="290000"/>
    <x v="90"/>
    <n v="1"/>
    <m/>
    <n v="1"/>
    <m/>
    <m/>
    <n v="1981"/>
    <n v="42"/>
    <x v="0"/>
    <x v="0"/>
    <s v="1"/>
    <s v="R3"/>
  </r>
  <r>
    <x v="18"/>
    <x v="2"/>
    <x v="0"/>
    <x v="2"/>
    <n v="4645"/>
    <n v="1043"/>
    <s v=""/>
    <s v="R3"/>
    <s v="160 TIMBER RIDGE DRIVE, 160"/>
    <s v=""/>
    <n v="10306"/>
    <n v="75000"/>
    <x v="152"/>
    <n v="1"/>
    <m/>
    <n v="1"/>
    <m/>
    <m/>
    <n v="1981"/>
    <n v="42"/>
    <x v="0"/>
    <x v="0"/>
    <s v="1"/>
    <s v="R3"/>
  </r>
  <r>
    <x v="18"/>
    <x v="2"/>
    <x v="0"/>
    <x v="2"/>
    <n v="4645"/>
    <n v="1046"/>
    <s v=""/>
    <s v="R3"/>
    <s v="162 TIMBER RIDGE DRIVE"/>
    <s v=""/>
    <n v="10306"/>
    <n v="0"/>
    <x v="220"/>
    <n v="1"/>
    <m/>
    <n v="1"/>
    <m/>
    <m/>
    <n v="1981"/>
    <n v="42"/>
    <x v="0"/>
    <x v="0"/>
    <s v="1"/>
    <s v="R3"/>
  </r>
  <r>
    <x v="18"/>
    <x v="2"/>
    <x v="0"/>
    <x v="2"/>
    <n v="4645"/>
    <n v="1097"/>
    <s v=""/>
    <s v="R3"/>
    <s v="298 TIMBER RIDGE DRIVE, 5298"/>
    <s v="5298"/>
    <n v="10306"/>
    <n v="305000"/>
    <x v="131"/>
    <n v="1"/>
    <m/>
    <n v="1"/>
    <m/>
    <m/>
    <n v="1981"/>
    <n v="42"/>
    <x v="0"/>
    <x v="0"/>
    <s v="1"/>
    <s v="R3"/>
  </r>
  <r>
    <x v="18"/>
    <x v="2"/>
    <x v="0"/>
    <x v="2"/>
    <n v="4645"/>
    <n v="1098"/>
    <s v=""/>
    <s v="R3"/>
    <s v="296 TIMBER RIDGE DRIVE, 5296"/>
    <s v="5296"/>
    <n v="10306"/>
    <n v="460000"/>
    <x v="117"/>
    <n v="1"/>
    <m/>
    <n v="1"/>
    <m/>
    <m/>
    <n v="1981"/>
    <n v="42"/>
    <x v="0"/>
    <x v="0"/>
    <s v="1"/>
    <s v="R3"/>
  </r>
  <r>
    <x v="18"/>
    <x v="2"/>
    <x v="0"/>
    <x v="2"/>
    <n v="4645"/>
    <n v="1100"/>
    <s v=""/>
    <s v="R3"/>
    <s v="314 TIMBER RIDGE DRIVE, 6314"/>
    <s v="6314"/>
    <n v="10308"/>
    <n v="485000"/>
    <x v="231"/>
    <n v="1"/>
    <m/>
    <n v="1"/>
    <m/>
    <m/>
    <n v="1981"/>
    <n v="42"/>
    <x v="0"/>
    <x v="0"/>
    <s v="1"/>
    <s v="R3"/>
  </r>
  <r>
    <x v="18"/>
    <x v="2"/>
    <x v="0"/>
    <x v="2"/>
    <n v="4645"/>
    <n v="1114"/>
    <s v=""/>
    <s v="R3"/>
    <s v="338 TIMBER RIDGE DRIVE, 6338"/>
    <s v="6338"/>
    <n v="10308"/>
    <n v="477000"/>
    <x v="57"/>
    <n v="1"/>
    <m/>
    <n v="1"/>
    <m/>
    <m/>
    <n v="1981"/>
    <n v="42"/>
    <x v="0"/>
    <x v="0"/>
    <s v="1"/>
    <s v="R3"/>
  </r>
  <r>
    <x v="18"/>
    <x v="2"/>
    <x v="0"/>
    <x v="2"/>
    <n v="4645"/>
    <n v="1132"/>
    <s v=""/>
    <s v="R3"/>
    <s v="58 NANCY COURT, 8058"/>
    <s v="8058"/>
    <n v="10306"/>
    <n v="495000"/>
    <x v="241"/>
    <n v="1"/>
    <m/>
    <n v="1"/>
    <m/>
    <m/>
    <n v="1981"/>
    <n v="42"/>
    <x v="0"/>
    <x v="0"/>
    <s v="1"/>
    <s v="R3"/>
  </r>
  <r>
    <x v="18"/>
    <x v="2"/>
    <x v="0"/>
    <x v="2"/>
    <n v="4645"/>
    <n v="1134"/>
    <s v=""/>
    <s v="R3"/>
    <s v="62 NANCY COURT, N/A"/>
    <s v=""/>
    <n v="10306"/>
    <n v="0"/>
    <x v="114"/>
    <n v="1"/>
    <m/>
    <n v="1"/>
    <m/>
    <m/>
    <n v="1981"/>
    <n v="42"/>
    <x v="0"/>
    <x v="0"/>
    <s v="1"/>
    <s v="R3"/>
  </r>
  <r>
    <x v="18"/>
    <x v="2"/>
    <x v="0"/>
    <x v="2"/>
    <n v="5190"/>
    <n v="1003"/>
    <s v=""/>
    <s v="R3"/>
    <s v="3 YACHT CLUB COVE, 3"/>
    <s v="3"/>
    <n v="10308"/>
    <n v="0"/>
    <x v="136"/>
    <n v="1"/>
    <m/>
    <n v="1"/>
    <m/>
    <m/>
    <n v="1971"/>
    <n v="52"/>
    <x v="2"/>
    <x v="2"/>
    <s v="1"/>
    <s v="R3"/>
  </r>
  <r>
    <x v="18"/>
    <x v="2"/>
    <x v="0"/>
    <x v="2"/>
    <n v="5190"/>
    <n v="1030"/>
    <s v=""/>
    <s v="R3"/>
    <s v="30 YACHT CLUB COVE, 30"/>
    <s v="30"/>
    <n v="10308"/>
    <n v="508000"/>
    <x v="153"/>
    <n v="1"/>
    <m/>
    <n v="1"/>
    <m/>
    <m/>
    <n v="1971"/>
    <n v="52"/>
    <x v="2"/>
    <x v="2"/>
    <s v="1"/>
    <s v="R3"/>
  </r>
  <r>
    <x v="18"/>
    <x v="2"/>
    <x v="0"/>
    <x v="2"/>
    <n v="5190"/>
    <n v="1042"/>
    <s v=""/>
    <s v="R3"/>
    <s v="42 YACHT CLUB COVE, 42"/>
    <s v="42"/>
    <n v="10308"/>
    <n v="585000"/>
    <x v="30"/>
    <n v="1"/>
    <m/>
    <n v="1"/>
    <m/>
    <m/>
    <n v="1971"/>
    <n v="52"/>
    <x v="2"/>
    <x v="2"/>
    <s v="1"/>
    <s v="R3"/>
  </r>
  <r>
    <x v="18"/>
    <x v="2"/>
    <x v="0"/>
    <x v="2"/>
    <n v="5275"/>
    <n v="1006"/>
    <s v=""/>
    <s v="R3"/>
    <s v="31H RUSSELL STREET, H"/>
    <s v="H"/>
    <n v="10308"/>
    <n v="360000"/>
    <x v="241"/>
    <n v="1"/>
    <m/>
    <n v="1"/>
    <m/>
    <m/>
    <n v="1985"/>
    <n v="38"/>
    <x v="0"/>
    <x v="0"/>
    <s v="1"/>
    <s v="R3"/>
  </r>
  <r>
    <x v="18"/>
    <x v="2"/>
    <x v="0"/>
    <x v="2"/>
    <n v="5275"/>
    <n v="1008"/>
    <s v=""/>
    <s v="R3"/>
    <s v="31G RUSSELL STREET, G"/>
    <s v="G"/>
    <n v="10308"/>
    <n v="281447"/>
    <x v="259"/>
    <n v="1"/>
    <m/>
    <n v="1"/>
    <m/>
    <m/>
    <n v="1985"/>
    <n v="38"/>
    <x v="0"/>
    <x v="0"/>
    <s v="1"/>
    <s v="R3"/>
  </r>
  <r>
    <x v="18"/>
    <x v="2"/>
    <x v="0"/>
    <x v="2"/>
    <n v="5303"/>
    <n v="1015"/>
    <s v=""/>
    <s v="R3"/>
    <s v="65 HARBOUR COURT, 65"/>
    <s v="65"/>
    <n v="10308"/>
    <n v="0"/>
    <x v="203"/>
    <n v="1"/>
    <m/>
    <n v="1"/>
    <m/>
    <m/>
    <n v="1987"/>
    <n v="36"/>
    <x v="0"/>
    <x v="0"/>
    <s v="1"/>
    <s v="R3"/>
  </r>
  <r>
    <x v="18"/>
    <x v="2"/>
    <x v="0"/>
    <x v="2"/>
    <n v="5303"/>
    <n v="1030"/>
    <s v=""/>
    <s v="R3"/>
    <s v="56 HARBOUR COURT, 56"/>
    <s v="56"/>
    <n v="10308"/>
    <n v="590000"/>
    <x v="167"/>
    <n v="1"/>
    <m/>
    <n v="1"/>
    <m/>
    <m/>
    <n v="1987"/>
    <n v="36"/>
    <x v="0"/>
    <x v="0"/>
    <s v="1"/>
    <s v="R3"/>
  </r>
  <r>
    <x v="18"/>
    <x v="2"/>
    <x v="0"/>
    <x v="2"/>
    <n v="5303"/>
    <n v="1031"/>
    <s v=""/>
    <s v="R3"/>
    <s v="54 HARBOUR COURT, 54"/>
    <s v="54"/>
    <n v="10308"/>
    <n v="837500"/>
    <x v="216"/>
    <n v="1"/>
    <m/>
    <n v="1"/>
    <m/>
    <m/>
    <n v="1987"/>
    <n v="36"/>
    <x v="0"/>
    <x v="0"/>
    <s v="1"/>
    <s v="R3"/>
  </r>
  <r>
    <x v="18"/>
    <x v="2"/>
    <x v="0"/>
    <x v="2"/>
    <n v="5303"/>
    <n v="1051"/>
    <s v=""/>
    <s v="R3"/>
    <s v="139 TENNYSON DRIVE, 139"/>
    <s v="139"/>
    <n v="10308"/>
    <n v="550000"/>
    <x v="28"/>
    <n v="1"/>
    <m/>
    <n v="1"/>
    <m/>
    <m/>
    <n v="1990"/>
    <n v="33"/>
    <x v="0"/>
    <x v="0"/>
    <s v="1"/>
    <s v="R3"/>
  </r>
  <r>
    <x v="18"/>
    <x v="2"/>
    <x v="0"/>
    <x v="2"/>
    <n v="5310"/>
    <n v="1011"/>
    <s v=""/>
    <s v="R3"/>
    <s v="26 FILIPE LANE, 11"/>
    <s v="11"/>
    <n v="10308"/>
    <n v="375000"/>
    <x v="237"/>
    <n v="1"/>
    <m/>
    <n v="1"/>
    <m/>
    <m/>
    <n v="1987"/>
    <n v="36"/>
    <x v="0"/>
    <x v="0"/>
    <s v="1"/>
    <s v="R3"/>
  </r>
  <r>
    <x v="18"/>
    <x v="2"/>
    <x v="0"/>
    <x v="2"/>
    <n v="5310"/>
    <n v="1012"/>
    <s v=""/>
    <s v="R3"/>
    <s v="26 FILIPE LANE, 12"/>
    <s v="12"/>
    <n v="10308"/>
    <n v="505000"/>
    <x v="8"/>
    <n v="1"/>
    <m/>
    <n v="1"/>
    <m/>
    <m/>
    <n v="1987"/>
    <n v="36"/>
    <x v="0"/>
    <x v="0"/>
    <s v="1"/>
    <s v="R3"/>
  </r>
  <r>
    <x v="18"/>
    <x v="2"/>
    <x v="0"/>
    <x v="2"/>
    <n v="5439"/>
    <n v="1019"/>
    <s v=""/>
    <s v="R3"/>
    <s v="149 COLON AVENUE, A"/>
    <s v="A"/>
    <n v="10308"/>
    <n v="378000"/>
    <x v="177"/>
    <n v="1"/>
    <m/>
    <n v="1"/>
    <m/>
    <m/>
    <n v="1988"/>
    <n v="35"/>
    <x v="0"/>
    <x v="0"/>
    <s v="1"/>
    <s v="R3"/>
  </r>
  <r>
    <x v="18"/>
    <x v="2"/>
    <x v="0"/>
    <x v="2"/>
    <n v="5439"/>
    <n v="1032"/>
    <s v=""/>
    <s v="R3"/>
    <s v="25B KATAN LOOP, N/A"/>
    <s v=""/>
    <n v="10308"/>
    <n v="376193"/>
    <x v="46"/>
    <n v="1"/>
    <m/>
    <n v="1"/>
    <m/>
    <m/>
    <n v="1988"/>
    <n v="35"/>
    <x v="0"/>
    <x v="0"/>
    <s v="1"/>
    <s v="R3"/>
  </r>
  <r>
    <x v="18"/>
    <x v="2"/>
    <x v="0"/>
    <x v="2"/>
    <n v="5439"/>
    <n v="1076"/>
    <s v=""/>
    <s v="R3"/>
    <s v="225 KATAN AVENUE, B"/>
    <s v="B"/>
    <n v="10308"/>
    <n v="350000"/>
    <x v="230"/>
    <n v="1"/>
    <m/>
    <n v="1"/>
    <m/>
    <m/>
    <n v="1988"/>
    <n v="35"/>
    <x v="0"/>
    <x v="0"/>
    <s v="1"/>
    <s v="R3"/>
  </r>
  <r>
    <x v="18"/>
    <x v="2"/>
    <x v="0"/>
    <x v="2"/>
    <n v="5460"/>
    <n v="1004"/>
    <s v=""/>
    <s v="R3"/>
    <s v="4219 AMBOY ROAD, 4B"/>
    <s v="4B"/>
    <n v="10308"/>
    <n v="315000"/>
    <x v="100"/>
    <n v="1"/>
    <m/>
    <n v="1"/>
    <m/>
    <m/>
    <n v="1984"/>
    <n v="39"/>
    <x v="0"/>
    <x v="0"/>
    <s v="1"/>
    <s v="R3"/>
  </r>
  <r>
    <x v="18"/>
    <x v="2"/>
    <x v="0"/>
    <x v="2"/>
    <n v="5460"/>
    <n v="1012"/>
    <s v=""/>
    <s v="R3"/>
    <s v="4219 AMBOY ROAD, 10"/>
    <s v="10"/>
    <n v="10308"/>
    <n v="0"/>
    <x v="173"/>
    <n v="1"/>
    <m/>
    <n v="1"/>
    <m/>
    <m/>
    <n v="1984"/>
    <n v="39"/>
    <x v="0"/>
    <x v="0"/>
    <s v="1"/>
    <s v="R3"/>
  </r>
  <r>
    <x v="18"/>
    <x v="2"/>
    <x v="0"/>
    <x v="2"/>
    <n v="5460"/>
    <n v="1016"/>
    <s v=""/>
    <s v="R3"/>
    <s v="4201 AMBOY ROAD, 6"/>
    <s v="6"/>
    <n v="10308"/>
    <n v="0"/>
    <x v="104"/>
    <n v="1"/>
    <m/>
    <n v="1"/>
    <m/>
    <m/>
    <n v="1984"/>
    <n v="39"/>
    <x v="0"/>
    <x v="0"/>
    <s v="1"/>
    <s v="R3"/>
  </r>
  <r>
    <x v="18"/>
    <x v="2"/>
    <x v="0"/>
    <x v="2"/>
    <n v="5460"/>
    <n v="1017"/>
    <s v=""/>
    <s v="R3"/>
    <s v="4201 AMBOY ROAD, 5B"/>
    <s v="5B"/>
    <n v="10308"/>
    <n v="160000"/>
    <x v="226"/>
    <n v="1"/>
    <m/>
    <n v="1"/>
    <m/>
    <m/>
    <n v="1984"/>
    <n v="39"/>
    <x v="0"/>
    <x v="0"/>
    <s v="1"/>
    <s v="R3"/>
  </r>
  <r>
    <x v="18"/>
    <x v="2"/>
    <x v="0"/>
    <x v="2"/>
    <n v="5460"/>
    <n v="1020"/>
    <s v=""/>
    <s v="R3"/>
    <s v="4201 AMBOY ROAD, 3"/>
    <s v="3"/>
    <n v="10308"/>
    <n v="412000"/>
    <x v="63"/>
    <n v="1"/>
    <m/>
    <n v="1"/>
    <m/>
    <m/>
    <n v="1984"/>
    <n v="39"/>
    <x v="0"/>
    <x v="0"/>
    <s v="1"/>
    <s v="R3"/>
  </r>
  <r>
    <x v="18"/>
    <x v="2"/>
    <x v="0"/>
    <x v="2"/>
    <n v="5460"/>
    <n v="1038"/>
    <s v=""/>
    <s v="R3"/>
    <s v="4185 AMBOY ROAD, 6A"/>
    <s v="6A"/>
    <n v="10308"/>
    <n v="0"/>
    <x v="275"/>
    <n v="1"/>
    <m/>
    <n v="1"/>
    <m/>
    <m/>
    <n v="1984"/>
    <n v="39"/>
    <x v="0"/>
    <x v="0"/>
    <s v="1"/>
    <s v="R3"/>
  </r>
  <r>
    <x v="18"/>
    <x v="2"/>
    <x v="0"/>
    <x v="2"/>
    <n v="5460"/>
    <n v="1075"/>
    <s v=""/>
    <s v="R3"/>
    <s v="4207 AMBOY ROAD, 7"/>
    <s v="7"/>
    <n v="10308"/>
    <n v="425000"/>
    <x v="167"/>
    <n v="1"/>
    <m/>
    <n v="1"/>
    <m/>
    <m/>
    <n v="1984"/>
    <n v="39"/>
    <x v="0"/>
    <x v="0"/>
    <s v="1"/>
    <s v="R3"/>
  </r>
  <r>
    <x v="18"/>
    <x v="2"/>
    <x v="0"/>
    <x v="2"/>
    <n v="5460"/>
    <n v="1087"/>
    <s v=""/>
    <s v="R3"/>
    <s v="4211 AMBOY ROAD, 4"/>
    <s v="4"/>
    <n v="10308"/>
    <n v="0"/>
    <x v="142"/>
    <n v="1"/>
    <m/>
    <n v="1"/>
    <m/>
    <m/>
    <n v="1984"/>
    <n v="39"/>
    <x v="0"/>
    <x v="0"/>
    <s v="1"/>
    <s v="R3"/>
  </r>
  <r>
    <x v="18"/>
    <x v="2"/>
    <x v="0"/>
    <x v="2"/>
    <n v="5460"/>
    <n v="1090"/>
    <s v=""/>
    <s v="R3"/>
    <s v="4211 AMBOY ROAD, 2"/>
    <s v="2"/>
    <n v="10308"/>
    <n v="370000"/>
    <x v="40"/>
    <n v="1"/>
    <m/>
    <n v="1"/>
    <m/>
    <m/>
    <n v="1984"/>
    <n v="39"/>
    <x v="0"/>
    <x v="0"/>
    <s v="1"/>
    <s v="R3"/>
  </r>
  <r>
    <x v="18"/>
    <x v="2"/>
    <x v="0"/>
    <x v="2"/>
    <n v="5475"/>
    <n v="1009"/>
    <s v=""/>
    <s v="R3"/>
    <s v="360 BARLOW AVENUE, 9"/>
    <s v="9"/>
    <n v="10308"/>
    <n v="340000"/>
    <x v="217"/>
    <n v="1"/>
    <m/>
    <n v="1"/>
    <m/>
    <m/>
    <n v="1985"/>
    <n v="38"/>
    <x v="0"/>
    <x v="0"/>
    <s v="1"/>
    <s v="R3"/>
  </r>
  <r>
    <x v="18"/>
    <x v="2"/>
    <x v="0"/>
    <x v="2"/>
    <n v="5475"/>
    <n v="1033"/>
    <s v=""/>
    <s v="R3"/>
    <s v="360 BARLOW AVENUE, 34"/>
    <s v="34"/>
    <n v="10308"/>
    <n v="330000"/>
    <x v="268"/>
    <n v="1"/>
    <m/>
    <n v="1"/>
    <m/>
    <m/>
    <n v="1985"/>
    <n v="38"/>
    <x v="0"/>
    <x v="0"/>
    <s v="1"/>
    <s v="R3"/>
  </r>
  <r>
    <x v="18"/>
    <x v="2"/>
    <x v="0"/>
    <x v="1"/>
    <n v="4572"/>
    <n v="73"/>
    <s v=""/>
    <s v="V0"/>
    <s v="N/A TUDOR STREET"/>
    <s v=""/>
    <n v="10308"/>
    <n v="438000"/>
    <x v="71"/>
    <n v="0"/>
    <n v="0"/>
    <n v="0"/>
    <n v="6900"/>
    <n v="0"/>
    <n v="2023"/>
    <n v="0"/>
    <x v="4"/>
    <x v="4"/>
    <s v="1"/>
    <s v="V0"/>
  </r>
  <r>
    <x v="18"/>
    <x v="2"/>
    <x v="0"/>
    <x v="1"/>
    <n v="5147"/>
    <n v="41"/>
    <s v=""/>
    <s v="V0"/>
    <s v="N/A RUSTIC PLACE"/>
    <s v=""/>
    <n v="10308"/>
    <n v="0"/>
    <x v="267"/>
    <n v="0"/>
    <n v="0"/>
    <n v="0"/>
    <n v="14000"/>
    <n v="0"/>
    <s v=" "/>
    <s v="N/A"/>
    <x v="5"/>
    <x v="5"/>
    <s v="1"/>
    <s v="V0"/>
  </r>
  <r>
    <x v="18"/>
    <x v="2"/>
    <x v="0"/>
    <x v="1"/>
    <n v="5147"/>
    <n v="47"/>
    <s v=""/>
    <s v="V0"/>
    <s v="81 RUSTIC PLACE"/>
    <s v=""/>
    <n v="10308"/>
    <n v="0"/>
    <x v="267"/>
    <n v="0"/>
    <n v="0"/>
    <n v="0"/>
    <n v="6716"/>
    <n v="0"/>
    <s v=" "/>
    <s v="N/A"/>
    <x v="5"/>
    <x v="5"/>
    <s v="1"/>
    <s v="V0"/>
  </r>
  <r>
    <x v="18"/>
    <x v="2"/>
    <x v="0"/>
    <x v="1"/>
    <n v="5215"/>
    <n v="4"/>
    <s v=""/>
    <s v="V0"/>
    <s v="N/A AMBOY ROAD"/>
    <s v=""/>
    <n v="10308"/>
    <n v="30812"/>
    <x v="47"/>
    <n v="0"/>
    <n v="0"/>
    <n v="0"/>
    <n v="5848"/>
    <n v="0"/>
    <s v=" "/>
    <s v="N/A"/>
    <x v="5"/>
    <x v="5"/>
    <s v="1"/>
    <s v="V0"/>
  </r>
  <r>
    <x v="18"/>
    <x v="2"/>
    <x v="0"/>
    <x v="0"/>
    <n v="5296"/>
    <n v="16"/>
    <s v=""/>
    <s v="B2"/>
    <s v="39 RIDGECREST AVENUE"/>
    <s v=""/>
    <n v="10312"/>
    <n v="1120075"/>
    <x v="187"/>
    <n v="2"/>
    <n v="0"/>
    <n v="2"/>
    <n v="3696"/>
    <n v="0"/>
    <n v="2023"/>
    <n v="0"/>
    <x v="4"/>
    <x v="4"/>
    <s v="1"/>
    <s v="V0"/>
  </r>
  <r>
    <x v="18"/>
    <x v="2"/>
    <x v="0"/>
    <x v="0"/>
    <n v="5296"/>
    <n v="19"/>
    <s v=""/>
    <s v="B2"/>
    <s v="45 RIDGECREST AVENUE"/>
    <s v=""/>
    <n v="10312"/>
    <n v="1130258"/>
    <x v="178"/>
    <n v="2"/>
    <n v="0"/>
    <n v="2"/>
    <n v="3696"/>
    <n v="0"/>
    <n v="2023"/>
    <n v="0"/>
    <x v="4"/>
    <x v="4"/>
    <s v="1"/>
    <s v="V0"/>
  </r>
  <r>
    <x v="18"/>
    <x v="2"/>
    <x v="0"/>
    <x v="0"/>
    <n v="5297"/>
    <n v="35"/>
    <s v=""/>
    <s v="B2"/>
    <s v="60 RIDGECREST AVENUE"/>
    <s v=""/>
    <n v="10312"/>
    <n v="1186261"/>
    <x v="178"/>
    <n v="2"/>
    <n v="0"/>
    <n v="2"/>
    <n v="4297"/>
    <n v="0"/>
    <n v="2023"/>
    <n v="0"/>
    <x v="4"/>
    <x v="4"/>
    <s v="1"/>
    <s v="V0"/>
  </r>
  <r>
    <x v="18"/>
    <x v="2"/>
    <x v="0"/>
    <x v="0"/>
    <n v="5297"/>
    <n v="37"/>
    <s v=""/>
    <s v="B2"/>
    <s v="54 RIDGECREST AVENUE"/>
    <s v=""/>
    <n v="10312"/>
    <n v="1186261"/>
    <x v="106"/>
    <n v="2"/>
    <n v="0"/>
    <n v="2"/>
    <n v="3749"/>
    <n v="0"/>
    <n v="2023"/>
    <n v="0"/>
    <x v="4"/>
    <x v="4"/>
    <s v="1"/>
    <s v="V0"/>
  </r>
  <r>
    <x v="18"/>
    <x v="2"/>
    <x v="0"/>
    <x v="0"/>
    <n v="5297"/>
    <n v="40"/>
    <s v=""/>
    <s v="B2"/>
    <s v="52 RIDGECREST AVENUE"/>
    <s v=""/>
    <n v="10312"/>
    <n v="1186261"/>
    <x v="160"/>
    <n v="2"/>
    <n v="0"/>
    <n v="2"/>
    <n v="3749"/>
    <n v="0"/>
    <n v="2023"/>
    <n v="0"/>
    <x v="4"/>
    <x v="4"/>
    <s v="1"/>
    <s v="V0"/>
  </r>
  <r>
    <x v="18"/>
    <x v="2"/>
    <x v="0"/>
    <x v="1"/>
    <n v="5308"/>
    <n v="45"/>
    <s v=""/>
    <s v="V0"/>
    <s v="N/A WIMAN AVENUE"/>
    <s v=""/>
    <n v="10308"/>
    <n v="650000"/>
    <x v="235"/>
    <n v="0"/>
    <n v="0"/>
    <n v="0"/>
    <n v="1995"/>
    <n v="0"/>
    <s v=" "/>
    <s v="N/A"/>
    <x v="5"/>
    <x v="5"/>
    <s v="1"/>
    <s v="V0"/>
  </r>
  <r>
    <x v="18"/>
    <x v="2"/>
    <x v="0"/>
    <x v="1"/>
    <n v="5439"/>
    <n v="3"/>
    <s v=""/>
    <s v="V0"/>
    <s v="108 GIFFORDS LANE"/>
    <s v=""/>
    <n v="10308"/>
    <n v="500000"/>
    <x v="218"/>
    <n v="0"/>
    <n v="0"/>
    <n v="0"/>
    <n v="22624"/>
    <n v="0"/>
    <s v=" "/>
    <s v="N/A"/>
    <x v="5"/>
    <x v="5"/>
    <s v="1"/>
    <s v="V0"/>
  </r>
  <r>
    <x v="18"/>
    <x v="2"/>
    <x v="0"/>
    <x v="1"/>
    <n v="5439"/>
    <n v="99"/>
    <s v=""/>
    <s v="V0"/>
    <s v="284 DEWEY AVENUE"/>
    <s v=""/>
    <n v="10308"/>
    <n v="600000"/>
    <x v="218"/>
    <n v="0"/>
    <n v="0"/>
    <n v="0"/>
    <n v="3750"/>
    <n v="0"/>
    <s v=" "/>
    <s v="N/A"/>
    <x v="5"/>
    <x v="5"/>
    <s v="1"/>
    <s v="V0"/>
  </r>
  <r>
    <x v="18"/>
    <x v="2"/>
    <x v="0"/>
    <x v="1"/>
    <n v="5451"/>
    <n v="76"/>
    <s v=""/>
    <s v="V0"/>
    <s v="N/A ARTHUR KILL ROAD"/>
    <s v=""/>
    <n v="10308"/>
    <n v="0"/>
    <x v="27"/>
    <n v="0"/>
    <n v="0"/>
    <n v="0"/>
    <n v="3333"/>
    <n v="0"/>
    <s v=" "/>
    <s v="N/A"/>
    <x v="5"/>
    <x v="5"/>
    <s v="1"/>
    <s v="V0"/>
  </r>
  <r>
    <x v="18"/>
    <x v="2"/>
    <x v="0"/>
    <x v="1"/>
    <n v="5451"/>
    <n v="77"/>
    <s v=""/>
    <s v="V0"/>
    <s v="550 ARTHUR KILL ROAD"/>
    <s v=""/>
    <n v="10308"/>
    <n v="395000"/>
    <x v="55"/>
    <n v="0"/>
    <n v="0"/>
    <n v="0"/>
    <n v="4386"/>
    <n v="0"/>
    <s v=" "/>
    <s v="N/A"/>
    <x v="5"/>
    <x v="5"/>
    <s v="1"/>
    <s v="V0"/>
  </r>
  <r>
    <x v="18"/>
    <x v="2"/>
    <x v="0"/>
    <x v="1"/>
    <n v="5451"/>
    <n v="77"/>
    <s v=""/>
    <s v="V0"/>
    <s v="N/A COLON AVENUE"/>
    <s v=""/>
    <n v="10308"/>
    <n v="0"/>
    <x v="27"/>
    <n v="0"/>
    <n v="0"/>
    <n v="0"/>
    <n v="2424"/>
    <n v="0"/>
    <s v=" "/>
    <s v="N/A"/>
    <x v="5"/>
    <x v="5"/>
    <s v="1"/>
    <s v="V0"/>
  </r>
  <r>
    <x v="18"/>
    <x v="2"/>
    <x v="0"/>
    <x v="1"/>
    <n v="5451"/>
    <n v="78"/>
    <s v=""/>
    <s v="V0"/>
    <s v="N/A ARTHUR KILL ROAD"/>
    <s v=""/>
    <n v="10308"/>
    <n v="0"/>
    <x v="117"/>
    <n v="0"/>
    <n v="0"/>
    <n v="0"/>
    <n v="4710"/>
    <n v="0"/>
    <s v=" "/>
    <s v="N/A"/>
    <x v="5"/>
    <x v="5"/>
    <s v="1"/>
    <s v="V0"/>
  </r>
  <r>
    <x v="18"/>
    <x v="2"/>
    <x v="0"/>
    <x v="1"/>
    <n v="5451"/>
    <n v="79"/>
    <s v=""/>
    <s v="V0"/>
    <s v="N/A ARTHUR KILL ROAD"/>
    <s v=""/>
    <n v="10309"/>
    <n v="1205000"/>
    <x v="115"/>
    <n v="0"/>
    <n v="0"/>
    <n v="0"/>
    <n v="16895"/>
    <n v="0"/>
    <s v=" "/>
    <s v="N/A"/>
    <x v="5"/>
    <x v="5"/>
    <s v="1"/>
    <s v="V0"/>
  </r>
  <r>
    <x v="18"/>
    <x v="2"/>
    <x v="0"/>
    <x v="1"/>
    <n v="5451"/>
    <n v="79"/>
    <s v=""/>
    <s v="V0"/>
    <s v="N/A DOANE AVENUE"/>
    <s v=""/>
    <n v="10309"/>
    <n v="0"/>
    <x v="85"/>
    <n v="0"/>
    <n v="0"/>
    <n v="0"/>
    <n v="4020"/>
    <n v="0"/>
    <s v=" "/>
    <s v="N/A"/>
    <x v="5"/>
    <x v="5"/>
    <s v="1"/>
    <s v="V0"/>
  </r>
  <r>
    <x v="18"/>
    <x v="2"/>
    <x v="0"/>
    <x v="1"/>
    <n v="5451"/>
    <n v="80"/>
    <s v=""/>
    <s v="V0"/>
    <s v="N/A DOANE AVENUE"/>
    <s v=""/>
    <n v="10309"/>
    <n v="0"/>
    <x v="85"/>
    <n v="0"/>
    <n v="0"/>
    <n v="0"/>
    <n v="2375"/>
    <n v="0"/>
    <s v=" "/>
    <s v="N/A"/>
    <x v="5"/>
    <x v="5"/>
    <s v="1"/>
    <s v="V0"/>
  </r>
  <r>
    <x v="18"/>
    <x v="2"/>
    <x v="0"/>
    <x v="1"/>
    <n v="5451"/>
    <n v="81"/>
    <s v=""/>
    <s v="V0"/>
    <s v="N/A DOANE AVENUE"/>
    <s v=""/>
    <n v="10309"/>
    <n v="0"/>
    <x v="85"/>
    <n v="0"/>
    <n v="0"/>
    <n v="0"/>
    <n v="2375"/>
    <n v="0"/>
    <s v=" "/>
    <s v="N/A"/>
    <x v="5"/>
    <x v="5"/>
    <s v="1"/>
    <s v="V0"/>
  </r>
  <r>
    <x v="18"/>
    <x v="2"/>
    <x v="0"/>
    <x v="1"/>
    <n v="5451"/>
    <n v="82"/>
    <s v=""/>
    <s v="V0"/>
    <s v="N/A DOANE AVENUE"/>
    <s v=""/>
    <n v="10309"/>
    <n v="0"/>
    <x v="85"/>
    <n v="0"/>
    <n v="0"/>
    <n v="0"/>
    <n v="2375"/>
    <n v="0"/>
    <s v=" "/>
    <s v="N/A"/>
    <x v="5"/>
    <x v="5"/>
    <s v="1"/>
    <s v="V0"/>
  </r>
  <r>
    <x v="18"/>
    <x v="2"/>
    <x v="0"/>
    <x v="1"/>
    <n v="5474"/>
    <n v="12"/>
    <s v=""/>
    <s v="V0"/>
    <s v="N/A EAST PERKIOMEN AVE"/>
    <s v=""/>
    <n v="10308"/>
    <n v="5500000"/>
    <x v="107"/>
    <n v="0"/>
    <n v="0"/>
    <n v="0"/>
    <n v="36400"/>
    <n v="0"/>
    <s v=" "/>
    <s v="N/A"/>
    <x v="5"/>
    <x v="5"/>
    <s v="1"/>
    <s v="V0"/>
  </r>
  <r>
    <x v="18"/>
    <x v="2"/>
    <x v="0"/>
    <x v="1"/>
    <n v="5474"/>
    <n v="24"/>
    <s v=""/>
    <s v="V0"/>
    <s v="N/A EAST PERKIOMEN AVE"/>
    <s v=""/>
    <n v="10308"/>
    <n v="5500000"/>
    <x v="107"/>
    <n v="0"/>
    <n v="0"/>
    <n v="0"/>
    <n v="51757"/>
    <n v="0"/>
    <s v=" "/>
    <s v="N/A"/>
    <x v="5"/>
    <x v="5"/>
    <s v="1"/>
    <s v="V0"/>
  </r>
  <r>
    <x v="18"/>
    <x v="2"/>
    <x v="0"/>
    <x v="1"/>
    <n v="5474"/>
    <n v="53"/>
    <s v=""/>
    <s v="V0"/>
    <s v="N/A EAST READING AVENUE"/>
    <s v=""/>
    <n v="10308"/>
    <n v="5500000"/>
    <x v="107"/>
    <n v="0"/>
    <n v="0"/>
    <n v="0"/>
    <n v="8000"/>
    <n v="0"/>
    <s v=" "/>
    <s v="N/A"/>
    <x v="5"/>
    <x v="5"/>
    <s v="1"/>
    <s v="V0"/>
  </r>
  <r>
    <x v="18"/>
    <x v="2"/>
    <x v="0"/>
    <x v="1"/>
    <n v="5531"/>
    <n v="68"/>
    <s v=""/>
    <s v="V0"/>
    <s v="N/A LEVERETT AVENUE"/>
    <s v=""/>
    <n v="10312"/>
    <n v="0"/>
    <x v="60"/>
    <n v="0"/>
    <n v="0"/>
    <n v="0"/>
    <n v="2600"/>
    <n v="0"/>
    <s v=" "/>
    <s v="N/A"/>
    <x v="5"/>
    <x v="5"/>
    <s v="1"/>
    <s v="V0"/>
  </r>
  <r>
    <x v="18"/>
    <x v="3"/>
    <x v="0"/>
    <x v="6"/>
    <n v="5272"/>
    <n v="18"/>
    <s v=""/>
    <s v="C3"/>
    <s v="34 PRESLEY STREET"/>
    <s v=""/>
    <n v="10308"/>
    <n v="1050000"/>
    <x v="36"/>
    <n v="4"/>
    <n v="0"/>
    <n v="4"/>
    <n v="6570"/>
    <n v="1946"/>
    <n v="1999"/>
    <n v="24"/>
    <x v="4"/>
    <x v="4"/>
    <s v="2"/>
    <s v="C3"/>
  </r>
  <r>
    <x v="18"/>
    <x v="3"/>
    <x v="0"/>
    <x v="6"/>
    <n v="5451"/>
    <n v="29"/>
    <s v=""/>
    <s v="C3"/>
    <s v="496 ELVERTON AVENUE"/>
    <s v=""/>
    <n v="10308"/>
    <n v="0"/>
    <x v="161"/>
    <n v="4"/>
    <n v="0"/>
    <n v="4"/>
    <n v="5174"/>
    <n v="3750"/>
    <n v="1992"/>
    <n v="31"/>
    <x v="0"/>
    <x v="0"/>
    <s v="2"/>
    <s v="C3"/>
  </r>
  <r>
    <x v="18"/>
    <x v="8"/>
    <x v="0"/>
    <x v="5"/>
    <n v="4640"/>
    <n v="22"/>
    <s v=""/>
    <s v="C6"/>
    <s v="3745 AMBOY ROAD, 12A"/>
    <s v=""/>
    <n v="10308"/>
    <n v="228000"/>
    <x v="129"/>
    <m/>
    <m/>
    <m/>
    <m/>
    <m/>
    <n v="1974"/>
    <n v="49"/>
    <x v="0"/>
    <x v="0"/>
    <s v="2"/>
    <s v="C6"/>
  </r>
  <r>
    <x v="18"/>
    <x v="8"/>
    <x v="0"/>
    <x v="5"/>
    <n v="4640"/>
    <n v="22"/>
    <s v=""/>
    <s v="C6"/>
    <s v="3745 AMBOY ROAD, 18B"/>
    <s v=""/>
    <n v="10308"/>
    <n v="292000"/>
    <x v="202"/>
    <m/>
    <m/>
    <m/>
    <m/>
    <m/>
    <n v="1974"/>
    <n v="49"/>
    <x v="0"/>
    <x v="0"/>
    <s v="2"/>
    <s v="C6"/>
  </r>
  <r>
    <x v="18"/>
    <x v="8"/>
    <x v="0"/>
    <x v="5"/>
    <n v="4640"/>
    <n v="22"/>
    <s v=""/>
    <s v="C6"/>
    <s v="3747 AMBOY ROAD, 1A"/>
    <s v=""/>
    <n v="10308"/>
    <n v="220000"/>
    <x v="47"/>
    <m/>
    <m/>
    <m/>
    <m/>
    <m/>
    <n v="1974"/>
    <n v="49"/>
    <x v="0"/>
    <x v="0"/>
    <s v="2"/>
    <s v="C6"/>
  </r>
  <r>
    <x v="18"/>
    <x v="8"/>
    <x v="0"/>
    <x v="5"/>
    <n v="4640"/>
    <n v="22"/>
    <s v=""/>
    <s v="C6"/>
    <s v="3747 AMBOY ROAD, 5A"/>
    <s v=""/>
    <n v="10308"/>
    <n v="0"/>
    <x v="169"/>
    <m/>
    <m/>
    <m/>
    <m/>
    <m/>
    <n v="1974"/>
    <n v="49"/>
    <x v="0"/>
    <x v="0"/>
    <s v="2"/>
    <s v="C6"/>
  </r>
  <r>
    <x v="18"/>
    <x v="8"/>
    <x v="0"/>
    <x v="5"/>
    <n v="4640"/>
    <n v="22"/>
    <s v=""/>
    <s v="C6"/>
    <s v="3747 AMBOY ROAD, 6B"/>
    <s v=""/>
    <n v="10308"/>
    <n v="0"/>
    <x v="230"/>
    <m/>
    <m/>
    <m/>
    <m/>
    <m/>
    <n v="1974"/>
    <n v="49"/>
    <x v="0"/>
    <x v="0"/>
    <s v="2"/>
    <s v="C6"/>
  </r>
  <r>
    <x v="18"/>
    <x v="8"/>
    <x v="0"/>
    <x v="5"/>
    <n v="4640"/>
    <n v="22"/>
    <s v=""/>
    <s v="C6"/>
    <s v="3747 AMBOY ROAD, 7B"/>
    <s v=""/>
    <n v="10308"/>
    <n v="228000"/>
    <x v="173"/>
    <m/>
    <m/>
    <m/>
    <m/>
    <m/>
    <n v="1974"/>
    <n v="49"/>
    <x v="0"/>
    <x v="0"/>
    <s v="2"/>
    <s v="C6"/>
  </r>
  <r>
    <x v="18"/>
    <x v="8"/>
    <x v="0"/>
    <x v="5"/>
    <n v="5229"/>
    <n v="7"/>
    <s v=""/>
    <s v="C6"/>
    <s v="475 ARMSTRONG AVENUE, A3"/>
    <s v=""/>
    <n v="10308"/>
    <n v="195000"/>
    <x v="165"/>
    <m/>
    <m/>
    <m/>
    <m/>
    <m/>
    <n v="1974"/>
    <n v="49"/>
    <x v="0"/>
    <x v="0"/>
    <s v="2"/>
    <s v="C6"/>
  </r>
  <r>
    <x v="18"/>
    <x v="8"/>
    <x v="0"/>
    <x v="5"/>
    <n v="5229"/>
    <n v="7"/>
    <s v=""/>
    <s v="C6"/>
    <s v="475 ARMSTRONG AVENUE, B2"/>
    <s v=""/>
    <n v="10308"/>
    <n v="200000"/>
    <x v="61"/>
    <m/>
    <m/>
    <m/>
    <m/>
    <m/>
    <n v="1974"/>
    <n v="49"/>
    <x v="0"/>
    <x v="0"/>
    <s v="2"/>
    <s v="C6"/>
  </r>
  <r>
    <x v="18"/>
    <x v="8"/>
    <x v="0"/>
    <x v="5"/>
    <n v="5229"/>
    <n v="7"/>
    <s v=""/>
    <s v="C6"/>
    <s v="475 ARMSTRONG AVENUE, H-3"/>
    <s v=""/>
    <n v="10308"/>
    <n v="179000"/>
    <x v="188"/>
    <m/>
    <m/>
    <m/>
    <m/>
    <m/>
    <n v="1974"/>
    <n v="49"/>
    <x v="0"/>
    <x v="0"/>
    <s v="2"/>
    <s v="C6"/>
  </r>
  <r>
    <x v="18"/>
    <x v="8"/>
    <x v="0"/>
    <x v="5"/>
    <n v="5229"/>
    <n v="7"/>
    <s v=""/>
    <s v="C6"/>
    <s v="475 ARMSTRONG AVENUE, J-2"/>
    <s v=""/>
    <n v="10308"/>
    <n v="135000"/>
    <x v="169"/>
    <m/>
    <m/>
    <m/>
    <m/>
    <m/>
    <n v="1974"/>
    <n v="49"/>
    <x v="0"/>
    <x v="0"/>
    <s v="2"/>
    <s v="C6"/>
  </r>
  <r>
    <x v="18"/>
    <x v="8"/>
    <x v="0"/>
    <x v="5"/>
    <n v="5229"/>
    <n v="7"/>
    <s v=""/>
    <s v="C6"/>
    <s v="485 ARMSTRONG AVENUE, H1"/>
    <s v=""/>
    <n v="10308"/>
    <n v="195000"/>
    <x v="132"/>
    <m/>
    <m/>
    <m/>
    <m/>
    <m/>
    <n v="1974"/>
    <n v="49"/>
    <x v="0"/>
    <x v="0"/>
    <s v="2"/>
    <s v="C6"/>
  </r>
  <r>
    <x v="18"/>
    <x v="9"/>
    <x v="0"/>
    <x v="5"/>
    <n v="5491"/>
    <n v="1024"/>
    <s v=""/>
    <s v="R2"/>
    <s v="123 CORTELYOU AVENUE, 1-2"/>
    <s v="1-2"/>
    <n v="10312"/>
    <n v="270000"/>
    <x v="69"/>
    <n v="1"/>
    <m/>
    <n v="1"/>
    <m/>
    <m/>
    <n v="1972"/>
    <n v="51"/>
    <x v="2"/>
    <x v="2"/>
    <s v="2"/>
    <s v="R2"/>
  </r>
  <r>
    <x v="18"/>
    <x v="9"/>
    <x v="0"/>
    <x v="5"/>
    <n v="5491"/>
    <n v="1026"/>
    <s v=""/>
    <s v="R2"/>
    <s v="123 CORTELYOU AVENUE, 1-4"/>
    <s v="1-4"/>
    <n v="10312"/>
    <n v="250000"/>
    <x v="152"/>
    <n v="1"/>
    <m/>
    <n v="1"/>
    <m/>
    <m/>
    <n v="1972"/>
    <n v="51"/>
    <x v="2"/>
    <x v="2"/>
    <s v="2"/>
    <s v="R2"/>
  </r>
  <r>
    <x v="18"/>
    <x v="9"/>
    <x v="0"/>
    <x v="5"/>
    <n v="5491"/>
    <n v="1032"/>
    <s v=""/>
    <s v="R2"/>
    <s v="125 CORTELYOU AVENUE, 1-2"/>
    <s v="1-2"/>
    <n v="10312"/>
    <n v="289000"/>
    <x v="99"/>
    <n v="1"/>
    <m/>
    <n v="1"/>
    <m/>
    <m/>
    <n v="1972"/>
    <n v="51"/>
    <x v="2"/>
    <x v="2"/>
    <s v="2"/>
    <s v="R2"/>
  </r>
  <r>
    <x v="18"/>
    <x v="9"/>
    <x v="0"/>
    <x v="5"/>
    <n v="5491"/>
    <n v="1040"/>
    <s v=""/>
    <s v="R2"/>
    <s v="131 CORTELYOU AVENUE, 1-2"/>
    <s v="1-2"/>
    <n v="10312"/>
    <n v="275000"/>
    <x v="18"/>
    <n v="1"/>
    <m/>
    <n v="1"/>
    <m/>
    <m/>
    <n v="1972"/>
    <n v="51"/>
    <x v="2"/>
    <x v="2"/>
    <s v="2"/>
    <s v="R2"/>
  </r>
  <r>
    <x v="18"/>
    <x v="9"/>
    <x v="0"/>
    <x v="5"/>
    <n v="5491"/>
    <n v="1040"/>
    <s v=""/>
    <s v="R2"/>
    <s v="131 CORTELYOU AVENUE, 1-2"/>
    <s v="1-2"/>
    <n v="10312"/>
    <n v="290000"/>
    <x v="186"/>
    <n v="1"/>
    <m/>
    <n v="1"/>
    <m/>
    <m/>
    <n v="1972"/>
    <n v="51"/>
    <x v="2"/>
    <x v="2"/>
    <s v="2"/>
    <s v="R2"/>
  </r>
  <r>
    <x v="18"/>
    <x v="9"/>
    <x v="0"/>
    <x v="5"/>
    <n v="5491"/>
    <n v="1056"/>
    <s v=""/>
    <s v="R2"/>
    <s v="147 CORTELYOU AVENUE, B-2"/>
    <s v="B-2"/>
    <n v="10312"/>
    <n v="253000"/>
    <x v="171"/>
    <n v="1"/>
    <m/>
    <n v="1"/>
    <m/>
    <m/>
    <n v="1972"/>
    <n v="51"/>
    <x v="2"/>
    <x v="2"/>
    <s v="2"/>
    <s v="R2"/>
  </r>
  <r>
    <x v="18"/>
    <x v="9"/>
    <x v="0"/>
    <x v="5"/>
    <n v="5491"/>
    <n v="1065"/>
    <s v=""/>
    <s v="R2"/>
    <s v="147 CORTELYOU AVENUE, 2-4"/>
    <s v="2-4"/>
    <n v="10312"/>
    <n v="0"/>
    <x v="159"/>
    <n v="1"/>
    <m/>
    <n v="1"/>
    <m/>
    <m/>
    <n v="1972"/>
    <n v="51"/>
    <x v="2"/>
    <x v="2"/>
    <s v="2"/>
    <s v="R2"/>
  </r>
  <r>
    <x v="18"/>
    <x v="9"/>
    <x v="0"/>
    <x v="5"/>
    <n v="5491"/>
    <n v="1087"/>
    <s v=""/>
    <s v="R2"/>
    <s v="894 ARMSTRONG AVE, 2-4"/>
    <s v="2-4"/>
    <n v="10308"/>
    <n v="265000"/>
    <x v="206"/>
    <n v="1"/>
    <m/>
    <n v="1"/>
    <m/>
    <m/>
    <n v="1972"/>
    <n v="51"/>
    <x v="2"/>
    <x v="2"/>
    <s v="2"/>
    <s v="R2"/>
  </r>
  <r>
    <x v="18"/>
    <x v="9"/>
    <x v="0"/>
    <x v="5"/>
    <n v="5491"/>
    <n v="1104"/>
    <s v=""/>
    <s v="R2"/>
    <s v="890 ARMSTRONG AVENUE, 1-3"/>
    <s v="1-3"/>
    <n v="10308"/>
    <n v="346000"/>
    <x v="166"/>
    <n v="1"/>
    <m/>
    <n v="1"/>
    <m/>
    <m/>
    <n v="1972"/>
    <n v="51"/>
    <x v="2"/>
    <x v="2"/>
    <s v="2"/>
    <s v="R2"/>
  </r>
  <r>
    <x v="18"/>
    <x v="9"/>
    <x v="0"/>
    <x v="5"/>
    <n v="5491"/>
    <n v="1124"/>
    <s v=""/>
    <s v="R2"/>
    <s v="912 ARMSTRONG AVENUE, 2-3"/>
    <s v="2-3"/>
    <n v="10308"/>
    <n v="320000"/>
    <x v="231"/>
    <n v="1"/>
    <m/>
    <n v="1"/>
    <m/>
    <m/>
    <n v="1972"/>
    <n v="51"/>
    <x v="2"/>
    <x v="2"/>
    <s v="2"/>
    <s v="R2"/>
  </r>
  <r>
    <x v="18"/>
    <x v="9"/>
    <x v="0"/>
    <x v="5"/>
    <n v="5491"/>
    <n v="1131"/>
    <s v=""/>
    <s v="R2"/>
    <s v="920 ARMSTRONG AVENUE, 2-2"/>
    <s v="2-2"/>
    <n v="10308"/>
    <n v="0"/>
    <x v="179"/>
    <n v="1"/>
    <m/>
    <n v="1"/>
    <m/>
    <m/>
    <n v="1972"/>
    <n v="51"/>
    <x v="2"/>
    <x v="2"/>
    <s v="2"/>
    <s v="R2"/>
  </r>
  <r>
    <x v="18"/>
    <x v="9"/>
    <x v="0"/>
    <x v="5"/>
    <n v="4500"/>
    <n v="1019"/>
    <s v=""/>
    <s v="R4"/>
    <s v="3465 AMBOY ROAD, 3B"/>
    <s v="3B"/>
    <n v="10306"/>
    <n v="465000"/>
    <x v="44"/>
    <n v="1"/>
    <m/>
    <n v="1"/>
    <m/>
    <m/>
    <n v="1979"/>
    <n v="44"/>
    <x v="0"/>
    <x v="0"/>
    <s v="2"/>
    <s v="R4"/>
  </r>
  <r>
    <x v="18"/>
    <x v="9"/>
    <x v="0"/>
    <x v="5"/>
    <n v="4500"/>
    <n v="1033"/>
    <s v=""/>
    <s v="R4"/>
    <s v="3465 AMBOY ROAD, 4J"/>
    <s v="4J"/>
    <n v="10306"/>
    <n v="525000"/>
    <x v="119"/>
    <n v="1"/>
    <m/>
    <n v="1"/>
    <m/>
    <m/>
    <n v="1979"/>
    <n v="44"/>
    <x v="0"/>
    <x v="0"/>
    <s v="2"/>
    <s v="R4"/>
  </r>
  <r>
    <x v="18"/>
    <x v="9"/>
    <x v="0"/>
    <x v="5"/>
    <n v="4500"/>
    <n v="1064"/>
    <s v=""/>
    <s v="R4"/>
    <s v="3461 AMBOY ROAD, 4E"/>
    <s v="4E"/>
    <n v="10306"/>
    <n v="0"/>
    <x v="66"/>
    <n v="1"/>
    <m/>
    <n v="1"/>
    <m/>
    <m/>
    <n v="1979"/>
    <n v="44"/>
    <x v="0"/>
    <x v="0"/>
    <s v="2"/>
    <s v="R4"/>
  </r>
  <r>
    <x v="18"/>
    <x v="9"/>
    <x v="0"/>
    <x v="5"/>
    <n v="4500"/>
    <n v="1065"/>
    <s v=""/>
    <s v="R4"/>
    <s v="3461 AMBOY ROAD, 4F"/>
    <s v="4F"/>
    <n v="10306"/>
    <n v="440000"/>
    <x v="196"/>
    <n v="1"/>
    <m/>
    <n v="1"/>
    <m/>
    <m/>
    <n v="1979"/>
    <n v="44"/>
    <x v="0"/>
    <x v="0"/>
    <s v="2"/>
    <s v="R4"/>
  </r>
  <r>
    <x v="18"/>
    <x v="9"/>
    <x v="0"/>
    <x v="5"/>
    <n v="4633"/>
    <n v="1011"/>
    <s v=""/>
    <s v="R4"/>
    <s v="3871 AMBOY ROAD, 3A"/>
    <s v="3A"/>
    <n v="10308"/>
    <n v="0"/>
    <x v="73"/>
    <n v="1"/>
    <m/>
    <n v="1"/>
    <m/>
    <m/>
    <n v="2008"/>
    <n v="15"/>
    <x v="4"/>
    <x v="4"/>
    <s v="2"/>
    <s v="R4"/>
  </r>
  <r>
    <x v="18"/>
    <x v="3"/>
    <x v="0"/>
    <x v="6"/>
    <n v="5428"/>
    <n v="9"/>
    <s v=""/>
    <s v="S9"/>
    <s v="3991 AMBOY ROAD"/>
    <s v=""/>
    <n v="10308"/>
    <n v="1120000"/>
    <x v="154"/>
    <n v="2"/>
    <n v="2"/>
    <n v="4"/>
    <n v="3686"/>
    <n v="4408"/>
    <n v="1931"/>
    <n v="92"/>
    <x v="1"/>
    <x v="1"/>
    <s v="2"/>
    <s v="S9"/>
  </r>
  <r>
    <x v="18"/>
    <x v="11"/>
    <x v="1"/>
    <x v="4"/>
    <n v="5131"/>
    <n v="20"/>
    <s v=""/>
    <s v="O8"/>
    <s v="3767 HYLAN BOULEVARD"/>
    <s v=""/>
    <n v="10308"/>
    <n v="750000"/>
    <x v="189"/>
    <n v="1"/>
    <n v="2"/>
    <n v="3"/>
    <n v="7040"/>
    <n v="4335"/>
    <n v="2002"/>
    <n v="21"/>
    <x v="4"/>
    <x v="4"/>
    <s v="4"/>
    <s v="O8"/>
  </r>
  <r>
    <x v="18"/>
    <x v="4"/>
    <x v="1"/>
    <x v="4"/>
    <n v="4624"/>
    <n v="379"/>
    <s v=""/>
    <s v="K1"/>
    <s v="3929 AMBOY ROAD"/>
    <s v=""/>
    <n v="10308"/>
    <n v="499000"/>
    <x v="195"/>
    <n v="0"/>
    <n v="1"/>
    <n v="1"/>
    <n v="1480"/>
    <n v="1300"/>
    <n v="1950"/>
    <n v="73"/>
    <x v="2"/>
    <x v="2"/>
    <s v="4"/>
    <s v="K1"/>
  </r>
  <r>
    <x v="18"/>
    <x v="4"/>
    <x v="1"/>
    <x v="4"/>
    <n v="5143"/>
    <n v="35"/>
    <s v=""/>
    <s v="K2"/>
    <s v="3974 AMBOY ROAD"/>
    <s v=""/>
    <n v="10308"/>
    <n v="2750000"/>
    <x v="251"/>
    <n v="0"/>
    <n v="12"/>
    <n v="12"/>
    <n v="7275"/>
    <n v="24225"/>
    <n v="1931"/>
    <n v="92"/>
    <x v="1"/>
    <x v="1"/>
    <s v="4"/>
    <s v="K2"/>
  </r>
  <r>
    <x v="18"/>
    <x v="4"/>
    <x v="1"/>
    <x v="4"/>
    <n v="5201"/>
    <n v="33"/>
    <s v=""/>
    <s v="K5"/>
    <s v="141 MANSION AVENUE"/>
    <s v=""/>
    <n v="10308"/>
    <n v="1925000"/>
    <x v="215"/>
    <n v="0"/>
    <n v="1"/>
    <n v="1"/>
    <n v="10418"/>
    <n v="4500"/>
    <n v="1985"/>
    <n v="38"/>
    <x v="0"/>
    <x v="0"/>
    <s v="4"/>
    <s v="K5"/>
  </r>
  <r>
    <x v="18"/>
    <x v="4"/>
    <x v="1"/>
    <x v="4"/>
    <n v="5207"/>
    <n v="7"/>
    <s v=""/>
    <s v="K1"/>
    <s v="230 MANSION AVENUE"/>
    <s v=""/>
    <n v="10308"/>
    <n v="5650000"/>
    <x v="76"/>
    <n v="0"/>
    <n v="1"/>
    <n v="1"/>
    <n v="69120"/>
    <n v="5600"/>
    <n v="1978"/>
    <n v="45"/>
    <x v="0"/>
    <x v="0"/>
    <s v="4"/>
    <s v="K1"/>
  </r>
  <r>
    <x v="18"/>
    <x v="4"/>
    <x v="1"/>
    <x v="4"/>
    <n v="5298"/>
    <n v="4"/>
    <s v=""/>
    <s v="K1"/>
    <s v="4034 HYLAN BOULEVARD"/>
    <s v=""/>
    <n v="10308"/>
    <n v="1000000"/>
    <x v="31"/>
    <n v="0"/>
    <n v="1"/>
    <n v="1"/>
    <n v="5000"/>
    <n v="4436"/>
    <n v="1955"/>
    <n v="68"/>
    <x v="2"/>
    <x v="2"/>
    <s v="4"/>
    <s v="K1"/>
  </r>
  <r>
    <x v="18"/>
    <x v="4"/>
    <x v="1"/>
    <x v="4"/>
    <n v="5298"/>
    <n v="18"/>
    <s v=""/>
    <s v="K1"/>
    <s v="4012 HYLAN BOULEVARD"/>
    <s v=""/>
    <n v="10308"/>
    <n v="0"/>
    <x v="46"/>
    <n v="0"/>
    <n v="1"/>
    <n v="1"/>
    <n v="2200"/>
    <n v="960"/>
    <n v="1986"/>
    <n v="37"/>
    <x v="0"/>
    <x v="0"/>
    <s v="4"/>
    <s v="K1"/>
  </r>
  <r>
    <x v="18"/>
    <x v="4"/>
    <x v="1"/>
    <x v="4"/>
    <n v="5429"/>
    <n v="10"/>
    <s v=""/>
    <s v="K1"/>
    <s v="4045 AMBOY ROAD"/>
    <s v=""/>
    <n v="10308"/>
    <n v="3700000"/>
    <x v="74"/>
    <n v="0"/>
    <n v="1"/>
    <n v="1"/>
    <n v="11425"/>
    <n v="6000"/>
    <n v="1931"/>
    <n v="92"/>
    <x v="1"/>
    <x v="1"/>
    <s v="4"/>
    <s v="K1"/>
  </r>
  <r>
    <x v="18"/>
    <x v="4"/>
    <x v="1"/>
    <x v="4"/>
    <n v="5460"/>
    <n v="32"/>
    <s v=""/>
    <s v="K1"/>
    <s v="4225 AMBOY ROAD"/>
    <s v=""/>
    <n v="10308"/>
    <n v="2025000"/>
    <x v="285"/>
    <n v="0"/>
    <n v="2"/>
    <n v="2"/>
    <n v="13250"/>
    <n v="5500"/>
    <n v="1958"/>
    <n v="65"/>
    <x v="2"/>
    <x v="2"/>
    <s v="4"/>
    <s v="K1"/>
  </r>
  <r>
    <x v="18"/>
    <x v="4"/>
    <x v="1"/>
    <x v="4"/>
    <n v="5505"/>
    <n v="6"/>
    <s v=""/>
    <s v="K1"/>
    <s v="3831 RICHMOND AVENUE"/>
    <s v=""/>
    <n v="10312"/>
    <n v="0"/>
    <x v="230"/>
    <n v="0"/>
    <n v="2"/>
    <n v="2"/>
    <n v="5100"/>
    <n v="2250"/>
    <n v="1980"/>
    <n v="43"/>
    <x v="0"/>
    <x v="0"/>
    <s v="4"/>
    <s v="K1"/>
  </r>
  <r>
    <x v="18"/>
    <x v="4"/>
    <x v="1"/>
    <x v="4"/>
    <n v="5505"/>
    <n v="6"/>
    <s v=""/>
    <s v="K1"/>
    <s v="3831 RICHMOND AVENUE"/>
    <s v=""/>
    <n v="10312"/>
    <n v="250000"/>
    <x v="145"/>
    <n v="0"/>
    <n v="2"/>
    <n v="2"/>
    <n v="5100"/>
    <n v="2250"/>
    <n v="1980"/>
    <n v="43"/>
    <x v="0"/>
    <x v="0"/>
    <s v="4"/>
    <s v="K1"/>
  </r>
  <r>
    <x v="18"/>
    <x v="4"/>
    <x v="1"/>
    <x v="4"/>
    <n v="5533"/>
    <n v="62"/>
    <s v=""/>
    <s v="K6"/>
    <s v="3247 RICHMOND AVENUE"/>
    <s v=""/>
    <n v="10312"/>
    <n v="0"/>
    <x v="36"/>
    <n v="0"/>
    <n v="2"/>
    <n v="2"/>
    <n v="43200"/>
    <n v="11840"/>
    <n v="1975"/>
    <n v="48"/>
    <x v="0"/>
    <x v="0"/>
    <s v="4"/>
    <s v="K6"/>
  </r>
  <r>
    <x v="18"/>
    <x v="14"/>
    <x v="1"/>
    <x v="4"/>
    <n v="5429"/>
    <n v="20"/>
    <s v=""/>
    <s v="G7"/>
    <s v="N/A NOLAN AVENUE"/>
    <s v=""/>
    <n v="10308"/>
    <n v="3700000"/>
    <x v="74"/>
    <n v="0"/>
    <n v="0"/>
    <n v="0"/>
    <n v="3375"/>
    <n v="0"/>
    <s v=" "/>
    <s v="N/A"/>
    <x v="5"/>
    <x v="5"/>
    <s v="4"/>
    <s v="G7"/>
  </r>
  <r>
    <x v="18"/>
    <x v="14"/>
    <x v="1"/>
    <x v="4"/>
    <n v="5429"/>
    <n v="21"/>
    <s v=""/>
    <s v="G7"/>
    <s v="N/A NOLAN AVENUE"/>
    <s v=""/>
    <n v="10308"/>
    <n v="3700000"/>
    <x v="74"/>
    <n v="0"/>
    <n v="0"/>
    <n v="0"/>
    <n v="8000"/>
    <n v="0"/>
    <s v=" "/>
    <s v="N/A"/>
    <x v="5"/>
    <x v="5"/>
    <s v="4"/>
    <s v="G7"/>
  </r>
  <r>
    <x v="18"/>
    <x v="6"/>
    <x v="1"/>
    <x v="4"/>
    <n v="5202"/>
    <n v="210"/>
    <s v=""/>
    <s v="V1"/>
    <s v="N/A MANSION AVENUE"/>
    <s v=""/>
    <n v="10308"/>
    <n v="0"/>
    <x v="180"/>
    <n v="0"/>
    <n v="0"/>
    <n v="0"/>
    <n v="8624"/>
    <n v="0"/>
    <s v=" "/>
    <s v="N/A"/>
    <x v="5"/>
    <x v="5"/>
    <s v="4"/>
    <s v="V1"/>
  </r>
  <r>
    <x v="18"/>
    <x v="6"/>
    <x v="1"/>
    <x v="4"/>
    <n v="5202"/>
    <n v="250"/>
    <s v=""/>
    <s v="V1"/>
    <s v="N/A MANSION AVENUE"/>
    <s v=""/>
    <n v="10308"/>
    <n v="0"/>
    <x v="180"/>
    <n v="0"/>
    <n v="0"/>
    <n v="0"/>
    <n v="21949"/>
    <n v="0"/>
    <s v=" "/>
    <s v="N/A"/>
    <x v="5"/>
    <x v="5"/>
    <s v="4"/>
    <s v="V1"/>
  </r>
  <r>
    <x v="18"/>
    <x v="6"/>
    <x v="1"/>
    <x v="4"/>
    <n v="5206"/>
    <n v="14"/>
    <s v=""/>
    <s v="V1"/>
    <s v="N/A MANSION AVENUE"/>
    <s v=""/>
    <n v="10308"/>
    <n v="5650000"/>
    <x v="76"/>
    <n v="0"/>
    <n v="0"/>
    <n v="0"/>
    <n v="18000"/>
    <n v="0"/>
    <s v=" "/>
    <s v="N/A"/>
    <x v="5"/>
    <x v="5"/>
    <s v="4"/>
    <s v="V1"/>
  </r>
  <r>
    <x v="18"/>
    <x v="6"/>
    <x v="1"/>
    <x v="4"/>
    <n v="5207"/>
    <n v="1"/>
    <s v=""/>
    <s v="V1"/>
    <s v="N/A TENNYSON DRIVE"/>
    <s v=""/>
    <n v="10308"/>
    <n v="5650000"/>
    <x v="76"/>
    <n v="0"/>
    <n v="0"/>
    <n v="0"/>
    <n v="91500"/>
    <n v="0"/>
    <s v=" "/>
    <s v="N/A"/>
    <x v="5"/>
    <x v="5"/>
    <s v="4"/>
    <s v="V1"/>
  </r>
  <r>
    <x v="18"/>
    <x v="6"/>
    <x v="1"/>
    <x v="4"/>
    <n v="5298"/>
    <n v="80"/>
    <s v=""/>
    <s v="V1"/>
    <s v="N/A WIMAN AVENUE"/>
    <s v=""/>
    <n v="10308"/>
    <n v="1000000"/>
    <x v="31"/>
    <n v="0"/>
    <n v="0"/>
    <n v="0"/>
    <n v="1200"/>
    <n v="0"/>
    <s v=" "/>
    <s v="N/A"/>
    <x v="5"/>
    <x v="5"/>
    <s v="4"/>
    <s v="V1"/>
  </r>
  <r>
    <x v="18"/>
    <x v="15"/>
    <x v="1"/>
    <x v="4"/>
    <n v="5520"/>
    <n v="145"/>
    <s v=""/>
    <s v="M9"/>
    <s v="300 GENESEE AVE"/>
    <s v=""/>
    <n v="10312"/>
    <n v="4000000"/>
    <x v="46"/>
    <n v="0"/>
    <n v="1"/>
    <n v="1"/>
    <n v="74200"/>
    <n v="34514"/>
    <n v="1962"/>
    <n v="61"/>
    <x v="2"/>
    <x v="2"/>
    <s v="4"/>
    <s v="M9"/>
  </r>
  <r>
    <x v="18"/>
    <x v="16"/>
    <x v="1"/>
    <x v="4"/>
    <n v="5207"/>
    <n v="12"/>
    <s v=""/>
    <s v="T2"/>
    <s v="222 MANSION AVENUE"/>
    <s v=""/>
    <n v="10308"/>
    <n v="5650000"/>
    <x v="76"/>
    <n v="0"/>
    <n v="1"/>
    <n v="1"/>
    <n v="78820"/>
    <n v="1900"/>
    <n v="1947"/>
    <n v="76"/>
    <x v="1"/>
    <x v="1"/>
    <s v="4"/>
    <s v="T2"/>
  </r>
  <r>
    <x v="19"/>
    <x v="0"/>
    <x v="0"/>
    <x v="0"/>
    <n v="4698"/>
    <n v="57"/>
    <s v=""/>
    <s v="A5"/>
    <s v="132 MONTREAL AVENUE"/>
    <s v=""/>
    <n v="10306"/>
    <n v="480000"/>
    <x v="145"/>
    <n v="1"/>
    <n v="0"/>
    <n v="1"/>
    <n v="2500"/>
    <n v="1384"/>
    <n v="1965"/>
    <n v="58"/>
    <x v="2"/>
    <x v="2"/>
    <s v="1"/>
    <s v="A5"/>
  </r>
  <r>
    <x v="19"/>
    <x v="0"/>
    <x v="0"/>
    <x v="0"/>
    <n v="4698"/>
    <n v="57"/>
    <s v=""/>
    <s v="A5"/>
    <s v="132 MONTREAL AVENUE"/>
    <s v=""/>
    <n v="10306"/>
    <n v="510000"/>
    <x v="199"/>
    <n v="1"/>
    <n v="0"/>
    <n v="1"/>
    <n v="2500"/>
    <n v="1384"/>
    <n v="1965"/>
    <n v="58"/>
    <x v="2"/>
    <x v="2"/>
    <s v="1"/>
    <s v="A5"/>
  </r>
  <r>
    <x v="19"/>
    <x v="0"/>
    <x v="0"/>
    <x v="0"/>
    <n v="4698"/>
    <n v="57"/>
    <s v=""/>
    <s v="A5"/>
    <s v="132 MONTREAL AVENUE"/>
    <s v=""/>
    <n v="10306"/>
    <n v="575295"/>
    <x v="102"/>
    <n v="1"/>
    <n v="0"/>
    <n v="1"/>
    <n v="2500"/>
    <n v="1384"/>
    <n v="1965"/>
    <n v="58"/>
    <x v="2"/>
    <x v="2"/>
    <s v="1"/>
    <s v="A5"/>
  </r>
  <r>
    <x v="19"/>
    <x v="0"/>
    <x v="0"/>
    <x v="0"/>
    <n v="4710"/>
    <n v="26"/>
    <s v=""/>
    <s v="A1"/>
    <s v="119 EMMET AVENUE"/>
    <s v=""/>
    <n v="10306"/>
    <n v="0"/>
    <x v="165"/>
    <n v="1"/>
    <n v="0"/>
    <n v="1"/>
    <n v="4040"/>
    <n v="2112"/>
    <n v="1965"/>
    <n v="58"/>
    <x v="2"/>
    <x v="2"/>
    <s v="1"/>
    <s v="A1"/>
  </r>
  <r>
    <x v="19"/>
    <x v="0"/>
    <x v="0"/>
    <x v="0"/>
    <n v="4960"/>
    <n v="41"/>
    <s v=""/>
    <s v="A1"/>
    <s v="17 SHERIDAN COURT"/>
    <s v=""/>
    <n v="10306"/>
    <n v="102204"/>
    <x v="16"/>
    <n v="1"/>
    <n v="0"/>
    <n v="1"/>
    <n v="4700"/>
    <n v="2120"/>
    <n v="1950"/>
    <n v="73"/>
    <x v="2"/>
    <x v="2"/>
    <s v="1"/>
    <s v="A1"/>
  </r>
  <r>
    <x v="19"/>
    <x v="0"/>
    <x v="0"/>
    <x v="0"/>
    <n v="4961"/>
    <n v="9"/>
    <s v=""/>
    <s v="A2"/>
    <s v="24 SHERIDAN COURT"/>
    <s v=""/>
    <n v="10306"/>
    <n v="0"/>
    <x v="40"/>
    <n v="1"/>
    <n v="0"/>
    <n v="1"/>
    <n v="5000"/>
    <n v="1064"/>
    <n v="1950"/>
    <n v="73"/>
    <x v="2"/>
    <x v="2"/>
    <s v="1"/>
    <s v="A2"/>
  </r>
  <r>
    <x v="19"/>
    <x v="0"/>
    <x v="0"/>
    <x v="0"/>
    <n v="4963"/>
    <n v="21"/>
    <s v=""/>
    <s v="A5"/>
    <s v="1 TWOMBLY AVENUE"/>
    <s v=""/>
    <n v="10306"/>
    <n v="10"/>
    <x v="163"/>
    <n v="1"/>
    <n v="0"/>
    <n v="1"/>
    <n v="2415"/>
    <n v="1250"/>
    <n v="1965"/>
    <n v="58"/>
    <x v="2"/>
    <x v="2"/>
    <s v="1"/>
    <s v="A5"/>
  </r>
  <r>
    <x v="19"/>
    <x v="0"/>
    <x v="0"/>
    <x v="0"/>
    <n v="4965"/>
    <n v="5"/>
    <s v=""/>
    <s v="A2"/>
    <s v="29 HOPKINS AVENUE"/>
    <s v=""/>
    <n v="10306"/>
    <n v="669000"/>
    <x v="64"/>
    <n v="1"/>
    <n v="0"/>
    <n v="1"/>
    <n v="3600"/>
    <n v="1040"/>
    <n v="1960"/>
    <n v="63"/>
    <x v="2"/>
    <x v="2"/>
    <s v="1"/>
    <s v="A2"/>
  </r>
  <r>
    <x v="19"/>
    <x v="0"/>
    <x v="0"/>
    <x v="0"/>
    <n v="4970"/>
    <n v="24"/>
    <s v=""/>
    <s v="A2"/>
    <s v="116 EMMET AVENUE"/>
    <s v=""/>
    <n v="10306"/>
    <n v="940000"/>
    <x v="89"/>
    <n v="1"/>
    <n v="0"/>
    <n v="1"/>
    <n v="5000"/>
    <n v="1988"/>
    <n v="1970"/>
    <n v="53"/>
    <x v="2"/>
    <x v="2"/>
    <s v="1"/>
    <s v="A2"/>
  </r>
  <r>
    <x v="19"/>
    <x v="0"/>
    <x v="0"/>
    <x v="0"/>
    <n v="5018"/>
    <n v="1"/>
    <s v=""/>
    <s v="A2"/>
    <s v="83 JUSTIN AVENUE"/>
    <s v=""/>
    <n v="10306"/>
    <n v="550000"/>
    <x v="206"/>
    <n v="1"/>
    <n v="0"/>
    <n v="1"/>
    <n v="4000"/>
    <n v="1036"/>
    <n v="1925"/>
    <n v="98"/>
    <x v="1"/>
    <x v="1"/>
    <s v="1"/>
    <s v="A2"/>
  </r>
  <r>
    <x v="19"/>
    <x v="0"/>
    <x v="0"/>
    <x v="0"/>
    <n v="5023"/>
    <n v="24"/>
    <s v=""/>
    <s v="A2"/>
    <s v="150 HOOPER AVENUE"/>
    <s v=""/>
    <n v="10306"/>
    <n v="0"/>
    <x v="9"/>
    <n v="1"/>
    <n v="0"/>
    <n v="1"/>
    <n v="4004"/>
    <n v="1196"/>
    <n v="1960"/>
    <n v="63"/>
    <x v="2"/>
    <x v="2"/>
    <s v="1"/>
    <s v="A2"/>
  </r>
  <r>
    <x v="19"/>
    <x v="0"/>
    <x v="0"/>
    <x v="0"/>
    <n v="5023"/>
    <n v="63"/>
    <s v=""/>
    <s v="A2"/>
    <s v="145 DURANT AVE"/>
    <s v=""/>
    <n v="10306"/>
    <n v="780000"/>
    <x v="192"/>
    <n v="1"/>
    <n v="0"/>
    <n v="1"/>
    <n v="3920"/>
    <n v="1816"/>
    <n v="1970"/>
    <n v="53"/>
    <x v="2"/>
    <x v="2"/>
    <s v="1"/>
    <s v="A2"/>
  </r>
  <r>
    <x v="19"/>
    <x v="0"/>
    <x v="0"/>
    <x v="0"/>
    <n v="5024"/>
    <n v="40"/>
    <s v=""/>
    <s v="A2"/>
    <s v="126 JUSTIN AVENUE"/>
    <s v=""/>
    <n v="10306"/>
    <n v="690000"/>
    <x v="170"/>
    <n v="1"/>
    <n v="0"/>
    <n v="1"/>
    <n v="4536"/>
    <n v="914"/>
    <n v="1935"/>
    <n v="88"/>
    <x v="1"/>
    <x v="1"/>
    <s v="1"/>
    <s v="A2"/>
  </r>
  <r>
    <x v="19"/>
    <x v="0"/>
    <x v="0"/>
    <x v="0"/>
    <n v="5024"/>
    <n v="44"/>
    <s v=""/>
    <s v="A1"/>
    <s v="130 JUSTIN AVENUE"/>
    <s v=""/>
    <n v="10306"/>
    <n v="0"/>
    <x v="138"/>
    <n v="1"/>
    <n v="0"/>
    <n v="1"/>
    <n v="4536"/>
    <n v="1584"/>
    <n v="1935"/>
    <n v="88"/>
    <x v="1"/>
    <x v="1"/>
    <s v="1"/>
    <s v="A1"/>
  </r>
  <r>
    <x v="19"/>
    <x v="0"/>
    <x v="0"/>
    <x v="0"/>
    <n v="5092"/>
    <n v="45"/>
    <s v=""/>
    <s v="A5"/>
    <s v="77 TAUNTON STREET"/>
    <s v=""/>
    <n v="10306"/>
    <n v="400000"/>
    <x v="229"/>
    <n v="1"/>
    <n v="0"/>
    <n v="1"/>
    <n v="2288"/>
    <n v="1176"/>
    <n v="1970"/>
    <n v="53"/>
    <x v="2"/>
    <x v="2"/>
    <s v="1"/>
    <s v="A5"/>
  </r>
  <r>
    <x v="19"/>
    <x v="0"/>
    <x v="0"/>
    <x v="0"/>
    <n v="5092"/>
    <n v="45"/>
    <s v=""/>
    <s v="A5"/>
    <s v="77 TAUNTON STREET"/>
    <s v=""/>
    <n v="10306"/>
    <n v="690000"/>
    <x v="78"/>
    <n v="1"/>
    <n v="0"/>
    <n v="1"/>
    <n v="2288"/>
    <n v="1176"/>
    <n v="1970"/>
    <n v="53"/>
    <x v="2"/>
    <x v="2"/>
    <s v="1"/>
    <s v="A5"/>
  </r>
  <r>
    <x v="19"/>
    <x v="0"/>
    <x v="0"/>
    <x v="0"/>
    <n v="5100"/>
    <n v="50"/>
    <s v=""/>
    <s v="A5"/>
    <s v="53 CRANFORD STREET"/>
    <s v=""/>
    <n v="10308"/>
    <n v="0"/>
    <x v="96"/>
    <n v="1"/>
    <n v="0"/>
    <n v="1"/>
    <n v="2400"/>
    <n v="1176"/>
    <n v="1975"/>
    <n v="48"/>
    <x v="0"/>
    <x v="0"/>
    <s v="1"/>
    <s v="A5"/>
  </r>
  <r>
    <x v="19"/>
    <x v="0"/>
    <x v="0"/>
    <x v="0"/>
    <n v="5113"/>
    <n v="33"/>
    <s v=""/>
    <s v="A1"/>
    <s v="441 O'GORMAN AVENUE"/>
    <s v=""/>
    <n v="10308"/>
    <n v="0"/>
    <x v="215"/>
    <n v="1"/>
    <n v="0"/>
    <n v="1"/>
    <n v="6000"/>
    <n v="2496"/>
    <n v="1960"/>
    <n v="63"/>
    <x v="2"/>
    <x v="2"/>
    <s v="1"/>
    <s v="A1"/>
  </r>
  <r>
    <x v="19"/>
    <x v="0"/>
    <x v="0"/>
    <x v="0"/>
    <n v="5113"/>
    <n v="55"/>
    <s v=""/>
    <s v="A2"/>
    <s v="55 FIELDWAY AVENUE"/>
    <s v=""/>
    <n v="10308"/>
    <n v="635000"/>
    <x v="131"/>
    <n v="1"/>
    <n v="0"/>
    <n v="1"/>
    <n v="4410"/>
    <n v="1204"/>
    <n v="1960"/>
    <n v="63"/>
    <x v="2"/>
    <x v="2"/>
    <s v="1"/>
    <s v="A2"/>
  </r>
  <r>
    <x v="19"/>
    <x v="0"/>
    <x v="0"/>
    <x v="0"/>
    <n v="5114"/>
    <n v="21"/>
    <s v=""/>
    <s v="A5"/>
    <s v="444 O'GORMAN AVENUE"/>
    <s v=""/>
    <n v="10308"/>
    <n v="710000"/>
    <x v="22"/>
    <n v="1"/>
    <n v="0"/>
    <n v="1"/>
    <n v="2400"/>
    <n v="1500"/>
    <n v="1996"/>
    <n v="27"/>
    <x v="0"/>
    <x v="0"/>
    <s v="1"/>
    <s v="A5"/>
  </r>
  <r>
    <x v="19"/>
    <x v="0"/>
    <x v="0"/>
    <x v="0"/>
    <n v="5114"/>
    <n v="25"/>
    <s v=""/>
    <s v="A1"/>
    <s v="56 KEEGANS LANE"/>
    <s v=""/>
    <n v="10308"/>
    <n v="760000"/>
    <x v="25"/>
    <n v="1"/>
    <n v="0"/>
    <n v="1"/>
    <n v="4000"/>
    <n v="1424"/>
    <n v="1930"/>
    <n v="93"/>
    <x v="1"/>
    <x v="1"/>
    <s v="1"/>
    <s v="A1"/>
  </r>
  <r>
    <x v="19"/>
    <x v="0"/>
    <x v="0"/>
    <x v="0"/>
    <n v="5115"/>
    <n v="9"/>
    <s v=""/>
    <s v="A1"/>
    <s v="52 TRENT STREET"/>
    <s v=""/>
    <n v="10308"/>
    <n v="925000"/>
    <x v="219"/>
    <n v="1"/>
    <n v="0"/>
    <n v="1"/>
    <n v="5000"/>
    <n v="2480"/>
    <n v="1960"/>
    <n v="63"/>
    <x v="2"/>
    <x v="2"/>
    <s v="1"/>
    <s v="A1"/>
  </r>
  <r>
    <x v="19"/>
    <x v="1"/>
    <x v="0"/>
    <x v="0"/>
    <n v="4960"/>
    <n v="17"/>
    <s v=""/>
    <s v="B9"/>
    <s v="3268 AMBOY ROAD"/>
    <s v=""/>
    <n v="10306"/>
    <n v="685000"/>
    <x v="286"/>
    <n v="2"/>
    <n v="0"/>
    <n v="2"/>
    <n v="2736"/>
    <n v="2100"/>
    <n v="1998"/>
    <n v="25"/>
    <x v="4"/>
    <x v="4"/>
    <s v="1"/>
    <s v="B9"/>
  </r>
  <r>
    <x v="19"/>
    <x v="1"/>
    <x v="0"/>
    <x v="0"/>
    <n v="4970"/>
    <n v="1"/>
    <s v=""/>
    <s v="B2"/>
    <s v="115 BUFFALO STREET"/>
    <s v=""/>
    <n v="10306"/>
    <n v="0"/>
    <x v="261"/>
    <n v="2"/>
    <n v="0"/>
    <n v="2"/>
    <n v="5300"/>
    <n v="2484"/>
    <n v="1970"/>
    <n v="53"/>
    <x v="2"/>
    <x v="2"/>
    <s v="1"/>
    <s v="B2"/>
  </r>
  <r>
    <x v="19"/>
    <x v="1"/>
    <x v="0"/>
    <x v="0"/>
    <n v="4973"/>
    <n v="1"/>
    <s v=""/>
    <s v="B2"/>
    <s v="97 HOPKINS AVENUE"/>
    <s v=""/>
    <n v="10306"/>
    <n v="0"/>
    <x v="185"/>
    <n v="2"/>
    <n v="0"/>
    <n v="2"/>
    <n v="6000"/>
    <n v="2913"/>
    <n v="2017"/>
    <n v="6"/>
    <x v="4"/>
    <x v="4"/>
    <s v="1"/>
    <s v="B2"/>
  </r>
  <r>
    <x v="19"/>
    <x v="1"/>
    <x v="0"/>
    <x v="0"/>
    <n v="4975"/>
    <n v="29"/>
    <s v=""/>
    <s v="B2"/>
    <s v="51 DURANT AVENUE"/>
    <s v=""/>
    <n v="10306"/>
    <n v="0"/>
    <x v="193"/>
    <n v="2"/>
    <n v="0"/>
    <n v="2"/>
    <n v="4100"/>
    <n v="1880"/>
    <n v="1965"/>
    <n v="58"/>
    <x v="2"/>
    <x v="2"/>
    <s v="1"/>
    <s v="B2"/>
  </r>
  <r>
    <x v="19"/>
    <x v="1"/>
    <x v="0"/>
    <x v="0"/>
    <n v="4976"/>
    <n v="18"/>
    <s v=""/>
    <s v="B2"/>
    <s v="84 TWOMBLY AVE."/>
    <s v=""/>
    <n v="10306"/>
    <n v="845000"/>
    <x v="91"/>
    <n v="2"/>
    <n v="0"/>
    <n v="2"/>
    <n v="5800"/>
    <n v="2237"/>
    <n v="1970"/>
    <n v="53"/>
    <x v="2"/>
    <x v="2"/>
    <s v="1"/>
    <s v="B2"/>
  </r>
  <r>
    <x v="19"/>
    <x v="1"/>
    <x v="0"/>
    <x v="0"/>
    <n v="4978"/>
    <n v="12"/>
    <s v=""/>
    <s v="B2"/>
    <s v="100 HOOPER AVENUE"/>
    <s v=""/>
    <n v="10306"/>
    <n v="0"/>
    <x v="257"/>
    <n v="2"/>
    <n v="0"/>
    <n v="2"/>
    <n v="5000"/>
    <n v="2300"/>
    <n v="1970"/>
    <n v="53"/>
    <x v="2"/>
    <x v="2"/>
    <s v="1"/>
    <s v="B2"/>
  </r>
  <r>
    <x v="19"/>
    <x v="1"/>
    <x v="0"/>
    <x v="0"/>
    <n v="4978"/>
    <n v="26"/>
    <s v=""/>
    <s v="B2"/>
    <s v="148 HOPKINS AVENUE"/>
    <s v=""/>
    <n v="10306"/>
    <n v="0"/>
    <x v="95"/>
    <n v="2"/>
    <n v="0"/>
    <n v="2"/>
    <n v="4000"/>
    <n v="2504"/>
    <n v="1965"/>
    <n v="58"/>
    <x v="2"/>
    <x v="2"/>
    <s v="1"/>
    <s v="B2"/>
  </r>
  <r>
    <x v="19"/>
    <x v="1"/>
    <x v="0"/>
    <x v="0"/>
    <n v="5015"/>
    <n v="51"/>
    <s v=""/>
    <s v="B2"/>
    <s v="18 BENTON COURT"/>
    <s v=""/>
    <n v="10306"/>
    <n v="0"/>
    <x v="206"/>
    <n v="2"/>
    <n v="0"/>
    <n v="2"/>
    <n v="4000"/>
    <n v="2392"/>
    <n v="1975"/>
    <n v="48"/>
    <x v="0"/>
    <x v="0"/>
    <s v="1"/>
    <s v="B2"/>
  </r>
  <r>
    <x v="19"/>
    <x v="1"/>
    <x v="0"/>
    <x v="0"/>
    <n v="5021"/>
    <n v="24"/>
    <s v=""/>
    <s v="B2"/>
    <s v="67 BAY TERRACE"/>
    <s v=""/>
    <n v="10306"/>
    <n v="850000"/>
    <x v="33"/>
    <n v="2"/>
    <n v="0"/>
    <n v="2"/>
    <n v="5311"/>
    <n v="2444"/>
    <n v="1965"/>
    <n v="58"/>
    <x v="2"/>
    <x v="2"/>
    <s v="1"/>
    <s v="B2"/>
  </r>
  <r>
    <x v="19"/>
    <x v="1"/>
    <x v="0"/>
    <x v="0"/>
    <n v="5024"/>
    <n v="9"/>
    <s v=""/>
    <s v="B2"/>
    <s v="77 KELVIN AVENUE"/>
    <s v=""/>
    <n v="10306"/>
    <n v="790000"/>
    <x v="124"/>
    <n v="2"/>
    <n v="0"/>
    <n v="2"/>
    <n v="4000"/>
    <n v="2000"/>
    <n v="1965"/>
    <n v="58"/>
    <x v="2"/>
    <x v="2"/>
    <s v="1"/>
    <s v="B2"/>
  </r>
  <r>
    <x v="19"/>
    <x v="1"/>
    <x v="0"/>
    <x v="0"/>
    <n v="5025"/>
    <n v="6"/>
    <s v=""/>
    <s v="B2"/>
    <s v="157 BAY TERRACE"/>
    <s v=""/>
    <n v="10306"/>
    <n v="0"/>
    <x v="15"/>
    <n v="2"/>
    <n v="0"/>
    <n v="2"/>
    <n v="4300"/>
    <n v="2444"/>
    <n v="1960"/>
    <n v="63"/>
    <x v="2"/>
    <x v="2"/>
    <s v="1"/>
    <s v="B2"/>
  </r>
  <r>
    <x v="19"/>
    <x v="1"/>
    <x v="0"/>
    <x v="0"/>
    <n v="5025"/>
    <n v="13"/>
    <s v=""/>
    <s v="B2"/>
    <s v="145 BAY TERRACE"/>
    <s v=""/>
    <n v="10306"/>
    <n v="30000"/>
    <x v="23"/>
    <n v="2"/>
    <n v="0"/>
    <n v="2"/>
    <n v="4000"/>
    <n v="2444"/>
    <n v="1960"/>
    <n v="63"/>
    <x v="2"/>
    <x v="2"/>
    <s v="1"/>
    <s v="B2"/>
  </r>
  <r>
    <x v="19"/>
    <x v="1"/>
    <x v="0"/>
    <x v="0"/>
    <n v="5095"/>
    <n v="38"/>
    <s v=""/>
    <s v="B2"/>
    <s v="37 BARTOW STREET"/>
    <s v=""/>
    <n v="10308"/>
    <n v="0"/>
    <x v="212"/>
    <n v="2"/>
    <n v="0"/>
    <n v="2"/>
    <n v="4000"/>
    <n v="2228"/>
    <n v="1975"/>
    <n v="48"/>
    <x v="0"/>
    <x v="0"/>
    <s v="1"/>
    <s v="B2"/>
  </r>
  <r>
    <x v="19"/>
    <x v="1"/>
    <x v="0"/>
    <x v="0"/>
    <n v="5097"/>
    <n v="26"/>
    <s v=""/>
    <s v="B2"/>
    <s v="42 BARTOW STREET"/>
    <s v=""/>
    <n v="10308"/>
    <n v="0"/>
    <x v="17"/>
    <n v="2"/>
    <n v="0"/>
    <n v="2"/>
    <n v="4000"/>
    <n v="2260"/>
    <n v="1970"/>
    <n v="53"/>
    <x v="2"/>
    <x v="2"/>
    <s v="1"/>
    <s v="B2"/>
  </r>
  <r>
    <x v="19"/>
    <x v="1"/>
    <x v="0"/>
    <x v="0"/>
    <n v="5112"/>
    <n v="36"/>
    <s v=""/>
    <s v="B2"/>
    <s v="27 KEATS STREET"/>
    <s v=""/>
    <n v="10308"/>
    <n v="0"/>
    <x v="82"/>
    <n v="2"/>
    <n v="0"/>
    <n v="2"/>
    <n v="5600"/>
    <n v="2496"/>
    <n v="1960"/>
    <n v="63"/>
    <x v="2"/>
    <x v="2"/>
    <s v="1"/>
    <s v="B2"/>
  </r>
  <r>
    <x v="19"/>
    <x v="1"/>
    <x v="0"/>
    <x v="0"/>
    <n v="5112"/>
    <n v="53"/>
    <s v=""/>
    <s v="B2"/>
    <s v="15 FIELDWAY AVENUE"/>
    <s v=""/>
    <n v="10308"/>
    <n v="0"/>
    <x v="206"/>
    <n v="2"/>
    <n v="0"/>
    <n v="2"/>
    <n v="6360"/>
    <n v="2256"/>
    <n v="1975"/>
    <n v="48"/>
    <x v="0"/>
    <x v="0"/>
    <s v="1"/>
    <s v="B2"/>
  </r>
  <r>
    <x v="19"/>
    <x v="2"/>
    <x v="0"/>
    <x v="2"/>
    <n v="5016"/>
    <n v="1007"/>
    <s v=""/>
    <s v="R3"/>
    <s v="3430A AMBOY ROAD, 3430A"/>
    <s v="3430A"/>
    <n v="10306"/>
    <n v="370000"/>
    <x v="156"/>
    <n v="1"/>
    <m/>
    <n v="1"/>
    <m/>
    <m/>
    <n v="1991"/>
    <n v="32"/>
    <x v="0"/>
    <x v="0"/>
    <s v="1"/>
    <s v="R3"/>
  </r>
  <r>
    <x v="19"/>
    <x v="2"/>
    <x v="0"/>
    <x v="2"/>
    <n v="5016"/>
    <n v="1012"/>
    <s v=""/>
    <s v="R3"/>
    <s v="3436 AMBOY ROAD, 3436"/>
    <s v="3436"/>
    <n v="10306"/>
    <n v="370000"/>
    <x v="240"/>
    <n v="1"/>
    <m/>
    <n v="1"/>
    <m/>
    <m/>
    <n v="1991"/>
    <n v="32"/>
    <x v="0"/>
    <x v="0"/>
    <s v="1"/>
    <s v="R3"/>
  </r>
  <r>
    <x v="19"/>
    <x v="3"/>
    <x v="0"/>
    <x v="5"/>
    <n v="5016"/>
    <n v="5"/>
    <s v=""/>
    <s v="C9"/>
    <s v="25 BAY TERRACE"/>
    <s v=""/>
    <n v="10306"/>
    <n v="0"/>
    <x v="199"/>
    <n v="65"/>
    <n v="0"/>
    <n v="65"/>
    <n v="86500"/>
    <n v="43018"/>
    <n v="1976"/>
    <n v="47"/>
    <x v="0"/>
    <x v="0"/>
    <s v="2"/>
    <s v="C9"/>
  </r>
  <r>
    <x v="19"/>
    <x v="3"/>
    <x v="0"/>
    <x v="3"/>
    <n v="5101"/>
    <n v="18"/>
    <s v=""/>
    <s v="C1"/>
    <s v="28 CRANFORD STREET"/>
    <s v=""/>
    <n v="10308"/>
    <n v="1350000"/>
    <x v="28"/>
    <n v="8"/>
    <n v="0"/>
    <n v="8"/>
    <n v="12000"/>
    <n v="6600"/>
    <n v="1975"/>
    <n v="48"/>
    <x v="0"/>
    <x v="0"/>
    <s v="2"/>
    <s v="C1"/>
  </r>
  <r>
    <x v="19"/>
    <x v="8"/>
    <x v="0"/>
    <x v="5"/>
    <n v="5090"/>
    <n v="35"/>
    <s v=""/>
    <s v="C6"/>
    <s v="10 BAY TERRACE, 1H"/>
    <s v=""/>
    <n v="10306"/>
    <n v="265000"/>
    <x v="66"/>
    <m/>
    <m/>
    <m/>
    <m/>
    <m/>
    <n v="1977"/>
    <n v="46"/>
    <x v="0"/>
    <x v="0"/>
    <s v="2"/>
    <s v="C6"/>
  </r>
  <r>
    <x v="19"/>
    <x v="8"/>
    <x v="0"/>
    <x v="5"/>
    <n v="5090"/>
    <n v="35"/>
    <s v=""/>
    <s v="C6"/>
    <s v="10 BAY TERRACE, 2G"/>
    <s v=""/>
    <n v="10306"/>
    <n v="240000"/>
    <x v="33"/>
    <m/>
    <m/>
    <m/>
    <m/>
    <m/>
    <n v="1977"/>
    <n v="46"/>
    <x v="0"/>
    <x v="0"/>
    <s v="2"/>
    <s v="C6"/>
  </r>
  <r>
    <x v="19"/>
    <x v="8"/>
    <x v="0"/>
    <x v="5"/>
    <n v="5090"/>
    <n v="35"/>
    <s v=""/>
    <s v="C6"/>
    <s v="16 BAY TERRACE, 2G"/>
    <s v=""/>
    <n v="10306"/>
    <n v="183000"/>
    <x v="130"/>
    <m/>
    <m/>
    <m/>
    <m/>
    <m/>
    <n v="1977"/>
    <n v="46"/>
    <x v="0"/>
    <x v="0"/>
    <s v="2"/>
    <s v="C6"/>
  </r>
  <r>
    <x v="19"/>
    <x v="8"/>
    <x v="0"/>
    <x v="5"/>
    <n v="5090"/>
    <n v="35"/>
    <s v=""/>
    <s v="C6"/>
    <s v="18 BAY TERR, 1A"/>
    <s v=""/>
    <n v="10306"/>
    <n v="180000"/>
    <x v="112"/>
    <m/>
    <m/>
    <m/>
    <m/>
    <m/>
    <n v="1977"/>
    <n v="46"/>
    <x v="0"/>
    <x v="0"/>
    <s v="2"/>
    <s v="C6"/>
  </r>
  <r>
    <x v="19"/>
    <x v="8"/>
    <x v="0"/>
    <x v="5"/>
    <n v="5090"/>
    <n v="35"/>
    <s v=""/>
    <s v="C6"/>
    <s v="18 BAY TERRACE, 1B"/>
    <s v=""/>
    <n v="10306"/>
    <n v="184000"/>
    <x v="83"/>
    <m/>
    <m/>
    <m/>
    <m/>
    <m/>
    <n v="1977"/>
    <n v="46"/>
    <x v="0"/>
    <x v="0"/>
    <s v="2"/>
    <s v="C6"/>
  </r>
  <r>
    <x v="19"/>
    <x v="8"/>
    <x v="0"/>
    <x v="5"/>
    <n v="5090"/>
    <n v="35"/>
    <s v=""/>
    <s v="C6"/>
    <s v="22 BAY TERRACE, 1G"/>
    <s v=""/>
    <n v="10306"/>
    <n v="190000"/>
    <x v="182"/>
    <m/>
    <m/>
    <m/>
    <m/>
    <m/>
    <n v="1977"/>
    <n v="46"/>
    <x v="0"/>
    <x v="0"/>
    <s v="2"/>
    <s v="C6"/>
  </r>
  <r>
    <x v="19"/>
    <x v="8"/>
    <x v="0"/>
    <x v="5"/>
    <n v="5090"/>
    <n v="35"/>
    <s v=""/>
    <s v="C6"/>
    <s v="3482 AMBOY ROAD, 2A"/>
    <s v=""/>
    <n v="10306"/>
    <n v="317500"/>
    <x v="193"/>
    <m/>
    <m/>
    <m/>
    <m/>
    <m/>
    <n v="1977"/>
    <n v="46"/>
    <x v="0"/>
    <x v="0"/>
    <s v="2"/>
    <s v="C6"/>
  </r>
  <r>
    <x v="20"/>
    <x v="0"/>
    <x v="0"/>
    <x v="0"/>
    <n v="590"/>
    <n v="63"/>
    <s v=""/>
    <s v="A1"/>
    <s v="26 BERTHA PLACE"/>
    <s v=""/>
    <n v="10301"/>
    <n v="0"/>
    <x v="68"/>
    <n v="1"/>
    <n v="0"/>
    <n v="1"/>
    <n v="5000"/>
    <n v="1216"/>
    <n v="1930"/>
    <n v="93"/>
    <x v="1"/>
    <x v="1"/>
    <s v="1"/>
    <s v="A1"/>
  </r>
  <r>
    <x v="20"/>
    <x v="0"/>
    <x v="0"/>
    <x v="0"/>
    <n v="593"/>
    <n v="100"/>
    <s v=""/>
    <s v="A1"/>
    <s v="121 GRYMES HILL ROAD"/>
    <s v=""/>
    <n v="10301"/>
    <n v="0"/>
    <x v="85"/>
    <n v="1"/>
    <n v="0"/>
    <n v="1"/>
    <n v="12000"/>
    <n v="1552"/>
    <n v="1955"/>
    <n v="68"/>
    <x v="2"/>
    <x v="2"/>
    <s v="1"/>
    <s v="A1"/>
  </r>
  <r>
    <x v="20"/>
    <x v="0"/>
    <x v="0"/>
    <x v="0"/>
    <n v="593"/>
    <n v="120"/>
    <s v=""/>
    <s v="A1"/>
    <s v="141 GRYMES HILL ROAD"/>
    <s v=""/>
    <n v="10301"/>
    <n v="955000"/>
    <x v="186"/>
    <n v="1"/>
    <n v="0"/>
    <n v="1"/>
    <n v="6768"/>
    <n v="2228"/>
    <n v="1991"/>
    <n v="32"/>
    <x v="0"/>
    <x v="0"/>
    <s v="1"/>
    <s v="A1"/>
  </r>
  <r>
    <x v="20"/>
    <x v="0"/>
    <x v="0"/>
    <x v="0"/>
    <n v="593"/>
    <n v="205"/>
    <s v=""/>
    <s v="A1"/>
    <s v="171 BERTHA PLACE"/>
    <s v=""/>
    <n v="10301"/>
    <n v="1550000"/>
    <x v="171"/>
    <n v="1"/>
    <n v="0"/>
    <n v="1"/>
    <n v="16214"/>
    <n v="2537"/>
    <n v="1945"/>
    <n v="78"/>
    <x v="1"/>
    <x v="1"/>
    <s v="1"/>
    <s v="A1"/>
  </r>
  <r>
    <x v="20"/>
    <x v="0"/>
    <x v="0"/>
    <x v="0"/>
    <n v="593"/>
    <n v="715"/>
    <s v=""/>
    <s v="A5"/>
    <s v="221 ARLO ROAD"/>
    <s v=""/>
    <n v="10301"/>
    <n v="565000"/>
    <x v="231"/>
    <n v="1"/>
    <n v="0"/>
    <n v="1"/>
    <n v="848"/>
    <n v="1553"/>
    <n v="1996"/>
    <n v="27"/>
    <x v="0"/>
    <x v="0"/>
    <s v="1"/>
    <s v="A5"/>
  </r>
  <r>
    <x v="20"/>
    <x v="0"/>
    <x v="0"/>
    <x v="0"/>
    <n v="597"/>
    <n v="1"/>
    <s v=""/>
    <s v="A2"/>
    <s v="756 HOWARD AVENUE"/>
    <s v=""/>
    <n v="10302"/>
    <n v="970000"/>
    <x v="91"/>
    <n v="1"/>
    <n v="0"/>
    <n v="1"/>
    <n v="10400"/>
    <n v="1928"/>
    <n v="1965"/>
    <n v="58"/>
    <x v="2"/>
    <x v="2"/>
    <s v="1"/>
    <s v="A2"/>
  </r>
  <r>
    <x v="20"/>
    <x v="0"/>
    <x v="0"/>
    <x v="0"/>
    <n v="597"/>
    <n v="9"/>
    <s v=""/>
    <s v="A2"/>
    <s v="165 HIGHLAND AVENUE"/>
    <s v=""/>
    <n v="10301"/>
    <n v="0"/>
    <x v="215"/>
    <n v="1"/>
    <n v="0"/>
    <n v="1"/>
    <n v="5000"/>
    <n v="1014"/>
    <n v="1955"/>
    <n v="68"/>
    <x v="2"/>
    <x v="2"/>
    <s v="1"/>
    <s v="A2"/>
  </r>
  <r>
    <x v="20"/>
    <x v="0"/>
    <x v="0"/>
    <x v="0"/>
    <n v="614"/>
    <n v="10"/>
    <s v=""/>
    <s v="A1"/>
    <s v="225 HOWARD AVENUE"/>
    <s v=""/>
    <n v="10301"/>
    <n v="1525000"/>
    <x v="223"/>
    <n v="1"/>
    <n v="0"/>
    <n v="1"/>
    <n v="40000"/>
    <n v="4621"/>
    <n v="1920"/>
    <n v="103"/>
    <x v="3"/>
    <x v="3"/>
    <s v="1"/>
    <s v="A1"/>
  </r>
  <r>
    <x v="20"/>
    <x v="0"/>
    <x v="0"/>
    <x v="0"/>
    <n v="614"/>
    <n v="150"/>
    <s v=""/>
    <s v="A2"/>
    <s v="640 VAN DUZER STREET"/>
    <s v=""/>
    <n v="10304"/>
    <n v="330000"/>
    <x v="258"/>
    <n v="1"/>
    <n v="0"/>
    <n v="1"/>
    <n v="2525"/>
    <n v="456"/>
    <n v="1930"/>
    <n v="93"/>
    <x v="1"/>
    <x v="1"/>
    <s v="1"/>
    <s v="A2"/>
  </r>
  <r>
    <x v="20"/>
    <x v="0"/>
    <x v="0"/>
    <x v="0"/>
    <n v="614"/>
    <n v="154"/>
    <s v=""/>
    <s v="A1"/>
    <s v="3 SHELTERVIEW DRIVE"/>
    <s v=""/>
    <n v="10304"/>
    <n v="590000"/>
    <x v="76"/>
    <n v="1"/>
    <n v="0"/>
    <n v="1"/>
    <n v="4300"/>
    <n v="1674"/>
    <n v="1940"/>
    <n v="83"/>
    <x v="1"/>
    <x v="1"/>
    <s v="1"/>
    <s v="A1"/>
  </r>
  <r>
    <x v="20"/>
    <x v="0"/>
    <x v="0"/>
    <x v="0"/>
    <n v="614"/>
    <n v="172"/>
    <s v=""/>
    <s v="A1"/>
    <s v="11 SHELTERVIEW DRIVE"/>
    <s v=""/>
    <n v="10304"/>
    <n v="0"/>
    <x v="31"/>
    <n v="1"/>
    <n v="0"/>
    <n v="1"/>
    <n v="7296"/>
    <n v="1952"/>
    <n v="1920"/>
    <n v="103"/>
    <x v="3"/>
    <x v="3"/>
    <s v="1"/>
    <s v="A1"/>
  </r>
  <r>
    <x v="20"/>
    <x v="0"/>
    <x v="0"/>
    <x v="0"/>
    <n v="615"/>
    <n v="13"/>
    <s v=""/>
    <s v="A2"/>
    <s v="309 HOWARD AVENUE"/>
    <s v=""/>
    <n v="10301"/>
    <n v="10"/>
    <x v="205"/>
    <n v="1"/>
    <n v="0"/>
    <n v="1"/>
    <n v="26640"/>
    <n v="1600"/>
    <n v="1950"/>
    <n v="73"/>
    <x v="2"/>
    <x v="2"/>
    <s v="1"/>
    <s v="A2"/>
  </r>
  <r>
    <x v="20"/>
    <x v="0"/>
    <x v="0"/>
    <x v="0"/>
    <n v="616"/>
    <n v="19"/>
    <s v=""/>
    <s v="A5"/>
    <s v="776 VANDUZER STREET"/>
    <s v=""/>
    <n v="10304"/>
    <n v="338676"/>
    <x v="67"/>
    <n v="1"/>
    <n v="0"/>
    <n v="1"/>
    <n v="6498"/>
    <n v="1220"/>
    <n v="1910"/>
    <n v="113"/>
    <x v="3"/>
    <x v="3"/>
    <s v="1"/>
    <s v="A5"/>
  </r>
  <r>
    <x v="20"/>
    <x v="0"/>
    <x v="0"/>
    <x v="0"/>
    <n v="616"/>
    <n v="76"/>
    <s v=""/>
    <s v="A2"/>
    <s v="832 VAN DUZER STREET"/>
    <s v=""/>
    <n v="10304"/>
    <n v="280000"/>
    <x v="222"/>
    <n v="1"/>
    <n v="0"/>
    <n v="1"/>
    <n v="4602"/>
    <n v="936"/>
    <n v="1920"/>
    <n v="103"/>
    <x v="3"/>
    <x v="3"/>
    <s v="1"/>
    <s v="A2"/>
  </r>
  <r>
    <x v="20"/>
    <x v="0"/>
    <x v="0"/>
    <x v="0"/>
    <n v="618"/>
    <n v="77"/>
    <s v=""/>
    <s v="A3"/>
    <s v="34 CEDARCLIFF ROAD"/>
    <s v=""/>
    <n v="10301"/>
    <n v="0"/>
    <x v="27"/>
    <n v="1"/>
    <n v="0"/>
    <n v="1"/>
    <n v="13079"/>
    <n v="6224"/>
    <n v="1984"/>
    <n v="39"/>
    <x v="0"/>
    <x v="0"/>
    <s v="1"/>
    <s v="A3"/>
  </r>
  <r>
    <x v="20"/>
    <x v="0"/>
    <x v="0"/>
    <x v="0"/>
    <n v="618"/>
    <n v="110"/>
    <s v=""/>
    <s v="A1"/>
    <s v="74 SIGNAL HILL ROAD"/>
    <s v=""/>
    <n v="10301"/>
    <n v="0"/>
    <x v="32"/>
    <n v="1"/>
    <n v="0"/>
    <n v="1"/>
    <n v="27100"/>
    <n v="3284"/>
    <n v="1935"/>
    <n v="88"/>
    <x v="1"/>
    <x v="1"/>
    <s v="1"/>
    <s v="A1"/>
  </r>
  <r>
    <x v="20"/>
    <x v="0"/>
    <x v="0"/>
    <x v="0"/>
    <n v="618"/>
    <n v="203"/>
    <s v=""/>
    <s v="A1"/>
    <s v="87 CENTRE AVENUE"/>
    <s v=""/>
    <n v="10304"/>
    <n v="580000"/>
    <x v="176"/>
    <n v="1"/>
    <n v="0"/>
    <n v="1"/>
    <n v="2800"/>
    <n v="1672"/>
    <n v="1910"/>
    <n v="113"/>
    <x v="3"/>
    <x v="3"/>
    <s v="1"/>
    <s v="A1"/>
  </r>
  <r>
    <x v="20"/>
    <x v="0"/>
    <x v="0"/>
    <x v="0"/>
    <n v="618"/>
    <n v="300"/>
    <s v=""/>
    <s v="A1"/>
    <s v="565 HOWARD AVENUE"/>
    <s v=""/>
    <n v="10301"/>
    <n v="0"/>
    <x v="130"/>
    <n v="1"/>
    <n v="0"/>
    <n v="1"/>
    <n v="10988"/>
    <n v="1176"/>
    <n v="1980"/>
    <n v="43"/>
    <x v="0"/>
    <x v="0"/>
    <s v="1"/>
    <s v="A1"/>
  </r>
  <r>
    <x v="20"/>
    <x v="0"/>
    <x v="0"/>
    <x v="0"/>
    <n v="619"/>
    <n v="18"/>
    <s v=""/>
    <s v="A3"/>
    <s v="34 CLAIRE COURT"/>
    <s v=""/>
    <n v="10301"/>
    <n v="0"/>
    <x v="220"/>
    <n v="1"/>
    <n v="0"/>
    <n v="1"/>
    <n v="23932"/>
    <n v="10685"/>
    <n v="1965"/>
    <n v="58"/>
    <x v="2"/>
    <x v="2"/>
    <s v="1"/>
    <s v="A3"/>
  </r>
  <r>
    <x v="20"/>
    <x v="0"/>
    <x v="0"/>
    <x v="0"/>
    <n v="619"/>
    <n v="22"/>
    <s v=""/>
    <s v="A2"/>
    <s v="473 HOWARD AVENUE"/>
    <s v=""/>
    <n v="10301"/>
    <n v="0"/>
    <x v="111"/>
    <n v="1"/>
    <n v="0"/>
    <n v="1"/>
    <n v="12326"/>
    <n v="3056"/>
    <n v="1960"/>
    <n v="63"/>
    <x v="2"/>
    <x v="2"/>
    <s v="1"/>
    <s v="A2"/>
  </r>
  <r>
    <x v="20"/>
    <x v="0"/>
    <x v="0"/>
    <x v="0"/>
    <n v="619"/>
    <n v="165"/>
    <s v=""/>
    <s v="A2"/>
    <s v="1 CLAIRE COURT"/>
    <s v=""/>
    <n v="10301"/>
    <n v="1150000"/>
    <x v="72"/>
    <n v="1"/>
    <n v="0"/>
    <n v="1"/>
    <n v="16614"/>
    <n v="1782"/>
    <n v="1979"/>
    <n v="44"/>
    <x v="0"/>
    <x v="0"/>
    <s v="1"/>
    <s v="A2"/>
  </r>
  <r>
    <x v="20"/>
    <x v="0"/>
    <x v="0"/>
    <x v="0"/>
    <n v="622"/>
    <n v="1"/>
    <s v=""/>
    <s v="A2"/>
    <s v="988 VAN DUZER STREET"/>
    <s v=""/>
    <n v="10304"/>
    <n v="0"/>
    <x v="180"/>
    <n v="1"/>
    <n v="0"/>
    <n v="1"/>
    <n v="2972"/>
    <n v="794"/>
    <n v="2005"/>
    <n v="18"/>
    <x v="4"/>
    <x v="4"/>
    <s v="1"/>
    <s v="A2"/>
  </r>
  <r>
    <x v="20"/>
    <x v="0"/>
    <x v="0"/>
    <x v="0"/>
    <n v="622"/>
    <n v="75"/>
    <s v=""/>
    <s v="A1"/>
    <s v="62 PLEASANT VALLEY AVENUE"/>
    <s v=""/>
    <n v="10304"/>
    <n v="550000"/>
    <x v="215"/>
    <n v="1"/>
    <n v="0"/>
    <n v="1"/>
    <n v="3000"/>
    <n v="1040"/>
    <n v="1930"/>
    <n v="93"/>
    <x v="1"/>
    <x v="1"/>
    <s v="1"/>
    <s v="A1"/>
  </r>
  <r>
    <x v="20"/>
    <x v="0"/>
    <x v="0"/>
    <x v="0"/>
    <n v="623"/>
    <n v="247"/>
    <s v=""/>
    <s v="A1"/>
    <s v="47 CEDAR TERRACE"/>
    <s v=""/>
    <n v="10304"/>
    <n v="947000"/>
    <x v="43"/>
    <n v="1"/>
    <n v="0"/>
    <n v="1"/>
    <n v="4750"/>
    <n v="2182"/>
    <n v="1986"/>
    <n v="37"/>
    <x v="0"/>
    <x v="0"/>
    <s v="1"/>
    <s v="A1"/>
  </r>
  <r>
    <x v="20"/>
    <x v="0"/>
    <x v="0"/>
    <x v="0"/>
    <n v="629"/>
    <n v="124"/>
    <s v=""/>
    <s v="A2"/>
    <s v="6 INWOOD ROAD"/>
    <s v=""/>
    <n v="10301"/>
    <n v="736000"/>
    <x v="140"/>
    <n v="1"/>
    <n v="0"/>
    <n v="1"/>
    <n v="9000"/>
    <n v="1307"/>
    <n v="1920"/>
    <n v="103"/>
    <x v="3"/>
    <x v="3"/>
    <s v="1"/>
    <s v="A2"/>
  </r>
  <r>
    <x v="20"/>
    <x v="0"/>
    <x v="0"/>
    <x v="0"/>
    <n v="630"/>
    <n v="50"/>
    <s v=""/>
    <s v="A2"/>
    <s v="26 WETMORE ROAD"/>
    <s v=""/>
    <n v="10301"/>
    <n v="655000"/>
    <x v="55"/>
    <n v="1"/>
    <n v="0"/>
    <n v="1"/>
    <n v="6720"/>
    <n v="1260"/>
    <n v="1950"/>
    <n v="73"/>
    <x v="2"/>
    <x v="2"/>
    <s v="1"/>
    <s v="A2"/>
  </r>
  <r>
    <x v="20"/>
    <x v="0"/>
    <x v="0"/>
    <x v="0"/>
    <n v="630"/>
    <n v="175"/>
    <s v=""/>
    <s v="A1"/>
    <s v="17 INWOOD ROAD"/>
    <s v=""/>
    <n v="10301"/>
    <n v="1165000"/>
    <x v="69"/>
    <n v="1"/>
    <n v="0"/>
    <n v="1"/>
    <n v="13208"/>
    <n v="2624"/>
    <n v="1940"/>
    <n v="83"/>
    <x v="1"/>
    <x v="1"/>
    <s v="1"/>
    <s v="A1"/>
  </r>
  <r>
    <x v="20"/>
    <x v="1"/>
    <x v="0"/>
    <x v="0"/>
    <n v="593"/>
    <n v="38"/>
    <s v=""/>
    <s v="B2"/>
    <s v="30 THERESA PLACE"/>
    <s v=""/>
    <n v="10301"/>
    <n v="0"/>
    <x v="208"/>
    <n v="2"/>
    <n v="0"/>
    <n v="2"/>
    <n v="4400"/>
    <n v="1280"/>
    <n v="1915"/>
    <n v="108"/>
    <x v="3"/>
    <x v="3"/>
    <s v="1"/>
    <s v="B2"/>
  </r>
  <r>
    <x v="20"/>
    <x v="1"/>
    <x v="0"/>
    <x v="0"/>
    <n v="597"/>
    <n v="56"/>
    <s v=""/>
    <s v="B1"/>
    <s v="71 HIGHLAND AVENUE"/>
    <s v=""/>
    <n v="10301"/>
    <n v="900000"/>
    <x v="0"/>
    <n v="2"/>
    <n v="0"/>
    <n v="2"/>
    <n v="4000"/>
    <n v="2496"/>
    <n v="1965"/>
    <n v="58"/>
    <x v="2"/>
    <x v="2"/>
    <s v="1"/>
    <s v="B1"/>
  </r>
  <r>
    <x v="20"/>
    <x v="1"/>
    <x v="0"/>
    <x v="0"/>
    <n v="615"/>
    <n v="165"/>
    <s v=""/>
    <s v="B9"/>
    <s v="32 JAKE COURT"/>
    <s v=""/>
    <n v="10304"/>
    <n v="530000"/>
    <x v="18"/>
    <n v="2"/>
    <n v="0"/>
    <n v="2"/>
    <n v="2780"/>
    <n v="2010"/>
    <n v="2003"/>
    <n v="20"/>
    <x v="4"/>
    <x v="4"/>
    <s v="1"/>
    <s v="B9"/>
  </r>
  <r>
    <x v="20"/>
    <x v="1"/>
    <x v="0"/>
    <x v="0"/>
    <n v="616"/>
    <n v="12"/>
    <s v=""/>
    <s v="B9"/>
    <s v="27 TESSA COURT"/>
    <s v=""/>
    <n v="10304"/>
    <n v="510400"/>
    <x v="77"/>
    <n v="2"/>
    <n v="0"/>
    <n v="2"/>
    <n v="1442"/>
    <n v="2280"/>
    <n v="2004"/>
    <n v="19"/>
    <x v="4"/>
    <x v="4"/>
    <s v="1"/>
    <s v="B9"/>
  </r>
  <r>
    <x v="20"/>
    <x v="1"/>
    <x v="0"/>
    <x v="0"/>
    <n v="623"/>
    <n v="130"/>
    <s v=""/>
    <s v="B2"/>
    <s v="1046 VAN DUZER STREET"/>
    <s v=""/>
    <n v="10304"/>
    <n v="400000"/>
    <x v="253"/>
    <n v="2"/>
    <n v="0"/>
    <n v="2"/>
    <n v="5235"/>
    <n v="1671"/>
    <n v="1920"/>
    <n v="103"/>
    <x v="3"/>
    <x v="3"/>
    <s v="1"/>
    <s v="B2"/>
  </r>
  <r>
    <x v="20"/>
    <x v="2"/>
    <x v="0"/>
    <x v="1"/>
    <n v="618"/>
    <n v="79"/>
    <s v=""/>
    <s v="V0"/>
    <s v="N/A HILLSIDE AVENUE"/>
    <s v=""/>
    <n v="10301"/>
    <n v="0"/>
    <x v="27"/>
    <n v="0"/>
    <n v="0"/>
    <n v="0"/>
    <n v="6353"/>
    <n v="0"/>
    <s v=" "/>
    <s v="N/A"/>
    <x v="5"/>
    <x v="5"/>
    <s v="1"/>
    <s v="V0"/>
  </r>
  <r>
    <x v="20"/>
    <x v="2"/>
    <x v="0"/>
    <x v="1"/>
    <n v="618"/>
    <n v="81"/>
    <s v=""/>
    <s v="V0"/>
    <s v="N/A HILLSIDE AVENUE"/>
    <s v=""/>
    <n v="10301"/>
    <n v="0"/>
    <x v="27"/>
    <n v="0"/>
    <n v="0"/>
    <n v="0"/>
    <n v="6329"/>
    <n v="0"/>
    <s v=" "/>
    <s v="N/A"/>
    <x v="5"/>
    <x v="5"/>
    <s v="1"/>
    <s v="V0"/>
  </r>
  <r>
    <x v="20"/>
    <x v="2"/>
    <x v="0"/>
    <x v="1"/>
    <n v="622"/>
    <n v="77"/>
    <s v=""/>
    <s v="V0"/>
    <s v="N/A PLEASANT VALLEY AVE"/>
    <s v=""/>
    <n v="10304"/>
    <n v="550000"/>
    <x v="215"/>
    <n v="0"/>
    <n v="0"/>
    <n v="0"/>
    <n v="3000"/>
    <n v="0"/>
    <s v=" "/>
    <s v="N/A"/>
    <x v="5"/>
    <x v="5"/>
    <s v="1"/>
    <s v="V0"/>
  </r>
  <r>
    <x v="20"/>
    <x v="2"/>
    <x v="0"/>
    <x v="1"/>
    <n v="623"/>
    <n v="252"/>
    <s v=""/>
    <s v="V0"/>
    <s v="43 CUNARD AVENUE"/>
    <s v=""/>
    <n v="10304"/>
    <n v="0"/>
    <x v="153"/>
    <n v="0"/>
    <n v="0"/>
    <n v="0"/>
    <n v="10000"/>
    <n v="0"/>
    <s v=" "/>
    <s v="N/A"/>
    <x v="5"/>
    <x v="5"/>
    <s v="1"/>
    <s v="V0"/>
  </r>
  <r>
    <x v="20"/>
    <x v="2"/>
    <x v="0"/>
    <x v="1"/>
    <n v="623"/>
    <n v="252"/>
    <s v=""/>
    <s v="V0"/>
    <s v="43 CUNARD AVENUE"/>
    <s v=""/>
    <n v="10304"/>
    <n v="0"/>
    <x v="11"/>
    <n v="0"/>
    <n v="0"/>
    <n v="0"/>
    <n v="16458"/>
    <n v="0"/>
    <s v=" "/>
    <s v="N/A"/>
    <x v="5"/>
    <x v="5"/>
    <s v="1"/>
    <s v="V0"/>
  </r>
  <r>
    <x v="20"/>
    <x v="2"/>
    <x v="0"/>
    <x v="0"/>
    <n v="623"/>
    <n v="253"/>
    <s v=""/>
    <s v="B2"/>
    <s v="31 CUNARD AVENUE"/>
    <s v=""/>
    <n v="10304"/>
    <n v="0"/>
    <x v="11"/>
    <n v="2"/>
    <n v="0"/>
    <n v="2"/>
    <n v="4379"/>
    <n v="0"/>
    <n v="2023"/>
    <n v="0"/>
    <x v="4"/>
    <x v="4"/>
    <s v="1"/>
    <s v="V0"/>
  </r>
  <r>
    <x v="20"/>
    <x v="2"/>
    <x v="0"/>
    <x v="1"/>
    <n v="623"/>
    <n v="253"/>
    <s v=""/>
    <s v="V0"/>
    <s v="31 CUNARD AVENUE"/>
    <s v=""/>
    <n v="10304"/>
    <n v="0"/>
    <x v="153"/>
    <n v="0"/>
    <n v="0"/>
    <n v="0"/>
    <n v="10200"/>
    <n v="0"/>
    <n v="2018"/>
    <n v="5"/>
    <x v="4"/>
    <x v="4"/>
    <s v="1"/>
    <s v="V0"/>
  </r>
  <r>
    <x v="20"/>
    <x v="2"/>
    <x v="0"/>
    <x v="1"/>
    <n v="629"/>
    <n v="200"/>
    <s v=""/>
    <s v="V0"/>
    <s v="N/A LONGVIEW ROAD"/>
    <s v=""/>
    <n v="10301"/>
    <n v="169000"/>
    <x v="140"/>
    <n v="0"/>
    <n v="0"/>
    <n v="0"/>
    <n v="3045"/>
    <n v="0"/>
    <s v=" "/>
    <s v="N/A"/>
    <x v="5"/>
    <x v="5"/>
    <s v="1"/>
    <s v="V0"/>
  </r>
  <r>
    <x v="20"/>
    <x v="3"/>
    <x v="0"/>
    <x v="5"/>
    <n v="593"/>
    <n v="1"/>
    <s v=""/>
    <s v="D1"/>
    <s v="800 VICTORY BOULEVARD"/>
    <s v=""/>
    <n v="10301"/>
    <n v="15000000"/>
    <x v="215"/>
    <n v="150"/>
    <n v="0"/>
    <n v="150"/>
    <n v="79290"/>
    <n v="143419"/>
    <n v="1961"/>
    <n v="62"/>
    <x v="2"/>
    <x v="2"/>
    <s v="2"/>
    <s v="D1"/>
  </r>
  <r>
    <x v="20"/>
    <x v="8"/>
    <x v="0"/>
    <x v="5"/>
    <n v="593"/>
    <n v="680"/>
    <s v=""/>
    <s v="C6"/>
    <s v="155 ARLO ROAD, 155 B"/>
    <s v=""/>
    <n v="10301"/>
    <n v="240000"/>
    <x v="131"/>
    <m/>
    <m/>
    <m/>
    <m/>
    <m/>
    <n v="1951"/>
    <n v="72"/>
    <x v="2"/>
    <x v="2"/>
    <s v="2"/>
    <s v="C6"/>
  </r>
  <r>
    <x v="20"/>
    <x v="8"/>
    <x v="0"/>
    <x v="5"/>
    <n v="593"/>
    <n v="680"/>
    <s v=""/>
    <s v="C6"/>
    <s v="161 ARLO ROAD, 161B"/>
    <s v=""/>
    <n v="10301"/>
    <n v="150000"/>
    <x v="99"/>
    <m/>
    <m/>
    <m/>
    <m/>
    <m/>
    <n v="1951"/>
    <n v="72"/>
    <x v="2"/>
    <x v="2"/>
    <s v="2"/>
    <s v="C6"/>
  </r>
  <r>
    <x v="20"/>
    <x v="8"/>
    <x v="0"/>
    <x v="5"/>
    <n v="593"/>
    <n v="680"/>
    <s v=""/>
    <s v="C6"/>
    <s v="173 ARLO ROAD, B"/>
    <s v=""/>
    <n v="10301"/>
    <n v="250000"/>
    <x v="122"/>
    <m/>
    <m/>
    <m/>
    <m/>
    <m/>
    <n v="1951"/>
    <n v="72"/>
    <x v="2"/>
    <x v="2"/>
    <s v="2"/>
    <s v="C6"/>
  </r>
  <r>
    <x v="20"/>
    <x v="8"/>
    <x v="0"/>
    <x v="5"/>
    <n v="597"/>
    <n v="120"/>
    <s v=""/>
    <s v="C6"/>
    <s v="164 ARLO ROAD, A"/>
    <s v=""/>
    <n v="10301"/>
    <n v="175000"/>
    <x v="239"/>
    <m/>
    <m/>
    <m/>
    <m/>
    <m/>
    <n v="1951"/>
    <n v="72"/>
    <x v="2"/>
    <x v="2"/>
    <s v="2"/>
    <s v="C6"/>
  </r>
  <r>
    <x v="20"/>
    <x v="8"/>
    <x v="0"/>
    <x v="5"/>
    <n v="597"/>
    <n v="120"/>
    <s v=""/>
    <s v="C6"/>
    <s v="170 ARLO ROAD, A"/>
    <s v=""/>
    <n v="10301"/>
    <n v="260000"/>
    <x v="7"/>
    <m/>
    <m/>
    <m/>
    <m/>
    <m/>
    <n v="1951"/>
    <n v="72"/>
    <x v="2"/>
    <x v="2"/>
    <s v="2"/>
    <s v="C6"/>
  </r>
  <r>
    <x v="20"/>
    <x v="8"/>
    <x v="0"/>
    <x v="5"/>
    <n v="597"/>
    <n v="120"/>
    <s v=""/>
    <s v="C6"/>
    <s v="174 ARLO ROAD, A"/>
    <s v=""/>
    <n v="10301"/>
    <n v="170000"/>
    <x v="258"/>
    <m/>
    <m/>
    <m/>
    <m/>
    <m/>
    <n v="1951"/>
    <n v="72"/>
    <x v="2"/>
    <x v="2"/>
    <s v="2"/>
    <s v="C6"/>
  </r>
  <r>
    <x v="20"/>
    <x v="8"/>
    <x v="0"/>
    <x v="5"/>
    <n v="597"/>
    <n v="120"/>
    <s v=""/>
    <s v="C6"/>
    <s v="20 STRATFORD AVE, 20A"/>
    <s v=""/>
    <n v="10301"/>
    <n v="159000"/>
    <x v="74"/>
    <m/>
    <m/>
    <m/>
    <m/>
    <m/>
    <n v="1951"/>
    <n v="72"/>
    <x v="2"/>
    <x v="2"/>
    <s v="2"/>
    <s v="C6"/>
  </r>
  <r>
    <x v="20"/>
    <x v="8"/>
    <x v="0"/>
    <x v="5"/>
    <n v="597"/>
    <n v="120"/>
    <s v=""/>
    <s v="C6"/>
    <s v="22 STRATFORD AVENUE, B"/>
    <s v=""/>
    <n v="10301"/>
    <n v="145000"/>
    <x v="150"/>
    <m/>
    <m/>
    <m/>
    <m/>
    <m/>
    <n v="1951"/>
    <n v="72"/>
    <x v="2"/>
    <x v="2"/>
    <s v="2"/>
    <s v="C6"/>
  </r>
  <r>
    <x v="20"/>
    <x v="8"/>
    <x v="0"/>
    <x v="5"/>
    <n v="597"/>
    <n v="120"/>
    <s v=""/>
    <s v="C6"/>
    <s v="28 SETH COURT, A"/>
    <s v=""/>
    <n v="10301"/>
    <n v="205000"/>
    <x v="101"/>
    <m/>
    <m/>
    <m/>
    <m/>
    <m/>
    <n v="1951"/>
    <n v="72"/>
    <x v="2"/>
    <x v="2"/>
    <s v="2"/>
    <s v="C6"/>
  </r>
  <r>
    <x v="20"/>
    <x v="8"/>
    <x v="0"/>
    <x v="5"/>
    <n v="597"/>
    <n v="120"/>
    <s v=""/>
    <s v="C6"/>
    <s v="55 SETH COURT, 55A"/>
    <s v=""/>
    <n v="10301"/>
    <n v="277500"/>
    <x v="100"/>
    <m/>
    <m/>
    <m/>
    <m/>
    <m/>
    <n v="1951"/>
    <n v="72"/>
    <x v="2"/>
    <x v="2"/>
    <s v="2"/>
    <s v="C6"/>
  </r>
  <r>
    <x v="20"/>
    <x v="8"/>
    <x v="0"/>
    <x v="5"/>
    <n v="597"/>
    <n v="120"/>
    <s v=""/>
    <s v="C6"/>
    <s v="558 HOWARD AVENUE, A"/>
    <s v=""/>
    <n v="10301"/>
    <n v="160000"/>
    <x v="88"/>
    <m/>
    <m/>
    <m/>
    <m/>
    <m/>
    <n v="1951"/>
    <n v="72"/>
    <x v="2"/>
    <x v="2"/>
    <s v="2"/>
    <s v="C6"/>
  </r>
  <r>
    <x v="20"/>
    <x v="8"/>
    <x v="0"/>
    <x v="5"/>
    <n v="597"/>
    <n v="120"/>
    <s v=""/>
    <s v="C6"/>
    <s v="580 HOWARD AVENUE, B"/>
    <s v=""/>
    <n v="10301"/>
    <n v="220000"/>
    <x v="198"/>
    <m/>
    <m/>
    <m/>
    <m/>
    <m/>
    <n v="1951"/>
    <n v="72"/>
    <x v="2"/>
    <x v="2"/>
    <s v="2"/>
    <s v="C6"/>
  </r>
  <r>
    <x v="20"/>
    <x v="9"/>
    <x v="0"/>
    <x v="5"/>
    <n v="631"/>
    <n v="1006"/>
    <s v=""/>
    <s v="R4"/>
    <s v="755 NARROWS ROAD NORTH, 305"/>
    <s v="305"/>
    <n v="10304"/>
    <n v="198000"/>
    <x v="19"/>
    <n v="1"/>
    <m/>
    <n v="1"/>
    <m/>
    <m/>
    <n v="1987"/>
    <n v="36"/>
    <x v="0"/>
    <x v="0"/>
    <s v="2"/>
    <s v="R4"/>
  </r>
  <r>
    <x v="20"/>
    <x v="9"/>
    <x v="0"/>
    <x v="5"/>
    <n v="631"/>
    <n v="1010"/>
    <s v=""/>
    <s v="R4"/>
    <s v="755 NARROWS ROAD NORTH, 404"/>
    <s v="404"/>
    <n v="10304"/>
    <n v="340000"/>
    <x v="255"/>
    <n v="1"/>
    <m/>
    <n v="1"/>
    <m/>
    <m/>
    <n v="1987"/>
    <n v="36"/>
    <x v="0"/>
    <x v="0"/>
    <s v="2"/>
    <s v="R4"/>
  </r>
  <r>
    <x v="20"/>
    <x v="9"/>
    <x v="0"/>
    <x v="5"/>
    <n v="631"/>
    <n v="1011"/>
    <s v=""/>
    <s v="R4"/>
    <s v="755 NARROWS ROAD NORTH, 405"/>
    <s v="405"/>
    <n v="10304"/>
    <n v="197000"/>
    <x v="156"/>
    <n v="1"/>
    <m/>
    <n v="1"/>
    <m/>
    <m/>
    <n v="1987"/>
    <n v="36"/>
    <x v="0"/>
    <x v="0"/>
    <s v="2"/>
    <s v="R4"/>
  </r>
  <r>
    <x v="20"/>
    <x v="9"/>
    <x v="0"/>
    <x v="5"/>
    <n v="631"/>
    <n v="1021"/>
    <s v=""/>
    <s v="R4"/>
    <s v="755 NARROWS ROAD NORTH, 507"/>
    <s v="507"/>
    <n v="10304"/>
    <n v="280000"/>
    <x v="33"/>
    <n v="1"/>
    <m/>
    <n v="1"/>
    <m/>
    <m/>
    <n v="1987"/>
    <n v="36"/>
    <x v="0"/>
    <x v="0"/>
    <s v="2"/>
    <s v="R4"/>
  </r>
  <r>
    <x v="20"/>
    <x v="9"/>
    <x v="0"/>
    <x v="5"/>
    <n v="631"/>
    <n v="1031"/>
    <s v=""/>
    <s v="R4"/>
    <s v="755 NARROWS ROAD NORTH, 607"/>
    <s v="607"/>
    <n v="10304"/>
    <n v="250000"/>
    <x v="130"/>
    <n v="1"/>
    <m/>
    <n v="1"/>
    <m/>
    <m/>
    <n v="1987"/>
    <n v="36"/>
    <x v="0"/>
    <x v="0"/>
    <s v="2"/>
    <s v="R4"/>
  </r>
  <r>
    <x v="20"/>
    <x v="9"/>
    <x v="0"/>
    <x v="5"/>
    <n v="631"/>
    <n v="1036"/>
    <s v=""/>
    <s v="R4"/>
    <s v="755 NARROWS ROAD NORTH, 614"/>
    <s v="614"/>
    <n v="10304"/>
    <n v="140000"/>
    <x v="194"/>
    <n v="1"/>
    <m/>
    <n v="1"/>
    <m/>
    <m/>
    <n v="1987"/>
    <n v="36"/>
    <x v="0"/>
    <x v="0"/>
    <s v="2"/>
    <s v="R4"/>
  </r>
  <r>
    <x v="20"/>
    <x v="9"/>
    <x v="0"/>
    <x v="5"/>
    <n v="631"/>
    <n v="1036"/>
    <s v=""/>
    <s v="R4"/>
    <s v="755 NARROWS ROAD NORTH, 614"/>
    <s v="614"/>
    <n v="10304"/>
    <n v="267500"/>
    <x v="169"/>
    <n v="1"/>
    <m/>
    <n v="1"/>
    <m/>
    <m/>
    <n v="1987"/>
    <n v="36"/>
    <x v="0"/>
    <x v="0"/>
    <s v="2"/>
    <s v="R4"/>
  </r>
  <r>
    <x v="20"/>
    <x v="9"/>
    <x v="0"/>
    <x v="5"/>
    <n v="631"/>
    <n v="1076"/>
    <s v=""/>
    <s v="R4"/>
    <s v="755 NARROWS ROAD NORTH, 1012"/>
    <s v="1012"/>
    <n v="10304"/>
    <n v="199000"/>
    <x v="5"/>
    <n v="1"/>
    <m/>
    <n v="1"/>
    <m/>
    <m/>
    <n v="1987"/>
    <n v="36"/>
    <x v="0"/>
    <x v="0"/>
    <s v="2"/>
    <s v="R4"/>
  </r>
  <r>
    <x v="20"/>
    <x v="4"/>
    <x v="1"/>
    <x v="4"/>
    <n v="631"/>
    <n v="200"/>
    <s v=""/>
    <s v="K9"/>
    <s v="659 RICHMOND ROAD"/>
    <s v=""/>
    <n v="10304"/>
    <n v="2250000"/>
    <x v="100"/>
    <n v="0"/>
    <n v="1"/>
    <n v="1"/>
    <n v="21621"/>
    <n v="0"/>
    <n v="2007"/>
    <n v="16"/>
    <x v="4"/>
    <x v="4"/>
    <s v="4"/>
    <s v="K9"/>
  </r>
  <r>
    <x v="21"/>
    <x v="0"/>
    <x v="0"/>
    <x v="0"/>
    <n v="6312"/>
    <n v="49"/>
    <s v=""/>
    <s v="A2"/>
    <s v="533 LAMONT AVENUE"/>
    <s v=""/>
    <n v="10312"/>
    <n v="0"/>
    <x v="43"/>
    <n v="1"/>
    <n v="0"/>
    <n v="1"/>
    <n v="4000"/>
    <n v="1881"/>
    <n v="1979"/>
    <n v="44"/>
    <x v="0"/>
    <x v="0"/>
    <s v="1"/>
    <s v="A2"/>
  </r>
  <r>
    <x v="21"/>
    <x v="0"/>
    <x v="0"/>
    <x v="0"/>
    <n v="6315"/>
    <n v="44"/>
    <s v=""/>
    <s v="A2"/>
    <s v="511 RENSSELAER AVENUE"/>
    <s v=""/>
    <n v="10312"/>
    <n v="725000"/>
    <x v="156"/>
    <n v="1"/>
    <n v="0"/>
    <n v="1"/>
    <n v="6000"/>
    <n v="1968"/>
    <n v="1980"/>
    <n v="43"/>
    <x v="0"/>
    <x v="0"/>
    <s v="1"/>
    <s v="A2"/>
  </r>
  <r>
    <x v="21"/>
    <x v="0"/>
    <x v="0"/>
    <x v="0"/>
    <n v="6317"/>
    <n v="3"/>
    <s v=""/>
    <s v="A1"/>
    <s v="476 STAFFORD AVENUE"/>
    <s v=""/>
    <n v="10312"/>
    <n v="0"/>
    <x v="100"/>
    <n v="1"/>
    <n v="0"/>
    <n v="1"/>
    <n v="4000"/>
    <n v="1859"/>
    <n v="1980"/>
    <n v="43"/>
    <x v="0"/>
    <x v="0"/>
    <s v="1"/>
    <s v="A1"/>
  </r>
  <r>
    <x v="21"/>
    <x v="0"/>
    <x v="0"/>
    <x v="0"/>
    <n v="6317"/>
    <n v="3"/>
    <s v=""/>
    <s v="A1"/>
    <s v="476 STAFFORD AVENUE"/>
    <s v=""/>
    <n v="10312"/>
    <n v="700000"/>
    <x v="39"/>
    <n v="1"/>
    <n v="0"/>
    <n v="1"/>
    <n v="4000"/>
    <n v="1859"/>
    <n v="1980"/>
    <n v="43"/>
    <x v="0"/>
    <x v="0"/>
    <s v="1"/>
    <s v="A1"/>
  </r>
  <r>
    <x v="21"/>
    <x v="0"/>
    <x v="0"/>
    <x v="0"/>
    <n v="6318"/>
    <n v="73"/>
    <s v=""/>
    <s v="A2"/>
    <s v="496 VINELAND AVENUE"/>
    <s v=""/>
    <n v="10312"/>
    <n v="1050000"/>
    <x v="223"/>
    <n v="1"/>
    <n v="0"/>
    <n v="1"/>
    <n v="5800"/>
    <n v="3336"/>
    <n v="1980"/>
    <n v="43"/>
    <x v="0"/>
    <x v="0"/>
    <s v="1"/>
    <s v="A2"/>
  </r>
  <r>
    <x v="21"/>
    <x v="0"/>
    <x v="0"/>
    <x v="0"/>
    <n v="6324"/>
    <n v="110"/>
    <s v=""/>
    <s v="A3"/>
    <s v="235 BENNETT AVENUE"/>
    <s v=""/>
    <n v="10312"/>
    <n v="1883763"/>
    <x v="226"/>
    <n v="1"/>
    <n v="0"/>
    <n v="1"/>
    <n v="10623"/>
    <n v="4000"/>
    <n v="1997"/>
    <n v="26"/>
    <x v="0"/>
    <x v="0"/>
    <s v="1"/>
    <s v="A3"/>
  </r>
  <r>
    <x v="21"/>
    <x v="0"/>
    <x v="0"/>
    <x v="0"/>
    <n v="6324"/>
    <n v="206"/>
    <s v=""/>
    <s v="A2"/>
    <s v="317 SOUTH RAILROAD STREET"/>
    <s v=""/>
    <n v="10312"/>
    <n v="1250000"/>
    <x v="7"/>
    <n v="1"/>
    <n v="0"/>
    <n v="1"/>
    <n v="10400"/>
    <n v="3360"/>
    <n v="1986"/>
    <n v="37"/>
    <x v="0"/>
    <x v="0"/>
    <s v="1"/>
    <s v="A2"/>
  </r>
  <r>
    <x v="21"/>
    <x v="0"/>
    <x v="0"/>
    <x v="0"/>
    <n v="6335"/>
    <n v="29"/>
    <s v=""/>
    <s v="A2"/>
    <s v="604 LAMONT AVENUE"/>
    <s v=""/>
    <n v="10312"/>
    <n v="247500"/>
    <x v="128"/>
    <n v="1"/>
    <n v="0"/>
    <n v="1"/>
    <n v="4000"/>
    <n v="1975"/>
    <n v="1970"/>
    <n v="53"/>
    <x v="2"/>
    <x v="2"/>
    <s v="1"/>
    <s v="A2"/>
  </r>
  <r>
    <x v="21"/>
    <x v="0"/>
    <x v="0"/>
    <x v="0"/>
    <n v="6335"/>
    <n v="59"/>
    <s v=""/>
    <s v="A2"/>
    <s v="625 IONIA AVENUE"/>
    <s v=""/>
    <n v="10312"/>
    <n v="0"/>
    <x v="134"/>
    <n v="1"/>
    <n v="0"/>
    <n v="1"/>
    <n v="4000"/>
    <n v="1975"/>
    <n v="1970"/>
    <n v="53"/>
    <x v="2"/>
    <x v="2"/>
    <s v="1"/>
    <s v="A2"/>
  </r>
  <r>
    <x v="21"/>
    <x v="0"/>
    <x v="0"/>
    <x v="0"/>
    <n v="6336"/>
    <n v="15"/>
    <s v=""/>
    <s v="A3"/>
    <s v="262 RAMONA AVENUE"/>
    <s v=""/>
    <n v="10312"/>
    <n v="406061"/>
    <x v="68"/>
    <n v="1"/>
    <n v="0"/>
    <n v="1"/>
    <n v="9950"/>
    <n v="4263"/>
    <n v="1980"/>
    <n v="43"/>
    <x v="0"/>
    <x v="0"/>
    <s v="1"/>
    <s v="A3"/>
  </r>
  <r>
    <x v="21"/>
    <x v="0"/>
    <x v="0"/>
    <x v="0"/>
    <n v="6336"/>
    <n v="35"/>
    <s v=""/>
    <s v="A1"/>
    <s v="180 NIPPON AVENUE"/>
    <s v=""/>
    <n v="10312"/>
    <n v="0"/>
    <x v="62"/>
    <n v="1"/>
    <n v="0"/>
    <n v="1"/>
    <n v="10000"/>
    <n v="4280"/>
    <n v="1980"/>
    <n v="43"/>
    <x v="0"/>
    <x v="0"/>
    <s v="1"/>
    <s v="A1"/>
  </r>
  <r>
    <x v="21"/>
    <x v="0"/>
    <x v="0"/>
    <x v="0"/>
    <n v="6337"/>
    <n v="3"/>
    <s v=""/>
    <s v="A2"/>
    <s v="592 RATHBUN AVENUE"/>
    <s v=""/>
    <n v="10312"/>
    <n v="690500"/>
    <x v="114"/>
    <n v="1"/>
    <n v="0"/>
    <n v="1"/>
    <n v="4500"/>
    <n v="1130"/>
    <n v="1955"/>
    <n v="68"/>
    <x v="2"/>
    <x v="2"/>
    <s v="1"/>
    <s v="A2"/>
  </r>
  <r>
    <x v="21"/>
    <x v="0"/>
    <x v="0"/>
    <x v="0"/>
    <n v="6337"/>
    <n v="8"/>
    <s v=""/>
    <s v="A2"/>
    <s v="582 RATHBUN AVENUE"/>
    <s v=""/>
    <n v="10312"/>
    <n v="660000"/>
    <x v="202"/>
    <n v="1"/>
    <n v="0"/>
    <n v="1"/>
    <n v="4500"/>
    <n v="1130"/>
    <n v="1955"/>
    <n v="68"/>
    <x v="2"/>
    <x v="2"/>
    <s v="1"/>
    <s v="A2"/>
  </r>
  <r>
    <x v="21"/>
    <x v="0"/>
    <x v="0"/>
    <x v="0"/>
    <n v="6338"/>
    <n v="58"/>
    <s v=""/>
    <s v="A2"/>
    <s v="585 RATHBUN AVENUE"/>
    <s v=""/>
    <n v="10312"/>
    <n v="0"/>
    <x v="144"/>
    <n v="1"/>
    <n v="0"/>
    <n v="1"/>
    <n v="4000"/>
    <n v="1865"/>
    <n v="1975"/>
    <n v="48"/>
    <x v="0"/>
    <x v="0"/>
    <s v="1"/>
    <s v="A2"/>
  </r>
  <r>
    <x v="21"/>
    <x v="0"/>
    <x v="0"/>
    <x v="0"/>
    <n v="6338"/>
    <n v="64"/>
    <s v=""/>
    <s v="A2"/>
    <s v="605 HUGUENOT AVENUE"/>
    <s v=""/>
    <n v="10312"/>
    <n v="0"/>
    <x v="77"/>
    <n v="1"/>
    <n v="0"/>
    <n v="1"/>
    <n v="4000"/>
    <n v="2134"/>
    <n v="1975"/>
    <n v="48"/>
    <x v="0"/>
    <x v="0"/>
    <s v="1"/>
    <s v="A2"/>
  </r>
  <r>
    <x v="21"/>
    <x v="0"/>
    <x v="0"/>
    <x v="0"/>
    <n v="6339"/>
    <n v="64"/>
    <s v=""/>
    <s v="A3"/>
    <s v="637 SHELDON AVENUE"/>
    <s v=""/>
    <n v="10312"/>
    <n v="0"/>
    <x v="252"/>
    <n v="1"/>
    <n v="0"/>
    <n v="1"/>
    <n v="9900"/>
    <n v="3996"/>
    <n v="1986"/>
    <n v="37"/>
    <x v="0"/>
    <x v="0"/>
    <s v="1"/>
    <s v="A3"/>
  </r>
  <r>
    <x v="21"/>
    <x v="0"/>
    <x v="0"/>
    <x v="0"/>
    <n v="6340"/>
    <n v="13"/>
    <s v=""/>
    <s v="A2"/>
    <s v="564 VINELAND AVENUE"/>
    <s v=""/>
    <n v="10312"/>
    <n v="0"/>
    <x v="181"/>
    <n v="1"/>
    <n v="0"/>
    <n v="1"/>
    <n v="6000"/>
    <n v="2352"/>
    <n v="1975"/>
    <n v="48"/>
    <x v="0"/>
    <x v="0"/>
    <s v="1"/>
    <s v="A2"/>
  </r>
  <r>
    <x v="21"/>
    <x v="0"/>
    <x v="0"/>
    <x v="0"/>
    <n v="6340"/>
    <n v="86"/>
    <s v=""/>
    <s v="A2"/>
    <s v="555 VINELAND AVENUE"/>
    <s v=""/>
    <n v="10312"/>
    <n v="775000"/>
    <x v="241"/>
    <n v="1"/>
    <n v="0"/>
    <n v="1"/>
    <n v="6655"/>
    <n v="2028"/>
    <n v="1975"/>
    <n v="48"/>
    <x v="0"/>
    <x v="0"/>
    <s v="1"/>
    <s v="A2"/>
  </r>
  <r>
    <x v="21"/>
    <x v="0"/>
    <x v="0"/>
    <x v="0"/>
    <n v="6340"/>
    <n v="95"/>
    <s v=""/>
    <s v="A2"/>
    <s v="541 VINELAND AVENUE"/>
    <s v=""/>
    <n v="10312"/>
    <n v="420810"/>
    <x v="108"/>
    <n v="1"/>
    <n v="0"/>
    <n v="1"/>
    <n v="3970"/>
    <n v="2002"/>
    <n v="1975"/>
    <n v="48"/>
    <x v="0"/>
    <x v="0"/>
    <s v="1"/>
    <s v="A2"/>
  </r>
  <r>
    <x v="21"/>
    <x v="0"/>
    <x v="0"/>
    <x v="0"/>
    <n v="6340"/>
    <n v="114"/>
    <s v=""/>
    <s v="A1"/>
    <s v="12 NIPPON AVENUE"/>
    <s v=""/>
    <n v="10312"/>
    <n v="1300000"/>
    <x v="206"/>
    <n v="1"/>
    <n v="0"/>
    <n v="1"/>
    <n v="10000"/>
    <n v="3088"/>
    <n v="1975"/>
    <n v="48"/>
    <x v="0"/>
    <x v="0"/>
    <s v="1"/>
    <s v="A1"/>
  </r>
  <r>
    <x v="21"/>
    <x v="0"/>
    <x v="0"/>
    <x v="0"/>
    <n v="6529"/>
    <n v="59"/>
    <s v=""/>
    <s v="A1"/>
    <s v="70 YEOMALT AVENUE"/>
    <s v=""/>
    <n v="10312"/>
    <n v="0"/>
    <x v="205"/>
    <n v="1"/>
    <n v="0"/>
    <n v="1"/>
    <n v="8075"/>
    <n v="2830"/>
    <n v="1980"/>
    <n v="43"/>
    <x v="0"/>
    <x v="0"/>
    <s v="1"/>
    <s v="A1"/>
  </r>
  <r>
    <x v="21"/>
    <x v="0"/>
    <x v="0"/>
    <x v="0"/>
    <n v="6538"/>
    <n v="70"/>
    <s v=""/>
    <s v="A1"/>
    <s v="85 CHESTER AVENUE"/>
    <s v=""/>
    <n v="10312"/>
    <n v="411255"/>
    <x v="43"/>
    <n v="1"/>
    <n v="0"/>
    <n v="1"/>
    <n v="11250"/>
    <n v="3370"/>
    <n v="1925"/>
    <n v="98"/>
    <x v="1"/>
    <x v="1"/>
    <s v="1"/>
    <s v="A1"/>
  </r>
  <r>
    <x v="21"/>
    <x v="0"/>
    <x v="0"/>
    <x v="0"/>
    <n v="6539"/>
    <n v="48"/>
    <s v=""/>
    <s v="A1"/>
    <s v="137 SWAIM AVENUE"/>
    <s v=""/>
    <n v="10312"/>
    <n v="0"/>
    <x v="84"/>
    <n v="1"/>
    <n v="0"/>
    <n v="1"/>
    <n v="6870"/>
    <n v="3400"/>
    <n v="1993"/>
    <n v="30"/>
    <x v="0"/>
    <x v="0"/>
    <s v="1"/>
    <s v="A1"/>
  </r>
  <r>
    <x v="21"/>
    <x v="0"/>
    <x v="0"/>
    <x v="0"/>
    <n v="6540"/>
    <n v="24"/>
    <s v=""/>
    <s v="A2"/>
    <s v="77 IRVINGTON STREET"/>
    <s v=""/>
    <n v="10312"/>
    <n v="0"/>
    <x v="239"/>
    <n v="1"/>
    <n v="0"/>
    <n v="1"/>
    <n v="12825"/>
    <n v="2028"/>
    <n v="1970"/>
    <n v="53"/>
    <x v="2"/>
    <x v="2"/>
    <s v="1"/>
    <s v="A2"/>
  </r>
  <r>
    <x v="21"/>
    <x v="0"/>
    <x v="0"/>
    <x v="0"/>
    <n v="6548"/>
    <n v="20"/>
    <s v=""/>
    <s v="A1"/>
    <s v="297 KINGDOM AVENUE"/>
    <s v=""/>
    <n v="10312"/>
    <n v="1690000"/>
    <x v="199"/>
    <n v="1"/>
    <n v="0"/>
    <n v="1"/>
    <n v="6000"/>
    <n v="2988"/>
    <n v="2004"/>
    <n v="19"/>
    <x v="4"/>
    <x v="4"/>
    <s v="1"/>
    <s v="A1"/>
  </r>
  <r>
    <x v="21"/>
    <x v="0"/>
    <x v="0"/>
    <x v="0"/>
    <n v="6561"/>
    <n v="68"/>
    <s v=""/>
    <s v="A1"/>
    <s v="18 ROSE LANE"/>
    <s v=""/>
    <n v="10312"/>
    <n v="0"/>
    <x v="42"/>
    <n v="1"/>
    <n v="0"/>
    <n v="1"/>
    <n v="5894"/>
    <n v="1872"/>
    <n v="1985"/>
    <n v="38"/>
    <x v="0"/>
    <x v="0"/>
    <s v="1"/>
    <s v="A1"/>
  </r>
  <r>
    <x v="21"/>
    <x v="0"/>
    <x v="0"/>
    <x v="0"/>
    <n v="6569"/>
    <n v="27"/>
    <s v=""/>
    <s v="A2"/>
    <s v="5380 AMBOY ROAD"/>
    <s v=""/>
    <n v="10312"/>
    <n v="770000"/>
    <x v="118"/>
    <n v="1"/>
    <n v="0"/>
    <n v="1"/>
    <n v="4840"/>
    <n v="1008"/>
    <n v="1960"/>
    <n v="63"/>
    <x v="2"/>
    <x v="2"/>
    <s v="1"/>
    <s v="A2"/>
  </r>
  <r>
    <x v="21"/>
    <x v="0"/>
    <x v="0"/>
    <x v="0"/>
    <n v="6569"/>
    <n v="29"/>
    <s v=""/>
    <s v="A2"/>
    <s v="5376 AMBOY ROAD"/>
    <s v=""/>
    <n v="10312"/>
    <n v="0"/>
    <x v="139"/>
    <n v="1"/>
    <n v="0"/>
    <n v="1"/>
    <n v="4680"/>
    <n v="1232"/>
    <n v="1960"/>
    <n v="63"/>
    <x v="2"/>
    <x v="2"/>
    <s v="1"/>
    <s v="A2"/>
  </r>
  <r>
    <x v="21"/>
    <x v="0"/>
    <x v="0"/>
    <x v="0"/>
    <n v="6570"/>
    <n v="1"/>
    <s v=""/>
    <s v="A2"/>
    <s v="55 KINGDOM AVENUE"/>
    <s v=""/>
    <n v="10312"/>
    <n v="0"/>
    <x v="99"/>
    <n v="1"/>
    <n v="0"/>
    <n v="1"/>
    <n v="5286"/>
    <n v="960"/>
    <n v="1955"/>
    <n v="68"/>
    <x v="2"/>
    <x v="2"/>
    <s v="1"/>
    <s v="A2"/>
  </r>
  <r>
    <x v="21"/>
    <x v="0"/>
    <x v="0"/>
    <x v="0"/>
    <n v="6572"/>
    <n v="11"/>
    <s v=""/>
    <s v="A1"/>
    <s v="101 TUCKAHOE AVENUE"/>
    <s v=""/>
    <n v="10312"/>
    <n v="945000"/>
    <x v="72"/>
    <n v="1"/>
    <n v="0"/>
    <n v="1"/>
    <n v="4000"/>
    <n v="2760"/>
    <n v="1985"/>
    <n v="38"/>
    <x v="0"/>
    <x v="0"/>
    <s v="1"/>
    <s v="A1"/>
  </r>
  <r>
    <x v="21"/>
    <x v="0"/>
    <x v="0"/>
    <x v="0"/>
    <n v="6572"/>
    <n v="52"/>
    <s v=""/>
    <s v="A3"/>
    <s v="212 KINGDOM AVE"/>
    <s v=""/>
    <n v="10312"/>
    <n v="1300000"/>
    <x v="67"/>
    <n v="1"/>
    <n v="0"/>
    <n v="1"/>
    <n v="8000"/>
    <n v="4045"/>
    <n v="1987"/>
    <n v="36"/>
    <x v="0"/>
    <x v="0"/>
    <s v="1"/>
    <s v="A3"/>
  </r>
  <r>
    <x v="21"/>
    <x v="0"/>
    <x v="0"/>
    <x v="0"/>
    <n v="6577"/>
    <n v="6"/>
    <s v=""/>
    <s v="A1"/>
    <s v="374 BILLIOU STREET"/>
    <s v=""/>
    <n v="10312"/>
    <n v="450000"/>
    <x v="107"/>
    <n v="1"/>
    <n v="0"/>
    <n v="1"/>
    <n v="11000"/>
    <n v="1780"/>
    <n v="1986"/>
    <n v="37"/>
    <x v="0"/>
    <x v="0"/>
    <s v="1"/>
    <s v="A1"/>
  </r>
  <r>
    <x v="21"/>
    <x v="0"/>
    <x v="0"/>
    <x v="0"/>
    <n v="6577"/>
    <n v="36"/>
    <s v=""/>
    <s v="A1"/>
    <s v="11 COMELY STREET"/>
    <s v=""/>
    <n v="10312"/>
    <n v="0"/>
    <x v="123"/>
    <n v="1"/>
    <n v="0"/>
    <n v="1"/>
    <n v="4100"/>
    <n v="1152"/>
    <n v="1920"/>
    <n v="103"/>
    <x v="3"/>
    <x v="3"/>
    <s v="1"/>
    <s v="A1"/>
  </r>
  <r>
    <x v="21"/>
    <x v="0"/>
    <x v="0"/>
    <x v="0"/>
    <n v="6578"/>
    <n v="20"/>
    <s v=""/>
    <s v="A1"/>
    <s v="12 ALGONKIN STREET"/>
    <s v=""/>
    <n v="10312"/>
    <n v="0"/>
    <x v="174"/>
    <n v="1"/>
    <n v="0"/>
    <n v="1"/>
    <n v="4100"/>
    <n v="1800"/>
    <n v="1980"/>
    <n v="43"/>
    <x v="0"/>
    <x v="0"/>
    <s v="1"/>
    <s v="A1"/>
  </r>
  <r>
    <x v="21"/>
    <x v="0"/>
    <x v="0"/>
    <x v="0"/>
    <n v="6578"/>
    <n v="27"/>
    <s v=""/>
    <s v="A1"/>
    <s v="50 KINGDOM AVENUE"/>
    <s v=""/>
    <n v="10312"/>
    <n v="0"/>
    <x v="47"/>
    <n v="1"/>
    <n v="0"/>
    <n v="1"/>
    <n v="7900"/>
    <n v="2010"/>
    <n v="1983"/>
    <n v="40"/>
    <x v="0"/>
    <x v="0"/>
    <s v="1"/>
    <s v="A1"/>
  </r>
  <r>
    <x v="21"/>
    <x v="0"/>
    <x v="0"/>
    <x v="0"/>
    <n v="6583"/>
    <n v="9"/>
    <s v=""/>
    <s v="A5"/>
    <s v="83 PRALL AVENUE"/>
    <s v=""/>
    <n v="10312"/>
    <n v="600000"/>
    <x v="37"/>
    <n v="1"/>
    <n v="0"/>
    <n v="1"/>
    <n v="2905"/>
    <n v="1120"/>
    <n v="1970"/>
    <n v="53"/>
    <x v="2"/>
    <x v="2"/>
    <s v="1"/>
    <s v="A5"/>
  </r>
  <r>
    <x v="21"/>
    <x v="0"/>
    <x v="0"/>
    <x v="0"/>
    <n v="6583"/>
    <n v="22"/>
    <s v=""/>
    <s v="A5"/>
    <s v="400 BILLIOU STREET"/>
    <s v=""/>
    <n v="10312"/>
    <n v="588000"/>
    <x v="132"/>
    <n v="1"/>
    <n v="0"/>
    <n v="1"/>
    <n v="3142"/>
    <n v="1120"/>
    <n v="1970"/>
    <n v="53"/>
    <x v="2"/>
    <x v="2"/>
    <s v="1"/>
    <s v="A5"/>
  </r>
  <r>
    <x v="21"/>
    <x v="0"/>
    <x v="0"/>
    <x v="0"/>
    <n v="6586"/>
    <n v="27"/>
    <s v=""/>
    <s v="A1"/>
    <s v="30 PRALL AVENUE"/>
    <s v=""/>
    <n v="10312"/>
    <n v="625000"/>
    <x v="226"/>
    <n v="1"/>
    <n v="0"/>
    <n v="1"/>
    <n v="2993"/>
    <n v="1098"/>
    <n v="1946"/>
    <n v="77"/>
    <x v="1"/>
    <x v="1"/>
    <s v="1"/>
    <s v="A1"/>
  </r>
  <r>
    <x v="21"/>
    <x v="0"/>
    <x v="0"/>
    <x v="0"/>
    <n v="6608"/>
    <n v="55"/>
    <s v=""/>
    <s v="A1"/>
    <s v="761 JANSEN STREET"/>
    <s v=""/>
    <n v="10312"/>
    <n v="0"/>
    <x v="271"/>
    <n v="1"/>
    <n v="0"/>
    <n v="1"/>
    <n v="6900"/>
    <n v="2650"/>
    <n v="1984"/>
    <n v="39"/>
    <x v="0"/>
    <x v="0"/>
    <s v="1"/>
    <s v="A1"/>
  </r>
  <r>
    <x v="21"/>
    <x v="0"/>
    <x v="0"/>
    <x v="0"/>
    <n v="6817"/>
    <n v="61"/>
    <s v=""/>
    <s v="A2"/>
    <s v="1244 DRUMGOOLE ROAD EAST"/>
    <s v=""/>
    <n v="10312"/>
    <n v="560000"/>
    <x v="194"/>
    <n v="1"/>
    <n v="0"/>
    <n v="1"/>
    <n v="4000"/>
    <n v="1175"/>
    <n v="1976"/>
    <n v="47"/>
    <x v="0"/>
    <x v="0"/>
    <s v="1"/>
    <s v="A2"/>
  </r>
  <r>
    <x v="21"/>
    <x v="0"/>
    <x v="0"/>
    <x v="0"/>
    <n v="6819"/>
    <n v="43"/>
    <s v=""/>
    <s v="A2"/>
    <s v="24 ALBOURNE AVENUE EAST"/>
    <s v=""/>
    <n v="10312"/>
    <n v="0"/>
    <x v="46"/>
    <n v="1"/>
    <n v="0"/>
    <n v="1"/>
    <n v="9000"/>
    <n v="900"/>
    <n v="1955"/>
    <n v="68"/>
    <x v="2"/>
    <x v="2"/>
    <s v="1"/>
    <s v="A2"/>
  </r>
  <r>
    <x v="21"/>
    <x v="0"/>
    <x v="0"/>
    <x v="0"/>
    <n v="6820"/>
    <n v="57"/>
    <s v=""/>
    <s v="A2"/>
    <s v="22 ASHLAND AVENUE EAST"/>
    <s v=""/>
    <n v="10312"/>
    <n v="830000"/>
    <x v="104"/>
    <n v="1"/>
    <n v="0"/>
    <n v="1"/>
    <n v="4000"/>
    <n v="1250"/>
    <n v="1970"/>
    <n v="53"/>
    <x v="2"/>
    <x v="2"/>
    <s v="1"/>
    <s v="A2"/>
  </r>
  <r>
    <x v="21"/>
    <x v="0"/>
    <x v="0"/>
    <x v="0"/>
    <n v="6821"/>
    <n v="31"/>
    <s v=""/>
    <s v="A2"/>
    <s v="53 ASHLAND AVENUE E"/>
    <s v=""/>
    <n v="10312"/>
    <n v="763000"/>
    <x v="76"/>
    <n v="1"/>
    <n v="0"/>
    <n v="1"/>
    <n v="4000"/>
    <n v="2602"/>
    <n v="1970"/>
    <n v="53"/>
    <x v="2"/>
    <x v="2"/>
    <s v="1"/>
    <s v="A2"/>
  </r>
  <r>
    <x v="21"/>
    <x v="0"/>
    <x v="0"/>
    <x v="0"/>
    <n v="6828"/>
    <n v="4"/>
    <s v=""/>
    <s v="A2"/>
    <s v="314 DARLINGTON AVENUE"/>
    <s v=""/>
    <n v="10312"/>
    <n v="0"/>
    <x v="26"/>
    <n v="1"/>
    <n v="0"/>
    <n v="1"/>
    <n v="6000"/>
    <n v="1694"/>
    <n v="1975"/>
    <n v="48"/>
    <x v="0"/>
    <x v="0"/>
    <s v="1"/>
    <s v="A2"/>
  </r>
  <r>
    <x v="21"/>
    <x v="0"/>
    <x v="0"/>
    <x v="0"/>
    <n v="6832"/>
    <n v="4"/>
    <s v=""/>
    <s v="A5"/>
    <s v="284 ELLSWORTH AVENUE"/>
    <s v=""/>
    <n v="10312"/>
    <n v="655000"/>
    <x v="244"/>
    <n v="1"/>
    <n v="0"/>
    <n v="1"/>
    <n v="3000"/>
    <n v="1946"/>
    <n v="1955"/>
    <n v="68"/>
    <x v="2"/>
    <x v="2"/>
    <s v="1"/>
    <s v="A5"/>
  </r>
  <r>
    <x v="21"/>
    <x v="0"/>
    <x v="0"/>
    <x v="0"/>
    <n v="6838"/>
    <n v="52"/>
    <s v=""/>
    <s v="A2"/>
    <s v="739 IONIA AVENUE"/>
    <s v=""/>
    <n v="10312"/>
    <n v="675000"/>
    <x v="133"/>
    <n v="1"/>
    <n v="0"/>
    <n v="1"/>
    <n v="4233"/>
    <n v="2052"/>
    <n v="1975"/>
    <n v="48"/>
    <x v="0"/>
    <x v="0"/>
    <s v="1"/>
    <s v="A2"/>
  </r>
  <r>
    <x v="21"/>
    <x v="0"/>
    <x v="0"/>
    <x v="0"/>
    <n v="6839"/>
    <n v="64"/>
    <s v=""/>
    <s v="A2"/>
    <s v="771 LAMONT AVENUE"/>
    <s v=""/>
    <n v="10312"/>
    <n v="0"/>
    <x v="154"/>
    <n v="1"/>
    <n v="0"/>
    <n v="1"/>
    <n v="3990"/>
    <n v="2087"/>
    <n v="1974"/>
    <n v="49"/>
    <x v="0"/>
    <x v="0"/>
    <s v="1"/>
    <s v="A2"/>
  </r>
  <r>
    <x v="21"/>
    <x v="0"/>
    <x v="0"/>
    <x v="0"/>
    <n v="6841"/>
    <n v="42"/>
    <s v=""/>
    <s v="A2"/>
    <s v="136 ELLSWORTH AVENUE"/>
    <s v=""/>
    <n v="10312"/>
    <n v="900000"/>
    <x v="165"/>
    <n v="1"/>
    <n v="0"/>
    <n v="1"/>
    <n v="4560"/>
    <n v="2133"/>
    <n v="1970"/>
    <n v="53"/>
    <x v="2"/>
    <x v="2"/>
    <s v="1"/>
    <s v="A2"/>
  </r>
  <r>
    <x v="21"/>
    <x v="0"/>
    <x v="0"/>
    <x v="0"/>
    <n v="6842"/>
    <n v="60"/>
    <s v=""/>
    <s v="A2"/>
    <s v="761 RENSSELAER AVENUE"/>
    <s v=""/>
    <n v="10312"/>
    <n v="0"/>
    <x v="4"/>
    <n v="1"/>
    <n v="0"/>
    <n v="1"/>
    <n v="4200"/>
    <n v="2042"/>
    <n v="1970"/>
    <n v="53"/>
    <x v="2"/>
    <x v="2"/>
    <s v="1"/>
    <s v="A2"/>
  </r>
  <r>
    <x v="21"/>
    <x v="0"/>
    <x v="0"/>
    <x v="0"/>
    <n v="6843"/>
    <n v="42"/>
    <s v=""/>
    <s v="A2"/>
    <s v="670 RATHBUN AVENUE"/>
    <s v=""/>
    <n v="10312"/>
    <n v="0"/>
    <x v="211"/>
    <n v="1"/>
    <n v="0"/>
    <n v="1"/>
    <n v="4429"/>
    <n v="2100"/>
    <n v="1970"/>
    <n v="53"/>
    <x v="2"/>
    <x v="2"/>
    <s v="1"/>
    <s v="A2"/>
  </r>
  <r>
    <x v="21"/>
    <x v="0"/>
    <x v="0"/>
    <x v="0"/>
    <n v="6843"/>
    <n v="112"/>
    <s v=""/>
    <s v="A2"/>
    <s v="716 RENSSELAER AVENUE"/>
    <s v=""/>
    <n v="10312"/>
    <n v="0"/>
    <x v="15"/>
    <n v="1"/>
    <n v="0"/>
    <n v="1"/>
    <n v="4500"/>
    <n v="2242"/>
    <n v="1970"/>
    <n v="53"/>
    <x v="2"/>
    <x v="2"/>
    <s v="1"/>
    <s v="A2"/>
  </r>
  <r>
    <x v="21"/>
    <x v="0"/>
    <x v="0"/>
    <x v="0"/>
    <n v="6843"/>
    <n v="122"/>
    <s v=""/>
    <s v="A2"/>
    <s v="696 RENSSELAER AVENUE"/>
    <s v=""/>
    <n v="10312"/>
    <n v="0"/>
    <x v="136"/>
    <n v="1"/>
    <n v="0"/>
    <n v="1"/>
    <n v="4000"/>
    <n v="2242"/>
    <n v="1970"/>
    <n v="53"/>
    <x v="2"/>
    <x v="2"/>
    <s v="1"/>
    <s v="A2"/>
  </r>
  <r>
    <x v="21"/>
    <x v="0"/>
    <x v="0"/>
    <x v="0"/>
    <n v="6843"/>
    <n v="134"/>
    <s v=""/>
    <s v="A2"/>
    <s v="672 RENSSELAER AVENUE"/>
    <s v=""/>
    <n v="10312"/>
    <n v="700000"/>
    <x v="98"/>
    <n v="1"/>
    <n v="0"/>
    <n v="1"/>
    <n v="4000"/>
    <n v="2242"/>
    <n v="1970"/>
    <n v="53"/>
    <x v="2"/>
    <x v="2"/>
    <s v="1"/>
    <s v="A2"/>
  </r>
  <r>
    <x v="21"/>
    <x v="0"/>
    <x v="0"/>
    <x v="0"/>
    <n v="6845"/>
    <n v="112"/>
    <s v=""/>
    <s v="A2"/>
    <s v="62 DESERRE AVENUE"/>
    <s v=""/>
    <n v="10312"/>
    <n v="0"/>
    <x v="3"/>
    <n v="1"/>
    <n v="0"/>
    <n v="1"/>
    <n v="5400"/>
    <n v="2242"/>
    <n v="1970"/>
    <n v="53"/>
    <x v="2"/>
    <x v="2"/>
    <s v="1"/>
    <s v="A2"/>
  </r>
  <r>
    <x v="21"/>
    <x v="0"/>
    <x v="0"/>
    <x v="0"/>
    <n v="6845"/>
    <n v="132"/>
    <s v=""/>
    <s v="A2"/>
    <s v="22 DESERRE AVENUE"/>
    <s v=""/>
    <n v="10312"/>
    <n v="690000"/>
    <x v="142"/>
    <n v="1"/>
    <n v="0"/>
    <n v="1"/>
    <n v="5945"/>
    <n v="2232"/>
    <n v="1975"/>
    <n v="48"/>
    <x v="0"/>
    <x v="0"/>
    <s v="1"/>
    <s v="A2"/>
  </r>
  <r>
    <x v="21"/>
    <x v="0"/>
    <x v="0"/>
    <x v="0"/>
    <n v="6847"/>
    <n v="16"/>
    <s v=""/>
    <s v="A2"/>
    <s v="37 ELLSWORTH AVENUE"/>
    <s v=""/>
    <n v="10312"/>
    <n v="850000"/>
    <x v="258"/>
    <n v="1"/>
    <n v="0"/>
    <n v="1"/>
    <n v="4200"/>
    <n v="1680"/>
    <n v="1965"/>
    <n v="58"/>
    <x v="2"/>
    <x v="2"/>
    <s v="1"/>
    <s v="A2"/>
  </r>
  <r>
    <x v="21"/>
    <x v="0"/>
    <x v="0"/>
    <x v="0"/>
    <n v="6848"/>
    <n v="7"/>
    <s v=""/>
    <s v="A2"/>
    <s v="551 POWELL STREET"/>
    <s v=""/>
    <n v="10312"/>
    <n v="0"/>
    <x v="57"/>
    <n v="1"/>
    <n v="0"/>
    <n v="1"/>
    <n v="4200"/>
    <n v="1880"/>
    <n v="1970"/>
    <n v="53"/>
    <x v="2"/>
    <x v="2"/>
    <s v="1"/>
    <s v="A2"/>
  </r>
  <r>
    <x v="21"/>
    <x v="0"/>
    <x v="0"/>
    <x v="0"/>
    <n v="6848"/>
    <n v="21"/>
    <s v=""/>
    <s v="A2"/>
    <s v="521 POWELL STREET"/>
    <s v=""/>
    <n v="10312"/>
    <n v="0"/>
    <x v="235"/>
    <n v="1"/>
    <n v="0"/>
    <n v="1"/>
    <n v="4200"/>
    <n v="1008"/>
    <n v="1970"/>
    <n v="53"/>
    <x v="2"/>
    <x v="2"/>
    <s v="1"/>
    <s v="A2"/>
  </r>
  <r>
    <x v="21"/>
    <x v="0"/>
    <x v="0"/>
    <x v="0"/>
    <n v="6848"/>
    <n v="25"/>
    <s v=""/>
    <s v="A1"/>
    <s v="517 POWELL STREET"/>
    <s v=""/>
    <n v="10312"/>
    <n v="995000"/>
    <x v="69"/>
    <n v="1"/>
    <n v="0"/>
    <n v="1"/>
    <n v="6998"/>
    <n v="3456"/>
    <n v="1970"/>
    <n v="53"/>
    <x v="2"/>
    <x v="2"/>
    <s v="1"/>
    <s v="A1"/>
  </r>
  <r>
    <x v="21"/>
    <x v="0"/>
    <x v="0"/>
    <x v="0"/>
    <n v="6848"/>
    <n v="52"/>
    <s v=""/>
    <s v="A2"/>
    <s v="40 WALKER PLACE"/>
    <s v=""/>
    <n v="10312"/>
    <n v="747000"/>
    <x v="67"/>
    <n v="1"/>
    <n v="0"/>
    <n v="1"/>
    <n v="4200"/>
    <n v="1040"/>
    <n v="1970"/>
    <n v="53"/>
    <x v="2"/>
    <x v="2"/>
    <s v="1"/>
    <s v="A2"/>
  </r>
  <r>
    <x v="21"/>
    <x v="0"/>
    <x v="0"/>
    <x v="0"/>
    <n v="6850"/>
    <n v="80"/>
    <s v=""/>
    <s v="A2"/>
    <s v="677 SHELDON AVENUE"/>
    <s v=""/>
    <n v="10312"/>
    <n v="0"/>
    <x v="180"/>
    <n v="1"/>
    <n v="0"/>
    <n v="1"/>
    <n v="3895"/>
    <n v="1820"/>
    <n v="1965"/>
    <n v="58"/>
    <x v="2"/>
    <x v="2"/>
    <s v="1"/>
    <s v="A2"/>
  </r>
  <r>
    <x v="21"/>
    <x v="0"/>
    <x v="0"/>
    <x v="0"/>
    <n v="6850"/>
    <n v="80"/>
    <s v=""/>
    <s v="A2"/>
    <s v="677 SHELDON AVENUE"/>
    <s v=""/>
    <n v="10312"/>
    <n v="589058"/>
    <x v="12"/>
    <n v="1"/>
    <n v="0"/>
    <n v="1"/>
    <n v="3895"/>
    <n v="1820"/>
    <n v="1965"/>
    <n v="58"/>
    <x v="2"/>
    <x v="2"/>
    <s v="1"/>
    <s v="A2"/>
  </r>
  <r>
    <x v="21"/>
    <x v="0"/>
    <x v="0"/>
    <x v="0"/>
    <n v="6871"/>
    <n v="32"/>
    <s v=""/>
    <s v="A1"/>
    <s v="1733 CARLTON AVENUE"/>
    <s v=""/>
    <n v="10309"/>
    <n v="0"/>
    <x v="57"/>
    <n v="1"/>
    <n v="0"/>
    <n v="1"/>
    <n v="6000"/>
    <n v="2994"/>
    <n v="1986"/>
    <n v="37"/>
    <x v="0"/>
    <x v="0"/>
    <s v="1"/>
    <s v="A1"/>
  </r>
  <r>
    <x v="21"/>
    <x v="0"/>
    <x v="0"/>
    <x v="0"/>
    <n v="6871"/>
    <n v="32"/>
    <s v=""/>
    <s v="A1"/>
    <s v="1733 CARLTON AVENUE"/>
    <s v=""/>
    <n v="10309"/>
    <n v="1275000"/>
    <x v="136"/>
    <n v="1"/>
    <n v="0"/>
    <n v="1"/>
    <n v="6000"/>
    <n v="2994"/>
    <n v="1986"/>
    <n v="37"/>
    <x v="0"/>
    <x v="0"/>
    <s v="1"/>
    <s v="A1"/>
  </r>
  <r>
    <x v="21"/>
    <x v="0"/>
    <x v="0"/>
    <x v="1"/>
    <n v="6874"/>
    <n v="75"/>
    <s v=""/>
    <s v="V0"/>
    <s v="851 EDGEGROVE AVENUE"/>
    <s v=""/>
    <n v="10309"/>
    <n v="990000"/>
    <x v="67"/>
    <n v="0"/>
    <n v="0"/>
    <n v="0"/>
    <n v="5000"/>
    <n v="0"/>
    <n v="1980"/>
    <n v="43"/>
    <x v="0"/>
    <x v="0"/>
    <s v="1"/>
    <s v="A2"/>
  </r>
  <r>
    <x v="21"/>
    <x v="0"/>
    <x v="0"/>
    <x v="0"/>
    <n v="6875"/>
    <n v="50"/>
    <s v=""/>
    <s v="A2"/>
    <s v="822 LAMONT AVENUE"/>
    <s v=""/>
    <n v="10309"/>
    <n v="0"/>
    <x v="39"/>
    <n v="1"/>
    <n v="0"/>
    <n v="1"/>
    <n v="4240"/>
    <n v="936"/>
    <n v="1960"/>
    <n v="63"/>
    <x v="2"/>
    <x v="2"/>
    <s v="1"/>
    <s v="A2"/>
  </r>
  <r>
    <x v="21"/>
    <x v="0"/>
    <x v="0"/>
    <x v="0"/>
    <n v="6875"/>
    <n v="84"/>
    <s v=""/>
    <s v="A1"/>
    <s v="825 LAMONT AVENUE"/>
    <s v=""/>
    <n v="10309"/>
    <n v="999999"/>
    <x v="59"/>
    <n v="1"/>
    <n v="0"/>
    <n v="1"/>
    <n v="4000"/>
    <n v="1756"/>
    <n v="1965"/>
    <n v="58"/>
    <x v="2"/>
    <x v="2"/>
    <s v="1"/>
    <s v="A1"/>
  </r>
  <r>
    <x v="21"/>
    <x v="0"/>
    <x v="0"/>
    <x v="0"/>
    <n v="6878"/>
    <n v="15"/>
    <s v=""/>
    <s v="A2"/>
    <s v="501 DARLINGTON AVENUE"/>
    <s v=""/>
    <n v="10309"/>
    <n v="745000"/>
    <x v="192"/>
    <n v="1"/>
    <n v="0"/>
    <n v="1"/>
    <n v="6534"/>
    <n v="1356"/>
    <n v="1940"/>
    <n v="83"/>
    <x v="1"/>
    <x v="1"/>
    <s v="1"/>
    <s v="A2"/>
  </r>
  <r>
    <x v="21"/>
    <x v="0"/>
    <x v="0"/>
    <x v="0"/>
    <n v="6878"/>
    <n v="36"/>
    <s v=""/>
    <s v="A1"/>
    <s v="974 EDGEGROVE AVENUE"/>
    <s v=""/>
    <n v="10309"/>
    <n v="877500"/>
    <x v="23"/>
    <n v="1"/>
    <n v="0"/>
    <n v="1"/>
    <n v="4000"/>
    <n v="2004"/>
    <n v="1960"/>
    <n v="63"/>
    <x v="2"/>
    <x v="2"/>
    <s v="1"/>
    <s v="A1"/>
  </r>
  <r>
    <x v="21"/>
    <x v="0"/>
    <x v="0"/>
    <x v="0"/>
    <n v="6878"/>
    <n v="45"/>
    <s v=""/>
    <s v="A2"/>
    <s v="960 EDGEGROVE AVENUE"/>
    <s v=""/>
    <n v="10309"/>
    <n v="779000"/>
    <x v="176"/>
    <n v="1"/>
    <n v="0"/>
    <n v="1"/>
    <n v="4000"/>
    <n v="1880"/>
    <n v="1970"/>
    <n v="53"/>
    <x v="2"/>
    <x v="2"/>
    <s v="1"/>
    <s v="A2"/>
  </r>
  <r>
    <x v="21"/>
    <x v="0"/>
    <x v="0"/>
    <x v="0"/>
    <n v="6880"/>
    <n v="51"/>
    <s v=""/>
    <s v="A1"/>
    <s v="901 IONIA AVE"/>
    <s v=""/>
    <n v="10309"/>
    <n v="1100000"/>
    <x v="221"/>
    <n v="1"/>
    <n v="0"/>
    <n v="1"/>
    <n v="10381"/>
    <n v="3144"/>
    <n v="1975"/>
    <n v="48"/>
    <x v="0"/>
    <x v="0"/>
    <s v="1"/>
    <s v="A1"/>
  </r>
  <r>
    <x v="21"/>
    <x v="0"/>
    <x v="0"/>
    <x v="0"/>
    <n v="6883"/>
    <n v="32"/>
    <s v=""/>
    <s v="A5"/>
    <s v="809 RATHBUN AVENUE"/>
    <s v=""/>
    <n v="10309"/>
    <n v="0"/>
    <x v="287"/>
    <n v="1"/>
    <n v="0"/>
    <n v="1"/>
    <n v="1860"/>
    <n v="1480"/>
    <n v="1983"/>
    <n v="40"/>
    <x v="0"/>
    <x v="0"/>
    <s v="1"/>
    <s v="A5"/>
  </r>
  <r>
    <x v="21"/>
    <x v="0"/>
    <x v="0"/>
    <x v="0"/>
    <n v="6883"/>
    <n v="62"/>
    <s v=""/>
    <s v="A5"/>
    <s v="796 RENSSELAER AVENUE"/>
    <s v=""/>
    <n v="10309"/>
    <n v="0"/>
    <x v="17"/>
    <n v="1"/>
    <n v="0"/>
    <n v="1"/>
    <n v="2419"/>
    <n v="1425"/>
    <n v="1998"/>
    <n v="25"/>
    <x v="4"/>
    <x v="4"/>
    <s v="1"/>
    <s v="A5"/>
  </r>
  <r>
    <x v="21"/>
    <x v="0"/>
    <x v="0"/>
    <x v="0"/>
    <n v="6884"/>
    <n v="43"/>
    <s v=""/>
    <s v="A5"/>
    <s v="824 SHELDON AVENUE"/>
    <s v=""/>
    <n v="10309"/>
    <n v="587500"/>
    <x v="79"/>
    <n v="1"/>
    <n v="0"/>
    <n v="1"/>
    <n v="2120"/>
    <n v="1120"/>
    <n v="1983"/>
    <n v="40"/>
    <x v="0"/>
    <x v="0"/>
    <s v="1"/>
    <s v="A5"/>
  </r>
  <r>
    <x v="21"/>
    <x v="0"/>
    <x v="0"/>
    <x v="0"/>
    <n v="6884"/>
    <n v="63"/>
    <s v=""/>
    <s v="A5"/>
    <s v="826 SINCLAIR AVENUE"/>
    <s v=""/>
    <n v="10309"/>
    <n v="599000"/>
    <x v="108"/>
    <n v="1"/>
    <n v="0"/>
    <n v="1"/>
    <n v="1960"/>
    <n v="1120"/>
    <n v="1983"/>
    <n v="40"/>
    <x v="0"/>
    <x v="0"/>
    <s v="1"/>
    <s v="A5"/>
  </r>
  <r>
    <x v="21"/>
    <x v="0"/>
    <x v="0"/>
    <x v="0"/>
    <n v="6886"/>
    <n v="4"/>
    <s v=""/>
    <s v="A1"/>
    <s v="451 FOSTER ROAD"/>
    <s v=""/>
    <n v="10309"/>
    <n v="0"/>
    <x v="155"/>
    <n v="1"/>
    <n v="0"/>
    <n v="1"/>
    <n v="8000"/>
    <n v="2600"/>
    <n v="1970"/>
    <n v="53"/>
    <x v="2"/>
    <x v="2"/>
    <s v="1"/>
    <s v="A1"/>
  </r>
  <r>
    <x v="21"/>
    <x v="0"/>
    <x v="0"/>
    <x v="0"/>
    <n v="6887"/>
    <n v="32"/>
    <s v=""/>
    <s v="A5"/>
    <s v="854 SHELDON AVENUE"/>
    <s v=""/>
    <n v="10309"/>
    <n v="640000"/>
    <x v="0"/>
    <n v="1"/>
    <n v="0"/>
    <n v="1"/>
    <n v="2996"/>
    <n v="1120"/>
    <n v="1983"/>
    <n v="40"/>
    <x v="0"/>
    <x v="0"/>
    <s v="1"/>
    <s v="A5"/>
  </r>
  <r>
    <x v="21"/>
    <x v="0"/>
    <x v="0"/>
    <x v="0"/>
    <n v="6888"/>
    <n v="35"/>
    <s v=""/>
    <s v="A5"/>
    <s v="846 SINCLAIR AVENUE"/>
    <s v=""/>
    <n v="10309"/>
    <n v="565000"/>
    <x v="248"/>
    <n v="1"/>
    <n v="0"/>
    <n v="1"/>
    <n v="2000"/>
    <n v="1120"/>
    <n v="1985"/>
    <n v="38"/>
    <x v="0"/>
    <x v="0"/>
    <s v="1"/>
    <s v="A5"/>
  </r>
  <r>
    <x v="21"/>
    <x v="0"/>
    <x v="0"/>
    <x v="0"/>
    <n v="6893"/>
    <n v="53"/>
    <s v=""/>
    <s v="A5"/>
    <s v="783 STAFFORD AVENUE"/>
    <s v=""/>
    <n v="10309"/>
    <n v="620000"/>
    <x v="117"/>
    <n v="1"/>
    <n v="0"/>
    <n v="1"/>
    <n v="2800"/>
    <n v="1120"/>
    <n v="1985"/>
    <n v="38"/>
    <x v="0"/>
    <x v="0"/>
    <s v="1"/>
    <s v="A5"/>
  </r>
  <r>
    <x v="21"/>
    <x v="0"/>
    <x v="0"/>
    <x v="0"/>
    <n v="6893"/>
    <n v="65"/>
    <s v=""/>
    <s v="A5"/>
    <s v="799 STAFFORD AVENUE"/>
    <s v=""/>
    <n v="10309"/>
    <n v="600000"/>
    <x v="174"/>
    <n v="1"/>
    <n v="0"/>
    <n v="1"/>
    <n v="2000"/>
    <n v="1120"/>
    <n v="1985"/>
    <n v="38"/>
    <x v="0"/>
    <x v="0"/>
    <s v="1"/>
    <s v="A5"/>
  </r>
  <r>
    <x v="21"/>
    <x v="0"/>
    <x v="0"/>
    <x v="0"/>
    <n v="6893"/>
    <n v="69"/>
    <s v=""/>
    <s v="A5"/>
    <s v="807 STAFFORD AVENUE"/>
    <s v=""/>
    <n v="10309"/>
    <n v="550000"/>
    <x v="40"/>
    <n v="1"/>
    <n v="0"/>
    <n v="1"/>
    <n v="2000"/>
    <n v="1120"/>
    <n v="1985"/>
    <n v="38"/>
    <x v="0"/>
    <x v="0"/>
    <s v="1"/>
    <s v="A5"/>
  </r>
  <r>
    <x v="21"/>
    <x v="0"/>
    <x v="0"/>
    <x v="0"/>
    <n v="6894"/>
    <n v="10"/>
    <s v=""/>
    <s v="A1"/>
    <s v="N/A WIELAND AVENUE"/>
    <s v=""/>
    <n v="10309"/>
    <n v="1211718"/>
    <x v="238"/>
    <n v="1"/>
    <n v="0"/>
    <n v="1"/>
    <n v="4000"/>
    <n v="2442"/>
    <n v="2021"/>
    <n v="2"/>
    <x v="4"/>
    <x v="4"/>
    <s v="1"/>
    <s v="A1"/>
  </r>
  <r>
    <x v="21"/>
    <x v="0"/>
    <x v="0"/>
    <x v="0"/>
    <n v="6894"/>
    <n v="12"/>
    <s v=""/>
    <s v="A1"/>
    <s v="58 WIELAND AVENUE"/>
    <s v=""/>
    <n v="10309"/>
    <n v="1216809"/>
    <x v="213"/>
    <n v="1"/>
    <n v="0"/>
    <n v="1"/>
    <n v="4000"/>
    <n v="2442"/>
    <n v="2021"/>
    <n v="2"/>
    <x v="4"/>
    <x v="4"/>
    <s v="1"/>
    <s v="A1"/>
  </r>
  <r>
    <x v="21"/>
    <x v="1"/>
    <x v="0"/>
    <x v="0"/>
    <n v="6143"/>
    <n v="17"/>
    <s v=""/>
    <s v="B2"/>
    <s v="508 ALVERSON AVENUE"/>
    <s v=""/>
    <n v="10309"/>
    <n v="1200000"/>
    <x v="204"/>
    <n v="2"/>
    <n v="0"/>
    <n v="2"/>
    <n v="17710"/>
    <n v="2860"/>
    <n v="1990"/>
    <n v="33"/>
    <x v="0"/>
    <x v="0"/>
    <s v="1"/>
    <s v="B2"/>
  </r>
  <r>
    <x v="21"/>
    <x v="1"/>
    <x v="0"/>
    <x v="0"/>
    <n v="6311"/>
    <n v="63"/>
    <s v=""/>
    <s v="B1"/>
    <s v="575 IONIA AVENUE"/>
    <s v=""/>
    <n v="10312"/>
    <n v="890000"/>
    <x v="195"/>
    <n v="2"/>
    <n v="0"/>
    <n v="2"/>
    <n v="4000"/>
    <n v="1950"/>
    <n v="1980"/>
    <n v="43"/>
    <x v="0"/>
    <x v="0"/>
    <s v="1"/>
    <s v="B1"/>
  </r>
  <r>
    <x v="21"/>
    <x v="1"/>
    <x v="0"/>
    <x v="0"/>
    <n v="6312"/>
    <n v="15"/>
    <s v=""/>
    <s v="B2"/>
    <s v="170 RAMONA AVENUE"/>
    <s v=""/>
    <n v="10312"/>
    <n v="0"/>
    <x v="64"/>
    <n v="2"/>
    <n v="0"/>
    <n v="2"/>
    <n v="7500"/>
    <n v="2828"/>
    <n v="1986"/>
    <n v="37"/>
    <x v="0"/>
    <x v="0"/>
    <s v="1"/>
    <s v="B2"/>
  </r>
  <r>
    <x v="21"/>
    <x v="1"/>
    <x v="0"/>
    <x v="0"/>
    <n v="6314"/>
    <n v="48"/>
    <s v=""/>
    <s v="B2"/>
    <s v="491 RATHBUN AVENUE"/>
    <s v=""/>
    <n v="10312"/>
    <n v="0"/>
    <x v="102"/>
    <n v="2"/>
    <n v="0"/>
    <n v="2"/>
    <n v="6000"/>
    <n v="2904"/>
    <n v="1983"/>
    <n v="40"/>
    <x v="0"/>
    <x v="0"/>
    <s v="1"/>
    <s v="B2"/>
  </r>
  <r>
    <x v="21"/>
    <x v="1"/>
    <x v="0"/>
    <x v="0"/>
    <n v="6316"/>
    <n v="1"/>
    <s v=""/>
    <s v="B2"/>
    <s v="546 SINCLAIR AVENUE"/>
    <s v=""/>
    <n v="10312"/>
    <n v="1288086"/>
    <x v="56"/>
    <n v="2"/>
    <n v="0"/>
    <n v="2"/>
    <n v="4000"/>
    <n v="2310"/>
    <n v="2022"/>
    <n v="1"/>
    <x v="4"/>
    <x v="4"/>
    <s v="1"/>
    <s v="B2"/>
  </r>
  <r>
    <x v="21"/>
    <x v="1"/>
    <x v="0"/>
    <x v="0"/>
    <n v="6316"/>
    <n v="2"/>
    <s v=""/>
    <s v="B2"/>
    <s v="540 SINCLAIR AVENUE"/>
    <s v=""/>
    <n v="10312"/>
    <n v="1220000"/>
    <x v="197"/>
    <n v="2"/>
    <n v="0"/>
    <n v="2"/>
    <n v="4000"/>
    <n v="2310"/>
    <n v="2022"/>
    <n v="1"/>
    <x v="4"/>
    <x v="4"/>
    <s v="1"/>
    <s v="B2"/>
  </r>
  <r>
    <x v="21"/>
    <x v="1"/>
    <x v="0"/>
    <x v="0"/>
    <n v="6316"/>
    <n v="3"/>
    <s v=""/>
    <s v="B2"/>
    <s v="534 SINCLAIR AVENUE"/>
    <s v=""/>
    <n v="10312"/>
    <n v="1221900"/>
    <x v="5"/>
    <n v="2"/>
    <n v="0"/>
    <n v="2"/>
    <n v="4000"/>
    <n v="2310"/>
    <n v="2022"/>
    <n v="1"/>
    <x v="4"/>
    <x v="4"/>
    <s v="1"/>
    <s v="B2"/>
  </r>
  <r>
    <x v="21"/>
    <x v="1"/>
    <x v="0"/>
    <x v="0"/>
    <n v="6317"/>
    <n v="32"/>
    <s v=""/>
    <s v="B2"/>
    <s v="138 DELMAR AVENUE"/>
    <s v=""/>
    <n v="10312"/>
    <n v="970000"/>
    <x v="58"/>
    <n v="2"/>
    <n v="0"/>
    <n v="2"/>
    <n v="4000"/>
    <n v="2259"/>
    <n v="1985"/>
    <n v="38"/>
    <x v="0"/>
    <x v="0"/>
    <s v="1"/>
    <s v="B2"/>
  </r>
  <r>
    <x v="21"/>
    <x v="1"/>
    <x v="0"/>
    <x v="0"/>
    <n v="6317"/>
    <n v="41"/>
    <s v=""/>
    <s v="B2"/>
    <s v="495 SINCLAIR AVENUE"/>
    <s v=""/>
    <n v="10312"/>
    <n v="0"/>
    <x v="99"/>
    <n v="2"/>
    <n v="0"/>
    <n v="2"/>
    <n v="5300"/>
    <n v="2354"/>
    <n v="1986"/>
    <n v="37"/>
    <x v="0"/>
    <x v="0"/>
    <s v="1"/>
    <s v="B2"/>
  </r>
  <r>
    <x v="21"/>
    <x v="1"/>
    <x v="0"/>
    <x v="0"/>
    <n v="6317"/>
    <n v="48"/>
    <s v=""/>
    <s v="B2"/>
    <s v="505 SINCLAIR AVENUE"/>
    <s v=""/>
    <n v="10312"/>
    <n v="0"/>
    <x v="247"/>
    <n v="2"/>
    <n v="0"/>
    <n v="2"/>
    <n v="5300"/>
    <n v="2026"/>
    <n v="1989"/>
    <n v="34"/>
    <x v="0"/>
    <x v="0"/>
    <s v="1"/>
    <s v="B2"/>
  </r>
  <r>
    <x v="21"/>
    <x v="1"/>
    <x v="0"/>
    <x v="0"/>
    <n v="6317"/>
    <n v="70"/>
    <s v=""/>
    <s v="B2"/>
    <s v="N/A NIPPON AVENUE"/>
    <s v=""/>
    <n v="10312"/>
    <n v="1277955"/>
    <x v="188"/>
    <n v="2"/>
    <n v="0"/>
    <n v="2"/>
    <n v="4000"/>
    <n v="2638"/>
    <n v="2023"/>
    <n v="0"/>
    <x v="4"/>
    <x v="4"/>
    <s v="1"/>
    <s v="B2"/>
  </r>
  <r>
    <x v="21"/>
    <x v="1"/>
    <x v="0"/>
    <x v="0"/>
    <n v="6317"/>
    <n v="72"/>
    <s v=""/>
    <s v="B2"/>
    <s v="490 STAFFORD AVENUE"/>
    <s v=""/>
    <n v="10312"/>
    <n v="0"/>
    <x v="110"/>
    <n v="2"/>
    <n v="0"/>
    <n v="2"/>
    <n v="8000"/>
    <n v="2634"/>
    <n v="1984"/>
    <n v="39"/>
    <x v="0"/>
    <x v="0"/>
    <s v="1"/>
    <s v="B2"/>
  </r>
  <r>
    <x v="21"/>
    <x v="1"/>
    <x v="0"/>
    <x v="0"/>
    <n v="6324"/>
    <n v="50"/>
    <s v=""/>
    <s v="B2"/>
    <s v="114 COLLYER AVENUE"/>
    <s v=""/>
    <n v="10312"/>
    <n v="0"/>
    <x v="81"/>
    <n v="2"/>
    <n v="0"/>
    <n v="2"/>
    <n v="9531"/>
    <n v="3960"/>
    <n v="2004"/>
    <n v="19"/>
    <x v="4"/>
    <x v="4"/>
    <s v="1"/>
    <s v="B2"/>
  </r>
  <r>
    <x v="21"/>
    <x v="1"/>
    <x v="0"/>
    <x v="0"/>
    <n v="6324"/>
    <n v="211"/>
    <s v=""/>
    <s v="B2"/>
    <s v="327 SOUTH RAILROAD STREET"/>
    <s v=""/>
    <n v="10312"/>
    <n v="0"/>
    <x v="85"/>
    <n v="2"/>
    <n v="0"/>
    <n v="2"/>
    <n v="11200"/>
    <n v="3000"/>
    <n v="1984"/>
    <n v="39"/>
    <x v="0"/>
    <x v="0"/>
    <s v="1"/>
    <s v="B2"/>
  </r>
  <r>
    <x v="21"/>
    <x v="1"/>
    <x v="0"/>
    <x v="0"/>
    <n v="6338"/>
    <n v="35"/>
    <s v=""/>
    <s v="B2"/>
    <s v="142 NIPPON AVENUE"/>
    <s v=""/>
    <n v="10312"/>
    <n v="0"/>
    <x v="136"/>
    <n v="2"/>
    <n v="0"/>
    <n v="2"/>
    <n v="4000"/>
    <n v="2264"/>
    <n v="1980"/>
    <n v="43"/>
    <x v="0"/>
    <x v="0"/>
    <s v="1"/>
    <s v="B2"/>
  </r>
  <r>
    <x v="21"/>
    <x v="1"/>
    <x v="0"/>
    <x v="0"/>
    <n v="6338"/>
    <n v="42"/>
    <s v=""/>
    <s v="B2"/>
    <s v="553 RATHBUN AVENUE"/>
    <s v=""/>
    <n v="10312"/>
    <n v="0"/>
    <x v="136"/>
    <n v="2"/>
    <n v="0"/>
    <n v="2"/>
    <n v="4000"/>
    <n v="2826"/>
    <n v="1973"/>
    <n v="50"/>
    <x v="0"/>
    <x v="0"/>
    <s v="1"/>
    <s v="B2"/>
  </r>
  <r>
    <x v="21"/>
    <x v="1"/>
    <x v="0"/>
    <x v="0"/>
    <n v="6339"/>
    <n v="11"/>
    <s v=""/>
    <s v="B2"/>
    <s v="598 SINCLAIR AVENUE"/>
    <s v=""/>
    <n v="10312"/>
    <n v="978000"/>
    <x v="85"/>
    <n v="2"/>
    <n v="0"/>
    <n v="2"/>
    <n v="5000"/>
    <n v="2317"/>
    <n v="1970"/>
    <n v="53"/>
    <x v="2"/>
    <x v="2"/>
    <s v="1"/>
    <s v="B2"/>
  </r>
  <r>
    <x v="21"/>
    <x v="1"/>
    <x v="0"/>
    <x v="0"/>
    <n v="6339"/>
    <n v="143"/>
    <s v=""/>
    <s v="B2"/>
    <s v="615 SINCLAIR AVENUE"/>
    <s v=""/>
    <n v="10312"/>
    <n v="999999"/>
    <x v="201"/>
    <n v="2"/>
    <n v="0"/>
    <n v="2"/>
    <n v="10000"/>
    <n v="2548"/>
    <n v="1970"/>
    <n v="53"/>
    <x v="2"/>
    <x v="2"/>
    <s v="1"/>
    <s v="B2"/>
  </r>
  <r>
    <x v="21"/>
    <x v="1"/>
    <x v="0"/>
    <x v="0"/>
    <n v="6340"/>
    <n v="49"/>
    <s v=""/>
    <s v="B1"/>
    <s v="511 STAFFORD AVENUE"/>
    <s v=""/>
    <n v="10312"/>
    <n v="0"/>
    <x v="5"/>
    <n v="2"/>
    <n v="0"/>
    <n v="2"/>
    <n v="4000"/>
    <n v="2376"/>
    <n v="1975"/>
    <n v="48"/>
    <x v="0"/>
    <x v="0"/>
    <s v="1"/>
    <s v="B1"/>
  </r>
  <r>
    <x v="21"/>
    <x v="1"/>
    <x v="0"/>
    <x v="0"/>
    <n v="6340"/>
    <n v="108"/>
    <s v=""/>
    <s v="B2"/>
    <s v="4 NIPPON AVENUE"/>
    <s v=""/>
    <n v="10312"/>
    <n v="950000"/>
    <x v="216"/>
    <n v="2"/>
    <n v="0"/>
    <n v="2"/>
    <n v="9800"/>
    <n v="2888"/>
    <n v="1975"/>
    <n v="48"/>
    <x v="0"/>
    <x v="0"/>
    <s v="1"/>
    <s v="B2"/>
  </r>
  <r>
    <x v="21"/>
    <x v="1"/>
    <x v="0"/>
    <x v="0"/>
    <n v="6561"/>
    <n v="58"/>
    <s v=""/>
    <s v="B9"/>
    <s v="46 ROSE LANE"/>
    <s v=""/>
    <n v="10312"/>
    <n v="939000"/>
    <x v="91"/>
    <n v="2"/>
    <n v="0"/>
    <n v="2"/>
    <n v="6731"/>
    <n v="1712"/>
    <n v="1985"/>
    <n v="38"/>
    <x v="0"/>
    <x v="0"/>
    <s v="1"/>
    <s v="B9"/>
  </r>
  <r>
    <x v="21"/>
    <x v="1"/>
    <x v="0"/>
    <x v="0"/>
    <n v="6561"/>
    <n v="71"/>
    <s v=""/>
    <s v="B2"/>
    <s v="10 ROSE LANE"/>
    <s v=""/>
    <n v="10312"/>
    <n v="790000"/>
    <x v="230"/>
    <n v="2"/>
    <n v="0"/>
    <n v="2"/>
    <n v="6090"/>
    <n v="2172"/>
    <n v="1985"/>
    <n v="38"/>
    <x v="0"/>
    <x v="0"/>
    <s v="1"/>
    <s v="B2"/>
  </r>
  <r>
    <x v="21"/>
    <x v="1"/>
    <x v="0"/>
    <x v="0"/>
    <n v="6568"/>
    <n v="18"/>
    <s v=""/>
    <s v="B2"/>
    <s v="77 KINGDOM AVENUE"/>
    <s v=""/>
    <n v="10312"/>
    <n v="1055000"/>
    <x v="202"/>
    <n v="2"/>
    <n v="0"/>
    <n v="2"/>
    <n v="6300"/>
    <n v="2173"/>
    <n v="1980"/>
    <n v="43"/>
    <x v="0"/>
    <x v="0"/>
    <s v="1"/>
    <s v="B2"/>
  </r>
  <r>
    <x v="21"/>
    <x v="1"/>
    <x v="0"/>
    <x v="0"/>
    <n v="6569"/>
    <n v="55"/>
    <s v=""/>
    <s v="B2"/>
    <s v="50 COLON STREET"/>
    <s v=""/>
    <n v="10312"/>
    <n v="0"/>
    <x v="56"/>
    <n v="2"/>
    <n v="0"/>
    <n v="2"/>
    <n v="4000"/>
    <n v="2217"/>
    <n v="2007"/>
    <n v="16"/>
    <x v="4"/>
    <x v="4"/>
    <s v="1"/>
    <s v="B2"/>
  </r>
  <r>
    <x v="21"/>
    <x v="1"/>
    <x v="0"/>
    <x v="0"/>
    <n v="6570"/>
    <n v="28"/>
    <s v=""/>
    <s v="B2"/>
    <s v="5400 AMBOY ROAD"/>
    <s v=""/>
    <n v="10312"/>
    <n v="879000"/>
    <x v="198"/>
    <n v="2"/>
    <n v="0"/>
    <n v="2"/>
    <n v="6762"/>
    <n v="2000"/>
    <n v="1985"/>
    <n v="38"/>
    <x v="0"/>
    <x v="0"/>
    <s v="1"/>
    <s v="B2"/>
  </r>
  <r>
    <x v="21"/>
    <x v="1"/>
    <x v="0"/>
    <x v="0"/>
    <n v="6572"/>
    <n v="65"/>
    <s v=""/>
    <s v="B2"/>
    <s v="234 KINGDOM AVENUE"/>
    <s v=""/>
    <n v="10312"/>
    <n v="900000"/>
    <x v="42"/>
    <n v="2"/>
    <n v="0"/>
    <n v="2"/>
    <n v="6300"/>
    <n v="2464"/>
    <n v="1980"/>
    <n v="43"/>
    <x v="0"/>
    <x v="0"/>
    <s v="1"/>
    <s v="B2"/>
  </r>
  <r>
    <x v="21"/>
    <x v="1"/>
    <x v="0"/>
    <x v="0"/>
    <n v="6586"/>
    <n v="33"/>
    <s v=""/>
    <s v="B2"/>
    <s v="40 PRALL AVENUE"/>
    <s v=""/>
    <n v="10312"/>
    <n v="1344090"/>
    <x v="131"/>
    <n v="2"/>
    <n v="0"/>
    <n v="2"/>
    <n v="4630"/>
    <n v="2776"/>
    <n v="2021"/>
    <n v="2"/>
    <x v="4"/>
    <x v="4"/>
    <s v="1"/>
    <s v="B2"/>
  </r>
  <r>
    <x v="21"/>
    <x v="1"/>
    <x v="0"/>
    <x v="0"/>
    <n v="6815"/>
    <n v="148"/>
    <s v=""/>
    <s v="B9"/>
    <s v="120 HAWLEY AVENUE"/>
    <s v=""/>
    <n v="10312"/>
    <n v="655000"/>
    <x v="131"/>
    <n v="2"/>
    <n v="0"/>
    <n v="2"/>
    <n v="3430"/>
    <n v="1959"/>
    <n v="1997"/>
    <n v="26"/>
    <x v="0"/>
    <x v="0"/>
    <s v="1"/>
    <s v="B9"/>
  </r>
  <r>
    <x v="21"/>
    <x v="1"/>
    <x v="0"/>
    <x v="0"/>
    <n v="6815"/>
    <n v="153"/>
    <s v=""/>
    <s v="B9"/>
    <s v="110 HAWLEY AVENUE"/>
    <s v=""/>
    <n v="10312"/>
    <n v="753000"/>
    <x v="69"/>
    <n v="2"/>
    <n v="0"/>
    <n v="2"/>
    <n v="3430"/>
    <n v="1959"/>
    <n v="1997"/>
    <n v="26"/>
    <x v="0"/>
    <x v="0"/>
    <s v="1"/>
    <s v="B9"/>
  </r>
  <r>
    <x v="21"/>
    <x v="1"/>
    <x v="0"/>
    <x v="0"/>
    <n v="6816"/>
    <n v="21"/>
    <s v=""/>
    <s v="B2"/>
    <s v="53 HAWLEY AVENUE"/>
    <s v=""/>
    <n v="10312"/>
    <n v="1286050"/>
    <x v="2"/>
    <n v="2"/>
    <n v="0"/>
    <n v="2"/>
    <n v="5418"/>
    <n v="2833"/>
    <n v="2022"/>
    <n v="1"/>
    <x v="4"/>
    <x v="4"/>
    <s v="1"/>
    <s v="B2"/>
  </r>
  <r>
    <x v="21"/>
    <x v="1"/>
    <x v="0"/>
    <x v="0"/>
    <n v="6817"/>
    <n v="21"/>
    <s v=""/>
    <s v="B2"/>
    <s v="33 WEST TERRACE"/>
    <s v=""/>
    <n v="10312"/>
    <n v="1176079"/>
    <x v="79"/>
    <n v="2"/>
    <n v="0"/>
    <n v="2"/>
    <n v="3800"/>
    <n v="2404"/>
    <n v="2022"/>
    <n v="1"/>
    <x v="4"/>
    <x v="4"/>
    <s v="1"/>
    <s v="B2"/>
  </r>
  <r>
    <x v="21"/>
    <x v="1"/>
    <x v="0"/>
    <x v="0"/>
    <n v="6820"/>
    <n v="43"/>
    <s v=""/>
    <s v="B2"/>
    <s v="50 ASHLAND AVENUE EAST"/>
    <s v=""/>
    <n v="10312"/>
    <n v="0"/>
    <x v="159"/>
    <n v="2"/>
    <n v="0"/>
    <n v="2"/>
    <n v="4000"/>
    <n v="2424"/>
    <n v="1975"/>
    <n v="48"/>
    <x v="0"/>
    <x v="0"/>
    <s v="1"/>
    <s v="B2"/>
  </r>
  <r>
    <x v="21"/>
    <x v="1"/>
    <x v="0"/>
    <x v="0"/>
    <n v="6820"/>
    <n v="61"/>
    <s v=""/>
    <s v="B2"/>
    <s v="14 ASHLAND AVENUE EAST"/>
    <s v=""/>
    <n v="10312"/>
    <n v="0"/>
    <x v="274"/>
    <n v="2"/>
    <n v="0"/>
    <n v="2"/>
    <n v="4000"/>
    <n v="2424"/>
    <n v="1975"/>
    <n v="48"/>
    <x v="0"/>
    <x v="0"/>
    <s v="1"/>
    <s v="B2"/>
  </r>
  <r>
    <x v="21"/>
    <x v="1"/>
    <x v="0"/>
    <x v="0"/>
    <n v="6821"/>
    <n v="63"/>
    <s v=""/>
    <s v="B2"/>
    <s v="86 WEST TERRACE"/>
    <s v=""/>
    <n v="10312"/>
    <n v="0"/>
    <x v="205"/>
    <n v="2"/>
    <n v="0"/>
    <n v="2"/>
    <n v="4000"/>
    <n v="2158"/>
    <n v="1970"/>
    <n v="53"/>
    <x v="2"/>
    <x v="2"/>
    <s v="1"/>
    <s v="B2"/>
  </r>
  <r>
    <x v="21"/>
    <x v="1"/>
    <x v="0"/>
    <x v="0"/>
    <n v="6822"/>
    <n v="62"/>
    <s v=""/>
    <s v="B2"/>
    <s v="415 ELLSWORTH AVENUE"/>
    <s v=""/>
    <n v="10312"/>
    <n v="10"/>
    <x v="3"/>
    <n v="2"/>
    <n v="0"/>
    <n v="2"/>
    <n v="4135"/>
    <n v="3240"/>
    <n v="2000"/>
    <n v="23"/>
    <x v="4"/>
    <x v="4"/>
    <s v="1"/>
    <s v="B2"/>
  </r>
  <r>
    <x v="21"/>
    <x v="1"/>
    <x v="0"/>
    <x v="0"/>
    <n v="6842"/>
    <n v="6"/>
    <s v=""/>
    <s v="B2"/>
    <s v="764 SHELDON AVENUE"/>
    <s v=""/>
    <n v="10312"/>
    <n v="930000"/>
    <x v="66"/>
    <n v="2"/>
    <n v="0"/>
    <n v="2"/>
    <n v="9890"/>
    <n v="2500"/>
    <n v="1975"/>
    <n v="48"/>
    <x v="0"/>
    <x v="0"/>
    <s v="1"/>
    <s v="B2"/>
  </r>
  <r>
    <x v="21"/>
    <x v="1"/>
    <x v="0"/>
    <x v="0"/>
    <n v="6843"/>
    <n v="4"/>
    <s v=""/>
    <s v="B2"/>
    <s v="327 RAMONA AVENUE"/>
    <s v=""/>
    <n v="10312"/>
    <n v="1100000"/>
    <x v="149"/>
    <n v="2"/>
    <n v="0"/>
    <n v="2"/>
    <n v="3802"/>
    <n v="1980"/>
    <n v="2014"/>
    <n v="9"/>
    <x v="4"/>
    <x v="4"/>
    <s v="1"/>
    <s v="B2"/>
  </r>
  <r>
    <x v="21"/>
    <x v="1"/>
    <x v="0"/>
    <x v="0"/>
    <n v="6844"/>
    <n v="1"/>
    <s v=""/>
    <s v="B2"/>
    <s v="717 RENSSELAER AVENUE"/>
    <s v=""/>
    <n v="10312"/>
    <n v="0"/>
    <x v="117"/>
    <n v="2"/>
    <n v="0"/>
    <n v="2"/>
    <n v="4500"/>
    <n v="2442"/>
    <n v="1980"/>
    <n v="43"/>
    <x v="0"/>
    <x v="0"/>
    <s v="1"/>
    <s v="B2"/>
  </r>
  <r>
    <x v="21"/>
    <x v="1"/>
    <x v="0"/>
    <x v="0"/>
    <n v="6871"/>
    <n v="47"/>
    <s v=""/>
    <s v="B2"/>
    <s v="1730 DRUMGOOLE ROAD WEST"/>
    <s v=""/>
    <n v="10309"/>
    <n v="0"/>
    <x v="9"/>
    <n v="2"/>
    <n v="0"/>
    <n v="2"/>
    <n v="5640"/>
    <n v="2078"/>
    <n v="1975"/>
    <n v="48"/>
    <x v="0"/>
    <x v="0"/>
    <s v="1"/>
    <s v="B2"/>
  </r>
  <r>
    <x v="21"/>
    <x v="1"/>
    <x v="0"/>
    <x v="0"/>
    <n v="6873"/>
    <n v="40"/>
    <s v=""/>
    <s v="B2"/>
    <s v="888 EDGEGROVE AVENUE"/>
    <s v=""/>
    <n v="10309"/>
    <n v="1290000"/>
    <x v="159"/>
    <n v="2"/>
    <n v="0"/>
    <n v="2"/>
    <n v="5000"/>
    <n v="2689"/>
    <n v="2014"/>
    <n v="9"/>
    <x v="4"/>
    <x v="4"/>
    <s v="1"/>
    <s v="B2"/>
  </r>
  <r>
    <x v="21"/>
    <x v="1"/>
    <x v="0"/>
    <x v="0"/>
    <n v="6874"/>
    <n v="24"/>
    <s v=""/>
    <s v="B2"/>
    <s v="239 VERNON AVENUE"/>
    <s v=""/>
    <n v="10309"/>
    <n v="1517193"/>
    <x v="33"/>
    <n v="2"/>
    <n v="0"/>
    <n v="2"/>
    <n v="5000"/>
    <n v="3000"/>
    <s v=" "/>
    <s v="N/A"/>
    <x v="5"/>
    <x v="5"/>
    <s v="1"/>
    <s v="B2"/>
  </r>
  <r>
    <x v="21"/>
    <x v="1"/>
    <x v="0"/>
    <x v="0"/>
    <n v="6874"/>
    <n v="27"/>
    <s v=""/>
    <s v="B2"/>
    <s v="N/A VERNON AVENUE"/>
    <s v=""/>
    <n v="10309"/>
    <n v="1517193"/>
    <x v="269"/>
    <n v="2"/>
    <n v="0"/>
    <n v="2"/>
    <n v="5002"/>
    <n v="3000"/>
    <s v=" "/>
    <s v="N/A"/>
    <x v="5"/>
    <x v="5"/>
    <s v="1"/>
    <s v="B2"/>
  </r>
  <r>
    <x v="21"/>
    <x v="1"/>
    <x v="0"/>
    <x v="0"/>
    <n v="6874"/>
    <n v="60"/>
    <s v=""/>
    <s v="B2"/>
    <s v="826 IONIA AVENUE"/>
    <s v=""/>
    <n v="10309"/>
    <n v="0"/>
    <x v="192"/>
    <n v="2"/>
    <n v="0"/>
    <n v="2"/>
    <n v="8100"/>
    <n v="2680"/>
    <n v="1980"/>
    <n v="43"/>
    <x v="0"/>
    <x v="0"/>
    <s v="1"/>
    <s v="B2"/>
  </r>
  <r>
    <x v="21"/>
    <x v="1"/>
    <x v="0"/>
    <x v="0"/>
    <n v="6879"/>
    <n v="43"/>
    <s v=""/>
    <s v="B2"/>
    <s v="240 VERNON AVENUE"/>
    <s v=""/>
    <n v="10309"/>
    <n v="0"/>
    <x v="79"/>
    <n v="2"/>
    <n v="0"/>
    <n v="2"/>
    <n v="10089"/>
    <n v="2948"/>
    <n v="1980"/>
    <n v="43"/>
    <x v="0"/>
    <x v="0"/>
    <s v="1"/>
    <s v="B2"/>
  </r>
  <r>
    <x v="21"/>
    <x v="1"/>
    <x v="0"/>
    <x v="0"/>
    <n v="6879"/>
    <n v="43"/>
    <s v=""/>
    <s v="B2"/>
    <s v="240 VERNON AVENUE"/>
    <s v=""/>
    <n v="10309"/>
    <n v="985000"/>
    <x v="240"/>
    <n v="2"/>
    <n v="0"/>
    <n v="2"/>
    <n v="10089"/>
    <n v="2948"/>
    <n v="1980"/>
    <n v="43"/>
    <x v="0"/>
    <x v="0"/>
    <s v="1"/>
    <s v="B2"/>
  </r>
  <r>
    <x v="21"/>
    <x v="1"/>
    <x v="0"/>
    <x v="0"/>
    <n v="6881"/>
    <n v="42"/>
    <s v=""/>
    <s v="B2"/>
    <s v="865 LAMONT AVENUE"/>
    <s v=""/>
    <n v="10309"/>
    <n v="1325000"/>
    <x v="222"/>
    <n v="2"/>
    <n v="0"/>
    <n v="2"/>
    <n v="4172"/>
    <n v="2653"/>
    <n v="2018"/>
    <n v="5"/>
    <x v="4"/>
    <x v="4"/>
    <s v="1"/>
    <s v="B2"/>
  </r>
  <r>
    <x v="21"/>
    <x v="1"/>
    <x v="0"/>
    <x v="0"/>
    <n v="6881"/>
    <n v="157"/>
    <s v=""/>
    <s v="B2"/>
    <s v="897 LAMONT AVENUE"/>
    <s v=""/>
    <n v="10309"/>
    <n v="0"/>
    <x v="30"/>
    <n v="2"/>
    <n v="0"/>
    <n v="2"/>
    <n v="5000"/>
    <n v="2690"/>
    <n v="2017"/>
    <n v="6"/>
    <x v="4"/>
    <x v="4"/>
    <s v="1"/>
    <s v="B2"/>
  </r>
  <r>
    <x v="21"/>
    <x v="1"/>
    <x v="0"/>
    <x v="0"/>
    <n v="6882"/>
    <n v="29"/>
    <s v=""/>
    <s v="B2"/>
    <s v="495 RAMONA AVENUE"/>
    <s v=""/>
    <n v="10309"/>
    <n v="0"/>
    <x v="159"/>
    <n v="2"/>
    <n v="0"/>
    <n v="2"/>
    <n v="5184"/>
    <n v="3000"/>
    <n v="1982"/>
    <n v="41"/>
    <x v="0"/>
    <x v="0"/>
    <s v="1"/>
    <s v="B2"/>
  </r>
  <r>
    <x v="21"/>
    <x v="1"/>
    <x v="0"/>
    <x v="0"/>
    <n v="6885"/>
    <n v="47"/>
    <s v=""/>
    <s v="B2"/>
    <s v="527 RAMONA AVENUE"/>
    <s v=""/>
    <n v="10309"/>
    <n v="1180000"/>
    <x v="255"/>
    <n v="2"/>
    <n v="0"/>
    <n v="2"/>
    <n v="6175"/>
    <n v="3499"/>
    <n v="1984"/>
    <n v="39"/>
    <x v="0"/>
    <x v="0"/>
    <s v="1"/>
    <s v="B2"/>
  </r>
  <r>
    <x v="21"/>
    <x v="1"/>
    <x v="0"/>
    <x v="0"/>
    <n v="6889"/>
    <n v="21"/>
    <s v=""/>
    <s v="B2"/>
    <s v="39 RAMAPO AVENUE"/>
    <s v=""/>
    <n v="10309"/>
    <n v="0"/>
    <x v="190"/>
    <n v="2"/>
    <n v="0"/>
    <n v="2"/>
    <n v="3700"/>
    <n v="2800"/>
    <n v="1985"/>
    <n v="38"/>
    <x v="0"/>
    <x v="0"/>
    <s v="1"/>
    <s v="B2"/>
  </r>
  <r>
    <x v="21"/>
    <x v="1"/>
    <x v="0"/>
    <x v="0"/>
    <n v="6889"/>
    <n v="21"/>
    <s v=""/>
    <s v="B2"/>
    <s v="39 RAMAPO AVENUE"/>
    <s v=""/>
    <n v="10309"/>
    <n v="995000"/>
    <x v="158"/>
    <n v="2"/>
    <n v="0"/>
    <n v="2"/>
    <n v="3700"/>
    <n v="2800"/>
    <n v="1985"/>
    <n v="38"/>
    <x v="0"/>
    <x v="0"/>
    <s v="1"/>
    <s v="B2"/>
  </r>
  <r>
    <x v="21"/>
    <x v="1"/>
    <x v="0"/>
    <x v="0"/>
    <n v="6890"/>
    <n v="66"/>
    <s v=""/>
    <s v="B2"/>
    <s v="741 STAFFORD AVENUE"/>
    <s v=""/>
    <n v="10309"/>
    <n v="0"/>
    <x v="8"/>
    <n v="2"/>
    <n v="0"/>
    <n v="2"/>
    <n v="3800"/>
    <n v="2800"/>
    <n v="1985"/>
    <n v="38"/>
    <x v="0"/>
    <x v="0"/>
    <s v="1"/>
    <s v="B2"/>
  </r>
  <r>
    <x v="21"/>
    <x v="1"/>
    <x v="0"/>
    <x v="0"/>
    <n v="6891"/>
    <n v="45"/>
    <s v=""/>
    <s v="B3"/>
    <s v="650 MARCY AVENUE"/>
    <s v=""/>
    <n v="10309"/>
    <n v="1158000"/>
    <x v="121"/>
    <n v="2"/>
    <n v="0"/>
    <n v="2"/>
    <n v="6000"/>
    <n v="898"/>
    <n v="1960"/>
    <n v="63"/>
    <x v="2"/>
    <x v="2"/>
    <s v="1"/>
    <s v="B3"/>
  </r>
  <r>
    <x v="21"/>
    <x v="1"/>
    <x v="0"/>
    <x v="0"/>
    <n v="6891"/>
    <n v="74"/>
    <s v=""/>
    <s v="B2"/>
    <s v="811 SINCLAIR AVENUE"/>
    <s v=""/>
    <n v="10309"/>
    <n v="0"/>
    <x v="89"/>
    <n v="2"/>
    <n v="0"/>
    <n v="2"/>
    <n v="4069"/>
    <n v="2800"/>
    <n v="1985"/>
    <n v="38"/>
    <x v="0"/>
    <x v="0"/>
    <s v="1"/>
    <s v="B2"/>
  </r>
  <r>
    <x v="21"/>
    <x v="1"/>
    <x v="0"/>
    <x v="0"/>
    <n v="6892"/>
    <n v="54"/>
    <s v=""/>
    <s v="B2"/>
    <s v="867 SINCLAIR AVENUE"/>
    <s v=""/>
    <n v="10309"/>
    <n v="829000"/>
    <x v="64"/>
    <n v="2"/>
    <n v="0"/>
    <n v="2"/>
    <n v="3348"/>
    <n v="2736"/>
    <n v="1984"/>
    <n v="39"/>
    <x v="0"/>
    <x v="0"/>
    <s v="1"/>
    <s v="B2"/>
  </r>
  <r>
    <x v="21"/>
    <x v="1"/>
    <x v="0"/>
    <x v="0"/>
    <n v="6892"/>
    <n v="55"/>
    <s v=""/>
    <s v="B2"/>
    <s v="873 SINCLAIR AVENUE"/>
    <s v=""/>
    <n v="10309"/>
    <n v="0"/>
    <x v="186"/>
    <n v="2"/>
    <n v="0"/>
    <n v="2"/>
    <n v="4288"/>
    <n v="2514"/>
    <n v="2023"/>
    <n v="0"/>
    <x v="4"/>
    <x v="4"/>
    <s v="1"/>
    <s v="B2"/>
  </r>
  <r>
    <x v="21"/>
    <x v="1"/>
    <x v="0"/>
    <x v="0"/>
    <n v="6892"/>
    <n v="55"/>
    <s v=""/>
    <s v="B2"/>
    <s v="873 SINCLAIR AVENUE"/>
    <s v=""/>
    <n v="10309"/>
    <n v="1282995"/>
    <x v="23"/>
    <n v="2"/>
    <n v="0"/>
    <n v="2"/>
    <n v="4288"/>
    <n v="2514"/>
    <n v="2023"/>
    <n v="0"/>
    <x v="4"/>
    <x v="4"/>
    <s v="1"/>
    <s v="B2"/>
  </r>
  <r>
    <x v="21"/>
    <x v="1"/>
    <x v="0"/>
    <x v="0"/>
    <n v="6892"/>
    <n v="57"/>
    <s v=""/>
    <s v="B2"/>
    <s v="877 SINCLAIR AVENUE"/>
    <s v=""/>
    <n v="10309"/>
    <n v="1303360"/>
    <x v="111"/>
    <n v="2"/>
    <n v="0"/>
    <n v="2"/>
    <n v="4225"/>
    <n v="2511"/>
    <s v=" "/>
    <s v="N/A"/>
    <x v="5"/>
    <x v="5"/>
    <s v="1"/>
    <s v="B2"/>
  </r>
  <r>
    <x v="21"/>
    <x v="1"/>
    <x v="0"/>
    <x v="0"/>
    <n v="6892"/>
    <n v="59"/>
    <s v=""/>
    <s v="B2"/>
    <s v="881 SINCLAIR AVENUE"/>
    <s v=""/>
    <n v="10309"/>
    <n v="1280000"/>
    <x v="144"/>
    <n v="2"/>
    <n v="0"/>
    <n v="2"/>
    <n v="4225"/>
    <n v="2511"/>
    <s v=" "/>
    <s v="N/A"/>
    <x v="5"/>
    <x v="5"/>
    <s v="1"/>
    <s v="B2"/>
  </r>
  <r>
    <x v="21"/>
    <x v="1"/>
    <x v="0"/>
    <x v="0"/>
    <n v="6894"/>
    <n v="30"/>
    <s v=""/>
    <s v="B2"/>
    <s v="1216 WOODROW ROAD"/>
    <s v=""/>
    <n v="10309"/>
    <n v="0"/>
    <x v="153"/>
    <n v="2"/>
    <n v="0"/>
    <n v="2"/>
    <n v="4100"/>
    <n v="2340"/>
    <n v="1985"/>
    <n v="38"/>
    <x v="0"/>
    <x v="0"/>
    <s v="1"/>
    <s v="B2"/>
  </r>
  <r>
    <x v="21"/>
    <x v="1"/>
    <x v="0"/>
    <x v="0"/>
    <n v="6894"/>
    <n v="40"/>
    <s v=""/>
    <s v="B2"/>
    <s v="4 VERNON AVENUE"/>
    <s v=""/>
    <n v="10309"/>
    <n v="985000"/>
    <x v="255"/>
    <n v="2"/>
    <n v="0"/>
    <n v="2"/>
    <n v="4264"/>
    <n v="2400"/>
    <n v="1985"/>
    <n v="38"/>
    <x v="0"/>
    <x v="0"/>
    <s v="1"/>
    <s v="B2"/>
  </r>
  <r>
    <x v="21"/>
    <x v="2"/>
    <x v="0"/>
    <x v="1"/>
    <n v="6316"/>
    <n v="51"/>
    <s v=""/>
    <s v="V0"/>
    <s v="N/A SHELDON AVENUE"/>
    <s v=""/>
    <n v="10312"/>
    <n v="0"/>
    <x v="44"/>
    <n v="0"/>
    <n v="0"/>
    <n v="0"/>
    <n v="4000"/>
    <n v="0"/>
    <s v=" "/>
    <s v="N/A"/>
    <x v="5"/>
    <x v="5"/>
    <s v="1"/>
    <s v="V0"/>
  </r>
  <r>
    <x v="22"/>
    <x v="0"/>
    <x v="0"/>
    <x v="0"/>
    <n v="72"/>
    <n v="9"/>
    <s v=""/>
    <s v="A1"/>
    <s v="129 TYSEN STREET"/>
    <s v=""/>
    <n v="10301"/>
    <n v="0"/>
    <x v="197"/>
    <n v="1"/>
    <n v="0"/>
    <n v="1"/>
    <n v="7350"/>
    <n v="3108"/>
    <n v="1901"/>
    <n v="122"/>
    <x v="3"/>
    <x v="3"/>
    <s v="1"/>
    <s v="A1"/>
  </r>
  <r>
    <x v="22"/>
    <x v="0"/>
    <x v="0"/>
    <x v="0"/>
    <n v="72"/>
    <n v="23"/>
    <s v=""/>
    <s v="A5"/>
    <s v="103 TYSEN STREET"/>
    <s v=""/>
    <n v="10301"/>
    <n v="542500"/>
    <x v="122"/>
    <n v="1"/>
    <n v="0"/>
    <n v="1"/>
    <n v="2260"/>
    <n v="1230"/>
    <n v="1999"/>
    <n v="24"/>
    <x v="4"/>
    <x v="4"/>
    <s v="1"/>
    <s v="A5"/>
  </r>
  <r>
    <x v="22"/>
    <x v="0"/>
    <x v="0"/>
    <x v="0"/>
    <n v="72"/>
    <n v="90"/>
    <s v=""/>
    <s v="A2"/>
    <s v="108 TYSEN STREET"/>
    <s v=""/>
    <n v="10301"/>
    <n v="575000"/>
    <x v="125"/>
    <n v="1"/>
    <n v="0"/>
    <n v="1"/>
    <n v="5000"/>
    <n v="1008"/>
    <n v="1960"/>
    <n v="63"/>
    <x v="2"/>
    <x v="2"/>
    <s v="1"/>
    <s v="A2"/>
  </r>
  <r>
    <x v="22"/>
    <x v="0"/>
    <x v="0"/>
    <x v="0"/>
    <n v="72"/>
    <n v="97"/>
    <s v=""/>
    <s v="A5"/>
    <s v="118 TYSEN STREET"/>
    <s v=""/>
    <n v="10301"/>
    <n v="580000"/>
    <x v="147"/>
    <n v="1"/>
    <n v="0"/>
    <n v="1"/>
    <n v="5226"/>
    <n v="1545"/>
    <n v="1910"/>
    <n v="113"/>
    <x v="3"/>
    <x v="3"/>
    <s v="1"/>
    <s v="A5"/>
  </r>
  <r>
    <x v="22"/>
    <x v="0"/>
    <x v="0"/>
    <x v="0"/>
    <n v="74"/>
    <n v="55"/>
    <s v=""/>
    <s v="A1"/>
    <s v="160 CLINTON AVENUE"/>
    <s v=""/>
    <n v="10301"/>
    <n v="1200000"/>
    <x v="30"/>
    <n v="1"/>
    <n v="0"/>
    <n v="1"/>
    <n v="18404"/>
    <n v="3898"/>
    <n v="1925"/>
    <n v="98"/>
    <x v="1"/>
    <x v="1"/>
    <s v="1"/>
    <s v="A1"/>
  </r>
  <r>
    <x v="22"/>
    <x v="0"/>
    <x v="0"/>
    <x v="0"/>
    <n v="74"/>
    <n v="119"/>
    <s v=""/>
    <s v="A1"/>
    <s v="188 TYSEN STREET"/>
    <s v=""/>
    <n v="10301"/>
    <n v="10"/>
    <x v="78"/>
    <n v="1"/>
    <n v="0"/>
    <n v="1"/>
    <n v="7500"/>
    <n v="3086"/>
    <n v="1935"/>
    <n v="88"/>
    <x v="1"/>
    <x v="1"/>
    <s v="1"/>
    <s v="A1"/>
  </r>
  <r>
    <x v="22"/>
    <x v="0"/>
    <x v="0"/>
    <x v="0"/>
    <n v="77"/>
    <n v="26"/>
    <s v=""/>
    <s v="A1"/>
    <s v="5 DELAFIELD PLACE"/>
    <s v=""/>
    <n v="10310"/>
    <n v="750000"/>
    <x v="114"/>
    <n v="1"/>
    <n v="0"/>
    <n v="1"/>
    <n v="5700"/>
    <n v="3200"/>
    <n v="1985"/>
    <n v="38"/>
    <x v="0"/>
    <x v="0"/>
    <s v="1"/>
    <s v="A1"/>
  </r>
  <r>
    <x v="22"/>
    <x v="0"/>
    <x v="0"/>
    <x v="0"/>
    <n v="78"/>
    <n v="47"/>
    <s v=""/>
    <s v="A1"/>
    <s v="24 AMELIA COURT"/>
    <s v=""/>
    <n v="10310"/>
    <n v="680000"/>
    <x v="169"/>
    <n v="1"/>
    <n v="0"/>
    <n v="1"/>
    <n v="5324"/>
    <n v="1930"/>
    <n v="1920"/>
    <n v="103"/>
    <x v="3"/>
    <x v="3"/>
    <s v="1"/>
    <s v="A1"/>
  </r>
  <r>
    <x v="22"/>
    <x v="0"/>
    <x v="0"/>
    <x v="0"/>
    <n v="78"/>
    <n v="53"/>
    <s v=""/>
    <s v="A1"/>
    <s v="36 AMELIA COURT"/>
    <s v=""/>
    <n v="10310"/>
    <n v="0"/>
    <x v="162"/>
    <n v="1"/>
    <n v="0"/>
    <n v="1"/>
    <n v="5664"/>
    <n v="1568"/>
    <n v="1920"/>
    <n v="103"/>
    <x v="3"/>
    <x v="3"/>
    <s v="1"/>
    <s v="A1"/>
  </r>
  <r>
    <x v="22"/>
    <x v="0"/>
    <x v="0"/>
    <x v="0"/>
    <n v="78"/>
    <n v="141"/>
    <s v=""/>
    <s v="A1"/>
    <s v="39 WALES PLACE"/>
    <s v=""/>
    <n v="10310"/>
    <n v="684500"/>
    <x v="59"/>
    <n v="1"/>
    <n v="0"/>
    <n v="1"/>
    <n v="3098"/>
    <n v="1763"/>
    <n v="2008"/>
    <n v="15"/>
    <x v="4"/>
    <x v="4"/>
    <s v="1"/>
    <s v="A1"/>
  </r>
  <r>
    <x v="22"/>
    <x v="0"/>
    <x v="0"/>
    <x v="0"/>
    <n v="78"/>
    <n v="222"/>
    <s v=""/>
    <s v="A2"/>
    <s v="152 KISSEL AVENUE"/>
    <s v=""/>
    <n v="10310"/>
    <n v="0"/>
    <x v="12"/>
    <n v="1"/>
    <n v="0"/>
    <n v="1"/>
    <n v="4725"/>
    <n v="970"/>
    <n v="1950"/>
    <n v="73"/>
    <x v="2"/>
    <x v="2"/>
    <s v="1"/>
    <s v="A2"/>
  </r>
  <r>
    <x v="22"/>
    <x v="0"/>
    <x v="0"/>
    <x v="0"/>
    <n v="78"/>
    <n v="297"/>
    <s v=""/>
    <s v="A1"/>
    <s v="20 LINDEN STREET"/>
    <s v=""/>
    <n v="10310"/>
    <n v="820000"/>
    <x v="115"/>
    <n v="1"/>
    <n v="0"/>
    <n v="1"/>
    <n v="5880"/>
    <n v="1546"/>
    <n v="1930"/>
    <n v="93"/>
    <x v="1"/>
    <x v="1"/>
    <s v="1"/>
    <s v="A1"/>
  </r>
  <r>
    <x v="22"/>
    <x v="0"/>
    <x v="0"/>
    <x v="0"/>
    <n v="78"/>
    <n v="300"/>
    <s v=""/>
    <s v="A2"/>
    <s v="5 LINDEN STREET"/>
    <s v=""/>
    <n v="10310"/>
    <n v="0"/>
    <x v="158"/>
    <n v="1"/>
    <n v="0"/>
    <n v="1"/>
    <n v="5100"/>
    <n v="1118"/>
    <n v="1950"/>
    <n v="73"/>
    <x v="2"/>
    <x v="2"/>
    <s v="1"/>
    <s v="A2"/>
  </r>
  <r>
    <x v="22"/>
    <x v="0"/>
    <x v="0"/>
    <x v="0"/>
    <n v="138"/>
    <n v="53"/>
    <s v=""/>
    <s v="A1"/>
    <s v="28 LIVINGSTON COURT"/>
    <s v=""/>
    <n v="10310"/>
    <n v="0"/>
    <x v="58"/>
    <n v="1"/>
    <n v="0"/>
    <n v="1"/>
    <n v="5500"/>
    <n v="2480"/>
    <n v="1925"/>
    <n v="98"/>
    <x v="1"/>
    <x v="1"/>
    <s v="1"/>
    <s v="A1"/>
  </r>
  <r>
    <x v="22"/>
    <x v="0"/>
    <x v="0"/>
    <x v="0"/>
    <n v="138"/>
    <n v="191"/>
    <s v=""/>
    <s v="A1"/>
    <s v="18 CURTIS COURT"/>
    <s v=""/>
    <n v="10310"/>
    <n v="550000"/>
    <x v="74"/>
    <n v="1"/>
    <n v="0"/>
    <n v="1"/>
    <n v="3800"/>
    <n v="1376"/>
    <n v="1925"/>
    <n v="98"/>
    <x v="1"/>
    <x v="1"/>
    <s v="1"/>
    <s v="A1"/>
  </r>
  <r>
    <x v="22"/>
    <x v="0"/>
    <x v="0"/>
    <x v="0"/>
    <n v="138"/>
    <n v="322"/>
    <s v=""/>
    <s v="A1"/>
    <s v="77 WALNUT STREET"/>
    <s v=""/>
    <n v="10310"/>
    <n v="0"/>
    <x v="108"/>
    <n v="1"/>
    <n v="0"/>
    <n v="1"/>
    <n v="4000"/>
    <n v="1316"/>
    <n v="1930"/>
    <n v="93"/>
    <x v="1"/>
    <x v="1"/>
    <s v="1"/>
    <s v="A1"/>
  </r>
  <r>
    <x v="22"/>
    <x v="0"/>
    <x v="0"/>
    <x v="0"/>
    <n v="138"/>
    <n v="322"/>
    <s v=""/>
    <s v="A1"/>
    <s v="77 WALNUT STREET"/>
    <s v=""/>
    <n v="10310"/>
    <n v="660000"/>
    <x v="123"/>
    <n v="1"/>
    <n v="0"/>
    <n v="1"/>
    <n v="4000"/>
    <n v="1316"/>
    <n v="1930"/>
    <n v="93"/>
    <x v="1"/>
    <x v="1"/>
    <s v="1"/>
    <s v="A1"/>
  </r>
  <r>
    <x v="22"/>
    <x v="0"/>
    <x v="0"/>
    <x v="0"/>
    <n v="138"/>
    <n v="364"/>
    <s v=""/>
    <s v="A1"/>
    <s v="11 STEBBINS AVENUE"/>
    <s v=""/>
    <n v="10310"/>
    <n v="721818"/>
    <x v="158"/>
    <n v="1"/>
    <n v="0"/>
    <n v="1"/>
    <n v="3745"/>
    <n v="1560"/>
    <n v="1930"/>
    <n v="93"/>
    <x v="1"/>
    <x v="1"/>
    <s v="1"/>
    <s v="A1"/>
  </r>
  <r>
    <x v="22"/>
    <x v="0"/>
    <x v="0"/>
    <x v="0"/>
    <n v="149"/>
    <n v="147"/>
    <s v=""/>
    <s v="A1"/>
    <s v="87 PELTON AVENUE"/>
    <s v=""/>
    <n v="10310"/>
    <n v="520000"/>
    <x v="202"/>
    <n v="1"/>
    <n v="0"/>
    <n v="1"/>
    <n v="3515"/>
    <n v="1144"/>
    <n v="1925"/>
    <n v="98"/>
    <x v="1"/>
    <x v="1"/>
    <s v="1"/>
    <s v="A1"/>
  </r>
  <r>
    <x v="22"/>
    <x v="0"/>
    <x v="0"/>
    <x v="0"/>
    <n v="149"/>
    <n v="258"/>
    <s v=""/>
    <s v="A1"/>
    <s v="209 PELTON AVENUE"/>
    <s v=""/>
    <n v="10310"/>
    <n v="535000"/>
    <x v="120"/>
    <n v="1"/>
    <n v="0"/>
    <n v="1"/>
    <n v="3255"/>
    <n v="1625"/>
    <n v="1930"/>
    <n v="93"/>
    <x v="1"/>
    <x v="1"/>
    <s v="1"/>
    <s v="A1"/>
  </r>
  <r>
    <x v="22"/>
    <x v="0"/>
    <x v="0"/>
    <x v="0"/>
    <n v="149"/>
    <n v="269"/>
    <s v=""/>
    <s v="A1"/>
    <s v="197 PELTON AVENUE"/>
    <s v=""/>
    <n v="10310"/>
    <n v="685000"/>
    <x v="130"/>
    <n v="1"/>
    <n v="0"/>
    <n v="1"/>
    <n v="3488"/>
    <n v="1740"/>
    <n v="1930"/>
    <n v="93"/>
    <x v="1"/>
    <x v="1"/>
    <s v="1"/>
    <s v="A1"/>
  </r>
  <r>
    <x v="22"/>
    <x v="0"/>
    <x v="0"/>
    <x v="0"/>
    <n v="149"/>
    <n v="282"/>
    <s v=""/>
    <s v="A1"/>
    <s v="165 PELTON AVENUE"/>
    <s v=""/>
    <n v="10310"/>
    <n v="565000"/>
    <x v="143"/>
    <n v="1"/>
    <n v="0"/>
    <n v="1"/>
    <n v="2883"/>
    <n v="1240"/>
    <n v="1930"/>
    <n v="93"/>
    <x v="1"/>
    <x v="1"/>
    <s v="1"/>
    <s v="A1"/>
  </r>
  <r>
    <x v="22"/>
    <x v="0"/>
    <x v="0"/>
    <x v="0"/>
    <n v="149"/>
    <n v="337"/>
    <s v=""/>
    <s v="A9"/>
    <s v="106 DELAFIELD PLACE"/>
    <s v=""/>
    <n v="10310"/>
    <n v="287500"/>
    <x v="236"/>
    <n v="1"/>
    <n v="0"/>
    <n v="1"/>
    <n v="2000"/>
    <n v="1232"/>
    <n v="1925"/>
    <n v="98"/>
    <x v="1"/>
    <x v="1"/>
    <s v="1"/>
    <s v="A9"/>
  </r>
  <r>
    <x v="22"/>
    <x v="0"/>
    <x v="0"/>
    <x v="0"/>
    <n v="150"/>
    <n v="96"/>
    <s v=""/>
    <s v="A5"/>
    <s v="181 HARRISON PLACE"/>
    <s v=""/>
    <n v="10310"/>
    <n v="521500"/>
    <x v="116"/>
    <n v="1"/>
    <n v="0"/>
    <n v="1"/>
    <n v="2929"/>
    <n v="1320"/>
    <n v="1925"/>
    <n v="98"/>
    <x v="1"/>
    <x v="1"/>
    <s v="1"/>
    <s v="A1"/>
  </r>
  <r>
    <x v="22"/>
    <x v="0"/>
    <x v="0"/>
    <x v="0"/>
    <n v="150"/>
    <n v="98"/>
    <s v=""/>
    <s v="A1"/>
    <s v="177 HARRISON PLACE"/>
    <s v=""/>
    <n v="10310"/>
    <n v="70000"/>
    <x v="5"/>
    <n v="1"/>
    <n v="0"/>
    <n v="1"/>
    <n v="6206"/>
    <n v="2020"/>
    <n v="1925"/>
    <n v="98"/>
    <x v="1"/>
    <x v="1"/>
    <s v="1"/>
    <s v="A1"/>
  </r>
  <r>
    <x v="22"/>
    <x v="0"/>
    <x v="0"/>
    <x v="0"/>
    <n v="150"/>
    <n v="206"/>
    <s v=""/>
    <s v="A1"/>
    <s v="134 PELTON AVENUE"/>
    <s v=""/>
    <n v="10310"/>
    <n v="535000"/>
    <x v="253"/>
    <n v="1"/>
    <n v="0"/>
    <n v="1"/>
    <n v="2496"/>
    <n v="1392"/>
    <n v="1905"/>
    <n v="118"/>
    <x v="3"/>
    <x v="3"/>
    <s v="1"/>
    <s v="A1"/>
  </r>
  <r>
    <x v="22"/>
    <x v="0"/>
    <x v="0"/>
    <x v="0"/>
    <n v="150"/>
    <n v="271"/>
    <s v=""/>
    <s v="A1"/>
    <s v="179 BEMENT AVENUE"/>
    <s v=""/>
    <n v="10310"/>
    <n v="670000"/>
    <x v="110"/>
    <n v="1"/>
    <n v="0"/>
    <n v="1"/>
    <n v="10000"/>
    <n v="2217"/>
    <n v="1901"/>
    <n v="122"/>
    <x v="3"/>
    <x v="3"/>
    <s v="1"/>
    <s v="A1"/>
  </r>
  <r>
    <x v="22"/>
    <x v="0"/>
    <x v="0"/>
    <x v="0"/>
    <n v="150"/>
    <n v="294"/>
    <s v=""/>
    <s v="A1"/>
    <s v="137 BEMENT AVENUE"/>
    <s v=""/>
    <n v="10310"/>
    <n v="0"/>
    <x v="197"/>
    <n v="1"/>
    <n v="0"/>
    <n v="1"/>
    <n v="2280"/>
    <n v="1128"/>
    <n v="1988"/>
    <n v="35"/>
    <x v="0"/>
    <x v="0"/>
    <s v="1"/>
    <s v="A1"/>
  </r>
  <r>
    <x v="22"/>
    <x v="0"/>
    <x v="0"/>
    <x v="0"/>
    <n v="150"/>
    <n v="312"/>
    <s v=""/>
    <s v="A5"/>
    <s v="139 BEMENT COURT"/>
    <s v=""/>
    <n v="10310"/>
    <n v="470000"/>
    <x v="12"/>
    <n v="1"/>
    <n v="0"/>
    <n v="1"/>
    <n v="3666"/>
    <n v="1320"/>
    <n v="1992"/>
    <n v="31"/>
    <x v="0"/>
    <x v="0"/>
    <s v="1"/>
    <s v="A5"/>
  </r>
  <r>
    <x v="22"/>
    <x v="0"/>
    <x v="0"/>
    <x v="0"/>
    <n v="150"/>
    <n v="313"/>
    <s v=""/>
    <s v="A5"/>
    <s v="135 BEMENT COURT"/>
    <s v=""/>
    <n v="10310"/>
    <n v="415000"/>
    <x v="96"/>
    <n v="1"/>
    <n v="0"/>
    <n v="1"/>
    <n v="1465"/>
    <n v="900"/>
    <n v="1992"/>
    <n v="31"/>
    <x v="0"/>
    <x v="0"/>
    <s v="1"/>
    <s v="A5"/>
  </r>
  <r>
    <x v="22"/>
    <x v="0"/>
    <x v="0"/>
    <x v="0"/>
    <n v="150"/>
    <n v="329"/>
    <s v=""/>
    <s v="A5"/>
    <s v="115 BEMENT COURT"/>
    <s v=""/>
    <n v="10310"/>
    <n v="0"/>
    <x v="167"/>
    <n v="1"/>
    <n v="0"/>
    <n v="1"/>
    <n v="1400"/>
    <n v="1200"/>
    <n v="1992"/>
    <n v="31"/>
    <x v="0"/>
    <x v="0"/>
    <s v="1"/>
    <s v="A5"/>
  </r>
  <r>
    <x v="22"/>
    <x v="0"/>
    <x v="0"/>
    <x v="0"/>
    <n v="150"/>
    <n v="377"/>
    <s v=""/>
    <s v="A1"/>
    <s v="15 OAKLAND AVENUE"/>
    <s v=""/>
    <n v="10310"/>
    <n v="535000"/>
    <x v="155"/>
    <n v="1"/>
    <n v="0"/>
    <n v="1"/>
    <n v="2900"/>
    <n v="1080"/>
    <n v="1925"/>
    <n v="98"/>
    <x v="1"/>
    <x v="1"/>
    <s v="1"/>
    <s v="A1"/>
  </r>
  <r>
    <x v="22"/>
    <x v="0"/>
    <x v="0"/>
    <x v="0"/>
    <n v="150"/>
    <n v="392"/>
    <s v=""/>
    <s v="A2"/>
    <s v="161 OAKLAND AVENUE"/>
    <s v=""/>
    <n v="10310"/>
    <n v="590000"/>
    <x v="185"/>
    <n v="1"/>
    <n v="0"/>
    <n v="1"/>
    <n v="4040"/>
    <n v="1189"/>
    <n v="1945"/>
    <n v="78"/>
    <x v="1"/>
    <x v="1"/>
    <s v="1"/>
    <s v="A2"/>
  </r>
  <r>
    <x v="22"/>
    <x v="0"/>
    <x v="0"/>
    <x v="0"/>
    <n v="150"/>
    <n v="420"/>
    <s v=""/>
    <s v="A5"/>
    <s v="10 ELIZABETH AVENUE"/>
    <s v=""/>
    <n v="10310"/>
    <n v="614000"/>
    <x v="68"/>
    <n v="1"/>
    <n v="0"/>
    <n v="1"/>
    <n v="2673"/>
    <n v="1322"/>
    <n v="1930"/>
    <n v="93"/>
    <x v="1"/>
    <x v="1"/>
    <s v="1"/>
    <s v="A5"/>
  </r>
  <r>
    <x v="22"/>
    <x v="0"/>
    <x v="0"/>
    <x v="0"/>
    <n v="150"/>
    <n v="422"/>
    <s v=""/>
    <s v="A5"/>
    <s v="8 ELIZABETH AVENUE"/>
    <s v=""/>
    <n v="10310"/>
    <n v="0"/>
    <x v="154"/>
    <n v="1"/>
    <n v="0"/>
    <n v="1"/>
    <n v="2673"/>
    <n v="1322"/>
    <n v="1930"/>
    <n v="93"/>
    <x v="1"/>
    <x v="1"/>
    <s v="1"/>
    <s v="A5"/>
  </r>
  <r>
    <x v="22"/>
    <x v="0"/>
    <x v="0"/>
    <x v="0"/>
    <n v="150"/>
    <n v="442"/>
    <s v=""/>
    <s v="A2"/>
    <s v="168 OAKLAND AVENUE"/>
    <s v=""/>
    <n v="10310"/>
    <n v="550000"/>
    <x v="60"/>
    <n v="1"/>
    <n v="0"/>
    <n v="1"/>
    <n v="4880"/>
    <n v="1000"/>
    <n v="1960"/>
    <n v="63"/>
    <x v="2"/>
    <x v="2"/>
    <s v="1"/>
    <s v="A2"/>
  </r>
  <r>
    <x v="22"/>
    <x v="1"/>
    <x v="0"/>
    <x v="0"/>
    <n v="70"/>
    <n v="31"/>
    <s v=""/>
    <s v="S2"/>
    <s v="794 RICHMOND TERRACE"/>
    <s v=""/>
    <n v="10301"/>
    <n v="0"/>
    <x v="238"/>
    <n v="2"/>
    <n v="1"/>
    <n v="3"/>
    <n v="4425"/>
    <n v="3651"/>
    <n v="1860"/>
    <n v="163"/>
    <x v="3"/>
    <x v="3"/>
    <s v="1"/>
    <s v="S2"/>
  </r>
  <r>
    <x v="22"/>
    <x v="1"/>
    <x v="0"/>
    <x v="0"/>
    <n v="149"/>
    <n v="200"/>
    <s v=""/>
    <s v="B2"/>
    <s v="154 DAVIS AVENUE"/>
    <s v=""/>
    <n v="10310"/>
    <n v="997885"/>
    <x v="165"/>
    <n v="2"/>
    <n v="0"/>
    <n v="2"/>
    <n v="7880"/>
    <n v="2716"/>
    <n v="2022"/>
    <n v="1"/>
    <x v="4"/>
    <x v="4"/>
    <s v="1"/>
    <s v="B2"/>
  </r>
  <r>
    <x v="22"/>
    <x v="1"/>
    <x v="0"/>
    <x v="0"/>
    <n v="149"/>
    <n v="240"/>
    <s v=""/>
    <s v="B2"/>
    <s v="230 DAVIS AVENUE"/>
    <s v=""/>
    <n v="10310"/>
    <n v="934500"/>
    <x v="227"/>
    <n v="2"/>
    <n v="0"/>
    <n v="2"/>
    <n v="4403"/>
    <n v="3348"/>
    <n v="1920"/>
    <n v="103"/>
    <x v="3"/>
    <x v="3"/>
    <s v="1"/>
    <s v="B2"/>
  </r>
  <r>
    <x v="22"/>
    <x v="1"/>
    <x v="0"/>
    <x v="0"/>
    <n v="150"/>
    <n v="70"/>
    <s v=""/>
    <s v="B2"/>
    <s v="114 PELTON AVENUE"/>
    <s v=""/>
    <n v="10310"/>
    <n v="668000"/>
    <x v="231"/>
    <n v="2"/>
    <n v="0"/>
    <n v="2"/>
    <n v="4800"/>
    <n v="1226"/>
    <n v="1945"/>
    <n v="78"/>
    <x v="1"/>
    <x v="1"/>
    <s v="1"/>
    <s v="B2"/>
  </r>
  <r>
    <x v="22"/>
    <x v="1"/>
    <x v="0"/>
    <x v="0"/>
    <n v="150"/>
    <n v="274"/>
    <s v=""/>
    <s v="B9"/>
    <s v="173 BEMENT AVENUE"/>
    <s v=""/>
    <n v="10310"/>
    <n v="590000"/>
    <x v="92"/>
    <n v="2"/>
    <n v="0"/>
    <n v="2"/>
    <n v="2930"/>
    <n v="2200"/>
    <n v="1930"/>
    <n v="93"/>
    <x v="1"/>
    <x v="1"/>
    <s v="1"/>
    <s v="B9"/>
  </r>
  <r>
    <x v="22"/>
    <x v="1"/>
    <x v="0"/>
    <x v="0"/>
    <n v="150"/>
    <n v="277"/>
    <s v=""/>
    <s v="B9"/>
    <s v="167 BEMENT AVENUE"/>
    <s v=""/>
    <n v="10310"/>
    <n v="590000"/>
    <x v="230"/>
    <n v="2"/>
    <n v="0"/>
    <n v="2"/>
    <n v="2697"/>
    <n v="1778"/>
    <n v="1930"/>
    <n v="93"/>
    <x v="1"/>
    <x v="1"/>
    <s v="1"/>
    <s v="B9"/>
  </r>
  <r>
    <x v="22"/>
    <x v="7"/>
    <x v="0"/>
    <x v="0"/>
    <n v="70"/>
    <n v="11"/>
    <s v=""/>
    <s v="C0"/>
    <s v="67 TYSEN STREET"/>
    <s v=""/>
    <n v="10301"/>
    <n v="10000"/>
    <x v="111"/>
    <n v="3"/>
    <n v="0"/>
    <n v="3"/>
    <n v="3725"/>
    <n v="2850"/>
    <n v="1901"/>
    <n v="122"/>
    <x v="3"/>
    <x v="3"/>
    <s v="1"/>
    <s v="C0"/>
  </r>
  <r>
    <x v="22"/>
    <x v="7"/>
    <x v="0"/>
    <x v="0"/>
    <n v="72"/>
    <n v="43"/>
    <s v=""/>
    <s v="C0"/>
    <s v="72 CLINTON AVENUE"/>
    <s v=""/>
    <n v="10301"/>
    <n v="0"/>
    <x v="118"/>
    <n v="3"/>
    <n v="0"/>
    <n v="3"/>
    <n v="5550"/>
    <n v="2662"/>
    <n v="1901"/>
    <n v="122"/>
    <x v="3"/>
    <x v="3"/>
    <s v="1"/>
    <s v="C0"/>
  </r>
  <r>
    <x v="22"/>
    <x v="2"/>
    <x v="0"/>
    <x v="2"/>
    <n v="149"/>
    <n v="1007"/>
    <s v=""/>
    <s v="R3"/>
    <s v="26 DAVIS COURT, RES"/>
    <s v="RES"/>
    <n v="10310"/>
    <n v="315000"/>
    <x v="230"/>
    <n v="1"/>
    <m/>
    <n v="1"/>
    <m/>
    <m/>
    <n v="1988"/>
    <n v="35"/>
    <x v="0"/>
    <x v="0"/>
    <s v="1"/>
    <s v="R3"/>
  </r>
  <r>
    <x v="22"/>
    <x v="2"/>
    <x v="0"/>
    <x v="2"/>
    <n v="149"/>
    <n v="1008"/>
    <s v=""/>
    <s v="R3"/>
    <s v="28 DAVIS COURT"/>
    <s v="RES"/>
    <n v="10310"/>
    <n v="392000"/>
    <x v="174"/>
    <n v="1"/>
    <m/>
    <n v="1"/>
    <m/>
    <m/>
    <n v="1988"/>
    <n v="35"/>
    <x v="0"/>
    <x v="0"/>
    <s v="1"/>
    <s v="R3"/>
  </r>
  <r>
    <x v="22"/>
    <x v="8"/>
    <x v="0"/>
    <x v="5"/>
    <n v="138"/>
    <n v="119"/>
    <s v=""/>
    <s v="C6"/>
    <s v="148 BARD AVENUE, 19A"/>
    <s v=""/>
    <n v="10310"/>
    <n v="190000"/>
    <x v="102"/>
    <m/>
    <m/>
    <m/>
    <m/>
    <m/>
    <n v="1947"/>
    <n v="76"/>
    <x v="1"/>
    <x v="1"/>
    <s v="2"/>
    <s v="C6"/>
  </r>
  <r>
    <x v="22"/>
    <x v="10"/>
    <x v="1"/>
    <x v="4"/>
    <n v="184"/>
    <n v="248"/>
    <s v=""/>
    <s v="E2"/>
    <s v="1449 RICHMOND TERRACE"/>
    <s v=""/>
    <n v="10310"/>
    <n v="1600000"/>
    <x v="236"/>
    <n v="0"/>
    <n v="2"/>
    <n v="2"/>
    <n v="11829"/>
    <n v="9850"/>
    <n v="1966"/>
    <n v="57"/>
    <x v="2"/>
    <x v="2"/>
    <s v="4"/>
    <s v="E2"/>
  </r>
  <r>
    <x v="23"/>
    <x v="0"/>
    <x v="0"/>
    <x v="0"/>
    <n v="689"/>
    <n v="197"/>
    <s v=""/>
    <s v="A2"/>
    <s v="169 TILLMAN STREET"/>
    <s v=""/>
    <n v="10314"/>
    <n v="0"/>
    <x v="267"/>
    <n v="1"/>
    <n v="0"/>
    <n v="1"/>
    <n v="6500"/>
    <n v="1760"/>
    <n v="1975"/>
    <n v="48"/>
    <x v="0"/>
    <x v="0"/>
    <s v="1"/>
    <s v="A2"/>
  </r>
  <r>
    <x v="23"/>
    <x v="0"/>
    <x v="0"/>
    <x v="0"/>
    <n v="689"/>
    <n v="211"/>
    <s v=""/>
    <s v="A2"/>
    <s v="24 TOWNLEY AVENUE"/>
    <s v=""/>
    <n v="10314"/>
    <n v="988000"/>
    <x v="267"/>
    <n v="1"/>
    <n v="0"/>
    <n v="1"/>
    <n v="6000"/>
    <n v="3290"/>
    <n v="1980"/>
    <n v="43"/>
    <x v="0"/>
    <x v="0"/>
    <s v="1"/>
    <s v="A2"/>
  </r>
  <r>
    <x v="23"/>
    <x v="0"/>
    <x v="0"/>
    <x v="0"/>
    <n v="689"/>
    <n v="335"/>
    <s v=""/>
    <s v="A3"/>
    <s v="1 TOWNLEY AVENUE"/>
    <s v=""/>
    <n v="10314"/>
    <n v="1157500"/>
    <x v="44"/>
    <n v="1"/>
    <n v="0"/>
    <n v="1"/>
    <n v="7070"/>
    <n v="2940"/>
    <n v="1991"/>
    <n v="32"/>
    <x v="0"/>
    <x v="0"/>
    <s v="1"/>
    <s v="A3"/>
  </r>
  <r>
    <x v="23"/>
    <x v="0"/>
    <x v="0"/>
    <x v="0"/>
    <n v="689"/>
    <n v="439"/>
    <s v=""/>
    <s v="A1"/>
    <s v="548 VALLEYVIEW PLACE"/>
    <s v=""/>
    <n v="10314"/>
    <n v="0"/>
    <x v="189"/>
    <n v="1"/>
    <n v="0"/>
    <n v="1"/>
    <n v="6200"/>
    <n v="2645"/>
    <n v="1970"/>
    <n v="53"/>
    <x v="2"/>
    <x v="2"/>
    <s v="1"/>
    <s v="A1"/>
  </r>
  <r>
    <x v="23"/>
    <x v="0"/>
    <x v="0"/>
    <x v="0"/>
    <n v="690"/>
    <n v="5"/>
    <s v=""/>
    <s v="A3"/>
    <s v="30 MOTLEY AVENUE"/>
    <s v=""/>
    <n v="10314"/>
    <n v="10"/>
    <x v="22"/>
    <n v="1"/>
    <n v="0"/>
    <n v="1"/>
    <n v="8400"/>
    <n v="4500"/>
    <n v="1996"/>
    <n v="27"/>
    <x v="0"/>
    <x v="0"/>
    <s v="1"/>
    <s v="A3"/>
  </r>
  <r>
    <x v="23"/>
    <x v="0"/>
    <x v="0"/>
    <x v="0"/>
    <n v="690"/>
    <n v="77"/>
    <s v=""/>
    <s v="A1"/>
    <s v="125 FINE BOULEVARD"/>
    <s v=""/>
    <n v="10314"/>
    <n v="0"/>
    <x v="230"/>
    <n v="1"/>
    <n v="0"/>
    <n v="1"/>
    <n v="5800"/>
    <n v="3322"/>
    <n v="1965"/>
    <n v="58"/>
    <x v="2"/>
    <x v="2"/>
    <s v="1"/>
    <s v="A1"/>
  </r>
  <r>
    <x v="23"/>
    <x v="0"/>
    <x v="0"/>
    <x v="0"/>
    <n v="690"/>
    <n v="85"/>
    <s v=""/>
    <s v="A2"/>
    <s v="15 ATHENA PLACE"/>
    <s v=""/>
    <n v="10314"/>
    <n v="0"/>
    <x v="53"/>
    <n v="1"/>
    <n v="0"/>
    <n v="1"/>
    <n v="4000"/>
    <n v="2048"/>
    <n v="1965"/>
    <n v="58"/>
    <x v="2"/>
    <x v="2"/>
    <s v="1"/>
    <s v="A2"/>
  </r>
  <r>
    <x v="23"/>
    <x v="0"/>
    <x v="0"/>
    <x v="0"/>
    <n v="690"/>
    <n v="96"/>
    <s v=""/>
    <s v="A2"/>
    <s v="4 ATHENA PLACE"/>
    <s v=""/>
    <n v="10314"/>
    <n v="842568"/>
    <x v="219"/>
    <n v="1"/>
    <n v="0"/>
    <n v="1"/>
    <n v="5800"/>
    <n v="2576"/>
    <n v="1965"/>
    <n v="58"/>
    <x v="2"/>
    <x v="2"/>
    <s v="1"/>
    <s v="A2"/>
  </r>
  <r>
    <x v="23"/>
    <x v="0"/>
    <x v="0"/>
    <x v="0"/>
    <n v="690"/>
    <n v="99"/>
    <s v=""/>
    <s v="A2"/>
    <s v="8 ATHENA PLACE"/>
    <s v=""/>
    <n v="10314"/>
    <n v="0"/>
    <x v="93"/>
    <n v="1"/>
    <n v="0"/>
    <n v="1"/>
    <n v="4200"/>
    <n v="2048"/>
    <n v="1965"/>
    <n v="58"/>
    <x v="2"/>
    <x v="2"/>
    <s v="1"/>
    <s v="A2"/>
  </r>
  <r>
    <x v="23"/>
    <x v="0"/>
    <x v="0"/>
    <x v="0"/>
    <n v="690"/>
    <n v="99"/>
    <s v=""/>
    <s v="A2"/>
    <s v="8 ATHENA PLACE"/>
    <s v=""/>
    <n v="10314"/>
    <n v="820000"/>
    <x v="181"/>
    <n v="1"/>
    <n v="0"/>
    <n v="1"/>
    <n v="4200"/>
    <n v="2048"/>
    <n v="1965"/>
    <n v="58"/>
    <x v="2"/>
    <x v="2"/>
    <s v="1"/>
    <s v="A2"/>
  </r>
  <r>
    <x v="23"/>
    <x v="0"/>
    <x v="0"/>
    <x v="0"/>
    <n v="690"/>
    <n v="160"/>
    <s v=""/>
    <s v="A1"/>
    <s v="296 FINE BOULEVARD"/>
    <s v=""/>
    <n v="10314"/>
    <n v="820000"/>
    <x v="103"/>
    <n v="1"/>
    <n v="0"/>
    <n v="1"/>
    <n v="4920"/>
    <n v="1104"/>
    <n v="1965"/>
    <n v="58"/>
    <x v="2"/>
    <x v="2"/>
    <s v="1"/>
    <s v="A1"/>
  </r>
  <r>
    <x v="23"/>
    <x v="0"/>
    <x v="0"/>
    <x v="0"/>
    <n v="690"/>
    <n v="188"/>
    <s v=""/>
    <s v="A2"/>
    <s v="69 MOTLEY AVENUE"/>
    <s v=""/>
    <n v="10314"/>
    <n v="0"/>
    <x v="225"/>
    <n v="1"/>
    <n v="0"/>
    <n v="1"/>
    <n v="4100"/>
    <n v="2048"/>
    <n v="1965"/>
    <n v="58"/>
    <x v="2"/>
    <x v="2"/>
    <s v="1"/>
    <s v="A2"/>
  </r>
  <r>
    <x v="23"/>
    <x v="0"/>
    <x v="0"/>
    <x v="0"/>
    <n v="690"/>
    <n v="188"/>
    <s v=""/>
    <s v="A2"/>
    <s v="69 MOTLEY AVENUE"/>
    <s v=""/>
    <n v="10314"/>
    <n v="800000"/>
    <x v="59"/>
    <n v="1"/>
    <n v="0"/>
    <n v="1"/>
    <n v="4100"/>
    <n v="2048"/>
    <n v="1965"/>
    <n v="58"/>
    <x v="2"/>
    <x v="2"/>
    <s v="1"/>
    <s v="A2"/>
  </r>
  <r>
    <x v="23"/>
    <x v="0"/>
    <x v="0"/>
    <x v="0"/>
    <n v="690"/>
    <n v="270"/>
    <s v=""/>
    <s v="A2"/>
    <s v="449 SLOSSON AVENUE"/>
    <s v=""/>
    <n v="10314"/>
    <n v="708000"/>
    <x v="205"/>
    <n v="1"/>
    <n v="0"/>
    <n v="1"/>
    <n v="4402"/>
    <n v="960"/>
    <n v="1955"/>
    <n v="68"/>
    <x v="2"/>
    <x v="2"/>
    <s v="1"/>
    <s v="A2"/>
  </r>
  <r>
    <x v="23"/>
    <x v="0"/>
    <x v="0"/>
    <x v="0"/>
    <n v="690"/>
    <n v="308"/>
    <s v=""/>
    <s v="A2"/>
    <s v="345 LIGHTNER AVENUE"/>
    <s v=""/>
    <n v="10314"/>
    <n v="0"/>
    <x v="28"/>
    <n v="1"/>
    <n v="0"/>
    <n v="1"/>
    <n v="4268"/>
    <n v="1350"/>
    <n v="1955"/>
    <n v="68"/>
    <x v="2"/>
    <x v="2"/>
    <s v="1"/>
    <s v="A2"/>
  </r>
  <r>
    <x v="23"/>
    <x v="0"/>
    <x v="0"/>
    <x v="0"/>
    <n v="690"/>
    <n v="313"/>
    <s v=""/>
    <s v="A2"/>
    <s v="355 LIGHTNER AVENUE"/>
    <s v=""/>
    <n v="10314"/>
    <n v="0"/>
    <x v="58"/>
    <n v="1"/>
    <n v="0"/>
    <n v="1"/>
    <n v="5238"/>
    <n v="1363"/>
    <n v="1955"/>
    <n v="68"/>
    <x v="2"/>
    <x v="2"/>
    <s v="1"/>
    <s v="A2"/>
  </r>
  <r>
    <x v="23"/>
    <x v="0"/>
    <x v="0"/>
    <x v="0"/>
    <n v="690"/>
    <n v="324"/>
    <s v=""/>
    <s v="A1"/>
    <s v="113 MELHORN ROAD"/>
    <s v=""/>
    <n v="10314"/>
    <n v="999000"/>
    <x v="83"/>
    <n v="1"/>
    <n v="0"/>
    <n v="1"/>
    <n v="4150"/>
    <n v="3128"/>
    <n v="1955"/>
    <n v="68"/>
    <x v="2"/>
    <x v="2"/>
    <s v="1"/>
    <s v="A1"/>
  </r>
  <r>
    <x v="23"/>
    <x v="0"/>
    <x v="0"/>
    <x v="0"/>
    <n v="690"/>
    <n v="370"/>
    <s v=""/>
    <s v="A2"/>
    <s v="309 LIGHTNER AVENUE"/>
    <s v=""/>
    <n v="10314"/>
    <n v="530000"/>
    <x v="268"/>
    <n v="1"/>
    <n v="0"/>
    <n v="1"/>
    <n v="3920"/>
    <n v="2002"/>
    <n v="1965"/>
    <n v="58"/>
    <x v="2"/>
    <x v="2"/>
    <s v="1"/>
    <s v="A2"/>
  </r>
  <r>
    <x v="23"/>
    <x v="0"/>
    <x v="0"/>
    <x v="0"/>
    <n v="690"/>
    <n v="380"/>
    <s v=""/>
    <s v="A2"/>
    <s v="117 MELHORN ROAD"/>
    <s v=""/>
    <n v="10314"/>
    <n v="0"/>
    <x v="88"/>
    <n v="1"/>
    <n v="0"/>
    <n v="1"/>
    <n v="3936"/>
    <n v="1238"/>
    <n v="1955"/>
    <n v="68"/>
    <x v="2"/>
    <x v="2"/>
    <s v="1"/>
    <s v="A2"/>
  </r>
  <r>
    <x v="23"/>
    <x v="0"/>
    <x v="0"/>
    <x v="0"/>
    <n v="690"/>
    <n v="460"/>
    <s v=""/>
    <s v="A2"/>
    <s v="356 LIGHTNER AVENUE"/>
    <s v=""/>
    <n v="10314"/>
    <n v="0"/>
    <x v="288"/>
    <n v="1"/>
    <n v="0"/>
    <n v="1"/>
    <n v="5000"/>
    <n v="1996"/>
    <n v="1965"/>
    <n v="58"/>
    <x v="2"/>
    <x v="2"/>
    <s v="1"/>
    <s v="A2"/>
  </r>
  <r>
    <x v="23"/>
    <x v="0"/>
    <x v="0"/>
    <x v="0"/>
    <n v="694"/>
    <n v="287"/>
    <s v=""/>
    <s v="A1"/>
    <s v="29 LORTEL AVENUE"/>
    <s v=""/>
    <n v="10314"/>
    <n v="0"/>
    <x v="231"/>
    <n v="1"/>
    <n v="0"/>
    <n v="1"/>
    <n v="10737"/>
    <n v="2635"/>
    <n v="1955"/>
    <n v="68"/>
    <x v="2"/>
    <x v="2"/>
    <s v="1"/>
    <s v="A1"/>
  </r>
  <r>
    <x v="23"/>
    <x v="0"/>
    <x v="0"/>
    <x v="0"/>
    <n v="694"/>
    <n v="354"/>
    <s v=""/>
    <s v="A1"/>
    <s v="426 SLOSSON AVENUE"/>
    <s v=""/>
    <n v="10314"/>
    <n v="1190000"/>
    <x v="28"/>
    <n v="1"/>
    <n v="0"/>
    <n v="1"/>
    <n v="5000"/>
    <n v="2623"/>
    <n v="1960"/>
    <n v="63"/>
    <x v="2"/>
    <x v="2"/>
    <s v="1"/>
    <s v="A1"/>
  </r>
  <r>
    <x v="23"/>
    <x v="0"/>
    <x v="0"/>
    <x v="0"/>
    <n v="694"/>
    <n v="359"/>
    <s v=""/>
    <s v="A2"/>
    <s v="118 LORTEL AVENUE"/>
    <s v=""/>
    <n v="10314"/>
    <n v="238290"/>
    <x v="159"/>
    <n v="1"/>
    <n v="0"/>
    <n v="1"/>
    <n v="2035"/>
    <n v="552"/>
    <n v="1945"/>
    <n v="78"/>
    <x v="1"/>
    <x v="1"/>
    <s v="1"/>
    <s v="A2"/>
  </r>
  <r>
    <x v="23"/>
    <x v="0"/>
    <x v="0"/>
    <x v="0"/>
    <n v="694"/>
    <n v="359"/>
    <s v=""/>
    <s v="A2"/>
    <s v="118 LORTEL AVENUE"/>
    <s v=""/>
    <n v="10314"/>
    <n v="338985"/>
    <x v="77"/>
    <n v="1"/>
    <n v="0"/>
    <n v="1"/>
    <n v="2035"/>
    <n v="552"/>
    <n v="1945"/>
    <n v="78"/>
    <x v="1"/>
    <x v="1"/>
    <s v="1"/>
    <s v="A2"/>
  </r>
  <r>
    <x v="23"/>
    <x v="0"/>
    <x v="0"/>
    <x v="0"/>
    <n v="694"/>
    <n v="384"/>
    <s v=""/>
    <s v="A2"/>
    <s v="72 LORTEL AVENUE"/>
    <s v=""/>
    <n v="10314"/>
    <n v="925000"/>
    <x v="60"/>
    <n v="1"/>
    <n v="0"/>
    <n v="1"/>
    <n v="5400"/>
    <n v="2220"/>
    <n v="1970"/>
    <n v="53"/>
    <x v="2"/>
    <x v="2"/>
    <s v="1"/>
    <s v="A2"/>
  </r>
  <r>
    <x v="23"/>
    <x v="0"/>
    <x v="0"/>
    <x v="0"/>
    <n v="694"/>
    <n v="411"/>
    <s v=""/>
    <s v="A2"/>
    <s v="77 SCHMIDTS LANE"/>
    <s v=""/>
    <n v="10314"/>
    <n v="0"/>
    <x v="161"/>
    <n v="1"/>
    <n v="0"/>
    <n v="1"/>
    <n v="6000"/>
    <n v="1425"/>
    <n v="1960"/>
    <n v="63"/>
    <x v="2"/>
    <x v="2"/>
    <s v="1"/>
    <s v="A2"/>
  </r>
  <r>
    <x v="23"/>
    <x v="0"/>
    <x v="0"/>
    <x v="0"/>
    <n v="694"/>
    <n v="469"/>
    <s v=""/>
    <s v="A2"/>
    <s v="83 LORTEL AVENUE"/>
    <s v=""/>
    <n v="10314"/>
    <n v="920000"/>
    <x v="174"/>
    <n v="1"/>
    <n v="0"/>
    <n v="1"/>
    <n v="5600"/>
    <n v="1296"/>
    <n v="1950"/>
    <n v="73"/>
    <x v="2"/>
    <x v="2"/>
    <s v="1"/>
    <s v="A2"/>
  </r>
  <r>
    <x v="23"/>
    <x v="0"/>
    <x v="0"/>
    <x v="0"/>
    <n v="696"/>
    <n v="100"/>
    <s v=""/>
    <s v="A2"/>
    <s v="245 LA GUARDIA AVENUE"/>
    <s v=""/>
    <n v="10314"/>
    <n v="685000"/>
    <x v="181"/>
    <n v="1"/>
    <n v="0"/>
    <n v="1"/>
    <n v="5500"/>
    <n v="2228"/>
    <n v="1970"/>
    <n v="53"/>
    <x v="2"/>
    <x v="2"/>
    <s v="1"/>
    <s v="A2"/>
  </r>
  <r>
    <x v="23"/>
    <x v="0"/>
    <x v="0"/>
    <x v="0"/>
    <n v="696"/>
    <n v="286"/>
    <s v=""/>
    <s v="A3"/>
    <s v="120 LINCOLN STREET"/>
    <s v=""/>
    <n v="10314"/>
    <n v="0"/>
    <x v="119"/>
    <n v="1"/>
    <n v="0"/>
    <n v="1"/>
    <n v="6000"/>
    <n v="3048"/>
    <n v="1975"/>
    <n v="48"/>
    <x v="0"/>
    <x v="0"/>
    <s v="1"/>
    <s v="A3"/>
  </r>
  <r>
    <x v="23"/>
    <x v="0"/>
    <x v="0"/>
    <x v="0"/>
    <n v="696"/>
    <n v="289"/>
    <s v=""/>
    <s v="A3"/>
    <s v="128 LINCOLN STREET"/>
    <s v=""/>
    <n v="10314"/>
    <n v="999999"/>
    <x v="66"/>
    <n v="1"/>
    <n v="0"/>
    <n v="1"/>
    <n v="5700"/>
    <n v="3048"/>
    <n v="1975"/>
    <n v="48"/>
    <x v="0"/>
    <x v="0"/>
    <s v="1"/>
    <s v="A3"/>
  </r>
  <r>
    <x v="23"/>
    <x v="0"/>
    <x v="0"/>
    <x v="0"/>
    <n v="696"/>
    <n v="289"/>
    <s v=""/>
    <s v="A3"/>
    <s v="128 LINCOLN STREET"/>
    <s v=""/>
    <n v="10314"/>
    <n v="1470000"/>
    <x v="208"/>
    <n v="1"/>
    <n v="0"/>
    <n v="1"/>
    <n v="5700"/>
    <n v="3048"/>
    <n v="1975"/>
    <n v="48"/>
    <x v="0"/>
    <x v="0"/>
    <s v="1"/>
    <s v="A3"/>
  </r>
  <r>
    <x v="23"/>
    <x v="0"/>
    <x v="0"/>
    <x v="0"/>
    <n v="696"/>
    <n v="303"/>
    <s v=""/>
    <s v="A1"/>
    <s v="354 TODT HILL ROAD"/>
    <s v=""/>
    <n v="10314"/>
    <n v="1245000"/>
    <x v="178"/>
    <n v="1"/>
    <n v="0"/>
    <n v="1"/>
    <n v="6175"/>
    <n v="2688"/>
    <n v="2000"/>
    <n v="23"/>
    <x v="4"/>
    <x v="4"/>
    <s v="1"/>
    <s v="A1"/>
  </r>
  <r>
    <x v="23"/>
    <x v="0"/>
    <x v="0"/>
    <x v="0"/>
    <n v="696"/>
    <n v="313"/>
    <s v=""/>
    <s v="A3"/>
    <s v="127 LINCOLN STREET"/>
    <s v=""/>
    <n v="10314"/>
    <n v="0"/>
    <x v="61"/>
    <n v="1"/>
    <n v="0"/>
    <n v="1"/>
    <n v="5760"/>
    <n v="3000"/>
    <n v="1980"/>
    <n v="43"/>
    <x v="0"/>
    <x v="0"/>
    <s v="1"/>
    <s v="A1"/>
  </r>
  <r>
    <x v="23"/>
    <x v="0"/>
    <x v="0"/>
    <x v="0"/>
    <n v="696"/>
    <n v="325"/>
    <s v=""/>
    <s v="A3"/>
    <s v="103 LINCOLN STREET"/>
    <s v=""/>
    <n v="10314"/>
    <n v="0"/>
    <x v="136"/>
    <n v="1"/>
    <n v="0"/>
    <n v="1"/>
    <n v="5670"/>
    <n v="4168"/>
    <n v="1985"/>
    <n v="38"/>
    <x v="0"/>
    <x v="0"/>
    <s v="1"/>
    <s v="A3"/>
  </r>
  <r>
    <x v="23"/>
    <x v="0"/>
    <x v="0"/>
    <x v="0"/>
    <n v="697"/>
    <n v="56"/>
    <s v=""/>
    <s v="A2"/>
    <s v="55 OCEAN TERRACE"/>
    <s v=""/>
    <n v="10314"/>
    <n v="515297"/>
    <x v="236"/>
    <n v="1"/>
    <n v="0"/>
    <n v="1"/>
    <n v="7700"/>
    <n v="1740"/>
    <n v="1970"/>
    <n v="53"/>
    <x v="2"/>
    <x v="2"/>
    <s v="1"/>
    <s v="A2"/>
  </r>
  <r>
    <x v="23"/>
    <x v="0"/>
    <x v="0"/>
    <x v="0"/>
    <n v="697"/>
    <n v="56"/>
    <s v=""/>
    <s v="A2"/>
    <s v="55 OCEAN TERRACE"/>
    <s v=""/>
    <n v="10314"/>
    <n v="860000"/>
    <x v="91"/>
    <n v="1"/>
    <n v="0"/>
    <n v="1"/>
    <n v="7700"/>
    <n v="1740"/>
    <n v="1970"/>
    <n v="53"/>
    <x v="2"/>
    <x v="2"/>
    <s v="1"/>
    <s v="A2"/>
  </r>
  <r>
    <x v="23"/>
    <x v="0"/>
    <x v="0"/>
    <x v="0"/>
    <n v="698"/>
    <n v="25"/>
    <s v=""/>
    <s v="A2"/>
    <s v="38 CROAK AVENUE"/>
    <s v=""/>
    <n v="10314"/>
    <n v="775000"/>
    <x v="88"/>
    <n v="1"/>
    <n v="0"/>
    <n v="1"/>
    <n v="4400"/>
    <n v="2093"/>
    <n v="1965"/>
    <n v="58"/>
    <x v="2"/>
    <x v="2"/>
    <s v="1"/>
    <s v="A2"/>
  </r>
  <r>
    <x v="23"/>
    <x v="0"/>
    <x v="0"/>
    <x v="0"/>
    <n v="701"/>
    <n v="20"/>
    <s v=""/>
    <s v="A5"/>
    <s v="32 NORWALK"/>
    <s v=""/>
    <n v="10314"/>
    <n v="10"/>
    <x v="109"/>
    <n v="1"/>
    <n v="0"/>
    <n v="1"/>
    <n v="2802"/>
    <n v="1434"/>
    <n v="2014"/>
    <n v="9"/>
    <x v="4"/>
    <x v="4"/>
    <s v="1"/>
    <s v="A5"/>
  </r>
  <r>
    <x v="23"/>
    <x v="0"/>
    <x v="0"/>
    <x v="0"/>
    <n v="701"/>
    <n v="32"/>
    <s v=""/>
    <s v="A2"/>
    <s v="54 NORWALK AVENUE"/>
    <s v=""/>
    <n v="10314"/>
    <n v="0"/>
    <x v="19"/>
    <n v="1"/>
    <n v="0"/>
    <n v="1"/>
    <n v="4000"/>
    <n v="1141"/>
    <n v="1899"/>
    <n v="124"/>
    <x v="3"/>
    <x v="3"/>
    <s v="1"/>
    <s v="A2"/>
  </r>
  <r>
    <x v="23"/>
    <x v="0"/>
    <x v="0"/>
    <x v="0"/>
    <n v="701"/>
    <n v="33"/>
    <s v=""/>
    <s v="A5"/>
    <s v="N/A NORWALK AVENUE"/>
    <s v=""/>
    <n v="10314"/>
    <n v="690374"/>
    <x v="258"/>
    <n v="1"/>
    <n v="0"/>
    <n v="1"/>
    <n v="2000"/>
    <n v="1132"/>
    <n v="2022"/>
    <n v="1"/>
    <x v="4"/>
    <x v="4"/>
    <s v="1"/>
    <s v="A5"/>
  </r>
  <r>
    <x v="23"/>
    <x v="0"/>
    <x v="0"/>
    <x v="0"/>
    <n v="702"/>
    <n v="60"/>
    <s v=""/>
    <s v="A5"/>
    <s v="17 AREA PLACE"/>
    <s v=""/>
    <n v="10314"/>
    <n v="500000"/>
    <x v="55"/>
    <n v="1"/>
    <n v="0"/>
    <n v="1"/>
    <n v="2352"/>
    <n v="1110"/>
    <n v="1960"/>
    <n v="63"/>
    <x v="2"/>
    <x v="2"/>
    <s v="1"/>
    <s v="A5"/>
  </r>
  <r>
    <x v="23"/>
    <x v="0"/>
    <x v="0"/>
    <x v="0"/>
    <n v="704"/>
    <n v="41"/>
    <s v=""/>
    <s v="A5"/>
    <s v="120 LA GUARDIA AVENUE"/>
    <s v=""/>
    <n v="10314"/>
    <n v="0"/>
    <x v="98"/>
    <n v="1"/>
    <n v="0"/>
    <n v="1"/>
    <n v="2957"/>
    <n v="1144"/>
    <n v="1970"/>
    <n v="53"/>
    <x v="2"/>
    <x v="2"/>
    <s v="1"/>
    <s v="A5"/>
  </r>
  <r>
    <x v="23"/>
    <x v="0"/>
    <x v="0"/>
    <x v="0"/>
    <n v="705"/>
    <n v="49"/>
    <s v=""/>
    <s v="A1"/>
    <s v="121 TILLMAN STREET"/>
    <s v=""/>
    <n v="10314"/>
    <n v="631315"/>
    <x v="203"/>
    <n v="1"/>
    <n v="0"/>
    <n v="1"/>
    <n v="5952"/>
    <n v="2680"/>
    <n v="1975"/>
    <n v="48"/>
    <x v="0"/>
    <x v="0"/>
    <s v="1"/>
    <s v="A1"/>
  </r>
  <r>
    <x v="23"/>
    <x v="0"/>
    <x v="0"/>
    <x v="0"/>
    <n v="705"/>
    <n v="193"/>
    <s v=""/>
    <s v="A2"/>
    <s v="29 ANDES PLACE"/>
    <s v=""/>
    <n v="10314"/>
    <n v="755000"/>
    <x v="165"/>
    <n v="1"/>
    <n v="0"/>
    <n v="1"/>
    <n v="5828"/>
    <n v="1475"/>
    <n v="1975"/>
    <n v="48"/>
    <x v="0"/>
    <x v="0"/>
    <s v="1"/>
    <s v="A2"/>
  </r>
  <r>
    <x v="23"/>
    <x v="0"/>
    <x v="0"/>
    <x v="0"/>
    <n v="705"/>
    <n v="196"/>
    <s v=""/>
    <s v="A2"/>
    <s v="35 ANDES PLACE"/>
    <s v=""/>
    <n v="10314"/>
    <n v="950000"/>
    <x v="225"/>
    <n v="1"/>
    <n v="0"/>
    <n v="1"/>
    <n v="5859"/>
    <n v="1475"/>
    <n v="1975"/>
    <n v="48"/>
    <x v="0"/>
    <x v="0"/>
    <s v="1"/>
    <s v="A2"/>
  </r>
  <r>
    <x v="23"/>
    <x v="0"/>
    <x v="0"/>
    <x v="0"/>
    <n v="705"/>
    <n v="262"/>
    <s v=""/>
    <s v="A2"/>
    <s v="207 WESTWOOD AVENUE"/>
    <s v=""/>
    <n v="10314"/>
    <n v="0"/>
    <x v="221"/>
    <n v="1"/>
    <n v="0"/>
    <n v="1"/>
    <n v="4000"/>
    <n v="2304"/>
    <n v="1975"/>
    <n v="48"/>
    <x v="0"/>
    <x v="0"/>
    <s v="1"/>
    <s v="A2"/>
  </r>
  <r>
    <x v="23"/>
    <x v="0"/>
    <x v="0"/>
    <x v="0"/>
    <n v="705"/>
    <n v="372"/>
    <s v=""/>
    <s v="A2"/>
    <s v="11 WALDO PLACE"/>
    <s v=""/>
    <n v="10314"/>
    <n v="539673"/>
    <x v="170"/>
    <n v="1"/>
    <n v="0"/>
    <n v="1"/>
    <n v="4040"/>
    <n v="2132"/>
    <n v="1975"/>
    <n v="48"/>
    <x v="0"/>
    <x v="0"/>
    <s v="1"/>
    <s v="A2"/>
  </r>
  <r>
    <x v="23"/>
    <x v="0"/>
    <x v="0"/>
    <x v="0"/>
    <n v="705"/>
    <n v="372"/>
    <s v=""/>
    <s v="A2"/>
    <s v="11 WALDO PLACE"/>
    <s v=""/>
    <n v="10314"/>
    <n v="710000"/>
    <x v="158"/>
    <n v="1"/>
    <n v="0"/>
    <n v="1"/>
    <n v="4040"/>
    <n v="2132"/>
    <n v="1975"/>
    <n v="48"/>
    <x v="0"/>
    <x v="0"/>
    <s v="1"/>
    <s v="A2"/>
  </r>
  <r>
    <x v="23"/>
    <x v="0"/>
    <x v="0"/>
    <x v="0"/>
    <n v="714"/>
    <n v="135"/>
    <s v=""/>
    <s v="A1"/>
    <s v="182 GOWER STREET"/>
    <s v=""/>
    <n v="10314"/>
    <n v="625000"/>
    <x v="78"/>
    <n v="1"/>
    <n v="0"/>
    <n v="1"/>
    <n v="3880"/>
    <n v="2236"/>
    <n v="1975"/>
    <n v="48"/>
    <x v="0"/>
    <x v="0"/>
    <s v="1"/>
    <s v="A1"/>
  </r>
  <r>
    <x v="23"/>
    <x v="0"/>
    <x v="0"/>
    <x v="0"/>
    <n v="714"/>
    <n v="159"/>
    <s v=""/>
    <s v="A1"/>
    <s v="16 MELBA STREET"/>
    <s v=""/>
    <n v="10314"/>
    <n v="912500"/>
    <x v="261"/>
    <n v="1"/>
    <n v="0"/>
    <n v="1"/>
    <n v="6680"/>
    <n v="2188"/>
    <n v="1975"/>
    <n v="48"/>
    <x v="0"/>
    <x v="0"/>
    <s v="1"/>
    <s v="A1"/>
  </r>
  <r>
    <x v="23"/>
    <x v="0"/>
    <x v="0"/>
    <x v="0"/>
    <n v="752"/>
    <n v="87"/>
    <s v=""/>
    <s v="A5"/>
    <s v="148 ELVIN STREET"/>
    <s v=""/>
    <n v="10314"/>
    <n v="630000"/>
    <x v="193"/>
    <n v="1"/>
    <n v="0"/>
    <n v="1"/>
    <n v="2310"/>
    <n v="980"/>
    <n v="1988"/>
    <n v="35"/>
    <x v="0"/>
    <x v="0"/>
    <s v="1"/>
    <s v="A5"/>
  </r>
  <r>
    <x v="23"/>
    <x v="0"/>
    <x v="0"/>
    <x v="0"/>
    <n v="752"/>
    <n v="263"/>
    <s v=""/>
    <s v="A2"/>
    <s v="214 GOWER STREET"/>
    <s v=""/>
    <n v="10314"/>
    <n v="0"/>
    <x v="221"/>
    <n v="1"/>
    <n v="0"/>
    <n v="1"/>
    <n v="4200"/>
    <n v="1268"/>
    <n v="1955"/>
    <n v="68"/>
    <x v="2"/>
    <x v="2"/>
    <s v="1"/>
    <s v="A2"/>
  </r>
  <r>
    <x v="23"/>
    <x v="0"/>
    <x v="0"/>
    <x v="0"/>
    <n v="752"/>
    <n v="412"/>
    <s v=""/>
    <s v="A2"/>
    <s v="864 MANOR ROAD"/>
    <s v=""/>
    <n v="10314"/>
    <n v="745000"/>
    <x v="64"/>
    <n v="1"/>
    <n v="0"/>
    <n v="1"/>
    <n v="5670"/>
    <n v="1558"/>
    <n v="1965"/>
    <n v="58"/>
    <x v="2"/>
    <x v="2"/>
    <s v="1"/>
    <s v="A2"/>
  </r>
  <r>
    <x v="23"/>
    <x v="0"/>
    <x v="0"/>
    <x v="0"/>
    <n v="752"/>
    <n v="520"/>
    <s v=""/>
    <s v="A2"/>
    <s v="216 ELVIN STREET"/>
    <s v=""/>
    <n v="10314"/>
    <n v="770000"/>
    <x v="190"/>
    <n v="1"/>
    <n v="0"/>
    <n v="1"/>
    <n v="4725"/>
    <n v="1231"/>
    <n v="1965"/>
    <n v="58"/>
    <x v="2"/>
    <x v="2"/>
    <s v="1"/>
    <s v="A2"/>
  </r>
  <r>
    <x v="23"/>
    <x v="0"/>
    <x v="0"/>
    <x v="0"/>
    <n v="752"/>
    <n v="533"/>
    <s v=""/>
    <s v="A2"/>
    <s v="248 ELVIN STREET"/>
    <s v=""/>
    <n v="10314"/>
    <n v="0"/>
    <x v="227"/>
    <n v="1"/>
    <n v="0"/>
    <n v="1"/>
    <n v="4725"/>
    <n v="1063"/>
    <n v="1965"/>
    <n v="58"/>
    <x v="2"/>
    <x v="2"/>
    <s v="1"/>
    <s v="A2"/>
  </r>
  <r>
    <x v="23"/>
    <x v="0"/>
    <x v="0"/>
    <x v="0"/>
    <n v="752"/>
    <n v="638"/>
    <s v=""/>
    <s v="A2"/>
    <s v="400 WESTWOOD AVENUE"/>
    <s v=""/>
    <n v="10314"/>
    <n v="700000"/>
    <x v="156"/>
    <n v="1"/>
    <n v="0"/>
    <n v="1"/>
    <n v="5000"/>
    <n v="864"/>
    <n v="1950"/>
    <n v="73"/>
    <x v="2"/>
    <x v="2"/>
    <s v="1"/>
    <s v="A2"/>
  </r>
  <r>
    <x v="23"/>
    <x v="0"/>
    <x v="0"/>
    <x v="0"/>
    <n v="752"/>
    <n v="652"/>
    <s v=""/>
    <s v="A2"/>
    <s v="284 GOWER STREET"/>
    <s v=""/>
    <n v="10314"/>
    <n v="650000"/>
    <x v="89"/>
    <n v="1"/>
    <n v="0"/>
    <n v="1"/>
    <n v="4200"/>
    <n v="1020"/>
    <n v="1950"/>
    <n v="73"/>
    <x v="2"/>
    <x v="2"/>
    <s v="1"/>
    <s v="A2"/>
  </r>
  <r>
    <x v="23"/>
    <x v="0"/>
    <x v="0"/>
    <x v="0"/>
    <n v="753"/>
    <n v="4"/>
    <s v=""/>
    <s v="A9"/>
    <s v="19 QUEEN STREET"/>
    <s v=""/>
    <n v="10314"/>
    <n v="710000"/>
    <x v="83"/>
    <n v="1"/>
    <n v="0"/>
    <n v="1"/>
    <n v="3000"/>
    <n v="1584"/>
    <n v="1970"/>
    <n v="53"/>
    <x v="2"/>
    <x v="2"/>
    <s v="1"/>
    <s v="A9"/>
  </r>
  <r>
    <x v="23"/>
    <x v="0"/>
    <x v="0"/>
    <x v="0"/>
    <n v="756"/>
    <n v="1"/>
    <s v=""/>
    <s v="A5"/>
    <s v="372 GOWER STREET"/>
    <s v=""/>
    <n v="10314"/>
    <n v="658000"/>
    <x v="128"/>
    <n v="1"/>
    <n v="0"/>
    <n v="1"/>
    <n v="2700"/>
    <n v="1344"/>
    <n v="1975"/>
    <n v="48"/>
    <x v="0"/>
    <x v="0"/>
    <s v="1"/>
    <s v="A5"/>
  </r>
  <r>
    <x v="23"/>
    <x v="0"/>
    <x v="0"/>
    <x v="0"/>
    <n v="756"/>
    <n v="22"/>
    <s v=""/>
    <s v="A5"/>
    <s v="351 MELBA STREET"/>
    <s v=""/>
    <n v="10314"/>
    <n v="575000"/>
    <x v="252"/>
    <n v="1"/>
    <n v="0"/>
    <n v="1"/>
    <n v="2940"/>
    <n v="1216"/>
    <n v="1975"/>
    <n v="48"/>
    <x v="0"/>
    <x v="0"/>
    <s v="1"/>
    <s v="A5"/>
  </r>
  <r>
    <x v="23"/>
    <x v="0"/>
    <x v="0"/>
    <x v="0"/>
    <n v="757"/>
    <n v="33"/>
    <s v=""/>
    <s v="S1"/>
    <s v="118 HOLDEN BOULEVARD"/>
    <s v=""/>
    <n v="10314"/>
    <n v="700000"/>
    <x v="123"/>
    <n v="1"/>
    <n v="1"/>
    <n v="2"/>
    <n v="5600"/>
    <n v="2820"/>
    <n v="1984"/>
    <n v="39"/>
    <x v="0"/>
    <x v="0"/>
    <s v="1"/>
    <s v="S1"/>
  </r>
  <r>
    <x v="23"/>
    <x v="0"/>
    <x v="0"/>
    <x v="0"/>
    <n v="757"/>
    <n v="74"/>
    <s v=""/>
    <s v="A5"/>
    <s v="344 MOUNTAINVIEW AVENUE"/>
    <s v=""/>
    <n v="10314"/>
    <n v="0"/>
    <x v="228"/>
    <n v="1"/>
    <n v="0"/>
    <n v="1"/>
    <n v="2500"/>
    <n v="1360"/>
    <n v="1975"/>
    <n v="48"/>
    <x v="0"/>
    <x v="0"/>
    <s v="1"/>
    <s v="A5"/>
  </r>
  <r>
    <x v="23"/>
    <x v="0"/>
    <x v="0"/>
    <x v="0"/>
    <n v="760"/>
    <n v="70"/>
    <s v=""/>
    <s v="A0"/>
    <s v="209 GANSEVOORT BOULEVARD"/>
    <s v=""/>
    <n v="10314"/>
    <n v="600000"/>
    <x v="120"/>
    <n v="1"/>
    <n v="0"/>
    <n v="1"/>
    <n v="4830"/>
    <n v="1000"/>
    <n v="1955"/>
    <n v="68"/>
    <x v="2"/>
    <x v="2"/>
    <s v="1"/>
    <s v="A0"/>
  </r>
  <r>
    <x v="23"/>
    <x v="0"/>
    <x v="0"/>
    <x v="0"/>
    <n v="760"/>
    <n v="87"/>
    <s v=""/>
    <s v="A5"/>
    <s v="164 SOUTH GANNON AVE"/>
    <s v=""/>
    <n v="10314"/>
    <n v="545000"/>
    <x v="1"/>
    <n v="1"/>
    <n v="0"/>
    <n v="1"/>
    <n v="2728"/>
    <n v="736"/>
    <n v="1988"/>
    <n v="35"/>
    <x v="0"/>
    <x v="0"/>
    <s v="1"/>
    <s v="A5"/>
  </r>
  <r>
    <x v="23"/>
    <x v="0"/>
    <x v="0"/>
    <x v="0"/>
    <n v="763"/>
    <n v="12"/>
    <s v=""/>
    <s v="A2"/>
    <s v="41 SUFFOLK AVENUE"/>
    <s v=""/>
    <n v="10314"/>
    <n v="0"/>
    <x v="113"/>
    <n v="1"/>
    <n v="0"/>
    <n v="1"/>
    <n v="5960"/>
    <n v="1092"/>
    <n v="1960"/>
    <n v="63"/>
    <x v="2"/>
    <x v="2"/>
    <s v="1"/>
    <s v="A2"/>
  </r>
  <r>
    <x v="23"/>
    <x v="0"/>
    <x v="0"/>
    <x v="0"/>
    <n v="763"/>
    <n v="138"/>
    <s v=""/>
    <s v="A0"/>
    <s v="285 GANSEVOORT BOULEVARD"/>
    <s v=""/>
    <n v="10314"/>
    <n v="0"/>
    <x v="232"/>
    <n v="1"/>
    <n v="0"/>
    <n v="1"/>
    <n v="4200"/>
    <n v="1105"/>
    <n v="1950"/>
    <n v="73"/>
    <x v="2"/>
    <x v="2"/>
    <s v="1"/>
    <s v="A0"/>
  </r>
  <r>
    <x v="23"/>
    <x v="0"/>
    <x v="0"/>
    <x v="0"/>
    <n v="763"/>
    <n v="151"/>
    <s v=""/>
    <s v="A0"/>
    <s v="143 HOLDEN BOULEVARD"/>
    <s v=""/>
    <n v="10314"/>
    <n v="525000"/>
    <x v="98"/>
    <n v="1"/>
    <n v="0"/>
    <n v="1"/>
    <n v="6426"/>
    <n v="1105"/>
    <n v="1950"/>
    <n v="73"/>
    <x v="2"/>
    <x v="2"/>
    <s v="1"/>
    <s v="A0"/>
  </r>
  <r>
    <x v="23"/>
    <x v="0"/>
    <x v="0"/>
    <x v="0"/>
    <n v="763"/>
    <n v="203"/>
    <s v=""/>
    <s v="A0"/>
    <s v="261 MOUNTAINVIEW AVENUE"/>
    <s v=""/>
    <n v="10314"/>
    <n v="0"/>
    <x v="49"/>
    <n v="1"/>
    <n v="0"/>
    <n v="1"/>
    <n v="5895"/>
    <n v="1281"/>
    <n v="1960"/>
    <n v="63"/>
    <x v="2"/>
    <x v="2"/>
    <s v="1"/>
    <s v="A0"/>
  </r>
  <r>
    <x v="23"/>
    <x v="0"/>
    <x v="0"/>
    <x v="0"/>
    <n v="764"/>
    <n v="94"/>
    <s v=""/>
    <s v="A5"/>
    <s v="547 WESTWOOD AVENUE"/>
    <s v=""/>
    <n v="10314"/>
    <n v="590000"/>
    <x v="231"/>
    <n v="1"/>
    <n v="0"/>
    <n v="1"/>
    <n v="1220"/>
    <n v="1240"/>
    <n v="2004"/>
    <n v="19"/>
    <x v="4"/>
    <x v="4"/>
    <s v="1"/>
    <s v="A5"/>
  </r>
  <r>
    <x v="23"/>
    <x v="0"/>
    <x v="0"/>
    <x v="0"/>
    <n v="766"/>
    <n v="45"/>
    <s v=""/>
    <s v="A5"/>
    <s v="172 WHEELER AVENUE"/>
    <s v=""/>
    <n v="10314"/>
    <n v="550000"/>
    <x v="8"/>
    <n v="1"/>
    <n v="0"/>
    <n v="1"/>
    <n v="1711"/>
    <n v="2220"/>
    <n v="1989"/>
    <n v="34"/>
    <x v="0"/>
    <x v="0"/>
    <s v="1"/>
    <s v="A5"/>
  </r>
  <r>
    <x v="23"/>
    <x v="0"/>
    <x v="0"/>
    <x v="0"/>
    <n v="766"/>
    <n v="61"/>
    <s v=""/>
    <s v="A5"/>
    <s v="196 WHEELER AVE"/>
    <s v=""/>
    <n v="10314"/>
    <n v="0"/>
    <x v="123"/>
    <n v="1"/>
    <n v="0"/>
    <n v="1"/>
    <n v="2875"/>
    <n v="1500"/>
    <n v="1989"/>
    <n v="34"/>
    <x v="0"/>
    <x v="0"/>
    <s v="1"/>
    <s v="A5"/>
  </r>
  <r>
    <x v="23"/>
    <x v="0"/>
    <x v="0"/>
    <x v="0"/>
    <n v="766"/>
    <n v="108"/>
    <s v=""/>
    <s v="A5"/>
    <s v="20 RAMSEY LANE"/>
    <s v=""/>
    <n v="10314"/>
    <n v="0"/>
    <x v="115"/>
    <n v="1"/>
    <n v="0"/>
    <n v="1"/>
    <n v="820"/>
    <n v="1300"/>
    <n v="1989"/>
    <n v="34"/>
    <x v="0"/>
    <x v="0"/>
    <s v="1"/>
    <s v="A5"/>
  </r>
  <r>
    <x v="23"/>
    <x v="0"/>
    <x v="0"/>
    <x v="0"/>
    <n v="767"/>
    <n v="12"/>
    <s v=""/>
    <s v="A5"/>
    <s v="37 LIVINGSTON AVENUE"/>
    <s v=""/>
    <n v="10314"/>
    <n v="590000"/>
    <x v="18"/>
    <n v="1"/>
    <n v="0"/>
    <n v="1"/>
    <n v="2000"/>
    <n v="1128"/>
    <n v="1988"/>
    <n v="35"/>
    <x v="0"/>
    <x v="0"/>
    <s v="1"/>
    <s v="A5"/>
  </r>
  <r>
    <x v="23"/>
    <x v="0"/>
    <x v="0"/>
    <x v="0"/>
    <n v="767"/>
    <n v="21"/>
    <s v=""/>
    <s v="A5"/>
    <s v="19 LIVINGSTON AVENUE"/>
    <s v=""/>
    <n v="10314"/>
    <n v="670000"/>
    <x v="99"/>
    <n v="1"/>
    <n v="0"/>
    <n v="1"/>
    <n v="2000"/>
    <n v="1200"/>
    <n v="2001"/>
    <n v="22"/>
    <x v="4"/>
    <x v="4"/>
    <s v="1"/>
    <s v="A5"/>
  </r>
  <r>
    <x v="23"/>
    <x v="0"/>
    <x v="0"/>
    <x v="0"/>
    <n v="767"/>
    <n v="39"/>
    <s v=""/>
    <s v="A0"/>
    <s v="8 SUFFOLK AVENUE"/>
    <s v=""/>
    <n v="10314"/>
    <n v="665000"/>
    <x v="65"/>
    <n v="1"/>
    <n v="0"/>
    <n v="1"/>
    <n v="4000"/>
    <n v="1080"/>
    <n v="1955"/>
    <n v="68"/>
    <x v="2"/>
    <x v="2"/>
    <s v="1"/>
    <s v="A0"/>
  </r>
  <r>
    <x v="23"/>
    <x v="0"/>
    <x v="0"/>
    <x v="0"/>
    <n v="769"/>
    <n v="24"/>
    <s v=""/>
    <s v="A5"/>
    <s v="17 WELLBROOK AVENUE"/>
    <s v=""/>
    <n v="10314"/>
    <n v="0"/>
    <x v="1"/>
    <n v="1"/>
    <n v="0"/>
    <n v="1"/>
    <n v="1900"/>
    <n v="1440"/>
    <n v="1994"/>
    <n v="29"/>
    <x v="0"/>
    <x v="0"/>
    <s v="1"/>
    <s v="A5"/>
  </r>
  <r>
    <x v="23"/>
    <x v="0"/>
    <x v="0"/>
    <x v="0"/>
    <n v="797"/>
    <n v="81"/>
    <s v=""/>
    <s v="A1"/>
    <s v="395 FANNING STREET"/>
    <s v=""/>
    <n v="10314"/>
    <n v="0"/>
    <x v="81"/>
    <n v="1"/>
    <n v="0"/>
    <n v="1"/>
    <n v="4500"/>
    <n v="1848"/>
    <n v="1970"/>
    <n v="53"/>
    <x v="2"/>
    <x v="2"/>
    <s v="1"/>
    <s v="A1"/>
  </r>
  <r>
    <x v="23"/>
    <x v="0"/>
    <x v="0"/>
    <x v="0"/>
    <n v="797"/>
    <n v="81"/>
    <s v=""/>
    <s v="A1"/>
    <s v="395 FANNING STREET"/>
    <s v=""/>
    <n v="10314"/>
    <n v="899000"/>
    <x v="146"/>
    <n v="1"/>
    <n v="0"/>
    <n v="1"/>
    <n v="4500"/>
    <n v="1848"/>
    <n v="1970"/>
    <n v="53"/>
    <x v="2"/>
    <x v="2"/>
    <s v="1"/>
    <s v="A1"/>
  </r>
  <r>
    <x v="23"/>
    <x v="0"/>
    <x v="0"/>
    <x v="0"/>
    <n v="798"/>
    <n v="70"/>
    <s v=""/>
    <s v="A1"/>
    <s v="89 HAROLD STREET"/>
    <s v=""/>
    <n v="10314"/>
    <n v="10"/>
    <x v="50"/>
    <n v="1"/>
    <n v="0"/>
    <n v="1"/>
    <n v="4608"/>
    <n v="2040"/>
    <n v="1970"/>
    <n v="53"/>
    <x v="2"/>
    <x v="2"/>
    <s v="1"/>
    <s v="A1"/>
  </r>
  <r>
    <x v="23"/>
    <x v="0"/>
    <x v="0"/>
    <x v="0"/>
    <n v="801"/>
    <n v="29"/>
    <s v=""/>
    <s v="A5"/>
    <s v="502 MELBA STREET"/>
    <s v=""/>
    <n v="10314"/>
    <n v="433250"/>
    <x v="212"/>
    <n v="1"/>
    <n v="0"/>
    <n v="1"/>
    <n v="2500"/>
    <n v="1154"/>
    <n v="2019"/>
    <n v="4"/>
    <x v="4"/>
    <x v="4"/>
    <s v="1"/>
    <s v="A5"/>
  </r>
  <r>
    <x v="23"/>
    <x v="0"/>
    <x v="0"/>
    <x v="0"/>
    <n v="801"/>
    <n v="85"/>
    <s v=""/>
    <s v="A1"/>
    <s v="493 MOUNTAINVIEW AVENUE"/>
    <s v=""/>
    <n v="10314"/>
    <n v="740000"/>
    <x v="60"/>
    <n v="1"/>
    <n v="0"/>
    <n v="1"/>
    <n v="4880"/>
    <n v="1876"/>
    <n v="1970"/>
    <n v="53"/>
    <x v="2"/>
    <x v="2"/>
    <s v="1"/>
    <s v="A1"/>
  </r>
  <r>
    <x v="23"/>
    <x v="0"/>
    <x v="0"/>
    <x v="0"/>
    <n v="801"/>
    <n v="97"/>
    <s v=""/>
    <s v="A1"/>
    <s v="469 MOUNTAINVIEW AVE"/>
    <s v=""/>
    <n v="10314"/>
    <n v="0"/>
    <x v="221"/>
    <n v="1"/>
    <n v="0"/>
    <n v="1"/>
    <n v="5120"/>
    <n v="1876"/>
    <n v="1970"/>
    <n v="53"/>
    <x v="2"/>
    <x v="2"/>
    <s v="1"/>
    <s v="A1"/>
  </r>
  <r>
    <x v="23"/>
    <x v="0"/>
    <x v="0"/>
    <x v="0"/>
    <n v="801"/>
    <n v="156"/>
    <s v=""/>
    <s v="A2"/>
    <s v="497 GANSEVOORT BOULEVARD"/>
    <s v=""/>
    <n v="10314"/>
    <n v="0"/>
    <x v="121"/>
    <n v="1"/>
    <n v="0"/>
    <n v="1"/>
    <n v="5000"/>
    <n v="1020"/>
    <n v="1955"/>
    <n v="68"/>
    <x v="2"/>
    <x v="2"/>
    <s v="1"/>
    <s v="A2"/>
  </r>
  <r>
    <x v="23"/>
    <x v="0"/>
    <x v="0"/>
    <x v="0"/>
    <n v="801"/>
    <n v="201"/>
    <s v=""/>
    <s v="A1"/>
    <s v="480 MOUNTAINVIEW AVENUE"/>
    <s v=""/>
    <n v="10314"/>
    <n v="0"/>
    <x v="102"/>
    <n v="1"/>
    <n v="0"/>
    <n v="1"/>
    <n v="4100"/>
    <n v="1876"/>
    <n v="1970"/>
    <n v="53"/>
    <x v="2"/>
    <x v="2"/>
    <s v="1"/>
    <s v="A1"/>
  </r>
  <r>
    <x v="23"/>
    <x v="0"/>
    <x v="0"/>
    <x v="0"/>
    <n v="802"/>
    <n v="3"/>
    <s v=""/>
    <s v="A2"/>
    <s v="81 BRIELLE AVENUE"/>
    <s v=""/>
    <n v="10314"/>
    <n v="592500"/>
    <x v="109"/>
    <n v="1"/>
    <n v="0"/>
    <n v="1"/>
    <n v="5859"/>
    <n v="1020"/>
    <n v="1955"/>
    <n v="68"/>
    <x v="2"/>
    <x v="2"/>
    <s v="1"/>
    <s v="A2"/>
  </r>
  <r>
    <x v="23"/>
    <x v="0"/>
    <x v="0"/>
    <x v="0"/>
    <n v="802"/>
    <n v="96"/>
    <s v=""/>
    <s v="A1"/>
    <s v="17 MONROE PLACE"/>
    <s v=""/>
    <n v="10314"/>
    <n v="767500"/>
    <x v="2"/>
    <n v="1"/>
    <n v="0"/>
    <n v="1"/>
    <n v="4100"/>
    <n v="2170"/>
    <n v="1970"/>
    <n v="53"/>
    <x v="2"/>
    <x v="2"/>
    <s v="1"/>
    <s v="A1"/>
  </r>
  <r>
    <x v="23"/>
    <x v="0"/>
    <x v="0"/>
    <x v="0"/>
    <n v="804"/>
    <n v="40"/>
    <s v=""/>
    <s v="A9"/>
    <s v="438 GOWER STREET"/>
    <s v=""/>
    <n v="10314"/>
    <n v="0"/>
    <x v="108"/>
    <n v="1"/>
    <n v="0"/>
    <n v="1"/>
    <n v="3180"/>
    <n v="1320"/>
    <n v="1975"/>
    <n v="48"/>
    <x v="0"/>
    <x v="0"/>
    <s v="1"/>
    <s v="A9"/>
  </r>
  <r>
    <x v="23"/>
    <x v="0"/>
    <x v="0"/>
    <x v="0"/>
    <n v="804"/>
    <n v="306"/>
    <s v=""/>
    <s v="A1"/>
    <s v="432 MOUNTAINVIEW AVENUE"/>
    <s v=""/>
    <n v="10314"/>
    <n v="889780"/>
    <x v="146"/>
    <n v="1"/>
    <n v="0"/>
    <n v="1"/>
    <n v="4000"/>
    <n v="2133"/>
    <n v="1965"/>
    <n v="58"/>
    <x v="2"/>
    <x v="2"/>
    <s v="1"/>
    <s v="A1"/>
  </r>
  <r>
    <x v="23"/>
    <x v="0"/>
    <x v="0"/>
    <x v="0"/>
    <n v="805"/>
    <n v="81"/>
    <s v=""/>
    <s v="A5"/>
    <s v="174 HAROLD STREET"/>
    <s v=""/>
    <n v="10314"/>
    <n v="0"/>
    <x v="145"/>
    <n v="1"/>
    <n v="0"/>
    <n v="1"/>
    <n v="2310"/>
    <n v="1616"/>
    <n v="1970"/>
    <n v="53"/>
    <x v="2"/>
    <x v="2"/>
    <s v="1"/>
    <s v="A5"/>
  </r>
  <r>
    <x v="23"/>
    <x v="0"/>
    <x v="0"/>
    <x v="0"/>
    <n v="808"/>
    <n v="41"/>
    <s v=""/>
    <s v="A2"/>
    <s v="168 HOLDEN BOULEVARD"/>
    <s v=""/>
    <n v="10314"/>
    <n v="630000"/>
    <x v="232"/>
    <n v="1"/>
    <n v="0"/>
    <n v="1"/>
    <n v="4400"/>
    <n v="704"/>
    <n v="1955"/>
    <n v="68"/>
    <x v="2"/>
    <x v="2"/>
    <s v="1"/>
    <s v="A2"/>
  </r>
  <r>
    <x v="23"/>
    <x v="0"/>
    <x v="0"/>
    <x v="0"/>
    <n v="808"/>
    <n v="87"/>
    <s v=""/>
    <s v="A5"/>
    <s v="32 DUKE PLACE"/>
    <s v=""/>
    <n v="10314"/>
    <n v="499900"/>
    <x v="46"/>
    <n v="1"/>
    <n v="0"/>
    <n v="1"/>
    <n v="2448"/>
    <n v="1152"/>
    <n v="1970"/>
    <n v="53"/>
    <x v="2"/>
    <x v="2"/>
    <s v="1"/>
    <s v="A5"/>
  </r>
  <r>
    <x v="23"/>
    <x v="0"/>
    <x v="0"/>
    <x v="0"/>
    <n v="808"/>
    <n v="90"/>
    <s v=""/>
    <s v="A5"/>
    <s v="26 DUKE PLACE"/>
    <s v=""/>
    <n v="10314"/>
    <n v="535000"/>
    <x v="179"/>
    <n v="1"/>
    <n v="0"/>
    <n v="1"/>
    <n v="2550"/>
    <n v="1152"/>
    <n v="1970"/>
    <n v="53"/>
    <x v="2"/>
    <x v="2"/>
    <s v="1"/>
    <s v="A5"/>
  </r>
  <r>
    <x v="23"/>
    <x v="0"/>
    <x v="0"/>
    <x v="0"/>
    <n v="808"/>
    <n v="103"/>
    <s v=""/>
    <s v="A2"/>
    <s v="342 GANSEVOORT BOULEVARD"/>
    <s v=""/>
    <n v="10314"/>
    <n v="475000"/>
    <x v="206"/>
    <n v="1"/>
    <n v="0"/>
    <n v="1"/>
    <n v="4750"/>
    <n v="1060"/>
    <n v="1955"/>
    <n v="68"/>
    <x v="2"/>
    <x v="2"/>
    <s v="1"/>
    <s v="A2"/>
  </r>
  <r>
    <x v="23"/>
    <x v="0"/>
    <x v="0"/>
    <x v="0"/>
    <n v="808"/>
    <n v="135"/>
    <s v=""/>
    <s v="A2"/>
    <s v="337 GANSEVOORT BOULEVARD"/>
    <s v=""/>
    <n v="10314"/>
    <n v="670000"/>
    <x v="171"/>
    <n v="1"/>
    <n v="0"/>
    <n v="1"/>
    <n v="4000"/>
    <n v="1080"/>
    <n v="1960"/>
    <n v="63"/>
    <x v="2"/>
    <x v="2"/>
    <s v="1"/>
    <s v="A2"/>
  </r>
  <r>
    <x v="23"/>
    <x v="0"/>
    <x v="0"/>
    <x v="0"/>
    <n v="809"/>
    <n v="32"/>
    <s v=""/>
    <s v="A5"/>
    <s v="92 LIVINGSTON AVENUE"/>
    <s v=""/>
    <n v="10314"/>
    <n v="660000"/>
    <x v="136"/>
    <n v="1"/>
    <n v="0"/>
    <n v="1"/>
    <n v="6000"/>
    <n v="1234"/>
    <n v="1995"/>
    <n v="28"/>
    <x v="0"/>
    <x v="0"/>
    <s v="1"/>
    <s v="A5"/>
  </r>
  <r>
    <x v="23"/>
    <x v="0"/>
    <x v="0"/>
    <x v="0"/>
    <n v="812"/>
    <n v="10"/>
    <s v=""/>
    <s v="A5"/>
    <s v="141 GRAVES STREET"/>
    <s v=""/>
    <n v="10314"/>
    <n v="0"/>
    <x v="95"/>
    <n v="1"/>
    <n v="0"/>
    <n v="1"/>
    <n v="2400"/>
    <n v="1464"/>
    <n v="1996"/>
    <n v="27"/>
    <x v="0"/>
    <x v="0"/>
    <s v="1"/>
    <s v="A5"/>
  </r>
  <r>
    <x v="23"/>
    <x v="0"/>
    <x v="0"/>
    <x v="0"/>
    <n v="813"/>
    <n v="13"/>
    <s v=""/>
    <s v="A5"/>
    <s v="125 WELLBROOK AVENUE"/>
    <s v=""/>
    <n v="10314"/>
    <n v="729000"/>
    <x v="204"/>
    <n v="1"/>
    <n v="0"/>
    <n v="1"/>
    <n v="2402"/>
    <n v="1425"/>
    <n v="1999"/>
    <n v="24"/>
    <x v="4"/>
    <x v="4"/>
    <s v="1"/>
    <s v="A5"/>
  </r>
  <r>
    <x v="23"/>
    <x v="0"/>
    <x v="0"/>
    <x v="0"/>
    <n v="813"/>
    <n v="18"/>
    <s v=""/>
    <s v="A5"/>
    <s v="262 QUEEN STREET"/>
    <s v=""/>
    <n v="10314"/>
    <n v="10"/>
    <x v="189"/>
    <n v="1"/>
    <n v="0"/>
    <n v="1"/>
    <n v="2877"/>
    <n v="1715"/>
    <n v="2021"/>
    <n v="2"/>
    <x v="4"/>
    <x v="4"/>
    <s v="1"/>
    <s v="A5"/>
  </r>
  <r>
    <x v="23"/>
    <x v="0"/>
    <x v="0"/>
    <x v="0"/>
    <n v="814"/>
    <n v="13"/>
    <s v=""/>
    <s v="A5"/>
    <s v="365 BRADLEY AVENUE"/>
    <s v=""/>
    <n v="10314"/>
    <n v="705000"/>
    <x v="27"/>
    <n v="1"/>
    <n v="0"/>
    <n v="1"/>
    <n v="2596"/>
    <n v="1200"/>
    <n v="1993"/>
    <n v="30"/>
    <x v="0"/>
    <x v="0"/>
    <s v="1"/>
    <s v="A5"/>
  </r>
  <r>
    <x v="23"/>
    <x v="0"/>
    <x v="0"/>
    <x v="0"/>
    <n v="814"/>
    <n v="15"/>
    <s v=""/>
    <s v="A5"/>
    <s v="361 BRADLEY AVENUE"/>
    <s v=""/>
    <n v="10314"/>
    <n v="538000"/>
    <x v="167"/>
    <n v="1"/>
    <n v="0"/>
    <n v="1"/>
    <n v="1770"/>
    <n v="1200"/>
    <n v="1993"/>
    <n v="30"/>
    <x v="0"/>
    <x v="0"/>
    <s v="1"/>
    <s v="A5"/>
  </r>
  <r>
    <x v="23"/>
    <x v="0"/>
    <x v="0"/>
    <x v="0"/>
    <n v="814"/>
    <n v="29"/>
    <s v=""/>
    <s v="A5"/>
    <s v="130 WELLBROOK AVENUE"/>
    <s v=""/>
    <n v="10314"/>
    <n v="0"/>
    <x v="230"/>
    <n v="1"/>
    <n v="0"/>
    <n v="1"/>
    <n v="2000"/>
    <n v="1200"/>
    <n v="2022"/>
    <n v="1"/>
    <x v="4"/>
    <x v="4"/>
    <s v="1"/>
    <s v="A5"/>
  </r>
  <r>
    <x v="23"/>
    <x v="0"/>
    <x v="0"/>
    <x v="0"/>
    <n v="814"/>
    <n v="29"/>
    <s v=""/>
    <s v="A5"/>
    <s v="130 WELLBROOK AVENUE"/>
    <s v=""/>
    <n v="10314"/>
    <n v="728049"/>
    <x v="71"/>
    <n v="1"/>
    <n v="0"/>
    <n v="1"/>
    <n v="2000"/>
    <n v="1200"/>
    <n v="2022"/>
    <n v="1"/>
    <x v="4"/>
    <x v="4"/>
    <s v="1"/>
    <s v="A5"/>
  </r>
  <r>
    <x v="23"/>
    <x v="0"/>
    <x v="0"/>
    <x v="0"/>
    <n v="814"/>
    <n v="30"/>
    <s v=""/>
    <s v="A5"/>
    <s v="132 WELLBROOK AVENUE"/>
    <s v=""/>
    <n v="10314"/>
    <n v="0"/>
    <x v="230"/>
    <n v="1"/>
    <n v="0"/>
    <n v="1"/>
    <n v="2000"/>
    <n v="1800"/>
    <s v=" "/>
    <s v="N/A"/>
    <x v="5"/>
    <x v="5"/>
    <s v="1"/>
    <s v="A5"/>
  </r>
  <r>
    <x v="23"/>
    <x v="0"/>
    <x v="0"/>
    <x v="0"/>
    <n v="814"/>
    <n v="30"/>
    <s v=""/>
    <s v="A5"/>
    <s v="132 WELLBROOK AVENUE"/>
    <s v=""/>
    <n v="10314"/>
    <n v="725899"/>
    <x v="231"/>
    <n v="1"/>
    <n v="0"/>
    <n v="1"/>
    <n v="2000"/>
    <n v="1800"/>
    <s v=" "/>
    <s v="N/A"/>
    <x v="5"/>
    <x v="5"/>
    <s v="1"/>
    <s v="A5"/>
  </r>
  <r>
    <x v="23"/>
    <x v="0"/>
    <x v="0"/>
    <x v="0"/>
    <n v="815"/>
    <n v="19"/>
    <s v=""/>
    <s v="A2"/>
    <s v="200 LIVINGSTON AVENUE"/>
    <s v=""/>
    <n v="10314"/>
    <n v="0"/>
    <x v="18"/>
    <n v="1"/>
    <n v="0"/>
    <n v="1"/>
    <n v="8000"/>
    <n v="884"/>
    <n v="1955"/>
    <n v="68"/>
    <x v="2"/>
    <x v="2"/>
    <s v="1"/>
    <s v="A2"/>
  </r>
  <r>
    <x v="23"/>
    <x v="0"/>
    <x v="0"/>
    <x v="0"/>
    <n v="817"/>
    <n v="7"/>
    <s v=""/>
    <s v="A2"/>
    <s v="176 WELLBROOK AVENUE"/>
    <s v=""/>
    <n v="10314"/>
    <n v="900000"/>
    <x v="206"/>
    <n v="1"/>
    <n v="0"/>
    <n v="1"/>
    <n v="4000"/>
    <n v="1200"/>
    <n v="1945"/>
    <n v="78"/>
    <x v="1"/>
    <x v="1"/>
    <s v="1"/>
    <s v="A2"/>
  </r>
  <r>
    <x v="23"/>
    <x v="0"/>
    <x v="0"/>
    <x v="0"/>
    <n v="817"/>
    <n v="19"/>
    <s v=""/>
    <s v="A1"/>
    <s v="204 WELLBROOK AVENUE"/>
    <s v=""/>
    <n v="10314"/>
    <n v="665000"/>
    <x v="88"/>
    <n v="1"/>
    <n v="0"/>
    <n v="1"/>
    <n v="4000"/>
    <n v="984"/>
    <n v="1970"/>
    <n v="53"/>
    <x v="2"/>
    <x v="2"/>
    <s v="1"/>
    <s v="A1"/>
  </r>
  <r>
    <x v="23"/>
    <x v="0"/>
    <x v="0"/>
    <x v="0"/>
    <n v="818"/>
    <n v="47"/>
    <s v=""/>
    <s v="A5"/>
    <s v="267 GRAVES STREET"/>
    <s v=""/>
    <n v="10314"/>
    <n v="0"/>
    <x v="47"/>
    <n v="1"/>
    <n v="0"/>
    <n v="1"/>
    <n v="2400"/>
    <n v="1800"/>
    <n v="2000"/>
    <n v="23"/>
    <x v="4"/>
    <x v="4"/>
    <s v="1"/>
    <s v="A5"/>
  </r>
  <r>
    <x v="23"/>
    <x v="0"/>
    <x v="0"/>
    <x v="0"/>
    <n v="819"/>
    <n v="49"/>
    <s v=""/>
    <s v="A5"/>
    <s v="251 WELLBROOK AVENUE"/>
    <s v=""/>
    <n v="10314"/>
    <n v="649134"/>
    <x v="91"/>
    <n v="1"/>
    <n v="0"/>
    <n v="1"/>
    <n v="4000"/>
    <n v="1394"/>
    <n v="1965"/>
    <n v="58"/>
    <x v="2"/>
    <x v="2"/>
    <s v="1"/>
    <s v="A5"/>
  </r>
  <r>
    <x v="23"/>
    <x v="0"/>
    <x v="0"/>
    <x v="0"/>
    <n v="820"/>
    <n v="38"/>
    <s v=""/>
    <s v="A1"/>
    <s v="211 BRIELLE AVENUE"/>
    <s v=""/>
    <n v="10314"/>
    <n v="675000"/>
    <x v="236"/>
    <n v="1"/>
    <n v="0"/>
    <n v="1"/>
    <n v="4200"/>
    <n v="1075"/>
    <n v="1960"/>
    <n v="63"/>
    <x v="2"/>
    <x v="2"/>
    <s v="1"/>
    <s v="A1"/>
  </r>
  <r>
    <x v="23"/>
    <x v="0"/>
    <x v="0"/>
    <x v="0"/>
    <n v="917"/>
    <n v="38"/>
    <s v=""/>
    <s v="A2"/>
    <s v="45 BOGERT AVENUE"/>
    <s v=""/>
    <n v="10314"/>
    <n v="0"/>
    <x v="167"/>
    <n v="1"/>
    <n v="0"/>
    <n v="1"/>
    <n v="10000"/>
    <n v="3200"/>
    <n v="1955"/>
    <n v="68"/>
    <x v="2"/>
    <x v="2"/>
    <s v="1"/>
    <s v="A2"/>
  </r>
  <r>
    <x v="23"/>
    <x v="0"/>
    <x v="0"/>
    <x v="0"/>
    <n v="918"/>
    <n v="81"/>
    <s v=""/>
    <s v="A2"/>
    <s v="48 OCEAN TERRACE"/>
    <s v=""/>
    <n v="10314"/>
    <n v="0"/>
    <x v="172"/>
    <n v="1"/>
    <n v="0"/>
    <n v="1"/>
    <n v="4494"/>
    <n v="2822"/>
    <n v="1965"/>
    <n v="58"/>
    <x v="2"/>
    <x v="2"/>
    <s v="1"/>
    <s v="A2"/>
  </r>
  <r>
    <x v="23"/>
    <x v="0"/>
    <x v="0"/>
    <x v="0"/>
    <n v="918"/>
    <n v="145"/>
    <s v=""/>
    <s v="A2"/>
    <s v="33 PERU STREET"/>
    <s v=""/>
    <n v="10314"/>
    <n v="825000"/>
    <x v="177"/>
    <n v="1"/>
    <n v="0"/>
    <n v="1"/>
    <n v="4300"/>
    <n v="1239"/>
    <n v="1965"/>
    <n v="58"/>
    <x v="2"/>
    <x v="2"/>
    <s v="1"/>
    <s v="A2"/>
  </r>
  <r>
    <x v="23"/>
    <x v="1"/>
    <x v="0"/>
    <x v="0"/>
    <n v="698"/>
    <n v="58"/>
    <s v=""/>
    <s v="B2"/>
    <s v="49 BOLIVAR STREET"/>
    <s v=""/>
    <n v="10314"/>
    <n v="805000"/>
    <x v="117"/>
    <n v="2"/>
    <n v="0"/>
    <n v="2"/>
    <n v="4700"/>
    <n v="2392"/>
    <n v="1965"/>
    <n v="58"/>
    <x v="2"/>
    <x v="2"/>
    <s v="1"/>
    <s v="B2"/>
  </r>
  <r>
    <x v="23"/>
    <x v="1"/>
    <x v="0"/>
    <x v="0"/>
    <n v="699"/>
    <n v="22"/>
    <s v=""/>
    <s v="B2"/>
    <s v="32 LINCOLN STREET"/>
    <s v=""/>
    <n v="10314"/>
    <n v="912875"/>
    <x v="117"/>
    <n v="2"/>
    <n v="0"/>
    <n v="2"/>
    <n v="4000"/>
    <n v="2438"/>
    <n v="1996"/>
    <n v="27"/>
    <x v="0"/>
    <x v="0"/>
    <s v="1"/>
    <s v="B2"/>
  </r>
  <r>
    <x v="23"/>
    <x v="1"/>
    <x v="0"/>
    <x v="0"/>
    <n v="702"/>
    <n v="52"/>
    <s v=""/>
    <s v="B2"/>
    <s v="33 AREA PL."/>
    <s v=""/>
    <n v="10314"/>
    <n v="296440"/>
    <x v="26"/>
    <n v="2"/>
    <n v="0"/>
    <n v="2"/>
    <n v="4007"/>
    <n v="2497"/>
    <n v="1975"/>
    <n v="48"/>
    <x v="0"/>
    <x v="0"/>
    <s v="1"/>
    <s v="B2"/>
  </r>
  <r>
    <x v="23"/>
    <x v="1"/>
    <x v="0"/>
    <x v="0"/>
    <n v="752"/>
    <n v="201"/>
    <s v=""/>
    <s v="B2"/>
    <s v="377 WESTWOOD AVENUE"/>
    <s v=""/>
    <n v="10314"/>
    <n v="0"/>
    <x v="129"/>
    <n v="2"/>
    <n v="0"/>
    <n v="2"/>
    <n v="5400"/>
    <n v="2464"/>
    <n v="1960"/>
    <n v="63"/>
    <x v="2"/>
    <x v="2"/>
    <s v="1"/>
    <s v="B2"/>
  </r>
  <r>
    <x v="23"/>
    <x v="1"/>
    <x v="0"/>
    <x v="0"/>
    <n v="752"/>
    <n v="466"/>
    <s v=""/>
    <s v="B3"/>
    <s v="312 WESTWOOD AVENUE"/>
    <s v=""/>
    <n v="10314"/>
    <n v="999000"/>
    <x v="196"/>
    <n v="2"/>
    <n v="0"/>
    <n v="2"/>
    <n v="5000"/>
    <n v="2800"/>
    <n v="1965"/>
    <n v="58"/>
    <x v="2"/>
    <x v="2"/>
    <s v="1"/>
    <s v="B3"/>
  </r>
  <r>
    <x v="23"/>
    <x v="1"/>
    <x v="0"/>
    <x v="0"/>
    <n v="752"/>
    <n v="600"/>
    <s v=""/>
    <s v="B2"/>
    <s v="310 GOWER STREET"/>
    <s v=""/>
    <n v="10314"/>
    <n v="0"/>
    <x v="68"/>
    <n v="2"/>
    <n v="0"/>
    <n v="2"/>
    <n v="4500"/>
    <n v="2047"/>
    <n v="1950"/>
    <n v="73"/>
    <x v="2"/>
    <x v="2"/>
    <s v="1"/>
    <s v="B2"/>
  </r>
  <r>
    <x v="23"/>
    <x v="1"/>
    <x v="0"/>
    <x v="0"/>
    <n v="752"/>
    <n v="616"/>
    <s v=""/>
    <s v="B3"/>
    <s v="281 MELBA STREET"/>
    <s v=""/>
    <n v="10314"/>
    <n v="825000"/>
    <x v="75"/>
    <n v="2"/>
    <n v="0"/>
    <n v="2"/>
    <n v="4000"/>
    <n v="1728"/>
    <n v="1950"/>
    <n v="73"/>
    <x v="2"/>
    <x v="2"/>
    <s v="1"/>
    <s v="B3"/>
  </r>
  <r>
    <x v="23"/>
    <x v="1"/>
    <x v="0"/>
    <x v="0"/>
    <n v="755"/>
    <n v="16"/>
    <s v=""/>
    <s v="B2"/>
    <s v="361 GOWER STREET"/>
    <s v=""/>
    <n v="10314"/>
    <n v="823000"/>
    <x v="39"/>
    <n v="2"/>
    <n v="0"/>
    <n v="2"/>
    <n v="5187"/>
    <n v="2428"/>
    <n v="1975"/>
    <n v="48"/>
    <x v="0"/>
    <x v="0"/>
    <s v="1"/>
    <s v="B2"/>
  </r>
  <r>
    <x v="23"/>
    <x v="1"/>
    <x v="0"/>
    <x v="0"/>
    <n v="757"/>
    <n v="31"/>
    <s v=""/>
    <s v="B2"/>
    <s v="122 HOLDEN BOULEVARD"/>
    <s v=""/>
    <n v="10314"/>
    <n v="0"/>
    <x v="216"/>
    <n v="2"/>
    <n v="0"/>
    <n v="2"/>
    <n v="4500"/>
    <n v="2476"/>
    <n v="1975"/>
    <n v="48"/>
    <x v="0"/>
    <x v="0"/>
    <s v="1"/>
    <s v="B2"/>
  </r>
  <r>
    <x v="23"/>
    <x v="1"/>
    <x v="0"/>
    <x v="0"/>
    <n v="757"/>
    <n v="40"/>
    <s v=""/>
    <s v="B2"/>
    <s v="346 MELBA STREET"/>
    <s v=""/>
    <n v="10314"/>
    <n v="980000"/>
    <x v="72"/>
    <n v="2"/>
    <n v="0"/>
    <n v="2"/>
    <n v="6908"/>
    <n v="2476"/>
    <n v="1975"/>
    <n v="48"/>
    <x v="0"/>
    <x v="0"/>
    <s v="1"/>
    <s v="B2"/>
  </r>
  <r>
    <x v="23"/>
    <x v="1"/>
    <x v="0"/>
    <x v="0"/>
    <n v="762"/>
    <n v="57"/>
    <s v=""/>
    <s v="B2"/>
    <s v="215 QUINLAN AVENUE"/>
    <s v=""/>
    <n v="10314"/>
    <n v="0"/>
    <x v="206"/>
    <n v="2"/>
    <n v="0"/>
    <n v="2"/>
    <n v="4960"/>
    <n v="2364"/>
    <n v="1970"/>
    <n v="53"/>
    <x v="2"/>
    <x v="2"/>
    <s v="1"/>
    <s v="B2"/>
  </r>
  <r>
    <x v="23"/>
    <x v="1"/>
    <x v="0"/>
    <x v="0"/>
    <n v="762"/>
    <n v="70"/>
    <s v=""/>
    <s v="B2"/>
    <s v="187 QUINLAN AVENUE"/>
    <s v=""/>
    <n v="10314"/>
    <n v="0"/>
    <x v="87"/>
    <n v="2"/>
    <n v="0"/>
    <n v="2"/>
    <n v="4961"/>
    <n v="2364"/>
    <n v="1965"/>
    <n v="58"/>
    <x v="2"/>
    <x v="2"/>
    <s v="1"/>
    <s v="B2"/>
  </r>
  <r>
    <x v="23"/>
    <x v="1"/>
    <x v="0"/>
    <x v="0"/>
    <n v="763"/>
    <n v="169"/>
    <s v=""/>
    <s v="B3"/>
    <s v="268 MOUNTAINVIEW AVENUE"/>
    <s v=""/>
    <n v="10314"/>
    <n v="0"/>
    <x v="254"/>
    <n v="2"/>
    <n v="0"/>
    <n v="2"/>
    <n v="4995"/>
    <n v="2160"/>
    <n v="1960"/>
    <n v="63"/>
    <x v="2"/>
    <x v="2"/>
    <s v="1"/>
    <s v="B3"/>
  </r>
  <r>
    <x v="23"/>
    <x v="1"/>
    <x v="0"/>
    <x v="0"/>
    <n v="764"/>
    <n v="75"/>
    <s v=""/>
    <s v="B2"/>
    <s v="214 QUINLAN AVENUE"/>
    <s v=""/>
    <n v="10314"/>
    <n v="925000"/>
    <x v="29"/>
    <n v="2"/>
    <n v="0"/>
    <n v="2"/>
    <n v="5332"/>
    <n v="2324"/>
    <n v="1970"/>
    <n v="53"/>
    <x v="2"/>
    <x v="2"/>
    <s v="1"/>
    <s v="B2"/>
  </r>
  <r>
    <x v="23"/>
    <x v="1"/>
    <x v="0"/>
    <x v="0"/>
    <n v="769"/>
    <n v="35"/>
    <s v=""/>
    <s v="B9"/>
    <s v="582 WESTWOOD AVE"/>
    <s v=""/>
    <n v="10314"/>
    <n v="930000"/>
    <x v="18"/>
    <n v="2"/>
    <n v="0"/>
    <n v="2"/>
    <n v="2123"/>
    <n v="1220"/>
    <n v="1998"/>
    <n v="25"/>
    <x v="4"/>
    <x v="4"/>
    <s v="1"/>
    <s v="B9"/>
  </r>
  <r>
    <x v="23"/>
    <x v="1"/>
    <x v="0"/>
    <x v="0"/>
    <n v="769"/>
    <n v="45"/>
    <s v=""/>
    <s v="B3"/>
    <s v="20 GRAVES STREET"/>
    <s v=""/>
    <n v="10314"/>
    <n v="750000"/>
    <x v="95"/>
    <n v="2"/>
    <n v="0"/>
    <n v="2"/>
    <n v="6000"/>
    <n v="1443"/>
    <n v="1950"/>
    <n v="73"/>
    <x v="2"/>
    <x v="2"/>
    <s v="1"/>
    <s v="B3"/>
  </r>
  <r>
    <x v="23"/>
    <x v="1"/>
    <x v="0"/>
    <x v="0"/>
    <n v="797"/>
    <n v="16"/>
    <s v=""/>
    <s v="B2"/>
    <s v="356 ELVIN ST"/>
    <s v=""/>
    <n v="10314"/>
    <n v="0"/>
    <x v="185"/>
    <n v="2"/>
    <n v="0"/>
    <n v="2"/>
    <n v="4000"/>
    <n v="2488"/>
    <n v="1970"/>
    <n v="53"/>
    <x v="2"/>
    <x v="2"/>
    <s v="1"/>
    <s v="B2"/>
  </r>
  <r>
    <x v="23"/>
    <x v="1"/>
    <x v="0"/>
    <x v="0"/>
    <n v="797"/>
    <n v="115"/>
    <s v=""/>
    <s v="B2"/>
    <s v="354 ELVIN STREET"/>
    <s v=""/>
    <n v="10314"/>
    <n v="0"/>
    <x v="196"/>
    <n v="2"/>
    <n v="0"/>
    <n v="2"/>
    <n v="4200"/>
    <n v="2040"/>
    <n v="1970"/>
    <n v="53"/>
    <x v="2"/>
    <x v="2"/>
    <s v="1"/>
    <s v="B2"/>
  </r>
  <r>
    <x v="23"/>
    <x v="1"/>
    <x v="0"/>
    <x v="0"/>
    <n v="802"/>
    <n v="56"/>
    <s v=""/>
    <s v="B2"/>
    <s v="23 CHERRY PLACE"/>
    <s v=""/>
    <n v="10314"/>
    <n v="0"/>
    <x v="130"/>
    <n v="2"/>
    <n v="0"/>
    <n v="2"/>
    <n v="4150"/>
    <n v="2043"/>
    <n v="1970"/>
    <n v="53"/>
    <x v="2"/>
    <x v="2"/>
    <s v="1"/>
    <s v="B2"/>
  </r>
  <r>
    <x v="23"/>
    <x v="1"/>
    <x v="0"/>
    <x v="0"/>
    <n v="802"/>
    <n v="70"/>
    <s v=""/>
    <s v="B1"/>
    <s v="32 MONROE PLACE"/>
    <s v=""/>
    <n v="10314"/>
    <n v="922000"/>
    <x v="23"/>
    <n v="2"/>
    <n v="0"/>
    <n v="2"/>
    <n v="4100"/>
    <n v="2308"/>
    <n v="1970"/>
    <n v="53"/>
    <x v="2"/>
    <x v="2"/>
    <s v="1"/>
    <s v="B1"/>
  </r>
  <r>
    <x v="23"/>
    <x v="1"/>
    <x v="0"/>
    <x v="0"/>
    <n v="804"/>
    <n v="11"/>
    <s v=""/>
    <s v="B2"/>
    <s v="99 PORTAGE AVENUE"/>
    <s v=""/>
    <n v="10314"/>
    <n v="880000"/>
    <x v="82"/>
    <n v="2"/>
    <n v="0"/>
    <n v="2"/>
    <n v="3156"/>
    <n v="1800"/>
    <n v="2002"/>
    <n v="21"/>
    <x v="4"/>
    <x v="4"/>
    <s v="1"/>
    <s v="B2"/>
  </r>
  <r>
    <x v="23"/>
    <x v="1"/>
    <x v="0"/>
    <x v="0"/>
    <n v="805"/>
    <n v="58"/>
    <s v=""/>
    <s v="B9"/>
    <s v="187 HAROLD STREET"/>
    <s v=""/>
    <n v="10314"/>
    <n v="950000"/>
    <x v="157"/>
    <n v="2"/>
    <n v="0"/>
    <n v="2"/>
    <n v="4160"/>
    <n v="2176"/>
    <n v="1970"/>
    <n v="53"/>
    <x v="2"/>
    <x v="2"/>
    <s v="1"/>
    <s v="B9"/>
  </r>
  <r>
    <x v="23"/>
    <x v="1"/>
    <x v="0"/>
    <x v="0"/>
    <n v="805"/>
    <n v="60"/>
    <s v=""/>
    <s v="B9"/>
    <s v="181 HAROLD STREET"/>
    <s v=""/>
    <n v="10314"/>
    <n v="0"/>
    <x v="163"/>
    <n v="2"/>
    <n v="0"/>
    <n v="2"/>
    <n v="4212"/>
    <n v="2176"/>
    <n v="1970"/>
    <n v="53"/>
    <x v="2"/>
    <x v="2"/>
    <s v="1"/>
    <s v="B9"/>
  </r>
  <r>
    <x v="23"/>
    <x v="1"/>
    <x v="0"/>
    <x v="0"/>
    <n v="805"/>
    <n v="97"/>
    <s v=""/>
    <s v="B2"/>
    <s v="131 SUFFOLK AVENUE"/>
    <s v=""/>
    <n v="10314"/>
    <n v="950000"/>
    <x v="58"/>
    <n v="2"/>
    <n v="0"/>
    <n v="2"/>
    <n v="4590"/>
    <n v="2632"/>
    <n v="1965"/>
    <n v="58"/>
    <x v="2"/>
    <x v="2"/>
    <s v="1"/>
    <s v="B2"/>
  </r>
  <r>
    <x v="23"/>
    <x v="1"/>
    <x v="0"/>
    <x v="0"/>
    <n v="805"/>
    <n v="106"/>
    <s v=""/>
    <s v="B2"/>
    <s v="178 QUEEN STREET"/>
    <s v=""/>
    <n v="10314"/>
    <n v="0"/>
    <x v="96"/>
    <n v="2"/>
    <n v="0"/>
    <n v="2"/>
    <n v="4960"/>
    <n v="2632"/>
    <n v="1965"/>
    <n v="58"/>
    <x v="2"/>
    <x v="2"/>
    <s v="1"/>
    <s v="B2"/>
  </r>
  <r>
    <x v="23"/>
    <x v="1"/>
    <x v="0"/>
    <x v="0"/>
    <n v="808"/>
    <n v="17"/>
    <s v=""/>
    <s v="B3"/>
    <s v="210 HOLDEN BOULEVARD"/>
    <s v=""/>
    <n v="10314"/>
    <n v="415000"/>
    <x v="23"/>
    <n v="2"/>
    <n v="0"/>
    <n v="2"/>
    <n v="4000"/>
    <n v="1440"/>
    <n v="1940"/>
    <n v="83"/>
    <x v="1"/>
    <x v="1"/>
    <s v="1"/>
    <s v="B3"/>
  </r>
  <r>
    <x v="23"/>
    <x v="1"/>
    <x v="0"/>
    <x v="0"/>
    <n v="814"/>
    <n v="6"/>
    <s v=""/>
    <s v="B2"/>
    <s v="377 BRADLEY AVENUE"/>
    <s v=""/>
    <n v="10314"/>
    <n v="782000"/>
    <x v="73"/>
    <n v="2"/>
    <n v="0"/>
    <n v="2"/>
    <n v="2684"/>
    <n v="2770"/>
    <n v="1988"/>
    <n v="35"/>
    <x v="0"/>
    <x v="0"/>
    <s v="1"/>
    <s v="B2"/>
  </r>
  <r>
    <x v="23"/>
    <x v="1"/>
    <x v="0"/>
    <x v="0"/>
    <n v="814"/>
    <n v="25"/>
    <s v=""/>
    <s v="B2"/>
    <s v="120 WELLBROOK AVENUE"/>
    <s v=""/>
    <n v="10314"/>
    <n v="0"/>
    <x v="107"/>
    <n v="2"/>
    <n v="0"/>
    <n v="2"/>
    <n v="4000"/>
    <n v="2008"/>
    <n v="1920"/>
    <n v="103"/>
    <x v="3"/>
    <x v="3"/>
    <s v="1"/>
    <s v="B2"/>
  </r>
  <r>
    <x v="23"/>
    <x v="1"/>
    <x v="0"/>
    <x v="0"/>
    <n v="817"/>
    <n v="27"/>
    <s v=""/>
    <s v="B2"/>
    <s v="435 BRADLEY AVENUE"/>
    <s v=""/>
    <n v="10314"/>
    <n v="0"/>
    <x v="203"/>
    <n v="2"/>
    <n v="0"/>
    <n v="2"/>
    <n v="5160"/>
    <n v="2352"/>
    <n v="1960"/>
    <n v="63"/>
    <x v="2"/>
    <x v="2"/>
    <s v="1"/>
    <s v="B2"/>
  </r>
  <r>
    <x v="23"/>
    <x v="1"/>
    <x v="0"/>
    <x v="0"/>
    <n v="817"/>
    <n v="27"/>
    <s v=""/>
    <s v="B2"/>
    <s v="435 BRADLEY AVENUE"/>
    <s v=""/>
    <n v="10314"/>
    <n v="0"/>
    <x v="289"/>
    <n v="2"/>
    <n v="0"/>
    <n v="2"/>
    <n v="5160"/>
    <n v="2352"/>
    <n v="1960"/>
    <n v="63"/>
    <x v="2"/>
    <x v="2"/>
    <s v="1"/>
    <s v="B2"/>
  </r>
  <r>
    <x v="23"/>
    <x v="1"/>
    <x v="0"/>
    <x v="0"/>
    <n v="817"/>
    <n v="38"/>
    <s v=""/>
    <s v="B2"/>
    <s v="417 BRADLEY AVENUE"/>
    <s v=""/>
    <n v="10314"/>
    <n v="785000"/>
    <x v="58"/>
    <n v="2"/>
    <n v="0"/>
    <n v="2"/>
    <n v="3584"/>
    <n v="1905"/>
    <n v="2004"/>
    <n v="19"/>
    <x v="4"/>
    <x v="4"/>
    <s v="1"/>
    <s v="B2"/>
  </r>
  <r>
    <x v="23"/>
    <x v="7"/>
    <x v="0"/>
    <x v="0"/>
    <n v="799"/>
    <n v="18"/>
    <s v=""/>
    <s v="C0"/>
    <s v="1070 MANOR ROAD"/>
    <s v=""/>
    <n v="10314"/>
    <n v="0"/>
    <x v="71"/>
    <n v="3"/>
    <n v="0"/>
    <n v="3"/>
    <n v="3876"/>
    <n v="1268"/>
    <n v="1975"/>
    <n v="48"/>
    <x v="0"/>
    <x v="0"/>
    <s v="1"/>
    <s v="C0"/>
  </r>
  <r>
    <x v="23"/>
    <x v="2"/>
    <x v="0"/>
    <x v="8"/>
    <n v="812"/>
    <n v="1002"/>
    <s v=""/>
    <s v="R6"/>
    <s v="140 LIVINGSTON AVENUE, E"/>
    <s v="E"/>
    <n v="10314"/>
    <n v="780000"/>
    <x v="102"/>
    <n v="1"/>
    <m/>
    <n v="1"/>
    <m/>
    <m/>
    <n v="2016"/>
    <n v="7"/>
    <x v="4"/>
    <x v="4"/>
    <s v="1"/>
    <s v="R6"/>
  </r>
  <r>
    <x v="23"/>
    <x v="2"/>
    <x v="0"/>
    <x v="8"/>
    <n v="812"/>
    <n v="1102"/>
    <s v=""/>
    <s v="R6"/>
    <s v="134 LIVINGSTON AVENUE, A"/>
    <s v="A"/>
    <n v="10314"/>
    <n v="0"/>
    <x v="11"/>
    <n v="1"/>
    <m/>
    <n v="1"/>
    <m/>
    <m/>
    <n v="2016"/>
    <n v="7"/>
    <x v="4"/>
    <x v="4"/>
    <s v="1"/>
    <s v="R6"/>
  </r>
  <r>
    <x v="23"/>
    <x v="2"/>
    <x v="0"/>
    <x v="1"/>
    <n v="689"/>
    <n v="201"/>
    <s v=""/>
    <s v="V0"/>
    <s v="N/A TILLMAN STREET"/>
    <s v=""/>
    <n v="10301"/>
    <n v="0"/>
    <x v="267"/>
    <n v="0"/>
    <n v="0"/>
    <n v="0"/>
    <n v="6004"/>
    <n v="0"/>
    <s v=" "/>
    <s v="N/A"/>
    <x v="5"/>
    <x v="5"/>
    <s v="1"/>
    <s v="V0"/>
  </r>
  <r>
    <x v="23"/>
    <x v="2"/>
    <x v="0"/>
    <x v="1"/>
    <n v="696"/>
    <n v="310"/>
    <s v=""/>
    <s v="V0"/>
    <s v="N/A LINCOLN STREET"/>
    <s v=""/>
    <n v="10314"/>
    <n v="0"/>
    <x v="61"/>
    <n v="0"/>
    <n v="0"/>
    <n v="0"/>
    <n v="5740"/>
    <n v="0"/>
    <s v=" "/>
    <s v="N/A"/>
    <x v="5"/>
    <x v="5"/>
    <s v="1"/>
    <s v="V0"/>
  </r>
  <r>
    <x v="23"/>
    <x v="2"/>
    <x v="0"/>
    <x v="1"/>
    <n v="761"/>
    <n v="45"/>
    <s v=""/>
    <s v="V0"/>
    <s v="N/A GANSEVOORT BOULEVARD"/>
    <s v=""/>
    <n v="10314"/>
    <n v="520000"/>
    <x v="85"/>
    <n v="0"/>
    <n v="0"/>
    <n v="0"/>
    <n v="4800"/>
    <n v="0"/>
    <s v=" "/>
    <s v="N/A"/>
    <x v="5"/>
    <x v="5"/>
    <s v="1"/>
    <s v="V0"/>
  </r>
  <r>
    <x v="23"/>
    <x v="12"/>
    <x v="1"/>
    <x v="4"/>
    <n v="814"/>
    <n v="1"/>
    <s v=""/>
    <s v="W9"/>
    <s v="389 BRADLEY AVENUE"/>
    <s v=""/>
    <n v="10314"/>
    <n v="590000"/>
    <x v="258"/>
    <n v="1"/>
    <n v="1"/>
    <n v="2"/>
    <n v="5520"/>
    <n v="3029"/>
    <n v="1910"/>
    <n v="113"/>
    <x v="3"/>
    <x v="3"/>
    <s v="4"/>
    <s v="W9"/>
  </r>
  <r>
    <x v="24"/>
    <x v="0"/>
    <x v="0"/>
    <x v="0"/>
    <n v="1136"/>
    <n v="13"/>
    <s v=""/>
    <s v="A2"/>
    <s v="141 DIXON AVENUE"/>
    <s v=""/>
    <n v="10303"/>
    <n v="575000"/>
    <x v="136"/>
    <n v="1"/>
    <n v="0"/>
    <n v="1"/>
    <n v="4320"/>
    <n v="1196"/>
    <n v="1955"/>
    <n v="68"/>
    <x v="2"/>
    <x v="2"/>
    <s v="1"/>
    <s v="A2"/>
  </r>
  <r>
    <x v="24"/>
    <x v="0"/>
    <x v="0"/>
    <x v="0"/>
    <n v="1136"/>
    <n v="17"/>
    <s v=""/>
    <s v="A2"/>
    <s v="149 DIXON AVENUE"/>
    <s v=""/>
    <n v="10303"/>
    <n v="655000"/>
    <x v="30"/>
    <n v="1"/>
    <n v="0"/>
    <n v="1"/>
    <n v="4323"/>
    <n v="1196"/>
    <n v="1955"/>
    <n v="68"/>
    <x v="2"/>
    <x v="2"/>
    <s v="1"/>
    <s v="A2"/>
  </r>
  <r>
    <x v="24"/>
    <x v="0"/>
    <x v="0"/>
    <x v="0"/>
    <n v="1136"/>
    <n v="21"/>
    <s v=""/>
    <s v="A2"/>
    <s v="157 DIXON AVENUE"/>
    <s v=""/>
    <n v="10303"/>
    <n v="560000"/>
    <x v="155"/>
    <n v="1"/>
    <n v="0"/>
    <n v="1"/>
    <n v="4327"/>
    <n v="1196"/>
    <n v="1955"/>
    <n v="68"/>
    <x v="2"/>
    <x v="2"/>
    <s v="1"/>
    <s v="A2"/>
  </r>
  <r>
    <x v="24"/>
    <x v="0"/>
    <x v="0"/>
    <x v="0"/>
    <n v="1136"/>
    <n v="48"/>
    <s v=""/>
    <s v="A9"/>
    <s v="375 MORNINGSTAR ROAD"/>
    <s v=""/>
    <n v="10303"/>
    <n v="500000"/>
    <x v="145"/>
    <n v="1"/>
    <n v="0"/>
    <n v="1"/>
    <n v="8174"/>
    <n v="2360"/>
    <n v="1970"/>
    <n v="53"/>
    <x v="2"/>
    <x v="2"/>
    <s v="1"/>
    <s v="A9"/>
  </r>
  <r>
    <x v="24"/>
    <x v="0"/>
    <x v="0"/>
    <x v="0"/>
    <n v="1136"/>
    <n v="114"/>
    <s v=""/>
    <s v="A5"/>
    <s v="311E MORNINGSTAR ROAD"/>
    <s v=""/>
    <n v="10303"/>
    <n v="369000"/>
    <x v="88"/>
    <n v="1"/>
    <n v="0"/>
    <n v="1"/>
    <n v="4201"/>
    <n v="1066"/>
    <n v="1990"/>
    <n v="33"/>
    <x v="0"/>
    <x v="0"/>
    <s v="1"/>
    <s v="A5"/>
  </r>
  <r>
    <x v="24"/>
    <x v="0"/>
    <x v="0"/>
    <x v="0"/>
    <n v="1144"/>
    <n v="30"/>
    <s v=""/>
    <s v="A1"/>
    <s v="437 MORNINGSTAR ROAD"/>
    <s v=""/>
    <n v="10303"/>
    <n v="375000"/>
    <x v="152"/>
    <n v="1"/>
    <n v="0"/>
    <n v="1"/>
    <n v="3520"/>
    <n v="1088"/>
    <n v="1935"/>
    <n v="88"/>
    <x v="1"/>
    <x v="1"/>
    <s v="1"/>
    <s v="A1"/>
  </r>
  <r>
    <x v="24"/>
    <x v="0"/>
    <x v="0"/>
    <x v="0"/>
    <n v="1144"/>
    <n v="46"/>
    <s v=""/>
    <s v="A1"/>
    <s v="142 DIXON AVENUE"/>
    <s v=""/>
    <n v="10303"/>
    <n v="725000"/>
    <x v="17"/>
    <n v="1"/>
    <n v="0"/>
    <n v="1"/>
    <n v="3245"/>
    <n v="2040"/>
    <n v="1935"/>
    <n v="88"/>
    <x v="1"/>
    <x v="1"/>
    <s v="1"/>
    <s v="A1"/>
  </r>
  <r>
    <x v="24"/>
    <x v="0"/>
    <x v="0"/>
    <x v="0"/>
    <n v="1152"/>
    <n v="50"/>
    <s v=""/>
    <s v="A1"/>
    <s v="107 WINANT STREET"/>
    <s v=""/>
    <n v="10303"/>
    <n v="480000"/>
    <x v="53"/>
    <n v="1"/>
    <n v="0"/>
    <n v="1"/>
    <n v="4734"/>
    <n v="1080"/>
    <n v="1930"/>
    <n v="93"/>
    <x v="1"/>
    <x v="1"/>
    <s v="1"/>
    <s v="A1"/>
  </r>
  <r>
    <x v="24"/>
    <x v="0"/>
    <x v="0"/>
    <x v="0"/>
    <n v="1152"/>
    <n v="63"/>
    <s v=""/>
    <s v="A5"/>
    <s v="15 SHAINA CT"/>
    <s v=""/>
    <n v="10303"/>
    <n v="500000"/>
    <x v="100"/>
    <n v="1"/>
    <n v="0"/>
    <n v="1"/>
    <n v="1600"/>
    <n v="1420"/>
    <n v="2002"/>
    <n v="21"/>
    <x v="4"/>
    <x v="4"/>
    <s v="1"/>
    <s v="A5"/>
  </r>
  <r>
    <x v="24"/>
    <x v="0"/>
    <x v="0"/>
    <x v="0"/>
    <n v="1152"/>
    <n v="84"/>
    <s v=""/>
    <s v="S1"/>
    <s v="142 MORNINGSTAR ROAD"/>
    <s v=""/>
    <n v="10303"/>
    <n v="350000"/>
    <x v="110"/>
    <n v="1"/>
    <n v="1"/>
    <n v="2"/>
    <n v="2865"/>
    <n v="1664"/>
    <n v="1931"/>
    <n v="92"/>
    <x v="1"/>
    <x v="1"/>
    <s v="1"/>
    <s v="S1"/>
  </r>
  <r>
    <x v="24"/>
    <x v="0"/>
    <x v="0"/>
    <x v="0"/>
    <n v="1154"/>
    <n v="21"/>
    <s v=""/>
    <s v="S1"/>
    <s v="268 MORNINGSTAR ROAD"/>
    <s v=""/>
    <n v="10303"/>
    <n v="0"/>
    <x v="138"/>
    <n v="1"/>
    <n v="1"/>
    <n v="2"/>
    <n v="2500"/>
    <n v="1900"/>
    <n v="1931"/>
    <n v="92"/>
    <x v="1"/>
    <x v="1"/>
    <s v="1"/>
    <s v="S1"/>
  </r>
  <r>
    <x v="24"/>
    <x v="0"/>
    <x v="0"/>
    <x v="0"/>
    <n v="1155"/>
    <n v="58"/>
    <s v=""/>
    <s v="A1"/>
    <s v="191 GRANITE AVENUE"/>
    <s v=""/>
    <n v="10303"/>
    <n v="0"/>
    <x v="36"/>
    <n v="1"/>
    <n v="0"/>
    <n v="1"/>
    <n v="6775"/>
    <n v="1166"/>
    <n v="1905"/>
    <n v="118"/>
    <x v="3"/>
    <x v="3"/>
    <s v="1"/>
    <s v="A1"/>
  </r>
  <r>
    <x v="24"/>
    <x v="0"/>
    <x v="0"/>
    <x v="0"/>
    <n v="1155"/>
    <n v="151"/>
    <s v=""/>
    <s v="A1"/>
    <s v="186 PULASKI AVENUE"/>
    <s v=""/>
    <n v="10303"/>
    <n v="0"/>
    <x v="146"/>
    <n v="1"/>
    <n v="0"/>
    <n v="1"/>
    <n v="5436"/>
    <n v="1264"/>
    <n v="1905"/>
    <n v="118"/>
    <x v="3"/>
    <x v="3"/>
    <s v="1"/>
    <s v="A1"/>
  </r>
  <r>
    <x v="24"/>
    <x v="0"/>
    <x v="0"/>
    <x v="0"/>
    <n v="1158"/>
    <n v="31"/>
    <s v=""/>
    <s v="A1"/>
    <s v="47 WRIGHT AVENUE"/>
    <s v=""/>
    <n v="10303"/>
    <n v="1"/>
    <x v="189"/>
    <n v="1"/>
    <n v="0"/>
    <n v="1"/>
    <n v="6600"/>
    <n v="1110"/>
    <n v="1915"/>
    <n v="108"/>
    <x v="3"/>
    <x v="3"/>
    <s v="1"/>
    <s v="A1"/>
  </r>
  <r>
    <x v="24"/>
    <x v="0"/>
    <x v="0"/>
    <x v="0"/>
    <n v="1159"/>
    <n v="149"/>
    <s v=""/>
    <s v="A5"/>
    <s v="21 EMERIC COURT"/>
    <s v=""/>
    <n v="10303"/>
    <n v="430000"/>
    <x v="142"/>
    <n v="1"/>
    <n v="0"/>
    <n v="1"/>
    <n v="980"/>
    <n v="1404"/>
    <n v="1990"/>
    <n v="33"/>
    <x v="0"/>
    <x v="0"/>
    <s v="1"/>
    <s v="A5"/>
  </r>
  <r>
    <x v="24"/>
    <x v="0"/>
    <x v="0"/>
    <x v="0"/>
    <n v="1160"/>
    <n v="102"/>
    <s v=""/>
    <s v="A1"/>
    <s v="78 LAKE AVENUE"/>
    <s v=""/>
    <n v="10303"/>
    <n v="595000"/>
    <x v="125"/>
    <n v="1"/>
    <n v="0"/>
    <n v="1"/>
    <n v="2850"/>
    <n v="1400"/>
    <n v="2005"/>
    <n v="18"/>
    <x v="4"/>
    <x v="4"/>
    <s v="1"/>
    <s v="A1"/>
  </r>
  <r>
    <x v="24"/>
    <x v="0"/>
    <x v="0"/>
    <x v="0"/>
    <n v="1165"/>
    <n v="12"/>
    <s v=""/>
    <s v="A1"/>
    <s v="169 SIMONSON AVENUE"/>
    <s v=""/>
    <n v="10303"/>
    <n v="0"/>
    <x v="220"/>
    <n v="1"/>
    <n v="0"/>
    <n v="1"/>
    <n v="4218"/>
    <n v="1218"/>
    <n v="1899"/>
    <n v="124"/>
    <x v="3"/>
    <x v="3"/>
    <s v="1"/>
    <s v="A1"/>
  </r>
  <r>
    <x v="24"/>
    <x v="0"/>
    <x v="0"/>
    <x v="0"/>
    <n v="1169"/>
    <n v="8"/>
    <s v=""/>
    <s v="A5"/>
    <s v="45 DAVID PLACE"/>
    <s v=""/>
    <n v="10303"/>
    <n v="484100"/>
    <x v="143"/>
    <n v="1"/>
    <n v="0"/>
    <n v="1"/>
    <n v="1355"/>
    <n v="1040"/>
    <n v="1999"/>
    <n v="24"/>
    <x v="4"/>
    <x v="4"/>
    <s v="1"/>
    <s v="A5"/>
  </r>
  <r>
    <x v="24"/>
    <x v="0"/>
    <x v="0"/>
    <x v="0"/>
    <n v="1169"/>
    <n v="119"/>
    <s v=""/>
    <s v="A5"/>
    <s v="227A GRANITE AVENUE"/>
    <s v=""/>
    <n v="10303"/>
    <n v="480000"/>
    <x v="111"/>
    <n v="1"/>
    <n v="0"/>
    <n v="1"/>
    <n v="1760"/>
    <n v="1144"/>
    <n v="1996"/>
    <n v="27"/>
    <x v="0"/>
    <x v="0"/>
    <s v="1"/>
    <s v="A5"/>
  </r>
  <r>
    <x v="24"/>
    <x v="0"/>
    <x v="0"/>
    <x v="0"/>
    <n v="1172"/>
    <n v="9"/>
    <s v=""/>
    <s v="A2"/>
    <s v="77 RONALD AVENUE"/>
    <s v=""/>
    <n v="10303"/>
    <n v="635000"/>
    <x v="134"/>
    <n v="1"/>
    <n v="0"/>
    <n v="1"/>
    <n v="4400"/>
    <n v="1144"/>
    <n v="1965"/>
    <n v="58"/>
    <x v="2"/>
    <x v="2"/>
    <s v="1"/>
    <s v="A2"/>
  </r>
  <r>
    <x v="24"/>
    <x v="0"/>
    <x v="0"/>
    <x v="0"/>
    <n v="1176"/>
    <n v="59"/>
    <s v=""/>
    <s v="A1"/>
    <s v="211 SIMONSON AVENUE"/>
    <s v=""/>
    <n v="10303"/>
    <n v="575000"/>
    <x v="155"/>
    <n v="1"/>
    <n v="0"/>
    <n v="1"/>
    <n v="3762"/>
    <n v="1916"/>
    <n v="1899"/>
    <n v="124"/>
    <x v="3"/>
    <x v="3"/>
    <s v="1"/>
    <s v="A1"/>
  </r>
  <r>
    <x v="24"/>
    <x v="0"/>
    <x v="0"/>
    <x v="0"/>
    <n v="1176"/>
    <n v="62"/>
    <s v=""/>
    <s v="A1"/>
    <s v="209 SIMONSON AVENUE"/>
    <s v=""/>
    <n v="10303"/>
    <n v="0"/>
    <x v="85"/>
    <n v="1"/>
    <n v="0"/>
    <n v="1"/>
    <n v="7752"/>
    <n v="1244"/>
    <n v="1899"/>
    <n v="124"/>
    <x v="3"/>
    <x v="3"/>
    <s v="1"/>
    <s v="A1"/>
  </r>
  <r>
    <x v="24"/>
    <x v="0"/>
    <x v="0"/>
    <x v="0"/>
    <n v="1176"/>
    <n v="75"/>
    <s v=""/>
    <s v="A5"/>
    <s v="358 WALKER STREET"/>
    <s v=""/>
    <n v="10303"/>
    <n v="0"/>
    <x v="68"/>
    <n v="1"/>
    <n v="0"/>
    <n v="1"/>
    <n v="1440"/>
    <n v="1390"/>
    <n v="1990"/>
    <n v="33"/>
    <x v="0"/>
    <x v="0"/>
    <s v="1"/>
    <s v="A5"/>
  </r>
  <r>
    <x v="24"/>
    <x v="0"/>
    <x v="0"/>
    <x v="0"/>
    <n v="1178"/>
    <n v="21"/>
    <s v=""/>
    <s v="A2"/>
    <s v="55 WENLOCK STREET"/>
    <s v=""/>
    <n v="10303"/>
    <n v="598000"/>
    <x v="146"/>
    <n v="1"/>
    <n v="0"/>
    <n v="1"/>
    <n v="3960"/>
    <n v="1080"/>
    <n v="1955"/>
    <n v="68"/>
    <x v="2"/>
    <x v="2"/>
    <s v="1"/>
    <s v="A2"/>
  </r>
  <r>
    <x v="24"/>
    <x v="0"/>
    <x v="0"/>
    <x v="0"/>
    <n v="1180"/>
    <n v="25"/>
    <s v=""/>
    <s v="A2"/>
    <s v="47 HUDSON PLACE"/>
    <s v=""/>
    <n v="10303"/>
    <n v="0"/>
    <x v="39"/>
    <n v="1"/>
    <n v="0"/>
    <n v="1"/>
    <n v="4292"/>
    <n v="1040"/>
    <n v="1950"/>
    <n v="73"/>
    <x v="2"/>
    <x v="2"/>
    <s v="1"/>
    <s v="A2"/>
  </r>
  <r>
    <x v="24"/>
    <x v="0"/>
    <x v="0"/>
    <x v="0"/>
    <n v="1181"/>
    <n v="12"/>
    <s v=""/>
    <s v="A1"/>
    <s v="60 WENLOCK STREET"/>
    <s v=""/>
    <n v="10303"/>
    <n v="695000"/>
    <x v="178"/>
    <n v="1"/>
    <n v="0"/>
    <n v="1"/>
    <n v="2500"/>
    <n v="1672"/>
    <n v="2005"/>
    <n v="18"/>
    <x v="4"/>
    <x v="4"/>
    <s v="1"/>
    <s v="A1"/>
  </r>
  <r>
    <x v="24"/>
    <x v="0"/>
    <x v="0"/>
    <x v="0"/>
    <n v="1183"/>
    <n v="46"/>
    <s v=""/>
    <s v="A2"/>
    <s v="381 SIMONSON AVENUE"/>
    <s v=""/>
    <n v="10303"/>
    <n v="255000"/>
    <x v="120"/>
    <n v="1"/>
    <n v="0"/>
    <n v="1"/>
    <n v="6450"/>
    <n v="1100"/>
    <n v="1945"/>
    <n v="78"/>
    <x v="1"/>
    <x v="1"/>
    <s v="1"/>
    <s v="A2"/>
  </r>
  <r>
    <x v="24"/>
    <x v="0"/>
    <x v="0"/>
    <x v="0"/>
    <n v="1183"/>
    <n v="198"/>
    <s v=""/>
    <s v="A5"/>
    <s v="395 LAKE AVENUE"/>
    <s v=""/>
    <n v="10303"/>
    <n v="0"/>
    <x v="116"/>
    <n v="1"/>
    <n v="0"/>
    <n v="1"/>
    <n v="1050"/>
    <n v="1480"/>
    <n v="1988"/>
    <n v="35"/>
    <x v="0"/>
    <x v="0"/>
    <s v="1"/>
    <s v="A5"/>
  </r>
  <r>
    <x v="24"/>
    <x v="0"/>
    <x v="0"/>
    <x v="0"/>
    <n v="1183"/>
    <n v="210"/>
    <s v=""/>
    <s v="A5"/>
    <s v="84 WESTBROOK AVENUE"/>
    <s v=""/>
    <n v="10303"/>
    <n v="475000"/>
    <x v="157"/>
    <n v="1"/>
    <n v="0"/>
    <n v="1"/>
    <n v="2750"/>
    <n v="1480"/>
    <n v="1988"/>
    <n v="35"/>
    <x v="0"/>
    <x v="0"/>
    <s v="1"/>
    <s v="A5"/>
  </r>
  <r>
    <x v="24"/>
    <x v="0"/>
    <x v="0"/>
    <x v="0"/>
    <n v="1183"/>
    <n v="218"/>
    <s v=""/>
    <s v="A1"/>
    <s v="506 MELYN PLACE"/>
    <s v=""/>
    <n v="10303"/>
    <n v="585000"/>
    <x v="226"/>
    <n v="1"/>
    <n v="0"/>
    <n v="1"/>
    <n v="2700"/>
    <n v="1216"/>
    <n v="1915"/>
    <n v="108"/>
    <x v="3"/>
    <x v="3"/>
    <s v="1"/>
    <s v="A1"/>
  </r>
  <r>
    <x v="24"/>
    <x v="0"/>
    <x v="0"/>
    <x v="0"/>
    <n v="1184"/>
    <n v="5"/>
    <s v=""/>
    <s v="A5"/>
    <s v="314 LAKE AVENUE"/>
    <s v=""/>
    <n v="10303"/>
    <n v="610000"/>
    <x v="125"/>
    <n v="1"/>
    <n v="0"/>
    <n v="1"/>
    <n v="2200"/>
    <n v="2112"/>
    <n v="1988"/>
    <n v="35"/>
    <x v="0"/>
    <x v="0"/>
    <s v="1"/>
    <s v="A5"/>
  </r>
  <r>
    <x v="24"/>
    <x v="0"/>
    <x v="0"/>
    <x v="0"/>
    <n v="1186"/>
    <n v="140"/>
    <s v=""/>
    <s v="A5"/>
    <s v="125 MARINERS LANE"/>
    <s v=""/>
    <n v="10303"/>
    <n v="485000"/>
    <x v="253"/>
    <n v="1"/>
    <n v="0"/>
    <n v="1"/>
    <n v="1260"/>
    <n v="1396"/>
    <n v="1988"/>
    <n v="35"/>
    <x v="0"/>
    <x v="0"/>
    <s v="1"/>
    <s v="A5"/>
  </r>
  <r>
    <x v="24"/>
    <x v="0"/>
    <x v="0"/>
    <x v="0"/>
    <n v="1186"/>
    <n v="155"/>
    <s v=""/>
    <s v="A5"/>
    <s v="128 MARINERS LANE"/>
    <s v=""/>
    <n v="10303"/>
    <n v="460000"/>
    <x v="190"/>
    <n v="1"/>
    <n v="0"/>
    <n v="1"/>
    <n v="1400"/>
    <n v="1064"/>
    <n v="1988"/>
    <n v="35"/>
    <x v="0"/>
    <x v="0"/>
    <s v="1"/>
    <s v="A5"/>
  </r>
  <r>
    <x v="24"/>
    <x v="0"/>
    <x v="0"/>
    <x v="0"/>
    <n v="1186"/>
    <n v="164"/>
    <s v=""/>
    <s v="A5"/>
    <s v="89 MARINERS LANE"/>
    <s v=""/>
    <n v="10303"/>
    <n v="452000"/>
    <x v="170"/>
    <n v="1"/>
    <n v="0"/>
    <n v="1"/>
    <n v="1235"/>
    <n v="1260"/>
    <n v="1999"/>
    <n v="24"/>
    <x v="4"/>
    <x v="4"/>
    <s v="1"/>
    <s v="A5"/>
  </r>
  <r>
    <x v="24"/>
    <x v="0"/>
    <x v="0"/>
    <x v="0"/>
    <n v="1188"/>
    <n v="26"/>
    <s v=""/>
    <s v="A1"/>
    <s v="49 VAN PELT"/>
    <s v=""/>
    <n v="10303"/>
    <n v="0"/>
    <x v="189"/>
    <n v="1"/>
    <n v="0"/>
    <n v="1"/>
    <n v="5440"/>
    <n v="1524"/>
    <n v="1920"/>
    <n v="103"/>
    <x v="3"/>
    <x v="3"/>
    <s v="1"/>
    <s v="A1"/>
  </r>
  <r>
    <x v="24"/>
    <x v="0"/>
    <x v="0"/>
    <x v="0"/>
    <n v="1188"/>
    <n v="60"/>
    <s v=""/>
    <s v="A5"/>
    <s v="2802 RICHMOND TERRACE"/>
    <s v=""/>
    <n v="10303"/>
    <n v="469600"/>
    <x v="183"/>
    <n v="1"/>
    <n v="0"/>
    <n v="1"/>
    <n v="1470"/>
    <n v="1344"/>
    <n v="1992"/>
    <n v="31"/>
    <x v="0"/>
    <x v="0"/>
    <s v="1"/>
    <s v="A5"/>
  </r>
  <r>
    <x v="24"/>
    <x v="0"/>
    <x v="0"/>
    <x v="0"/>
    <n v="1188"/>
    <n v="175"/>
    <s v=""/>
    <s v="A5"/>
    <s v="41 GIORDAN COURT"/>
    <s v=""/>
    <n v="10303"/>
    <n v="450000"/>
    <x v="161"/>
    <n v="1"/>
    <n v="0"/>
    <n v="1"/>
    <n v="2002"/>
    <n v="1600"/>
    <n v="1990"/>
    <n v="33"/>
    <x v="0"/>
    <x v="0"/>
    <s v="1"/>
    <s v="A5"/>
  </r>
  <r>
    <x v="24"/>
    <x v="0"/>
    <x v="0"/>
    <x v="0"/>
    <n v="1188"/>
    <n v="191"/>
    <s v=""/>
    <s v="A5"/>
    <s v="25 LAGUNA LANE"/>
    <s v=""/>
    <n v="10303"/>
    <n v="530000"/>
    <x v="91"/>
    <n v="1"/>
    <n v="0"/>
    <n v="1"/>
    <n v="1700"/>
    <n v="1800"/>
    <n v="2000"/>
    <n v="23"/>
    <x v="4"/>
    <x v="4"/>
    <s v="1"/>
    <s v="A5"/>
  </r>
  <r>
    <x v="24"/>
    <x v="0"/>
    <x v="0"/>
    <x v="0"/>
    <n v="1188"/>
    <n v="192"/>
    <s v=""/>
    <s v="A5"/>
    <s v="31 LAGUNA LANE"/>
    <s v=""/>
    <n v="10303"/>
    <n v="252000"/>
    <x v="172"/>
    <n v="1"/>
    <n v="0"/>
    <n v="1"/>
    <n v="2640"/>
    <n v="1800"/>
    <n v="2000"/>
    <n v="23"/>
    <x v="4"/>
    <x v="4"/>
    <s v="1"/>
    <s v="A5"/>
  </r>
  <r>
    <x v="24"/>
    <x v="0"/>
    <x v="0"/>
    <x v="0"/>
    <n v="1190"/>
    <n v="32"/>
    <s v=""/>
    <s v="A1"/>
    <s v="26 HEUSDEN STREET"/>
    <s v=""/>
    <n v="10303"/>
    <n v="530000"/>
    <x v="31"/>
    <n v="1"/>
    <n v="0"/>
    <n v="1"/>
    <n v="3200"/>
    <n v="1276"/>
    <n v="1920"/>
    <n v="103"/>
    <x v="3"/>
    <x v="3"/>
    <s v="1"/>
    <s v="A1"/>
  </r>
  <r>
    <x v="24"/>
    <x v="0"/>
    <x v="0"/>
    <x v="0"/>
    <n v="1190"/>
    <n v="33"/>
    <s v=""/>
    <s v="A1"/>
    <s v="24 HEUSDEN STREET"/>
    <s v=""/>
    <n v="10303"/>
    <n v="0"/>
    <x v="18"/>
    <n v="1"/>
    <n v="0"/>
    <n v="1"/>
    <n v="3300"/>
    <n v="1276"/>
    <n v="1920"/>
    <n v="103"/>
    <x v="3"/>
    <x v="3"/>
    <s v="1"/>
    <s v="A1"/>
  </r>
  <r>
    <x v="24"/>
    <x v="0"/>
    <x v="0"/>
    <x v="0"/>
    <n v="1190"/>
    <n v="66"/>
    <s v=""/>
    <s v="A1"/>
    <s v="182 SIMONSON AVENUE"/>
    <s v=""/>
    <n v="10303"/>
    <n v="688000"/>
    <x v="135"/>
    <n v="1"/>
    <n v="0"/>
    <n v="1"/>
    <n v="3078"/>
    <n v="2200"/>
    <n v="2007"/>
    <n v="16"/>
    <x v="4"/>
    <x v="4"/>
    <s v="1"/>
    <s v="A1"/>
  </r>
  <r>
    <x v="24"/>
    <x v="0"/>
    <x v="0"/>
    <x v="0"/>
    <n v="1190"/>
    <n v="69"/>
    <s v=""/>
    <s v="A2"/>
    <s v="186 SIMONSON AVENUE"/>
    <s v=""/>
    <n v="10303"/>
    <n v="0"/>
    <x v="245"/>
    <n v="1"/>
    <n v="0"/>
    <n v="1"/>
    <n v="4560"/>
    <n v="2184"/>
    <n v="1955"/>
    <n v="68"/>
    <x v="2"/>
    <x v="2"/>
    <s v="1"/>
    <s v="A2"/>
  </r>
  <r>
    <x v="24"/>
    <x v="0"/>
    <x v="0"/>
    <x v="0"/>
    <n v="1192"/>
    <n v="18"/>
    <s v=""/>
    <s v="A1"/>
    <s v="129 VAN PELT AVENUE"/>
    <s v=""/>
    <n v="10303"/>
    <n v="470000"/>
    <x v="144"/>
    <n v="1"/>
    <n v="0"/>
    <n v="1"/>
    <n v="3625"/>
    <n v="1312"/>
    <n v="1925"/>
    <n v="98"/>
    <x v="1"/>
    <x v="1"/>
    <s v="1"/>
    <s v="A1"/>
  </r>
  <r>
    <x v="24"/>
    <x v="0"/>
    <x v="0"/>
    <x v="0"/>
    <n v="1192"/>
    <n v="19"/>
    <s v=""/>
    <s v="A1"/>
    <s v="125 VAN PELT AVENUE"/>
    <s v=""/>
    <n v="10303"/>
    <n v="540000"/>
    <x v="60"/>
    <n v="1"/>
    <n v="0"/>
    <n v="1"/>
    <n v="3625"/>
    <n v="1750"/>
    <n v="1901"/>
    <n v="122"/>
    <x v="3"/>
    <x v="3"/>
    <s v="1"/>
    <s v="A1"/>
  </r>
  <r>
    <x v="24"/>
    <x v="0"/>
    <x v="0"/>
    <x v="0"/>
    <n v="1192"/>
    <n v="38"/>
    <s v=""/>
    <s v="A1"/>
    <s v="58 HEUSDEN STREET"/>
    <s v=""/>
    <n v="10303"/>
    <n v="0"/>
    <x v="37"/>
    <n v="1"/>
    <n v="0"/>
    <n v="1"/>
    <n v="2496"/>
    <n v="1368"/>
    <n v="2005"/>
    <n v="18"/>
    <x v="4"/>
    <x v="4"/>
    <s v="1"/>
    <s v="A1"/>
  </r>
  <r>
    <x v="24"/>
    <x v="0"/>
    <x v="0"/>
    <x v="0"/>
    <n v="1192"/>
    <n v="41"/>
    <s v=""/>
    <s v="A1"/>
    <s v="52 HEUSDEN STREET"/>
    <s v=""/>
    <n v="10303"/>
    <n v="0"/>
    <x v="166"/>
    <n v="1"/>
    <n v="0"/>
    <n v="1"/>
    <n v="2496"/>
    <n v="1368"/>
    <n v="2003"/>
    <n v="20"/>
    <x v="4"/>
    <x v="4"/>
    <s v="1"/>
    <s v="A5"/>
  </r>
  <r>
    <x v="24"/>
    <x v="0"/>
    <x v="0"/>
    <x v="0"/>
    <n v="1192"/>
    <n v="41"/>
    <s v=""/>
    <s v="A5"/>
    <s v="52 HEUSDEN STREET"/>
    <s v=""/>
    <n v="10303"/>
    <n v="640000"/>
    <x v="157"/>
    <n v="1"/>
    <n v="0"/>
    <n v="1"/>
    <n v="2496"/>
    <n v="1368"/>
    <n v="2003"/>
    <n v="20"/>
    <x v="4"/>
    <x v="4"/>
    <s v="1"/>
    <s v="A5"/>
  </r>
  <r>
    <x v="24"/>
    <x v="0"/>
    <x v="0"/>
    <x v="0"/>
    <n v="1192"/>
    <n v="74"/>
    <s v=""/>
    <s v="A2"/>
    <s v="174 VAN NAME AVENUE"/>
    <s v=""/>
    <n v="10303"/>
    <n v="470000"/>
    <x v="252"/>
    <n v="1"/>
    <n v="0"/>
    <n v="1"/>
    <n v="3800"/>
    <n v="1911"/>
    <n v="1955"/>
    <n v="68"/>
    <x v="2"/>
    <x v="2"/>
    <s v="1"/>
    <s v="A2"/>
  </r>
  <r>
    <x v="24"/>
    <x v="0"/>
    <x v="0"/>
    <x v="0"/>
    <n v="1196"/>
    <n v="21"/>
    <s v=""/>
    <s v="A1"/>
    <s v="255 VAN PELT AVENUE"/>
    <s v=""/>
    <n v="10303"/>
    <n v="550000"/>
    <x v="131"/>
    <n v="1"/>
    <n v="0"/>
    <n v="1"/>
    <n v="3906"/>
    <n v="843"/>
    <n v="1905"/>
    <n v="118"/>
    <x v="3"/>
    <x v="3"/>
    <s v="1"/>
    <s v="A1"/>
  </r>
  <r>
    <x v="24"/>
    <x v="0"/>
    <x v="0"/>
    <x v="0"/>
    <n v="1196"/>
    <n v="65"/>
    <s v=""/>
    <s v="A1"/>
    <s v="173 VAN PELT AVENUE"/>
    <s v=""/>
    <n v="10303"/>
    <n v="232300"/>
    <x v="238"/>
    <n v="1"/>
    <n v="0"/>
    <n v="1"/>
    <n v="2584"/>
    <n v="1514"/>
    <n v="1899"/>
    <n v="124"/>
    <x v="3"/>
    <x v="3"/>
    <s v="1"/>
    <s v="A1"/>
  </r>
  <r>
    <x v="24"/>
    <x v="0"/>
    <x v="0"/>
    <x v="0"/>
    <n v="1196"/>
    <n v="88"/>
    <s v=""/>
    <s v="A2"/>
    <s v="194 VAN NAME AVENUE"/>
    <s v=""/>
    <n v="10303"/>
    <n v="680000"/>
    <x v="30"/>
    <n v="1"/>
    <n v="0"/>
    <n v="1"/>
    <n v="12400"/>
    <n v="1650"/>
    <n v="1930"/>
    <n v="93"/>
    <x v="1"/>
    <x v="1"/>
    <s v="1"/>
    <s v="A2"/>
  </r>
  <r>
    <x v="24"/>
    <x v="0"/>
    <x v="0"/>
    <x v="0"/>
    <n v="1196"/>
    <n v="108"/>
    <s v=""/>
    <s v="A5"/>
    <s v="16 NUNZIE COURT"/>
    <s v=""/>
    <n v="10303"/>
    <n v="340000"/>
    <x v="116"/>
    <n v="1"/>
    <n v="0"/>
    <n v="1"/>
    <n v="1120"/>
    <n v="1120"/>
    <n v="2001"/>
    <n v="22"/>
    <x v="4"/>
    <x v="4"/>
    <s v="1"/>
    <s v="A5"/>
  </r>
  <r>
    <x v="24"/>
    <x v="0"/>
    <x v="0"/>
    <x v="0"/>
    <n v="1196"/>
    <n v="108"/>
    <s v=""/>
    <s v="A5"/>
    <s v="16 NUNZIE COURT"/>
    <s v=""/>
    <n v="10303"/>
    <n v="540000"/>
    <x v="89"/>
    <n v="1"/>
    <n v="0"/>
    <n v="1"/>
    <n v="1120"/>
    <n v="1120"/>
    <n v="2001"/>
    <n v="22"/>
    <x v="4"/>
    <x v="4"/>
    <s v="1"/>
    <s v="A5"/>
  </r>
  <r>
    <x v="24"/>
    <x v="0"/>
    <x v="0"/>
    <x v="0"/>
    <n v="1196"/>
    <n v="140"/>
    <s v=""/>
    <s v="A5"/>
    <s v="173 NETHERLAND AVENUE"/>
    <s v=""/>
    <n v="10303"/>
    <n v="455000"/>
    <x v="40"/>
    <n v="1"/>
    <n v="0"/>
    <n v="1"/>
    <n v="2417"/>
    <n v="1184"/>
    <n v="1965"/>
    <n v="58"/>
    <x v="2"/>
    <x v="2"/>
    <s v="1"/>
    <s v="A5"/>
  </r>
  <r>
    <x v="24"/>
    <x v="0"/>
    <x v="0"/>
    <x v="0"/>
    <n v="1196"/>
    <n v="199"/>
    <s v=""/>
    <s v="A1"/>
    <s v="15 MONTANA COURT"/>
    <s v=""/>
    <n v="10303"/>
    <n v="0"/>
    <x v="22"/>
    <n v="1"/>
    <n v="0"/>
    <n v="1"/>
    <n v="3594"/>
    <n v="1498"/>
    <n v="2017"/>
    <n v="6"/>
    <x v="4"/>
    <x v="4"/>
    <s v="1"/>
    <s v="A1"/>
  </r>
  <r>
    <x v="24"/>
    <x v="0"/>
    <x v="0"/>
    <x v="0"/>
    <n v="1196"/>
    <n v="208"/>
    <s v=""/>
    <s v="A5"/>
    <s v="18 NUNZIE COURT"/>
    <s v=""/>
    <n v="10303"/>
    <n v="465000"/>
    <x v="134"/>
    <n v="1"/>
    <n v="0"/>
    <n v="1"/>
    <n v="1120"/>
    <n v="1120"/>
    <n v="2001"/>
    <n v="22"/>
    <x v="4"/>
    <x v="4"/>
    <s v="1"/>
    <s v="A5"/>
  </r>
  <r>
    <x v="24"/>
    <x v="0"/>
    <x v="0"/>
    <x v="0"/>
    <n v="1198"/>
    <n v="49"/>
    <s v=""/>
    <s v="A5"/>
    <s v="331 VAN NAME AVE"/>
    <s v=""/>
    <n v="10303"/>
    <n v="428000"/>
    <x v="40"/>
    <n v="1"/>
    <n v="0"/>
    <n v="1"/>
    <n v="1288"/>
    <n v="1260"/>
    <n v="2002"/>
    <n v="21"/>
    <x v="4"/>
    <x v="4"/>
    <s v="1"/>
    <s v="A5"/>
  </r>
  <r>
    <x v="24"/>
    <x v="0"/>
    <x v="0"/>
    <x v="0"/>
    <n v="1198"/>
    <n v="55"/>
    <s v=""/>
    <s v="A2"/>
    <s v="317 VAN NAME AVE"/>
    <s v=""/>
    <n v="10303"/>
    <n v="0"/>
    <x v="54"/>
    <n v="1"/>
    <n v="0"/>
    <n v="1"/>
    <n v="11000"/>
    <n v="1196"/>
    <n v="1960"/>
    <n v="63"/>
    <x v="2"/>
    <x v="2"/>
    <s v="1"/>
    <s v="A2"/>
  </r>
  <r>
    <x v="24"/>
    <x v="0"/>
    <x v="0"/>
    <x v="0"/>
    <n v="1198"/>
    <n v="97"/>
    <s v=""/>
    <s v="A2"/>
    <s v="372 SIMONSON AVENUE"/>
    <s v=""/>
    <n v="10303"/>
    <n v="0"/>
    <x v="211"/>
    <n v="1"/>
    <n v="0"/>
    <n v="1"/>
    <n v="5700"/>
    <n v="1386"/>
    <n v="1930"/>
    <n v="93"/>
    <x v="1"/>
    <x v="1"/>
    <s v="1"/>
    <s v="A2"/>
  </r>
  <r>
    <x v="24"/>
    <x v="0"/>
    <x v="0"/>
    <x v="0"/>
    <n v="1200"/>
    <n v="105"/>
    <s v=""/>
    <s v="A5"/>
    <s v="356 VAN NAME AVENUE"/>
    <s v=""/>
    <n v="10303"/>
    <n v="575000"/>
    <x v="290"/>
    <n v="1"/>
    <n v="0"/>
    <n v="1"/>
    <n v="4531"/>
    <n v="1280"/>
    <n v="1965"/>
    <n v="58"/>
    <x v="2"/>
    <x v="2"/>
    <s v="1"/>
    <s v="A5"/>
  </r>
  <r>
    <x v="24"/>
    <x v="0"/>
    <x v="0"/>
    <x v="0"/>
    <n v="1211"/>
    <n v="147"/>
    <s v=""/>
    <s v="A5"/>
    <s v="84 VAN PELT AVENUE"/>
    <s v=""/>
    <n v="10303"/>
    <n v="470000"/>
    <x v="151"/>
    <n v="1"/>
    <n v="0"/>
    <n v="1"/>
    <n v="2500"/>
    <n v="1392"/>
    <n v="1910"/>
    <n v="113"/>
    <x v="3"/>
    <x v="3"/>
    <s v="1"/>
    <s v="A5"/>
  </r>
  <r>
    <x v="24"/>
    <x v="0"/>
    <x v="0"/>
    <x v="0"/>
    <n v="1211"/>
    <n v="150"/>
    <s v=""/>
    <s v="A0"/>
    <s v="92 VAN PELT AVENUE"/>
    <s v=""/>
    <n v="10303"/>
    <n v="0"/>
    <x v="16"/>
    <n v="1"/>
    <n v="0"/>
    <n v="1"/>
    <n v="5750"/>
    <n v="830"/>
    <n v="1945"/>
    <n v="78"/>
    <x v="1"/>
    <x v="1"/>
    <s v="1"/>
    <s v="A0"/>
  </r>
  <r>
    <x v="24"/>
    <x v="0"/>
    <x v="0"/>
    <x v="0"/>
    <n v="1212"/>
    <n v="72"/>
    <s v=""/>
    <s v="A1"/>
    <s v="N/A ERASTINA PLACE"/>
    <s v=""/>
    <n v="10303"/>
    <n v="640479"/>
    <x v="223"/>
    <n v="1"/>
    <n v="0"/>
    <n v="1"/>
    <n v="2531"/>
    <n v="1514"/>
    <n v="2022"/>
    <n v="1"/>
    <x v="4"/>
    <x v="4"/>
    <s v="1"/>
    <s v="A1"/>
  </r>
  <r>
    <x v="24"/>
    <x v="0"/>
    <x v="0"/>
    <x v="0"/>
    <n v="1212"/>
    <n v="73"/>
    <s v=""/>
    <s v="A1"/>
    <s v="46 ERASTINA PLACE"/>
    <s v=""/>
    <n v="10303"/>
    <n v="632500"/>
    <x v="41"/>
    <n v="1"/>
    <n v="0"/>
    <n v="1"/>
    <n v="2531"/>
    <n v="1514"/>
    <n v="2022"/>
    <n v="1"/>
    <x v="4"/>
    <x v="4"/>
    <s v="1"/>
    <s v="A1"/>
  </r>
  <r>
    <x v="24"/>
    <x v="0"/>
    <x v="0"/>
    <x v="0"/>
    <n v="1213"/>
    <n v="73"/>
    <s v=""/>
    <s v="S1"/>
    <s v="2930 RICHMOND TERRACE"/>
    <s v=""/>
    <n v="10303"/>
    <n v="340000"/>
    <x v="96"/>
    <n v="1"/>
    <n v="1"/>
    <n v="2"/>
    <n v="2100"/>
    <n v="2900"/>
    <n v="1965"/>
    <n v="58"/>
    <x v="2"/>
    <x v="2"/>
    <s v="1"/>
    <s v="S1"/>
  </r>
  <r>
    <x v="24"/>
    <x v="0"/>
    <x v="0"/>
    <x v="0"/>
    <n v="1213"/>
    <n v="163"/>
    <s v=""/>
    <s v="A2"/>
    <s v="23 WALLOON STREET"/>
    <s v=""/>
    <n v="10303"/>
    <n v="0"/>
    <x v="213"/>
    <n v="1"/>
    <n v="0"/>
    <n v="1"/>
    <n v="3774"/>
    <n v="960"/>
    <n v="1950"/>
    <n v="73"/>
    <x v="2"/>
    <x v="2"/>
    <s v="1"/>
    <s v="A2"/>
  </r>
  <r>
    <x v="24"/>
    <x v="0"/>
    <x v="0"/>
    <x v="0"/>
    <n v="1215"/>
    <n v="13"/>
    <s v=""/>
    <s v="A2"/>
    <s v="59 MAPLE PARKWAY"/>
    <s v=""/>
    <n v="10303"/>
    <n v="0"/>
    <x v="104"/>
    <n v="1"/>
    <n v="0"/>
    <n v="1"/>
    <n v="2906"/>
    <n v="684"/>
    <n v="1920"/>
    <n v="103"/>
    <x v="3"/>
    <x v="3"/>
    <s v="1"/>
    <s v="A2"/>
  </r>
  <r>
    <x v="24"/>
    <x v="0"/>
    <x v="0"/>
    <x v="0"/>
    <n v="1215"/>
    <n v="70"/>
    <s v=""/>
    <s v="A5"/>
    <s v="152 VAN PELT AVENUE"/>
    <s v=""/>
    <n v="10303"/>
    <n v="525000"/>
    <x v="129"/>
    <n v="1"/>
    <n v="0"/>
    <n v="1"/>
    <n v="2258"/>
    <n v="1624"/>
    <n v="1999"/>
    <n v="24"/>
    <x v="4"/>
    <x v="4"/>
    <s v="1"/>
    <s v="A5"/>
  </r>
  <r>
    <x v="24"/>
    <x v="0"/>
    <x v="0"/>
    <x v="0"/>
    <n v="1216"/>
    <n v="26"/>
    <s v=""/>
    <s v="A1"/>
    <s v="105 MAPLE PARKWAY"/>
    <s v=""/>
    <n v="10303"/>
    <n v="0"/>
    <x v="236"/>
    <n v="1"/>
    <n v="0"/>
    <n v="1"/>
    <n v="5550"/>
    <n v="1588"/>
    <n v="1925"/>
    <n v="98"/>
    <x v="1"/>
    <x v="1"/>
    <s v="1"/>
    <s v="A1"/>
  </r>
  <r>
    <x v="24"/>
    <x v="0"/>
    <x v="0"/>
    <x v="0"/>
    <n v="1216"/>
    <n v="54"/>
    <s v=""/>
    <s v="A1"/>
    <s v="228 VAN PELT AVENUE"/>
    <s v=""/>
    <n v="10303"/>
    <n v="590000"/>
    <x v="191"/>
    <n v="1"/>
    <n v="0"/>
    <n v="1"/>
    <n v="6888"/>
    <n v="1227"/>
    <n v="1915"/>
    <n v="108"/>
    <x v="3"/>
    <x v="3"/>
    <s v="1"/>
    <s v="A1"/>
  </r>
  <r>
    <x v="24"/>
    <x v="0"/>
    <x v="0"/>
    <x v="0"/>
    <n v="1216"/>
    <n v="69"/>
    <s v=""/>
    <s v="A2"/>
    <s v="256 VAN PELT AVENUE"/>
    <s v=""/>
    <n v="10303"/>
    <n v="0"/>
    <x v="113"/>
    <n v="1"/>
    <n v="0"/>
    <n v="1"/>
    <n v="9831"/>
    <n v="864"/>
    <n v="1960"/>
    <n v="63"/>
    <x v="2"/>
    <x v="2"/>
    <s v="1"/>
    <s v="A2"/>
  </r>
  <r>
    <x v="24"/>
    <x v="0"/>
    <x v="0"/>
    <x v="0"/>
    <n v="1218"/>
    <n v="49"/>
    <s v=""/>
    <s v="A5"/>
    <s v="116 MAPLE PARKWAY"/>
    <s v=""/>
    <n v="10303"/>
    <n v="0"/>
    <x v="188"/>
    <n v="1"/>
    <n v="0"/>
    <n v="1"/>
    <n v="3000"/>
    <n v="1248"/>
    <n v="1960"/>
    <n v="63"/>
    <x v="2"/>
    <x v="2"/>
    <s v="1"/>
    <s v="A5"/>
  </r>
  <r>
    <x v="24"/>
    <x v="0"/>
    <x v="0"/>
    <x v="0"/>
    <n v="1218"/>
    <n v="63"/>
    <s v=""/>
    <s v="A1"/>
    <s v="17 CONTINENTAL PLACE"/>
    <s v=""/>
    <n v="10303"/>
    <n v="0"/>
    <x v="164"/>
    <n v="1"/>
    <n v="0"/>
    <n v="1"/>
    <n v="4773"/>
    <n v="840"/>
    <n v="1935"/>
    <n v="88"/>
    <x v="1"/>
    <x v="1"/>
    <s v="1"/>
    <s v="A1"/>
  </r>
  <r>
    <x v="24"/>
    <x v="0"/>
    <x v="0"/>
    <x v="0"/>
    <n v="1218"/>
    <n v="70"/>
    <s v=""/>
    <s v="A2"/>
    <s v="237 UNION AVENUE"/>
    <s v=""/>
    <n v="10303"/>
    <n v="360000"/>
    <x v="76"/>
    <n v="1"/>
    <n v="0"/>
    <n v="1"/>
    <n v="2626"/>
    <n v="1074"/>
    <n v="1935"/>
    <n v="88"/>
    <x v="1"/>
    <x v="1"/>
    <s v="1"/>
    <s v="A2"/>
  </r>
  <r>
    <x v="24"/>
    <x v="0"/>
    <x v="0"/>
    <x v="0"/>
    <n v="1218"/>
    <n v="90"/>
    <s v=""/>
    <s v="A5"/>
    <s v="12 UNION COURT"/>
    <s v=""/>
    <n v="10303"/>
    <n v="0"/>
    <x v="93"/>
    <n v="1"/>
    <n v="0"/>
    <n v="1"/>
    <n v="798"/>
    <n v="968"/>
    <n v="1992"/>
    <n v="31"/>
    <x v="0"/>
    <x v="0"/>
    <s v="1"/>
    <s v="A5"/>
  </r>
  <r>
    <x v="24"/>
    <x v="0"/>
    <x v="0"/>
    <x v="0"/>
    <n v="1218"/>
    <n v="93"/>
    <s v=""/>
    <s v="A5"/>
    <s v="18 UNION COURT"/>
    <s v=""/>
    <n v="10303"/>
    <n v="430000"/>
    <x v="38"/>
    <n v="1"/>
    <n v="0"/>
    <n v="1"/>
    <n v="798"/>
    <n v="968"/>
    <n v="1992"/>
    <n v="31"/>
    <x v="0"/>
    <x v="0"/>
    <s v="1"/>
    <s v="A5"/>
  </r>
  <r>
    <x v="24"/>
    <x v="0"/>
    <x v="0"/>
    <x v="0"/>
    <n v="1220"/>
    <n v="23"/>
    <s v=""/>
    <s v="A5"/>
    <s v="247 UNION AVENUE"/>
    <s v=""/>
    <n v="10303"/>
    <n v="550000"/>
    <x v="84"/>
    <n v="1"/>
    <n v="0"/>
    <n v="1"/>
    <n v="2600"/>
    <n v="1548"/>
    <n v="1970"/>
    <n v="53"/>
    <x v="2"/>
    <x v="2"/>
    <s v="1"/>
    <s v="A5"/>
  </r>
  <r>
    <x v="24"/>
    <x v="0"/>
    <x v="0"/>
    <x v="0"/>
    <n v="1221"/>
    <n v="11"/>
    <s v=""/>
    <s v="A5"/>
    <s v="291 UNION AVENUE"/>
    <s v=""/>
    <n v="10303"/>
    <n v="0"/>
    <x v="47"/>
    <n v="1"/>
    <n v="0"/>
    <n v="1"/>
    <n v="2700"/>
    <n v="1396"/>
    <n v="1975"/>
    <n v="48"/>
    <x v="0"/>
    <x v="0"/>
    <s v="1"/>
    <s v="A5"/>
  </r>
  <r>
    <x v="24"/>
    <x v="0"/>
    <x v="0"/>
    <x v="0"/>
    <n v="1221"/>
    <n v="15"/>
    <s v=""/>
    <s v="A5"/>
    <s v="18 CONFEDERATION PLACE"/>
    <s v=""/>
    <n v="10303"/>
    <n v="0"/>
    <x v="91"/>
    <n v="1"/>
    <n v="0"/>
    <n v="1"/>
    <n v="2707"/>
    <n v="1600"/>
    <n v="1991"/>
    <n v="32"/>
    <x v="0"/>
    <x v="0"/>
    <s v="1"/>
    <s v="A5"/>
  </r>
  <r>
    <x v="24"/>
    <x v="0"/>
    <x v="0"/>
    <x v="0"/>
    <n v="1223"/>
    <n v="37"/>
    <s v=""/>
    <s v="A5"/>
    <s v="335 UNION AVENUE"/>
    <s v=""/>
    <n v="10303"/>
    <n v="526000"/>
    <x v="75"/>
    <n v="1"/>
    <n v="0"/>
    <n v="1"/>
    <n v="1833"/>
    <n v="1200"/>
    <n v="2001"/>
    <n v="22"/>
    <x v="4"/>
    <x v="4"/>
    <s v="1"/>
    <s v="A5"/>
  </r>
  <r>
    <x v="24"/>
    <x v="0"/>
    <x v="0"/>
    <x v="0"/>
    <n v="1223"/>
    <n v="40"/>
    <s v=""/>
    <s v="A5"/>
    <s v="329 UNION AVENUE"/>
    <s v=""/>
    <n v="10303"/>
    <n v="26000"/>
    <x v="213"/>
    <n v="1"/>
    <n v="0"/>
    <n v="1"/>
    <n v="1316"/>
    <n v="1200"/>
    <n v="2001"/>
    <n v="22"/>
    <x v="4"/>
    <x v="4"/>
    <s v="1"/>
    <s v="A5"/>
  </r>
  <r>
    <x v="24"/>
    <x v="0"/>
    <x v="0"/>
    <x v="0"/>
    <n v="1223"/>
    <n v="40"/>
    <s v=""/>
    <s v="A5"/>
    <s v="329 UNION AVENUE"/>
    <s v=""/>
    <n v="10303"/>
    <n v="50000"/>
    <x v="119"/>
    <n v="1"/>
    <n v="0"/>
    <n v="1"/>
    <n v="1316"/>
    <n v="1200"/>
    <n v="2001"/>
    <n v="22"/>
    <x v="4"/>
    <x v="4"/>
    <s v="1"/>
    <s v="A5"/>
  </r>
  <r>
    <x v="24"/>
    <x v="0"/>
    <x v="0"/>
    <x v="0"/>
    <n v="1223"/>
    <n v="54"/>
    <s v=""/>
    <s v="A5"/>
    <s v="21 SPIRIT LANE"/>
    <s v=""/>
    <n v="10303"/>
    <n v="1000"/>
    <x v="9"/>
    <n v="1"/>
    <n v="0"/>
    <n v="1"/>
    <n v="1650"/>
    <n v="1200"/>
    <n v="2001"/>
    <n v="22"/>
    <x v="4"/>
    <x v="4"/>
    <s v="1"/>
    <s v="A5"/>
  </r>
  <r>
    <x v="24"/>
    <x v="0"/>
    <x v="0"/>
    <x v="0"/>
    <n v="1223"/>
    <n v="67"/>
    <s v=""/>
    <s v="A5"/>
    <s v="198 MAPLE PARKWAY"/>
    <s v=""/>
    <n v="10303"/>
    <n v="500000"/>
    <x v="217"/>
    <n v="1"/>
    <n v="0"/>
    <n v="1"/>
    <n v="1169"/>
    <n v="1210"/>
    <n v="2003"/>
    <n v="20"/>
    <x v="4"/>
    <x v="4"/>
    <s v="1"/>
    <s v="A5"/>
  </r>
  <r>
    <x v="24"/>
    <x v="0"/>
    <x v="0"/>
    <x v="0"/>
    <n v="1224"/>
    <n v="17"/>
    <s v=""/>
    <s v="S1"/>
    <s v="2948 RICHMOND TERRACE"/>
    <s v=""/>
    <n v="10303"/>
    <n v="300000"/>
    <x v="41"/>
    <n v="1"/>
    <n v="1"/>
    <n v="2"/>
    <n v="1980"/>
    <n v="2640"/>
    <n v="1925"/>
    <n v="98"/>
    <x v="1"/>
    <x v="1"/>
    <s v="1"/>
    <s v="S1"/>
  </r>
  <r>
    <x v="24"/>
    <x v="0"/>
    <x v="0"/>
    <x v="0"/>
    <n v="1225"/>
    <n v="17"/>
    <s v=""/>
    <s v="A5"/>
    <s v="47 BUSH AVENUE"/>
    <s v=""/>
    <n v="10303"/>
    <n v="395000"/>
    <x v="84"/>
    <n v="1"/>
    <n v="0"/>
    <n v="1"/>
    <n v="1168"/>
    <n v="984"/>
    <n v="1899"/>
    <n v="124"/>
    <x v="3"/>
    <x v="3"/>
    <s v="1"/>
    <s v="A5"/>
  </r>
  <r>
    <x v="24"/>
    <x v="0"/>
    <x v="0"/>
    <x v="0"/>
    <n v="1227"/>
    <n v="74"/>
    <s v=""/>
    <s v="A5"/>
    <s v="20 BUSH AVENUE"/>
    <s v=""/>
    <n v="10303"/>
    <n v="0"/>
    <x v="291"/>
    <n v="1"/>
    <n v="0"/>
    <n v="1"/>
    <n v="2848"/>
    <n v="1343"/>
    <n v="1910"/>
    <n v="113"/>
    <x v="3"/>
    <x v="3"/>
    <s v="1"/>
    <s v="A5"/>
  </r>
  <r>
    <x v="24"/>
    <x v="0"/>
    <x v="0"/>
    <x v="0"/>
    <n v="1228"/>
    <n v="48"/>
    <s v=""/>
    <s v="A5"/>
    <s v="15 JOURNEAY STREET"/>
    <s v=""/>
    <n v="10303"/>
    <n v="357525"/>
    <x v="174"/>
    <n v="1"/>
    <n v="0"/>
    <n v="1"/>
    <n v="2500"/>
    <n v="1408"/>
    <n v="1987"/>
    <n v="36"/>
    <x v="0"/>
    <x v="0"/>
    <s v="1"/>
    <s v="A5"/>
  </r>
  <r>
    <x v="24"/>
    <x v="0"/>
    <x v="0"/>
    <x v="0"/>
    <n v="1228"/>
    <n v="48"/>
    <s v=""/>
    <s v="A5"/>
    <s v="15 JOURNEAY STREET"/>
    <s v=""/>
    <n v="10303"/>
    <n v="489487"/>
    <x v="241"/>
    <n v="1"/>
    <n v="0"/>
    <n v="1"/>
    <n v="2500"/>
    <n v="1408"/>
    <n v="1987"/>
    <n v="36"/>
    <x v="0"/>
    <x v="0"/>
    <s v="1"/>
    <s v="A5"/>
  </r>
  <r>
    <x v="24"/>
    <x v="0"/>
    <x v="0"/>
    <x v="0"/>
    <n v="1228"/>
    <n v="57"/>
    <s v=""/>
    <s v="A5"/>
    <s v="31 JOURNEAY STREET"/>
    <s v=""/>
    <n v="10303"/>
    <n v="465000"/>
    <x v="194"/>
    <n v="1"/>
    <n v="0"/>
    <n v="1"/>
    <n v="2442"/>
    <n v="1408"/>
    <n v="1980"/>
    <n v="43"/>
    <x v="0"/>
    <x v="0"/>
    <s v="1"/>
    <s v="A5"/>
  </r>
  <r>
    <x v="24"/>
    <x v="0"/>
    <x v="0"/>
    <x v="0"/>
    <n v="1229"/>
    <n v="31"/>
    <s v=""/>
    <s v="A5"/>
    <s v="22 JOURNEAY STREET"/>
    <s v=""/>
    <n v="10303"/>
    <n v="0"/>
    <x v="216"/>
    <n v="1"/>
    <n v="0"/>
    <n v="1"/>
    <n v="1400"/>
    <n v="1564"/>
    <n v="1992"/>
    <n v="31"/>
    <x v="0"/>
    <x v="0"/>
    <s v="1"/>
    <s v="A5"/>
  </r>
  <r>
    <x v="24"/>
    <x v="0"/>
    <x v="0"/>
    <x v="0"/>
    <n v="1229"/>
    <n v="38"/>
    <s v=""/>
    <s v="A1"/>
    <s v="186 UNION AVENUE"/>
    <s v=""/>
    <n v="10303"/>
    <n v="450000"/>
    <x v="98"/>
    <n v="1"/>
    <n v="0"/>
    <n v="1"/>
    <n v="2500"/>
    <n v="1500"/>
    <n v="1993"/>
    <n v="30"/>
    <x v="0"/>
    <x v="0"/>
    <s v="1"/>
    <s v="A1"/>
  </r>
  <r>
    <x v="24"/>
    <x v="0"/>
    <x v="0"/>
    <x v="0"/>
    <n v="1229"/>
    <n v="118"/>
    <s v=""/>
    <s v="A5"/>
    <s v="44 JOURNEAY STREET"/>
    <s v=""/>
    <n v="10303"/>
    <n v="320000"/>
    <x v="147"/>
    <n v="1"/>
    <n v="0"/>
    <n v="1"/>
    <n v="2178"/>
    <n v="1403"/>
    <n v="1991"/>
    <n v="32"/>
    <x v="0"/>
    <x v="0"/>
    <s v="1"/>
    <s v="A5"/>
  </r>
  <r>
    <x v="24"/>
    <x v="0"/>
    <x v="0"/>
    <x v="0"/>
    <n v="1229"/>
    <n v="118"/>
    <s v=""/>
    <s v="A5"/>
    <s v="44 JOURNEAY STREET"/>
    <s v=""/>
    <n v="10303"/>
    <n v="435000"/>
    <x v="258"/>
    <n v="1"/>
    <n v="0"/>
    <n v="1"/>
    <n v="2178"/>
    <n v="1403"/>
    <n v="1991"/>
    <n v="32"/>
    <x v="0"/>
    <x v="0"/>
    <s v="1"/>
    <s v="A5"/>
  </r>
  <r>
    <x v="24"/>
    <x v="0"/>
    <x v="0"/>
    <x v="0"/>
    <n v="1230"/>
    <n v="65"/>
    <s v=""/>
    <s v="A1"/>
    <s v="35 GRIDLEY AVENUE"/>
    <s v=""/>
    <n v="10303"/>
    <n v="0"/>
    <x v="61"/>
    <n v="1"/>
    <n v="0"/>
    <n v="1"/>
    <n v="3391"/>
    <n v="1056"/>
    <n v="1899"/>
    <n v="124"/>
    <x v="3"/>
    <x v="3"/>
    <s v="1"/>
    <s v="A1"/>
  </r>
  <r>
    <x v="24"/>
    <x v="0"/>
    <x v="0"/>
    <x v="0"/>
    <n v="1230"/>
    <n v="83"/>
    <s v=""/>
    <s v="A1"/>
    <s v="1 GRIDLEY AVENUE"/>
    <s v=""/>
    <n v="10303"/>
    <n v="646589"/>
    <x v="170"/>
    <n v="1"/>
    <n v="0"/>
    <n v="1"/>
    <n v="2693"/>
    <n v="1435"/>
    <n v="2022"/>
    <n v="1"/>
    <x v="4"/>
    <x v="4"/>
    <s v="1"/>
    <s v="A1"/>
  </r>
  <r>
    <x v="24"/>
    <x v="0"/>
    <x v="0"/>
    <x v="0"/>
    <n v="1232"/>
    <n v="19"/>
    <s v=""/>
    <s v="A3"/>
    <s v="315 NETHERLAND AVENUE"/>
    <s v=""/>
    <n v="10303"/>
    <n v="405000"/>
    <x v="155"/>
    <n v="1"/>
    <n v="0"/>
    <n v="1"/>
    <n v="4893"/>
    <n v="888"/>
    <n v="1925"/>
    <n v="98"/>
    <x v="1"/>
    <x v="1"/>
    <s v="1"/>
    <s v="A3"/>
  </r>
  <r>
    <x v="24"/>
    <x v="0"/>
    <x v="0"/>
    <x v="0"/>
    <n v="1233"/>
    <n v="44"/>
    <s v=""/>
    <s v="A5"/>
    <s v="84 CONFEDERATION PLACE"/>
    <s v=""/>
    <n v="10303"/>
    <n v="515000"/>
    <x v="67"/>
    <n v="1"/>
    <n v="0"/>
    <n v="1"/>
    <n v="1555"/>
    <n v="1300"/>
    <n v="2000"/>
    <n v="23"/>
    <x v="4"/>
    <x v="4"/>
    <s v="1"/>
    <s v="A5"/>
  </r>
  <r>
    <x v="24"/>
    <x v="0"/>
    <x v="0"/>
    <x v="0"/>
    <n v="1233"/>
    <n v="57"/>
    <s v=""/>
    <s v="A1"/>
    <s v="325 NETHERLAND AVENUE"/>
    <s v=""/>
    <n v="10303"/>
    <n v="0"/>
    <x v="39"/>
    <n v="1"/>
    <n v="0"/>
    <n v="1"/>
    <n v="4671"/>
    <n v="860"/>
    <n v="1925"/>
    <n v="98"/>
    <x v="1"/>
    <x v="1"/>
    <s v="1"/>
    <s v="A1"/>
  </r>
  <r>
    <x v="24"/>
    <x v="0"/>
    <x v="0"/>
    <x v="0"/>
    <n v="1233"/>
    <n v="72"/>
    <s v=""/>
    <s v="A5"/>
    <s v="64 CONFEDERATION PLACE"/>
    <s v=""/>
    <n v="10303"/>
    <n v="501225"/>
    <x v="152"/>
    <n v="1"/>
    <n v="0"/>
    <n v="1"/>
    <n v="1400"/>
    <n v="1300"/>
    <n v="2000"/>
    <n v="23"/>
    <x v="4"/>
    <x v="4"/>
    <s v="1"/>
    <s v="A5"/>
  </r>
  <r>
    <x v="24"/>
    <x v="0"/>
    <x v="0"/>
    <x v="0"/>
    <n v="1234"/>
    <n v="181"/>
    <s v=""/>
    <s v="A5"/>
    <s v="142 BRUCKNER AVENUE"/>
    <s v=""/>
    <n v="10303"/>
    <n v="0"/>
    <x v="231"/>
    <n v="1"/>
    <n v="0"/>
    <n v="1"/>
    <n v="2835"/>
    <n v="1232"/>
    <n v="2004"/>
    <n v="19"/>
    <x v="4"/>
    <x v="4"/>
    <s v="1"/>
    <s v="A5"/>
  </r>
  <r>
    <x v="24"/>
    <x v="0"/>
    <x v="0"/>
    <x v="0"/>
    <n v="1236"/>
    <n v="28"/>
    <s v=""/>
    <s v="A1"/>
    <s v="33 LOCKMAN AVE"/>
    <s v=""/>
    <n v="10303"/>
    <n v="0"/>
    <x v="222"/>
    <n v="1"/>
    <n v="0"/>
    <n v="1"/>
    <n v="7731"/>
    <n v="1665"/>
    <n v="1920"/>
    <n v="103"/>
    <x v="3"/>
    <x v="3"/>
    <s v="1"/>
    <s v="A1"/>
  </r>
  <r>
    <x v="24"/>
    <x v="0"/>
    <x v="0"/>
    <x v="0"/>
    <n v="1236"/>
    <n v="144"/>
    <s v=""/>
    <s v="B2"/>
    <s v="87 LOCKMAN AVENUE"/>
    <s v=""/>
    <n v="10303"/>
    <n v="330000"/>
    <x v="144"/>
    <n v="2"/>
    <n v="0"/>
    <n v="2"/>
    <n v="3360"/>
    <n v="1540"/>
    <n v="1920"/>
    <n v="103"/>
    <x v="3"/>
    <x v="3"/>
    <s v="1"/>
    <s v="A1"/>
  </r>
  <r>
    <x v="24"/>
    <x v="0"/>
    <x v="0"/>
    <x v="0"/>
    <n v="1237"/>
    <n v="4"/>
    <s v=""/>
    <s v="A5"/>
    <s v="89 A ANDROS AVENUE"/>
    <s v=""/>
    <n v="10303"/>
    <n v="370110"/>
    <x v="219"/>
    <n v="1"/>
    <n v="0"/>
    <n v="1"/>
    <n v="1820"/>
    <n v="1400"/>
    <n v="2003"/>
    <n v="20"/>
    <x v="4"/>
    <x v="4"/>
    <s v="1"/>
    <s v="A5"/>
  </r>
  <r>
    <x v="24"/>
    <x v="0"/>
    <x v="0"/>
    <x v="0"/>
    <n v="1237"/>
    <n v="4"/>
    <s v=""/>
    <s v="A5"/>
    <s v="89A ANDROS AVENUE"/>
    <s v=""/>
    <n v="10303"/>
    <n v="573000"/>
    <x v="65"/>
    <n v="1"/>
    <n v="0"/>
    <n v="1"/>
    <n v="1820"/>
    <n v="1400"/>
    <n v="2003"/>
    <n v="20"/>
    <x v="4"/>
    <x v="4"/>
    <s v="1"/>
    <s v="A5"/>
  </r>
  <r>
    <x v="24"/>
    <x v="0"/>
    <x v="0"/>
    <x v="0"/>
    <n v="1237"/>
    <n v="128"/>
    <s v=""/>
    <s v="A1"/>
    <s v="3 DAVIDSON STREET"/>
    <s v=""/>
    <n v="10303"/>
    <n v="0"/>
    <x v="247"/>
    <n v="1"/>
    <n v="0"/>
    <n v="1"/>
    <n v="2400"/>
    <n v="1160"/>
    <n v="1915"/>
    <n v="108"/>
    <x v="3"/>
    <x v="3"/>
    <s v="1"/>
    <s v="A1"/>
  </r>
  <r>
    <x v="24"/>
    <x v="0"/>
    <x v="0"/>
    <x v="0"/>
    <n v="1237"/>
    <n v="128"/>
    <s v=""/>
    <s v="A1"/>
    <s v="3 DAVIDSON STREET"/>
    <s v=""/>
    <n v="10303"/>
    <n v="440000"/>
    <x v="177"/>
    <n v="1"/>
    <n v="0"/>
    <n v="1"/>
    <n v="2400"/>
    <n v="1160"/>
    <n v="1915"/>
    <n v="108"/>
    <x v="3"/>
    <x v="3"/>
    <s v="1"/>
    <s v="A1"/>
  </r>
  <r>
    <x v="24"/>
    <x v="0"/>
    <x v="0"/>
    <x v="0"/>
    <n v="1237"/>
    <n v="148"/>
    <s v=""/>
    <s v="A1"/>
    <s v="114 LOCKMAN AVENUE"/>
    <s v=""/>
    <n v="10303"/>
    <n v="555000"/>
    <x v="202"/>
    <n v="1"/>
    <n v="0"/>
    <n v="1"/>
    <n v="5365"/>
    <n v="1356"/>
    <n v="1910"/>
    <n v="113"/>
    <x v="3"/>
    <x v="3"/>
    <s v="1"/>
    <s v="A1"/>
  </r>
  <r>
    <x v="24"/>
    <x v="0"/>
    <x v="0"/>
    <x v="0"/>
    <n v="1237"/>
    <n v="155"/>
    <s v=""/>
    <s v="A1"/>
    <s v="126 LOCKMAN AVENUE"/>
    <s v=""/>
    <n v="10303"/>
    <n v="0"/>
    <x v="40"/>
    <n v="1"/>
    <n v="0"/>
    <n v="1"/>
    <n v="5900"/>
    <n v="1200"/>
    <n v="1920"/>
    <n v="103"/>
    <x v="3"/>
    <x v="3"/>
    <s v="1"/>
    <s v="A1"/>
  </r>
  <r>
    <x v="24"/>
    <x v="0"/>
    <x v="0"/>
    <x v="0"/>
    <n v="1237"/>
    <n v="157"/>
    <s v=""/>
    <s v="A1"/>
    <s v="128 LOCKMAN AVENUE"/>
    <s v=""/>
    <n v="10303"/>
    <n v="175000"/>
    <x v="142"/>
    <n v="1"/>
    <n v="0"/>
    <n v="1"/>
    <n v="3090"/>
    <n v="1088"/>
    <n v="1910"/>
    <n v="113"/>
    <x v="3"/>
    <x v="3"/>
    <s v="1"/>
    <s v="A1"/>
  </r>
  <r>
    <x v="24"/>
    <x v="0"/>
    <x v="0"/>
    <x v="0"/>
    <n v="1246"/>
    <n v="11"/>
    <s v=""/>
    <s v="A1"/>
    <s v="289 LOCKMAN AVENUE"/>
    <s v=""/>
    <n v="10303"/>
    <n v="622000"/>
    <x v="156"/>
    <n v="1"/>
    <n v="0"/>
    <n v="1"/>
    <n v="2600"/>
    <n v="1440"/>
    <n v="2004"/>
    <n v="19"/>
    <x v="4"/>
    <x v="4"/>
    <s v="1"/>
    <s v="A1"/>
  </r>
  <r>
    <x v="24"/>
    <x v="0"/>
    <x v="0"/>
    <x v="0"/>
    <n v="1246"/>
    <n v="31"/>
    <s v=""/>
    <s v="A5"/>
    <s v="255 LOCKMAN AVENUE"/>
    <s v=""/>
    <n v="10303"/>
    <n v="0"/>
    <x v="61"/>
    <n v="1"/>
    <n v="0"/>
    <n v="1"/>
    <n v="2600"/>
    <n v="1568"/>
    <n v="1988"/>
    <n v="35"/>
    <x v="0"/>
    <x v="0"/>
    <s v="1"/>
    <s v="A5"/>
  </r>
  <r>
    <x v="24"/>
    <x v="0"/>
    <x v="0"/>
    <x v="0"/>
    <n v="1246"/>
    <n v="32"/>
    <s v=""/>
    <s v="B3"/>
    <s v="253 LOCKMAN AVENUE"/>
    <s v=""/>
    <n v="10303"/>
    <n v="290000"/>
    <x v="88"/>
    <n v="2"/>
    <n v="0"/>
    <n v="2"/>
    <n v="4320"/>
    <n v="2402"/>
    <n v="1940"/>
    <n v="83"/>
    <x v="1"/>
    <x v="1"/>
    <s v="1"/>
    <s v="A2"/>
  </r>
  <r>
    <x v="24"/>
    <x v="0"/>
    <x v="0"/>
    <x v="0"/>
    <n v="1246"/>
    <n v="42"/>
    <s v=""/>
    <s v="A1"/>
    <s v="233 LOCKMAN AVENUE"/>
    <s v=""/>
    <n v="10303"/>
    <n v="393437"/>
    <x v="111"/>
    <n v="1"/>
    <n v="0"/>
    <n v="1"/>
    <n v="6660"/>
    <n v="720"/>
    <n v="1925"/>
    <n v="98"/>
    <x v="1"/>
    <x v="1"/>
    <s v="1"/>
    <s v="A1"/>
  </r>
  <r>
    <x v="24"/>
    <x v="0"/>
    <x v="0"/>
    <x v="0"/>
    <n v="1246"/>
    <n v="73"/>
    <s v=""/>
    <s v="A1"/>
    <s v="234 HARBOR ROAD"/>
    <s v=""/>
    <n v="10303"/>
    <n v="0"/>
    <x v="241"/>
    <n v="1"/>
    <n v="0"/>
    <n v="1"/>
    <n v="9000"/>
    <n v="3564"/>
    <n v="1910"/>
    <n v="113"/>
    <x v="3"/>
    <x v="3"/>
    <s v="1"/>
    <s v="A1"/>
  </r>
  <r>
    <x v="24"/>
    <x v="0"/>
    <x v="0"/>
    <x v="0"/>
    <n v="1248"/>
    <n v="18"/>
    <s v=""/>
    <s v="A5"/>
    <s v="327 MERSEREAU AVENUE"/>
    <s v=""/>
    <n v="10303"/>
    <n v="340000"/>
    <x v="133"/>
    <n v="1"/>
    <n v="0"/>
    <n v="1"/>
    <n v="480"/>
    <n v="960"/>
    <n v="1989"/>
    <n v="34"/>
    <x v="0"/>
    <x v="0"/>
    <s v="1"/>
    <s v="A5"/>
  </r>
  <r>
    <x v="24"/>
    <x v="0"/>
    <x v="0"/>
    <x v="0"/>
    <n v="1248"/>
    <n v="20"/>
    <s v=""/>
    <s v="A5"/>
    <s v="325 MERSEREAU AVENUE"/>
    <s v=""/>
    <n v="10303"/>
    <n v="385000"/>
    <x v="215"/>
    <n v="1"/>
    <n v="0"/>
    <n v="1"/>
    <n v="480"/>
    <n v="960"/>
    <n v="1989"/>
    <n v="34"/>
    <x v="0"/>
    <x v="0"/>
    <s v="1"/>
    <s v="A5"/>
  </r>
  <r>
    <x v="24"/>
    <x v="0"/>
    <x v="0"/>
    <x v="0"/>
    <n v="1248"/>
    <n v="53"/>
    <s v=""/>
    <s v="A5"/>
    <s v="302 ANDROS AVE"/>
    <s v=""/>
    <n v="10303"/>
    <n v="0"/>
    <x v="115"/>
    <n v="1"/>
    <n v="0"/>
    <n v="1"/>
    <n v="860"/>
    <n v="960"/>
    <n v="1989"/>
    <n v="34"/>
    <x v="0"/>
    <x v="0"/>
    <s v="1"/>
    <s v="A5"/>
  </r>
  <r>
    <x v="24"/>
    <x v="0"/>
    <x v="0"/>
    <x v="0"/>
    <n v="1249"/>
    <n v="71"/>
    <s v=""/>
    <s v="A1"/>
    <s v="334 HARBOR ROAD"/>
    <s v=""/>
    <n v="10303"/>
    <n v="0"/>
    <x v="198"/>
    <n v="1"/>
    <n v="0"/>
    <n v="1"/>
    <n v="2366"/>
    <n v="892"/>
    <n v="1920"/>
    <n v="103"/>
    <x v="3"/>
    <x v="3"/>
    <s v="1"/>
    <s v="A1"/>
  </r>
  <r>
    <x v="24"/>
    <x v="0"/>
    <x v="0"/>
    <x v="0"/>
    <n v="1250"/>
    <n v="185"/>
    <s v=""/>
    <s v="A2"/>
    <s v="454 NETHERLAND AVENUE"/>
    <s v=""/>
    <n v="10303"/>
    <n v="0"/>
    <x v="166"/>
    <n v="1"/>
    <n v="0"/>
    <n v="1"/>
    <n v="4050"/>
    <n v="910"/>
    <n v="1945"/>
    <n v="78"/>
    <x v="1"/>
    <x v="1"/>
    <s v="1"/>
    <s v="A2"/>
  </r>
  <r>
    <x v="24"/>
    <x v="0"/>
    <x v="0"/>
    <x v="0"/>
    <n v="1252"/>
    <n v="36"/>
    <s v=""/>
    <s v="A5"/>
    <s v="63 POST LANE"/>
    <s v=""/>
    <n v="10303"/>
    <n v="200000"/>
    <x v="214"/>
    <n v="1"/>
    <n v="0"/>
    <n v="1"/>
    <n v="2162"/>
    <n v="1350"/>
    <n v="2001"/>
    <n v="22"/>
    <x v="4"/>
    <x v="4"/>
    <s v="1"/>
    <s v="A5"/>
  </r>
  <r>
    <x v="24"/>
    <x v="0"/>
    <x v="0"/>
    <x v="0"/>
    <n v="1252"/>
    <n v="43"/>
    <s v=""/>
    <s v="A5"/>
    <s v="49 POST LANE"/>
    <s v=""/>
    <n v="10303"/>
    <n v="530000"/>
    <x v="258"/>
    <n v="1"/>
    <n v="0"/>
    <n v="1"/>
    <n v="2162"/>
    <n v="1350"/>
    <n v="2001"/>
    <n v="22"/>
    <x v="4"/>
    <x v="4"/>
    <s v="1"/>
    <s v="A5"/>
  </r>
  <r>
    <x v="24"/>
    <x v="0"/>
    <x v="0"/>
    <x v="0"/>
    <n v="1253"/>
    <n v="44"/>
    <s v=""/>
    <s v="A5"/>
    <s v="29 GRANDVIEW AVENUE"/>
    <s v=""/>
    <n v="10303"/>
    <n v="449999"/>
    <x v="120"/>
    <n v="1"/>
    <n v="0"/>
    <n v="1"/>
    <n v="1280"/>
    <n v="1270"/>
    <n v="1992"/>
    <n v="31"/>
    <x v="0"/>
    <x v="0"/>
    <s v="1"/>
    <s v="A5"/>
  </r>
  <r>
    <x v="24"/>
    <x v="0"/>
    <x v="0"/>
    <x v="0"/>
    <n v="1253"/>
    <n v="51"/>
    <s v=""/>
    <s v="A5"/>
    <s v="19 GRANDVIEW AVENUE"/>
    <s v=""/>
    <n v="10303"/>
    <n v="282800"/>
    <x v="82"/>
    <n v="1"/>
    <n v="0"/>
    <n v="1"/>
    <n v="980"/>
    <n v="1240"/>
    <n v="1992"/>
    <n v="31"/>
    <x v="0"/>
    <x v="0"/>
    <s v="1"/>
    <s v="A5"/>
  </r>
  <r>
    <x v="24"/>
    <x v="0"/>
    <x v="0"/>
    <x v="0"/>
    <n v="1253"/>
    <n v="54"/>
    <s v=""/>
    <s v="A5"/>
    <s v="11 GRANDVIEW AVENUE"/>
    <s v=""/>
    <n v="10303"/>
    <n v="0"/>
    <x v="103"/>
    <n v="1"/>
    <n v="0"/>
    <n v="1"/>
    <n v="980"/>
    <n v="1240"/>
    <n v="1992"/>
    <n v="31"/>
    <x v="0"/>
    <x v="0"/>
    <s v="1"/>
    <s v="A5"/>
  </r>
  <r>
    <x v="24"/>
    <x v="0"/>
    <x v="0"/>
    <x v="0"/>
    <n v="1254"/>
    <n v="58"/>
    <s v=""/>
    <s v="A5"/>
    <s v="47B SOUTH AVENUE"/>
    <s v=""/>
    <n v="10303"/>
    <n v="580000"/>
    <x v="125"/>
    <n v="1"/>
    <n v="0"/>
    <n v="1"/>
    <n v="3300"/>
    <n v="1248"/>
    <n v="2004"/>
    <n v="19"/>
    <x v="4"/>
    <x v="4"/>
    <s v="1"/>
    <s v="A5"/>
  </r>
  <r>
    <x v="24"/>
    <x v="0"/>
    <x v="0"/>
    <x v="0"/>
    <n v="1258"/>
    <n v="6"/>
    <s v=""/>
    <s v="A5"/>
    <s v="15 DOWNEY PLACE"/>
    <s v=""/>
    <n v="10303"/>
    <n v="350000"/>
    <x v="38"/>
    <n v="1"/>
    <n v="0"/>
    <n v="1"/>
    <n v="1767"/>
    <n v="1190"/>
    <n v="1965"/>
    <n v="58"/>
    <x v="2"/>
    <x v="2"/>
    <s v="1"/>
    <s v="A5"/>
  </r>
  <r>
    <x v="24"/>
    <x v="0"/>
    <x v="0"/>
    <x v="0"/>
    <n v="1258"/>
    <n v="10"/>
    <s v=""/>
    <s v="A5"/>
    <s v="23 DOWNEY PLACE"/>
    <s v=""/>
    <n v="10303"/>
    <n v="480000"/>
    <x v="153"/>
    <n v="1"/>
    <n v="0"/>
    <n v="1"/>
    <n v="2059"/>
    <n v="1190"/>
    <n v="1965"/>
    <n v="58"/>
    <x v="2"/>
    <x v="2"/>
    <s v="1"/>
    <s v="A5"/>
  </r>
  <r>
    <x v="24"/>
    <x v="0"/>
    <x v="0"/>
    <x v="0"/>
    <n v="1261"/>
    <n v="105"/>
    <s v=""/>
    <s v="A2"/>
    <s v="326 GRANDVIEW AVENUE"/>
    <s v=""/>
    <n v="10303"/>
    <n v="568540"/>
    <x v="144"/>
    <n v="1"/>
    <n v="0"/>
    <n v="1"/>
    <n v="4940"/>
    <n v="1000"/>
    <n v="1960"/>
    <n v="63"/>
    <x v="2"/>
    <x v="2"/>
    <s v="1"/>
    <s v="A2"/>
  </r>
  <r>
    <x v="24"/>
    <x v="0"/>
    <x v="0"/>
    <x v="0"/>
    <n v="1261"/>
    <n v="112"/>
    <s v=""/>
    <s v="A5"/>
    <s v="338 GRANDVIEW AVENUE"/>
    <s v=""/>
    <n v="10303"/>
    <n v="410000"/>
    <x v="32"/>
    <n v="1"/>
    <n v="0"/>
    <n v="1"/>
    <n v="1340"/>
    <n v="1382"/>
    <n v="1991"/>
    <n v="32"/>
    <x v="0"/>
    <x v="0"/>
    <s v="1"/>
    <s v="A5"/>
  </r>
  <r>
    <x v="24"/>
    <x v="0"/>
    <x v="0"/>
    <x v="0"/>
    <n v="1261"/>
    <n v="113"/>
    <s v=""/>
    <s v="A5"/>
    <s v="340 GRANDVIEW AVENUE"/>
    <s v=""/>
    <n v="10303"/>
    <n v="430000"/>
    <x v="117"/>
    <n v="1"/>
    <n v="0"/>
    <n v="1"/>
    <n v="1260"/>
    <n v="1399"/>
    <n v="1991"/>
    <n v="32"/>
    <x v="0"/>
    <x v="0"/>
    <s v="1"/>
    <s v="A5"/>
  </r>
  <r>
    <x v="24"/>
    <x v="0"/>
    <x v="0"/>
    <x v="0"/>
    <n v="1261"/>
    <n v="163"/>
    <s v=""/>
    <s v="A2"/>
    <s v="440 GRANDVIEW AVENUE"/>
    <s v=""/>
    <n v="10303"/>
    <n v="0"/>
    <x v="65"/>
    <n v="1"/>
    <n v="0"/>
    <n v="1"/>
    <n v="4120"/>
    <n v="912"/>
    <n v="1960"/>
    <n v="63"/>
    <x v="2"/>
    <x v="2"/>
    <s v="1"/>
    <s v="A2"/>
  </r>
  <r>
    <x v="24"/>
    <x v="1"/>
    <x v="0"/>
    <x v="0"/>
    <n v="1127"/>
    <n v="169"/>
    <s v=""/>
    <s v="B2"/>
    <s v="16 TRANTOR PLACE"/>
    <s v=""/>
    <n v="10302"/>
    <n v="0"/>
    <x v="241"/>
    <n v="2"/>
    <n v="0"/>
    <n v="2"/>
    <n v="8800"/>
    <n v="1688"/>
    <n v="1899"/>
    <n v="124"/>
    <x v="3"/>
    <x v="3"/>
    <s v="1"/>
    <s v="B2"/>
  </r>
  <r>
    <x v="24"/>
    <x v="1"/>
    <x v="0"/>
    <x v="0"/>
    <n v="1144"/>
    <n v="52"/>
    <s v=""/>
    <s v="B1"/>
    <s v="132 DIXON AVENUE"/>
    <s v=""/>
    <n v="10303"/>
    <n v="0"/>
    <x v="163"/>
    <n v="2"/>
    <n v="0"/>
    <n v="2"/>
    <n v="2750"/>
    <n v="1920"/>
    <n v="1930"/>
    <n v="93"/>
    <x v="1"/>
    <x v="1"/>
    <s v="1"/>
    <s v="B1"/>
  </r>
  <r>
    <x v="24"/>
    <x v="1"/>
    <x v="0"/>
    <x v="0"/>
    <n v="1148"/>
    <n v="25"/>
    <s v=""/>
    <s v="B2"/>
    <s v="501 MORNINGSTAR ROAD"/>
    <s v=""/>
    <n v="10303"/>
    <n v="680000"/>
    <x v="23"/>
    <n v="2"/>
    <n v="0"/>
    <n v="2"/>
    <n v="4250"/>
    <n v="2563"/>
    <n v="1920"/>
    <n v="103"/>
    <x v="3"/>
    <x v="3"/>
    <s v="1"/>
    <s v="B2"/>
  </r>
  <r>
    <x v="24"/>
    <x v="1"/>
    <x v="0"/>
    <x v="0"/>
    <n v="1148"/>
    <n v="65"/>
    <s v=""/>
    <s v="B2"/>
    <s v="16 RENFREW PLACE"/>
    <s v=""/>
    <n v="10303"/>
    <n v="490197"/>
    <x v="210"/>
    <n v="2"/>
    <n v="0"/>
    <n v="2"/>
    <n v="5000"/>
    <n v="3100"/>
    <n v="1925"/>
    <n v="98"/>
    <x v="1"/>
    <x v="1"/>
    <s v="1"/>
    <s v="B2"/>
  </r>
  <r>
    <x v="24"/>
    <x v="1"/>
    <x v="0"/>
    <x v="0"/>
    <n v="1149"/>
    <n v="16"/>
    <s v=""/>
    <s v="B2"/>
    <s v="49 WINANT STREET"/>
    <s v=""/>
    <n v="10303"/>
    <n v="0"/>
    <x v="76"/>
    <n v="2"/>
    <n v="0"/>
    <n v="2"/>
    <n v="4223"/>
    <n v="2980"/>
    <n v="1925"/>
    <n v="98"/>
    <x v="1"/>
    <x v="1"/>
    <s v="1"/>
    <s v="B2"/>
  </r>
  <r>
    <x v="24"/>
    <x v="1"/>
    <x v="0"/>
    <x v="0"/>
    <n v="1151"/>
    <n v="58"/>
    <s v=""/>
    <s v="B2"/>
    <s v="48 GRANITE AVENUE"/>
    <s v=""/>
    <n v="10303"/>
    <n v="0"/>
    <x v="215"/>
    <n v="2"/>
    <n v="0"/>
    <n v="2"/>
    <n v="4800"/>
    <n v="1608"/>
    <n v="1925"/>
    <n v="98"/>
    <x v="1"/>
    <x v="1"/>
    <s v="1"/>
    <s v="B2"/>
  </r>
  <r>
    <x v="24"/>
    <x v="1"/>
    <x v="0"/>
    <x v="0"/>
    <n v="1158"/>
    <n v="85"/>
    <s v=""/>
    <s v="A1"/>
    <s v="70 HOUSMAN AVENUE"/>
    <s v=""/>
    <n v="10303"/>
    <n v="299130"/>
    <x v="101"/>
    <n v="1"/>
    <n v="0"/>
    <n v="1"/>
    <n v="3640"/>
    <n v="1128"/>
    <n v="1910"/>
    <n v="113"/>
    <x v="3"/>
    <x v="3"/>
    <s v="1"/>
    <s v="B2"/>
  </r>
  <r>
    <x v="24"/>
    <x v="1"/>
    <x v="0"/>
    <x v="0"/>
    <n v="1159"/>
    <n v="1"/>
    <s v=""/>
    <s v="B2"/>
    <s v="97 LAKE AVENUE"/>
    <s v=""/>
    <n v="10303"/>
    <n v="735000"/>
    <x v="70"/>
    <n v="2"/>
    <n v="0"/>
    <n v="2"/>
    <n v="5000"/>
    <n v="2313"/>
    <n v="1910"/>
    <n v="113"/>
    <x v="3"/>
    <x v="3"/>
    <s v="1"/>
    <s v="B2"/>
  </r>
  <r>
    <x v="24"/>
    <x v="1"/>
    <x v="0"/>
    <x v="0"/>
    <n v="1159"/>
    <n v="1"/>
    <s v=""/>
    <s v="B2"/>
    <s v="97 LAKE AVENUE"/>
    <s v=""/>
    <n v="10303"/>
    <n v="999000"/>
    <x v="78"/>
    <n v="2"/>
    <n v="0"/>
    <n v="2"/>
    <n v="5000"/>
    <n v="2313"/>
    <n v="1910"/>
    <n v="113"/>
    <x v="3"/>
    <x v="3"/>
    <s v="1"/>
    <s v="B2"/>
  </r>
  <r>
    <x v="24"/>
    <x v="1"/>
    <x v="0"/>
    <x v="0"/>
    <n v="1159"/>
    <n v="8"/>
    <s v=""/>
    <s v="B2"/>
    <s v="89 LAKE AVENUE"/>
    <s v=""/>
    <n v="10303"/>
    <n v="0"/>
    <x v="72"/>
    <n v="2"/>
    <n v="0"/>
    <n v="2"/>
    <n v="7000"/>
    <n v="2220"/>
    <n v="1905"/>
    <n v="118"/>
    <x v="3"/>
    <x v="3"/>
    <s v="1"/>
    <s v="B2"/>
  </r>
  <r>
    <x v="24"/>
    <x v="1"/>
    <x v="0"/>
    <x v="0"/>
    <n v="1159"/>
    <n v="11"/>
    <s v=""/>
    <s v="B9"/>
    <s v="85 LAKE AVENUE"/>
    <s v=""/>
    <n v="10303"/>
    <n v="507000"/>
    <x v="165"/>
    <n v="2"/>
    <n v="0"/>
    <n v="2"/>
    <n v="7000"/>
    <n v="1600"/>
    <n v="1991"/>
    <n v="32"/>
    <x v="0"/>
    <x v="0"/>
    <s v="1"/>
    <s v="B9"/>
  </r>
  <r>
    <x v="24"/>
    <x v="1"/>
    <x v="0"/>
    <x v="0"/>
    <n v="1160"/>
    <n v="20"/>
    <s v=""/>
    <s v="B2"/>
    <s v="63 SIMONSON AVENUE"/>
    <s v=""/>
    <n v="10303"/>
    <n v="10"/>
    <x v="188"/>
    <n v="2"/>
    <n v="0"/>
    <n v="2"/>
    <n v="4563"/>
    <n v="1875"/>
    <n v="1899"/>
    <n v="124"/>
    <x v="3"/>
    <x v="3"/>
    <s v="1"/>
    <s v="B2"/>
  </r>
  <r>
    <x v="24"/>
    <x v="1"/>
    <x v="0"/>
    <x v="0"/>
    <n v="1160"/>
    <n v="62"/>
    <s v=""/>
    <s v="B3"/>
    <s v="2702 RICHMOND TERRACE"/>
    <s v=""/>
    <n v="10303"/>
    <n v="0"/>
    <x v="292"/>
    <n v="2"/>
    <n v="0"/>
    <n v="2"/>
    <n v="7965"/>
    <n v="2368"/>
    <n v="1905"/>
    <n v="118"/>
    <x v="3"/>
    <x v="3"/>
    <s v="1"/>
    <s v="B3"/>
  </r>
  <r>
    <x v="24"/>
    <x v="1"/>
    <x v="0"/>
    <x v="0"/>
    <n v="1160"/>
    <n v="88"/>
    <s v=""/>
    <s v="B2"/>
    <s v="52 LAKE AVENUE"/>
    <s v=""/>
    <n v="10303"/>
    <n v="0"/>
    <x v="264"/>
    <n v="2"/>
    <n v="0"/>
    <n v="2"/>
    <n v="3762"/>
    <n v="3720"/>
    <n v="2019"/>
    <n v="4"/>
    <x v="4"/>
    <x v="4"/>
    <s v="1"/>
    <s v="B2"/>
  </r>
  <r>
    <x v="24"/>
    <x v="1"/>
    <x v="0"/>
    <x v="0"/>
    <n v="1167"/>
    <n v="9"/>
    <s v=""/>
    <s v="B9"/>
    <s v="195 DIXON AVENUE"/>
    <s v=""/>
    <n v="10303"/>
    <n v="0"/>
    <x v="71"/>
    <n v="2"/>
    <n v="0"/>
    <n v="2"/>
    <n v="6000"/>
    <n v="1184"/>
    <n v="1985"/>
    <n v="38"/>
    <x v="0"/>
    <x v="0"/>
    <s v="1"/>
    <s v="B9"/>
  </r>
  <r>
    <x v="24"/>
    <x v="1"/>
    <x v="0"/>
    <x v="0"/>
    <n v="1170"/>
    <n v="65"/>
    <s v=""/>
    <s v="B2"/>
    <s v="354 PULASKI AVENUE"/>
    <s v=""/>
    <n v="10303"/>
    <n v="451230"/>
    <x v="173"/>
    <n v="2"/>
    <n v="0"/>
    <n v="2"/>
    <n v="3150"/>
    <n v="1468"/>
    <n v="1930"/>
    <n v="93"/>
    <x v="1"/>
    <x v="1"/>
    <s v="1"/>
    <s v="B2"/>
  </r>
  <r>
    <x v="24"/>
    <x v="1"/>
    <x v="0"/>
    <x v="0"/>
    <n v="1172"/>
    <n v="7"/>
    <s v=""/>
    <s v="B2"/>
    <s v="73 RONALD AVENUE"/>
    <s v=""/>
    <n v="10303"/>
    <n v="0"/>
    <x v="84"/>
    <n v="2"/>
    <n v="0"/>
    <n v="2"/>
    <n v="3600"/>
    <n v="2200"/>
    <n v="1930"/>
    <n v="93"/>
    <x v="1"/>
    <x v="1"/>
    <s v="1"/>
    <s v="B2"/>
  </r>
  <r>
    <x v="24"/>
    <x v="1"/>
    <x v="0"/>
    <x v="0"/>
    <n v="1176"/>
    <n v="106"/>
    <s v=""/>
    <s v="B2"/>
    <s v="242 LAKE AVENUE"/>
    <s v=""/>
    <n v="10303"/>
    <n v="715000"/>
    <x v="227"/>
    <n v="2"/>
    <n v="0"/>
    <n v="2"/>
    <n v="3100"/>
    <n v="1408"/>
    <n v="2003"/>
    <n v="20"/>
    <x v="4"/>
    <x v="4"/>
    <s v="1"/>
    <s v="B2"/>
  </r>
  <r>
    <x v="24"/>
    <x v="1"/>
    <x v="0"/>
    <x v="0"/>
    <n v="1176"/>
    <n v="115"/>
    <s v=""/>
    <s v="B2"/>
    <s v="254 LAKE AVENUE"/>
    <s v=""/>
    <n v="10303"/>
    <n v="649644"/>
    <x v="151"/>
    <n v="2"/>
    <n v="0"/>
    <n v="2"/>
    <n v="3200"/>
    <n v="1410"/>
    <n v="2002"/>
    <n v="21"/>
    <x v="4"/>
    <x v="4"/>
    <s v="1"/>
    <s v="B2"/>
  </r>
  <r>
    <x v="24"/>
    <x v="1"/>
    <x v="0"/>
    <x v="0"/>
    <n v="1178"/>
    <n v="67"/>
    <s v=""/>
    <s v="B9"/>
    <s v="454 MORNINGSTAR ROAD"/>
    <s v=""/>
    <n v="10303"/>
    <n v="0"/>
    <x v="17"/>
    <n v="2"/>
    <n v="0"/>
    <n v="2"/>
    <n v="3000"/>
    <n v="1102"/>
    <n v="1986"/>
    <n v="37"/>
    <x v="0"/>
    <x v="0"/>
    <s v="1"/>
    <s v="B2"/>
  </r>
  <r>
    <x v="24"/>
    <x v="1"/>
    <x v="0"/>
    <x v="0"/>
    <n v="1194"/>
    <n v="40"/>
    <s v=""/>
    <s v="B2"/>
    <s v="215C VAN NAME AVENUE"/>
    <s v=""/>
    <n v="10303"/>
    <n v="798000"/>
    <x v="154"/>
    <n v="2"/>
    <n v="0"/>
    <n v="2"/>
    <n v="3600"/>
    <n v="1584"/>
    <n v="2006"/>
    <n v="17"/>
    <x v="4"/>
    <x v="4"/>
    <s v="1"/>
    <s v="B2"/>
  </r>
  <r>
    <x v="24"/>
    <x v="1"/>
    <x v="0"/>
    <x v="0"/>
    <n v="1196"/>
    <n v="33"/>
    <s v=""/>
    <s v="B3"/>
    <s v="229 VAN PELT AVENUE"/>
    <s v=""/>
    <n v="10303"/>
    <n v="0"/>
    <x v="212"/>
    <n v="2"/>
    <n v="0"/>
    <n v="2"/>
    <n v="4902"/>
    <n v="2508"/>
    <n v="1950"/>
    <n v="73"/>
    <x v="2"/>
    <x v="2"/>
    <s v="1"/>
    <s v="B3"/>
  </r>
  <r>
    <x v="24"/>
    <x v="1"/>
    <x v="0"/>
    <x v="0"/>
    <n v="1198"/>
    <n v="88"/>
    <s v=""/>
    <s v="B2"/>
    <s v="348 SIMONSON AVENUE"/>
    <s v=""/>
    <n v="10303"/>
    <n v="468282"/>
    <x v="232"/>
    <n v="2"/>
    <n v="0"/>
    <n v="2"/>
    <n v="2850"/>
    <n v="2027"/>
    <n v="2004"/>
    <n v="19"/>
    <x v="4"/>
    <x v="4"/>
    <s v="1"/>
    <s v="B2"/>
  </r>
  <r>
    <x v="24"/>
    <x v="1"/>
    <x v="0"/>
    <x v="0"/>
    <n v="1211"/>
    <n v="76"/>
    <s v=""/>
    <s v="B2"/>
    <s v="15 DE HART AVENUE"/>
    <s v=""/>
    <n v="10303"/>
    <n v="0"/>
    <x v="37"/>
    <n v="2"/>
    <n v="0"/>
    <n v="2"/>
    <n v="2977"/>
    <n v="2283"/>
    <n v="1910"/>
    <n v="113"/>
    <x v="3"/>
    <x v="3"/>
    <s v="1"/>
    <s v="B2"/>
  </r>
  <r>
    <x v="24"/>
    <x v="1"/>
    <x v="0"/>
    <x v="0"/>
    <n v="1212"/>
    <n v="13"/>
    <s v=""/>
    <s v="B9"/>
    <s v="12 MAPLE PARKWAY"/>
    <s v=""/>
    <n v="10303"/>
    <n v="10"/>
    <x v="193"/>
    <n v="2"/>
    <n v="0"/>
    <n v="2"/>
    <n v="2945"/>
    <n v="1980"/>
    <n v="2001"/>
    <n v="22"/>
    <x v="4"/>
    <x v="4"/>
    <s v="1"/>
    <s v="B9"/>
  </r>
  <r>
    <x v="24"/>
    <x v="1"/>
    <x v="0"/>
    <x v="0"/>
    <n v="1212"/>
    <n v="130"/>
    <s v=""/>
    <s v="B2"/>
    <s v="44 MAPLE PARKWAY"/>
    <s v=""/>
    <n v="10303"/>
    <n v="700000"/>
    <x v="227"/>
    <n v="2"/>
    <n v="0"/>
    <n v="2"/>
    <n v="1825"/>
    <n v="1800"/>
    <n v="1915"/>
    <n v="108"/>
    <x v="3"/>
    <x v="3"/>
    <s v="1"/>
    <s v="B2"/>
  </r>
  <r>
    <x v="24"/>
    <x v="1"/>
    <x v="0"/>
    <x v="0"/>
    <n v="1213"/>
    <n v="32"/>
    <s v=""/>
    <s v="B1"/>
    <s v="95 UNION AVENUE"/>
    <s v=""/>
    <n v="10303"/>
    <n v="760000"/>
    <x v="98"/>
    <n v="2"/>
    <n v="0"/>
    <n v="2"/>
    <n v="2529"/>
    <n v="1548"/>
    <n v="2004"/>
    <n v="19"/>
    <x v="4"/>
    <x v="4"/>
    <s v="1"/>
    <s v="B1"/>
  </r>
  <r>
    <x v="24"/>
    <x v="1"/>
    <x v="0"/>
    <x v="0"/>
    <n v="1213"/>
    <n v="143"/>
    <s v=""/>
    <s v="B2"/>
    <s v="112 DEHART AVE"/>
    <s v=""/>
    <n v="10303"/>
    <n v="715000"/>
    <x v="253"/>
    <n v="2"/>
    <n v="0"/>
    <n v="2"/>
    <n v="3203"/>
    <n v="1600"/>
    <n v="2004"/>
    <n v="19"/>
    <x v="4"/>
    <x v="4"/>
    <s v="1"/>
    <s v="B2"/>
  </r>
  <r>
    <x v="24"/>
    <x v="1"/>
    <x v="0"/>
    <x v="0"/>
    <n v="1221"/>
    <n v="19"/>
    <s v=""/>
    <s v="B2"/>
    <s v="4 CONFEDERATION PLACE"/>
    <s v=""/>
    <n v="10303"/>
    <n v="545000"/>
    <x v="171"/>
    <n v="2"/>
    <n v="0"/>
    <n v="2"/>
    <n v="5576"/>
    <n v="2200"/>
    <n v="1910"/>
    <n v="113"/>
    <x v="3"/>
    <x v="3"/>
    <s v="1"/>
    <s v="B2"/>
  </r>
  <r>
    <x v="24"/>
    <x v="1"/>
    <x v="0"/>
    <x v="0"/>
    <n v="1227"/>
    <n v="23"/>
    <s v=""/>
    <s v="B2"/>
    <s v="71 HARBOR ROAD"/>
    <s v=""/>
    <n v="10303"/>
    <n v="700000"/>
    <x v="1"/>
    <n v="2"/>
    <n v="0"/>
    <n v="2"/>
    <n v="3595"/>
    <n v="2134"/>
    <n v="2005"/>
    <n v="18"/>
    <x v="4"/>
    <x v="4"/>
    <s v="1"/>
    <s v="B2"/>
  </r>
  <r>
    <x v="24"/>
    <x v="1"/>
    <x v="0"/>
    <x v="0"/>
    <n v="1228"/>
    <n v="18"/>
    <s v=""/>
    <s v="B3"/>
    <s v="36 LEYDEN AVENUE"/>
    <s v=""/>
    <n v="10303"/>
    <n v="340000"/>
    <x v="108"/>
    <n v="2"/>
    <n v="0"/>
    <n v="2"/>
    <n v="3990"/>
    <n v="1584"/>
    <n v="1899"/>
    <n v="124"/>
    <x v="3"/>
    <x v="3"/>
    <s v="1"/>
    <s v="B3"/>
  </r>
  <r>
    <x v="24"/>
    <x v="1"/>
    <x v="0"/>
    <x v="0"/>
    <n v="1228"/>
    <n v="61"/>
    <s v=""/>
    <s v="B2"/>
    <s v="39 JOURNEAY STREET"/>
    <s v=""/>
    <n v="10303"/>
    <n v="825000"/>
    <x v="67"/>
    <n v="2"/>
    <n v="0"/>
    <n v="2"/>
    <n v="4850"/>
    <n v="2700"/>
    <n v="1988"/>
    <n v="35"/>
    <x v="0"/>
    <x v="0"/>
    <s v="1"/>
    <s v="B2"/>
  </r>
  <r>
    <x v="24"/>
    <x v="1"/>
    <x v="0"/>
    <x v="0"/>
    <n v="1230"/>
    <n v="41"/>
    <s v=""/>
    <s v="B9"/>
    <s v="22 GRIDLEY AVENUE"/>
    <s v=""/>
    <n v="10303"/>
    <n v="386000"/>
    <x v="111"/>
    <n v="2"/>
    <n v="0"/>
    <n v="2"/>
    <n v="6450"/>
    <n v="1820"/>
    <n v="1940"/>
    <n v="83"/>
    <x v="1"/>
    <x v="1"/>
    <s v="1"/>
    <s v="B9"/>
  </r>
  <r>
    <x v="24"/>
    <x v="1"/>
    <x v="0"/>
    <x v="0"/>
    <n v="1230"/>
    <n v="74"/>
    <s v=""/>
    <s v="B9"/>
    <s v="19 GRIDLEY AVENUE"/>
    <s v=""/>
    <n v="10303"/>
    <n v="0"/>
    <x v="93"/>
    <n v="2"/>
    <n v="0"/>
    <n v="2"/>
    <n v="5628"/>
    <n v="2491"/>
    <n v="1950"/>
    <n v="73"/>
    <x v="2"/>
    <x v="2"/>
    <s v="1"/>
    <s v="B9"/>
  </r>
  <r>
    <x v="24"/>
    <x v="1"/>
    <x v="0"/>
    <x v="0"/>
    <n v="1234"/>
    <n v="14"/>
    <s v=""/>
    <s v="B2"/>
    <s v="361 HARBOR ROAD"/>
    <s v=""/>
    <n v="10303"/>
    <n v="0"/>
    <x v="111"/>
    <n v="2"/>
    <n v="0"/>
    <n v="2"/>
    <n v="7560"/>
    <n v="1620"/>
    <n v="1925"/>
    <n v="98"/>
    <x v="1"/>
    <x v="1"/>
    <s v="1"/>
    <s v="B2"/>
  </r>
  <r>
    <x v="24"/>
    <x v="1"/>
    <x v="0"/>
    <x v="0"/>
    <n v="1238"/>
    <n v="31"/>
    <s v=""/>
    <s v="B9"/>
    <s v="9 MERSEREAU AVENUE"/>
    <s v=""/>
    <n v="10303"/>
    <n v="560000"/>
    <x v="189"/>
    <n v="2"/>
    <n v="0"/>
    <n v="2"/>
    <n v="1392"/>
    <n v="1176"/>
    <n v="2004"/>
    <n v="19"/>
    <x v="4"/>
    <x v="4"/>
    <s v="1"/>
    <s v="B9"/>
  </r>
  <r>
    <x v="24"/>
    <x v="1"/>
    <x v="0"/>
    <x v="0"/>
    <n v="1246"/>
    <n v="39"/>
    <s v=""/>
    <s v="B2"/>
    <s v="241 LOCKMAN AVENUE"/>
    <s v=""/>
    <n v="10303"/>
    <n v="667500"/>
    <x v="160"/>
    <n v="2"/>
    <n v="0"/>
    <n v="2"/>
    <n v="2943"/>
    <n v="1800"/>
    <n v="2003"/>
    <n v="20"/>
    <x v="4"/>
    <x v="4"/>
    <s v="1"/>
    <s v="B2"/>
  </r>
  <r>
    <x v="24"/>
    <x v="1"/>
    <x v="0"/>
    <x v="0"/>
    <n v="1249"/>
    <n v="82"/>
    <s v=""/>
    <s v="B2"/>
    <s v="356 HARBOR ROAD"/>
    <s v=""/>
    <n v="10303"/>
    <n v="655000"/>
    <x v="2"/>
    <n v="2"/>
    <n v="0"/>
    <n v="2"/>
    <n v="2880"/>
    <n v="2000"/>
    <n v="1920"/>
    <n v="103"/>
    <x v="3"/>
    <x v="3"/>
    <s v="1"/>
    <s v="B2"/>
  </r>
  <r>
    <x v="24"/>
    <x v="1"/>
    <x v="0"/>
    <x v="0"/>
    <n v="1255"/>
    <n v="11"/>
    <s v=""/>
    <s v="B2"/>
    <s v="79 DAVIDSON STREET"/>
    <s v=""/>
    <n v="10303"/>
    <n v="705000"/>
    <x v="159"/>
    <n v="2"/>
    <n v="0"/>
    <n v="2"/>
    <n v="2793"/>
    <n v="1740"/>
    <n v="1915"/>
    <n v="108"/>
    <x v="3"/>
    <x v="3"/>
    <s v="1"/>
    <s v="B2"/>
  </r>
  <r>
    <x v="24"/>
    <x v="1"/>
    <x v="0"/>
    <x v="0"/>
    <n v="1257"/>
    <n v="9"/>
    <s v=""/>
    <s v="S2"/>
    <s v="237 SOUTH AVENUE"/>
    <s v=""/>
    <n v="10303"/>
    <n v="950000"/>
    <x v="93"/>
    <n v="2"/>
    <n v="1"/>
    <n v="3"/>
    <n v="7150"/>
    <n v="1750"/>
    <n v="1955"/>
    <n v="68"/>
    <x v="2"/>
    <x v="2"/>
    <s v="1"/>
    <s v="S2"/>
  </r>
  <r>
    <x v="24"/>
    <x v="1"/>
    <x v="0"/>
    <x v="0"/>
    <n v="1257"/>
    <n v="23"/>
    <s v=""/>
    <s v="B3"/>
    <s v="211 SOUTH AVENUE"/>
    <s v=""/>
    <n v="10303"/>
    <n v="800000"/>
    <x v="19"/>
    <n v="2"/>
    <n v="0"/>
    <n v="2"/>
    <n v="5510"/>
    <n v="1872"/>
    <n v="1910"/>
    <n v="113"/>
    <x v="3"/>
    <x v="3"/>
    <s v="1"/>
    <s v="B3"/>
  </r>
  <r>
    <x v="24"/>
    <x v="1"/>
    <x v="0"/>
    <x v="0"/>
    <n v="1257"/>
    <n v="25"/>
    <s v=""/>
    <s v="B3"/>
    <s v="207 SOUTH AVENUE"/>
    <s v=""/>
    <n v="10303"/>
    <n v="800000"/>
    <x v="19"/>
    <n v="2"/>
    <n v="0"/>
    <n v="2"/>
    <n v="7250"/>
    <n v="1800"/>
    <n v="1910"/>
    <n v="113"/>
    <x v="3"/>
    <x v="3"/>
    <s v="1"/>
    <s v="B3"/>
  </r>
  <r>
    <x v="24"/>
    <x v="1"/>
    <x v="0"/>
    <x v="0"/>
    <n v="1257"/>
    <n v="44"/>
    <s v=""/>
    <s v="B3"/>
    <s v="173 SOUTH AVENUE"/>
    <s v=""/>
    <n v="10303"/>
    <n v="0"/>
    <x v="244"/>
    <n v="2"/>
    <n v="0"/>
    <n v="2"/>
    <n v="3638"/>
    <n v="1440"/>
    <n v="1915"/>
    <n v="108"/>
    <x v="3"/>
    <x v="3"/>
    <s v="1"/>
    <s v="B3"/>
  </r>
  <r>
    <x v="24"/>
    <x v="1"/>
    <x v="0"/>
    <x v="0"/>
    <n v="1257"/>
    <n v="58"/>
    <s v=""/>
    <s v="B2"/>
    <s v="190 GRANDVIEW AVENUE"/>
    <s v=""/>
    <n v="10303"/>
    <n v="669500"/>
    <x v="64"/>
    <n v="2"/>
    <n v="0"/>
    <n v="2"/>
    <n v="2525"/>
    <n v="1840"/>
    <n v="1915"/>
    <n v="108"/>
    <x v="3"/>
    <x v="3"/>
    <s v="1"/>
    <s v="B2"/>
  </r>
  <r>
    <x v="24"/>
    <x v="1"/>
    <x v="0"/>
    <x v="0"/>
    <n v="1260"/>
    <n v="125"/>
    <s v=""/>
    <s v="B2"/>
    <s v="453 NETHERLAND AVENUE"/>
    <s v=""/>
    <n v="10303"/>
    <n v="575000"/>
    <x v="252"/>
    <n v="2"/>
    <n v="0"/>
    <n v="2"/>
    <n v="4275"/>
    <n v="1456"/>
    <n v="1940"/>
    <n v="83"/>
    <x v="1"/>
    <x v="1"/>
    <s v="1"/>
    <s v="B2"/>
  </r>
  <r>
    <x v="24"/>
    <x v="7"/>
    <x v="0"/>
    <x v="0"/>
    <n v="1192"/>
    <n v="48"/>
    <s v=""/>
    <s v="C0"/>
    <s v="34 HEUSDEN STREET"/>
    <s v=""/>
    <n v="10303"/>
    <n v="0"/>
    <x v="293"/>
    <n v="3"/>
    <n v="0"/>
    <n v="3"/>
    <n v="2950"/>
    <n v="1920"/>
    <n v="1940"/>
    <n v="83"/>
    <x v="1"/>
    <x v="1"/>
    <s v="1"/>
    <s v="C0"/>
  </r>
  <r>
    <x v="24"/>
    <x v="7"/>
    <x v="0"/>
    <x v="0"/>
    <n v="1192"/>
    <n v="48"/>
    <s v=""/>
    <s v="C0"/>
    <s v="34 HEUSDEN STREET"/>
    <s v=""/>
    <n v="10303"/>
    <n v="627300"/>
    <x v="229"/>
    <n v="3"/>
    <n v="0"/>
    <n v="3"/>
    <n v="2950"/>
    <n v="1920"/>
    <n v="1940"/>
    <n v="83"/>
    <x v="1"/>
    <x v="1"/>
    <s v="1"/>
    <s v="C0"/>
  </r>
  <r>
    <x v="24"/>
    <x v="7"/>
    <x v="0"/>
    <x v="0"/>
    <n v="1216"/>
    <n v="31"/>
    <s v=""/>
    <s v="C0"/>
    <s v="99 MAPLE PARKWAY"/>
    <s v=""/>
    <n v="10303"/>
    <n v="525000"/>
    <x v="46"/>
    <n v="3"/>
    <n v="0"/>
    <n v="3"/>
    <n v="2775"/>
    <n v="2676"/>
    <n v="1930"/>
    <n v="93"/>
    <x v="1"/>
    <x v="1"/>
    <s v="1"/>
    <s v="C0"/>
  </r>
  <r>
    <x v="24"/>
    <x v="7"/>
    <x v="0"/>
    <x v="0"/>
    <n v="1229"/>
    <n v="4"/>
    <s v=""/>
    <s v="C0"/>
    <s v="195 HARBOR ROAD"/>
    <s v=""/>
    <n v="10303"/>
    <n v="475000"/>
    <x v="175"/>
    <n v="3"/>
    <n v="0"/>
    <n v="3"/>
    <n v="6950"/>
    <n v="1440"/>
    <n v="1920"/>
    <n v="103"/>
    <x v="3"/>
    <x v="3"/>
    <s v="1"/>
    <s v="C0"/>
  </r>
  <r>
    <x v="24"/>
    <x v="2"/>
    <x v="0"/>
    <x v="2"/>
    <n v="1222"/>
    <n v="1001"/>
    <s v=""/>
    <s v="R3"/>
    <s v="275 MAPLE PARKWAY, 121"/>
    <s v="121"/>
    <n v="10303"/>
    <n v="0"/>
    <x v="55"/>
    <n v="1"/>
    <m/>
    <n v="1"/>
    <m/>
    <m/>
    <n v="1989"/>
    <n v="34"/>
    <x v="0"/>
    <x v="0"/>
    <s v="1"/>
    <s v="R3"/>
  </r>
  <r>
    <x v="24"/>
    <x v="2"/>
    <x v="0"/>
    <x v="2"/>
    <n v="1222"/>
    <n v="1002"/>
    <s v=""/>
    <s v="R3"/>
    <s v="275 MAPLE PARKWAY, 122"/>
    <s v="122"/>
    <n v="10303"/>
    <n v="225000"/>
    <x v="147"/>
    <n v="1"/>
    <m/>
    <n v="1"/>
    <m/>
    <m/>
    <n v="1989"/>
    <n v="34"/>
    <x v="0"/>
    <x v="0"/>
    <s v="1"/>
    <s v="R3"/>
  </r>
  <r>
    <x v="24"/>
    <x v="2"/>
    <x v="0"/>
    <x v="2"/>
    <n v="1222"/>
    <n v="1018"/>
    <s v=""/>
    <s v="R3"/>
    <s v="257 MAPLE PARKWAY, 138"/>
    <s v="138"/>
    <n v="10303"/>
    <n v="0"/>
    <x v="134"/>
    <n v="1"/>
    <m/>
    <n v="1"/>
    <m/>
    <m/>
    <n v="1989"/>
    <n v="34"/>
    <x v="0"/>
    <x v="0"/>
    <s v="1"/>
    <s v="R3"/>
  </r>
  <r>
    <x v="24"/>
    <x v="2"/>
    <x v="0"/>
    <x v="2"/>
    <n v="1222"/>
    <n v="1040"/>
    <s v=""/>
    <s v="R3"/>
    <s v="231 MAPLE PARKWAY, 160"/>
    <s v="160"/>
    <n v="10303"/>
    <n v="356104"/>
    <x v="41"/>
    <n v="1"/>
    <m/>
    <n v="1"/>
    <m/>
    <m/>
    <n v="1989"/>
    <n v="34"/>
    <x v="0"/>
    <x v="0"/>
    <s v="1"/>
    <s v="R3"/>
  </r>
  <r>
    <x v="24"/>
    <x v="2"/>
    <x v="0"/>
    <x v="2"/>
    <n v="1222"/>
    <n v="1050"/>
    <s v=""/>
    <s v="R3"/>
    <s v="219 MAPLE PARKWAY, 170"/>
    <s v="170"/>
    <n v="10303"/>
    <n v="185000"/>
    <x v="244"/>
    <n v="1"/>
    <m/>
    <n v="1"/>
    <m/>
    <m/>
    <n v="1989"/>
    <n v="34"/>
    <x v="0"/>
    <x v="0"/>
    <s v="1"/>
    <s v="R3"/>
  </r>
  <r>
    <x v="24"/>
    <x v="2"/>
    <x v="0"/>
    <x v="2"/>
    <n v="1223"/>
    <n v="1008"/>
    <s v=""/>
    <s v="R3"/>
    <s v="353 UNION AVENUE, 24"/>
    <s v="24"/>
    <n v="10303"/>
    <n v="465000"/>
    <x v="149"/>
    <n v="1"/>
    <m/>
    <n v="1"/>
    <m/>
    <m/>
    <n v="2004"/>
    <n v="19"/>
    <x v="4"/>
    <x v="4"/>
    <s v="1"/>
    <s v="R3"/>
  </r>
  <r>
    <x v="24"/>
    <x v="2"/>
    <x v="0"/>
    <x v="2"/>
    <n v="1223"/>
    <n v="1009"/>
    <s v=""/>
    <s v="R3"/>
    <s v="351 UNION AVENUE, 25"/>
    <s v="25"/>
    <n v="10303"/>
    <n v="499000"/>
    <x v="63"/>
    <n v="1"/>
    <m/>
    <n v="1"/>
    <m/>
    <m/>
    <n v="2004"/>
    <n v="19"/>
    <x v="4"/>
    <x v="4"/>
    <s v="1"/>
    <s v="R3"/>
  </r>
  <r>
    <x v="24"/>
    <x v="2"/>
    <x v="0"/>
    <x v="2"/>
    <n v="1223"/>
    <n v="1015"/>
    <s v=""/>
    <s v="R3"/>
    <s v="339 UNION AVENUE, 31"/>
    <s v="41"/>
    <n v="10303"/>
    <n v="0"/>
    <x v="171"/>
    <n v="1"/>
    <m/>
    <n v="1"/>
    <m/>
    <m/>
    <n v="2004"/>
    <n v="19"/>
    <x v="4"/>
    <x v="4"/>
    <s v="1"/>
    <s v="R3"/>
  </r>
  <r>
    <x v="24"/>
    <x v="2"/>
    <x v="0"/>
    <x v="2"/>
    <n v="1223"/>
    <n v="1043"/>
    <s v=""/>
    <s v="R3"/>
    <s v="250 MAPLE PARKWAY, 59"/>
    <s v="59"/>
    <n v="10303"/>
    <n v="460000"/>
    <x v="72"/>
    <n v="1"/>
    <m/>
    <n v="1"/>
    <m/>
    <m/>
    <n v="2004"/>
    <n v="19"/>
    <x v="4"/>
    <x v="4"/>
    <s v="1"/>
    <s v="R3"/>
  </r>
  <r>
    <x v="24"/>
    <x v="2"/>
    <x v="0"/>
    <x v="2"/>
    <n v="1254"/>
    <n v="1009"/>
    <s v=""/>
    <s v="R3"/>
    <s v="18 RICHMOND COURT, 9A"/>
    <s v="9A"/>
    <n v="10303"/>
    <n v="207870"/>
    <x v="64"/>
    <n v="1"/>
    <m/>
    <n v="1"/>
    <m/>
    <m/>
    <n v="1988"/>
    <n v="35"/>
    <x v="0"/>
    <x v="0"/>
    <s v="1"/>
    <s v="R3"/>
  </r>
  <r>
    <x v="24"/>
    <x v="2"/>
    <x v="0"/>
    <x v="2"/>
    <n v="1254"/>
    <n v="1017"/>
    <s v=""/>
    <s v="R3"/>
    <s v="23 RICHMOND COURT, 17A"/>
    <s v="17A"/>
    <n v="10303"/>
    <n v="202800"/>
    <x v="24"/>
    <n v="1"/>
    <m/>
    <n v="1"/>
    <m/>
    <m/>
    <n v="1988"/>
    <n v="35"/>
    <x v="0"/>
    <x v="0"/>
    <s v="1"/>
    <s v="R3"/>
  </r>
  <r>
    <x v="24"/>
    <x v="2"/>
    <x v="0"/>
    <x v="1"/>
    <n v="1172"/>
    <n v="300"/>
    <s v=""/>
    <s v="V0"/>
    <s v="N/A PRINCESS LANE"/>
    <s v=""/>
    <n v="10303"/>
    <n v="100"/>
    <x v="122"/>
    <n v="0"/>
    <n v="0"/>
    <n v="0"/>
    <n v="41600"/>
    <n v="0"/>
    <s v=" "/>
    <s v="N/A"/>
    <x v="5"/>
    <x v="5"/>
    <s v="1"/>
    <s v="V0"/>
  </r>
  <r>
    <x v="24"/>
    <x v="2"/>
    <x v="0"/>
    <x v="1"/>
    <n v="1196"/>
    <n v="19"/>
    <s v=""/>
    <s v="V0"/>
    <s v="N/A VAN PELT AVENUE"/>
    <s v=""/>
    <n v="10303"/>
    <n v="550000"/>
    <x v="131"/>
    <n v="0"/>
    <n v="0"/>
    <n v="0"/>
    <n v="3906"/>
    <n v="0"/>
    <s v=" "/>
    <s v="N/A"/>
    <x v="5"/>
    <x v="5"/>
    <s v="1"/>
    <s v="V0"/>
  </r>
  <r>
    <x v="24"/>
    <x v="2"/>
    <x v="0"/>
    <x v="1"/>
    <n v="1234"/>
    <n v="15"/>
    <s v=""/>
    <s v="V0"/>
    <s v="N/A HARBOR ROAD"/>
    <s v=""/>
    <n v="10303"/>
    <n v="0"/>
    <x v="111"/>
    <n v="0"/>
    <n v="0"/>
    <n v="0"/>
    <n v="5100"/>
    <n v="0"/>
    <s v=" "/>
    <s v="N/A"/>
    <x v="5"/>
    <x v="5"/>
    <s v="1"/>
    <s v="V0"/>
  </r>
  <r>
    <x v="24"/>
    <x v="3"/>
    <x v="0"/>
    <x v="6"/>
    <n v="1226"/>
    <n v="51"/>
    <s v=""/>
    <s v="C3"/>
    <s v="104 UNION AVENUE"/>
    <s v=""/>
    <n v="10303"/>
    <n v="650000"/>
    <x v="244"/>
    <n v="4"/>
    <n v="0"/>
    <n v="4"/>
    <n v="6540"/>
    <n v="3256"/>
    <n v="1931"/>
    <n v="92"/>
    <x v="1"/>
    <x v="1"/>
    <s v="2"/>
    <s v="C3"/>
  </r>
  <r>
    <x v="24"/>
    <x v="3"/>
    <x v="0"/>
    <x v="6"/>
    <n v="1257"/>
    <n v="38"/>
    <s v=""/>
    <s v="C2"/>
    <s v="181-183 SOUTH AVENUE"/>
    <s v=""/>
    <n v="10303"/>
    <n v="325000"/>
    <x v="4"/>
    <n v="6"/>
    <n v="0"/>
    <n v="6"/>
    <n v="7250"/>
    <n v="2784"/>
    <n v="1931"/>
    <n v="92"/>
    <x v="1"/>
    <x v="1"/>
    <s v="2"/>
    <s v="C2"/>
  </r>
  <r>
    <x v="24"/>
    <x v="3"/>
    <x v="0"/>
    <x v="6"/>
    <n v="1151"/>
    <n v="40"/>
    <s v=""/>
    <s v="S3"/>
    <s v="2580 RICHMOND TERRACE"/>
    <s v=""/>
    <n v="10303"/>
    <n v="0"/>
    <x v="247"/>
    <n v="3"/>
    <n v="1"/>
    <n v="4"/>
    <n v="2760"/>
    <n v="3312"/>
    <n v="1931"/>
    <n v="92"/>
    <x v="1"/>
    <x v="1"/>
    <s v="2"/>
    <s v="S3"/>
  </r>
  <r>
    <x v="24"/>
    <x v="4"/>
    <x v="1"/>
    <x v="4"/>
    <n v="1198"/>
    <n v="1"/>
    <s v=""/>
    <s v="K1"/>
    <s v="1941 FOREST AVENUE"/>
    <s v=""/>
    <n v="10303"/>
    <n v="6625000"/>
    <x v="214"/>
    <n v="0"/>
    <n v="1"/>
    <n v="1"/>
    <n v="47160"/>
    <n v="17734"/>
    <n v="1998"/>
    <n v="25"/>
    <x v="4"/>
    <x v="4"/>
    <s v="4"/>
    <s v="K1"/>
  </r>
  <r>
    <x v="24"/>
    <x v="4"/>
    <x v="1"/>
    <x v="4"/>
    <n v="1236"/>
    <n v="52"/>
    <s v=""/>
    <s v="K4"/>
    <s v="3018 RICHMOND TERRACE"/>
    <s v=""/>
    <n v="10303"/>
    <n v="458213"/>
    <x v="106"/>
    <n v="1"/>
    <n v="1"/>
    <n v="2"/>
    <n v="1417"/>
    <n v="2256"/>
    <n v="2020"/>
    <n v="3"/>
    <x v="4"/>
    <x v="4"/>
    <s v="4"/>
    <s v="K4"/>
  </r>
  <r>
    <x v="24"/>
    <x v="14"/>
    <x v="1"/>
    <x v="4"/>
    <n v="1257"/>
    <n v="62"/>
    <s v=""/>
    <s v="G2"/>
    <s v="198 GRANDVIEW AVENUE"/>
    <s v=""/>
    <n v="10303"/>
    <n v="775000"/>
    <x v="29"/>
    <n v="0"/>
    <n v="1"/>
    <n v="1"/>
    <n v="5078"/>
    <n v="1680"/>
    <n v="1931"/>
    <n v="92"/>
    <x v="1"/>
    <x v="1"/>
    <s v="4"/>
    <s v="G2"/>
  </r>
  <r>
    <x v="24"/>
    <x v="6"/>
    <x v="1"/>
    <x v="4"/>
    <n v="1257"/>
    <n v="6"/>
    <s v=""/>
    <s v="V1"/>
    <s v="N/A SOUTH AVENUE"/>
    <s v=""/>
    <n v="10303"/>
    <n v="950000"/>
    <x v="93"/>
    <n v="0"/>
    <n v="0"/>
    <n v="0"/>
    <n v="7100"/>
    <n v="0"/>
    <s v=" "/>
    <s v="N/A"/>
    <x v="5"/>
    <x v="5"/>
    <s v="4"/>
    <s v="V1"/>
  </r>
  <r>
    <x v="24"/>
    <x v="12"/>
    <x v="1"/>
    <x v="4"/>
    <n v="1250"/>
    <n v="175"/>
    <s v=""/>
    <s v="W9"/>
    <s v="472 NETHERLAND AVENUE"/>
    <s v=""/>
    <n v="10303"/>
    <n v="250000"/>
    <x v="117"/>
    <n v="0"/>
    <n v="1"/>
    <n v="1"/>
    <n v="3690"/>
    <n v="2532"/>
    <n v="1940"/>
    <n v="83"/>
    <x v="1"/>
    <x v="1"/>
    <s v="4"/>
    <s v="W9"/>
  </r>
  <r>
    <x v="25"/>
    <x v="0"/>
    <x v="0"/>
    <x v="0"/>
    <n v="3380"/>
    <n v="49"/>
    <s v=""/>
    <s v="A2"/>
    <s v="340 SEAVIEW AVENUE"/>
    <s v=""/>
    <n v="10305"/>
    <n v="500000"/>
    <x v="214"/>
    <n v="1"/>
    <n v="0"/>
    <n v="1"/>
    <n v="7500"/>
    <n v="1584"/>
    <n v="1955"/>
    <n v="68"/>
    <x v="2"/>
    <x v="2"/>
    <s v="1"/>
    <s v="A2"/>
  </r>
  <r>
    <x v="25"/>
    <x v="0"/>
    <x v="0"/>
    <x v="0"/>
    <n v="3475"/>
    <n v="23"/>
    <s v=""/>
    <s v="A5"/>
    <s v="586 SEAVIEW AVENUE"/>
    <s v=""/>
    <n v="10305"/>
    <n v="650000"/>
    <x v="125"/>
    <n v="1"/>
    <n v="0"/>
    <n v="1"/>
    <n v="3000"/>
    <n v="1320"/>
    <n v="2004"/>
    <n v="19"/>
    <x v="4"/>
    <x v="4"/>
    <s v="1"/>
    <s v="A5"/>
  </r>
  <r>
    <x v="25"/>
    <x v="0"/>
    <x v="0"/>
    <x v="0"/>
    <n v="3478"/>
    <n v="25"/>
    <s v=""/>
    <s v="A5"/>
    <s v="666 SEAVIEW AVENUE"/>
    <s v=""/>
    <n v="10305"/>
    <n v="680000"/>
    <x v="69"/>
    <n v="1"/>
    <n v="0"/>
    <n v="1"/>
    <n v="2000"/>
    <n v="1200"/>
    <n v="2015"/>
    <n v="8"/>
    <x v="4"/>
    <x v="4"/>
    <s v="1"/>
    <s v="A5"/>
  </r>
  <r>
    <x v="25"/>
    <x v="0"/>
    <x v="0"/>
    <x v="0"/>
    <n v="3650"/>
    <n v="49"/>
    <s v=""/>
    <s v="A5"/>
    <s v="309 BUEL AVENUE"/>
    <s v=""/>
    <n v="10305"/>
    <n v="0"/>
    <x v="4"/>
    <n v="1"/>
    <n v="0"/>
    <n v="1"/>
    <n v="2920"/>
    <n v="1280"/>
    <n v="1994"/>
    <n v="29"/>
    <x v="0"/>
    <x v="0"/>
    <s v="1"/>
    <s v="A5"/>
  </r>
  <r>
    <x v="25"/>
    <x v="0"/>
    <x v="0"/>
    <x v="0"/>
    <n v="3657"/>
    <n v="63"/>
    <s v=""/>
    <s v="A5"/>
    <s v="291 SEAVER AVENUE"/>
    <s v=""/>
    <n v="10305"/>
    <n v="0"/>
    <x v="123"/>
    <n v="1"/>
    <n v="0"/>
    <n v="1"/>
    <n v="2576"/>
    <n v="1200"/>
    <n v="1965"/>
    <n v="58"/>
    <x v="2"/>
    <x v="2"/>
    <s v="1"/>
    <s v="A5"/>
  </r>
  <r>
    <x v="25"/>
    <x v="0"/>
    <x v="0"/>
    <x v="0"/>
    <n v="3661"/>
    <n v="14"/>
    <s v=""/>
    <s v="A5"/>
    <s v="352 SEAVER AVENUE"/>
    <s v=""/>
    <n v="10305"/>
    <n v="490000"/>
    <x v="145"/>
    <n v="1"/>
    <n v="0"/>
    <n v="1"/>
    <n v="2300"/>
    <n v="924"/>
    <n v="1965"/>
    <n v="58"/>
    <x v="2"/>
    <x v="2"/>
    <s v="1"/>
    <s v="A5"/>
  </r>
  <r>
    <x v="25"/>
    <x v="0"/>
    <x v="0"/>
    <x v="0"/>
    <n v="3661"/>
    <n v="33"/>
    <s v=""/>
    <s v="A5"/>
    <s v="515 MASON AVENUE"/>
    <s v=""/>
    <n v="10305"/>
    <n v="0"/>
    <x v="204"/>
    <n v="1"/>
    <n v="0"/>
    <n v="1"/>
    <n v="2700"/>
    <n v="1368"/>
    <n v="1975"/>
    <n v="48"/>
    <x v="0"/>
    <x v="0"/>
    <s v="1"/>
    <s v="A5"/>
  </r>
  <r>
    <x v="25"/>
    <x v="0"/>
    <x v="0"/>
    <x v="0"/>
    <n v="3661"/>
    <n v="33"/>
    <s v=""/>
    <s v="A5"/>
    <s v="515 MASON AVENUE"/>
    <s v=""/>
    <n v="10305"/>
    <n v="0"/>
    <x v="130"/>
    <n v="1"/>
    <n v="0"/>
    <n v="1"/>
    <n v="2700"/>
    <n v="1368"/>
    <n v="1975"/>
    <n v="48"/>
    <x v="0"/>
    <x v="0"/>
    <s v="1"/>
    <s v="A5"/>
  </r>
  <r>
    <x v="25"/>
    <x v="0"/>
    <x v="0"/>
    <x v="0"/>
    <n v="3666"/>
    <n v="21"/>
    <s v=""/>
    <s v="A5"/>
    <s v="55 BOUNDARY AVENUE"/>
    <s v=""/>
    <n v="10306"/>
    <n v="0"/>
    <x v="238"/>
    <n v="1"/>
    <n v="0"/>
    <n v="1"/>
    <n v="1680"/>
    <n v="1780"/>
    <n v="1997"/>
    <n v="26"/>
    <x v="0"/>
    <x v="0"/>
    <s v="1"/>
    <s v="A5"/>
  </r>
  <r>
    <x v="25"/>
    <x v="0"/>
    <x v="0"/>
    <x v="0"/>
    <n v="3670"/>
    <n v="15"/>
    <s v=""/>
    <s v="A5"/>
    <s v="270 HULL AVENUE"/>
    <s v=""/>
    <n v="10306"/>
    <n v="0"/>
    <x v="24"/>
    <n v="1"/>
    <n v="0"/>
    <n v="1"/>
    <n v="2207"/>
    <n v="2080"/>
    <n v="2015"/>
    <n v="8"/>
    <x v="4"/>
    <x v="4"/>
    <s v="1"/>
    <s v="A5"/>
  </r>
  <r>
    <x v="25"/>
    <x v="0"/>
    <x v="0"/>
    <x v="0"/>
    <n v="3671"/>
    <n v="25"/>
    <s v=""/>
    <s v="A5"/>
    <s v="307 ADAMS AVENUE"/>
    <s v=""/>
    <n v="10306"/>
    <n v="0"/>
    <x v="249"/>
    <n v="1"/>
    <n v="0"/>
    <n v="1"/>
    <n v="2625"/>
    <n v="1200"/>
    <n v="1970"/>
    <n v="53"/>
    <x v="2"/>
    <x v="2"/>
    <s v="1"/>
    <s v="A5"/>
  </r>
  <r>
    <x v="25"/>
    <x v="0"/>
    <x v="0"/>
    <x v="0"/>
    <n v="3672"/>
    <n v="25"/>
    <s v=""/>
    <s v="A2"/>
    <s v="279 HUNTER AVENUE"/>
    <s v=""/>
    <n v="10306"/>
    <n v="0"/>
    <x v="166"/>
    <n v="1"/>
    <n v="0"/>
    <n v="1"/>
    <n v="3520"/>
    <n v="739"/>
    <n v="1945"/>
    <n v="78"/>
    <x v="1"/>
    <x v="1"/>
    <s v="1"/>
    <s v="A2"/>
  </r>
  <r>
    <x v="25"/>
    <x v="0"/>
    <x v="0"/>
    <x v="0"/>
    <n v="3673"/>
    <n v="15"/>
    <s v=""/>
    <s v="A6"/>
    <s v="306 ADAMS AVENUE"/>
    <s v=""/>
    <n v="10306"/>
    <n v="0"/>
    <x v="211"/>
    <n v="1"/>
    <n v="0"/>
    <n v="1"/>
    <n v="1700"/>
    <n v="320"/>
    <n v="1945"/>
    <n v="78"/>
    <x v="1"/>
    <x v="1"/>
    <s v="1"/>
    <s v="A6"/>
  </r>
  <r>
    <x v="25"/>
    <x v="0"/>
    <x v="0"/>
    <x v="0"/>
    <n v="3679"/>
    <n v="8"/>
    <s v=""/>
    <s v="A5"/>
    <s v="337A HUNTER AVENUE"/>
    <s v=""/>
    <n v="10306"/>
    <n v="631315"/>
    <x v="188"/>
    <n v="1"/>
    <n v="0"/>
    <n v="1"/>
    <n v="2056"/>
    <n v="1366"/>
    <n v="2022"/>
    <n v="1"/>
    <x v="4"/>
    <x v="4"/>
    <s v="1"/>
    <s v="A5"/>
  </r>
  <r>
    <x v="25"/>
    <x v="0"/>
    <x v="0"/>
    <x v="0"/>
    <n v="3679"/>
    <n v="10"/>
    <s v=""/>
    <s v="A5"/>
    <s v="335 HUNTER AVENUE"/>
    <s v=""/>
    <n v="10306"/>
    <n v="631315"/>
    <x v="42"/>
    <n v="1"/>
    <n v="0"/>
    <n v="1"/>
    <n v="2080"/>
    <n v="1366"/>
    <n v="2022"/>
    <n v="1"/>
    <x v="4"/>
    <x v="4"/>
    <s v="1"/>
    <s v="A5"/>
  </r>
  <r>
    <x v="25"/>
    <x v="0"/>
    <x v="0"/>
    <x v="0"/>
    <n v="3679"/>
    <n v="11"/>
    <s v=""/>
    <s v="A5"/>
    <s v="333 HUNTER AVENUE"/>
    <s v=""/>
    <n v="10306"/>
    <n v="646589"/>
    <x v="153"/>
    <n v="1"/>
    <n v="0"/>
    <n v="1"/>
    <n v="2100"/>
    <n v="1366"/>
    <n v="2022"/>
    <n v="1"/>
    <x v="4"/>
    <x v="4"/>
    <s v="1"/>
    <s v="A5"/>
  </r>
  <r>
    <x v="25"/>
    <x v="0"/>
    <x v="0"/>
    <x v="0"/>
    <n v="3679"/>
    <n v="107"/>
    <s v=""/>
    <s v="A5"/>
    <s v="337B HUNTER AVENUE"/>
    <s v=""/>
    <n v="10306"/>
    <n v="560038"/>
    <x v="156"/>
    <n v="1"/>
    <n v="0"/>
    <n v="1"/>
    <n v="2026"/>
    <n v="1366"/>
    <n v="2022"/>
    <n v="1"/>
    <x v="4"/>
    <x v="4"/>
    <s v="1"/>
    <s v="A5"/>
  </r>
  <r>
    <x v="25"/>
    <x v="0"/>
    <x v="0"/>
    <x v="0"/>
    <n v="3681"/>
    <n v="4"/>
    <s v=""/>
    <s v="A5"/>
    <s v="391 STOBE AVENUE"/>
    <s v=""/>
    <n v="10306"/>
    <n v="502000"/>
    <x v="58"/>
    <n v="1"/>
    <n v="0"/>
    <n v="1"/>
    <n v="2300"/>
    <n v="1600"/>
    <n v="1975"/>
    <n v="48"/>
    <x v="0"/>
    <x v="0"/>
    <s v="1"/>
    <s v="A5"/>
  </r>
  <r>
    <x v="25"/>
    <x v="0"/>
    <x v="0"/>
    <x v="0"/>
    <n v="3681"/>
    <n v="5"/>
    <s v=""/>
    <s v="A5"/>
    <s v="389 STOBE AVENUE"/>
    <s v=""/>
    <n v="10306"/>
    <n v="0"/>
    <x v="181"/>
    <n v="1"/>
    <n v="0"/>
    <n v="1"/>
    <n v="2300"/>
    <n v="1600"/>
    <n v="1975"/>
    <n v="48"/>
    <x v="0"/>
    <x v="0"/>
    <s v="1"/>
    <s v="A5"/>
  </r>
  <r>
    <x v="25"/>
    <x v="0"/>
    <x v="0"/>
    <x v="0"/>
    <n v="3683"/>
    <n v="61"/>
    <s v=""/>
    <s v="A5"/>
    <s v="390 JEFFERSON AVENUE"/>
    <s v=""/>
    <n v="10306"/>
    <n v="0"/>
    <x v="16"/>
    <n v="1"/>
    <n v="0"/>
    <n v="1"/>
    <n v="2448"/>
    <n v="1040"/>
    <n v="1970"/>
    <n v="53"/>
    <x v="2"/>
    <x v="2"/>
    <s v="1"/>
    <s v="A5"/>
  </r>
  <r>
    <x v="25"/>
    <x v="0"/>
    <x v="0"/>
    <x v="0"/>
    <n v="3685"/>
    <n v="25"/>
    <s v=""/>
    <s v="A5"/>
    <s v="283 HAMDEN AVENUE"/>
    <s v=""/>
    <n v="10306"/>
    <n v="0"/>
    <x v="101"/>
    <n v="1"/>
    <n v="0"/>
    <n v="1"/>
    <n v="2500"/>
    <n v="1900"/>
    <n v="1998"/>
    <n v="25"/>
    <x v="4"/>
    <x v="4"/>
    <s v="1"/>
    <s v="A5"/>
  </r>
  <r>
    <x v="25"/>
    <x v="0"/>
    <x v="0"/>
    <x v="0"/>
    <n v="3688"/>
    <n v="32"/>
    <s v=""/>
    <s v="A5"/>
    <s v="291 BEDFORD AVENUE"/>
    <s v=""/>
    <n v="10306"/>
    <n v="138000"/>
    <x v="26"/>
    <n v="1"/>
    <n v="0"/>
    <n v="1"/>
    <n v="2500"/>
    <n v="936"/>
    <n v="1970"/>
    <n v="53"/>
    <x v="2"/>
    <x v="2"/>
    <s v="1"/>
    <s v="A5"/>
  </r>
  <r>
    <x v="25"/>
    <x v="0"/>
    <x v="0"/>
    <x v="0"/>
    <n v="3692"/>
    <n v="16"/>
    <s v=""/>
    <s v="A2"/>
    <s v="12 ZWICKY AVENUE"/>
    <s v=""/>
    <n v="10306"/>
    <n v="0"/>
    <x v="198"/>
    <n v="1"/>
    <n v="0"/>
    <n v="1"/>
    <n v="4700"/>
    <n v="660"/>
    <n v="1955"/>
    <n v="68"/>
    <x v="2"/>
    <x v="2"/>
    <s v="1"/>
    <s v="A2"/>
  </r>
  <r>
    <x v="25"/>
    <x v="0"/>
    <x v="0"/>
    <x v="0"/>
    <n v="3692"/>
    <n v="36"/>
    <s v=""/>
    <s v="A5"/>
    <s v="333 LINCOLN AVENUE"/>
    <s v=""/>
    <n v="10306"/>
    <n v="0"/>
    <x v="248"/>
    <n v="1"/>
    <n v="0"/>
    <n v="1"/>
    <n v="2098"/>
    <n v="1600"/>
    <n v="1998"/>
    <n v="25"/>
    <x v="4"/>
    <x v="4"/>
    <s v="1"/>
    <s v="A5"/>
  </r>
  <r>
    <x v="25"/>
    <x v="0"/>
    <x v="0"/>
    <x v="0"/>
    <n v="3697"/>
    <n v="49"/>
    <s v=""/>
    <s v="A1"/>
    <s v="337 GREELEY AVENUE"/>
    <s v=""/>
    <n v="10306"/>
    <n v="0"/>
    <x v="25"/>
    <n v="1"/>
    <n v="0"/>
    <n v="1"/>
    <n v="4160"/>
    <n v="1000"/>
    <n v="1925"/>
    <n v="98"/>
    <x v="1"/>
    <x v="1"/>
    <s v="1"/>
    <s v="A1"/>
  </r>
  <r>
    <x v="25"/>
    <x v="0"/>
    <x v="0"/>
    <x v="0"/>
    <n v="3697"/>
    <n v="53"/>
    <s v=""/>
    <s v="A1"/>
    <s v="331 GREELEY AVENUE"/>
    <s v=""/>
    <n v="10306"/>
    <n v="0"/>
    <x v="113"/>
    <n v="1"/>
    <n v="0"/>
    <n v="1"/>
    <n v="5760"/>
    <n v="2128"/>
    <n v="1920"/>
    <n v="103"/>
    <x v="3"/>
    <x v="3"/>
    <s v="1"/>
    <s v="A1"/>
  </r>
  <r>
    <x v="25"/>
    <x v="0"/>
    <x v="0"/>
    <x v="0"/>
    <n v="3702"/>
    <n v="12"/>
    <s v=""/>
    <s v="A1"/>
    <s v="324 BOUNDARY AVENUE"/>
    <s v=""/>
    <n v="10306"/>
    <n v="810000"/>
    <x v="243"/>
    <n v="1"/>
    <n v="0"/>
    <n v="1"/>
    <n v="4650"/>
    <n v="1900"/>
    <n v="1935"/>
    <n v="88"/>
    <x v="1"/>
    <x v="1"/>
    <s v="1"/>
    <s v="A1"/>
  </r>
  <r>
    <x v="25"/>
    <x v="0"/>
    <x v="0"/>
    <x v="0"/>
    <n v="3702"/>
    <n v="58"/>
    <s v=""/>
    <s v="A5"/>
    <s v="319 SANILAC STREET"/>
    <s v=""/>
    <n v="10306"/>
    <n v="610000"/>
    <x v="258"/>
    <n v="1"/>
    <n v="0"/>
    <n v="1"/>
    <n v="2400"/>
    <n v="1280"/>
    <n v="1965"/>
    <n v="58"/>
    <x v="2"/>
    <x v="2"/>
    <s v="1"/>
    <s v="A5"/>
  </r>
  <r>
    <x v="25"/>
    <x v="0"/>
    <x v="0"/>
    <x v="0"/>
    <n v="3703"/>
    <n v="24"/>
    <s v=""/>
    <s v="A5"/>
    <s v="302 SANILAC STREET"/>
    <s v=""/>
    <n v="10306"/>
    <n v="0"/>
    <x v="56"/>
    <n v="1"/>
    <n v="0"/>
    <n v="1"/>
    <n v="2100"/>
    <n v="1200"/>
    <n v="1960"/>
    <n v="63"/>
    <x v="2"/>
    <x v="2"/>
    <s v="1"/>
    <s v="A5"/>
  </r>
  <r>
    <x v="25"/>
    <x v="0"/>
    <x v="0"/>
    <x v="0"/>
    <n v="3703"/>
    <n v="59"/>
    <s v=""/>
    <s v="A5"/>
    <s v="325 RUDYARD STREET"/>
    <s v=""/>
    <n v="10306"/>
    <n v="0"/>
    <x v="227"/>
    <n v="1"/>
    <n v="0"/>
    <n v="1"/>
    <n v="2000"/>
    <n v="1200"/>
    <n v="1960"/>
    <n v="63"/>
    <x v="2"/>
    <x v="2"/>
    <s v="1"/>
    <s v="A5"/>
  </r>
  <r>
    <x v="25"/>
    <x v="0"/>
    <x v="0"/>
    <x v="0"/>
    <n v="3704"/>
    <n v="21"/>
    <s v=""/>
    <s v="A2"/>
    <s v="446 LIBERTY AVENUE"/>
    <s v=""/>
    <n v="10305"/>
    <n v="0"/>
    <x v="29"/>
    <n v="1"/>
    <n v="0"/>
    <n v="1"/>
    <n v="5535"/>
    <n v="960"/>
    <n v="1960"/>
    <n v="63"/>
    <x v="2"/>
    <x v="2"/>
    <s v="1"/>
    <s v="A2"/>
  </r>
  <r>
    <x v="25"/>
    <x v="0"/>
    <x v="0"/>
    <x v="0"/>
    <n v="3706"/>
    <n v="57"/>
    <s v=""/>
    <s v="A2"/>
    <s v="437 NAUGHTON AVENUE"/>
    <s v=""/>
    <n v="10305"/>
    <n v="795000"/>
    <x v="118"/>
    <n v="1"/>
    <n v="0"/>
    <n v="1"/>
    <n v="4200"/>
    <n v="1232"/>
    <n v="1960"/>
    <n v="63"/>
    <x v="2"/>
    <x v="2"/>
    <s v="1"/>
    <s v="A2"/>
  </r>
  <r>
    <x v="25"/>
    <x v="0"/>
    <x v="0"/>
    <x v="0"/>
    <n v="3707"/>
    <n v="10"/>
    <s v=""/>
    <s v="A5"/>
    <s v="482 LIBERTY AVENUE"/>
    <s v=""/>
    <n v="10305"/>
    <n v="590000"/>
    <x v="81"/>
    <n v="1"/>
    <n v="0"/>
    <n v="1"/>
    <n v="1740"/>
    <n v="1825"/>
    <n v="1985"/>
    <n v="38"/>
    <x v="0"/>
    <x v="0"/>
    <s v="1"/>
    <s v="A5"/>
  </r>
  <r>
    <x v="25"/>
    <x v="0"/>
    <x v="0"/>
    <x v="0"/>
    <n v="3707"/>
    <n v="20"/>
    <s v=""/>
    <s v="A5"/>
    <s v="498 LIBERTY AVENUE"/>
    <s v=""/>
    <n v="10305"/>
    <n v="665000"/>
    <x v="176"/>
    <n v="1"/>
    <n v="0"/>
    <n v="1"/>
    <n v="1740"/>
    <n v="1825"/>
    <n v="1985"/>
    <n v="38"/>
    <x v="0"/>
    <x v="0"/>
    <s v="1"/>
    <s v="A5"/>
  </r>
  <r>
    <x v="25"/>
    <x v="0"/>
    <x v="0"/>
    <x v="0"/>
    <n v="3707"/>
    <n v="46"/>
    <s v=""/>
    <s v="A5"/>
    <s v="540 LIBERTY AVENUE"/>
    <s v=""/>
    <n v="10305"/>
    <n v="720000"/>
    <x v="126"/>
    <n v="1"/>
    <n v="0"/>
    <n v="1"/>
    <n v="2900"/>
    <n v="1825"/>
    <n v="1986"/>
    <n v="37"/>
    <x v="0"/>
    <x v="0"/>
    <s v="1"/>
    <s v="A5"/>
  </r>
  <r>
    <x v="25"/>
    <x v="0"/>
    <x v="0"/>
    <x v="0"/>
    <n v="3707"/>
    <n v="58"/>
    <s v=""/>
    <s v="A5"/>
    <s v="537 BUEL AVENUE"/>
    <s v=""/>
    <n v="10305"/>
    <n v="0"/>
    <x v="72"/>
    <n v="1"/>
    <n v="0"/>
    <n v="1"/>
    <n v="3849"/>
    <n v="1825"/>
    <n v="1985"/>
    <n v="38"/>
    <x v="0"/>
    <x v="0"/>
    <s v="1"/>
    <s v="A5"/>
  </r>
  <r>
    <x v="25"/>
    <x v="0"/>
    <x v="0"/>
    <x v="0"/>
    <n v="3707"/>
    <n v="79"/>
    <s v=""/>
    <s v="A5"/>
    <s v="497 BUEL AVENUE"/>
    <s v=""/>
    <n v="10305"/>
    <n v="632000"/>
    <x v="31"/>
    <n v="1"/>
    <n v="0"/>
    <n v="1"/>
    <n v="2981"/>
    <n v="1200"/>
    <n v="1979"/>
    <n v="44"/>
    <x v="0"/>
    <x v="0"/>
    <s v="1"/>
    <s v="A5"/>
  </r>
  <r>
    <x v="25"/>
    <x v="0"/>
    <x v="0"/>
    <x v="0"/>
    <n v="3709"/>
    <n v="20"/>
    <s v=""/>
    <s v="A5"/>
    <s v="478 DONGAN HILLS AVENUE"/>
    <s v=""/>
    <n v="10305"/>
    <n v="0"/>
    <x v="182"/>
    <n v="1"/>
    <n v="0"/>
    <n v="1"/>
    <n v="2500"/>
    <n v="1152"/>
    <n v="1980"/>
    <n v="43"/>
    <x v="0"/>
    <x v="0"/>
    <s v="1"/>
    <s v="A5"/>
  </r>
  <r>
    <x v="25"/>
    <x v="0"/>
    <x v="0"/>
    <x v="0"/>
    <n v="3709"/>
    <n v="26"/>
    <s v=""/>
    <s v="A5"/>
    <s v="490 DONGAN HILLS AVENUE"/>
    <s v=""/>
    <n v="10305"/>
    <n v="629000"/>
    <x v="88"/>
    <n v="1"/>
    <n v="0"/>
    <n v="1"/>
    <n v="2500"/>
    <n v="1152"/>
    <n v="1980"/>
    <n v="43"/>
    <x v="0"/>
    <x v="0"/>
    <s v="1"/>
    <s v="A5"/>
  </r>
  <r>
    <x v="25"/>
    <x v="0"/>
    <x v="0"/>
    <x v="0"/>
    <n v="3709"/>
    <n v="50"/>
    <s v=""/>
    <s v="A5"/>
    <s v="521 NAUGHTON AVENUE"/>
    <s v=""/>
    <n v="10305"/>
    <n v="718000"/>
    <x v="77"/>
    <n v="1"/>
    <n v="0"/>
    <n v="1"/>
    <n v="2500"/>
    <n v="1152"/>
    <n v="1980"/>
    <n v="43"/>
    <x v="0"/>
    <x v="0"/>
    <s v="1"/>
    <s v="A5"/>
  </r>
  <r>
    <x v="25"/>
    <x v="0"/>
    <x v="0"/>
    <x v="0"/>
    <n v="3710"/>
    <n v="3"/>
    <s v=""/>
    <s v="A2"/>
    <s v="466 MASON AVE"/>
    <s v=""/>
    <n v="10305"/>
    <n v="739800"/>
    <x v="215"/>
    <n v="1"/>
    <n v="0"/>
    <n v="1"/>
    <n v="4500"/>
    <n v="1196"/>
    <n v="1975"/>
    <n v="48"/>
    <x v="0"/>
    <x v="0"/>
    <s v="1"/>
    <s v="A2"/>
  </r>
  <r>
    <x v="25"/>
    <x v="0"/>
    <x v="0"/>
    <x v="0"/>
    <n v="3711"/>
    <n v="11"/>
    <s v=""/>
    <s v="S1"/>
    <s v="482 MASON AVENUE"/>
    <s v=""/>
    <n v="10305"/>
    <n v="600000"/>
    <x v="3"/>
    <n v="1"/>
    <n v="1"/>
    <n v="2"/>
    <n v="4500"/>
    <n v="2642"/>
    <n v="1965"/>
    <n v="58"/>
    <x v="2"/>
    <x v="2"/>
    <s v="1"/>
    <s v="S1"/>
  </r>
  <r>
    <x v="25"/>
    <x v="0"/>
    <x v="0"/>
    <x v="0"/>
    <n v="3712"/>
    <n v="57"/>
    <s v=""/>
    <s v="A5"/>
    <s v="235 SLATER BOULEVARD"/>
    <s v=""/>
    <n v="10305"/>
    <n v="650000"/>
    <x v="78"/>
    <n v="1"/>
    <n v="0"/>
    <n v="1"/>
    <n v="2725"/>
    <n v="1408"/>
    <n v="1975"/>
    <n v="48"/>
    <x v="0"/>
    <x v="0"/>
    <s v="1"/>
    <s v="A5"/>
  </r>
  <r>
    <x v="25"/>
    <x v="0"/>
    <x v="0"/>
    <x v="0"/>
    <n v="3716"/>
    <n v="146"/>
    <s v=""/>
    <s v="A5"/>
    <s v="467 STOBE AVENUE"/>
    <s v=""/>
    <n v="10306"/>
    <n v="712000"/>
    <x v="182"/>
    <n v="1"/>
    <n v="0"/>
    <n v="1"/>
    <n v="2400"/>
    <n v="2044"/>
    <n v="1982"/>
    <n v="41"/>
    <x v="0"/>
    <x v="0"/>
    <s v="1"/>
    <s v="A5"/>
  </r>
  <r>
    <x v="25"/>
    <x v="0"/>
    <x v="0"/>
    <x v="0"/>
    <n v="3717"/>
    <n v="41"/>
    <s v=""/>
    <s v="A5"/>
    <s v="673 NUGENT AVENUE"/>
    <s v=""/>
    <n v="10306"/>
    <n v="0"/>
    <x v="51"/>
    <n v="1"/>
    <n v="0"/>
    <n v="1"/>
    <n v="1218"/>
    <n v="1020"/>
    <n v="1992"/>
    <n v="31"/>
    <x v="0"/>
    <x v="0"/>
    <s v="1"/>
    <s v="A5"/>
  </r>
  <r>
    <x v="25"/>
    <x v="0"/>
    <x v="0"/>
    <x v="0"/>
    <n v="3718"/>
    <n v="42"/>
    <s v=""/>
    <s v="A5"/>
    <s v="483 ADAMS AVENUE"/>
    <s v=""/>
    <n v="10306"/>
    <n v="0"/>
    <x v="214"/>
    <n v="1"/>
    <n v="0"/>
    <n v="1"/>
    <n v="2928"/>
    <n v="1760"/>
    <n v="1975"/>
    <n v="48"/>
    <x v="0"/>
    <x v="0"/>
    <s v="1"/>
    <s v="A5"/>
  </r>
  <r>
    <x v="25"/>
    <x v="0"/>
    <x v="0"/>
    <x v="0"/>
    <n v="3721"/>
    <n v="30"/>
    <s v=""/>
    <s v="A5"/>
    <s v="436 ADAMS AVE"/>
    <s v=""/>
    <n v="10306"/>
    <n v="0"/>
    <x v="74"/>
    <n v="1"/>
    <n v="0"/>
    <n v="1"/>
    <n v="2691"/>
    <n v="1280"/>
    <n v="1975"/>
    <n v="48"/>
    <x v="0"/>
    <x v="0"/>
    <s v="1"/>
    <s v="A5"/>
  </r>
  <r>
    <x v="25"/>
    <x v="0"/>
    <x v="0"/>
    <x v="0"/>
    <n v="3721"/>
    <n v="40"/>
    <s v=""/>
    <s v="A5"/>
    <s v="462 ADAMS AVENUE"/>
    <s v=""/>
    <n v="10306"/>
    <n v="10"/>
    <x v="63"/>
    <n v="1"/>
    <n v="0"/>
    <n v="1"/>
    <n v="2691"/>
    <n v="1280"/>
    <n v="1975"/>
    <n v="48"/>
    <x v="0"/>
    <x v="0"/>
    <s v="1"/>
    <s v="A5"/>
  </r>
  <r>
    <x v="25"/>
    <x v="0"/>
    <x v="0"/>
    <x v="0"/>
    <n v="3721"/>
    <n v="47"/>
    <s v=""/>
    <s v="A5"/>
    <s v="476 ADAMS AVENUE"/>
    <s v=""/>
    <n v="10306"/>
    <n v="434000"/>
    <x v="194"/>
    <n v="1"/>
    <n v="0"/>
    <n v="1"/>
    <n v="2691"/>
    <n v="1280"/>
    <n v="1975"/>
    <n v="48"/>
    <x v="0"/>
    <x v="0"/>
    <s v="1"/>
    <s v="A5"/>
  </r>
  <r>
    <x v="25"/>
    <x v="0"/>
    <x v="0"/>
    <x v="0"/>
    <n v="3721"/>
    <n v="47"/>
    <s v=""/>
    <s v="A5"/>
    <s v="476 ADAMS AVENUE"/>
    <s v=""/>
    <n v="10306"/>
    <n v="648595"/>
    <x v="238"/>
    <n v="1"/>
    <n v="0"/>
    <n v="1"/>
    <n v="2691"/>
    <n v="1280"/>
    <n v="1975"/>
    <n v="48"/>
    <x v="0"/>
    <x v="0"/>
    <s v="1"/>
    <s v="A5"/>
  </r>
  <r>
    <x v="25"/>
    <x v="0"/>
    <x v="0"/>
    <x v="0"/>
    <n v="3721"/>
    <n v="47"/>
    <s v=""/>
    <s v="A5"/>
    <s v="476 ADAMS AVENUE"/>
    <s v=""/>
    <n v="10306"/>
    <n v="685000"/>
    <x v="162"/>
    <n v="1"/>
    <n v="0"/>
    <n v="1"/>
    <n v="2691"/>
    <n v="1280"/>
    <n v="1975"/>
    <n v="48"/>
    <x v="0"/>
    <x v="0"/>
    <s v="1"/>
    <s v="A5"/>
  </r>
  <r>
    <x v="25"/>
    <x v="0"/>
    <x v="0"/>
    <x v="0"/>
    <n v="3721"/>
    <n v="48"/>
    <s v=""/>
    <s v="A5"/>
    <s v="480 ADAMS AVE"/>
    <s v=""/>
    <n v="10306"/>
    <n v="653000"/>
    <x v="268"/>
    <n v="1"/>
    <n v="0"/>
    <n v="1"/>
    <n v="2691"/>
    <n v="1280"/>
    <n v="1975"/>
    <n v="48"/>
    <x v="0"/>
    <x v="0"/>
    <s v="1"/>
    <s v="A5"/>
  </r>
  <r>
    <x v="25"/>
    <x v="0"/>
    <x v="0"/>
    <x v="0"/>
    <n v="3722"/>
    <n v="39"/>
    <s v=""/>
    <s v="A6"/>
    <s v="413 HUNTER AVENUE"/>
    <s v=""/>
    <n v="10306"/>
    <n v="135000"/>
    <x v="164"/>
    <n v="1"/>
    <n v="0"/>
    <n v="1"/>
    <n v="1440"/>
    <n v="644"/>
    <n v="1930"/>
    <n v="93"/>
    <x v="1"/>
    <x v="1"/>
    <s v="1"/>
    <s v="A6"/>
  </r>
  <r>
    <x v="25"/>
    <x v="0"/>
    <x v="0"/>
    <x v="0"/>
    <n v="3722"/>
    <n v="61"/>
    <s v=""/>
    <s v="A5"/>
    <s v="416 ADAMS"/>
    <s v=""/>
    <n v="10306"/>
    <n v="0"/>
    <x v="250"/>
    <n v="1"/>
    <n v="0"/>
    <n v="1"/>
    <n v="2448"/>
    <n v="1656"/>
    <n v="1975"/>
    <n v="48"/>
    <x v="0"/>
    <x v="0"/>
    <s v="1"/>
    <s v="A5"/>
  </r>
  <r>
    <x v="25"/>
    <x v="0"/>
    <x v="0"/>
    <x v="0"/>
    <n v="3722"/>
    <n v="61"/>
    <s v=""/>
    <s v="A5"/>
    <s v="416 ADAMS AVENUE"/>
    <s v=""/>
    <n v="10306"/>
    <n v="0"/>
    <x v="218"/>
    <n v="1"/>
    <n v="0"/>
    <n v="1"/>
    <n v="2448"/>
    <n v="1656"/>
    <n v="1975"/>
    <n v="48"/>
    <x v="0"/>
    <x v="0"/>
    <s v="1"/>
    <s v="A5"/>
  </r>
  <r>
    <x v="25"/>
    <x v="0"/>
    <x v="0"/>
    <x v="0"/>
    <n v="3724"/>
    <n v="23"/>
    <s v=""/>
    <s v="A5"/>
    <s v="396 HUNTER AVENUE"/>
    <s v=""/>
    <n v="10306"/>
    <n v="690000"/>
    <x v="135"/>
    <n v="1"/>
    <n v="0"/>
    <n v="1"/>
    <n v="1800"/>
    <n v="1600"/>
    <n v="1994"/>
    <n v="29"/>
    <x v="0"/>
    <x v="0"/>
    <s v="1"/>
    <s v="A5"/>
  </r>
  <r>
    <x v="25"/>
    <x v="0"/>
    <x v="0"/>
    <x v="0"/>
    <n v="3725"/>
    <n v="22"/>
    <s v=""/>
    <s v="A6"/>
    <s v="133 BEACHVIEW AVENUE"/>
    <s v=""/>
    <n v="10306"/>
    <n v="420000"/>
    <x v="16"/>
    <n v="1"/>
    <n v="0"/>
    <n v="1"/>
    <n v="1500"/>
    <n v="564"/>
    <n v="1930"/>
    <n v="93"/>
    <x v="1"/>
    <x v="1"/>
    <s v="1"/>
    <s v="A6"/>
  </r>
  <r>
    <x v="25"/>
    <x v="0"/>
    <x v="0"/>
    <x v="0"/>
    <n v="3728"/>
    <n v="33"/>
    <s v=""/>
    <s v="A6"/>
    <s v="1141 MASON AVENUE"/>
    <s v=""/>
    <n v="10306"/>
    <n v="0"/>
    <x v="46"/>
    <n v="1"/>
    <n v="0"/>
    <n v="1"/>
    <n v="1242"/>
    <n v="425"/>
    <n v="1931"/>
    <n v="92"/>
    <x v="1"/>
    <x v="1"/>
    <s v="1"/>
    <s v="A6"/>
  </r>
  <r>
    <x v="25"/>
    <x v="0"/>
    <x v="0"/>
    <x v="0"/>
    <n v="3728"/>
    <n v="33"/>
    <s v=""/>
    <s v="A6"/>
    <s v="1141 MASON AVENUE"/>
    <s v=""/>
    <n v="10306"/>
    <n v="320000"/>
    <x v="131"/>
    <n v="1"/>
    <n v="0"/>
    <n v="1"/>
    <n v="1242"/>
    <n v="425"/>
    <n v="1931"/>
    <n v="92"/>
    <x v="1"/>
    <x v="1"/>
    <s v="1"/>
    <s v="A6"/>
  </r>
  <r>
    <x v="25"/>
    <x v="0"/>
    <x v="0"/>
    <x v="0"/>
    <n v="3729"/>
    <n v="23"/>
    <s v=""/>
    <s v="A5"/>
    <s v="103 MORELAND STREET"/>
    <s v=""/>
    <n v="10306"/>
    <n v="548000"/>
    <x v="7"/>
    <n v="1"/>
    <n v="0"/>
    <n v="1"/>
    <n v="2717"/>
    <n v="1280"/>
    <n v="1980"/>
    <n v="43"/>
    <x v="0"/>
    <x v="0"/>
    <s v="1"/>
    <s v="A5"/>
  </r>
  <r>
    <x v="25"/>
    <x v="0"/>
    <x v="0"/>
    <x v="0"/>
    <n v="3729"/>
    <n v="34"/>
    <s v=""/>
    <s v="A5"/>
    <s v="127 MORELAND STREET"/>
    <s v=""/>
    <n v="10306"/>
    <n v="410670"/>
    <x v="158"/>
    <n v="1"/>
    <n v="0"/>
    <n v="1"/>
    <n v="2420"/>
    <n v="1280"/>
    <n v="1980"/>
    <n v="43"/>
    <x v="0"/>
    <x v="0"/>
    <s v="1"/>
    <s v="A5"/>
  </r>
  <r>
    <x v="25"/>
    <x v="0"/>
    <x v="0"/>
    <x v="0"/>
    <n v="3729"/>
    <n v="34"/>
    <s v=""/>
    <s v="A5"/>
    <s v="127 MORELAND STREET"/>
    <s v=""/>
    <n v="10306"/>
    <n v="530000"/>
    <x v="44"/>
    <n v="1"/>
    <n v="0"/>
    <n v="1"/>
    <n v="2420"/>
    <n v="1280"/>
    <n v="1980"/>
    <n v="43"/>
    <x v="0"/>
    <x v="0"/>
    <s v="1"/>
    <s v="A5"/>
  </r>
  <r>
    <x v="25"/>
    <x v="0"/>
    <x v="0"/>
    <x v="0"/>
    <n v="3729"/>
    <n v="41"/>
    <s v=""/>
    <s v="A5"/>
    <s v="1150 MASON AVE"/>
    <s v=""/>
    <n v="10306"/>
    <n v="720000"/>
    <x v="30"/>
    <n v="1"/>
    <n v="0"/>
    <n v="1"/>
    <n v="2236"/>
    <n v="1716"/>
    <n v="2006"/>
    <n v="17"/>
    <x v="4"/>
    <x v="4"/>
    <s v="1"/>
    <s v="A5"/>
  </r>
  <r>
    <x v="25"/>
    <x v="0"/>
    <x v="0"/>
    <x v="0"/>
    <n v="3730"/>
    <n v="19"/>
    <s v=""/>
    <s v="A5"/>
    <s v="460 HUNTER AVENUE"/>
    <s v=""/>
    <n v="10306"/>
    <n v="547000"/>
    <x v="100"/>
    <n v="1"/>
    <n v="0"/>
    <n v="1"/>
    <n v="2277"/>
    <n v="1280"/>
    <n v="1978"/>
    <n v="45"/>
    <x v="0"/>
    <x v="0"/>
    <s v="1"/>
    <s v="A5"/>
  </r>
  <r>
    <x v="25"/>
    <x v="0"/>
    <x v="0"/>
    <x v="0"/>
    <n v="3731"/>
    <n v="3"/>
    <s v=""/>
    <s v="A5"/>
    <s v="154 KISWICK STREET"/>
    <s v=""/>
    <n v="10306"/>
    <n v="0"/>
    <x v="210"/>
    <n v="1"/>
    <n v="0"/>
    <n v="1"/>
    <n v="2153"/>
    <n v="1202"/>
    <n v="2000"/>
    <n v="23"/>
    <x v="4"/>
    <x v="4"/>
    <s v="1"/>
    <s v="A5"/>
  </r>
  <r>
    <x v="25"/>
    <x v="0"/>
    <x v="0"/>
    <x v="0"/>
    <n v="3731"/>
    <n v="4"/>
    <s v=""/>
    <s v="A5"/>
    <s v="152 KISWICK ST"/>
    <s v=""/>
    <n v="10306"/>
    <n v="538000"/>
    <x v="228"/>
    <n v="1"/>
    <n v="0"/>
    <n v="1"/>
    <n v="1392"/>
    <n v="1202"/>
    <n v="2000"/>
    <n v="23"/>
    <x v="4"/>
    <x v="4"/>
    <s v="1"/>
    <s v="A5"/>
  </r>
  <r>
    <x v="25"/>
    <x v="0"/>
    <x v="0"/>
    <x v="0"/>
    <n v="3731"/>
    <n v="9"/>
    <s v=""/>
    <s v="A5"/>
    <s v="142 KISWICK STREET"/>
    <s v=""/>
    <n v="10306"/>
    <n v="478000"/>
    <x v="7"/>
    <n v="1"/>
    <n v="0"/>
    <n v="1"/>
    <n v="1500"/>
    <n v="1024"/>
    <n v="1991"/>
    <n v="32"/>
    <x v="0"/>
    <x v="0"/>
    <s v="1"/>
    <s v="A5"/>
  </r>
  <r>
    <x v="25"/>
    <x v="0"/>
    <x v="0"/>
    <x v="0"/>
    <n v="3731"/>
    <n v="104"/>
    <s v=""/>
    <s v="A5"/>
    <s v="150 KISWICK STREET"/>
    <s v=""/>
    <n v="10306"/>
    <n v="0"/>
    <x v="148"/>
    <n v="1"/>
    <n v="0"/>
    <n v="1"/>
    <n v="2153"/>
    <n v="1202"/>
    <n v="2000"/>
    <n v="23"/>
    <x v="4"/>
    <x v="4"/>
    <s v="1"/>
    <s v="A5"/>
  </r>
  <r>
    <x v="25"/>
    <x v="0"/>
    <x v="0"/>
    <x v="0"/>
    <n v="3733"/>
    <n v="45"/>
    <s v=""/>
    <s v="A5"/>
    <s v="1177 MASON AVENUE"/>
    <s v=""/>
    <n v="10306"/>
    <n v="0"/>
    <x v="266"/>
    <n v="1"/>
    <n v="0"/>
    <n v="1"/>
    <n v="2000"/>
    <n v="1600"/>
    <n v="1997"/>
    <n v="26"/>
    <x v="0"/>
    <x v="0"/>
    <s v="1"/>
    <s v="A5"/>
  </r>
  <r>
    <x v="25"/>
    <x v="0"/>
    <x v="0"/>
    <x v="0"/>
    <n v="3734"/>
    <n v="25"/>
    <s v=""/>
    <s v="A1"/>
    <s v="1160 MASON AVENUE"/>
    <s v=""/>
    <n v="10306"/>
    <n v="740000"/>
    <x v="125"/>
    <n v="1"/>
    <n v="0"/>
    <n v="1"/>
    <n v="3002"/>
    <n v="1850"/>
    <n v="2003"/>
    <n v="20"/>
    <x v="4"/>
    <x v="4"/>
    <s v="1"/>
    <s v="A1"/>
  </r>
  <r>
    <x v="25"/>
    <x v="0"/>
    <x v="0"/>
    <x v="0"/>
    <n v="3734"/>
    <n v="30"/>
    <s v=""/>
    <s v="A1"/>
    <s v="165 MORELAND ST"/>
    <s v=""/>
    <n v="10306"/>
    <n v="322000"/>
    <x v="128"/>
    <n v="1"/>
    <n v="0"/>
    <n v="1"/>
    <n v="3289"/>
    <n v="844"/>
    <n v="1930"/>
    <n v="93"/>
    <x v="1"/>
    <x v="1"/>
    <s v="1"/>
    <s v="A1"/>
  </r>
  <r>
    <x v="25"/>
    <x v="0"/>
    <x v="0"/>
    <x v="0"/>
    <n v="3735"/>
    <n v="12"/>
    <s v=""/>
    <s v="A5"/>
    <s v="192 MORELAND STREET"/>
    <s v=""/>
    <n v="10306"/>
    <n v="680000"/>
    <x v="39"/>
    <n v="1"/>
    <n v="0"/>
    <n v="1"/>
    <n v="2000"/>
    <n v="1800"/>
    <n v="2004"/>
    <n v="19"/>
    <x v="4"/>
    <x v="4"/>
    <s v="1"/>
    <s v="A5"/>
  </r>
  <r>
    <x v="25"/>
    <x v="0"/>
    <x v="0"/>
    <x v="0"/>
    <n v="3735"/>
    <n v="21"/>
    <s v=""/>
    <s v="A6"/>
    <s v="174 MORELAND STREET"/>
    <s v=""/>
    <n v="10306"/>
    <n v="338000"/>
    <x v="91"/>
    <n v="1"/>
    <n v="0"/>
    <n v="1"/>
    <n v="2000"/>
    <n v="540"/>
    <n v="1930"/>
    <n v="93"/>
    <x v="1"/>
    <x v="1"/>
    <s v="1"/>
    <s v="A6"/>
  </r>
  <r>
    <x v="25"/>
    <x v="0"/>
    <x v="0"/>
    <x v="0"/>
    <n v="3736"/>
    <n v="9"/>
    <s v=""/>
    <s v="A6"/>
    <s v="493 MIDLAND AVENUE"/>
    <s v=""/>
    <n v="10306"/>
    <n v="380000"/>
    <x v="131"/>
    <n v="1"/>
    <n v="0"/>
    <n v="1"/>
    <n v="2000"/>
    <n v="960"/>
    <n v="1945"/>
    <n v="78"/>
    <x v="1"/>
    <x v="1"/>
    <s v="1"/>
    <s v="A6"/>
  </r>
  <r>
    <x v="25"/>
    <x v="0"/>
    <x v="0"/>
    <x v="0"/>
    <n v="3736"/>
    <n v="47"/>
    <s v=""/>
    <s v="A1"/>
    <s v="827 NUGENT AVENUE"/>
    <s v=""/>
    <n v="10306"/>
    <n v="0"/>
    <x v="208"/>
    <n v="1"/>
    <n v="0"/>
    <n v="1"/>
    <n v="4000"/>
    <n v="1246"/>
    <n v="1930"/>
    <n v="93"/>
    <x v="1"/>
    <x v="1"/>
    <s v="1"/>
    <s v="A1"/>
  </r>
  <r>
    <x v="25"/>
    <x v="0"/>
    <x v="0"/>
    <x v="0"/>
    <n v="3737"/>
    <n v="36"/>
    <s v=""/>
    <s v="A5"/>
    <s v="1231 MASON AVENUE"/>
    <s v=""/>
    <n v="10306"/>
    <n v="685000"/>
    <x v="163"/>
    <n v="1"/>
    <n v="0"/>
    <n v="1"/>
    <n v="2500"/>
    <n v="1400"/>
    <n v="1996"/>
    <n v="27"/>
    <x v="0"/>
    <x v="0"/>
    <s v="1"/>
    <s v="A5"/>
  </r>
  <r>
    <x v="25"/>
    <x v="0"/>
    <x v="0"/>
    <x v="0"/>
    <n v="3742"/>
    <n v="34"/>
    <s v=""/>
    <s v="A5"/>
    <s v="255 OLDFIELD STREET"/>
    <s v=""/>
    <n v="10306"/>
    <n v="722958"/>
    <x v="131"/>
    <n v="1"/>
    <n v="0"/>
    <n v="1"/>
    <n v="2000"/>
    <n v="1200"/>
    <n v="2022"/>
    <n v="1"/>
    <x v="4"/>
    <x v="4"/>
    <s v="1"/>
    <s v="A5"/>
  </r>
  <r>
    <x v="25"/>
    <x v="0"/>
    <x v="0"/>
    <x v="0"/>
    <n v="3742"/>
    <n v="35"/>
    <s v=""/>
    <s v="A5"/>
    <s v="257 OLDFIELD STREET"/>
    <s v=""/>
    <n v="10306"/>
    <n v="722958"/>
    <x v="71"/>
    <n v="1"/>
    <n v="0"/>
    <n v="1"/>
    <n v="2000"/>
    <n v="1200"/>
    <n v="2022"/>
    <n v="1"/>
    <x v="4"/>
    <x v="4"/>
    <s v="1"/>
    <s v="A5"/>
  </r>
  <r>
    <x v="25"/>
    <x v="0"/>
    <x v="0"/>
    <x v="0"/>
    <n v="3743"/>
    <n v="38"/>
    <s v=""/>
    <s v="A5"/>
    <s v="1259 MASON AVENUE"/>
    <s v=""/>
    <n v="10306"/>
    <n v="920000"/>
    <x v="110"/>
    <n v="1"/>
    <n v="0"/>
    <n v="1"/>
    <n v="3000"/>
    <n v="1793"/>
    <n v="2014"/>
    <n v="9"/>
    <x v="4"/>
    <x v="4"/>
    <s v="1"/>
    <s v="A5"/>
  </r>
  <r>
    <x v="25"/>
    <x v="0"/>
    <x v="0"/>
    <x v="0"/>
    <n v="3746"/>
    <n v="39"/>
    <s v=""/>
    <s v="A5"/>
    <s v="1287 MASON AVENUE"/>
    <s v=""/>
    <n v="10306"/>
    <n v="0"/>
    <x v="159"/>
    <n v="1"/>
    <n v="0"/>
    <n v="1"/>
    <n v="2400"/>
    <n v="2496"/>
    <n v="1980"/>
    <n v="43"/>
    <x v="0"/>
    <x v="0"/>
    <s v="1"/>
    <s v="A5"/>
  </r>
  <r>
    <x v="25"/>
    <x v="0"/>
    <x v="0"/>
    <x v="0"/>
    <n v="3746"/>
    <n v="42"/>
    <s v=""/>
    <s v="A5"/>
    <s v="1293 MASON AVENUE"/>
    <s v=""/>
    <n v="10306"/>
    <n v="0"/>
    <x v="2"/>
    <n v="1"/>
    <n v="0"/>
    <n v="1"/>
    <n v="2500"/>
    <n v="1492"/>
    <n v="1999"/>
    <n v="24"/>
    <x v="4"/>
    <x v="4"/>
    <s v="1"/>
    <s v="A5"/>
  </r>
  <r>
    <x v="25"/>
    <x v="0"/>
    <x v="0"/>
    <x v="0"/>
    <n v="3766"/>
    <n v="22"/>
    <s v=""/>
    <s v="A6"/>
    <s v="172 GRAHAM BOULEVARD"/>
    <s v=""/>
    <n v="10305"/>
    <n v="440000"/>
    <x v="74"/>
    <n v="1"/>
    <n v="0"/>
    <n v="1"/>
    <n v="4000"/>
    <n v="984"/>
    <n v="1945"/>
    <n v="78"/>
    <x v="1"/>
    <x v="1"/>
    <s v="1"/>
    <s v="A6"/>
  </r>
  <r>
    <x v="25"/>
    <x v="0"/>
    <x v="0"/>
    <x v="0"/>
    <n v="3791"/>
    <n v="19"/>
    <s v=""/>
    <s v="A6"/>
    <s v="134 FREEBORN STREET"/>
    <s v=""/>
    <n v="10306"/>
    <n v="0"/>
    <x v="161"/>
    <n v="1"/>
    <n v="0"/>
    <n v="1"/>
    <n v="1900"/>
    <n v="476"/>
    <n v="1925"/>
    <n v="98"/>
    <x v="1"/>
    <x v="1"/>
    <s v="1"/>
    <s v="A6"/>
  </r>
  <r>
    <x v="25"/>
    <x v="0"/>
    <x v="0"/>
    <x v="0"/>
    <n v="3791"/>
    <n v="53"/>
    <s v=""/>
    <s v="A6"/>
    <s v="945 OLYMPIA BOULEVARD"/>
    <s v=""/>
    <n v="10306"/>
    <n v="0"/>
    <x v="74"/>
    <n v="1"/>
    <n v="0"/>
    <n v="1"/>
    <n v="1900"/>
    <n v="420"/>
    <n v="1920"/>
    <n v="103"/>
    <x v="3"/>
    <x v="3"/>
    <s v="1"/>
    <s v="A6"/>
  </r>
  <r>
    <x v="25"/>
    <x v="0"/>
    <x v="0"/>
    <x v="0"/>
    <n v="3795"/>
    <n v="3"/>
    <s v=""/>
    <s v="A5"/>
    <s v="523 BEDFORD AVENUE"/>
    <s v=""/>
    <n v="10306"/>
    <n v="0"/>
    <x v="168"/>
    <n v="1"/>
    <n v="0"/>
    <n v="1"/>
    <n v="2267"/>
    <n v="1197"/>
    <n v="2001"/>
    <n v="22"/>
    <x v="4"/>
    <x v="4"/>
    <s v="1"/>
    <s v="A5"/>
  </r>
  <r>
    <x v="25"/>
    <x v="0"/>
    <x v="0"/>
    <x v="0"/>
    <n v="3795"/>
    <n v="50"/>
    <s v=""/>
    <s v="A5"/>
    <s v="137 GRIMSBY STREET"/>
    <s v=""/>
    <n v="10306"/>
    <n v="580000"/>
    <x v="135"/>
    <n v="1"/>
    <n v="0"/>
    <n v="1"/>
    <n v="1900"/>
    <n v="1400"/>
    <n v="1999"/>
    <n v="24"/>
    <x v="4"/>
    <x v="4"/>
    <s v="1"/>
    <s v="A5"/>
  </r>
  <r>
    <x v="25"/>
    <x v="0"/>
    <x v="0"/>
    <x v="0"/>
    <n v="3797"/>
    <n v="117"/>
    <s v=""/>
    <s v="A5"/>
    <s v="178 FREEBORN STREET"/>
    <s v=""/>
    <n v="10306"/>
    <n v="365000"/>
    <x v="109"/>
    <n v="1"/>
    <n v="0"/>
    <n v="1"/>
    <n v="975"/>
    <n v="900"/>
    <n v="1991"/>
    <n v="32"/>
    <x v="0"/>
    <x v="0"/>
    <s v="1"/>
    <s v="A5"/>
  </r>
  <r>
    <x v="25"/>
    <x v="0"/>
    <x v="0"/>
    <x v="0"/>
    <n v="3798"/>
    <n v="133"/>
    <s v=""/>
    <s v="A5"/>
    <s v="528 BEDFORD AVENUE"/>
    <s v=""/>
    <n v="10306"/>
    <n v="0"/>
    <x v="267"/>
    <n v="1"/>
    <n v="0"/>
    <n v="1"/>
    <n v="3012"/>
    <n v="1756"/>
    <n v="2017"/>
    <n v="6"/>
    <x v="4"/>
    <x v="4"/>
    <s v="1"/>
    <s v="A5"/>
  </r>
  <r>
    <x v="25"/>
    <x v="0"/>
    <x v="0"/>
    <x v="0"/>
    <n v="3799"/>
    <n v="159"/>
    <s v=""/>
    <s v="A6"/>
    <s v="164C GRIMSBY STREET"/>
    <s v=""/>
    <n v="10306"/>
    <n v="89000"/>
    <x v="19"/>
    <n v="1"/>
    <n v="0"/>
    <n v="1"/>
    <n v="2800"/>
    <n v="476"/>
    <n v="1935"/>
    <n v="88"/>
    <x v="1"/>
    <x v="1"/>
    <s v="1"/>
    <s v="A6"/>
  </r>
  <r>
    <x v="25"/>
    <x v="0"/>
    <x v="0"/>
    <x v="0"/>
    <n v="3799"/>
    <n v="159"/>
    <s v=""/>
    <s v="A6"/>
    <s v="164C GRIMSBY STREET"/>
    <s v=""/>
    <n v="10306"/>
    <n v="420000"/>
    <x v="42"/>
    <n v="1"/>
    <n v="0"/>
    <n v="1"/>
    <n v="2800"/>
    <n v="476"/>
    <n v="1935"/>
    <n v="88"/>
    <x v="1"/>
    <x v="1"/>
    <s v="1"/>
    <s v="A6"/>
  </r>
  <r>
    <x v="25"/>
    <x v="0"/>
    <x v="0"/>
    <x v="0"/>
    <n v="3799"/>
    <n v="175"/>
    <s v=""/>
    <s v="A6"/>
    <s v="164D GRIMSBY STREET"/>
    <s v=""/>
    <n v="10306"/>
    <n v="0"/>
    <x v="172"/>
    <n v="1"/>
    <n v="0"/>
    <n v="1"/>
    <n v="3526"/>
    <n v="450"/>
    <n v="1935"/>
    <n v="88"/>
    <x v="1"/>
    <x v="1"/>
    <s v="1"/>
    <s v="A6"/>
  </r>
  <r>
    <x v="25"/>
    <x v="0"/>
    <x v="0"/>
    <x v="0"/>
    <n v="3799"/>
    <n v="179"/>
    <s v=""/>
    <s v="A6"/>
    <s v="227A FREEBORN STREET"/>
    <s v=""/>
    <n v="10306"/>
    <n v="0"/>
    <x v="159"/>
    <n v="1"/>
    <n v="0"/>
    <n v="1"/>
    <n v="2260"/>
    <n v="450"/>
    <n v="1935"/>
    <n v="88"/>
    <x v="1"/>
    <x v="1"/>
    <s v="1"/>
    <s v="A6"/>
  </r>
  <r>
    <x v="25"/>
    <x v="0"/>
    <x v="0"/>
    <x v="0"/>
    <n v="3800"/>
    <n v="6"/>
    <s v=""/>
    <s v="A5"/>
    <s v="9 HEMPSTEAD AVENUE"/>
    <s v=""/>
    <n v="10306"/>
    <n v="675000"/>
    <x v="194"/>
    <n v="1"/>
    <n v="0"/>
    <n v="1"/>
    <n v="2000"/>
    <n v="1600"/>
    <n v="2022"/>
    <n v="1"/>
    <x v="4"/>
    <x v="4"/>
    <s v="1"/>
    <s v="A5"/>
  </r>
  <r>
    <x v="25"/>
    <x v="0"/>
    <x v="0"/>
    <x v="0"/>
    <n v="3800"/>
    <n v="15"/>
    <s v=""/>
    <s v="A5"/>
    <s v="228 FREEBORN STREET"/>
    <s v=""/>
    <n v="10306"/>
    <n v="0"/>
    <x v="9"/>
    <n v="1"/>
    <n v="0"/>
    <n v="1"/>
    <n v="2375"/>
    <n v="1600"/>
    <n v="2002"/>
    <n v="21"/>
    <x v="4"/>
    <x v="4"/>
    <s v="1"/>
    <s v="A5"/>
  </r>
  <r>
    <x v="25"/>
    <x v="0"/>
    <x v="0"/>
    <x v="0"/>
    <n v="3804"/>
    <n v="21"/>
    <s v=""/>
    <s v="A6"/>
    <s v="562A MIDLAND AVENUE"/>
    <s v=""/>
    <n v="10306"/>
    <n v="40000"/>
    <x v="199"/>
    <n v="1"/>
    <n v="0"/>
    <n v="1"/>
    <n v="1224"/>
    <n v="500"/>
    <n v="1989"/>
    <n v="34"/>
    <x v="0"/>
    <x v="0"/>
    <s v="1"/>
    <s v="A6"/>
  </r>
  <r>
    <x v="25"/>
    <x v="0"/>
    <x v="0"/>
    <x v="0"/>
    <n v="3804"/>
    <n v="22"/>
    <s v=""/>
    <s v="A6"/>
    <s v="562B MIDLAND AVENUE"/>
    <s v=""/>
    <n v="10306"/>
    <n v="120000"/>
    <x v="167"/>
    <n v="1"/>
    <n v="0"/>
    <n v="1"/>
    <n v="1227"/>
    <n v="450"/>
    <n v="1989"/>
    <n v="34"/>
    <x v="0"/>
    <x v="0"/>
    <s v="1"/>
    <s v="A6"/>
  </r>
  <r>
    <x v="25"/>
    <x v="0"/>
    <x v="0"/>
    <x v="0"/>
    <n v="3804"/>
    <n v="32"/>
    <s v=""/>
    <s v="A6"/>
    <s v="1097 OLYMPIA BOULEVARD"/>
    <s v=""/>
    <n v="10306"/>
    <n v="350000"/>
    <x v="199"/>
    <n v="1"/>
    <n v="0"/>
    <n v="1"/>
    <n v="2000"/>
    <n v="392"/>
    <n v="1920"/>
    <n v="103"/>
    <x v="3"/>
    <x v="3"/>
    <s v="1"/>
    <s v="A6"/>
  </r>
  <r>
    <x v="25"/>
    <x v="0"/>
    <x v="0"/>
    <x v="0"/>
    <n v="3805"/>
    <n v="7"/>
    <s v=""/>
    <s v="A5"/>
    <s v="1000 OLYMPIA BOULEVARD"/>
    <s v=""/>
    <n v="10306"/>
    <n v="490000"/>
    <x v="78"/>
    <n v="1"/>
    <n v="0"/>
    <n v="1"/>
    <n v="1820"/>
    <n v="1300"/>
    <n v="1991"/>
    <n v="32"/>
    <x v="0"/>
    <x v="0"/>
    <s v="1"/>
    <s v="A5"/>
  </r>
  <r>
    <x v="25"/>
    <x v="0"/>
    <x v="0"/>
    <x v="0"/>
    <n v="3805"/>
    <n v="40"/>
    <s v=""/>
    <s v="A6"/>
    <s v="588 HUNTER AVENUE"/>
    <s v=""/>
    <n v="10306"/>
    <n v="380000"/>
    <x v="29"/>
    <n v="1"/>
    <n v="0"/>
    <n v="1"/>
    <n v="2320"/>
    <n v="336"/>
    <n v="1920"/>
    <n v="103"/>
    <x v="3"/>
    <x v="3"/>
    <s v="1"/>
    <s v="A6"/>
  </r>
  <r>
    <x v="25"/>
    <x v="0"/>
    <x v="0"/>
    <x v="0"/>
    <n v="3806"/>
    <n v="125"/>
    <s v=""/>
    <s v="A5"/>
    <s v="612 HUNTER AVENUE"/>
    <s v=""/>
    <n v="10306"/>
    <n v="728049"/>
    <x v="103"/>
    <n v="1"/>
    <n v="0"/>
    <n v="1"/>
    <n v="1875"/>
    <n v="1620"/>
    <n v="1999"/>
    <n v="24"/>
    <x v="4"/>
    <x v="4"/>
    <s v="1"/>
    <s v="A5"/>
  </r>
  <r>
    <x v="25"/>
    <x v="0"/>
    <x v="0"/>
    <x v="0"/>
    <n v="3807"/>
    <n v="6"/>
    <s v=""/>
    <s v="A5"/>
    <s v="89A MAPLETON AVENUE"/>
    <s v=""/>
    <n v="10306"/>
    <n v="468000"/>
    <x v="144"/>
    <n v="1"/>
    <n v="0"/>
    <n v="1"/>
    <n v="2200"/>
    <n v="1400"/>
    <n v="1991"/>
    <n v="32"/>
    <x v="0"/>
    <x v="0"/>
    <s v="1"/>
    <s v="A5"/>
  </r>
  <r>
    <x v="25"/>
    <x v="0"/>
    <x v="0"/>
    <x v="0"/>
    <n v="3808"/>
    <n v="14"/>
    <s v=""/>
    <s v="A6"/>
    <s v="1036 OLYMPIA BLVD."/>
    <s v=""/>
    <n v="10306"/>
    <n v="525000"/>
    <x v="109"/>
    <n v="1"/>
    <n v="0"/>
    <n v="1"/>
    <n v="1800"/>
    <n v="700"/>
    <n v="1930"/>
    <n v="93"/>
    <x v="1"/>
    <x v="1"/>
    <s v="1"/>
    <s v="A6"/>
  </r>
  <r>
    <x v="25"/>
    <x v="0"/>
    <x v="0"/>
    <x v="0"/>
    <n v="3808"/>
    <n v="15"/>
    <s v=""/>
    <s v="A1"/>
    <s v="1034 OLYMPIA BOULEVARD"/>
    <s v=""/>
    <n v="10306"/>
    <n v="470000"/>
    <x v="153"/>
    <n v="1"/>
    <n v="0"/>
    <n v="1"/>
    <n v="1860"/>
    <n v="1082"/>
    <n v="2016"/>
    <n v="7"/>
    <x v="4"/>
    <x v="4"/>
    <s v="1"/>
    <s v="A1"/>
  </r>
  <r>
    <x v="25"/>
    <x v="0"/>
    <x v="0"/>
    <x v="0"/>
    <n v="3808"/>
    <n v="16"/>
    <s v=""/>
    <s v="A1"/>
    <s v="1032 OLYMPIA BOULEVARD"/>
    <s v=""/>
    <n v="10306"/>
    <n v="489900"/>
    <x v="133"/>
    <n v="1"/>
    <n v="0"/>
    <n v="1"/>
    <n v="1980"/>
    <n v="1082"/>
    <n v="2016"/>
    <n v="7"/>
    <x v="4"/>
    <x v="4"/>
    <s v="1"/>
    <s v="A1"/>
  </r>
  <r>
    <x v="25"/>
    <x v="0"/>
    <x v="0"/>
    <x v="0"/>
    <n v="3808"/>
    <n v="138"/>
    <s v=""/>
    <s v="A5"/>
    <s v="229 COLONY AVENUE"/>
    <s v=""/>
    <n v="10306"/>
    <n v="670000"/>
    <x v="119"/>
    <n v="1"/>
    <n v="0"/>
    <n v="1"/>
    <n v="2148"/>
    <n v="1000"/>
    <n v="1999"/>
    <n v="24"/>
    <x v="4"/>
    <x v="4"/>
    <s v="1"/>
    <s v="A5"/>
  </r>
  <r>
    <x v="25"/>
    <x v="0"/>
    <x v="0"/>
    <x v="0"/>
    <n v="3809"/>
    <n v="34"/>
    <s v=""/>
    <s v="A5"/>
    <s v="151 BADEN PLACE"/>
    <s v=""/>
    <n v="10306"/>
    <n v="0"/>
    <x v="134"/>
    <n v="1"/>
    <n v="0"/>
    <n v="1"/>
    <n v="2000"/>
    <n v="1600"/>
    <n v="2002"/>
    <n v="21"/>
    <x v="4"/>
    <x v="4"/>
    <s v="1"/>
    <s v="A5"/>
  </r>
  <r>
    <x v="25"/>
    <x v="0"/>
    <x v="0"/>
    <x v="0"/>
    <n v="3809"/>
    <n v="41"/>
    <s v=""/>
    <s v="A1"/>
    <s v="167 BADEN PLACE"/>
    <s v=""/>
    <n v="10306"/>
    <n v="0"/>
    <x v="23"/>
    <n v="1"/>
    <n v="0"/>
    <n v="1"/>
    <n v="3000"/>
    <n v="2210"/>
    <n v="2009"/>
    <n v="14"/>
    <x v="4"/>
    <x v="4"/>
    <s v="1"/>
    <s v="A1"/>
  </r>
  <r>
    <x v="25"/>
    <x v="0"/>
    <x v="0"/>
    <x v="0"/>
    <n v="3810"/>
    <n v="25"/>
    <s v=""/>
    <s v="A5"/>
    <s v="140 BADEN PLACE"/>
    <s v=""/>
    <n v="10306"/>
    <n v="595000"/>
    <x v="137"/>
    <n v="1"/>
    <n v="0"/>
    <n v="1"/>
    <n v="2100"/>
    <n v="1600"/>
    <n v="2000"/>
    <n v="23"/>
    <x v="4"/>
    <x v="4"/>
    <s v="1"/>
    <s v="A5"/>
  </r>
  <r>
    <x v="25"/>
    <x v="0"/>
    <x v="0"/>
    <x v="0"/>
    <n v="3810"/>
    <n v="126"/>
    <s v=""/>
    <s v="A5"/>
    <s v="88 MAPLETON AVENUE"/>
    <s v=""/>
    <n v="10306"/>
    <n v="570000"/>
    <x v="112"/>
    <n v="1"/>
    <n v="0"/>
    <n v="1"/>
    <n v="2000"/>
    <n v="1244"/>
    <n v="2000"/>
    <n v="23"/>
    <x v="4"/>
    <x v="4"/>
    <s v="1"/>
    <s v="A5"/>
  </r>
  <r>
    <x v="25"/>
    <x v="0"/>
    <x v="0"/>
    <x v="0"/>
    <n v="3811"/>
    <n v="13"/>
    <s v=""/>
    <s v="A5"/>
    <s v="1056 OLYMPIA BOULEVARD"/>
    <s v=""/>
    <n v="10306"/>
    <n v="0"/>
    <x v="148"/>
    <n v="1"/>
    <n v="0"/>
    <n v="1"/>
    <n v="1140"/>
    <n v="1300"/>
    <n v="1991"/>
    <n v="32"/>
    <x v="0"/>
    <x v="0"/>
    <s v="1"/>
    <s v="A5"/>
  </r>
  <r>
    <x v="25"/>
    <x v="0"/>
    <x v="0"/>
    <x v="0"/>
    <n v="3811"/>
    <n v="13"/>
    <s v=""/>
    <s v="A5"/>
    <s v="1056 OLYMPIA BOULEVARD"/>
    <s v=""/>
    <n v="10306"/>
    <n v="530000"/>
    <x v="154"/>
    <n v="1"/>
    <n v="0"/>
    <n v="1"/>
    <n v="1140"/>
    <n v="1300"/>
    <n v="1991"/>
    <n v="32"/>
    <x v="0"/>
    <x v="0"/>
    <s v="1"/>
    <s v="A5"/>
  </r>
  <r>
    <x v="25"/>
    <x v="0"/>
    <x v="0"/>
    <x v="0"/>
    <n v="3811"/>
    <n v="18"/>
    <s v=""/>
    <s v="A5"/>
    <s v="28 HEMPSTEAD AVENUE"/>
    <s v=""/>
    <n v="10306"/>
    <n v="790000"/>
    <x v="112"/>
    <n v="1"/>
    <n v="0"/>
    <n v="1"/>
    <n v="2850"/>
    <n v="1660"/>
    <n v="2007"/>
    <n v="16"/>
    <x v="4"/>
    <x v="4"/>
    <s v="1"/>
    <s v="A5"/>
  </r>
  <r>
    <x v="25"/>
    <x v="0"/>
    <x v="0"/>
    <x v="0"/>
    <n v="3816"/>
    <n v="12"/>
    <s v=""/>
    <s v="A5"/>
    <s v="296 BADEN PLACE"/>
    <s v=""/>
    <n v="10306"/>
    <n v="477750"/>
    <x v="191"/>
    <n v="1"/>
    <n v="0"/>
    <n v="1"/>
    <n v="2185"/>
    <n v="1600"/>
    <n v="2004"/>
    <n v="19"/>
    <x v="4"/>
    <x v="4"/>
    <s v="1"/>
    <s v="A5"/>
  </r>
  <r>
    <x v="25"/>
    <x v="0"/>
    <x v="0"/>
    <x v="0"/>
    <n v="3816"/>
    <n v="12"/>
    <s v=""/>
    <s v="A5"/>
    <s v="296 BADEN PLACE"/>
    <s v=""/>
    <n v="10306"/>
    <n v="780000"/>
    <x v="171"/>
    <n v="1"/>
    <n v="0"/>
    <n v="1"/>
    <n v="2185"/>
    <n v="1600"/>
    <n v="2004"/>
    <n v="19"/>
    <x v="4"/>
    <x v="4"/>
    <s v="1"/>
    <s v="A5"/>
  </r>
  <r>
    <x v="25"/>
    <x v="0"/>
    <x v="0"/>
    <x v="0"/>
    <n v="3818"/>
    <n v="12"/>
    <s v=""/>
    <s v="A5"/>
    <s v="268 MORELAND ST"/>
    <s v=""/>
    <n v="10306"/>
    <n v="10"/>
    <x v="69"/>
    <n v="1"/>
    <n v="0"/>
    <n v="1"/>
    <n v="1400"/>
    <n v="1350"/>
    <n v="2003"/>
    <n v="20"/>
    <x v="4"/>
    <x v="4"/>
    <s v="1"/>
    <s v="A5"/>
  </r>
  <r>
    <x v="25"/>
    <x v="0"/>
    <x v="0"/>
    <x v="0"/>
    <n v="3818"/>
    <n v="43"/>
    <s v=""/>
    <s v="A5"/>
    <s v="269 KISWICK STREET"/>
    <s v=""/>
    <n v="10306"/>
    <n v="639000"/>
    <x v="7"/>
    <n v="1"/>
    <n v="0"/>
    <n v="1"/>
    <n v="2600"/>
    <n v="1500"/>
    <n v="1989"/>
    <n v="34"/>
    <x v="0"/>
    <x v="0"/>
    <s v="1"/>
    <s v="A5"/>
  </r>
  <r>
    <x v="25"/>
    <x v="0"/>
    <x v="0"/>
    <x v="0"/>
    <n v="3821"/>
    <n v="26"/>
    <s v=""/>
    <s v="A1"/>
    <s v="294 MORELAND STREET"/>
    <s v=""/>
    <n v="10306"/>
    <n v="0"/>
    <x v="268"/>
    <n v="1"/>
    <n v="0"/>
    <n v="1"/>
    <n v="4000"/>
    <n v="1825"/>
    <n v="1978"/>
    <n v="45"/>
    <x v="0"/>
    <x v="0"/>
    <s v="1"/>
    <s v="A1"/>
  </r>
  <r>
    <x v="25"/>
    <x v="0"/>
    <x v="0"/>
    <x v="0"/>
    <n v="3832"/>
    <n v="28"/>
    <s v=""/>
    <s v="A1"/>
    <s v="11 IONA STREET"/>
    <s v=""/>
    <n v="10305"/>
    <n v="700000"/>
    <x v="30"/>
    <n v="1"/>
    <n v="0"/>
    <n v="1"/>
    <n v="3600"/>
    <n v="1520"/>
    <n v="1930"/>
    <n v="93"/>
    <x v="1"/>
    <x v="1"/>
    <s v="1"/>
    <s v="A1"/>
  </r>
  <r>
    <x v="25"/>
    <x v="0"/>
    <x v="0"/>
    <x v="0"/>
    <n v="3832"/>
    <n v="37"/>
    <s v=""/>
    <s v="A6"/>
    <s v="27 IONA STREET"/>
    <s v=""/>
    <n v="10305"/>
    <n v="400000"/>
    <x v="222"/>
    <n v="1"/>
    <n v="0"/>
    <n v="1"/>
    <n v="1800"/>
    <n v="500"/>
    <n v="1920"/>
    <n v="103"/>
    <x v="3"/>
    <x v="3"/>
    <s v="1"/>
    <s v="A6"/>
  </r>
  <r>
    <x v="25"/>
    <x v="0"/>
    <x v="0"/>
    <x v="0"/>
    <n v="3834"/>
    <n v="9"/>
    <s v=""/>
    <s v="A3"/>
    <s v="667 QUINCY AVENUE"/>
    <s v=""/>
    <n v="10305"/>
    <n v="0"/>
    <x v="236"/>
    <n v="1"/>
    <n v="0"/>
    <n v="1"/>
    <n v="4000"/>
    <n v="2346"/>
    <n v="2016"/>
    <n v="7"/>
    <x v="4"/>
    <x v="4"/>
    <s v="1"/>
    <s v="A3"/>
  </r>
  <r>
    <x v="25"/>
    <x v="0"/>
    <x v="0"/>
    <x v="0"/>
    <n v="3840"/>
    <n v="20"/>
    <s v=""/>
    <s v="A6"/>
    <s v="726 NAUGHTON AVENUE"/>
    <s v=""/>
    <n v="10305"/>
    <n v="250000"/>
    <x v="152"/>
    <n v="1"/>
    <n v="0"/>
    <n v="1"/>
    <n v="1300"/>
    <n v="680"/>
    <n v="1930"/>
    <n v="93"/>
    <x v="1"/>
    <x v="1"/>
    <s v="1"/>
    <s v="A6"/>
  </r>
  <r>
    <x v="25"/>
    <x v="0"/>
    <x v="0"/>
    <x v="0"/>
    <n v="3871"/>
    <n v="3"/>
    <s v=""/>
    <s v="A6"/>
    <s v="109 MAPLETON AVENUE"/>
    <s v=""/>
    <n v="10306"/>
    <n v="319000"/>
    <x v="64"/>
    <n v="1"/>
    <n v="0"/>
    <n v="1"/>
    <n v="1160"/>
    <n v="640"/>
    <n v="1930"/>
    <n v="93"/>
    <x v="1"/>
    <x v="1"/>
    <s v="1"/>
    <s v="A6"/>
  </r>
  <r>
    <x v="25"/>
    <x v="0"/>
    <x v="0"/>
    <x v="0"/>
    <n v="3881"/>
    <n v="6"/>
    <s v=""/>
    <s v="A2"/>
    <s v="517 GREELEY AVENUE"/>
    <s v=""/>
    <n v="10306"/>
    <n v="715000"/>
    <x v="161"/>
    <n v="1"/>
    <n v="0"/>
    <n v="1"/>
    <n v="4000"/>
    <n v="1000"/>
    <n v="1940"/>
    <n v="83"/>
    <x v="1"/>
    <x v="1"/>
    <s v="1"/>
    <s v="A2"/>
  </r>
  <r>
    <x v="25"/>
    <x v="0"/>
    <x v="0"/>
    <x v="0"/>
    <n v="3881"/>
    <n v="8"/>
    <s v=""/>
    <s v="A2"/>
    <s v="511 GREELEY AVENUE"/>
    <s v=""/>
    <n v="10306"/>
    <n v="795000"/>
    <x v="13"/>
    <n v="1"/>
    <n v="0"/>
    <n v="1"/>
    <n v="6000"/>
    <n v="1280"/>
    <n v="1935"/>
    <n v="88"/>
    <x v="1"/>
    <x v="1"/>
    <s v="1"/>
    <s v="A2"/>
  </r>
  <r>
    <x v="25"/>
    <x v="0"/>
    <x v="0"/>
    <x v="0"/>
    <n v="3882"/>
    <n v="15"/>
    <s v=""/>
    <s v="A5"/>
    <s v="262 GRIMSBY STREET"/>
    <s v=""/>
    <n v="10306"/>
    <n v="620000"/>
    <x v="252"/>
    <n v="1"/>
    <n v="0"/>
    <n v="1"/>
    <n v="2000"/>
    <n v="1196"/>
    <n v="2018"/>
    <n v="5"/>
    <x v="4"/>
    <x v="4"/>
    <s v="1"/>
    <s v="A5"/>
  </r>
  <r>
    <x v="25"/>
    <x v="0"/>
    <x v="0"/>
    <x v="0"/>
    <n v="3883"/>
    <n v="1"/>
    <s v=""/>
    <s v="A1"/>
    <s v="1151 OLYMPIA BOULEVARD"/>
    <s v=""/>
    <n v="10306"/>
    <n v="0"/>
    <x v="112"/>
    <n v="1"/>
    <n v="0"/>
    <n v="1"/>
    <n v="1980"/>
    <n v="1600"/>
    <n v="2005"/>
    <n v="18"/>
    <x v="4"/>
    <x v="4"/>
    <s v="1"/>
    <s v="A1"/>
  </r>
  <r>
    <x v="25"/>
    <x v="0"/>
    <x v="0"/>
    <x v="0"/>
    <n v="3886"/>
    <n v="26"/>
    <s v=""/>
    <s v="A5"/>
    <s v="362 GRIMSBY STREET"/>
    <s v=""/>
    <n v="10306"/>
    <n v="0"/>
    <x v="145"/>
    <n v="1"/>
    <n v="0"/>
    <n v="1"/>
    <n v="1400"/>
    <n v="1200"/>
    <n v="2003"/>
    <n v="20"/>
    <x v="4"/>
    <x v="4"/>
    <s v="1"/>
    <s v="A5"/>
  </r>
  <r>
    <x v="25"/>
    <x v="0"/>
    <x v="0"/>
    <x v="0"/>
    <n v="3886"/>
    <n v="42"/>
    <s v=""/>
    <s v="A1"/>
    <s v="365 FREEBORN STREET"/>
    <s v=""/>
    <n v="10306"/>
    <n v="525000"/>
    <x v="247"/>
    <n v="1"/>
    <n v="0"/>
    <n v="1"/>
    <n v="4000"/>
    <n v="1561"/>
    <n v="1960"/>
    <n v="63"/>
    <x v="2"/>
    <x v="2"/>
    <s v="1"/>
    <s v="A1"/>
  </r>
  <r>
    <x v="25"/>
    <x v="0"/>
    <x v="0"/>
    <x v="0"/>
    <n v="3886"/>
    <n v="42"/>
    <s v=""/>
    <s v="A1"/>
    <s v="365 FREEBORN STREET"/>
    <s v=""/>
    <n v="10306"/>
    <n v="770000"/>
    <x v="171"/>
    <n v="1"/>
    <n v="0"/>
    <n v="1"/>
    <n v="4000"/>
    <n v="1561"/>
    <n v="1960"/>
    <n v="63"/>
    <x v="2"/>
    <x v="2"/>
    <s v="1"/>
    <s v="A1"/>
  </r>
  <r>
    <x v="25"/>
    <x v="0"/>
    <x v="0"/>
    <x v="0"/>
    <n v="3887"/>
    <n v="36"/>
    <s v=""/>
    <s v="A5"/>
    <s v="562 GREELEY AVENUE"/>
    <s v=""/>
    <n v="10306"/>
    <n v="10"/>
    <x v="146"/>
    <n v="1"/>
    <n v="0"/>
    <n v="1"/>
    <n v="3000"/>
    <n v="2020"/>
    <n v="2006"/>
    <n v="17"/>
    <x v="4"/>
    <x v="4"/>
    <s v="1"/>
    <s v="A5"/>
  </r>
  <r>
    <x v="25"/>
    <x v="0"/>
    <x v="0"/>
    <x v="0"/>
    <n v="3888"/>
    <n v="19"/>
    <s v=""/>
    <s v="A5"/>
    <s v="1196 OLYMPIA BLVD"/>
    <s v=""/>
    <n v="10306"/>
    <n v="728049"/>
    <x v="250"/>
    <n v="1"/>
    <n v="0"/>
    <n v="1"/>
    <n v="2000"/>
    <n v="1800"/>
    <n v="2022"/>
    <n v="1"/>
    <x v="4"/>
    <x v="4"/>
    <s v="1"/>
    <s v="A5"/>
  </r>
  <r>
    <x v="25"/>
    <x v="0"/>
    <x v="0"/>
    <x v="0"/>
    <n v="3888"/>
    <n v="20"/>
    <s v=""/>
    <s v="A5"/>
    <s v="1194 OLYMPIA BLVD"/>
    <s v=""/>
    <n v="10306"/>
    <n v="707684"/>
    <x v="203"/>
    <n v="1"/>
    <n v="0"/>
    <n v="1"/>
    <n v="2000"/>
    <n v="1800"/>
    <n v="2022"/>
    <n v="1"/>
    <x v="4"/>
    <x v="4"/>
    <s v="1"/>
    <s v="A5"/>
  </r>
  <r>
    <x v="25"/>
    <x v="0"/>
    <x v="0"/>
    <x v="0"/>
    <n v="3888"/>
    <n v="41"/>
    <s v=""/>
    <s v="A1"/>
    <s v="361 COLONY AVENUE"/>
    <s v=""/>
    <n v="10306"/>
    <n v="765000"/>
    <x v="9"/>
    <n v="1"/>
    <n v="0"/>
    <n v="1"/>
    <n v="4000"/>
    <n v="1780"/>
    <n v="1935"/>
    <n v="88"/>
    <x v="1"/>
    <x v="1"/>
    <s v="1"/>
    <s v="A1"/>
  </r>
  <r>
    <x v="25"/>
    <x v="0"/>
    <x v="0"/>
    <x v="0"/>
    <n v="3889"/>
    <n v="20"/>
    <s v=""/>
    <s v="A6"/>
    <s v="594 LINCOLN AVENUE"/>
    <s v=""/>
    <n v="10306"/>
    <n v="325000"/>
    <x v="0"/>
    <n v="1"/>
    <n v="0"/>
    <n v="1"/>
    <n v="2000"/>
    <n v="560"/>
    <n v="1935"/>
    <n v="88"/>
    <x v="1"/>
    <x v="1"/>
    <s v="1"/>
    <s v="A6"/>
  </r>
  <r>
    <x v="25"/>
    <x v="0"/>
    <x v="0"/>
    <x v="0"/>
    <n v="3889"/>
    <n v="21"/>
    <s v=""/>
    <s v="A6"/>
    <s v="596 LINCOLN AVENUE"/>
    <s v=""/>
    <n v="10306"/>
    <n v="875000"/>
    <x v="106"/>
    <n v="1"/>
    <n v="0"/>
    <n v="1"/>
    <n v="2000"/>
    <n v="560"/>
    <n v="1930"/>
    <n v="93"/>
    <x v="1"/>
    <x v="1"/>
    <s v="1"/>
    <s v="A6"/>
  </r>
  <r>
    <x v="25"/>
    <x v="0"/>
    <x v="0"/>
    <x v="0"/>
    <n v="3889"/>
    <n v="22"/>
    <s v=""/>
    <s v="A2"/>
    <s v="600 LINCOLN AVENUE"/>
    <s v=""/>
    <n v="10306"/>
    <n v="875000"/>
    <x v="106"/>
    <n v="1"/>
    <n v="0"/>
    <n v="1"/>
    <n v="5640"/>
    <n v="960"/>
    <n v="1975"/>
    <n v="48"/>
    <x v="0"/>
    <x v="0"/>
    <s v="1"/>
    <s v="A2"/>
  </r>
  <r>
    <x v="25"/>
    <x v="0"/>
    <x v="0"/>
    <x v="0"/>
    <n v="3891"/>
    <n v="7"/>
    <s v=""/>
    <s v="A5"/>
    <s v="378 COLONY AVENUE"/>
    <s v=""/>
    <n v="10306"/>
    <n v="676000"/>
    <x v="83"/>
    <n v="1"/>
    <n v="0"/>
    <n v="1"/>
    <n v="2000"/>
    <n v="1200"/>
    <n v="2005"/>
    <n v="18"/>
    <x v="4"/>
    <x v="4"/>
    <s v="1"/>
    <s v="A5"/>
  </r>
  <r>
    <x v="25"/>
    <x v="0"/>
    <x v="0"/>
    <x v="0"/>
    <n v="3891"/>
    <n v="28"/>
    <s v=""/>
    <s v="A5"/>
    <s v="357 BADEN PLACE"/>
    <s v=""/>
    <n v="10306"/>
    <n v="541000"/>
    <x v="267"/>
    <n v="1"/>
    <n v="0"/>
    <n v="1"/>
    <n v="5000"/>
    <n v="1400"/>
    <n v="1975"/>
    <n v="48"/>
    <x v="0"/>
    <x v="0"/>
    <s v="1"/>
    <s v="A5"/>
  </r>
  <r>
    <x v="25"/>
    <x v="0"/>
    <x v="0"/>
    <x v="0"/>
    <n v="3905"/>
    <n v="21"/>
    <s v=""/>
    <s v="A5"/>
    <s v="2354 HYLAN BOULEVARD"/>
    <s v=""/>
    <n v="10306"/>
    <n v="590000"/>
    <x v="70"/>
    <n v="1"/>
    <n v="0"/>
    <n v="1"/>
    <n v="2002"/>
    <n v="1108"/>
    <n v="1965"/>
    <n v="58"/>
    <x v="2"/>
    <x v="2"/>
    <s v="1"/>
    <s v="A5"/>
  </r>
  <r>
    <x v="25"/>
    <x v="1"/>
    <x v="0"/>
    <x v="0"/>
    <n v="3380"/>
    <n v="38"/>
    <s v=""/>
    <s v="B9"/>
    <s v="N/A LIBERTY AVENUE"/>
    <s v=""/>
    <n v="10305"/>
    <n v="1230951"/>
    <x v="89"/>
    <n v="2"/>
    <n v="0"/>
    <n v="2"/>
    <n v="3400"/>
    <n v="2298"/>
    <n v="2022"/>
    <n v="1"/>
    <x v="4"/>
    <x v="4"/>
    <s v="1"/>
    <s v="B9"/>
  </r>
  <r>
    <x v="25"/>
    <x v="1"/>
    <x v="0"/>
    <x v="0"/>
    <n v="3380"/>
    <n v="40"/>
    <s v=""/>
    <s v="B9"/>
    <s v="N/A LIBERTY AVENUE"/>
    <s v=""/>
    <n v="10305"/>
    <n v="1265685"/>
    <x v="89"/>
    <n v="2"/>
    <n v="0"/>
    <n v="2"/>
    <n v="4100"/>
    <n v="2458"/>
    <n v="2022"/>
    <n v="1"/>
    <x v="4"/>
    <x v="4"/>
    <s v="1"/>
    <s v="B9"/>
  </r>
  <r>
    <x v="25"/>
    <x v="1"/>
    <x v="0"/>
    <x v="0"/>
    <n v="3380"/>
    <n v="44"/>
    <s v=""/>
    <s v="B1"/>
    <s v="332 SEAVIEW AVENUE"/>
    <s v=""/>
    <n v="10305"/>
    <n v="500000"/>
    <x v="214"/>
    <n v="2"/>
    <n v="0"/>
    <n v="2"/>
    <n v="7500"/>
    <n v="1423"/>
    <n v="1945"/>
    <n v="78"/>
    <x v="1"/>
    <x v="1"/>
    <s v="1"/>
    <s v="B1"/>
  </r>
  <r>
    <x v="25"/>
    <x v="1"/>
    <x v="0"/>
    <x v="0"/>
    <n v="3651"/>
    <n v="61"/>
    <s v=""/>
    <s v="B2"/>
    <s v="380 BUEL AVENUE"/>
    <s v=""/>
    <n v="10305"/>
    <n v="0"/>
    <x v="74"/>
    <n v="2"/>
    <n v="0"/>
    <n v="2"/>
    <n v="4717"/>
    <n v="2616"/>
    <n v="1960"/>
    <n v="63"/>
    <x v="2"/>
    <x v="2"/>
    <s v="1"/>
    <s v="B2"/>
  </r>
  <r>
    <x v="25"/>
    <x v="1"/>
    <x v="0"/>
    <x v="0"/>
    <n v="3652"/>
    <n v="44"/>
    <s v=""/>
    <s v="B9"/>
    <s v="343 NAUGHTON AVENUE"/>
    <s v=""/>
    <n v="10305"/>
    <n v="920000"/>
    <x v="85"/>
    <n v="2"/>
    <n v="0"/>
    <n v="2"/>
    <n v="2904"/>
    <n v="2250"/>
    <n v="1980"/>
    <n v="43"/>
    <x v="0"/>
    <x v="0"/>
    <s v="1"/>
    <s v="B9"/>
  </r>
  <r>
    <x v="25"/>
    <x v="1"/>
    <x v="0"/>
    <x v="0"/>
    <n v="3652"/>
    <n v="55"/>
    <s v=""/>
    <s v="B2"/>
    <s v="319 NAUGHTON AVENUE"/>
    <s v=""/>
    <n v="10305"/>
    <n v="0"/>
    <x v="22"/>
    <n v="2"/>
    <n v="0"/>
    <n v="2"/>
    <n v="4400"/>
    <n v="2500"/>
    <n v="1980"/>
    <n v="43"/>
    <x v="0"/>
    <x v="0"/>
    <s v="1"/>
    <s v="B2"/>
  </r>
  <r>
    <x v="25"/>
    <x v="1"/>
    <x v="0"/>
    <x v="0"/>
    <n v="3660"/>
    <n v="59"/>
    <s v=""/>
    <s v="B2"/>
    <s v="343 SEAVER AVENUE"/>
    <s v=""/>
    <n v="10305"/>
    <n v="0"/>
    <x v="294"/>
    <n v="2"/>
    <n v="0"/>
    <n v="2"/>
    <n v="4480"/>
    <n v="1816"/>
    <n v="1975"/>
    <n v="48"/>
    <x v="0"/>
    <x v="0"/>
    <s v="1"/>
    <s v="B2"/>
  </r>
  <r>
    <x v="25"/>
    <x v="1"/>
    <x v="0"/>
    <x v="0"/>
    <n v="3674"/>
    <n v="66"/>
    <s v=""/>
    <s v="B2"/>
    <s v="324 STOBE AVENUE"/>
    <s v=""/>
    <n v="10306"/>
    <n v="0"/>
    <x v="261"/>
    <n v="2"/>
    <n v="0"/>
    <n v="2"/>
    <n v="4400"/>
    <n v="2392"/>
    <n v="1970"/>
    <n v="53"/>
    <x v="2"/>
    <x v="2"/>
    <s v="1"/>
    <s v="B2"/>
  </r>
  <r>
    <x v="25"/>
    <x v="1"/>
    <x v="0"/>
    <x v="0"/>
    <n v="3674"/>
    <n v="70"/>
    <s v=""/>
    <s v="B2"/>
    <s v="332 STOBE AVENUE"/>
    <s v=""/>
    <n v="10306"/>
    <n v="0"/>
    <x v="234"/>
    <n v="2"/>
    <n v="0"/>
    <n v="2"/>
    <n v="4400"/>
    <n v="2392"/>
    <n v="1970"/>
    <n v="53"/>
    <x v="2"/>
    <x v="2"/>
    <s v="1"/>
    <s v="B2"/>
  </r>
  <r>
    <x v="25"/>
    <x v="1"/>
    <x v="0"/>
    <x v="0"/>
    <n v="3679"/>
    <n v="38"/>
    <s v=""/>
    <s v="B2"/>
    <s v="100 HAVEN AVENUE"/>
    <s v=""/>
    <n v="10306"/>
    <n v="960000"/>
    <x v="58"/>
    <n v="2"/>
    <n v="0"/>
    <n v="2"/>
    <n v="4960"/>
    <n v="2538"/>
    <n v="1970"/>
    <n v="53"/>
    <x v="2"/>
    <x v="2"/>
    <s v="1"/>
    <s v="B2"/>
  </r>
  <r>
    <x v="25"/>
    <x v="1"/>
    <x v="0"/>
    <x v="0"/>
    <n v="3679"/>
    <n v="50"/>
    <s v=""/>
    <s v="B2"/>
    <s v="310 JEFFERSON AVENUE"/>
    <s v=""/>
    <n v="10306"/>
    <n v="400000"/>
    <x v="43"/>
    <n v="2"/>
    <n v="0"/>
    <n v="2"/>
    <n v="4214"/>
    <n v="2234"/>
    <n v="1970"/>
    <n v="53"/>
    <x v="2"/>
    <x v="2"/>
    <s v="1"/>
    <s v="B2"/>
  </r>
  <r>
    <x v="25"/>
    <x v="1"/>
    <x v="0"/>
    <x v="0"/>
    <n v="3683"/>
    <n v="53"/>
    <s v=""/>
    <s v="B2"/>
    <s v="376 JEFFERSON AVENUE"/>
    <s v=""/>
    <n v="10306"/>
    <n v="960000"/>
    <x v="193"/>
    <n v="2"/>
    <n v="0"/>
    <n v="2"/>
    <n v="4800"/>
    <n v="2496"/>
    <n v="1970"/>
    <n v="53"/>
    <x v="2"/>
    <x v="2"/>
    <s v="1"/>
    <s v="B2"/>
  </r>
  <r>
    <x v="25"/>
    <x v="1"/>
    <x v="0"/>
    <x v="0"/>
    <n v="3710"/>
    <n v="35"/>
    <s v=""/>
    <s v="B3"/>
    <s v="462 NAUGHTON AVENUE"/>
    <s v=""/>
    <n v="10305"/>
    <n v="0"/>
    <x v="170"/>
    <n v="2"/>
    <n v="0"/>
    <n v="2"/>
    <n v="5000"/>
    <n v="2413"/>
    <n v="1965"/>
    <n v="58"/>
    <x v="2"/>
    <x v="2"/>
    <s v="1"/>
    <s v="B3"/>
  </r>
  <r>
    <x v="25"/>
    <x v="1"/>
    <x v="0"/>
    <x v="0"/>
    <n v="3711"/>
    <n v="28"/>
    <s v=""/>
    <s v="B2"/>
    <s v="176 SLATER BOULEVARD"/>
    <s v=""/>
    <n v="10305"/>
    <n v="950000"/>
    <x v="197"/>
    <n v="2"/>
    <n v="0"/>
    <n v="2"/>
    <n v="4704"/>
    <n v="2400"/>
    <n v="1970"/>
    <n v="53"/>
    <x v="2"/>
    <x v="2"/>
    <s v="1"/>
    <s v="B2"/>
  </r>
  <r>
    <x v="25"/>
    <x v="1"/>
    <x v="0"/>
    <x v="0"/>
    <n v="3711"/>
    <n v="30"/>
    <s v=""/>
    <s v="B2"/>
    <s v="180 SLATER BOULEVARD"/>
    <s v=""/>
    <n v="10305"/>
    <n v="0"/>
    <x v="66"/>
    <n v="2"/>
    <n v="0"/>
    <n v="2"/>
    <n v="4200"/>
    <n v="2400"/>
    <n v="1970"/>
    <n v="53"/>
    <x v="2"/>
    <x v="2"/>
    <s v="1"/>
    <s v="B2"/>
  </r>
  <r>
    <x v="25"/>
    <x v="1"/>
    <x v="0"/>
    <x v="0"/>
    <n v="3712"/>
    <n v="29"/>
    <s v=""/>
    <s v="B9"/>
    <s v="516 NAUGHTON AVENUE"/>
    <s v=""/>
    <n v="10305"/>
    <n v="0"/>
    <x v="3"/>
    <n v="2"/>
    <n v="0"/>
    <n v="2"/>
    <n v="3000"/>
    <n v="1600"/>
    <n v="1975"/>
    <n v="48"/>
    <x v="0"/>
    <x v="0"/>
    <s v="1"/>
    <s v="B9"/>
  </r>
  <r>
    <x v="25"/>
    <x v="1"/>
    <x v="0"/>
    <x v="0"/>
    <n v="3713"/>
    <n v="38"/>
    <s v=""/>
    <s v="B9"/>
    <s v="264 SLATER BOULEVARD"/>
    <s v=""/>
    <n v="10305"/>
    <n v="0"/>
    <x v="122"/>
    <n v="2"/>
    <n v="0"/>
    <n v="2"/>
    <n v="2376"/>
    <n v="1872"/>
    <n v="1980"/>
    <n v="43"/>
    <x v="0"/>
    <x v="0"/>
    <s v="1"/>
    <s v="B9"/>
  </r>
  <r>
    <x v="25"/>
    <x v="1"/>
    <x v="0"/>
    <x v="0"/>
    <n v="3716"/>
    <n v="1"/>
    <s v=""/>
    <s v="B9"/>
    <s v="421 STOBE AVENUE"/>
    <s v=""/>
    <n v="10306"/>
    <n v="10"/>
    <x v="155"/>
    <n v="2"/>
    <n v="0"/>
    <n v="2"/>
    <n v="3200"/>
    <n v="2592"/>
    <n v="1980"/>
    <n v="43"/>
    <x v="0"/>
    <x v="0"/>
    <s v="1"/>
    <s v="B9"/>
  </r>
  <r>
    <x v="25"/>
    <x v="1"/>
    <x v="0"/>
    <x v="0"/>
    <n v="3716"/>
    <n v="50"/>
    <s v=""/>
    <s v="B9"/>
    <s v="457 STOBE AVENUE"/>
    <s v=""/>
    <n v="10306"/>
    <n v="0"/>
    <x v="77"/>
    <n v="2"/>
    <n v="0"/>
    <n v="2"/>
    <n v="2442"/>
    <n v="2176"/>
    <n v="1980"/>
    <n v="43"/>
    <x v="0"/>
    <x v="0"/>
    <s v="1"/>
    <s v="B9"/>
  </r>
  <r>
    <x v="25"/>
    <x v="1"/>
    <x v="0"/>
    <x v="0"/>
    <n v="3716"/>
    <n v="160"/>
    <s v=""/>
    <s v="B9"/>
    <s v="441 STOBE AVENUE"/>
    <s v=""/>
    <n v="10306"/>
    <n v="0"/>
    <x v="178"/>
    <n v="2"/>
    <n v="0"/>
    <n v="2"/>
    <n v="2442"/>
    <n v="2176"/>
    <n v="1980"/>
    <n v="43"/>
    <x v="0"/>
    <x v="0"/>
    <s v="1"/>
    <s v="B9"/>
  </r>
  <r>
    <x v="25"/>
    <x v="1"/>
    <x v="0"/>
    <x v="0"/>
    <n v="3728"/>
    <n v="56"/>
    <s v=""/>
    <s v="B2"/>
    <s v="421 BEDFORD AVENUE"/>
    <s v=""/>
    <n v="10306"/>
    <n v="1180000"/>
    <x v="208"/>
    <n v="2"/>
    <n v="0"/>
    <n v="2"/>
    <n v="4100"/>
    <n v="1680"/>
    <n v="1970"/>
    <n v="53"/>
    <x v="2"/>
    <x v="2"/>
    <s v="1"/>
    <s v="B2"/>
  </r>
  <r>
    <x v="25"/>
    <x v="1"/>
    <x v="0"/>
    <x v="0"/>
    <n v="3735"/>
    <n v="42"/>
    <s v=""/>
    <s v="B2"/>
    <s v="179 KISWICK STREET"/>
    <s v=""/>
    <n v="10306"/>
    <n v="625000"/>
    <x v="30"/>
    <n v="2"/>
    <n v="0"/>
    <n v="2"/>
    <n v="3000"/>
    <n v="1515"/>
    <n v="2017"/>
    <n v="6"/>
    <x v="4"/>
    <x v="4"/>
    <s v="1"/>
    <s v="B2"/>
  </r>
  <r>
    <x v="25"/>
    <x v="1"/>
    <x v="0"/>
    <x v="0"/>
    <n v="3745"/>
    <n v="42"/>
    <s v=""/>
    <s v="B2"/>
    <s v="293 OLDFIELD STREET"/>
    <s v=""/>
    <n v="10306"/>
    <n v="1257539"/>
    <x v="113"/>
    <n v="2"/>
    <n v="0"/>
    <n v="2"/>
    <n v="4000"/>
    <n v="2495"/>
    <n v="2023"/>
    <n v="0"/>
    <x v="4"/>
    <x v="4"/>
    <s v="1"/>
    <s v="B2"/>
  </r>
  <r>
    <x v="25"/>
    <x v="1"/>
    <x v="0"/>
    <x v="0"/>
    <n v="3754"/>
    <n v="67"/>
    <s v=""/>
    <s v="B9"/>
    <s v="305 SLATER BLVD"/>
    <s v=""/>
    <n v="10305"/>
    <n v="0"/>
    <x v="102"/>
    <n v="2"/>
    <n v="0"/>
    <n v="2"/>
    <n v="2688"/>
    <n v="2144"/>
    <n v="1985"/>
    <n v="38"/>
    <x v="0"/>
    <x v="0"/>
    <s v="1"/>
    <s v="B9"/>
  </r>
  <r>
    <x v="25"/>
    <x v="1"/>
    <x v="0"/>
    <x v="0"/>
    <n v="3799"/>
    <n v="46"/>
    <s v=""/>
    <s v="B2"/>
    <s v="217 FREEBORN STREET"/>
    <s v=""/>
    <n v="10306"/>
    <n v="700000"/>
    <x v="1"/>
    <n v="2"/>
    <n v="0"/>
    <n v="2"/>
    <n v="3500"/>
    <n v="2400"/>
    <n v="2007"/>
    <n v="16"/>
    <x v="4"/>
    <x v="4"/>
    <s v="1"/>
    <s v="B2"/>
  </r>
  <r>
    <x v="25"/>
    <x v="1"/>
    <x v="0"/>
    <x v="0"/>
    <n v="3801"/>
    <n v="7"/>
    <s v=""/>
    <s v="B2"/>
    <s v="557 MIDLAND AVENUE"/>
    <s v=""/>
    <n v="10306"/>
    <n v="0"/>
    <x v="129"/>
    <n v="2"/>
    <n v="0"/>
    <n v="2"/>
    <n v="2101"/>
    <n v="1187"/>
    <n v="2017"/>
    <n v="6"/>
    <x v="4"/>
    <x v="4"/>
    <s v="1"/>
    <s v="B2"/>
  </r>
  <r>
    <x v="25"/>
    <x v="1"/>
    <x v="0"/>
    <x v="0"/>
    <n v="3814"/>
    <n v="5"/>
    <s v=""/>
    <s v="B3"/>
    <s v="581 LINCOLN AVENUE"/>
    <s v=""/>
    <n v="10306"/>
    <n v="465000"/>
    <x v="100"/>
    <n v="2"/>
    <n v="0"/>
    <n v="2"/>
    <n v="4000"/>
    <n v="1344"/>
    <n v="1920"/>
    <n v="103"/>
    <x v="3"/>
    <x v="3"/>
    <s v="1"/>
    <s v="B3"/>
  </r>
  <r>
    <x v="25"/>
    <x v="1"/>
    <x v="0"/>
    <x v="0"/>
    <n v="3905"/>
    <n v="13"/>
    <s v=""/>
    <s v="B2"/>
    <s v="341 OTIS AVENUE"/>
    <s v=""/>
    <n v="10306"/>
    <n v="0"/>
    <x v="69"/>
    <n v="2"/>
    <n v="0"/>
    <n v="2"/>
    <n v="6000"/>
    <n v="2248"/>
    <n v="1940"/>
    <n v="83"/>
    <x v="1"/>
    <x v="1"/>
    <s v="1"/>
    <s v="B2"/>
  </r>
  <r>
    <x v="25"/>
    <x v="7"/>
    <x v="0"/>
    <x v="0"/>
    <n v="3718"/>
    <n v="32"/>
    <s v=""/>
    <s v="C0"/>
    <s v="462 JEFFERSON AVENUE"/>
    <s v=""/>
    <n v="10306"/>
    <n v="0"/>
    <x v="214"/>
    <n v="3"/>
    <n v="0"/>
    <n v="3"/>
    <n v="5856"/>
    <n v="3496"/>
    <n v="1975"/>
    <n v="48"/>
    <x v="0"/>
    <x v="0"/>
    <s v="1"/>
    <s v="C0"/>
  </r>
  <r>
    <x v="25"/>
    <x v="7"/>
    <x v="0"/>
    <x v="0"/>
    <n v="3718"/>
    <n v="32"/>
    <s v=""/>
    <s v="C0"/>
    <s v="462 JEFFERSON AVENUE"/>
    <s v=""/>
    <n v="10306"/>
    <n v="1340000"/>
    <x v="2"/>
    <n v="3"/>
    <n v="0"/>
    <n v="3"/>
    <n v="5856"/>
    <n v="3496"/>
    <n v="1975"/>
    <n v="48"/>
    <x v="0"/>
    <x v="0"/>
    <s v="1"/>
    <s v="C0"/>
  </r>
  <r>
    <x v="25"/>
    <x v="2"/>
    <x v="0"/>
    <x v="2"/>
    <n v="3674"/>
    <n v="1043"/>
    <s v=""/>
    <s v="R3"/>
    <s v="20 MEADOW PLACE, C"/>
    <s v="C"/>
    <n v="10306"/>
    <n v="300000"/>
    <x v="144"/>
    <n v="1"/>
    <m/>
    <n v="1"/>
    <m/>
    <m/>
    <n v="1985"/>
    <n v="38"/>
    <x v="0"/>
    <x v="0"/>
    <s v="1"/>
    <s v="R3"/>
  </r>
  <r>
    <x v="25"/>
    <x v="2"/>
    <x v="0"/>
    <x v="2"/>
    <n v="3750"/>
    <n v="1009"/>
    <s v=""/>
    <s v="R3"/>
    <s v="546 DONGAN HILLS AVENUE, 9A2"/>
    <s v="9A2"/>
    <n v="10305"/>
    <n v="0"/>
    <x v="122"/>
    <n v="1"/>
    <m/>
    <n v="1"/>
    <m/>
    <m/>
    <n v="1981"/>
    <n v="42"/>
    <x v="0"/>
    <x v="0"/>
    <s v="1"/>
    <s v="R3"/>
  </r>
  <r>
    <x v="25"/>
    <x v="2"/>
    <x v="0"/>
    <x v="2"/>
    <n v="3750"/>
    <n v="1011"/>
    <s v=""/>
    <s v="R3"/>
    <s v="550 DONGAN HILLS AVENUE, 11A2"/>
    <s v="11A2"/>
    <n v="10305"/>
    <n v="630000"/>
    <x v="10"/>
    <n v="1"/>
    <m/>
    <n v="1"/>
    <m/>
    <m/>
    <n v="1981"/>
    <n v="42"/>
    <x v="0"/>
    <x v="0"/>
    <s v="1"/>
    <s v="R3"/>
  </r>
  <r>
    <x v="25"/>
    <x v="2"/>
    <x v="0"/>
    <x v="2"/>
    <n v="3750"/>
    <n v="1013"/>
    <s v=""/>
    <s v="R3"/>
    <s v="556 DONGAN HILLS AVENUE, 13A1"/>
    <s v="13A1"/>
    <n v="10305"/>
    <n v="0"/>
    <x v="164"/>
    <n v="1"/>
    <m/>
    <n v="1"/>
    <m/>
    <m/>
    <n v="1981"/>
    <n v="42"/>
    <x v="0"/>
    <x v="0"/>
    <s v="1"/>
    <s v="R3"/>
  </r>
  <r>
    <x v="25"/>
    <x v="2"/>
    <x v="0"/>
    <x v="2"/>
    <n v="3750"/>
    <n v="1028"/>
    <s v=""/>
    <s v="R3"/>
    <s v="601 NAUGHTON AVENUE, 28B"/>
    <s v="28B"/>
    <n v="10305"/>
    <n v="0"/>
    <x v="149"/>
    <n v="1"/>
    <m/>
    <n v="1"/>
    <m/>
    <m/>
    <n v="1981"/>
    <n v="42"/>
    <x v="0"/>
    <x v="0"/>
    <s v="1"/>
    <s v="R3"/>
  </r>
  <r>
    <x v="25"/>
    <x v="2"/>
    <x v="0"/>
    <x v="2"/>
    <n v="3893"/>
    <n v="1018"/>
    <s v=""/>
    <s v="R3"/>
    <s v="972 PATTERSON AVENUE"/>
    <s v=""/>
    <n v="10306"/>
    <n v="0"/>
    <x v="16"/>
    <n v="1"/>
    <m/>
    <n v="1"/>
    <m/>
    <m/>
    <n v="1981"/>
    <n v="42"/>
    <x v="0"/>
    <x v="0"/>
    <s v="1"/>
    <s v="R3"/>
  </r>
  <r>
    <x v="25"/>
    <x v="2"/>
    <x v="0"/>
    <x v="2"/>
    <n v="3893"/>
    <n v="1019"/>
    <s v=""/>
    <s v="R3"/>
    <s v="970 PATTERSON AVENUE, N/A"/>
    <s v=""/>
    <n v="10306"/>
    <n v="520000"/>
    <x v="22"/>
    <n v="1"/>
    <m/>
    <n v="1"/>
    <m/>
    <m/>
    <n v="1981"/>
    <n v="42"/>
    <x v="0"/>
    <x v="0"/>
    <s v="1"/>
    <s v="R3"/>
  </r>
  <r>
    <x v="25"/>
    <x v="2"/>
    <x v="0"/>
    <x v="2"/>
    <n v="3893"/>
    <n v="1033"/>
    <s v=""/>
    <s v="R3"/>
    <s v="951 PATTERSON AVENUE, N/A"/>
    <s v=""/>
    <n v="10306"/>
    <n v="547000"/>
    <x v="60"/>
    <n v="1"/>
    <m/>
    <n v="1"/>
    <m/>
    <m/>
    <n v="1981"/>
    <n v="42"/>
    <x v="0"/>
    <x v="0"/>
    <s v="1"/>
    <s v="R3"/>
  </r>
  <r>
    <x v="25"/>
    <x v="2"/>
    <x v="0"/>
    <x v="2"/>
    <n v="3893"/>
    <n v="1047"/>
    <s v=""/>
    <s v="R3"/>
    <s v="662 GREELEY AVENUE, N/A"/>
    <s v=""/>
    <n v="10306"/>
    <n v="524000"/>
    <x v="17"/>
    <n v="1"/>
    <m/>
    <n v="1"/>
    <m/>
    <m/>
    <n v="1981"/>
    <n v="42"/>
    <x v="0"/>
    <x v="0"/>
    <s v="1"/>
    <s v="R3"/>
  </r>
  <r>
    <x v="25"/>
    <x v="2"/>
    <x v="0"/>
    <x v="2"/>
    <n v="3893"/>
    <n v="1053"/>
    <s v=""/>
    <s v="R3"/>
    <s v="929 PATTERSON AVENUE, N/A"/>
    <s v=""/>
    <n v="10306"/>
    <n v="0"/>
    <x v="39"/>
    <n v="1"/>
    <m/>
    <n v="1"/>
    <m/>
    <m/>
    <n v="1981"/>
    <n v="42"/>
    <x v="0"/>
    <x v="0"/>
    <s v="1"/>
    <s v="R3"/>
  </r>
  <r>
    <x v="25"/>
    <x v="2"/>
    <x v="0"/>
    <x v="2"/>
    <n v="3893"/>
    <n v="1062"/>
    <s v=""/>
    <s v="R3"/>
    <s v="903 PATTERSON AVENUE"/>
    <s v=""/>
    <n v="10306"/>
    <n v="0"/>
    <x v="72"/>
    <n v="1"/>
    <m/>
    <n v="1"/>
    <m/>
    <m/>
    <n v="1981"/>
    <n v="42"/>
    <x v="0"/>
    <x v="0"/>
    <s v="1"/>
    <s v="R3"/>
  </r>
  <r>
    <x v="25"/>
    <x v="2"/>
    <x v="0"/>
    <x v="2"/>
    <n v="3893"/>
    <n v="1075"/>
    <s v=""/>
    <s v="R3"/>
    <s v="890 PATTERSON AVE"/>
    <s v=""/>
    <n v="10306"/>
    <n v="550000"/>
    <x v="241"/>
    <n v="1"/>
    <m/>
    <n v="1"/>
    <m/>
    <m/>
    <n v="1981"/>
    <n v="42"/>
    <x v="0"/>
    <x v="0"/>
    <s v="1"/>
    <s v="R3"/>
  </r>
  <r>
    <x v="25"/>
    <x v="2"/>
    <x v="0"/>
    <x v="2"/>
    <n v="3893"/>
    <n v="1087"/>
    <s v=""/>
    <s v="R3"/>
    <s v="655 GREELEY AVENUE"/>
    <s v=""/>
    <n v="10306"/>
    <n v="450000"/>
    <x v="52"/>
    <n v="1"/>
    <m/>
    <n v="1"/>
    <m/>
    <m/>
    <n v="1981"/>
    <n v="42"/>
    <x v="0"/>
    <x v="0"/>
    <s v="1"/>
    <s v="R3"/>
  </r>
  <r>
    <x v="25"/>
    <x v="2"/>
    <x v="0"/>
    <x v="1"/>
    <n v="3481"/>
    <n v="35"/>
    <s v=""/>
    <s v="V0"/>
    <s v="645 OCEANSIDE AVENUE"/>
    <s v=""/>
    <n v="10305"/>
    <n v="0"/>
    <x v="206"/>
    <n v="0"/>
    <n v="0"/>
    <n v="0"/>
    <n v="1720"/>
    <n v="0"/>
    <s v=" "/>
    <s v="N/A"/>
    <x v="5"/>
    <x v="5"/>
    <s v="1"/>
    <s v="V0"/>
  </r>
  <r>
    <x v="25"/>
    <x v="2"/>
    <x v="0"/>
    <x v="1"/>
    <n v="3481"/>
    <n v="36"/>
    <s v=""/>
    <s v="V0"/>
    <s v="647 OCEANSIDE AVENUE"/>
    <s v=""/>
    <n v="10305"/>
    <n v="0"/>
    <x v="206"/>
    <n v="0"/>
    <n v="0"/>
    <n v="0"/>
    <n v="1720"/>
    <n v="0"/>
    <s v=" "/>
    <s v="N/A"/>
    <x v="5"/>
    <x v="5"/>
    <s v="1"/>
    <s v="V0"/>
  </r>
  <r>
    <x v="25"/>
    <x v="2"/>
    <x v="0"/>
    <x v="1"/>
    <n v="3481"/>
    <n v="44"/>
    <s v=""/>
    <s v="V0"/>
    <s v="727 LIBERTY AVENUE"/>
    <s v=""/>
    <n v="10305"/>
    <n v="0"/>
    <x v="206"/>
    <n v="0"/>
    <n v="0"/>
    <n v="0"/>
    <n v="2000"/>
    <n v="0"/>
    <s v=" "/>
    <s v="N/A"/>
    <x v="5"/>
    <x v="5"/>
    <s v="1"/>
    <s v="V0"/>
  </r>
  <r>
    <x v="25"/>
    <x v="2"/>
    <x v="0"/>
    <x v="1"/>
    <n v="3481"/>
    <n v="45"/>
    <s v=""/>
    <s v="V0"/>
    <s v="725 LIBERTY AVENUE"/>
    <s v=""/>
    <n v="10305"/>
    <n v="0"/>
    <x v="206"/>
    <n v="0"/>
    <n v="0"/>
    <n v="0"/>
    <n v="2000"/>
    <n v="0"/>
    <s v=" "/>
    <s v="N/A"/>
    <x v="5"/>
    <x v="5"/>
    <s v="1"/>
    <s v="V0"/>
  </r>
  <r>
    <x v="25"/>
    <x v="2"/>
    <x v="0"/>
    <x v="1"/>
    <n v="3481"/>
    <n v="46"/>
    <s v=""/>
    <s v="V0"/>
    <s v="723 LIBERTY AVENUE"/>
    <s v=""/>
    <n v="10305"/>
    <n v="0"/>
    <x v="206"/>
    <n v="0"/>
    <n v="0"/>
    <n v="0"/>
    <n v="2000"/>
    <n v="0"/>
    <s v=" "/>
    <s v="N/A"/>
    <x v="5"/>
    <x v="5"/>
    <s v="1"/>
    <s v="V0"/>
  </r>
  <r>
    <x v="25"/>
    <x v="2"/>
    <x v="0"/>
    <x v="1"/>
    <n v="3481"/>
    <n v="47"/>
    <s v=""/>
    <s v="V0"/>
    <s v="721 LIBERTY AVENUE"/>
    <s v=""/>
    <n v="10305"/>
    <n v="0"/>
    <x v="206"/>
    <n v="0"/>
    <n v="0"/>
    <n v="0"/>
    <n v="2200"/>
    <n v="0"/>
    <s v=" "/>
    <s v="N/A"/>
    <x v="5"/>
    <x v="5"/>
    <s v="1"/>
    <s v="V0"/>
  </r>
  <r>
    <x v="25"/>
    <x v="2"/>
    <x v="0"/>
    <x v="1"/>
    <n v="3481"/>
    <n v="48"/>
    <s v=""/>
    <s v="V0"/>
    <s v="719 LIBERTY AVENUE"/>
    <s v=""/>
    <n v="10305"/>
    <n v="0"/>
    <x v="206"/>
    <n v="0"/>
    <n v="0"/>
    <n v="0"/>
    <n v="1467"/>
    <n v="0"/>
    <s v=" "/>
    <s v="N/A"/>
    <x v="5"/>
    <x v="5"/>
    <s v="1"/>
    <s v="V0"/>
  </r>
  <r>
    <x v="25"/>
    <x v="2"/>
    <x v="0"/>
    <x v="1"/>
    <n v="3481"/>
    <n v="49"/>
    <s v=""/>
    <s v="V0"/>
    <s v="717 LIBERTY AVENUE"/>
    <s v=""/>
    <n v="10305"/>
    <n v="0"/>
    <x v="206"/>
    <n v="0"/>
    <n v="0"/>
    <n v="0"/>
    <n v="2200"/>
    <n v="0"/>
    <s v=" "/>
    <s v="N/A"/>
    <x v="5"/>
    <x v="5"/>
    <s v="1"/>
    <s v="V0"/>
  </r>
  <r>
    <x v="25"/>
    <x v="2"/>
    <x v="0"/>
    <x v="1"/>
    <n v="3481"/>
    <n v="50"/>
    <s v=""/>
    <s v="V0"/>
    <s v="715 LIBERTY AVENUE"/>
    <s v=""/>
    <n v="10305"/>
    <n v="0"/>
    <x v="206"/>
    <n v="0"/>
    <n v="0"/>
    <n v="0"/>
    <n v="2000"/>
    <n v="0"/>
    <s v=" "/>
    <s v="N/A"/>
    <x v="5"/>
    <x v="5"/>
    <s v="1"/>
    <s v="V0"/>
  </r>
  <r>
    <x v="25"/>
    <x v="2"/>
    <x v="0"/>
    <x v="1"/>
    <n v="3657"/>
    <n v="20"/>
    <s v=""/>
    <s v="V0"/>
    <s v="N/A SLATER BOULEVARD"/>
    <s v=""/>
    <n v="10305"/>
    <n v="370000"/>
    <x v="204"/>
    <n v="0"/>
    <n v="0"/>
    <n v="0"/>
    <n v="2250"/>
    <n v="0"/>
    <n v="2023"/>
    <n v="0"/>
    <x v="4"/>
    <x v="4"/>
    <s v="1"/>
    <s v="V0"/>
  </r>
  <r>
    <x v="25"/>
    <x v="2"/>
    <x v="0"/>
    <x v="1"/>
    <n v="3679"/>
    <n v="29"/>
    <s v=""/>
    <s v="V0"/>
    <s v="N/A HAVEN AVENUE"/>
    <s v=""/>
    <n v="10306"/>
    <n v="225000"/>
    <x v="248"/>
    <n v="0"/>
    <n v="0"/>
    <n v="0"/>
    <n v="3000"/>
    <n v="0"/>
    <s v=" "/>
    <s v="N/A"/>
    <x v="5"/>
    <x v="5"/>
    <s v="1"/>
    <s v="V0"/>
  </r>
  <r>
    <x v="25"/>
    <x v="2"/>
    <x v="0"/>
    <x v="1"/>
    <n v="3684"/>
    <n v="21"/>
    <s v=""/>
    <s v="V0"/>
    <s v="N/A LACONIA AVENUE"/>
    <s v=""/>
    <n v="10306"/>
    <n v="42000"/>
    <x v="221"/>
    <n v="0"/>
    <n v="0"/>
    <n v="0"/>
    <n v="5120"/>
    <n v="0"/>
    <s v=" "/>
    <s v="N/A"/>
    <x v="5"/>
    <x v="5"/>
    <s v="1"/>
    <s v="V0"/>
  </r>
  <r>
    <x v="25"/>
    <x v="2"/>
    <x v="0"/>
    <x v="1"/>
    <n v="3692"/>
    <n v="39"/>
    <s v=""/>
    <s v="V0"/>
    <s v="303 LINCOLN AVENUE"/>
    <s v=""/>
    <n v="10306"/>
    <n v="0"/>
    <x v="198"/>
    <n v="0"/>
    <n v="0"/>
    <n v="0"/>
    <n v="6310"/>
    <n v="0"/>
    <s v=" "/>
    <s v="N/A"/>
    <x v="5"/>
    <x v="5"/>
    <s v="1"/>
    <s v="V0"/>
  </r>
  <r>
    <x v="25"/>
    <x v="2"/>
    <x v="0"/>
    <x v="1"/>
    <n v="3712"/>
    <n v="129"/>
    <s v=""/>
    <s v="V0"/>
    <s v="N/A NAUGHTON AVENUE"/>
    <s v=""/>
    <n v="10305"/>
    <n v="0"/>
    <x v="3"/>
    <n v="0"/>
    <n v="0"/>
    <n v="0"/>
    <n v="375"/>
    <n v="0"/>
    <s v=" "/>
    <s v="N/A"/>
    <x v="5"/>
    <x v="5"/>
    <s v="1"/>
    <s v="V0"/>
  </r>
  <r>
    <x v="25"/>
    <x v="2"/>
    <x v="0"/>
    <x v="1"/>
    <n v="3753"/>
    <n v="23"/>
    <s v=""/>
    <s v="V0"/>
    <s v="N/A DONGAN HILLS AVENUE"/>
    <s v=""/>
    <m/>
    <n v="1000"/>
    <x v="199"/>
    <n v="0"/>
    <n v="0"/>
    <n v="0"/>
    <n v="2000"/>
    <n v="0"/>
    <s v=" "/>
    <s v="N/A"/>
    <x v="5"/>
    <x v="5"/>
    <s v="1"/>
    <s v="V0"/>
  </r>
  <r>
    <x v="25"/>
    <x v="2"/>
    <x v="0"/>
    <x v="1"/>
    <n v="3754"/>
    <n v="55"/>
    <s v=""/>
    <s v="V0"/>
    <s v="N/A SLATER BOULEVARD"/>
    <s v=""/>
    <n v="10305"/>
    <n v="120000"/>
    <x v="152"/>
    <n v="0"/>
    <n v="0"/>
    <n v="0"/>
    <n v="4480"/>
    <n v="0"/>
    <s v=" "/>
    <s v="N/A"/>
    <x v="5"/>
    <x v="5"/>
    <s v="1"/>
    <s v="V0"/>
  </r>
  <r>
    <x v="25"/>
    <x v="2"/>
    <x v="0"/>
    <x v="1"/>
    <n v="3755"/>
    <n v="1"/>
    <s v=""/>
    <s v="V0"/>
    <s v="792 OLYMPIA BOULEVARD"/>
    <s v=""/>
    <n v="10305"/>
    <n v="0"/>
    <x v="18"/>
    <n v="0"/>
    <n v="0"/>
    <n v="0"/>
    <n v="6004"/>
    <n v="0"/>
    <s v=" "/>
    <s v="N/A"/>
    <x v="5"/>
    <x v="5"/>
    <s v="1"/>
    <s v="V0"/>
  </r>
  <r>
    <x v="25"/>
    <x v="2"/>
    <x v="0"/>
    <x v="1"/>
    <n v="3755"/>
    <n v="2"/>
    <s v=""/>
    <s v="V0"/>
    <s v="790 OLYMPIA BOULEVARD"/>
    <s v=""/>
    <n v="10305"/>
    <n v="0"/>
    <x v="18"/>
    <n v="0"/>
    <n v="0"/>
    <n v="0"/>
    <n v="5612"/>
    <n v="0"/>
    <s v=" "/>
    <s v="N/A"/>
    <x v="5"/>
    <x v="5"/>
    <s v="1"/>
    <s v="V0"/>
  </r>
  <r>
    <x v="25"/>
    <x v="2"/>
    <x v="0"/>
    <x v="1"/>
    <n v="3755"/>
    <n v="4"/>
    <s v=""/>
    <s v="V0"/>
    <s v="788 OLYMPIA BOULEVARD"/>
    <s v=""/>
    <n v="10305"/>
    <n v="0"/>
    <x v="18"/>
    <n v="0"/>
    <n v="0"/>
    <n v="0"/>
    <n v="5639"/>
    <n v="0"/>
    <s v=" "/>
    <s v="N/A"/>
    <x v="5"/>
    <x v="5"/>
    <s v="1"/>
    <s v="V0"/>
  </r>
  <r>
    <x v="25"/>
    <x v="2"/>
    <x v="0"/>
    <x v="1"/>
    <n v="3755"/>
    <n v="5"/>
    <s v=""/>
    <s v="V0"/>
    <s v="786 OLYMPIA BOULEVARD"/>
    <s v=""/>
    <n v="10305"/>
    <n v="0"/>
    <x v="18"/>
    <n v="0"/>
    <n v="0"/>
    <n v="0"/>
    <n v="4897"/>
    <n v="0"/>
    <s v=" "/>
    <s v="N/A"/>
    <x v="5"/>
    <x v="5"/>
    <s v="1"/>
    <s v="V0"/>
  </r>
  <r>
    <x v="25"/>
    <x v="2"/>
    <x v="0"/>
    <x v="1"/>
    <n v="3755"/>
    <n v="6"/>
    <s v=""/>
    <s v="V0"/>
    <s v="784 OLYMPIA BOULEVARD"/>
    <s v=""/>
    <n v="10305"/>
    <n v="0"/>
    <x v="18"/>
    <n v="0"/>
    <n v="0"/>
    <n v="0"/>
    <n v="2789"/>
    <n v="0"/>
    <s v=" "/>
    <s v="N/A"/>
    <x v="5"/>
    <x v="5"/>
    <s v="1"/>
    <s v="V0"/>
  </r>
  <r>
    <x v="25"/>
    <x v="2"/>
    <x v="0"/>
    <x v="1"/>
    <n v="3755"/>
    <n v="7"/>
    <s v=""/>
    <s v="V0"/>
    <s v="780 OLYMPIA BOULEVARD"/>
    <s v=""/>
    <n v="10305"/>
    <n v="0"/>
    <x v="18"/>
    <n v="0"/>
    <n v="0"/>
    <n v="0"/>
    <n v="1924"/>
    <n v="0"/>
    <s v=" "/>
    <s v="N/A"/>
    <x v="5"/>
    <x v="5"/>
    <s v="1"/>
    <s v="V0"/>
  </r>
  <r>
    <x v="25"/>
    <x v="2"/>
    <x v="0"/>
    <x v="1"/>
    <n v="3755"/>
    <n v="8"/>
    <s v=""/>
    <s v="V0"/>
    <s v="778 OLYMPIA BOULEVARD"/>
    <s v=""/>
    <n v="10305"/>
    <n v="0"/>
    <x v="18"/>
    <n v="0"/>
    <n v="0"/>
    <n v="0"/>
    <n v="1968"/>
    <n v="0"/>
    <s v=" "/>
    <s v="N/A"/>
    <x v="5"/>
    <x v="5"/>
    <s v="1"/>
    <s v="V0"/>
  </r>
  <r>
    <x v="25"/>
    <x v="2"/>
    <x v="0"/>
    <x v="1"/>
    <n v="3755"/>
    <n v="15"/>
    <s v=""/>
    <s v="V0"/>
    <s v="292 SLATER BOULEVARD"/>
    <s v=""/>
    <n v="10305"/>
    <n v="0"/>
    <x v="18"/>
    <n v="0"/>
    <n v="0"/>
    <n v="0"/>
    <n v="2250"/>
    <n v="0"/>
    <s v=" "/>
    <s v="N/A"/>
    <x v="5"/>
    <x v="5"/>
    <s v="1"/>
    <s v="V0"/>
  </r>
  <r>
    <x v="25"/>
    <x v="2"/>
    <x v="0"/>
    <x v="1"/>
    <n v="3755"/>
    <n v="16"/>
    <s v=""/>
    <s v="V0"/>
    <s v="294 SLATER BOULEVARD"/>
    <s v=""/>
    <n v="10305"/>
    <n v="0"/>
    <x v="18"/>
    <n v="0"/>
    <n v="0"/>
    <n v="0"/>
    <n v="2250"/>
    <n v="0"/>
    <s v=" "/>
    <s v="N/A"/>
    <x v="5"/>
    <x v="5"/>
    <s v="1"/>
    <s v="V0"/>
  </r>
  <r>
    <x v="25"/>
    <x v="2"/>
    <x v="0"/>
    <x v="1"/>
    <n v="3756"/>
    <n v="41"/>
    <s v=""/>
    <s v="V0"/>
    <s v="N/A SLATER BOULEVARD"/>
    <s v=""/>
    <n v="10305"/>
    <n v="150000"/>
    <x v="247"/>
    <n v="0"/>
    <n v="0"/>
    <n v="0"/>
    <n v="7216"/>
    <n v="0"/>
    <s v=" "/>
    <s v="N/A"/>
    <x v="5"/>
    <x v="5"/>
    <s v="1"/>
    <s v="V0"/>
  </r>
  <r>
    <x v="25"/>
    <x v="2"/>
    <x v="0"/>
    <x v="1"/>
    <n v="3762"/>
    <n v="26"/>
    <s v=""/>
    <s v="V0"/>
    <s v="43 BADEN PLACE"/>
    <s v=""/>
    <n v="10305"/>
    <n v="0"/>
    <x v="18"/>
    <n v="0"/>
    <n v="0"/>
    <n v="0"/>
    <n v="5700"/>
    <n v="0"/>
    <s v=" "/>
    <s v="N/A"/>
    <x v="5"/>
    <x v="5"/>
    <s v="1"/>
    <s v="V0"/>
  </r>
  <r>
    <x v="25"/>
    <x v="2"/>
    <x v="0"/>
    <x v="0"/>
    <n v="3765"/>
    <n v="18"/>
    <s v=""/>
    <s v="B2"/>
    <s v="N/A GRIMSBY STREET"/>
    <s v=""/>
    <n v="10305"/>
    <n v="350000"/>
    <x v="26"/>
    <n v="2"/>
    <n v="0"/>
    <n v="2"/>
    <n v="3800"/>
    <n v="0"/>
    <n v="2023"/>
    <n v="0"/>
    <x v="4"/>
    <x v="4"/>
    <s v="1"/>
    <s v="V0"/>
  </r>
  <r>
    <x v="25"/>
    <x v="2"/>
    <x v="0"/>
    <x v="1"/>
    <n v="3768"/>
    <n v="17"/>
    <s v=""/>
    <s v="V0"/>
    <s v="N/A COLONY AVENUE"/>
    <s v=""/>
    <n v="10305"/>
    <n v="0"/>
    <x v="18"/>
    <n v="0"/>
    <n v="0"/>
    <n v="0"/>
    <n v="3800"/>
    <n v="0"/>
    <s v=" "/>
    <s v="N/A"/>
    <x v="5"/>
    <x v="5"/>
    <s v="1"/>
    <s v="V0"/>
  </r>
  <r>
    <x v="25"/>
    <x v="2"/>
    <x v="0"/>
    <x v="1"/>
    <n v="3768"/>
    <n v="20"/>
    <s v=""/>
    <s v="V0"/>
    <s v="N/A GRAHAM BOULEVARD"/>
    <s v=""/>
    <n v="10305"/>
    <n v="0"/>
    <x v="18"/>
    <n v="0"/>
    <n v="0"/>
    <n v="0"/>
    <n v="4500"/>
    <n v="0"/>
    <s v=" "/>
    <s v="N/A"/>
    <x v="5"/>
    <x v="5"/>
    <s v="1"/>
    <s v="V0"/>
  </r>
  <r>
    <x v="25"/>
    <x v="2"/>
    <x v="0"/>
    <x v="1"/>
    <n v="3768"/>
    <n v="24"/>
    <s v=""/>
    <s v="V0"/>
    <s v="N/A GRAHAM BOULEVARD"/>
    <s v=""/>
    <n v="10305"/>
    <n v="0"/>
    <x v="18"/>
    <n v="0"/>
    <n v="0"/>
    <n v="0"/>
    <n v="4000"/>
    <n v="0"/>
    <s v=" "/>
    <s v="N/A"/>
    <x v="5"/>
    <x v="5"/>
    <s v="1"/>
    <s v="V0"/>
  </r>
  <r>
    <x v="25"/>
    <x v="2"/>
    <x v="0"/>
    <x v="1"/>
    <n v="3768"/>
    <n v="26"/>
    <s v=""/>
    <s v="V0"/>
    <s v="N/A GRAHAM BOULEVARD"/>
    <s v=""/>
    <n v="10305"/>
    <n v="0"/>
    <x v="18"/>
    <n v="0"/>
    <n v="0"/>
    <n v="0"/>
    <n v="2000"/>
    <n v="0"/>
    <s v=" "/>
    <s v="N/A"/>
    <x v="5"/>
    <x v="5"/>
    <s v="1"/>
    <s v="V0"/>
  </r>
  <r>
    <x v="25"/>
    <x v="2"/>
    <x v="0"/>
    <x v="1"/>
    <n v="3768"/>
    <n v="27"/>
    <s v=""/>
    <s v="V0"/>
    <s v="N/A GRAHAM BOULEVARD"/>
    <s v=""/>
    <n v="10305"/>
    <n v="0"/>
    <x v="18"/>
    <n v="0"/>
    <n v="0"/>
    <n v="0"/>
    <n v="4500"/>
    <n v="0"/>
    <s v=" "/>
    <s v="N/A"/>
    <x v="5"/>
    <x v="5"/>
    <s v="1"/>
    <s v="V0"/>
  </r>
  <r>
    <x v="25"/>
    <x v="2"/>
    <x v="0"/>
    <x v="1"/>
    <n v="3768"/>
    <n v="30"/>
    <s v=""/>
    <s v="V0"/>
    <s v="100 GRAHAM BOULEVARD"/>
    <s v=""/>
    <n v="10305"/>
    <n v="0"/>
    <x v="18"/>
    <n v="0"/>
    <n v="0"/>
    <n v="0"/>
    <n v="3800"/>
    <n v="0"/>
    <s v=" "/>
    <s v="N/A"/>
    <x v="5"/>
    <x v="5"/>
    <s v="1"/>
    <s v="V0"/>
  </r>
  <r>
    <x v="25"/>
    <x v="2"/>
    <x v="0"/>
    <x v="1"/>
    <n v="3790"/>
    <n v="49"/>
    <s v=""/>
    <s v="V0"/>
    <s v="135 FREEBORN STREET"/>
    <s v=""/>
    <n v="10306"/>
    <n v="0"/>
    <x v="230"/>
    <n v="0"/>
    <n v="0"/>
    <n v="0"/>
    <n v="3800"/>
    <n v="0"/>
    <n v="2023"/>
    <n v="0"/>
    <x v="4"/>
    <x v="4"/>
    <s v="1"/>
    <s v="V0"/>
  </r>
  <r>
    <x v="25"/>
    <x v="2"/>
    <x v="0"/>
    <x v="1"/>
    <n v="3796"/>
    <n v="19"/>
    <s v=""/>
    <s v="V0"/>
    <s v="N/A HUNTER AVENUE"/>
    <s v=""/>
    <n v="10306"/>
    <n v="268000"/>
    <x v="68"/>
    <n v="0"/>
    <n v="0"/>
    <n v="0"/>
    <n v="10700"/>
    <n v="0"/>
    <s v=" "/>
    <s v="N/A"/>
    <x v="5"/>
    <x v="5"/>
    <s v="1"/>
    <s v="V0"/>
  </r>
  <r>
    <x v="25"/>
    <x v="2"/>
    <x v="0"/>
    <x v="1"/>
    <n v="3799"/>
    <n v="30"/>
    <s v=""/>
    <s v="V0"/>
    <s v="N/A GRIMSBY STREET"/>
    <s v=""/>
    <n v="10306"/>
    <n v="0"/>
    <x v="172"/>
    <n v="0"/>
    <n v="0"/>
    <n v="0"/>
    <n v="1180"/>
    <n v="0"/>
    <s v=" "/>
    <s v="N/A"/>
    <x v="5"/>
    <x v="5"/>
    <s v="1"/>
    <s v="V0"/>
  </r>
  <r>
    <x v="25"/>
    <x v="2"/>
    <x v="0"/>
    <x v="1"/>
    <n v="3799"/>
    <n v="170"/>
    <s v=""/>
    <s v="V0"/>
    <s v="N/A GRIMSBY STREET"/>
    <s v=""/>
    <n v="10306"/>
    <n v="0"/>
    <x v="172"/>
    <n v="0"/>
    <n v="0"/>
    <n v="0"/>
    <n v="1440"/>
    <n v="0"/>
    <s v=" "/>
    <s v="N/A"/>
    <x v="5"/>
    <x v="5"/>
    <s v="1"/>
    <s v="V0"/>
  </r>
  <r>
    <x v="25"/>
    <x v="2"/>
    <x v="0"/>
    <x v="1"/>
    <n v="3800"/>
    <n v="1"/>
    <s v=""/>
    <s v="V0"/>
    <s v="19 HEMPSTEAD AVENUE"/>
    <s v=""/>
    <n v="10306"/>
    <n v="34000"/>
    <x v="194"/>
    <n v="0"/>
    <n v="0"/>
    <n v="0"/>
    <n v="1600"/>
    <n v="0"/>
    <s v=" "/>
    <s v="N/A"/>
    <x v="5"/>
    <x v="5"/>
    <s v="1"/>
    <s v="V0"/>
  </r>
  <r>
    <x v="25"/>
    <x v="2"/>
    <x v="0"/>
    <x v="1"/>
    <n v="3813"/>
    <n v="19"/>
    <s v=""/>
    <s v="V0"/>
    <s v="76 HEMPSTEAD AVENUE"/>
    <s v=""/>
    <n v="10306"/>
    <n v="425000"/>
    <x v="216"/>
    <n v="0"/>
    <n v="0"/>
    <n v="0"/>
    <n v="1900"/>
    <n v="0"/>
    <n v="2023"/>
    <n v="0"/>
    <x v="4"/>
    <x v="4"/>
    <s v="1"/>
    <s v="V0"/>
  </r>
  <r>
    <x v="25"/>
    <x v="2"/>
    <x v="0"/>
    <x v="1"/>
    <n v="3813"/>
    <n v="20"/>
    <s v=""/>
    <s v="V0"/>
    <s v="74 HEMPSTEAD AVENUE"/>
    <s v=""/>
    <n v="10306"/>
    <n v="425000"/>
    <x v="216"/>
    <n v="0"/>
    <n v="0"/>
    <n v="0"/>
    <n v="1900"/>
    <n v="0"/>
    <n v="2023"/>
    <n v="0"/>
    <x v="4"/>
    <x v="4"/>
    <s v="1"/>
    <s v="V0"/>
  </r>
  <r>
    <x v="25"/>
    <x v="2"/>
    <x v="0"/>
    <x v="1"/>
    <n v="3826"/>
    <n v="10"/>
    <s v=""/>
    <s v="V0"/>
    <s v="N/A SEAVER AVENUE"/>
    <s v=""/>
    <n v="10305"/>
    <n v="0"/>
    <x v="18"/>
    <n v="0"/>
    <n v="0"/>
    <n v="0"/>
    <n v="1800"/>
    <n v="0"/>
    <s v=" "/>
    <s v="N/A"/>
    <x v="5"/>
    <x v="5"/>
    <s v="1"/>
    <s v="V0"/>
  </r>
  <r>
    <x v="25"/>
    <x v="2"/>
    <x v="0"/>
    <x v="1"/>
    <n v="3826"/>
    <n v="12"/>
    <s v=""/>
    <s v="V0"/>
    <s v="N/A SEAVER AVENUE"/>
    <s v=""/>
    <n v="10305"/>
    <n v="0"/>
    <x v="18"/>
    <n v="0"/>
    <n v="0"/>
    <n v="0"/>
    <n v="1800"/>
    <n v="0"/>
    <s v=" "/>
    <s v="N/A"/>
    <x v="5"/>
    <x v="5"/>
    <s v="1"/>
    <s v="V0"/>
  </r>
  <r>
    <x v="25"/>
    <x v="2"/>
    <x v="0"/>
    <x v="1"/>
    <n v="3826"/>
    <n v="14"/>
    <s v=""/>
    <s v="V0"/>
    <s v="N/A SEAVER AVENUE"/>
    <s v=""/>
    <n v="10305"/>
    <n v="0"/>
    <x v="18"/>
    <n v="0"/>
    <n v="0"/>
    <n v="0"/>
    <n v="1800"/>
    <n v="0"/>
    <s v=" "/>
    <s v="N/A"/>
    <x v="5"/>
    <x v="5"/>
    <s v="1"/>
    <s v="V0"/>
  </r>
  <r>
    <x v="25"/>
    <x v="2"/>
    <x v="0"/>
    <x v="1"/>
    <n v="3830"/>
    <n v="33"/>
    <s v=""/>
    <s v="V0"/>
    <s v="415 SLATER BOULEVARD"/>
    <s v=""/>
    <n v="10305"/>
    <n v="20000"/>
    <x v="49"/>
    <n v="0"/>
    <n v="0"/>
    <n v="0"/>
    <n v="3093"/>
    <n v="0"/>
    <s v=" "/>
    <s v="N/A"/>
    <x v="5"/>
    <x v="5"/>
    <s v="1"/>
    <s v="V0"/>
  </r>
  <r>
    <x v="25"/>
    <x v="2"/>
    <x v="0"/>
    <x v="1"/>
    <n v="3830"/>
    <n v="34"/>
    <s v=""/>
    <s v="V0"/>
    <s v="417 SLATER BOULEVARD"/>
    <s v=""/>
    <n v="10305"/>
    <n v="19950"/>
    <x v="49"/>
    <n v="0"/>
    <n v="0"/>
    <n v="0"/>
    <n v="3093"/>
    <n v="0"/>
    <s v=" "/>
    <s v="N/A"/>
    <x v="5"/>
    <x v="5"/>
    <s v="1"/>
    <s v="V0"/>
  </r>
  <r>
    <x v="25"/>
    <x v="2"/>
    <x v="0"/>
    <x v="1"/>
    <n v="3831"/>
    <n v="13"/>
    <s v=""/>
    <s v="V0"/>
    <s v="418 SLATER BLVD"/>
    <s v=""/>
    <n v="10305"/>
    <n v="20000"/>
    <x v="171"/>
    <n v="0"/>
    <n v="0"/>
    <n v="0"/>
    <n v="1800"/>
    <n v="0"/>
    <s v=" "/>
    <s v="N/A"/>
    <x v="5"/>
    <x v="5"/>
    <s v="1"/>
    <s v="V0"/>
  </r>
  <r>
    <x v="25"/>
    <x v="2"/>
    <x v="0"/>
    <x v="1"/>
    <n v="3831"/>
    <n v="26"/>
    <s v=""/>
    <s v="V0"/>
    <s v="N/A SEAVER AVENUE"/>
    <s v=""/>
    <n v="10305"/>
    <n v="20000"/>
    <x v="171"/>
    <n v="0"/>
    <n v="0"/>
    <n v="0"/>
    <n v="1800"/>
    <n v="0"/>
    <s v=" "/>
    <s v="N/A"/>
    <x v="5"/>
    <x v="5"/>
    <s v="1"/>
    <s v="V0"/>
  </r>
  <r>
    <x v="25"/>
    <x v="2"/>
    <x v="0"/>
    <x v="1"/>
    <n v="3837"/>
    <n v="6"/>
    <s v=""/>
    <s v="V0"/>
    <s v="725C BUEL AVENUE"/>
    <s v=""/>
    <n v="10305"/>
    <n v="0"/>
    <x v="18"/>
    <n v="0"/>
    <n v="0"/>
    <n v="0"/>
    <n v="1344"/>
    <n v="0"/>
    <s v=" "/>
    <s v="N/A"/>
    <x v="5"/>
    <x v="5"/>
    <s v="1"/>
    <s v="V0"/>
  </r>
  <r>
    <x v="25"/>
    <x v="2"/>
    <x v="0"/>
    <x v="1"/>
    <n v="3837"/>
    <n v="7"/>
    <s v=""/>
    <s v="V0"/>
    <s v="725B BUEL AVENUE"/>
    <s v=""/>
    <n v="10305"/>
    <n v="0"/>
    <x v="18"/>
    <n v="0"/>
    <n v="0"/>
    <n v="0"/>
    <n v="1344"/>
    <n v="0"/>
    <s v=" "/>
    <s v="N/A"/>
    <x v="5"/>
    <x v="5"/>
    <s v="1"/>
    <s v="V0"/>
  </r>
  <r>
    <x v="25"/>
    <x v="2"/>
    <x v="0"/>
    <x v="1"/>
    <n v="3837"/>
    <n v="8"/>
    <s v=""/>
    <s v="V0"/>
    <s v="725A BUEL AVENUE"/>
    <s v=""/>
    <n v="10305"/>
    <n v="0"/>
    <x v="18"/>
    <n v="0"/>
    <n v="0"/>
    <n v="0"/>
    <n v="1406"/>
    <n v="0"/>
    <s v=" "/>
    <s v="N/A"/>
    <x v="5"/>
    <x v="5"/>
    <s v="1"/>
    <s v="V0"/>
  </r>
  <r>
    <x v="25"/>
    <x v="2"/>
    <x v="0"/>
    <x v="1"/>
    <n v="3837"/>
    <n v="9"/>
    <s v=""/>
    <s v="V0"/>
    <s v="721 BUEL AVENUE"/>
    <s v=""/>
    <n v="10305"/>
    <n v="0"/>
    <x v="18"/>
    <n v="0"/>
    <n v="0"/>
    <n v="0"/>
    <n v="2240"/>
    <n v="0"/>
    <s v=" "/>
    <s v="N/A"/>
    <x v="5"/>
    <x v="5"/>
    <s v="1"/>
    <s v="V0"/>
  </r>
  <r>
    <x v="25"/>
    <x v="2"/>
    <x v="0"/>
    <x v="1"/>
    <n v="3837"/>
    <n v="10"/>
    <s v=""/>
    <s v="V0"/>
    <s v="719 BUEL AVENUE"/>
    <s v=""/>
    <n v="10305"/>
    <n v="0"/>
    <x v="18"/>
    <n v="0"/>
    <n v="0"/>
    <n v="0"/>
    <n v="2240"/>
    <n v="0"/>
    <s v=" "/>
    <s v="N/A"/>
    <x v="5"/>
    <x v="5"/>
    <s v="1"/>
    <s v="V0"/>
  </r>
  <r>
    <x v="25"/>
    <x v="2"/>
    <x v="0"/>
    <x v="1"/>
    <n v="3837"/>
    <n v="12"/>
    <s v=""/>
    <s v="V0"/>
    <s v="715 BUEL AVENUE"/>
    <s v=""/>
    <n v="10305"/>
    <n v="0"/>
    <x v="18"/>
    <n v="0"/>
    <n v="0"/>
    <n v="0"/>
    <n v="4480"/>
    <n v="0"/>
    <s v=" "/>
    <s v="N/A"/>
    <x v="5"/>
    <x v="5"/>
    <s v="1"/>
    <s v="V0"/>
  </r>
  <r>
    <x v="25"/>
    <x v="2"/>
    <x v="0"/>
    <x v="1"/>
    <n v="3837"/>
    <n v="13"/>
    <s v=""/>
    <s v="V0"/>
    <s v="713 BUEL AVENUE"/>
    <s v=""/>
    <n v="10305"/>
    <n v="0"/>
    <x v="18"/>
    <n v="0"/>
    <n v="0"/>
    <n v="0"/>
    <n v="2240"/>
    <n v="0"/>
    <s v=" "/>
    <s v="N/A"/>
    <x v="5"/>
    <x v="5"/>
    <s v="1"/>
    <s v="V0"/>
  </r>
  <r>
    <x v="25"/>
    <x v="2"/>
    <x v="0"/>
    <x v="1"/>
    <n v="3837"/>
    <n v="16"/>
    <s v=""/>
    <s v="V0"/>
    <s v="610 QUINCY AVENUE"/>
    <s v=""/>
    <n v="10305"/>
    <n v="0"/>
    <x v="18"/>
    <n v="0"/>
    <n v="0"/>
    <n v="0"/>
    <n v="2600"/>
    <n v="0"/>
    <s v=" "/>
    <s v="N/A"/>
    <x v="5"/>
    <x v="5"/>
    <s v="1"/>
    <s v="V0"/>
  </r>
  <r>
    <x v="25"/>
    <x v="2"/>
    <x v="0"/>
    <x v="1"/>
    <n v="3837"/>
    <n v="21"/>
    <s v=""/>
    <s v="V0"/>
    <s v="600 QUINCY AVENUE"/>
    <s v=""/>
    <n v="10305"/>
    <n v="0"/>
    <x v="18"/>
    <n v="0"/>
    <n v="0"/>
    <n v="0"/>
    <n v="2000"/>
    <n v="0"/>
    <s v=" "/>
    <s v="N/A"/>
    <x v="5"/>
    <x v="5"/>
    <s v="1"/>
    <s v="V0"/>
  </r>
  <r>
    <x v="25"/>
    <x v="2"/>
    <x v="0"/>
    <x v="1"/>
    <n v="3837"/>
    <n v="22"/>
    <s v=""/>
    <s v="V0"/>
    <s v="596 QUINCY AVENUE"/>
    <s v=""/>
    <n v="10305"/>
    <n v="0"/>
    <x v="18"/>
    <n v="0"/>
    <n v="0"/>
    <n v="0"/>
    <n v="2000"/>
    <n v="0"/>
    <s v=" "/>
    <s v="N/A"/>
    <x v="5"/>
    <x v="5"/>
    <s v="1"/>
    <s v="V0"/>
  </r>
  <r>
    <x v="25"/>
    <x v="2"/>
    <x v="0"/>
    <x v="1"/>
    <n v="3837"/>
    <n v="25"/>
    <s v=""/>
    <s v="V0"/>
    <s v="708 LIBERTY AVENUE"/>
    <s v=""/>
    <n v="10305"/>
    <n v="0"/>
    <x v="18"/>
    <n v="0"/>
    <n v="0"/>
    <n v="0"/>
    <n v="10750"/>
    <n v="0"/>
    <s v=" "/>
    <s v="N/A"/>
    <x v="5"/>
    <x v="5"/>
    <s v="1"/>
    <s v="V0"/>
  </r>
  <r>
    <x v="25"/>
    <x v="2"/>
    <x v="0"/>
    <x v="1"/>
    <n v="3837"/>
    <n v="30"/>
    <s v=""/>
    <s v="V0"/>
    <s v="712 LIBERTY AVENUE"/>
    <s v=""/>
    <n v="10305"/>
    <n v="0"/>
    <x v="18"/>
    <n v="0"/>
    <n v="0"/>
    <n v="0"/>
    <n v="2250"/>
    <n v="0"/>
    <s v=" "/>
    <s v="N/A"/>
    <x v="5"/>
    <x v="5"/>
    <s v="1"/>
    <s v="V0"/>
  </r>
  <r>
    <x v="25"/>
    <x v="2"/>
    <x v="0"/>
    <x v="1"/>
    <n v="3837"/>
    <n v="31"/>
    <s v=""/>
    <s v="V0"/>
    <s v="714 LIBERTY AVENUE"/>
    <s v=""/>
    <n v="10305"/>
    <n v="0"/>
    <x v="18"/>
    <n v="0"/>
    <n v="0"/>
    <n v="0"/>
    <n v="2250"/>
    <n v="0"/>
    <s v=" "/>
    <s v="N/A"/>
    <x v="5"/>
    <x v="5"/>
    <s v="1"/>
    <s v="V0"/>
  </r>
  <r>
    <x v="25"/>
    <x v="2"/>
    <x v="0"/>
    <x v="1"/>
    <n v="3837"/>
    <n v="34"/>
    <s v=""/>
    <s v="V0"/>
    <s v="720 LIBERTY AVENUE"/>
    <s v=""/>
    <n v="10305"/>
    <n v="0"/>
    <x v="18"/>
    <n v="0"/>
    <n v="0"/>
    <n v="0"/>
    <n v="2240"/>
    <n v="0"/>
    <s v=" "/>
    <s v="N/A"/>
    <x v="5"/>
    <x v="5"/>
    <s v="1"/>
    <s v="V0"/>
  </r>
  <r>
    <x v="25"/>
    <x v="2"/>
    <x v="0"/>
    <x v="1"/>
    <n v="3837"/>
    <n v="35"/>
    <s v=""/>
    <s v="V0"/>
    <s v="722 LIBERTY AVENUE"/>
    <s v=""/>
    <n v="10305"/>
    <n v="0"/>
    <x v="18"/>
    <n v="0"/>
    <n v="0"/>
    <n v="0"/>
    <n v="2240"/>
    <n v="0"/>
    <s v=" "/>
    <s v="N/A"/>
    <x v="5"/>
    <x v="5"/>
    <s v="1"/>
    <s v="V0"/>
  </r>
  <r>
    <x v="25"/>
    <x v="2"/>
    <x v="0"/>
    <x v="1"/>
    <n v="3837"/>
    <n v="36"/>
    <s v=""/>
    <s v="V0"/>
    <s v="724 LIBERTY AVENUE"/>
    <s v=""/>
    <n v="10305"/>
    <n v="0"/>
    <x v="18"/>
    <n v="0"/>
    <n v="0"/>
    <n v="0"/>
    <n v="2240"/>
    <n v="0"/>
    <s v=" "/>
    <s v="N/A"/>
    <x v="5"/>
    <x v="5"/>
    <s v="1"/>
    <s v="V0"/>
  </r>
  <r>
    <x v="25"/>
    <x v="2"/>
    <x v="0"/>
    <x v="1"/>
    <n v="3837"/>
    <n v="37"/>
    <s v=""/>
    <s v="V0"/>
    <s v="726 LIBERTY AVENUE"/>
    <s v=""/>
    <n v="10305"/>
    <n v="0"/>
    <x v="18"/>
    <n v="0"/>
    <n v="0"/>
    <n v="0"/>
    <n v="2240"/>
    <n v="0"/>
    <s v=" "/>
    <s v="N/A"/>
    <x v="5"/>
    <x v="5"/>
    <s v="1"/>
    <s v="V0"/>
  </r>
  <r>
    <x v="25"/>
    <x v="2"/>
    <x v="0"/>
    <x v="1"/>
    <n v="3837"/>
    <n v="38"/>
    <s v=""/>
    <s v="V0"/>
    <s v="728 LIBERTY AVENUE"/>
    <s v=""/>
    <n v="10305"/>
    <n v="0"/>
    <x v="18"/>
    <n v="0"/>
    <n v="0"/>
    <n v="0"/>
    <n v="2250"/>
    <n v="0"/>
    <s v=" "/>
    <s v="N/A"/>
    <x v="5"/>
    <x v="5"/>
    <s v="1"/>
    <s v="V0"/>
  </r>
  <r>
    <x v="25"/>
    <x v="2"/>
    <x v="0"/>
    <x v="1"/>
    <n v="3837"/>
    <n v="39"/>
    <s v=""/>
    <s v="V0"/>
    <s v="732 LIBERTY AVENUE"/>
    <s v=""/>
    <n v="10305"/>
    <n v="0"/>
    <x v="18"/>
    <n v="0"/>
    <n v="0"/>
    <n v="0"/>
    <n v="4480"/>
    <n v="0"/>
    <s v=" "/>
    <s v="N/A"/>
    <x v="5"/>
    <x v="5"/>
    <s v="1"/>
    <s v="V0"/>
  </r>
  <r>
    <x v="25"/>
    <x v="2"/>
    <x v="0"/>
    <x v="1"/>
    <n v="3837"/>
    <n v="108"/>
    <s v=""/>
    <s v="V0"/>
    <s v="723 BUEL AVENUE"/>
    <s v=""/>
    <n v="10305"/>
    <n v="0"/>
    <x v="18"/>
    <n v="0"/>
    <n v="0"/>
    <n v="0"/>
    <n v="2240"/>
    <n v="0"/>
    <s v=" "/>
    <s v="N/A"/>
    <x v="5"/>
    <x v="5"/>
    <s v="1"/>
    <s v="V0"/>
  </r>
  <r>
    <x v="25"/>
    <x v="2"/>
    <x v="0"/>
    <x v="1"/>
    <n v="3838"/>
    <n v="6"/>
    <s v=""/>
    <s v="V0"/>
    <s v="N/A DONGAN HILLS AVENUE"/>
    <s v=""/>
    <n v="10305"/>
    <n v="0"/>
    <x v="18"/>
    <n v="0"/>
    <n v="0"/>
    <n v="0"/>
    <n v="4480"/>
    <n v="0"/>
    <s v=" "/>
    <s v="N/A"/>
    <x v="5"/>
    <x v="5"/>
    <s v="1"/>
    <s v="V0"/>
  </r>
  <r>
    <x v="25"/>
    <x v="2"/>
    <x v="0"/>
    <x v="1"/>
    <n v="3838"/>
    <n v="12"/>
    <s v=""/>
    <s v="V0"/>
    <s v="632 QUINCY AVENUE"/>
    <s v=""/>
    <n v="10305"/>
    <n v="0"/>
    <x v="18"/>
    <n v="0"/>
    <n v="0"/>
    <n v="0"/>
    <n v="12000"/>
    <n v="0"/>
    <s v=" "/>
    <s v="N/A"/>
    <x v="5"/>
    <x v="5"/>
    <s v="1"/>
    <s v="V0"/>
  </r>
  <r>
    <x v="25"/>
    <x v="2"/>
    <x v="0"/>
    <x v="1"/>
    <n v="3838"/>
    <n v="14"/>
    <s v=""/>
    <s v="V0"/>
    <s v="628 QUINCY AVENUE"/>
    <s v=""/>
    <n v="10305"/>
    <n v="0"/>
    <x v="18"/>
    <n v="0"/>
    <n v="0"/>
    <n v="0"/>
    <n v="4000"/>
    <n v="0"/>
    <s v=" "/>
    <s v="N/A"/>
    <x v="5"/>
    <x v="5"/>
    <s v="1"/>
    <s v="V0"/>
  </r>
  <r>
    <x v="25"/>
    <x v="2"/>
    <x v="0"/>
    <x v="1"/>
    <n v="3838"/>
    <n v="17"/>
    <s v=""/>
    <s v="V0"/>
    <s v="622 QUINCY AVENUE"/>
    <s v=""/>
    <n v="10305"/>
    <n v="0"/>
    <x v="18"/>
    <n v="0"/>
    <n v="0"/>
    <n v="0"/>
    <n v="2500"/>
    <n v="0"/>
    <s v=" "/>
    <s v="N/A"/>
    <x v="5"/>
    <x v="5"/>
    <s v="1"/>
    <s v="V0"/>
  </r>
  <r>
    <x v="25"/>
    <x v="2"/>
    <x v="0"/>
    <x v="1"/>
    <n v="3838"/>
    <n v="18"/>
    <s v=""/>
    <s v="V0"/>
    <s v="620 QUINCY AVENUE"/>
    <s v=""/>
    <n v="10305"/>
    <n v="0"/>
    <x v="18"/>
    <n v="0"/>
    <n v="0"/>
    <n v="0"/>
    <n v="2500"/>
    <n v="0"/>
    <s v=" "/>
    <s v="N/A"/>
    <x v="5"/>
    <x v="5"/>
    <s v="1"/>
    <s v="V0"/>
  </r>
  <r>
    <x v="25"/>
    <x v="2"/>
    <x v="0"/>
    <x v="1"/>
    <n v="3838"/>
    <n v="20"/>
    <s v=""/>
    <s v="V0"/>
    <s v="N/A BUEL AVENUE"/>
    <s v=""/>
    <n v="10305"/>
    <n v="0"/>
    <x v="18"/>
    <n v="0"/>
    <n v="0"/>
    <n v="0"/>
    <n v="2240"/>
    <n v="0"/>
    <s v=" "/>
    <s v="N/A"/>
    <x v="5"/>
    <x v="5"/>
    <s v="1"/>
    <s v="V0"/>
  </r>
  <r>
    <x v="25"/>
    <x v="2"/>
    <x v="0"/>
    <x v="1"/>
    <n v="3838"/>
    <n v="21"/>
    <s v=""/>
    <s v="V0"/>
    <s v="714 BUEL AVENUE"/>
    <s v=""/>
    <n v="10305"/>
    <n v="0"/>
    <x v="18"/>
    <n v="0"/>
    <n v="0"/>
    <n v="0"/>
    <n v="4480"/>
    <n v="0"/>
    <s v=" "/>
    <s v="N/A"/>
    <x v="5"/>
    <x v="5"/>
    <s v="1"/>
    <s v="V0"/>
  </r>
  <r>
    <x v="25"/>
    <x v="2"/>
    <x v="0"/>
    <x v="1"/>
    <n v="3838"/>
    <n v="39"/>
    <s v=""/>
    <s v="V0"/>
    <s v="707 OCEANSIDE AVENUE"/>
    <s v=""/>
    <n v="10305"/>
    <n v="0"/>
    <x v="18"/>
    <n v="0"/>
    <n v="0"/>
    <n v="0"/>
    <n v="4210"/>
    <n v="0"/>
    <s v=" "/>
    <s v="N/A"/>
    <x v="5"/>
    <x v="5"/>
    <s v="1"/>
    <s v="V0"/>
  </r>
  <r>
    <x v="25"/>
    <x v="2"/>
    <x v="0"/>
    <x v="1"/>
    <n v="3838"/>
    <n v="41"/>
    <s v=""/>
    <s v="V0"/>
    <s v="711 OCEANSIDE AVENUE"/>
    <s v=""/>
    <n v="10305"/>
    <n v="0"/>
    <x v="18"/>
    <n v="0"/>
    <n v="0"/>
    <n v="0"/>
    <n v="2852"/>
    <n v="0"/>
    <s v=" "/>
    <s v="N/A"/>
    <x v="5"/>
    <x v="5"/>
    <s v="1"/>
    <s v="V0"/>
  </r>
  <r>
    <x v="25"/>
    <x v="2"/>
    <x v="0"/>
    <x v="1"/>
    <n v="3839"/>
    <n v="1"/>
    <s v=""/>
    <s v="V0"/>
    <s v="717 NAUGHTON AVENUE"/>
    <s v=""/>
    <n v="10305"/>
    <n v="0"/>
    <x v="18"/>
    <n v="0"/>
    <n v="0"/>
    <n v="0"/>
    <n v="8000"/>
    <n v="0"/>
    <s v=" "/>
    <s v="N/A"/>
    <x v="5"/>
    <x v="5"/>
    <s v="1"/>
    <s v="V0"/>
  </r>
  <r>
    <x v="25"/>
    <x v="2"/>
    <x v="0"/>
    <x v="1"/>
    <n v="3839"/>
    <n v="3"/>
    <s v=""/>
    <s v="V0"/>
    <s v="N/A NAUGHTON AVENUE"/>
    <s v=""/>
    <n v="10305"/>
    <n v="0"/>
    <x v="18"/>
    <n v="0"/>
    <n v="0"/>
    <n v="0"/>
    <n v="2000"/>
    <n v="0"/>
    <s v=" "/>
    <s v="N/A"/>
    <x v="5"/>
    <x v="5"/>
    <s v="1"/>
    <s v="V0"/>
  </r>
  <r>
    <x v="25"/>
    <x v="2"/>
    <x v="0"/>
    <x v="1"/>
    <n v="3839"/>
    <n v="4"/>
    <s v=""/>
    <s v="V0"/>
    <s v="N/A NAUGHTON AVENUE"/>
    <s v=""/>
    <n v="10305"/>
    <n v="0"/>
    <x v="18"/>
    <n v="0"/>
    <n v="0"/>
    <n v="0"/>
    <n v="10000"/>
    <n v="0"/>
    <s v=" "/>
    <s v="N/A"/>
    <x v="5"/>
    <x v="5"/>
    <s v="1"/>
    <s v="V0"/>
  </r>
  <r>
    <x v="25"/>
    <x v="2"/>
    <x v="0"/>
    <x v="1"/>
    <n v="3839"/>
    <n v="24"/>
    <s v=""/>
    <s v="V0"/>
    <s v="N/A FR CAPODANNO BLVD"/>
    <s v=""/>
    <n v="10305"/>
    <n v="0"/>
    <x v="18"/>
    <n v="0"/>
    <n v="0"/>
    <n v="0"/>
    <n v="2000"/>
    <n v="0"/>
    <s v=" "/>
    <s v="N/A"/>
    <x v="5"/>
    <x v="5"/>
    <s v="1"/>
    <s v="V0"/>
  </r>
  <r>
    <x v="25"/>
    <x v="2"/>
    <x v="0"/>
    <x v="1"/>
    <n v="3839"/>
    <n v="25"/>
    <s v=""/>
    <s v="V0"/>
    <s v="N/A FR CAPODANNO BLVD"/>
    <s v=""/>
    <n v="10305"/>
    <n v="0"/>
    <x v="18"/>
    <n v="0"/>
    <n v="0"/>
    <n v="0"/>
    <n v="2000"/>
    <n v="0"/>
    <s v=" "/>
    <s v="N/A"/>
    <x v="5"/>
    <x v="5"/>
    <s v="1"/>
    <s v="V0"/>
  </r>
  <r>
    <x v="25"/>
    <x v="2"/>
    <x v="0"/>
    <x v="1"/>
    <n v="3839"/>
    <n v="26"/>
    <s v=""/>
    <s v="V0"/>
    <s v="N/A FR CAPODANNO BLVD"/>
    <s v=""/>
    <n v="10305"/>
    <n v="0"/>
    <x v="18"/>
    <n v="0"/>
    <n v="0"/>
    <n v="0"/>
    <n v="4000"/>
    <n v="0"/>
    <s v=" "/>
    <s v="N/A"/>
    <x v="5"/>
    <x v="5"/>
    <s v="1"/>
    <s v="V0"/>
  </r>
  <r>
    <x v="25"/>
    <x v="2"/>
    <x v="0"/>
    <x v="1"/>
    <n v="3839"/>
    <n v="33"/>
    <s v=""/>
    <s v="V0"/>
    <s v="739 OCEANSIDE AVENUE"/>
    <s v=""/>
    <n v="10305"/>
    <n v="0"/>
    <x v="18"/>
    <n v="0"/>
    <n v="0"/>
    <n v="0"/>
    <n v="2000"/>
    <n v="0"/>
    <s v=" "/>
    <s v="N/A"/>
    <x v="5"/>
    <x v="5"/>
    <s v="1"/>
    <s v="V0"/>
  </r>
  <r>
    <x v="25"/>
    <x v="2"/>
    <x v="0"/>
    <x v="1"/>
    <n v="3840"/>
    <n v="1"/>
    <s v=""/>
    <s v="V0"/>
    <s v="N/A QUINCY AVENUE"/>
    <s v=""/>
    <n v="10305"/>
    <n v="0"/>
    <x v="18"/>
    <n v="0"/>
    <n v="0"/>
    <n v="0"/>
    <n v="4000"/>
    <n v="0"/>
    <s v=" "/>
    <s v="N/A"/>
    <x v="5"/>
    <x v="5"/>
    <s v="1"/>
    <s v="V0"/>
  </r>
  <r>
    <x v="25"/>
    <x v="2"/>
    <x v="0"/>
    <x v="1"/>
    <n v="3840"/>
    <n v="14"/>
    <s v=""/>
    <s v="V0"/>
    <s v="712 NAUGHTON AVENUE"/>
    <s v=""/>
    <n v="10305"/>
    <n v="0"/>
    <x v="18"/>
    <n v="0"/>
    <n v="0"/>
    <n v="0"/>
    <n v="3874"/>
    <n v="0"/>
    <s v=" "/>
    <s v="N/A"/>
    <x v="5"/>
    <x v="5"/>
    <s v="1"/>
    <s v="V0"/>
  </r>
  <r>
    <x v="25"/>
    <x v="2"/>
    <x v="0"/>
    <x v="1"/>
    <n v="3840"/>
    <n v="16"/>
    <s v=""/>
    <s v="V0"/>
    <s v="716 NAUGHTON AVENUE"/>
    <s v=""/>
    <n v="10305"/>
    <n v="0"/>
    <x v="18"/>
    <n v="0"/>
    <n v="0"/>
    <n v="0"/>
    <n v="3042"/>
    <n v="0"/>
    <s v=" "/>
    <s v="N/A"/>
    <x v="5"/>
    <x v="5"/>
    <s v="1"/>
    <s v="V0"/>
  </r>
  <r>
    <x v="25"/>
    <x v="2"/>
    <x v="0"/>
    <x v="1"/>
    <n v="3840"/>
    <n v="17"/>
    <s v=""/>
    <s v="V0"/>
    <s v="720 NAUGHTON AVENUE"/>
    <s v=""/>
    <n v="10305"/>
    <n v="0"/>
    <x v="18"/>
    <n v="0"/>
    <n v="0"/>
    <n v="0"/>
    <n v="4280"/>
    <n v="0"/>
    <s v=" "/>
    <s v="N/A"/>
    <x v="5"/>
    <x v="5"/>
    <s v="1"/>
    <s v="V0"/>
  </r>
  <r>
    <x v="25"/>
    <x v="2"/>
    <x v="0"/>
    <x v="1"/>
    <n v="3840"/>
    <n v="19"/>
    <s v=""/>
    <s v="V0"/>
    <s v="N/A NAUGHTON AVENUE"/>
    <s v=""/>
    <n v="10305"/>
    <n v="0"/>
    <x v="18"/>
    <n v="0"/>
    <n v="0"/>
    <n v="0"/>
    <n v="1640"/>
    <n v="0"/>
    <s v=" "/>
    <s v="N/A"/>
    <x v="5"/>
    <x v="5"/>
    <s v="1"/>
    <s v="V0"/>
  </r>
  <r>
    <x v="25"/>
    <x v="2"/>
    <x v="0"/>
    <x v="1"/>
    <n v="3840"/>
    <n v="21"/>
    <s v=""/>
    <s v="V0"/>
    <s v="728 NAUGHTON AVENUE"/>
    <s v=""/>
    <n v="10305"/>
    <n v="0"/>
    <x v="18"/>
    <n v="0"/>
    <n v="0"/>
    <n v="0"/>
    <n v="1120"/>
    <n v="0"/>
    <s v=" "/>
    <s v="N/A"/>
    <x v="5"/>
    <x v="5"/>
    <s v="1"/>
    <s v="V0"/>
  </r>
  <r>
    <x v="25"/>
    <x v="2"/>
    <x v="0"/>
    <x v="1"/>
    <n v="3840"/>
    <n v="22"/>
    <s v=""/>
    <s v="V0"/>
    <s v="730 NAUGHTON AVENUE"/>
    <s v=""/>
    <n v="10305"/>
    <n v="0"/>
    <x v="18"/>
    <n v="0"/>
    <n v="0"/>
    <n v="0"/>
    <n v="1751"/>
    <n v="0"/>
    <s v=" "/>
    <s v="N/A"/>
    <x v="5"/>
    <x v="5"/>
    <s v="1"/>
    <s v="V0"/>
  </r>
  <r>
    <x v="25"/>
    <x v="2"/>
    <x v="0"/>
    <x v="1"/>
    <n v="3840"/>
    <n v="114"/>
    <s v=""/>
    <s v="V0"/>
    <s v="714 NAUGHTON AVENUE"/>
    <s v=""/>
    <n v="10305"/>
    <n v="0"/>
    <x v="18"/>
    <n v="0"/>
    <n v="0"/>
    <n v="0"/>
    <n v="2128"/>
    <n v="0"/>
    <s v=" "/>
    <s v="N/A"/>
    <x v="5"/>
    <x v="5"/>
    <s v="1"/>
    <s v="V0"/>
  </r>
  <r>
    <x v="25"/>
    <x v="2"/>
    <x v="0"/>
    <x v="1"/>
    <n v="3843"/>
    <n v="1"/>
    <s v=""/>
    <s v="V0"/>
    <s v="57 CHEROKEE STREET"/>
    <s v=""/>
    <n v="10305"/>
    <n v="0"/>
    <x v="18"/>
    <n v="0"/>
    <n v="0"/>
    <n v="0"/>
    <n v="2280"/>
    <n v="0"/>
    <s v=" "/>
    <s v="N/A"/>
    <x v="5"/>
    <x v="5"/>
    <s v="1"/>
    <s v="V0"/>
  </r>
  <r>
    <x v="25"/>
    <x v="2"/>
    <x v="0"/>
    <x v="1"/>
    <n v="3843"/>
    <n v="3"/>
    <s v=""/>
    <s v="V0"/>
    <s v="N/A CANOE PLACE"/>
    <s v=""/>
    <n v="10305"/>
    <n v="0"/>
    <x v="18"/>
    <n v="0"/>
    <n v="0"/>
    <n v="0"/>
    <n v="3060"/>
    <n v="0"/>
    <s v=" "/>
    <s v="N/A"/>
    <x v="5"/>
    <x v="5"/>
    <s v="1"/>
    <s v="V0"/>
  </r>
  <r>
    <x v="25"/>
    <x v="2"/>
    <x v="0"/>
    <x v="1"/>
    <n v="3843"/>
    <n v="6"/>
    <s v=""/>
    <s v="V0"/>
    <s v="N/A IONA STREET"/>
    <s v=""/>
    <n v="10305"/>
    <n v="0"/>
    <x v="18"/>
    <n v="0"/>
    <n v="0"/>
    <n v="0"/>
    <n v="3600"/>
    <n v="0"/>
    <s v=" "/>
    <s v="N/A"/>
    <x v="5"/>
    <x v="5"/>
    <s v="1"/>
    <s v="V0"/>
  </r>
  <r>
    <x v="25"/>
    <x v="2"/>
    <x v="0"/>
    <x v="1"/>
    <n v="3843"/>
    <n v="9"/>
    <s v=""/>
    <s v="V0"/>
    <s v="N/A IONA STREET"/>
    <s v=""/>
    <n v="10305"/>
    <n v="0"/>
    <x v="18"/>
    <n v="0"/>
    <n v="0"/>
    <n v="0"/>
    <n v="1800"/>
    <n v="0"/>
    <s v=" "/>
    <s v="N/A"/>
    <x v="5"/>
    <x v="5"/>
    <s v="1"/>
    <s v="V0"/>
  </r>
  <r>
    <x v="25"/>
    <x v="2"/>
    <x v="0"/>
    <x v="1"/>
    <n v="3843"/>
    <n v="11"/>
    <s v=""/>
    <s v="V0"/>
    <s v="42 IONA STREET"/>
    <s v=""/>
    <n v="10305"/>
    <n v="0"/>
    <x v="18"/>
    <n v="0"/>
    <n v="0"/>
    <n v="0"/>
    <n v="1800"/>
    <n v="0"/>
    <s v=" "/>
    <s v="N/A"/>
    <x v="5"/>
    <x v="5"/>
    <s v="1"/>
    <s v="V0"/>
  </r>
  <r>
    <x v="25"/>
    <x v="2"/>
    <x v="0"/>
    <x v="1"/>
    <n v="3843"/>
    <n v="19"/>
    <s v=""/>
    <s v="V0"/>
    <s v="23 CHEROKEE STREET"/>
    <s v=""/>
    <n v="10305"/>
    <n v="0"/>
    <x v="18"/>
    <n v="0"/>
    <n v="0"/>
    <n v="0"/>
    <n v="1800"/>
    <n v="0"/>
    <s v=" "/>
    <s v="N/A"/>
    <x v="5"/>
    <x v="5"/>
    <s v="1"/>
    <s v="V0"/>
  </r>
  <r>
    <x v="25"/>
    <x v="2"/>
    <x v="0"/>
    <x v="1"/>
    <n v="3847"/>
    <n v="10"/>
    <s v=""/>
    <s v="V0"/>
    <s v="28 IONA STREET"/>
    <s v=""/>
    <n v="10305"/>
    <n v="5501"/>
    <x v="124"/>
    <n v="0"/>
    <n v="0"/>
    <n v="0"/>
    <n v="1800"/>
    <n v="0"/>
    <s v=" "/>
    <s v="N/A"/>
    <x v="5"/>
    <x v="5"/>
    <s v="1"/>
    <s v="V0"/>
  </r>
  <r>
    <x v="25"/>
    <x v="2"/>
    <x v="0"/>
    <x v="1"/>
    <n v="3847"/>
    <n v="10"/>
    <s v=""/>
    <s v="V0"/>
    <s v="28 IONA STREET"/>
    <s v=""/>
    <n v="10305"/>
    <n v="5501"/>
    <x v="182"/>
    <n v="0"/>
    <n v="0"/>
    <n v="0"/>
    <n v="1800"/>
    <n v="0"/>
    <s v=" "/>
    <s v="N/A"/>
    <x v="5"/>
    <x v="5"/>
    <s v="1"/>
    <s v="V0"/>
  </r>
  <r>
    <x v="25"/>
    <x v="2"/>
    <x v="0"/>
    <x v="1"/>
    <n v="3856"/>
    <n v="2"/>
    <s v=""/>
    <s v="V0"/>
    <s v="N/A JAY STREET"/>
    <s v=""/>
    <n v="10305"/>
    <n v="0"/>
    <x v="18"/>
    <n v="0"/>
    <n v="0"/>
    <n v="0"/>
    <n v="4000"/>
    <n v="0"/>
    <s v=" "/>
    <s v="N/A"/>
    <x v="5"/>
    <x v="5"/>
    <s v="1"/>
    <s v="V0"/>
  </r>
  <r>
    <x v="25"/>
    <x v="2"/>
    <x v="0"/>
    <x v="1"/>
    <n v="3856"/>
    <n v="4"/>
    <s v=""/>
    <s v="V0"/>
    <s v="845 QUINCY AVENUE"/>
    <s v=""/>
    <n v="10305"/>
    <n v="61095"/>
    <x v="18"/>
    <n v="0"/>
    <n v="0"/>
    <n v="0"/>
    <n v="2000"/>
    <n v="0"/>
    <s v=" "/>
    <s v="N/A"/>
    <x v="5"/>
    <x v="5"/>
    <s v="1"/>
    <s v="V0"/>
  </r>
  <r>
    <x v="25"/>
    <x v="2"/>
    <x v="0"/>
    <x v="1"/>
    <n v="3856"/>
    <n v="37"/>
    <s v=""/>
    <s v="V0"/>
    <s v="N/A GRAHAM BOULEVARD"/>
    <s v=""/>
    <n v="10305"/>
    <n v="0"/>
    <x v="18"/>
    <n v="0"/>
    <n v="0"/>
    <n v="0"/>
    <n v="4000"/>
    <n v="0"/>
    <s v=" "/>
    <s v="N/A"/>
    <x v="5"/>
    <x v="5"/>
    <s v="1"/>
    <s v="V0"/>
  </r>
  <r>
    <x v="25"/>
    <x v="2"/>
    <x v="0"/>
    <x v="1"/>
    <n v="3856"/>
    <n v="39"/>
    <s v=""/>
    <s v="V0"/>
    <s v="N/A GRAHAM BOULEVARD"/>
    <s v=""/>
    <n v="10305"/>
    <n v="0"/>
    <x v="18"/>
    <n v="0"/>
    <n v="0"/>
    <n v="0"/>
    <n v="2000"/>
    <n v="0"/>
    <s v=" "/>
    <s v="N/A"/>
    <x v="5"/>
    <x v="5"/>
    <s v="1"/>
    <s v="V0"/>
  </r>
  <r>
    <x v="25"/>
    <x v="2"/>
    <x v="0"/>
    <x v="1"/>
    <n v="3856"/>
    <n v="40"/>
    <s v=""/>
    <s v="V0"/>
    <s v="N/A GRAHAM BOULEVARD"/>
    <s v=""/>
    <n v="10305"/>
    <n v="0"/>
    <x v="18"/>
    <n v="0"/>
    <n v="0"/>
    <n v="0"/>
    <n v="2000"/>
    <n v="0"/>
    <s v=" "/>
    <s v="N/A"/>
    <x v="5"/>
    <x v="5"/>
    <s v="1"/>
    <s v="V0"/>
  </r>
  <r>
    <x v="25"/>
    <x v="2"/>
    <x v="0"/>
    <x v="1"/>
    <n v="3856"/>
    <n v="41"/>
    <s v=""/>
    <s v="V0"/>
    <s v="N/A GRAHAM BOULEVARD"/>
    <s v=""/>
    <n v="10305"/>
    <n v="0"/>
    <x v="18"/>
    <n v="0"/>
    <n v="0"/>
    <n v="0"/>
    <n v="2000"/>
    <n v="0"/>
    <s v=" "/>
    <s v="N/A"/>
    <x v="5"/>
    <x v="5"/>
    <s v="1"/>
    <s v="V0"/>
  </r>
  <r>
    <x v="25"/>
    <x v="2"/>
    <x v="0"/>
    <x v="1"/>
    <n v="3856"/>
    <n v="42"/>
    <s v=""/>
    <s v="V0"/>
    <s v="N/A GRAHAM BOULEVARD"/>
    <s v=""/>
    <n v="10305"/>
    <n v="0"/>
    <x v="18"/>
    <n v="0"/>
    <n v="0"/>
    <n v="0"/>
    <n v="4000"/>
    <n v="0"/>
    <s v=" "/>
    <s v="N/A"/>
    <x v="5"/>
    <x v="5"/>
    <s v="1"/>
    <s v="V0"/>
  </r>
  <r>
    <x v="25"/>
    <x v="2"/>
    <x v="0"/>
    <x v="1"/>
    <n v="3859"/>
    <n v="16"/>
    <s v=""/>
    <s v="V0"/>
    <s v="891 FATHER CAPODANNO BL"/>
    <s v=""/>
    <n v="10305"/>
    <n v="16000"/>
    <x v="124"/>
    <n v="0"/>
    <n v="0"/>
    <n v="0"/>
    <n v="2078"/>
    <n v="0"/>
    <s v=" "/>
    <s v="N/A"/>
    <x v="5"/>
    <x v="5"/>
    <s v="1"/>
    <s v="V0"/>
  </r>
  <r>
    <x v="25"/>
    <x v="2"/>
    <x v="0"/>
    <x v="1"/>
    <n v="3859"/>
    <n v="17"/>
    <s v=""/>
    <s v="V0"/>
    <s v="895 FATHER CAPODANNO BL"/>
    <s v=""/>
    <n v="10305"/>
    <n v="16000"/>
    <x v="124"/>
    <n v="0"/>
    <n v="0"/>
    <n v="0"/>
    <n v="1083"/>
    <n v="0"/>
    <s v=" "/>
    <s v="N/A"/>
    <x v="5"/>
    <x v="5"/>
    <s v="1"/>
    <s v="V0"/>
  </r>
  <r>
    <x v="25"/>
    <x v="2"/>
    <x v="0"/>
    <x v="1"/>
    <n v="3859"/>
    <n v="21"/>
    <s v=""/>
    <s v="V0"/>
    <s v="3 IROQUOIS STREET"/>
    <s v=""/>
    <n v="10305"/>
    <n v="0"/>
    <x v="206"/>
    <n v="0"/>
    <n v="0"/>
    <n v="0"/>
    <n v="1440"/>
    <n v="0"/>
    <s v=" "/>
    <s v="N/A"/>
    <x v="5"/>
    <x v="5"/>
    <s v="1"/>
    <s v="V0"/>
  </r>
  <r>
    <x v="25"/>
    <x v="2"/>
    <x v="0"/>
    <x v="1"/>
    <n v="3859"/>
    <n v="116"/>
    <s v=""/>
    <s v="V0"/>
    <s v="893 FATHER CAPODANNO BL"/>
    <s v=""/>
    <n v="10305"/>
    <n v="16000"/>
    <x v="124"/>
    <n v="0"/>
    <n v="0"/>
    <n v="0"/>
    <n v="1101"/>
    <n v="0"/>
    <s v=" "/>
    <s v="N/A"/>
    <x v="5"/>
    <x v="5"/>
    <s v="1"/>
    <s v="V0"/>
  </r>
  <r>
    <x v="25"/>
    <x v="2"/>
    <x v="0"/>
    <x v="1"/>
    <n v="3864"/>
    <n v="114"/>
    <s v=""/>
    <s v="V0"/>
    <s v="N/A JEFFERSON AVENUE"/>
    <s v=""/>
    <n v="10306"/>
    <n v="1000"/>
    <x v="201"/>
    <n v="0"/>
    <n v="0"/>
    <n v="0"/>
    <n v="3840"/>
    <n v="0"/>
    <s v=" "/>
    <s v="N/A"/>
    <x v="5"/>
    <x v="5"/>
    <s v="1"/>
    <s v="V0"/>
  </r>
  <r>
    <x v="25"/>
    <x v="2"/>
    <x v="0"/>
    <x v="1"/>
    <n v="3864"/>
    <n v="116"/>
    <s v=""/>
    <s v="V0"/>
    <s v="646 JEFFERSON AVENUE"/>
    <s v=""/>
    <n v="10306"/>
    <n v="15000"/>
    <x v="167"/>
    <n v="0"/>
    <n v="0"/>
    <n v="0"/>
    <n v="1940"/>
    <n v="0"/>
    <s v=" "/>
    <s v="N/A"/>
    <x v="5"/>
    <x v="5"/>
    <s v="1"/>
    <s v="V0"/>
  </r>
  <r>
    <x v="25"/>
    <x v="4"/>
    <x v="1"/>
    <x v="4"/>
    <n v="3658"/>
    <n v="9"/>
    <s v=""/>
    <s v="K1"/>
    <s v="1910 HYLAN BOULEVARD"/>
    <s v=""/>
    <n v="10305"/>
    <n v="0"/>
    <x v="186"/>
    <n v="0"/>
    <n v="2"/>
    <n v="2"/>
    <n v="3740"/>
    <n v="2500"/>
    <n v="1969"/>
    <n v="54"/>
    <x v="2"/>
    <x v="2"/>
    <s v="4"/>
    <s v="K1"/>
  </r>
  <r>
    <x v="25"/>
    <x v="4"/>
    <x v="1"/>
    <x v="4"/>
    <n v="3697"/>
    <n v="6"/>
    <s v=""/>
    <s v="K5"/>
    <s v="2236 HYLAN BOULEVARD"/>
    <s v=""/>
    <n v="10306"/>
    <n v="1775000"/>
    <x v="14"/>
    <n v="0"/>
    <n v="1"/>
    <n v="1"/>
    <n v="13600"/>
    <n v="1800"/>
    <n v="1950"/>
    <n v="73"/>
    <x v="2"/>
    <x v="2"/>
    <s v="4"/>
    <s v="K5"/>
  </r>
  <r>
    <x v="25"/>
    <x v="4"/>
    <x v="1"/>
    <x v="4"/>
    <n v="3697"/>
    <n v="6"/>
    <s v=""/>
    <s v="K5"/>
    <s v="2236 HYLAN BOULEVARD"/>
    <s v=""/>
    <n v="10306"/>
    <n v="2300000"/>
    <x v="41"/>
    <n v="0"/>
    <n v="1"/>
    <n v="1"/>
    <n v="13600"/>
    <n v="1800"/>
    <n v="1950"/>
    <n v="73"/>
    <x v="2"/>
    <x v="2"/>
    <s v="4"/>
    <s v="K5"/>
  </r>
  <r>
    <x v="25"/>
    <x v="4"/>
    <x v="1"/>
    <x v="4"/>
    <n v="3801"/>
    <n v="1"/>
    <s v=""/>
    <s v="K9"/>
    <s v="567 MIDLAND AVENUE"/>
    <s v=""/>
    <n v="10306"/>
    <n v="420000"/>
    <x v="100"/>
    <n v="0"/>
    <n v="1"/>
    <n v="1"/>
    <n v="5000"/>
    <n v="1200"/>
    <n v="1945"/>
    <n v="78"/>
    <x v="1"/>
    <x v="1"/>
    <s v="4"/>
    <s v="K9"/>
  </r>
  <r>
    <x v="25"/>
    <x v="4"/>
    <x v="1"/>
    <x v="4"/>
    <n v="3812"/>
    <n v="8"/>
    <s v=""/>
    <s v="K2"/>
    <s v="595 MIDLAND AVENUE"/>
    <s v=""/>
    <n v="10306"/>
    <n v="385000"/>
    <x v="58"/>
    <n v="0"/>
    <n v="2"/>
    <n v="2"/>
    <n v="810"/>
    <n v="1611"/>
    <n v="2008"/>
    <n v="15"/>
    <x v="4"/>
    <x v="4"/>
    <s v="4"/>
    <s v="K2"/>
  </r>
  <r>
    <x v="25"/>
    <x v="4"/>
    <x v="1"/>
    <x v="4"/>
    <n v="3812"/>
    <n v="9"/>
    <s v=""/>
    <s v="K2"/>
    <s v="593 MIDLAND AVENUE"/>
    <s v=""/>
    <n v="10306"/>
    <n v="278000"/>
    <x v="23"/>
    <n v="0"/>
    <n v="2"/>
    <n v="2"/>
    <n v="808"/>
    <n v="1608"/>
    <n v="2008"/>
    <n v="15"/>
    <x v="4"/>
    <x v="4"/>
    <s v="4"/>
    <s v="K2"/>
  </r>
  <r>
    <x v="25"/>
    <x v="14"/>
    <x v="1"/>
    <x v="4"/>
    <n v="3692"/>
    <n v="7"/>
    <s v=""/>
    <s v="G7"/>
    <s v="2206 HYLAN BOULEVARD"/>
    <s v=""/>
    <n v="10306"/>
    <n v="0"/>
    <x v="198"/>
    <n v="0"/>
    <n v="0"/>
    <n v="0"/>
    <n v="5800"/>
    <n v="0"/>
    <s v=" "/>
    <s v="N/A"/>
    <x v="5"/>
    <x v="5"/>
    <s v="4"/>
    <s v="G7"/>
  </r>
  <r>
    <x v="25"/>
    <x v="14"/>
    <x v="1"/>
    <x v="4"/>
    <n v="3692"/>
    <n v="10"/>
    <s v=""/>
    <s v="G2"/>
    <s v="2200 HYLAN BOULEVARD"/>
    <s v=""/>
    <n v="10306"/>
    <n v="0"/>
    <x v="198"/>
    <n v="0"/>
    <n v="1"/>
    <n v="1"/>
    <n v="10400"/>
    <n v="2800"/>
    <n v="1982"/>
    <n v="41"/>
    <x v="0"/>
    <x v="0"/>
    <s v="4"/>
    <s v="G2"/>
  </r>
  <r>
    <x v="26"/>
    <x v="0"/>
    <x v="0"/>
    <x v="0"/>
    <n v="17"/>
    <n v="3"/>
    <s v=""/>
    <s v="A5"/>
    <s v="125 MONROE AVENUE"/>
    <s v=""/>
    <n v="10301"/>
    <n v="0"/>
    <x v="128"/>
    <n v="1"/>
    <n v="0"/>
    <n v="1"/>
    <n v="2256"/>
    <n v="1620"/>
    <n v="1920"/>
    <n v="103"/>
    <x v="3"/>
    <x v="3"/>
    <s v="1"/>
    <s v="A5"/>
  </r>
  <r>
    <x v="26"/>
    <x v="0"/>
    <x v="0"/>
    <x v="0"/>
    <n v="20"/>
    <n v="46"/>
    <s v=""/>
    <s v="A5"/>
    <s v="62 BELMONT PLACE"/>
    <s v=""/>
    <n v="10301"/>
    <n v="0"/>
    <x v="22"/>
    <n v="1"/>
    <n v="0"/>
    <n v="1"/>
    <n v="2000"/>
    <n v="1008"/>
    <n v="2000"/>
    <n v="23"/>
    <x v="4"/>
    <x v="4"/>
    <s v="1"/>
    <s v="A5"/>
  </r>
  <r>
    <x v="26"/>
    <x v="0"/>
    <x v="0"/>
    <x v="0"/>
    <n v="20"/>
    <n v="54"/>
    <s v=""/>
    <s v="A5"/>
    <s v="86 BELMONT PLACE"/>
    <s v=""/>
    <n v="10301"/>
    <n v="0"/>
    <x v="244"/>
    <n v="1"/>
    <n v="0"/>
    <n v="1"/>
    <n v="3000"/>
    <n v="1008"/>
    <n v="2000"/>
    <n v="23"/>
    <x v="4"/>
    <x v="4"/>
    <s v="1"/>
    <s v="A5"/>
  </r>
  <r>
    <x v="26"/>
    <x v="0"/>
    <x v="0"/>
    <x v="0"/>
    <n v="24"/>
    <n v="64"/>
    <s v=""/>
    <s v="A1"/>
    <s v="230 DANIEL LOW TERRACE"/>
    <s v=""/>
    <n v="10301"/>
    <n v="630000"/>
    <x v="8"/>
    <n v="1"/>
    <n v="0"/>
    <n v="1"/>
    <n v="2500"/>
    <n v="1124"/>
    <n v="1920"/>
    <n v="103"/>
    <x v="3"/>
    <x v="3"/>
    <s v="1"/>
    <s v="A1"/>
  </r>
  <r>
    <x v="26"/>
    <x v="0"/>
    <x v="0"/>
    <x v="0"/>
    <n v="25"/>
    <n v="67"/>
    <s v=""/>
    <s v="A1"/>
    <s v="114 SHERMAN AVENUE"/>
    <s v=""/>
    <n v="10301"/>
    <n v="400000"/>
    <x v="229"/>
    <n v="1"/>
    <n v="0"/>
    <n v="1"/>
    <n v="2996"/>
    <n v="1880"/>
    <n v="1899"/>
    <n v="124"/>
    <x v="3"/>
    <x v="3"/>
    <s v="1"/>
    <s v="A1"/>
  </r>
  <r>
    <x v="26"/>
    <x v="0"/>
    <x v="0"/>
    <x v="0"/>
    <n v="28"/>
    <n v="5"/>
    <s v=""/>
    <s v="A2"/>
    <s v="305 WESTERVELT AVENUE"/>
    <s v=""/>
    <n v="10301"/>
    <n v="329999"/>
    <x v="218"/>
    <n v="1"/>
    <n v="0"/>
    <n v="1"/>
    <n v="4000"/>
    <n v="875"/>
    <n v="1920"/>
    <n v="103"/>
    <x v="3"/>
    <x v="3"/>
    <s v="1"/>
    <s v="A2"/>
  </r>
  <r>
    <x v="26"/>
    <x v="0"/>
    <x v="0"/>
    <x v="0"/>
    <n v="28"/>
    <n v="5"/>
    <s v=""/>
    <s v="A2"/>
    <s v="305 WESTERVELT AVENUE"/>
    <s v=""/>
    <n v="10301"/>
    <n v="612000"/>
    <x v="170"/>
    <n v="1"/>
    <n v="0"/>
    <n v="1"/>
    <n v="4000"/>
    <n v="875"/>
    <n v="1920"/>
    <n v="103"/>
    <x v="3"/>
    <x v="3"/>
    <s v="1"/>
    <s v="A2"/>
  </r>
  <r>
    <x v="26"/>
    <x v="0"/>
    <x v="0"/>
    <x v="0"/>
    <n v="28"/>
    <n v="69"/>
    <s v=""/>
    <s v="A1"/>
    <s v="24 CRESCENT AVENUE"/>
    <s v=""/>
    <n v="10301"/>
    <n v="660000"/>
    <x v="86"/>
    <n v="1"/>
    <n v="0"/>
    <n v="1"/>
    <n v="4000"/>
    <n v="1942"/>
    <n v="1899"/>
    <n v="124"/>
    <x v="3"/>
    <x v="3"/>
    <s v="1"/>
    <s v="A1"/>
  </r>
  <r>
    <x v="26"/>
    <x v="0"/>
    <x v="0"/>
    <x v="0"/>
    <n v="28"/>
    <n v="89"/>
    <s v=""/>
    <s v="A1"/>
    <s v="19 FT HILL CIRCLE"/>
    <s v=""/>
    <n v="10301"/>
    <n v="675000"/>
    <x v="231"/>
    <n v="1"/>
    <n v="0"/>
    <n v="1"/>
    <n v="5000"/>
    <n v="2066"/>
    <n v="1930"/>
    <n v="93"/>
    <x v="1"/>
    <x v="1"/>
    <s v="1"/>
    <s v="A1"/>
  </r>
  <r>
    <x v="26"/>
    <x v="0"/>
    <x v="0"/>
    <x v="0"/>
    <n v="32"/>
    <n v="47"/>
    <s v=""/>
    <s v="A1"/>
    <s v="21 EGMONT PLACE"/>
    <s v=""/>
    <n v="10301"/>
    <n v="645000"/>
    <x v="113"/>
    <n v="1"/>
    <n v="0"/>
    <n v="1"/>
    <n v="3835"/>
    <n v="1884"/>
    <n v="1930"/>
    <n v="93"/>
    <x v="1"/>
    <x v="1"/>
    <s v="1"/>
    <s v="A1"/>
  </r>
  <r>
    <x v="26"/>
    <x v="0"/>
    <x v="0"/>
    <x v="0"/>
    <n v="35"/>
    <n v="90"/>
    <s v=""/>
    <s v="A1"/>
    <s v="73 BROOK STREET"/>
    <s v=""/>
    <n v="10301"/>
    <n v="505000"/>
    <x v="26"/>
    <n v="1"/>
    <n v="0"/>
    <n v="1"/>
    <n v="2500"/>
    <n v="1258"/>
    <n v="2022"/>
    <n v="1"/>
    <x v="4"/>
    <x v="4"/>
    <s v="1"/>
    <s v="A1"/>
  </r>
  <r>
    <x v="26"/>
    <x v="0"/>
    <x v="0"/>
    <x v="0"/>
    <n v="36"/>
    <n v="3"/>
    <s v=""/>
    <s v="S1"/>
    <s v="455A JERSEY STREET"/>
    <s v=""/>
    <n v="10301"/>
    <n v="550000"/>
    <x v="203"/>
    <n v="1"/>
    <n v="1"/>
    <n v="2"/>
    <n v="2000"/>
    <n v="2350"/>
    <n v="1979"/>
    <n v="44"/>
    <x v="0"/>
    <x v="0"/>
    <s v="1"/>
    <s v="S1"/>
  </r>
  <r>
    <x v="26"/>
    <x v="0"/>
    <x v="0"/>
    <x v="0"/>
    <n v="36"/>
    <n v="135"/>
    <s v=""/>
    <s v="A1"/>
    <s v="193 CORSON AVENUE"/>
    <s v=""/>
    <n v="10301"/>
    <n v="505000"/>
    <x v="144"/>
    <n v="1"/>
    <n v="0"/>
    <n v="1"/>
    <n v="2500"/>
    <n v="1566"/>
    <n v="1925"/>
    <n v="98"/>
    <x v="1"/>
    <x v="1"/>
    <s v="1"/>
    <s v="A1"/>
  </r>
  <r>
    <x v="26"/>
    <x v="0"/>
    <x v="0"/>
    <x v="0"/>
    <n v="40"/>
    <n v="36"/>
    <s v=""/>
    <s v="A1"/>
    <s v="302 WESTERVELT AVENUE"/>
    <s v=""/>
    <n v="10301"/>
    <n v="499000"/>
    <x v="125"/>
    <n v="1"/>
    <n v="0"/>
    <n v="1"/>
    <n v="3132"/>
    <n v="1752"/>
    <n v="1901"/>
    <n v="122"/>
    <x v="3"/>
    <x v="3"/>
    <s v="1"/>
    <s v="A1"/>
  </r>
  <r>
    <x v="26"/>
    <x v="0"/>
    <x v="0"/>
    <x v="0"/>
    <n v="43"/>
    <n v="1"/>
    <s v=""/>
    <s v="S0"/>
    <s v="403 JERSEY STREET"/>
    <s v=""/>
    <n v="10301"/>
    <n v="957500"/>
    <x v="12"/>
    <n v="1"/>
    <n v="2"/>
    <n v="3"/>
    <n v="3900"/>
    <n v="6100"/>
    <n v="1920"/>
    <n v="103"/>
    <x v="3"/>
    <x v="3"/>
    <s v="1"/>
    <s v="S0"/>
  </r>
  <r>
    <x v="26"/>
    <x v="0"/>
    <x v="0"/>
    <x v="0"/>
    <n v="45"/>
    <n v="21"/>
    <s v=""/>
    <s v="A1"/>
    <s v="84 TAFT AVENUE"/>
    <s v=""/>
    <n v="10301"/>
    <n v="0"/>
    <x v="295"/>
    <n v="1"/>
    <n v="0"/>
    <n v="1"/>
    <n v="2500"/>
    <n v="1280"/>
    <n v="2012"/>
    <n v="11"/>
    <x v="4"/>
    <x v="4"/>
    <s v="1"/>
    <s v="A1"/>
  </r>
  <r>
    <x v="26"/>
    <x v="0"/>
    <x v="0"/>
    <x v="0"/>
    <n v="49"/>
    <n v="74"/>
    <s v=""/>
    <s v="A1"/>
    <s v="108 CRESCENT AVENUE"/>
    <s v=""/>
    <n v="10301"/>
    <n v="410000"/>
    <x v="244"/>
    <n v="1"/>
    <n v="0"/>
    <n v="1"/>
    <n v="3400"/>
    <n v="1286"/>
    <n v="1905"/>
    <n v="118"/>
    <x v="3"/>
    <x v="3"/>
    <s v="1"/>
    <s v="A1"/>
  </r>
  <r>
    <x v="26"/>
    <x v="0"/>
    <x v="0"/>
    <x v="0"/>
    <n v="49"/>
    <n v="115"/>
    <s v=""/>
    <s v="A1"/>
    <s v="205 BEECHWOOD AVE"/>
    <s v=""/>
    <n v="10301"/>
    <n v="530000"/>
    <x v="73"/>
    <n v="1"/>
    <n v="0"/>
    <n v="1"/>
    <n v="3193"/>
    <n v="1672"/>
    <n v="1910"/>
    <n v="113"/>
    <x v="3"/>
    <x v="3"/>
    <s v="1"/>
    <s v="A1"/>
  </r>
  <r>
    <x v="26"/>
    <x v="0"/>
    <x v="0"/>
    <x v="0"/>
    <n v="49"/>
    <n v="133"/>
    <s v=""/>
    <s v="A5"/>
    <s v="177 BEECHWOOD AVE"/>
    <s v=""/>
    <n v="10301"/>
    <n v="471500"/>
    <x v="125"/>
    <n v="1"/>
    <n v="0"/>
    <n v="1"/>
    <n v="1150"/>
    <n v="1150"/>
    <n v="2001"/>
    <n v="22"/>
    <x v="4"/>
    <x v="4"/>
    <s v="1"/>
    <s v="A5"/>
  </r>
  <r>
    <x v="26"/>
    <x v="0"/>
    <x v="0"/>
    <x v="0"/>
    <n v="52"/>
    <n v="35"/>
    <s v=""/>
    <s v="A1"/>
    <s v="103 YORK AVENUE"/>
    <s v=""/>
    <n v="10301"/>
    <n v="0"/>
    <x v="90"/>
    <n v="1"/>
    <n v="0"/>
    <n v="1"/>
    <n v="2616"/>
    <n v="1456"/>
    <n v="1925"/>
    <n v="98"/>
    <x v="1"/>
    <x v="1"/>
    <s v="1"/>
    <s v="A1"/>
  </r>
  <r>
    <x v="26"/>
    <x v="0"/>
    <x v="0"/>
    <x v="0"/>
    <n v="53"/>
    <n v="24"/>
    <s v=""/>
    <s v="A1"/>
    <s v="107 HARVARD AVENUE"/>
    <s v=""/>
    <n v="10301"/>
    <n v="625000"/>
    <x v="23"/>
    <n v="1"/>
    <n v="0"/>
    <n v="1"/>
    <n v="4400"/>
    <n v="2056"/>
    <n v="1910"/>
    <n v="113"/>
    <x v="3"/>
    <x v="3"/>
    <s v="1"/>
    <s v="A1"/>
  </r>
  <r>
    <x v="26"/>
    <x v="0"/>
    <x v="0"/>
    <x v="0"/>
    <n v="55"/>
    <n v="12"/>
    <s v=""/>
    <s v="A1"/>
    <s v="57 HARVARD AVENUE"/>
    <s v=""/>
    <n v="10301"/>
    <n v="0"/>
    <x v="6"/>
    <n v="1"/>
    <n v="0"/>
    <n v="1"/>
    <n v="12383"/>
    <n v="1620"/>
    <n v="1899"/>
    <n v="124"/>
    <x v="3"/>
    <x v="3"/>
    <s v="1"/>
    <s v="A1"/>
  </r>
  <r>
    <x v="26"/>
    <x v="0"/>
    <x v="0"/>
    <x v="0"/>
    <n v="58"/>
    <n v="33"/>
    <s v=""/>
    <s v="A2"/>
    <s v="95 FRANKLIN AVENUE"/>
    <s v=""/>
    <n v="10301"/>
    <n v="0"/>
    <x v="72"/>
    <n v="1"/>
    <n v="0"/>
    <n v="1"/>
    <n v="6000"/>
    <n v="1092"/>
    <n v="1960"/>
    <n v="63"/>
    <x v="2"/>
    <x v="2"/>
    <s v="1"/>
    <s v="A2"/>
  </r>
  <r>
    <x v="26"/>
    <x v="0"/>
    <x v="0"/>
    <x v="0"/>
    <n v="59"/>
    <n v="11"/>
    <s v=""/>
    <s v="A1"/>
    <s v="11 YORK TERRACE"/>
    <s v=""/>
    <n v="10301"/>
    <n v="530000"/>
    <x v="219"/>
    <n v="1"/>
    <n v="0"/>
    <n v="1"/>
    <n v="6108"/>
    <n v="1860"/>
    <n v="1905"/>
    <n v="118"/>
    <x v="3"/>
    <x v="3"/>
    <s v="1"/>
    <s v="A1"/>
  </r>
  <r>
    <x v="26"/>
    <x v="0"/>
    <x v="0"/>
    <x v="0"/>
    <n v="59"/>
    <n v="56"/>
    <s v=""/>
    <s v="A1"/>
    <s v="34 FILLMORE STREET"/>
    <s v=""/>
    <n v="10301"/>
    <n v="0"/>
    <x v="18"/>
    <n v="1"/>
    <n v="0"/>
    <n v="1"/>
    <n v="2700"/>
    <n v="1644"/>
    <n v="1920"/>
    <n v="103"/>
    <x v="3"/>
    <x v="3"/>
    <s v="1"/>
    <s v="A1"/>
  </r>
  <r>
    <x v="26"/>
    <x v="0"/>
    <x v="0"/>
    <x v="0"/>
    <n v="59"/>
    <n v="56"/>
    <s v=""/>
    <s v="A1"/>
    <s v="34 FILLMORE STREET"/>
    <s v=""/>
    <n v="10301"/>
    <n v="256542"/>
    <x v="239"/>
    <n v="1"/>
    <n v="0"/>
    <n v="1"/>
    <n v="2700"/>
    <n v="1644"/>
    <n v="1920"/>
    <n v="103"/>
    <x v="3"/>
    <x v="3"/>
    <s v="1"/>
    <s v="A1"/>
  </r>
  <r>
    <x v="26"/>
    <x v="0"/>
    <x v="0"/>
    <x v="0"/>
    <n v="60"/>
    <n v="1"/>
    <s v=""/>
    <s v="A1"/>
    <s v="66 EADIE PLACE"/>
    <s v=""/>
    <n v="10301"/>
    <n v="706666"/>
    <x v="98"/>
    <n v="1"/>
    <n v="0"/>
    <n v="1"/>
    <n v="5125"/>
    <n v="1672"/>
    <n v="2022"/>
    <n v="1"/>
    <x v="4"/>
    <x v="4"/>
    <s v="1"/>
    <s v="A1"/>
  </r>
  <r>
    <x v="26"/>
    <x v="0"/>
    <x v="0"/>
    <x v="0"/>
    <n v="60"/>
    <n v="3"/>
    <s v=""/>
    <s v="A1"/>
    <s v="62 EADIE PLACE"/>
    <s v=""/>
    <n v="10301"/>
    <n v="661868"/>
    <x v="98"/>
    <n v="1"/>
    <n v="0"/>
    <n v="1"/>
    <n v="5205"/>
    <n v="1672"/>
    <n v="2022"/>
    <n v="1"/>
    <x v="4"/>
    <x v="4"/>
    <s v="1"/>
    <s v="A1"/>
  </r>
  <r>
    <x v="26"/>
    <x v="0"/>
    <x v="0"/>
    <x v="0"/>
    <n v="60"/>
    <n v="18"/>
    <s v=""/>
    <s v="A2"/>
    <s v="32 EADIE PLACE"/>
    <s v=""/>
    <n v="10301"/>
    <n v="0"/>
    <x v="116"/>
    <n v="1"/>
    <n v="0"/>
    <n v="1"/>
    <n v="2600"/>
    <n v="1592"/>
    <n v="1920"/>
    <n v="103"/>
    <x v="3"/>
    <x v="3"/>
    <s v="1"/>
    <s v="A2"/>
  </r>
  <r>
    <x v="26"/>
    <x v="0"/>
    <x v="0"/>
    <x v="0"/>
    <n v="60"/>
    <n v="23"/>
    <s v=""/>
    <s v="A1"/>
    <s v="26 EADIE PLACE"/>
    <s v=""/>
    <n v="10301"/>
    <n v="590000"/>
    <x v="179"/>
    <n v="1"/>
    <n v="0"/>
    <n v="1"/>
    <n v="4513"/>
    <n v="1642"/>
    <n v="2011"/>
    <n v="12"/>
    <x v="4"/>
    <x v="4"/>
    <s v="1"/>
    <s v="A1"/>
  </r>
  <r>
    <x v="26"/>
    <x v="0"/>
    <x v="0"/>
    <x v="0"/>
    <n v="60"/>
    <n v="112"/>
    <s v=""/>
    <s v="A1"/>
    <s v="35 EADIE PLACE"/>
    <s v=""/>
    <n v="10301"/>
    <n v="490000"/>
    <x v="270"/>
    <n v="1"/>
    <n v="0"/>
    <n v="1"/>
    <n v="2688"/>
    <n v="1136"/>
    <n v="1925"/>
    <n v="98"/>
    <x v="1"/>
    <x v="1"/>
    <s v="1"/>
    <s v="A1"/>
  </r>
  <r>
    <x v="26"/>
    <x v="0"/>
    <x v="0"/>
    <x v="0"/>
    <n v="64"/>
    <n v="145"/>
    <s v=""/>
    <s v="A1"/>
    <s v="138 FRANKLIN AVENUE"/>
    <s v=""/>
    <n v="10301"/>
    <n v="0"/>
    <x v="120"/>
    <n v="1"/>
    <n v="0"/>
    <n v="1"/>
    <n v="5520"/>
    <n v="1436"/>
    <n v="1920"/>
    <n v="103"/>
    <x v="3"/>
    <x v="3"/>
    <s v="1"/>
    <s v="A1"/>
  </r>
  <r>
    <x v="26"/>
    <x v="0"/>
    <x v="0"/>
    <x v="0"/>
    <n v="64"/>
    <n v="185"/>
    <s v=""/>
    <s v="A1"/>
    <s v="78 PENDLETON PLACE"/>
    <s v=""/>
    <n v="10301"/>
    <n v="0"/>
    <x v="5"/>
    <n v="1"/>
    <n v="0"/>
    <n v="1"/>
    <n v="4400"/>
    <n v="1052"/>
    <n v="1920"/>
    <n v="103"/>
    <x v="3"/>
    <x v="3"/>
    <s v="1"/>
    <s v="A1"/>
  </r>
  <r>
    <x v="26"/>
    <x v="0"/>
    <x v="0"/>
    <x v="0"/>
    <n v="64"/>
    <n v="195"/>
    <s v=""/>
    <s v="A1"/>
    <s v="55 KIRBY COURT"/>
    <s v=""/>
    <n v="10301"/>
    <n v="0"/>
    <x v="89"/>
    <n v="1"/>
    <n v="0"/>
    <n v="1"/>
    <n v="2160"/>
    <n v="1028"/>
    <n v="1920"/>
    <n v="103"/>
    <x v="3"/>
    <x v="3"/>
    <s v="1"/>
    <s v="A1"/>
  </r>
  <r>
    <x v="26"/>
    <x v="0"/>
    <x v="0"/>
    <x v="0"/>
    <n v="64"/>
    <n v="225"/>
    <s v=""/>
    <s v="A5"/>
    <s v="24 DUANE COURT"/>
    <s v=""/>
    <n v="10301"/>
    <n v="460000"/>
    <x v="159"/>
    <n v="1"/>
    <n v="0"/>
    <n v="1"/>
    <n v="1200"/>
    <n v="1125"/>
    <n v="1991"/>
    <n v="32"/>
    <x v="0"/>
    <x v="0"/>
    <s v="1"/>
    <s v="A5"/>
  </r>
  <r>
    <x v="26"/>
    <x v="0"/>
    <x v="0"/>
    <x v="0"/>
    <n v="66"/>
    <n v="1"/>
    <s v=""/>
    <s v="A1"/>
    <s v="108 FRANKLIN AVENUE"/>
    <s v=""/>
    <n v="10301"/>
    <n v="100"/>
    <x v="236"/>
    <n v="1"/>
    <n v="0"/>
    <n v="1"/>
    <n v="2700"/>
    <n v="1520"/>
    <n v="2001"/>
    <n v="22"/>
    <x v="4"/>
    <x v="4"/>
    <s v="1"/>
    <s v="A1"/>
  </r>
  <r>
    <x v="26"/>
    <x v="0"/>
    <x v="0"/>
    <x v="0"/>
    <n v="66"/>
    <n v="98"/>
    <s v=""/>
    <s v="A1"/>
    <s v="153 WEST BUCHANAN STREET"/>
    <s v=""/>
    <n v="10301"/>
    <n v="560000"/>
    <x v="47"/>
    <n v="1"/>
    <n v="0"/>
    <n v="1"/>
    <n v="5000"/>
    <n v="1704"/>
    <n v="1930"/>
    <n v="93"/>
    <x v="1"/>
    <x v="1"/>
    <s v="1"/>
    <s v="A1"/>
  </r>
  <r>
    <x v="26"/>
    <x v="0"/>
    <x v="0"/>
    <x v="0"/>
    <n v="67"/>
    <n v="14"/>
    <s v=""/>
    <s v="A1"/>
    <s v="157 FILLMORE STREET"/>
    <s v=""/>
    <n v="10301"/>
    <n v="400000"/>
    <x v="76"/>
    <n v="1"/>
    <n v="0"/>
    <n v="1"/>
    <n v="2504"/>
    <n v="2117"/>
    <n v="1935"/>
    <n v="88"/>
    <x v="1"/>
    <x v="1"/>
    <s v="1"/>
    <s v="A1"/>
  </r>
  <r>
    <x v="26"/>
    <x v="0"/>
    <x v="0"/>
    <x v="0"/>
    <n v="67"/>
    <n v="21"/>
    <s v=""/>
    <s v="A2"/>
    <s v="173 FILLMORE STREET"/>
    <s v=""/>
    <n v="10301"/>
    <n v="0"/>
    <x v="70"/>
    <n v="1"/>
    <n v="0"/>
    <n v="1"/>
    <n v="2500"/>
    <n v="1046"/>
    <n v="1945"/>
    <n v="78"/>
    <x v="1"/>
    <x v="1"/>
    <s v="1"/>
    <s v="A2"/>
  </r>
  <r>
    <x v="26"/>
    <x v="0"/>
    <x v="0"/>
    <x v="0"/>
    <n v="83"/>
    <n v="6"/>
    <s v=""/>
    <s v="B3"/>
    <s v="39 BRIGHTON AVE"/>
    <s v=""/>
    <n v="10301"/>
    <n v="525000"/>
    <x v="64"/>
    <n v="2"/>
    <n v="0"/>
    <n v="2"/>
    <n v="1989"/>
    <n v="1296"/>
    <n v="1910"/>
    <n v="113"/>
    <x v="3"/>
    <x v="3"/>
    <s v="1"/>
    <s v="A1"/>
  </r>
  <r>
    <x v="26"/>
    <x v="0"/>
    <x v="0"/>
    <x v="0"/>
    <n v="84"/>
    <n v="17"/>
    <s v=""/>
    <s v="A5"/>
    <s v="116 PENDLETON PLACE"/>
    <s v=""/>
    <n v="10301"/>
    <n v="361888"/>
    <x v="145"/>
    <n v="1"/>
    <n v="0"/>
    <n v="1"/>
    <n v="1566"/>
    <n v="1220"/>
    <n v="1994"/>
    <n v="29"/>
    <x v="0"/>
    <x v="0"/>
    <s v="1"/>
    <s v="A5"/>
  </r>
  <r>
    <x v="26"/>
    <x v="0"/>
    <x v="0"/>
    <x v="0"/>
    <n v="84"/>
    <n v="82"/>
    <s v=""/>
    <s v="A5"/>
    <s v="84 PROSPECT AVENUE"/>
    <s v=""/>
    <n v="10301"/>
    <n v="260000"/>
    <x v="253"/>
    <n v="1"/>
    <n v="0"/>
    <n v="1"/>
    <n v="2080"/>
    <n v="1240"/>
    <n v="1943"/>
    <n v="80"/>
    <x v="1"/>
    <x v="1"/>
    <s v="1"/>
    <s v="A5"/>
  </r>
  <r>
    <x v="26"/>
    <x v="0"/>
    <x v="0"/>
    <x v="0"/>
    <n v="86"/>
    <n v="80"/>
    <s v=""/>
    <s v="A1"/>
    <s v="271 LAFAYETTE AVENUE"/>
    <s v=""/>
    <n v="10301"/>
    <n v="0"/>
    <x v="179"/>
    <n v="1"/>
    <n v="0"/>
    <n v="1"/>
    <n v="7550"/>
    <n v="1440"/>
    <n v="1910"/>
    <n v="113"/>
    <x v="3"/>
    <x v="3"/>
    <s v="1"/>
    <s v="A1"/>
  </r>
  <r>
    <x v="26"/>
    <x v="0"/>
    <x v="0"/>
    <x v="0"/>
    <n v="88"/>
    <n v="79"/>
    <s v=""/>
    <s v="A1"/>
    <s v="331 LAFAYETTE AVENUE"/>
    <s v=""/>
    <n v="10301"/>
    <n v="10"/>
    <x v="15"/>
    <n v="1"/>
    <n v="0"/>
    <n v="1"/>
    <n v="3696"/>
    <n v="1296"/>
    <n v="1910"/>
    <n v="113"/>
    <x v="3"/>
    <x v="3"/>
    <s v="1"/>
    <s v="A1"/>
  </r>
  <r>
    <x v="26"/>
    <x v="0"/>
    <x v="0"/>
    <x v="0"/>
    <n v="96"/>
    <n v="160"/>
    <s v=""/>
    <s v="A5"/>
    <s v="120 ARNOLD STREET"/>
    <s v=""/>
    <n v="10301"/>
    <n v="520000"/>
    <x v="41"/>
    <n v="1"/>
    <n v="0"/>
    <n v="1"/>
    <n v="1293"/>
    <n v="1800"/>
    <n v="1998"/>
    <n v="25"/>
    <x v="4"/>
    <x v="4"/>
    <s v="1"/>
    <s v="A5"/>
  </r>
  <r>
    <x v="26"/>
    <x v="0"/>
    <x v="0"/>
    <x v="0"/>
    <n v="103"/>
    <n v="43"/>
    <s v=""/>
    <s v="A1"/>
    <s v="251 CORSON AVENUE"/>
    <s v=""/>
    <n v="10301"/>
    <n v="405000"/>
    <x v="211"/>
    <n v="1"/>
    <n v="0"/>
    <n v="1"/>
    <n v="1073"/>
    <n v="654"/>
    <n v="2008"/>
    <n v="15"/>
    <x v="4"/>
    <x v="4"/>
    <s v="1"/>
    <s v="A1"/>
  </r>
  <r>
    <x v="26"/>
    <x v="0"/>
    <x v="0"/>
    <x v="0"/>
    <n v="106"/>
    <n v="50"/>
    <s v=""/>
    <s v="A2"/>
    <s v="24 PINE STREET"/>
    <s v=""/>
    <n v="10301"/>
    <n v="0"/>
    <x v="270"/>
    <n v="1"/>
    <n v="0"/>
    <n v="1"/>
    <n v="3500"/>
    <n v="540"/>
    <n v="1920"/>
    <n v="103"/>
    <x v="3"/>
    <x v="3"/>
    <s v="1"/>
    <s v="A2"/>
  </r>
  <r>
    <x v="26"/>
    <x v="0"/>
    <x v="0"/>
    <x v="0"/>
    <n v="111"/>
    <n v="30"/>
    <s v=""/>
    <s v="A1"/>
    <s v="19 TRUMBULL PLACE"/>
    <s v=""/>
    <n v="10301"/>
    <n v="0"/>
    <x v="10"/>
    <n v="1"/>
    <n v="0"/>
    <n v="1"/>
    <n v="2100"/>
    <n v="975"/>
    <n v="2005"/>
    <n v="18"/>
    <x v="4"/>
    <x v="4"/>
    <s v="1"/>
    <s v="A1"/>
  </r>
  <r>
    <x v="26"/>
    <x v="0"/>
    <x v="0"/>
    <x v="0"/>
    <n v="113"/>
    <n v="59"/>
    <s v=""/>
    <s v="A5"/>
    <s v="335 GLEN AVENUE"/>
    <s v=""/>
    <n v="10301"/>
    <n v="400000"/>
    <x v="212"/>
    <n v="1"/>
    <n v="0"/>
    <n v="1"/>
    <n v="1539"/>
    <n v="756"/>
    <n v="1993"/>
    <n v="30"/>
    <x v="0"/>
    <x v="0"/>
    <s v="1"/>
    <s v="A5"/>
  </r>
  <r>
    <x v="26"/>
    <x v="0"/>
    <x v="0"/>
    <x v="0"/>
    <n v="113"/>
    <n v="72"/>
    <s v=""/>
    <s v="A5"/>
    <s v="321 GLEN AVENUE"/>
    <s v=""/>
    <n v="10301"/>
    <n v="470000"/>
    <x v="242"/>
    <n v="1"/>
    <n v="0"/>
    <n v="1"/>
    <n v="2596"/>
    <n v="1080"/>
    <n v="1993"/>
    <n v="30"/>
    <x v="0"/>
    <x v="0"/>
    <s v="1"/>
    <s v="A5"/>
  </r>
  <r>
    <x v="26"/>
    <x v="0"/>
    <x v="0"/>
    <x v="0"/>
    <n v="116"/>
    <n v="8"/>
    <s v=""/>
    <s v="A2"/>
    <s v="243 SUMNER PLACE"/>
    <s v=""/>
    <n v="10301"/>
    <n v="699900"/>
    <x v="65"/>
    <n v="1"/>
    <n v="0"/>
    <n v="1"/>
    <n v="10000"/>
    <n v="2352"/>
    <n v="1960"/>
    <n v="63"/>
    <x v="2"/>
    <x v="2"/>
    <s v="1"/>
    <s v="A2"/>
  </r>
  <r>
    <x v="26"/>
    <x v="0"/>
    <x v="0"/>
    <x v="0"/>
    <n v="116"/>
    <n v="40"/>
    <s v=""/>
    <s v="A2"/>
    <s v="280 GLEN AVENUE"/>
    <s v=""/>
    <n v="10301"/>
    <n v="0"/>
    <x v="214"/>
    <n v="1"/>
    <n v="0"/>
    <n v="1"/>
    <n v="4722"/>
    <n v="884"/>
    <n v="1950"/>
    <n v="73"/>
    <x v="2"/>
    <x v="2"/>
    <s v="1"/>
    <s v="A2"/>
  </r>
  <r>
    <x v="26"/>
    <x v="0"/>
    <x v="0"/>
    <x v="0"/>
    <n v="119"/>
    <n v="17"/>
    <s v=""/>
    <s v="A2"/>
    <s v="252 STANLEY AVENUE"/>
    <s v=""/>
    <n v="10301"/>
    <n v="489900"/>
    <x v="26"/>
    <n v="1"/>
    <n v="0"/>
    <n v="1"/>
    <n v="6076"/>
    <n v="704"/>
    <n v="1920"/>
    <n v="103"/>
    <x v="3"/>
    <x v="3"/>
    <s v="1"/>
    <s v="A2"/>
  </r>
  <r>
    <x v="26"/>
    <x v="0"/>
    <x v="0"/>
    <x v="0"/>
    <n v="119"/>
    <n v="30"/>
    <s v=""/>
    <s v="A1"/>
    <s v="22 HARBOR VIEW COURT"/>
    <s v=""/>
    <n v="10301"/>
    <n v="10"/>
    <x v="193"/>
    <n v="1"/>
    <n v="0"/>
    <n v="1"/>
    <n v="4900"/>
    <n v="1176"/>
    <n v="1901"/>
    <n v="122"/>
    <x v="3"/>
    <x v="3"/>
    <s v="1"/>
    <s v="A1"/>
  </r>
  <r>
    <x v="26"/>
    <x v="0"/>
    <x v="0"/>
    <x v="0"/>
    <n v="119"/>
    <n v="30"/>
    <s v=""/>
    <s v="A1"/>
    <s v="22 HARBOR VIEW COURT"/>
    <s v=""/>
    <n v="10301"/>
    <n v="10"/>
    <x v="116"/>
    <n v="1"/>
    <n v="0"/>
    <n v="1"/>
    <n v="4900"/>
    <n v="1176"/>
    <n v="1901"/>
    <n v="122"/>
    <x v="3"/>
    <x v="3"/>
    <s v="1"/>
    <s v="A1"/>
  </r>
  <r>
    <x v="26"/>
    <x v="1"/>
    <x v="0"/>
    <x v="0"/>
    <n v="15"/>
    <n v="78"/>
    <s v=""/>
    <s v="B3"/>
    <s v="1 ST MARKS PLACE"/>
    <s v=""/>
    <n v="10301"/>
    <n v="0"/>
    <x v="131"/>
    <n v="2"/>
    <n v="0"/>
    <n v="2"/>
    <n v="8784"/>
    <n v="2483"/>
    <n v="1915"/>
    <n v="108"/>
    <x v="3"/>
    <x v="3"/>
    <s v="1"/>
    <s v="B3"/>
  </r>
  <r>
    <x v="26"/>
    <x v="1"/>
    <x v="0"/>
    <x v="0"/>
    <n v="16"/>
    <n v="41"/>
    <s v=""/>
    <s v="B2"/>
    <s v="57 MONTGOMERY AVENUE"/>
    <s v=""/>
    <n v="10301"/>
    <n v="400000"/>
    <x v="140"/>
    <n v="2"/>
    <n v="0"/>
    <n v="2"/>
    <n v="2125"/>
    <n v="1504"/>
    <n v="1950"/>
    <n v="73"/>
    <x v="2"/>
    <x v="2"/>
    <s v="1"/>
    <s v="B2"/>
  </r>
  <r>
    <x v="26"/>
    <x v="1"/>
    <x v="0"/>
    <x v="0"/>
    <n v="16"/>
    <n v="123"/>
    <s v=""/>
    <s v="B2"/>
    <s v="438 ST MARKS PLACE"/>
    <s v=""/>
    <n v="10301"/>
    <n v="0"/>
    <x v="128"/>
    <n v="2"/>
    <n v="0"/>
    <n v="2"/>
    <n v="2125"/>
    <n v="2090"/>
    <n v="1910"/>
    <n v="113"/>
    <x v="3"/>
    <x v="3"/>
    <s v="1"/>
    <s v="B2"/>
  </r>
  <r>
    <x v="26"/>
    <x v="1"/>
    <x v="0"/>
    <x v="0"/>
    <n v="17"/>
    <n v="57"/>
    <s v=""/>
    <s v="B9"/>
    <s v="3 MONROE AVENUE"/>
    <s v=""/>
    <n v="10301"/>
    <n v="0"/>
    <x v="116"/>
    <n v="2"/>
    <n v="0"/>
    <n v="2"/>
    <n v="1105"/>
    <n v="2060"/>
    <n v="2003"/>
    <n v="20"/>
    <x v="4"/>
    <x v="4"/>
    <s v="1"/>
    <s v="B9"/>
  </r>
  <r>
    <x v="26"/>
    <x v="1"/>
    <x v="0"/>
    <x v="0"/>
    <n v="18"/>
    <n v="140"/>
    <s v=""/>
    <s v="B9"/>
    <s v="43 BENZIGER AVENUE"/>
    <s v=""/>
    <n v="10301"/>
    <n v="240000"/>
    <x v="233"/>
    <n v="2"/>
    <n v="0"/>
    <n v="2"/>
    <n v="888"/>
    <n v="1350"/>
    <n v="1999"/>
    <n v="24"/>
    <x v="4"/>
    <x v="4"/>
    <s v="1"/>
    <s v="B9"/>
  </r>
  <r>
    <x v="26"/>
    <x v="1"/>
    <x v="0"/>
    <x v="0"/>
    <n v="18"/>
    <n v="141"/>
    <s v=""/>
    <s v="B9"/>
    <s v="45 BENZIGER AVENUE"/>
    <s v=""/>
    <n v="10301"/>
    <n v="240000"/>
    <x v="233"/>
    <n v="2"/>
    <n v="0"/>
    <n v="2"/>
    <n v="888"/>
    <n v="900"/>
    <n v="1999"/>
    <n v="24"/>
    <x v="4"/>
    <x v="4"/>
    <s v="1"/>
    <s v="B9"/>
  </r>
  <r>
    <x v="26"/>
    <x v="1"/>
    <x v="0"/>
    <x v="0"/>
    <n v="23"/>
    <n v="23"/>
    <s v=""/>
    <s v="B2"/>
    <s v="435 WESTERVELT AVENUE"/>
    <s v=""/>
    <n v="10301"/>
    <n v="0"/>
    <x v="32"/>
    <n v="2"/>
    <n v="0"/>
    <n v="2"/>
    <n v="2420"/>
    <n v="1034"/>
    <n v="1925"/>
    <n v="98"/>
    <x v="1"/>
    <x v="1"/>
    <s v="1"/>
    <s v="B2"/>
  </r>
  <r>
    <x v="26"/>
    <x v="1"/>
    <x v="0"/>
    <x v="0"/>
    <n v="23"/>
    <n v="23"/>
    <s v=""/>
    <s v="B2"/>
    <s v="435 WESTERVELT AVENUE"/>
    <s v=""/>
    <n v="10301"/>
    <n v="550000"/>
    <x v="189"/>
    <n v="2"/>
    <n v="0"/>
    <n v="2"/>
    <n v="2420"/>
    <n v="1034"/>
    <n v="1925"/>
    <n v="98"/>
    <x v="1"/>
    <x v="1"/>
    <s v="1"/>
    <s v="B2"/>
  </r>
  <r>
    <x v="26"/>
    <x v="1"/>
    <x v="0"/>
    <x v="0"/>
    <n v="23"/>
    <n v="32"/>
    <s v=""/>
    <s v="B2"/>
    <s v="70 CORSON AVENUE"/>
    <s v=""/>
    <n v="10301"/>
    <n v="585000"/>
    <x v="117"/>
    <n v="2"/>
    <n v="0"/>
    <n v="2"/>
    <n v="2500"/>
    <n v="2898"/>
    <n v="1920"/>
    <n v="103"/>
    <x v="3"/>
    <x v="3"/>
    <s v="1"/>
    <s v="B2"/>
  </r>
  <r>
    <x v="26"/>
    <x v="1"/>
    <x v="0"/>
    <x v="0"/>
    <n v="24"/>
    <n v="11"/>
    <s v=""/>
    <s v="B2"/>
    <s v="99 SHERMAN AVENUE"/>
    <s v=""/>
    <n v="10301"/>
    <n v="435000"/>
    <x v="203"/>
    <n v="2"/>
    <n v="0"/>
    <n v="2"/>
    <n v="2500"/>
    <n v="2517"/>
    <n v="1920"/>
    <n v="103"/>
    <x v="3"/>
    <x v="3"/>
    <s v="1"/>
    <s v="B2"/>
  </r>
  <r>
    <x v="26"/>
    <x v="1"/>
    <x v="0"/>
    <x v="0"/>
    <n v="25"/>
    <n v="16"/>
    <s v=""/>
    <s v="B3"/>
    <s v="381 WESTERVELT AVENUE"/>
    <s v=""/>
    <n v="10301"/>
    <n v="785000"/>
    <x v="153"/>
    <n v="2"/>
    <n v="0"/>
    <n v="2"/>
    <n v="7200"/>
    <n v="2051"/>
    <n v="1899"/>
    <n v="124"/>
    <x v="3"/>
    <x v="3"/>
    <s v="1"/>
    <s v="B3"/>
  </r>
  <r>
    <x v="26"/>
    <x v="1"/>
    <x v="0"/>
    <x v="0"/>
    <n v="28"/>
    <n v="31"/>
    <s v=""/>
    <s v="B2"/>
    <s v="241 WESTERVELT AVENUE"/>
    <s v=""/>
    <n v="10301"/>
    <n v="807070"/>
    <x v="134"/>
    <n v="2"/>
    <n v="0"/>
    <n v="2"/>
    <n v="3552"/>
    <n v="2500"/>
    <n v="1901"/>
    <n v="122"/>
    <x v="3"/>
    <x v="3"/>
    <s v="1"/>
    <s v="B2"/>
  </r>
  <r>
    <x v="26"/>
    <x v="1"/>
    <x v="0"/>
    <x v="0"/>
    <n v="28"/>
    <n v="32"/>
    <s v=""/>
    <s v="B2"/>
    <s v="231 WESTERVELT AVENUE"/>
    <s v=""/>
    <n v="10301"/>
    <n v="800000"/>
    <x v="8"/>
    <n v="2"/>
    <n v="0"/>
    <n v="2"/>
    <n v="7373"/>
    <n v="3014"/>
    <n v="1899"/>
    <n v="124"/>
    <x v="3"/>
    <x v="3"/>
    <s v="1"/>
    <s v="B2"/>
  </r>
  <r>
    <x v="26"/>
    <x v="1"/>
    <x v="0"/>
    <x v="0"/>
    <n v="28"/>
    <n v="36"/>
    <s v=""/>
    <s v="B2"/>
    <s v="223 WESTERVELT AVENUE"/>
    <s v=""/>
    <n v="10301"/>
    <n v="720000"/>
    <x v="180"/>
    <n v="2"/>
    <n v="0"/>
    <n v="2"/>
    <n v="3168"/>
    <n v="2080"/>
    <n v="1901"/>
    <n v="122"/>
    <x v="3"/>
    <x v="3"/>
    <s v="1"/>
    <s v="B2"/>
  </r>
  <r>
    <x v="26"/>
    <x v="1"/>
    <x v="0"/>
    <x v="0"/>
    <n v="28"/>
    <n v="57"/>
    <s v=""/>
    <s v="B2"/>
    <s v="52 CRESCENT AVENUE"/>
    <s v=""/>
    <n v="10301"/>
    <n v="0"/>
    <x v="71"/>
    <n v="2"/>
    <n v="0"/>
    <n v="2"/>
    <n v="3300"/>
    <n v="2548"/>
    <n v="1899"/>
    <n v="124"/>
    <x v="3"/>
    <x v="3"/>
    <s v="1"/>
    <s v="B2"/>
  </r>
  <r>
    <x v="26"/>
    <x v="1"/>
    <x v="0"/>
    <x v="0"/>
    <n v="28"/>
    <n v="143"/>
    <s v=""/>
    <s v="B2"/>
    <s v="75 FORT PLACE"/>
    <s v=""/>
    <n v="10301"/>
    <n v="850000"/>
    <x v="76"/>
    <n v="2"/>
    <n v="0"/>
    <n v="2"/>
    <n v="12870"/>
    <n v="3104"/>
    <n v="1899"/>
    <n v="124"/>
    <x v="3"/>
    <x v="3"/>
    <s v="1"/>
    <s v="B2"/>
  </r>
  <r>
    <x v="26"/>
    <x v="1"/>
    <x v="0"/>
    <x v="0"/>
    <n v="35"/>
    <n v="33"/>
    <s v=""/>
    <s v="B9"/>
    <s v="176 CORSON AVENUE"/>
    <s v=""/>
    <n v="10301"/>
    <n v="0"/>
    <x v="210"/>
    <n v="2"/>
    <n v="0"/>
    <n v="2"/>
    <n v="4067"/>
    <n v="2645"/>
    <n v="1930"/>
    <n v="93"/>
    <x v="1"/>
    <x v="1"/>
    <s v="1"/>
    <s v="B9"/>
  </r>
  <r>
    <x v="26"/>
    <x v="1"/>
    <x v="0"/>
    <x v="0"/>
    <n v="35"/>
    <n v="124"/>
    <s v=""/>
    <s v="B2"/>
    <s v="143 BROOK STREET"/>
    <s v=""/>
    <n v="10301"/>
    <n v="499000"/>
    <x v="133"/>
    <n v="2"/>
    <n v="0"/>
    <n v="2"/>
    <n v="1635"/>
    <n v="1260"/>
    <n v="1920"/>
    <n v="103"/>
    <x v="3"/>
    <x v="3"/>
    <s v="1"/>
    <s v="B2"/>
  </r>
  <r>
    <x v="26"/>
    <x v="1"/>
    <x v="0"/>
    <x v="0"/>
    <n v="36"/>
    <n v="100"/>
    <s v=""/>
    <s v="A1"/>
    <s v="125 CORSON AVENUE"/>
    <s v=""/>
    <n v="10301"/>
    <n v="272500"/>
    <x v="71"/>
    <n v="1"/>
    <n v="0"/>
    <n v="1"/>
    <n v="3650"/>
    <n v="1856"/>
    <n v="1920"/>
    <n v="103"/>
    <x v="3"/>
    <x v="3"/>
    <s v="1"/>
    <s v="B3"/>
  </r>
  <r>
    <x v="26"/>
    <x v="1"/>
    <x v="0"/>
    <x v="0"/>
    <n v="38"/>
    <n v="28"/>
    <s v=""/>
    <s v="B2"/>
    <s v="136 BENZIGER AVENUE"/>
    <s v=""/>
    <n v="10301"/>
    <n v="735000"/>
    <x v="173"/>
    <n v="2"/>
    <n v="0"/>
    <n v="2"/>
    <n v="5000"/>
    <n v="2640"/>
    <n v="1960"/>
    <n v="63"/>
    <x v="2"/>
    <x v="2"/>
    <s v="1"/>
    <s v="B2"/>
  </r>
  <r>
    <x v="26"/>
    <x v="1"/>
    <x v="0"/>
    <x v="0"/>
    <n v="38"/>
    <n v="72"/>
    <s v=""/>
    <s v="B2"/>
    <s v="47 WINTER AVENUE"/>
    <s v=""/>
    <n v="10301"/>
    <n v="0"/>
    <x v="267"/>
    <n v="2"/>
    <n v="0"/>
    <n v="2"/>
    <n v="3100"/>
    <n v="2986"/>
    <n v="1910"/>
    <n v="113"/>
    <x v="3"/>
    <x v="3"/>
    <s v="1"/>
    <s v="B2"/>
  </r>
  <r>
    <x v="26"/>
    <x v="1"/>
    <x v="0"/>
    <x v="0"/>
    <n v="38"/>
    <n v="72"/>
    <s v=""/>
    <s v="B2"/>
    <s v="47 WINTER AVENUE"/>
    <s v=""/>
    <n v="10301"/>
    <n v="456300"/>
    <x v="201"/>
    <n v="2"/>
    <n v="0"/>
    <n v="2"/>
    <n v="3100"/>
    <n v="2986"/>
    <n v="1910"/>
    <n v="113"/>
    <x v="3"/>
    <x v="3"/>
    <s v="1"/>
    <s v="B2"/>
  </r>
  <r>
    <x v="26"/>
    <x v="1"/>
    <x v="0"/>
    <x v="0"/>
    <n v="38"/>
    <n v="73"/>
    <s v=""/>
    <s v="B2"/>
    <s v="49 WINTER AVENUE"/>
    <s v=""/>
    <n v="10301"/>
    <n v="0"/>
    <x v="17"/>
    <n v="2"/>
    <n v="0"/>
    <n v="2"/>
    <n v="3100"/>
    <n v="3135"/>
    <n v="1910"/>
    <n v="113"/>
    <x v="3"/>
    <x v="3"/>
    <s v="1"/>
    <s v="B2"/>
  </r>
  <r>
    <x v="26"/>
    <x v="1"/>
    <x v="0"/>
    <x v="0"/>
    <n v="40"/>
    <n v="21"/>
    <s v=""/>
    <s v="B2"/>
    <s v="20 TAFT AVENUE"/>
    <s v=""/>
    <n v="10301"/>
    <n v="0"/>
    <x v="5"/>
    <n v="2"/>
    <n v="0"/>
    <n v="2"/>
    <n v="5000"/>
    <n v="2145"/>
    <n v="1920"/>
    <n v="103"/>
    <x v="3"/>
    <x v="3"/>
    <s v="1"/>
    <s v="B2"/>
  </r>
  <r>
    <x v="26"/>
    <x v="1"/>
    <x v="0"/>
    <x v="0"/>
    <n v="41"/>
    <n v="7"/>
    <s v=""/>
    <s v="B2"/>
    <s v="42 LAYTON AVENUE"/>
    <s v=""/>
    <n v="10301"/>
    <n v="360000"/>
    <x v="61"/>
    <n v="2"/>
    <n v="0"/>
    <n v="2"/>
    <n v="3100"/>
    <n v="2222"/>
    <n v="1920"/>
    <n v="103"/>
    <x v="3"/>
    <x v="3"/>
    <s v="1"/>
    <s v="B2"/>
  </r>
  <r>
    <x v="26"/>
    <x v="1"/>
    <x v="0"/>
    <x v="0"/>
    <n v="41"/>
    <n v="21"/>
    <s v=""/>
    <s v="B9"/>
    <s v="18A LAYTON AVENUE"/>
    <s v=""/>
    <n v="10301"/>
    <n v="646000"/>
    <x v="38"/>
    <n v="2"/>
    <n v="0"/>
    <n v="2"/>
    <n v="1400"/>
    <n v="1580"/>
    <n v="2003"/>
    <n v="20"/>
    <x v="4"/>
    <x v="4"/>
    <s v="1"/>
    <s v="B9"/>
  </r>
  <r>
    <x v="26"/>
    <x v="1"/>
    <x v="0"/>
    <x v="0"/>
    <n v="41"/>
    <n v="58"/>
    <s v=""/>
    <s v="B2"/>
    <s v="51 TAFT AVENUE"/>
    <s v=""/>
    <n v="10301"/>
    <n v="0"/>
    <x v="133"/>
    <n v="2"/>
    <n v="0"/>
    <n v="2"/>
    <n v="2500"/>
    <n v="1872"/>
    <n v="1920"/>
    <n v="103"/>
    <x v="3"/>
    <x v="3"/>
    <s v="1"/>
    <s v="B2"/>
  </r>
  <r>
    <x v="26"/>
    <x v="1"/>
    <x v="0"/>
    <x v="0"/>
    <n v="42"/>
    <n v="8"/>
    <s v=""/>
    <s v="S2"/>
    <s v="415 JERSEY STREET"/>
    <s v=""/>
    <n v="10301"/>
    <n v="560000"/>
    <x v="236"/>
    <n v="2"/>
    <n v="1"/>
    <n v="3"/>
    <n v="2650"/>
    <n v="2970"/>
    <n v="1920"/>
    <n v="103"/>
    <x v="3"/>
    <x v="3"/>
    <s v="1"/>
    <s v="S2"/>
  </r>
  <r>
    <x v="26"/>
    <x v="1"/>
    <x v="0"/>
    <x v="0"/>
    <n v="43"/>
    <n v="14"/>
    <s v=""/>
    <s v="B2"/>
    <s v="242 BENZIGER AVENUE"/>
    <s v=""/>
    <n v="10301"/>
    <n v="0"/>
    <x v="128"/>
    <n v="2"/>
    <n v="0"/>
    <n v="2"/>
    <n v="2500"/>
    <n v="1320"/>
    <n v="1920"/>
    <n v="103"/>
    <x v="3"/>
    <x v="3"/>
    <s v="1"/>
    <s v="B2"/>
  </r>
  <r>
    <x v="26"/>
    <x v="1"/>
    <x v="0"/>
    <x v="0"/>
    <n v="44"/>
    <n v="18"/>
    <s v=""/>
    <s v="B2"/>
    <s v="142 HENDRICKS AVENUE"/>
    <s v=""/>
    <n v="10301"/>
    <n v="535000"/>
    <x v="169"/>
    <n v="2"/>
    <n v="0"/>
    <n v="2"/>
    <n v="2500"/>
    <n v="1280"/>
    <n v="1920"/>
    <n v="103"/>
    <x v="3"/>
    <x v="3"/>
    <s v="1"/>
    <s v="B2"/>
  </r>
  <r>
    <x v="26"/>
    <x v="1"/>
    <x v="0"/>
    <x v="0"/>
    <n v="45"/>
    <n v="26"/>
    <s v=""/>
    <s v="B2"/>
    <s v="70 TAFT AVENUE"/>
    <s v=""/>
    <n v="10301"/>
    <n v="0"/>
    <x v="85"/>
    <n v="2"/>
    <n v="0"/>
    <n v="2"/>
    <n v="7500"/>
    <n v="3204"/>
    <n v="1920"/>
    <n v="103"/>
    <x v="3"/>
    <x v="3"/>
    <s v="1"/>
    <s v="B2"/>
  </r>
  <r>
    <x v="26"/>
    <x v="1"/>
    <x v="0"/>
    <x v="0"/>
    <n v="47"/>
    <n v="41"/>
    <s v=""/>
    <s v="B9"/>
    <s v="279 YORK AVENUE"/>
    <s v=""/>
    <n v="10301"/>
    <n v="0"/>
    <x v="66"/>
    <n v="2"/>
    <n v="0"/>
    <n v="2"/>
    <n v="1100"/>
    <n v="1191"/>
    <n v="2006"/>
    <n v="17"/>
    <x v="4"/>
    <x v="4"/>
    <s v="1"/>
    <s v="B9"/>
  </r>
  <r>
    <x v="26"/>
    <x v="1"/>
    <x v="0"/>
    <x v="0"/>
    <n v="49"/>
    <n v="65"/>
    <s v=""/>
    <s v="B3"/>
    <s v="116 CRESCENT AVENUE"/>
    <s v=""/>
    <n v="10301"/>
    <n v="100"/>
    <x v="82"/>
    <n v="2"/>
    <n v="0"/>
    <n v="2"/>
    <n v="3333"/>
    <n v="2730"/>
    <n v="1905"/>
    <n v="118"/>
    <x v="3"/>
    <x v="3"/>
    <s v="1"/>
    <s v="B3"/>
  </r>
  <r>
    <x v="26"/>
    <x v="1"/>
    <x v="0"/>
    <x v="0"/>
    <n v="49"/>
    <n v="145"/>
    <s v=""/>
    <s v="B2"/>
    <s v="202 WESTERVELT AVENUE"/>
    <s v=""/>
    <n v="10301"/>
    <n v="560000"/>
    <x v="112"/>
    <n v="2"/>
    <n v="0"/>
    <n v="2"/>
    <n v="3300"/>
    <n v="3744"/>
    <n v="1915"/>
    <n v="108"/>
    <x v="3"/>
    <x v="3"/>
    <s v="1"/>
    <s v="B2"/>
  </r>
  <r>
    <x v="26"/>
    <x v="1"/>
    <x v="0"/>
    <x v="0"/>
    <n v="50"/>
    <n v="71"/>
    <s v=""/>
    <s v="B2"/>
    <s v="58 CLEVELAND STREET"/>
    <s v=""/>
    <n v="10301"/>
    <n v="420000"/>
    <x v="229"/>
    <n v="2"/>
    <n v="0"/>
    <n v="2"/>
    <n v="2972"/>
    <n v="2406"/>
    <n v="1925"/>
    <n v="98"/>
    <x v="1"/>
    <x v="1"/>
    <s v="1"/>
    <s v="B2"/>
  </r>
  <r>
    <x v="26"/>
    <x v="1"/>
    <x v="0"/>
    <x v="0"/>
    <n v="50"/>
    <n v="99"/>
    <s v=""/>
    <s v="B3"/>
    <s v="176 WESTERVELT AVENUE"/>
    <s v=""/>
    <n v="10301"/>
    <n v="100"/>
    <x v="239"/>
    <n v="2"/>
    <n v="0"/>
    <n v="2"/>
    <n v="4500"/>
    <n v="2164"/>
    <n v="1925"/>
    <n v="98"/>
    <x v="1"/>
    <x v="1"/>
    <s v="1"/>
    <s v="B3"/>
  </r>
  <r>
    <x v="26"/>
    <x v="1"/>
    <x v="0"/>
    <x v="0"/>
    <n v="60"/>
    <n v="77"/>
    <s v=""/>
    <s v="B2"/>
    <s v="58 FILLMORE STREET"/>
    <s v=""/>
    <n v="10301"/>
    <n v="0"/>
    <x v="57"/>
    <n v="2"/>
    <n v="0"/>
    <n v="2"/>
    <n v="2700"/>
    <n v="2148"/>
    <n v="1910"/>
    <n v="113"/>
    <x v="3"/>
    <x v="3"/>
    <s v="1"/>
    <s v="B2"/>
  </r>
  <r>
    <x v="26"/>
    <x v="1"/>
    <x v="0"/>
    <x v="0"/>
    <n v="64"/>
    <n v="177"/>
    <s v=""/>
    <s v="B1"/>
    <s v="62 PENDLETON PLACE"/>
    <s v=""/>
    <n v="10301"/>
    <n v="0"/>
    <x v="52"/>
    <n v="2"/>
    <n v="0"/>
    <n v="2"/>
    <n v="4500"/>
    <n v="2825"/>
    <n v="1920"/>
    <n v="103"/>
    <x v="3"/>
    <x v="3"/>
    <s v="1"/>
    <s v="B1"/>
  </r>
  <r>
    <x v="26"/>
    <x v="1"/>
    <x v="0"/>
    <x v="0"/>
    <n v="66"/>
    <n v="32"/>
    <s v=""/>
    <s v="B2"/>
    <s v="67 CASSIDY PLACE"/>
    <s v=""/>
    <n v="10301"/>
    <n v="470000"/>
    <x v="66"/>
    <n v="2"/>
    <n v="0"/>
    <n v="2"/>
    <n v="2500"/>
    <n v="2250"/>
    <n v="1910"/>
    <n v="113"/>
    <x v="3"/>
    <x v="3"/>
    <s v="1"/>
    <s v="B2"/>
  </r>
  <r>
    <x v="26"/>
    <x v="1"/>
    <x v="0"/>
    <x v="0"/>
    <n v="66"/>
    <n v="143"/>
    <s v=""/>
    <s v="B9"/>
    <s v="178 FILLMORE STREET"/>
    <s v=""/>
    <n v="10301"/>
    <n v="550000"/>
    <x v="166"/>
    <n v="2"/>
    <n v="0"/>
    <n v="2"/>
    <n v="1640"/>
    <n v="1344"/>
    <n v="1910"/>
    <n v="113"/>
    <x v="3"/>
    <x v="3"/>
    <s v="1"/>
    <s v="B9"/>
  </r>
  <r>
    <x v="26"/>
    <x v="1"/>
    <x v="0"/>
    <x v="0"/>
    <n v="66"/>
    <n v="144"/>
    <s v=""/>
    <s v="B9"/>
    <s v="176 FILLMORE STREET"/>
    <s v=""/>
    <n v="10301"/>
    <n v="550000"/>
    <x v="166"/>
    <n v="2"/>
    <n v="0"/>
    <n v="2"/>
    <n v="2223"/>
    <n v="1344"/>
    <n v="1910"/>
    <n v="113"/>
    <x v="3"/>
    <x v="3"/>
    <s v="1"/>
    <s v="B9"/>
  </r>
  <r>
    <x v="26"/>
    <x v="1"/>
    <x v="0"/>
    <x v="0"/>
    <n v="67"/>
    <n v="74"/>
    <s v=""/>
    <s v="B2"/>
    <s v="144 VAN BUREN STREET"/>
    <s v=""/>
    <n v="10301"/>
    <n v="145000"/>
    <x v="103"/>
    <n v="2"/>
    <n v="0"/>
    <n v="2"/>
    <n v="3300"/>
    <n v="2933"/>
    <n v="1935"/>
    <n v="88"/>
    <x v="1"/>
    <x v="1"/>
    <s v="1"/>
    <s v="B2"/>
  </r>
  <r>
    <x v="26"/>
    <x v="1"/>
    <x v="0"/>
    <x v="0"/>
    <n v="67"/>
    <n v="183"/>
    <s v=""/>
    <s v="B2"/>
    <s v="187 VAN BUREN STREET"/>
    <s v=""/>
    <n v="10301"/>
    <n v="550000"/>
    <x v="164"/>
    <n v="2"/>
    <n v="0"/>
    <n v="2"/>
    <n v="2000"/>
    <n v="2277"/>
    <n v="1930"/>
    <n v="93"/>
    <x v="1"/>
    <x v="1"/>
    <s v="1"/>
    <s v="B2"/>
  </r>
  <r>
    <x v="26"/>
    <x v="1"/>
    <x v="0"/>
    <x v="0"/>
    <n v="80"/>
    <n v="6"/>
    <s v=""/>
    <s v="B2"/>
    <s v="22 PROSPECT AVENUE"/>
    <s v=""/>
    <n v="10301"/>
    <n v="270000"/>
    <x v="153"/>
    <n v="2"/>
    <n v="0"/>
    <n v="2"/>
    <n v="2500"/>
    <n v="1650"/>
    <n v="1920"/>
    <n v="103"/>
    <x v="3"/>
    <x v="3"/>
    <s v="1"/>
    <s v="B2"/>
  </r>
  <r>
    <x v="26"/>
    <x v="1"/>
    <x v="0"/>
    <x v="0"/>
    <n v="80"/>
    <n v="9"/>
    <s v=""/>
    <s v="B2"/>
    <s v="14 PROSPECT AVENUE"/>
    <s v=""/>
    <n v="10301"/>
    <n v="1000"/>
    <x v="296"/>
    <n v="2"/>
    <n v="0"/>
    <n v="2"/>
    <n v="1700"/>
    <n v="1577"/>
    <n v="1920"/>
    <n v="103"/>
    <x v="3"/>
    <x v="3"/>
    <s v="1"/>
    <s v="B2"/>
  </r>
  <r>
    <x v="26"/>
    <x v="1"/>
    <x v="0"/>
    <x v="0"/>
    <n v="80"/>
    <n v="13"/>
    <s v=""/>
    <s v="B9"/>
    <s v="250 YORK AVENUE"/>
    <s v=""/>
    <n v="10301"/>
    <n v="830000"/>
    <x v="217"/>
    <n v="2"/>
    <n v="0"/>
    <n v="2"/>
    <n v="3405"/>
    <n v="1804"/>
    <n v="2018"/>
    <n v="5"/>
    <x v="4"/>
    <x v="4"/>
    <s v="1"/>
    <s v="B9"/>
  </r>
  <r>
    <x v="26"/>
    <x v="1"/>
    <x v="0"/>
    <x v="0"/>
    <n v="82"/>
    <n v="1"/>
    <s v=""/>
    <s v="B3"/>
    <s v="26 VAN TUYL STREET"/>
    <s v=""/>
    <n v="10301"/>
    <n v="318249"/>
    <x v="156"/>
    <n v="2"/>
    <n v="0"/>
    <n v="2"/>
    <n v="3300"/>
    <n v="1418"/>
    <n v="1920"/>
    <n v="103"/>
    <x v="3"/>
    <x v="3"/>
    <s v="1"/>
    <s v="B3"/>
  </r>
  <r>
    <x v="26"/>
    <x v="1"/>
    <x v="0"/>
    <x v="0"/>
    <n v="82"/>
    <n v="29"/>
    <s v=""/>
    <s v="B2"/>
    <s v="23 TILDEN STREET"/>
    <s v=""/>
    <n v="10301"/>
    <n v="668000"/>
    <x v="214"/>
    <n v="2"/>
    <n v="0"/>
    <n v="2"/>
    <n v="2100"/>
    <n v="2826"/>
    <n v="1925"/>
    <n v="98"/>
    <x v="1"/>
    <x v="1"/>
    <s v="1"/>
    <s v="B2"/>
  </r>
  <r>
    <x v="26"/>
    <x v="1"/>
    <x v="0"/>
    <x v="0"/>
    <n v="84"/>
    <n v="59"/>
    <s v=""/>
    <s v="B9"/>
    <s v="254 FRANKLIN AVENUE"/>
    <s v=""/>
    <n v="10301"/>
    <n v="520000"/>
    <x v="235"/>
    <n v="2"/>
    <n v="0"/>
    <n v="2"/>
    <n v="2000"/>
    <n v="1240"/>
    <n v="1943"/>
    <n v="80"/>
    <x v="1"/>
    <x v="1"/>
    <s v="1"/>
    <s v="B9"/>
  </r>
  <r>
    <x v="26"/>
    <x v="1"/>
    <x v="0"/>
    <x v="0"/>
    <n v="84"/>
    <n v="70"/>
    <s v=""/>
    <s v="B9"/>
    <s v="93 ARNOLD STREET"/>
    <s v=""/>
    <n v="10301"/>
    <n v="225000"/>
    <x v="245"/>
    <n v="2"/>
    <n v="0"/>
    <n v="2"/>
    <n v="1960"/>
    <n v="1240"/>
    <n v="1943"/>
    <n v="80"/>
    <x v="1"/>
    <x v="1"/>
    <s v="1"/>
    <s v="B9"/>
  </r>
  <r>
    <x v="26"/>
    <x v="1"/>
    <x v="0"/>
    <x v="0"/>
    <n v="85"/>
    <n v="32"/>
    <s v=""/>
    <s v="B9"/>
    <s v="18 BUTLER TERRACE"/>
    <s v=""/>
    <n v="10301"/>
    <n v="0"/>
    <x v="110"/>
    <n v="2"/>
    <n v="0"/>
    <n v="2"/>
    <n v="3224"/>
    <n v="2112"/>
    <n v="1901"/>
    <n v="122"/>
    <x v="3"/>
    <x v="3"/>
    <s v="1"/>
    <s v="B9"/>
  </r>
  <r>
    <x v="26"/>
    <x v="1"/>
    <x v="0"/>
    <x v="0"/>
    <n v="85"/>
    <n v="33"/>
    <s v=""/>
    <s v="B9"/>
    <s v="16 BUTLER TERRACE"/>
    <s v=""/>
    <n v="10301"/>
    <n v="0"/>
    <x v="110"/>
    <n v="2"/>
    <n v="0"/>
    <n v="2"/>
    <n v="3623"/>
    <n v="2112"/>
    <n v="1901"/>
    <n v="122"/>
    <x v="3"/>
    <x v="3"/>
    <s v="1"/>
    <s v="B9"/>
  </r>
  <r>
    <x v="26"/>
    <x v="1"/>
    <x v="0"/>
    <x v="0"/>
    <n v="85"/>
    <n v="45"/>
    <s v=""/>
    <s v="B2"/>
    <s v="N/A BRIGHTON AVENUE"/>
    <s v=""/>
    <n v="10301"/>
    <n v="0"/>
    <x v="110"/>
    <n v="2"/>
    <n v="0"/>
    <n v="2"/>
    <n v="3438"/>
    <n v="1230"/>
    <n v="2022"/>
    <n v="1"/>
    <x v="4"/>
    <x v="4"/>
    <s v="1"/>
    <s v="B2"/>
  </r>
  <r>
    <x v="26"/>
    <x v="1"/>
    <x v="0"/>
    <x v="0"/>
    <n v="103"/>
    <n v="33"/>
    <s v=""/>
    <s v="S2"/>
    <s v="444 JERSEY STREET"/>
    <s v=""/>
    <n v="10301"/>
    <n v="499000"/>
    <x v="219"/>
    <n v="2"/>
    <n v="1"/>
    <n v="3"/>
    <n v="2500"/>
    <n v="1890"/>
    <n v="1899"/>
    <n v="124"/>
    <x v="3"/>
    <x v="3"/>
    <s v="1"/>
    <s v="S2"/>
  </r>
  <r>
    <x v="26"/>
    <x v="1"/>
    <x v="0"/>
    <x v="0"/>
    <n v="104"/>
    <n v="19"/>
    <s v=""/>
    <s v="B1"/>
    <s v="40 BRIGHTON AVENUE"/>
    <s v=""/>
    <n v="10301"/>
    <n v="400000"/>
    <x v="100"/>
    <n v="2"/>
    <n v="0"/>
    <n v="2"/>
    <n v="1776"/>
    <n v="2120"/>
    <n v="1935"/>
    <n v="88"/>
    <x v="1"/>
    <x v="1"/>
    <s v="1"/>
    <s v="B1"/>
  </r>
  <r>
    <x v="26"/>
    <x v="1"/>
    <x v="0"/>
    <x v="0"/>
    <n v="106"/>
    <n v="40"/>
    <s v=""/>
    <s v="B1"/>
    <s v="64 BRIGHTON AVENUE"/>
    <s v=""/>
    <n v="10301"/>
    <n v="0"/>
    <x v="101"/>
    <n v="2"/>
    <n v="0"/>
    <n v="2"/>
    <n v="2775"/>
    <n v="1488"/>
    <n v="1920"/>
    <n v="103"/>
    <x v="3"/>
    <x v="3"/>
    <s v="1"/>
    <s v="B1"/>
  </r>
  <r>
    <x v="26"/>
    <x v="1"/>
    <x v="0"/>
    <x v="0"/>
    <n v="106"/>
    <n v="41"/>
    <s v=""/>
    <s v="B1"/>
    <s v="62 BRIGHTON AVENUE"/>
    <s v=""/>
    <n v="10301"/>
    <n v="410000"/>
    <x v="163"/>
    <n v="2"/>
    <n v="0"/>
    <n v="2"/>
    <n v="1575"/>
    <n v="1760"/>
    <n v="1925"/>
    <n v="98"/>
    <x v="1"/>
    <x v="1"/>
    <s v="1"/>
    <s v="B1"/>
  </r>
  <r>
    <x v="26"/>
    <x v="1"/>
    <x v="0"/>
    <x v="0"/>
    <n v="108"/>
    <n v="6"/>
    <s v=""/>
    <s v="B2"/>
    <s v="26 STANLEY AVENUE"/>
    <s v=""/>
    <n v="10301"/>
    <n v="400000"/>
    <x v="100"/>
    <n v="2"/>
    <n v="0"/>
    <n v="2"/>
    <n v="3175"/>
    <n v="2100"/>
    <n v="1920"/>
    <n v="103"/>
    <x v="3"/>
    <x v="3"/>
    <s v="1"/>
    <s v="B2"/>
  </r>
  <r>
    <x v="26"/>
    <x v="1"/>
    <x v="0"/>
    <x v="0"/>
    <n v="108"/>
    <n v="7"/>
    <s v=""/>
    <s v="B2"/>
    <s v="24 STANLEY AVENUE"/>
    <s v=""/>
    <n v="10301"/>
    <n v="320375"/>
    <x v="3"/>
    <n v="2"/>
    <n v="0"/>
    <n v="2"/>
    <n v="3150"/>
    <n v="1520"/>
    <n v="1920"/>
    <n v="103"/>
    <x v="3"/>
    <x v="3"/>
    <s v="1"/>
    <s v="B2"/>
  </r>
  <r>
    <x v="26"/>
    <x v="1"/>
    <x v="0"/>
    <x v="0"/>
    <n v="119"/>
    <n v="134"/>
    <s v=""/>
    <s v="B2"/>
    <s v="297 CASTLETON AVENUE"/>
    <s v=""/>
    <n v="10301"/>
    <n v="660000"/>
    <x v="38"/>
    <n v="2"/>
    <n v="0"/>
    <n v="2"/>
    <n v="3450"/>
    <n v="1792"/>
    <n v="1950"/>
    <n v="73"/>
    <x v="2"/>
    <x v="2"/>
    <s v="1"/>
    <s v="B2"/>
  </r>
  <r>
    <x v="26"/>
    <x v="7"/>
    <x v="0"/>
    <x v="0"/>
    <n v="21"/>
    <n v="119"/>
    <s v=""/>
    <s v="C0"/>
    <s v="5 VINE STREET"/>
    <s v=""/>
    <n v="10301"/>
    <n v="0"/>
    <x v="5"/>
    <n v="3"/>
    <n v="0"/>
    <n v="3"/>
    <n v="2200"/>
    <n v="1750"/>
    <n v="1899"/>
    <n v="124"/>
    <x v="3"/>
    <x v="3"/>
    <s v="1"/>
    <s v="C0"/>
  </r>
  <r>
    <x v="26"/>
    <x v="7"/>
    <x v="0"/>
    <x v="0"/>
    <n v="23"/>
    <n v="28"/>
    <s v=""/>
    <s v="C0"/>
    <s v="78 CORSON AVENUE"/>
    <s v=""/>
    <n v="10301"/>
    <n v="650000"/>
    <x v="51"/>
    <n v="3"/>
    <n v="0"/>
    <n v="3"/>
    <n v="2500"/>
    <n v="2700"/>
    <n v="1920"/>
    <n v="103"/>
    <x v="3"/>
    <x v="3"/>
    <s v="1"/>
    <s v="C0"/>
  </r>
  <r>
    <x v="26"/>
    <x v="7"/>
    <x v="0"/>
    <x v="0"/>
    <n v="25"/>
    <n v="6"/>
    <s v=""/>
    <s v="C0"/>
    <s v="409 WESTERVELT AVENUE"/>
    <s v=""/>
    <n v="10301"/>
    <n v="635000"/>
    <x v="39"/>
    <n v="3"/>
    <n v="0"/>
    <n v="3"/>
    <n v="2040"/>
    <n v="2700"/>
    <n v="1899"/>
    <n v="124"/>
    <x v="3"/>
    <x v="3"/>
    <s v="1"/>
    <s v="C0"/>
  </r>
  <r>
    <x v="26"/>
    <x v="7"/>
    <x v="0"/>
    <x v="0"/>
    <n v="36"/>
    <n v="127"/>
    <s v=""/>
    <s v="C0"/>
    <s v="179 CORSON AVE"/>
    <s v=""/>
    <n v="10301"/>
    <n v="0"/>
    <x v="128"/>
    <n v="3"/>
    <n v="0"/>
    <n v="3"/>
    <n v="2500"/>
    <n v="3381"/>
    <n v="1920"/>
    <n v="103"/>
    <x v="3"/>
    <x v="3"/>
    <s v="1"/>
    <s v="C0"/>
  </r>
  <r>
    <x v="26"/>
    <x v="7"/>
    <x v="0"/>
    <x v="0"/>
    <n v="41"/>
    <n v="14"/>
    <s v=""/>
    <s v="C0"/>
    <s v="30 LAYTON AVENUE"/>
    <s v=""/>
    <n v="10301"/>
    <n v="0"/>
    <x v="261"/>
    <n v="3"/>
    <n v="0"/>
    <n v="3"/>
    <n v="2500"/>
    <n v="2568"/>
    <n v="1920"/>
    <n v="103"/>
    <x v="3"/>
    <x v="3"/>
    <s v="1"/>
    <s v="C0"/>
  </r>
  <r>
    <x v="26"/>
    <x v="7"/>
    <x v="0"/>
    <x v="0"/>
    <n v="41"/>
    <n v="23"/>
    <s v=""/>
    <s v="C0"/>
    <s v="14 LAYTON AVENUE"/>
    <s v=""/>
    <n v="10301"/>
    <n v="0"/>
    <x v="135"/>
    <n v="3"/>
    <n v="0"/>
    <n v="3"/>
    <n v="2500"/>
    <n v="2592"/>
    <n v="1910"/>
    <n v="113"/>
    <x v="3"/>
    <x v="3"/>
    <s v="1"/>
    <s v="C0"/>
  </r>
  <r>
    <x v="26"/>
    <x v="7"/>
    <x v="0"/>
    <x v="0"/>
    <n v="44"/>
    <n v="11"/>
    <s v=""/>
    <s v="C0"/>
    <s v="156 HENDRICKS AVENUE"/>
    <s v=""/>
    <n v="10301"/>
    <n v="0"/>
    <x v="293"/>
    <n v="3"/>
    <n v="0"/>
    <n v="3"/>
    <n v="2500"/>
    <n v="2160"/>
    <n v="2008"/>
    <n v="15"/>
    <x v="4"/>
    <x v="4"/>
    <s v="1"/>
    <s v="C0"/>
  </r>
  <r>
    <x v="26"/>
    <x v="7"/>
    <x v="0"/>
    <x v="0"/>
    <n v="44"/>
    <n v="29"/>
    <s v=""/>
    <s v="C0"/>
    <s v="118 HENDRICKS AVENUE"/>
    <s v=""/>
    <n v="10301"/>
    <n v="815273"/>
    <x v="219"/>
    <n v="3"/>
    <n v="0"/>
    <n v="3"/>
    <n v="2500"/>
    <n v="2248"/>
    <n v="1920"/>
    <n v="103"/>
    <x v="3"/>
    <x v="3"/>
    <s v="1"/>
    <s v="C0"/>
  </r>
  <r>
    <x v="26"/>
    <x v="7"/>
    <x v="0"/>
    <x v="0"/>
    <n v="50"/>
    <n v="74"/>
    <s v=""/>
    <s v="C0"/>
    <s v="56 CLEVELAND STREET"/>
    <s v=""/>
    <n v="10301"/>
    <n v="600000"/>
    <x v="143"/>
    <n v="3"/>
    <n v="0"/>
    <n v="3"/>
    <n v="2762"/>
    <n v="2310"/>
    <n v="1910"/>
    <n v="113"/>
    <x v="3"/>
    <x v="3"/>
    <s v="1"/>
    <s v="C0"/>
  </r>
  <r>
    <x v="26"/>
    <x v="7"/>
    <x v="0"/>
    <x v="0"/>
    <n v="51"/>
    <n v="170"/>
    <s v=""/>
    <s v="C0"/>
    <s v="36 WESTERVELT AVENUE"/>
    <s v=""/>
    <n v="10301"/>
    <n v="240000"/>
    <x v="119"/>
    <n v="3"/>
    <n v="0"/>
    <n v="3"/>
    <n v="3475"/>
    <n v="2930"/>
    <n v="1910"/>
    <n v="113"/>
    <x v="3"/>
    <x v="3"/>
    <s v="1"/>
    <s v="C0"/>
  </r>
  <r>
    <x v="26"/>
    <x v="7"/>
    <x v="0"/>
    <x v="0"/>
    <n v="106"/>
    <n v="52"/>
    <s v=""/>
    <s v="C0"/>
    <s v="30 PINE STREET"/>
    <s v=""/>
    <n v="10301"/>
    <n v="750000"/>
    <x v="55"/>
    <n v="3"/>
    <n v="0"/>
    <n v="3"/>
    <n v="3750"/>
    <n v="2700"/>
    <n v="2003"/>
    <n v="20"/>
    <x v="4"/>
    <x v="4"/>
    <s v="1"/>
    <s v="C0"/>
  </r>
  <r>
    <x v="26"/>
    <x v="7"/>
    <x v="0"/>
    <x v="0"/>
    <n v="106"/>
    <n v="53"/>
    <s v=""/>
    <s v="C0"/>
    <s v="32 PINE STREET"/>
    <s v=""/>
    <n v="10301"/>
    <n v="750000"/>
    <x v="244"/>
    <n v="3"/>
    <n v="0"/>
    <n v="3"/>
    <n v="3750"/>
    <n v="3111"/>
    <n v="2003"/>
    <n v="20"/>
    <x v="4"/>
    <x v="4"/>
    <s v="1"/>
    <s v="C0"/>
  </r>
  <r>
    <x v="26"/>
    <x v="7"/>
    <x v="0"/>
    <x v="0"/>
    <n v="108"/>
    <n v="37"/>
    <s v=""/>
    <s v="C0"/>
    <s v="35 CASTLETON AVENUE"/>
    <s v=""/>
    <n v="10301"/>
    <n v="0"/>
    <x v="61"/>
    <n v="3"/>
    <n v="0"/>
    <n v="3"/>
    <n v="3175"/>
    <n v="1540"/>
    <n v="1920"/>
    <n v="103"/>
    <x v="3"/>
    <x v="3"/>
    <s v="1"/>
    <s v="C0"/>
  </r>
  <r>
    <x v="26"/>
    <x v="7"/>
    <x v="0"/>
    <x v="0"/>
    <n v="116"/>
    <n v="25"/>
    <s v=""/>
    <s v="C0"/>
    <s v="164 BRIGHTON AVENUE"/>
    <s v=""/>
    <n v="10301"/>
    <n v="770000"/>
    <x v="128"/>
    <n v="3"/>
    <n v="0"/>
    <n v="3"/>
    <n v="2700"/>
    <n v="1672"/>
    <n v="1920"/>
    <n v="103"/>
    <x v="3"/>
    <x v="3"/>
    <s v="1"/>
    <s v="C0"/>
  </r>
  <r>
    <x v="26"/>
    <x v="2"/>
    <x v="0"/>
    <x v="1"/>
    <n v="3"/>
    <n v="24"/>
    <s v=""/>
    <s v="V0"/>
    <s v="N/A CARROLL PLACE"/>
    <s v=""/>
    <n v="10301"/>
    <n v="0"/>
    <x v="111"/>
    <n v="0"/>
    <n v="0"/>
    <n v="0"/>
    <n v="1912"/>
    <n v="0"/>
    <s v=" "/>
    <s v="N/A"/>
    <x v="5"/>
    <x v="5"/>
    <s v="1"/>
    <s v="V0"/>
  </r>
  <r>
    <x v="26"/>
    <x v="2"/>
    <x v="0"/>
    <x v="1"/>
    <n v="43"/>
    <n v="28"/>
    <s v=""/>
    <s v="V0"/>
    <s v="N/A BENZIGER AVENUE"/>
    <s v=""/>
    <n v="10301"/>
    <n v="50000"/>
    <x v="162"/>
    <n v="0"/>
    <n v="0"/>
    <n v="0"/>
    <n v="2500"/>
    <n v="0"/>
    <s v=" "/>
    <s v="N/A"/>
    <x v="5"/>
    <x v="5"/>
    <s v="1"/>
    <s v="V0"/>
  </r>
  <r>
    <x v="26"/>
    <x v="2"/>
    <x v="0"/>
    <x v="1"/>
    <n v="52"/>
    <n v="73"/>
    <s v=""/>
    <s v="V0"/>
    <s v="N/A YORK AVENUE"/>
    <s v=""/>
    <n v="10301"/>
    <n v="24773"/>
    <x v="156"/>
    <n v="0"/>
    <n v="0"/>
    <n v="0"/>
    <n v="1586"/>
    <n v="0"/>
    <s v=" "/>
    <s v="N/A"/>
    <x v="5"/>
    <x v="5"/>
    <s v="1"/>
    <s v="V0"/>
  </r>
  <r>
    <x v="26"/>
    <x v="2"/>
    <x v="0"/>
    <x v="1"/>
    <n v="58"/>
    <n v="85"/>
    <s v=""/>
    <s v="V0"/>
    <s v="N/A PARK PLACE"/>
    <s v=""/>
    <n v="10301"/>
    <n v="159000"/>
    <x v="153"/>
    <n v="0"/>
    <n v="0"/>
    <n v="0"/>
    <n v="3855"/>
    <n v="0"/>
    <s v=" "/>
    <s v="N/A"/>
    <x v="5"/>
    <x v="5"/>
    <s v="1"/>
    <s v="V0"/>
  </r>
  <r>
    <x v="26"/>
    <x v="2"/>
    <x v="0"/>
    <x v="1"/>
    <n v="58"/>
    <n v="90"/>
    <s v=""/>
    <s v="V0"/>
    <s v="N/A PARK PLACE"/>
    <s v=""/>
    <n v="10301"/>
    <n v="0"/>
    <x v="153"/>
    <n v="0"/>
    <n v="0"/>
    <n v="0"/>
    <n v="4058"/>
    <n v="0"/>
    <n v="2023"/>
    <n v="0"/>
    <x v="4"/>
    <x v="4"/>
    <s v="1"/>
    <s v="V0"/>
  </r>
  <r>
    <x v="26"/>
    <x v="2"/>
    <x v="0"/>
    <x v="1"/>
    <n v="64"/>
    <n v="100"/>
    <s v=""/>
    <s v="V0"/>
    <s v="N/A HENDERSON AVENUE"/>
    <s v=""/>
    <n v="10301"/>
    <n v="0"/>
    <x v="99"/>
    <n v="0"/>
    <n v="0"/>
    <n v="0"/>
    <n v="11848"/>
    <n v="0"/>
    <s v=" "/>
    <s v="N/A"/>
    <x v="5"/>
    <x v="5"/>
    <s v="1"/>
    <s v="V0"/>
  </r>
  <r>
    <x v="26"/>
    <x v="2"/>
    <x v="0"/>
    <x v="1"/>
    <n v="113"/>
    <n v="1"/>
    <s v=""/>
    <s v="V0"/>
    <s v="146 STANLEY AVENUE"/>
    <s v=""/>
    <n v="10301"/>
    <n v="659826"/>
    <x v="81"/>
    <n v="0"/>
    <n v="0"/>
    <n v="0"/>
    <n v="3750"/>
    <n v="0"/>
    <n v="2023"/>
    <n v="0"/>
    <x v="4"/>
    <x v="4"/>
    <s v="1"/>
    <s v="V0"/>
  </r>
  <r>
    <x v="26"/>
    <x v="2"/>
    <x v="0"/>
    <x v="1"/>
    <n v="113"/>
    <n v="2"/>
    <s v=""/>
    <s v="V0"/>
    <s v="144 STANLEY AVENUE"/>
    <s v=""/>
    <n v="10301"/>
    <n v="660641"/>
    <x v="115"/>
    <n v="0"/>
    <n v="0"/>
    <n v="0"/>
    <n v="3750"/>
    <n v="0"/>
    <n v="2023"/>
    <n v="0"/>
    <x v="4"/>
    <x v="4"/>
    <s v="1"/>
    <s v="V0"/>
  </r>
  <r>
    <x v="26"/>
    <x v="2"/>
    <x v="0"/>
    <x v="1"/>
    <n v="119"/>
    <n v="29"/>
    <s v=""/>
    <s v="V0"/>
    <s v="N/A STANLEY AVENUE"/>
    <s v=""/>
    <n v="10301"/>
    <n v="10"/>
    <x v="193"/>
    <n v="0"/>
    <n v="0"/>
    <n v="0"/>
    <n v="200"/>
    <n v="0"/>
    <s v=" "/>
    <s v="N/A"/>
    <x v="5"/>
    <x v="5"/>
    <s v="1"/>
    <s v="V0"/>
  </r>
  <r>
    <x v="26"/>
    <x v="2"/>
    <x v="0"/>
    <x v="1"/>
    <n v="119"/>
    <n v="29"/>
    <s v=""/>
    <s v="V0"/>
    <s v="N/A STANLEY AVENUE"/>
    <s v=""/>
    <n v="10301"/>
    <n v="10"/>
    <x v="116"/>
    <n v="0"/>
    <n v="0"/>
    <n v="0"/>
    <n v="200"/>
    <n v="0"/>
    <s v=" "/>
    <s v="N/A"/>
    <x v="5"/>
    <x v="5"/>
    <s v="1"/>
    <s v="V0"/>
  </r>
  <r>
    <x v="26"/>
    <x v="3"/>
    <x v="0"/>
    <x v="6"/>
    <n v="24"/>
    <n v="70"/>
    <s v=""/>
    <s v="C3"/>
    <s v="35-37 CORSON AVENUE"/>
    <s v=""/>
    <n v="10301"/>
    <n v="1275000"/>
    <x v="167"/>
    <n v="4"/>
    <n v="0"/>
    <n v="4"/>
    <n v="5000"/>
    <n v="4160"/>
    <n v="1931"/>
    <n v="92"/>
    <x v="1"/>
    <x v="1"/>
    <s v="2"/>
    <s v="C3"/>
  </r>
  <r>
    <x v="26"/>
    <x v="3"/>
    <x v="0"/>
    <x v="6"/>
    <n v="25"/>
    <n v="3"/>
    <s v=""/>
    <s v="C3"/>
    <s v="415 WESTERVELT AVENUE"/>
    <s v=""/>
    <n v="10301"/>
    <n v="0"/>
    <x v="93"/>
    <n v="4"/>
    <n v="0"/>
    <n v="4"/>
    <n v="2060"/>
    <n v="2880"/>
    <n v="1900"/>
    <n v="123"/>
    <x v="3"/>
    <x v="3"/>
    <s v="2"/>
    <s v="C3"/>
  </r>
  <r>
    <x v="26"/>
    <x v="3"/>
    <x v="0"/>
    <x v="6"/>
    <n v="25"/>
    <n v="33"/>
    <s v=""/>
    <s v="C3"/>
    <s v="347 WESTERVELT AVENUE"/>
    <s v=""/>
    <n v="10301"/>
    <n v="0"/>
    <x v="194"/>
    <n v="4"/>
    <n v="0"/>
    <n v="4"/>
    <n v="4928"/>
    <n v="5400"/>
    <n v="1900"/>
    <n v="123"/>
    <x v="3"/>
    <x v="3"/>
    <s v="2"/>
    <s v="C3"/>
  </r>
  <r>
    <x v="26"/>
    <x v="3"/>
    <x v="0"/>
    <x v="6"/>
    <n v="25"/>
    <n v="33"/>
    <s v=""/>
    <s v="C3"/>
    <s v="347 WESTERVELT AVENUE"/>
    <s v=""/>
    <n v="10301"/>
    <n v="0"/>
    <x v="193"/>
    <n v="4"/>
    <n v="0"/>
    <n v="4"/>
    <n v="4928"/>
    <n v="5400"/>
    <n v="1900"/>
    <n v="123"/>
    <x v="3"/>
    <x v="3"/>
    <s v="2"/>
    <s v="C3"/>
  </r>
  <r>
    <x v="26"/>
    <x v="3"/>
    <x v="0"/>
    <x v="6"/>
    <n v="35"/>
    <n v="46"/>
    <s v=""/>
    <s v="C3"/>
    <s v="148 CORSON AVENUE"/>
    <s v=""/>
    <n v="10301"/>
    <n v="1000"/>
    <x v="255"/>
    <n v="4"/>
    <n v="0"/>
    <n v="4"/>
    <n v="3400"/>
    <n v="2520"/>
    <n v="1931"/>
    <n v="92"/>
    <x v="1"/>
    <x v="1"/>
    <s v="2"/>
    <s v="C3"/>
  </r>
  <r>
    <x v="26"/>
    <x v="3"/>
    <x v="0"/>
    <x v="6"/>
    <n v="50"/>
    <n v="75"/>
    <s v=""/>
    <s v="C3"/>
    <s v="54 CLEVELAND STREET"/>
    <s v=""/>
    <n v="10301"/>
    <n v="500000"/>
    <x v="270"/>
    <n v="4"/>
    <n v="0"/>
    <n v="4"/>
    <n v="2487"/>
    <n v="2677"/>
    <n v="1910"/>
    <n v="113"/>
    <x v="3"/>
    <x v="3"/>
    <s v="2"/>
    <s v="C3"/>
  </r>
  <r>
    <x v="26"/>
    <x v="3"/>
    <x v="0"/>
    <x v="6"/>
    <n v="105"/>
    <n v="36"/>
    <s v=""/>
    <s v="C2"/>
    <s v="53 PINE STREET"/>
    <s v=""/>
    <n v="10301"/>
    <n v="601152"/>
    <x v="44"/>
    <n v="5"/>
    <n v="0"/>
    <n v="5"/>
    <n v="2175"/>
    <n v="2821"/>
    <n v="1915"/>
    <n v="108"/>
    <x v="3"/>
    <x v="3"/>
    <s v="2"/>
    <s v="C2"/>
  </r>
  <r>
    <x v="26"/>
    <x v="3"/>
    <x v="0"/>
    <x v="6"/>
    <n v="109"/>
    <n v="32"/>
    <s v=""/>
    <s v="C3"/>
    <s v="12 CASTLETON AVENUE"/>
    <s v=""/>
    <n v="10301"/>
    <n v="0"/>
    <x v="3"/>
    <n v="4"/>
    <n v="0"/>
    <n v="4"/>
    <n v="6730"/>
    <n v="4440"/>
    <n v="1931"/>
    <n v="92"/>
    <x v="1"/>
    <x v="1"/>
    <s v="2"/>
    <s v="C3"/>
  </r>
  <r>
    <x v="26"/>
    <x v="3"/>
    <x v="0"/>
    <x v="6"/>
    <n v="109"/>
    <n v="32"/>
    <s v=""/>
    <s v="C3"/>
    <s v="12-14 CASTLETON AVENUE"/>
    <s v=""/>
    <n v="10301"/>
    <n v="1070000"/>
    <x v="194"/>
    <n v="4"/>
    <n v="0"/>
    <n v="4"/>
    <n v="6730"/>
    <n v="4440"/>
    <n v="1931"/>
    <n v="92"/>
    <x v="1"/>
    <x v="1"/>
    <s v="2"/>
    <s v="C3"/>
  </r>
  <r>
    <x v="26"/>
    <x v="8"/>
    <x v="0"/>
    <x v="5"/>
    <n v="3"/>
    <n v="1"/>
    <s v=""/>
    <s v="D4"/>
    <s v="350 RICHMOND TERRACE, 1S"/>
    <s v=""/>
    <n v="10301"/>
    <n v="450000"/>
    <x v="83"/>
    <m/>
    <m/>
    <m/>
    <m/>
    <m/>
    <n v="1960"/>
    <n v="63"/>
    <x v="2"/>
    <x v="2"/>
    <s v="2"/>
    <s v="D4"/>
  </r>
  <r>
    <x v="26"/>
    <x v="8"/>
    <x v="0"/>
    <x v="5"/>
    <n v="3"/>
    <n v="1"/>
    <s v=""/>
    <s v="D4"/>
    <s v="350 RICHMOND TERRACE, 1T"/>
    <s v=""/>
    <n v="10301"/>
    <n v="430000"/>
    <x v="255"/>
    <m/>
    <m/>
    <m/>
    <m/>
    <m/>
    <n v="1960"/>
    <n v="63"/>
    <x v="2"/>
    <x v="2"/>
    <s v="2"/>
    <s v="D4"/>
  </r>
  <r>
    <x v="26"/>
    <x v="8"/>
    <x v="0"/>
    <x v="5"/>
    <n v="3"/>
    <n v="1"/>
    <s v=""/>
    <s v="D4"/>
    <s v="350 RICHMOND TERRACE, 3W"/>
    <s v=""/>
    <n v="10301"/>
    <n v="0"/>
    <x v="267"/>
    <m/>
    <m/>
    <m/>
    <m/>
    <m/>
    <n v="1960"/>
    <n v="63"/>
    <x v="2"/>
    <x v="2"/>
    <s v="2"/>
    <s v="D4"/>
  </r>
  <r>
    <x v="26"/>
    <x v="8"/>
    <x v="0"/>
    <x v="5"/>
    <n v="3"/>
    <n v="1"/>
    <s v=""/>
    <s v="D4"/>
    <s v="350 RICHMOND TERRACE, 6M"/>
    <s v=""/>
    <n v="10301"/>
    <n v="220000"/>
    <x v="202"/>
    <m/>
    <m/>
    <m/>
    <m/>
    <m/>
    <n v="1960"/>
    <n v="63"/>
    <x v="2"/>
    <x v="2"/>
    <s v="2"/>
    <s v="D4"/>
  </r>
  <r>
    <x v="26"/>
    <x v="8"/>
    <x v="0"/>
    <x v="5"/>
    <n v="18"/>
    <n v="99"/>
    <s v=""/>
    <s v="D4"/>
    <s v="50 FORT PLACE, A1F"/>
    <s v=""/>
    <n v="10301"/>
    <n v="288000"/>
    <x v="88"/>
    <m/>
    <m/>
    <m/>
    <m/>
    <m/>
    <n v="1963"/>
    <n v="60"/>
    <x v="2"/>
    <x v="2"/>
    <s v="2"/>
    <s v="D4"/>
  </r>
  <r>
    <x v="26"/>
    <x v="8"/>
    <x v="0"/>
    <x v="5"/>
    <n v="18"/>
    <n v="99"/>
    <s v=""/>
    <s v="D4"/>
    <s v="50 FORT PLACE, A6A"/>
    <s v=""/>
    <n v="10301"/>
    <n v="172000"/>
    <x v="222"/>
    <m/>
    <m/>
    <m/>
    <m/>
    <m/>
    <n v="1963"/>
    <n v="60"/>
    <x v="2"/>
    <x v="2"/>
    <s v="2"/>
    <s v="D4"/>
  </r>
  <r>
    <x v="26"/>
    <x v="8"/>
    <x v="0"/>
    <x v="5"/>
    <n v="18"/>
    <n v="99"/>
    <s v=""/>
    <s v="D4"/>
    <s v="50 FORT PLACE, B3D"/>
    <s v=""/>
    <n v="10301"/>
    <n v="355000"/>
    <x v="202"/>
    <m/>
    <m/>
    <m/>
    <m/>
    <m/>
    <n v="1963"/>
    <n v="60"/>
    <x v="2"/>
    <x v="2"/>
    <s v="2"/>
    <s v="D4"/>
  </r>
  <r>
    <x v="26"/>
    <x v="8"/>
    <x v="0"/>
    <x v="5"/>
    <n v="18"/>
    <n v="99"/>
    <s v=""/>
    <s v="D4"/>
    <s v="50 FORT PLACE, B4-H"/>
    <s v=""/>
    <n v="10301"/>
    <n v="312000"/>
    <x v="131"/>
    <m/>
    <m/>
    <m/>
    <m/>
    <m/>
    <n v="1963"/>
    <n v="60"/>
    <x v="2"/>
    <x v="2"/>
    <s v="2"/>
    <s v="D4"/>
  </r>
  <r>
    <x v="26"/>
    <x v="8"/>
    <x v="0"/>
    <x v="5"/>
    <n v="18"/>
    <n v="99"/>
    <s v=""/>
    <s v="D4"/>
    <s v="50 FORT PLACE, B4A"/>
    <s v=""/>
    <n v="10301"/>
    <n v="189000"/>
    <x v="99"/>
    <m/>
    <m/>
    <m/>
    <m/>
    <m/>
    <n v="1963"/>
    <n v="60"/>
    <x v="2"/>
    <x v="2"/>
    <s v="2"/>
    <s v="D4"/>
  </r>
  <r>
    <x v="26"/>
    <x v="8"/>
    <x v="0"/>
    <x v="5"/>
    <n v="18"/>
    <n v="99"/>
    <s v=""/>
    <s v="D4"/>
    <s v="50 FORT PLACE, B4C"/>
    <s v=""/>
    <n v="10301"/>
    <n v="172500"/>
    <x v="21"/>
    <m/>
    <m/>
    <m/>
    <m/>
    <m/>
    <n v="1963"/>
    <n v="60"/>
    <x v="2"/>
    <x v="2"/>
    <s v="2"/>
    <s v="D4"/>
  </r>
  <r>
    <x v="26"/>
    <x v="3"/>
    <x v="0"/>
    <x v="6"/>
    <n v="16"/>
    <n v="4"/>
    <s v=""/>
    <s v="S9"/>
    <s v="137 MONTGOMERY AVENUE"/>
    <s v=""/>
    <n v="10301"/>
    <n v="0"/>
    <x v="107"/>
    <n v="3"/>
    <n v="3"/>
    <n v="6"/>
    <n v="4350"/>
    <n v="3100"/>
    <n v="1940"/>
    <n v="83"/>
    <x v="1"/>
    <x v="1"/>
    <s v="2"/>
    <s v="S9"/>
  </r>
  <r>
    <x v="26"/>
    <x v="3"/>
    <x v="0"/>
    <x v="6"/>
    <n v="16"/>
    <n v="147"/>
    <s v=""/>
    <s v="S9"/>
    <s v="53 VICTORY BOULEVARD"/>
    <s v=""/>
    <n v="10301"/>
    <n v="660000"/>
    <x v="155"/>
    <n v="2"/>
    <n v="2"/>
    <n v="4"/>
    <n v="2500"/>
    <n v="3144"/>
    <n v="1900"/>
    <n v="123"/>
    <x v="3"/>
    <x v="3"/>
    <s v="2"/>
    <s v="S9"/>
  </r>
  <r>
    <x v="26"/>
    <x v="3"/>
    <x v="0"/>
    <x v="6"/>
    <n v="103"/>
    <n v="36"/>
    <s v=""/>
    <s v="S5"/>
    <s v="450 JERSEY STREET"/>
    <s v=""/>
    <n v="10301"/>
    <n v="1070000"/>
    <x v="130"/>
    <n v="5"/>
    <n v="1"/>
    <n v="6"/>
    <n v="2500"/>
    <n v="5884"/>
    <n v="1920"/>
    <n v="103"/>
    <x v="3"/>
    <x v="3"/>
    <s v="2"/>
    <s v="S5"/>
  </r>
  <r>
    <x v="26"/>
    <x v="11"/>
    <x v="1"/>
    <x v="4"/>
    <n v="16"/>
    <n v="114"/>
    <s v=""/>
    <s v="O2"/>
    <s v="418 ST MARKS PLACE"/>
    <s v=""/>
    <n v="10301"/>
    <n v="1400000"/>
    <x v="268"/>
    <n v="0"/>
    <n v="2"/>
    <n v="2"/>
    <n v="4250"/>
    <n v="3000"/>
    <n v="1931"/>
    <n v="92"/>
    <x v="1"/>
    <x v="1"/>
    <s v="4"/>
    <s v="O2"/>
  </r>
  <r>
    <x v="26"/>
    <x v="14"/>
    <x v="1"/>
    <x v="4"/>
    <n v="35"/>
    <n v="99"/>
    <s v=""/>
    <s v="G7"/>
    <s v="N/A BROOK STREET"/>
    <s v=""/>
    <n v="10301"/>
    <n v="325000"/>
    <x v="219"/>
    <n v="0"/>
    <n v="0"/>
    <n v="0"/>
    <n v="5000"/>
    <n v="0"/>
    <s v=" "/>
    <s v="N/A"/>
    <x v="5"/>
    <x v="5"/>
    <s v="4"/>
    <s v="G7"/>
  </r>
  <r>
    <x v="26"/>
    <x v="14"/>
    <x v="1"/>
    <x v="4"/>
    <n v="35"/>
    <n v="102"/>
    <s v=""/>
    <s v="G7"/>
    <s v="N/A BROOK STREET"/>
    <s v=""/>
    <n v="10301"/>
    <n v="325000"/>
    <x v="219"/>
    <n v="0"/>
    <n v="0"/>
    <n v="0"/>
    <n v="2500"/>
    <n v="0"/>
    <s v=" "/>
    <s v="N/A"/>
    <x v="5"/>
    <x v="5"/>
    <s v="4"/>
    <s v="G7"/>
  </r>
  <r>
    <x v="26"/>
    <x v="14"/>
    <x v="1"/>
    <x v="4"/>
    <n v="35"/>
    <n v="104"/>
    <s v=""/>
    <s v="G7"/>
    <s v="N/A BROOK STREET"/>
    <s v=""/>
    <n v="10301"/>
    <n v="325000"/>
    <x v="219"/>
    <n v="0"/>
    <n v="0"/>
    <n v="0"/>
    <n v="2500"/>
    <n v="0"/>
    <s v=" "/>
    <s v="N/A"/>
    <x v="5"/>
    <x v="5"/>
    <s v="4"/>
    <s v="G7"/>
  </r>
  <r>
    <x v="26"/>
    <x v="6"/>
    <x v="1"/>
    <x v="4"/>
    <n v="16"/>
    <n v="1"/>
    <s v=""/>
    <s v="V1"/>
    <s v="N/A MONTGOMERY AVENUE"/>
    <s v=""/>
    <n v="10301"/>
    <n v="0"/>
    <x v="107"/>
    <n v="0"/>
    <n v="0"/>
    <n v="0"/>
    <n v="2760"/>
    <n v="0"/>
    <s v=" "/>
    <s v="N/A"/>
    <x v="5"/>
    <x v="5"/>
    <s v="4"/>
    <s v="V1"/>
  </r>
  <r>
    <x v="26"/>
    <x v="6"/>
    <x v="1"/>
    <x v="4"/>
    <n v="65"/>
    <n v="15"/>
    <s v=""/>
    <s v="V1"/>
    <s v="N/A LAFAYETTE AVENUE"/>
    <s v=""/>
    <n v="10301"/>
    <n v="57000"/>
    <x v="63"/>
    <n v="0"/>
    <n v="0"/>
    <n v="0"/>
    <n v="1717"/>
    <n v="0"/>
    <s v=" "/>
    <s v="N/A"/>
    <x v="5"/>
    <x v="5"/>
    <s v="4"/>
    <s v="V1"/>
  </r>
  <r>
    <x v="26"/>
    <x v="6"/>
    <x v="1"/>
    <x v="4"/>
    <n v="103"/>
    <n v="30"/>
    <s v=""/>
    <s v="V1"/>
    <s v="444A JERSEY STREET"/>
    <s v=""/>
    <n v="10301"/>
    <n v="499000"/>
    <x v="219"/>
    <n v="0"/>
    <n v="0"/>
    <n v="0"/>
    <n v="5000"/>
    <n v="0"/>
    <s v=" "/>
    <s v="N/A"/>
    <x v="5"/>
    <x v="5"/>
    <s v="4"/>
    <s v="V1"/>
  </r>
  <r>
    <x v="27"/>
    <x v="3"/>
    <x v="0"/>
    <x v="6"/>
    <n v="6"/>
    <n v="143"/>
    <s v=""/>
    <s v="C2"/>
    <s v="136 CENTRAL AVENUE"/>
    <s v=""/>
    <n v="10301"/>
    <n v="2000000"/>
    <x v="212"/>
    <n v="6"/>
    <n v="0"/>
    <n v="6"/>
    <n v="1632"/>
    <n v="3588"/>
    <n v="1931"/>
    <n v="92"/>
    <x v="1"/>
    <x v="1"/>
    <s v="2"/>
    <s v="C2"/>
  </r>
  <r>
    <x v="27"/>
    <x v="8"/>
    <x v="0"/>
    <x v="5"/>
    <n v="1"/>
    <n v="216"/>
    <s v=""/>
    <s v="D0"/>
    <s v="10 BAY STREET LANDING, 3C"/>
    <s v=""/>
    <n v="10301"/>
    <n v="485000"/>
    <x v="16"/>
    <m/>
    <m/>
    <m/>
    <m/>
    <m/>
    <n v="1984"/>
    <n v="39"/>
    <x v="0"/>
    <x v="0"/>
    <s v="2"/>
    <s v="D0"/>
  </r>
  <r>
    <x v="27"/>
    <x v="8"/>
    <x v="0"/>
    <x v="5"/>
    <n v="1"/>
    <n v="216"/>
    <s v=""/>
    <s v="D0"/>
    <s v="10 BAY STREET LANDING, 3G"/>
    <s v=""/>
    <n v="10301"/>
    <n v="375000"/>
    <x v="208"/>
    <m/>
    <m/>
    <m/>
    <m/>
    <m/>
    <n v="1984"/>
    <n v="39"/>
    <x v="0"/>
    <x v="0"/>
    <s v="2"/>
    <s v="D0"/>
  </r>
  <r>
    <x v="27"/>
    <x v="8"/>
    <x v="0"/>
    <x v="5"/>
    <n v="1"/>
    <n v="216"/>
    <s v=""/>
    <s v="D0"/>
    <s v="10 BAY STREET LANDING, 3L"/>
    <s v=""/>
    <n v="10301"/>
    <n v="325000"/>
    <x v="114"/>
    <m/>
    <m/>
    <m/>
    <m/>
    <m/>
    <n v="1984"/>
    <n v="39"/>
    <x v="0"/>
    <x v="0"/>
    <s v="2"/>
    <s v="D0"/>
  </r>
  <r>
    <x v="27"/>
    <x v="8"/>
    <x v="0"/>
    <x v="5"/>
    <n v="1"/>
    <n v="216"/>
    <s v=""/>
    <s v="D0"/>
    <s v="10 BAY STREET LANDING, 6J"/>
    <s v=""/>
    <n v="10301"/>
    <n v="490000"/>
    <x v="188"/>
    <m/>
    <m/>
    <m/>
    <m/>
    <m/>
    <n v="1984"/>
    <n v="39"/>
    <x v="0"/>
    <x v="0"/>
    <s v="2"/>
    <s v="D0"/>
  </r>
  <r>
    <x v="27"/>
    <x v="8"/>
    <x v="0"/>
    <x v="5"/>
    <n v="1"/>
    <n v="216"/>
    <s v=""/>
    <s v="D0"/>
    <s v="10 BAY STREET LANDING, 7C"/>
    <s v=""/>
    <n v="10301"/>
    <n v="485000"/>
    <x v="203"/>
    <m/>
    <m/>
    <m/>
    <m/>
    <m/>
    <n v="1984"/>
    <n v="39"/>
    <x v="0"/>
    <x v="0"/>
    <s v="2"/>
    <s v="D0"/>
  </r>
  <r>
    <x v="27"/>
    <x v="8"/>
    <x v="0"/>
    <x v="5"/>
    <n v="1"/>
    <n v="216"/>
    <s v=""/>
    <s v="D0"/>
    <s v="10 BAY STREET LANDING, 7I/J"/>
    <s v=""/>
    <n v="10301"/>
    <n v="610000"/>
    <x v="218"/>
    <m/>
    <m/>
    <m/>
    <m/>
    <m/>
    <n v="1984"/>
    <n v="39"/>
    <x v="0"/>
    <x v="0"/>
    <s v="2"/>
    <s v="D0"/>
  </r>
  <r>
    <x v="27"/>
    <x v="8"/>
    <x v="0"/>
    <x v="5"/>
    <n v="1"/>
    <n v="216"/>
    <s v=""/>
    <s v="D0"/>
    <s v="10 BAY STREET LANDING, 8AB"/>
    <s v=""/>
    <n v="10301"/>
    <n v="0"/>
    <x v="62"/>
    <m/>
    <m/>
    <m/>
    <m/>
    <m/>
    <n v="1984"/>
    <n v="39"/>
    <x v="0"/>
    <x v="0"/>
    <s v="2"/>
    <s v="D0"/>
  </r>
  <r>
    <x v="27"/>
    <x v="8"/>
    <x v="0"/>
    <x v="5"/>
    <n v="1"/>
    <n v="216"/>
    <s v=""/>
    <s v="D0"/>
    <s v="10 BAY STREET LANDING, 8F"/>
    <s v=""/>
    <n v="10301"/>
    <n v="575000"/>
    <x v="28"/>
    <m/>
    <m/>
    <m/>
    <m/>
    <m/>
    <n v="1984"/>
    <n v="39"/>
    <x v="0"/>
    <x v="0"/>
    <s v="2"/>
    <s v="D0"/>
  </r>
  <r>
    <x v="27"/>
    <x v="8"/>
    <x v="0"/>
    <x v="5"/>
    <n v="1"/>
    <n v="216"/>
    <s v=""/>
    <s v="D0"/>
    <s v="10 BAY STREET LANDING, A3F"/>
    <s v=""/>
    <n v="10301"/>
    <n v="425000"/>
    <x v="132"/>
    <m/>
    <m/>
    <m/>
    <m/>
    <m/>
    <n v="1984"/>
    <n v="39"/>
    <x v="0"/>
    <x v="0"/>
    <s v="2"/>
    <s v="D0"/>
  </r>
  <r>
    <x v="27"/>
    <x v="8"/>
    <x v="0"/>
    <x v="5"/>
    <n v="1"/>
    <n v="216"/>
    <s v=""/>
    <s v="D0"/>
    <s v="10 BAY STREET LANDING, A5D"/>
    <s v=""/>
    <n v="10301"/>
    <n v="306425"/>
    <x v="114"/>
    <m/>
    <m/>
    <m/>
    <m/>
    <m/>
    <n v="1984"/>
    <n v="39"/>
    <x v="0"/>
    <x v="0"/>
    <s v="2"/>
    <s v="D0"/>
  </r>
  <r>
    <x v="27"/>
    <x v="8"/>
    <x v="0"/>
    <x v="5"/>
    <n v="1"/>
    <n v="216"/>
    <s v=""/>
    <s v="D0"/>
    <s v="20 BAY STREET LANDING, 1H"/>
    <s v=""/>
    <n v="10301"/>
    <n v="500000"/>
    <x v="30"/>
    <m/>
    <m/>
    <m/>
    <m/>
    <m/>
    <n v="1984"/>
    <n v="39"/>
    <x v="0"/>
    <x v="0"/>
    <s v="2"/>
    <s v="D0"/>
  </r>
  <r>
    <x v="27"/>
    <x v="8"/>
    <x v="0"/>
    <x v="5"/>
    <n v="1"/>
    <n v="216"/>
    <s v=""/>
    <s v="D0"/>
    <s v="20 BAY STREET LANDING, B1D"/>
    <s v=""/>
    <n v="10301"/>
    <n v="430000"/>
    <x v="30"/>
    <m/>
    <m/>
    <m/>
    <m/>
    <m/>
    <n v="1984"/>
    <n v="39"/>
    <x v="0"/>
    <x v="0"/>
    <s v="2"/>
    <s v="D0"/>
  </r>
  <r>
    <x v="27"/>
    <x v="8"/>
    <x v="0"/>
    <x v="5"/>
    <n v="1"/>
    <n v="216"/>
    <s v=""/>
    <s v="D0"/>
    <s v="20 BAY STREET LANDING, B1J"/>
    <s v=""/>
    <n v="10301"/>
    <n v="390000"/>
    <x v="251"/>
    <m/>
    <m/>
    <m/>
    <m/>
    <m/>
    <n v="1984"/>
    <n v="39"/>
    <x v="0"/>
    <x v="0"/>
    <s v="2"/>
    <s v="D0"/>
  </r>
  <r>
    <x v="27"/>
    <x v="8"/>
    <x v="0"/>
    <x v="5"/>
    <n v="10"/>
    <n v="19"/>
    <s v=""/>
    <s v="D4"/>
    <s v="36 HAMILTON AVE, 2E"/>
    <s v=""/>
    <n v="10301"/>
    <n v="295000"/>
    <x v="7"/>
    <m/>
    <m/>
    <m/>
    <m/>
    <m/>
    <n v="1963"/>
    <n v="60"/>
    <x v="2"/>
    <x v="2"/>
    <s v="2"/>
    <s v="D4"/>
  </r>
  <r>
    <x v="27"/>
    <x v="8"/>
    <x v="0"/>
    <x v="5"/>
    <n v="10"/>
    <n v="19"/>
    <s v=""/>
    <s v="D4"/>
    <s v="36 HAMILTON AVE, 4N"/>
    <s v=""/>
    <n v="10301"/>
    <n v="160000"/>
    <x v="177"/>
    <m/>
    <m/>
    <m/>
    <m/>
    <m/>
    <n v="1963"/>
    <n v="60"/>
    <x v="2"/>
    <x v="2"/>
    <s v="2"/>
    <s v="D4"/>
  </r>
  <r>
    <x v="27"/>
    <x v="8"/>
    <x v="0"/>
    <x v="5"/>
    <n v="10"/>
    <n v="19"/>
    <s v=""/>
    <s v="D4"/>
    <s v="36 HAMILTON AVENUE, 1B"/>
    <s v=""/>
    <n v="10301"/>
    <n v="175000"/>
    <x v="156"/>
    <m/>
    <m/>
    <m/>
    <m/>
    <m/>
    <n v="1963"/>
    <n v="60"/>
    <x v="2"/>
    <x v="2"/>
    <s v="2"/>
    <s v="D4"/>
  </r>
  <r>
    <x v="27"/>
    <x v="8"/>
    <x v="0"/>
    <x v="5"/>
    <n v="10"/>
    <n v="19"/>
    <s v=""/>
    <s v="D4"/>
    <s v="36 HAMILTON AVENUE, 1T"/>
    <s v=""/>
    <n v="10301"/>
    <n v="180000"/>
    <x v="174"/>
    <m/>
    <m/>
    <m/>
    <m/>
    <m/>
    <n v="1963"/>
    <n v="60"/>
    <x v="2"/>
    <x v="2"/>
    <s v="2"/>
    <s v="D4"/>
  </r>
  <r>
    <x v="27"/>
    <x v="8"/>
    <x v="0"/>
    <x v="5"/>
    <n v="10"/>
    <n v="19"/>
    <s v=""/>
    <s v="D4"/>
    <s v="36 HAMILTON AVENUE, 2F"/>
    <s v=""/>
    <n v="10301"/>
    <n v="178000"/>
    <x v="164"/>
    <m/>
    <m/>
    <m/>
    <m/>
    <m/>
    <n v="1963"/>
    <n v="60"/>
    <x v="2"/>
    <x v="2"/>
    <s v="2"/>
    <s v="D4"/>
  </r>
  <r>
    <x v="27"/>
    <x v="8"/>
    <x v="0"/>
    <x v="5"/>
    <n v="10"/>
    <n v="19"/>
    <s v=""/>
    <s v="D4"/>
    <s v="36 HAMILTON AVENUE, 4H"/>
    <s v=""/>
    <n v="10301"/>
    <n v="285000"/>
    <x v="12"/>
    <m/>
    <m/>
    <m/>
    <m/>
    <m/>
    <n v="1963"/>
    <n v="60"/>
    <x v="2"/>
    <x v="2"/>
    <s v="2"/>
    <s v="D4"/>
  </r>
  <r>
    <x v="27"/>
    <x v="8"/>
    <x v="0"/>
    <x v="5"/>
    <n v="10"/>
    <n v="19"/>
    <s v=""/>
    <s v="D4"/>
    <s v="36 HAMILTON AVENUE, 6 D"/>
    <s v=""/>
    <n v="10301"/>
    <n v="330000"/>
    <x v="50"/>
    <m/>
    <m/>
    <m/>
    <m/>
    <m/>
    <n v="1963"/>
    <n v="60"/>
    <x v="2"/>
    <x v="2"/>
    <s v="2"/>
    <s v="D4"/>
  </r>
  <r>
    <x v="27"/>
    <x v="9"/>
    <x v="0"/>
    <x v="5"/>
    <n v="1"/>
    <n v="1042"/>
    <s v=""/>
    <s v="R4"/>
    <s v="80 BAY STREET LANDING, 4M"/>
    <s v="4M"/>
    <n v="10301"/>
    <n v="525000"/>
    <x v="170"/>
    <n v="1"/>
    <m/>
    <n v="1"/>
    <m/>
    <m/>
    <n v="1985"/>
    <n v="38"/>
    <x v="0"/>
    <x v="0"/>
    <s v="2"/>
    <s v="R4"/>
  </r>
  <r>
    <x v="27"/>
    <x v="9"/>
    <x v="0"/>
    <x v="5"/>
    <n v="1"/>
    <n v="1061"/>
    <s v=""/>
    <s v="R4"/>
    <s v="80 BAY STREET LANDING, 6A"/>
    <s v="6A"/>
    <n v="10301"/>
    <n v="450000"/>
    <x v="199"/>
    <n v="1"/>
    <m/>
    <n v="1"/>
    <m/>
    <m/>
    <n v="1985"/>
    <n v="38"/>
    <x v="0"/>
    <x v="0"/>
    <s v="2"/>
    <s v="R4"/>
  </r>
  <r>
    <x v="27"/>
    <x v="9"/>
    <x v="0"/>
    <x v="5"/>
    <n v="1"/>
    <n v="1067"/>
    <s v=""/>
    <s v="R4"/>
    <s v="80 BAY STREET LANDING, 6G"/>
    <s v="6G"/>
    <n v="10301"/>
    <n v="925000"/>
    <x v="269"/>
    <n v="1"/>
    <m/>
    <n v="1"/>
    <m/>
    <m/>
    <n v="1985"/>
    <n v="38"/>
    <x v="0"/>
    <x v="0"/>
    <s v="2"/>
    <s v="R4"/>
  </r>
  <r>
    <x v="27"/>
    <x v="9"/>
    <x v="0"/>
    <x v="5"/>
    <n v="1"/>
    <n v="1085"/>
    <s v=""/>
    <s v="R4"/>
    <s v="80 BAY STREET LANDING, 7K"/>
    <s v="7K"/>
    <n v="10301"/>
    <n v="0"/>
    <x v="27"/>
    <n v="1"/>
    <m/>
    <n v="1"/>
    <m/>
    <m/>
    <n v="1985"/>
    <n v="38"/>
    <x v="0"/>
    <x v="0"/>
    <s v="2"/>
    <s v="R4"/>
  </r>
  <r>
    <x v="27"/>
    <x v="9"/>
    <x v="0"/>
    <x v="5"/>
    <n v="1"/>
    <n v="1095"/>
    <s v=""/>
    <s v="R4"/>
    <s v="80 BAY STREET LANDING, 8E"/>
    <s v="8E"/>
    <n v="10301"/>
    <n v="0"/>
    <x v="183"/>
    <n v="1"/>
    <m/>
    <n v="1"/>
    <m/>
    <m/>
    <n v="1985"/>
    <n v="38"/>
    <x v="0"/>
    <x v="0"/>
    <s v="2"/>
    <s v="R4"/>
  </r>
  <r>
    <x v="27"/>
    <x v="9"/>
    <x v="0"/>
    <x v="5"/>
    <n v="1"/>
    <n v="1110"/>
    <s v=""/>
    <s v="R4"/>
    <s v="80 BAY STREET LANDING, 9E"/>
    <s v="9E"/>
    <n v="10301"/>
    <n v="575000"/>
    <x v="53"/>
    <n v="1"/>
    <m/>
    <n v="1"/>
    <m/>
    <m/>
    <n v="1985"/>
    <n v="38"/>
    <x v="0"/>
    <x v="0"/>
    <s v="2"/>
    <s v="R4"/>
  </r>
  <r>
    <x v="27"/>
    <x v="9"/>
    <x v="0"/>
    <x v="5"/>
    <n v="1"/>
    <n v="1130"/>
    <s v=""/>
    <s v="R4"/>
    <s v="80 BAY STREET LANDING, 10M"/>
    <s v="10M"/>
    <n v="10301"/>
    <n v="0"/>
    <x v="145"/>
    <n v="1"/>
    <m/>
    <n v="1"/>
    <m/>
    <m/>
    <n v="1985"/>
    <n v="38"/>
    <x v="0"/>
    <x v="0"/>
    <s v="2"/>
    <s v="R4"/>
  </r>
  <r>
    <x v="27"/>
    <x v="9"/>
    <x v="0"/>
    <x v="5"/>
    <n v="1"/>
    <n v="1233"/>
    <s v=""/>
    <s v="R4"/>
    <s v="90 BAY STREET LANDING, 4A"/>
    <s v="4A"/>
    <n v="10301"/>
    <n v="0"/>
    <x v="223"/>
    <n v="1"/>
    <m/>
    <n v="1"/>
    <m/>
    <m/>
    <n v="1900"/>
    <n v="123"/>
    <x v="3"/>
    <x v="3"/>
    <s v="2"/>
    <s v="R4"/>
  </r>
  <r>
    <x v="27"/>
    <x v="9"/>
    <x v="0"/>
    <x v="5"/>
    <n v="1"/>
    <n v="1259"/>
    <s v=""/>
    <s v="R4"/>
    <s v="90 BAY STREET LANDING, 6A"/>
    <s v="6A"/>
    <n v="10301"/>
    <n v="649000"/>
    <x v="140"/>
    <n v="1"/>
    <m/>
    <n v="1"/>
    <m/>
    <m/>
    <n v="1900"/>
    <n v="123"/>
    <x v="3"/>
    <x v="3"/>
    <s v="2"/>
    <s v="R4"/>
  </r>
  <r>
    <x v="27"/>
    <x v="9"/>
    <x v="0"/>
    <x v="5"/>
    <n v="1"/>
    <n v="1267"/>
    <s v=""/>
    <s v="R4"/>
    <s v="90 BAY STREET LANDING, 6I"/>
    <s v="6I"/>
    <n v="10301"/>
    <n v="875000"/>
    <x v="90"/>
    <n v="1"/>
    <m/>
    <n v="1"/>
    <m/>
    <m/>
    <n v="1900"/>
    <n v="123"/>
    <x v="3"/>
    <x v="3"/>
    <s v="2"/>
    <s v="R4"/>
  </r>
  <r>
    <x v="27"/>
    <x v="9"/>
    <x v="0"/>
    <x v="5"/>
    <n v="1"/>
    <n v="1284"/>
    <s v=""/>
    <s v="R4"/>
    <s v="90 BAY STREET LANDING, 7M"/>
    <s v="7M"/>
    <n v="10301"/>
    <n v="959000"/>
    <x v="145"/>
    <n v="1"/>
    <m/>
    <n v="1"/>
    <m/>
    <m/>
    <n v="1900"/>
    <n v="123"/>
    <x v="3"/>
    <x v="3"/>
    <s v="2"/>
    <s v="R4"/>
  </r>
  <r>
    <x v="27"/>
    <x v="9"/>
    <x v="0"/>
    <x v="5"/>
    <n v="1"/>
    <n v="1293"/>
    <s v=""/>
    <s v="R4"/>
    <s v="90 BAY STREET LANDING, 8I"/>
    <s v="8I"/>
    <n v="10301"/>
    <n v="975000"/>
    <x v="157"/>
    <n v="1"/>
    <m/>
    <n v="1"/>
    <m/>
    <m/>
    <n v="1900"/>
    <n v="123"/>
    <x v="3"/>
    <x v="3"/>
    <s v="2"/>
    <s v="R4"/>
  </r>
  <r>
    <x v="27"/>
    <x v="9"/>
    <x v="0"/>
    <x v="5"/>
    <n v="1"/>
    <n v="2001"/>
    <s v=""/>
    <s v="R4"/>
    <s v="155 BAY STREET, 2A"/>
    <s v="2A"/>
    <n v="10301"/>
    <n v="490000"/>
    <x v="108"/>
    <n v="1"/>
    <m/>
    <n v="1"/>
    <m/>
    <m/>
    <n v="2005"/>
    <n v="18"/>
    <x v="4"/>
    <x v="4"/>
    <s v="2"/>
    <s v="R4"/>
  </r>
  <r>
    <x v="27"/>
    <x v="9"/>
    <x v="0"/>
    <x v="5"/>
    <n v="1"/>
    <n v="2051"/>
    <s v=""/>
    <s v="R4"/>
    <s v="155 BAY STREET, 6C"/>
    <s v="6C"/>
    <n v="10301"/>
    <n v="514750"/>
    <x v="198"/>
    <n v="1"/>
    <m/>
    <n v="1"/>
    <m/>
    <m/>
    <n v="2005"/>
    <n v="18"/>
    <x v="4"/>
    <x v="4"/>
    <s v="2"/>
    <s v="R4"/>
  </r>
  <r>
    <x v="27"/>
    <x v="11"/>
    <x v="1"/>
    <x v="4"/>
    <n v="5"/>
    <n v="7"/>
    <s v=""/>
    <s v="O7"/>
    <s v="136 BAY STREET"/>
    <s v=""/>
    <n v="10301"/>
    <n v="0"/>
    <x v="179"/>
    <n v="0"/>
    <n v="1"/>
    <n v="1"/>
    <n v="4532"/>
    <n v="4830"/>
    <n v="1930"/>
    <n v="93"/>
    <x v="1"/>
    <x v="1"/>
    <s v="4"/>
    <s v="O7"/>
  </r>
  <r>
    <x v="27"/>
    <x v="11"/>
    <x v="1"/>
    <x v="4"/>
    <n v="5"/>
    <n v="7"/>
    <s v=""/>
    <s v="O7"/>
    <s v="136 BAY STREET"/>
    <s v=""/>
    <n v="10301"/>
    <n v="0"/>
    <x v="67"/>
    <n v="0"/>
    <n v="1"/>
    <n v="1"/>
    <n v="4532"/>
    <n v="4830"/>
    <n v="1930"/>
    <n v="93"/>
    <x v="1"/>
    <x v="1"/>
    <s v="4"/>
    <s v="O7"/>
  </r>
  <r>
    <x v="27"/>
    <x v="11"/>
    <x v="1"/>
    <x v="4"/>
    <n v="5"/>
    <n v="10"/>
    <s v=""/>
    <s v="O7"/>
    <s v="130 BAY STREET"/>
    <s v=""/>
    <n v="10301"/>
    <n v="0"/>
    <x v="179"/>
    <n v="0"/>
    <n v="1"/>
    <n v="1"/>
    <n v="6550"/>
    <n v="3500"/>
    <n v="1930"/>
    <n v="93"/>
    <x v="1"/>
    <x v="1"/>
    <s v="4"/>
    <s v="O7"/>
  </r>
  <r>
    <x v="27"/>
    <x v="11"/>
    <x v="1"/>
    <x v="4"/>
    <n v="5"/>
    <n v="10"/>
    <s v=""/>
    <s v="O7"/>
    <s v="130 BAY STREET"/>
    <s v=""/>
    <n v="10301"/>
    <n v="0"/>
    <x v="67"/>
    <n v="0"/>
    <n v="1"/>
    <n v="1"/>
    <n v="6550"/>
    <n v="3500"/>
    <n v="1930"/>
    <n v="93"/>
    <x v="1"/>
    <x v="1"/>
    <s v="4"/>
    <s v="O7"/>
  </r>
  <r>
    <x v="27"/>
    <x v="11"/>
    <x v="1"/>
    <x v="4"/>
    <n v="6"/>
    <n v="146"/>
    <s v=""/>
    <s v="O5"/>
    <s v="25 VICTORY BOULEVARD"/>
    <s v=""/>
    <n v="10301"/>
    <n v="5500000"/>
    <x v="268"/>
    <n v="0"/>
    <n v="7"/>
    <n v="7"/>
    <n v="6120"/>
    <n v="13497"/>
    <n v="1931"/>
    <n v="92"/>
    <x v="1"/>
    <x v="1"/>
    <s v="4"/>
    <s v="O5"/>
  </r>
  <r>
    <x v="27"/>
    <x v="4"/>
    <x v="1"/>
    <x v="4"/>
    <n v="5"/>
    <n v="5"/>
    <s v=""/>
    <s v="K2"/>
    <s v="140 BAY STREET"/>
    <s v=""/>
    <n v="10301"/>
    <n v="0"/>
    <x v="179"/>
    <n v="0"/>
    <n v="1"/>
    <n v="1"/>
    <n v="3413"/>
    <n v="3025"/>
    <n v="1931"/>
    <n v="92"/>
    <x v="1"/>
    <x v="1"/>
    <s v="4"/>
    <s v="K2"/>
  </r>
  <r>
    <x v="27"/>
    <x v="4"/>
    <x v="1"/>
    <x v="4"/>
    <n v="5"/>
    <n v="5"/>
    <s v=""/>
    <s v="K2"/>
    <s v="140 BAY STREET"/>
    <s v=""/>
    <n v="10301"/>
    <n v="0"/>
    <x v="67"/>
    <n v="0"/>
    <n v="1"/>
    <n v="1"/>
    <n v="3413"/>
    <n v="3025"/>
    <n v="1931"/>
    <n v="92"/>
    <x v="1"/>
    <x v="1"/>
    <s v="4"/>
    <s v="K2"/>
  </r>
  <r>
    <x v="27"/>
    <x v="10"/>
    <x v="1"/>
    <x v="4"/>
    <n v="1"/>
    <n v="10"/>
    <s v=""/>
    <s v="E1"/>
    <s v="139 BAY STREET"/>
    <s v=""/>
    <n v="10301"/>
    <n v="1800000"/>
    <x v="77"/>
    <n v="0"/>
    <n v="1"/>
    <n v="1"/>
    <n v="5716"/>
    <n v="18965"/>
    <n v="1884"/>
    <n v="139"/>
    <x v="3"/>
    <x v="3"/>
    <s v="4"/>
    <s v="E1"/>
  </r>
  <r>
    <x v="27"/>
    <x v="6"/>
    <x v="1"/>
    <x v="4"/>
    <n v="1"/>
    <n v="17"/>
    <s v=""/>
    <s v="V1"/>
    <s v="N/A BAY STREET"/>
    <s v=""/>
    <n v="10301"/>
    <n v="1800000"/>
    <x v="77"/>
    <n v="0"/>
    <n v="0"/>
    <n v="0"/>
    <n v="780"/>
    <n v="0"/>
    <s v=" "/>
    <s v="N/A"/>
    <x v="5"/>
    <x v="5"/>
    <s v="4"/>
    <s v="V1"/>
  </r>
  <r>
    <x v="27"/>
    <x v="6"/>
    <x v="1"/>
    <x v="4"/>
    <n v="1"/>
    <n v="18"/>
    <s v=""/>
    <s v="V1"/>
    <s v="N/A BAY STREET"/>
    <s v=""/>
    <n v="10301"/>
    <n v="1800000"/>
    <x v="77"/>
    <n v="0"/>
    <n v="0"/>
    <n v="0"/>
    <n v="520"/>
    <n v="0"/>
    <s v=" "/>
    <s v="N/A"/>
    <x v="5"/>
    <x v="5"/>
    <s v="4"/>
    <s v="V1"/>
  </r>
  <r>
    <x v="27"/>
    <x v="6"/>
    <x v="1"/>
    <x v="4"/>
    <n v="1"/>
    <n v="19"/>
    <s v=""/>
    <s v="V1"/>
    <s v="N/A BAY STREET"/>
    <s v=""/>
    <n v="10301"/>
    <n v="1800000"/>
    <x v="77"/>
    <n v="0"/>
    <n v="0"/>
    <n v="0"/>
    <n v="278"/>
    <n v="0"/>
    <s v=" "/>
    <s v="N/A"/>
    <x v="5"/>
    <x v="5"/>
    <s v="4"/>
    <s v="V1"/>
  </r>
  <r>
    <x v="27"/>
    <x v="6"/>
    <x v="1"/>
    <x v="4"/>
    <n v="1"/>
    <n v="21"/>
    <s v=""/>
    <s v="V1"/>
    <s v="N/A BAY STREET"/>
    <s v=""/>
    <n v="10301"/>
    <n v="0"/>
    <x v="75"/>
    <n v="0"/>
    <n v="0"/>
    <n v="0"/>
    <n v="6302"/>
    <n v="0"/>
    <s v=" "/>
    <s v="N/A"/>
    <x v="5"/>
    <x v="5"/>
    <s v="4"/>
    <s v="V1"/>
  </r>
  <r>
    <x v="27"/>
    <x v="6"/>
    <x v="1"/>
    <x v="4"/>
    <n v="2"/>
    <n v="767"/>
    <s v=""/>
    <s v="V1"/>
    <s v="N/A BANK STREET"/>
    <s v=""/>
    <n v="10301"/>
    <n v="2350000"/>
    <x v="61"/>
    <n v="0"/>
    <n v="0"/>
    <n v="0"/>
    <n v="21424"/>
    <n v="0"/>
    <s v=" "/>
    <s v="N/A"/>
    <x v="5"/>
    <x v="5"/>
    <s v="4"/>
    <s v="V1"/>
  </r>
  <r>
    <x v="27"/>
    <x v="6"/>
    <x v="1"/>
    <x v="4"/>
    <n v="6"/>
    <n v="3"/>
    <s v=""/>
    <s v="V1"/>
    <s v="N/A ST MARK'S PLACE"/>
    <s v=""/>
    <n v="10301"/>
    <n v="8500000"/>
    <x v="51"/>
    <n v="0"/>
    <n v="0"/>
    <n v="0"/>
    <n v="7500"/>
    <n v="0"/>
    <s v=" "/>
    <s v="N/A"/>
    <x v="5"/>
    <x v="5"/>
    <s v="4"/>
    <s v="V1"/>
  </r>
  <r>
    <x v="27"/>
    <x v="6"/>
    <x v="1"/>
    <x v="4"/>
    <n v="6"/>
    <n v="7"/>
    <s v=""/>
    <s v="V1"/>
    <s v="N/A ST MARK'S PLACE"/>
    <s v=""/>
    <n v="10301"/>
    <n v="8500000"/>
    <x v="51"/>
    <n v="0"/>
    <n v="0"/>
    <n v="0"/>
    <n v="2000"/>
    <n v="0"/>
    <s v=" "/>
    <s v="N/A"/>
    <x v="5"/>
    <x v="5"/>
    <s v="4"/>
    <s v="V1"/>
  </r>
  <r>
    <x v="27"/>
    <x v="6"/>
    <x v="1"/>
    <x v="4"/>
    <n v="6"/>
    <n v="8"/>
    <s v=""/>
    <s v="V1"/>
    <s v="N/A ST MARK'S PLACE"/>
    <s v=""/>
    <n v="10301"/>
    <n v="8500000"/>
    <x v="51"/>
    <n v="0"/>
    <n v="0"/>
    <n v="0"/>
    <n v="2000"/>
    <n v="0"/>
    <s v=" "/>
    <s v="N/A"/>
    <x v="5"/>
    <x v="5"/>
    <s v="4"/>
    <s v="V1"/>
  </r>
  <r>
    <x v="27"/>
    <x v="6"/>
    <x v="1"/>
    <x v="4"/>
    <n v="6"/>
    <n v="9"/>
    <s v=""/>
    <s v="V1"/>
    <s v="451 ST MARKS PLACE"/>
    <s v=""/>
    <n v="10301"/>
    <n v="8500000"/>
    <x v="51"/>
    <n v="0"/>
    <n v="0"/>
    <n v="0"/>
    <n v="2500"/>
    <n v="0"/>
    <s v=" "/>
    <s v="N/A"/>
    <x v="5"/>
    <x v="5"/>
    <s v="4"/>
    <s v="V1"/>
  </r>
  <r>
    <x v="27"/>
    <x v="6"/>
    <x v="1"/>
    <x v="4"/>
    <n v="6"/>
    <n v="10"/>
    <s v=""/>
    <s v="V1"/>
    <s v="N/A ST MARK'S PLACE"/>
    <s v=""/>
    <n v="10301"/>
    <n v="8500000"/>
    <x v="51"/>
    <n v="0"/>
    <n v="0"/>
    <n v="0"/>
    <n v="3300"/>
    <n v="0"/>
    <s v=" "/>
    <s v="N/A"/>
    <x v="5"/>
    <x v="5"/>
    <s v="4"/>
    <s v="V1"/>
  </r>
  <r>
    <x v="27"/>
    <x v="6"/>
    <x v="1"/>
    <x v="4"/>
    <n v="6"/>
    <n v="12"/>
    <s v=""/>
    <s v="V1"/>
    <s v="108 CENTRAL AVENUE"/>
    <s v=""/>
    <n v="10301"/>
    <n v="8500000"/>
    <x v="51"/>
    <n v="0"/>
    <n v="0"/>
    <n v="0"/>
    <n v="6600"/>
    <n v="0"/>
    <s v=" "/>
    <s v="N/A"/>
    <x v="5"/>
    <x v="5"/>
    <s v="4"/>
    <s v="V1"/>
  </r>
  <r>
    <x v="27"/>
    <x v="6"/>
    <x v="1"/>
    <x v="4"/>
    <n v="6"/>
    <n v="129"/>
    <s v=""/>
    <s v="V1"/>
    <s v="N/A CENTRAL AVENUE"/>
    <s v=""/>
    <n v="10301"/>
    <n v="8500000"/>
    <x v="51"/>
    <n v="0"/>
    <n v="0"/>
    <n v="0"/>
    <n v="3300"/>
    <n v="0"/>
    <s v=" "/>
    <s v="N/A"/>
    <x v="5"/>
    <x v="5"/>
    <s v="4"/>
    <s v="V1"/>
  </r>
  <r>
    <x v="27"/>
    <x v="6"/>
    <x v="1"/>
    <x v="4"/>
    <n v="6"/>
    <n v="131"/>
    <s v=""/>
    <s v="V1"/>
    <s v="114 CENTRAL AVENUE"/>
    <s v=""/>
    <n v="10301"/>
    <n v="8500000"/>
    <x v="51"/>
    <n v="0"/>
    <n v="0"/>
    <n v="0"/>
    <n v="2500"/>
    <n v="0"/>
    <s v=" "/>
    <s v="N/A"/>
    <x v="5"/>
    <x v="5"/>
    <s v="4"/>
    <s v="V1"/>
  </r>
  <r>
    <x v="27"/>
    <x v="6"/>
    <x v="1"/>
    <x v="4"/>
    <n v="6"/>
    <n v="132"/>
    <s v=""/>
    <s v="V1"/>
    <s v="118 CENTRAL AVENUE"/>
    <s v=""/>
    <n v="10301"/>
    <n v="8500000"/>
    <x v="51"/>
    <n v="0"/>
    <n v="0"/>
    <n v="0"/>
    <n v="6000"/>
    <n v="0"/>
    <s v=" "/>
    <s v="N/A"/>
    <x v="5"/>
    <x v="5"/>
    <s v="4"/>
    <s v="V1"/>
  </r>
  <r>
    <x v="27"/>
    <x v="6"/>
    <x v="1"/>
    <x v="4"/>
    <n v="6"/>
    <n v="135"/>
    <s v=""/>
    <s v="V1"/>
    <s v="122 CENTRAL AVENUE"/>
    <s v=""/>
    <n v="10301"/>
    <n v="8500000"/>
    <x v="51"/>
    <n v="0"/>
    <n v="0"/>
    <n v="0"/>
    <n v="2500"/>
    <n v="0"/>
    <s v=" "/>
    <s v="N/A"/>
    <x v="5"/>
    <x v="5"/>
    <s v="4"/>
    <s v="V1"/>
  </r>
  <r>
    <x v="27"/>
    <x v="6"/>
    <x v="1"/>
    <x v="4"/>
    <n v="6"/>
    <n v="136"/>
    <s v=""/>
    <s v="V1"/>
    <s v="124 CENTRAL AVENUE"/>
    <s v=""/>
    <n v="10301"/>
    <n v="8500000"/>
    <x v="51"/>
    <n v="0"/>
    <n v="0"/>
    <n v="0"/>
    <n v="3700"/>
    <n v="0"/>
    <s v=" "/>
    <s v="N/A"/>
    <x v="5"/>
    <x v="5"/>
    <s v="4"/>
    <s v="V1"/>
  </r>
  <r>
    <x v="27"/>
    <x v="2"/>
    <x v="1"/>
    <x v="4"/>
    <n v="2"/>
    <n v="759"/>
    <s v=""/>
    <s v="Z9"/>
    <s v="7 BANK STREET"/>
    <s v=""/>
    <n v="10301"/>
    <n v="2350000"/>
    <x v="61"/>
    <n v="0"/>
    <n v="1"/>
    <n v="1"/>
    <n v="21445"/>
    <n v="450"/>
    <n v="1930"/>
    <n v="93"/>
    <x v="1"/>
    <x v="1"/>
    <s v="4"/>
    <s v="Z9"/>
  </r>
  <r>
    <x v="28"/>
    <x v="0"/>
    <x v="0"/>
    <x v="0"/>
    <n v="3599"/>
    <n v="12"/>
    <s v=""/>
    <s v="A5"/>
    <s v="64 GREELEY AVE"/>
    <s v=""/>
    <n v="10306"/>
    <n v="0"/>
    <x v="176"/>
    <n v="1"/>
    <n v="0"/>
    <n v="1"/>
    <n v="2500"/>
    <n v="1510"/>
    <n v="2003"/>
    <n v="20"/>
    <x v="4"/>
    <x v="4"/>
    <s v="1"/>
    <s v="A5"/>
  </r>
  <r>
    <x v="28"/>
    <x v="0"/>
    <x v="0"/>
    <x v="0"/>
    <n v="3605"/>
    <n v="18"/>
    <s v=""/>
    <s v="A1"/>
    <s v="131 PRESCOTT AVENUE"/>
    <s v=""/>
    <n v="10306"/>
    <n v="715000"/>
    <x v="39"/>
    <n v="1"/>
    <n v="0"/>
    <n v="1"/>
    <n v="4000"/>
    <n v="1860"/>
    <n v="1940"/>
    <n v="83"/>
    <x v="1"/>
    <x v="1"/>
    <s v="1"/>
    <s v="A1"/>
  </r>
  <r>
    <x v="28"/>
    <x v="0"/>
    <x v="0"/>
    <x v="0"/>
    <n v="3607"/>
    <n v="36"/>
    <s v=""/>
    <s v="A5"/>
    <s v="114 BANCROFT AVENUE"/>
    <s v=""/>
    <n v="10306"/>
    <n v="0"/>
    <x v="153"/>
    <n v="1"/>
    <n v="0"/>
    <n v="1"/>
    <n v="2880"/>
    <n v="1224"/>
    <n v="1977"/>
    <n v="46"/>
    <x v="0"/>
    <x v="0"/>
    <s v="1"/>
    <s v="A5"/>
  </r>
  <r>
    <x v="28"/>
    <x v="0"/>
    <x v="0"/>
    <x v="0"/>
    <n v="3610"/>
    <n v="37"/>
    <s v=""/>
    <s v="A1"/>
    <s v="200 GREELEY AVENUE"/>
    <s v=""/>
    <n v="10306"/>
    <n v="742000"/>
    <x v="189"/>
    <n v="1"/>
    <n v="0"/>
    <n v="1"/>
    <n v="6000"/>
    <n v="1472"/>
    <n v="1945"/>
    <n v="78"/>
    <x v="1"/>
    <x v="1"/>
    <s v="1"/>
    <s v="A1"/>
  </r>
  <r>
    <x v="28"/>
    <x v="0"/>
    <x v="0"/>
    <x v="0"/>
    <n v="3611"/>
    <n v="11"/>
    <s v=""/>
    <s v="A1"/>
    <s v="211 BANCROFT AVENUE"/>
    <s v=""/>
    <n v="10306"/>
    <n v="729000"/>
    <x v="181"/>
    <n v="1"/>
    <n v="0"/>
    <n v="1"/>
    <n v="6000"/>
    <n v="1316"/>
    <n v="1935"/>
    <n v="88"/>
    <x v="1"/>
    <x v="1"/>
    <s v="1"/>
    <s v="A1"/>
  </r>
  <r>
    <x v="28"/>
    <x v="0"/>
    <x v="0"/>
    <x v="0"/>
    <n v="3615"/>
    <n v="23"/>
    <s v=""/>
    <s v="A3"/>
    <s v="271 PRESCOTT AVENUE"/>
    <s v=""/>
    <n v="10306"/>
    <n v="1240000"/>
    <x v="0"/>
    <n v="1"/>
    <n v="0"/>
    <n v="1"/>
    <n v="4600"/>
    <n v="3018"/>
    <n v="1920"/>
    <n v="103"/>
    <x v="3"/>
    <x v="3"/>
    <s v="1"/>
    <s v="A3"/>
  </r>
  <r>
    <x v="28"/>
    <x v="0"/>
    <x v="0"/>
    <x v="0"/>
    <n v="3615"/>
    <n v="55"/>
    <s v=""/>
    <s v="A2"/>
    <s v="270 GREELEY AVENUE"/>
    <s v=""/>
    <n v="10306"/>
    <n v="0"/>
    <x v="248"/>
    <n v="1"/>
    <n v="0"/>
    <n v="1"/>
    <n v="4640"/>
    <n v="892"/>
    <n v="1955"/>
    <n v="68"/>
    <x v="2"/>
    <x v="2"/>
    <s v="1"/>
    <s v="A2"/>
  </r>
  <r>
    <x v="28"/>
    <x v="0"/>
    <x v="0"/>
    <x v="0"/>
    <n v="3615"/>
    <n v="55"/>
    <s v=""/>
    <s v="A2"/>
    <s v="270 GREELEY AVENUE"/>
    <s v=""/>
    <n v="10306"/>
    <n v="0"/>
    <x v="156"/>
    <n v="1"/>
    <n v="0"/>
    <n v="1"/>
    <n v="4640"/>
    <n v="892"/>
    <n v="1955"/>
    <n v="68"/>
    <x v="2"/>
    <x v="2"/>
    <s v="1"/>
    <s v="A2"/>
  </r>
  <r>
    <x v="28"/>
    <x v="0"/>
    <x v="0"/>
    <x v="0"/>
    <n v="3615"/>
    <n v="55"/>
    <s v=""/>
    <s v="A2"/>
    <s v="270 GREELEY AVENUE"/>
    <s v=""/>
    <n v="10306"/>
    <n v="752500"/>
    <x v="220"/>
    <n v="1"/>
    <n v="0"/>
    <n v="1"/>
    <n v="4640"/>
    <n v="892"/>
    <n v="1955"/>
    <n v="68"/>
    <x v="2"/>
    <x v="2"/>
    <s v="1"/>
    <s v="A2"/>
  </r>
  <r>
    <x v="28"/>
    <x v="0"/>
    <x v="0"/>
    <x v="0"/>
    <n v="3616"/>
    <n v="29"/>
    <s v=""/>
    <s v="A2"/>
    <s v="255 BANCROFT AVENUE"/>
    <s v=""/>
    <n v="10306"/>
    <n v="670000"/>
    <x v="29"/>
    <n v="1"/>
    <n v="0"/>
    <n v="1"/>
    <n v="4000"/>
    <n v="864"/>
    <n v="1955"/>
    <n v="68"/>
    <x v="2"/>
    <x v="2"/>
    <s v="1"/>
    <s v="A2"/>
  </r>
  <r>
    <x v="28"/>
    <x v="0"/>
    <x v="0"/>
    <x v="0"/>
    <n v="3617"/>
    <n v="30"/>
    <s v=""/>
    <s v="A1"/>
    <s v="251 BRYANT AVENUE"/>
    <s v=""/>
    <n v="10306"/>
    <n v="605000"/>
    <x v="147"/>
    <n v="1"/>
    <n v="0"/>
    <n v="1"/>
    <n v="6000"/>
    <n v="1416"/>
    <n v="1935"/>
    <n v="88"/>
    <x v="1"/>
    <x v="1"/>
    <s v="1"/>
    <s v="A1"/>
  </r>
  <r>
    <x v="28"/>
    <x v="0"/>
    <x v="0"/>
    <x v="0"/>
    <n v="3619"/>
    <n v="3"/>
    <s v=""/>
    <s v="A5"/>
    <s v="17 ALLISON PLACE"/>
    <s v=""/>
    <n v="10306"/>
    <n v="0"/>
    <x v="20"/>
    <n v="1"/>
    <n v="0"/>
    <n v="1"/>
    <n v="2480"/>
    <n v="1452"/>
    <n v="1980"/>
    <n v="43"/>
    <x v="0"/>
    <x v="0"/>
    <s v="1"/>
    <s v="A5"/>
  </r>
  <r>
    <x v="28"/>
    <x v="0"/>
    <x v="0"/>
    <x v="0"/>
    <n v="3620"/>
    <n v="26"/>
    <s v=""/>
    <s v="A1"/>
    <s v="40 OTIS AVENUE"/>
    <s v=""/>
    <n v="10306"/>
    <n v="672500"/>
    <x v="225"/>
    <n v="1"/>
    <n v="0"/>
    <n v="1"/>
    <n v="5150"/>
    <n v="1649"/>
    <n v="1920"/>
    <n v="103"/>
    <x v="3"/>
    <x v="3"/>
    <s v="1"/>
    <s v="A1"/>
  </r>
  <r>
    <x v="28"/>
    <x v="0"/>
    <x v="0"/>
    <x v="0"/>
    <n v="3622"/>
    <n v="44"/>
    <s v=""/>
    <s v="A1"/>
    <s v="107 OTIS AVENUE"/>
    <s v=""/>
    <n v="10306"/>
    <n v="0"/>
    <x v="206"/>
    <n v="1"/>
    <n v="0"/>
    <n v="1"/>
    <n v="3300"/>
    <n v="1198"/>
    <n v="1925"/>
    <n v="98"/>
    <x v="1"/>
    <x v="1"/>
    <s v="1"/>
    <s v="A1"/>
  </r>
  <r>
    <x v="28"/>
    <x v="0"/>
    <x v="0"/>
    <x v="0"/>
    <n v="3623"/>
    <n v="34"/>
    <s v=""/>
    <s v="A1"/>
    <s v="91 LOCUST AVENUE"/>
    <s v=""/>
    <n v="10306"/>
    <n v="600000"/>
    <x v="231"/>
    <n v="1"/>
    <n v="0"/>
    <n v="1"/>
    <n v="5625"/>
    <n v="1296"/>
    <n v="1930"/>
    <n v="93"/>
    <x v="1"/>
    <x v="1"/>
    <s v="1"/>
    <s v="A1"/>
  </r>
  <r>
    <x v="28"/>
    <x v="0"/>
    <x v="0"/>
    <x v="0"/>
    <n v="3624"/>
    <n v="73"/>
    <s v=""/>
    <s v="A1"/>
    <s v="63 BURBANK AVENUE"/>
    <s v=""/>
    <n v="10306"/>
    <n v="0"/>
    <x v="232"/>
    <n v="1"/>
    <n v="0"/>
    <n v="1"/>
    <n v="5600"/>
    <n v="1304"/>
    <n v="1930"/>
    <n v="93"/>
    <x v="1"/>
    <x v="1"/>
    <s v="1"/>
    <s v="A1"/>
  </r>
  <r>
    <x v="28"/>
    <x v="0"/>
    <x v="0"/>
    <x v="0"/>
    <n v="3626"/>
    <n v="4"/>
    <s v=""/>
    <s v="A1"/>
    <s v="2400 RICHMOND ROAD"/>
    <s v=""/>
    <n v="10306"/>
    <n v="592000"/>
    <x v="23"/>
    <n v="1"/>
    <n v="0"/>
    <n v="1"/>
    <n v="4335"/>
    <n v="1976"/>
    <n v="1920"/>
    <n v="103"/>
    <x v="3"/>
    <x v="3"/>
    <s v="1"/>
    <s v="A1"/>
  </r>
  <r>
    <x v="28"/>
    <x v="0"/>
    <x v="0"/>
    <x v="0"/>
    <n v="3627"/>
    <n v="16"/>
    <s v=""/>
    <s v="A1"/>
    <s v="16 CLOISTER PLACE"/>
    <s v=""/>
    <n v="10306"/>
    <n v="600000"/>
    <x v="60"/>
    <n v="1"/>
    <n v="0"/>
    <n v="1"/>
    <n v="2993"/>
    <n v="1550"/>
    <n v="1950"/>
    <n v="73"/>
    <x v="2"/>
    <x v="2"/>
    <s v="1"/>
    <s v="A1"/>
  </r>
  <r>
    <x v="28"/>
    <x v="0"/>
    <x v="0"/>
    <x v="0"/>
    <n v="3633"/>
    <n v="29"/>
    <s v=""/>
    <s v="A1"/>
    <s v="147 LOCUST AVENUE"/>
    <s v=""/>
    <n v="10306"/>
    <n v="750000"/>
    <x v="8"/>
    <n v="1"/>
    <n v="0"/>
    <n v="1"/>
    <n v="2640"/>
    <n v="1568"/>
    <n v="1960"/>
    <n v="63"/>
    <x v="2"/>
    <x v="2"/>
    <s v="1"/>
    <s v="A1"/>
  </r>
  <r>
    <x v="28"/>
    <x v="0"/>
    <x v="0"/>
    <x v="0"/>
    <n v="3634"/>
    <n v="39"/>
    <s v=""/>
    <s v="A5"/>
    <s v="1304 S. RAILROAD AVE"/>
    <s v=""/>
    <n v="10306"/>
    <n v="589500"/>
    <x v="202"/>
    <n v="1"/>
    <n v="0"/>
    <n v="1"/>
    <n v="2867"/>
    <n v="1408"/>
    <n v="1975"/>
    <n v="48"/>
    <x v="0"/>
    <x v="0"/>
    <s v="1"/>
    <s v="A5"/>
  </r>
  <r>
    <x v="28"/>
    <x v="0"/>
    <x v="0"/>
    <x v="0"/>
    <n v="3636"/>
    <n v="61"/>
    <s v=""/>
    <s v="A2"/>
    <s v="34 BACHE AVENUE"/>
    <s v=""/>
    <n v="10306"/>
    <n v="0"/>
    <x v="131"/>
    <n v="1"/>
    <n v="0"/>
    <n v="1"/>
    <n v="5529"/>
    <n v="950"/>
    <n v="1950"/>
    <n v="73"/>
    <x v="2"/>
    <x v="2"/>
    <s v="1"/>
    <s v="A2"/>
  </r>
  <r>
    <x v="28"/>
    <x v="0"/>
    <x v="0"/>
    <x v="1"/>
    <n v="3638"/>
    <n v="45"/>
    <s v=""/>
    <s v="V0"/>
    <s v="204 BRYANT"/>
    <s v=""/>
    <n v="10306"/>
    <n v="925000"/>
    <x v="117"/>
    <n v="0"/>
    <n v="0"/>
    <n v="0"/>
    <n v="4000"/>
    <n v="0"/>
    <n v="1940"/>
    <n v="83"/>
    <x v="1"/>
    <x v="1"/>
    <s v="1"/>
    <s v="A2"/>
  </r>
  <r>
    <x v="28"/>
    <x v="0"/>
    <x v="0"/>
    <x v="0"/>
    <n v="3639"/>
    <n v="21"/>
    <s v=""/>
    <s v="A1"/>
    <s v="229 LOCUST AVENUE"/>
    <s v=""/>
    <n v="10306"/>
    <n v="840000"/>
    <x v="192"/>
    <n v="1"/>
    <n v="0"/>
    <n v="1"/>
    <n v="4000"/>
    <n v="2177"/>
    <n v="1935"/>
    <n v="88"/>
    <x v="1"/>
    <x v="1"/>
    <s v="1"/>
    <s v="A1"/>
  </r>
  <r>
    <x v="28"/>
    <x v="0"/>
    <x v="0"/>
    <x v="0"/>
    <n v="3639"/>
    <n v="27"/>
    <s v=""/>
    <s v="A1"/>
    <s v="274 EDISON STREET"/>
    <s v=""/>
    <n v="10306"/>
    <n v="0"/>
    <x v="10"/>
    <n v="1"/>
    <n v="0"/>
    <n v="1"/>
    <n v="8000"/>
    <n v="1872"/>
    <n v="1950"/>
    <n v="73"/>
    <x v="2"/>
    <x v="2"/>
    <s v="1"/>
    <s v="A1"/>
  </r>
  <r>
    <x v="28"/>
    <x v="0"/>
    <x v="0"/>
    <x v="0"/>
    <n v="3640"/>
    <n v="17"/>
    <s v=""/>
    <s v="A2"/>
    <s v="235 BURBANK AVENUE"/>
    <s v=""/>
    <n v="10306"/>
    <n v="585000"/>
    <x v="128"/>
    <n v="1"/>
    <n v="0"/>
    <n v="1"/>
    <n v="4000"/>
    <n v="1219"/>
    <n v="1960"/>
    <n v="63"/>
    <x v="2"/>
    <x v="2"/>
    <s v="1"/>
    <s v="A2"/>
  </r>
  <r>
    <x v="28"/>
    <x v="0"/>
    <x v="0"/>
    <x v="0"/>
    <n v="3640"/>
    <n v="50"/>
    <s v=""/>
    <s v="A0"/>
    <s v="246 LOCUST AVENUE"/>
    <s v=""/>
    <n v="10306"/>
    <n v="660000"/>
    <x v="210"/>
    <n v="1"/>
    <n v="0"/>
    <n v="1"/>
    <n v="4000"/>
    <n v="1092"/>
    <n v="1950"/>
    <n v="73"/>
    <x v="2"/>
    <x v="2"/>
    <s v="1"/>
    <s v="A0"/>
  </r>
  <r>
    <x v="28"/>
    <x v="0"/>
    <x v="0"/>
    <x v="0"/>
    <n v="3640"/>
    <n v="60"/>
    <s v=""/>
    <s v="A0"/>
    <s v="233 CLAWSON STREET"/>
    <s v=""/>
    <n v="10306"/>
    <n v="0"/>
    <x v="30"/>
    <n v="1"/>
    <n v="0"/>
    <n v="1"/>
    <n v="5000"/>
    <n v="1337"/>
    <n v="1955"/>
    <n v="68"/>
    <x v="2"/>
    <x v="2"/>
    <s v="1"/>
    <s v="A0"/>
  </r>
  <r>
    <x v="28"/>
    <x v="0"/>
    <x v="0"/>
    <x v="0"/>
    <n v="3641"/>
    <n v="14"/>
    <s v=""/>
    <s v="A1"/>
    <s v="123 BACHE AVENUE"/>
    <s v=""/>
    <n v="10306"/>
    <n v="0"/>
    <x v="19"/>
    <n v="1"/>
    <n v="0"/>
    <n v="1"/>
    <n v="4000"/>
    <n v="1644"/>
    <n v="1925"/>
    <n v="98"/>
    <x v="1"/>
    <x v="1"/>
    <s v="1"/>
    <s v="A1"/>
  </r>
  <r>
    <x v="28"/>
    <x v="0"/>
    <x v="0"/>
    <x v="0"/>
    <n v="3642"/>
    <n v="1"/>
    <s v=""/>
    <s v="A2"/>
    <s v="149 JACQUES AVENUE"/>
    <s v=""/>
    <n v="10306"/>
    <n v="0"/>
    <x v="172"/>
    <n v="1"/>
    <n v="0"/>
    <n v="1"/>
    <n v="12000"/>
    <n v="1615"/>
    <n v="1940"/>
    <n v="83"/>
    <x v="1"/>
    <x v="1"/>
    <s v="1"/>
    <s v="A2"/>
  </r>
  <r>
    <x v="28"/>
    <x v="0"/>
    <x v="0"/>
    <x v="0"/>
    <n v="3643"/>
    <n v="59"/>
    <s v=""/>
    <s v="A2"/>
    <s v="148 JACQUES AVENUE"/>
    <s v=""/>
    <n v="10306"/>
    <n v="685000"/>
    <x v="2"/>
    <n v="1"/>
    <n v="0"/>
    <n v="1"/>
    <n v="6000"/>
    <n v="1236"/>
    <n v="1950"/>
    <n v="73"/>
    <x v="2"/>
    <x v="2"/>
    <s v="1"/>
    <s v="A2"/>
  </r>
  <r>
    <x v="28"/>
    <x v="0"/>
    <x v="0"/>
    <x v="0"/>
    <n v="3646"/>
    <n v="28"/>
    <s v=""/>
    <s v="A1"/>
    <s v="242 CLAWSON STREET"/>
    <s v=""/>
    <n v="10306"/>
    <n v="0"/>
    <x v="71"/>
    <n v="1"/>
    <n v="0"/>
    <n v="1"/>
    <n v="4000"/>
    <n v="1760"/>
    <n v="1925"/>
    <n v="98"/>
    <x v="1"/>
    <x v="1"/>
    <s v="1"/>
    <s v="A1"/>
  </r>
  <r>
    <x v="28"/>
    <x v="0"/>
    <x v="0"/>
    <x v="0"/>
    <n v="3647"/>
    <n v="43"/>
    <s v=""/>
    <s v="A1"/>
    <s v="298 BURBANK AVENUE"/>
    <s v=""/>
    <n v="10306"/>
    <n v="715000"/>
    <x v="125"/>
    <n v="1"/>
    <n v="0"/>
    <n v="1"/>
    <n v="4000"/>
    <n v="1132"/>
    <n v="1925"/>
    <n v="98"/>
    <x v="1"/>
    <x v="1"/>
    <s v="1"/>
    <s v="A1"/>
  </r>
  <r>
    <x v="28"/>
    <x v="0"/>
    <x v="0"/>
    <x v="0"/>
    <n v="3648"/>
    <n v="26"/>
    <s v=""/>
    <s v="S1"/>
    <s v="296 CLAWSON STREET"/>
    <s v=""/>
    <n v="10306"/>
    <n v="0"/>
    <x v="3"/>
    <n v="1"/>
    <n v="1"/>
    <n v="2"/>
    <n v="6000"/>
    <n v="2472"/>
    <n v="1945"/>
    <n v="78"/>
    <x v="1"/>
    <x v="1"/>
    <s v="1"/>
    <s v="S1"/>
  </r>
  <r>
    <x v="28"/>
    <x v="0"/>
    <x v="0"/>
    <x v="0"/>
    <n v="3648"/>
    <n v="52"/>
    <s v=""/>
    <s v="A2"/>
    <s v="206 BACHE AVENUE"/>
    <s v=""/>
    <n v="10306"/>
    <n v="548000"/>
    <x v="206"/>
    <n v="1"/>
    <n v="0"/>
    <n v="1"/>
    <n v="4000"/>
    <n v="814"/>
    <n v="1950"/>
    <n v="73"/>
    <x v="2"/>
    <x v="2"/>
    <s v="1"/>
    <s v="A2"/>
  </r>
  <r>
    <x v="28"/>
    <x v="0"/>
    <x v="0"/>
    <x v="0"/>
    <n v="3649"/>
    <n v="48"/>
    <s v=""/>
    <s v="A1"/>
    <s v="192 JACQUES AVENUE"/>
    <s v=""/>
    <n v="10306"/>
    <n v="0"/>
    <x v="37"/>
    <n v="1"/>
    <n v="0"/>
    <n v="1"/>
    <n v="4200"/>
    <n v="1376"/>
    <n v="1925"/>
    <n v="98"/>
    <x v="1"/>
    <x v="1"/>
    <s v="1"/>
    <s v="A1"/>
  </r>
  <r>
    <x v="28"/>
    <x v="0"/>
    <x v="0"/>
    <x v="0"/>
    <n v="4031"/>
    <n v="74"/>
    <s v=""/>
    <s v="A2"/>
    <s v="72 MILL ROAD"/>
    <s v=""/>
    <n v="10306"/>
    <n v="0"/>
    <x v="101"/>
    <n v="1"/>
    <n v="0"/>
    <n v="1"/>
    <n v="5040"/>
    <n v="888"/>
    <n v="1955"/>
    <n v="68"/>
    <x v="2"/>
    <x v="2"/>
    <s v="1"/>
    <s v="A2"/>
  </r>
  <r>
    <x v="28"/>
    <x v="0"/>
    <x v="0"/>
    <x v="0"/>
    <n v="4033"/>
    <n v="50"/>
    <s v=""/>
    <s v="A2"/>
    <s v="103 CUBA AVENUE"/>
    <s v=""/>
    <n v="10306"/>
    <n v="670000"/>
    <x v="3"/>
    <n v="1"/>
    <n v="0"/>
    <n v="1"/>
    <n v="4040"/>
    <n v="960"/>
    <n v="1960"/>
    <n v="63"/>
    <x v="2"/>
    <x v="2"/>
    <s v="1"/>
    <s v="A2"/>
  </r>
  <r>
    <x v="28"/>
    <x v="0"/>
    <x v="0"/>
    <x v="0"/>
    <n v="4033"/>
    <n v="95"/>
    <s v=""/>
    <s v="A5"/>
    <s v="46 TITUS AVENUE"/>
    <s v=""/>
    <n v="10306"/>
    <n v="575000"/>
    <x v="32"/>
    <n v="1"/>
    <n v="0"/>
    <n v="1"/>
    <n v="2525"/>
    <n v="1350"/>
    <n v="1965"/>
    <n v="58"/>
    <x v="2"/>
    <x v="2"/>
    <s v="1"/>
    <s v="A5"/>
  </r>
  <r>
    <x v="28"/>
    <x v="0"/>
    <x v="0"/>
    <x v="0"/>
    <n v="4033"/>
    <n v="110"/>
    <s v=""/>
    <s v="A5"/>
    <s v="20 TITUS AVENUE"/>
    <s v=""/>
    <n v="10306"/>
    <n v="715000"/>
    <x v="162"/>
    <n v="1"/>
    <n v="0"/>
    <n v="1"/>
    <n v="2500"/>
    <n v="1720"/>
    <n v="1994"/>
    <n v="29"/>
    <x v="0"/>
    <x v="0"/>
    <s v="1"/>
    <s v="A5"/>
  </r>
  <r>
    <x v="28"/>
    <x v="0"/>
    <x v="0"/>
    <x v="0"/>
    <n v="4033"/>
    <n v="121"/>
    <s v=""/>
    <s v="A5"/>
    <s v="564 NEW DORP LANE"/>
    <s v=""/>
    <n v="10306"/>
    <n v="528000"/>
    <x v="137"/>
    <n v="1"/>
    <n v="0"/>
    <n v="1"/>
    <n v="2044"/>
    <n v="1230"/>
    <n v="1965"/>
    <n v="58"/>
    <x v="2"/>
    <x v="2"/>
    <s v="1"/>
    <s v="A5"/>
  </r>
  <r>
    <x v="28"/>
    <x v="0"/>
    <x v="0"/>
    <x v="0"/>
    <n v="4035"/>
    <n v="4"/>
    <s v=""/>
    <s v="A1"/>
    <s v="23 WEED AVENUE"/>
    <s v=""/>
    <n v="10306"/>
    <n v="775000"/>
    <x v="75"/>
    <n v="1"/>
    <n v="0"/>
    <n v="1"/>
    <n v="5050"/>
    <n v="2230"/>
    <n v="1989"/>
    <n v="34"/>
    <x v="0"/>
    <x v="0"/>
    <s v="1"/>
    <s v="A1"/>
  </r>
  <r>
    <x v="28"/>
    <x v="0"/>
    <x v="0"/>
    <x v="0"/>
    <n v="4035"/>
    <n v="21"/>
    <s v=""/>
    <s v="A5"/>
    <s v="51 WEED AVENUE"/>
    <s v=""/>
    <n v="10306"/>
    <n v="0"/>
    <x v="41"/>
    <n v="1"/>
    <n v="0"/>
    <n v="1"/>
    <n v="2525"/>
    <n v="1528"/>
    <n v="2000"/>
    <n v="23"/>
    <x v="4"/>
    <x v="4"/>
    <s v="1"/>
    <s v="A5"/>
  </r>
  <r>
    <x v="28"/>
    <x v="0"/>
    <x v="0"/>
    <x v="0"/>
    <n v="4035"/>
    <n v="24"/>
    <s v=""/>
    <s v="A5"/>
    <s v="55 WEED AVENUE"/>
    <s v=""/>
    <n v="10306"/>
    <n v="703988"/>
    <x v="12"/>
    <n v="1"/>
    <n v="0"/>
    <n v="1"/>
    <n v="2550"/>
    <n v="1222"/>
    <n v="2009"/>
    <n v="14"/>
    <x v="4"/>
    <x v="4"/>
    <s v="1"/>
    <s v="A5"/>
  </r>
  <r>
    <x v="28"/>
    <x v="0"/>
    <x v="0"/>
    <x v="0"/>
    <n v="4035"/>
    <n v="117"/>
    <s v=""/>
    <s v="A5"/>
    <s v="600 NEW DORP LANE"/>
    <s v=""/>
    <n v="10306"/>
    <n v="600000"/>
    <x v="77"/>
    <n v="1"/>
    <n v="0"/>
    <n v="1"/>
    <n v="2314"/>
    <n v="1148"/>
    <n v="1960"/>
    <n v="63"/>
    <x v="2"/>
    <x v="2"/>
    <s v="1"/>
    <s v="A5"/>
  </r>
  <r>
    <x v="28"/>
    <x v="0"/>
    <x v="0"/>
    <x v="0"/>
    <n v="4037"/>
    <n v="32"/>
    <s v=""/>
    <s v="A5"/>
    <s v="134 MILL ROAD"/>
    <s v=""/>
    <n v="10306"/>
    <n v="710000"/>
    <x v="137"/>
    <n v="1"/>
    <n v="0"/>
    <n v="1"/>
    <n v="2616"/>
    <n v="1712"/>
    <n v="2005"/>
    <n v="18"/>
    <x v="4"/>
    <x v="4"/>
    <s v="1"/>
    <s v="A5"/>
  </r>
  <r>
    <x v="28"/>
    <x v="0"/>
    <x v="0"/>
    <x v="0"/>
    <n v="4038"/>
    <n v="56"/>
    <s v=""/>
    <s v="A5"/>
    <s v="44 INA STREET"/>
    <s v=""/>
    <n v="10306"/>
    <n v="670000"/>
    <x v="72"/>
    <n v="1"/>
    <n v="0"/>
    <n v="1"/>
    <n v="2810"/>
    <n v="1438"/>
    <n v="1986"/>
    <n v="37"/>
    <x v="0"/>
    <x v="0"/>
    <s v="1"/>
    <s v="A5"/>
  </r>
  <r>
    <x v="28"/>
    <x v="0"/>
    <x v="0"/>
    <x v="0"/>
    <n v="4038"/>
    <n v="59"/>
    <s v=""/>
    <s v="A5"/>
    <s v="46 INA STREET"/>
    <s v=""/>
    <n v="10306"/>
    <n v="539999"/>
    <x v="89"/>
    <n v="1"/>
    <n v="0"/>
    <n v="1"/>
    <n v="950"/>
    <n v="1300"/>
    <n v="1986"/>
    <n v="37"/>
    <x v="0"/>
    <x v="0"/>
    <s v="1"/>
    <s v="A5"/>
  </r>
  <r>
    <x v="28"/>
    <x v="0"/>
    <x v="0"/>
    <x v="0"/>
    <n v="4038"/>
    <n v="64"/>
    <s v=""/>
    <s v="A5"/>
    <s v="50 INA STREET"/>
    <s v=""/>
    <n v="10306"/>
    <n v="650000"/>
    <x v="19"/>
    <n v="1"/>
    <n v="0"/>
    <n v="1"/>
    <n v="2775"/>
    <n v="1435"/>
    <n v="1986"/>
    <n v="37"/>
    <x v="0"/>
    <x v="0"/>
    <s v="1"/>
    <s v="A5"/>
  </r>
  <r>
    <x v="28"/>
    <x v="0"/>
    <x v="0"/>
    <x v="0"/>
    <n v="4040"/>
    <n v="32"/>
    <s v=""/>
    <s v="A5"/>
    <s v="112 CUBA AVENUE"/>
    <s v=""/>
    <n v="10306"/>
    <n v="0"/>
    <x v="201"/>
    <n v="1"/>
    <n v="0"/>
    <n v="1"/>
    <n v="2525"/>
    <n v="1656"/>
    <n v="1975"/>
    <n v="48"/>
    <x v="0"/>
    <x v="0"/>
    <s v="1"/>
    <s v="A5"/>
  </r>
  <r>
    <x v="28"/>
    <x v="0"/>
    <x v="0"/>
    <x v="0"/>
    <n v="4041"/>
    <n v="101"/>
    <s v=""/>
    <s v="A5"/>
    <s v="16 WEED AVENUE"/>
    <s v=""/>
    <n v="10306"/>
    <n v="0"/>
    <x v="204"/>
    <n v="1"/>
    <n v="0"/>
    <n v="1"/>
    <n v="2222"/>
    <n v="1176"/>
    <n v="1948"/>
    <n v="75"/>
    <x v="2"/>
    <x v="2"/>
    <s v="1"/>
    <s v="A5"/>
  </r>
  <r>
    <x v="28"/>
    <x v="0"/>
    <x v="0"/>
    <x v="0"/>
    <n v="4047"/>
    <n v="48"/>
    <s v=""/>
    <s v="A2"/>
    <s v="109 WINHAM AVENUE"/>
    <s v=""/>
    <n v="10306"/>
    <n v="615000"/>
    <x v="126"/>
    <n v="1"/>
    <n v="0"/>
    <n v="1"/>
    <n v="2525"/>
    <n v="800"/>
    <n v="1955"/>
    <n v="68"/>
    <x v="2"/>
    <x v="2"/>
    <s v="1"/>
    <s v="A2"/>
  </r>
  <r>
    <x v="28"/>
    <x v="0"/>
    <x v="0"/>
    <x v="0"/>
    <n v="4051"/>
    <n v="22"/>
    <s v=""/>
    <s v="A5"/>
    <s v="214 MILL ROAD"/>
    <s v=""/>
    <n v="10306"/>
    <n v="0"/>
    <x v="96"/>
    <n v="1"/>
    <n v="0"/>
    <n v="1"/>
    <n v="2134"/>
    <n v="1280"/>
    <n v="1960"/>
    <n v="63"/>
    <x v="2"/>
    <x v="2"/>
    <s v="1"/>
    <s v="A5"/>
  </r>
  <r>
    <x v="28"/>
    <x v="0"/>
    <x v="0"/>
    <x v="0"/>
    <n v="4052"/>
    <n v="12"/>
    <s v=""/>
    <s v="A2"/>
    <s v="246 TITUS AVENUE"/>
    <s v=""/>
    <n v="10306"/>
    <n v="605000"/>
    <x v="143"/>
    <n v="1"/>
    <n v="0"/>
    <n v="1"/>
    <n v="4000"/>
    <n v="1196"/>
    <n v="1960"/>
    <n v="63"/>
    <x v="2"/>
    <x v="2"/>
    <s v="1"/>
    <s v="A2"/>
  </r>
  <r>
    <x v="28"/>
    <x v="0"/>
    <x v="0"/>
    <x v="0"/>
    <n v="4052"/>
    <n v="25"/>
    <s v=""/>
    <s v="A2"/>
    <s v="224 TITUS AVENUE"/>
    <s v=""/>
    <n v="10306"/>
    <n v="630000"/>
    <x v="148"/>
    <n v="1"/>
    <n v="0"/>
    <n v="1"/>
    <n v="4000"/>
    <n v="912"/>
    <n v="1960"/>
    <n v="63"/>
    <x v="2"/>
    <x v="2"/>
    <s v="1"/>
    <s v="A2"/>
  </r>
  <r>
    <x v="28"/>
    <x v="0"/>
    <x v="0"/>
    <x v="0"/>
    <n v="4052"/>
    <n v="62"/>
    <s v=""/>
    <s v="A2"/>
    <s v="237 CUBA AVENUE"/>
    <s v=""/>
    <n v="10306"/>
    <n v="550000"/>
    <x v="250"/>
    <n v="1"/>
    <n v="0"/>
    <n v="1"/>
    <n v="4000"/>
    <n v="1196"/>
    <n v="1970"/>
    <n v="53"/>
    <x v="2"/>
    <x v="2"/>
    <s v="1"/>
    <s v="A2"/>
  </r>
  <r>
    <x v="28"/>
    <x v="0"/>
    <x v="0"/>
    <x v="0"/>
    <n v="4052"/>
    <n v="73"/>
    <s v=""/>
    <s v="A0"/>
    <s v="253 CUBA AVENUE"/>
    <s v=""/>
    <n v="10306"/>
    <n v="590000"/>
    <x v="186"/>
    <n v="1"/>
    <n v="0"/>
    <n v="1"/>
    <n v="5000"/>
    <n v="900"/>
    <n v="1965"/>
    <n v="58"/>
    <x v="2"/>
    <x v="2"/>
    <s v="1"/>
    <s v="A0"/>
  </r>
  <r>
    <x v="28"/>
    <x v="0"/>
    <x v="0"/>
    <x v="0"/>
    <n v="4053"/>
    <n v="37"/>
    <s v=""/>
    <s v="A5"/>
    <s v="192 CUBA AVENUE"/>
    <s v=""/>
    <n v="10306"/>
    <n v="620000"/>
    <x v="146"/>
    <n v="1"/>
    <n v="0"/>
    <n v="1"/>
    <n v="1500"/>
    <n v="1600"/>
    <n v="1992"/>
    <n v="31"/>
    <x v="0"/>
    <x v="0"/>
    <s v="1"/>
    <s v="A5"/>
  </r>
  <r>
    <x v="28"/>
    <x v="0"/>
    <x v="0"/>
    <x v="0"/>
    <n v="4053"/>
    <n v="131"/>
    <s v=""/>
    <s v="A5"/>
    <s v="202 CUBA AVE"/>
    <s v=""/>
    <n v="10306"/>
    <n v="0"/>
    <x v="131"/>
    <n v="1"/>
    <n v="0"/>
    <n v="1"/>
    <n v="2083"/>
    <n v="1258"/>
    <n v="2019"/>
    <n v="4"/>
    <x v="4"/>
    <x v="4"/>
    <s v="1"/>
    <s v="A5"/>
  </r>
  <r>
    <x v="28"/>
    <x v="0"/>
    <x v="0"/>
    <x v="0"/>
    <n v="4055"/>
    <n v="37"/>
    <s v=""/>
    <s v="A5"/>
    <s v="26 DIAZ PLACE"/>
    <s v=""/>
    <n v="10306"/>
    <n v="0"/>
    <x v="123"/>
    <n v="1"/>
    <n v="0"/>
    <n v="1"/>
    <n v="2312"/>
    <n v="1300"/>
    <n v="1997"/>
    <n v="26"/>
    <x v="0"/>
    <x v="0"/>
    <s v="1"/>
    <s v="A5"/>
  </r>
  <r>
    <x v="28"/>
    <x v="0"/>
    <x v="0"/>
    <x v="0"/>
    <n v="4058"/>
    <n v="54"/>
    <s v=""/>
    <s v="A5"/>
    <s v="30 ISERNIA AVENUE"/>
    <s v=""/>
    <n v="10306"/>
    <n v="0"/>
    <x v="167"/>
    <n v="1"/>
    <n v="0"/>
    <n v="1"/>
    <n v="2500"/>
    <n v="1280"/>
    <n v="2008"/>
    <n v="15"/>
    <x v="4"/>
    <x v="4"/>
    <s v="1"/>
    <s v="A5"/>
  </r>
  <r>
    <x v="28"/>
    <x v="0"/>
    <x v="0"/>
    <x v="0"/>
    <n v="4058"/>
    <n v="56"/>
    <s v=""/>
    <s v="A5"/>
    <s v="34 ISERNIA AVENUE"/>
    <s v=""/>
    <n v="10306"/>
    <n v="685000"/>
    <x v="81"/>
    <n v="1"/>
    <n v="0"/>
    <n v="1"/>
    <n v="2450"/>
    <n v="2250"/>
    <n v="1989"/>
    <n v="34"/>
    <x v="0"/>
    <x v="0"/>
    <s v="1"/>
    <s v="A5"/>
  </r>
  <r>
    <x v="28"/>
    <x v="0"/>
    <x v="0"/>
    <x v="0"/>
    <n v="4058"/>
    <n v="57"/>
    <s v=""/>
    <s v="A5"/>
    <s v="40 ISERNIA AVE"/>
    <s v=""/>
    <n v="10306"/>
    <n v="700000"/>
    <x v="186"/>
    <n v="1"/>
    <n v="0"/>
    <n v="1"/>
    <n v="2550"/>
    <n v="2250"/>
    <n v="1989"/>
    <n v="34"/>
    <x v="0"/>
    <x v="0"/>
    <s v="1"/>
    <s v="A5"/>
  </r>
  <r>
    <x v="28"/>
    <x v="0"/>
    <x v="0"/>
    <x v="0"/>
    <n v="4058"/>
    <n v="232"/>
    <s v=""/>
    <s v="A2"/>
    <s v="712 TYSENS LANE"/>
    <s v=""/>
    <n v="10306"/>
    <n v="0"/>
    <x v="297"/>
    <n v="1"/>
    <n v="0"/>
    <n v="1"/>
    <n v="3906"/>
    <n v="1873"/>
    <n v="1960"/>
    <n v="63"/>
    <x v="2"/>
    <x v="2"/>
    <s v="1"/>
    <s v="A2"/>
  </r>
  <r>
    <x v="28"/>
    <x v="0"/>
    <x v="0"/>
    <x v="0"/>
    <n v="4058"/>
    <n v="346"/>
    <s v=""/>
    <s v="A2"/>
    <s v="22 EVA AVENUE"/>
    <s v=""/>
    <n v="10306"/>
    <n v="705000"/>
    <x v="101"/>
    <n v="1"/>
    <n v="0"/>
    <n v="1"/>
    <n v="3731"/>
    <n v="1873"/>
    <n v="1965"/>
    <n v="58"/>
    <x v="2"/>
    <x v="2"/>
    <s v="1"/>
    <s v="A2"/>
  </r>
  <r>
    <x v="28"/>
    <x v="0"/>
    <x v="0"/>
    <x v="0"/>
    <n v="4058"/>
    <n v="348"/>
    <s v=""/>
    <s v="A2"/>
    <s v="26 EVA AVENUE"/>
    <s v=""/>
    <n v="10306"/>
    <n v="895000"/>
    <x v="90"/>
    <n v="1"/>
    <n v="0"/>
    <n v="1"/>
    <n v="3731"/>
    <n v="1873"/>
    <n v="1965"/>
    <n v="58"/>
    <x v="2"/>
    <x v="2"/>
    <s v="1"/>
    <s v="A2"/>
  </r>
  <r>
    <x v="28"/>
    <x v="0"/>
    <x v="0"/>
    <x v="0"/>
    <n v="4058"/>
    <n v="360"/>
    <s v=""/>
    <s v="A2"/>
    <s v="54 EVA AVENUE"/>
    <s v=""/>
    <n v="10306"/>
    <n v="0"/>
    <x v="150"/>
    <n v="1"/>
    <n v="0"/>
    <n v="1"/>
    <n v="3738"/>
    <n v="1873"/>
    <n v="1965"/>
    <n v="58"/>
    <x v="2"/>
    <x v="2"/>
    <s v="1"/>
    <s v="A2"/>
  </r>
  <r>
    <x v="28"/>
    <x v="0"/>
    <x v="0"/>
    <x v="0"/>
    <n v="4058"/>
    <n v="422"/>
    <s v=""/>
    <s v="A2"/>
    <s v="57 ROBERTS DRIVE"/>
    <s v=""/>
    <n v="10306"/>
    <n v="0"/>
    <x v="187"/>
    <n v="1"/>
    <n v="0"/>
    <n v="1"/>
    <n v="3880"/>
    <n v="1098"/>
    <n v="1965"/>
    <n v="58"/>
    <x v="2"/>
    <x v="2"/>
    <s v="1"/>
    <s v="A2"/>
  </r>
  <r>
    <x v="28"/>
    <x v="0"/>
    <x v="0"/>
    <x v="0"/>
    <n v="4194"/>
    <n v="36"/>
    <s v=""/>
    <s v="A1"/>
    <s v="34 ROSE AVENUE"/>
    <s v=""/>
    <n v="10306"/>
    <n v="0"/>
    <x v="95"/>
    <n v="1"/>
    <n v="0"/>
    <n v="1"/>
    <n v="6000"/>
    <n v="1312"/>
    <n v="1960"/>
    <n v="63"/>
    <x v="2"/>
    <x v="2"/>
    <s v="1"/>
    <s v="A1"/>
  </r>
  <r>
    <x v="28"/>
    <x v="0"/>
    <x v="0"/>
    <x v="0"/>
    <n v="4196"/>
    <n v="4"/>
    <s v=""/>
    <s v="A2"/>
    <s v="99 2 STREET"/>
    <s v=""/>
    <n v="10306"/>
    <n v="737400"/>
    <x v="217"/>
    <n v="1"/>
    <n v="0"/>
    <n v="1"/>
    <n v="4000"/>
    <n v="1056"/>
    <n v="1965"/>
    <n v="58"/>
    <x v="2"/>
    <x v="2"/>
    <s v="1"/>
    <s v="A2"/>
  </r>
  <r>
    <x v="28"/>
    <x v="0"/>
    <x v="0"/>
    <x v="0"/>
    <n v="4197"/>
    <n v="19"/>
    <s v=""/>
    <s v="S1"/>
    <s v="225 3 STREET"/>
    <s v=""/>
    <n v="10306"/>
    <n v="780000"/>
    <x v="138"/>
    <n v="1"/>
    <n v="1"/>
    <n v="2"/>
    <n v="14250"/>
    <n v="3002"/>
    <n v="1945"/>
    <n v="78"/>
    <x v="1"/>
    <x v="1"/>
    <s v="1"/>
    <s v="S1"/>
  </r>
  <r>
    <x v="28"/>
    <x v="0"/>
    <x v="0"/>
    <x v="0"/>
    <n v="4206"/>
    <n v="1"/>
    <s v=""/>
    <s v="A1"/>
    <s v="86 ROSS AVENUE"/>
    <s v=""/>
    <n v="10306"/>
    <n v="626000"/>
    <x v="104"/>
    <n v="1"/>
    <n v="0"/>
    <n v="1"/>
    <n v="6972"/>
    <n v="1696"/>
    <n v="1925"/>
    <n v="98"/>
    <x v="1"/>
    <x v="1"/>
    <s v="1"/>
    <s v="A1"/>
  </r>
  <r>
    <x v="28"/>
    <x v="0"/>
    <x v="0"/>
    <x v="0"/>
    <n v="4206"/>
    <n v="27"/>
    <s v=""/>
    <s v="A2"/>
    <s v="101 BEACH AVENUE"/>
    <s v=""/>
    <n v="10306"/>
    <n v="780000"/>
    <x v="118"/>
    <n v="1"/>
    <n v="0"/>
    <n v="1"/>
    <n v="5150"/>
    <n v="968"/>
    <n v="1950"/>
    <n v="73"/>
    <x v="2"/>
    <x v="2"/>
    <s v="1"/>
    <s v="A2"/>
  </r>
  <r>
    <x v="28"/>
    <x v="0"/>
    <x v="0"/>
    <x v="0"/>
    <n v="4211"/>
    <n v="24"/>
    <s v=""/>
    <s v="A1"/>
    <s v="28 9 STREET"/>
    <s v=""/>
    <n v="10306"/>
    <n v="585000"/>
    <x v="216"/>
    <n v="1"/>
    <n v="0"/>
    <n v="1"/>
    <n v="2833"/>
    <n v="1188"/>
    <n v="1925"/>
    <n v="98"/>
    <x v="1"/>
    <x v="1"/>
    <s v="1"/>
    <s v="A1"/>
  </r>
  <r>
    <x v="28"/>
    <x v="0"/>
    <x v="0"/>
    <x v="0"/>
    <n v="4215"/>
    <n v="23"/>
    <s v=""/>
    <s v="A2"/>
    <s v="47 7TH STREET"/>
    <s v=""/>
    <n v="10306"/>
    <n v="0"/>
    <x v="177"/>
    <n v="1"/>
    <n v="0"/>
    <n v="1"/>
    <n v="4500"/>
    <n v="1596"/>
    <n v="1965"/>
    <n v="58"/>
    <x v="2"/>
    <x v="2"/>
    <s v="1"/>
    <s v="A2"/>
  </r>
  <r>
    <x v="28"/>
    <x v="0"/>
    <x v="0"/>
    <x v="0"/>
    <n v="4222"/>
    <n v="23"/>
    <s v=""/>
    <s v="A1"/>
    <s v="347 ROSE AVENUE"/>
    <s v=""/>
    <n v="10306"/>
    <n v="662500"/>
    <x v="16"/>
    <n v="1"/>
    <n v="0"/>
    <n v="1"/>
    <n v="4000"/>
    <n v="1136"/>
    <n v="1930"/>
    <n v="93"/>
    <x v="1"/>
    <x v="1"/>
    <s v="1"/>
    <s v="A1"/>
  </r>
  <r>
    <x v="28"/>
    <x v="0"/>
    <x v="0"/>
    <x v="0"/>
    <n v="4222"/>
    <n v="52"/>
    <s v=""/>
    <s v="A1"/>
    <s v="100 CODDINGTON AVENUE"/>
    <s v=""/>
    <n v="10306"/>
    <n v="675000"/>
    <x v="254"/>
    <n v="1"/>
    <n v="0"/>
    <n v="1"/>
    <n v="4000"/>
    <n v="1264"/>
    <n v="1940"/>
    <n v="83"/>
    <x v="1"/>
    <x v="1"/>
    <s v="1"/>
    <s v="A1"/>
  </r>
  <r>
    <x v="28"/>
    <x v="0"/>
    <x v="0"/>
    <x v="0"/>
    <n v="4223"/>
    <n v="25"/>
    <s v=""/>
    <s v="A1"/>
    <s v="300 ROSE AVENUE"/>
    <s v=""/>
    <n v="10306"/>
    <n v="675000"/>
    <x v="196"/>
    <n v="1"/>
    <n v="0"/>
    <n v="1"/>
    <n v="4000"/>
    <n v="1224"/>
    <n v="1920"/>
    <n v="103"/>
    <x v="3"/>
    <x v="3"/>
    <s v="1"/>
    <s v="A1"/>
  </r>
  <r>
    <x v="28"/>
    <x v="0"/>
    <x v="0"/>
    <x v="0"/>
    <n v="4223"/>
    <n v="31"/>
    <s v=""/>
    <s v="A1"/>
    <s v="310 ROSE AVENUE"/>
    <s v=""/>
    <n v="10306"/>
    <n v="630875"/>
    <x v="186"/>
    <n v="1"/>
    <n v="0"/>
    <n v="1"/>
    <n v="4000"/>
    <n v="1224"/>
    <n v="1920"/>
    <n v="103"/>
    <x v="3"/>
    <x v="3"/>
    <s v="1"/>
    <s v="A1"/>
  </r>
  <r>
    <x v="28"/>
    <x v="0"/>
    <x v="0"/>
    <x v="0"/>
    <n v="4224"/>
    <n v="5"/>
    <s v=""/>
    <s v="A9"/>
    <s v="90 10TH STREET"/>
    <s v=""/>
    <n v="10306"/>
    <n v="770000"/>
    <x v="229"/>
    <n v="1"/>
    <n v="0"/>
    <n v="1"/>
    <n v="8240"/>
    <n v="1794"/>
    <n v="1925"/>
    <n v="98"/>
    <x v="1"/>
    <x v="1"/>
    <s v="1"/>
    <s v="A9"/>
  </r>
  <r>
    <x v="28"/>
    <x v="0"/>
    <x v="0"/>
    <x v="0"/>
    <n v="4227"/>
    <n v="12"/>
    <s v=""/>
    <s v="A1"/>
    <s v="348 ROSS AVENUE"/>
    <s v=""/>
    <n v="10306"/>
    <n v="818000"/>
    <x v="38"/>
    <n v="1"/>
    <n v="0"/>
    <n v="1"/>
    <n v="4000"/>
    <n v="1584"/>
    <n v="1925"/>
    <n v="98"/>
    <x v="1"/>
    <x v="1"/>
    <s v="1"/>
    <s v="A1"/>
  </r>
  <r>
    <x v="28"/>
    <x v="0"/>
    <x v="0"/>
    <x v="0"/>
    <n v="4228"/>
    <n v="22"/>
    <s v=""/>
    <s v="A2"/>
    <s v="110 STERLING AVENUE"/>
    <s v=""/>
    <n v="10306"/>
    <n v="635000"/>
    <x v="133"/>
    <n v="1"/>
    <n v="0"/>
    <n v="1"/>
    <n v="5000"/>
    <n v="1105"/>
    <n v="1950"/>
    <n v="73"/>
    <x v="2"/>
    <x v="2"/>
    <s v="1"/>
    <s v="A2"/>
  </r>
  <r>
    <x v="28"/>
    <x v="0"/>
    <x v="0"/>
    <x v="0"/>
    <n v="4228"/>
    <n v="25"/>
    <s v=""/>
    <s v="A1"/>
    <s v="116 STERLING AVENUE"/>
    <s v=""/>
    <n v="10306"/>
    <n v="640000"/>
    <x v="150"/>
    <n v="1"/>
    <n v="0"/>
    <n v="1"/>
    <n v="4000"/>
    <n v="820"/>
    <n v="1945"/>
    <n v="78"/>
    <x v="1"/>
    <x v="1"/>
    <s v="1"/>
    <s v="A1"/>
  </r>
  <r>
    <x v="28"/>
    <x v="0"/>
    <x v="0"/>
    <x v="0"/>
    <n v="4229"/>
    <n v="118"/>
    <s v=""/>
    <s v="A9"/>
    <s v="46 BEHAN COURT"/>
    <s v=""/>
    <n v="10306"/>
    <n v="680000"/>
    <x v="219"/>
    <n v="1"/>
    <n v="0"/>
    <n v="1"/>
    <n v="5000"/>
    <n v="1872"/>
    <n v="1935"/>
    <n v="88"/>
    <x v="1"/>
    <x v="1"/>
    <s v="1"/>
    <s v="A9"/>
  </r>
  <r>
    <x v="28"/>
    <x v="0"/>
    <x v="0"/>
    <x v="0"/>
    <n v="4231"/>
    <n v="9"/>
    <s v=""/>
    <s v="A1"/>
    <s v="130 BEACH AVENUE"/>
    <s v=""/>
    <n v="10306"/>
    <n v="0"/>
    <x v="108"/>
    <n v="1"/>
    <n v="0"/>
    <n v="1"/>
    <n v="3115"/>
    <n v="1400"/>
    <n v="1935"/>
    <n v="88"/>
    <x v="1"/>
    <x v="1"/>
    <s v="1"/>
    <s v="A1"/>
  </r>
  <r>
    <x v="28"/>
    <x v="0"/>
    <x v="0"/>
    <x v="0"/>
    <n v="4231"/>
    <n v="67"/>
    <s v=""/>
    <s v="A2"/>
    <s v="173 10TH STREET"/>
    <s v=""/>
    <n v="10306"/>
    <n v="638000"/>
    <x v="35"/>
    <n v="1"/>
    <n v="0"/>
    <n v="1"/>
    <n v="3873"/>
    <n v="990"/>
    <n v="1945"/>
    <n v="78"/>
    <x v="1"/>
    <x v="1"/>
    <s v="1"/>
    <s v="A2"/>
  </r>
  <r>
    <x v="28"/>
    <x v="0"/>
    <x v="0"/>
    <x v="0"/>
    <n v="4231"/>
    <n v="97"/>
    <s v=""/>
    <s v="A2"/>
    <s v="163 8 STREET"/>
    <s v=""/>
    <n v="10306"/>
    <n v="650000"/>
    <x v="78"/>
    <n v="1"/>
    <n v="0"/>
    <n v="1"/>
    <n v="5500"/>
    <n v="1020"/>
    <n v="1945"/>
    <n v="78"/>
    <x v="1"/>
    <x v="1"/>
    <s v="1"/>
    <s v="A2"/>
  </r>
  <r>
    <x v="28"/>
    <x v="0"/>
    <x v="0"/>
    <x v="0"/>
    <n v="4233"/>
    <n v="41"/>
    <s v=""/>
    <s v="A2"/>
    <s v="65 PRINCETON AVENUE"/>
    <s v=""/>
    <n v="10306"/>
    <n v="0"/>
    <x v="170"/>
    <n v="1"/>
    <n v="0"/>
    <n v="1"/>
    <n v="5000"/>
    <n v="975"/>
    <n v="1950"/>
    <n v="73"/>
    <x v="2"/>
    <x v="2"/>
    <s v="1"/>
    <s v="A2"/>
  </r>
  <r>
    <x v="28"/>
    <x v="0"/>
    <x v="0"/>
    <x v="0"/>
    <n v="4237"/>
    <n v="35"/>
    <s v=""/>
    <s v="A2"/>
    <s v="39 CANNON BOULEVARD"/>
    <s v=""/>
    <n v="10306"/>
    <n v="561844"/>
    <x v="36"/>
    <n v="1"/>
    <n v="0"/>
    <n v="1"/>
    <n v="4000"/>
    <n v="1040"/>
    <n v="1955"/>
    <n v="68"/>
    <x v="2"/>
    <x v="2"/>
    <s v="1"/>
    <s v="A2"/>
  </r>
  <r>
    <x v="28"/>
    <x v="0"/>
    <x v="0"/>
    <x v="0"/>
    <n v="4237"/>
    <n v="45"/>
    <s v=""/>
    <s v="A2"/>
    <s v="19 CANNON BOULEVARD"/>
    <s v=""/>
    <n v="10306"/>
    <n v="0"/>
    <x v="177"/>
    <n v="1"/>
    <n v="0"/>
    <n v="1"/>
    <n v="4000"/>
    <n v="1092"/>
    <n v="1960"/>
    <n v="63"/>
    <x v="2"/>
    <x v="2"/>
    <s v="1"/>
    <s v="A2"/>
  </r>
  <r>
    <x v="28"/>
    <x v="0"/>
    <x v="0"/>
    <x v="0"/>
    <n v="4239"/>
    <n v="9"/>
    <s v=""/>
    <s v="A2"/>
    <s v="337 TYSENS LANE"/>
    <s v=""/>
    <n v="10306"/>
    <n v="0"/>
    <x v="65"/>
    <n v="1"/>
    <n v="0"/>
    <n v="1"/>
    <n v="5031"/>
    <n v="912"/>
    <n v="1960"/>
    <n v="63"/>
    <x v="2"/>
    <x v="2"/>
    <s v="1"/>
    <s v="A2"/>
  </r>
  <r>
    <x v="28"/>
    <x v="0"/>
    <x v="0"/>
    <x v="0"/>
    <n v="4239"/>
    <n v="23"/>
    <s v=""/>
    <s v="A5"/>
    <s v="1676 SOUTH RAILROAD AVE"/>
    <s v=""/>
    <n v="10306"/>
    <n v="565000"/>
    <x v="166"/>
    <n v="1"/>
    <n v="0"/>
    <n v="1"/>
    <n v="1800"/>
    <n v="1320"/>
    <n v="1975"/>
    <n v="48"/>
    <x v="0"/>
    <x v="0"/>
    <s v="1"/>
    <s v="A5"/>
  </r>
  <r>
    <x v="28"/>
    <x v="0"/>
    <x v="0"/>
    <x v="0"/>
    <n v="4242"/>
    <n v="24"/>
    <s v=""/>
    <s v="A2"/>
    <s v="282 8 STREET"/>
    <s v=""/>
    <n v="10306"/>
    <n v="730000"/>
    <x v="253"/>
    <n v="1"/>
    <n v="0"/>
    <n v="1"/>
    <n v="4600"/>
    <n v="1992"/>
    <n v="1965"/>
    <n v="58"/>
    <x v="2"/>
    <x v="2"/>
    <s v="1"/>
    <s v="A2"/>
  </r>
  <r>
    <x v="28"/>
    <x v="0"/>
    <x v="0"/>
    <x v="0"/>
    <n v="4245"/>
    <n v="7"/>
    <s v=""/>
    <s v="A1"/>
    <s v="165 PRINCETON AVENUE"/>
    <s v=""/>
    <n v="10306"/>
    <n v="1090000"/>
    <x v="42"/>
    <n v="1"/>
    <n v="0"/>
    <n v="1"/>
    <n v="4000"/>
    <n v="1540"/>
    <n v="1960"/>
    <n v="63"/>
    <x v="2"/>
    <x v="2"/>
    <s v="1"/>
    <s v="A1"/>
  </r>
  <r>
    <x v="28"/>
    <x v="0"/>
    <x v="0"/>
    <x v="0"/>
    <n v="4246"/>
    <n v="1"/>
    <s v=""/>
    <s v="A2"/>
    <s v="470 CLAWSON STREET"/>
    <s v=""/>
    <n v="10306"/>
    <n v="680000"/>
    <x v="188"/>
    <n v="1"/>
    <n v="0"/>
    <n v="1"/>
    <n v="4500"/>
    <n v="1080"/>
    <n v="1945"/>
    <n v="78"/>
    <x v="1"/>
    <x v="1"/>
    <s v="1"/>
    <s v="A2"/>
  </r>
  <r>
    <x v="28"/>
    <x v="0"/>
    <x v="0"/>
    <x v="0"/>
    <n v="4247"/>
    <n v="39"/>
    <s v=""/>
    <s v="A2"/>
    <s v="80 LINDBERGH AVENUE"/>
    <s v=""/>
    <n v="10306"/>
    <n v="738000"/>
    <x v="102"/>
    <n v="1"/>
    <n v="0"/>
    <n v="1"/>
    <n v="4000"/>
    <n v="1147"/>
    <n v="1950"/>
    <n v="73"/>
    <x v="2"/>
    <x v="2"/>
    <s v="1"/>
    <s v="A2"/>
  </r>
  <r>
    <x v="28"/>
    <x v="0"/>
    <x v="0"/>
    <x v="0"/>
    <n v="4248"/>
    <n v="8"/>
    <s v=""/>
    <s v="A5"/>
    <s v="229 PRINCETON AVENUE"/>
    <s v=""/>
    <n v="10306"/>
    <n v="0"/>
    <x v="46"/>
    <n v="1"/>
    <n v="0"/>
    <n v="1"/>
    <n v="2500"/>
    <n v="1600"/>
    <n v="2004"/>
    <n v="19"/>
    <x v="4"/>
    <x v="4"/>
    <s v="1"/>
    <s v="A5"/>
  </r>
  <r>
    <x v="28"/>
    <x v="0"/>
    <x v="0"/>
    <x v="0"/>
    <n v="4250"/>
    <n v="29"/>
    <s v=""/>
    <s v="A2"/>
    <s v="154 CANNON BOULEVARD"/>
    <s v=""/>
    <n v="10306"/>
    <n v="0"/>
    <x v="226"/>
    <n v="1"/>
    <n v="0"/>
    <n v="1"/>
    <n v="4500"/>
    <n v="1170"/>
    <n v="1960"/>
    <n v="63"/>
    <x v="2"/>
    <x v="2"/>
    <s v="1"/>
    <s v="A2"/>
  </r>
  <r>
    <x v="28"/>
    <x v="0"/>
    <x v="0"/>
    <x v="0"/>
    <n v="4250"/>
    <n v="51"/>
    <s v=""/>
    <s v="A2"/>
    <s v="157 RENO AVENUE"/>
    <s v=""/>
    <n v="10306"/>
    <n v="725000"/>
    <x v="3"/>
    <n v="1"/>
    <n v="0"/>
    <n v="1"/>
    <n v="4600"/>
    <n v="1170"/>
    <n v="1960"/>
    <n v="63"/>
    <x v="2"/>
    <x v="2"/>
    <s v="1"/>
    <s v="A2"/>
  </r>
  <r>
    <x v="28"/>
    <x v="0"/>
    <x v="0"/>
    <x v="0"/>
    <n v="4252"/>
    <n v="31"/>
    <s v=""/>
    <s v="A2"/>
    <s v="194 CANNON BOULEVARD"/>
    <s v=""/>
    <n v="10306"/>
    <n v="650000"/>
    <x v="72"/>
    <n v="1"/>
    <n v="0"/>
    <n v="1"/>
    <n v="4000"/>
    <n v="1092"/>
    <n v="1940"/>
    <n v="83"/>
    <x v="1"/>
    <x v="1"/>
    <s v="1"/>
    <s v="A2"/>
  </r>
  <r>
    <x v="28"/>
    <x v="0"/>
    <x v="0"/>
    <x v="0"/>
    <n v="4256"/>
    <n v="21"/>
    <s v=""/>
    <s v="A2"/>
    <s v="222 RENO AVENUE"/>
    <s v=""/>
    <n v="10306"/>
    <n v="217500"/>
    <x v="213"/>
    <n v="1"/>
    <n v="0"/>
    <n v="1"/>
    <n v="4000"/>
    <n v="996"/>
    <n v="1960"/>
    <n v="63"/>
    <x v="2"/>
    <x v="2"/>
    <s v="1"/>
    <s v="A2"/>
  </r>
  <r>
    <x v="28"/>
    <x v="0"/>
    <x v="0"/>
    <x v="0"/>
    <n v="4256"/>
    <n v="23"/>
    <s v=""/>
    <s v="A1"/>
    <s v="2793 HYLAN BOULEVARD"/>
    <s v=""/>
    <n v="10306"/>
    <n v="695000"/>
    <x v="21"/>
    <n v="1"/>
    <n v="0"/>
    <n v="1"/>
    <n v="4000"/>
    <n v="2288"/>
    <n v="1965"/>
    <n v="58"/>
    <x v="2"/>
    <x v="2"/>
    <s v="1"/>
    <s v="A1"/>
  </r>
  <r>
    <x v="28"/>
    <x v="1"/>
    <x v="0"/>
    <x v="0"/>
    <n v="3596"/>
    <n v="23"/>
    <s v=""/>
    <s v="B2"/>
    <s v="36 GREELEY AVENUE"/>
    <s v=""/>
    <n v="10306"/>
    <n v="855000"/>
    <x v="139"/>
    <n v="2"/>
    <n v="0"/>
    <n v="2"/>
    <n v="4000"/>
    <n v="2000"/>
    <n v="1975"/>
    <n v="48"/>
    <x v="0"/>
    <x v="0"/>
    <s v="1"/>
    <s v="B2"/>
  </r>
  <r>
    <x v="28"/>
    <x v="1"/>
    <x v="0"/>
    <x v="0"/>
    <n v="3599"/>
    <n v="42"/>
    <s v=""/>
    <s v="B2"/>
    <s v="87 PRESCOTT AVENUE"/>
    <s v=""/>
    <n v="10306"/>
    <n v="725000"/>
    <x v="142"/>
    <n v="2"/>
    <n v="0"/>
    <n v="2"/>
    <n v="5000"/>
    <n v="1238"/>
    <n v="1920"/>
    <n v="103"/>
    <x v="3"/>
    <x v="3"/>
    <s v="1"/>
    <s v="B2"/>
  </r>
  <r>
    <x v="28"/>
    <x v="1"/>
    <x v="0"/>
    <x v="0"/>
    <n v="3605"/>
    <n v="1"/>
    <s v=""/>
    <s v="B1"/>
    <s v="165 PRESCOTT AVENUE"/>
    <s v=""/>
    <n v="10306"/>
    <n v="200000"/>
    <x v="177"/>
    <n v="2"/>
    <n v="0"/>
    <n v="2"/>
    <n v="3800"/>
    <n v="2080"/>
    <n v="1960"/>
    <n v="63"/>
    <x v="2"/>
    <x v="2"/>
    <s v="1"/>
    <s v="B1"/>
  </r>
  <r>
    <x v="28"/>
    <x v="1"/>
    <x v="0"/>
    <x v="0"/>
    <n v="3605"/>
    <n v="41"/>
    <s v=""/>
    <s v="B2"/>
    <s v="134 GREELEY AVENUE"/>
    <s v=""/>
    <n v="10306"/>
    <n v="10"/>
    <x v="197"/>
    <n v="2"/>
    <n v="0"/>
    <n v="2"/>
    <n v="7000"/>
    <n v="1840"/>
    <n v="1925"/>
    <n v="98"/>
    <x v="1"/>
    <x v="1"/>
    <s v="1"/>
    <s v="B2"/>
  </r>
  <r>
    <x v="28"/>
    <x v="1"/>
    <x v="0"/>
    <x v="0"/>
    <n v="3606"/>
    <n v="15"/>
    <s v=""/>
    <s v="B2"/>
    <s v="139 BANCROFT AVENUE"/>
    <s v=""/>
    <n v="10306"/>
    <n v="0"/>
    <x v="216"/>
    <n v="2"/>
    <n v="0"/>
    <n v="2"/>
    <n v="4000"/>
    <n v="2192"/>
    <n v="1975"/>
    <n v="48"/>
    <x v="0"/>
    <x v="0"/>
    <s v="1"/>
    <s v="B2"/>
  </r>
  <r>
    <x v="28"/>
    <x v="1"/>
    <x v="0"/>
    <x v="0"/>
    <n v="3606"/>
    <n v="19"/>
    <s v=""/>
    <s v="B3"/>
    <s v="131 BANCROFT AVENUE"/>
    <s v=""/>
    <n v="10306"/>
    <n v="270000"/>
    <x v="129"/>
    <n v="2"/>
    <n v="0"/>
    <n v="2"/>
    <n v="4000"/>
    <n v="1584"/>
    <n v="1940"/>
    <n v="83"/>
    <x v="1"/>
    <x v="1"/>
    <s v="1"/>
    <s v="B3"/>
  </r>
  <r>
    <x v="28"/>
    <x v="1"/>
    <x v="0"/>
    <x v="0"/>
    <n v="3610"/>
    <n v="43"/>
    <s v=""/>
    <s v="B2"/>
    <s v="212 GREELEY AVENUE"/>
    <s v=""/>
    <n v="10306"/>
    <n v="855000"/>
    <x v="193"/>
    <n v="2"/>
    <n v="0"/>
    <n v="2"/>
    <n v="6000"/>
    <n v="1175"/>
    <n v="1950"/>
    <n v="73"/>
    <x v="2"/>
    <x v="2"/>
    <s v="1"/>
    <s v="B2"/>
  </r>
  <r>
    <x v="28"/>
    <x v="1"/>
    <x v="0"/>
    <x v="0"/>
    <n v="3620"/>
    <n v="82"/>
    <s v=""/>
    <s v="B2"/>
    <s v="19 LOCUST AVENUE"/>
    <s v=""/>
    <n v="10306"/>
    <n v="1125000"/>
    <x v="162"/>
    <n v="2"/>
    <n v="0"/>
    <n v="2"/>
    <n v="3500"/>
    <n v="2200"/>
    <n v="1930"/>
    <n v="93"/>
    <x v="1"/>
    <x v="1"/>
    <s v="1"/>
    <s v="B2"/>
  </r>
  <r>
    <x v="28"/>
    <x v="1"/>
    <x v="0"/>
    <x v="0"/>
    <n v="3623"/>
    <n v="10"/>
    <s v=""/>
    <s v="B2"/>
    <s v="104 OTIS AVENUE"/>
    <s v=""/>
    <n v="10306"/>
    <n v="1300000"/>
    <x v="78"/>
    <n v="2"/>
    <n v="0"/>
    <n v="2"/>
    <n v="3524"/>
    <n v="2098"/>
    <n v="2017"/>
    <n v="6"/>
    <x v="4"/>
    <x v="4"/>
    <s v="1"/>
    <s v="B2"/>
  </r>
  <r>
    <x v="28"/>
    <x v="1"/>
    <x v="0"/>
    <x v="0"/>
    <n v="3625"/>
    <n v="33"/>
    <s v=""/>
    <s v="B2"/>
    <s v="21 STEELE AVENUE"/>
    <s v=""/>
    <n v="10306"/>
    <n v="0"/>
    <x v="72"/>
    <n v="2"/>
    <n v="0"/>
    <n v="2"/>
    <n v="3750"/>
    <n v="1892"/>
    <n v="2006"/>
    <n v="17"/>
    <x v="4"/>
    <x v="4"/>
    <s v="1"/>
    <s v="B2"/>
  </r>
  <r>
    <x v="28"/>
    <x v="1"/>
    <x v="0"/>
    <x v="0"/>
    <n v="3637"/>
    <n v="74"/>
    <s v=""/>
    <s v="B2"/>
    <s v="46-48 JACQUES AVENUE"/>
    <s v=""/>
    <n v="10306"/>
    <n v="0"/>
    <x v="237"/>
    <n v="2"/>
    <n v="0"/>
    <n v="2"/>
    <n v="4000"/>
    <n v="2728"/>
    <n v="1920"/>
    <n v="103"/>
    <x v="3"/>
    <x v="3"/>
    <s v="1"/>
    <s v="B2"/>
  </r>
  <r>
    <x v="28"/>
    <x v="1"/>
    <x v="0"/>
    <x v="0"/>
    <n v="3638"/>
    <n v="1"/>
    <s v=""/>
    <s v="B2"/>
    <s v="251 OTIS AVENUE"/>
    <s v=""/>
    <n v="10306"/>
    <n v="760000"/>
    <x v="78"/>
    <n v="2"/>
    <n v="0"/>
    <n v="2"/>
    <n v="4554"/>
    <n v="1297"/>
    <n v="1965"/>
    <n v="58"/>
    <x v="2"/>
    <x v="2"/>
    <s v="1"/>
    <s v="B2"/>
  </r>
  <r>
    <x v="28"/>
    <x v="1"/>
    <x v="0"/>
    <x v="0"/>
    <n v="3644"/>
    <n v="14"/>
    <s v=""/>
    <s v="B3"/>
    <s v="287 OTIS AVENUE"/>
    <s v=""/>
    <n v="10306"/>
    <n v="990000"/>
    <x v="76"/>
    <n v="2"/>
    <n v="0"/>
    <n v="2"/>
    <n v="4160"/>
    <n v="1836"/>
    <n v="1950"/>
    <n v="73"/>
    <x v="2"/>
    <x v="2"/>
    <s v="1"/>
    <s v="B3"/>
  </r>
  <r>
    <x v="28"/>
    <x v="1"/>
    <x v="0"/>
    <x v="0"/>
    <n v="3960"/>
    <n v="132"/>
    <s v=""/>
    <s v="B9"/>
    <s v="137 DARTMOUTH LOOP"/>
    <s v=""/>
    <n v="10306"/>
    <n v="690000"/>
    <x v="203"/>
    <n v="2"/>
    <n v="0"/>
    <n v="2"/>
    <n v="1750"/>
    <n v="1300"/>
    <n v="2005"/>
    <n v="18"/>
    <x v="4"/>
    <x v="4"/>
    <s v="1"/>
    <s v="B9"/>
  </r>
  <r>
    <x v="28"/>
    <x v="1"/>
    <x v="0"/>
    <x v="0"/>
    <n v="4033"/>
    <n v="91"/>
    <s v=""/>
    <s v="B2"/>
    <s v="54 TITUS AVENUE"/>
    <s v=""/>
    <n v="10306"/>
    <n v="950000"/>
    <x v="254"/>
    <n v="2"/>
    <n v="0"/>
    <n v="2"/>
    <n v="5050"/>
    <n v="2000"/>
    <n v="2006"/>
    <n v="17"/>
    <x v="4"/>
    <x v="4"/>
    <s v="1"/>
    <s v="B2"/>
  </r>
  <r>
    <x v="28"/>
    <x v="1"/>
    <x v="0"/>
    <x v="0"/>
    <n v="4053"/>
    <n v="14"/>
    <s v=""/>
    <s v="B2"/>
    <s v="234 CUBA AVENUE"/>
    <s v=""/>
    <n v="10306"/>
    <n v="915000"/>
    <x v="217"/>
    <n v="2"/>
    <n v="0"/>
    <n v="2"/>
    <n v="7500"/>
    <n v="1650"/>
    <n v="1960"/>
    <n v="63"/>
    <x v="2"/>
    <x v="2"/>
    <s v="1"/>
    <s v="B2"/>
  </r>
  <r>
    <x v="28"/>
    <x v="1"/>
    <x v="0"/>
    <x v="0"/>
    <n v="4054"/>
    <n v="31"/>
    <s v=""/>
    <s v="B1"/>
    <s v="72 EBBITTS STREET"/>
    <s v=""/>
    <n v="10306"/>
    <n v="830000"/>
    <x v="79"/>
    <n v="2"/>
    <n v="0"/>
    <n v="2"/>
    <n v="5000"/>
    <n v="1912"/>
    <n v="1970"/>
    <n v="53"/>
    <x v="2"/>
    <x v="2"/>
    <s v="1"/>
    <s v="B1"/>
  </r>
  <r>
    <x v="28"/>
    <x v="1"/>
    <x v="0"/>
    <x v="0"/>
    <n v="4058"/>
    <n v="202"/>
    <s v=""/>
    <s v="B2"/>
    <s v="755 TYSENS LANE"/>
    <s v=""/>
    <n v="10306"/>
    <n v="325000"/>
    <x v="0"/>
    <n v="2"/>
    <n v="0"/>
    <n v="2"/>
    <n v="4000"/>
    <n v="2150"/>
    <n v="1960"/>
    <n v="63"/>
    <x v="2"/>
    <x v="2"/>
    <s v="1"/>
    <s v="B2"/>
  </r>
  <r>
    <x v="28"/>
    <x v="1"/>
    <x v="0"/>
    <x v="0"/>
    <n v="4058"/>
    <n v="222"/>
    <s v=""/>
    <s v="B2"/>
    <s v="713 TYSENS LANE"/>
    <s v=""/>
    <n v="10306"/>
    <n v="776000"/>
    <x v="188"/>
    <n v="2"/>
    <n v="0"/>
    <n v="2"/>
    <n v="3975"/>
    <n v="2150"/>
    <n v="1960"/>
    <n v="63"/>
    <x v="2"/>
    <x v="2"/>
    <s v="1"/>
    <s v="B2"/>
  </r>
  <r>
    <x v="28"/>
    <x v="1"/>
    <x v="0"/>
    <x v="0"/>
    <n v="4197"/>
    <n v="4"/>
    <s v=""/>
    <s v="B9"/>
    <s v="197 3 STREET"/>
    <s v=""/>
    <n v="10306"/>
    <n v="0"/>
    <x v="268"/>
    <n v="2"/>
    <n v="0"/>
    <n v="2"/>
    <n v="3000"/>
    <n v="1800"/>
    <n v="2003"/>
    <n v="20"/>
    <x v="4"/>
    <x v="4"/>
    <s v="1"/>
    <s v="B9"/>
  </r>
  <r>
    <x v="28"/>
    <x v="1"/>
    <x v="0"/>
    <x v="0"/>
    <n v="4210"/>
    <n v="22"/>
    <s v=""/>
    <s v="B3"/>
    <s v="36 8 STREET"/>
    <s v=""/>
    <n v="10306"/>
    <n v="0"/>
    <x v="138"/>
    <n v="2"/>
    <n v="0"/>
    <n v="2"/>
    <n v="5500"/>
    <n v="2110"/>
    <n v="1930"/>
    <n v="93"/>
    <x v="1"/>
    <x v="1"/>
    <s v="1"/>
    <s v="B3"/>
  </r>
  <r>
    <x v="28"/>
    <x v="1"/>
    <x v="0"/>
    <x v="0"/>
    <n v="4213"/>
    <n v="26"/>
    <s v=""/>
    <s v="B2"/>
    <s v="70 8 STREET"/>
    <s v=""/>
    <n v="10306"/>
    <n v="906526"/>
    <x v="250"/>
    <n v="2"/>
    <n v="0"/>
    <n v="2"/>
    <n v="5000"/>
    <n v="3066"/>
    <n v="1901"/>
    <n v="122"/>
    <x v="3"/>
    <x v="3"/>
    <s v="1"/>
    <s v="B2"/>
  </r>
  <r>
    <x v="28"/>
    <x v="1"/>
    <x v="0"/>
    <x v="0"/>
    <n v="4213"/>
    <n v="37"/>
    <s v=""/>
    <s v="B9"/>
    <s v="54 8 STREET"/>
    <s v=""/>
    <n v="10306"/>
    <n v="790000"/>
    <x v="38"/>
    <n v="2"/>
    <n v="0"/>
    <n v="2"/>
    <n v="2500"/>
    <n v="1400"/>
    <n v="2003"/>
    <n v="20"/>
    <x v="4"/>
    <x v="4"/>
    <s v="1"/>
    <s v="B9"/>
  </r>
  <r>
    <x v="28"/>
    <x v="1"/>
    <x v="0"/>
    <x v="0"/>
    <n v="4220"/>
    <n v="53"/>
    <s v=""/>
    <s v="B2"/>
    <s v="38 CODDINGTON AVENUE"/>
    <s v=""/>
    <n v="10306"/>
    <n v="10"/>
    <x v="105"/>
    <n v="2"/>
    <n v="0"/>
    <n v="2"/>
    <n v="4000"/>
    <n v="1900"/>
    <n v="2002"/>
    <n v="21"/>
    <x v="4"/>
    <x v="4"/>
    <s v="1"/>
    <s v="B2"/>
  </r>
  <r>
    <x v="28"/>
    <x v="1"/>
    <x v="0"/>
    <x v="0"/>
    <n v="4221"/>
    <n v="30"/>
    <s v=""/>
    <s v="B2"/>
    <s v="75 CODDINGTON AVENUE"/>
    <s v=""/>
    <n v="10306"/>
    <n v="0"/>
    <x v="46"/>
    <n v="2"/>
    <n v="0"/>
    <n v="2"/>
    <n v="4400"/>
    <n v="2558"/>
    <n v="2021"/>
    <n v="2"/>
    <x v="4"/>
    <x v="4"/>
    <s v="1"/>
    <s v="B2"/>
  </r>
  <r>
    <x v="28"/>
    <x v="1"/>
    <x v="0"/>
    <x v="0"/>
    <n v="4229"/>
    <n v="321"/>
    <s v=""/>
    <s v="B9"/>
    <s v="305 TYSENS LANE, F"/>
    <s v=""/>
    <n v="10306"/>
    <n v="630000"/>
    <x v="253"/>
    <n v="2"/>
    <n v="0"/>
    <n v="2"/>
    <n v="1902"/>
    <n v="1120"/>
    <n v="1997"/>
    <n v="26"/>
    <x v="0"/>
    <x v="0"/>
    <s v="1"/>
    <s v="B9"/>
  </r>
  <r>
    <x v="28"/>
    <x v="1"/>
    <x v="0"/>
    <x v="0"/>
    <n v="4238"/>
    <n v="31"/>
    <s v=""/>
    <s v="B2"/>
    <s v="255 8 STREET"/>
    <s v=""/>
    <n v="10306"/>
    <n v="1200000"/>
    <x v="31"/>
    <n v="2"/>
    <n v="0"/>
    <n v="2"/>
    <n v="4250"/>
    <n v="2230"/>
    <n v="2005"/>
    <n v="18"/>
    <x v="4"/>
    <x v="4"/>
    <s v="1"/>
    <s v="B2"/>
  </r>
  <r>
    <x v="28"/>
    <x v="1"/>
    <x v="0"/>
    <x v="0"/>
    <n v="4240"/>
    <n v="33"/>
    <s v=""/>
    <s v="B2"/>
    <s v="76 PRINCETON AVENUE"/>
    <s v=""/>
    <n v="10306"/>
    <n v="0"/>
    <x v="233"/>
    <n v="2"/>
    <n v="0"/>
    <n v="2"/>
    <n v="4000"/>
    <n v="1755"/>
    <n v="1965"/>
    <n v="58"/>
    <x v="2"/>
    <x v="2"/>
    <s v="1"/>
    <s v="B2"/>
  </r>
  <r>
    <x v="28"/>
    <x v="1"/>
    <x v="0"/>
    <x v="0"/>
    <n v="4240"/>
    <n v="35"/>
    <s v=""/>
    <s v="B2"/>
    <s v="80 PRINCETON AVENUE"/>
    <s v=""/>
    <n v="10306"/>
    <n v="0"/>
    <x v="4"/>
    <n v="2"/>
    <n v="0"/>
    <n v="2"/>
    <n v="4000"/>
    <n v="1826"/>
    <n v="1980"/>
    <n v="43"/>
    <x v="0"/>
    <x v="0"/>
    <s v="1"/>
    <s v="B2"/>
  </r>
  <r>
    <x v="28"/>
    <x v="1"/>
    <x v="0"/>
    <x v="0"/>
    <n v="4241"/>
    <n v="1"/>
    <s v=""/>
    <s v="B2"/>
    <s v="85 RENO AVENUE"/>
    <s v=""/>
    <n v="10306"/>
    <n v="950000"/>
    <x v="26"/>
    <n v="2"/>
    <n v="0"/>
    <n v="2"/>
    <n v="4000"/>
    <n v="1720"/>
    <n v="1975"/>
    <n v="48"/>
    <x v="0"/>
    <x v="0"/>
    <s v="1"/>
    <s v="B2"/>
  </r>
  <r>
    <x v="28"/>
    <x v="1"/>
    <x v="0"/>
    <x v="0"/>
    <n v="4243"/>
    <n v="44"/>
    <s v=""/>
    <s v="B3"/>
    <s v="469 CLAWSON STREET"/>
    <s v=""/>
    <n v="10306"/>
    <n v="850000"/>
    <x v="227"/>
    <n v="2"/>
    <n v="0"/>
    <n v="2"/>
    <n v="6500"/>
    <n v="1214"/>
    <n v="1955"/>
    <n v="68"/>
    <x v="2"/>
    <x v="2"/>
    <s v="1"/>
    <s v="B3"/>
  </r>
  <r>
    <x v="28"/>
    <x v="1"/>
    <x v="0"/>
    <x v="0"/>
    <n v="4247"/>
    <n v="28"/>
    <s v=""/>
    <s v="B2"/>
    <s v="199 ALLISON AVENUE"/>
    <s v=""/>
    <n v="10306"/>
    <n v="0"/>
    <x v="226"/>
    <n v="2"/>
    <n v="0"/>
    <n v="2"/>
    <n v="4000"/>
    <n v="2962"/>
    <n v="1950"/>
    <n v="73"/>
    <x v="2"/>
    <x v="2"/>
    <s v="1"/>
    <s v="B2"/>
  </r>
  <r>
    <x v="28"/>
    <x v="1"/>
    <x v="0"/>
    <x v="0"/>
    <n v="4251"/>
    <n v="40"/>
    <s v=""/>
    <s v="B2"/>
    <s v="218 PRINCETON AVENUE"/>
    <s v=""/>
    <n v="10306"/>
    <n v="870000"/>
    <x v="58"/>
    <n v="2"/>
    <n v="0"/>
    <n v="2"/>
    <n v="6000"/>
    <n v="1447"/>
    <n v="1935"/>
    <n v="88"/>
    <x v="1"/>
    <x v="1"/>
    <s v="1"/>
    <s v="B2"/>
  </r>
  <r>
    <x v="28"/>
    <x v="1"/>
    <x v="0"/>
    <x v="0"/>
    <n v="4339"/>
    <n v="16"/>
    <s v=""/>
    <s v="B9"/>
    <s v="279 TYSENS LANE"/>
    <s v=""/>
    <n v="10306"/>
    <n v="0"/>
    <x v="217"/>
    <n v="2"/>
    <n v="0"/>
    <n v="2"/>
    <n v="3541"/>
    <n v="1673"/>
    <n v="1975"/>
    <n v="48"/>
    <x v="0"/>
    <x v="0"/>
    <s v="1"/>
    <s v="B9"/>
  </r>
  <r>
    <x v="28"/>
    <x v="7"/>
    <x v="0"/>
    <x v="0"/>
    <n v="3642"/>
    <n v="15"/>
    <s v=""/>
    <s v="C0"/>
    <s v="127 JACQUES AVENUE"/>
    <s v=""/>
    <n v="10306"/>
    <n v="899000"/>
    <x v="188"/>
    <n v="3"/>
    <n v="0"/>
    <n v="3"/>
    <n v="4000"/>
    <n v="2200"/>
    <n v="1956"/>
    <n v="67"/>
    <x v="2"/>
    <x v="2"/>
    <s v="1"/>
    <s v="C0"/>
  </r>
  <r>
    <x v="28"/>
    <x v="2"/>
    <x v="0"/>
    <x v="2"/>
    <n v="4229"/>
    <n v="1014"/>
    <s v=""/>
    <s v="R3"/>
    <s v="33B FRANCINE COURT, 97B"/>
    <s v="97B"/>
    <n v="10306"/>
    <n v="282000"/>
    <x v="151"/>
    <n v="1"/>
    <m/>
    <n v="1"/>
    <m/>
    <m/>
    <n v="1988"/>
    <n v="35"/>
    <x v="0"/>
    <x v="0"/>
    <s v="1"/>
    <s v="R3"/>
  </r>
  <r>
    <x v="28"/>
    <x v="2"/>
    <x v="0"/>
    <x v="2"/>
    <n v="4229"/>
    <n v="1020"/>
    <s v=""/>
    <s v="R3"/>
    <s v="45B FRANCINE COURT, 87B"/>
    <s v="87B"/>
    <n v="10306"/>
    <n v="203814"/>
    <x v="22"/>
    <n v="1"/>
    <m/>
    <n v="1"/>
    <m/>
    <m/>
    <n v="1988"/>
    <n v="35"/>
    <x v="0"/>
    <x v="0"/>
    <s v="1"/>
    <s v="R3"/>
  </r>
  <r>
    <x v="28"/>
    <x v="2"/>
    <x v="0"/>
    <x v="2"/>
    <n v="4229"/>
    <n v="1039"/>
    <s v=""/>
    <s v="R3"/>
    <s v="60A FRANCINE COURT, 72A"/>
    <s v="72A"/>
    <n v="10306"/>
    <n v="420000"/>
    <x v="90"/>
    <n v="1"/>
    <m/>
    <n v="1"/>
    <m/>
    <m/>
    <n v="1988"/>
    <n v="35"/>
    <x v="0"/>
    <x v="0"/>
    <s v="1"/>
    <s v="R3"/>
  </r>
  <r>
    <x v="28"/>
    <x v="2"/>
    <x v="0"/>
    <x v="2"/>
    <n v="4229"/>
    <n v="1046"/>
    <s v=""/>
    <s v="R3"/>
    <s v="54B FRANCINE COURT, 78B"/>
    <s v="78B"/>
    <n v="10306"/>
    <n v="261000"/>
    <x v="258"/>
    <n v="1"/>
    <m/>
    <n v="1"/>
    <m/>
    <m/>
    <n v="1988"/>
    <n v="35"/>
    <x v="0"/>
    <x v="0"/>
    <s v="1"/>
    <s v="R3"/>
  </r>
  <r>
    <x v="28"/>
    <x v="2"/>
    <x v="0"/>
    <x v="2"/>
    <n v="4229"/>
    <n v="1062"/>
    <s v=""/>
    <s v="R3"/>
    <s v="32B FRANCINE COURT, 98B"/>
    <s v="98B"/>
    <n v="10306"/>
    <n v="1000"/>
    <x v="149"/>
    <n v="1"/>
    <m/>
    <n v="1"/>
    <m/>
    <m/>
    <n v="1988"/>
    <n v="35"/>
    <x v="0"/>
    <x v="0"/>
    <s v="1"/>
    <s v="R3"/>
  </r>
  <r>
    <x v="28"/>
    <x v="2"/>
    <x v="0"/>
    <x v="2"/>
    <n v="4229"/>
    <n v="1062"/>
    <s v=""/>
    <s v="R3"/>
    <s v="32B FRANCINE COURT, 98B"/>
    <s v="98B"/>
    <n v="10306"/>
    <n v="252500"/>
    <x v="171"/>
    <n v="1"/>
    <m/>
    <n v="1"/>
    <m/>
    <m/>
    <n v="1988"/>
    <n v="35"/>
    <x v="0"/>
    <x v="0"/>
    <s v="1"/>
    <s v="R3"/>
  </r>
  <r>
    <x v="28"/>
    <x v="2"/>
    <x v="0"/>
    <x v="2"/>
    <n v="4229"/>
    <n v="1072"/>
    <s v=""/>
    <s v="R3"/>
    <s v="22B FRANCINE COURT, 108B"/>
    <s v="108B"/>
    <n v="10306"/>
    <n v="275000"/>
    <x v="215"/>
    <n v="1"/>
    <m/>
    <n v="1"/>
    <m/>
    <m/>
    <n v="1988"/>
    <n v="35"/>
    <x v="0"/>
    <x v="0"/>
    <s v="1"/>
    <s v="R3"/>
  </r>
  <r>
    <x v="28"/>
    <x v="2"/>
    <x v="0"/>
    <x v="2"/>
    <n v="4229"/>
    <n v="1112"/>
    <s v=""/>
    <s v="R3"/>
    <s v="6 ARC PLACE, B5"/>
    <s v="B5"/>
    <n v="10306"/>
    <n v="480000"/>
    <x v="20"/>
    <n v="1"/>
    <m/>
    <n v="1"/>
    <m/>
    <m/>
    <n v="2008"/>
    <n v="15"/>
    <x v="4"/>
    <x v="4"/>
    <s v="1"/>
    <s v="R3"/>
  </r>
  <r>
    <x v="28"/>
    <x v="2"/>
    <x v="0"/>
    <x v="1"/>
    <n v="4197"/>
    <n v="18"/>
    <s v=""/>
    <s v="V0"/>
    <s v="N/A 3 STREET"/>
    <s v=""/>
    <n v="10306"/>
    <n v="780000"/>
    <x v="138"/>
    <n v="0"/>
    <n v="0"/>
    <n v="0"/>
    <n v="2975"/>
    <n v="0"/>
    <s v=" "/>
    <s v="N/A"/>
    <x v="5"/>
    <x v="5"/>
    <s v="1"/>
    <s v="V0"/>
  </r>
  <r>
    <x v="28"/>
    <x v="2"/>
    <x v="0"/>
    <x v="0"/>
    <n v="4047"/>
    <n v="49"/>
    <s v=""/>
    <s v="G0"/>
    <s v="N/A WINHAM AVENUE"/>
    <s v=""/>
    <n v="10306"/>
    <n v="615000"/>
    <x v="126"/>
    <n v="1"/>
    <n v="0"/>
    <n v="1"/>
    <n v="2525"/>
    <n v="0"/>
    <n v="1931"/>
    <n v="92"/>
    <x v="1"/>
    <x v="1"/>
    <s v="1"/>
    <s v="G0"/>
  </r>
  <r>
    <x v="28"/>
    <x v="8"/>
    <x v="0"/>
    <x v="7"/>
    <n v="4195"/>
    <n v="21"/>
    <s v=""/>
    <s v="C6"/>
    <s v="78 SECOND STREET, 78 UP"/>
    <s v=""/>
    <n v="10306"/>
    <n v="350000"/>
    <x v="123"/>
    <m/>
    <m/>
    <m/>
    <m/>
    <m/>
    <n v="1949"/>
    <n v="74"/>
    <x v="2"/>
    <x v="2"/>
    <s v="2"/>
    <s v="C6"/>
  </r>
  <r>
    <x v="28"/>
    <x v="11"/>
    <x v="1"/>
    <x v="4"/>
    <n v="3616"/>
    <n v="7"/>
    <s v=""/>
    <s v="O8"/>
    <s v="2305 HYLAN BOULEVARD"/>
    <s v=""/>
    <n v="10306"/>
    <n v="0"/>
    <x v="104"/>
    <n v="2"/>
    <n v="1"/>
    <n v="3"/>
    <n v="4200"/>
    <n v="2629"/>
    <n v="1950"/>
    <n v="73"/>
    <x v="2"/>
    <x v="2"/>
    <s v="4"/>
    <s v="O8"/>
  </r>
  <r>
    <x v="28"/>
    <x v="11"/>
    <x v="1"/>
    <x v="4"/>
    <n v="3630"/>
    <n v="41"/>
    <s v=""/>
    <s v="O2"/>
    <s v="93 NEW DORP LANE"/>
    <s v=""/>
    <n v="10306"/>
    <n v="1365000"/>
    <x v="268"/>
    <n v="0"/>
    <n v="5"/>
    <n v="5"/>
    <n v="1840"/>
    <n v="2300"/>
    <n v="1920"/>
    <n v="103"/>
    <x v="3"/>
    <x v="3"/>
    <s v="4"/>
    <s v="O2"/>
  </r>
  <r>
    <x v="28"/>
    <x v="11"/>
    <x v="1"/>
    <x v="4"/>
    <n v="3637"/>
    <n v="31"/>
    <s v=""/>
    <s v="O1"/>
    <s v="147 NEW DORP LANE"/>
    <s v=""/>
    <n v="10306"/>
    <n v="0"/>
    <x v="137"/>
    <n v="0"/>
    <n v="2"/>
    <n v="2"/>
    <n v="6650"/>
    <n v="4600"/>
    <n v="1931"/>
    <n v="92"/>
    <x v="1"/>
    <x v="1"/>
    <s v="4"/>
    <s v="O1"/>
  </r>
  <r>
    <x v="28"/>
    <x v="11"/>
    <x v="1"/>
    <x v="4"/>
    <n v="4190"/>
    <n v="1"/>
    <s v=""/>
    <s v="O7"/>
    <s v="15 1 STREET"/>
    <s v=""/>
    <n v="10306"/>
    <n v="660000"/>
    <x v="148"/>
    <n v="0"/>
    <n v="2"/>
    <n v="2"/>
    <n v="2220"/>
    <n v="2360"/>
    <n v="1995"/>
    <n v="28"/>
    <x v="0"/>
    <x v="0"/>
    <s v="4"/>
    <s v="O7"/>
  </r>
  <r>
    <x v="28"/>
    <x v="11"/>
    <x v="1"/>
    <x v="4"/>
    <n v="4248"/>
    <n v="4"/>
    <s v=""/>
    <s v="O7"/>
    <s v="2707 HYLAN BOULEVARD"/>
    <s v=""/>
    <n v="10306"/>
    <n v="0"/>
    <x v="46"/>
    <n v="0"/>
    <n v="2"/>
    <n v="2"/>
    <n v="6073"/>
    <n v="5200"/>
    <n v="2004"/>
    <n v="19"/>
    <x v="4"/>
    <x v="4"/>
    <s v="4"/>
    <s v="O7"/>
  </r>
  <r>
    <x v="28"/>
    <x v="4"/>
    <x v="1"/>
    <x v="4"/>
    <n v="3618"/>
    <n v="20"/>
    <s v=""/>
    <s v="K1"/>
    <s v="2266 RICHMOND ROAD"/>
    <s v=""/>
    <n v="10306"/>
    <n v="95000"/>
    <x v="181"/>
    <n v="0"/>
    <n v="1"/>
    <n v="1"/>
    <n v="2525"/>
    <n v="170"/>
    <n v="1920"/>
    <n v="103"/>
    <x v="3"/>
    <x v="3"/>
    <s v="4"/>
    <s v="K1"/>
  </r>
  <r>
    <x v="28"/>
    <x v="4"/>
    <x v="1"/>
    <x v="4"/>
    <n v="4203"/>
    <n v="35"/>
    <s v=""/>
    <s v="K4"/>
    <s v="118 ROSE AVENUE"/>
    <s v=""/>
    <n v="10306"/>
    <n v="600000"/>
    <x v="77"/>
    <n v="1"/>
    <n v="2"/>
    <n v="3"/>
    <n v="1800"/>
    <n v="1932"/>
    <n v="1993"/>
    <n v="30"/>
    <x v="0"/>
    <x v="0"/>
    <s v="4"/>
    <s v="K4"/>
  </r>
  <r>
    <x v="28"/>
    <x v="4"/>
    <x v="1"/>
    <x v="4"/>
    <n v="4209"/>
    <n v="18"/>
    <s v=""/>
    <s v="K1"/>
    <s v="68 NEW DORP PLAZA"/>
    <s v=""/>
    <n v="10306"/>
    <n v="75000"/>
    <x v="243"/>
    <n v="0"/>
    <n v="1"/>
    <n v="1"/>
    <n v="1725"/>
    <n v="1000"/>
    <n v="1920"/>
    <n v="103"/>
    <x v="3"/>
    <x v="3"/>
    <s v="4"/>
    <s v="K1"/>
  </r>
  <r>
    <x v="28"/>
    <x v="9"/>
    <x v="0"/>
    <x v="4"/>
    <n v="4229"/>
    <n v="1138"/>
    <s v=""/>
    <s v="RP"/>
    <s v="6 ARC PLACE, P23"/>
    <s v="P23"/>
    <n v="10306"/>
    <n v="480000"/>
    <x v="20"/>
    <m/>
    <n v="1"/>
    <n v="1"/>
    <m/>
    <m/>
    <s v=" "/>
    <s v="N/A"/>
    <x v="5"/>
    <x v="5"/>
    <s v="4"/>
    <s v="RP"/>
  </r>
  <r>
    <x v="29"/>
    <x v="0"/>
    <x v="0"/>
    <x v="0"/>
    <n v="4043"/>
    <n v="37"/>
    <s v=""/>
    <s v="A2"/>
    <s v="81 MILTON AVENUE"/>
    <s v=""/>
    <n v="10306"/>
    <n v="548000"/>
    <x v="12"/>
    <n v="1"/>
    <n v="0"/>
    <n v="1"/>
    <n v="4000"/>
    <n v="960"/>
    <n v="1960"/>
    <n v="63"/>
    <x v="2"/>
    <x v="2"/>
    <s v="1"/>
    <s v="A2"/>
  </r>
  <r>
    <x v="29"/>
    <x v="0"/>
    <x v="0"/>
    <x v="0"/>
    <n v="4043"/>
    <n v="87"/>
    <s v=""/>
    <s v="A1"/>
    <s v="52 WINHAM AVENUE"/>
    <s v=""/>
    <n v="10306"/>
    <n v="675000"/>
    <x v="214"/>
    <n v="1"/>
    <n v="0"/>
    <n v="1"/>
    <n v="4000"/>
    <n v="2112"/>
    <n v="1920"/>
    <n v="103"/>
    <x v="3"/>
    <x v="3"/>
    <s v="1"/>
    <s v="A1"/>
  </r>
  <r>
    <x v="29"/>
    <x v="0"/>
    <x v="0"/>
    <x v="0"/>
    <n v="4045"/>
    <n v="17"/>
    <s v=""/>
    <s v="A2"/>
    <s v="16 MILTON AVENUE"/>
    <s v=""/>
    <n v="10306"/>
    <n v="595000"/>
    <x v="126"/>
    <n v="1"/>
    <n v="0"/>
    <n v="1"/>
    <n v="6170"/>
    <n v="1000"/>
    <n v="1955"/>
    <n v="68"/>
    <x v="2"/>
    <x v="2"/>
    <s v="1"/>
    <s v="A2"/>
  </r>
  <r>
    <x v="29"/>
    <x v="0"/>
    <x v="0"/>
    <x v="0"/>
    <n v="4049"/>
    <n v="38"/>
    <s v=""/>
    <s v="A5"/>
    <s v="132 WINHAM AVENUE"/>
    <s v=""/>
    <n v="10306"/>
    <n v="680000"/>
    <x v="76"/>
    <n v="1"/>
    <n v="0"/>
    <n v="1"/>
    <n v="2940"/>
    <n v="1200"/>
    <n v="2001"/>
    <n v="22"/>
    <x v="4"/>
    <x v="4"/>
    <s v="1"/>
    <s v="A5"/>
  </r>
  <r>
    <x v="29"/>
    <x v="0"/>
    <x v="0"/>
    <x v="0"/>
    <n v="4049"/>
    <n v="39"/>
    <s v=""/>
    <s v="A5"/>
    <s v="130 WINHAM AVE"/>
    <s v=""/>
    <n v="10306"/>
    <n v="620000"/>
    <x v="58"/>
    <n v="1"/>
    <n v="0"/>
    <n v="1"/>
    <n v="1854"/>
    <n v="1200"/>
    <n v="2001"/>
    <n v="22"/>
    <x v="4"/>
    <x v="4"/>
    <s v="1"/>
    <s v="A5"/>
  </r>
  <r>
    <x v="29"/>
    <x v="0"/>
    <x v="0"/>
    <x v="0"/>
    <n v="4049"/>
    <n v="58"/>
    <s v=""/>
    <s v="A2"/>
    <s v="107 MILTON AVENUE"/>
    <s v=""/>
    <n v="10306"/>
    <n v="553000"/>
    <x v="76"/>
    <n v="1"/>
    <n v="0"/>
    <n v="1"/>
    <n v="4280"/>
    <n v="1032"/>
    <n v="1940"/>
    <n v="83"/>
    <x v="1"/>
    <x v="1"/>
    <s v="1"/>
    <s v="A2"/>
  </r>
  <r>
    <x v="29"/>
    <x v="0"/>
    <x v="0"/>
    <x v="0"/>
    <n v="4049"/>
    <n v="123"/>
    <s v=""/>
    <s v="A5"/>
    <s v="156 WINHAM AVENUE"/>
    <s v=""/>
    <n v="10306"/>
    <n v="685000"/>
    <x v="178"/>
    <n v="1"/>
    <n v="0"/>
    <n v="1"/>
    <n v="2714"/>
    <n v="1510"/>
    <n v="1989"/>
    <n v="34"/>
    <x v="0"/>
    <x v="0"/>
    <s v="1"/>
    <s v="A5"/>
  </r>
  <r>
    <x v="29"/>
    <x v="0"/>
    <x v="0"/>
    <x v="0"/>
    <n v="4057"/>
    <n v="87"/>
    <s v=""/>
    <s v="A5"/>
    <s v="251 FINLEY AVENUE"/>
    <s v=""/>
    <n v="10306"/>
    <n v="485000"/>
    <x v="144"/>
    <n v="1"/>
    <n v="0"/>
    <n v="1"/>
    <n v="1739"/>
    <n v="1080"/>
    <n v="1980"/>
    <n v="43"/>
    <x v="0"/>
    <x v="0"/>
    <s v="1"/>
    <s v="A5"/>
  </r>
  <r>
    <x v="29"/>
    <x v="0"/>
    <x v="0"/>
    <x v="0"/>
    <n v="4066"/>
    <n v="49"/>
    <s v=""/>
    <s v="A5"/>
    <s v="79C HETT AVENUE"/>
    <s v=""/>
    <n v="10306"/>
    <n v="409500"/>
    <x v="179"/>
    <n v="1"/>
    <n v="0"/>
    <n v="1"/>
    <n v="2275"/>
    <n v="934"/>
    <n v="1998"/>
    <n v="25"/>
    <x v="4"/>
    <x v="4"/>
    <s v="1"/>
    <s v="A5"/>
  </r>
  <r>
    <x v="29"/>
    <x v="0"/>
    <x v="0"/>
    <x v="0"/>
    <n v="4066"/>
    <n v="49"/>
    <s v=""/>
    <s v="A5"/>
    <s v="79C HETT AVENUE"/>
    <s v=""/>
    <n v="10306"/>
    <n v="861038"/>
    <x v="35"/>
    <n v="1"/>
    <n v="0"/>
    <n v="1"/>
    <n v="2275"/>
    <n v="934"/>
    <n v="1998"/>
    <n v="25"/>
    <x v="4"/>
    <x v="4"/>
    <s v="1"/>
    <s v="A5"/>
  </r>
  <r>
    <x v="29"/>
    <x v="0"/>
    <x v="0"/>
    <x v="0"/>
    <n v="4068"/>
    <n v="25"/>
    <s v=""/>
    <s v="A2"/>
    <s v="140 FINLEY AVENUE"/>
    <s v=""/>
    <n v="10306"/>
    <n v="690000"/>
    <x v="136"/>
    <n v="1"/>
    <n v="0"/>
    <n v="1"/>
    <n v="6000"/>
    <n v="1499"/>
    <n v="1950"/>
    <n v="73"/>
    <x v="2"/>
    <x v="2"/>
    <s v="1"/>
    <s v="A2"/>
  </r>
  <r>
    <x v="29"/>
    <x v="0"/>
    <x v="0"/>
    <x v="0"/>
    <n v="4068"/>
    <n v="56"/>
    <s v=""/>
    <s v="A2"/>
    <s v="111 HETT AVENUE"/>
    <s v=""/>
    <n v="10306"/>
    <n v="432700"/>
    <x v="173"/>
    <n v="1"/>
    <n v="0"/>
    <n v="1"/>
    <n v="3000"/>
    <n v="967"/>
    <n v="2016"/>
    <n v="7"/>
    <x v="4"/>
    <x v="4"/>
    <s v="1"/>
    <s v="A2"/>
  </r>
  <r>
    <x v="29"/>
    <x v="0"/>
    <x v="0"/>
    <x v="0"/>
    <n v="4069"/>
    <n v="11"/>
    <s v=""/>
    <s v="A5"/>
    <s v="184 HETT AVENUE"/>
    <s v=""/>
    <n v="10306"/>
    <n v="700000"/>
    <x v="27"/>
    <n v="1"/>
    <n v="0"/>
    <n v="1"/>
    <n v="2310"/>
    <n v="1500"/>
    <n v="1998"/>
    <n v="25"/>
    <x v="4"/>
    <x v="4"/>
    <s v="1"/>
    <s v="A5"/>
  </r>
  <r>
    <x v="29"/>
    <x v="0"/>
    <x v="0"/>
    <x v="0"/>
    <n v="4070"/>
    <n v="120"/>
    <s v=""/>
    <s v="A5"/>
    <s v="210 FINLEY AVENUE"/>
    <s v=""/>
    <n v="10306"/>
    <n v="0"/>
    <x v="216"/>
    <n v="1"/>
    <n v="0"/>
    <n v="1"/>
    <n v="2333"/>
    <n v="1400"/>
    <n v="1997"/>
    <n v="26"/>
    <x v="0"/>
    <x v="0"/>
    <s v="1"/>
    <s v="A5"/>
  </r>
  <r>
    <x v="29"/>
    <x v="0"/>
    <x v="0"/>
    <x v="0"/>
    <n v="4071"/>
    <n v="15"/>
    <s v=""/>
    <s v="A5"/>
    <s v="272 HETT AVENUE"/>
    <s v=""/>
    <n v="10306"/>
    <n v="0"/>
    <x v="216"/>
    <n v="1"/>
    <n v="0"/>
    <n v="1"/>
    <n v="1748"/>
    <n v="1540"/>
    <n v="1988"/>
    <n v="35"/>
    <x v="0"/>
    <x v="0"/>
    <s v="1"/>
    <s v="A5"/>
  </r>
  <r>
    <x v="29"/>
    <x v="0"/>
    <x v="0"/>
    <x v="0"/>
    <n v="4071"/>
    <n v="36"/>
    <s v=""/>
    <s v="A5"/>
    <s v="216 HETT AVENUE"/>
    <s v=""/>
    <n v="10306"/>
    <n v="0"/>
    <x v="38"/>
    <n v="1"/>
    <n v="0"/>
    <n v="1"/>
    <n v="1400"/>
    <n v="1300"/>
    <n v="1994"/>
    <n v="29"/>
    <x v="0"/>
    <x v="0"/>
    <s v="1"/>
    <s v="A5"/>
  </r>
  <r>
    <x v="29"/>
    <x v="0"/>
    <x v="0"/>
    <x v="0"/>
    <n v="4071"/>
    <n v="55"/>
    <s v=""/>
    <s v="A2"/>
    <s v="203 ROMA AVENUE"/>
    <s v=""/>
    <n v="10306"/>
    <n v="0"/>
    <x v="188"/>
    <n v="1"/>
    <n v="0"/>
    <n v="1"/>
    <n v="4000"/>
    <n v="960"/>
    <n v="1945"/>
    <n v="78"/>
    <x v="1"/>
    <x v="1"/>
    <s v="1"/>
    <s v="A2"/>
  </r>
  <r>
    <x v="29"/>
    <x v="0"/>
    <x v="0"/>
    <x v="0"/>
    <n v="4071"/>
    <n v="60"/>
    <s v=""/>
    <s v="A5"/>
    <s v="211 ROMA AVE"/>
    <s v=""/>
    <n v="10306"/>
    <n v="515000"/>
    <x v="78"/>
    <n v="1"/>
    <n v="0"/>
    <n v="1"/>
    <n v="2200"/>
    <n v="1040"/>
    <n v="1990"/>
    <n v="33"/>
    <x v="0"/>
    <x v="0"/>
    <s v="1"/>
    <s v="A5"/>
  </r>
  <r>
    <x v="29"/>
    <x v="0"/>
    <x v="0"/>
    <x v="0"/>
    <n v="4071"/>
    <n v="94"/>
    <s v=""/>
    <s v="A5"/>
    <s v="38 MICHELLE LANE"/>
    <s v=""/>
    <n v="10306"/>
    <n v="468000"/>
    <x v="152"/>
    <n v="1"/>
    <n v="0"/>
    <n v="1"/>
    <n v="820"/>
    <n v="1340"/>
    <n v="1990"/>
    <n v="33"/>
    <x v="0"/>
    <x v="0"/>
    <s v="1"/>
    <s v="A5"/>
  </r>
  <r>
    <x v="29"/>
    <x v="0"/>
    <x v="0"/>
    <x v="0"/>
    <n v="4073"/>
    <n v="71"/>
    <s v=""/>
    <s v="A5"/>
    <s v="298 FINLEY AVENUE"/>
    <s v=""/>
    <n v="10306"/>
    <n v="750000"/>
    <x v="48"/>
    <n v="1"/>
    <n v="0"/>
    <n v="1"/>
    <n v="2400"/>
    <n v="2008"/>
    <n v="1983"/>
    <n v="40"/>
    <x v="0"/>
    <x v="0"/>
    <s v="1"/>
    <s v="A5"/>
  </r>
  <r>
    <x v="29"/>
    <x v="0"/>
    <x v="0"/>
    <x v="0"/>
    <n v="4074"/>
    <n v="45"/>
    <s v=""/>
    <s v="A5"/>
    <s v="315 ROMA AVENUE"/>
    <s v=""/>
    <n v="10306"/>
    <n v="636406"/>
    <x v="140"/>
    <n v="1"/>
    <n v="0"/>
    <n v="1"/>
    <n v="2000"/>
    <n v="1056"/>
    <n v="2009"/>
    <n v="14"/>
    <x v="4"/>
    <x v="4"/>
    <s v="1"/>
    <s v="A5"/>
  </r>
  <r>
    <x v="29"/>
    <x v="0"/>
    <x v="0"/>
    <x v="0"/>
    <n v="4078"/>
    <n v="17"/>
    <s v=""/>
    <s v="A6"/>
    <s v="39 NEPTUNE STREET"/>
    <s v=""/>
    <n v="10306"/>
    <n v="0"/>
    <x v="234"/>
    <n v="1"/>
    <n v="0"/>
    <n v="1"/>
    <n v="1200"/>
    <n v="675"/>
    <n v="1935"/>
    <n v="88"/>
    <x v="1"/>
    <x v="1"/>
    <s v="1"/>
    <s v="A6"/>
  </r>
  <r>
    <x v="29"/>
    <x v="0"/>
    <x v="0"/>
    <x v="0"/>
    <n v="4078"/>
    <n v="59"/>
    <s v=""/>
    <s v="A2"/>
    <s v="778 NEW DORP LANE"/>
    <s v=""/>
    <n v="10306"/>
    <n v="280000"/>
    <x v="237"/>
    <n v="1"/>
    <n v="0"/>
    <n v="1"/>
    <n v="1200"/>
    <n v="448"/>
    <n v="1930"/>
    <n v="93"/>
    <x v="1"/>
    <x v="1"/>
    <s v="1"/>
    <s v="A2"/>
  </r>
  <r>
    <x v="29"/>
    <x v="0"/>
    <x v="0"/>
    <x v="0"/>
    <n v="4080"/>
    <n v="14"/>
    <s v=""/>
    <s v="A6"/>
    <s v="43 SEAFOAM STREET"/>
    <s v=""/>
    <n v="10306"/>
    <n v="440000"/>
    <x v="233"/>
    <n v="1"/>
    <n v="0"/>
    <n v="1"/>
    <n v="2400"/>
    <n v="480"/>
    <n v="1920"/>
    <n v="103"/>
    <x v="3"/>
    <x v="3"/>
    <s v="1"/>
    <s v="A6"/>
  </r>
  <r>
    <x v="29"/>
    <x v="0"/>
    <x v="0"/>
    <x v="0"/>
    <n v="4080"/>
    <n v="30"/>
    <s v=""/>
    <s v="A1"/>
    <s v="11 SEAFOAM STREET"/>
    <s v=""/>
    <n v="10306"/>
    <n v="482000"/>
    <x v="58"/>
    <n v="1"/>
    <n v="0"/>
    <n v="1"/>
    <n v="2400"/>
    <n v="1000"/>
    <n v="1925"/>
    <n v="98"/>
    <x v="1"/>
    <x v="1"/>
    <s v="1"/>
    <s v="A1"/>
  </r>
  <r>
    <x v="29"/>
    <x v="0"/>
    <x v="0"/>
    <x v="0"/>
    <n v="4081"/>
    <n v="22"/>
    <s v=""/>
    <s v="A2"/>
    <s v="35 WAVECREST STREET"/>
    <s v=""/>
    <n v="10306"/>
    <n v="375180"/>
    <x v="162"/>
    <n v="1"/>
    <n v="0"/>
    <n v="1"/>
    <n v="2580"/>
    <n v="1076"/>
    <n v="1930"/>
    <n v="93"/>
    <x v="1"/>
    <x v="1"/>
    <s v="1"/>
    <s v="A2"/>
  </r>
  <r>
    <x v="29"/>
    <x v="0"/>
    <x v="0"/>
    <x v="0"/>
    <n v="4082"/>
    <n v="26"/>
    <s v=""/>
    <s v="A1"/>
    <s v="25 MAPLE TERRACE"/>
    <s v=""/>
    <n v="10306"/>
    <n v="450000"/>
    <x v="109"/>
    <n v="1"/>
    <n v="0"/>
    <n v="1"/>
    <n v="1360"/>
    <n v="1200"/>
    <n v="1925"/>
    <n v="98"/>
    <x v="1"/>
    <x v="1"/>
    <s v="1"/>
    <s v="A1"/>
  </r>
  <r>
    <x v="29"/>
    <x v="0"/>
    <x v="0"/>
    <x v="0"/>
    <n v="4082"/>
    <n v="30"/>
    <s v=""/>
    <s v="A6"/>
    <s v="17 MAPLE TERRACE"/>
    <s v=""/>
    <n v="10306"/>
    <n v="325000"/>
    <x v="169"/>
    <n v="1"/>
    <n v="0"/>
    <n v="1"/>
    <n v="1920"/>
    <n v="716"/>
    <n v="1930"/>
    <n v="93"/>
    <x v="1"/>
    <x v="1"/>
    <s v="1"/>
    <s v="A6"/>
  </r>
  <r>
    <x v="29"/>
    <x v="0"/>
    <x v="0"/>
    <x v="0"/>
    <n v="4082"/>
    <n v="33"/>
    <s v=""/>
    <s v="A2"/>
    <s v="9 MAPLE TERRACE"/>
    <s v=""/>
    <n v="10306"/>
    <n v="410000"/>
    <x v="228"/>
    <n v="1"/>
    <n v="0"/>
    <n v="1"/>
    <n v="2720"/>
    <n v="756"/>
    <n v="1930"/>
    <n v="93"/>
    <x v="1"/>
    <x v="1"/>
    <s v="1"/>
    <s v="A2"/>
  </r>
  <r>
    <x v="29"/>
    <x v="0"/>
    <x v="0"/>
    <x v="0"/>
    <n v="4083"/>
    <n v="50"/>
    <s v=""/>
    <s v="A6"/>
    <s v="22 MAPLE TERRACE"/>
    <s v=""/>
    <n v="10306"/>
    <n v="368000"/>
    <x v="187"/>
    <n v="1"/>
    <n v="0"/>
    <n v="1"/>
    <n v="2480"/>
    <n v="763"/>
    <n v="1920"/>
    <n v="103"/>
    <x v="3"/>
    <x v="3"/>
    <s v="1"/>
    <s v="A6"/>
  </r>
  <r>
    <x v="29"/>
    <x v="0"/>
    <x v="0"/>
    <x v="0"/>
    <n v="4084"/>
    <n v="23"/>
    <s v=""/>
    <s v="A6"/>
    <s v="31 TOPPING STREET"/>
    <s v=""/>
    <n v="10306"/>
    <n v="198000"/>
    <x v="48"/>
    <n v="1"/>
    <n v="0"/>
    <n v="1"/>
    <n v="1240"/>
    <n v="468"/>
    <n v="1920"/>
    <n v="103"/>
    <x v="3"/>
    <x v="3"/>
    <s v="1"/>
    <s v="A6"/>
  </r>
  <r>
    <x v="29"/>
    <x v="0"/>
    <x v="0"/>
    <x v="0"/>
    <n v="4085"/>
    <n v="55"/>
    <s v=""/>
    <s v="A2"/>
    <s v="32 TOPPING STREET"/>
    <s v=""/>
    <n v="10306"/>
    <n v="100"/>
    <x v="182"/>
    <n v="1"/>
    <n v="0"/>
    <n v="1"/>
    <n v="2480"/>
    <n v="548"/>
    <n v="1930"/>
    <n v="93"/>
    <x v="1"/>
    <x v="1"/>
    <s v="1"/>
    <s v="A2"/>
  </r>
  <r>
    <x v="29"/>
    <x v="0"/>
    <x v="0"/>
    <x v="0"/>
    <n v="4089"/>
    <n v="50"/>
    <s v=""/>
    <s v="A5"/>
    <s v="105 CEDAR GROVE COURT"/>
    <s v=""/>
    <n v="10306"/>
    <n v="0"/>
    <x v="18"/>
    <n v="1"/>
    <n v="0"/>
    <n v="1"/>
    <n v="2410"/>
    <n v="1600"/>
    <n v="1982"/>
    <n v="41"/>
    <x v="0"/>
    <x v="0"/>
    <s v="1"/>
    <s v="A5"/>
  </r>
  <r>
    <x v="29"/>
    <x v="0"/>
    <x v="0"/>
    <x v="0"/>
    <n v="4089"/>
    <n v="73"/>
    <s v=""/>
    <s v="A5"/>
    <s v="173 CEDAR GROVE COURT"/>
    <s v=""/>
    <n v="10306"/>
    <n v="0"/>
    <x v="156"/>
    <n v="1"/>
    <n v="0"/>
    <n v="1"/>
    <n v="2800"/>
    <n v="1300"/>
    <n v="1980"/>
    <n v="43"/>
    <x v="0"/>
    <x v="0"/>
    <s v="1"/>
    <s v="A5"/>
  </r>
  <r>
    <x v="29"/>
    <x v="0"/>
    <x v="0"/>
    <x v="0"/>
    <n v="4089"/>
    <n v="85"/>
    <s v=""/>
    <s v="A5"/>
    <s v="151 CEDAR GROVE AVENUE"/>
    <s v=""/>
    <n v="10306"/>
    <n v="600000"/>
    <x v="126"/>
    <n v="1"/>
    <n v="0"/>
    <n v="1"/>
    <n v="2520"/>
    <n v="1600"/>
    <n v="1980"/>
    <n v="43"/>
    <x v="0"/>
    <x v="0"/>
    <s v="1"/>
    <s v="A5"/>
  </r>
  <r>
    <x v="29"/>
    <x v="0"/>
    <x v="0"/>
    <x v="0"/>
    <n v="4091"/>
    <n v="1"/>
    <s v=""/>
    <s v="A5"/>
    <s v="165 CEDAR GROVE AVENUE"/>
    <s v=""/>
    <n v="10306"/>
    <n v="0"/>
    <x v="237"/>
    <n v="1"/>
    <n v="0"/>
    <n v="1"/>
    <n v="2001"/>
    <n v="1606"/>
    <n v="2003"/>
    <n v="20"/>
    <x v="4"/>
    <x v="4"/>
    <s v="1"/>
    <s v="A5"/>
  </r>
  <r>
    <x v="29"/>
    <x v="0"/>
    <x v="0"/>
    <x v="0"/>
    <n v="4091"/>
    <n v="16"/>
    <s v=""/>
    <s v="A6"/>
    <s v="35 MILBANK ROAD"/>
    <s v=""/>
    <n v="10306"/>
    <n v="0"/>
    <x v="151"/>
    <n v="1"/>
    <n v="0"/>
    <n v="1"/>
    <n v="1200"/>
    <n v="420"/>
    <n v="1930"/>
    <n v="93"/>
    <x v="1"/>
    <x v="1"/>
    <s v="1"/>
    <s v="A6"/>
  </r>
  <r>
    <x v="29"/>
    <x v="0"/>
    <x v="0"/>
    <x v="0"/>
    <n v="4092"/>
    <n v="5"/>
    <s v=""/>
    <s v="A1"/>
    <s v="181 CEDAR GROVE AVE"/>
    <s v=""/>
    <n v="10306"/>
    <n v="600000"/>
    <x v="152"/>
    <n v="1"/>
    <n v="0"/>
    <n v="1"/>
    <n v="3280"/>
    <n v="1032"/>
    <n v="1945"/>
    <n v="78"/>
    <x v="1"/>
    <x v="1"/>
    <s v="1"/>
    <s v="A1"/>
  </r>
  <r>
    <x v="29"/>
    <x v="0"/>
    <x v="0"/>
    <x v="0"/>
    <n v="4092"/>
    <n v="35"/>
    <s v=""/>
    <s v="A2"/>
    <s v="1 NEUTRAL AVENUE"/>
    <s v=""/>
    <n v="10306"/>
    <n v="420000"/>
    <x v="229"/>
    <n v="1"/>
    <n v="0"/>
    <n v="1"/>
    <n v="1950"/>
    <n v="712"/>
    <n v="1920"/>
    <n v="103"/>
    <x v="3"/>
    <x v="3"/>
    <s v="1"/>
    <s v="A2"/>
  </r>
  <r>
    <x v="29"/>
    <x v="0"/>
    <x v="0"/>
    <x v="0"/>
    <n v="4092"/>
    <n v="64"/>
    <s v=""/>
    <s v="A1"/>
    <s v="38 MILBANK ROAD"/>
    <s v=""/>
    <n v="10306"/>
    <n v="219000"/>
    <x v="76"/>
    <n v="1"/>
    <n v="0"/>
    <n v="1"/>
    <n v="1800"/>
    <n v="899"/>
    <n v="1910"/>
    <n v="113"/>
    <x v="3"/>
    <x v="3"/>
    <s v="1"/>
    <s v="A1"/>
  </r>
  <r>
    <x v="29"/>
    <x v="0"/>
    <x v="0"/>
    <x v="0"/>
    <n v="4130"/>
    <n v="527"/>
    <s v=""/>
    <s v="A9"/>
    <s v="802 TYSENS LANE"/>
    <s v=""/>
    <n v="10306"/>
    <n v="635000"/>
    <x v="152"/>
    <n v="1"/>
    <n v="0"/>
    <n v="1"/>
    <n v="2328"/>
    <n v="1152"/>
    <n v="1960"/>
    <n v="63"/>
    <x v="2"/>
    <x v="2"/>
    <s v="1"/>
    <s v="A9"/>
  </r>
  <r>
    <x v="29"/>
    <x v="0"/>
    <x v="0"/>
    <x v="0"/>
    <n v="4130"/>
    <n v="611"/>
    <s v=""/>
    <s v="A9"/>
    <s v="336 MILTON AVENUE"/>
    <s v=""/>
    <n v="10306"/>
    <n v="641000"/>
    <x v="150"/>
    <n v="1"/>
    <n v="0"/>
    <n v="1"/>
    <n v="2500"/>
    <n v="1152"/>
    <n v="1970"/>
    <n v="53"/>
    <x v="2"/>
    <x v="2"/>
    <s v="1"/>
    <s v="A9"/>
  </r>
  <r>
    <x v="29"/>
    <x v="0"/>
    <x v="0"/>
    <x v="0"/>
    <n v="4131"/>
    <n v="1"/>
    <s v=""/>
    <s v="A5"/>
    <s v="124 PELICAN CIRCLE"/>
    <s v=""/>
    <n v="10306"/>
    <n v="0"/>
    <x v="15"/>
    <n v="1"/>
    <n v="0"/>
    <n v="1"/>
    <n v="2654"/>
    <n v="1455"/>
    <n v="1997"/>
    <n v="26"/>
    <x v="0"/>
    <x v="0"/>
    <s v="1"/>
    <s v="A5"/>
  </r>
  <r>
    <x v="29"/>
    <x v="0"/>
    <x v="0"/>
    <x v="0"/>
    <n v="4131"/>
    <n v="31"/>
    <s v=""/>
    <s v="A5"/>
    <s v="58 PELICAN CIRCLE"/>
    <s v=""/>
    <n v="10306"/>
    <n v="605000"/>
    <x v="230"/>
    <n v="1"/>
    <n v="0"/>
    <n v="1"/>
    <n v="1986"/>
    <n v="1825"/>
    <n v="1997"/>
    <n v="26"/>
    <x v="0"/>
    <x v="0"/>
    <s v="1"/>
    <s v="A5"/>
  </r>
  <r>
    <x v="29"/>
    <x v="0"/>
    <x v="0"/>
    <x v="0"/>
    <n v="4131"/>
    <n v="43"/>
    <s v=""/>
    <s v="A5"/>
    <s v="34 PELICAN CIRCLE"/>
    <s v=""/>
    <n v="10306"/>
    <n v="0"/>
    <x v="2"/>
    <n v="1"/>
    <n v="0"/>
    <n v="1"/>
    <n v="1266"/>
    <n v="1825"/>
    <n v="1997"/>
    <n v="26"/>
    <x v="0"/>
    <x v="0"/>
    <s v="1"/>
    <s v="A5"/>
  </r>
  <r>
    <x v="29"/>
    <x v="1"/>
    <x v="0"/>
    <x v="0"/>
    <n v="4049"/>
    <n v="34"/>
    <s v=""/>
    <s v="B2"/>
    <s v="138 WINHAM AVENUE"/>
    <s v=""/>
    <n v="10306"/>
    <n v="135000"/>
    <x v="40"/>
    <n v="2"/>
    <n v="0"/>
    <n v="2"/>
    <n v="6450"/>
    <n v="2176"/>
    <n v="1960"/>
    <n v="63"/>
    <x v="2"/>
    <x v="2"/>
    <s v="1"/>
    <s v="B2"/>
  </r>
  <r>
    <x v="29"/>
    <x v="1"/>
    <x v="0"/>
    <x v="0"/>
    <n v="4056"/>
    <n v="10"/>
    <s v=""/>
    <s v="B9"/>
    <s v="213 MILTON AVENUE"/>
    <s v=""/>
    <n v="10306"/>
    <n v="0"/>
    <x v="14"/>
    <n v="2"/>
    <n v="0"/>
    <n v="2"/>
    <n v="2560"/>
    <n v="1540"/>
    <n v="1989"/>
    <n v="34"/>
    <x v="0"/>
    <x v="0"/>
    <s v="1"/>
    <s v="B9"/>
  </r>
  <r>
    <x v="29"/>
    <x v="1"/>
    <x v="0"/>
    <x v="0"/>
    <n v="4069"/>
    <n v="15"/>
    <s v=""/>
    <s v="B2"/>
    <s v="164 HETT AVENUE"/>
    <s v=""/>
    <n v="10306"/>
    <n v="0"/>
    <x v="199"/>
    <n v="2"/>
    <n v="0"/>
    <n v="2"/>
    <n v="4000"/>
    <n v="1500"/>
    <n v="1950"/>
    <n v="73"/>
    <x v="2"/>
    <x v="2"/>
    <s v="1"/>
    <s v="B2"/>
  </r>
  <r>
    <x v="29"/>
    <x v="1"/>
    <x v="0"/>
    <x v="0"/>
    <n v="4070"/>
    <n v="88"/>
    <s v=""/>
    <s v="B9"/>
    <s v="264 FINLEY AVE"/>
    <s v=""/>
    <n v="10306"/>
    <n v="0"/>
    <x v="20"/>
    <n v="2"/>
    <n v="0"/>
    <n v="2"/>
    <n v="3100"/>
    <n v="2100"/>
    <n v="1985"/>
    <n v="38"/>
    <x v="0"/>
    <x v="0"/>
    <s v="1"/>
    <s v="B9"/>
  </r>
  <r>
    <x v="29"/>
    <x v="1"/>
    <x v="0"/>
    <x v="0"/>
    <n v="4070"/>
    <n v="148"/>
    <s v=""/>
    <s v="B2"/>
    <s v="217 HETT AVENUE"/>
    <s v=""/>
    <n v="10306"/>
    <n v="325000"/>
    <x v="72"/>
    <n v="2"/>
    <n v="0"/>
    <n v="2"/>
    <n v="4000"/>
    <n v="2063"/>
    <n v="1983"/>
    <n v="40"/>
    <x v="0"/>
    <x v="0"/>
    <s v="1"/>
    <s v="B2"/>
  </r>
  <r>
    <x v="29"/>
    <x v="1"/>
    <x v="0"/>
    <x v="0"/>
    <n v="4073"/>
    <n v="108"/>
    <s v=""/>
    <s v="B9"/>
    <s v="335 HETT AVENUE"/>
    <s v=""/>
    <n v="10306"/>
    <n v="743323"/>
    <x v="41"/>
    <n v="2"/>
    <n v="0"/>
    <n v="2"/>
    <n v="3350"/>
    <n v="2100"/>
    <n v="1986"/>
    <n v="37"/>
    <x v="0"/>
    <x v="0"/>
    <s v="1"/>
    <s v="B9"/>
  </r>
  <r>
    <x v="29"/>
    <x v="1"/>
    <x v="0"/>
    <x v="0"/>
    <n v="4074"/>
    <n v="55"/>
    <s v=""/>
    <s v="B2"/>
    <s v="881 TYSENS LANE"/>
    <s v=""/>
    <n v="10306"/>
    <n v="748414"/>
    <x v="20"/>
    <n v="2"/>
    <n v="0"/>
    <n v="2"/>
    <n v="4000"/>
    <n v="2063"/>
    <n v="1983"/>
    <n v="40"/>
    <x v="0"/>
    <x v="0"/>
    <s v="1"/>
    <s v="B2"/>
  </r>
  <r>
    <x v="29"/>
    <x v="1"/>
    <x v="0"/>
    <x v="0"/>
    <n v="4086"/>
    <n v="32"/>
    <s v=""/>
    <s v="B2"/>
    <s v="112 MARINE WAY"/>
    <s v=""/>
    <n v="10306"/>
    <n v="810000"/>
    <x v="16"/>
    <n v="2"/>
    <n v="0"/>
    <n v="2"/>
    <n v="4000"/>
    <n v="1872"/>
    <n v="1930"/>
    <n v="93"/>
    <x v="1"/>
    <x v="1"/>
    <s v="1"/>
    <s v="B2"/>
  </r>
  <r>
    <x v="29"/>
    <x v="1"/>
    <x v="0"/>
    <x v="0"/>
    <n v="4087"/>
    <n v="64"/>
    <s v=""/>
    <s v="B9"/>
    <s v="50 GARIBALDI AVENUE"/>
    <s v=""/>
    <n v="10306"/>
    <n v="840000"/>
    <x v="21"/>
    <n v="2"/>
    <n v="0"/>
    <n v="2"/>
    <n v="4255"/>
    <n v="2192"/>
    <n v="1980"/>
    <n v="43"/>
    <x v="0"/>
    <x v="0"/>
    <s v="1"/>
    <s v="B9"/>
  </r>
  <r>
    <x v="29"/>
    <x v="1"/>
    <x v="0"/>
    <x v="0"/>
    <n v="4087"/>
    <n v="66"/>
    <s v=""/>
    <s v="B9"/>
    <s v="54 GARIBALDI AVENUE"/>
    <s v=""/>
    <n v="10306"/>
    <n v="0"/>
    <x v="112"/>
    <n v="2"/>
    <n v="0"/>
    <n v="2"/>
    <n v="4370"/>
    <n v="2192"/>
    <n v="1980"/>
    <n v="43"/>
    <x v="0"/>
    <x v="0"/>
    <s v="1"/>
    <s v="B9"/>
  </r>
  <r>
    <x v="29"/>
    <x v="1"/>
    <x v="0"/>
    <x v="0"/>
    <n v="4131"/>
    <n v="23"/>
    <s v=""/>
    <s v="B9"/>
    <s v="80 PELICAN CIRCLE"/>
    <s v=""/>
    <n v="10306"/>
    <n v="0"/>
    <x v="222"/>
    <n v="2"/>
    <n v="0"/>
    <n v="2"/>
    <n v="5201"/>
    <n v="2275"/>
    <n v="1997"/>
    <n v="26"/>
    <x v="0"/>
    <x v="0"/>
    <s v="1"/>
    <s v="B9"/>
  </r>
  <r>
    <x v="29"/>
    <x v="1"/>
    <x v="0"/>
    <x v="0"/>
    <n v="4131"/>
    <n v="27"/>
    <s v=""/>
    <s v="B9"/>
    <s v="66 PELICAN CIRCLE"/>
    <s v=""/>
    <n v="10306"/>
    <n v="0"/>
    <x v="115"/>
    <n v="2"/>
    <n v="0"/>
    <n v="2"/>
    <n v="1986"/>
    <n v="2275"/>
    <n v="1997"/>
    <n v="26"/>
    <x v="0"/>
    <x v="0"/>
    <s v="1"/>
    <s v="B9"/>
  </r>
  <r>
    <x v="29"/>
    <x v="1"/>
    <x v="0"/>
    <x v="0"/>
    <n v="4131"/>
    <n v="29"/>
    <s v=""/>
    <s v="B9"/>
    <s v="62 PELICAN CIRCLE"/>
    <s v=""/>
    <n v="10306"/>
    <n v="605623"/>
    <x v="120"/>
    <n v="2"/>
    <n v="0"/>
    <n v="2"/>
    <n v="1986"/>
    <n v="2275"/>
    <n v="1997"/>
    <n v="26"/>
    <x v="0"/>
    <x v="0"/>
    <s v="1"/>
    <s v="B9"/>
  </r>
  <r>
    <x v="29"/>
    <x v="1"/>
    <x v="0"/>
    <x v="0"/>
    <n v="4131"/>
    <n v="29"/>
    <s v=""/>
    <s v="B9"/>
    <s v="62 PELICAN CIRCLE"/>
    <s v=""/>
    <n v="10306"/>
    <n v="626223"/>
    <x v="188"/>
    <n v="2"/>
    <n v="0"/>
    <n v="2"/>
    <n v="1986"/>
    <n v="2275"/>
    <n v="1997"/>
    <n v="26"/>
    <x v="0"/>
    <x v="0"/>
    <s v="1"/>
    <s v="B9"/>
  </r>
  <r>
    <x v="29"/>
    <x v="2"/>
    <x v="0"/>
    <x v="1"/>
    <n v="4080"/>
    <n v="32"/>
    <s v=""/>
    <s v="V0"/>
    <s v="N/A SEAFOAM STREET"/>
    <s v=""/>
    <n v="10306"/>
    <n v="482000"/>
    <x v="58"/>
    <n v="0"/>
    <n v="0"/>
    <n v="0"/>
    <n v="3600"/>
    <n v="0"/>
    <s v=" "/>
    <s v="N/A"/>
    <x v="5"/>
    <x v="5"/>
    <s v="1"/>
    <s v="V0"/>
  </r>
  <r>
    <x v="29"/>
    <x v="2"/>
    <x v="0"/>
    <x v="1"/>
    <n v="4091"/>
    <n v="4"/>
    <s v=""/>
    <s v="V0"/>
    <s v="59 MILBANK ROAD"/>
    <s v=""/>
    <n v="10306"/>
    <n v="0"/>
    <x v="251"/>
    <n v="0"/>
    <n v="0"/>
    <n v="0"/>
    <n v="2400"/>
    <n v="0"/>
    <n v="2023"/>
    <n v="0"/>
    <x v="4"/>
    <x v="4"/>
    <s v="1"/>
    <s v="V0"/>
  </r>
  <r>
    <x v="29"/>
    <x v="2"/>
    <x v="0"/>
    <x v="0"/>
    <n v="4071"/>
    <n v="51"/>
    <s v=""/>
    <s v="G0"/>
    <s v="201 ROMA AVENUE"/>
    <s v=""/>
    <n v="10306"/>
    <n v="0"/>
    <x v="188"/>
    <n v="1"/>
    <n v="0"/>
    <n v="1"/>
    <n v="2800"/>
    <n v="0"/>
    <n v="1978"/>
    <n v="45"/>
    <x v="0"/>
    <x v="0"/>
    <s v="1"/>
    <s v="G0"/>
  </r>
  <r>
    <x v="29"/>
    <x v="6"/>
    <x v="1"/>
    <x v="4"/>
    <n v="4082"/>
    <n v="8"/>
    <s v=""/>
    <s v="V1"/>
    <s v="59 MAPLE TERRACE"/>
    <s v=""/>
    <n v="10306"/>
    <n v="15000"/>
    <x v="208"/>
    <n v="0"/>
    <n v="0"/>
    <n v="0"/>
    <n v="1753"/>
    <n v="0"/>
    <s v=" "/>
    <s v="N/A"/>
    <x v="5"/>
    <x v="5"/>
    <s v="4"/>
    <s v="V1"/>
  </r>
  <r>
    <x v="29"/>
    <x v="6"/>
    <x v="1"/>
    <x v="4"/>
    <n v="4082"/>
    <n v="8"/>
    <s v=""/>
    <s v="V1"/>
    <s v="59 MAPLE TERRACE"/>
    <s v=""/>
    <n v="10306"/>
    <n v="41394"/>
    <x v="46"/>
    <n v="0"/>
    <n v="0"/>
    <n v="0"/>
    <n v="1753"/>
    <n v="0"/>
    <s v=" "/>
    <s v="N/A"/>
    <x v="5"/>
    <x v="5"/>
    <s v="4"/>
    <s v="V1"/>
  </r>
  <r>
    <x v="29"/>
    <x v="13"/>
    <x v="1"/>
    <x v="4"/>
    <n v="4071"/>
    <n v="48"/>
    <s v=""/>
    <s v="P5"/>
    <s v="192 EBBITTS STREET"/>
    <s v=""/>
    <n v="10306"/>
    <n v="0"/>
    <x v="197"/>
    <n v="0"/>
    <n v="1"/>
    <n v="1"/>
    <n v="4330"/>
    <n v="1550"/>
    <n v="1950"/>
    <n v="73"/>
    <x v="2"/>
    <x v="2"/>
    <s v="4"/>
    <s v="P5"/>
  </r>
  <r>
    <x v="30"/>
    <x v="0"/>
    <x v="0"/>
    <x v="0"/>
    <n v="939"/>
    <n v="266"/>
    <s v=""/>
    <s v="A2"/>
    <s v="196 BEACON AVENUE"/>
    <s v=""/>
    <n v="10306"/>
    <n v="0"/>
    <x v="72"/>
    <n v="1"/>
    <n v="0"/>
    <n v="1"/>
    <n v="3840"/>
    <n v="2093"/>
    <n v="1970"/>
    <n v="53"/>
    <x v="2"/>
    <x v="2"/>
    <s v="1"/>
    <s v="A2"/>
  </r>
  <r>
    <x v="30"/>
    <x v="0"/>
    <x v="0"/>
    <x v="0"/>
    <n v="942"/>
    <n v="78"/>
    <s v=""/>
    <s v="A2"/>
    <s v="82 ST STEPHENS PLACE"/>
    <s v=""/>
    <n v="10306"/>
    <n v="540000"/>
    <x v="270"/>
    <n v="1"/>
    <n v="0"/>
    <n v="1"/>
    <n v="4000"/>
    <n v="912"/>
    <n v="1955"/>
    <n v="68"/>
    <x v="2"/>
    <x v="2"/>
    <s v="1"/>
    <s v="A2"/>
  </r>
  <r>
    <x v="30"/>
    <x v="0"/>
    <x v="0"/>
    <x v="0"/>
    <n v="942"/>
    <n v="108"/>
    <s v=""/>
    <s v="A5"/>
    <s v="12 ALTAMONT STREET"/>
    <s v=""/>
    <n v="10306"/>
    <n v="622999"/>
    <x v="147"/>
    <n v="1"/>
    <n v="0"/>
    <n v="1"/>
    <n v="2090"/>
    <n v="1600"/>
    <n v="1993"/>
    <n v="30"/>
    <x v="0"/>
    <x v="0"/>
    <s v="1"/>
    <s v="A5"/>
  </r>
  <r>
    <x v="30"/>
    <x v="0"/>
    <x v="0"/>
    <x v="0"/>
    <n v="942"/>
    <n v="110"/>
    <s v=""/>
    <s v="A5"/>
    <s v="6 ALTAMONT STREET"/>
    <s v=""/>
    <n v="10306"/>
    <n v="610000"/>
    <x v="22"/>
    <n v="1"/>
    <n v="0"/>
    <n v="1"/>
    <n v="1914"/>
    <n v="1600"/>
    <n v="1993"/>
    <n v="30"/>
    <x v="0"/>
    <x v="0"/>
    <s v="1"/>
    <s v="A5"/>
  </r>
  <r>
    <x v="30"/>
    <x v="0"/>
    <x v="0"/>
    <x v="0"/>
    <n v="943"/>
    <n v="42"/>
    <s v=""/>
    <s v="A2"/>
    <s v="133 ST. STEPHENS PLACE"/>
    <s v=""/>
    <n v="10306"/>
    <n v="855000"/>
    <x v="157"/>
    <n v="1"/>
    <n v="0"/>
    <n v="1"/>
    <n v="6738"/>
    <n v="1643"/>
    <n v="1965"/>
    <n v="58"/>
    <x v="2"/>
    <x v="2"/>
    <s v="1"/>
    <s v="A2"/>
  </r>
  <r>
    <x v="30"/>
    <x v="0"/>
    <x v="0"/>
    <x v="0"/>
    <n v="943"/>
    <n v="51"/>
    <s v=""/>
    <s v="A1"/>
    <s v="109 ST STEPHENS PLACE"/>
    <s v=""/>
    <n v="10306"/>
    <n v="722000"/>
    <x v="58"/>
    <n v="1"/>
    <n v="0"/>
    <n v="1"/>
    <n v="6000"/>
    <n v="1400"/>
    <n v="1930"/>
    <n v="93"/>
    <x v="1"/>
    <x v="1"/>
    <s v="1"/>
    <s v="A1"/>
  </r>
  <r>
    <x v="30"/>
    <x v="0"/>
    <x v="0"/>
    <x v="0"/>
    <n v="943"/>
    <n v="53"/>
    <s v=""/>
    <s v="A1"/>
    <s v="48 FOXHOLM STREET"/>
    <s v=""/>
    <n v="10306"/>
    <n v="0"/>
    <x v="122"/>
    <n v="1"/>
    <n v="0"/>
    <n v="1"/>
    <n v="3600"/>
    <n v="1104"/>
    <n v="1925"/>
    <n v="98"/>
    <x v="1"/>
    <x v="1"/>
    <s v="1"/>
    <s v="A1"/>
  </r>
  <r>
    <x v="30"/>
    <x v="0"/>
    <x v="0"/>
    <x v="0"/>
    <n v="944"/>
    <n v="11"/>
    <s v=""/>
    <s v="A1"/>
    <s v="85 SYDNEY PLACE"/>
    <s v=""/>
    <n v="10306"/>
    <n v="0"/>
    <x v="131"/>
    <n v="1"/>
    <n v="0"/>
    <n v="1"/>
    <n v="6324"/>
    <n v="2767"/>
    <n v="2016"/>
    <n v="7"/>
    <x v="4"/>
    <x v="4"/>
    <s v="1"/>
    <s v="A1"/>
  </r>
  <r>
    <x v="30"/>
    <x v="0"/>
    <x v="0"/>
    <x v="0"/>
    <n v="945"/>
    <n v="69"/>
    <s v=""/>
    <s v="A5"/>
    <s v="10 SYDNEY PLACE"/>
    <s v=""/>
    <n v="10306"/>
    <n v="0"/>
    <x v="61"/>
    <n v="1"/>
    <n v="0"/>
    <n v="1"/>
    <n v="4000"/>
    <n v="1340"/>
    <n v="1920"/>
    <n v="103"/>
    <x v="3"/>
    <x v="3"/>
    <s v="1"/>
    <s v="A5"/>
  </r>
  <r>
    <x v="30"/>
    <x v="0"/>
    <x v="0"/>
    <x v="0"/>
    <n v="946"/>
    <n v="32"/>
    <s v=""/>
    <s v="A2"/>
    <s v="17 ST STEPHENS PLACE"/>
    <s v=""/>
    <n v="10306"/>
    <n v="820000"/>
    <x v="8"/>
    <n v="1"/>
    <n v="0"/>
    <n v="1"/>
    <n v="10000"/>
    <n v="1576"/>
    <n v="1970"/>
    <n v="53"/>
    <x v="2"/>
    <x v="2"/>
    <s v="1"/>
    <s v="A2"/>
  </r>
  <r>
    <x v="30"/>
    <x v="0"/>
    <x v="0"/>
    <x v="0"/>
    <n v="947"/>
    <n v="13"/>
    <s v=""/>
    <s v="A0"/>
    <s v="3011 RICHMOND ROAD"/>
    <s v=""/>
    <n v="10306"/>
    <n v="510000"/>
    <x v="237"/>
    <n v="1"/>
    <n v="0"/>
    <n v="1"/>
    <n v="6950"/>
    <n v="960"/>
    <n v="1945"/>
    <n v="78"/>
    <x v="1"/>
    <x v="1"/>
    <s v="1"/>
    <s v="A0"/>
  </r>
  <r>
    <x v="30"/>
    <x v="0"/>
    <x v="0"/>
    <x v="0"/>
    <n v="947"/>
    <n v="18"/>
    <s v=""/>
    <s v="A2"/>
    <s v="3023 RICHMOND ROAD"/>
    <s v=""/>
    <n v="10306"/>
    <n v="550000"/>
    <x v="104"/>
    <n v="1"/>
    <n v="0"/>
    <n v="1"/>
    <n v="2550"/>
    <n v="864"/>
    <n v="1930"/>
    <n v="93"/>
    <x v="1"/>
    <x v="1"/>
    <s v="1"/>
    <s v="A2"/>
  </r>
  <r>
    <x v="30"/>
    <x v="0"/>
    <x v="0"/>
    <x v="0"/>
    <n v="948"/>
    <n v="1"/>
    <s v=""/>
    <s v="A1"/>
    <s v="3037 RICHMOND ROAD"/>
    <s v=""/>
    <n v="10306"/>
    <n v="10"/>
    <x v="61"/>
    <n v="1"/>
    <n v="0"/>
    <n v="1"/>
    <n v="5468"/>
    <n v="3098"/>
    <n v="1901"/>
    <n v="122"/>
    <x v="3"/>
    <x v="3"/>
    <s v="1"/>
    <s v="A1"/>
  </r>
  <r>
    <x v="30"/>
    <x v="0"/>
    <x v="0"/>
    <x v="0"/>
    <n v="948"/>
    <n v="31"/>
    <s v=""/>
    <s v="A1"/>
    <s v="49 BEACON AVENUE"/>
    <s v=""/>
    <n v="10306"/>
    <n v="0"/>
    <x v="126"/>
    <n v="1"/>
    <n v="0"/>
    <n v="1"/>
    <n v="5400"/>
    <n v="2636"/>
    <n v="1955"/>
    <n v="68"/>
    <x v="2"/>
    <x v="2"/>
    <s v="1"/>
    <s v="A1"/>
  </r>
  <r>
    <x v="30"/>
    <x v="0"/>
    <x v="0"/>
    <x v="0"/>
    <n v="948"/>
    <n v="38"/>
    <s v=""/>
    <s v="A1"/>
    <s v="63 BEACON AVENUE"/>
    <s v=""/>
    <n v="10306"/>
    <n v="744900"/>
    <x v="167"/>
    <n v="1"/>
    <n v="0"/>
    <n v="1"/>
    <n v="5400"/>
    <n v="1644"/>
    <n v="1920"/>
    <n v="103"/>
    <x v="3"/>
    <x v="3"/>
    <s v="1"/>
    <s v="A1"/>
  </r>
  <r>
    <x v="30"/>
    <x v="0"/>
    <x v="0"/>
    <x v="0"/>
    <n v="948"/>
    <n v="107"/>
    <s v=""/>
    <s v="A1"/>
    <s v="100 GELDNER AVENUE"/>
    <s v=""/>
    <n v="10306"/>
    <n v="690000"/>
    <x v="59"/>
    <n v="1"/>
    <n v="0"/>
    <n v="1"/>
    <n v="6242"/>
    <n v="1346"/>
    <n v="1960"/>
    <n v="63"/>
    <x v="2"/>
    <x v="2"/>
    <s v="1"/>
    <s v="A1"/>
  </r>
  <r>
    <x v="30"/>
    <x v="0"/>
    <x v="0"/>
    <x v="0"/>
    <n v="949"/>
    <n v="63"/>
    <s v=""/>
    <s v="A5"/>
    <s v="121 SUMMIT AVENUE"/>
    <s v=""/>
    <n v="10306"/>
    <n v="0"/>
    <x v="141"/>
    <n v="1"/>
    <n v="0"/>
    <n v="1"/>
    <n v="2500"/>
    <n v="1216"/>
    <n v="1965"/>
    <n v="58"/>
    <x v="2"/>
    <x v="2"/>
    <s v="1"/>
    <s v="A5"/>
  </r>
  <r>
    <x v="30"/>
    <x v="0"/>
    <x v="0"/>
    <x v="0"/>
    <n v="949"/>
    <n v="63"/>
    <s v=""/>
    <s v="A5"/>
    <s v="121 SUMMIT AVENUE"/>
    <s v=""/>
    <n v="10306"/>
    <n v="500000"/>
    <x v="210"/>
    <n v="1"/>
    <n v="0"/>
    <n v="1"/>
    <n v="2500"/>
    <n v="1216"/>
    <n v="1965"/>
    <n v="58"/>
    <x v="2"/>
    <x v="2"/>
    <s v="1"/>
    <s v="A5"/>
  </r>
  <r>
    <x v="30"/>
    <x v="0"/>
    <x v="0"/>
    <x v="0"/>
    <n v="950"/>
    <n v="119"/>
    <s v=""/>
    <s v="A1"/>
    <s v="36 SUMMIT AVENUE"/>
    <s v=""/>
    <n v="10306"/>
    <n v="785000"/>
    <x v="193"/>
    <n v="1"/>
    <n v="0"/>
    <n v="1"/>
    <n v="8250"/>
    <n v="1790"/>
    <n v="1930"/>
    <n v="93"/>
    <x v="1"/>
    <x v="1"/>
    <s v="1"/>
    <s v="A1"/>
  </r>
  <r>
    <x v="30"/>
    <x v="0"/>
    <x v="0"/>
    <x v="0"/>
    <n v="950"/>
    <n v="123"/>
    <s v=""/>
    <s v="A1"/>
    <s v="30 SUMMIT AVENUE"/>
    <s v=""/>
    <n v="10306"/>
    <n v="1385000"/>
    <x v="156"/>
    <n v="1"/>
    <n v="0"/>
    <n v="1"/>
    <n v="6804"/>
    <n v="2778"/>
    <n v="2005"/>
    <n v="18"/>
    <x v="4"/>
    <x v="4"/>
    <s v="1"/>
    <s v="A1"/>
  </r>
  <r>
    <x v="30"/>
    <x v="0"/>
    <x v="0"/>
    <x v="0"/>
    <n v="950"/>
    <n v="125"/>
    <s v=""/>
    <s v="A1"/>
    <s v="26 SUMMIT AVENUE"/>
    <s v=""/>
    <n v="10306"/>
    <n v="0"/>
    <x v="56"/>
    <n v="1"/>
    <n v="0"/>
    <n v="1"/>
    <n v="6815"/>
    <n v="2311"/>
    <n v="1997"/>
    <n v="26"/>
    <x v="0"/>
    <x v="0"/>
    <s v="1"/>
    <s v="A1"/>
  </r>
  <r>
    <x v="30"/>
    <x v="0"/>
    <x v="0"/>
    <x v="0"/>
    <n v="950"/>
    <n v="146"/>
    <s v=""/>
    <s v="A1"/>
    <s v="28 DI MARCO PLACE"/>
    <s v=""/>
    <n v="10306"/>
    <n v="1220000"/>
    <x v="195"/>
    <n v="1"/>
    <n v="0"/>
    <n v="1"/>
    <n v="4815"/>
    <n v="2214"/>
    <n v="2015"/>
    <n v="8"/>
    <x v="4"/>
    <x v="4"/>
    <s v="1"/>
    <s v="A1"/>
  </r>
  <r>
    <x v="30"/>
    <x v="0"/>
    <x v="0"/>
    <x v="0"/>
    <n v="950"/>
    <n v="148"/>
    <s v=""/>
    <s v="A1"/>
    <s v="36 DI MARCO PL"/>
    <s v=""/>
    <n v="10306"/>
    <n v="0"/>
    <x v="159"/>
    <n v="1"/>
    <n v="0"/>
    <n v="1"/>
    <n v="4681"/>
    <n v="2294"/>
    <n v="2015"/>
    <n v="8"/>
    <x v="4"/>
    <x v="4"/>
    <s v="1"/>
    <s v="A1"/>
  </r>
  <r>
    <x v="30"/>
    <x v="0"/>
    <x v="0"/>
    <x v="0"/>
    <n v="950"/>
    <n v="183"/>
    <s v=""/>
    <s v="A1"/>
    <s v="57 DI MARCO PLACE"/>
    <s v=""/>
    <n v="10306"/>
    <n v="1170988"/>
    <x v="142"/>
    <n v="1"/>
    <n v="0"/>
    <n v="1"/>
    <n v="4251"/>
    <n v="2126"/>
    <n v="2022"/>
    <n v="1"/>
    <x v="4"/>
    <x v="4"/>
    <s v="1"/>
    <s v="A1"/>
  </r>
  <r>
    <x v="30"/>
    <x v="0"/>
    <x v="0"/>
    <x v="0"/>
    <n v="950"/>
    <n v="185"/>
    <s v=""/>
    <s v="A1"/>
    <s v="49 DI MARCO PLACE"/>
    <s v=""/>
    <n v="10306"/>
    <n v="1219864"/>
    <x v="113"/>
    <n v="1"/>
    <n v="0"/>
    <n v="1"/>
    <n v="4080"/>
    <n v="2126"/>
    <n v="2022"/>
    <n v="1"/>
    <x v="4"/>
    <x v="4"/>
    <s v="1"/>
    <s v="A1"/>
  </r>
  <r>
    <x v="30"/>
    <x v="0"/>
    <x v="0"/>
    <x v="0"/>
    <n v="950"/>
    <n v="190"/>
    <s v=""/>
    <s v="A1"/>
    <s v="45 MILBURN STREET"/>
    <s v=""/>
    <n v="10306"/>
    <n v="750000"/>
    <x v="245"/>
    <n v="1"/>
    <n v="0"/>
    <n v="1"/>
    <n v="9801"/>
    <n v="1280"/>
    <n v="1965"/>
    <n v="58"/>
    <x v="2"/>
    <x v="2"/>
    <s v="1"/>
    <s v="A1"/>
  </r>
  <r>
    <x v="30"/>
    <x v="0"/>
    <x v="0"/>
    <x v="0"/>
    <n v="950"/>
    <n v="262"/>
    <s v=""/>
    <s v="A2"/>
    <s v="62 DIMARCO PLACE"/>
    <s v=""/>
    <n v="10306"/>
    <n v="700000"/>
    <x v="36"/>
    <n v="1"/>
    <n v="0"/>
    <n v="1"/>
    <n v="5500"/>
    <n v="3108"/>
    <n v="1955"/>
    <n v="68"/>
    <x v="2"/>
    <x v="2"/>
    <s v="1"/>
    <s v="A2"/>
  </r>
  <r>
    <x v="30"/>
    <x v="0"/>
    <x v="0"/>
    <x v="0"/>
    <n v="951"/>
    <n v="87"/>
    <s v=""/>
    <s v="A1"/>
    <s v="137 ROCKLAND AVENUE"/>
    <s v=""/>
    <n v="10306"/>
    <n v="0"/>
    <x v="189"/>
    <n v="1"/>
    <n v="0"/>
    <n v="1"/>
    <n v="12063"/>
    <n v="1320"/>
    <n v="1920"/>
    <n v="103"/>
    <x v="3"/>
    <x v="3"/>
    <s v="1"/>
    <s v="A1"/>
  </r>
  <r>
    <x v="30"/>
    <x v="0"/>
    <x v="0"/>
    <x v="0"/>
    <n v="4302"/>
    <n v="73"/>
    <s v=""/>
    <s v="A5"/>
    <s v="3072 RICHMOND ROAD"/>
    <s v=""/>
    <n v="10306"/>
    <n v="830000"/>
    <x v="267"/>
    <n v="1"/>
    <n v="0"/>
    <n v="1"/>
    <n v="2942"/>
    <n v="1600"/>
    <n v="2000"/>
    <n v="23"/>
    <x v="4"/>
    <x v="4"/>
    <s v="1"/>
    <s v="A5"/>
  </r>
  <r>
    <x v="30"/>
    <x v="0"/>
    <x v="0"/>
    <x v="0"/>
    <n v="4305"/>
    <n v="32"/>
    <s v=""/>
    <s v="A1"/>
    <s v="10 HOLLY PLACE"/>
    <s v=""/>
    <n v="10306"/>
    <n v="492500"/>
    <x v="126"/>
    <n v="1"/>
    <n v="0"/>
    <n v="1"/>
    <n v="5000"/>
    <n v="1596"/>
    <n v="1930"/>
    <n v="93"/>
    <x v="1"/>
    <x v="1"/>
    <s v="1"/>
    <s v="A1"/>
  </r>
  <r>
    <x v="30"/>
    <x v="0"/>
    <x v="0"/>
    <x v="0"/>
    <n v="4307"/>
    <n v="45"/>
    <s v=""/>
    <s v="A5"/>
    <s v="2579 AMBOY ROAD"/>
    <s v=""/>
    <n v="10306"/>
    <n v="0"/>
    <x v="214"/>
    <n v="1"/>
    <n v="0"/>
    <n v="1"/>
    <n v="2420"/>
    <n v="1800"/>
    <n v="1986"/>
    <n v="37"/>
    <x v="0"/>
    <x v="0"/>
    <s v="1"/>
    <s v="A5"/>
  </r>
  <r>
    <x v="30"/>
    <x v="0"/>
    <x v="0"/>
    <x v="0"/>
    <n v="4307"/>
    <n v="47"/>
    <s v=""/>
    <s v="A5"/>
    <s v="2581 AMBOY ROAD"/>
    <s v=""/>
    <n v="10306"/>
    <n v="555000"/>
    <x v="136"/>
    <n v="1"/>
    <n v="0"/>
    <n v="1"/>
    <n v="2178"/>
    <n v="1800"/>
    <n v="1986"/>
    <n v="37"/>
    <x v="0"/>
    <x v="0"/>
    <s v="1"/>
    <s v="A5"/>
  </r>
  <r>
    <x v="30"/>
    <x v="0"/>
    <x v="0"/>
    <x v="0"/>
    <n v="4308"/>
    <n v="58"/>
    <s v=""/>
    <s v="A1"/>
    <s v="109 DALE AVENUE"/>
    <s v=""/>
    <n v="10306"/>
    <n v="0"/>
    <x v="198"/>
    <n v="1"/>
    <n v="0"/>
    <n v="1"/>
    <n v="4550"/>
    <n v="1400"/>
    <n v="1925"/>
    <n v="98"/>
    <x v="1"/>
    <x v="1"/>
    <s v="1"/>
    <s v="A1"/>
  </r>
  <r>
    <x v="30"/>
    <x v="0"/>
    <x v="0"/>
    <x v="0"/>
    <n v="4308"/>
    <n v="100"/>
    <s v=""/>
    <s v="A1"/>
    <s v="34 BEACH AVENUE"/>
    <s v=""/>
    <n v="10306"/>
    <n v="1250000"/>
    <x v="179"/>
    <n v="1"/>
    <n v="0"/>
    <n v="1"/>
    <n v="5000"/>
    <n v="2352"/>
    <n v="1925"/>
    <n v="98"/>
    <x v="1"/>
    <x v="1"/>
    <s v="1"/>
    <s v="A1"/>
  </r>
  <r>
    <x v="30"/>
    <x v="0"/>
    <x v="0"/>
    <x v="0"/>
    <n v="4309"/>
    <n v="16"/>
    <s v=""/>
    <s v="A2"/>
    <s v="39 BISHOP STREET"/>
    <s v=""/>
    <n v="10306"/>
    <n v="625000"/>
    <x v="56"/>
    <n v="1"/>
    <n v="0"/>
    <n v="1"/>
    <n v="5000"/>
    <n v="1217"/>
    <n v="1955"/>
    <n v="68"/>
    <x v="2"/>
    <x v="2"/>
    <s v="1"/>
    <s v="A2"/>
  </r>
  <r>
    <x v="30"/>
    <x v="0"/>
    <x v="0"/>
    <x v="0"/>
    <n v="4309"/>
    <n v="86"/>
    <s v=""/>
    <s v="A2"/>
    <s v="62 DALE AVENUE"/>
    <s v=""/>
    <n v="10306"/>
    <n v="750000"/>
    <x v="163"/>
    <n v="1"/>
    <n v="0"/>
    <n v="1"/>
    <n v="5000"/>
    <n v="1095"/>
    <n v="1955"/>
    <n v="68"/>
    <x v="2"/>
    <x v="2"/>
    <s v="1"/>
    <s v="A2"/>
  </r>
  <r>
    <x v="30"/>
    <x v="0"/>
    <x v="0"/>
    <x v="0"/>
    <n v="4310"/>
    <n v="10"/>
    <s v=""/>
    <s v="A5"/>
    <s v="81 EBONY STREET"/>
    <s v=""/>
    <n v="10306"/>
    <n v="650000"/>
    <x v="244"/>
    <n v="1"/>
    <n v="0"/>
    <n v="1"/>
    <n v="2185"/>
    <n v="1024"/>
    <n v="1974"/>
    <n v="49"/>
    <x v="0"/>
    <x v="0"/>
    <s v="1"/>
    <s v="A5"/>
  </r>
  <r>
    <x v="30"/>
    <x v="0"/>
    <x v="0"/>
    <x v="0"/>
    <n v="4310"/>
    <n v="136"/>
    <s v=""/>
    <s v="A1"/>
    <s v="18 DOROTHEA PL"/>
    <s v=""/>
    <n v="10306"/>
    <n v="286500"/>
    <x v="28"/>
    <n v="1"/>
    <n v="0"/>
    <n v="1"/>
    <n v="5277"/>
    <n v="1450"/>
    <n v="1930"/>
    <n v="93"/>
    <x v="1"/>
    <x v="1"/>
    <s v="1"/>
    <s v="A1"/>
  </r>
  <r>
    <x v="30"/>
    <x v="0"/>
    <x v="0"/>
    <x v="0"/>
    <n v="4311"/>
    <n v="53"/>
    <s v=""/>
    <s v="A5"/>
    <s v="145 BISHOP STREET"/>
    <s v=""/>
    <n v="10306"/>
    <n v="750000"/>
    <x v="62"/>
    <n v="1"/>
    <n v="0"/>
    <n v="1"/>
    <n v="2392"/>
    <n v="1900"/>
    <n v="2001"/>
    <n v="22"/>
    <x v="4"/>
    <x v="4"/>
    <s v="1"/>
    <s v="A5"/>
  </r>
  <r>
    <x v="30"/>
    <x v="0"/>
    <x v="0"/>
    <x v="0"/>
    <n v="4313"/>
    <n v="46"/>
    <s v=""/>
    <s v="A5"/>
    <s v="35 CRANFORD AVENUE"/>
    <s v=""/>
    <n v="10306"/>
    <n v="775000"/>
    <x v="208"/>
    <n v="1"/>
    <n v="0"/>
    <n v="1"/>
    <n v="2795"/>
    <n v="1725"/>
    <n v="1997"/>
    <n v="26"/>
    <x v="0"/>
    <x v="0"/>
    <s v="1"/>
    <s v="A5"/>
  </r>
  <r>
    <x v="30"/>
    <x v="0"/>
    <x v="0"/>
    <x v="0"/>
    <n v="4316"/>
    <n v="73"/>
    <s v=""/>
    <s v="A5"/>
    <s v="107 CRANFORD AVENUE"/>
    <s v=""/>
    <n v="10306"/>
    <n v="0"/>
    <x v="48"/>
    <n v="1"/>
    <n v="0"/>
    <n v="1"/>
    <n v="2400"/>
    <n v="1280"/>
    <n v="1960"/>
    <n v="63"/>
    <x v="2"/>
    <x v="2"/>
    <s v="1"/>
    <s v="A5"/>
  </r>
  <r>
    <x v="30"/>
    <x v="0"/>
    <x v="0"/>
    <x v="0"/>
    <n v="4316"/>
    <n v="97"/>
    <s v=""/>
    <s v="A5"/>
    <s v="61 CRANFORD AVENUE"/>
    <s v=""/>
    <n v="10306"/>
    <n v="0"/>
    <x v="54"/>
    <n v="1"/>
    <n v="0"/>
    <n v="1"/>
    <n v="2500"/>
    <n v="1200"/>
    <n v="1970"/>
    <n v="53"/>
    <x v="2"/>
    <x v="2"/>
    <s v="1"/>
    <s v="A5"/>
  </r>
  <r>
    <x v="30"/>
    <x v="0"/>
    <x v="0"/>
    <x v="0"/>
    <n v="4335"/>
    <n v="128"/>
    <s v=""/>
    <s v="A1"/>
    <s v="12 BISHOP STREET"/>
    <s v=""/>
    <n v="10306"/>
    <n v="650000"/>
    <x v="102"/>
    <n v="1"/>
    <n v="0"/>
    <n v="1"/>
    <n v="4900"/>
    <n v="2066"/>
    <n v="1915"/>
    <n v="108"/>
    <x v="3"/>
    <x v="3"/>
    <s v="1"/>
    <s v="A1"/>
  </r>
  <r>
    <x v="30"/>
    <x v="0"/>
    <x v="0"/>
    <x v="0"/>
    <n v="4336"/>
    <n v="1"/>
    <s v=""/>
    <s v="A2"/>
    <s v="2727 AMBOY ROAD"/>
    <s v=""/>
    <n v="10306"/>
    <n v="0"/>
    <x v="2"/>
    <n v="1"/>
    <n v="0"/>
    <n v="1"/>
    <n v="5700"/>
    <n v="1032"/>
    <n v="1960"/>
    <n v="63"/>
    <x v="2"/>
    <x v="2"/>
    <s v="1"/>
    <s v="A2"/>
  </r>
  <r>
    <x v="30"/>
    <x v="0"/>
    <x v="0"/>
    <x v="0"/>
    <n v="4336"/>
    <n v="11"/>
    <s v=""/>
    <s v="A2"/>
    <s v="11 VINCENT AVENUE"/>
    <s v=""/>
    <n v="10306"/>
    <n v="562807"/>
    <x v="241"/>
    <n v="1"/>
    <n v="0"/>
    <n v="1"/>
    <n v="4000"/>
    <n v="1000"/>
    <n v="1960"/>
    <n v="63"/>
    <x v="2"/>
    <x v="2"/>
    <s v="1"/>
    <s v="A2"/>
  </r>
  <r>
    <x v="30"/>
    <x v="0"/>
    <x v="0"/>
    <x v="0"/>
    <n v="4337"/>
    <n v="20"/>
    <s v=""/>
    <s v="A1"/>
    <s v="29 MOBILE AVENUE"/>
    <s v=""/>
    <n v="10306"/>
    <n v="0"/>
    <x v="245"/>
    <n v="1"/>
    <n v="0"/>
    <n v="1"/>
    <n v="4000"/>
    <n v="2312"/>
    <n v="1930"/>
    <n v="93"/>
    <x v="1"/>
    <x v="1"/>
    <s v="1"/>
    <s v="A1"/>
  </r>
  <r>
    <x v="30"/>
    <x v="0"/>
    <x v="0"/>
    <x v="0"/>
    <n v="4338"/>
    <n v="8"/>
    <s v=""/>
    <s v="A5"/>
    <s v="2795 AMBOY ROAD"/>
    <s v=""/>
    <n v="10306"/>
    <n v="575000"/>
    <x v="208"/>
    <n v="1"/>
    <n v="0"/>
    <n v="1"/>
    <n v="2405"/>
    <n v="1280"/>
    <n v="1965"/>
    <n v="58"/>
    <x v="2"/>
    <x v="2"/>
    <s v="1"/>
    <s v="A5"/>
  </r>
  <r>
    <x v="30"/>
    <x v="0"/>
    <x v="0"/>
    <x v="0"/>
    <n v="4338"/>
    <n v="40"/>
    <s v=""/>
    <s v="A0"/>
    <s v="14 MOBILE AVENUE"/>
    <s v=""/>
    <n v="10306"/>
    <n v="640000"/>
    <x v="232"/>
    <n v="1"/>
    <n v="0"/>
    <n v="1"/>
    <n v="4000"/>
    <n v="1333"/>
    <n v="1965"/>
    <n v="58"/>
    <x v="2"/>
    <x v="2"/>
    <s v="1"/>
    <s v="A0"/>
  </r>
  <r>
    <x v="30"/>
    <x v="0"/>
    <x v="0"/>
    <x v="0"/>
    <n v="4340"/>
    <n v="63"/>
    <s v=""/>
    <s v="A5"/>
    <s v="104 BISHOP STREET"/>
    <s v=""/>
    <n v="10306"/>
    <n v="620000"/>
    <x v="98"/>
    <n v="1"/>
    <n v="0"/>
    <n v="1"/>
    <n v="3354"/>
    <n v="1376"/>
    <n v="1965"/>
    <n v="58"/>
    <x v="2"/>
    <x v="2"/>
    <s v="1"/>
    <s v="A5"/>
  </r>
  <r>
    <x v="30"/>
    <x v="0"/>
    <x v="0"/>
    <x v="0"/>
    <n v="4342"/>
    <n v="1"/>
    <s v=""/>
    <s v="A1"/>
    <s v="53 COVERLY STREET"/>
    <s v=""/>
    <n v="10306"/>
    <n v="998000"/>
    <x v="106"/>
    <n v="1"/>
    <n v="0"/>
    <n v="1"/>
    <n v="6000"/>
    <n v="2800"/>
    <n v="2000"/>
    <n v="23"/>
    <x v="4"/>
    <x v="4"/>
    <s v="1"/>
    <s v="A1"/>
  </r>
  <r>
    <x v="30"/>
    <x v="0"/>
    <x v="0"/>
    <x v="0"/>
    <n v="4342"/>
    <n v="55"/>
    <s v=""/>
    <s v="A5"/>
    <s v="96 BELFAST AVENUE"/>
    <s v=""/>
    <n v="10306"/>
    <n v="600000"/>
    <x v="182"/>
    <n v="1"/>
    <n v="0"/>
    <n v="1"/>
    <n v="2550"/>
    <n v="1360"/>
    <n v="1965"/>
    <n v="58"/>
    <x v="2"/>
    <x v="2"/>
    <s v="1"/>
    <s v="A5"/>
  </r>
  <r>
    <x v="30"/>
    <x v="0"/>
    <x v="0"/>
    <x v="0"/>
    <n v="4343"/>
    <n v="17"/>
    <s v=""/>
    <s v="A5"/>
    <s v="95 MOBILE AVENUE"/>
    <s v=""/>
    <n v="10306"/>
    <n v="10"/>
    <x v="76"/>
    <n v="1"/>
    <n v="0"/>
    <n v="1"/>
    <n v="2875"/>
    <n v="1190"/>
    <n v="1960"/>
    <n v="63"/>
    <x v="2"/>
    <x v="2"/>
    <s v="1"/>
    <s v="A5"/>
  </r>
  <r>
    <x v="30"/>
    <x v="0"/>
    <x v="0"/>
    <x v="0"/>
    <n v="4349"/>
    <n v="12"/>
    <s v=""/>
    <s v="A5"/>
    <s v="35 BARBARA STREET"/>
    <s v=""/>
    <n v="10306"/>
    <n v="0"/>
    <x v="65"/>
    <n v="1"/>
    <n v="0"/>
    <n v="1"/>
    <n v="3536"/>
    <n v="1600"/>
    <n v="1965"/>
    <n v="58"/>
    <x v="2"/>
    <x v="2"/>
    <s v="1"/>
    <s v="A5"/>
  </r>
  <r>
    <x v="30"/>
    <x v="0"/>
    <x v="0"/>
    <x v="0"/>
    <n v="4349"/>
    <n v="21"/>
    <s v=""/>
    <s v="A5"/>
    <s v="53 BARBARA STREET"/>
    <s v=""/>
    <n v="10306"/>
    <n v="536000"/>
    <x v="240"/>
    <n v="1"/>
    <n v="0"/>
    <n v="1"/>
    <n v="3108"/>
    <n v="1600"/>
    <n v="1965"/>
    <n v="58"/>
    <x v="2"/>
    <x v="2"/>
    <s v="1"/>
    <s v="A5"/>
  </r>
  <r>
    <x v="30"/>
    <x v="0"/>
    <x v="0"/>
    <x v="0"/>
    <n v="4358"/>
    <n v="8"/>
    <s v=""/>
    <s v="A2"/>
    <s v="17 SHADOW LANE"/>
    <s v=""/>
    <n v="10306"/>
    <n v="0"/>
    <x v="237"/>
    <n v="1"/>
    <n v="0"/>
    <n v="1"/>
    <n v="3600"/>
    <n v="880"/>
    <n v="1965"/>
    <n v="58"/>
    <x v="2"/>
    <x v="2"/>
    <s v="1"/>
    <s v="A2"/>
  </r>
  <r>
    <x v="30"/>
    <x v="0"/>
    <x v="0"/>
    <x v="0"/>
    <n v="4359"/>
    <n v="44"/>
    <s v=""/>
    <s v="A5"/>
    <s v="170 TYSENS LANE"/>
    <s v=""/>
    <n v="10306"/>
    <n v="680000"/>
    <x v="23"/>
    <n v="1"/>
    <n v="0"/>
    <n v="1"/>
    <n v="2652"/>
    <n v="1292"/>
    <n v="1960"/>
    <n v="63"/>
    <x v="2"/>
    <x v="2"/>
    <s v="1"/>
    <s v="A5"/>
  </r>
  <r>
    <x v="30"/>
    <x v="0"/>
    <x v="0"/>
    <x v="0"/>
    <n v="4361"/>
    <n v="4"/>
    <s v=""/>
    <s v="A5"/>
    <s v="15 EAST BROADWAY"/>
    <s v=""/>
    <n v="10306"/>
    <n v="760000"/>
    <x v="267"/>
    <n v="1"/>
    <n v="0"/>
    <n v="1"/>
    <n v="2805"/>
    <n v="1824"/>
    <n v="1965"/>
    <n v="58"/>
    <x v="2"/>
    <x v="2"/>
    <s v="1"/>
    <s v="A5"/>
  </r>
  <r>
    <x v="30"/>
    <x v="0"/>
    <x v="0"/>
    <x v="0"/>
    <n v="4363"/>
    <n v="83"/>
    <s v=""/>
    <s v="A5"/>
    <s v="63 EAST BROADWAY"/>
    <s v=""/>
    <n v="10306"/>
    <n v="780000"/>
    <x v="86"/>
    <n v="1"/>
    <n v="0"/>
    <n v="1"/>
    <n v="2800"/>
    <n v="1520"/>
    <n v="1965"/>
    <n v="58"/>
    <x v="2"/>
    <x v="2"/>
    <s v="1"/>
    <s v="A5"/>
  </r>
  <r>
    <x v="30"/>
    <x v="0"/>
    <x v="0"/>
    <x v="0"/>
    <n v="4369"/>
    <n v="52"/>
    <s v=""/>
    <s v="A5"/>
    <s v="56 EAST BROADWAY"/>
    <s v=""/>
    <n v="10306"/>
    <n v="0"/>
    <x v="255"/>
    <n v="1"/>
    <n v="0"/>
    <n v="1"/>
    <n v="2820"/>
    <n v="2200"/>
    <n v="1965"/>
    <n v="58"/>
    <x v="2"/>
    <x v="2"/>
    <s v="1"/>
    <s v="A5"/>
  </r>
  <r>
    <x v="30"/>
    <x v="0"/>
    <x v="0"/>
    <x v="0"/>
    <n v="4369"/>
    <n v="64"/>
    <s v=""/>
    <s v="A5"/>
    <s v="78 SHADOW LANE"/>
    <s v=""/>
    <n v="10306"/>
    <n v="0"/>
    <x v="157"/>
    <n v="1"/>
    <n v="0"/>
    <n v="1"/>
    <n v="2595"/>
    <n v="1440"/>
    <n v="1965"/>
    <n v="58"/>
    <x v="2"/>
    <x v="2"/>
    <s v="1"/>
    <s v="A5"/>
  </r>
  <r>
    <x v="30"/>
    <x v="0"/>
    <x v="0"/>
    <x v="0"/>
    <n v="4370"/>
    <n v="7"/>
    <s v=""/>
    <s v="A5"/>
    <s v="94 AMBER STREET"/>
    <s v=""/>
    <n v="10306"/>
    <n v="680000"/>
    <x v="125"/>
    <n v="1"/>
    <n v="0"/>
    <n v="1"/>
    <n v="2600"/>
    <n v="1080"/>
    <n v="1970"/>
    <n v="53"/>
    <x v="2"/>
    <x v="2"/>
    <s v="1"/>
    <s v="A5"/>
  </r>
  <r>
    <x v="30"/>
    <x v="1"/>
    <x v="0"/>
    <x v="0"/>
    <n v="943"/>
    <n v="19"/>
    <s v=""/>
    <s v="B2"/>
    <s v="65 ST STEPHENS PLACE"/>
    <s v=""/>
    <n v="10306"/>
    <n v="0"/>
    <x v="155"/>
    <n v="2"/>
    <n v="0"/>
    <n v="2"/>
    <n v="2730"/>
    <n v="2156"/>
    <n v="1930"/>
    <n v="93"/>
    <x v="1"/>
    <x v="1"/>
    <s v="1"/>
    <s v="B2"/>
  </r>
  <r>
    <x v="30"/>
    <x v="1"/>
    <x v="0"/>
    <x v="0"/>
    <n v="945"/>
    <n v="38"/>
    <s v=""/>
    <s v="B1"/>
    <s v="99 GELDNER AVENUE"/>
    <s v=""/>
    <n v="10306"/>
    <n v="1270000"/>
    <x v="165"/>
    <n v="2"/>
    <n v="0"/>
    <n v="2"/>
    <n v="10750"/>
    <n v="2080"/>
    <n v="1955"/>
    <n v="68"/>
    <x v="2"/>
    <x v="2"/>
    <s v="1"/>
    <s v="B1"/>
  </r>
  <r>
    <x v="30"/>
    <x v="1"/>
    <x v="0"/>
    <x v="0"/>
    <n v="948"/>
    <n v="42"/>
    <s v=""/>
    <s v="B2"/>
    <s v="69 BEACON AVENUE"/>
    <s v=""/>
    <n v="10306"/>
    <n v="857500"/>
    <x v="62"/>
    <n v="2"/>
    <n v="0"/>
    <n v="2"/>
    <n v="5400"/>
    <n v="1712"/>
    <n v="1935"/>
    <n v="88"/>
    <x v="1"/>
    <x v="1"/>
    <s v="1"/>
    <s v="B2"/>
  </r>
  <r>
    <x v="30"/>
    <x v="1"/>
    <x v="0"/>
    <x v="0"/>
    <n v="4302"/>
    <n v="50"/>
    <s v=""/>
    <s v="B9"/>
    <s v="19 DOROTHEA PLACE"/>
    <s v=""/>
    <n v="10306"/>
    <n v="738000"/>
    <x v="66"/>
    <n v="2"/>
    <n v="0"/>
    <n v="2"/>
    <n v="9590"/>
    <n v="2725"/>
    <n v="1925"/>
    <n v="98"/>
    <x v="1"/>
    <x v="1"/>
    <s v="1"/>
    <s v="B9"/>
  </r>
  <r>
    <x v="30"/>
    <x v="1"/>
    <x v="0"/>
    <x v="0"/>
    <n v="4302"/>
    <n v="119"/>
    <s v=""/>
    <s v="B3"/>
    <s v="9 OAKLEY PLACE"/>
    <s v=""/>
    <n v="10306"/>
    <n v="0"/>
    <x v="162"/>
    <n v="2"/>
    <n v="0"/>
    <n v="2"/>
    <n v="5000"/>
    <n v="896"/>
    <n v="1935"/>
    <n v="88"/>
    <x v="1"/>
    <x v="1"/>
    <s v="1"/>
    <s v="B3"/>
  </r>
  <r>
    <x v="30"/>
    <x v="1"/>
    <x v="0"/>
    <x v="0"/>
    <n v="4309"/>
    <n v="1"/>
    <s v=""/>
    <s v="B3"/>
    <s v="9 BISHOP STREET"/>
    <s v=""/>
    <n v="10306"/>
    <n v="0"/>
    <x v="3"/>
    <n v="2"/>
    <n v="0"/>
    <n v="2"/>
    <n v="5000"/>
    <n v="2620"/>
    <n v="1925"/>
    <n v="98"/>
    <x v="1"/>
    <x v="1"/>
    <s v="1"/>
    <s v="B3"/>
  </r>
  <r>
    <x v="30"/>
    <x v="1"/>
    <x v="0"/>
    <x v="0"/>
    <n v="4311"/>
    <n v="33"/>
    <s v=""/>
    <s v="B2"/>
    <s v="62 EBONY STREET"/>
    <s v=""/>
    <n v="10306"/>
    <n v="967338"/>
    <x v="106"/>
    <n v="2"/>
    <n v="0"/>
    <n v="2"/>
    <n v="3600"/>
    <n v="2156"/>
    <n v="2022"/>
    <n v="1"/>
    <x v="4"/>
    <x v="4"/>
    <s v="1"/>
    <s v="B2"/>
  </r>
  <r>
    <x v="30"/>
    <x v="1"/>
    <x v="0"/>
    <x v="0"/>
    <n v="4311"/>
    <n v="35"/>
    <s v=""/>
    <s v="B2"/>
    <s v="66 EBONY STREET"/>
    <s v=""/>
    <n v="10306"/>
    <n v="1094619"/>
    <x v="106"/>
    <n v="2"/>
    <n v="0"/>
    <n v="2"/>
    <n v="3600"/>
    <n v="2156"/>
    <n v="2022"/>
    <n v="1"/>
    <x v="4"/>
    <x v="4"/>
    <s v="1"/>
    <s v="B2"/>
  </r>
  <r>
    <x v="30"/>
    <x v="1"/>
    <x v="0"/>
    <x v="0"/>
    <n v="4311"/>
    <n v="76"/>
    <s v=""/>
    <s v="B2"/>
    <s v="21 DALTON AVE"/>
    <s v=""/>
    <n v="10306"/>
    <n v="354000"/>
    <x v="28"/>
    <n v="2"/>
    <n v="0"/>
    <n v="2"/>
    <n v="4000"/>
    <n v="2570"/>
    <n v="1988"/>
    <n v="35"/>
    <x v="0"/>
    <x v="0"/>
    <s v="1"/>
    <s v="B2"/>
  </r>
  <r>
    <x v="30"/>
    <x v="1"/>
    <x v="0"/>
    <x v="0"/>
    <n v="4312"/>
    <n v="1"/>
    <s v=""/>
    <s v="B2"/>
    <s v="3196 RICHMOND ROAD"/>
    <s v=""/>
    <n v="10306"/>
    <n v="949137"/>
    <x v="210"/>
    <n v="2"/>
    <n v="0"/>
    <n v="2"/>
    <n v="7050"/>
    <n v="1200"/>
    <n v="2008"/>
    <n v="15"/>
    <x v="4"/>
    <x v="4"/>
    <s v="1"/>
    <s v="B2"/>
  </r>
  <r>
    <x v="30"/>
    <x v="1"/>
    <x v="0"/>
    <x v="0"/>
    <n v="4337"/>
    <n v="34"/>
    <s v=""/>
    <s v="B2"/>
    <s v="38 VINCENT AVENUE"/>
    <s v=""/>
    <n v="10306"/>
    <n v="0"/>
    <x v="123"/>
    <n v="2"/>
    <n v="0"/>
    <n v="2"/>
    <n v="4000"/>
    <n v="1680"/>
    <n v="1955"/>
    <n v="68"/>
    <x v="2"/>
    <x v="2"/>
    <s v="1"/>
    <s v="B2"/>
  </r>
  <r>
    <x v="30"/>
    <x v="1"/>
    <x v="0"/>
    <x v="0"/>
    <n v="4340"/>
    <n v="83"/>
    <s v=""/>
    <s v="B9"/>
    <s v="62B BISHOP STREET"/>
    <s v=""/>
    <n v="10306"/>
    <n v="0"/>
    <x v="157"/>
    <n v="2"/>
    <n v="0"/>
    <n v="2"/>
    <n v="2700"/>
    <n v="1500"/>
    <n v="2004"/>
    <n v="19"/>
    <x v="4"/>
    <x v="4"/>
    <s v="1"/>
    <s v="B9"/>
  </r>
  <r>
    <x v="30"/>
    <x v="1"/>
    <x v="0"/>
    <x v="0"/>
    <n v="4358"/>
    <n v="43"/>
    <s v=""/>
    <s v="B9"/>
    <s v="45 PARK STREET"/>
    <s v=""/>
    <n v="10306"/>
    <n v="550000"/>
    <x v="178"/>
    <n v="2"/>
    <n v="0"/>
    <n v="2"/>
    <n v="2700"/>
    <n v="1460"/>
    <n v="1975"/>
    <n v="48"/>
    <x v="0"/>
    <x v="0"/>
    <s v="1"/>
    <s v="B9"/>
  </r>
  <r>
    <x v="30"/>
    <x v="1"/>
    <x v="0"/>
    <x v="0"/>
    <n v="4370"/>
    <n v="92"/>
    <s v=""/>
    <s v="B2"/>
    <s v="55 WOLVERINE STREET"/>
    <s v=""/>
    <n v="10306"/>
    <n v="1027000"/>
    <x v="192"/>
    <n v="2"/>
    <n v="0"/>
    <n v="2"/>
    <n v="4000"/>
    <n v="2200"/>
    <n v="1970"/>
    <n v="53"/>
    <x v="2"/>
    <x v="2"/>
    <s v="1"/>
    <s v="B2"/>
  </r>
  <r>
    <x v="30"/>
    <x v="1"/>
    <x v="0"/>
    <x v="0"/>
    <n v="4371"/>
    <n v="32"/>
    <s v=""/>
    <s v="B3"/>
    <s v="56 WOLVERINE STREET"/>
    <s v=""/>
    <n v="10306"/>
    <n v="0"/>
    <x v="187"/>
    <n v="2"/>
    <n v="0"/>
    <n v="2"/>
    <n v="6192"/>
    <n v="1120"/>
    <n v="1960"/>
    <n v="63"/>
    <x v="2"/>
    <x v="2"/>
    <s v="1"/>
    <s v="B3"/>
  </r>
  <r>
    <x v="30"/>
    <x v="1"/>
    <x v="0"/>
    <x v="0"/>
    <n v="4371"/>
    <n v="55"/>
    <s v=""/>
    <s v="B3"/>
    <s v="2953 AMBOY ROAD"/>
    <s v=""/>
    <n v="10306"/>
    <n v="0"/>
    <x v="64"/>
    <n v="2"/>
    <n v="0"/>
    <n v="2"/>
    <n v="4560"/>
    <n v="1408"/>
    <n v="1965"/>
    <n v="58"/>
    <x v="2"/>
    <x v="2"/>
    <s v="1"/>
    <s v="B3"/>
  </r>
  <r>
    <x v="30"/>
    <x v="1"/>
    <x v="0"/>
    <x v="0"/>
    <n v="4371"/>
    <n v="70"/>
    <s v=""/>
    <s v="B2"/>
    <s v="15 THOMAS STREET"/>
    <s v=""/>
    <n v="10306"/>
    <n v="890000"/>
    <x v="170"/>
    <n v="2"/>
    <n v="0"/>
    <n v="2"/>
    <n v="4600"/>
    <n v="1728"/>
    <n v="1960"/>
    <n v="63"/>
    <x v="2"/>
    <x v="2"/>
    <s v="1"/>
    <s v="B2"/>
  </r>
  <r>
    <x v="30"/>
    <x v="1"/>
    <x v="0"/>
    <x v="0"/>
    <n v="4394"/>
    <n v="17"/>
    <s v=""/>
    <s v="B2"/>
    <s v="319 RIEDEL AVENUE"/>
    <s v=""/>
    <n v="10306"/>
    <n v="800000"/>
    <x v="139"/>
    <n v="2"/>
    <n v="0"/>
    <n v="2"/>
    <n v="4037"/>
    <n v="2025"/>
    <n v="1960"/>
    <n v="63"/>
    <x v="2"/>
    <x v="2"/>
    <s v="1"/>
    <s v="B2"/>
  </r>
  <r>
    <x v="30"/>
    <x v="7"/>
    <x v="0"/>
    <x v="0"/>
    <n v="939"/>
    <n v="152"/>
    <s v=""/>
    <s v="C0"/>
    <s v="143 GELDNER AVENUE"/>
    <s v=""/>
    <n v="10306"/>
    <n v="0"/>
    <x v="254"/>
    <n v="3"/>
    <n v="0"/>
    <n v="3"/>
    <n v="8118"/>
    <n v="932"/>
    <n v="1955"/>
    <n v="68"/>
    <x v="2"/>
    <x v="2"/>
    <s v="1"/>
    <s v="C0"/>
  </r>
  <r>
    <x v="30"/>
    <x v="2"/>
    <x v="0"/>
    <x v="2"/>
    <n v="942"/>
    <n v="1005"/>
    <s v=""/>
    <s v="R3"/>
    <s v="2437 RICHMOND ROAD, 5"/>
    <s v="5"/>
    <n v="10306"/>
    <n v="0"/>
    <x v="270"/>
    <n v="1"/>
    <m/>
    <n v="1"/>
    <m/>
    <m/>
    <n v="2004"/>
    <n v="19"/>
    <x v="4"/>
    <x v="4"/>
    <s v="1"/>
    <s v="R3"/>
  </r>
  <r>
    <x v="30"/>
    <x v="2"/>
    <x v="0"/>
    <x v="2"/>
    <n v="942"/>
    <n v="1010"/>
    <s v=""/>
    <s v="R3"/>
    <s v="2437 RICHMOND ROAD, 10"/>
    <s v="10"/>
    <n v="10306"/>
    <n v="250000"/>
    <x v="136"/>
    <n v="1"/>
    <m/>
    <n v="1"/>
    <m/>
    <m/>
    <n v="2004"/>
    <n v="19"/>
    <x v="4"/>
    <x v="4"/>
    <s v="1"/>
    <s v="R3"/>
  </r>
  <r>
    <x v="30"/>
    <x v="3"/>
    <x v="0"/>
    <x v="6"/>
    <n v="4310"/>
    <n v="128"/>
    <s v=""/>
    <s v="S5"/>
    <s v="2 DOROTHEA PLACE"/>
    <s v=""/>
    <n v="10306"/>
    <n v="745000"/>
    <x v="79"/>
    <n v="5"/>
    <n v="1"/>
    <n v="6"/>
    <n v="6300"/>
    <n v="4400"/>
    <n v="1970"/>
    <n v="53"/>
    <x v="2"/>
    <x v="2"/>
    <s v="2"/>
    <s v="S5"/>
  </r>
  <r>
    <x v="30"/>
    <x v="11"/>
    <x v="1"/>
    <x v="4"/>
    <n v="947"/>
    <n v="1"/>
    <s v=""/>
    <s v="O7"/>
    <s v="2493 RICHMOND ROAD"/>
    <s v=""/>
    <n v="10306"/>
    <n v="1500000"/>
    <x v="215"/>
    <n v="0"/>
    <n v="2"/>
    <n v="2"/>
    <n v="11300"/>
    <n v="6360"/>
    <n v="2005"/>
    <n v="18"/>
    <x v="4"/>
    <x v="4"/>
    <s v="4"/>
    <s v="O7"/>
  </r>
  <r>
    <x v="31"/>
    <x v="0"/>
    <x v="0"/>
    <x v="0"/>
    <n v="1991"/>
    <n v="17"/>
    <s v=""/>
    <s v="A5"/>
    <s v="54 CONRAD AVENUE"/>
    <s v=""/>
    <n v="10314"/>
    <n v="864888"/>
    <x v="108"/>
    <n v="1"/>
    <n v="0"/>
    <n v="1"/>
    <n v="2675"/>
    <n v="1566"/>
    <n v="2016"/>
    <n v="7"/>
    <x v="4"/>
    <x v="4"/>
    <s v="1"/>
    <s v="A5"/>
  </r>
  <r>
    <x v="31"/>
    <x v="0"/>
    <x v="0"/>
    <x v="0"/>
    <n v="2000"/>
    <n v="38"/>
    <s v=""/>
    <s v="A5"/>
    <s v="14 BORMAN AVENUE"/>
    <s v=""/>
    <n v="10314"/>
    <n v="700000"/>
    <x v="146"/>
    <n v="1"/>
    <n v="0"/>
    <n v="1"/>
    <n v="3080"/>
    <n v="1452"/>
    <n v="1987"/>
    <n v="36"/>
    <x v="0"/>
    <x v="0"/>
    <s v="1"/>
    <s v="A5"/>
  </r>
  <r>
    <x v="31"/>
    <x v="0"/>
    <x v="0"/>
    <x v="0"/>
    <n v="2000"/>
    <n v="65"/>
    <s v=""/>
    <s v="A5"/>
    <s v="60 BORMAN AVENUE"/>
    <s v=""/>
    <n v="10314"/>
    <n v="0"/>
    <x v="211"/>
    <n v="1"/>
    <n v="0"/>
    <n v="1"/>
    <n v="3358"/>
    <n v="1566"/>
    <n v="1998"/>
    <n v="25"/>
    <x v="4"/>
    <x v="4"/>
    <s v="1"/>
    <s v="A5"/>
  </r>
  <r>
    <x v="31"/>
    <x v="0"/>
    <x v="0"/>
    <x v="0"/>
    <n v="2000"/>
    <n v="81"/>
    <s v=""/>
    <s v="A5"/>
    <s v="12 SWEETGUM LANE"/>
    <s v=""/>
    <n v="10314"/>
    <n v="710000"/>
    <x v="150"/>
    <n v="1"/>
    <n v="0"/>
    <n v="1"/>
    <n v="2038"/>
    <n v="1925"/>
    <n v="2014"/>
    <n v="9"/>
    <x v="4"/>
    <x v="4"/>
    <s v="1"/>
    <s v="A5"/>
  </r>
  <r>
    <x v="31"/>
    <x v="0"/>
    <x v="0"/>
    <x v="0"/>
    <n v="2000"/>
    <n v="110"/>
    <s v=""/>
    <s v="A5"/>
    <s v="106 SWEETGUM LANE"/>
    <s v=""/>
    <n v="10314"/>
    <n v="0"/>
    <x v="58"/>
    <n v="1"/>
    <n v="0"/>
    <n v="1"/>
    <n v="3766"/>
    <n v="1550"/>
    <n v="2013"/>
    <n v="10"/>
    <x v="4"/>
    <x v="4"/>
    <s v="1"/>
    <s v="A5"/>
  </r>
  <r>
    <x v="31"/>
    <x v="0"/>
    <x v="0"/>
    <x v="0"/>
    <n v="2000"/>
    <n v="140"/>
    <s v=""/>
    <s v="A5"/>
    <s v="30 MONARCH COURT"/>
    <s v=""/>
    <n v="10314"/>
    <n v="810000"/>
    <x v="93"/>
    <n v="1"/>
    <n v="0"/>
    <n v="1"/>
    <n v="12484"/>
    <n v="1865"/>
    <n v="2014"/>
    <n v="9"/>
    <x v="4"/>
    <x v="4"/>
    <s v="1"/>
    <s v="A5"/>
  </r>
  <r>
    <x v="31"/>
    <x v="0"/>
    <x v="0"/>
    <x v="0"/>
    <n v="2005"/>
    <n v="109"/>
    <s v=""/>
    <s v="A5"/>
    <s v="44 SLAYTON AVENUE"/>
    <s v=""/>
    <n v="10314"/>
    <n v="653000"/>
    <x v="71"/>
    <n v="1"/>
    <n v="0"/>
    <n v="1"/>
    <n v="1872"/>
    <n v="1944"/>
    <n v="1988"/>
    <n v="35"/>
    <x v="0"/>
    <x v="0"/>
    <s v="1"/>
    <s v="A5"/>
  </r>
  <r>
    <x v="31"/>
    <x v="0"/>
    <x v="0"/>
    <x v="0"/>
    <n v="2005"/>
    <n v="142"/>
    <s v=""/>
    <s v="A5"/>
    <s v="9 KEATING PLACE"/>
    <s v=""/>
    <n v="10314"/>
    <n v="0"/>
    <x v="103"/>
    <n v="1"/>
    <n v="0"/>
    <n v="1"/>
    <n v="2222"/>
    <n v="1600"/>
    <n v="2001"/>
    <n v="22"/>
    <x v="4"/>
    <x v="4"/>
    <s v="1"/>
    <s v="A5"/>
  </r>
  <r>
    <x v="31"/>
    <x v="0"/>
    <x v="0"/>
    <x v="0"/>
    <n v="2005"/>
    <n v="142"/>
    <s v=""/>
    <s v="A5"/>
    <s v="9 KEATING PLACE"/>
    <s v=""/>
    <n v="10314"/>
    <n v="0"/>
    <x v="206"/>
    <n v="1"/>
    <n v="0"/>
    <n v="1"/>
    <n v="2222"/>
    <n v="1600"/>
    <n v="2001"/>
    <n v="22"/>
    <x v="4"/>
    <x v="4"/>
    <s v="1"/>
    <s v="A5"/>
  </r>
  <r>
    <x v="31"/>
    <x v="0"/>
    <x v="0"/>
    <x v="0"/>
    <n v="2005"/>
    <n v="150"/>
    <s v=""/>
    <s v="A2"/>
    <s v="19 KEATING PLACE"/>
    <s v=""/>
    <n v="10314"/>
    <n v="950000"/>
    <x v="69"/>
    <n v="1"/>
    <n v="0"/>
    <n v="1"/>
    <n v="8160"/>
    <n v="1808"/>
    <n v="1970"/>
    <n v="53"/>
    <x v="2"/>
    <x v="2"/>
    <s v="1"/>
    <s v="A2"/>
  </r>
  <r>
    <x v="31"/>
    <x v="0"/>
    <x v="0"/>
    <x v="0"/>
    <n v="2015"/>
    <n v="154"/>
    <s v=""/>
    <s v="A5"/>
    <s v="48 AMY LANE"/>
    <s v=""/>
    <n v="10314"/>
    <n v="705000"/>
    <x v="15"/>
    <n v="1"/>
    <n v="0"/>
    <n v="1"/>
    <n v="2750"/>
    <n v="1600"/>
    <n v="2000"/>
    <n v="23"/>
    <x v="4"/>
    <x v="4"/>
    <s v="1"/>
    <s v="A5"/>
  </r>
  <r>
    <x v="31"/>
    <x v="0"/>
    <x v="0"/>
    <x v="0"/>
    <n v="2015"/>
    <n v="215"/>
    <s v=""/>
    <s v="A5"/>
    <s v="47 SLAYTON"/>
    <s v=""/>
    <n v="10314"/>
    <n v="3734"/>
    <x v="178"/>
    <n v="1"/>
    <n v="0"/>
    <n v="1"/>
    <n v="3060"/>
    <n v="1944"/>
    <n v="1988"/>
    <n v="35"/>
    <x v="0"/>
    <x v="0"/>
    <s v="1"/>
    <s v="A5"/>
  </r>
  <r>
    <x v="31"/>
    <x v="0"/>
    <x v="0"/>
    <x v="0"/>
    <n v="2015"/>
    <n v="226"/>
    <s v=""/>
    <s v="A5"/>
    <s v="25 SLAYTON AVENUE"/>
    <s v=""/>
    <n v="10314"/>
    <n v="0"/>
    <x v="40"/>
    <n v="1"/>
    <n v="0"/>
    <n v="1"/>
    <n v="3162"/>
    <n v="1944"/>
    <n v="1988"/>
    <n v="35"/>
    <x v="0"/>
    <x v="0"/>
    <s v="1"/>
    <s v="A5"/>
  </r>
  <r>
    <x v="31"/>
    <x v="0"/>
    <x v="0"/>
    <x v="0"/>
    <n v="2015"/>
    <n v="269"/>
    <s v=""/>
    <s v="A5"/>
    <s v="18 CARPENTER AVENUE"/>
    <s v=""/>
    <n v="10314"/>
    <n v="0"/>
    <x v="298"/>
    <n v="1"/>
    <n v="0"/>
    <n v="1"/>
    <n v="5500"/>
    <n v="2420"/>
    <n v="1988"/>
    <n v="35"/>
    <x v="0"/>
    <x v="0"/>
    <s v="1"/>
    <s v="A5"/>
  </r>
  <r>
    <x v="31"/>
    <x v="0"/>
    <x v="0"/>
    <x v="0"/>
    <n v="2015"/>
    <n v="283"/>
    <s v=""/>
    <s v="A5"/>
    <s v="1181 ROCKLAND AVE"/>
    <s v=""/>
    <n v="10314"/>
    <n v="500000"/>
    <x v="199"/>
    <n v="1"/>
    <n v="0"/>
    <n v="1"/>
    <n v="1470"/>
    <n v="1858"/>
    <n v="1989"/>
    <n v="34"/>
    <x v="0"/>
    <x v="0"/>
    <s v="1"/>
    <s v="A5"/>
  </r>
  <r>
    <x v="31"/>
    <x v="0"/>
    <x v="0"/>
    <x v="0"/>
    <n v="2015"/>
    <n v="296"/>
    <s v=""/>
    <s v="A5"/>
    <s v="1195C ROCKLAND AVENUE"/>
    <s v=""/>
    <n v="10314"/>
    <n v="550000"/>
    <x v="83"/>
    <n v="1"/>
    <n v="0"/>
    <n v="1"/>
    <n v="1470"/>
    <n v="1690"/>
    <n v="1990"/>
    <n v="33"/>
    <x v="0"/>
    <x v="0"/>
    <s v="1"/>
    <s v="A5"/>
  </r>
  <r>
    <x v="31"/>
    <x v="0"/>
    <x v="0"/>
    <x v="0"/>
    <n v="2015"/>
    <n v="520"/>
    <s v=""/>
    <s v="A1"/>
    <s v="1221 ROCKLAND AVENUE"/>
    <s v=""/>
    <n v="10314"/>
    <n v="1"/>
    <x v="247"/>
    <n v="1"/>
    <n v="0"/>
    <n v="1"/>
    <n v="5060"/>
    <n v="2322"/>
    <n v="1970"/>
    <n v="53"/>
    <x v="2"/>
    <x v="2"/>
    <s v="1"/>
    <s v="A1"/>
  </r>
  <r>
    <x v="31"/>
    <x v="0"/>
    <x v="0"/>
    <x v="0"/>
    <n v="2100"/>
    <n v="516"/>
    <s v=""/>
    <s v="A5"/>
    <s v="27 JENNIFER COURT"/>
    <s v=""/>
    <n v="10314"/>
    <n v="0"/>
    <x v="119"/>
    <n v="1"/>
    <n v="0"/>
    <n v="1"/>
    <n v="2595"/>
    <n v="1400"/>
    <n v="1997"/>
    <n v="26"/>
    <x v="0"/>
    <x v="0"/>
    <s v="1"/>
    <s v="A5"/>
  </r>
  <r>
    <x v="31"/>
    <x v="0"/>
    <x v="0"/>
    <x v="0"/>
    <n v="2102"/>
    <n v="14"/>
    <s v=""/>
    <s v="A5"/>
    <s v="181 FREEDOM AVENUE"/>
    <s v=""/>
    <n v="10314"/>
    <n v="543000"/>
    <x v="60"/>
    <n v="1"/>
    <n v="0"/>
    <n v="1"/>
    <n v="1392"/>
    <n v="1354"/>
    <n v="1985"/>
    <n v="38"/>
    <x v="0"/>
    <x v="0"/>
    <s v="1"/>
    <s v="A5"/>
  </r>
  <r>
    <x v="31"/>
    <x v="0"/>
    <x v="0"/>
    <x v="0"/>
    <n v="2110"/>
    <n v="34"/>
    <s v=""/>
    <s v="A1"/>
    <s v="88 SLEEPY HOLLOW ROAD"/>
    <s v=""/>
    <n v="10314"/>
    <n v="0"/>
    <x v="84"/>
    <n v="1"/>
    <n v="0"/>
    <n v="1"/>
    <n v="4312"/>
    <n v="1512"/>
    <n v="1980"/>
    <n v="43"/>
    <x v="0"/>
    <x v="0"/>
    <s v="1"/>
    <s v="A1"/>
  </r>
  <r>
    <x v="31"/>
    <x v="0"/>
    <x v="0"/>
    <x v="0"/>
    <n v="2110"/>
    <n v="40"/>
    <s v=""/>
    <s v="A5"/>
    <s v="80 SLEEPY HOLLOW ROAD"/>
    <s v=""/>
    <n v="10314"/>
    <n v="0"/>
    <x v="235"/>
    <n v="1"/>
    <n v="0"/>
    <n v="1"/>
    <n v="2883"/>
    <n v="1080"/>
    <n v="1980"/>
    <n v="43"/>
    <x v="0"/>
    <x v="0"/>
    <s v="1"/>
    <s v="A5"/>
  </r>
  <r>
    <x v="31"/>
    <x v="0"/>
    <x v="0"/>
    <x v="0"/>
    <n v="2110"/>
    <n v="136"/>
    <s v=""/>
    <s v="A1"/>
    <s v="62 CARREAU AVENUE"/>
    <s v=""/>
    <n v="10314"/>
    <n v="0"/>
    <x v="205"/>
    <n v="1"/>
    <n v="0"/>
    <n v="1"/>
    <n v="4500"/>
    <n v="2476"/>
    <n v="1965"/>
    <n v="58"/>
    <x v="2"/>
    <x v="2"/>
    <s v="1"/>
    <s v="A1"/>
  </r>
  <r>
    <x v="31"/>
    <x v="0"/>
    <x v="0"/>
    <x v="0"/>
    <n v="2110"/>
    <n v="136"/>
    <s v=""/>
    <s v="A1"/>
    <s v="62 CARREAU AVENUE"/>
    <s v=""/>
    <n v="10314"/>
    <n v="0"/>
    <x v="190"/>
    <n v="1"/>
    <n v="0"/>
    <n v="1"/>
    <n v="4500"/>
    <n v="2476"/>
    <n v="1965"/>
    <n v="58"/>
    <x v="2"/>
    <x v="2"/>
    <s v="1"/>
    <s v="A1"/>
  </r>
  <r>
    <x v="31"/>
    <x v="0"/>
    <x v="0"/>
    <x v="0"/>
    <n v="2110"/>
    <n v="169"/>
    <s v=""/>
    <s v="A1"/>
    <s v="33 PARK DRIVE NORTH"/>
    <s v=""/>
    <n v="10314"/>
    <n v="0"/>
    <x v="173"/>
    <n v="1"/>
    <n v="0"/>
    <n v="1"/>
    <n v="4500"/>
    <n v="2476"/>
    <n v="1965"/>
    <n v="58"/>
    <x v="2"/>
    <x v="2"/>
    <s v="1"/>
    <s v="A1"/>
  </r>
  <r>
    <x v="31"/>
    <x v="0"/>
    <x v="0"/>
    <x v="0"/>
    <n v="2110"/>
    <n v="216"/>
    <s v=""/>
    <s v="A1"/>
    <s v="72 TODDY AVENUE"/>
    <s v=""/>
    <n v="10314"/>
    <n v="0"/>
    <x v="236"/>
    <n v="1"/>
    <n v="0"/>
    <n v="1"/>
    <n v="4500"/>
    <n v="2476"/>
    <n v="1965"/>
    <n v="58"/>
    <x v="2"/>
    <x v="2"/>
    <s v="1"/>
    <s v="A1"/>
  </r>
  <r>
    <x v="31"/>
    <x v="0"/>
    <x v="0"/>
    <x v="0"/>
    <n v="2110"/>
    <n v="228"/>
    <s v=""/>
    <s v="A1"/>
    <s v="71 CARREAU AVENUE"/>
    <s v=""/>
    <n v="10314"/>
    <n v="0"/>
    <x v="139"/>
    <n v="1"/>
    <n v="0"/>
    <n v="1"/>
    <n v="5800"/>
    <n v="2476"/>
    <n v="1965"/>
    <n v="58"/>
    <x v="2"/>
    <x v="2"/>
    <s v="1"/>
    <s v="A1"/>
  </r>
  <r>
    <x v="31"/>
    <x v="0"/>
    <x v="0"/>
    <x v="0"/>
    <n v="2110"/>
    <n v="256"/>
    <s v=""/>
    <s v="A1"/>
    <s v="21 CARREAU AVENUE"/>
    <s v=""/>
    <n v="10314"/>
    <n v="0"/>
    <x v="86"/>
    <n v="1"/>
    <n v="0"/>
    <n v="1"/>
    <n v="5000"/>
    <n v="2476"/>
    <n v="1965"/>
    <n v="58"/>
    <x v="2"/>
    <x v="2"/>
    <s v="1"/>
    <s v="A1"/>
  </r>
  <r>
    <x v="31"/>
    <x v="0"/>
    <x v="0"/>
    <x v="0"/>
    <n v="2110"/>
    <n v="259"/>
    <s v=""/>
    <s v="A1"/>
    <s v="15 CARREAU AVENUE"/>
    <s v=""/>
    <n v="10314"/>
    <n v="0"/>
    <x v="0"/>
    <n v="1"/>
    <n v="0"/>
    <n v="1"/>
    <n v="5000"/>
    <n v="2476"/>
    <n v="1965"/>
    <n v="58"/>
    <x v="2"/>
    <x v="2"/>
    <s v="1"/>
    <s v="A1"/>
  </r>
  <r>
    <x v="31"/>
    <x v="0"/>
    <x v="0"/>
    <x v="0"/>
    <n v="2111"/>
    <n v="31"/>
    <s v=""/>
    <s v="A5"/>
    <s v="76 MULBERRY CIRCLE"/>
    <s v=""/>
    <n v="10314"/>
    <n v="680000"/>
    <x v="156"/>
    <n v="1"/>
    <n v="0"/>
    <n v="1"/>
    <n v="3711"/>
    <n v="1288"/>
    <n v="1975"/>
    <n v="48"/>
    <x v="0"/>
    <x v="0"/>
    <s v="1"/>
    <s v="A5"/>
  </r>
  <r>
    <x v="31"/>
    <x v="0"/>
    <x v="0"/>
    <x v="0"/>
    <n v="2111"/>
    <n v="35"/>
    <s v=""/>
    <s v="A5"/>
    <s v="68 MULBERRY CIRCLE"/>
    <s v=""/>
    <n v="10314"/>
    <n v="0"/>
    <x v="175"/>
    <n v="1"/>
    <n v="0"/>
    <n v="1"/>
    <n v="4480"/>
    <n v="1088"/>
    <n v="1975"/>
    <n v="48"/>
    <x v="0"/>
    <x v="0"/>
    <s v="1"/>
    <s v="A5"/>
  </r>
  <r>
    <x v="31"/>
    <x v="0"/>
    <x v="0"/>
    <x v="0"/>
    <n v="2114"/>
    <n v="121"/>
    <s v=""/>
    <s v="A5"/>
    <s v="82 RIVINGTON AVENUE"/>
    <s v=""/>
    <n v="10314"/>
    <n v="730000"/>
    <x v="22"/>
    <n v="1"/>
    <n v="0"/>
    <n v="1"/>
    <n v="2675"/>
    <n v="1390"/>
    <n v="1975"/>
    <n v="48"/>
    <x v="0"/>
    <x v="0"/>
    <s v="1"/>
    <s v="A5"/>
  </r>
  <r>
    <x v="31"/>
    <x v="0"/>
    <x v="0"/>
    <x v="0"/>
    <n v="2115"/>
    <n v="19"/>
    <s v=""/>
    <s v="A5"/>
    <s v="37 BOWLING GREEN PLACE"/>
    <s v=""/>
    <n v="10314"/>
    <n v="10"/>
    <x v="64"/>
    <n v="1"/>
    <n v="0"/>
    <n v="1"/>
    <n v="2737"/>
    <n v="1590"/>
    <n v="1975"/>
    <n v="48"/>
    <x v="0"/>
    <x v="0"/>
    <s v="1"/>
    <s v="A5"/>
  </r>
  <r>
    <x v="31"/>
    <x v="0"/>
    <x v="0"/>
    <x v="0"/>
    <n v="2115"/>
    <n v="45"/>
    <s v=""/>
    <s v="A1"/>
    <s v="74 PLYMOUTH ROAD"/>
    <s v=""/>
    <n v="10314"/>
    <n v="0"/>
    <x v="253"/>
    <n v="1"/>
    <n v="0"/>
    <n v="1"/>
    <n v="4089"/>
    <n v="1224"/>
    <n v="1970"/>
    <n v="53"/>
    <x v="2"/>
    <x v="2"/>
    <s v="1"/>
    <s v="A1"/>
  </r>
  <r>
    <x v="31"/>
    <x v="0"/>
    <x v="0"/>
    <x v="0"/>
    <n v="2116"/>
    <n v="50"/>
    <s v=""/>
    <s v="A5"/>
    <s v="60 BOWLING GREEN PLACE"/>
    <s v=""/>
    <n v="10314"/>
    <n v="556983"/>
    <x v="72"/>
    <n v="1"/>
    <n v="0"/>
    <n v="1"/>
    <n v="2684"/>
    <n v="1400"/>
    <n v="1975"/>
    <n v="48"/>
    <x v="0"/>
    <x v="0"/>
    <s v="1"/>
    <s v="A5"/>
  </r>
  <r>
    <x v="31"/>
    <x v="0"/>
    <x v="0"/>
    <x v="0"/>
    <n v="2116"/>
    <n v="61"/>
    <s v=""/>
    <s v="A5"/>
    <s v="34 BOWLING GREEN PLACE"/>
    <s v=""/>
    <n v="10314"/>
    <n v="10"/>
    <x v="136"/>
    <n v="1"/>
    <n v="0"/>
    <n v="1"/>
    <n v="3048"/>
    <n v="1400"/>
    <n v="1975"/>
    <n v="48"/>
    <x v="0"/>
    <x v="0"/>
    <s v="1"/>
    <s v="A5"/>
  </r>
  <r>
    <x v="31"/>
    <x v="0"/>
    <x v="0"/>
    <x v="0"/>
    <n v="2118"/>
    <n v="52"/>
    <s v=""/>
    <s v="A5"/>
    <s v="195 PARK DRIVE NORTH"/>
    <s v=""/>
    <n v="10314"/>
    <n v="0"/>
    <x v="128"/>
    <n v="1"/>
    <n v="0"/>
    <n v="1"/>
    <n v="2200"/>
    <n v="1232"/>
    <n v="1975"/>
    <n v="48"/>
    <x v="0"/>
    <x v="0"/>
    <s v="1"/>
    <s v="A5"/>
  </r>
  <r>
    <x v="31"/>
    <x v="0"/>
    <x v="0"/>
    <x v="0"/>
    <n v="2118"/>
    <n v="55"/>
    <s v=""/>
    <s v="A5"/>
    <s v="191 PARK DRIVE NORTH"/>
    <s v=""/>
    <n v="10314"/>
    <n v="257500"/>
    <x v="18"/>
    <n v="1"/>
    <n v="0"/>
    <n v="1"/>
    <n v="2258"/>
    <n v="1232"/>
    <n v="1975"/>
    <n v="48"/>
    <x v="0"/>
    <x v="0"/>
    <s v="1"/>
    <s v="A5"/>
  </r>
  <r>
    <x v="31"/>
    <x v="0"/>
    <x v="0"/>
    <x v="0"/>
    <n v="2118"/>
    <n v="70"/>
    <s v=""/>
    <s v="A5"/>
    <s v="163 PARK DR N"/>
    <s v=""/>
    <n v="10314"/>
    <n v="0"/>
    <x v="155"/>
    <n v="1"/>
    <n v="0"/>
    <n v="1"/>
    <n v="2300"/>
    <n v="1246"/>
    <n v="1976"/>
    <n v="47"/>
    <x v="0"/>
    <x v="0"/>
    <s v="1"/>
    <s v="A5"/>
  </r>
  <r>
    <x v="31"/>
    <x v="0"/>
    <x v="0"/>
    <x v="0"/>
    <n v="2118"/>
    <n v="85"/>
    <s v=""/>
    <s v="A5"/>
    <s v="18 MULBERRY AVENUE"/>
    <s v=""/>
    <n v="10314"/>
    <n v="550000"/>
    <x v="194"/>
    <n v="1"/>
    <n v="0"/>
    <n v="1"/>
    <n v="2200"/>
    <n v="1232"/>
    <n v="1970"/>
    <n v="53"/>
    <x v="2"/>
    <x v="2"/>
    <s v="1"/>
    <s v="A5"/>
  </r>
  <r>
    <x v="31"/>
    <x v="0"/>
    <x v="0"/>
    <x v="0"/>
    <n v="2118"/>
    <n v="95"/>
    <s v=""/>
    <s v="A5"/>
    <s v="38 MULBERRY AVENUE"/>
    <s v=""/>
    <n v="10314"/>
    <n v="660000"/>
    <x v="4"/>
    <n v="1"/>
    <n v="0"/>
    <n v="1"/>
    <n v="2200"/>
    <n v="1232"/>
    <n v="1970"/>
    <n v="53"/>
    <x v="2"/>
    <x v="2"/>
    <s v="1"/>
    <s v="A5"/>
  </r>
  <r>
    <x v="31"/>
    <x v="0"/>
    <x v="0"/>
    <x v="0"/>
    <n v="2118"/>
    <n v="113"/>
    <s v=""/>
    <s v="A5"/>
    <s v="66 MULBERRY AVENUE"/>
    <s v=""/>
    <n v="10314"/>
    <n v="665000"/>
    <x v="27"/>
    <n v="1"/>
    <n v="0"/>
    <n v="1"/>
    <n v="2400"/>
    <n v="1246"/>
    <n v="1980"/>
    <n v="43"/>
    <x v="0"/>
    <x v="0"/>
    <s v="1"/>
    <s v="A5"/>
  </r>
  <r>
    <x v="31"/>
    <x v="0"/>
    <x v="0"/>
    <x v="0"/>
    <n v="2362"/>
    <n v="7"/>
    <s v=""/>
    <s v="A5"/>
    <s v="163 STEINWAY AVENUE"/>
    <s v=""/>
    <n v="10314"/>
    <n v="0"/>
    <x v="144"/>
    <n v="1"/>
    <n v="0"/>
    <n v="1"/>
    <n v="2678"/>
    <n v="2514"/>
    <n v="1984"/>
    <n v="39"/>
    <x v="0"/>
    <x v="0"/>
    <s v="1"/>
    <s v="A5"/>
  </r>
  <r>
    <x v="31"/>
    <x v="0"/>
    <x v="0"/>
    <x v="0"/>
    <n v="2362"/>
    <n v="78"/>
    <s v=""/>
    <s v="A5"/>
    <s v="667 TRAVIS AVENUE"/>
    <s v=""/>
    <n v="10314"/>
    <n v="0"/>
    <x v="21"/>
    <n v="1"/>
    <n v="0"/>
    <n v="1"/>
    <n v="2484"/>
    <n v="2514"/>
    <n v="1984"/>
    <n v="39"/>
    <x v="0"/>
    <x v="0"/>
    <s v="1"/>
    <s v="A5"/>
  </r>
  <r>
    <x v="31"/>
    <x v="0"/>
    <x v="0"/>
    <x v="0"/>
    <n v="2368"/>
    <n v="12"/>
    <s v=""/>
    <s v="A5"/>
    <s v="668 TRAVIS AVENUE"/>
    <s v=""/>
    <n v="10314"/>
    <n v="830000"/>
    <x v="64"/>
    <n v="1"/>
    <n v="0"/>
    <n v="1"/>
    <n v="2549"/>
    <n v="2390"/>
    <n v="1985"/>
    <n v="38"/>
    <x v="0"/>
    <x v="0"/>
    <s v="1"/>
    <s v="A5"/>
  </r>
  <r>
    <x v="31"/>
    <x v="0"/>
    <x v="0"/>
    <x v="0"/>
    <n v="2368"/>
    <n v="108"/>
    <s v=""/>
    <s v="A2"/>
    <s v="729 KLONDIKE AVE"/>
    <s v=""/>
    <n v="10314"/>
    <n v="645000"/>
    <x v="190"/>
    <n v="1"/>
    <n v="0"/>
    <n v="1"/>
    <n v="4680"/>
    <n v="1152"/>
    <n v="1965"/>
    <n v="58"/>
    <x v="2"/>
    <x v="2"/>
    <s v="1"/>
    <s v="A2"/>
  </r>
  <r>
    <x v="31"/>
    <x v="0"/>
    <x v="0"/>
    <x v="0"/>
    <n v="2369"/>
    <n v="1"/>
    <s v=""/>
    <s v="A1"/>
    <s v="139 MERRYMOUNT STREET"/>
    <s v=""/>
    <n v="10314"/>
    <n v="0"/>
    <x v="24"/>
    <n v="1"/>
    <n v="0"/>
    <n v="1"/>
    <n v="3367"/>
    <n v="2114"/>
    <n v="1970"/>
    <n v="53"/>
    <x v="2"/>
    <x v="2"/>
    <s v="1"/>
    <s v="A1"/>
  </r>
  <r>
    <x v="31"/>
    <x v="0"/>
    <x v="0"/>
    <x v="0"/>
    <n v="2369"/>
    <n v="21"/>
    <s v=""/>
    <s v="A5"/>
    <s v="498 TRAVIS AVENUE"/>
    <s v=""/>
    <n v="10314"/>
    <n v="0"/>
    <x v="236"/>
    <n v="1"/>
    <n v="0"/>
    <n v="1"/>
    <n v="2678"/>
    <n v="2442"/>
    <n v="1985"/>
    <n v="38"/>
    <x v="0"/>
    <x v="0"/>
    <s v="1"/>
    <s v="A5"/>
  </r>
  <r>
    <x v="31"/>
    <x v="0"/>
    <x v="0"/>
    <x v="0"/>
    <n v="2369"/>
    <n v="22"/>
    <s v=""/>
    <s v="A5"/>
    <s v="494 TRAVIS AVENUE"/>
    <s v=""/>
    <n v="10314"/>
    <n v="825000"/>
    <x v="76"/>
    <n v="1"/>
    <n v="0"/>
    <n v="1"/>
    <n v="2678"/>
    <n v="2442"/>
    <n v="1955"/>
    <n v="68"/>
    <x v="2"/>
    <x v="2"/>
    <s v="1"/>
    <s v="A5"/>
  </r>
  <r>
    <x v="31"/>
    <x v="0"/>
    <x v="0"/>
    <x v="0"/>
    <n v="2370"/>
    <n v="239"/>
    <s v=""/>
    <s v="A5"/>
    <s v="22 LEWISTON STREET"/>
    <s v=""/>
    <n v="10314"/>
    <n v="819000"/>
    <x v="95"/>
    <n v="1"/>
    <n v="0"/>
    <n v="1"/>
    <n v="3568"/>
    <n v="1524"/>
    <n v="2015"/>
    <n v="8"/>
    <x v="4"/>
    <x v="4"/>
    <s v="1"/>
    <s v="A5"/>
  </r>
  <r>
    <x v="31"/>
    <x v="0"/>
    <x v="0"/>
    <x v="0"/>
    <n v="2370"/>
    <n v="367"/>
    <s v=""/>
    <s v="A5"/>
    <s v="63 BOGOTA STREET"/>
    <s v=""/>
    <n v="10314"/>
    <n v="0"/>
    <x v="89"/>
    <n v="1"/>
    <n v="0"/>
    <n v="1"/>
    <n v="1260"/>
    <n v="1200"/>
    <n v="1993"/>
    <n v="30"/>
    <x v="0"/>
    <x v="0"/>
    <s v="1"/>
    <s v="A5"/>
  </r>
  <r>
    <x v="31"/>
    <x v="0"/>
    <x v="0"/>
    <x v="0"/>
    <n v="2370"/>
    <n v="373"/>
    <s v=""/>
    <s v="A5"/>
    <s v="49 BOGOTA STREET"/>
    <s v=""/>
    <n v="10314"/>
    <n v="615000"/>
    <x v="251"/>
    <n v="1"/>
    <n v="0"/>
    <n v="1"/>
    <n v="1500"/>
    <n v="1160"/>
    <n v="1993"/>
    <n v="30"/>
    <x v="0"/>
    <x v="0"/>
    <s v="1"/>
    <s v="A5"/>
  </r>
  <r>
    <x v="31"/>
    <x v="0"/>
    <x v="0"/>
    <x v="0"/>
    <n v="2371"/>
    <n v="4"/>
    <s v=""/>
    <s v="A5"/>
    <s v="45 TRAVIS AVE"/>
    <s v=""/>
    <n v="10314"/>
    <n v="0"/>
    <x v="173"/>
    <n v="1"/>
    <n v="0"/>
    <n v="1"/>
    <n v="2418"/>
    <n v="1530"/>
    <n v="1981"/>
    <n v="42"/>
    <x v="0"/>
    <x v="0"/>
    <s v="1"/>
    <s v="A5"/>
  </r>
  <r>
    <x v="31"/>
    <x v="0"/>
    <x v="0"/>
    <x v="0"/>
    <n v="2371"/>
    <n v="87"/>
    <s v=""/>
    <s v="A5"/>
    <s v="52 BOGOTA STREET"/>
    <s v=""/>
    <n v="10314"/>
    <n v="655000"/>
    <x v="30"/>
    <n v="1"/>
    <n v="0"/>
    <n v="1"/>
    <n v="1800"/>
    <n v="1160"/>
    <n v="1993"/>
    <n v="30"/>
    <x v="0"/>
    <x v="0"/>
    <s v="1"/>
    <s v="A5"/>
  </r>
  <r>
    <x v="31"/>
    <x v="0"/>
    <x v="0"/>
    <x v="0"/>
    <n v="2371"/>
    <n v="133"/>
    <s v=""/>
    <s v="A5"/>
    <s v="93 TRAVIS AVENUE"/>
    <s v=""/>
    <n v="10314"/>
    <n v="10"/>
    <x v="149"/>
    <n v="1"/>
    <n v="0"/>
    <n v="1"/>
    <n v="2900"/>
    <n v="1600"/>
    <n v="1981"/>
    <n v="42"/>
    <x v="0"/>
    <x v="0"/>
    <s v="1"/>
    <s v="A5"/>
  </r>
  <r>
    <x v="31"/>
    <x v="0"/>
    <x v="0"/>
    <x v="0"/>
    <n v="2372"/>
    <n v="41"/>
    <s v=""/>
    <s v="A5"/>
    <s v="28 KELLY BOULEVARD"/>
    <s v=""/>
    <n v="10314"/>
    <n v="720000"/>
    <x v="238"/>
    <n v="1"/>
    <n v="0"/>
    <n v="1"/>
    <n v="2500"/>
    <n v="1400"/>
    <n v="1993"/>
    <n v="30"/>
    <x v="0"/>
    <x v="0"/>
    <s v="1"/>
    <s v="A5"/>
  </r>
  <r>
    <x v="31"/>
    <x v="0"/>
    <x v="0"/>
    <x v="0"/>
    <n v="2372"/>
    <n v="230"/>
    <s v=""/>
    <s v="A5"/>
    <s v="34 EDWARD CT"/>
    <s v=""/>
    <n v="10314"/>
    <n v="498000"/>
    <x v="46"/>
    <n v="1"/>
    <n v="0"/>
    <n v="1"/>
    <n v="1160"/>
    <n v="1600"/>
    <n v="1988"/>
    <n v="35"/>
    <x v="0"/>
    <x v="0"/>
    <s v="1"/>
    <s v="A5"/>
  </r>
  <r>
    <x v="31"/>
    <x v="0"/>
    <x v="0"/>
    <x v="0"/>
    <n v="2372"/>
    <n v="243"/>
    <s v=""/>
    <s v="A5"/>
    <s v="194 MONAHAN AVENUE"/>
    <s v=""/>
    <n v="10314"/>
    <n v="0"/>
    <x v="186"/>
    <n v="1"/>
    <n v="0"/>
    <n v="1"/>
    <n v="1230"/>
    <n v="1600"/>
    <n v="1988"/>
    <n v="35"/>
    <x v="0"/>
    <x v="0"/>
    <s v="1"/>
    <s v="A5"/>
  </r>
  <r>
    <x v="31"/>
    <x v="0"/>
    <x v="0"/>
    <x v="0"/>
    <n v="2372"/>
    <n v="248"/>
    <s v=""/>
    <s v="A5"/>
    <s v="186 MONAHAN AVENUE"/>
    <s v=""/>
    <n v="10314"/>
    <n v="0"/>
    <x v="49"/>
    <n v="1"/>
    <n v="0"/>
    <n v="1"/>
    <n v="1476"/>
    <n v="1600"/>
    <n v="1988"/>
    <n v="35"/>
    <x v="0"/>
    <x v="0"/>
    <s v="1"/>
    <s v="A5"/>
  </r>
  <r>
    <x v="31"/>
    <x v="0"/>
    <x v="0"/>
    <x v="0"/>
    <n v="2372"/>
    <n v="251"/>
    <s v=""/>
    <s v="A5"/>
    <s v="176 MONAHAN AVENUE"/>
    <s v=""/>
    <n v="10314"/>
    <n v="0"/>
    <x v="100"/>
    <n v="1"/>
    <n v="0"/>
    <n v="1"/>
    <n v="820"/>
    <n v="1300"/>
    <n v="1988"/>
    <n v="35"/>
    <x v="0"/>
    <x v="0"/>
    <s v="1"/>
    <s v="A5"/>
  </r>
  <r>
    <x v="31"/>
    <x v="0"/>
    <x v="0"/>
    <x v="0"/>
    <n v="2372"/>
    <n v="265"/>
    <s v=""/>
    <s v="A5"/>
    <s v="20 TERI COURT"/>
    <s v=""/>
    <n v="10314"/>
    <n v="595800"/>
    <x v="82"/>
    <n v="1"/>
    <n v="0"/>
    <n v="1"/>
    <n v="2256"/>
    <n v="2000"/>
    <n v="1988"/>
    <n v="35"/>
    <x v="0"/>
    <x v="0"/>
    <s v="1"/>
    <s v="A5"/>
  </r>
  <r>
    <x v="31"/>
    <x v="0"/>
    <x v="0"/>
    <x v="0"/>
    <n v="2372"/>
    <n v="267"/>
    <s v=""/>
    <s v="A5"/>
    <s v="30 TERI COURT"/>
    <s v=""/>
    <n v="10314"/>
    <n v="570000"/>
    <x v="7"/>
    <n v="1"/>
    <n v="0"/>
    <n v="1"/>
    <n v="2256"/>
    <n v="2000"/>
    <n v="1987"/>
    <n v="36"/>
    <x v="0"/>
    <x v="0"/>
    <s v="1"/>
    <s v="A5"/>
  </r>
  <r>
    <x v="31"/>
    <x v="0"/>
    <x v="0"/>
    <x v="0"/>
    <n v="2373"/>
    <n v="27"/>
    <s v=""/>
    <s v="A5"/>
    <s v="57 BRAISTED AVENUE"/>
    <s v=""/>
    <n v="10314"/>
    <n v="0"/>
    <x v="39"/>
    <n v="1"/>
    <n v="0"/>
    <n v="1"/>
    <n v="2483"/>
    <n v="2615"/>
    <n v="1985"/>
    <n v="38"/>
    <x v="0"/>
    <x v="0"/>
    <s v="1"/>
    <s v="A5"/>
  </r>
  <r>
    <x v="31"/>
    <x v="0"/>
    <x v="0"/>
    <x v="0"/>
    <n v="2373"/>
    <n v="27"/>
    <s v=""/>
    <s v="A5"/>
    <s v="57 BRAISTED AVENUE"/>
    <s v=""/>
    <n v="10314"/>
    <n v="695000"/>
    <x v="194"/>
    <n v="1"/>
    <n v="0"/>
    <n v="1"/>
    <n v="2483"/>
    <n v="2615"/>
    <n v="1985"/>
    <n v="38"/>
    <x v="0"/>
    <x v="0"/>
    <s v="1"/>
    <s v="A5"/>
  </r>
  <r>
    <x v="31"/>
    <x v="0"/>
    <x v="0"/>
    <x v="0"/>
    <n v="2373"/>
    <n v="65"/>
    <s v=""/>
    <s v="A1"/>
    <s v="27 KELLY BOULEVARD"/>
    <s v=""/>
    <n v="10314"/>
    <n v="924000"/>
    <x v="196"/>
    <n v="1"/>
    <n v="0"/>
    <n v="1"/>
    <n v="5000"/>
    <n v="2108"/>
    <n v="1970"/>
    <n v="53"/>
    <x v="2"/>
    <x v="2"/>
    <s v="1"/>
    <s v="A1"/>
  </r>
  <r>
    <x v="31"/>
    <x v="0"/>
    <x v="0"/>
    <x v="0"/>
    <n v="2373"/>
    <n v="96"/>
    <s v=""/>
    <s v="A5"/>
    <s v="28 BRAISTED AVENUE"/>
    <s v=""/>
    <n v="10314"/>
    <n v="750000"/>
    <x v="166"/>
    <n v="1"/>
    <n v="0"/>
    <n v="1"/>
    <n v="2442"/>
    <n v="2080"/>
    <n v="1980"/>
    <n v="43"/>
    <x v="0"/>
    <x v="0"/>
    <s v="1"/>
    <s v="A5"/>
  </r>
  <r>
    <x v="31"/>
    <x v="0"/>
    <x v="0"/>
    <x v="0"/>
    <n v="2374"/>
    <n v="13"/>
    <s v=""/>
    <s v="A5"/>
    <s v="81 EVANS STREET"/>
    <s v=""/>
    <n v="10314"/>
    <n v="755000"/>
    <x v="230"/>
    <n v="1"/>
    <n v="0"/>
    <n v="1"/>
    <n v="2642"/>
    <n v="1904"/>
    <n v="1980"/>
    <n v="43"/>
    <x v="0"/>
    <x v="0"/>
    <s v="1"/>
    <s v="A5"/>
  </r>
  <r>
    <x v="31"/>
    <x v="0"/>
    <x v="0"/>
    <x v="0"/>
    <n v="2374"/>
    <n v="22"/>
    <s v=""/>
    <s v="A5"/>
    <s v="63 EVANS STREET"/>
    <s v=""/>
    <n v="10314"/>
    <n v="800000"/>
    <x v="64"/>
    <n v="1"/>
    <n v="0"/>
    <n v="1"/>
    <n v="2700"/>
    <n v="1904"/>
    <n v="1980"/>
    <n v="43"/>
    <x v="0"/>
    <x v="0"/>
    <s v="1"/>
    <s v="A5"/>
  </r>
  <r>
    <x v="31"/>
    <x v="0"/>
    <x v="0"/>
    <x v="0"/>
    <n v="2374"/>
    <n v="24"/>
    <s v=""/>
    <s v="A5"/>
    <s v="59 EVANS STREET"/>
    <s v=""/>
    <n v="10314"/>
    <n v="131000"/>
    <x v="202"/>
    <n v="1"/>
    <n v="0"/>
    <n v="1"/>
    <n v="2600"/>
    <n v="1874"/>
    <n v="1980"/>
    <n v="43"/>
    <x v="0"/>
    <x v="0"/>
    <s v="1"/>
    <s v="A5"/>
  </r>
  <r>
    <x v="31"/>
    <x v="0"/>
    <x v="0"/>
    <x v="0"/>
    <n v="2374"/>
    <n v="31"/>
    <s v=""/>
    <s v="A5"/>
    <s v="43 EVANS STREET"/>
    <s v=""/>
    <n v="10314"/>
    <n v="0"/>
    <x v="78"/>
    <n v="1"/>
    <n v="0"/>
    <n v="1"/>
    <n v="3161"/>
    <n v="1868"/>
    <n v="1980"/>
    <n v="43"/>
    <x v="0"/>
    <x v="0"/>
    <s v="1"/>
    <s v="A5"/>
  </r>
  <r>
    <x v="31"/>
    <x v="0"/>
    <x v="0"/>
    <x v="0"/>
    <n v="2374"/>
    <n v="87"/>
    <s v=""/>
    <s v="A5"/>
    <s v="68 BEARD STREET"/>
    <s v=""/>
    <n v="10314"/>
    <n v="685000"/>
    <x v="53"/>
    <n v="1"/>
    <n v="0"/>
    <n v="1"/>
    <n v="2600"/>
    <n v="1490"/>
    <n v="1980"/>
    <n v="43"/>
    <x v="0"/>
    <x v="0"/>
    <s v="1"/>
    <s v="A5"/>
  </r>
  <r>
    <x v="31"/>
    <x v="0"/>
    <x v="0"/>
    <x v="0"/>
    <n v="2375"/>
    <n v="32"/>
    <s v=""/>
    <s v="A5"/>
    <s v="966 ROCKLAND AVENUE"/>
    <s v=""/>
    <n v="10314"/>
    <n v="799326"/>
    <x v="1"/>
    <n v="1"/>
    <n v="0"/>
    <n v="1"/>
    <n v="2389"/>
    <n v="1426"/>
    <n v="2022"/>
    <n v="1"/>
    <x v="4"/>
    <x v="4"/>
    <s v="1"/>
    <s v="A5"/>
  </r>
  <r>
    <x v="31"/>
    <x v="0"/>
    <x v="0"/>
    <x v="0"/>
    <n v="2375"/>
    <n v="33"/>
    <s v=""/>
    <s v="A5"/>
    <s v="964 ROCKLAND AVENUE"/>
    <s v=""/>
    <n v="10314"/>
    <n v="799326"/>
    <x v="238"/>
    <n v="1"/>
    <n v="0"/>
    <n v="1"/>
    <n v="2379"/>
    <n v="1426"/>
    <n v="2022"/>
    <n v="1"/>
    <x v="4"/>
    <x v="4"/>
    <s v="1"/>
    <s v="A5"/>
  </r>
  <r>
    <x v="31"/>
    <x v="0"/>
    <x v="0"/>
    <x v="0"/>
    <n v="2375"/>
    <n v="34"/>
    <s v=""/>
    <s v="A5"/>
    <s v="962 ROCKLAND AVENUE"/>
    <s v=""/>
    <n v="10314"/>
    <n v="799326"/>
    <x v="77"/>
    <n v="1"/>
    <n v="0"/>
    <n v="1"/>
    <n v="2370"/>
    <n v="1426"/>
    <n v="2022"/>
    <n v="1"/>
    <x v="4"/>
    <x v="4"/>
    <s v="1"/>
    <s v="A5"/>
  </r>
  <r>
    <x v="31"/>
    <x v="0"/>
    <x v="0"/>
    <x v="0"/>
    <n v="2375"/>
    <n v="35"/>
    <s v=""/>
    <s v="A5"/>
    <s v="960 ROCKLAND AVENUE"/>
    <s v=""/>
    <n v="10314"/>
    <n v="799326"/>
    <x v="222"/>
    <n v="1"/>
    <n v="0"/>
    <n v="1"/>
    <n v="2360"/>
    <n v="1426"/>
    <n v="2022"/>
    <n v="1"/>
    <x v="4"/>
    <x v="4"/>
    <s v="1"/>
    <s v="A5"/>
  </r>
  <r>
    <x v="31"/>
    <x v="0"/>
    <x v="0"/>
    <x v="0"/>
    <n v="2375"/>
    <n v="36"/>
    <s v=""/>
    <s v="A5"/>
    <s v="958 ROCKLAND AVENUE"/>
    <s v=""/>
    <n v="10314"/>
    <n v="804418"/>
    <x v="70"/>
    <n v="1"/>
    <n v="0"/>
    <n v="1"/>
    <n v="2395"/>
    <n v="1426"/>
    <n v="2022"/>
    <n v="1"/>
    <x v="4"/>
    <x v="4"/>
    <s v="1"/>
    <s v="A5"/>
  </r>
  <r>
    <x v="31"/>
    <x v="0"/>
    <x v="0"/>
    <x v="0"/>
    <n v="2375"/>
    <n v="37"/>
    <s v=""/>
    <s v="A5"/>
    <s v="956 ROCKLAND AVENUE"/>
    <s v=""/>
    <n v="10314"/>
    <n v="794235"/>
    <x v="45"/>
    <n v="1"/>
    <n v="0"/>
    <n v="1"/>
    <n v="2384"/>
    <n v="1426"/>
    <n v="2022"/>
    <n v="1"/>
    <x v="4"/>
    <x v="4"/>
    <s v="1"/>
    <s v="A5"/>
  </r>
  <r>
    <x v="31"/>
    <x v="0"/>
    <x v="0"/>
    <x v="0"/>
    <n v="2375"/>
    <n v="38"/>
    <s v=""/>
    <s v="A5"/>
    <s v="954 ROCKLAND AVENUE"/>
    <s v=""/>
    <n v="10314"/>
    <n v="799326"/>
    <x v="42"/>
    <n v="1"/>
    <n v="0"/>
    <n v="1"/>
    <n v="2411"/>
    <n v="1426"/>
    <n v="2022"/>
    <n v="1"/>
    <x v="4"/>
    <x v="4"/>
    <s v="1"/>
    <s v="A5"/>
  </r>
  <r>
    <x v="31"/>
    <x v="0"/>
    <x v="0"/>
    <x v="0"/>
    <n v="2375"/>
    <n v="39"/>
    <s v=""/>
    <s v="A5"/>
    <s v="952 ROCKLAND AVENUE"/>
    <s v=""/>
    <n v="10314"/>
    <n v="799326"/>
    <x v="114"/>
    <n v="1"/>
    <n v="0"/>
    <n v="1"/>
    <n v="2364"/>
    <n v="1426"/>
    <n v="2022"/>
    <n v="1"/>
    <x v="4"/>
    <x v="4"/>
    <s v="1"/>
    <s v="A5"/>
  </r>
  <r>
    <x v="31"/>
    <x v="0"/>
    <x v="0"/>
    <x v="0"/>
    <n v="2375"/>
    <n v="41"/>
    <s v=""/>
    <s v="A5"/>
    <s v="950 ROCKLAND AVENUE"/>
    <s v=""/>
    <n v="10314"/>
    <n v="809509"/>
    <x v="63"/>
    <n v="1"/>
    <n v="0"/>
    <n v="1"/>
    <n v="2354"/>
    <n v="1426"/>
    <n v="2022"/>
    <n v="1"/>
    <x v="4"/>
    <x v="4"/>
    <s v="1"/>
    <s v="A5"/>
  </r>
  <r>
    <x v="31"/>
    <x v="0"/>
    <x v="0"/>
    <x v="0"/>
    <n v="2375"/>
    <n v="42"/>
    <s v=""/>
    <s v="A5"/>
    <s v="948 ROCKLAND AVENUE"/>
    <s v=""/>
    <n v="10314"/>
    <n v="804418"/>
    <x v="214"/>
    <n v="1"/>
    <n v="0"/>
    <n v="1"/>
    <n v="2343"/>
    <n v="1426"/>
    <n v="2022"/>
    <n v="1"/>
    <x v="4"/>
    <x v="4"/>
    <s v="1"/>
    <s v="A1"/>
  </r>
  <r>
    <x v="31"/>
    <x v="0"/>
    <x v="0"/>
    <x v="0"/>
    <n v="2376"/>
    <n v="20"/>
    <s v=""/>
    <s v="A5"/>
    <s v="163 KEATING PLACE"/>
    <s v=""/>
    <n v="10314"/>
    <n v="705000"/>
    <x v="60"/>
    <n v="1"/>
    <n v="0"/>
    <n v="1"/>
    <n v="2731"/>
    <n v="2049"/>
    <n v="1983"/>
    <n v="40"/>
    <x v="0"/>
    <x v="0"/>
    <s v="1"/>
    <s v="A5"/>
  </r>
  <r>
    <x v="31"/>
    <x v="0"/>
    <x v="0"/>
    <x v="0"/>
    <n v="2376"/>
    <n v="37"/>
    <s v=""/>
    <s v="A5"/>
    <s v="129 KEATING PLACE"/>
    <s v=""/>
    <n v="10314"/>
    <n v="0"/>
    <x v="258"/>
    <n v="1"/>
    <n v="0"/>
    <n v="1"/>
    <n v="2725"/>
    <n v="2049"/>
    <n v="1984"/>
    <n v="39"/>
    <x v="0"/>
    <x v="0"/>
    <s v="1"/>
    <s v="A5"/>
  </r>
  <r>
    <x v="31"/>
    <x v="0"/>
    <x v="0"/>
    <x v="0"/>
    <n v="2376"/>
    <n v="43"/>
    <s v=""/>
    <s v="A5"/>
    <s v="117 KEATING PLACE"/>
    <s v=""/>
    <n v="10314"/>
    <n v="755000"/>
    <x v="60"/>
    <n v="1"/>
    <n v="0"/>
    <n v="1"/>
    <n v="2534"/>
    <n v="2049"/>
    <n v="1984"/>
    <n v="39"/>
    <x v="0"/>
    <x v="0"/>
    <s v="1"/>
    <s v="A5"/>
  </r>
  <r>
    <x v="31"/>
    <x v="0"/>
    <x v="0"/>
    <x v="0"/>
    <n v="2376"/>
    <n v="124"/>
    <s v=""/>
    <s v="A5"/>
    <s v="241 MONAHAN AVENUE"/>
    <s v=""/>
    <n v="10314"/>
    <n v="728000"/>
    <x v="188"/>
    <n v="1"/>
    <n v="0"/>
    <n v="1"/>
    <n v="2552"/>
    <n v="1452"/>
    <n v="1980"/>
    <n v="43"/>
    <x v="0"/>
    <x v="0"/>
    <s v="1"/>
    <s v="A5"/>
  </r>
  <r>
    <x v="31"/>
    <x v="0"/>
    <x v="0"/>
    <x v="0"/>
    <n v="2376"/>
    <n v="132"/>
    <s v=""/>
    <s v="A5"/>
    <s v="265 MONAHAN AVENUE"/>
    <s v=""/>
    <n v="10314"/>
    <n v="0"/>
    <x v="171"/>
    <n v="1"/>
    <n v="0"/>
    <n v="1"/>
    <n v="2580"/>
    <n v="1452"/>
    <n v="1980"/>
    <n v="43"/>
    <x v="0"/>
    <x v="0"/>
    <s v="1"/>
    <s v="A5"/>
  </r>
  <r>
    <x v="31"/>
    <x v="0"/>
    <x v="0"/>
    <x v="0"/>
    <n v="2377"/>
    <n v="13"/>
    <s v=""/>
    <s v="A5"/>
    <s v="163 BRAISTED AVENUE"/>
    <s v=""/>
    <n v="10314"/>
    <n v="760000"/>
    <x v="110"/>
    <n v="1"/>
    <n v="0"/>
    <n v="1"/>
    <n v="2500"/>
    <n v="1296"/>
    <n v="1980"/>
    <n v="43"/>
    <x v="0"/>
    <x v="0"/>
    <s v="1"/>
    <s v="A5"/>
  </r>
  <r>
    <x v="31"/>
    <x v="0"/>
    <x v="0"/>
    <x v="0"/>
    <n v="2377"/>
    <n v="23"/>
    <s v=""/>
    <s v="A5"/>
    <s v="187 BRAISTED AVENUE"/>
    <s v=""/>
    <n v="10314"/>
    <n v="800000"/>
    <x v="104"/>
    <n v="1"/>
    <n v="0"/>
    <n v="1"/>
    <n v="2500"/>
    <n v="1296"/>
    <n v="1980"/>
    <n v="43"/>
    <x v="0"/>
    <x v="0"/>
    <s v="1"/>
    <s v="A5"/>
  </r>
  <r>
    <x v="31"/>
    <x v="0"/>
    <x v="0"/>
    <x v="0"/>
    <n v="2377"/>
    <n v="27"/>
    <s v=""/>
    <s v="A5"/>
    <s v="199 BRAISTED AVENUE"/>
    <s v=""/>
    <n v="10314"/>
    <n v="0"/>
    <x v="61"/>
    <n v="1"/>
    <n v="0"/>
    <n v="1"/>
    <n v="2500"/>
    <n v="1296"/>
    <n v="1980"/>
    <n v="43"/>
    <x v="0"/>
    <x v="0"/>
    <s v="1"/>
    <s v="A5"/>
  </r>
  <r>
    <x v="31"/>
    <x v="0"/>
    <x v="0"/>
    <x v="0"/>
    <n v="2377"/>
    <n v="33"/>
    <s v=""/>
    <s v="A5"/>
    <s v="209 BRAISTED AVENUE"/>
    <s v=""/>
    <n v="10314"/>
    <n v="0"/>
    <x v="27"/>
    <n v="1"/>
    <n v="0"/>
    <n v="1"/>
    <n v="2350"/>
    <n v="1312"/>
    <n v="1980"/>
    <n v="43"/>
    <x v="0"/>
    <x v="0"/>
    <s v="1"/>
    <s v="A5"/>
  </r>
  <r>
    <x v="31"/>
    <x v="0"/>
    <x v="0"/>
    <x v="0"/>
    <n v="2377"/>
    <n v="98"/>
    <s v=""/>
    <s v="A5"/>
    <s v="43 DENKER PLACE"/>
    <s v=""/>
    <n v="10314"/>
    <n v="112094"/>
    <x v="299"/>
    <n v="1"/>
    <n v="0"/>
    <n v="1"/>
    <n v="2483"/>
    <n v="1796"/>
    <n v="1985"/>
    <n v="38"/>
    <x v="0"/>
    <x v="0"/>
    <s v="1"/>
    <s v="A5"/>
  </r>
  <r>
    <x v="31"/>
    <x v="0"/>
    <x v="0"/>
    <x v="0"/>
    <n v="2378"/>
    <n v="14"/>
    <s v=""/>
    <s v="A5"/>
    <s v="163 MC VEIGH AVENUE"/>
    <s v=""/>
    <n v="10314"/>
    <n v="688000"/>
    <x v="124"/>
    <n v="1"/>
    <n v="0"/>
    <n v="1"/>
    <n v="2400"/>
    <n v="1274"/>
    <n v="1980"/>
    <n v="43"/>
    <x v="0"/>
    <x v="0"/>
    <s v="1"/>
    <s v="A5"/>
  </r>
  <r>
    <x v="31"/>
    <x v="0"/>
    <x v="0"/>
    <x v="0"/>
    <n v="2379"/>
    <n v="29"/>
    <s v=""/>
    <s v="A5"/>
    <s v="425 TRAVIS AVENUE"/>
    <s v=""/>
    <n v="10314"/>
    <n v="620000"/>
    <x v="213"/>
    <n v="1"/>
    <n v="0"/>
    <n v="1"/>
    <n v="2280"/>
    <n v="1376"/>
    <n v="1975"/>
    <n v="48"/>
    <x v="0"/>
    <x v="0"/>
    <s v="1"/>
    <s v="A5"/>
  </r>
  <r>
    <x v="31"/>
    <x v="0"/>
    <x v="0"/>
    <x v="0"/>
    <n v="2379"/>
    <n v="57"/>
    <s v=""/>
    <s v="A5"/>
    <s v="214 MCVEIGH AVENUE"/>
    <s v=""/>
    <n v="10314"/>
    <n v="0"/>
    <x v="27"/>
    <n v="1"/>
    <n v="0"/>
    <n v="1"/>
    <n v="2280"/>
    <n v="1056"/>
    <n v="1975"/>
    <n v="48"/>
    <x v="0"/>
    <x v="0"/>
    <s v="1"/>
    <s v="A5"/>
  </r>
  <r>
    <x v="31"/>
    <x v="0"/>
    <x v="0"/>
    <x v="0"/>
    <n v="2379"/>
    <n v="68"/>
    <s v=""/>
    <s v="A5"/>
    <s v="186 MCVEIGH AVENUE"/>
    <s v=""/>
    <n v="10314"/>
    <n v="720000"/>
    <x v="270"/>
    <n v="1"/>
    <n v="0"/>
    <n v="1"/>
    <n v="2280"/>
    <n v="1056"/>
    <n v="1975"/>
    <n v="48"/>
    <x v="0"/>
    <x v="0"/>
    <s v="1"/>
    <s v="A5"/>
  </r>
  <r>
    <x v="31"/>
    <x v="0"/>
    <x v="0"/>
    <x v="0"/>
    <n v="2381"/>
    <n v="10"/>
    <s v=""/>
    <s v="A5"/>
    <s v="239 STEINWAY AVENUE"/>
    <s v=""/>
    <n v="10314"/>
    <n v="355000"/>
    <x v="59"/>
    <n v="1"/>
    <n v="0"/>
    <n v="1"/>
    <n v="2525"/>
    <n v="1472"/>
    <n v="1986"/>
    <n v="37"/>
    <x v="0"/>
    <x v="0"/>
    <s v="1"/>
    <s v="A5"/>
  </r>
  <r>
    <x v="31"/>
    <x v="0"/>
    <x v="0"/>
    <x v="0"/>
    <n v="2381"/>
    <n v="11"/>
    <s v=""/>
    <s v="A5"/>
    <s v="237 STEINWAY AVENUE"/>
    <s v=""/>
    <n v="10314"/>
    <n v="355000"/>
    <x v="59"/>
    <n v="1"/>
    <n v="0"/>
    <n v="1"/>
    <n v="2525"/>
    <n v="1472"/>
    <n v="1986"/>
    <n v="37"/>
    <x v="0"/>
    <x v="0"/>
    <s v="1"/>
    <s v="A5"/>
  </r>
  <r>
    <x v="31"/>
    <x v="0"/>
    <x v="0"/>
    <x v="0"/>
    <n v="2382"/>
    <n v="3"/>
    <s v=""/>
    <s v="A5"/>
    <s v="117 RADFORD STREET"/>
    <s v=""/>
    <n v="10314"/>
    <n v="730000"/>
    <x v="130"/>
    <n v="1"/>
    <n v="0"/>
    <n v="1"/>
    <n v="2345"/>
    <n v="1200"/>
    <n v="1995"/>
    <n v="28"/>
    <x v="0"/>
    <x v="0"/>
    <s v="1"/>
    <s v="A5"/>
  </r>
  <r>
    <x v="31"/>
    <x v="0"/>
    <x v="0"/>
    <x v="0"/>
    <n v="2382"/>
    <n v="97"/>
    <s v=""/>
    <s v="A1"/>
    <s v="106 SHILOH STREET"/>
    <s v=""/>
    <n v="10314"/>
    <n v="775000"/>
    <x v="170"/>
    <n v="1"/>
    <n v="0"/>
    <n v="1"/>
    <n v="4200"/>
    <n v="2204"/>
    <n v="1970"/>
    <n v="53"/>
    <x v="2"/>
    <x v="2"/>
    <s v="1"/>
    <s v="A1"/>
  </r>
  <r>
    <x v="31"/>
    <x v="0"/>
    <x v="0"/>
    <x v="0"/>
    <n v="2384"/>
    <n v="10"/>
    <s v=""/>
    <s v="A5"/>
    <s v="215 MERRY MOUNT STREET"/>
    <s v=""/>
    <n v="10314"/>
    <n v="690000"/>
    <x v="112"/>
    <n v="1"/>
    <n v="0"/>
    <n v="1"/>
    <n v="3040"/>
    <n v="1360"/>
    <n v="1970"/>
    <n v="53"/>
    <x v="2"/>
    <x v="2"/>
    <s v="1"/>
    <s v="A5"/>
  </r>
  <r>
    <x v="31"/>
    <x v="0"/>
    <x v="0"/>
    <x v="0"/>
    <n v="2384"/>
    <n v="15"/>
    <s v=""/>
    <s v="A5"/>
    <s v="203 MERRYMOUNT STREET"/>
    <s v=""/>
    <n v="10314"/>
    <n v="740000"/>
    <x v="188"/>
    <n v="1"/>
    <n v="0"/>
    <n v="1"/>
    <n v="3040"/>
    <n v="1360"/>
    <n v="1970"/>
    <n v="53"/>
    <x v="2"/>
    <x v="2"/>
    <s v="1"/>
    <s v="A5"/>
  </r>
  <r>
    <x v="31"/>
    <x v="0"/>
    <x v="0"/>
    <x v="0"/>
    <n v="2384"/>
    <n v="19"/>
    <s v=""/>
    <s v="A5"/>
    <s v="193 MERRYMOUNT STREET"/>
    <s v=""/>
    <n v="10314"/>
    <n v="245995"/>
    <x v="61"/>
    <n v="1"/>
    <n v="0"/>
    <n v="1"/>
    <n v="3040"/>
    <n v="1360"/>
    <n v="1970"/>
    <n v="53"/>
    <x v="2"/>
    <x v="2"/>
    <s v="1"/>
    <s v="A5"/>
  </r>
  <r>
    <x v="31"/>
    <x v="0"/>
    <x v="0"/>
    <x v="0"/>
    <n v="2386"/>
    <n v="5"/>
    <s v=""/>
    <s v="A5"/>
    <s v="313 MERRYMOUNT STREET"/>
    <s v=""/>
    <n v="10314"/>
    <n v="0"/>
    <x v="129"/>
    <n v="1"/>
    <n v="0"/>
    <n v="1"/>
    <n v="2470"/>
    <n v="2248"/>
    <n v="1982"/>
    <n v="41"/>
    <x v="0"/>
    <x v="0"/>
    <s v="1"/>
    <s v="A5"/>
  </r>
  <r>
    <x v="31"/>
    <x v="0"/>
    <x v="0"/>
    <x v="0"/>
    <n v="2386"/>
    <n v="10"/>
    <s v=""/>
    <s v="A5"/>
    <s v="301 MERRY MOUNT STREET"/>
    <s v=""/>
    <n v="10314"/>
    <n v="0"/>
    <x v="110"/>
    <n v="1"/>
    <n v="0"/>
    <n v="1"/>
    <n v="2470"/>
    <n v="2248"/>
    <n v="1982"/>
    <n v="41"/>
    <x v="0"/>
    <x v="0"/>
    <s v="1"/>
    <s v="A5"/>
  </r>
  <r>
    <x v="31"/>
    <x v="0"/>
    <x v="0"/>
    <x v="0"/>
    <n v="2386"/>
    <n v="54"/>
    <s v=""/>
    <s v="A5"/>
    <s v="132 VASSAR STREET"/>
    <s v=""/>
    <n v="10314"/>
    <n v="830000"/>
    <x v="132"/>
    <n v="1"/>
    <n v="0"/>
    <n v="1"/>
    <n v="2470"/>
    <n v="2248"/>
    <n v="1982"/>
    <n v="41"/>
    <x v="0"/>
    <x v="0"/>
    <s v="1"/>
    <s v="A5"/>
  </r>
  <r>
    <x v="31"/>
    <x v="0"/>
    <x v="0"/>
    <x v="0"/>
    <n v="2389"/>
    <n v="113"/>
    <s v=""/>
    <s v="A5"/>
    <s v="274 TRAVIS AVENUE"/>
    <s v=""/>
    <n v="10314"/>
    <n v="10"/>
    <x v="177"/>
    <n v="1"/>
    <n v="0"/>
    <n v="1"/>
    <n v="3375"/>
    <n v="1362"/>
    <n v="1980"/>
    <n v="43"/>
    <x v="0"/>
    <x v="0"/>
    <s v="1"/>
    <s v="A5"/>
  </r>
  <r>
    <x v="31"/>
    <x v="0"/>
    <x v="0"/>
    <x v="0"/>
    <n v="2390"/>
    <n v="204"/>
    <s v=""/>
    <s v="A5"/>
    <s v="20 LILLIE LANE"/>
    <s v=""/>
    <n v="10314"/>
    <n v="520000"/>
    <x v="91"/>
    <n v="1"/>
    <n v="0"/>
    <n v="1"/>
    <n v="840"/>
    <n v="1448"/>
    <n v="1993"/>
    <n v="30"/>
    <x v="0"/>
    <x v="0"/>
    <s v="1"/>
    <s v="A5"/>
  </r>
  <r>
    <x v="31"/>
    <x v="0"/>
    <x v="0"/>
    <x v="0"/>
    <n v="2390"/>
    <n v="316"/>
    <s v=""/>
    <s v="A5"/>
    <s v="14 LILLIE LANE"/>
    <s v=""/>
    <n v="10314"/>
    <n v="575000"/>
    <x v="103"/>
    <n v="1"/>
    <n v="0"/>
    <n v="1"/>
    <n v="1680"/>
    <n v="1648"/>
    <n v="1993"/>
    <n v="30"/>
    <x v="0"/>
    <x v="0"/>
    <s v="1"/>
    <s v="A5"/>
  </r>
  <r>
    <x v="31"/>
    <x v="0"/>
    <x v="0"/>
    <x v="0"/>
    <n v="2390"/>
    <n v="358"/>
    <s v=""/>
    <s v="A5"/>
    <s v="93 LEWISTON STREET"/>
    <s v=""/>
    <n v="10314"/>
    <n v="0"/>
    <x v="141"/>
    <n v="1"/>
    <n v="0"/>
    <n v="1"/>
    <n v="3128"/>
    <n v="1768"/>
    <n v="1980"/>
    <n v="43"/>
    <x v="0"/>
    <x v="0"/>
    <s v="1"/>
    <s v="A5"/>
  </r>
  <r>
    <x v="31"/>
    <x v="0"/>
    <x v="0"/>
    <x v="0"/>
    <n v="2390"/>
    <n v="594"/>
    <s v=""/>
    <s v="A5"/>
    <s v="48 SHALE STREET"/>
    <s v=""/>
    <n v="10314"/>
    <n v="0"/>
    <x v="300"/>
    <n v="1"/>
    <n v="0"/>
    <n v="1"/>
    <n v="2200"/>
    <n v="1547"/>
    <n v="1975"/>
    <n v="48"/>
    <x v="0"/>
    <x v="0"/>
    <s v="1"/>
    <s v="A5"/>
  </r>
  <r>
    <x v="31"/>
    <x v="0"/>
    <x v="0"/>
    <x v="0"/>
    <n v="2391"/>
    <n v="142"/>
    <s v=""/>
    <s v="A5"/>
    <s v="57 SHALE STREET"/>
    <s v=""/>
    <n v="10314"/>
    <n v="620000"/>
    <x v="234"/>
    <n v="1"/>
    <n v="0"/>
    <n v="1"/>
    <n v="1600"/>
    <n v="1400"/>
    <n v="1992"/>
    <n v="31"/>
    <x v="0"/>
    <x v="0"/>
    <s v="1"/>
    <s v="A5"/>
  </r>
  <r>
    <x v="31"/>
    <x v="0"/>
    <x v="0"/>
    <x v="0"/>
    <n v="2391"/>
    <n v="145"/>
    <s v=""/>
    <s v="A5"/>
    <s v="55 SHALE STREET"/>
    <s v=""/>
    <n v="10314"/>
    <n v="754500"/>
    <x v="225"/>
    <n v="1"/>
    <n v="0"/>
    <n v="1"/>
    <n v="3100"/>
    <n v="1300"/>
    <n v="1992"/>
    <n v="31"/>
    <x v="0"/>
    <x v="0"/>
    <s v="1"/>
    <s v="A5"/>
  </r>
  <r>
    <x v="31"/>
    <x v="0"/>
    <x v="0"/>
    <x v="0"/>
    <n v="2392"/>
    <n v="132"/>
    <s v=""/>
    <s v="A5"/>
    <s v="410 KLONDIKE AVENUE"/>
    <s v=""/>
    <n v="10314"/>
    <n v="310000"/>
    <x v="140"/>
    <n v="1"/>
    <n v="0"/>
    <n v="1"/>
    <n v="3060"/>
    <n v="2200"/>
    <n v="1981"/>
    <n v="42"/>
    <x v="0"/>
    <x v="0"/>
    <s v="1"/>
    <s v="A5"/>
  </r>
  <r>
    <x v="31"/>
    <x v="0"/>
    <x v="0"/>
    <x v="0"/>
    <n v="2393"/>
    <n v="109"/>
    <s v=""/>
    <s v="A1"/>
    <s v="68 BANGOR STREET"/>
    <s v=""/>
    <n v="10314"/>
    <n v="0"/>
    <x v="135"/>
    <n v="1"/>
    <n v="0"/>
    <n v="1"/>
    <n v="4100"/>
    <n v="2284"/>
    <n v="1975"/>
    <n v="48"/>
    <x v="0"/>
    <x v="0"/>
    <s v="1"/>
    <s v="A1"/>
  </r>
  <r>
    <x v="31"/>
    <x v="0"/>
    <x v="0"/>
    <x v="0"/>
    <n v="2393"/>
    <n v="109"/>
    <s v=""/>
    <s v="A1"/>
    <s v="68 BANGOR STREET"/>
    <s v=""/>
    <n v="10314"/>
    <n v="910000"/>
    <x v="230"/>
    <n v="1"/>
    <n v="0"/>
    <n v="1"/>
    <n v="4100"/>
    <n v="2284"/>
    <n v="1975"/>
    <n v="48"/>
    <x v="0"/>
    <x v="0"/>
    <s v="1"/>
    <s v="A1"/>
  </r>
  <r>
    <x v="31"/>
    <x v="0"/>
    <x v="0"/>
    <x v="0"/>
    <n v="2394"/>
    <n v="70"/>
    <s v=""/>
    <s v="A1"/>
    <s v="162 KELLY BOULEVARD"/>
    <s v=""/>
    <n v="10314"/>
    <n v="765000"/>
    <x v="51"/>
    <n v="1"/>
    <n v="0"/>
    <n v="1"/>
    <n v="4000"/>
    <n v="2210"/>
    <n v="1970"/>
    <n v="53"/>
    <x v="2"/>
    <x v="2"/>
    <s v="1"/>
    <s v="A1"/>
  </r>
  <r>
    <x v="31"/>
    <x v="0"/>
    <x v="0"/>
    <x v="0"/>
    <n v="2395"/>
    <n v="54"/>
    <s v=""/>
    <s v="A1"/>
    <s v="21 COPLEY STREET"/>
    <s v=""/>
    <n v="10314"/>
    <n v="700000"/>
    <x v="225"/>
    <n v="1"/>
    <n v="0"/>
    <n v="1"/>
    <n v="4400"/>
    <n v="2280"/>
    <n v="1970"/>
    <n v="53"/>
    <x v="2"/>
    <x v="2"/>
    <s v="1"/>
    <s v="A1"/>
  </r>
  <r>
    <x v="31"/>
    <x v="0"/>
    <x v="0"/>
    <x v="0"/>
    <n v="2396"/>
    <n v="211"/>
    <s v=""/>
    <s v="A1"/>
    <s v="28 LUNDI COURT"/>
    <s v=""/>
    <n v="10314"/>
    <n v="0"/>
    <x v="20"/>
    <n v="1"/>
    <n v="0"/>
    <n v="1"/>
    <n v="7846"/>
    <n v="3036"/>
    <n v="1970"/>
    <n v="53"/>
    <x v="2"/>
    <x v="2"/>
    <s v="1"/>
    <s v="A1"/>
  </r>
  <r>
    <x v="31"/>
    <x v="0"/>
    <x v="0"/>
    <x v="0"/>
    <n v="2397"/>
    <n v="52"/>
    <s v=""/>
    <s v="A5"/>
    <s v="47 ELWOOD AVENUE"/>
    <s v=""/>
    <n v="10314"/>
    <n v="0"/>
    <x v="28"/>
    <n v="1"/>
    <n v="0"/>
    <n v="1"/>
    <n v="3100"/>
    <n v="2420"/>
    <n v="1982"/>
    <n v="41"/>
    <x v="0"/>
    <x v="0"/>
    <s v="1"/>
    <s v="A5"/>
  </r>
  <r>
    <x v="31"/>
    <x v="0"/>
    <x v="0"/>
    <x v="0"/>
    <n v="2397"/>
    <n v="175"/>
    <s v=""/>
    <s v="A5"/>
    <s v="62 VILLA NOVA STREET"/>
    <s v=""/>
    <n v="10314"/>
    <n v="0"/>
    <x v="31"/>
    <n v="1"/>
    <n v="0"/>
    <n v="1"/>
    <n v="2500"/>
    <n v="2285"/>
    <n v="1984"/>
    <n v="39"/>
    <x v="0"/>
    <x v="0"/>
    <s v="1"/>
    <s v="A5"/>
  </r>
  <r>
    <x v="31"/>
    <x v="0"/>
    <x v="0"/>
    <x v="0"/>
    <n v="2397"/>
    <n v="197"/>
    <s v=""/>
    <s v="A5"/>
    <s v="18 VILLA NOVA STREET"/>
    <s v=""/>
    <n v="10314"/>
    <n v="0"/>
    <x v="301"/>
    <n v="1"/>
    <n v="0"/>
    <n v="1"/>
    <n v="3264"/>
    <n v="2004"/>
    <n v="1987"/>
    <n v="36"/>
    <x v="0"/>
    <x v="0"/>
    <s v="1"/>
    <s v="A5"/>
  </r>
  <r>
    <x v="31"/>
    <x v="0"/>
    <x v="0"/>
    <x v="0"/>
    <n v="2397"/>
    <n v="224"/>
    <s v=""/>
    <s v="A5"/>
    <s v="297 RICHMOND HILL ROAD"/>
    <s v=""/>
    <n v="10314"/>
    <n v="0"/>
    <x v="20"/>
    <n v="1"/>
    <n v="0"/>
    <n v="1"/>
    <n v="2214"/>
    <n v="1404"/>
    <n v="1987"/>
    <n v="36"/>
    <x v="0"/>
    <x v="0"/>
    <s v="1"/>
    <s v="A5"/>
  </r>
  <r>
    <x v="31"/>
    <x v="0"/>
    <x v="0"/>
    <x v="0"/>
    <n v="2397"/>
    <n v="233"/>
    <s v=""/>
    <s v="A5"/>
    <s v="281 RICHMOND HILL ROAD"/>
    <s v=""/>
    <n v="10314"/>
    <n v="640000"/>
    <x v="238"/>
    <n v="1"/>
    <n v="0"/>
    <n v="1"/>
    <n v="3750"/>
    <n v="1404"/>
    <n v="1987"/>
    <n v="36"/>
    <x v="0"/>
    <x v="0"/>
    <s v="1"/>
    <s v="A5"/>
  </r>
  <r>
    <x v="31"/>
    <x v="0"/>
    <x v="0"/>
    <x v="0"/>
    <n v="2397"/>
    <n v="338"/>
    <s v=""/>
    <s v="A5"/>
    <s v="63 VILLA NOVA STREET"/>
    <s v=""/>
    <n v="10314"/>
    <n v="0"/>
    <x v="16"/>
    <n v="1"/>
    <n v="0"/>
    <n v="1"/>
    <n v="2500"/>
    <n v="2360"/>
    <n v="1983"/>
    <n v="40"/>
    <x v="0"/>
    <x v="0"/>
    <s v="1"/>
    <s v="A5"/>
  </r>
  <r>
    <x v="31"/>
    <x v="0"/>
    <x v="0"/>
    <x v="0"/>
    <n v="2397"/>
    <n v="344"/>
    <s v=""/>
    <s v="A5"/>
    <s v="73 VILLA NOVA STREET"/>
    <s v=""/>
    <n v="10314"/>
    <n v="0"/>
    <x v="49"/>
    <n v="1"/>
    <n v="0"/>
    <n v="1"/>
    <n v="2500"/>
    <n v="2360"/>
    <n v="1983"/>
    <n v="40"/>
    <x v="0"/>
    <x v="0"/>
    <s v="1"/>
    <s v="A5"/>
  </r>
  <r>
    <x v="31"/>
    <x v="0"/>
    <x v="0"/>
    <x v="0"/>
    <n v="2398"/>
    <n v="54"/>
    <s v=""/>
    <s v="A1"/>
    <s v="164 BRIDGETOWN STREET"/>
    <s v=""/>
    <n v="10314"/>
    <n v="885000"/>
    <x v="129"/>
    <n v="1"/>
    <n v="0"/>
    <n v="1"/>
    <n v="4200"/>
    <n v="1928"/>
    <n v="1975"/>
    <n v="48"/>
    <x v="0"/>
    <x v="0"/>
    <s v="1"/>
    <s v="A1"/>
  </r>
  <r>
    <x v="31"/>
    <x v="0"/>
    <x v="0"/>
    <x v="0"/>
    <n v="2398"/>
    <n v="90"/>
    <s v=""/>
    <s v="A1"/>
    <s v="175 BRIDGETOWN STREET"/>
    <s v=""/>
    <n v="10314"/>
    <n v="650000"/>
    <x v="64"/>
    <n v="1"/>
    <n v="0"/>
    <n v="1"/>
    <n v="4200"/>
    <n v="1856"/>
    <n v="1970"/>
    <n v="53"/>
    <x v="2"/>
    <x v="2"/>
    <s v="1"/>
    <s v="A1"/>
  </r>
  <r>
    <x v="31"/>
    <x v="0"/>
    <x v="0"/>
    <x v="0"/>
    <n v="2398"/>
    <n v="96"/>
    <s v=""/>
    <s v="A1"/>
    <s v="163 BRIDGETOWN STREET"/>
    <s v=""/>
    <n v="10314"/>
    <n v="0"/>
    <x v="188"/>
    <n v="1"/>
    <n v="0"/>
    <n v="1"/>
    <n v="4200"/>
    <n v="1856"/>
    <n v="1970"/>
    <n v="53"/>
    <x v="2"/>
    <x v="2"/>
    <s v="1"/>
    <s v="A1"/>
  </r>
  <r>
    <x v="31"/>
    <x v="0"/>
    <x v="0"/>
    <x v="0"/>
    <n v="2402"/>
    <n v="38"/>
    <s v=""/>
    <s v="A5"/>
    <s v="410 NOME AVENUE"/>
    <s v=""/>
    <n v="10314"/>
    <n v="850000"/>
    <x v="5"/>
    <n v="1"/>
    <n v="0"/>
    <n v="1"/>
    <n v="2500"/>
    <n v="2441"/>
    <n v="1985"/>
    <n v="38"/>
    <x v="0"/>
    <x v="0"/>
    <s v="1"/>
    <s v="A5"/>
  </r>
  <r>
    <x v="31"/>
    <x v="0"/>
    <x v="0"/>
    <x v="0"/>
    <n v="2402"/>
    <n v="55"/>
    <s v=""/>
    <s v="A5"/>
    <s v="374 NOME AVENUE"/>
    <s v=""/>
    <n v="10314"/>
    <n v="0"/>
    <x v="192"/>
    <n v="1"/>
    <n v="0"/>
    <n v="1"/>
    <n v="2600"/>
    <n v="2441"/>
    <n v="1985"/>
    <n v="38"/>
    <x v="0"/>
    <x v="0"/>
    <s v="1"/>
    <s v="A5"/>
  </r>
  <r>
    <x v="31"/>
    <x v="0"/>
    <x v="0"/>
    <x v="0"/>
    <n v="2402"/>
    <n v="99"/>
    <s v=""/>
    <s v="A5"/>
    <s v="290 MERRYMOUNT STREET"/>
    <s v=""/>
    <n v="10314"/>
    <n v="870000"/>
    <x v="242"/>
    <n v="1"/>
    <n v="0"/>
    <n v="1"/>
    <n v="2500"/>
    <n v="2305"/>
    <n v="1985"/>
    <n v="38"/>
    <x v="0"/>
    <x v="0"/>
    <s v="1"/>
    <s v="A5"/>
  </r>
  <r>
    <x v="31"/>
    <x v="0"/>
    <x v="0"/>
    <x v="0"/>
    <n v="2402"/>
    <n v="103"/>
    <s v=""/>
    <s v="A5"/>
    <s v="300 MERRY MOUNT STREET"/>
    <s v=""/>
    <n v="10314"/>
    <n v="0"/>
    <x v="191"/>
    <n v="1"/>
    <n v="0"/>
    <n v="1"/>
    <n v="2500"/>
    <n v="2305"/>
    <n v="1985"/>
    <n v="38"/>
    <x v="0"/>
    <x v="0"/>
    <s v="1"/>
    <s v="A5"/>
  </r>
  <r>
    <x v="31"/>
    <x v="0"/>
    <x v="0"/>
    <x v="0"/>
    <n v="2402"/>
    <n v="103"/>
    <s v=""/>
    <s v="A5"/>
    <s v="300 MERRY MOUNT STREET"/>
    <s v=""/>
    <n v="10314"/>
    <n v="820000"/>
    <x v="201"/>
    <n v="1"/>
    <n v="0"/>
    <n v="1"/>
    <n v="2500"/>
    <n v="2305"/>
    <n v="1985"/>
    <n v="38"/>
    <x v="0"/>
    <x v="0"/>
    <s v="1"/>
    <s v="A5"/>
  </r>
  <r>
    <x v="31"/>
    <x v="0"/>
    <x v="0"/>
    <x v="0"/>
    <n v="2402"/>
    <n v="115"/>
    <s v=""/>
    <s v="A5"/>
    <s v="127 RICHMOND HILL ROAD"/>
    <s v=""/>
    <n v="10314"/>
    <n v="0"/>
    <x v="124"/>
    <n v="1"/>
    <n v="0"/>
    <n v="1"/>
    <n v="1800"/>
    <n v="1610"/>
    <n v="1992"/>
    <n v="31"/>
    <x v="0"/>
    <x v="0"/>
    <s v="1"/>
    <s v="A5"/>
  </r>
  <r>
    <x v="31"/>
    <x v="0"/>
    <x v="0"/>
    <x v="0"/>
    <n v="2402"/>
    <n v="128"/>
    <s v=""/>
    <s v="A5"/>
    <s v="107 RICHMOND HILL ROAD"/>
    <s v=""/>
    <n v="10314"/>
    <n v="400000"/>
    <x v="148"/>
    <n v="1"/>
    <n v="0"/>
    <n v="1"/>
    <n v="970"/>
    <n v="1159"/>
    <n v="1992"/>
    <n v="31"/>
    <x v="0"/>
    <x v="0"/>
    <s v="1"/>
    <s v="A5"/>
  </r>
  <r>
    <x v="31"/>
    <x v="0"/>
    <x v="0"/>
    <x v="0"/>
    <n v="2410"/>
    <n v="13"/>
    <s v=""/>
    <s v="A5"/>
    <s v="286 RICHMOND HILL ROAD"/>
    <s v=""/>
    <n v="10314"/>
    <n v="400000"/>
    <x v="15"/>
    <n v="1"/>
    <n v="0"/>
    <n v="1"/>
    <n v="1110"/>
    <n v="1500"/>
    <n v="1987"/>
    <n v="36"/>
    <x v="0"/>
    <x v="0"/>
    <s v="1"/>
    <s v="A5"/>
  </r>
  <r>
    <x v="31"/>
    <x v="0"/>
    <x v="0"/>
    <x v="0"/>
    <n v="2410"/>
    <n v="15"/>
    <s v=""/>
    <s v="A5"/>
    <s v="290 RICHMOND HILL ROAD"/>
    <s v=""/>
    <n v="10314"/>
    <n v="485000"/>
    <x v="194"/>
    <n v="1"/>
    <n v="0"/>
    <n v="1"/>
    <n v="2146"/>
    <n v="1000"/>
    <n v="1987"/>
    <n v="36"/>
    <x v="0"/>
    <x v="0"/>
    <s v="1"/>
    <s v="A5"/>
  </r>
  <r>
    <x v="31"/>
    <x v="0"/>
    <x v="0"/>
    <x v="0"/>
    <n v="2410"/>
    <n v="237"/>
    <s v=""/>
    <s v="A5"/>
    <s v="26 WESTPORT LANE"/>
    <s v=""/>
    <n v="10314"/>
    <n v="555000"/>
    <x v="109"/>
    <n v="1"/>
    <n v="0"/>
    <n v="1"/>
    <n v="1365"/>
    <n v="1096"/>
    <n v="1992"/>
    <n v="31"/>
    <x v="0"/>
    <x v="0"/>
    <s v="1"/>
    <s v="A5"/>
  </r>
  <r>
    <x v="31"/>
    <x v="0"/>
    <x v="0"/>
    <x v="0"/>
    <n v="2440"/>
    <n v="31"/>
    <s v=""/>
    <s v="A5"/>
    <s v="54 MILLSTONE COURT"/>
    <s v=""/>
    <n v="10314"/>
    <n v="626000"/>
    <x v="250"/>
    <n v="1"/>
    <n v="0"/>
    <n v="1"/>
    <n v="1666"/>
    <n v="1350"/>
    <n v="2000"/>
    <n v="23"/>
    <x v="4"/>
    <x v="4"/>
    <s v="1"/>
    <s v="A5"/>
  </r>
  <r>
    <x v="31"/>
    <x v="0"/>
    <x v="0"/>
    <x v="0"/>
    <n v="2445"/>
    <n v="11"/>
    <s v=""/>
    <s v="A5"/>
    <s v="30 LOTT LANE"/>
    <s v=""/>
    <n v="10314"/>
    <n v="525000"/>
    <x v="244"/>
    <n v="1"/>
    <n v="0"/>
    <n v="1"/>
    <n v="2520"/>
    <n v="2016"/>
    <n v="1997"/>
    <n v="26"/>
    <x v="0"/>
    <x v="0"/>
    <s v="1"/>
    <s v="A5"/>
  </r>
  <r>
    <x v="31"/>
    <x v="0"/>
    <x v="0"/>
    <x v="0"/>
    <n v="2445"/>
    <n v="19"/>
    <s v=""/>
    <s v="A5"/>
    <s v="42 LOTT LANE"/>
    <s v=""/>
    <n v="10314"/>
    <n v="702000"/>
    <x v="83"/>
    <n v="1"/>
    <n v="0"/>
    <n v="1"/>
    <n v="2520"/>
    <n v="2016"/>
    <n v="1997"/>
    <n v="26"/>
    <x v="0"/>
    <x v="0"/>
    <s v="1"/>
    <s v="A5"/>
  </r>
  <r>
    <x v="31"/>
    <x v="0"/>
    <x v="0"/>
    <x v="0"/>
    <n v="2445"/>
    <n v="30"/>
    <s v=""/>
    <s v="A5"/>
    <s v="57 LOTT LANE"/>
    <s v=""/>
    <n v="10314"/>
    <n v="690000"/>
    <x v="130"/>
    <n v="1"/>
    <n v="0"/>
    <n v="1"/>
    <n v="2625"/>
    <n v="2016"/>
    <n v="1997"/>
    <n v="26"/>
    <x v="0"/>
    <x v="0"/>
    <s v="1"/>
    <s v="A5"/>
  </r>
  <r>
    <x v="31"/>
    <x v="0"/>
    <x v="0"/>
    <x v="0"/>
    <n v="2452"/>
    <n v="3"/>
    <s v=""/>
    <s v="A5"/>
    <s v="434 RICHMOND HILL ROAD"/>
    <s v=""/>
    <n v="10314"/>
    <n v="0"/>
    <x v="184"/>
    <n v="1"/>
    <n v="0"/>
    <n v="1"/>
    <n v="1209"/>
    <n v="1500"/>
    <n v="1987"/>
    <n v="36"/>
    <x v="0"/>
    <x v="0"/>
    <s v="1"/>
    <s v="A5"/>
  </r>
  <r>
    <x v="31"/>
    <x v="0"/>
    <x v="0"/>
    <x v="0"/>
    <n v="2452"/>
    <n v="73"/>
    <s v=""/>
    <s v="A5"/>
    <s v="45 GALVASTON LOOP"/>
    <s v=""/>
    <n v="10314"/>
    <n v="0"/>
    <x v="192"/>
    <n v="1"/>
    <n v="0"/>
    <n v="1"/>
    <n v="1680"/>
    <n v="2160"/>
    <n v="1997"/>
    <n v="26"/>
    <x v="0"/>
    <x v="0"/>
    <s v="1"/>
    <s v="A5"/>
  </r>
  <r>
    <x v="31"/>
    <x v="1"/>
    <x v="0"/>
    <x v="0"/>
    <n v="1990"/>
    <n v="57"/>
    <s v=""/>
    <s v="B9"/>
    <s v="62 LATOURETTE LANE"/>
    <s v=""/>
    <n v="10314"/>
    <n v="805000"/>
    <x v="157"/>
    <n v="2"/>
    <n v="0"/>
    <n v="2"/>
    <n v="3274"/>
    <n v="1714"/>
    <n v="1997"/>
    <n v="26"/>
    <x v="0"/>
    <x v="0"/>
    <s v="1"/>
    <s v="B9"/>
  </r>
  <r>
    <x v="31"/>
    <x v="1"/>
    <x v="0"/>
    <x v="0"/>
    <n v="1990"/>
    <n v="80"/>
    <s v=""/>
    <s v="B9"/>
    <s v="23 LATOURETTE LANE"/>
    <s v=""/>
    <n v="10314"/>
    <n v="0"/>
    <x v="41"/>
    <n v="2"/>
    <n v="0"/>
    <n v="2"/>
    <n v="3106"/>
    <n v="1612"/>
    <n v="1997"/>
    <n v="26"/>
    <x v="0"/>
    <x v="0"/>
    <s v="1"/>
    <s v="B9"/>
  </r>
  <r>
    <x v="31"/>
    <x v="1"/>
    <x v="0"/>
    <x v="0"/>
    <n v="1991"/>
    <n v="6"/>
    <s v=""/>
    <s v="B2"/>
    <s v="27 GREENWAY AVENUE"/>
    <s v=""/>
    <n v="10314"/>
    <n v="1170988"/>
    <x v="179"/>
    <n v="2"/>
    <n v="0"/>
    <n v="2"/>
    <n v="3904"/>
    <n v="2142"/>
    <n v="2021"/>
    <n v="2"/>
    <x v="4"/>
    <x v="4"/>
    <s v="1"/>
    <s v="B2"/>
  </r>
  <r>
    <x v="31"/>
    <x v="1"/>
    <x v="0"/>
    <x v="0"/>
    <n v="1992"/>
    <n v="9"/>
    <s v=""/>
    <s v="B9"/>
    <s v="875 ROCKLAND AVENUE"/>
    <s v=""/>
    <n v="10314"/>
    <n v="0"/>
    <x v="57"/>
    <n v="2"/>
    <n v="0"/>
    <n v="2"/>
    <n v="2825"/>
    <n v="1259"/>
    <n v="1998"/>
    <n v="25"/>
    <x v="4"/>
    <x v="4"/>
    <s v="1"/>
    <s v="B9"/>
  </r>
  <r>
    <x v="31"/>
    <x v="1"/>
    <x v="0"/>
    <x v="0"/>
    <n v="1992"/>
    <n v="150"/>
    <s v=""/>
    <s v="B9"/>
    <s v="17 ANJALI LOOP"/>
    <s v=""/>
    <n v="10314"/>
    <n v="759000"/>
    <x v="77"/>
    <n v="2"/>
    <n v="0"/>
    <n v="2"/>
    <n v="2604"/>
    <n v="1400"/>
    <n v="2000"/>
    <n v="23"/>
    <x v="4"/>
    <x v="4"/>
    <s v="1"/>
    <s v="B9"/>
  </r>
  <r>
    <x v="31"/>
    <x v="1"/>
    <x v="0"/>
    <x v="0"/>
    <n v="2015"/>
    <n v="196"/>
    <s v=""/>
    <s v="B2"/>
    <s v="151 GLENN ROAD"/>
    <s v=""/>
    <n v="10314"/>
    <n v="865000"/>
    <x v="155"/>
    <n v="2"/>
    <n v="0"/>
    <n v="2"/>
    <n v="6240"/>
    <n v="2328"/>
    <n v="1970"/>
    <n v="53"/>
    <x v="2"/>
    <x v="2"/>
    <s v="1"/>
    <s v="B2"/>
  </r>
  <r>
    <x v="31"/>
    <x v="1"/>
    <x v="0"/>
    <x v="0"/>
    <n v="2015"/>
    <n v="241"/>
    <s v=""/>
    <s v="B2"/>
    <s v="47 CARPENTER AVENUE"/>
    <s v=""/>
    <n v="10314"/>
    <n v="0"/>
    <x v="183"/>
    <n v="2"/>
    <n v="0"/>
    <n v="2"/>
    <n v="4346"/>
    <n v="2324"/>
    <n v="1970"/>
    <n v="53"/>
    <x v="2"/>
    <x v="2"/>
    <s v="1"/>
    <s v="B2"/>
  </r>
  <r>
    <x v="31"/>
    <x v="1"/>
    <x v="0"/>
    <x v="0"/>
    <n v="2015"/>
    <n v="499"/>
    <s v=""/>
    <s v="B2"/>
    <s v="58 CARPENTER AVENUE"/>
    <s v=""/>
    <n v="10314"/>
    <n v="0"/>
    <x v="206"/>
    <n v="2"/>
    <n v="0"/>
    <n v="2"/>
    <n v="11111"/>
    <n v="2554"/>
    <n v="1980"/>
    <n v="43"/>
    <x v="0"/>
    <x v="0"/>
    <s v="1"/>
    <s v="B2"/>
  </r>
  <r>
    <x v="31"/>
    <x v="1"/>
    <x v="0"/>
    <x v="0"/>
    <n v="2102"/>
    <n v="1"/>
    <s v=""/>
    <s v="B2"/>
    <s v="7 KNAPP STREET"/>
    <s v=""/>
    <n v="10314"/>
    <n v="999000"/>
    <x v="87"/>
    <n v="2"/>
    <n v="0"/>
    <n v="2"/>
    <n v="3807"/>
    <n v="2412"/>
    <n v="1970"/>
    <n v="53"/>
    <x v="2"/>
    <x v="2"/>
    <s v="1"/>
    <s v="B2"/>
  </r>
  <r>
    <x v="31"/>
    <x v="1"/>
    <x v="0"/>
    <x v="0"/>
    <n v="2107"/>
    <n v="48"/>
    <s v=""/>
    <s v="B2"/>
    <s v="20 SIGNS ROAD"/>
    <s v=""/>
    <n v="10314"/>
    <n v="0"/>
    <x v="29"/>
    <n v="2"/>
    <n v="0"/>
    <n v="2"/>
    <n v="3600"/>
    <n v="2646"/>
    <n v="1970"/>
    <n v="53"/>
    <x v="2"/>
    <x v="2"/>
    <s v="1"/>
    <s v="B2"/>
  </r>
  <r>
    <x v="31"/>
    <x v="1"/>
    <x v="0"/>
    <x v="0"/>
    <n v="2111"/>
    <n v="22"/>
    <s v=""/>
    <s v="B2"/>
    <s v="92 MULBERRY CIRCLE"/>
    <s v=""/>
    <n v="10314"/>
    <n v="0"/>
    <x v="151"/>
    <n v="2"/>
    <n v="0"/>
    <n v="2"/>
    <n v="4100"/>
    <n v="2156"/>
    <n v="1975"/>
    <n v="48"/>
    <x v="0"/>
    <x v="0"/>
    <s v="1"/>
    <s v="B2"/>
  </r>
  <r>
    <x v="31"/>
    <x v="1"/>
    <x v="0"/>
    <x v="0"/>
    <n v="2111"/>
    <n v="26"/>
    <s v=""/>
    <s v="B2"/>
    <s v="84 MULBERRY CIRCLE"/>
    <s v=""/>
    <n v="10314"/>
    <n v="0"/>
    <x v="4"/>
    <n v="2"/>
    <n v="0"/>
    <n v="2"/>
    <n v="4100"/>
    <n v="2156"/>
    <n v="1975"/>
    <n v="48"/>
    <x v="0"/>
    <x v="0"/>
    <s v="1"/>
    <s v="B2"/>
  </r>
  <r>
    <x v="31"/>
    <x v="1"/>
    <x v="0"/>
    <x v="0"/>
    <n v="2111"/>
    <n v="70"/>
    <s v=""/>
    <s v="B2"/>
    <s v="2 MULBERRY CIRCLE"/>
    <s v=""/>
    <n v="10314"/>
    <n v="1095000"/>
    <x v="185"/>
    <n v="2"/>
    <n v="0"/>
    <n v="2"/>
    <n v="4400"/>
    <n v="2870"/>
    <n v="1975"/>
    <n v="48"/>
    <x v="0"/>
    <x v="0"/>
    <s v="1"/>
    <s v="B2"/>
  </r>
  <r>
    <x v="31"/>
    <x v="1"/>
    <x v="0"/>
    <x v="0"/>
    <n v="2111"/>
    <n v="145"/>
    <s v=""/>
    <s v="B9"/>
    <s v="100 GARY PLACE"/>
    <s v=""/>
    <n v="10314"/>
    <n v="840000"/>
    <x v="258"/>
    <n v="2"/>
    <n v="0"/>
    <n v="2"/>
    <n v="2900"/>
    <n v="2192"/>
    <n v="1978"/>
    <n v="45"/>
    <x v="0"/>
    <x v="0"/>
    <s v="1"/>
    <s v="B9"/>
  </r>
  <r>
    <x v="31"/>
    <x v="1"/>
    <x v="0"/>
    <x v="0"/>
    <n v="2112"/>
    <n v="11"/>
    <s v=""/>
    <s v="B2"/>
    <s v="123 RIVINGTON AVENUE"/>
    <s v=""/>
    <n v="10314"/>
    <n v="1050000"/>
    <x v="116"/>
    <n v="2"/>
    <n v="0"/>
    <n v="2"/>
    <n v="4360"/>
    <n v="2870"/>
    <n v="1975"/>
    <n v="48"/>
    <x v="0"/>
    <x v="0"/>
    <s v="1"/>
    <s v="B2"/>
  </r>
  <r>
    <x v="31"/>
    <x v="1"/>
    <x v="0"/>
    <x v="0"/>
    <n v="2113"/>
    <n v="32"/>
    <s v=""/>
    <s v="B2"/>
    <s v="87 GARY PLACE"/>
    <s v=""/>
    <n v="10314"/>
    <n v="948000"/>
    <x v="126"/>
    <n v="2"/>
    <n v="0"/>
    <n v="2"/>
    <n v="4644"/>
    <n v="2248"/>
    <n v="1965"/>
    <n v="58"/>
    <x v="2"/>
    <x v="2"/>
    <s v="1"/>
    <s v="B2"/>
  </r>
  <r>
    <x v="31"/>
    <x v="1"/>
    <x v="0"/>
    <x v="0"/>
    <n v="2113"/>
    <n v="139"/>
    <s v=""/>
    <s v="B2"/>
    <s v="80 FREEDOM AVENUE"/>
    <s v=""/>
    <n v="10314"/>
    <n v="0"/>
    <x v="99"/>
    <n v="2"/>
    <n v="0"/>
    <n v="2"/>
    <n v="5200"/>
    <n v="2248"/>
    <n v="1965"/>
    <n v="58"/>
    <x v="2"/>
    <x v="2"/>
    <s v="1"/>
    <s v="B2"/>
  </r>
  <r>
    <x v="31"/>
    <x v="1"/>
    <x v="0"/>
    <x v="0"/>
    <n v="2113"/>
    <n v="141"/>
    <s v=""/>
    <s v="B2"/>
    <s v="84 FREEDOM AVENUE"/>
    <s v=""/>
    <n v="10314"/>
    <n v="10"/>
    <x v="216"/>
    <n v="2"/>
    <n v="0"/>
    <n v="2"/>
    <n v="4554"/>
    <n v="2248"/>
    <n v="1965"/>
    <n v="58"/>
    <x v="2"/>
    <x v="2"/>
    <s v="1"/>
    <s v="B2"/>
  </r>
  <r>
    <x v="31"/>
    <x v="1"/>
    <x v="0"/>
    <x v="0"/>
    <n v="2114"/>
    <n v="1"/>
    <s v=""/>
    <s v="B2"/>
    <s v="206 FREEDOM AVENUE"/>
    <s v=""/>
    <n v="10314"/>
    <n v="948000"/>
    <x v="9"/>
    <n v="2"/>
    <n v="0"/>
    <n v="2"/>
    <n v="4500"/>
    <n v="2556"/>
    <n v="1965"/>
    <n v="58"/>
    <x v="2"/>
    <x v="2"/>
    <s v="1"/>
    <s v="B2"/>
  </r>
  <r>
    <x v="31"/>
    <x v="1"/>
    <x v="0"/>
    <x v="0"/>
    <n v="2114"/>
    <n v="79"/>
    <s v=""/>
    <s v="B2"/>
    <s v="11 ROCKVILLE AVENUE"/>
    <s v=""/>
    <n v="10314"/>
    <n v="950000"/>
    <x v="180"/>
    <n v="2"/>
    <n v="0"/>
    <n v="2"/>
    <n v="4730"/>
    <n v="2745"/>
    <n v="1965"/>
    <n v="58"/>
    <x v="2"/>
    <x v="2"/>
    <s v="1"/>
    <s v="B2"/>
  </r>
  <r>
    <x v="31"/>
    <x v="1"/>
    <x v="0"/>
    <x v="0"/>
    <n v="2114"/>
    <n v="116"/>
    <s v=""/>
    <s v="B2"/>
    <s v="92 RIVINGTON AVENUE"/>
    <s v=""/>
    <n v="10314"/>
    <n v="880000"/>
    <x v="144"/>
    <n v="2"/>
    <n v="0"/>
    <n v="2"/>
    <n v="4100"/>
    <n v="2156"/>
    <n v="1965"/>
    <n v="58"/>
    <x v="2"/>
    <x v="2"/>
    <s v="1"/>
    <s v="B2"/>
  </r>
  <r>
    <x v="31"/>
    <x v="1"/>
    <x v="0"/>
    <x v="0"/>
    <n v="2114"/>
    <n v="137"/>
    <s v=""/>
    <s v="B2"/>
    <s v="52 RIVINGTON AVENUE"/>
    <s v=""/>
    <n v="10314"/>
    <n v="0"/>
    <x v="44"/>
    <n v="2"/>
    <n v="0"/>
    <n v="2"/>
    <n v="3593"/>
    <n v="2556"/>
    <n v="1965"/>
    <n v="58"/>
    <x v="2"/>
    <x v="2"/>
    <s v="1"/>
    <s v="B2"/>
  </r>
  <r>
    <x v="31"/>
    <x v="1"/>
    <x v="0"/>
    <x v="0"/>
    <n v="2115"/>
    <n v="65"/>
    <s v=""/>
    <s v="B9"/>
    <s v="30 PLYMOUTH ROAD"/>
    <s v=""/>
    <n v="10314"/>
    <n v="865000"/>
    <x v="230"/>
    <n v="2"/>
    <n v="0"/>
    <n v="2"/>
    <n v="4032"/>
    <n v="1960"/>
    <n v="1970"/>
    <n v="53"/>
    <x v="2"/>
    <x v="2"/>
    <s v="1"/>
    <s v="B9"/>
  </r>
  <r>
    <x v="31"/>
    <x v="1"/>
    <x v="0"/>
    <x v="0"/>
    <n v="2115"/>
    <n v="67"/>
    <s v=""/>
    <s v="B9"/>
    <s v="24 PLYMOUTH ROAD"/>
    <s v=""/>
    <n v="10314"/>
    <n v="0"/>
    <x v="120"/>
    <n v="2"/>
    <n v="0"/>
    <n v="2"/>
    <n v="3528"/>
    <n v="2059"/>
    <n v="1977"/>
    <n v="46"/>
    <x v="0"/>
    <x v="0"/>
    <s v="1"/>
    <s v="B9"/>
  </r>
  <r>
    <x v="31"/>
    <x v="1"/>
    <x v="0"/>
    <x v="0"/>
    <n v="2115"/>
    <n v="163"/>
    <s v=""/>
    <s v="B9"/>
    <s v="40 ROCKVILLE AVENUE"/>
    <s v=""/>
    <n v="10314"/>
    <n v="0"/>
    <x v="52"/>
    <n v="2"/>
    <n v="0"/>
    <n v="2"/>
    <n v="4100"/>
    <n v="2200"/>
    <n v="1973"/>
    <n v="50"/>
    <x v="0"/>
    <x v="0"/>
    <s v="1"/>
    <s v="B9"/>
  </r>
  <r>
    <x v="31"/>
    <x v="1"/>
    <x v="0"/>
    <x v="0"/>
    <n v="2116"/>
    <n v="24"/>
    <s v=""/>
    <s v="B9"/>
    <s v="69 SLEEPY HOLLOW RD"/>
    <s v=""/>
    <n v="10314"/>
    <n v="0"/>
    <x v="47"/>
    <n v="2"/>
    <n v="0"/>
    <n v="2"/>
    <n v="3690"/>
    <n v="1864"/>
    <n v="1977"/>
    <n v="46"/>
    <x v="0"/>
    <x v="0"/>
    <s v="1"/>
    <s v="B9"/>
  </r>
  <r>
    <x v="31"/>
    <x v="1"/>
    <x v="0"/>
    <x v="0"/>
    <n v="2116"/>
    <n v="24"/>
    <s v=""/>
    <s v="B9"/>
    <s v="69 SLEEPY HOLLOW ROAD"/>
    <s v=""/>
    <n v="10314"/>
    <n v="912500"/>
    <x v="59"/>
    <n v="2"/>
    <n v="0"/>
    <n v="2"/>
    <n v="3690"/>
    <n v="1864"/>
    <n v="1977"/>
    <n v="46"/>
    <x v="0"/>
    <x v="0"/>
    <s v="1"/>
    <s v="B9"/>
  </r>
  <r>
    <x v="31"/>
    <x v="1"/>
    <x v="0"/>
    <x v="0"/>
    <n v="2118"/>
    <n v="132"/>
    <s v=""/>
    <s v="B9"/>
    <s v="100 MULBERRY AVENUE"/>
    <s v=""/>
    <n v="10314"/>
    <n v="725000"/>
    <x v="56"/>
    <n v="2"/>
    <n v="0"/>
    <n v="2"/>
    <n v="2667"/>
    <n v="2155"/>
    <n v="1980"/>
    <n v="43"/>
    <x v="0"/>
    <x v="0"/>
    <s v="1"/>
    <s v="B9"/>
  </r>
  <r>
    <x v="31"/>
    <x v="1"/>
    <x v="0"/>
    <x v="0"/>
    <n v="2118"/>
    <n v="149"/>
    <s v=""/>
    <s v="B9"/>
    <s v="126 MULBERRY AVENUE"/>
    <s v=""/>
    <n v="10314"/>
    <n v="710000"/>
    <x v="62"/>
    <n v="2"/>
    <n v="0"/>
    <n v="2"/>
    <n v="3700"/>
    <n v="2155"/>
    <n v="1980"/>
    <n v="43"/>
    <x v="0"/>
    <x v="0"/>
    <s v="1"/>
    <s v="B9"/>
  </r>
  <r>
    <x v="31"/>
    <x v="1"/>
    <x v="0"/>
    <x v="0"/>
    <n v="2362"/>
    <n v="14"/>
    <s v=""/>
    <s v="B2"/>
    <s v="147 STEINWAY AVENUE"/>
    <s v=""/>
    <n v="10314"/>
    <n v="990000"/>
    <x v="15"/>
    <n v="2"/>
    <n v="0"/>
    <n v="2"/>
    <n v="4536"/>
    <n v="2176"/>
    <n v="1974"/>
    <n v="49"/>
    <x v="0"/>
    <x v="0"/>
    <s v="1"/>
    <s v="B2"/>
  </r>
  <r>
    <x v="31"/>
    <x v="1"/>
    <x v="0"/>
    <x v="0"/>
    <n v="2362"/>
    <n v="20"/>
    <s v=""/>
    <s v="B2"/>
    <s v="135 STEINWAY AVENUE"/>
    <s v=""/>
    <n v="10314"/>
    <n v="789900"/>
    <x v="24"/>
    <n v="2"/>
    <n v="0"/>
    <n v="2"/>
    <n v="4760"/>
    <n v="2376"/>
    <n v="1970"/>
    <n v="53"/>
    <x v="2"/>
    <x v="2"/>
    <s v="1"/>
    <s v="B2"/>
  </r>
  <r>
    <x v="31"/>
    <x v="1"/>
    <x v="0"/>
    <x v="0"/>
    <n v="2362"/>
    <n v="20"/>
    <s v=""/>
    <s v="B2"/>
    <s v="135 STEINWAY AVENUE"/>
    <s v=""/>
    <n v="10314"/>
    <n v="969829"/>
    <x v="173"/>
    <n v="2"/>
    <n v="0"/>
    <n v="2"/>
    <n v="4760"/>
    <n v="2376"/>
    <n v="1970"/>
    <n v="53"/>
    <x v="2"/>
    <x v="2"/>
    <s v="1"/>
    <s v="B2"/>
  </r>
  <r>
    <x v="31"/>
    <x v="1"/>
    <x v="0"/>
    <x v="0"/>
    <n v="2363"/>
    <n v="75"/>
    <s v=""/>
    <s v="B9"/>
    <s v="623 TRAVIS AVENUE"/>
    <s v=""/>
    <n v="10314"/>
    <n v="0"/>
    <x v="9"/>
    <n v="2"/>
    <n v="0"/>
    <n v="2"/>
    <n v="3864"/>
    <n v="2180"/>
    <n v="1985"/>
    <n v="38"/>
    <x v="0"/>
    <x v="0"/>
    <s v="1"/>
    <s v="B9"/>
  </r>
  <r>
    <x v="31"/>
    <x v="1"/>
    <x v="0"/>
    <x v="0"/>
    <n v="2366"/>
    <n v="56"/>
    <s v=""/>
    <s v="B2"/>
    <s v="1164 ROCKLAND AVENUE"/>
    <s v=""/>
    <n v="10314"/>
    <n v="0"/>
    <x v="128"/>
    <n v="2"/>
    <n v="0"/>
    <n v="2"/>
    <n v="4082"/>
    <n v="2492"/>
    <n v="1970"/>
    <n v="53"/>
    <x v="2"/>
    <x v="2"/>
    <s v="1"/>
    <s v="B2"/>
  </r>
  <r>
    <x v="31"/>
    <x v="1"/>
    <x v="0"/>
    <x v="0"/>
    <n v="2368"/>
    <n v="10"/>
    <s v=""/>
    <s v="B2"/>
    <s v="672 TRAVIS AVENUE"/>
    <s v=""/>
    <n v="10314"/>
    <n v="1150000"/>
    <x v="22"/>
    <n v="2"/>
    <n v="0"/>
    <n v="2"/>
    <n v="4312"/>
    <n v="2265"/>
    <n v="1985"/>
    <n v="38"/>
    <x v="0"/>
    <x v="0"/>
    <s v="1"/>
    <s v="B2"/>
  </r>
  <r>
    <x v="31"/>
    <x v="1"/>
    <x v="0"/>
    <x v="0"/>
    <n v="2368"/>
    <n v="20"/>
    <s v=""/>
    <s v="B3"/>
    <s v="652 TRAVIS AVENUE"/>
    <s v=""/>
    <n v="10314"/>
    <n v="0"/>
    <x v="302"/>
    <n v="2"/>
    <n v="0"/>
    <n v="2"/>
    <n v="2475"/>
    <n v="2390"/>
    <n v="1972"/>
    <n v="51"/>
    <x v="2"/>
    <x v="2"/>
    <s v="1"/>
    <s v="B3"/>
  </r>
  <r>
    <x v="31"/>
    <x v="1"/>
    <x v="0"/>
    <x v="0"/>
    <n v="2368"/>
    <n v="84"/>
    <s v=""/>
    <s v="B2"/>
    <s v="128 MERRY MOUNT STREET"/>
    <s v=""/>
    <n v="10314"/>
    <n v="0"/>
    <x v="231"/>
    <n v="2"/>
    <n v="0"/>
    <n v="2"/>
    <n v="6480"/>
    <n v="2200"/>
    <n v="1970"/>
    <n v="53"/>
    <x v="2"/>
    <x v="2"/>
    <s v="1"/>
    <s v="B2"/>
  </r>
  <r>
    <x v="31"/>
    <x v="1"/>
    <x v="0"/>
    <x v="0"/>
    <n v="2368"/>
    <n v="118"/>
    <s v=""/>
    <s v="B2"/>
    <s v="745 KLONDIKE AVENUE"/>
    <s v=""/>
    <n v="10314"/>
    <n v="0"/>
    <x v="92"/>
    <n v="2"/>
    <n v="0"/>
    <n v="2"/>
    <n v="4600"/>
    <n v="2600"/>
    <n v="1970"/>
    <n v="53"/>
    <x v="2"/>
    <x v="2"/>
    <s v="1"/>
    <s v="B2"/>
  </r>
  <r>
    <x v="31"/>
    <x v="1"/>
    <x v="0"/>
    <x v="0"/>
    <n v="2368"/>
    <n v="124"/>
    <s v=""/>
    <s v="B2"/>
    <s v="755 KLONDIKE AVE"/>
    <s v=""/>
    <n v="10314"/>
    <n v="0"/>
    <x v="109"/>
    <n v="2"/>
    <n v="0"/>
    <n v="2"/>
    <n v="6480"/>
    <n v="2600"/>
    <n v="1970"/>
    <n v="53"/>
    <x v="2"/>
    <x v="2"/>
    <s v="1"/>
    <s v="B2"/>
  </r>
  <r>
    <x v="31"/>
    <x v="1"/>
    <x v="0"/>
    <x v="0"/>
    <n v="2369"/>
    <n v="90"/>
    <s v=""/>
    <s v="B9"/>
    <s v="394 TRAVIS AVENUE"/>
    <s v=""/>
    <n v="10314"/>
    <n v="750000"/>
    <x v="245"/>
    <n v="2"/>
    <n v="0"/>
    <n v="2"/>
    <n v="3288"/>
    <n v="2370"/>
    <n v="1980"/>
    <n v="43"/>
    <x v="0"/>
    <x v="0"/>
    <s v="1"/>
    <s v="B9"/>
  </r>
  <r>
    <x v="31"/>
    <x v="1"/>
    <x v="0"/>
    <x v="0"/>
    <n v="2370"/>
    <n v="39"/>
    <s v=""/>
    <s v="B2"/>
    <s v="9 BEARD STREET"/>
    <s v=""/>
    <n v="10314"/>
    <n v="1280000"/>
    <x v="128"/>
    <n v="2"/>
    <n v="0"/>
    <n v="2"/>
    <n v="6470"/>
    <n v="1900"/>
    <n v="2004"/>
    <n v="19"/>
    <x v="4"/>
    <x v="4"/>
    <s v="1"/>
    <s v="B2"/>
  </r>
  <r>
    <x v="31"/>
    <x v="1"/>
    <x v="0"/>
    <x v="0"/>
    <n v="2370"/>
    <n v="65"/>
    <s v=""/>
    <s v="B2"/>
    <s v="51 MONAHAN AVENUE"/>
    <s v=""/>
    <n v="10314"/>
    <n v="998000"/>
    <x v="19"/>
    <n v="2"/>
    <n v="0"/>
    <n v="2"/>
    <n v="4939"/>
    <n v="2050"/>
    <n v="2004"/>
    <n v="19"/>
    <x v="4"/>
    <x v="4"/>
    <s v="1"/>
    <s v="B2"/>
  </r>
  <r>
    <x v="31"/>
    <x v="1"/>
    <x v="0"/>
    <x v="0"/>
    <n v="2370"/>
    <n v="77"/>
    <s v=""/>
    <s v="B9"/>
    <s v="922 ROCKLAND AVENUE"/>
    <s v=""/>
    <n v="10314"/>
    <n v="750000"/>
    <x v="159"/>
    <n v="2"/>
    <n v="0"/>
    <n v="2"/>
    <n v="2324"/>
    <n v="1200"/>
    <n v="2001"/>
    <n v="22"/>
    <x v="4"/>
    <x v="4"/>
    <s v="1"/>
    <s v="B9"/>
  </r>
  <r>
    <x v="31"/>
    <x v="1"/>
    <x v="0"/>
    <x v="0"/>
    <n v="2370"/>
    <n v="212"/>
    <s v=""/>
    <s v="B2"/>
    <s v="22 MONAHAN AVENUE"/>
    <s v=""/>
    <n v="10314"/>
    <n v="0"/>
    <x v="115"/>
    <n v="2"/>
    <n v="0"/>
    <n v="2"/>
    <n v="4830"/>
    <n v="2150"/>
    <n v="2004"/>
    <n v="19"/>
    <x v="4"/>
    <x v="4"/>
    <s v="1"/>
    <s v="B2"/>
  </r>
  <r>
    <x v="31"/>
    <x v="1"/>
    <x v="0"/>
    <x v="0"/>
    <n v="2371"/>
    <n v="26"/>
    <s v=""/>
    <s v="B9"/>
    <s v="53 LEWISTON STREET"/>
    <s v=""/>
    <n v="10314"/>
    <n v="882000"/>
    <x v="74"/>
    <n v="2"/>
    <n v="0"/>
    <n v="2"/>
    <n v="2625"/>
    <n v="1450"/>
    <n v="1990"/>
    <n v="33"/>
    <x v="0"/>
    <x v="0"/>
    <s v="1"/>
    <s v="B9"/>
  </r>
  <r>
    <x v="31"/>
    <x v="1"/>
    <x v="0"/>
    <x v="0"/>
    <n v="2372"/>
    <n v="179"/>
    <s v=""/>
    <s v="B2"/>
    <s v="539 KLONDIKE AVENUE"/>
    <s v=""/>
    <n v="10314"/>
    <n v="0"/>
    <x v="134"/>
    <n v="2"/>
    <n v="0"/>
    <n v="2"/>
    <n v="5280"/>
    <n v="3048"/>
    <n v="1975"/>
    <n v="48"/>
    <x v="0"/>
    <x v="0"/>
    <s v="1"/>
    <s v="B2"/>
  </r>
  <r>
    <x v="31"/>
    <x v="1"/>
    <x v="0"/>
    <x v="0"/>
    <n v="2372"/>
    <n v="185"/>
    <s v=""/>
    <s v="B2"/>
    <s v="553 KLONDIKE AVENUE"/>
    <s v=""/>
    <n v="10314"/>
    <n v="1100000"/>
    <x v="171"/>
    <n v="2"/>
    <n v="0"/>
    <n v="2"/>
    <n v="5280"/>
    <n v="3048"/>
    <n v="1975"/>
    <n v="48"/>
    <x v="0"/>
    <x v="0"/>
    <s v="1"/>
    <s v="B2"/>
  </r>
  <r>
    <x v="31"/>
    <x v="1"/>
    <x v="0"/>
    <x v="0"/>
    <n v="2377"/>
    <n v="40"/>
    <s v=""/>
    <s v="B9"/>
    <s v="221 BRAISTED AVENUE"/>
    <s v=""/>
    <n v="10314"/>
    <n v="529875"/>
    <x v="267"/>
    <n v="2"/>
    <n v="0"/>
    <n v="2"/>
    <n v="2581"/>
    <n v="2032"/>
    <n v="1980"/>
    <n v="43"/>
    <x v="0"/>
    <x v="0"/>
    <s v="1"/>
    <s v="B9"/>
  </r>
  <r>
    <x v="31"/>
    <x v="1"/>
    <x v="0"/>
    <x v="0"/>
    <n v="2377"/>
    <n v="61"/>
    <s v=""/>
    <s v="B9"/>
    <s v="274 MONAHAN AVENUE"/>
    <s v=""/>
    <n v="10314"/>
    <n v="0"/>
    <x v="95"/>
    <n v="2"/>
    <n v="0"/>
    <n v="2"/>
    <n v="2200"/>
    <n v="1624"/>
    <n v="1980"/>
    <n v="43"/>
    <x v="0"/>
    <x v="0"/>
    <s v="1"/>
    <s v="B9"/>
  </r>
  <r>
    <x v="31"/>
    <x v="1"/>
    <x v="0"/>
    <x v="0"/>
    <n v="2377"/>
    <n v="75"/>
    <s v=""/>
    <s v="B9"/>
    <s v="240 MONAHAN AVENUE"/>
    <s v=""/>
    <n v="10314"/>
    <n v="0"/>
    <x v="47"/>
    <n v="2"/>
    <n v="0"/>
    <n v="2"/>
    <n v="2500"/>
    <n v="1280"/>
    <n v="1980"/>
    <n v="43"/>
    <x v="0"/>
    <x v="0"/>
    <s v="1"/>
    <s v="B9"/>
  </r>
  <r>
    <x v="31"/>
    <x v="1"/>
    <x v="0"/>
    <x v="0"/>
    <n v="2378"/>
    <n v="75"/>
    <s v=""/>
    <s v="B9"/>
    <s v="168 BRAISTED AVENUE"/>
    <s v=""/>
    <n v="10314"/>
    <n v="719000"/>
    <x v="206"/>
    <n v="2"/>
    <n v="0"/>
    <n v="2"/>
    <n v="2400"/>
    <n v="1352"/>
    <n v="1980"/>
    <n v="43"/>
    <x v="0"/>
    <x v="0"/>
    <s v="1"/>
    <s v="B9"/>
  </r>
  <r>
    <x v="31"/>
    <x v="1"/>
    <x v="0"/>
    <x v="0"/>
    <n v="2381"/>
    <n v="60"/>
    <s v=""/>
    <s v="B2"/>
    <s v="746 KLONDIKE AVENUE"/>
    <s v=""/>
    <n v="10314"/>
    <n v="0"/>
    <x v="134"/>
    <n v="2"/>
    <n v="0"/>
    <n v="2"/>
    <n v="4410"/>
    <n v="2600"/>
    <n v="1970"/>
    <n v="53"/>
    <x v="2"/>
    <x v="2"/>
    <s v="1"/>
    <s v="B2"/>
  </r>
  <r>
    <x v="31"/>
    <x v="1"/>
    <x v="0"/>
    <x v="0"/>
    <n v="2381"/>
    <n v="74"/>
    <s v=""/>
    <s v="B2"/>
    <s v="52 RADFORD STREET"/>
    <s v=""/>
    <n v="10314"/>
    <n v="1050000"/>
    <x v="128"/>
    <n v="2"/>
    <n v="0"/>
    <n v="2"/>
    <n v="4200"/>
    <n v="2600"/>
    <n v="1970"/>
    <n v="53"/>
    <x v="2"/>
    <x v="2"/>
    <s v="1"/>
    <s v="B2"/>
  </r>
  <r>
    <x v="31"/>
    <x v="1"/>
    <x v="0"/>
    <x v="0"/>
    <n v="2385"/>
    <n v="66"/>
    <s v=""/>
    <s v="B2"/>
    <s v="152 NEHRING AVENUE"/>
    <s v=""/>
    <n v="10314"/>
    <n v="480000"/>
    <x v="212"/>
    <n v="2"/>
    <n v="0"/>
    <n v="2"/>
    <n v="4620"/>
    <n v="2264"/>
    <n v="1965"/>
    <n v="58"/>
    <x v="2"/>
    <x v="2"/>
    <s v="1"/>
    <s v="B2"/>
  </r>
  <r>
    <x v="31"/>
    <x v="1"/>
    <x v="0"/>
    <x v="0"/>
    <n v="2386"/>
    <n v="81"/>
    <s v=""/>
    <s v="B9"/>
    <s v="186 VASSAR STREET"/>
    <s v=""/>
    <n v="10314"/>
    <n v="0"/>
    <x v="227"/>
    <n v="2"/>
    <n v="0"/>
    <n v="2"/>
    <n v="3040"/>
    <n v="2448"/>
    <n v="1982"/>
    <n v="41"/>
    <x v="0"/>
    <x v="0"/>
    <s v="1"/>
    <s v="B9"/>
  </r>
  <r>
    <x v="31"/>
    <x v="1"/>
    <x v="0"/>
    <x v="0"/>
    <n v="2387"/>
    <n v="53"/>
    <s v=""/>
    <s v="B9"/>
    <s v="14 PURDUE STREET"/>
    <s v=""/>
    <n v="10314"/>
    <n v="0"/>
    <x v="20"/>
    <n v="2"/>
    <n v="0"/>
    <n v="2"/>
    <n v="2400"/>
    <n v="1936"/>
    <n v="1982"/>
    <n v="41"/>
    <x v="0"/>
    <x v="0"/>
    <s v="1"/>
    <s v="B9"/>
  </r>
  <r>
    <x v="31"/>
    <x v="1"/>
    <x v="0"/>
    <x v="0"/>
    <n v="2389"/>
    <n v="14"/>
    <s v=""/>
    <s v="B9"/>
    <s v="431 KLONDIKE AVENUE"/>
    <s v=""/>
    <n v="10314"/>
    <n v="853000"/>
    <x v="104"/>
    <n v="2"/>
    <n v="0"/>
    <n v="2"/>
    <n v="4294"/>
    <n v="2136"/>
    <n v="1980"/>
    <n v="43"/>
    <x v="0"/>
    <x v="0"/>
    <s v="1"/>
    <s v="B9"/>
  </r>
  <r>
    <x v="31"/>
    <x v="1"/>
    <x v="0"/>
    <x v="0"/>
    <n v="2390"/>
    <n v="342"/>
    <s v=""/>
    <s v="B9"/>
    <s v="365 KLONDIKE AVENUE"/>
    <s v=""/>
    <n v="10314"/>
    <n v="0"/>
    <x v="147"/>
    <n v="2"/>
    <n v="0"/>
    <n v="2"/>
    <n v="2475"/>
    <n v="1486"/>
    <n v="1980"/>
    <n v="43"/>
    <x v="0"/>
    <x v="0"/>
    <s v="1"/>
    <s v="B9"/>
  </r>
  <r>
    <x v="31"/>
    <x v="1"/>
    <x v="0"/>
    <x v="0"/>
    <n v="2390"/>
    <n v="515"/>
    <s v=""/>
    <s v="B9"/>
    <s v="179 LEWISTON STREET"/>
    <s v=""/>
    <n v="10314"/>
    <n v="732000"/>
    <x v="96"/>
    <n v="2"/>
    <n v="0"/>
    <n v="2"/>
    <n v="2600"/>
    <n v="1510"/>
    <n v="1975"/>
    <n v="48"/>
    <x v="0"/>
    <x v="0"/>
    <s v="1"/>
    <s v="B9"/>
  </r>
  <r>
    <x v="31"/>
    <x v="1"/>
    <x v="0"/>
    <x v="0"/>
    <n v="2390"/>
    <n v="555"/>
    <s v=""/>
    <s v="B9"/>
    <s v="362 KLONDIKE AVENUE"/>
    <s v=""/>
    <n v="10314"/>
    <n v="570000"/>
    <x v="204"/>
    <n v="2"/>
    <n v="0"/>
    <n v="2"/>
    <n v="2425"/>
    <n v="1486"/>
    <n v="1980"/>
    <n v="43"/>
    <x v="0"/>
    <x v="0"/>
    <s v="1"/>
    <s v="B9"/>
  </r>
  <r>
    <x v="31"/>
    <x v="1"/>
    <x v="0"/>
    <x v="0"/>
    <n v="2392"/>
    <n v="103"/>
    <s v=""/>
    <s v="B2"/>
    <s v="468 KLONDIKE AVENUE"/>
    <s v=""/>
    <n v="10314"/>
    <n v="0"/>
    <x v="117"/>
    <n v="2"/>
    <n v="0"/>
    <n v="2"/>
    <n v="4200"/>
    <n v="3141"/>
    <n v="1974"/>
    <n v="49"/>
    <x v="0"/>
    <x v="0"/>
    <s v="1"/>
    <s v="B2"/>
  </r>
  <r>
    <x v="31"/>
    <x v="1"/>
    <x v="0"/>
    <x v="0"/>
    <n v="2392"/>
    <n v="179"/>
    <s v=""/>
    <s v="B9"/>
    <s v="61 FURNESS PLACE"/>
    <s v=""/>
    <n v="10314"/>
    <n v="0"/>
    <x v="50"/>
    <n v="2"/>
    <n v="0"/>
    <n v="2"/>
    <n v="2575"/>
    <n v="1688"/>
    <n v="1974"/>
    <n v="49"/>
    <x v="0"/>
    <x v="0"/>
    <s v="1"/>
    <s v="B9"/>
  </r>
  <r>
    <x v="31"/>
    <x v="1"/>
    <x v="0"/>
    <x v="0"/>
    <n v="2392"/>
    <n v="186"/>
    <s v=""/>
    <s v="B2"/>
    <s v="73 FURNESS PLACE"/>
    <s v=""/>
    <n v="10314"/>
    <n v="953500"/>
    <x v="120"/>
    <n v="2"/>
    <n v="0"/>
    <n v="2"/>
    <n v="4000"/>
    <n v="2400"/>
    <n v="1974"/>
    <n v="49"/>
    <x v="0"/>
    <x v="0"/>
    <s v="1"/>
    <s v="B2"/>
  </r>
  <r>
    <x v="31"/>
    <x v="1"/>
    <x v="0"/>
    <x v="0"/>
    <n v="2393"/>
    <n v="156"/>
    <s v=""/>
    <s v="B2"/>
    <s v="31 NOME AVENUE"/>
    <s v=""/>
    <n v="10314"/>
    <n v="900000"/>
    <x v="258"/>
    <n v="2"/>
    <n v="0"/>
    <n v="2"/>
    <n v="4180"/>
    <n v="2832"/>
    <n v="1975"/>
    <n v="48"/>
    <x v="0"/>
    <x v="0"/>
    <s v="1"/>
    <s v="B2"/>
  </r>
  <r>
    <x v="31"/>
    <x v="1"/>
    <x v="0"/>
    <x v="0"/>
    <n v="2394"/>
    <n v="9"/>
    <s v=""/>
    <s v="B2"/>
    <s v="69 FRASER STREET"/>
    <s v=""/>
    <n v="10314"/>
    <n v="0"/>
    <x v="132"/>
    <n v="2"/>
    <n v="0"/>
    <n v="2"/>
    <n v="4200"/>
    <n v="2744"/>
    <n v="1970"/>
    <n v="53"/>
    <x v="2"/>
    <x v="2"/>
    <s v="1"/>
    <s v="B2"/>
  </r>
  <r>
    <x v="31"/>
    <x v="1"/>
    <x v="0"/>
    <x v="0"/>
    <n v="2395"/>
    <n v="15"/>
    <s v=""/>
    <s v="B2"/>
    <s v="620 KLONDIKE AVENUE"/>
    <s v=""/>
    <n v="10314"/>
    <n v="0"/>
    <x v="132"/>
    <n v="2"/>
    <n v="0"/>
    <n v="2"/>
    <n v="4410"/>
    <n v="2188"/>
    <n v="1970"/>
    <n v="53"/>
    <x v="2"/>
    <x v="2"/>
    <s v="1"/>
    <s v="B2"/>
  </r>
  <r>
    <x v="31"/>
    <x v="1"/>
    <x v="0"/>
    <x v="0"/>
    <n v="2395"/>
    <n v="50"/>
    <s v=""/>
    <s v="B2"/>
    <s v="548 KLONDIKE AVENUE"/>
    <s v=""/>
    <n v="10314"/>
    <n v="995000"/>
    <x v="30"/>
    <n v="2"/>
    <n v="0"/>
    <n v="2"/>
    <n v="4268"/>
    <n v="2328"/>
    <n v="1970"/>
    <n v="53"/>
    <x v="2"/>
    <x v="2"/>
    <s v="1"/>
    <s v="B2"/>
  </r>
  <r>
    <x v="31"/>
    <x v="1"/>
    <x v="0"/>
    <x v="0"/>
    <n v="2396"/>
    <n v="150"/>
    <s v=""/>
    <s v="B2"/>
    <s v="42 BOWDOIN STREET"/>
    <s v=""/>
    <n v="10314"/>
    <n v="995000"/>
    <x v="222"/>
    <n v="2"/>
    <n v="0"/>
    <n v="2"/>
    <n v="4200"/>
    <n v="2550"/>
    <n v="1970"/>
    <n v="53"/>
    <x v="2"/>
    <x v="2"/>
    <s v="1"/>
    <s v="B2"/>
  </r>
  <r>
    <x v="31"/>
    <x v="1"/>
    <x v="0"/>
    <x v="0"/>
    <n v="2396"/>
    <n v="192"/>
    <s v=""/>
    <s v="B2"/>
    <s v="16 JUNI COURT"/>
    <s v=""/>
    <n v="10314"/>
    <n v="0"/>
    <x v="244"/>
    <n v="2"/>
    <n v="0"/>
    <n v="2"/>
    <n v="8072"/>
    <n v="3511"/>
    <n v="1970"/>
    <n v="53"/>
    <x v="2"/>
    <x v="2"/>
    <s v="1"/>
    <s v="B2"/>
  </r>
  <r>
    <x v="31"/>
    <x v="1"/>
    <x v="0"/>
    <x v="0"/>
    <n v="2396"/>
    <n v="207"/>
    <s v=""/>
    <s v="B2"/>
    <s v="36 LUNDI COURT"/>
    <s v=""/>
    <n v="10314"/>
    <n v="0"/>
    <x v="4"/>
    <n v="2"/>
    <n v="0"/>
    <n v="2"/>
    <n v="4242"/>
    <n v="2032"/>
    <n v="1970"/>
    <n v="53"/>
    <x v="2"/>
    <x v="2"/>
    <s v="1"/>
    <s v="B2"/>
  </r>
  <r>
    <x v="31"/>
    <x v="1"/>
    <x v="0"/>
    <x v="0"/>
    <n v="2397"/>
    <n v="50"/>
    <s v=""/>
    <s v="B9"/>
    <s v="43 ELWOOD AVENUE"/>
    <s v=""/>
    <n v="10314"/>
    <n v="855000"/>
    <x v="227"/>
    <n v="2"/>
    <n v="0"/>
    <n v="2"/>
    <n v="3100"/>
    <n v="2420"/>
    <n v="1985"/>
    <n v="38"/>
    <x v="0"/>
    <x v="0"/>
    <s v="1"/>
    <s v="B9"/>
  </r>
  <r>
    <x v="31"/>
    <x v="1"/>
    <x v="0"/>
    <x v="0"/>
    <n v="2397"/>
    <n v="103"/>
    <s v=""/>
    <s v="B2"/>
    <s v="170 NOME AVE"/>
    <s v=""/>
    <n v="10314"/>
    <n v="0"/>
    <x v="33"/>
    <n v="2"/>
    <n v="0"/>
    <n v="2"/>
    <n v="4200"/>
    <n v="2880"/>
    <n v="1975"/>
    <n v="48"/>
    <x v="0"/>
    <x v="0"/>
    <s v="1"/>
    <s v="B2"/>
  </r>
  <r>
    <x v="31"/>
    <x v="1"/>
    <x v="0"/>
    <x v="0"/>
    <n v="2397"/>
    <n v="112"/>
    <s v=""/>
    <s v="B2"/>
    <s v="152 NOME AVENUE"/>
    <s v=""/>
    <n v="10314"/>
    <n v="0"/>
    <x v="259"/>
    <n v="2"/>
    <n v="0"/>
    <n v="2"/>
    <n v="4200"/>
    <n v="2720"/>
    <n v="1975"/>
    <n v="48"/>
    <x v="0"/>
    <x v="0"/>
    <s v="1"/>
    <s v="B2"/>
  </r>
  <r>
    <x v="31"/>
    <x v="1"/>
    <x v="0"/>
    <x v="0"/>
    <n v="2397"/>
    <n v="132"/>
    <s v=""/>
    <s v="B2"/>
    <s v="232 KELLY BOULEVARD"/>
    <s v=""/>
    <n v="10314"/>
    <n v="1050000"/>
    <x v="116"/>
    <n v="2"/>
    <n v="0"/>
    <n v="2"/>
    <n v="4200"/>
    <n v="2800"/>
    <n v="1975"/>
    <n v="48"/>
    <x v="0"/>
    <x v="0"/>
    <s v="1"/>
    <s v="B2"/>
  </r>
  <r>
    <x v="31"/>
    <x v="1"/>
    <x v="0"/>
    <x v="0"/>
    <n v="2397"/>
    <n v="144"/>
    <s v=""/>
    <s v="B2"/>
    <s v="256 KELLY BOULEVARD"/>
    <s v=""/>
    <n v="10314"/>
    <n v="999999"/>
    <x v="104"/>
    <n v="2"/>
    <n v="0"/>
    <n v="2"/>
    <n v="4200"/>
    <n v="2800"/>
    <n v="1975"/>
    <n v="48"/>
    <x v="0"/>
    <x v="0"/>
    <s v="1"/>
    <s v="B2"/>
  </r>
  <r>
    <x v="31"/>
    <x v="1"/>
    <x v="0"/>
    <x v="0"/>
    <n v="2398"/>
    <n v="50"/>
    <s v=""/>
    <s v="B2"/>
    <s v="156 BRIDGETOWN STREET"/>
    <s v=""/>
    <n v="10314"/>
    <n v="0"/>
    <x v="279"/>
    <n v="2"/>
    <n v="0"/>
    <n v="2"/>
    <n v="4200"/>
    <n v="1580"/>
    <n v="1975"/>
    <n v="48"/>
    <x v="0"/>
    <x v="0"/>
    <s v="1"/>
    <s v="B2"/>
  </r>
  <r>
    <x v="31"/>
    <x v="1"/>
    <x v="0"/>
    <x v="0"/>
    <n v="2398"/>
    <n v="70"/>
    <s v=""/>
    <s v="B2"/>
    <s v="196 BRIDGETOWN STREET"/>
    <s v=""/>
    <n v="10314"/>
    <n v="0"/>
    <x v="244"/>
    <n v="2"/>
    <n v="0"/>
    <n v="2"/>
    <n v="5700"/>
    <n v="2000"/>
    <n v="1975"/>
    <n v="48"/>
    <x v="0"/>
    <x v="0"/>
    <s v="1"/>
    <s v="B2"/>
  </r>
  <r>
    <x v="31"/>
    <x v="1"/>
    <x v="0"/>
    <x v="0"/>
    <n v="2398"/>
    <n v="127"/>
    <s v=""/>
    <s v="B2"/>
    <s v="24 TURF ROAD"/>
    <s v=""/>
    <n v="10314"/>
    <n v="0"/>
    <x v="40"/>
    <n v="2"/>
    <n v="0"/>
    <n v="2"/>
    <n v="4100"/>
    <n v="2748"/>
    <n v="1975"/>
    <n v="48"/>
    <x v="0"/>
    <x v="0"/>
    <s v="1"/>
    <s v="B2"/>
  </r>
  <r>
    <x v="31"/>
    <x v="1"/>
    <x v="0"/>
    <x v="0"/>
    <n v="2398"/>
    <n v="129"/>
    <s v=""/>
    <s v="B2"/>
    <s v="28 TURF ROAD"/>
    <s v=""/>
    <n v="10314"/>
    <n v="999000"/>
    <x v="67"/>
    <n v="2"/>
    <n v="0"/>
    <n v="2"/>
    <n v="4100"/>
    <n v="2916"/>
    <n v="1975"/>
    <n v="48"/>
    <x v="0"/>
    <x v="0"/>
    <s v="1"/>
    <s v="B2"/>
  </r>
  <r>
    <x v="31"/>
    <x v="1"/>
    <x v="0"/>
    <x v="0"/>
    <n v="2399"/>
    <n v="110"/>
    <s v=""/>
    <s v="B2"/>
    <s v="72 NOME AVENUE"/>
    <s v=""/>
    <n v="10314"/>
    <n v="920000"/>
    <x v="134"/>
    <n v="2"/>
    <n v="0"/>
    <n v="2"/>
    <n v="4000"/>
    <n v="2010"/>
    <n v="1975"/>
    <n v="48"/>
    <x v="0"/>
    <x v="0"/>
    <s v="1"/>
    <s v="B2"/>
  </r>
  <r>
    <x v="31"/>
    <x v="1"/>
    <x v="0"/>
    <x v="0"/>
    <n v="2450"/>
    <n v="516"/>
    <s v=""/>
    <s v="B9"/>
    <s v="200 WELLINGTON COURT"/>
    <s v=""/>
    <n v="10314"/>
    <n v="778000"/>
    <x v="69"/>
    <n v="2"/>
    <n v="0"/>
    <n v="2"/>
    <n v="1880"/>
    <n v="2200"/>
    <n v="2001"/>
    <n v="22"/>
    <x v="4"/>
    <x v="4"/>
    <s v="1"/>
    <s v="B9"/>
  </r>
  <r>
    <x v="31"/>
    <x v="1"/>
    <x v="0"/>
    <x v="0"/>
    <n v="2451"/>
    <n v="25"/>
    <s v=""/>
    <s v="B9"/>
    <s v="35 CHESTERFIELD LANE"/>
    <s v=""/>
    <n v="10314"/>
    <n v="858000"/>
    <x v="248"/>
    <n v="2"/>
    <n v="0"/>
    <n v="2"/>
    <n v="2001"/>
    <n v="2070"/>
    <n v="2001"/>
    <n v="22"/>
    <x v="4"/>
    <x v="4"/>
    <s v="1"/>
    <s v="B9"/>
  </r>
  <r>
    <x v="31"/>
    <x v="7"/>
    <x v="0"/>
    <x v="0"/>
    <n v="2380"/>
    <n v="115"/>
    <s v=""/>
    <s v="C0"/>
    <s v="700 TRAVIS AVENUE"/>
    <s v=""/>
    <n v="10314"/>
    <n v="880000"/>
    <x v="242"/>
    <n v="3"/>
    <n v="0"/>
    <n v="3"/>
    <n v="4700"/>
    <n v="3020"/>
    <n v="1983"/>
    <n v="40"/>
    <x v="0"/>
    <x v="0"/>
    <s v="1"/>
    <s v="C0"/>
  </r>
  <r>
    <x v="31"/>
    <x v="7"/>
    <x v="0"/>
    <x v="0"/>
    <n v="2397"/>
    <n v="166"/>
    <s v=""/>
    <s v="C0"/>
    <s v="121 ROCKNE STREET"/>
    <s v=""/>
    <n v="10314"/>
    <n v="1000"/>
    <x v="84"/>
    <n v="3"/>
    <n v="0"/>
    <n v="3"/>
    <n v="2500"/>
    <n v="2269"/>
    <n v="1984"/>
    <n v="39"/>
    <x v="0"/>
    <x v="0"/>
    <s v="1"/>
    <s v="C0"/>
  </r>
  <r>
    <x v="31"/>
    <x v="2"/>
    <x v="0"/>
    <x v="2"/>
    <n v="1992"/>
    <n v="1022"/>
    <s v=""/>
    <s v="R3"/>
    <s v="73 MC DIVITT AVENUE, N/A"/>
    <s v=""/>
    <n v="10314"/>
    <n v="399500"/>
    <x v="187"/>
    <n v="1"/>
    <m/>
    <n v="1"/>
    <m/>
    <m/>
    <n v="1986"/>
    <n v="37"/>
    <x v="0"/>
    <x v="0"/>
    <s v="1"/>
    <s v="R3"/>
  </r>
  <r>
    <x v="31"/>
    <x v="2"/>
    <x v="0"/>
    <x v="2"/>
    <n v="1992"/>
    <n v="1022"/>
    <s v=""/>
    <s v="R3"/>
    <s v="73 MC DIVITT AVENUE, N/A"/>
    <s v=""/>
    <n v="10314"/>
    <n v="538000"/>
    <x v="9"/>
    <n v="1"/>
    <m/>
    <n v="1"/>
    <m/>
    <m/>
    <n v="1986"/>
    <n v="37"/>
    <x v="0"/>
    <x v="0"/>
    <s v="1"/>
    <s v="R3"/>
  </r>
  <r>
    <x v="31"/>
    <x v="2"/>
    <x v="0"/>
    <x v="2"/>
    <n v="1992"/>
    <n v="1034"/>
    <s v=""/>
    <s v="R3"/>
    <s v="95 A MCDIVITT AVENUE, 117"/>
    <s v=""/>
    <n v="10314"/>
    <n v="450000"/>
    <x v="239"/>
    <n v="1"/>
    <m/>
    <n v="1"/>
    <m/>
    <m/>
    <n v="1986"/>
    <n v="37"/>
    <x v="0"/>
    <x v="0"/>
    <s v="1"/>
    <s v="R3"/>
  </r>
  <r>
    <x v="31"/>
    <x v="2"/>
    <x v="0"/>
    <x v="2"/>
    <n v="1992"/>
    <n v="1053"/>
    <s v=""/>
    <s v="R3"/>
    <s v="72A LOVELL AVENUE, N/A"/>
    <s v=""/>
    <n v="10314"/>
    <n v="510000"/>
    <x v="42"/>
    <n v="1"/>
    <m/>
    <n v="1"/>
    <m/>
    <m/>
    <n v="1986"/>
    <n v="37"/>
    <x v="0"/>
    <x v="0"/>
    <s v="1"/>
    <s v="R3"/>
  </r>
  <r>
    <x v="31"/>
    <x v="2"/>
    <x v="0"/>
    <x v="2"/>
    <n v="1992"/>
    <n v="1060"/>
    <s v=""/>
    <s v="R3"/>
    <s v="42A LOVELL AVENUE, N/A"/>
    <s v=""/>
    <n v="10314"/>
    <n v="0"/>
    <x v="203"/>
    <n v="1"/>
    <m/>
    <n v="1"/>
    <m/>
    <m/>
    <n v="1986"/>
    <n v="37"/>
    <x v="0"/>
    <x v="0"/>
    <s v="1"/>
    <s v="R3"/>
  </r>
  <r>
    <x v="31"/>
    <x v="2"/>
    <x v="0"/>
    <x v="2"/>
    <n v="1992"/>
    <n v="1070"/>
    <s v=""/>
    <s v="R3"/>
    <s v="24A LOVELL AVENUE"/>
    <s v=""/>
    <n v="10314"/>
    <n v="538500"/>
    <x v="75"/>
    <n v="1"/>
    <m/>
    <n v="1"/>
    <m/>
    <m/>
    <n v="1986"/>
    <n v="37"/>
    <x v="0"/>
    <x v="0"/>
    <s v="1"/>
    <s v="R3"/>
  </r>
  <r>
    <x v="31"/>
    <x v="2"/>
    <x v="0"/>
    <x v="2"/>
    <n v="1992"/>
    <n v="1202"/>
    <s v=""/>
    <s v="R3"/>
    <s v="194 ASHWORTH AVENUE, 268"/>
    <s v="268"/>
    <n v="10314"/>
    <n v="0"/>
    <x v="110"/>
    <n v="1"/>
    <m/>
    <n v="1"/>
    <m/>
    <m/>
    <n v="1987"/>
    <n v="36"/>
    <x v="0"/>
    <x v="0"/>
    <s v="1"/>
    <s v="R3"/>
  </r>
  <r>
    <x v="31"/>
    <x v="2"/>
    <x v="0"/>
    <x v="2"/>
    <n v="1992"/>
    <n v="1205"/>
    <s v=""/>
    <s v="R3"/>
    <s v="15 GINA COURT, 271"/>
    <s v="271"/>
    <n v="10314"/>
    <n v="0"/>
    <x v="154"/>
    <n v="1"/>
    <m/>
    <n v="1"/>
    <m/>
    <m/>
    <n v="1987"/>
    <n v="36"/>
    <x v="0"/>
    <x v="0"/>
    <s v="1"/>
    <s v="R3"/>
  </r>
  <r>
    <x v="31"/>
    <x v="2"/>
    <x v="0"/>
    <x v="2"/>
    <n v="1992"/>
    <n v="1216"/>
    <s v=""/>
    <s v="R3"/>
    <s v="47 GINA COURT, 282"/>
    <s v="282"/>
    <n v="10314"/>
    <n v="0"/>
    <x v="24"/>
    <n v="1"/>
    <m/>
    <n v="1"/>
    <m/>
    <m/>
    <n v="1987"/>
    <n v="36"/>
    <x v="0"/>
    <x v="0"/>
    <s v="1"/>
    <s v="R3"/>
  </r>
  <r>
    <x v="31"/>
    <x v="2"/>
    <x v="0"/>
    <x v="2"/>
    <n v="1992"/>
    <n v="1223"/>
    <s v=""/>
    <s v="R3"/>
    <s v="69 GINA COURT, 289"/>
    <s v="289"/>
    <n v="10314"/>
    <n v="0"/>
    <x v="180"/>
    <n v="1"/>
    <m/>
    <n v="1"/>
    <m/>
    <m/>
    <n v="1987"/>
    <n v="36"/>
    <x v="0"/>
    <x v="0"/>
    <s v="1"/>
    <s v="R3"/>
  </r>
  <r>
    <x v="31"/>
    <x v="2"/>
    <x v="0"/>
    <x v="2"/>
    <n v="1992"/>
    <n v="1236"/>
    <s v=""/>
    <s v="R3"/>
    <s v="44 GINA COURT, 302"/>
    <s v="302"/>
    <n v="10314"/>
    <n v="0"/>
    <x v="90"/>
    <n v="1"/>
    <m/>
    <n v="1"/>
    <m/>
    <m/>
    <n v="1987"/>
    <n v="36"/>
    <x v="0"/>
    <x v="0"/>
    <s v="1"/>
    <s v="R3"/>
  </r>
  <r>
    <x v="31"/>
    <x v="2"/>
    <x v="0"/>
    <x v="2"/>
    <n v="1992"/>
    <n v="1239"/>
    <s v=""/>
    <s v="R3"/>
    <s v="26 GINA COURT, 305"/>
    <s v="305"/>
    <n v="10314"/>
    <n v="0"/>
    <x v="234"/>
    <n v="1"/>
    <m/>
    <n v="1"/>
    <m/>
    <m/>
    <n v="1987"/>
    <n v="36"/>
    <x v="0"/>
    <x v="0"/>
    <s v="1"/>
    <s v="R3"/>
  </r>
  <r>
    <x v="31"/>
    <x v="2"/>
    <x v="0"/>
    <x v="2"/>
    <n v="1993"/>
    <n v="1001"/>
    <s v=""/>
    <s v="R3"/>
    <s v="46A MC DIVITT AVENUE, N/A"/>
    <s v=""/>
    <n v="10314"/>
    <n v="470000"/>
    <x v="258"/>
    <n v="1"/>
    <m/>
    <n v="1"/>
    <m/>
    <m/>
    <n v="1986"/>
    <n v="37"/>
    <x v="0"/>
    <x v="0"/>
    <s v="1"/>
    <s v="R3"/>
  </r>
  <r>
    <x v="31"/>
    <x v="2"/>
    <x v="0"/>
    <x v="2"/>
    <n v="1993"/>
    <n v="1022"/>
    <s v=""/>
    <s v="R3"/>
    <s v="102A MC DIVITT AVENUE, N/A"/>
    <s v=""/>
    <n v="10314"/>
    <n v="532500"/>
    <x v="245"/>
    <n v="1"/>
    <m/>
    <n v="1"/>
    <m/>
    <m/>
    <n v="1987"/>
    <n v="36"/>
    <x v="0"/>
    <x v="0"/>
    <s v="1"/>
    <s v="R3"/>
  </r>
  <r>
    <x v="31"/>
    <x v="2"/>
    <x v="0"/>
    <x v="2"/>
    <n v="1993"/>
    <n v="1110"/>
    <s v=""/>
    <s v="R3"/>
    <s v="24A MC DIVITT AVENUE, 10"/>
    <s v="10"/>
    <n v="10314"/>
    <n v="520000"/>
    <x v="214"/>
    <n v="1"/>
    <m/>
    <n v="1"/>
    <m/>
    <m/>
    <n v="1987"/>
    <n v="36"/>
    <x v="0"/>
    <x v="0"/>
    <s v="1"/>
    <s v="R3"/>
  </r>
  <r>
    <x v="31"/>
    <x v="2"/>
    <x v="0"/>
    <x v="2"/>
    <n v="1993"/>
    <n v="1111"/>
    <s v=""/>
    <s v="R3"/>
    <s v="28A MC DIVITT AVENUE, 11"/>
    <s v="11"/>
    <n v="10314"/>
    <n v="0"/>
    <x v="90"/>
    <n v="1"/>
    <m/>
    <n v="1"/>
    <m/>
    <m/>
    <n v="1987"/>
    <n v="36"/>
    <x v="0"/>
    <x v="0"/>
    <s v="1"/>
    <s v="R3"/>
  </r>
  <r>
    <x v="31"/>
    <x v="2"/>
    <x v="0"/>
    <x v="2"/>
    <n v="1993"/>
    <n v="1115"/>
    <s v=""/>
    <s v="R3"/>
    <s v="30 MC DIVITT AVENUE, 15"/>
    <s v="15"/>
    <n v="10314"/>
    <n v="468000"/>
    <x v="33"/>
    <n v="1"/>
    <m/>
    <n v="1"/>
    <m/>
    <m/>
    <n v="1987"/>
    <n v="36"/>
    <x v="0"/>
    <x v="0"/>
    <s v="1"/>
    <s v="R3"/>
  </r>
  <r>
    <x v="31"/>
    <x v="2"/>
    <x v="0"/>
    <x v="2"/>
    <n v="1993"/>
    <n v="1125"/>
    <s v=""/>
    <s v="R3"/>
    <s v="1039A ROCKLAND AVENUE, 77"/>
    <s v="77"/>
    <n v="10314"/>
    <n v="0"/>
    <x v="131"/>
    <n v="1"/>
    <m/>
    <n v="1"/>
    <m/>
    <m/>
    <n v="1987"/>
    <n v="36"/>
    <x v="0"/>
    <x v="0"/>
    <s v="1"/>
    <s v="R3"/>
  </r>
  <r>
    <x v="31"/>
    <x v="2"/>
    <x v="0"/>
    <x v="2"/>
    <n v="1994"/>
    <n v="1002"/>
    <s v=""/>
    <s v="R3"/>
    <s v="11 LOVELL AVE, 164"/>
    <s v="164"/>
    <n v="10314"/>
    <n v="470000"/>
    <x v="78"/>
    <n v="1"/>
    <m/>
    <n v="1"/>
    <m/>
    <m/>
    <n v="1986"/>
    <n v="37"/>
    <x v="0"/>
    <x v="0"/>
    <s v="1"/>
    <s v="R3"/>
  </r>
  <r>
    <x v="31"/>
    <x v="2"/>
    <x v="0"/>
    <x v="2"/>
    <n v="1994"/>
    <n v="1030"/>
    <s v=""/>
    <s v="R3"/>
    <s v="77 LOVELL AVENUE, 192"/>
    <s v="192"/>
    <n v="10314"/>
    <n v="0"/>
    <x v="303"/>
    <n v="1"/>
    <m/>
    <n v="1"/>
    <m/>
    <m/>
    <n v="1986"/>
    <n v="37"/>
    <x v="0"/>
    <x v="0"/>
    <s v="1"/>
    <s v="R3"/>
  </r>
  <r>
    <x v="31"/>
    <x v="2"/>
    <x v="0"/>
    <x v="2"/>
    <n v="1994"/>
    <n v="1038"/>
    <s v=""/>
    <s v="R3"/>
    <s v="224A ASHWORTH AVENUE, 200"/>
    <s v="200"/>
    <n v="10314"/>
    <n v="508500"/>
    <x v="29"/>
    <n v="1"/>
    <m/>
    <n v="1"/>
    <m/>
    <m/>
    <n v="1986"/>
    <n v="37"/>
    <x v="0"/>
    <x v="0"/>
    <s v="1"/>
    <s v="R3"/>
  </r>
  <r>
    <x v="31"/>
    <x v="2"/>
    <x v="0"/>
    <x v="2"/>
    <n v="1994"/>
    <n v="1041"/>
    <s v=""/>
    <s v="R3"/>
    <s v="218A ASHWORTH AVENUE, 203"/>
    <s v="203"/>
    <n v="10314"/>
    <n v="0"/>
    <x v="36"/>
    <n v="1"/>
    <m/>
    <n v="1"/>
    <m/>
    <m/>
    <n v="1986"/>
    <n v="37"/>
    <x v="0"/>
    <x v="0"/>
    <s v="1"/>
    <s v="R3"/>
  </r>
  <r>
    <x v="31"/>
    <x v="2"/>
    <x v="0"/>
    <x v="2"/>
    <n v="1994"/>
    <n v="1044"/>
    <s v=""/>
    <s v="R3"/>
    <s v="222 ASHWORTH AVENUE, 206"/>
    <s v="206"/>
    <n v="10314"/>
    <n v="0"/>
    <x v="252"/>
    <n v="1"/>
    <m/>
    <n v="1"/>
    <m/>
    <m/>
    <n v="1986"/>
    <n v="37"/>
    <x v="0"/>
    <x v="0"/>
    <s v="1"/>
    <s v="R3"/>
  </r>
  <r>
    <x v="31"/>
    <x v="2"/>
    <x v="0"/>
    <x v="2"/>
    <n v="1994"/>
    <n v="1056"/>
    <s v=""/>
    <s v="R3"/>
    <s v="256A ASHWORTH AVENUE, 218"/>
    <s v="218"/>
    <n v="10314"/>
    <n v="0"/>
    <x v="190"/>
    <n v="1"/>
    <m/>
    <n v="1"/>
    <m/>
    <m/>
    <n v="1986"/>
    <n v="37"/>
    <x v="0"/>
    <x v="0"/>
    <s v="1"/>
    <s v="R3"/>
  </r>
  <r>
    <x v="31"/>
    <x v="2"/>
    <x v="0"/>
    <x v="2"/>
    <n v="1994"/>
    <n v="1060"/>
    <s v=""/>
    <s v="R3"/>
    <s v="250 ASHWORTH AVENUE, 222"/>
    <s v="222"/>
    <n v="10314"/>
    <n v="0"/>
    <x v="233"/>
    <n v="1"/>
    <m/>
    <n v="1"/>
    <m/>
    <m/>
    <n v="1986"/>
    <n v="37"/>
    <x v="0"/>
    <x v="0"/>
    <s v="1"/>
    <s v="R3"/>
  </r>
  <r>
    <x v="31"/>
    <x v="2"/>
    <x v="0"/>
    <x v="2"/>
    <n v="1994"/>
    <n v="1063"/>
    <s v=""/>
    <s v="R3"/>
    <s v="256 ASHWORTH AVENUE, 225"/>
    <s v="225"/>
    <n v="10314"/>
    <n v="480000"/>
    <x v="236"/>
    <n v="1"/>
    <m/>
    <n v="1"/>
    <m/>
    <m/>
    <n v="1986"/>
    <n v="37"/>
    <x v="0"/>
    <x v="0"/>
    <s v="1"/>
    <s v="R3"/>
  </r>
  <r>
    <x v="31"/>
    <x v="2"/>
    <x v="0"/>
    <x v="2"/>
    <n v="2000"/>
    <n v="1005"/>
    <s v=""/>
    <s v="R3"/>
    <s v="9A SHIRRA AVENUE, 241"/>
    <s v="241"/>
    <n v="10314"/>
    <n v="415000"/>
    <x v="44"/>
    <n v="1"/>
    <m/>
    <n v="1"/>
    <m/>
    <m/>
    <n v="1987"/>
    <n v="36"/>
    <x v="0"/>
    <x v="0"/>
    <s v="1"/>
    <s v="R3"/>
  </r>
  <r>
    <x v="31"/>
    <x v="2"/>
    <x v="0"/>
    <x v="2"/>
    <n v="2000"/>
    <n v="1013"/>
    <s v=""/>
    <s v="R3"/>
    <s v="29 SHIRRA AVENUE, 249"/>
    <s v="249"/>
    <n v="10314"/>
    <n v="0"/>
    <x v="237"/>
    <n v="1"/>
    <m/>
    <n v="1"/>
    <m/>
    <m/>
    <n v="1987"/>
    <n v="36"/>
    <x v="0"/>
    <x v="0"/>
    <s v="1"/>
    <s v="R3"/>
  </r>
  <r>
    <x v="31"/>
    <x v="2"/>
    <x v="0"/>
    <x v="2"/>
    <n v="2000"/>
    <n v="1019"/>
    <s v=""/>
    <s v="R3"/>
    <s v="43 SHIRRA AVENUE, 255"/>
    <s v="255"/>
    <n v="10314"/>
    <n v="545000"/>
    <x v="151"/>
    <n v="1"/>
    <m/>
    <n v="1"/>
    <m/>
    <m/>
    <n v="1987"/>
    <n v="36"/>
    <x v="0"/>
    <x v="0"/>
    <s v="1"/>
    <s v="R3"/>
  </r>
  <r>
    <x v="31"/>
    <x v="2"/>
    <x v="0"/>
    <x v="2"/>
    <n v="2000"/>
    <n v="1023"/>
    <s v=""/>
    <s v="R3"/>
    <s v="51 SHIRRA AVENUE, 259"/>
    <s v="259"/>
    <n v="10314"/>
    <n v="0"/>
    <x v="92"/>
    <n v="1"/>
    <m/>
    <n v="1"/>
    <m/>
    <m/>
    <n v="1987"/>
    <n v="36"/>
    <x v="0"/>
    <x v="0"/>
    <s v="1"/>
    <s v="R3"/>
  </r>
  <r>
    <x v="31"/>
    <x v="2"/>
    <x v="0"/>
    <x v="2"/>
    <n v="2015"/>
    <n v="1026"/>
    <s v=""/>
    <s v="R3"/>
    <s v="16A GRISSOM AVENUE, N/A"/>
    <s v=""/>
    <n v="10314"/>
    <n v="525000"/>
    <x v="163"/>
    <n v="1"/>
    <m/>
    <n v="1"/>
    <m/>
    <m/>
    <n v="1986"/>
    <n v="37"/>
    <x v="0"/>
    <x v="0"/>
    <s v="1"/>
    <s v="R3"/>
  </r>
  <r>
    <x v="31"/>
    <x v="2"/>
    <x v="0"/>
    <x v="2"/>
    <n v="2380"/>
    <n v="2049"/>
    <s v=""/>
    <s v="R3"/>
    <s v="29 COUNTRY DRIVE SOUTH, N/A"/>
    <s v=""/>
    <n v="10314"/>
    <n v="0"/>
    <x v="75"/>
    <n v="1"/>
    <m/>
    <n v="1"/>
    <m/>
    <m/>
    <n v="1987"/>
    <n v="36"/>
    <x v="0"/>
    <x v="0"/>
    <s v="1"/>
    <s v="R3"/>
  </r>
  <r>
    <x v="31"/>
    <x v="2"/>
    <x v="0"/>
    <x v="2"/>
    <n v="2390"/>
    <n v="1009"/>
    <s v=""/>
    <s v="R3"/>
    <s v="1446 FOREST HILL ROAD, 3"/>
    <s v="3"/>
    <n v="10314"/>
    <n v="447000"/>
    <x v="63"/>
    <n v="1"/>
    <m/>
    <n v="1"/>
    <m/>
    <m/>
    <n v="1983"/>
    <n v="40"/>
    <x v="0"/>
    <x v="0"/>
    <s v="1"/>
    <s v="R3"/>
  </r>
  <r>
    <x v="31"/>
    <x v="2"/>
    <x v="0"/>
    <x v="2"/>
    <n v="2401"/>
    <n v="1023"/>
    <s v=""/>
    <s v="R3"/>
    <s v="31 LAMPED LOOP, AG"/>
    <s v="AG"/>
    <n v="10314"/>
    <n v="455000"/>
    <x v="103"/>
    <n v="1"/>
    <m/>
    <n v="1"/>
    <m/>
    <m/>
    <n v="1985"/>
    <n v="38"/>
    <x v="0"/>
    <x v="0"/>
    <s v="1"/>
    <s v="R3"/>
  </r>
  <r>
    <x v="31"/>
    <x v="2"/>
    <x v="0"/>
    <x v="2"/>
    <n v="2401"/>
    <n v="1037"/>
    <s v=""/>
    <s v="R3"/>
    <s v="8 RACAL COURT, B3"/>
    <s v="B3"/>
    <n v="10314"/>
    <n v="370000"/>
    <x v="125"/>
    <n v="1"/>
    <m/>
    <n v="1"/>
    <m/>
    <m/>
    <n v="1985"/>
    <n v="38"/>
    <x v="0"/>
    <x v="0"/>
    <s v="1"/>
    <s v="R3"/>
  </r>
  <r>
    <x v="31"/>
    <x v="2"/>
    <x v="0"/>
    <x v="2"/>
    <n v="2401"/>
    <n v="1107"/>
    <s v=""/>
    <s v="R3"/>
    <s v="19 LAMPED LOOP, A1"/>
    <s v="A1"/>
    <n v="10314"/>
    <n v="350000"/>
    <x v="99"/>
    <n v="1"/>
    <m/>
    <n v="1"/>
    <m/>
    <m/>
    <n v="1985"/>
    <n v="38"/>
    <x v="0"/>
    <x v="0"/>
    <s v="1"/>
    <s v="R3"/>
  </r>
  <r>
    <x v="31"/>
    <x v="2"/>
    <x v="0"/>
    <x v="2"/>
    <n v="2401"/>
    <n v="1121"/>
    <s v=""/>
    <s v="R3"/>
    <s v="31 LAMPED LOOP, A3"/>
    <s v="A3"/>
    <n v="10314"/>
    <n v="455000"/>
    <x v="103"/>
    <n v="1"/>
    <m/>
    <n v="1"/>
    <m/>
    <m/>
    <n v="1985"/>
    <n v="38"/>
    <x v="0"/>
    <x v="0"/>
    <s v="1"/>
    <s v="R3"/>
  </r>
  <r>
    <x v="31"/>
    <x v="2"/>
    <x v="0"/>
    <x v="2"/>
    <n v="2401"/>
    <n v="1139"/>
    <s v=""/>
    <s v="R3"/>
    <s v="51 LAMPED LOOP, B1"/>
    <s v="B1"/>
    <n v="10314"/>
    <n v="357000"/>
    <x v="38"/>
    <n v="1"/>
    <m/>
    <n v="1"/>
    <m/>
    <m/>
    <n v="1985"/>
    <n v="38"/>
    <x v="0"/>
    <x v="0"/>
    <s v="1"/>
    <s v="R3"/>
  </r>
  <r>
    <x v="31"/>
    <x v="2"/>
    <x v="0"/>
    <x v="2"/>
    <n v="2401"/>
    <n v="1142"/>
    <s v=""/>
    <s v="R3"/>
    <s v="51 LAMPED LOOP, BRR"/>
    <s v="BRR"/>
    <n v="10314"/>
    <n v="357000"/>
    <x v="38"/>
    <n v="1"/>
    <m/>
    <n v="1"/>
    <m/>
    <m/>
    <n v="1985"/>
    <n v="38"/>
    <x v="0"/>
    <x v="0"/>
    <s v="1"/>
    <s v="R3"/>
  </r>
  <r>
    <x v="31"/>
    <x v="2"/>
    <x v="0"/>
    <x v="2"/>
    <n v="2401"/>
    <n v="1149"/>
    <s v=""/>
    <s v="R3"/>
    <s v="59 LAMPED LOOP, B3"/>
    <s v="B3"/>
    <n v="10314"/>
    <n v="0"/>
    <x v="25"/>
    <n v="1"/>
    <m/>
    <n v="1"/>
    <m/>
    <m/>
    <n v="1985"/>
    <n v="38"/>
    <x v="0"/>
    <x v="0"/>
    <s v="1"/>
    <s v="R3"/>
  </r>
  <r>
    <x v="31"/>
    <x v="2"/>
    <x v="0"/>
    <x v="2"/>
    <n v="2401"/>
    <n v="1224"/>
    <s v=""/>
    <s v="R3"/>
    <s v="73A GARDENIA LANE, N/A"/>
    <s v=""/>
    <n v="10314"/>
    <n v="475000"/>
    <x v="231"/>
    <n v="1"/>
    <m/>
    <n v="1"/>
    <m/>
    <m/>
    <n v="1986"/>
    <n v="37"/>
    <x v="0"/>
    <x v="0"/>
    <s v="1"/>
    <s v="R3"/>
  </r>
  <r>
    <x v="31"/>
    <x v="2"/>
    <x v="0"/>
    <x v="2"/>
    <n v="2401"/>
    <n v="1225"/>
    <s v=""/>
    <s v="R3"/>
    <s v="77 GARDENIA LANE"/>
    <s v=""/>
    <n v="10314"/>
    <n v="0"/>
    <x v="21"/>
    <n v="1"/>
    <m/>
    <n v="1"/>
    <m/>
    <m/>
    <n v="1986"/>
    <n v="37"/>
    <x v="0"/>
    <x v="0"/>
    <s v="1"/>
    <s v="R3"/>
  </r>
  <r>
    <x v="31"/>
    <x v="2"/>
    <x v="0"/>
    <x v="2"/>
    <n v="2401"/>
    <n v="1236"/>
    <s v=""/>
    <s v="R3"/>
    <s v="52 GARDENIA LANE, N/A"/>
    <s v=""/>
    <n v="10314"/>
    <n v="0"/>
    <x v="225"/>
    <n v="1"/>
    <m/>
    <n v="1"/>
    <m/>
    <m/>
    <n v="1986"/>
    <n v="37"/>
    <x v="0"/>
    <x v="0"/>
    <s v="1"/>
    <s v="R3"/>
  </r>
  <r>
    <x v="31"/>
    <x v="2"/>
    <x v="0"/>
    <x v="2"/>
    <n v="2401"/>
    <n v="1260"/>
    <s v=""/>
    <s v="R3"/>
    <s v="68A DAFFODIL LANE"/>
    <s v=""/>
    <n v="10314"/>
    <n v="10"/>
    <x v="216"/>
    <n v="1"/>
    <m/>
    <n v="1"/>
    <m/>
    <m/>
    <n v="1986"/>
    <n v="37"/>
    <x v="0"/>
    <x v="0"/>
    <s v="1"/>
    <s v="R3"/>
  </r>
  <r>
    <x v="31"/>
    <x v="2"/>
    <x v="0"/>
    <x v="2"/>
    <n v="2401"/>
    <n v="1270"/>
    <s v=""/>
    <s v="R3"/>
    <s v="88A DAFFODIL LANE, N/A"/>
    <s v=""/>
    <n v="10314"/>
    <n v="535000"/>
    <x v="59"/>
    <n v="1"/>
    <m/>
    <n v="1"/>
    <m/>
    <m/>
    <n v="1986"/>
    <n v="37"/>
    <x v="0"/>
    <x v="0"/>
    <s v="1"/>
    <s v="R3"/>
  </r>
  <r>
    <x v="31"/>
    <x v="2"/>
    <x v="0"/>
    <x v="2"/>
    <n v="2401"/>
    <n v="1299"/>
    <s v=""/>
    <s v="R3"/>
    <s v="19 GARDENIA LANE, 19"/>
    <s v="19"/>
    <n v="10314"/>
    <n v="0"/>
    <x v="148"/>
    <n v="1"/>
    <m/>
    <n v="1"/>
    <m/>
    <m/>
    <n v="1988"/>
    <n v="35"/>
    <x v="0"/>
    <x v="0"/>
    <s v="1"/>
    <s v="R3"/>
  </r>
  <r>
    <x v="31"/>
    <x v="2"/>
    <x v="0"/>
    <x v="2"/>
    <n v="2401"/>
    <n v="1323"/>
    <s v=""/>
    <s v="R3"/>
    <s v="181 LAMPED LOOP, 43"/>
    <s v="43"/>
    <n v="10314"/>
    <n v="320000"/>
    <x v="78"/>
    <n v="1"/>
    <m/>
    <n v="1"/>
    <m/>
    <m/>
    <n v="1988"/>
    <n v="35"/>
    <x v="0"/>
    <x v="0"/>
    <s v="1"/>
    <s v="R3"/>
  </r>
  <r>
    <x v="31"/>
    <x v="2"/>
    <x v="0"/>
    <x v="2"/>
    <n v="2401"/>
    <n v="1342"/>
    <s v=""/>
    <s v="R3"/>
    <s v="22A DAFFODIL LANE, 62"/>
    <s v="62"/>
    <n v="10314"/>
    <n v="0"/>
    <x v="85"/>
    <n v="1"/>
    <m/>
    <n v="1"/>
    <m/>
    <m/>
    <n v="1988"/>
    <n v="35"/>
    <x v="0"/>
    <x v="0"/>
    <s v="1"/>
    <s v="R3"/>
  </r>
  <r>
    <x v="31"/>
    <x v="2"/>
    <x v="0"/>
    <x v="2"/>
    <n v="2401"/>
    <n v="1362"/>
    <s v=""/>
    <s v="R3"/>
    <s v="124A LAMPED LOOP, 82"/>
    <s v="82"/>
    <n v="10314"/>
    <n v="0"/>
    <x v="122"/>
    <n v="1"/>
    <m/>
    <n v="1"/>
    <m/>
    <m/>
    <n v="1988"/>
    <n v="35"/>
    <x v="0"/>
    <x v="0"/>
    <s v="1"/>
    <s v="R3"/>
  </r>
  <r>
    <x v="31"/>
    <x v="2"/>
    <x v="0"/>
    <x v="2"/>
    <n v="2401"/>
    <n v="1371"/>
    <s v=""/>
    <s v="R3"/>
    <s v="18 GARDENIA LANE, 91"/>
    <s v="91"/>
    <n v="10314"/>
    <n v="385000"/>
    <x v="43"/>
    <n v="1"/>
    <m/>
    <n v="1"/>
    <m/>
    <m/>
    <n v="1988"/>
    <n v="35"/>
    <x v="0"/>
    <x v="0"/>
    <s v="1"/>
    <s v="R3"/>
  </r>
  <r>
    <x v="31"/>
    <x v="2"/>
    <x v="0"/>
    <x v="2"/>
    <n v="2402"/>
    <n v="1028"/>
    <s v=""/>
    <s v="R3"/>
    <s v="60A COUNTRY DRIVE NORTH, 60A"/>
    <s v="60A"/>
    <n v="10314"/>
    <n v="422000"/>
    <x v="74"/>
    <n v="1"/>
    <m/>
    <n v="1"/>
    <m/>
    <m/>
    <n v="1988"/>
    <n v="35"/>
    <x v="0"/>
    <x v="0"/>
    <s v="1"/>
    <s v="R3"/>
  </r>
  <r>
    <x v="31"/>
    <x v="2"/>
    <x v="0"/>
    <x v="2"/>
    <n v="2410"/>
    <n v="1007"/>
    <s v=""/>
    <s v="R3"/>
    <s v="82 SATURN LANE, 82"/>
    <s v="82"/>
    <n v="10314"/>
    <n v="0"/>
    <x v="0"/>
    <n v="1"/>
    <m/>
    <n v="1"/>
    <m/>
    <m/>
    <n v="1990"/>
    <n v="33"/>
    <x v="0"/>
    <x v="0"/>
    <s v="1"/>
    <s v="R3"/>
  </r>
  <r>
    <x v="31"/>
    <x v="2"/>
    <x v="0"/>
    <x v="2"/>
    <n v="2410"/>
    <n v="1010"/>
    <s v=""/>
    <s v="R3"/>
    <s v="80A SATURN LANE, 80A"/>
    <s v="80A"/>
    <n v="10314"/>
    <n v="0"/>
    <x v="130"/>
    <n v="1"/>
    <m/>
    <n v="1"/>
    <m/>
    <m/>
    <n v="1990"/>
    <n v="33"/>
    <x v="0"/>
    <x v="0"/>
    <s v="1"/>
    <s v="R3"/>
  </r>
  <r>
    <x v="31"/>
    <x v="2"/>
    <x v="0"/>
    <x v="2"/>
    <n v="2410"/>
    <n v="1021"/>
    <s v=""/>
    <s v="R3"/>
    <s v="66 SATURN LANE, 66"/>
    <s v="66"/>
    <n v="10314"/>
    <n v="0"/>
    <x v="44"/>
    <n v="1"/>
    <m/>
    <n v="1"/>
    <m/>
    <m/>
    <n v="1990"/>
    <n v="33"/>
    <x v="0"/>
    <x v="0"/>
    <s v="1"/>
    <s v="R3"/>
  </r>
  <r>
    <x v="31"/>
    <x v="2"/>
    <x v="0"/>
    <x v="2"/>
    <n v="2410"/>
    <n v="1041"/>
    <s v=""/>
    <s v="R3"/>
    <s v="36 SATURN LANE, 36"/>
    <s v="36"/>
    <n v="10314"/>
    <n v="0"/>
    <x v="136"/>
    <n v="1"/>
    <m/>
    <n v="1"/>
    <m/>
    <m/>
    <n v="1990"/>
    <n v="33"/>
    <x v="0"/>
    <x v="0"/>
    <s v="1"/>
    <s v="R3"/>
  </r>
  <r>
    <x v="31"/>
    <x v="2"/>
    <x v="0"/>
    <x v="2"/>
    <n v="2410"/>
    <n v="1047"/>
    <s v=""/>
    <s v="R3"/>
    <s v="30 SATURN LANE, 30"/>
    <s v="30"/>
    <n v="10314"/>
    <n v="259584"/>
    <x v="76"/>
    <n v="1"/>
    <m/>
    <n v="1"/>
    <m/>
    <m/>
    <n v="1990"/>
    <n v="33"/>
    <x v="0"/>
    <x v="0"/>
    <s v="1"/>
    <s v="R3"/>
  </r>
  <r>
    <x v="31"/>
    <x v="2"/>
    <x v="0"/>
    <x v="2"/>
    <n v="2410"/>
    <n v="1071"/>
    <s v=""/>
    <s v="R3"/>
    <s v="51 SATURN LANE, 51"/>
    <s v="51"/>
    <n v="10314"/>
    <n v="0"/>
    <x v="180"/>
    <n v="1"/>
    <m/>
    <n v="1"/>
    <m/>
    <m/>
    <n v="1990"/>
    <n v="33"/>
    <x v="0"/>
    <x v="0"/>
    <s v="1"/>
    <s v="R3"/>
  </r>
  <r>
    <x v="31"/>
    <x v="2"/>
    <x v="0"/>
    <x v="2"/>
    <n v="2410"/>
    <n v="1071"/>
    <s v=""/>
    <s v="R3"/>
    <s v="51 SATURN LANE, 51"/>
    <s v="51"/>
    <n v="10314"/>
    <n v="415000"/>
    <x v="223"/>
    <n v="1"/>
    <m/>
    <n v="1"/>
    <m/>
    <m/>
    <n v="1990"/>
    <n v="33"/>
    <x v="0"/>
    <x v="0"/>
    <s v="1"/>
    <s v="R3"/>
  </r>
  <r>
    <x v="31"/>
    <x v="2"/>
    <x v="0"/>
    <x v="2"/>
    <n v="2410"/>
    <n v="1077"/>
    <s v=""/>
    <s v="R3"/>
    <s v="57 SATURN LANE, 57"/>
    <s v="57"/>
    <n v="10314"/>
    <n v="232206"/>
    <x v="73"/>
    <n v="1"/>
    <m/>
    <n v="1"/>
    <m/>
    <m/>
    <n v="1990"/>
    <n v="33"/>
    <x v="0"/>
    <x v="0"/>
    <s v="1"/>
    <s v="R3"/>
  </r>
  <r>
    <x v="31"/>
    <x v="2"/>
    <x v="0"/>
    <x v="2"/>
    <n v="2410"/>
    <n v="1077"/>
    <s v=""/>
    <s v="R3"/>
    <s v="57 SATURN LANE, 57"/>
    <s v="57"/>
    <n v="10314"/>
    <n v="465000"/>
    <x v="119"/>
    <n v="1"/>
    <m/>
    <n v="1"/>
    <m/>
    <m/>
    <n v="1990"/>
    <n v="33"/>
    <x v="0"/>
    <x v="0"/>
    <s v="1"/>
    <s v="R3"/>
  </r>
  <r>
    <x v="31"/>
    <x v="2"/>
    <x v="0"/>
    <x v="2"/>
    <n v="2410"/>
    <n v="1079"/>
    <s v=""/>
    <s v="R3"/>
    <s v="61 SATURN LANE, 61"/>
    <s v="61"/>
    <n v="10314"/>
    <n v="0"/>
    <x v="44"/>
    <n v="1"/>
    <m/>
    <n v="1"/>
    <m/>
    <m/>
    <n v="1990"/>
    <n v="33"/>
    <x v="0"/>
    <x v="0"/>
    <s v="1"/>
    <s v="R3"/>
  </r>
  <r>
    <x v="31"/>
    <x v="2"/>
    <x v="0"/>
    <x v="2"/>
    <n v="2410"/>
    <n v="1083"/>
    <s v=""/>
    <s v="R3"/>
    <s v="65 SATURN LANE, 65"/>
    <s v="65"/>
    <n v="10314"/>
    <n v="0"/>
    <x v="44"/>
    <n v="1"/>
    <m/>
    <n v="1"/>
    <m/>
    <m/>
    <n v="1990"/>
    <n v="33"/>
    <x v="0"/>
    <x v="0"/>
    <s v="1"/>
    <s v="R3"/>
  </r>
  <r>
    <x v="31"/>
    <x v="2"/>
    <x v="0"/>
    <x v="2"/>
    <n v="2450"/>
    <n v="1009"/>
    <s v=""/>
    <s v="R3"/>
    <s v="10 WINDHAM LOOP, 1A"/>
    <s v="1A"/>
    <n v="10314"/>
    <n v="372000"/>
    <x v="153"/>
    <n v="1"/>
    <m/>
    <n v="1"/>
    <m/>
    <m/>
    <n v="1975"/>
    <n v="48"/>
    <x v="0"/>
    <x v="0"/>
    <s v="1"/>
    <s v="R3"/>
  </r>
  <r>
    <x v="31"/>
    <x v="2"/>
    <x v="0"/>
    <x v="2"/>
    <n v="2450"/>
    <n v="1027"/>
    <s v=""/>
    <s v="R3"/>
    <s v="22 WINDHAM LOOP, 1A"/>
    <s v="1A"/>
    <n v="10314"/>
    <n v="409000"/>
    <x v="135"/>
    <n v="1"/>
    <m/>
    <n v="1"/>
    <m/>
    <m/>
    <n v="1975"/>
    <n v="48"/>
    <x v="0"/>
    <x v="0"/>
    <s v="1"/>
    <s v="R3"/>
  </r>
  <r>
    <x v="31"/>
    <x v="2"/>
    <x v="0"/>
    <x v="2"/>
    <n v="2450"/>
    <n v="1058"/>
    <s v=""/>
    <s v="R3"/>
    <s v="18 KATHY PLACE, 2B"/>
    <s v="2B"/>
    <n v="10314"/>
    <n v="465000"/>
    <x v="232"/>
    <n v="1"/>
    <m/>
    <n v="1"/>
    <m/>
    <m/>
    <n v="1975"/>
    <n v="48"/>
    <x v="0"/>
    <x v="0"/>
    <s v="1"/>
    <s v="R3"/>
  </r>
  <r>
    <x v="31"/>
    <x v="2"/>
    <x v="0"/>
    <x v="2"/>
    <n v="2450"/>
    <n v="1059"/>
    <s v=""/>
    <s v="R3"/>
    <s v="18 KATHY PLACE, 2B"/>
    <s v="2A"/>
    <n v="10314"/>
    <n v="0"/>
    <x v="177"/>
    <n v="1"/>
    <m/>
    <n v="1"/>
    <m/>
    <m/>
    <n v="1975"/>
    <n v="48"/>
    <x v="0"/>
    <x v="0"/>
    <s v="1"/>
    <s v="R3"/>
  </r>
  <r>
    <x v="31"/>
    <x v="2"/>
    <x v="0"/>
    <x v="2"/>
    <n v="2450"/>
    <n v="1059"/>
    <s v=""/>
    <s v="R3"/>
    <s v="18 KATHY PLACE, 2B"/>
    <s v="2B"/>
    <n v="10314"/>
    <n v="10"/>
    <x v="233"/>
    <n v="1"/>
    <m/>
    <n v="1"/>
    <m/>
    <m/>
    <n v="1975"/>
    <n v="48"/>
    <x v="0"/>
    <x v="0"/>
    <s v="1"/>
    <s v="R3"/>
  </r>
  <r>
    <x v="31"/>
    <x v="2"/>
    <x v="0"/>
    <x v="2"/>
    <n v="2450"/>
    <n v="1080"/>
    <s v=""/>
    <s v="R3"/>
    <s v="23 KATHY PLACE, 1A"/>
    <s v="1A"/>
    <n v="10314"/>
    <n v="315000"/>
    <x v="220"/>
    <n v="1"/>
    <m/>
    <n v="1"/>
    <m/>
    <m/>
    <n v="1975"/>
    <n v="48"/>
    <x v="0"/>
    <x v="0"/>
    <s v="1"/>
    <s v="R3"/>
  </r>
  <r>
    <x v="31"/>
    <x v="2"/>
    <x v="0"/>
    <x v="2"/>
    <n v="2450"/>
    <n v="1096"/>
    <s v=""/>
    <s v="R3"/>
    <s v="15 KATHY PLACE, 3A"/>
    <s v="3A"/>
    <n v="10314"/>
    <n v="0"/>
    <x v="114"/>
    <n v="1"/>
    <m/>
    <n v="1"/>
    <m/>
    <m/>
    <n v="1975"/>
    <n v="48"/>
    <x v="0"/>
    <x v="0"/>
    <s v="1"/>
    <s v="R3"/>
  </r>
  <r>
    <x v="31"/>
    <x v="2"/>
    <x v="0"/>
    <x v="2"/>
    <n v="2450"/>
    <n v="1100"/>
    <s v=""/>
    <s v="R3"/>
    <s v="11 KATHY PLACE, 2B"/>
    <s v="2B"/>
    <n v="10314"/>
    <n v="0"/>
    <x v="234"/>
    <n v="1"/>
    <m/>
    <n v="1"/>
    <m/>
    <m/>
    <n v="1975"/>
    <n v="48"/>
    <x v="0"/>
    <x v="0"/>
    <s v="1"/>
    <s v="R3"/>
  </r>
  <r>
    <x v="31"/>
    <x v="2"/>
    <x v="0"/>
    <x v="2"/>
    <n v="2450"/>
    <n v="1101"/>
    <s v=""/>
    <s v="R3"/>
    <s v="11 KATHY PLACE, 2A"/>
    <s v="2A"/>
    <n v="10314"/>
    <n v="500000"/>
    <x v="99"/>
    <n v="1"/>
    <m/>
    <n v="1"/>
    <m/>
    <m/>
    <n v="1975"/>
    <n v="48"/>
    <x v="0"/>
    <x v="0"/>
    <s v="1"/>
    <s v="R3"/>
  </r>
  <r>
    <x v="31"/>
    <x v="2"/>
    <x v="0"/>
    <x v="2"/>
    <n v="2450"/>
    <n v="1221"/>
    <s v=""/>
    <s v="R3"/>
    <s v="187 WINDHAM LOOP, N/A"/>
    <s v=""/>
    <n v="10314"/>
    <n v="0"/>
    <x v="25"/>
    <n v="1"/>
    <m/>
    <n v="1"/>
    <m/>
    <m/>
    <n v="1981"/>
    <n v="42"/>
    <x v="0"/>
    <x v="0"/>
    <s v="1"/>
    <s v="R3"/>
  </r>
  <r>
    <x v="31"/>
    <x v="2"/>
    <x v="0"/>
    <x v="2"/>
    <n v="2450"/>
    <n v="1223"/>
    <s v=""/>
    <s v="R3"/>
    <s v="181 WINDHAM LOOP, N/A"/>
    <s v=""/>
    <n v="10314"/>
    <n v="0"/>
    <x v="239"/>
    <n v="1"/>
    <m/>
    <n v="1"/>
    <m/>
    <m/>
    <n v="1981"/>
    <n v="42"/>
    <x v="0"/>
    <x v="0"/>
    <s v="1"/>
    <s v="R3"/>
  </r>
  <r>
    <x v="31"/>
    <x v="2"/>
    <x v="0"/>
    <x v="2"/>
    <n v="2450"/>
    <n v="1249"/>
    <s v=""/>
    <s v="R3"/>
    <s v="36 AMY COURT, N/A"/>
    <s v=""/>
    <n v="10314"/>
    <n v="560000"/>
    <x v="187"/>
    <n v="1"/>
    <m/>
    <n v="1"/>
    <m/>
    <m/>
    <n v="1981"/>
    <n v="42"/>
    <x v="0"/>
    <x v="0"/>
    <s v="1"/>
    <s v="R3"/>
  </r>
  <r>
    <x v="31"/>
    <x v="2"/>
    <x v="0"/>
    <x v="2"/>
    <n v="2450"/>
    <n v="1305"/>
    <s v=""/>
    <s v="R3"/>
    <s v="608 RICHMOND HILL ROAD, N/A"/>
    <s v=""/>
    <n v="10314"/>
    <n v="550000"/>
    <x v="217"/>
    <n v="1"/>
    <m/>
    <n v="1"/>
    <m/>
    <m/>
    <n v="1981"/>
    <n v="42"/>
    <x v="0"/>
    <x v="0"/>
    <s v="1"/>
    <s v="R3"/>
  </r>
  <r>
    <x v="31"/>
    <x v="2"/>
    <x v="0"/>
    <x v="2"/>
    <n v="2450"/>
    <n v="1319"/>
    <s v=""/>
    <s v="R3"/>
    <s v="1656 FOREST HILL ROAD, N/A"/>
    <s v=""/>
    <n v="10314"/>
    <n v="575000"/>
    <x v="55"/>
    <n v="1"/>
    <m/>
    <n v="1"/>
    <m/>
    <m/>
    <n v="1981"/>
    <n v="42"/>
    <x v="0"/>
    <x v="0"/>
    <s v="1"/>
    <s v="R3"/>
  </r>
  <r>
    <x v="31"/>
    <x v="2"/>
    <x v="0"/>
    <x v="2"/>
    <n v="2450"/>
    <n v="1339"/>
    <s v=""/>
    <s v="R3"/>
    <s v="538 GOLF VIEW COURT, N/A"/>
    <s v=""/>
    <n v="10314"/>
    <n v="0"/>
    <x v="41"/>
    <n v="1"/>
    <m/>
    <n v="1"/>
    <m/>
    <m/>
    <n v="1981"/>
    <n v="42"/>
    <x v="0"/>
    <x v="0"/>
    <s v="1"/>
    <s v="R3"/>
  </r>
  <r>
    <x v="31"/>
    <x v="2"/>
    <x v="0"/>
    <x v="2"/>
    <n v="2450"/>
    <n v="1344"/>
    <s v=""/>
    <s v="R3"/>
    <s v="548 GOLF VIEW COURT, 67"/>
    <s v=""/>
    <n v="10314"/>
    <n v="530000"/>
    <x v="177"/>
    <n v="1"/>
    <m/>
    <n v="1"/>
    <m/>
    <m/>
    <n v="1981"/>
    <n v="42"/>
    <x v="0"/>
    <x v="0"/>
    <s v="1"/>
    <s v="R3"/>
  </r>
  <r>
    <x v="31"/>
    <x v="2"/>
    <x v="0"/>
    <x v="2"/>
    <n v="2450"/>
    <n v="1348"/>
    <s v=""/>
    <s v="R3"/>
    <s v="556 GOLF VIEW COURT, N/A"/>
    <s v=""/>
    <n v="10314"/>
    <n v="0"/>
    <x v="120"/>
    <n v="1"/>
    <m/>
    <n v="1"/>
    <m/>
    <m/>
    <n v="1981"/>
    <n v="42"/>
    <x v="0"/>
    <x v="0"/>
    <s v="1"/>
    <s v="R3"/>
  </r>
  <r>
    <x v="31"/>
    <x v="2"/>
    <x v="0"/>
    <x v="2"/>
    <n v="2450"/>
    <n v="1349"/>
    <s v=""/>
    <s v="R3"/>
    <s v="1670 FOREST HILL ROAD"/>
    <s v=""/>
    <n v="10314"/>
    <n v="582500"/>
    <x v="38"/>
    <n v="1"/>
    <m/>
    <n v="1"/>
    <m/>
    <m/>
    <n v="1981"/>
    <n v="42"/>
    <x v="0"/>
    <x v="0"/>
    <s v="1"/>
    <s v="R3"/>
  </r>
  <r>
    <x v="31"/>
    <x v="2"/>
    <x v="0"/>
    <x v="2"/>
    <n v="2450"/>
    <n v="1352"/>
    <s v=""/>
    <s v="R3"/>
    <s v="1676 FOREST HILL ROAD"/>
    <s v=""/>
    <n v="10314"/>
    <n v="560000"/>
    <x v="38"/>
    <n v="1"/>
    <m/>
    <n v="1"/>
    <m/>
    <m/>
    <n v="1981"/>
    <n v="42"/>
    <x v="0"/>
    <x v="0"/>
    <s v="1"/>
    <s v="R3"/>
  </r>
  <r>
    <x v="31"/>
    <x v="2"/>
    <x v="0"/>
    <x v="2"/>
    <n v="2450"/>
    <n v="1377"/>
    <s v=""/>
    <s v="R3"/>
    <s v="570 GOLF VIEW COURT"/>
    <s v=""/>
    <n v="10314"/>
    <n v="470000"/>
    <x v="84"/>
    <n v="1"/>
    <m/>
    <n v="1"/>
    <m/>
    <m/>
    <n v="1982"/>
    <n v="41"/>
    <x v="0"/>
    <x v="0"/>
    <s v="1"/>
    <s v="R3"/>
  </r>
  <r>
    <x v="31"/>
    <x v="2"/>
    <x v="0"/>
    <x v="2"/>
    <n v="2450"/>
    <n v="1386"/>
    <s v=""/>
    <s v="R3"/>
    <s v="576 GOLF VIEW COURT, N/A"/>
    <s v=""/>
    <n v="10314"/>
    <n v="425000"/>
    <x v="67"/>
    <n v="1"/>
    <m/>
    <n v="1"/>
    <m/>
    <m/>
    <n v="1982"/>
    <n v="41"/>
    <x v="0"/>
    <x v="0"/>
    <s v="1"/>
    <s v="R3"/>
  </r>
  <r>
    <x v="31"/>
    <x v="2"/>
    <x v="0"/>
    <x v="2"/>
    <n v="2450"/>
    <n v="1510"/>
    <s v=""/>
    <s v="R3"/>
    <s v="18 ELMWOOD PARK DRIVE, A"/>
    <s v="A"/>
    <n v="10314"/>
    <n v="430000"/>
    <x v="175"/>
    <n v="1"/>
    <m/>
    <n v="1"/>
    <m/>
    <m/>
    <n v="1979"/>
    <n v="44"/>
    <x v="0"/>
    <x v="0"/>
    <s v="1"/>
    <s v="R3"/>
  </r>
  <r>
    <x v="31"/>
    <x v="2"/>
    <x v="0"/>
    <x v="2"/>
    <n v="2450"/>
    <n v="1527"/>
    <s v=""/>
    <s v="R3"/>
    <s v="36 ELMWOOD PARK DRIVE, N/A"/>
    <s v=""/>
    <n v="10314"/>
    <n v="0"/>
    <x v="56"/>
    <n v="1"/>
    <m/>
    <n v="1"/>
    <m/>
    <m/>
    <n v="1979"/>
    <n v="44"/>
    <x v="0"/>
    <x v="0"/>
    <s v="1"/>
    <s v="R3"/>
  </r>
  <r>
    <x v="31"/>
    <x v="2"/>
    <x v="0"/>
    <x v="2"/>
    <n v="2450"/>
    <n v="1545"/>
    <s v=""/>
    <s v="R3"/>
    <s v="45 DEVON LOOP, N/A"/>
    <s v=""/>
    <n v="10314"/>
    <n v="0"/>
    <x v="66"/>
    <n v="1"/>
    <m/>
    <n v="1"/>
    <m/>
    <m/>
    <n v="1979"/>
    <n v="44"/>
    <x v="0"/>
    <x v="0"/>
    <s v="1"/>
    <s v="R3"/>
  </r>
  <r>
    <x v="31"/>
    <x v="2"/>
    <x v="0"/>
    <x v="2"/>
    <n v="2450"/>
    <n v="1547"/>
    <s v=""/>
    <s v="R3"/>
    <s v="43 DEVON LOOP, N/A"/>
    <s v=""/>
    <n v="10314"/>
    <n v="310000"/>
    <x v="17"/>
    <n v="1"/>
    <m/>
    <n v="1"/>
    <m/>
    <m/>
    <n v="1979"/>
    <n v="44"/>
    <x v="0"/>
    <x v="0"/>
    <s v="1"/>
    <s v="R3"/>
  </r>
  <r>
    <x v="31"/>
    <x v="2"/>
    <x v="0"/>
    <x v="2"/>
    <n v="2450"/>
    <n v="1547"/>
    <s v=""/>
    <s v="R3"/>
    <s v="43 DEVON LOOP, N/A"/>
    <s v=""/>
    <n v="10314"/>
    <n v="320000"/>
    <x v="241"/>
    <n v="1"/>
    <m/>
    <n v="1"/>
    <m/>
    <m/>
    <n v="1979"/>
    <n v="44"/>
    <x v="0"/>
    <x v="0"/>
    <s v="1"/>
    <s v="R3"/>
  </r>
  <r>
    <x v="31"/>
    <x v="2"/>
    <x v="0"/>
    <x v="2"/>
    <n v="2450"/>
    <n v="1554"/>
    <s v=""/>
    <s v="R3"/>
    <s v="54 DEVON LOOP, N/A"/>
    <s v=""/>
    <n v="10314"/>
    <n v="0"/>
    <x v="63"/>
    <n v="1"/>
    <m/>
    <n v="1"/>
    <m/>
    <m/>
    <n v="1979"/>
    <n v="44"/>
    <x v="0"/>
    <x v="0"/>
    <s v="1"/>
    <s v="R3"/>
  </r>
  <r>
    <x v="31"/>
    <x v="2"/>
    <x v="0"/>
    <x v="2"/>
    <n v="2450"/>
    <n v="1560"/>
    <s v=""/>
    <s v="R3"/>
    <s v="31A DEVON LOOP, A"/>
    <s v="A"/>
    <n v="10314"/>
    <n v="380000"/>
    <x v="227"/>
    <n v="1"/>
    <m/>
    <n v="1"/>
    <m/>
    <m/>
    <n v="1979"/>
    <n v="44"/>
    <x v="0"/>
    <x v="0"/>
    <s v="1"/>
    <s v="R3"/>
  </r>
  <r>
    <x v="31"/>
    <x v="2"/>
    <x v="0"/>
    <x v="2"/>
    <n v="2450"/>
    <n v="1564"/>
    <s v=""/>
    <s v="R3"/>
    <s v="171 DEVON LOOP, A"/>
    <s v="A"/>
    <n v="10314"/>
    <n v="350000"/>
    <x v="210"/>
    <n v="1"/>
    <m/>
    <n v="1"/>
    <m/>
    <m/>
    <n v="1979"/>
    <n v="44"/>
    <x v="0"/>
    <x v="0"/>
    <s v="1"/>
    <s v="R3"/>
  </r>
  <r>
    <x v="31"/>
    <x v="2"/>
    <x v="0"/>
    <x v="2"/>
    <n v="2450"/>
    <n v="1591"/>
    <s v=""/>
    <s v="R3"/>
    <s v="135 DEVON LOOP"/>
    <s v=""/>
    <n v="10314"/>
    <n v="299000"/>
    <x v="10"/>
    <n v="1"/>
    <m/>
    <n v="1"/>
    <m/>
    <m/>
    <n v="1979"/>
    <n v="44"/>
    <x v="0"/>
    <x v="0"/>
    <s v="1"/>
    <s v="R3"/>
  </r>
  <r>
    <x v="31"/>
    <x v="2"/>
    <x v="0"/>
    <x v="2"/>
    <n v="2450"/>
    <n v="1799"/>
    <s v=""/>
    <s v="R3"/>
    <s v="130 DEVON LOOP, N/A"/>
    <s v=""/>
    <n v="10314"/>
    <n v="0"/>
    <x v="44"/>
    <n v="1"/>
    <m/>
    <n v="1"/>
    <m/>
    <m/>
    <n v="1985"/>
    <n v="38"/>
    <x v="0"/>
    <x v="0"/>
    <s v="1"/>
    <s v="R3"/>
  </r>
  <r>
    <x v="31"/>
    <x v="2"/>
    <x v="0"/>
    <x v="2"/>
    <n v="2450"/>
    <n v="1827"/>
    <s v=""/>
    <s v="R3"/>
    <s v="170 DEVON LOOP, 2"/>
    <s v="2"/>
    <n v="10314"/>
    <n v="0"/>
    <x v="68"/>
    <n v="1"/>
    <m/>
    <n v="1"/>
    <m/>
    <m/>
    <n v="1985"/>
    <n v="38"/>
    <x v="0"/>
    <x v="0"/>
    <s v="1"/>
    <s v="R3"/>
  </r>
  <r>
    <x v="31"/>
    <x v="2"/>
    <x v="0"/>
    <x v="2"/>
    <n v="2450"/>
    <n v="1827"/>
    <s v=""/>
    <s v="R3"/>
    <s v="170 DEVON LOOP, 2"/>
    <s v="2"/>
    <n v="10314"/>
    <n v="240000"/>
    <x v="217"/>
    <n v="1"/>
    <m/>
    <n v="1"/>
    <m/>
    <m/>
    <n v="1985"/>
    <n v="38"/>
    <x v="0"/>
    <x v="0"/>
    <s v="1"/>
    <s v="R3"/>
  </r>
  <r>
    <x v="31"/>
    <x v="2"/>
    <x v="0"/>
    <x v="2"/>
    <n v="2450"/>
    <n v="1829"/>
    <s v=""/>
    <s v="R3"/>
    <s v="170 DEVON LOOP, N/A"/>
    <s v=""/>
    <n v="10314"/>
    <n v="0"/>
    <x v="18"/>
    <n v="1"/>
    <m/>
    <n v="1"/>
    <m/>
    <m/>
    <n v="1985"/>
    <n v="38"/>
    <x v="0"/>
    <x v="0"/>
    <s v="1"/>
    <s v="R3"/>
  </r>
  <r>
    <x v="31"/>
    <x v="2"/>
    <x v="0"/>
    <x v="2"/>
    <n v="2450"/>
    <n v="1833"/>
    <s v=""/>
    <s v="R3"/>
    <s v="170 DEVON LOOP, 8"/>
    <s v="8"/>
    <n v="10314"/>
    <n v="380000"/>
    <x v="82"/>
    <n v="1"/>
    <m/>
    <n v="1"/>
    <m/>
    <m/>
    <n v="1985"/>
    <n v="38"/>
    <x v="0"/>
    <x v="0"/>
    <s v="1"/>
    <s v="R3"/>
  </r>
  <r>
    <x v="31"/>
    <x v="2"/>
    <x v="0"/>
    <x v="2"/>
    <n v="2450"/>
    <n v="1836"/>
    <s v=""/>
    <s v="R3"/>
    <s v="170 DEVON LOOP, 11"/>
    <s v="11"/>
    <n v="10314"/>
    <n v="395000"/>
    <x v="227"/>
    <n v="1"/>
    <m/>
    <n v="1"/>
    <m/>
    <m/>
    <n v="1985"/>
    <n v="38"/>
    <x v="0"/>
    <x v="0"/>
    <s v="1"/>
    <s v="R3"/>
  </r>
  <r>
    <x v="31"/>
    <x v="2"/>
    <x v="0"/>
    <x v="2"/>
    <n v="2450"/>
    <n v="1860"/>
    <s v=""/>
    <s v="R3"/>
    <s v="19 DONNA COURT, 11"/>
    <s v="11"/>
    <n v="10314"/>
    <n v="290000"/>
    <x v="253"/>
    <n v="1"/>
    <m/>
    <n v="1"/>
    <m/>
    <m/>
    <n v="1985"/>
    <n v="38"/>
    <x v="0"/>
    <x v="0"/>
    <s v="1"/>
    <s v="R3"/>
  </r>
  <r>
    <x v="31"/>
    <x v="2"/>
    <x v="0"/>
    <x v="2"/>
    <n v="2450"/>
    <n v="1873"/>
    <s v=""/>
    <s v="R3"/>
    <s v="29 DONNA COURT, 12"/>
    <s v="12"/>
    <n v="10314"/>
    <n v="285000"/>
    <x v="205"/>
    <n v="1"/>
    <m/>
    <n v="1"/>
    <m/>
    <m/>
    <n v="1985"/>
    <n v="38"/>
    <x v="0"/>
    <x v="0"/>
    <s v="1"/>
    <s v="R3"/>
  </r>
  <r>
    <x v="31"/>
    <x v="2"/>
    <x v="0"/>
    <x v="2"/>
    <n v="2450"/>
    <n v="1879"/>
    <s v=""/>
    <s v="R3"/>
    <s v="50 DONNA COURT, 6"/>
    <s v="6"/>
    <n v="10314"/>
    <n v="0"/>
    <x v="194"/>
    <n v="1"/>
    <m/>
    <n v="1"/>
    <m/>
    <m/>
    <n v="1985"/>
    <n v="38"/>
    <x v="0"/>
    <x v="0"/>
    <s v="1"/>
    <s v="R3"/>
  </r>
  <r>
    <x v="31"/>
    <x v="2"/>
    <x v="0"/>
    <x v="2"/>
    <n v="2450"/>
    <n v="1883"/>
    <s v=""/>
    <s v="R3"/>
    <s v="50 DONNA COURT, 10"/>
    <s v="10"/>
    <n v="10314"/>
    <n v="350000"/>
    <x v="78"/>
    <n v="1"/>
    <m/>
    <n v="1"/>
    <m/>
    <m/>
    <n v="1985"/>
    <n v="38"/>
    <x v="0"/>
    <x v="0"/>
    <s v="1"/>
    <s v="R3"/>
  </r>
  <r>
    <x v="31"/>
    <x v="2"/>
    <x v="0"/>
    <x v="2"/>
    <n v="2450"/>
    <n v="1898"/>
    <s v=""/>
    <s v="R3"/>
    <s v="30 DONNA COURT, 1"/>
    <s v="1"/>
    <n v="10314"/>
    <n v="395000"/>
    <x v="229"/>
    <n v="1"/>
    <m/>
    <n v="1"/>
    <m/>
    <m/>
    <n v="1985"/>
    <n v="38"/>
    <x v="0"/>
    <x v="0"/>
    <s v="1"/>
    <s v="R3"/>
  </r>
  <r>
    <x v="31"/>
    <x v="2"/>
    <x v="0"/>
    <x v="2"/>
    <n v="2450"/>
    <n v="1899"/>
    <s v=""/>
    <s v="R3"/>
    <s v="30 DONNA COURT, 2"/>
    <s v="2"/>
    <n v="10314"/>
    <n v="340000"/>
    <x v="215"/>
    <n v="1"/>
    <m/>
    <n v="1"/>
    <m/>
    <m/>
    <n v="1985"/>
    <n v="38"/>
    <x v="0"/>
    <x v="0"/>
    <s v="1"/>
    <s v="R3"/>
  </r>
  <r>
    <x v="31"/>
    <x v="2"/>
    <x v="0"/>
    <x v="2"/>
    <n v="2450"/>
    <n v="1907"/>
    <s v=""/>
    <s v="R3"/>
    <s v="30 DONNA COURT, 10"/>
    <s v="10"/>
    <n v="10314"/>
    <n v="0"/>
    <x v="106"/>
    <n v="1"/>
    <m/>
    <n v="1"/>
    <m/>
    <m/>
    <n v="1985"/>
    <n v="38"/>
    <x v="0"/>
    <x v="0"/>
    <s v="1"/>
    <s v="R3"/>
  </r>
  <r>
    <x v="31"/>
    <x v="2"/>
    <x v="0"/>
    <x v="2"/>
    <n v="2450"/>
    <n v="1924"/>
    <s v=""/>
    <s v="R3"/>
    <s v="10 DONNA COURT, 3"/>
    <s v="3"/>
    <n v="10314"/>
    <n v="370000"/>
    <x v="55"/>
    <n v="1"/>
    <m/>
    <n v="1"/>
    <m/>
    <m/>
    <n v="1985"/>
    <n v="38"/>
    <x v="0"/>
    <x v="0"/>
    <s v="1"/>
    <s v="R3"/>
  </r>
  <r>
    <x v="31"/>
    <x v="2"/>
    <x v="0"/>
    <x v="2"/>
    <n v="2450"/>
    <n v="3018"/>
    <s v=""/>
    <s v="R3"/>
    <s v="38 RUMSON ROAD"/>
    <s v=""/>
    <n v="10314"/>
    <n v="468000"/>
    <x v="219"/>
    <n v="1"/>
    <m/>
    <n v="1"/>
    <m/>
    <m/>
    <n v="1978"/>
    <n v="45"/>
    <x v="0"/>
    <x v="0"/>
    <s v="1"/>
    <s v="R3"/>
  </r>
  <r>
    <x v="31"/>
    <x v="2"/>
    <x v="0"/>
    <x v="2"/>
    <n v="2450"/>
    <n v="3047"/>
    <s v=""/>
    <s v="R3"/>
    <s v="24 RUMSON ROAD, N/A"/>
    <s v=""/>
    <n v="10314"/>
    <n v="475000"/>
    <x v="9"/>
    <n v="1"/>
    <m/>
    <n v="1"/>
    <m/>
    <m/>
    <n v="1978"/>
    <n v="45"/>
    <x v="0"/>
    <x v="0"/>
    <s v="1"/>
    <s v="R3"/>
  </r>
  <r>
    <x v="31"/>
    <x v="2"/>
    <x v="0"/>
    <x v="2"/>
    <n v="2450"/>
    <n v="3049"/>
    <s v=""/>
    <s v="R3"/>
    <s v="20 RUMSON ROAD, N/A"/>
    <s v=""/>
    <n v="10314"/>
    <n v="419000"/>
    <x v="96"/>
    <n v="1"/>
    <m/>
    <n v="1"/>
    <m/>
    <m/>
    <n v="1978"/>
    <n v="45"/>
    <x v="0"/>
    <x v="0"/>
    <s v="1"/>
    <s v="R3"/>
  </r>
  <r>
    <x v="31"/>
    <x v="2"/>
    <x v="0"/>
    <x v="2"/>
    <n v="2450"/>
    <n v="3063"/>
    <s v=""/>
    <s v="R3"/>
    <s v="37 RUMSON ROAD"/>
    <s v=""/>
    <n v="10314"/>
    <n v="440000"/>
    <x v="161"/>
    <n v="1"/>
    <m/>
    <n v="1"/>
    <m/>
    <m/>
    <n v="1978"/>
    <n v="45"/>
    <x v="0"/>
    <x v="0"/>
    <s v="1"/>
    <s v="R3"/>
  </r>
  <r>
    <x v="31"/>
    <x v="2"/>
    <x v="0"/>
    <x v="2"/>
    <n v="2450"/>
    <n v="3067"/>
    <s v=""/>
    <s v="R3"/>
    <s v="1826 FOREST HILL ROAD"/>
    <s v=""/>
    <n v="10314"/>
    <n v="0"/>
    <x v="73"/>
    <n v="1"/>
    <m/>
    <n v="1"/>
    <m/>
    <m/>
    <n v="1978"/>
    <n v="45"/>
    <x v="0"/>
    <x v="0"/>
    <s v="1"/>
    <s v="R3"/>
  </r>
  <r>
    <x v="31"/>
    <x v="2"/>
    <x v="0"/>
    <x v="2"/>
    <n v="2450"/>
    <n v="3089"/>
    <s v=""/>
    <s v="R3"/>
    <s v="1810 FOREST HILL ROAD, N/A"/>
    <s v=""/>
    <n v="10314"/>
    <n v="378000"/>
    <x v="114"/>
    <n v="1"/>
    <m/>
    <n v="1"/>
    <m/>
    <m/>
    <n v="1978"/>
    <n v="45"/>
    <x v="0"/>
    <x v="0"/>
    <s v="1"/>
    <s v="R3"/>
  </r>
  <r>
    <x v="31"/>
    <x v="2"/>
    <x v="0"/>
    <x v="2"/>
    <n v="2450"/>
    <n v="3095"/>
    <s v=""/>
    <s v="R3"/>
    <s v="1798 FOREST HILL ROAD, N/A"/>
    <s v=""/>
    <n v="10314"/>
    <n v="351000"/>
    <x v="225"/>
    <n v="1"/>
    <m/>
    <n v="1"/>
    <m/>
    <m/>
    <n v="1978"/>
    <n v="45"/>
    <x v="0"/>
    <x v="0"/>
    <s v="1"/>
    <s v="R3"/>
  </r>
  <r>
    <x v="31"/>
    <x v="2"/>
    <x v="0"/>
    <x v="2"/>
    <n v="2450"/>
    <n v="3098"/>
    <s v=""/>
    <s v="R3"/>
    <s v="1792 FOREST HILL ROAD"/>
    <s v=""/>
    <n v="10314"/>
    <n v="439000"/>
    <x v="37"/>
    <n v="1"/>
    <m/>
    <n v="1"/>
    <m/>
    <m/>
    <n v="1978"/>
    <n v="45"/>
    <x v="0"/>
    <x v="0"/>
    <s v="1"/>
    <s v="R3"/>
  </r>
  <r>
    <x v="31"/>
    <x v="2"/>
    <x v="0"/>
    <x v="2"/>
    <n v="2450"/>
    <n v="3100"/>
    <s v=""/>
    <s v="R3"/>
    <s v="1788 FOREST HILL ROAD, N/A"/>
    <s v=""/>
    <n v="10314"/>
    <n v="0"/>
    <x v="190"/>
    <n v="1"/>
    <m/>
    <n v="1"/>
    <m/>
    <m/>
    <n v="1978"/>
    <n v="45"/>
    <x v="0"/>
    <x v="0"/>
    <s v="1"/>
    <s v="R3"/>
  </r>
  <r>
    <x v="31"/>
    <x v="2"/>
    <x v="0"/>
    <x v="2"/>
    <n v="2450"/>
    <n v="3107"/>
    <s v=""/>
    <s v="R3"/>
    <s v="60 STONE LANE, N/A"/>
    <s v=""/>
    <n v="10314"/>
    <n v="415000"/>
    <x v="158"/>
    <n v="1"/>
    <m/>
    <n v="1"/>
    <m/>
    <m/>
    <n v="1978"/>
    <n v="45"/>
    <x v="0"/>
    <x v="0"/>
    <s v="1"/>
    <s v="R3"/>
  </r>
  <r>
    <x v="31"/>
    <x v="2"/>
    <x v="0"/>
    <x v="2"/>
    <n v="2450"/>
    <n v="3185"/>
    <s v=""/>
    <s v="R3"/>
    <s v="9 STONE LANE"/>
    <s v=""/>
    <n v="10314"/>
    <n v="445000"/>
    <x v="13"/>
    <n v="1"/>
    <m/>
    <n v="1"/>
    <m/>
    <m/>
    <n v="1978"/>
    <n v="45"/>
    <x v="0"/>
    <x v="0"/>
    <s v="1"/>
    <s v="R3"/>
  </r>
  <r>
    <x v="31"/>
    <x v="2"/>
    <x v="0"/>
    <x v="2"/>
    <n v="2450"/>
    <n v="3193"/>
    <s v=""/>
    <s v="R3"/>
    <s v="1762 FOREST HILL ROAD, N/A"/>
    <s v=""/>
    <n v="10314"/>
    <n v="540000"/>
    <x v="153"/>
    <n v="1"/>
    <m/>
    <n v="1"/>
    <m/>
    <m/>
    <n v="1978"/>
    <n v="45"/>
    <x v="0"/>
    <x v="0"/>
    <s v="1"/>
    <s v="R3"/>
  </r>
  <r>
    <x v="31"/>
    <x v="2"/>
    <x v="0"/>
    <x v="2"/>
    <n v="2450"/>
    <n v="3203"/>
    <s v=""/>
    <s v="R3"/>
    <s v="149 PIERPONT PLACE, N/A"/>
    <s v=""/>
    <n v="10314"/>
    <n v="391659"/>
    <x v="24"/>
    <n v="1"/>
    <m/>
    <n v="1"/>
    <m/>
    <m/>
    <n v="1978"/>
    <n v="45"/>
    <x v="0"/>
    <x v="0"/>
    <s v="1"/>
    <s v="R3"/>
  </r>
  <r>
    <x v="31"/>
    <x v="2"/>
    <x v="0"/>
    <x v="2"/>
    <n v="2450"/>
    <n v="3221"/>
    <s v=""/>
    <s v="R3"/>
    <s v="127 PIERPONT PLACE, N/A"/>
    <s v=""/>
    <n v="10314"/>
    <n v="405000"/>
    <x v="8"/>
    <n v="1"/>
    <m/>
    <n v="1"/>
    <m/>
    <m/>
    <n v="1978"/>
    <n v="45"/>
    <x v="0"/>
    <x v="0"/>
    <s v="1"/>
    <s v="R3"/>
  </r>
  <r>
    <x v="31"/>
    <x v="2"/>
    <x v="0"/>
    <x v="2"/>
    <n v="2450"/>
    <n v="3223"/>
    <s v=""/>
    <s v="R3"/>
    <s v="82 BELMAR DRIVE WEST, N/A"/>
    <s v=""/>
    <n v="10314"/>
    <n v="498000"/>
    <x v="243"/>
    <n v="1"/>
    <m/>
    <n v="1"/>
    <m/>
    <m/>
    <n v="1980"/>
    <n v="43"/>
    <x v="0"/>
    <x v="0"/>
    <s v="1"/>
    <s v="R3"/>
  </r>
  <r>
    <x v="31"/>
    <x v="2"/>
    <x v="0"/>
    <x v="2"/>
    <n v="2450"/>
    <n v="3229"/>
    <s v=""/>
    <s v="R3"/>
    <s v="94 BELMAR DRIVE WEST, N/A"/>
    <s v=""/>
    <n v="10314"/>
    <n v="475000"/>
    <x v="7"/>
    <n v="1"/>
    <m/>
    <n v="1"/>
    <m/>
    <m/>
    <n v="1981"/>
    <n v="42"/>
    <x v="0"/>
    <x v="0"/>
    <s v="1"/>
    <s v="R3"/>
  </r>
  <r>
    <x v="31"/>
    <x v="2"/>
    <x v="0"/>
    <x v="2"/>
    <n v="2450"/>
    <n v="3247"/>
    <s v=""/>
    <s v="R3"/>
    <s v="76 BELMAR DRIVE WEST, N/A"/>
    <s v=""/>
    <n v="10314"/>
    <n v="0"/>
    <x v="65"/>
    <n v="1"/>
    <m/>
    <n v="1"/>
    <m/>
    <m/>
    <n v="1981"/>
    <n v="42"/>
    <x v="0"/>
    <x v="0"/>
    <s v="1"/>
    <s v="R3"/>
  </r>
  <r>
    <x v="31"/>
    <x v="2"/>
    <x v="0"/>
    <x v="2"/>
    <n v="2450"/>
    <n v="3260"/>
    <s v=""/>
    <s v="R3"/>
    <s v="55 BELMAR DRIVE WEST, N/A"/>
    <s v=""/>
    <n v="10314"/>
    <n v="0"/>
    <x v="100"/>
    <n v="1"/>
    <m/>
    <n v="1"/>
    <m/>
    <m/>
    <n v="1981"/>
    <n v="42"/>
    <x v="0"/>
    <x v="0"/>
    <s v="1"/>
    <s v="R3"/>
  </r>
  <r>
    <x v="31"/>
    <x v="2"/>
    <x v="0"/>
    <x v="2"/>
    <n v="2450"/>
    <n v="3269"/>
    <s v=""/>
    <s v="R3"/>
    <s v="56 PIERPONT PLACE, N/A"/>
    <s v=""/>
    <n v="10314"/>
    <n v="199000"/>
    <x v="44"/>
    <n v="1"/>
    <m/>
    <n v="1"/>
    <m/>
    <m/>
    <n v="1981"/>
    <n v="42"/>
    <x v="0"/>
    <x v="0"/>
    <s v="1"/>
    <s v="R3"/>
  </r>
  <r>
    <x v="31"/>
    <x v="2"/>
    <x v="0"/>
    <x v="2"/>
    <n v="2450"/>
    <n v="3286"/>
    <s v=""/>
    <s v="R3"/>
    <s v="58 BELMAR DRIVE WEST, N/A"/>
    <s v=""/>
    <n v="10314"/>
    <n v="495000"/>
    <x v="79"/>
    <n v="1"/>
    <m/>
    <n v="1"/>
    <m/>
    <m/>
    <n v="1981"/>
    <n v="42"/>
    <x v="0"/>
    <x v="0"/>
    <s v="1"/>
    <s v="R3"/>
  </r>
  <r>
    <x v="31"/>
    <x v="2"/>
    <x v="0"/>
    <x v="2"/>
    <n v="2450"/>
    <n v="3308"/>
    <s v=""/>
    <s v="R3"/>
    <s v="73 PIERPONT PLACE, N/A"/>
    <s v=""/>
    <n v="10314"/>
    <n v="0"/>
    <x v="195"/>
    <n v="1"/>
    <m/>
    <n v="1"/>
    <m/>
    <m/>
    <n v="1981"/>
    <n v="42"/>
    <x v="0"/>
    <x v="0"/>
    <s v="1"/>
    <s v="R3"/>
  </r>
  <r>
    <x v="31"/>
    <x v="2"/>
    <x v="0"/>
    <x v="2"/>
    <n v="2450"/>
    <n v="3320"/>
    <s v=""/>
    <s v="R3"/>
    <s v="33 BELMAR DRIVE WEST, N/A"/>
    <s v=""/>
    <n v="10314"/>
    <n v="0"/>
    <x v="147"/>
    <n v="1"/>
    <m/>
    <n v="1"/>
    <m/>
    <m/>
    <n v="1981"/>
    <n v="42"/>
    <x v="0"/>
    <x v="0"/>
    <s v="1"/>
    <s v="R3"/>
  </r>
  <r>
    <x v="31"/>
    <x v="2"/>
    <x v="0"/>
    <x v="2"/>
    <n v="2450"/>
    <n v="3334"/>
    <s v=""/>
    <s v="R3"/>
    <s v="38 BELMAR DRIVE EAST"/>
    <s v=""/>
    <n v="10314"/>
    <n v="0"/>
    <x v="166"/>
    <n v="1"/>
    <m/>
    <n v="1"/>
    <m/>
    <m/>
    <n v="1981"/>
    <n v="42"/>
    <x v="0"/>
    <x v="0"/>
    <s v="1"/>
    <s v="R3"/>
  </r>
  <r>
    <x v="31"/>
    <x v="2"/>
    <x v="0"/>
    <x v="2"/>
    <n v="2450"/>
    <n v="3345"/>
    <s v=""/>
    <s v="R3"/>
    <s v="23 BELMAR DRIVE EAST, N/A"/>
    <s v=""/>
    <n v="10314"/>
    <n v="455000"/>
    <x v="172"/>
    <n v="1"/>
    <m/>
    <n v="1"/>
    <m/>
    <m/>
    <n v="1981"/>
    <n v="42"/>
    <x v="0"/>
    <x v="0"/>
    <s v="1"/>
    <s v="R3"/>
  </r>
  <r>
    <x v="31"/>
    <x v="2"/>
    <x v="0"/>
    <x v="2"/>
    <n v="2450"/>
    <n v="3375"/>
    <s v=""/>
    <s v="R3"/>
    <s v="8 BELMAR DRIVE EAST, N/A"/>
    <s v=""/>
    <n v="10314"/>
    <n v="0"/>
    <x v="27"/>
    <n v="1"/>
    <m/>
    <n v="1"/>
    <m/>
    <m/>
    <n v="1981"/>
    <n v="42"/>
    <x v="0"/>
    <x v="0"/>
    <s v="1"/>
    <s v="R3"/>
  </r>
  <r>
    <x v="31"/>
    <x v="2"/>
    <x v="0"/>
    <x v="2"/>
    <n v="2450"/>
    <n v="3389"/>
    <s v=""/>
    <s v="R3"/>
    <s v="10 PIERPONT PLACE, N/A"/>
    <s v=""/>
    <n v="10314"/>
    <n v="445000"/>
    <x v="70"/>
    <n v="1"/>
    <m/>
    <n v="1"/>
    <m/>
    <m/>
    <n v="1981"/>
    <n v="42"/>
    <x v="0"/>
    <x v="0"/>
    <s v="1"/>
    <s v="R3"/>
  </r>
  <r>
    <x v="31"/>
    <x v="2"/>
    <x v="0"/>
    <x v="2"/>
    <n v="2450"/>
    <n v="4018"/>
    <s v=""/>
    <s v="R3"/>
    <s v="377 WINDHAM LOOP, N/A"/>
    <s v=""/>
    <n v="10314"/>
    <n v="0"/>
    <x v="170"/>
    <n v="1"/>
    <m/>
    <n v="1"/>
    <m/>
    <m/>
    <n v="1979"/>
    <n v="44"/>
    <x v="0"/>
    <x v="0"/>
    <s v="1"/>
    <s v="R3"/>
  </r>
  <r>
    <x v="31"/>
    <x v="2"/>
    <x v="0"/>
    <x v="2"/>
    <n v="2450"/>
    <n v="4021"/>
    <s v=""/>
    <s v="R3"/>
    <s v="369 WINDHAM LOOP, N/A"/>
    <s v=""/>
    <n v="10314"/>
    <n v="0"/>
    <x v="2"/>
    <n v="1"/>
    <m/>
    <n v="1"/>
    <m/>
    <m/>
    <n v="1979"/>
    <n v="44"/>
    <x v="0"/>
    <x v="0"/>
    <s v="1"/>
    <s v="R3"/>
  </r>
  <r>
    <x v="31"/>
    <x v="2"/>
    <x v="0"/>
    <x v="2"/>
    <n v="2450"/>
    <n v="4022"/>
    <s v=""/>
    <s v="R3"/>
    <s v="365 WINDHAM LOOP, N/A"/>
    <s v=""/>
    <n v="10314"/>
    <n v="620000"/>
    <x v="195"/>
    <n v="1"/>
    <m/>
    <n v="1"/>
    <m/>
    <m/>
    <n v="1979"/>
    <n v="44"/>
    <x v="0"/>
    <x v="0"/>
    <s v="1"/>
    <s v="R3"/>
  </r>
  <r>
    <x v="31"/>
    <x v="2"/>
    <x v="0"/>
    <x v="2"/>
    <n v="2450"/>
    <n v="4042"/>
    <s v=""/>
    <s v="R3"/>
    <s v="410 WINDHAM LOOP, N/A"/>
    <s v=""/>
    <n v="10314"/>
    <n v="0"/>
    <x v="37"/>
    <n v="1"/>
    <m/>
    <n v="1"/>
    <m/>
    <m/>
    <n v="1979"/>
    <n v="44"/>
    <x v="0"/>
    <x v="0"/>
    <s v="1"/>
    <s v="R3"/>
  </r>
  <r>
    <x v="31"/>
    <x v="2"/>
    <x v="0"/>
    <x v="2"/>
    <n v="2450"/>
    <n v="5004"/>
    <s v=""/>
    <s v="R3"/>
    <s v="65 ELMWOOD PARK DRIVE, 1"/>
    <s v="1"/>
    <n v="10314"/>
    <n v="336000"/>
    <x v="170"/>
    <n v="1"/>
    <m/>
    <n v="1"/>
    <m/>
    <m/>
    <n v="1985"/>
    <n v="38"/>
    <x v="0"/>
    <x v="0"/>
    <s v="1"/>
    <s v="R3"/>
  </r>
  <r>
    <x v="31"/>
    <x v="2"/>
    <x v="0"/>
    <x v="2"/>
    <n v="2450"/>
    <n v="5008"/>
    <s v=""/>
    <s v="R3"/>
    <s v="65 ELMWOOD PARK DRIVE, 5"/>
    <s v="5"/>
    <n v="10314"/>
    <n v="0"/>
    <x v="19"/>
    <n v="1"/>
    <m/>
    <n v="1"/>
    <m/>
    <m/>
    <n v="1985"/>
    <n v="38"/>
    <x v="0"/>
    <x v="0"/>
    <s v="1"/>
    <s v="R3"/>
  </r>
  <r>
    <x v="31"/>
    <x v="2"/>
    <x v="0"/>
    <x v="2"/>
    <n v="2450"/>
    <n v="5011"/>
    <s v=""/>
    <s v="R3"/>
    <s v="65 ELMWOOD PARK DRIVE, 8"/>
    <s v="8"/>
    <n v="10314"/>
    <n v="310000"/>
    <x v="250"/>
    <n v="1"/>
    <m/>
    <n v="1"/>
    <m/>
    <m/>
    <n v="1985"/>
    <n v="38"/>
    <x v="0"/>
    <x v="0"/>
    <s v="1"/>
    <s v="R3"/>
  </r>
  <r>
    <x v="31"/>
    <x v="2"/>
    <x v="0"/>
    <x v="2"/>
    <n v="2450"/>
    <n v="5031"/>
    <s v=""/>
    <s v="R3"/>
    <s v="65 ELMWOOD PARK DRIVE, 28"/>
    <s v="28"/>
    <n v="10314"/>
    <n v="0"/>
    <x v="252"/>
    <n v="1"/>
    <m/>
    <n v="1"/>
    <m/>
    <m/>
    <n v="1985"/>
    <n v="38"/>
    <x v="0"/>
    <x v="0"/>
    <s v="1"/>
    <s v="R3"/>
  </r>
  <r>
    <x v="31"/>
    <x v="2"/>
    <x v="0"/>
    <x v="2"/>
    <n v="2450"/>
    <n v="5050"/>
    <s v=""/>
    <s v="R3"/>
    <s v="85 ELMWOOD PARK DRIVE, 18"/>
    <s v="18"/>
    <n v="10314"/>
    <n v="0"/>
    <x v="270"/>
    <n v="1"/>
    <m/>
    <n v="1"/>
    <m/>
    <m/>
    <n v="1985"/>
    <n v="38"/>
    <x v="0"/>
    <x v="0"/>
    <s v="1"/>
    <s v="R3"/>
  </r>
  <r>
    <x v="31"/>
    <x v="2"/>
    <x v="0"/>
    <x v="2"/>
    <n v="2450"/>
    <n v="5061"/>
    <s v=""/>
    <s v="R3"/>
    <s v="85 ELMWOOD PARK DRIVE, 29"/>
    <s v="29"/>
    <n v="10314"/>
    <n v="0"/>
    <x v="158"/>
    <n v="1"/>
    <m/>
    <n v="1"/>
    <m/>
    <m/>
    <n v="1985"/>
    <n v="38"/>
    <x v="0"/>
    <x v="0"/>
    <s v="1"/>
    <s v="R3"/>
  </r>
  <r>
    <x v="31"/>
    <x v="2"/>
    <x v="0"/>
    <x v="2"/>
    <n v="2450"/>
    <n v="5075"/>
    <s v=""/>
    <s v="R3"/>
    <s v="85 ELMWOOD PARK DRIVE, 43"/>
    <s v="43"/>
    <n v="10314"/>
    <n v="450000"/>
    <x v="261"/>
    <n v="1"/>
    <m/>
    <n v="1"/>
    <m/>
    <m/>
    <n v="1985"/>
    <n v="38"/>
    <x v="0"/>
    <x v="0"/>
    <s v="1"/>
    <s v="R3"/>
  </r>
  <r>
    <x v="31"/>
    <x v="2"/>
    <x v="0"/>
    <x v="2"/>
    <n v="2450"/>
    <n v="5085"/>
    <s v=""/>
    <s v="R3"/>
    <s v="85 ELMWOOD PARK DRIVE, 53"/>
    <s v="53"/>
    <n v="10314"/>
    <n v="390000"/>
    <x v="217"/>
    <n v="1"/>
    <m/>
    <n v="1"/>
    <m/>
    <m/>
    <n v="1985"/>
    <n v="38"/>
    <x v="0"/>
    <x v="0"/>
    <s v="1"/>
    <s v="R3"/>
  </r>
  <r>
    <x v="31"/>
    <x v="2"/>
    <x v="0"/>
    <x v="2"/>
    <n v="2450"/>
    <n v="5097"/>
    <s v=""/>
    <s v="R3"/>
    <s v="85 ELMWOOD PARK DRIVE, 65"/>
    <s v="65"/>
    <n v="10314"/>
    <n v="452000"/>
    <x v="124"/>
    <n v="1"/>
    <m/>
    <n v="1"/>
    <m/>
    <m/>
    <n v="1985"/>
    <n v="38"/>
    <x v="0"/>
    <x v="0"/>
    <s v="1"/>
    <s v="R3"/>
  </r>
  <r>
    <x v="31"/>
    <x v="2"/>
    <x v="0"/>
    <x v="2"/>
    <n v="2450"/>
    <n v="5311"/>
    <s v=""/>
    <s v="R3"/>
    <s v="23 GREGORY LANE, 111"/>
    <s v="111"/>
    <n v="10314"/>
    <n v="0"/>
    <x v="25"/>
    <n v="1"/>
    <m/>
    <n v="1"/>
    <m/>
    <m/>
    <n v="1988"/>
    <n v="35"/>
    <x v="0"/>
    <x v="0"/>
    <s v="1"/>
    <s v="R3"/>
  </r>
  <r>
    <x v="31"/>
    <x v="2"/>
    <x v="0"/>
    <x v="2"/>
    <n v="2450"/>
    <n v="5342"/>
    <s v=""/>
    <s v="R3"/>
    <s v="11 AMY COURT, 142"/>
    <s v="142"/>
    <n v="10314"/>
    <n v="395000"/>
    <x v="125"/>
    <n v="1"/>
    <m/>
    <n v="1"/>
    <m/>
    <m/>
    <n v="1988"/>
    <n v="35"/>
    <x v="0"/>
    <x v="0"/>
    <s v="1"/>
    <s v="R3"/>
  </r>
  <r>
    <x v="31"/>
    <x v="9"/>
    <x v="0"/>
    <x v="5"/>
    <n v="2360"/>
    <n v="1011"/>
    <s v=""/>
    <s v="R2"/>
    <s v="1286 ROCKLAND AVENUE, 1G"/>
    <s v="1G"/>
    <n v="10314"/>
    <n v="0"/>
    <x v="28"/>
    <n v="1"/>
    <m/>
    <n v="1"/>
    <m/>
    <m/>
    <n v="1973"/>
    <n v="50"/>
    <x v="0"/>
    <x v="0"/>
    <s v="2"/>
    <s v="R2"/>
  </r>
  <r>
    <x v="31"/>
    <x v="9"/>
    <x v="0"/>
    <x v="5"/>
    <n v="2360"/>
    <n v="1012"/>
    <s v=""/>
    <s v="R2"/>
    <s v="1286 ROCKLAND AVENUE, 1H"/>
    <s v="1H"/>
    <n v="10314"/>
    <n v="0"/>
    <x v="28"/>
    <n v="1"/>
    <m/>
    <n v="1"/>
    <m/>
    <m/>
    <n v="1973"/>
    <n v="50"/>
    <x v="0"/>
    <x v="0"/>
    <s v="2"/>
    <s v="R2"/>
  </r>
  <r>
    <x v="31"/>
    <x v="9"/>
    <x v="0"/>
    <x v="5"/>
    <n v="2360"/>
    <n v="1012"/>
    <s v=""/>
    <s v="R2"/>
    <s v="1286 ROCKLAND AVENUE, 1H"/>
    <s v="1H"/>
    <n v="10314"/>
    <n v="380000"/>
    <x v="27"/>
    <n v="1"/>
    <m/>
    <n v="1"/>
    <m/>
    <m/>
    <n v="1973"/>
    <n v="50"/>
    <x v="0"/>
    <x v="0"/>
    <s v="2"/>
    <s v="R2"/>
  </r>
  <r>
    <x v="31"/>
    <x v="9"/>
    <x v="0"/>
    <x v="5"/>
    <n v="2360"/>
    <n v="1026"/>
    <s v=""/>
    <s v="R2"/>
    <s v="1290 ROCKLAND AVENUE, 1F"/>
    <s v="1F"/>
    <n v="10314"/>
    <n v="293000"/>
    <x v="118"/>
    <n v="1"/>
    <m/>
    <n v="1"/>
    <m/>
    <m/>
    <n v="1973"/>
    <n v="50"/>
    <x v="0"/>
    <x v="0"/>
    <s v="2"/>
    <s v="R2"/>
  </r>
  <r>
    <x v="31"/>
    <x v="9"/>
    <x v="0"/>
    <x v="5"/>
    <n v="2360"/>
    <n v="1036"/>
    <s v=""/>
    <s v="R2"/>
    <s v="1292 ROCKLAND AVENUE, 1D"/>
    <s v="1D"/>
    <n v="10314"/>
    <n v="0"/>
    <x v="49"/>
    <n v="1"/>
    <m/>
    <n v="1"/>
    <m/>
    <m/>
    <n v="1973"/>
    <n v="50"/>
    <x v="0"/>
    <x v="0"/>
    <s v="2"/>
    <s v="R2"/>
  </r>
  <r>
    <x v="31"/>
    <x v="9"/>
    <x v="0"/>
    <x v="5"/>
    <n v="2360"/>
    <n v="1057"/>
    <s v=""/>
    <s v="R2"/>
    <s v="1298 ROCKLAND AVENUE, 1E"/>
    <s v="1E"/>
    <n v="10314"/>
    <n v="325000"/>
    <x v="159"/>
    <n v="1"/>
    <m/>
    <n v="1"/>
    <m/>
    <m/>
    <n v="1973"/>
    <n v="50"/>
    <x v="0"/>
    <x v="0"/>
    <s v="2"/>
    <s v="R2"/>
  </r>
  <r>
    <x v="31"/>
    <x v="9"/>
    <x v="0"/>
    <x v="5"/>
    <n v="2360"/>
    <n v="1062"/>
    <s v=""/>
    <s v="R2"/>
    <s v="1298 ROCKLAND AVENUE, 2F"/>
    <s v="2F"/>
    <n v="10314"/>
    <n v="300000"/>
    <x v="107"/>
    <n v="1"/>
    <m/>
    <n v="1"/>
    <m/>
    <m/>
    <n v="1973"/>
    <n v="50"/>
    <x v="0"/>
    <x v="0"/>
    <s v="2"/>
    <s v="R2"/>
  </r>
  <r>
    <x v="31"/>
    <x v="9"/>
    <x v="0"/>
    <x v="5"/>
    <n v="2360"/>
    <n v="1063"/>
    <s v=""/>
    <s v="R2"/>
    <s v="1298 ROCKLAND AVENUE, 2G"/>
    <s v="2G"/>
    <n v="10314"/>
    <n v="0"/>
    <x v="241"/>
    <n v="1"/>
    <m/>
    <n v="1"/>
    <m/>
    <m/>
    <n v="1973"/>
    <n v="50"/>
    <x v="0"/>
    <x v="0"/>
    <s v="2"/>
    <s v="R2"/>
  </r>
  <r>
    <x v="31"/>
    <x v="9"/>
    <x v="0"/>
    <x v="5"/>
    <n v="2363"/>
    <n v="1004"/>
    <s v=""/>
    <s v="R2"/>
    <s v="9 GADSEN PLACE, 1D"/>
    <s v="1D"/>
    <n v="10314"/>
    <n v="255000"/>
    <x v="150"/>
    <n v="1"/>
    <m/>
    <n v="1"/>
    <m/>
    <m/>
    <n v="1974"/>
    <n v="49"/>
    <x v="0"/>
    <x v="0"/>
    <s v="2"/>
    <s v="R2"/>
  </r>
  <r>
    <x v="31"/>
    <x v="9"/>
    <x v="0"/>
    <x v="5"/>
    <n v="2363"/>
    <n v="1007"/>
    <s v=""/>
    <s v="R2"/>
    <s v="9 GADSEN PLACE, 2C"/>
    <s v="2C"/>
    <n v="10314"/>
    <n v="325000"/>
    <x v="269"/>
    <n v="1"/>
    <m/>
    <n v="1"/>
    <m/>
    <m/>
    <n v="1974"/>
    <n v="49"/>
    <x v="0"/>
    <x v="0"/>
    <s v="2"/>
    <s v="R2"/>
  </r>
  <r>
    <x v="31"/>
    <x v="9"/>
    <x v="0"/>
    <x v="5"/>
    <n v="2363"/>
    <n v="1023"/>
    <s v=""/>
    <s v="R2"/>
    <s v="15 GADSEN PLACE, 2C"/>
    <s v="2C"/>
    <n v="10314"/>
    <n v="305000"/>
    <x v="193"/>
    <n v="1"/>
    <m/>
    <n v="1"/>
    <m/>
    <m/>
    <n v="1974"/>
    <n v="49"/>
    <x v="0"/>
    <x v="0"/>
    <s v="2"/>
    <s v="R2"/>
  </r>
  <r>
    <x v="31"/>
    <x v="9"/>
    <x v="0"/>
    <x v="5"/>
    <n v="2363"/>
    <n v="1072"/>
    <s v=""/>
    <s v="R2"/>
    <s v="29 GADSEN PLACE, 1B"/>
    <s v="1B"/>
    <n v="10314"/>
    <n v="0"/>
    <x v="74"/>
    <n v="1"/>
    <m/>
    <n v="1"/>
    <m/>
    <m/>
    <n v="1974"/>
    <n v="49"/>
    <x v="0"/>
    <x v="0"/>
    <s v="2"/>
    <s v="R2"/>
  </r>
  <r>
    <x v="31"/>
    <x v="9"/>
    <x v="0"/>
    <x v="5"/>
    <n v="2363"/>
    <n v="1076"/>
    <s v=""/>
    <s v="R2"/>
    <s v="29 GADSEN PLACE, 2B"/>
    <s v="2B"/>
    <n v="10314"/>
    <n v="278000"/>
    <x v="15"/>
    <n v="1"/>
    <m/>
    <n v="1"/>
    <m/>
    <m/>
    <n v="1974"/>
    <n v="49"/>
    <x v="0"/>
    <x v="0"/>
    <s v="2"/>
    <s v="R2"/>
  </r>
  <r>
    <x v="31"/>
    <x v="9"/>
    <x v="0"/>
    <x v="5"/>
    <n v="2400"/>
    <n v="1027"/>
    <s v=""/>
    <s v="R4"/>
    <s v="80 RICHMOND HILL ROAD, 2M"/>
    <s v="2M"/>
    <n v="10314"/>
    <n v="457000"/>
    <x v="25"/>
    <n v="1"/>
    <m/>
    <n v="1"/>
    <m/>
    <m/>
    <n v="1988"/>
    <n v="35"/>
    <x v="0"/>
    <x v="0"/>
    <s v="2"/>
    <s v="R4"/>
  </r>
  <r>
    <x v="31"/>
    <x v="9"/>
    <x v="0"/>
    <x v="5"/>
    <n v="2450"/>
    <n v="1622"/>
    <s v=""/>
    <s v="R4"/>
    <s v="2 ELMWOOD PARK DRIVE, 123"/>
    <s v="123"/>
    <n v="10314"/>
    <n v="240000"/>
    <x v="107"/>
    <n v="1"/>
    <m/>
    <n v="1"/>
    <m/>
    <m/>
    <n v="1983"/>
    <n v="40"/>
    <x v="0"/>
    <x v="0"/>
    <s v="2"/>
    <s v="R4"/>
  </r>
  <r>
    <x v="31"/>
    <x v="9"/>
    <x v="0"/>
    <x v="5"/>
    <n v="2450"/>
    <n v="1631"/>
    <s v=""/>
    <s v="R4"/>
    <s v="2 ELMWOOD PARK DRIVE, 204"/>
    <s v="204"/>
    <n v="10314"/>
    <n v="290000"/>
    <x v="240"/>
    <n v="1"/>
    <m/>
    <n v="1"/>
    <m/>
    <m/>
    <n v="1983"/>
    <n v="40"/>
    <x v="0"/>
    <x v="0"/>
    <s v="2"/>
    <s v="R4"/>
  </r>
  <r>
    <x v="31"/>
    <x v="9"/>
    <x v="0"/>
    <x v="5"/>
    <n v="2450"/>
    <n v="1633"/>
    <s v=""/>
    <s v="R4"/>
    <s v="2 ELMWOOD PARK DRIVE, 206"/>
    <s v="206"/>
    <n v="10314"/>
    <n v="270000"/>
    <x v="241"/>
    <n v="1"/>
    <m/>
    <n v="1"/>
    <m/>
    <m/>
    <n v="1983"/>
    <n v="40"/>
    <x v="0"/>
    <x v="0"/>
    <s v="2"/>
    <s v="R4"/>
  </r>
  <r>
    <x v="31"/>
    <x v="9"/>
    <x v="0"/>
    <x v="5"/>
    <n v="2450"/>
    <n v="1663"/>
    <s v=""/>
    <s v="R4"/>
    <s v="2 ELMWOOD PARK DRIVE, 307"/>
    <s v="307"/>
    <n v="10314"/>
    <n v="0"/>
    <x v="94"/>
    <n v="1"/>
    <m/>
    <n v="1"/>
    <m/>
    <m/>
    <n v="1983"/>
    <n v="40"/>
    <x v="0"/>
    <x v="0"/>
    <s v="2"/>
    <s v="R4"/>
  </r>
  <r>
    <x v="31"/>
    <x v="9"/>
    <x v="0"/>
    <x v="5"/>
    <n v="2450"/>
    <n v="1700"/>
    <s v=""/>
    <s v="R4"/>
    <s v="2 ELMWOOD PARK DRIVE, 415"/>
    <s v="415"/>
    <n v="10314"/>
    <n v="0"/>
    <x v="3"/>
    <n v="1"/>
    <m/>
    <n v="1"/>
    <m/>
    <m/>
    <n v="1983"/>
    <n v="40"/>
    <x v="0"/>
    <x v="0"/>
    <s v="2"/>
    <s v="R4"/>
  </r>
  <r>
    <x v="31"/>
    <x v="9"/>
    <x v="0"/>
    <x v="5"/>
    <n v="2450"/>
    <n v="1700"/>
    <s v=""/>
    <s v="R4"/>
    <s v="2 ELMWOOD PARK DRIVE, 415"/>
    <s v="415"/>
    <n v="10314"/>
    <n v="275000"/>
    <x v="117"/>
    <n v="1"/>
    <m/>
    <n v="1"/>
    <m/>
    <m/>
    <n v="1983"/>
    <n v="40"/>
    <x v="0"/>
    <x v="0"/>
    <s v="2"/>
    <s v="R4"/>
  </r>
  <r>
    <x v="31"/>
    <x v="9"/>
    <x v="0"/>
    <x v="5"/>
    <n v="2450"/>
    <n v="1702"/>
    <s v=""/>
    <s v="R4"/>
    <s v="2 ELMWOOD PARK DRIVE, 417"/>
    <s v="417"/>
    <n v="10314"/>
    <n v="190000"/>
    <x v="15"/>
    <n v="1"/>
    <m/>
    <n v="1"/>
    <m/>
    <m/>
    <n v="1983"/>
    <n v="40"/>
    <x v="0"/>
    <x v="0"/>
    <s v="2"/>
    <s v="R4"/>
  </r>
  <r>
    <x v="31"/>
    <x v="9"/>
    <x v="0"/>
    <x v="5"/>
    <n v="2450"/>
    <n v="1723"/>
    <s v=""/>
    <s v="R4"/>
    <s v="2 ELMWOOD PARK DRIVE, 509"/>
    <s v="509"/>
    <n v="10314"/>
    <n v="0"/>
    <x v="188"/>
    <n v="1"/>
    <m/>
    <n v="1"/>
    <m/>
    <m/>
    <n v="1983"/>
    <n v="40"/>
    <x v="0"/>
    <x v="0"/>
    <s v="2"/>
    <s v="R4"/>
  </r>
  <r>
    <x v="31"/>
    <x v="9"/>
    <x v="0"/>
    <x v="5"/>
    <n v="2450"/>
    <n v="1727"/>
    <s v=""/>
    <s v="R4"/>
    <s v="2 ELMWOOD PARK DRIVE, 513"/>
    <s v="513"/>
    <n v="10314"/>
    <n v="0"/>
    <x v="38"/>
    <n v="1"/>
    <m/>
    <n v="1"/>
    <m/>
    <m/>
    <n v="1983"/>
    <n v="40"/>
    <x v="0"/>
    <x v="0"/>
    <s v="2"/>
    <s v="R4"/>
  </r>
  <r>
    <x v="31"/>
    <x v="9"/>
    <x v="0"/>
    <x v="5"/>
    <n v="2450"/>
    <n v="1732"/>
    <s v=""/>
    <s v="R4"/>
    <s v="2 ELMWOOD PARK DRIVE, 518"/>
    <s v="518"/>
    <n v="10314"/>
    <n v="347500"/>
    <x v="29"/>
    <n v="1"/>
    <m/>
    <n v="1"/>
    <m/>
    <m/>
    <n v="1983"/>
    <n v="40"/>
    <x v="0"/>
    <x v="0"/>
    <s v="2"/>
    <s v="R4"/>
  </r>
  <r>
    <x v="31"/>
    <x v="9"/>
    <x v="0"/>
    <x v="5"/>
    <n v="2450"/>
    <n v="1777"/>
    <s v=""/>
    <s v="R4"/>
    <s v="2 ELMWOOD PARK DRIVE, 717"/>
    <s v="717"/>
    <n v="10314"/>
    <n v="222500"/>
    <x v="3"/>
    <n v="1"/>
    <m/>
    <n v="1"/>
    <m/>
    <m/>
    <n v="1983"/>
    <n v="40"/>
    <x v="0"/>
    <x v="0"/>
    <s v="2"/>
    <s v="R4"/>
  </r>
  <r>
    <x v="31"/>
    <x v="9"/>
    <x v="0"/>
    <x v="5"/>
    <n v="2450"/>
    <n v="2022"/>
    <s v=""/>
    <s v="R4"/>
    <s v="11 WINDHAM LOOP, 1KK"/>
    <s v="1KK"/>
    <n v="10314"/>
    <n v="340000"/>
    <x v="196"/>
    <n v="1"/>
    <m/>
    <n v="1"/>
    <m/>
    <m/>
    <n v="1979"/>
    <n v="44"/>
    <x v="0"/>
    <x v="0"/>
    <s v="2"/>
    <s v="R4"/>
  </r>
  <r>
    <x v="31"/>
    <x v="9"/>
    <x v="0"/>
    <x v="5"/>
    <n v="2450"/>
    <n v="2028"/>
    <s v=""/>
    <s v="R4"/>
    <s v="5 WINDHAM LOOP, 2C"/>
    <s v="2C"/>
    <n v="10314"/>
    <n v="0"/>
    <x v="1"/>
    <n v="1"/>
    <m/>
    <n v="1"/>
    <m/>
    <m/>
    <n v="1979"/>
    <n v="44"/>
    <x v="0"/>
    <x v="0"/>
    <s v="2"/>
    <s v="R4"/>
  </r>
  <r>
    <x v="31"/>
    <x v="9"/>
    <x v="0"/>
    <x v="5"/>
    <n v="2450"/>
    <n v="2039"/>
    <s v=""/>
    <s v="R4"/>
    <s v="11 WINDHAM LOOP, 2BB"/>
    <s v="2BB"/>
    <n v="10314"/>
    <n v="370000"/>
    <x v="216"/>
    <n v="1"/>
    <m/>
    <n v="1"/>
    <m/>
    <m/>
    <n v="1979"/>
    <n v="44"/>
    <x v="0"/>
    <x v="0"/>
    <s v="2"/>
    <s v="R4"/>
  </r>
  <r>
    <x v="31"/>
    <x v="9"/>
    <x v="0"/>
    <x v="5"/>
    <n v="2450"/>
    <n v="2048"/>
    <s v=""/>
    <s v="R4"/>
    <s v="11 WINDHAM LOOP, 2KK"/>
    <s v="2KK"/>
    <n v="10314"/>
    <n v="318000"/>
    <x v="191"/>
    <n v="1"/>
    <m/>
    <n v="1"/>
    <m/>
    <m/>
    <n v="1979"/>
    <n v="44"/>
    <x v="0"/>
    <x v="0"/>
    <s v="2"/>
    <s v="R4"/>
  </r>
  <r>
    <x v="31"/>
    <x v="9"/>
    <x v="0"/>
    <x v="5"/>
    <n v="2450"/>
    <n v="2062"/>
    <s v=""/>
    <s v="R4"/>
    <s v="5 WINDHAM LOOP, 3K"/>
    <s v="3K"/>
    <n v="10314"/>
    <n v="0"/>
    <x v="104"/>
    <n v="1"/>
    <m/>
    <n v="1"/>
    <m/>
    <m/>
    <n v="1979"/>
    <n v="44"/>
    <x v="0"/>
    <x v="0"/>
    <s v="2"/>
    <s v="R4"/>
  </r>
  <r>
    <x v="31"/>
    <x v="9"/>
    <x v="0"/>
    <x v="5"/>
    <n v="2450"/>
    <n v="2071"/>
    <s v=""/>
    <s v="R4"/>
    <s v="11 WINDHAM LOOP, 3FF"/>
    <s v="3FF"/>
    <n v="10314"/>
    <n v="350000"/>
    <x v="244"/>
    <n v="1"/>
    <m/>
    <n v="1"/>
    <m/>
    <m/>
    <n v="1979"/>
    <n v="44"/>
    <x v="0"/>
    <x v="0"/>
    <s v="2"/>
    <s v="R4"/>
  </r>
  <r>
    <x v="31"/>
    <x v="9"/>
    <x v="0"/>
    <x v="5"/>
    <n v="2450"/>
    <n v="2076"/>
    <s v=""/>
    <s v="R4"/>
    <s v="11 WINDHAM LOOP, 3KK"/>
    <s v="3KK"/>
    <n v="10314"/>
    <n v="335000"/>
    <x v="78"/>
    <n v="1"/>
    <m/>
    <n v="1"/>
    <m/>
    <m/>
    <n v="1979"/>
    <n v="44"/>
    <x v="0"/>
    <x v="0"/>
    <s v="2"/>
    <s v="R4"/>
  </r>
  <r>
    <x v="31"/>
    <x v="9"/>
    <x v="0"/>
    <x v="5"/>
    <n v="2450"/>
    <n v="2081"/>
    <s v=""/>
    <s v="R4"/>
    <s v="5 WINDHAM LOOP, 4B"/>
    <s v="4B"/>
    <n v="10314"/>
    <n v="275000"/>
    <x v="30"/>
    <n v="1"/>
    <m/>
    <n v="1"/>
    <m/>
    <m/>
    <n v="1979"/>
    <n v="44"/>
    <x v="0"/>
    <x v="0"/>
    <s v="2"/>
    <s v="R4"/>
  </r>
  <r>
    <x v="31"/>
    <x v="9"/>
    <x v="0"/>
    <x v="5"/>
    <n v="2450"/>
    <n v="2082"/>
    <s v=""/>
    <s v="R4"/>
    <s v="5 WINDHAM LOOP, 4C"/>
    <s v="4C"/>
    <n v="10314"/>
    <n v="10"/>
    <x v="145"/>
    <n v="1"/>
    <m/>
    <n v="1"/>
    <m/>
    <m/>
    <n v="1979"/>
    <n v="44"/>
    <x v="0"/>
    <x v="0"/>
    <s v="2"/>
    <s v="R4"/>
  </r>
  <r>
    <x v="31"/>
    <x v="9"/>
    <x v="0"/>
    <x v="5"/>
    <n v="2450"/>
    <n v="2111"/>
    <s v=""/>
    <s v="R4"/>
    <s v="5 WINDHAM LOOP, 5D"/>
    <s v="5D"/>
    <n v="10314"/>
    <n v="450000"/>
    <x v="95"/>
    <n v="1"/>
    <m/>
    <n v="1"/>
    <m/>
    <m/>
    <n v="1979"/>
    <n v="44"/>
    <x v="0"/>
    <x v="0"/>
    <s v="2"/>
    <s v="R4"/>
  </r>
  <r>
    <x v="31"/>
    <x v="9"/>
    <x v="0"/>
    <x v="5"/>
    <n v="2450"/>
    <n v="2148"/>
    <s v=""/>
    <s v="R4"/>
    <s v="5 WINDHAM LOOP, 6M"/>
    <s v="6M"/>
    <n v="10314"/>
    <n v="0"/>
    <x v="116"/>
    <n v="1"/>
    <m/>
    <n v="1"/>
    <m/>
    <m/>
    <n v="1979"/>
    <n v="44"/>
    <x v="0"/>
    <x v="0"/>
    <s v="2"/>
    <s v="R4"/>
  </r>
  <r>
    <x v="31"/>
    <x v="9"/>
    <x v="0"/>
    <x v="5"/>
    <n v="2451"/>
    <n v="1029"/>
    <s v=""/>
    <s v="R4"/>
    <s v="95 ESSEX DRIVE, 4E"/>
    <s v="4E"/>
    <n v="10314"/>
    <n v="480000"/>
    <x v="99"/>
    <n v="1"/>
    <m/>
    <n v="1"/>
    <m/>
    <m/>
    <n v="1988"/>
    <n v="35"/>
    <x v="0"/>
    <x v="0"/>
    <s v="2"/>
    <s v="R4"/>
  </r>
  <r>
    <x v="31"/>
    <x v="9"/>
    <x v="0"/>
    <x v="5"/>
    <n v="2451"/>
    <n v="1031"/>
    <s v=""/>
    <s v="R4"/>
    <s v="95 ESSEX DRIVE, 4J"/>
    <s v="4J"/>
    <n v="10314"/>
    <n v="470000"/>
    <x v="86"/>
    <n v="1"/>
    <m/>
    <n v="1"/>
    <m/>
    <m/>
    <n v="1988"/>
    <n v="35"/>
    <x v="0"/>
    <x v="0"/>
    <s v="2"/>
    <s v="R4"/>
  </r>
  <r>
    <x v="31"/>
    <x v="9"/>
    <x v="0"/>
    <x v="5"/>
    <n v="2451"/>
    <n v="2026"/>
    <s v=""/>
    <s v="R4"/>
    <s v="75 ESSEX DRIVE, 4B"/>
    <s v="4B"/>
    <n v="10314"/>
    <n v="362500"/>
    <x v="40"/>
    <n v="1"/>
    <m/>
    <n v="1"/>
    <m/>
    <m/>
    <n v="1988"/>
    <n v="35"/>
    <x v="0"/>
    <x v="0"/>
    <s v="2"/>
    <s v="R4"/>
  </r>
  <r>
    <x v="31"/>
    <x v="9"/>
    <x v="0"/>
    <x v="5"/>
    <n v="2451"/>
    <n v="2027"/>
    <s v=""/>
    <s v="R4"/>
    <s v="75 ESSEX DRIVE, 4C"/>
    <s v="4C"/>
    <n v="10314"/>
    <n v="0"/>
    <x v="304"/>
    <n v="1"/>
    <m/>
    <n v="1"/>
    <m/>
    <m/>
    <n v="1988"/>
    <n v="35"/>
    <x v="0"/>
    <x v="0"/>
    <s v="2"/>
    <s v="R4"/>
  </r>
  <r>
    <x v="31"/>
    <x v="9"/>
    <x v="0"/>
    <x v="5"/>
    <n v="2451"/>
    <n v="3001"/>
    <s v=""/>
    <s v="R4"/>
    <s v="40 WELLINGTON COURT, 1A"/>
    <s v="1A"/>
    <n v="10314"/>
    <n v="390000"/>
    <x v="218"/>
    <n v="1"/>
    <m/>
    <n v="1"/>
    <m/>
    <m/>
    <n v="1988"/>
    <n v="35"/>
    <x v="0"/>
    <x v="0"/>
    <s v="2"/>
    <s v="R4"/>
  </r>
  <r>
    <x v="31"/>
    <x v="9"/>
    <x v="0"/>
    <x v="5"/>
    <n v="2451"/>
    <n v="3001"/>
    <s v=""/>
    <s v="R4"/>
    <s v="40 WELLINGTON COURT, 1A"/>
    <s v="1A"/>
    <n v="10314"/>
    <n v="450000"/>
    <x v="233"/>
    <n v="1"/>
    <m/>
    <n v="1"/>
    <m/>
    <m/>
    <n v="1988"/>
    <n v="35"/>
    <x v="0"/>
    <x v="0"/>
    <s v="2"/>
    <s v="R4"/>
  </r>
  <r>
    <x v="31"/>
    <x v="9"/>
    <x v="0"/>
    <x v="5"/>
    <n v="2451"/>
    <n v="3022"/>
    <s v=""/>
    <s v="R4"/>
    <s v="40 WELLINGTON COURT, 3G"/>
    <s v="3G"/>
    <n v="10314"/>
    <n v="320000"/>
    <x v="185"/>
    <n v="1"/>
    <m/>
    <n v="1"/>
    <m/>
    <m/>
    <n v="1988"/>
    <n v="35"/>
    <x v="0"/>
    <x v="0"/>
    <s v="2"/>
    <s v="R4"/>
  </r>
  <r>
    <x v="31"/>
    <x v="9"/>
    <x v="0"/>
    <x v="5"/>
    <n v="2451"/>
    <n v="4003"/>
    <s v=""/>
    <s v="R4"/>
    <s v="120 WELLINGTON COURT, 1C"/>
    <s v="1C"/>
    <n v="10314"/>
    <n v="325000"/>
    <x v="135"/>
    <n v="1"/>
    <m/>
    <n v="1"/>
    <m/>
    <m/>
    <n v="1988"/>
    <n v="35"/>
    <x v="0"/>
    <x v="0"/>
    <s v="2"/>
    <s v="R4"/>
  </r>
  <r>
    <x v="31"/>
    <x v="9"/>
    <x v="0"/>
    <x v="5"/>
    <n v="2451"/>
    <n v="4028"/>
    <s v=""/>
    <s v="R4"/>
    <s v="120 WELLINGTON COURT, 4D"/>
    <s v="4D"/>
    <n v="10314"/>
    <n v="470000"/>
    <x v="153"/>
    <n v="1"/>
    <m/>
    <n v="1"/>
    <m/>
    <m/>
    <n v="1988"/>
    <n v="35"/>
    <x v="0"/>
    <x v="0"/>
    <s v="2"/>
    <s v="R4"/>
  </r>
  <r>
    <x v="31"/>
    <x v="9"/>
    <x v="0"/>
    <x v="5"/>
    <n v="2451"/>
    <n v="4030"/>
    <s v=""/>
    <s v="R4"/>
    <s v="120 WELLINGTON COURT, 4G"/>
    <s v="4G"/>
    <n v="10314"/>
    <n v="380000"/>
    <x v="202"/>
    <n v="1"/>
    <m/>
    <n v="1"/>
    <m/>
    <m/>
    <n v="1988"/>
    <n v="35"/>
    <x v="0"/>
    <x v="0"/>
    <s v="2"/>
    <s v="R4"/>
  </r>
  <r>
    <x v="31"/>
    <x v="9"/>
    <x v="0"/>
    <x v="5"/>
    <n v="2452"/>
    <n v="1005"/>
    <s v=""/>
    <s v="R4"/>
    <s v="41 WELLINGTON COURT, 1E"/>
    <s v="1E"/>
    <n v="10314"/>
    <n v="0"/>
    <x v="44"/>
    <n v="1"/>
    <m/>
    <n v="1"/>
    <m/>
    <m/>
    <n v="1987"/>
    <n v="36"/>
    <x v="0"/>
    <x v="0"/>
    <s v="2"/>
    <s v="R4"/>
  </r>
  <r>
    <x v="31"/>
    <x v="9"/>
    <x v="0"/>
    <x v="5"/>
    <n v="2452"/>
    <n v="1010"/>
    <s v=""/>
    <s v="R4"/>
    <s v="41 WELLINGTON COURT, 1J"/>
    <s v="1J"/>
    <n v="10314"/>
    <n v="0"/>
    <x v="269"/>
    <n v="1"/>
    <m/>
    <n v="1"/>
    <m/>
    <m/>
    <n v="1987"/>
    <n v="36"/>
    <x v="0"/>
    <x v="0"/>
    <s v="2"/>
    <s v="R4"/>
  </r>
  <r>
    <x v="31"/>
    <x v="9"/>
    <x v="0"/>
    <x v="5"/>
    <n v="2452"/>
    <n v="1011"/>
    <s v=""/>
    <s v="R4"/>
    <s v="41 WELLINGTON COURT, 1K"/>
    <s v="1K"/>
    <n v="10314"/>
    <n v="500"/>
    <x v="189"/>
    <n v="1"/>
    <m/>
    <n v="1"/>
    <m/>
    <m/>
    <n v="1987"/>
    <n v="36"/>
    <x v="0"/>
    <x v="0"/>
    <s v="2"/>
    <s v="R4"/>
  </r>
  <r>
    <x v="31"/>
    <x v="9"/>
    <x v="0"/>
    <x v="5"/>
    <n v="2452"/>
    <n v="1016"/>
    <s v=""/>
    <s v="R4"/>
    <s v="41 WELLINGTON COURT, 2D"/>
    <s v="2D"/>
    <n v="10314"/>
    <n v="363000"/>
    <x v="217"/>
    <n v="1"/>
    <m/>
    <n v="1"/>
    <m/>
    <m/>
    <n v="1987"/>
    <n v="36"/>
    <x v="0"/>
    <x v="0"/>
    <s v="2"/>
    <s v="R4"/>
  </r>
  <r>
    <x v="31"/>
    <x v="9"/>
    <x v="0"/>
    <x v="5"/>
    <n v="2452"/>
    <n v="1018"/>
    <s v=""/>
    <s v="R4"/>
    <s v="41 WELLINGTON COURT, 2F"/>
    <s v="2F"/>
    <n v="10314"/>
    <n v="470000"/>
    <x v="169"/>
    <n v="1"/>
    <m/>
    <n v="1"/>
    <m/>
    <m/>
    <n v="1987"/>
    <n v="36"/>
    <x v="0"/>
    <x v="0"/>
    <s v="2"/>
    <s v="R4"/>
  </r>
  <r>
    <x v="31"/>
    <x v="9"/>
    <x v="0"/>
    <x v="5"/>
    <n v="2452"/>
    <n v="1026"/>
    <s v=""/>
    <s v="R4"/>
    <s v="41 WELLINGTON COURT, 3H"/>
    <s v="3H"/>
    <n v="10314"/>
    <n v="348000"/>
    <x v="36"/>
    <n v="1"/>
    <m/>
    <n v="1"/>
    <m/>
    <m/>
    <n v="1987"/>
    <n v="36"/>
    <x v="0"/>
    <x v="0"/>
    <s v="2"/>
    <s v="R4"/>
  </r>
  <r>
    <x v="31"/>
    <x v="9"/>
    <x v="0"/>
    <x v="5"/>
    <n v="2452"/>
    <n v="1027"/>
    <s v=""/>
    <s v="R4"/>
    <s v="41 WELLINGTON COURT, 3I"/>
    <s v="3I"/>
    <n v="10314"/>
    <n v="505000"/>
    <x v="198"/>
    <n v="1"/>
    <m/>
    <n v="1"/>
    <m/>
    <m/>
    <n v="1987"/>
    <n v="36"/>
    <x v="0"/>
    <x v="0"/>
    <s v="2"/>
    <s v="R4"/>
  </r>
  <r>
    <x v="31"/>
    <x v="9"/>
    <x v="0"/>
    <x v="5"/>
    <n v="2452"/>
    <n v="1028"/>
    <s v=""/>
    <s v="R4"/>
    <s v="41 WELLINGTON COURT, 3J"/>
    <s v="3J"/>
    <n v="10314"/>
    <n v="352000"/>
    <x v="160"/>
    <n v="1"/>
    <m/>
    <n v="1"/>
    <m/>
    <m/>
    <n v="1987"/>
    <n v="36"/>
    <x v="0"/>
    <x v="0"/>
    <s v="2"/>
    <s v="R4"/>
  </r>
  <r>
    <x v="31"/>
    <x v="9"/>
    <x v="0"/>
    <x v="5"/>
    <n v="2452"/>
    <n v="2064"/>
    <s v=""/>
    <s v="R4"/>
    <s v="171 WELLINGTON COURT, 3I"/>
    <s v="3I"/>
    <n v="10314"/>
    <n v="10"/>
    <x v="135"/>
    <n v="1"/>
    <m/>
    <n v="1"/>
    <m/>
    <m/>
    <n v="1988"/>
    <n v="35"/>
    <x v="0"/>
    <x v="0"/>
    <s v="2"/>
    <s v="R4"/>
  </r>
  <r>
    <x v="31"/>
    <x v="9"/>
    <x v="0"/>
    <x v="5"/>
    <n v="2452"/>
    <n v="2065"/>
    <s v=""/>
    <s v="R4"/>
    <s v="171 WELLINGTON COURT, 3J"/>
    <s v="3J"/>
    <n v="10314"/>
    <n v="0"/>
    <x v="69"/>
    <n v="1"/>
    <m/>
    <n v="1"/>
    <m/>
    <m/>
    <n v="1988"/>
    <n v="35"/>
    <x v="0"/>
    <x v="0"/>
    <s v="2"/>
    <s v="R4"/>
  </r>
  <r>
    <x v="31"/>
    <x v="11"/>
    <x v="1"/>
    <x v="4"/>
    <n v="2361"/>
    <n v="12"/>
    <s v=""/>
    <s v="O7"/>
    <s v="2185 RICHMOND AVENUE"/>
    <s v=""/>
    <n v="10314"/>
    <n v="10"/>
    <x v="171"/>
    <n v="0"/>
    <n v="1"/>
    <n v="1"/>
    <n v="50422"/>
    <n v="34853"/>
    <n v="2022"/>
    <n v="1"/>
    <x v="4"/>
    <x v="4"/>
    <s v="4"/>
    <s v="O7"/>
  </r>
  <r>
    <x v="31"/>
    <x v="4"/>
    <x v="1"/>
    <x v="4"/>
    <n v="2400"/>
    <n v="15"/>
    <s v=""/>
    <s v="K6"/>
    <s v="2505 RICHMOND AVENUE"/>
    <s v=""/>
    <n v="10314"/>
    <n v="42000000"/>
    <x v="137"/>
    <n v="0"/>
    <n v="9"/>
    <n v="9"/>
    <n v="192116"/>
    <n v="77260"/>
    <n v="1997"/>
    <n v="26"/>
    <x v="0"/>
    <x v="0"/>
    <s v="4"/>
    <s v="K6"/>
  </r>
  <r>
    <x v="31"/>
    <x v="6"/>
    <x v="1"/>
    <x v="4"/>
    <n v="2102"/>
    <n v="102"/>
    <s v=""/>
    <s v="V1"/>
    <s v="2086 RICHMOND AVENUE"/>
    <s v=""/>
    <n v="10314"/>
    <n v="840000"/>
    <x v="30"/>
    <n v="0"/>
    <n v="0"/>
    <n v="0"/>
    <n v="10080"/>
    <n v="0"/>
    <s v=" "/>
    <s v="N/A"/>
    <x v="5"/>
    <x v="5"/>
    <s v="4"/>
    <s v="V1"/>
  </r>
  <r>
    <x v="31"/>
    <x v="12"/>
    <x v="1"/>
    <x v="4"/>
    <n v="2380"/>
    <n v="110"/>
    <s v=""/>
    <s v="W8"/>
    <s v="2221 RICHMOND AVENUE"/>
    <s v=""/>
    <n v="10314"/>
    <n v="4300000"/>
    <x v="115"/>
    <n v="0"/>
    <n v="1"/>
    <n v="1"/>
    <n v="8761"/>
    <n v="12825"/>
    <n v="1986"/>
    <n v="37"/>
    <x v="0"/>
    <x v="0"/>
    <s v="4"/>
    <s v="W8"/>
  </r>
  <r>
    <x v="32"/>
    <x v="0"/>
    <x v="0"/>
    <x v="0"/>
    <n v="4262"/>
    <n v="31"/>
    <s v=""/>
    <s v="A5"/>
    <s v="68 FARRELL COURT"/>
    <s v=""/>
    <n v="10306"/>
    <n v="0"/>
    <x v="9"/>
    <n v="1"/>
    <n v="0"/>
    <n v="1"/>
    <n v="1341"/>
    <n v="1016"/>
    <n v="1996"/>
    <n v="27"/>
    <x v="0"/>
    <x v="0"/>
    <s v="1"/>
    <s v="A5"/>
  </r>
  <r>
    <x v="32"/>
    <x v="0"/>
    <x v="0"/>
    <x v="0"/>
    <n v="4267"/>
    <n v="18"/>
    <s v=""/>
    <s v="A2"/>
    <s v="21 CLARENCE PLACE"/>
    <s v=""/>
    <n v="10306"/>
    <n v="743000"/>
    <x v="28"/>
    <n v="1"/>
    <n v="0"/>
    <n v="1"/>
    <n v="5240"/>
    <n v="1040"/>
    <n v="1955"/>
    <n v="68"/>
    <x v="2"/>
    <x v="2"/>
    <s v="1"/>
    <s v="A2"/>
  </r>
  <r>
    <x v="32"/>
    <x v="0"/>
    <x v="0"/>
    <x v="0"/>
    <n v="4270"/>
    <n v="4"/>
    <s v=""/>
    <s v="A2"/>
    <s v="370 TYSENS LANE"/>
    <s v=""/>
    <n v="10306"/>
    <n v="741000"/>
    <x v="170"/>
    <n v="1"/>
    <n v="0"/>
    <n v="1"/>
    <n v="4200"/>
    <n v="1196"/>
    <n v="1965"/>
    <n v="58"/>
    <x v="2"/>
    <x v="2"/>
    <s v="1"/>
    <s v="A2"/>
  </r>
  <r>
    <x v="32"/>
    <x v="0"/>
    <x v="0"/>
    <x v="0"/>
    <n v="4271"/>
    <n v="18"/>
    <s v=""/>
    <s v="A2"/>
    <s v="90 PENN AVENUE"/>
    <s v=""/>
    <n v="10306"/>
    <n v="425000"/>
    <x v="40"/>
    <n v="1"/>
    <n v="0"/>
    <n v="1"/>
    <n v="4200"/>
    <n v="1092"/>
    <n v="1960"/>
    <n v="63"/>
    <x v="2"/>
    <x v="2"/>
    <s v="1"/>
    <s v="A2"/>
  </r>
  <r>
    <x v="32"/>
    <x v="0"/>
    <x v="0"/>
    <x v="0"/>
    <n v="4271"/>
    <n v="21"/>
    <s v=""/>
    <s v="A2"/>
    <s v="94 PENN AVENUE"/>
    <s v=""/>
    <n v="10306"/>
    <n v="670000"/>
    <x v="16"/>
    <n v="1"/>
    <n v="0"/>
    <n v="1"/>
    <n v="4600"/>
    <n v="1144"/>
    <n v="1955"/>
    <n v="68"/>
    <x v="2"/>
    <x v="2"/>
    <s v="1"/>
    <s v="A2"/>
  </r>
  <r>
    <x v="32"/>
    <x v="0"/>
    <x v="0"/>
    <x v="0"/>
    <n v="4272"/>
    <n v="48"/>
    <s v=""/>
    <s v="A2"/>
    <s v="155 PENN AVENUE"/>
    <s v=""/>
    <n v="10306"/>
    <n v="0"/>
    <x v="202"/>
    <n v="1"/>
    <n v="0"/>
    <n v="1"/>
    <n v="4000"/>
    <n v="1100"/>
    <n v="1960"/>
    <n v="63"/>
    <x v="2"/>
    <x v="2"/>
    <s v="1"/>
    <s v="A2"/>
  </r>
  <r>
    <x v="32"/>
    <x v="0"/>
    <x v="0"/>
    <x v="0"/>
    <n v="4274"/>
    <n v="4"/>
    <s v=""/>
    <s v="A1"/>
    <s v="257 OAK AVENUE"/>
    <s v=""/>
    <n v="10306"/>
    <n v="0"/>
    <x v="92"/>
    <n v="1"/>
    <n v="0"/>
    <n v="1"/>
    <n v="7130"/>
    <n v="2482"/>
    <n v="1955"/>
    <n v="68"/>
    <x v="2"/>
    <x v="2"/>
    <s v="1"/>
    <s v="A1"/>
  </r>
  <r>
    <x v="32"/>
    <x v="0"/>
    <x v="0"/>
    <x v="0"/>
    <n v="4274"/>
    <n v="82"/>
    <s v=""/>
    <s v="A2"/>
    <s v="92 PETER AVENUE"/>
    <s v=""/>
    <n v="10306"/>
    <n v="799000"/>
    <x v="125"/>
    <n v="1"/>
    <n v="0"/>
    <n v="1"/>
    <n v="6780"/>
    <n v="1092"/>
    <n v="1960"/>
    <n v="63"/>
    <x v="2"/>
    <x v="2"/>
    <s v="1"/>
    <s v="A2"/>
  </r>
  <r>
    <x v="32"/>
    <x v="0"/>
    <x v="0"/>
    <x v="0"/>
    <n v="4278"/>
    <n v="17"/>
    <s v=""/>
    <s v="A2"/>
    <s v="205 PENN AVENUE"/>
    <s v=""/>
    <n v="10306"/>
    <n v="0"/>
    <x v="271"/>
    <n v="1"/>
    <n v="0"/>
    <n v="1"/>
    <n v="4000"/>
    <n v="1040"/>
    <n v="1963"/>
    <n v="60"/>
    <x v="2"/>
    <x v="2"/>
    <s v="1"/>
    <s v="A2"/>
  </r>
  <r>
    <x v="32"/>
    <x v="0"/>
    <x v="0"/>
    <x v="0"/>
    <n v="4278"/>
    <n v="21"/>
    <s v=""/>
    <s v="A2"/>
    <s v="197 PENN AVENUE"/>
    <s v=""/>
    <n v="10306"/>
    <n v="0"/>
    <x v="242"/>
    <n v="1"/>
    <n v="0"/>
    <n v="1"/>
    <n v="4000"/>
    <n v="1040"/>
    <n v="1960"/>
    <n v="63"/>
    <x v="2"/>
    <x v="2"/>
    <s v="1"/>
    <s v="A2"/>
  </r>
  <r>
    <x v="32"/>
    <x v="0"/>
    <x v="0"/>
    <x v="0"/>
    <n v="4278"/>
    <n v="25"/>
    <s v=""/>
    <s v="A2"/>
    <s v="189 PENN AVENUE"/>
    <s v=""/>
    <n v="10306"/>
    <n v="715000"/>
    <x v="48"/>
    <n v="1"/>
    <n v="0"/>
    <n v="1"/>
    <n v="4000"/>
    <n v="1040"/>
    <n v="1960"/>
    <n v="63"/>
    <x v="2"/>
    <x v="2"/>
    <s v="1"/>
    <s v="A2"/>
  </r>
  <r>
    <x v="32"/>
    <x v="0"/>
    <x v="0"/>
    <x v="0"/>
    <n v="4280"/>
    <n v="17"/>
    <s v=""/>
    <s v="A1"/>
    <s v="311 OAK AVENUE"/>
    <s v=""/>
    <n v="10306"/>
    <n v="0"/>
    <x v="4"/>
    <n v="1"/>
    <n v="0"/>
    <n v="1"/>
    <n v="12825"/>
    <n v="1748"/>
    <n v="1925"/>
    <n v="98"/>
    <x v="1"/>
    <x v="1"/>
    <s v="1"/>
    <s v="A1"/>
  </r>
  <r>
    <x v="32"/>
    <x v="0"/>
    <x v="0"/>
    <x v="0"/>
    <n v="4280"/>
    <n v="49"/>
    <s v=""/>
    <s v="A2"/>
    <s v="678 CLAWSON STREET"/>
    <s v=""/>
    <n v="10306"/>
    <n v="755000"/>
    <x v="101"/>
    <n v="1"/>
    <n v="0"/>
    <n v="1"/>
    <n v="5358"/>
    <n v="1080"/>
    <n v="1955"/>
    <n v="68"/>
    <x v="2"/>
    <x v="2"/>
    <s v="1"/>
    <s v="A2"/>
  </r>
  <r>
    <x v="32"/>
    <x v="0"/>
    <x v="0"/>
    <x v="0"/>
    <n v="4294"/>
    <n v="13"/>
    <s v=""/>
    <s v="A2"/>
    <s v="22 ELMIRA ST"/>
    <s v=""/>
    <n v="10306"/>
    <n v="0"/>
    <x v="281"/>
    <n v="1"/>
    <n v="0"/>
    <n v="1"/>
    <n v="5500"/>
    <n v="872"/>
    <n v="1955"/>
    <n v="68"/>
    <x v="2"/>
    <x v="2"/>
    <s v="1"/>
    <s v="A2"/>
  </r>
  <r>
    <x v="32"/>
    <x v="0"/>
    <x v="0"/>
    <x v="0"/>
    <n v="4294"/>
    <n v="35"/>
    <s v=""/>
    <s v="A1"/>
    <s v="415 FLINT STREET"/>
    <s v=""/>
    <n v="10306"/>
    <n v="700000"/>
    <x v="82"/>
    <n v="1"/>
    <n v="0"/>
    <n v="1"/>
    <n v="5000"/>
    <n v="970"/>
    <n v="1950"/>
    <n v="73"/>
    <x v="2"/>
    <x v="2"/>
    <s v="1"/>
    <s v="A1"/>
  </r>
  <r>
    <x v="32"/>
    <x v="0"/>
    <x v="0"/>
    <x v="0"/>
    <n v="4295"/>
    <n v="42"/>
    <s v=""/>
    <s v="A1"/>
    <s v="451 FLINT STREET"/>
    <s v=""/>
    <n v="10306"/>
    <n v="990000"/>
    <x v="86"/>
    <n v="1"/>
    <n v="0"/>
    <n v="1"/>
    <n v="4000"/>
    <n v="1978"/>
    <n v="2001"/>
    <n v="22"/>
    <x v="4"/>
    <x v="4"/>
    <s v="1"/>
    <s v="A1"/>
  </r>
  <r>
    <x v="32"/>
    <x v="0"/>
    <x v="0"/>
    <x v="0"/>
    <n v="4299"/>
    <n v="15"/>
    <s v=""/>
    <s v="A1"/>
    <s v="760 CLAWSON STREET"/>
    <s v=""/>
    <n v="10306"/>
    <n v="0"/>
    <x v="24"/>
    <n v="1"/>
    <n v="0"/>
    <n v="1"/>
    <n v="7500"/>
    <n v="3753"/>
    <n v="1960"/>
    <n v="63"/>
    <x v="2"/>
    <x v="2"/>
    <s v="1"/>
    <s v="A1"/>
  </r>
  <r>
    <x v="32"/>
    <x v="0"/>
    <x v="0"/>
    <x v="0"/>
    <n v="4299"/>
    <n v="33"/>
    <s v=""/>
    <s v="A1"/>
    <s v="451 PENDALE ST."/>
    <s v=""/>
    <n v="10306"/>
    <n v="0"/>
    <x v="52"/>
    <n v="1"/>
    <n v="0"/>
    <n v="1"/>
    <n v="7500"/>
    <n v="2878"/>
    <n v="1950"/>
    <n v="73"/>
    <x v="2"/>
    <x v="2"/>
    <s v="1"/>
    <s v="A1"/>
  </r>
  <r>
    <x v="32"/>
    <x v="0"/>
    <x v="0"/>
    <x v="0"/>
    <n v="4301"/>
    <n v="13"/>
    <s v=""/>
    <s v="A1"/>
    <s v="456 PENDALE STREET"/>
    <s v=""/>
    <n v="10306"/>
    <n v="0"/>
    <x v="159"/>
    <n v="1"/>
    <n v="0"/>
    <n v="1"/>
    <n v="6000"/>
    <n v="2200"/>
    <n v="1996"/>
    <n v="27"/>
    <x v="0"/>
    <x v="0"/>
    <s v="1"/>
    <s v="A1"/>
  </r>
  <r>
    <x v="32"/>
    <x v="0"/>
    <x v="0"/>
    <x v="0"/>
    <n v="4656"/>
    <n v="68"/>
    <s v=""/>
    <s v="A5"/>
    <s v="1945 NORTH RAILROAD AVE"/>
    <s v=""/>
    <n v="10306"/>
    <n v="560000"/>
    <x v="71"/>
    <n v="1"/>
    <n v="0"/>
    <n v="1"/>
    <n v="2200"/>
    <n v="1440"/>
    <n v="1975"/>
    <n v="48"/>
    <x v="0"/>
    <x v="0"/>
    <s v="1"/>
    <s v="A5"/>
  </r>
  <r>
    <x v="32"/>
    <x v="0"/>
    <x v="0"/>
    <x v="0"/>
    <n v="4657"/>
    <n v="68"/>
    <s v=""/>
    <s v="A5"/>
    <s v="1973 SOUTH RAILROAD AVE"/>
    <s v=""/>
    <n v="10306"/>
    <n v="527000"/>
    <x v="253"/>
    <n v="1"/>
    <n v="0"/>
    <n v="1"/>
    <n v="2000"/>
    <n v="1600"/>
    <n v="1988"/>
    <n v="35"/>
    <x v="0"/>
    <x v="0"/>
    <s v="1"/>
    <s v="A5"/>
  </r>
  <r>
    <x v="32"/>
    <x v="0"/>
    <x v="0"/>
    <x v="0"/>
    <n v="4657"/>
    <n v="93"/>
    <s v=""/>
    <s v="A5"/>
    <s v="1930 NORTH RAILROAD AVENUE"/>
    <s v=""/>
    <n v="10306"/>
    <n v="0"/>
    <x v="20"/>
    <n v="1"/>
    <n v="0"/>
    <n v="1"/>
    <n v="2418"/>
    <n v="1312"/>
    <n v="1975"/>
    <n v="48"/>
    <x v="0"/>
    <x v="0"/>
    <s v="1"/>
    <s v="A5"/>
  </r>
  <r>
    <x v="32"/>
    <x v="0"/>
    <x v="0"/>
    <x v="0"/>
    <n v="4657"/>
    <n v="95"/>
    <s v=""/>
    <s v="A5"/>
    <s v="1928 NORTH RAILROAD AVE"/>
    <s v=""/>
    <n v="10306"/>
    <n v="0"/>
    <x v="73"/>
    <n v="1"/>
    <n v="0"/>
    <n v="1"/>
    <n v="2430"/>
    <n v="1312"/>
    <n v="1975"/>
    <n v="48"/>
    <x v="0"/>
    <x v="0"/>
    <s v="1"/>
    <s v="A5"/>
  </r>
  <r>
    <x v="32"/>
    <x v="0"/>
    <x v="0"/>
    <x v="0"/>
    <n v="4657"/>
    <n v="183"/>
    <s v=""/>
    <s v="A5"/>
    <s v="1952 NORTH RAILROAD AVE"/>
    <s v=""/>
    <n v="10306"/>
    <n v="580000"/>
    <x v="10"/>
    <n v="1"/>
    <n v="0"/>
    <n v="1"/>
    <n v="2871"/>
    <n v="1312"/>
    <n v="1975"/>
    <n v="48"/>
    <x v="0"/>
    <x v="0"/>
    <s v="1"/>
    <s v="A5"/>
  </r>
  <r>
    <x v="32"/>
    <x v="0"/>
    <x v="0"/>
    <x v="0"/>
    <n v="4658"/>
    <n v="66"/>
    <s v=""/>
    <s v="A1"/>
    <s v="1926 SOUTH RAILROAD AVE"/>
    <s v=""/>
    <n v="10306"/>
    <n v="880000"/>
    <x v="153"/>
    <n v="1"/>
    <n v="0"/>
    <n v="1"/>
    <n v="4000"/>
    <n v="2400"/>
    <n v="1997"/>
    <n v="26"/>
    <x v="0"/>
    <x v="0"/>
    <s v="1"/>
    <s v="A1"/>
  </r>
  <r>
    <x v="32"/>
    <x v="0"/>
    <x v="0"/>
    <x v="0"/>
    <n v="4659"/>
    <n v="31"/>
    <s v=""/>
    <s v="A1"/>
    <s v="84 ACORN STREET"/>
    <s v=""/>
    <n v="10306"/>
    <n v="0"/>
    <x v="145"/>
    <n v="1"/>
    <n v="0"/>
    <n v="1"/>
    <n v="6053"/>
    <n v="1200"/>
    <n v="1899"/>
    <n v="124"/>
    <x v="3"/>
    <x v="3"/>
    <s v="1"/>
    <s v="A1"/>
  </r>
  <r>
    <x v="32"/>
    <x v="0"/>
    <x v="0"/>
    <x v="0"/>
    <n v="4659"/>
    <n v="31"/>
    <s v=""/>
    <s v="A1"/>
    <s v="84 ACORN STREET"/>
    <s v=""/>
    <n v="10306"/>
    <n v="685000"/>
    <x v="57"/>
    <n v="1"/>
    <n v="0"/>
    <n v="1"/>
    <n v="6053"/>
    <n v="1200"/>
    <n v="1899"/>
    <n v="124"/>
    <x v="3"/>
    <x v="3"/>
    <s v="1"/>
    <s v="A1"/>
  </r>
  <r>
    <x v="32"/>
    <x v="0"/>
    <x v="0"/>
    <x v="0"/>
    <n v="4659"/>
    <n v="43"/>
    <s v=""/>
    <s v="A1"/>
    <s v="N/A ACORN STREET"/>
    <s v=""/>
    <n v="10306"/>
    <n v="1118863"/>
    <x v="177"/>
    <n v="1"/>
    <n v="0"/>
    <n v="1"/>
    <n v="4426"/>
    <n v="2191"/>
    <n v="2022"/>
    <n v="1"/>
    <x v="4"/>
    <x v="4"/>
    <s v="1"/>
    <s v="A1"/>
  </r>
  <r>
    <x v="32"/>
    <x v="0"/>
    <x v="0"/>
    <x v="0"/>
    <n v="4659"/>
    <n v="45"/>
    <s v=""/>
    <s v="A1"/>
    <s v="N/A ACORN STREET"/>
    <s v=""/>
    <n v="10306"/>
    <n v="1148725"/>
    <x v="194"/>
    <n v="1"/>
    <n v="0"/>
    <n v="1"/>
    <n v="4442"/>
    <n v="2191"/>
    <n v="2022"/>
    <n v="1"/>
    <x v="4"/>
    <x v="4"/>
    <s v="1"/>
    <s v="A1"/>
  </r>
  <r>
    <x v="32"/>
    <x v="0"/>
    <x v="0"/>
    <x v="0"/>
    <n v="4660"/>
    <n v="20"/>
    <s v=""/>
    <s v="A3"/>
    <s v="161 ADELAIDE AVENUE"/>
    <s v=""/>
    <n v="10306"/>
    <n v="1225000"/>
    <x v="167"/>
    <n v="1"/>
    <n v="0"/>
    <n v="1"/>
    <n v="5071"/>
    <n v="2100"/>
    <n v="2009"/>
    <n v="14"/>
    <x v="4"/>
    <x v="4"/>
    <s v="1"/>
    <s v="A3"/>
  </r>
  <r>
    <x v="32"/>
    <x v="0"/>
    <x v="0"/>
    <x v="0"/>
    <n v="4661"/>
    <n v="4"/>
    <s v=""/>
    <s v="A1"/>
    <s v="176 GUYON AVENUE"/>
    <s v=""/>
    <n v="10306"/>
    <n v="930000"/>
    <x v="233"/>
    <n v="1"/>
    <n v="0"/>
    <n v="1"/>
    <n v="5300"/>
    <n v="2440"/>
    <n v="2001"/>
    <n v="22"/>
    <x v="4"/>
    <x v="4"/>
    <s v="1"/>
    <s v="A1"/>
  </r>
  <r>
    <x v="32"/>
    <x v="0"/>
    <x v="0"/>
    <x v="0"/>
    <n v="4662"/>
    <n v="24"/>
    <s v=""/>
    <s v="A1"/>
    <s v="213 ADELAIDE AVENUE"/>
    <s v=""/>
    <n v="10306"/>
    <n v="10"/>
    <x v="49"/>
    <n v="1"/>
    <n v="0"/>
    <n v="1"/>
    <n v="4100"/>
    <n v="1456"/>
    <n v="1960"/>
    <n v="63"/>
    <x v="2"/>
    <x v="2"/>
    <s v="1"/>
    <s v="A1"/>
  </r>
  <r>
    <x v="32"/>
    <x v="0"/>
    <x v="0"/>
    <x v="0"/>
    <n v="4665"/>
    <n v="23"/>
    <s v=""/>
    <s v="A1"/>
    <s v="253 ADELAIDE AVE"/>
    <s v=""/>
    <n v="10306"/>
    <n v="600000"/>
    <x v="258"/>
    <n v="1"/>
    <n v="0"/>
    <n v="1"/>
    <n v="4100"/>
    <n v="1150"/>
    <n v="1965"/>
    <n v="58"/>
    <x v="2"/>
    <x v="2"/>
    <s v="1"/>
    <s v="A1"/>
  </r>
  <r>
    <x v="32"/>
    <x v="0"/>
    <x v="0"/>
    <x v="0"/>
    <n v="4707"/>
    <n v="12"/>
    <s v=""/>
    <s v="A2"/>
    <s v="229 MONTREAL AVENUE"/>
    <s v=""/>
    <n v="10306"/>
    <n v="10"/>
    <x v="0"/>
    <n v="1"/>
    <n v="0"/>
    <n v="1"/>
    <n v="6000"/>
    <n v="1732"/>
    <n v="1955"/>
    <n v="68"/>
    <x v="2"/>
    <x v="2"/>
    <s v="1"/>
    <s v="A2"/>
  </r>
  <r>
    <x v="32"/>
    <x v="0"/>
    <x v="0"/>
    <x v="0"/>
    <n v="4707"/>
    <n v="33"/>
    <s v=""/>
    <s v="A1"/>
    <s v="6 MALONE AVENUE"/>
    <s v=""/>
    <n v="10306"/>
    <n v="0"/>
    <x v="137"/>
    <n v="1"/>
    <n v="0"/>
    <n v="1"/>
    <n v="5200"/>
    <n v="2816"/>
    <n v="1955"/>
    <n v="68"/>
    <x v="2"/>
    <x v="2"/>
    <s v="1"/>
    <s v="A1"/>
  </r>
  <r>
    <x v="32"/>
    <x v="0"/>
    <x v="0"/>
    <x v="0"/>
    <n v="4708"/>
    <n v="21"/>
    <s v=""/>
    <s v="A1"/>
    <s v="31 CURRIE AVENUE"/>
    <s v=""/>
    <n v="10306"/>
    <n v="0"/>
    <x v="239"/>
    <n v="1"/>
    <n v="0"/>
    <n v="1"/>
    <n v="4400"/>
    <n v="2800"/>
    <n v="1989"/>
    <n v="34"/>
    <x v="0"/>
    <x v="0"/>
    <s v="1"/>
    <s v="A1"/>
  </r>
  <r>
    <x v="32"/>
    <x v="0"/>
    <x v="0"/>
    <x v="0"/>
    <n v="4711"/>
    <n v="69"/>
    <s v=""/>
    <s v="A2"/>
    <s v="222 CHESTERTON AVENUE"/>
    <s v=""/>
    <n v="10306"/>
    <n v="730000"/>
    <x v="109"/>
    <n v="1"/>
    <n v="0"/>
    <n v="1"/>
    <n v="5000"/>
    <n v="1482"/>
    <n v="1960"/>
    <n v="63"/>
    <x v="2"/>
    <x v="2"/>
    <s v="1"/>
    <s v="A2"/>
  </r>
  <r>
    <x v="32"/>
    <x v="0"/>
    <x v="0"/>
    <x v="0"/>
    <n v="4713"/>
    <n v="33"/>
    <s v=""/>
    <s v="A2"/>
    <s v="201 FAIRBANKS AVENUE"/>
    <s v=""/>
    <n v="10306"/>
    <n v="0"/>
    <x v="84"/>
    <n v="1"/>
    <n v="0"/>
    <n v="1"/>
    <n v="4142"/>
    <n v="960"/>
    <n v="1965"/>
    <n v="58"/>
    <x v="2"/>
    <x v="2"/>
    <s v="1"/>
    <s v="A2"/>
  </r>
  <r>
    <x v="32"/>
    <x v="0"/>
    <x v="0"/>
    <x v="0"/>
    <n v="4713"/>
    <n v="57"/>
    <s v=""/>
    <s v="A1"/>
    <s v="290 MONTREAL AVE"/>
    <s v=""/>
    <n v="10306"/>
    <n v="0"/>
    <x v="139"/>
    <n v="1"/>
    <n v="0"/>
    <n v="1"/>
    <n v="6000"/>
    <n v="2200"/>
    <n v="1960"/>
    <n v="63"/>
    <x v="2"/>
    <x v="2"/>
    <s v="1"/>
    <s v="A1"/>
  </r>
  <r>
    <x v="32"/>
    <x v="0"/>
    <x v="0"/>
    <x v="0"/>
    <n v="4714"/>
    <n v="50"/>
    <s v=""/>
    <s v="A1"/>
    <s v="86 MALONE AVENUE"/>
    <s v=""/>
    <n v="10306"/>
    <n v="700000"/>
    <x v="44"/>
    <n v="1"/>
    <n v="0"/>
    <n v="1"/>
    <n v="4900"/>
    <n v="1536"/>
    <n v="1950"/>
    <n v="73"/>
    <x v="2"/>
    <x v="2"/>
    <s v="1"/>
    <s v="A1"/>
  </r>
  <r>
    <x v="32"/>
    <x v="0"/>
    <x v="0"/>
    <x v="0"/>
    <n v="4714"/>
    <n v="78"/>
    <s v=""/>
    <s v="A1"/>
    <s v="142 MALONE AVE"/>
    <s v=""/>
    <n v="10306"/>
    <n v="75000"/>
    <x v="253"/>
    <n v="1"/>
    <n v="0"/>
    <n v="1"/>
    <n v="4400"/>
    <n v="2104"/>
    <n v="1970"/>
    <n v="53"/>
    <x v="2"/>
    <x v="2"/>
    <s v="1"/>
    <s v="A1"/>
  </r>
  <r>
    <x v="32"/>
    <x v="0"/>
    <x v="0"/>
    <x v="0"/>
    <n v="4715"/>
    <n v="10"/>
    <s v=""/>
    <s v="A1"/>
    <s v="145 MALONE AVENUE"/>
    <s v=""/>
    <n v="10306"/>
    <n v="0"/>
    <x v="3"/>
    <n v="1"/>
    <n v="0"/>
    <n v="1"/>
    <n v="4000"/>
    <n v="2200"/>
    <n v="1972"/>
    <n v="51"/>
    <x v="2"/>
    <x v="2"/>
    <s v="1"/>
    <s v="A1"/>
  </r>
  <r>
    <x v="32"/>
    <x v="0"/>
    <x v="0"/>
    <x v="0"/>
    <n v="4715"/>
    <n v="10"/>
    <s v=""/>
    <s v="A1"/>
    <s v="145 MALONE AVENUE"/>
    <s v=""/>
    <n v="10306"/>
    <n v="785500"/>
    <x v="12"/>
    <n v="1"/>
    <n v="0"/>
    <n v="1"/>
    <n v="4000"/>
    <n v="2200"/>
    <n v="1972"/>
    <n v="51"/>
    <x v="2"/>
    <x v="2"/>
    <s v="1"/>
    <s v="A1"/>
  </r>
  <r>
    <x v="32"/>
    <x v="0"/>
    <x v="0"/>
    <x v="0"/>
    <n v="4715"/>
    <n v="19"/>
    <s v=""/>
    <s v="A2"/>
    <s v="125 MALONE AVENUE"/>
    <s v=""/>
    <n v="10306"/>
    <n v="10"/>
    <x v="216"/>
    <n v="1"/>
    <n v="0"/>
    <n v="1"/>
    <n v="6000"/>
    <n v="1040"/>
    <n v="1955"/>
    <n v="68"/>
    <x v="2"/>
    <x v="2"/>
    <s v="1"/>
    <s v="A2"/>
  </r>
  <r>
    <x v="32"/>
    <x v="0"/>
    <x v="0"/>
    <x v="0"/>
    <n v="4715"/>
    <n v="43"/>
    <s v=""/>
    <s v="A2"/>
    <s v="176 PLATT STREET"/>
    <s v=""/>
    <n v="10306"/>
    <n v="0"/>
    <x v="118"/>
    <n v="1"/>
    <n v="0"/>
    <n v="1"/>
    <n v="4000"/>
    <n v="960"/>
    <n v="1955"/>
    <n v="68"/>
    <x v="2"/>
    <x v="2"/>
    <s v="1"/>
    <s v="A2"/>
  </r>
  <r>
    <x v="32"/>
    <x v="1"/>
    <x v="0"/>
    <x v="0"/>
    <n v="4264"/>
    <n v="35"/>
    <s v=""/>
    <s v="B2"/>
    <s v="95 CEDARVIEW AVENUE"/>
    <s v=""/>
    <n v="10306"/>
    <n v="0"/>
    <x v="59"/>
    <n v="2"/>
    <n v="0"/>
    <n v="2"/>
    <n v="4500"/>
    <n v="2172"/>
    <n v="1965"/>
    <n v="58"/>
    <x v="2"/>
    <x v="2"/>
    <s v="1"/>
    <s v="B2"/>
  </r>
  <r>
    <x v="32"/>
    <x v="1"/>
    <x v="0"/>
    <x v="0"/>
    <n v="4264"/>
    <n v="35"/>
    <s v=""/>
    <s v="B2"/>
    <s v="95 CEDARVIEW AVENUE"/>
    <s v=""/>
    <n v="10306"/>
    <n v="0"/>
    <x v="255"/>
    <n v="2"/>
    <n v="0"/>
    <n v="2"/>
    <n v="4500"/>
    <n v="2172"/>
    <n v="1965"/>
    <n v="58"/>
    <x v="2"/>
    <x v="2"/>
    <s v="1"/>
    <s v="B2"/>
  </r>
  <r>
    <x v="32"/>
    <x v="1"/>
    <x v="0"/>
    <x v="0"/>
    <n v="4268"/>
    <n v="27"/>
    <s v=""/>
    <s v="B9"/>
    <s v="4 PENN AVENUE"/>
    <s v=""/>
    <n v="10306"/>
    <n v="910587"/>
    <x v="254"/>
    <n v="2"/>
    <n v="0"/>
    <n v="2"/>
    <n v="3360"/>
    <n v="1816"/>
    <n v="1970"/>
    <n v="53"/>
    <x v="2"/>
    <x v="2"/>
    <s v="1"/>
    <s v="B9"/>
  </r>
  <r>
    <x v="32"/>
    <x v="1"/>
    <x v="0"/>
    <x v="0"/>
    <n v="4270"/>
    <n v="27"/>
    <s v=""/>
    <s v="B2"/>
    <s v="93 PENN AVENUE"/>
    <s v=""/>
    <n v="10306"/>
    <n v="1047500"/>
    <x v="148"/>
    <n v="2"/>
    <n v="0"/>
    <n v="2"/>
    <n v="5800"/>
    <n v="2080"/>
    <n v="1960"/>
    <n v="63"/>
    <x v="2"/>
    <x v="2"/>
    <s v="1"/>
    <s v="B2"/>
  </r>
  <r>
    <x v="32"/>
    <x v="1"/>
    <x v="0"/>
    <x v="0"/>
    <n v="4272"/>
    <n v="19"/>
    <s v=""/>
    <s v="B2"/>
    <s v="448 TYSENS LANE"/>
    <s v=""/>
    <n v="10306"/>
    <n v="0"/>
    <x v="253"/>
    <n v="2"/>
    <n v="0"/>
    <n v="2"/>
    <n v="4200"/>
    <n v="1850"/>
    <n v="1960"/>
    <n v="63"/>
    <x v="2"/>
    <x v="2"/>
    <s v="1"/>
    <s v="B2"/>
  </r>
  <r>
    <x v="32"/>
    <x v="1"/>
    <x v="0"/>
    <x v="0"/>
    <n v="4658"/>
    <n v="31"/>
    <s v=""/>
    <s v="B2"/>
    <s v="99 ACORN STREET"/>
    <s v=""/>
    <n v="10306"/>
    <n v="0"/>
    <x v="134"/>
    <n v="2"/>
    <n v="0"/>
    <n v="2"/>
    <n v="6750"/>
    <n v="1304"/>
    <n v="1955"/>
    <n v="68"/>
    <x v="2"/>
    <x v="2"/>
    <s v="1"/>
    <s v="B2"/>
  </r>
  <r>
    <x v="32"/>
    <x v="1"/>
    <x v="0"/>
    <x v="0"/>
    <n v="4705"/>
    <n v="50"/>
    <s v=""/>
    <s v="B2"/>
    <s v="151 PLATT STREET"/>
    <s v=""/>
    <n v="10306"/>
    <n v="0"/>
    <x v="109"/>
    <n v="2"/>
    <n v="0"/>
    <n v="2"/>
    <n v="7000"/>
    <n v="1920"/>
    <n v="1960"/>
    <n v="63"/>
    <x v="2"/>
    <x v="2"/>
    <s v="1"/>
    <s v="B2"/>
  </r>
  <r>
    <x v="32"/>
    <x v="2"/>
    <x v="0"/>
    <x v="1"/>
    <n v="4658"/>
    <n v="100"/>
    <s v=""/>
    <s v="V0"/>
    <s v="N/A SOUTH RAILROAD AVE"/>
    <s v=""/>
    <n v="10306"/>
    <n v="52500"/>
    <x v="38"/>
    <n v="0"/>
    <n v="0"/>
    <n v="0"/>
    <n v="2100"/>
    <n v="0"/>
    <s v=" "/>
    <s v="N/A"/>
    <x v="5"/>
    <x v="5"/>
    <s v="1"/>
    <s v="V0"/>
  </r>
  <r>
    <x v="32"/>
    <x v="4"/>
    <x v="1"/>
    <x v="4"/>
    <n v="4265"/>
    <n v="4"/>
    <s v=""/>
    <s v="K4"/>
    <s v="105 GUYON AVENUE"/>
    <s v=""/>
    <n v="10306"/>
    <n v="1375000"/>
    <x v="33"/>
    <n v="1"/>
    <n v="2"/>
    <n v="3"/>
    <n v="2500"/>
    <n v="2386"/>
    <n v="1920"/>
    <n v="103"/>
    <x v="3"/>
    <x v="3"/>
    <s v="4"/>
    <s v="K4"/>
  </r>
  <r>
    <x v="33"/>
    <x v="0"/>
    <x v="0"/>
    <x v="0"/>
    <n v="4007"/>
    <n v="71"/>
    <s v=""/>
    <s v="A9"/>
    <s v="424 FALCON AVENUE"/>
    <s v=""/>
    <n v="10306"/>
    <n v="575000"/>
    <x v="5"/>
    <n v="1"/>
    <n v="0"/>
    <n v="1"/>
    <n v="3137"/>
    <n v="924"/>
    <n v="1960"/>
    <n v="63"/>
    <x v="2"/>
    <x v="2"/>
    <s v="1"/>
    <s v="A9"/>
  </r>
  <r>
    <x v="33"/>
    <x v="0"/>
    <x v="0"/>
    <x v="0"/>
    <n v="4007"/>
    <n v="177"/>
    <s v=""/>
    <s v="A2"/>
    <s v="347 PETER AVENUE"/>
    <s v=""/>
    <n v="10306"/>
    <n v="0"/>
    <x v="64"/>
    <n v="1"/>
    <n v="0"/>
    <n v="1"/>
    <n v="4000"/>
    <n v="960"/>
    <n v="1960"/>
    <n v="63"/>
    <x v="2"/>
    <x v="2"/>
    <s v="1"/>
    <s v="A2"/>
  </r>
  <r>
    <x v="33"/>
    <x v="0"/>
    <x v="0"/>
    <x v="0"/>
    <n v="4007"/>
    <n v="203"/>
    <s v=""/>
    <s v="A2"/>
    <s v="348 PENN AVENUE"/>
    <s v=""/>
    <n v="10306"/>
    <n v="649500"/>
    <x v="103"/>
    <n v="1"/>
    <n v="0"/>
    <n v="1"/>
    <n v="4000"/>
    <n v="960"/>
    <n v="1960"/>
    <n v="63"/>
    <x v="2"/>
    <x v="2"/>
    <s v="1"/>
    <s v="A2"/>
  </r>
  <r>
    <x v="33"/>
    <x v="0"/>
    <x v="0"/>
    <x v="0"/>
    <n v="4018"/>
    <n v="6"/>
    <s v=""/>
    <s v="A5"/>
    <s v="303 GUYON AVENUE"/>
    <s v=""/>
    <n v="10306"/>
    <n v="0"/>
    <x v="39"/>
    <n v="1"/>
    <n v="0"/>
    <n v="1"/>
    <n v="2375"/>
    <n v="1344"/>
    <n v="1975"/>
    <n v="48"/>
    <x v="0"/>
    <x v="0"/>
    <s v="1"/>
    <s v="A5"/>
  </r>
  <r>
    <x v="33"/>
    <x v="0"/>
    <x v="0"/>
    <x v="0"/>
    <n v="4018"/>
    <n v="34"/>
    <s v=""/>
    <s v="A9"/>
    <s v="439 MEDINA STREET"/>
    <s v=""/>
    <n v="10306"/>
    <n v="725000"/>
    <x v="226"/>
    <n v="1"/>
    <n v="0"/>
    <n v="1"/>
    <n v="2375"/>
    <n v="1344"/>
    <n v="1980"/>
    <n v="43"/>
    <x v="0"/>
    <x v="0"/>
    <s v="1"/>
    <s v="A9"/>
  </r>
  <r>
    <x v="33"/>
    <x v="0"/>
    <x v="0"/>
    <x v="0"/>
    <n v="4019"/>
    <n v="18"/>
    <s v=""/>
    <s v="A1"/>
    <s v="442 MEDINA STREET"/>
    <s v=""/>
    <n v="10306"/>
    <n v="0"/>
    <x v="122"/>
    <n v="1"/>
    <n v="0"/>
    <n v="1"/>
    <n v="7500"/>
    <n v="1552"/>
    <n v="1920"/>
    <n v="103"/>
    <x v="3"/>
    <x v="3"/>
    <s v="1"/>
    <s v="A1"/>
  </r>
  <r>
    <x v="33"/>
    <x v="0"/>
    <x v="0"/>
    <x v="0"/>
    <n v="4020"/>
    <n v="28"/>
    <s v=""/>
    <s v="A2"/>
    <s v="535 FALCON AVENUE"/>
    <s v=""/>
    <n v="10306"/>
    <n v="575000"/>
    <x v="11"/>
    <n v="1"/>
    <n v="0"/>
    <n v="1"/>
    <n v="8800"/>
    <n v="840"/>
    <n v="1955"/>
    <n v="68"/>
    <x v="2"/>
    <x v="2"/>
    <s v="1"/>
    <s v="A2"/>
  </r>
  <r>
    <x v="33"/>
    <x v="0"/>
    <x v="0"/>
    <x v="0"/>
    <n v="4020"/>
    <n v="33"/>
    <s v=""/>
    <s v="A1"/>
    <s v="543 FALCON AVENUE"/>
    <s v=""/>
    <n v="10306"/>
    <n v="0"/>
    <x v="305"/>
    <n v="1"/>
    <n v="0"/>
    <n v="1"/>
    <n v="5000"/>
    <n v="1696"/>
    <n v="1985"/>
    <n v="38"/>
    <x v="0"/>
    <x v="0"/>
    <s v="1"/>
    <s v="A1"/>
  </r>
  <r>
    <x v="33"/>
    <x v="0"/>
    <x v="0"/>
    <x v="0"/>
    <n v="4021"/>
    <n v="33"/>
    <s v=""/>
    <s v="A2"/>
    <s v="411 LYNN STREET"/>
    <s v=""/>
    <n v="10306"/>
    <n v="618000"/>
    <x v="227"/>
    <n v="1"/>
    <n v="0"/>
    <n v="1"/>
    <n v="5000"/>
    <n v="1680"/>
    <n v="1950"/>
    <n v="73"/>
    <x v="2"/>
    <x v="2"/>
    <s v="1"/>
    <s v="A2"/>
  </r>
  <r>
    <x v="33"/>
    <x v="0"/>
    <x v="0"/>
    <x v="0"/>
    <n v="4022"/>
    <n v="31"/>
    <s v=""/>
    <s v="A2"/>
    <s v="417 AMHERST AVENUE"/>
    <s v=""/>
    <n v="10306"/>
    <n v="0"/>
    <x v="9"/>
    <n v="1"/>
    <n v="0"/>
    <n v="1"/>
    <n v="7500"/>
    <n v="1492"/>
    <n v="1965"/>
    <n v="58"/>
    <x v="2"/>
    <x v="2"/>
    <s v="1"/>
    <s v="A2"/>
  </r>
  <r>
    <x v="33"/>
    <x v="0"/>
    <x v="0"/>
    <x v="0"/>
    <n v="4023"/>
    <n v="8"/>
    <s v=""/>
    <s v="A1"/>
    <s v="401 ISABELLA AVENUE"/>
    <s v=""/>
    <n v="10306"/>
    <n v="0"/>
    <x v="155"/>
    <n v="1"/>
    <n v="0"/>
    <n v="1"/>
    <n v="5500"/>
    <n v="1750"/>
    <n v="1955"/>
    <n v="68"/>
    <x v="2"/>
    <x v="2"/>
    <s v="1"/>
    <s v="A1"/>
  </r>
  <r>
    <x v="33"/>
    <x v="0"/>
    <x v="0"/>
    <x v="0"/>
    <n v="4025"/>
    <n v="7"/>
    <s v=""/>
    <s v="A9"/>
    <s v="447 OLD MILL ROAD"/>
    <s v=""/>
    <n v="10306"/>
    <n v="0"/>
    <x v="216"/>
    <n v="1"/>
    <n v="0"/>
    <n v="1"/>
    <n v="10500"/>
    <n v="1104"/>
    <n v="1975"/>
    <n v="48"/>
    <x v="0"/>
    <x v="0"/>
    <s v="1"/>
    <s v="A9"/>
  </r>
  <r>
    <x v="33"/>
    <x v="0"/>
    <x v="0"/>
    <x v="0"/>
    <n v="4027"/>
    <n v="10"/>
    <s v=""/>
    <s v="A9"/>
    <s v="373 GUYON AVENUE"/>
    <s v=""/>
    <n v="10306"/>
    <n v="0"/>
    <x v="153"/>
    <n v="1"/>
    <n v="0"/>
    <n v="1"/>
    <n v="2496"/>
    <n v="768"/>
    <n v="1975"/>
    <n v="48"/>
    <x v="0"/>
    <x v="0"/>
    <s v="1"/>
    <s v="A9"/>
  </r>
  <r>
    <x v="33"/>
    <x v="0"/>
    <x v="0"/>
    <x v="0"/>
    <n v="4028"/>
    <n v="6"/>
    <s v=""/>
    <s v="A1"/>
    <s v="393 GUYON AVENUE"/>
    <s v=""/>
    <n v="10306"/>
    <n v="0"/>
    <x v="71"/>
    <n v="1"/>
    <n v="0"/>
    <n v="1"/>
    <n v="15000"/>
    <n v="2056"/>
    <n v="1910"/>
    <n v="113"/>
    <x v="3"/>
    <x v="3"/>
    <s v="1"/>
    <s v="A1"/>
  </r>
  <r>
    <x v="33"/>
    <x v="0"/>
    <x v="0"/>
    <x v="0"/>
    <n v="4028"/>
    <n v="6"/>
    <s v=""/>
    <s v="A1"/>
    <s v="393 GUYON AVENUE"/>
    <s v=""/>
    <n v="10306"/>
    <n v="625000"/>
    <x v="165"/>
    <n v="1"/>
    <n v="0"/>
    <n v="1"/>
    <n v="15000"/>
    <n v="2056"/>
    <n v="1910"/>
    <n v="113"/>
    <x v="3"/>
    <x v="3"/>
    <s v="1"/>
    <s v="A1"/>
  </r>
  <r>
    <x v="33"/>
    <x v="0"/>
    <x v="0"/>
    <x v="0"/>
    <n v="4029"/>
    <n v="38"/>
    <s v=""/>
    <s v="A2"/>
    <s v="455 STONEHAM ST"/>
    <s v=""/>
    <n v="10306"/>
    <n v="635000"/>
    <x v="173"/>
    <n v="1"/>
    <n v="0"/>
    <n v="1"/>
    <n v="5000"/>
    <n v="912"/>
    <n v="1955"/>
    <n v="68"/>
    <x v="2"/>
    <x v="2"/>
    <s v="1"/>
    <s v="A2"/>
  </r>
  <r>
    <x v="33"/>
    <x v="0"/>
    <x v="0"/>
    <x v="0"/>
    <n v="4668"/>
    <n v="27"/>
    <s v=""/>
    <s v="A5"/>
    <s v="3026 HYLAN BOULEVARD"/>
    <s v=""/>
    <n v="10306"/>
    <n v="0"/>
    <x v="255"/>
    <n v="1"/>
    <n v="0"/>
    <n v="1"/>
    <n v="1072"/>
    <n v="1330"/>
    <n v="1989"/>
    <n v="34"/>
    <x v="0"/>
    <x v="0"/>
    <s v="1"/>
    <s v="A5"/>
  </r>
  <r>
    <x v="33"/>
    <x v="0"/>
    <x v="0"/>
    <x v="0"/>
    <n v="4674"/>
    <n v="30"/>
    <s v=""/>
    <s v="A5"/>
    <s v="517 TARRYTOWN AVENUE"/>
    <s v=""/>
    <n v="10306"/>
    <n v="595000"/>
    <x v="229"/>
    <n v="1"/>
    <n v="0"/>
    <n v="1"/>
    <n v="5000"/>
    <n v="1120"/>
    <n v="1996"/>
    <n v="27"/>
    <x v="0"/>
    <x v="0"/>
    <s v="1"/>
    <s v="A5"/>
  </r>
  <r>
    <x v="33"/>
    <x v="0"/>
    <x v="0"/>
    <x v="0"/>
    <n v="4675"/>
    <n v="6"/>
    <s v=""/>
    <s v="A5"/>
    <s v="340 GUYON AVENUE"/>
    <s v=""/>
    <n v="10306"/>
    <n v="712000"/>
    <x v="222"/>
    <n v="1"/>
    <n v="0"/>
    <n v="1"/>
    <n v="2330"/>
    <n v="1810"/>
    <n v="1989"/>
    <n v="34"/>
    <x v="0"/>
    <x v="0"/>
    <s v="1"/>
    <s v="A5"/>
  </r>
  <r>
    <x v="33"/>
    <x v="0"/>
    <x v="0"/>
    <x v="0"/>
    <n v="4676"/>
    <n v="1"/>
    <s v=""/>
    <s v="A2"/>
    <s v="348 GUYON AVENUE"/>
    <s v=""/>
    <n v="10306"/>
    <n v="0"/>
    <x v="239"/>
    <n v="1"/>
    <n v="0"/>
    <n v="1"/>
    <n v="7125"/>
    <n v="1064"/>
    <n v="1960"/>
    <n v="63"/>
    <x v="2"/>
    <x v="2"/>
    <s v="1"/>
    <s v="A2"/>
  </r>
  <r>
    <x v="33"/>
    <x v="0"/>
    <x v="0"/>
    <x v="0"/>
    <n v="4676"/>
    <n v="37"/>
    <s v=""/>
    <s v="A2"/>
    <s v="383 ADELAIDE AVENUE"/>
    <s v=""/>
    <n v="10306"/>
    <n v="0"/>
    <x v="213"/>
    <n v="1"/>
    <n v="0"/>
    <n v="1"/>
    <n v="3900"/>
    <n v="1196"/>
    <n v="1960"/>
    <n v="63"/>
    <x v="2"/>
    <x v="2"/>
    <s v="1"/>
    <s v="A2"/>
  </r>
  <r>
    <x v="33"/>
    <x v="0"/>
    <x v="0"/>
    <x v="0"/>
    <n v="4678"/>
    <n v="7"/>
    <s v=""/>
    <s v="A1"/>
    <s v="409 ADELAIDE AVENUE"/>
    <s v=""/>
    <n v="10306"/>
    <n v="700000"/>
    <x v="23"/>
    <n v="1"/>
    <n v="0"/>
    <n v="1"/>
    <n v="3800"/>
    <n v="2968"/>
    <n v="2018"/>
    <n v="5"/>
    <x v="4"/>
    <x v="4"/>
    <s v="1"/>
    <s v="A1"/>
  </r>
  <r>
    <x v="33"/>
    <x v="0"/>
    <x v="0"/>
    <x v="0"/>
    <n v="4678"/>
    <n v="27"/>
    <s v=""/>
    <s v="A2"/>
    <s v="405 ADELAIDE AVENUE"/>
    <s v=""/>
    <n v="10306"/>
    <n v="0"/>
    <x v="233"/>
    <n v="1"/>
    <n v="0"/>
    <n v="1"/>
    <n v="4000"/>
    <n v="1288"/>
    <n v="1960"/>
    <n v="63"/>
    <x v="2"/>
    <x v="2"/>
    <s v="1"/>
    <s v="A2"/>
  </r>
  <r>
    <x v="33"/>
    <x v="0"/>
    <x v="0"/>
    <x v="0"/>
    <n v="4681"/>
    <n v="10"/>
    <s v=""/>
    <s v="A5"/>
    <s v="521 LYNN STREET"/>
    <s v=""/>
    <n v="10306"/>
    <n v="0"/>
    <x v="51"/>
    <n v="1"/>
    <n v="0"/>
    <n v="1"/>
    <n v="2100"/>
    <n v="1440"/>
    <n v="1995"/>
    <n v="28"/>
    <x v="0"/>
    <x v="0"/>
    <s v="1"/>
    <s v="A5"/>
  </r>
  <r>
    <x v="33"/>
    <x v="0"/>
    <x v="0"/>
    <x v="0"/>
    <n v="4682"/>
    <n v="6"/>
    <s v=""/>
    <s v="A1"/>
    <s v="386 ADELAIDE AVENUE"/>
    <s v=""/>
    <n v="10306"/>
    <n v="1125000"/>
    <x v="192"/>
    <n v="1"/>
    <n v="0"/>
    <n v="1"/>
    <n v="4000"/>
    <n v="1600"/>
    <n v="2001"/>
    <n v="22"/>
    <x v="4"/>
    <x v="4"/>
    <s v="1"/>
    <s v="A1"/>
  </r>
  <r>
    <x v="33"/>
    <x v="0"/>
    <x v="0"/>
    <x v="0"/>
    <n v="4682"/>
    <n v="12"/>
    <s v=""/>
    <s v="A5"/>
    <s v="523 AMHERST AVENUE"/>
    <s v=""/>
    <n v="10306"/>
    <n v="670000"/>
    <x v="42"/>
    <n v="1"/>
    <n v="0"/>
    <n v="1"/>
    <n v="2500"/>
    <n v="1216"/>
    <n v="1975"/>
    <n v="48"/>
    <x v="0"/>
    <x v="0"/>
    <s v="1"/>
    <s v="A5"/>
  </r>
  <r>
    <x v="33"/>
    <x v="0"/>
    <x v="0"/>
    <x v="0"/>
    <n v="4683"/>
    <n v="17"/>
    <s v=""/>
    <s v="A5"/>
    <s v="545 RIGA STREET"/>
    <s v=""/>
    <n v="10306"/>
    <n v="625000"/>
    <x v="39"/>
    <n v="1"/>
    <n v="0"/>
    <n v="1"/>
    <n v="2060"/>
    <n v="1344"/>
    <n v="1975"/>
    <n v="48"/>
    <x v="0"/>
    <x v="0"/>
    <s v="1"/>
    <s v="A5"/>
  </r>
  <r>
    <x v="33"/>
    <x v="0"/>
    <x v="0"/>
    <x v="0"/>
    <n v="4691"/>
    <n v="30"/>
    <s v=""/>
    <s v="A5"/>
    <s v="153 BROOK AVENUE"/>
    <s v=""/>
    <n v="10306"/>
    <n v="636000"/>
    <x v="89"/>
    <n v="1"/>
    <n v="0"/>
    <n v="1"/>
    <n v="2400"/>
    <n v="1600"/>
    <n v="1986"/>
    <n v="37"/>
    <x v="0"/>
    <x v="0"/>
    <s v="1"/>
    <s v="A5"/>
  </r>
  <r>
    <x v="33"/>
    <x v="0"/>
    <x v="0"/>
    <x v="0"/>
    <n v="4691"/>
    <n v="43"/>
    <s v=""/>
    <s v="A5"/>
    <s v="133 BROOK AVENUE"/>
    <s v=""/>
    <n v="10306"/>
    <n v="765000"/>
    <x v="158"/>
    <n v="1"/>
    <n v="0"/>
    <n v="1"/>
    <n v="2400"/>
    <n v="1600"/>
    <n v="1986"/>
    <n v="37"/>
    <x v="0"/>
    <x v="0"/>
    <s v="1"/>
    <s v="A5"/>
  </r>
  <r>
    <x v="33"/>
    <x v="0"/>
    <x v="0"/>
    <x v="0"/>
    <n v="4718"/>
    <n v="8"/>
    <s v=""/>
    <s v="A2"/>
    <s v="273 CHESTERTON AVENUE"/>
    <s v=""/>
    <n v="10306"/>
    <n v="665000"/>
    <x v="4"/>
    <n v="1"/>
    <n v="0"/>
    <n v="1"/>
    <n v="4000"/>
    <n v="1000"/>
    <n v="1960"/>
    <n v="63"/>
    <x v="2"/>
    <x v="2"/>
    <s v="1"/>
    <s v="A2"/>
  </r>
  <r>
    <x v="33"/>
    <x v="0"/>
    <x v="0"/>
    <x v="0"/>
    <n v="4719"/>
    <n v="2"/>
    <s v=""/>
    <s v="A5"/>
    <s v="301 FAIRBANKS AVENUE"/>
    <s v=""/>
    <n v="10306"/>
    <n v="640000"/>
    <x v="7"/>
    <n v="1"/>
    <n v="0"/>
    <n v="1"/>
    <n v="2200"/>
    <n v="1380"/>
    <n v="1965"/>
    <n v="58"/>
    <x v="2"/>
    <x v="2"/>
    <s v="1"/>
    <s v="A5"/>
  </r>
  <r>
    <x v="33"/>
    <x v="0"/>
    <x v="0"/>
    <x v="0"/>
    <n v="4719"/>
    <n v="10"/>
    <s v=""/>
    <s v="A5"/>
    <s v="291 FAIRBANKS AVENUE"/>
    <s v=""/>
    <n v="10306"/>
    <n v="572500"/>
    <x v="240"/>
    <n v="1"/>
    <n v="0"/>
    <n v="1"/>
    <n v="2200"/>
    <n v="1380"/>
    <n v="1965"/>
    <n v="58"/>
    <x v="2"/>
    <x v="2"/>
    <s v="1"/>
    <s v="A5"/>
  </r>
  <r>
    <x v="33"/>
    <x v="0"/>
    <x v="0"/>
    <x v="0"/>
    <n v="4719"/>
    <n v="17"/>
    <s v=""/>
    <s v="A5"/>
    <s v="283 FAIRBANKS AVENUE"/>
    <s v=""/>
    <n v="10306"/>
    <n v="0"/>
    <x v="170"/>
    <n v="1"/>
    <n v="0"/>
    <n v="1"/>
    <n v="2200"/>
    <n v="1380"/>
    <n v="1965"/>
    <n v="58"/>
    <x v="2"/>
    <x v="2"/>
    <s v="1"/>
    <s v="A5"/>
  </r>
  <r>
    <x v="33"/>
    <x v="0"/>
    <x v="0"/>
    <x v="0"/>
    <n v="4719"/>
    <n v="61"/>
    <s v=""/>
    <s v="A5"/>
    <s v="376 MONTREAL AVENUE"/>
    <s v=""/>
    <n v="10306"/>
    <n v="0"/>
    <x v="169"/>
    <n v="1"/>
    <n v="0"/>
    <n v="1"/>
    <n v="2400"/>
    <n v="1440"/>
    <n v="1975"/>
    <n v="48"/>
    <x v="0"/>
    <x v="0"/>
    <s v="1"/>
    <s v="A5"/>
  </r>
  <r>
    <x v="33"/>
    <x v="0"/>
    <x v="0"/>
    <x v="0"/>
    <n v="4723"/>
    <n v="1"/>
    <s v=""/>
    <s v="A5"/>
    <s v="363 CHESTERTON AVENUE"/>
    <s v=""/>
    <n v="10306"/>
    <n v="0"/>
    <x v="192"/>
    <n v="1"/>
    <n v="0"/>
    <n v="1"/>
    <n v="2300"/>
    <n v="1152"/>
    <n v="1960"/>
    <n v="63"/>
    <x v="2"/>
    <x v="2"/>
    <s v="1"/>
    <s v="A5"/>
  </r>
  <r>
    <x v="33"/>
    <x v="0"/>
    <x v="0"/>
    <x v="0"/>
    <n v="4723"/>
    <n v="8"/>
    <s v=""/>
    <s v="A5"/>
    <s v="345 CHESTERTON AVENUE"/>
    <s v=""/>
    <n v="10306"/>
    <n v="605000"/>
    <x v="151"/>
    <n v="1"/>
    <n v="0"/>
    <n v="1"/>
    <n v="2300"/>
    <n v="1152"/>
    <n v="1960"/>
    <n v="63"/>
    <x v="2"/>
    <x v="2"/>
    <s v="1"/>
    <s v="A5"/>
  </r>
  <r>
    <x v="33"/>
    <x v="0"/>
    <x v="0"/>
    <x v="0"/>
    <n v="4723"/>
    <n v="18"/>
    <s v=""/>
    <s v="A5"/>
    <s v="319 CHESTERTON AVENUE"/>
    <s v=""/>
    <n v="10306"/>
    <n v="639000"/>
    <x v="166"/>
    <n v="1"/>
    <n v="0"/>
    <n v="1"/>
    <n v="2300"/>
    <n v="1152"/>
    <n v="1970"/>
    <n v="53"/>
    <x v="2"/>
    <x v="2"/>
    <s v="1"/>
    <s v="A5"/>
  </r>
  <r>
    <x v="33"/>
    <x v="0"/>
    <x v="0"/>
    <x v="0"/>
    <n v="4723"/>
    <n v="22"/>
    <s v=""/>
    <s v="A5"/>
    <s v="311 CHESTERTON AVENUE"/>
    <s v=""/>
    <n v="10306"/>
    <n v="0"/>
    <x v="203"/>
    <n v="1"/>
    <n v="0"/>
    <n v="1"/>
    <n v="2300"/>
    <n v="1152"/>
    <n v="1970"/>
    <n v="53"/>
    <x v="2"/>
    <x v="2"/>
    <s v="1"/>
    <s v="A5"/>
  </r>
  <r>
    <x v="33"/>
    <x v="0"/>
    <x v="0"/>
    <x v="0"/>
    <n v="4723"/>
    <n v="22"/>
    <s v=""/>
    <s v="A5"/>
    <s v="311 CHESTERTON AVENUE"/>
    <s v=""/>
    <n v="10306"/>
    <n v="580000"/>
    <x v="106"/>
    <n v="1"/>
    <n v="0"/>
    <n v="1"/>
    <n v="2300"/>
    <n v="1152"/>
    <n v="1970"/>
    <n v="53"/>
    <x v="2"/>
    <x v="2"/>
    <s v="1"/>
    <s v="A5"/>
  </r>
  <r>
    <x v="33"/>
    <x v="0"/>
    <x v="0"/>
    <x v="0"/>
    <n v="4723"/>
    <n v="43"/>
    <s v=""/>
    <s v="A5"/>
    <s v="354 FAIRBANKS"/>
    <s v=""/>
    <n v="10306"/>
    <n v="0"/>
    <x v="182"/>
    <n v="1"/>
    <n v="0"/>
    <n v="1"/>
    <n v="2300"/>
    <n v="1152"/>
    <n v="1970"/>
    <n v="53"/>
    <x v="2"/>
    <x v="2"/>
    <s v="1"/>
    <s v="A5"/>
  </r>
  <r>
    <x v="33"/>
    <x v="0"/>
    <x v="0"/>
    <x v="0"/>
    <n v="4723"/>
    <n v="54"/>
    <s v=""/>
    <s v="A5"/>
    <s v="374 FAIRBANKS AVENUE"/>
    <s v=""/>
    <n v="10306"/>
    <n v="0"/>
    <x v="153"/>
    <n v="1"/>
    <n v="0"/>
    <n v="1"/>
    <n v="4200"/>
    <n v="1152"/>
    <n v="1970"/>
    <n v="53"/>
    <x v="2"/>
    <x v="2"/>
    <s v="1"/>
    <s v="A5"/>
  </r>
  <r>
    <x v="33"/>
    <x v="0"/>
    <x v="0"/>
    <x v="0"/>
    <n v="4723"/>
    <n v="57"/>
    <s v=""/>
    <s v="A5"/>
    <s v="371 CHESTERTON AVENUE"/>
    <s v=""/>
    <n v="10306"/>
    <n v="638000"/>
    <x v="219"/>
    <n v="1"/>
    <n v="0"/>
    <n v="1"/>
    <n v="2300"/>
    <n v="1377"/>
    <n v="1970"/>
    <n v="53"/>
    <x v="2"/>
    <x v="2"/>
    <s v="1"/>
    <s v="A5"/>
  </r>
  <r>
    <x v="33"/>
    <x v="0"/>
    <x v="0"/>
    <x v="0"/>
    <n v="4726"/>
    <n v="28"/>
    <s v=""/>
    <s v="A5"/>
    <s v="48 BROOK AVENUE"/>
    <s v=""/>
    <n v="10306"/>
    <n v="650000"/>
    <x v="223"/>
    <n v="1"/>
    <n v="0"/>
    <n v="1"/>
    <n v="2190"/>
    <n v="1440"/>
    <n v="1993"/>
    <n v="30"/>
    <x v="0"/>
    <x v="0"/>
    <s v="1"/>
    <s v="A5"/>
  </r>
  <r>
    <x v="33"/>
    <x v="0"/>
    <x v="0"/>
    <x v="0"/>
    <n v="4726"/>
    <n v="38"/>
    <s v=""/>
    <s v="A5"/>
    <s v="9 GRAYSON STREET"/>
    <s v=""/>
    <n v="10306"/>
    <n v="0"/>
    <x v="231"/>
    <n v="1"/>
    <n v="0"/>
    <n v="1"/>
    <n v="2829"/>
    <n v="1440"/>
    <n v="1993"/>
    <n v="30"/>
    <x v="0"/>
    <x v="0"/>
    <s v="1"/>
    <s v="A5"/>
  </r>
  <r>
    <x v="33"/>
    <x v="0"/>
    <x v="0"/>
    <x v="0"/>
    <n v="4767"/>
    <n v="70"/>
    <s v=""/>
    <s v="A6"/>
    <s v="154 FOX LANE"/>
    <s v=""/>
    <n v="10306"/>
    <n v="265000"/>
    <x v="175"/>
    <n v="1"/>
    <n v="0"/>
    <n v="1"/>
    <n v="3000"/>
    <n v="736"/>
    <n v="1955"/>
    <n v="68"/>
    <x v="2"/>
    <x v="2"/>
    <s v="1"/>
    <s v="A6"/>
  </r>
  <r>
    <x v="33"/>
    <x v="0"/>
    <x v="0"/>
    <x v="0"/>
    <n v="4793"/>
    <n v="64"/>
    <s v=""/>
    <s v="A3"/>
    <s v="102 TARLTON STREET"/>
    <s v=""/>
    <n v="10306"/>
    <n v="0"/>
    <x v="122"/>
    <n v="1"/>
    <n v="0"/>
    <n v="1"/>
    <n v="6000"/>
    <n v="4530"/>
    <n v="2001"/>
    <n v="22"/>
    <x v="4"/>
    <x v="4"/>
    <s v="1"/>
    <s v="A3"/>
  </r>
  <r>
    <x v="33"/>
    <x v="1"/>
    <x v="0"/>
    <x v="0"/>
    <n v="4000"/>
    <n v="12"/>
    <s v=""/>
    <s v="B2"/>
    <s v="405 OAK AVENUE"/>
    <s v=""/>
    <n v="10306"/>
    <n v="0"/>
    <x v="100"/>
    <n v="2"/>
    <n v="0"/>
    <n v="2"/>
    <n v="7231"/>
    <n v="1632"/>
    <n v="1970"/>
    <n v="53"/>
    <x v="2"/>
    <x v="2"/>
    <s v="1"/>
    <s v="B2"/>
  </r>
  <r>
    <x v="33"/>
    <x v="1"/>
    <x v="0"/>
    <x v="0"/>
    <n v="4007"/>
    <n v="92"/>
    <s v=""/>
    <s v="B9"/>
    <s v="650 TYSENS LANE"/>
    <s v=""/>
    <n v="10306"/>
    <n v="625000"/>
    <x v="14"/>
    <n v="2"/>
    <n v="0"/>
    <n v="2"/>
    <n v="4200"/>
    <n v="1680"/>
    <n v="1960"/>
    <n v="63"/>
    <x v="2"/>
    <x v="2"/>
    <s v="1"/>
    <s v="B9"/>
  </r>
  <r>
    <x v="33"/>
    <x v="1"/>
    <x v="0"/>
    <x v="0"/>
    <n v="4007"/>
    <n v="94"/>
    <s v=""/>
    <s v="B9"/>
    <s v="654 TYSENS LANE"/>
    <s v=""/>
    <n v="10306"/>
    <n v="625000"/>
    <x v="14"/>
    <n v="2"/>
    <n v="0"/>
    <n v="2"/>
    <n v="4200"/>
    <n v="1680"/>
    <n v="1960"/>
    <n v="63"/>
    <x v="2"/>
    <x v="2"/>
    <s v="1"/>
    <s v="B9"/>
  </r>
  <r>
    <x v="33"/>
    <x v="1"/>
    <x v="0"/>
    <x v="0"/>
    <n v="4007"/>
    <n v="100"/>
    <s v=""/>
    <s v="B9"/>
    <s v="666 TYSENS LANE"/>
    <s v=""/>
    <n v="10306"/>
    <n v="769000"/>
    <x v="172"/>
    <n v="2"/>
    <n v="0"/>
    <n v="2"/>
    <n v="4200"/>
    <n v="1680"/>
    <n v="1960"/>
    <n v="63"/>
    <x v="2"/>
    <x v="2"/>
    <s v="1"/>
    <s v="B9"/>
  </r>
  <r>
    <x v="33"/>
    <x v="1"/>
    <x v="0"/>
    <x v="0"/>
    <n v="4016"/>
    <n v="16"/>
    <s v=""/>
    <s v="B3"/>
    <s v="408 MEDINA STREET"/>
    <s v=""/>
    <n v="10306"/>
    <n v="0"/>
    <x v="1"/>
    <n v="2"/>
    <n v="0"/>
    <n v="2"/>
    <n v="4200"/>
    <n v="2800"/>
    <n v="1955"/>
    <n v="68"/>
    <x v="2"/>
    <x v="2"/>
    <s v="1"/>
    <s v="B3"/>
  </r>
  <r>
    <x v="33"/>
    <x v="1"/>
    <x v="0"/>
    <x v="0"/>
    <n v="4682"/>
    <n v="3"/>
    <s v=""/>
    <s v="B2"/>
    <s v="384 ADELAIDE AVENUE"/>
    <s v=""/>
    <n v="10306"/>
    <n v="0"/>
    <x v="258"/>
    <n v="2"/>
    <n v="0"/>
    <n v="2"/>
    <n v="4000"/>
    <n v="2400"/>
    <n v="1960"/>
    <n v="63"/>
    <x v="2"/>
    <x v="2"/>
    <s v="1"/>
    <s v="B2"/>
  </r>
  <r>
    <x v="33"/>
    <x v="1"/>
    <x v="0"/>
    <x v="0"/>
    <n v="4720"/>
    <n v="36"/>
    <s v=""/>
    <s v="B2"/>
    <s v="170 MALONE AVENUE"/>
    <s v=""/>
    <n v="10306"/>
    <n v="0"/>
    <x v="162"/>
    <n v="2"/>
    <n v="0"/>
    <n v="2"/>
    <n v="4500"/>
    <n v="2309"/>
    <n v="1975"/>
    <n v="48"/>
    <x v="0"/>
    <x v="0"/>
    <s v="1"/>
    <s v="B2"/>
  </r>
  <r>
    <x v="33"/>
    <x v="1"/>
    <x v="0"/>
    <x v="0"/>
    <n v="4721"/>
    <n v="71"/>
    <s v=""/>
    <s v="B9"/>
    <s v="173 MALONE AVENUE"/>
    <s v=""/>
    <n v="10306"/>
    <n v="0"/>
    <x v="88"/>
    <n v="2"/>
    <n v="0"/>
    <n v="2"/>
    <n v="2300"/>
    <n v="1900"/>
    <n v="1977"/>
    <n v="46"/>
    <x v="0"/>
    <x v="0"/>
    <s v="1"/>
    <s v="B9"/>
  </r>
  <r>
    <x v="33"/>
    <x v="1"/>
    <x v="0"/>
    <x v="0"/>
    <n v="4721"/>
    <n v="88"/>
    <s v=""/>
    <s v="B9"/>
    <s v="151 MALONE AVENUE"/>
    <s v=""/>
    <n v="10306"/>
    <n v="0"/>
    <x v="230"/>
    <n v="2"/>
    <n v="0"/>
    <n v="2"/>
    <n v="3800"/>
    <n v="1900"/>
    <n v="1977"/>
    <n v="46"/>
    <x v="0"/>
    <x v="0"/>
    <s v="1"/>
    <s v="B9"/>
  </r>
  <r>
    <x v="33"/>
    <x v="1"/>
    <x v="0"/>
    <x v="0"/>
    <n v="4724"/>
    <n v="11"/>
    <s v=""/>
    <s v="B9"/>
    <s v="329 FAIRBANKS AVE"/>
    <s v=""/>
    <n v="10306"/>
    <n v="0"/>
    <x v="53"/>
    <n v="2"/>
    <n v="0"/>
    <n v="2"/>
    <n v="2500"/>
    <n v="1536"/>
    <n v="1978"/>
    <n v="45"/>
    <x v="0"/>
    <x v="0"/>
    <s v="1"/>
    <s v="B9"/>
  </r>
  <r>
    <x v="33"/>
    <x v="1"/>
    <x v="0"/>
    <x v="0"/>
    <n v="4724"/>
    <n v="62"/>
    <s v=""/>
    <s v="B9"/>
    <s v="353 FAIRBANKS AVENUE"/>
    <s v=""/>
    <n v="10306"/>
    <n v="0"/>
    <x v="153"/>
    <n v="2"/>
    <n v="0"/>
    <n v="2"/>
    <n v="2400"/>
    <n v="1600"/>
    <n v="1978"/>
    <n v="45"/>
    <x v="0"/>
    <x v="0"/>
    <s v="1"/>
    <s v="B9"/>
  </r>
  <r>
    <x v="33"/>
    <x v="1"/>
    <x v="0"/>
    <x v="0"/>
    <n v="4726"/>
    <n v="1"/>
    <s v=""/>
    <s v="B2"/>
    <s v="219 MALONE AVENUE"/>
    <s v=""/>
    <n v="10306"/>
    <n v="0"/>
    <x v="151"/>
    <n v="2"/>
    <n v="0"/>
    <n v="2"/>
    <n v="4400"/>
    <n v="2136"/>
    <n v="1970"/>
    <n v="53"/>
    <x v="2"/>
    <x v="2"/>
    <s v="1"/>
    <s v="B2"/>
  </r>
  <r>
    <x v="33"/>
    <x v="1"/>
    <x v="0"/>
    <x v="0"/>
    <n v="4728"/>
    <n v="6"/>
    <s v=""/>
    <s v="B2"/>
    <s v="98 GRAYSON STREET"/>
    <s v=""/>
    <n v="10306"/>
    <n v="0"/>
    <x v="0"/>
    <n v="2"/>
    <n v="0"/>
    <n v="2"/>
    <n v="4500"/>
    <n v="1936"/>
    <n v="1970"/>
    <n v="53"/>
    <x v="2"/>
    <x v="2"/>
    <s v="1"/>
    <s v="B2"/>
  </r>
  <r>
    <x v="33"/>
    <x v="2"/>
    <x v="0"/>
    <x v="2"/>
    <n v="4668"/>
    <n v="1005"/>
    <s v=""/>
    <s v="R3"/>
    <s v="449 MEDINA STREET, 1C"/>
    <s v="1C"/>
    <n v="10306"/>
    <n v="380000"/>
    <x v="197"/>
    <n v="1"/>
    <m/>
    <n v="1"/>
    <m/>
    <m/>
    <n v="1988"/>
    <n v="35"/>
    <x v="0"/>
    <x v="0"/>
    <s v="1"/>
    <s v="R3"/>
  </r>
  <r>
    <x v="33"/>
    <x v="2"/>
    <x v="0"/>
    <x v="2"/>
    <n v="4668"/>
    <n v="1006"/>
    <s v=""/>
    <s v="R3"/>
    <s v="449 MEDINA STREET, 2C"/>
    <s v="2C"/>
    <n v="10306"/>
    <n v="310000"/>
    <x v="152"/>
    <n v="1"/>
    <m/>
    <n v="1"/>
    <m/>
    <m/>
    <n v="1988"/>
    <n v="35"/>
    <x v="0"/>
    <x v="0"/>
    <s v="1"/>
    <s v="R3"/>
  </r>
  <r>
    <x v="33"/>
    <x v="2"/>
    <x v="0"/>
    <x v="1"/>
    <n v="4754"/>
    <n v="27"/>
    <s v=""/>
    <s v="V0"/>
    <s v="495 PROMENADE AVENUE"/>
    <s v=""/>
    <n v="10306"/>
    <n v="0"/>
    <x v="122"/>
    <n v="0"/>
    <n v="0"/>
    <n v="0"/>
    <n v="3200"/>
    <n v="0"/>
    <s v=" "/>
    <s v="N/A"/>
    <x v="5"/>
    <x v="5"/>
    <s v="1"/>
    <s v="V0"/>
  </r>
  <r>
    <x v="33"/>
    <x v="2"/>
    <x v="0"/>
    <x v="1"/>
    <n v="4754"/>
    <n v="29"/>
    <s v=""/>
    <s v="V0"/>
    <s v="N/A PROMENADE AVENUE"/>
    <s v=""/>
    <n v="10306"/>
    <n v="0"/>
    <x v="122"/>
    <n v="0"/>
    <n v="0"/>
    <n v="0"/>
    <n v="3200"/>
    <n v="0"/>
    <s v=" "/>
    <s v="N/A"/>
    <x v="5"/>
    <x v="5"/>
    <s v="1"/>
    <s v="V0"/>
  </r>
  <r>
    <x v="33"/>
    <x v="2"/>
    <x v="0"/>
    <x v="1"/>
    <n v="4754"/>
    <n v="31"/>
    <s v=""/>
    <s v="V0"/>
    <s v="485 PROMENADE AVENUE"/>
    <s v=""/>
    <n v="10306"/>
    <n v="0"/>
    <x v="122"/>
    <n v="0"/>
    <n v="0"/>
    <n v="0"/>
    <n v="4800"/>
    <n v="0"/>
    <s v=" "/>
    <s v="N/A"/>
    <x v="5"/>
    <x v="5"/>
    <s v="1"/>
    <s v="V0"/>
  </r>
  <r>
    <x v="33"/>
    <x v="2"/>
    <x v="0"/>
    <x v="1"/>
    <n v="4754"/>
    <n v="34"/>
    <s v=""/>
    <s v="V0"/>
    <s v="479 PROMENADE AVENUE"/>
    <s v=""/>
    <n v="10306"/>
    <n v="0"/>
    <x v="122"/>
    <n v="0"/>
    <n v="0"/>
    <n v="0"/>
    <n v="2700"/>
    <n v="0"/>
    <s v=" "/>
    <s v="N/A"/>
    <x v="5"/>
    <x v="5"/>
    <s v="1"/>
    <s v="V0"/>
  </r>
  <r>
    <x v="33"/>
    <x v="2"/>
    <x v="0"/>
    <x v="1"/>
    <n v="4754"/>
    <n v="35"/>
    <s v=""/>
    <s v="V0"/>
    <s v="477 PROMENADE AVENUE"/>
    <s v=""/>
    <n v="10306"/>
    <n v="0"/>
    <x v="122"/>
    <n v="0"/>
    <n v="0"/>
    <n v="0"/>
    <n v="1710"/>
    <n v="0"/>
    <s v=" "/>
    <s v="N/A"/>
    <x v="5"/>
    <x v="5"/>
    <s v="1"/>
    <s v="V0"/>
  </r>
  <r>
    <x v="33"/>
    <x v="2"/>
    <x v="0"/>
    <x v="1"/>
    <n v="4754"/>
    <n v="36"/>
    <s v=""/>
    <s v="V0"/>
    <s v="475 PROMENADE AVENUE"/>
    <s v=""/>
    <n v="10306"/>
    <n v="0"/>
    <x v="122"/>
    <n v="0"/>
    <n v="0"/>
    <n v="0"/>
    <n v="2700"/>
    <n v="0"/>
    <s v=" "/>
    <s v="N/A"/>
    <x v="5"/>
    <x v="5"/>
    <s v="1"/>
    <s v="V0"/>
  </r>
  <r>
    <x v="33"/>
    <x v="2"/>
    <x v="0"/>
    <x v="1"/>
    <n v="4754"/>
    <n v="37"/>
    <s v=""/>
    <s v="V0"/>
    <s v="471 PROMENADE AVENUE"/>
    <s v=""/>
    <n v="10306"/>
    <n v="0"/>
    <x v="122"/>
    <n v="0"/>
    <n v="0"/>
    <n v="0"/>
    <n v="2268"/>
    <n v="0"/>
    <s v=" "/>
    <s v="N/A"/>
    <x v="5"/>
    <x v="5"/>
    <s v="1"/>
    <s v="V0"/>
  </r>
  <r>
    <x v="33"/>
    <x v="2"/>
    <x v="0"/>
    <x v="1"/>
    <n v="4754"/>
    <n v="38"/>
    <s v=""/>
    <s v="V0"/>
    <s v="467 PROMENADE AVENUE"/>
    <s v=""/>
    <n v="10306"/>
    <n v="0"/>
    <x v="122"/>
    <n v="0"/>
    <n v="0"/>
    <n v="0"/>
    <n v="1260"/>
    <n v="0"/>
    <s v=" "/>
    <s v="N/A"/>
    <x v="5"/>
    <x v="5"/>
    <s v="1"/>
    <s v="V0"/>
  </r>
  <r>
    <x v="33"/>
    <x v="2"/>
    <x v="0"/>
    <x v="1"/>
    <n v="4754"/>
    <n v="39"/>
    <s v=""/>
    <s v="V0"/>
    <s v="465 PROMENADE AVENUE"/>
    <s v=""/>
    <n v="10306"/>
    <n v="0"/>
    <x v="122"/>
    <n v="0"/>
    <n v="0"/>
    <n v="0"/>
    <n v="1197"/>
    <n v="0"/>
    <s v=" "/>
    <s v="N/A"/>
    <x v="5"/>
    <x v="5"/>
    <s v="1"/>
    <s v="V0"/>
  </r>
  <r>
    <x v="33"/>
    <x v="2"/>
    <x v="0"/>
    <x v="1"/>
    <n v="4754"/>
    <n v="40"/>
    <s v=""/>
    <s v="V0"/>
    <s v="461 PROMENADE AVENUE"/>
    <s v=""/>
    <n v="10306"/>
    <n v="0"/>
    <x v="122"/>
    <n v="0"/>
    <n v="0"/>
    <n v="0"/>
    <n v="2024"/>
    <n v="0"/>
    <s v=" "/>
    <s v="N/A"/>
    <x v="5"/>
    <x v="5"/>
    <s v="1"/>
    <s v="V0"/>
  </r>
  <r>
    <x v="33"/>
    <x v="2"/>
    <x v="0"/>
    <x v="1"/>
    <n v="4758"/>
    <n v="5"/>
    <s v=""/>
    <s v="V0"/>
    <s v="508 MILL ROAD"/>
    <s v=""/>
    <n v="10306"/>
    <n v="0"/>
    <x v="122"/>
    <n v="0"/>
    <n v="0"/>
    <n v="0"/>
    <n v="7350"/>
    <n v="0"/>
    <s v=" "/>
    <s v="N/A"/>
    <x v="5"/>
    <x v="5"/>
    <s v="1"/>
    <s v="V0"/>
  </r>
  <r>
    <x v="33"/>
    <x v="2"/>
    <x v="0"/>
    <x v="1"/>
    <n v="4758"/>
    <n v="8"/>
    <s v=""/>
    <s v="V0"/>
    <s v="502 MILL ROAD"/>
    <s v=""/>
    <n v="10306"/>
    <n v="0"/>
    <x v="122"/>
    <n v="0"/>
    <n v="0"/>
    <n v="0"/>
    <n v="1890"/>
    <n v="0"/>
    <s v=" "/>
    <s v="N/A"/>
    <x v="5"/>
    <x v="5"/>
    <s v="1"/>
    <s v="V0"/>
  </r>
  <r>
    <x v="33"/>
    <x v="2"/>
    <x v="0"/>
    <x v="1"/>
    <n v="4758"/>
    <n v="11"/>
    <s v=""/>
    <s v="V0"/>
    <s v="496 MILL ROAD"/>
    <s v=""/>
    <n v="10306"/>
    <n v="0"/>
    <x v="122"/>
    <n v="0"/>
    <n v="0"/>
    <n v="0"/>
    <n v="1854"/>
    <n v="0"/>
    <s v=" "/>
    <s v="N/A"/>
    <x v="5"/>
    <x v="5"/>
    <s v="1"/>
    <s v="V0"/>
  </r>
  <r>
    <x v="33"/>
    <x v="2"/>
    <x v="0"/>
    <x v="1"/>
    <n v="4758"/>
    <n v="12"/>
    <s v=""/>
    <s v="V0"/>
    <s v="490 MILL ROAD"/>
    <s v=""/>
    <n v="10306"/>
    <n v="0"/>
    <x v="122"/>
    <n v="0"/>
    <n v="0"/>
    <n v="0"/>
    <n v="1800"/>
    <n v="0"/>
    <s v=" "/>
    <s v="N/A"/>
    <x v="5"/>
    <x v="5"/>
    <s v="1"/>
    <s v="V0"/>
  </r>
  <r>
    <x v="33"/>
    <x v="2"/>
    <x v="0"/>
    <x v="1"/>
    <n v="4758"/>
    <n v="13"/>
    <s v=""/>
    <s v="V0"/>
    <s v="484 MILL ROAD"/>
    <s v=""/>
    <n v="10306"/>
    <n v="0"/>
    <x v="122"/>
    <n v="0"/>
    <n v="0"/>
    <n v="0"/>
    <n v="1746"/>
    <n v="0"/>
    <s v=" "/>
    <s v="N/A"/>
    <x v="5"/>
    <x v="5"/>
    <s v="1"/>
    <s v="V0"/>
  </r>
  <r>
    <x v="33"/>
    <x v="2"/>
    <x v="0"/>
    <x v="1"/>
    <n v="4758"/>
    <n v="14"/>
    <s v=""/>
    <s v="V0"/>
    <s v="478 MILL ROAD"/>
    <s v=""/>
    <n v="10306"/>
    <n v="0"/>
    <x v="122"/>
    <n v="0"/>
    <n v="0"/>
    <n v="0"/>
    <n v="1850"/>
    <n v="0"/>
    <s v=" "/>
    <s v="N/A"/>
    <x v="5"/>
    <x v="5"/>
    <s v="1"/>
    <s v="V0"/>
  </r>
  <r>
    <x v="33"/>
    <x v="2"/>
    <x v="0"/>
    <x v="1"/>
    <n v="4758"/>
    <n v="15"/>
    <s v=""/>
    <s v="V0"/>
    <s v="474 MILL ROAD"/>
    <s v=""/>
    <n v="10306"/>
    <n v="0"/>
    <x v="122"/>
    <n v="0"/>
    <n v="0"/>
    <n v="0"/>
    <n v="4042"/>
    <n v="0"/>
    <s v=" "/>
    <s v="N/A"/>
    <x v="5"/>
    <x v="5"/>
    <s v="1"/>
    <s v="V0"/>
  </r>
  <r>
    <x v="33"/>
    <x v="2"/>
    <x v="0"/>
    <x v="1"/>
    <n v="4758"/>
    <n v="16"/>
    <s v=""/>
    <s v="V0"/>
    <s v="N/A PROMENADE AVENUE"/>
    <s v=""/>
    <n v="10306"/>
    <n v="0"/>
    <x v="122"/>
    <n v="0"/>
    <n v="0"/>
    <n v="0"/>
    <n v="19200"/>
    <n v="0"/>
    <s v=" "/>
    <s v="N/A"/>
    <x v="5"/>
    <x v="5"/>
    <s v="1"/>
    <s v="V0"/>
  </r>
  <r>
    <x v="33"/>
    <x v="2"/>
    <x v="0"/>
    <x v="1"/>
    <n v="4758"/>
    <n v="19"/>
    <s v=""/>
    <s v="V0"/>
    <s v="N/A PROMENADE AVENUE"/>
    <s v=""/>
    <n v="10306"/>
    <n v="0"/>
    <x v="122"/>
    <n v="0"/>
    <n v="0"/>
    <n v="0"/>
    <n v="5460"/>
    <n v="0"/>
    <s v=" "/>
    <s v="N/A"/>
    <x v="5"/>
    <x v="5"/>
    <s v="1"/>
    <s v="V0"/>
  </r>
  <r>
    <x v="33"/>
    <x v="2"/>
    <x v="0"/>
    <x v="1"/>
    <n v="4759"/>
    <n v="1"/>
    <s v=""/>
    <s v="V0"/>
    <s v="N/A PROMENADE AVENUE"/>
    <s v=""/>
    <m/>
    <n v="0"/>
    <x v="122"/>
    <n v="0"/>
    <n v="0"/>
    <n v="0"/>
    <n v="29520"/>
    <n v="0"/>
    <s v=" "/>
    <s v="N/A"/>
    <x v="5"/>
    <x v="5"/>
    <s v="1"/>
    <s v="V0"/>
  </r>
  <r>
    <x v="33"/>
    <x v="2"/>
    <x v="0"/>
    <x v="1"/>
    <n v="4759"/>
    <n v="9"/>
    <s v=""/>
    <s v="V0"/>
    <s v="N/A PROMENADE AVENUE"/>
    <s v=""/>
    <m/>
    <n v="0"/>
    <x v="122"/>
    <n v="0"/>
    <n v="0"/>
    <n v="0"/>
    <n v="3200"/>
    <n v="0"/>
    <s v=" "/>
    <s v="N/A"/>
    <x v="5"/>
    <x v="5"/>
    <s v="1"/>
    <s v="V0"/>
  </r>
  <r>
    <x v="33"/>
    <x v="2"/>
    <x v="0"/>
    <x v="1"/>
    <n v="4759"/>
    <n v="11"/>
    <s v=""/>
    <s v="V0"/>
    <s v="N/A PROMENADE AVENUE"/>
    <s v=""/>
    <m/>
    <n v="0"/>
    <x v="122"/>
    <n v="0"/>
    <n v="0"/>
    <n v="0"/>
    <n v="3200"/>
    <n v="0"/>
    <s v=" "/>
    <s v="N/A"/>
    <x v="5"/>
    <x v="5"/>
    <s v="1"/>
    <s v="V0"/>
  </r>
  <r>
    <x v="33"/>
    <x v="2"/>
    <x v="0"/>
    <x v="1"/>
    <n v="4759"/>
    <n v="13"/>
    <s v=""/>
    <s v="V0"/>
    <s v="N/A PROMENADE AVENUE"/>
    <s v=""/>
    <m/>
    <n v="0"/>
    <x v="122"/>
    <n v="0"/>
    <n v="0"/>
    <n v="0"/>
    <n v="3200"/>
    <n v="0"/>
    <s v=" "/>
    <s v="N/A"/>
    <x v="5"/>
    <x v="5"/>
    <s v="1"/>
    <s v="V0"/>
  </r>
  <r>
    <x v="33"/>
    <x v="2"/>
    <x v="0"/>
    <x v="1"/>
    <n v="4759"/>
    <n v="17"/>
    <s v=""/>
    <s v="V0"/>
    <s v="N/A PROMENADE AVENUE"/>
    <s v=""/>
    <m/>
    <n v="0"/>
    <x v="122"/>
    <n v="0"/>
    <n v="0"/>
    <n v="0"/>
    <n v="3200"/>
    <n v="0"/>
    <s v=" "/>
    <s v="N/A"/>
    <x v="5"/>
    <x v="5"/>
    <s v="1"/>
    <s v="V0"/>
  </r>
  <r>
    <x v="33"/>
    <x v="2"/>
    <x v="0"/>
    <x v="1"/>
    <n v="4762"/>
    <n v="19"/>
    <s v=""/>
    <s v="V0"/>
    <s v="221 FOX LANE"/>
    <s v=""/>
    <n v="10306"/>
    <n v="0"/>
    <x v="122"/>
    <n v="0"/>
    <n v="0"/>
    <n v="0"/>
    <n v="3000"/>
    <n v="0"/>
    <s v=" "/>
    <s v="N/A"/>
    <x v="5"/>
    <x v="5"/>
    <s v="1"/>
    <s v="V0"/>
  </r>
  <r>
    <x v="33"/>
    <x v="2"/>
    <x v="0"/>
    <x v="1"/>
    <n v="4762"/>
    <n v="25"/>
    <s v=""/>
    <s v="V0"/>
    <s v="233 FOX LANE"/>
    <s v=""/>
    <n v="10306"/>
    <n v="0"/>
    <x v="122"/>
    <n v="0"/>
    <n v="0"/>
    <n v="0"/>
    <n v="2500"/>
    <n v="0"/>
    <s v=" "/>
    <s v="N/A"/>
    <x v="5"/>
    <x v="5"/>
    <s v="1"/>
    <s v="V0"/>
  </r>
  <r>
    <x v="33"/>
    <x v="2"/>
    <x v="0"/>
    <x v="1"/>
    <n v="4762"/>
    <n v="29"/>
    <s v=""/>
    <s v="V0"/>
    <s v="239 FOX LANE"/>
    <s v=""/>
    <n v="10306"/>
    <n v="0"/>
    <x v="122"/>
    <n v="0"/>
    <n v="0"/>
    <n v="0"/>
    <n v="1500"/>
    <n v="0"/>
    <s v=" "/>
    <s v="N/A"/>
    <x v="5"/>
    <x v="5"/>
    <s v="1"/>
    <s v="V0"/>
  </r>
  <r>
    <x v="33"/>
    <x v="2"/>
    <x v="0"/>
    <x v="1"/>
    <n v="4762"/>
    <n v="30"/>
    <s v=""/>
    <s v="V0"/>
    <s v="588 MILL ROAD"/>
    <s v=""/>
    <n v="10306"/>
    <n v="0"/>
    <x v="122"/>
    <n v="0"/>
    <n v="0"/>
    <n v="0"/>
    <n v="2720"/>
    <n v="0"/>
    <s v=" "/>
    <s v="N/A"/>
    <x v="5"/>
    <x v="5"/>
    <s v="1"/>
    <s v="V0"/>
  </r>
  <r>
    <x v="33"/>
    <x v="2"/>
    <x v="0"/>
    <x v="1"/>
    <n v="4762"/>
    <n v="32"/>
    <s v=""/>
    <s v="V0"/>
    <s v="586 MILL ROAD"/>
    <s v=""/>
    <n v="10306"/>
    <n v="0"/>
    <x v="122"/>
    <n v="0"/>
    <n v="0"/>
    <n v="0"/>
    <n v="3774"/>
    <n v="0"/>
    <s v=" "/>
    <s v="N/A"/>
    <x v="5"/>
    <x v="5"/>
    <s v="1"/>
    <s v="V0"/>
  </r>
  <r>
    <x v="33"/>
    <x v="2"/>
    <x v="0"/>
    <x v="1"/>
    <n v="4767"/>
    <n v="1"/>
    <s v=""/>
    <s v="V0"/>
    <s v="143 FOX BEACH AVENUE"/>
    <s v=""/>
    <n v="10306"/>
    <n v="0"/>
    <x v="122"/>
    <n v="0"/>
    <n v="0"/>
    <n v="0"/>
    <n v="1500"/>
    <n v="0"/>
    <s v=" "/>
    <s v="N/A"/>
    <x v="5"/>
    <x v="5"/>
    <s v="1"/>
    <s v="V0"/>
  </r>
  <r>
    <x v="33"/>
    <x v="2"/>
    <x v="0"/>
    <x v="1"/>
    <n v="4767"/>
    <n v="5"/>
    <s v=""/>
    <s v="V0"/>
    <s v="149 FOX BEACH AVENUE"/>
    <s v=""/>
    <n v="10306"/>
    <n v="0"/>
    <x v="122"/>
    <n v="0"/>
    <n v="0"/>
    <n v="0"/>
    <n v="3000"/>
    <n v="0"/>
    <s v=" "/>
    <s v="N/A"/>
    <x v="5"/>
    <x v="5"/>
    <s v="1"/>
    <s v="V0"/>
  </r>
  <r>
    <x v="33"/>
    <x v="2"/>
    <x v="0"/>
    <x v="1"/>
    <n v="4767"/>
    <n v="7"/>
    <s v=""/>
    <s v="V0"/>
    <s v="153 FOX BEACH AVENUE"/>
    <s v=""/>
    <n v="10306"/>
    <n v="0"/>
    <x v="122"/>
    <n v="0"/>
    <n v="0"/>
    <n v="0"/>
    <n v="6000"/>
    <n v="0"/>
    <s v=" "/>
    <s v="N/A"/>
    <x v="5"/>
    <x v="5"/>
    <s v="1"/>
    <s v="V0"/>
  </r>
  <r>
    <x v="33"/>
    <x v="2"/>
    <x v="0"/>
    <x v="1"/>
    <n v="4767"/>
    <n v="12"/>
    <s v=""/>
    <s v="V0"/>
    <s v="163B FOX BEACH AVENUE"/>
    <s v=""/>
    <n v="10306"/>
    <n v="0"/>
    <x v="122"/>
    <n v="0"/>
    <n v="0"/>
    <n v="0"/>
    <n v="1780"/>
    <n v="0"/>
    <s v=" "/>
    <s v="N/A"/>
    <x v="5"/>
    <x v="5"/>
    <s v="1"/>
    <s v="V0"/>
  </r>
  <r>
    <x v="33"/>
    <x v="2"/>
    <x v="0"/>
    <x v="1"/>
    <n v="4767"/>
    <n v="13"/>
    <s v=""/>
    <s v="V0"/>
    <s v="165 FOX BEACH AVENUE"/>
    <s v=""/>
    <n v="10306"/>
    <n v="0"/>
    <x v="122"/>
    <n v="0"/>
    <n v="0"/>
    <n v="0"/>
    <n v="1500"/>
    <n v="0"/>
    <s v=" "/>
    <s v="N/A"/>
    <x v="5"/>
    <x v="5"/>
    <s v="1"/>
    <s v="V0"/>
  </r>
  <r>
    <x v="33"/>
    <x v="2"/>
    <x v="0"/>
    <x v="1"/>
    <n v="4767"/>
    <n v="15"/>
    <s v=""/>
    <s v="V0"/>
    <s v="167 FOX BEACH AVENUE"/>
    <s v=""/>
    <n v="10306"/>
    <n v="0"/>
    <x v="122"/>
    <n v="0"/>
    <n v="0"/>
    <n v="0"/>
    <n v="2980"/>
    <n v="0"/>
    <s v=" "/>
    <s v="N/A"/>
    <x v="5"/>
    <x v="5"/>
    <s v="1"/>
    <s v="V0"/>
  </r>
  <r>
    <x v="33"/>
    <x v="2"/>
    <x v="0"/>
    <x v="1"/>
    <n v="4767"/>
    <n v="16"/>
    <s v=""/>
    <s v="V0"/>
    <s v="169A FOX BEACH AVENUE"/>
    <s v=""/>
    <n v="10306"/>
    <n v="0"/>
    <x v="122"/>
    <n v="0"/>
    <n v="0"/>
    <n v="0"/>
    <n v="1781"/>
    <n v="0"/>
    <s v=" "/>
    <s v="N/A"/>
    <x v="5"/>
    <x v="5"/>
    <s v="1"/>
    <s v="V0"/>
  </r>
  <r>
    <x v="33"/>
    <x v="2"/>
    <x v="0"/>
    <x v="1"/>
    <n v="4767"/>
    <n v="17"/>
    <s v=""/>
    <s v="V0"/>
    <s v="169B FOX BEACH AVENUE"/>
    <s v=""/>
    <n v="10306"/>
    <n v="0"/>
    <x v="122"/>
    <n v="0"/>
    <n v="0"/>
    <n v="0"/>
    <n v="2740"/>
    <n v="0"/>
    <s v=" "/>
    <s v="N/A"/>
    <x v="5"/>
    <x v="5"/>
    <s v="1"/>
    <s v="V0"/>
  </r>
  <r>
    <x v="33"/>
    <x v="2"/>
    <x v="0"/>
    <x v="1"/>
    <n v="4767"/>
    <n v="18"/>
    <s v=""/>
    <s v="V0"/>
    <s v="173 FOX BEACH AVENUE"/>
    <s v=""/>
    <n v="10306"/>
    <n v="0"/>
    <x v="122"/>
    <n v="0"/>
    <n v="0"/>
    <n v="0"/>
    <n v="3000"/>
    <n v="0"/>
    <s v=" "/>
    <s v="N/A"/>
    <x v="5"/>
    <x v="5"/>
    <s v="1"/>
    <s v="V0"/>
  </r>
  <r>
    <x v="33"/>
    <x v="2"/>
    <x v="0"/>
    <x v="1"/>
    <n v="4767"/>
    <n v="20"/>
    <s v=""/>
    <s v="V0"/>
    <s v="175 FOX BEACH AVENUE"/>
    <s v=""/>
    <n v="10306"/>
    <n v="0"/>
    <x v="122"/>
    <n v="0"/>
    <n v="0"/>
    <n v="0"/>
    <n v="1500"/>
    <n v="0"/>
    <s v=" "/>
    <s v="N/A"/>
    <x v="5"/>
    <x v="5"/>
    <s v="1"/>
    <s v="V0"/>
  </r>
  <r>
    <x v="33"/>
    <x v="2"/>
    <x v="0"/>
    <x v="1"/>
    <n v="4767"/>
    <n v="21"/>
    <s v=""/>
    <s v="V0"/>
    <s v="N/A FOX BEACH AVENUE"/>
    <s v=""/>
    <n v="10306"/>
    <n v="0"/>
    <x v="122"/>
    <n v="0"/>
    <n v="0"/>
    <n v="0"/>
    <n v="1500"/>
    <n v="0"/>
    <s v=" "/>
    <s v="N/A"/>
    <x v="5"/>
    <x v="5"/>
    <s v="1"/>
    <s v="V0"/>
  </r>
  <r>
    <x v="33"/>
    <x v="2"/>
    <x v="0"/>
    <x v="1"/>
    <n v="4767"/>
    <n v="22"/>
    <s v=""/>
    <s v="V0"/>
    <s v="179 FOX BEACH AVENUE"/>
    <s v=""/>
    <n v="10306"/>
    <n v="0"/>
    <x v="122"/>
    <n v="0"/>
    <n v="0"/>
    <n v="0"/>
    <n v="2700"/>
    <n v="0"/>
    <s v=" "/>
    <s v="N/A"/>
    <x v="5"/>
    <x v="5"/>
    <s v="1"/>
    <s v="V0"/>
  </r>
  <r>
    <x v="33"/>
    <x v="2"/>
    <x v="0"/>
    <x v="1"/>
    <n v="4767"/>
    <n v="30"/>
    <s v=""/>
    <s v="V0"/>
    <s v="592 MILL ROAD"/>
    <s v=""/>
    <n v="10306"/>
    <n v="0"/>
    <x v="122"/>
    <n v="0"/>
    <n v="0"/>
    <n v="0"/>
    <n v="5109"/>
    <n v="0"/>
    <s v=" "/>
    <s v="N/A"/>
    <x v="5"/>
    <x v="5"/>
    <s v="1"/>
    <s v="V0"/>
  </r>
  <r>
    <x v="33"/>
    <x v="2"/>
    <x v="0"/>
    <x v="1"/>
    <n v="4767"/>
    <n v="35"/>
    <s v=""/>
    <s v="V0"/>
    <s v="N/A FOX LANE"/>
    <s v=""/>
    <n v="10306"/>
    <n v="0"/>
    <x v="122"/>
    <n v="0"/>
    <n v="0"/>
    <n v="0"/>
    <n v="1750"/>
    <n v="0"/>
    <s v=" "/>
    <s v="N/A"/>
    <x v="5"/>
    <x v="5"/>
    <s v="1"/>
    <s v="V0"/>
  </r>
  <r>
    <x v="33"/>
    <x v="2"/>
    <x v="0"/>
    <x v="1"/>
    <n v="4767"/>
    <n v="36"/>
    <s v=""/>
    <s v="V0"/>
    <s v="N/A FOX LANE"/>
    <s v=""/>
    <n v="10306"/>
    <n v="0"/>
    <x v="122"/>
    <n v="0"/>
    <n v="0"/>
    <n v="0"/>
    <n v="1750"/>
    <n v="0"/>
    <s v=" "/>
    <s v="N/A"/>
    <x v="5"/>
    <x v="5"/>
    <s v="1"/>
    <s v="V0"/>
  </r>
  <r>
    <x v="33"/>
    <x v="2"/>
    <x v="0"/>
    <x v="1"/>
    <n v="4767"/>
    <n v="38"/>
    <s v=""/>
    <s v="V0"/>
    <s v="226 FOX LANE"/>
    <s v=""/>
    <n v="10306"/>
    <n v="0"/>
    <x v="122"/>
    <n v="0"/>
    <n v="0"/>
    <n v="0"/>
    <n v="1500"/>
    <n v="0"/>
    <s v=" "/>
    <s v="N/A"/>
    <x v="5"/>
    <x v="5"/>
    <s v="1"/>
    <s v="V0"/>
  </r>
  <r>
    <x v="33"/>
    <x v="2"/>
    <x v="0"/>
    <x v="1"/>
    <n v="4767"/>
    <n v="39"/>
    <s v=""/>
    <s v="V0"/>
    <s v="222 FOX LANE"/>
    <s v=""/>
    <n v="10306"/>
    <n v="0"/>
    <x v="122"/>
    <n v="0"/>
    <n v="0"/>
    <n v="0"/>
    <n v="1500"/>
    <n v="0"/>
    <s v=" "/>
    <s v="N/A"/>
    <x v="5"/>
    <x v="5"/>
    <s v="1"/>
    <s v="V0"/>
  </r>
  <r>
    <x v="33"/>
    <x v="2"/>
    <x v="0"/>
    <x v="1"/>
    <n v="4767"/>
    <n v="42"/>
    <s v=""/>
    <s v="V0"/>
    <s v="N/A FOX LANE"/>
    <s v=""/>
    <n v="10306"/>
    <n v="0"/>
    <x v="122"/>
    <n v="0"/>
    <n v="0"/>
    <n v="0"/>
    <n v="3000"/>
    <n v="0"/>
    <s v=" "/>
    <s v="N/A"/>
    <x v="5"/>
    <x v="5"/>
    <s v="1"/>
    <s v="V0"/>
  </r>
  <r>
    <x v="33"/>
    <x v="2"/>
    <x v="0"/>
    <x v="1"/>
    <n v="4767"/>
    <n v="48"/>
    <s v=""/>
    <s v="V0"/>
    <s v="163A FOX BEACH AVENUE"/>
    <s v=""/>
    <n v="10306"/>
    <n v="0"/>
    <x v="122"/>
    <n v="0"/>
    <n v="0"/>
    <n v="0"/>
    <n v="5740"/>
    <n v="0"/>
    <s v=" "/>
    <s v="N/A"/>
    <x v="5"/>
    <x v="5"/>
    <s v="1"/>
    <s v="V0"/>
  </r>
  <r>
    <x v="33"/>
    <x v="2"/>
    <x v="0"/>
    <x v="1"/>
    <n v="4767"/>
    <n v="54"/>
    <s v=""/>
    <s v="V0"/>
    <s v="151 FOX BEACH AVENUE"/>
    <s v=""/>
    <n v="10306"/>
    <n v="0"/>
    <x v="122"/>
    <n v="0"/>
    <n v="0"/>
    <n v="0"/>
    <n v="6000"/>
    <n v="0"/>
    <s v=" "/>
    <s v="N/A"/>
    <x v="5"/>
    <x v="5"/>
    <s v="1"/>
    <s v="V0"/>
  </r>
  <r>
    <x v="33"/>
    <x v="2"/>
    <x v="0"/>
    <x v="1"/>
    <n v="4767"/>
    <n v="62"/>
    <s v=""/>
    <s v="V0"/>
    <s v="N/A FOX BEACH AVENUE"/>
    <s v=""/>
    <n v="10306"/>
    <n v="0"/>
    <x v="122"/>
    <n v="0"/>
    <n v="0"/>
    <n v="0"/>
    <n v="1500"/>
    <n v="0"/>
    <s v=" "/>
    <s v="N/A"/>
    <x v="5"/>
    <x v="5"/>
    <s v="1"/>
    <s v="V0"/>
  </r>
  <r>
    <x v="33"/>
    <x v="2"/>
    <x v="0"/>
    <x v="1"/>
    <n v="4767"/>
    <n v="63"/>
    <s v=""/>
    <s v="V0"/>
    <s v="137 FOX BEACH AVENUE"/>
    <s v=""/>
    <n v="10306"/>
    <n v="0"/>
    <x v="122"/>
    <n v="0"/>
    <n v="0"/>
    <n v="0"/>
    <n v="3000"/>
    <n v="0"/>
    <s v=" "/>
    <s v="N/A"/>
    <x v="5"/>
    <x v="5"/>
    <s v="1"/>
    <s v="V0"/>
  </r>
  <r>
    <x v="33"/>
    <x v="2"/>
    <x v="0"/>
    <x v="1"/>
    <n v="4767"/>
    <n v="65"/>
    <s v=""/>
    <s v="V0"/>
    <s v="133 FOX BEACH AVENUE"/>
    <s v=""/>
    <n v="10306"/>
    <n v="0"/>
    <x v="122"/>
    <n v="0"/>
    <n v="0"/>
    <n v="0"/>
    <n v="6000"/>
    <n v="0"/>
    <s v=" "/>
    <s v="N/A"/>
    <x v="5"/>
    <x v="5"/>
    <s v="1"/>
    <s v="V0"/>
  </r>
  <r>
    <x v="33"/>
    <x v="2"/>
    <x v="0"/>
    <x v="1"/>
    <n v="4767"/>
    <n v="74"/>
    <s v=""/>
    <s v="V0"/>
    <s v="117 FOX BEACH AVENUE"/>
    <s v=""/>
    <n v="10306"/>
    <n v="0"/>
    <x v="122"/>
    <n v="0"/>
    <n v="0"/>
    <n v="0"/>
    <n v="3000"/>
    <n v="0"/>
    <s v=" "/>
    <s v="N/A"/>
    <x v="5"/>
    <x v="5"/>
    <s v="1"/>
    <s v="V0"/>
  </r>
  <r>
    <x v="33"/>
    <x v="2"/>
    <x v="0"/>
    <x v="1"/>
    <n v="4767"/>
    <n v="75"/>
    <s v=""/>
    <s v="V0"/>
    <s v="115 FOX BEACH AVENUE"/>
    <s v=""/>
    <n v="10306"/>
    <n v="0"/>
    <x v="122"/>
    <n v="0"/>
    <n v="0"/>
    <n v="0"/>
    <n v="3000"/>
    <n v="0"/>
    <s v=" "/>
    <s v="N/A"/>
    <x v="5"/>
    <x v="5"/>
    <s v="1"/>
    <s v="V0"/>
  </r>
  <r>
    <x v="33"/>
    <x v="2"/>
    <x v="0"/>
    <x v="1"/>
    <n v="4767"/>
    <n v="78"/>
    <s v=""/>
    <s v="V0"/>
    <s v="119 FOX BEACH AVENUE"/>
    <s v=""/>
    <n v="10306"/>
    <n v="0"/>
    <x v="122"/>
    <n v="0"/>
    <n v="0"/>
    <n v="0"/>
    <n v="1500"/>
    <n v="0"/>
    <s v=" "/>
    <s v="N/A"/>
    <x v="5"/>
    <x v="5"/>
    <s v="1"/>
    <s v="V0"/>
  </r>
  <r>
    <x v="33"/>
    <x v="2"/>
    <x v="0"/>
    <x v="1"/>
    <n v="4767"/>
    <n v="79"/>
    <s v=""/>
    <s v="V0"/>
    <s v="N/A FOX BEACH AVENUE"/>
    <s v=""/>
    <n v="10306"/>
    <n v="0"/>
    <x v="122"/>
    <n v="0"/>
    <n v="0"/>
    <n v="0"/>
    <n v="1500"/>
    <n v="0"/>
    <s v=" "/>
    <s v="N/A"/>
    <x v="5"/>
    <x v="5"/>
    <s v="1"/>
    <s v="V0"/>
  </r>
  <r>
    <x v="33"/>
    <x v="2"/>
    <x v="0"/>
    <x v="1"/>
    <n v="4767"/>
    <n v="80"/>
    <s v=""/>
    <s v="V0"/>
    <s v="N/A FOX BEACH AVENUE"/>
    <s v=""/>
    <n v="10306"/>
    <n v="0"/>
    <x v="122"/>
    <n v="0"/>
    <n v="0"/>
    <n v="0"/>
    <n v="1500"/>
    <n v="0"/>
    <s v=" "/>
    <s v="N/A"/>
    <x v="5"/>
    <x v="5"/>
    <s v="1"/>
    <s v="V0"/>
  </r>
  <r>
    <x v="33"/>
    <x v="2"/>
    <x v="0"/>
    <x v="1"/>
    <n v="4767"/>
    <n v="81"/>
    <s v=""/>
    <s v="V0"/>
    <s v="129 FOX BEACH AVENUE"/>
    <s v=""/>
    <n v="10306"/>
    <n v="0"/>
    <x v="122"/>
    <n v="0"/>
    <n v="0"/>
    <n v="0"/>
    <n v="3000"/>
    <n v="0"/>
    <s v=" "/>
    <s v="N/A"/>
    <x v="5"/>
    <x v="5"/>
    <s v="1"/>
    <s v="V0"/>
  </r>
  <r>
    <x v="33"/>
    <x v="2"/>
    <x v="0"/>
    <x v="1"/>
    <n v="4767"/>
    <n v="90"/>
    <s v=""/>
    <s v="V0"/>
    <s v="N/A FOX BEACH AVENUE"/>
    <s v=""/>
    <n v="10306"/>
    <n v="0"/>
    <x v="122"/>
    <n v="0"/>
    <n v="0"/>
    <n v="0"/>
    <n v="1500"/>
    <n v="0"/>
    <s v=" "/>
    <s v="N/A"/>
    <x v="5"/>
    <x v="5"/>
    <s v="1"/>
    <s v="V0"/>
  </r>
  <r>
    <x v="33"/>
    <x v="2"/>
    <x v="0"/>
    <x v="1"/>
    <n v="4781"/>
    <n v="1"/>
    <s v=""/>
    <s v="V0"/>
    <s v="N/A FOX BEACH AVENUE"/>
    <s v=""/>
    <n v="10306"/>
    <n v="0"/>
    <x v="122"/>
    <n v="0"/>
    <n v="0"/>
    <n v="0"/>
    <n v="1500"/>
    <n v="0"/>
    <s v=" "/>
    <s v="N/A"/>
    <x v="5"/>
    <x v="5"/>
    <s v="1"/>
    <s v="V0"/>
  </r>
  <r>
    <x v="33"/>
    <x v="2"/>
    <x v="0"/>
    <x v="1"/>
    <n v="4781"/>
    <n v="2"/>
    <s v=""/>
    <s v="V0"/>
    <s v="77 FOX BEACH AVENUE"/>
    <s v=""/>
    <n v="10306"/>
    <n v="0"/>
    <x v="122"/>
    <n v="0"/>
    <n v="0"/>
    <n v="0"/>
    <n v="1500"/>
    <n v="0"/>
    <s v=" "/>
    <s v="N/A"/>
    <x v="5"/>
    <x v="5"/>
    <s v="1"/>
    <s v="V0"/>
  </r>
  <r>
    <x v="33"/>
    <x v="2"/>
    <x v="0"/>
    <x v="1"/>
    <n v="4781"/>
    <n v="3"/>
    <s v=""/>
    <s v="V0"/>
    <s v="79 FOX BEACH AVENUE"/>
    <s v=""/>
    <n v="10306"/>
    <n v="0"/>
    <x v="122"/>
    <n v="0"/>
    <n v="0"/>
    <n v="0"/>
    <n v="3000"/>
    <n v="0"/>
    <s v=" "/>
    <s v="N/A"/>
    <x v="5"/>
    <x v="5"/>
    <s v="1"/>
    <s v="V0"/>
  </r>
  <r>
    <x v="33"/>
    <x v="2"/>
    <x v="0"/>
    <x v="1"/>
    <n v="4781"/>
    <n v="6"/>
    <s v=""/>
    <s v="V0"/>
    <s v="83 FOX BEACH AVENUE"/>
    <s v=""/>
    <n v="10306"/>
    <n v="0"/>
    <x v="122"/>
    <n v="0"/>
    <n v="0"/>
    <n v="0"/>
    <n v="1500"/>
    <n v="0"/>
    <s v=" "/>
    <s v="N/A"/>
    <x v="5"/>
    <x v="5"/>
    <s v="1"/>
    <s v="V0"/>
  </r>
  <r>
    <x v="33"/>
    <x v="2"/>
    <x v="0"/>
    <x v="1"/>
    <n v="4781"/>
    <n v="7"/>
    <s v=""/>
    <s v="V0"/>
    <s v="85 FOX BEACH AVENUE"/>
    <s v=""/>
    <n v="10306"/>
    <n v="0"/>
    <x v="122"/>
    <n v="0"/>
    <n v="0"/>
    <n v="0"/>
    <n v="1500"/>
    <n v="0"/>
    <s v=" "/>
    <s v="N/A"/>
    <x v="5"/>
    <x v="5"/>
    <s v="1"/>
    <s v="V0"/>
  </r>
  <r>
    <x v="33"/>
    <x v="2"/>
    <x v="0"/>
    <x v="1"/>
    <n v="4781"/>
    <n v="9"/>
    <s v=""/>
    <s v="V0"/>
    <s v="87 FOX BEACH AVENUE"/>
    <s v=""/>
    <n v="10306"/>
    <n v="0"/>
    <x v="215"/>
    <n v="0"/>
    <n v="0"/>
    <n v="0"/>
    <n v="1500"/>
    <n v="0"/>
    <s v=" "/>
    <s v="N/A"/>
    <x v="5"/>
    <x v="5"/>
    <s v="1"/>
    <s v="V0"/>
  </r>
  <r>
    <x v="33"/>
    <x v="2"/>
    <x v="0"/>
    <x v="1"/>
    <n v="4781"/>
    <n v="9"/>
    <s v=""/>
    <s v="V0"/>
    <s v="87 FOX BEACH AVENUE"/>
    <s v=""/>
    <n v="10306"/>
    <n v="0"/>
    <x v="122"/>
    <n v="0"/>
    <n v="0"/>
    <n v="0"/>
    <n v="1500"/>
    <n v="0"/>
    <s v=" "/>
    <s v="N/A"/>
    <x v="5"/>
    <x v="5"/>
    <s v="1"/>
    <s v="V0"/>
  </r>
  <r>
    <x v="33"/>
    <x v="2"/>
    <x v="0"/>
    <x v="1"/>
    <n v="4781"/>
    <n v="10"/>
    <s v=""/>
    <s v="V0"/>
    <s v="89 FOX BEACH AVENUE"/>
    <s v=""/>
    <n v="10306"/>
    <n v="0"/>
    <x v="122"/>
    <n v="0"/>
    <n v="0"/>
    <n v="0"/>
    <n v="1500"/>
    <n v="0"/>
    <s v=" "/>
    <s v="N/A"/>
    <x v="5"/>
    <x v="5"/>
    <s v="1"/>
    <s v="V0"/>
  </r>
  <r>
    <x v="33"/>
    <x v="2"/>
    <x v="0"/>
    <x v="1"/>
    <n v="4781"/>
    <n v="11"/>
    <s v=""/>
    <s v="V0"/>
    <s v="93 FOX BEACH AVENUE"/>
    <s v=""/>
    <n v="10306"/>
    <n v="0"/>
    <x v="122"/>
    <n v="0"/>
    <n v="0"/>
    <n v="0"/>
    <n v="3000"/>
    <n v="0"/>
    <s v=" "/>
    <s v="N/A"/>
    <x v="5"/>
    <x v="5"/>
    <s v="1"/>
    <s v="V0"/>
  </r>
  <r>
    <x v="33"/>
    <x v="2"/>
    <x v="0"/>
    <x v="1"/>
    <n v="4781"/>
    <n v="13"/>
    <s v=""/>
    <s v="V0"/>
    <s v="97 FOX BEACH AVENUE"/>
    <s v=""/>
    <n v="10306"/>
    <n v="0"/>
    <x v="122"/>
    <n v="0"/>
    <n v="0"/>
    <n v="0"/>
    <n v="9000"/>
    <n v="0"/>
    <s v=" "/>
    <s v="N/A"/>
    <x v="5"/>
    <x v="5"/>
    <s v="1"/>
    <s v="V0"/>
  </r>
  <r>
    <x v="33"/>
    <x v="2"/>
    <x v="0"/>
    <x v="1"/>
    <n v="4781"/>
    <n v="17"/>
    <s v=""/>
    <s v="V0"/>
    <s v="99 FOX BEACH AVENUE"/>
    <s v=""/>
    <n v="10306"/>
    <n v="0"/>
    <x v="122"/>
    <n v="0"/>
    <n v="0"/>
    <n v="0"/>
    <n v="3000"/>
    <n v="0"/>
    <s v=" "/>
    <s v="N/A"/>
    <x v="5"/>
    <x v="5"/>
    <s v="1"/>
    <s v="V0"/>
  </r>
  <r>
    <x v="33"/>
    <x v="2"/>
    <x v="0"/>
    <x v="1"/>
    <n v="4781"/>
    <n v="20"/>
    <s v=""/>
    <s v="V0"/>
    <s v="107 FOX BEACH AVENUE"/>
    <s v=""/>
    <n v="10306"/>
    <n v="0"/>
    <x v="122"/>
    <n v="0"/>
    <n v="0"/>
    <n v="0"/>
    <n v="1620"/>
    <n v="0"/>
    <s v=" "/>
    <s v="N/A"/>
    <x v="5"/>
    <x v="5"/>
    <s v="1"/>
    <s v="V0"/>
  </r>
  <r>
    <x v="33"/>
    <x v="2"/>
    <x v="0"/>
    <x v="1"/>
    <n v="4781"/>
    <n v="21"/>
    <s v=""/>
    <s v="V0"/>
    <s v="111 FOX BEACH AVENUE"/>
    <s v=""/>
    <n v="10306"/>
    <n v="0"/>
    <x v="122"/>
    <n v="0"/>
    <n v="0"/>
    <n v="0"/>
    <n v="4320"/>
    <n v="0"/>
    <s v=" "/>
    <s v="N/A"/>
    <x v="5"/>
    <x v="5"/>
    <s v="1"/>
    <s v="V0"/>
  </r>
  <r>
    <x v="33"/>
    <x v="2"/>
    <x v="0"/>
    <x v="1"/>
    <n v="4781"/>
    <n v="26"/>
    <s v=""/>
    <s v="V0"/>
    <s v="138 FOX LANE"/>
    <s v=""/>
    <n v="10306"/>
    <n v="0"/>
    <x v="122"/>
    <n v="0"/>
    <n v="0"/>
    <n v="0"/>
    <n v="2220"/>
    <n v="0"/>
    <s v=" "/>
    <s v="N/A"/>
    <x v="5"/>
    <x v="5"/>
    <s v="1"/>
    <s v="V0"/>
  </r>
  <r>
    <x v="33"/>
    <x v="2"/>
    <x v="0"/>
    <x v="1"/>
    <n v="4781"/>
    <n v="30"/>
    <s v=""/>
    <s v="V0"/>
    <s v="134 FOX LANE"/>
    <s v=""/>
    <n v="10306"/>
    <n v="0"/>
    <x v="88"/>
    <n v="0"/>
    <n v="0"/>
    <n v="0"/>
    <n v="2220"/>
    <n v="0"/>
    <s v=" "/>
    <s v="N/A"/>
    <x v="5"/>
    <x v="5"/>
    <s v="1"/>
    <s v="V0"/>
  </r>
  <r>
    <x v="33"/>
    <x v="2"/>
    <x v="0"/>
    <x v="1"/>
    <n v="4781"/>
    <n v="30"/>
    <s v=""/>
    <s v="V0"/>
    <s v="134 FOX LANE"/>
    <s v=""/>
    <n v="10306"/>
    <n v="0"/>
    <x v="122"/>
    <n v="0"/>
    <n v="0"/>
    <n v="0"/>
    <n v="2220"/>
    <n v="0"/>
    <s v=" "/>
    <s v="N/A"/>
    <x v="5"/>
    <x v="5"/>
    <s v="1"/>
    <s v="V0"/>
  </r>
  <r>
    <x v="33"/>
    <x v="2"/>
    <x v="0"/>
    <x v="1"/>
    <n v="4781"/>
    <n v="37"/>
    <s v=""/>
    <s v="V0"/>
    <s v="N/A FOX LANE"/>
    <s v=""/>
    <n v="10306"/>
    <n v="0"/>
    <x v="88"/>
    <n v="0"/>
    <n v="0"/>
    <n v="0"/>
    <n v="3000"/>
    <n v="0"/>
    <s v=" "/>
    <s v="N/A"/>
    <x v="5"/>
    <x v="5"/>
    <s v="1"/>
    <s v="V0"/>
  </r>
  <r>
    <x v="33"/>
    <x v="2"/>
    <x v="0"/>
    <x v="1"/>
    <n v="4781"/>
    <n v="37"/>
    <s v=""/>
    <s v="V0"/>
    <s v="N/A FOX LANE"/>
    <s v=""/>
    <n v="10306"/>
    <n v="0"/>
    <x v="122"/>
    <n v="0"/>
    <n v="0"/>
    <n v="0"/>
    <n v="3000"/>
    <n v="0"/>
    <s v=" "/>
    <s v="N/A"/>
    <x v="5"/>
    <x v="5"/>
    <s v="1"/>
    <s v="V0"/>
  </r>
  <r>
    <x v="33"/>
    <x v="2"/>
    <x v="0"/>
    <x v="1"/>
    <n v="4781"/>
    <n v="39"/>
    <s v=""/>
    <s v="V0"/>
    <s v="N/A FOX LANE"/>
    <s v=""/>
    <n v="10306"/>
    <n v="0"/>
    <x v="122"/>
    <n v="0"/>
    <n v="0"/>
    <n v="0"/>
    <n v="1500"/>
    <n v="0"/>
    <s v=" "/>
    <s v="N/A"/>
    <x v="5"/>
    <x v="5"/>
    <s v="1"/>
    <s v="V0"/>
  </r>
  <r>
    <x v="33"/>
    <x v="2"/>
    <x v="0"/>
    <x v="1"/>
    <n v="4781"/>
    <n v="40"/>
    <s v=""/>
    <s v="V0"/>
    <s v="112 FOX LANE"/>
    <s v=""/>
    <n v="10306"/>
    <n v="0"/>
    <x v="122"/>
    <n v="0"/>
    <n v="0"/>
    <n v="0"/>
    <n v="1800"/>
    <n v="0"/>
    <s v=" "/>
    <s v="N/A"/>
    <x v="5"/>
    <x v="5"/>
    <s v="1"/>
    <s v="V0"/>
  </r>
  <r>
    <x v="33"/>
    <x v="2"/>
    <x v="0"/>
    <x v="1"/>
    <n v="4781"/>
    <n v="41"/>
    <s v=""/>
    <s v="V0"/>
    <s v="N/A FOX LANE"/>
    <s v=""/>
    <n v="10306"/>
    <n v="0"/>
    <x v="122"/>
    <n v="0"/>
    <n v="0"/>
    <n v="0"/>
    <n v="1440"/>
    <n v="0"/>
    <s v=" "/>
    <s v="N/A"/>
    <x v="5"/>
    <x v="5"/>
    <s v="1"/>
    <s v="V0"/>
  </r>
  <r>
    <x v="33"/>
    <x v="2"/>
    <x v="0"/>
    <x v="1"/>
    <n v="4781"/>
    <n v="42"/>
    <s v=""/>
    <s v="V0"/>
    <s v="106 FOX LANE"/>
    <s v=""/>
    <n v="10306"/>
    <n v="0"/>
    <x v="122"/>
    <n v="0"/>
    <n v="0"/>
    <n v="0"/>
    <n v="1500"/>
    <n v="0"/>
    <s v=" "/>
    <s v="N/A"/>
    <x v="5"/>
    <x v="5"/>
    <s v="1"/>
    <s v="V0"/>
  </r>
  <r>
    <x v="33"/>
    <x v="2"/>
    <x v="0"/>
    <x v="1"/>
    <n v="4781"/>
    <n v="43"/>
    <s v=""/>
    <s v="V0"/>
    <s v="100 FOX LANE"/>
    <s v=""/>
    <n v="10306"/>
    <n v="0"/>
    <x v="122"/>
    <n v="0"/>
    <n v="0"/>
    <n v="0"/>
    <n v="2700"/>
    <n v="0"/>
    <s v=" "/>
    <s v="N/A"/>
    <x v="5"/>
    <x v="5"/>
    <s v="1"/>
    <s v="V0"/>
  </r>
  <r>
    <x v="33"/>
    <x v="2"/>
    <x v="0"/>
    <x v="1"/>
    <n v="4781"/>
    <n v="46"/>
    <s v=""/>
    <s v="V0"/>
    <s v="98 FOX LANE"/>
    <s v=""/>
    <n v="10306"/>
    <n v="0"/>
    <x v="122"/>
    <n v="0"/>
    <n v="0"/>
    <n v="0"/>
    <n v="1500"/>
    <n v="0"/>
    <s v=" "/>
    <s v="N/A"/>
    <x v="5"/>
    <x v="5"/>
    <s v="1"/>
    <s v="V0"/>
  </r>
  <r>
    <x v="33"/>
    <x v="2"/>
    <x v="0"/>
    <x v="1"/>
    <n v="4781"/>
    <n v="47"/>
    <s v=""/>
    <s v="V0"/>
    <s v="96 FOX LANE"/>
    <s v=""/>
    <n v="10306"/>
    <n v="0"/>
    <x v="122"/>
    <n v="0"/>
    <n v="0"/>
    <n v="0"/>
    <n v="4500"/>
    <n v="0"/>
    <s v=" "/>
    <s v="N/A"/>
    <x v="5"/>
    <x v="5"/>
    <s v="1"/>
    <s v="V0"/>
  </r>
  <r>
    <x v="33"/>
    <x v="2"/>
    <x v="0"/>
    <x v="1"/>
    <n v="4792"/>
    <n v="5"/>
    <s v=""/>
    <s v="V0"/>
    <s v="600 MILL ROAD"/>
    <s v=""/>
    <n v="10306"/>
    <n v="0"/>
    <x v="122"/>
    <n v="0"/>
    <n v="0"/>
    <n v="0"/>
    <n v="5580"/>
    <n v="0"/>
    <s v=" "/>
    <s v="N/A"/>
    <x v="5"/>
    <x v="5"/>
    <s v="1"/>
    <s v="V0"/>
  </r>
  <r>
    <x v="33"/>
    <x v="2"/>
    <x v="0"/>
    <x v="1"/>
    <n v="4792"/>
    <n v="11"/>
    <s v=""/>
    <s v="V0"/>
    <s v="176 FOX BEACH AVENUE"/>
    <s v=""/>
    <n v="10306"/>
    <n v="0"/>
    <x v="122"/>
    <n v="0"/>
    <n v="0"/>
    <n v="0"/>
    <n v="6200"/>
    <n v="0"/>
    <s v=" "/>
    <s v="N/A"/>
    <x v="5"/>
    <x v="5"/>
    <s v="1"/>
    <s v="V0"/>
  </r>
  <r>
    <x v="33"/>
    <x v="2"/>
    <x v="0"/>
    <x v="1"/>
    <n v="4792"/>
    <n v="24"/>
    <s v=""/>
    <s v="V0"/>
    <s v="162 FOX BEACH AVENUE"/>
    <s v=""/>
    <n v="10306"/>
    <n v="0"/>
    <x v="122"/>
    <n v="0"/>
    <n v="0"/>
    <n v="0"/>
    <n v="3100"/>
    <n v="0"/>
    <s v=" "/>
    <s v="N/A"/>
    <x v="5"/>
    <x v="5"/>
    <s v="1"/>
    <s v="V0"/>
  </r>
  <r>
    <x v="33"/>
    <x v="2"/>
    <x v="0"/>
    <x v="1"/>
    <n v="4792"/>
    <n v="28"/>
    <s v=""/>
    <s v="V0"/>
    <s v="156 FOX BEACH AVENUE"/>
    <s v=""/>
    <n v="10306"/>
    <n v="0"/>
    <x v="122"/>
    <n v="0"/>
    <n v="0"/>
    <n v="0"/>
    <n v="7100"/>
    <n v="0"/>
    <s v=" "/>
    <s v="N/A"/>
    <x v="5"/>
    <x v="5"/>
    <s v="1"/>
    <s v="V0"/>
  </r>
  <r>
    <x v="33"/>
    <x v="2"/>
    <x v="0"/>
    <x v="1"/>
    <n v="4792"/>
    <n v="29"/>
    <s v=""/>
    <s v="V0"/>
    <s v="154 FOX BEACH AVENUE"/>
    <s v=""/>
    <n v="10306"/>
    <n v="0"/>
    <x v="122"/>
    <n v="0"/>
    <n v="0"/>
    <n v="0"/>
    <n v="5740"/>
    <n v="0"/>
    <s v=" "/>
    <s v="N/A"/>
    <x v="5"/>
    <x v="5"/>
    <s v="1"/>
    <s v="V0"/>
  </r>
  <r>
    <x v="33"/>
    <x v="2"/>
    <x v="0"/>
    <x v="1"/>
    <n v="4792"/>
    <n v="32"/>
    <s v=""/>
    <s v="V0"/>
    <s v="150 FOX BEACH AVENUE"/>
    <s v=""/>
    <n v="10306"/>
    <n v="0"/>
    <x v="122"/>
    <n v="0"/>
    <n v="0"/>
    <n v="0"/>
    <n v="4615"/>
    <n v="0"/>
    <s v=" "/>
    <s v="N/A"/>
    <x v="5"/>
    <x v="5"/>
    <s v="1"/>
    <s v="V0"/>
  </r>
  <r>
    <x v="33"/>
    <x v="2"/>
    <x v="0"/>
    <x v="1"/>
    <n v="4792"/>
    <n v="37"/>
    <s v=""/>
    <s v="V0"/>
    <s v="140 FOX BEACH AVENUE"/>
    <s v=""/>
    <n v="10306"/>
    <n v="0"/>
    <x v="122"/>
    <n v="0"/>
    <n v="0"/>
    <n v="0"/>
    <n v="3100"/>
    <n v="0"/>
    <s v=" "/>
    <s v="N/A"/>
    <x v="5"/>
    <x v="5"/>
    <s v="1"/>
    <s v="V0"/>
  </r>
  <r>
    <x v="33"/>
    <x v="2"/>
    <x v="0"/>
    <x v="1"/>
    <n v="4792"/>
    <n v="41"/>
    <s v=""/>
    <s v="V0"/>
    <s v="136 FOX BEACH AVENUE"/>
    <s v=""/>
    <n v="10306"/>
    <n v="0"/>
    <x v="122"/>
    <n v="0"/>
    <n v="0"/>
    <n v="0"/>
    <n v="3560"/>
    <n v="0"/>
    <s v=" "/>
    <s v="N/A"/>
    <x v="5"/>
    <x v="5"/>
    <s v="1"/>
    <s v="V0"/>
  </r>
  <r>
    <x v="33"/>
    <x v="2"/>
    <x v="0"/>
    <x v="1"/>
    <n v="4792"/>
    <n v="44"/>
    <s v=""/>
    <s v="V0"/>
    <s v="N/A FOX BEACH AVENUE"/>
    <s v=""/>
    <n v="10306"/>
    <n v="0"/>
    <x v="122"/>
    <n v="0"/>
    <n v="0"/>
    <n v="0"/>
    <n v="1550"/>
    <n v="0"/>
    <s v=" "/>
    <s v="N/A"/>
    <x v="5"/>
    <x v="5"/>
    <s v="1"/>
    <s v="V0"/>
  </r>
  <r>
    <x v="33"/>
    <x v="2"/>
    <x v="0"/>
    <x v="1"/>
    <n v="4792"/>
    <n v="45"/>
    <s v=""/>
    <s v="V0"/>
    <s v="128 FOX BEACH AVENUE"/>
    <s v=""/>
    <n v="10306"/>
    <n v="0"/>
    <x v="122"/>
    <n v="0"/>
    <n v="0"/>
    <n v="0"/>
    <n v="3100"/>
    <n v="0"/>
    <s v=" "/>
    <s v="N/A"/>
    <x v="5"/>
    <x v="5"/>
    <s v="1"/>
    <s v="V0"/>
  </r>
  <r>
    <x v="33"/>
    <x v="2"/>
    <x v="0"/>
    <x v="1"/>
    <n v="4792"/>
    <n v="48"/>
    <s v=""/>
    <s v="V0"/>
    <s v="N/A FOX BEACH AVENUE"/>
    <s v=""/>
    <n v="10306"/>
    <n v="0"/>
    <x v="122"/>
    <n v="0"/>
    <n v="0"/>
    <n v="0"/>
    <n v="1550"/>
    <n v="0"/>
    <s v=" "/>
    <s v="N/A"/>
    <x v="5"/>
    <x v="5"/>
    <s v="1"/>
    <s v="V0"/>
  </r>
  <r>
    <x v="33"/>
    <x v="2"/>
    <x v="0"/>
    <x v="1"/>
    <n v="4792"/>
    <n v="49"/>
    <s v=""/>
    <s v="V0"/>
    <s v="120 FOX BEACH AVENUE"/>
    <s v=""/>
    <n v="10306"/>
    <n v="0"/>
    <x v="122"/>
    <n v="0"/>
    <n v="0"/>
    <n v="0"/>
    <n v="5575"/>
    <n v="0"/>
    <s v=" "/>
    <s v="N/A"/>
    <x v="5"/>
    <x v="5"/>
    <s v="1"/>
    <s v="V0"/>
  </r>
  <r>
    <x v="33"/>
    <x v="2"/>
    <x v="0"/>
    <x v="1"/>
    <n v="4792"/>
    <n v="51"/>
    <s v=""/>
    <s v="V0"/>
    <s v="118 FOX BEACH AVENUE"/>
    <s v=""/>
    <n v="10306"/>
    <n v="0"/>
    <x v="122"/>
    <n v="0"/>
    <n v="0"/>
    <n v="0"/>
    <n v="3100"/>
    <n v="0"/>
    <s v=" "/>
    <s v="N/A"/>
    <x v="5"/>
    <x v="5"/>
    <s v="1"/>
    <s v="V0"/>
  </r>
  <r>
    <x v="33"/>
    <x v="2"/>
    <x v="0"/>
    <x v="1"/>
    <n v="4792"/>
    <n v="54"/>
    <s v=""/>
    <s v="V0"/>
    <s v="112 FOX BEACH AVENUE"/>
    <s v=""/>
    <n v="10306"/>
    <n v="0"/>
    <x v="122"/>
    <n v="0"/>
    <n v="0"/>
    <n v="0"/>
    <n v="4650"/>
    <n v="0"/>
    <s v=" "/>
    <s v="N/A"/>
    <x v="5"/>
    <x v="5"/>
    <s v="1"/>
    <s v="V0"/>
  </r>
  <r>
    <x v="33"/>
    <x v="2"/>
    <x v="0"/>
    <x v="1"/>
    <n v="4792"/>
    <n v="102"/>
    <s v=""/>
    <s v="V0"/>
    <s v="75 TARLTON STREET"/>
    <s v=""/>
    <n v="10306"/>
    <n v="0"/>
    <x v="122"/>
    <n v="0"/>
    <n v="0"/>
    <n v="0"/>
    <n v="1520"/>
    <n v="0"/>
    <s v=" "/>
    <s v="N/A"/>
    <x v="5"/>
    <x v="5"/>
    <s v="1"/>
    <s v="V0"/>
  </r>
  <r>
    <x v="33"/>
    <x v="2"/>
    <x v="0"/>
    <x v="1"/>
    <n v="4792"/>
    <n v="103"/>
    <s v=""/>
    <s v="V0"/>
    <s v="73 TARLTON STREET"/>
    <s v=""/>
    <n v="10306"/>
    <n v="0"/>
    <x v="122"/>
    <n v="0"/>
    <n v="0"/>
    <n v="0"/>
    <n v="2160"/>
    <n v="0"/>
    <s v=" "/>
    <s v="N/A"/>
    <x v="5"/>
    <x v="5"/>
    <s v="1"/>
    <s v="V0"/>
  </r>
  <r>
    <x v="33"/>
    <x v="2"/>
    <x v="0"/>
    <x v="1"/>
    <n v="4792"/>
    <n v="104"/>
    <s v=""/>
    <s v="V0"/>
    <s v="71 TARLTON STREET"/>
    <s v=""/>
    <n v="10306"/>
    <n v="0"/>
    <x v="122"/>
    <n v="0"/>
    <n v="0"/>
    <n v="0"/>
    <n v="4000"/>
    <n v="0"/>
    <s v=" "/>
    <s v="N/A"/>
    <x v="5"/>
    <x v="5"/>
    <s v="1"/>
    <s v="V0"/>
  </r>
  <r>
    <x v="33"/>
    <x v="2"/>
    <x v="0"/>
    <x v="1"/>
    <n v="4792"/>
    <n v="109"/>
    <s v=""/>
    <s v="V0"/>
    <s v="63 TARLTON STREET"/>
    <s v=""/>
    <n v="10306"/>
    <n v="0"/>
    <x v="122"/>
    <n v="0"/>
    <n v="0"/>
    <n v="0"/>
    <n v="2260"/>
    <n v="0"/>
    <s v=" "/>
    <s v="N/A"/>
    <x v="5"/>
    <x v="5"/>
    <s v="1"/>
    <s v="V0"/>
  </r>
  <r>
    <x v="33"/>
    <x v="2"/>
    <x v="0"/>
    <x v="1"/>
    <n v="4792"/>
    <n v="111"/>
    <s v=""/>
    <s v="V0"/>
    <s v="61 TARLTON STREET"/>
    <s v=""/>
    <n v="10306"/>
    <n v="0"/>
    <x v="122"/>
    <n v="0"/>
    <n v="0"/>
    <n v="0"/>
    <n v="1480"/>
    <n v="0"/>
    <s v=" "/>
    <s v="N/A"/>
    <x v="5"/>
    <x v="5"/>
    <s v="1"/>
    <s v="V0"/>
  </r>
  <r>
    <x v="33"/>
    <x v="2"/>
    <x v="0"/>
    <x v="1"/>
    <n v="4792"/>
    <n v="113"/>
    <s v=""/>
    <s v="V0"/>
    <s v="59 TARLTON STREET"/>
    <s v=""/>
    <n v="10306"/>
    <n v="0"/>
    <x v="122"/>
    <n v="0"/>
    <n v="0"/>
    <n v="0"/>
    <n v="2260"/>
    <n v="0"/>
    <s v=" "/>
    <s v="N/A"/>
    <x v="5"/>
    <x v="5"/>
    <s v="1"/>
    <s v="V0"/>
  </r>
  <r>
    <x v="33"/>
    <x v="2"/>
    <x v="0"/>
    <x v="1"/>
    <n v="4792"/>
    <n v="115"/>
    <s v=""/>
    <s v="V0"/>
    <s v="53 TARLTON STREET"/>
    <s v=""/>
    <n v="10306"/>
    <n v="0"/>
    <x v="122"/>
    <n v="0"/>
    <n v="0"/>
    <n v="0"/>
    <n v="4000"/>
    <n v="0"/>
    <s v=" "/>
    <s v="N/A"/>
    <x v="5"/>
    <x v="5"/>
    <s v="1"/>
    <s v="V0"/>
  </r>
  <r>
    <x v="33"/>
    <x v="2"/>
    <x v="0"/>
    <x v="1"/>
    <n v="4792"/>
    <n v="119"/>
    <s v=""/>
    <s v="V0"/>
    <s v="47 TARLTON STREET"/>
    <s v=""/>
    <n v="10306"/>
    <n v="0"/>
    <x v="122"/>
    <n v="0"/>
    <n v="0"/>
    <n v="0"/>
    <n v="4000"/>
    <n v="0"/>
    <s v=" "/>
    <s v="N/A"/>
    <x v="5"/>
    <x v="5"/>
    <s v="1"/>
    <s v="V0"/>
  </r>
  <r>
    <x v="33"/>
    <x v="2"/>
    <x v="0"/>
    <x v="1"/>
    <n v="4792"/>
    <n v="121"/>
    <s v=""/>
    <s v="V0"/>
    <s v="45 TARLTON STREET"/>
    <s v=""/>
    <n v="10306"/>
    <n v="0"/>
    <x v="122"/>
    <n v="0"/>
    <n v="0"/>
    <n v="0"/>
    <n v="4000"/>
    <n v="0"/>
    <s v=" "/>
    <s v="N/A"/>
    <x v="5"/>
    <x v="5"/>
    <s v="1"/>
    <s v="V0"/>
  </r>
  <r>
    <x v="33"/>
    <x v="2"/>
    <x v="0"/>
    <x v="1"/>
    <n v="4793"/>
    <n v="5"/>
    <s v=""/>
    <s v="V0"/>
    <s v="N/A MILL ROAD"/>
    <s v=""/>
    <n v="10306"/>
    <n v="0"/>
    <x v="122"/>
    <n v="0"/>
    <n v="0"/>
    <n v="0"/>
    <n v="12224"/>
    <n v="0"/>
    <s v=" "/>
    <s v="N/A"/>
    <x v="5"/>
    <x v="5"/>
    <s v="1"/>
    <s v="V0"/>
  </r>
  <r>
    <x v="33"/>
    <x v="2"/>
    <x v="0"/>
    <x v="1"/>
    <n v="4793"/>
    <n v="30"/>
    <s v=""/>
    <s v="V0"/>
    <s v="42 TARLTON STREET"/>
    <s v=""/>
    <n v="10306"/>
    <n v="0"/>
    <x v="122"/>
    <n v="0"/>
    <n v="0"/>
    <n v="0"/>
    <n v="2000"/>
    <n v="0"/>
    <s v=" "/>
    <s v="N/A"/>
    <x v="5"/>
    <x v="5"/>
    <s v="1"/>
    <s v="V0"/>
  </r>
  <r>
    <x v="33"/>
    <x v="2"/>
    <x v="0"/>
    <x v="1"/>
    <n v="4793"/>
    <n v="32"/>
    <s v=""/>
    <s v="V0"/>
    <s v="46 TARLTON STREET"/>
    <s v=""/>
    <n v="10306"/>
    <n v="0"/>
    <x v="206"/>
    <n v="0"/>
    <n v="0"/>
    <n v="0"/>
    <n v="2000"/>
    <n v="0"/>
    <s v=" "/>
    <s v="N/A"/>
    <x v="5"/>
    <x v="5"/>
    <s v="1"/>
    <s v="V0"/>
  </r>
  <r>
    <x v="33"/>
    <x v="2"/>
    <x v="0"/>
    <x v="1"/>
    <n v="4793"/>
    <n v="33"/>
    <s v=""/>
    <s v="V0"/>
    <s v="48 TARLTON STREET"/>
    <s v=""/>
    <n v="10306"/>
    <n v="0"/>
    <x v="122"/>
    <n v="0"/>
    <n v="0"/>
    <n v="0"/>
    <n v="2000"/>
    <n v="0"/>
    <s v=" "/>
    <s v="N/A"/>
    <x v="5"/>
    <x v="5"/>
    <s v="1"/>
    <s v="V0"/>
  </r>
  <r>
    <x v="33"/>
    <x v="2"/>
    <x v="0"/>
    <x v="1"/>
    <n v="4793"/>
    <n v="35"/>
    <s v=""/>
    <s v="V0"/>
    <s v="N/A TARLTON STREET"/>
    <s v=""/>
    <n v="10306"/>
    <n v="0"/>
    <x v="122"/>
    <n v="0"/>
    <n v="0"/>
    <n v="0"/>
    <n v="2000"/>
    <n v="0"/>
    <s v=" "/>
    <s v="N/A"/>
    <x v="5"/>
    <x v="5"/>
    <s v="1"/>
    <s v="V0"/>
  </r>
  <r>
    <x v="33"/>
    <x v="2"/>
    <x v="0"/>
    <x v="1"/>
    <n v="4793"/>
    <n v="36"/>
    <s v=""/>
    <s v="V0"/>
    <s v="52 TARLTON STREET"/>
    <s v=""/>
    <n v="10306"/>
    <n v="0"/>
    <x v="122"/>
    <n v="0"/>
    <n v="0"/>
    <n v="0"/>
    <n v="2160"/>
    <n v="0"/>
    <s v=" "/>
    <s v="N/A"/>
    <x v="5"/>
    <x v="5"/>
    <s v="1"/>
    <s v="V0"/>
  </r>
  <r>
    <x v="33"/>
    <x v="2"/>
    <x v="0"/>
    <x v="1"/>
    <n v="4793"/>
    <n v="37"/>
    <s v=""/>
    <s v="V0"/>
    <s v="54 TARLTON STREET"/>
    <s v=""/>
    <n v="10306"/>
    <n v="0"/>
    <x v="122"/>
    <n v="0"/>
    <n v="0"/>
    <n v="0"/>
    <n v="2160"/>
    <n v="0"/>
    <s v=" "/>
    <s v="N/A"/>
    <x v="5"/>
    <x v="5"/>
    <s v="1"/>
    <s v="V0"/>
  </r>
  <r>
    <x v="33"/>
    <x v="2"/>
    <x v="0"/>
    <x v="1"/>
    <n v="4793"/>
    <n v="38"/>
    <s v=""/>
    <s v="V0"/>
    <s v="56 TARLTON STREET"/>
    <s v=""/>
    <n v="10306"/>
    <n v="0"/>
    <x v="122"/>
    <n v="0"/>
    <n v="0"/>
    <n v="0"/>
    <n v="2160"/>
    <n v="0"/>
    <s v=" "/>
    <s v="N/A"/>
    <x v="5"/>
    <x v="5"/>
    <s v="1"/>
    <s v="V0"/>
  </r>
  <r>
    <x v="33"/>
    <x v="2"/>
    <x v="0"/>
    <x v="1"/>
    <n v="4793"/>
    <n v="40"/>
    <s v=""/>
    <s v="V0"/>
    <s v="58 TARLTON STREET"/>
    <s v=""/>
    <n v="10306"/>
    <n v="0"/>
    <x v="122"/>
    <n v="0"/>
    <n v="0"/>
    <n v="0"/>
    <n v="4000"/>
    <n v="0"/>
    <s v=" "/>
    <s v="N/A"/>
    <x v="5"/>
    <x v="5"/>
    <s v="1"/>
    <s v="V0"/>
  </r>
  <r>
    <x v="33"/>
    <x v="2"/>
    <x v="0"/>
    <x v="1"/>
    <n v="4793"/>
    <n v="42"/>
    <s v=""/>
    <s v="V0"/>
    <s v="62 TARLTON STREET"/>
    <s v=""/>
    <n v="10306"/>
    <n v="0"/>
    <x v="122"/>
    <n v="0"/>
    <n v="0"/>
    <n v="0"/>
    <n v="2000"/>
    <n v="0"/>
    <s v=" "/>
    <s v="N/A"/>
    <x v="5"/>
    <x v="5"/>
    <s v="1"/>
    <s v="V0"/>
  </r>
  <r>
    <x v="33"/>
    <x v="2"/>
    <x v="0"/>
    <x v="1"/>
    <n v="4793"/>
    <n v="43"/>
    <s v=""/>
    <s v="V0"/>
    <s v="66 TARLTON STREET"/>
    <s v=""/>
    <n v="10306"/>
    <n v="0"/>
    <x v="122"/>
    <n v="0"/>
    <n v="0"/>
    <n v="0"/>
    <n v="4000"/>
    <n v="0"/>
    <s v=" "/>
    <s v="N/A"/>
    <x v="5"/>
    <x v="5"/>
    <s v="1"/>
    <s v="V0"/>
  </r>
  <r>
    <x v="33"/>
    <x v="2"/>
    <x v="0"/>
    <x v="1"/>
    <n v="4793"/>
    <n v="46"/>
    <s v=""/>
    <s v="V0"/>
    <s v="70 TARLTON STREET"/>
    <s v=""/>
    <n v="10306"/>
    <n v="0"/>
    <x v="122"/>
    <n v="0"/>
    <n v="0"/>
    <n v="0"/>
    <n v="2993"/>
    <n v="0"/>
    <s v=" "/>
    <s v="N/A"/>
    <x v="5"/>
    <x v="5"/>
    <s v="1"/>
    <s v="V0"/>
  </r>
  <r>
    <x v="33"/>
    <x v="2"/>
    <x v="0"/>
    <x v="1"/>
    <n v="4793"/>
    <n v="49"/>
    <s v=""/>
    <s v="V0"/>
    <s v="74 TARLTON STREET"/>
    <s v=""/>
    <n v="10306"/>
    <n v="0"/>
    <x v="122"/>
    <n v="0"/>
    <n v="0"/>
    <n v="0"/>
    <n v="2993"/>
    <n v="0"/>
    <s v=" "/>
    <s v="N/A"/>
    <x v="5"/>
    <x v="5"/>
    <s v="1"/>
    <s v="V0"/>
  </r>
  <r>
    <x v="33"/>
    <x v="2"/>
    <x v="0"/>
    <x v="1"/>
    <n v="4793"/>
    <n v="50"/>
    <s v=""/>
    <s v="V0"/>
    <s v="76 TARLTON STREET"/>
    <s v=""/>
    <n v="10306"/>
    <n v="0"/>
    <x v="122"/>
    <n v="0"/>
    <n v="0"/>
    <n v="0"/>
    <n v="4000"/>
    <n v="0"/>
    <s v=" "/>
    <s v="N/A"/>
    <x v="5"/>
    <x v="5"/>
    <s v="1"/>
    <s v="V0"/>
  </r>
  <r>
    <x v="33"/>
    <x v="2"/>
    <x v="0"/>
    <x v="1"/>
    <n v="4793"/>
    <n v="53"/>
    <s v=""/>
    <s v="V0"/>
    <s v="82 TARLTON STREET"/>
    <s v=""/>
    <n v="10306"/>
    <n v="0"/>
    <x v="122"/>
    <n v="0"/>
    <n v="0"/>
    <n v="0"/>
    <n v="4000"/>
    <n v="0"/>
    <s v=" "/>
    <s v="N/A"/>
    <x v="5"/>
    <x v="5"/>
    <s v="1"/>
    <s v="V0"/>
  </r>
  <r>
    <x v="33"/>
    <x v="2"/>
    <x v="0"/>
    <x v="1"/>
    <n v="4793"/>
    <n v="54"/>
    <s v=""/>
    <s v="V0"/>
    <s v="84 TARLTON STREET"/>
    <s v=""/>
    <n v="10306"/>
    <n v="0"/>
    <x v="122"/>
    <n v="0"/>
    <n v="0"/>
    <n v="0"/>
    <n v="2000"/>
    <n v="0"/>
    <s v=" "/>
    <s v="N/A"/>
    <x v="5"/>
    <x v="5"/>
    <s v="1"/>
    <s v="V0"/>
  </r>
  <r>
    <x v="33"/>
    <x v="2"/>
    <x v="0"/>
    <x v="1"/>
    <n v="4793"/>
    <n v="55"/>
    <s v=""/>
    <s v="V0"/>
    <s v="86 TARLTON STREET"/>
    <s v=""/>
    <n v="10306"/>
    <n v="0"/>
    <x v="122"/>
    <n v="0"/>
    <n v="0"/>
    <n v="0"/>
    <n v="4000"/>
    <n v="0"/>
    <s v=" "/>
    <s v="N/A"/>
    <x v="5"/>
    <x v="5"/>
    <s v="1"/>
    <s v="V0"/>
  </r>
  <r>
    <x v="33"/>
    <x v="2"/>
    <x v="0"/>
    <x v="1"/>
    <n v="4793"/>
    <n v="57"/>
    <s v=""/>
    <s v="V0"/>
    <s v="90 TARLTON STREET"/>
    <s v=""/>
    <n v="10306"/>
    <n v="0"/>
    <x v="122"/>
    <n v="0"/>
    <n v="0"/>
    <n v="0"/>
    <n v="2000"/>
    <n v="0"/>
    <s v=" "/>
    <s v="N/A"/>
    <x v="5"/>
    <x v="5"/>
    <s v="1"/>
    <s v="V0"/>
  </r>
  <r>
    <x v="33"/>
    <x v="2"/>
    <x v="0"/>
    <x v="1"/>
    <n v="4793"/>
    <n v="58"/>
    <s v=""/>
    <s v="V0"/>
    <s v="92 TARLTON STREET"/>
    <s v=""/>
    <n v="10306"/>
    <n v="0"/>
    <x v="122"/>
    <n v="0"/>
    <n v="0"/>
    <n v="0"/>
    <n v="2000"/>
    <n v="0"/>
    <s v=" "/>
    <s v="N/A"/>
    <x v="5"/>
    <x v="5"/>
    <s v="1"/>
    <s v="V0"/>
  </r>
  <r>
    <x v="33"/>
    <x v="2"/>
    <x v="0"/>
    <x v="1"/>
    <n v="4793"/>
    <n v="59"/>
    <s v=""/>
    <s v="V0"/>
    <s v="N/A TARLTON STREET"/>
    <s v=""/>
    <n v="10306"/>
    <n v="0"/>
    <x v="122"/>
    <n v="0"/>
    <n v="0"/>
    <n v="0"/>
    <n v="4000"/>
    <n v="0"/>
    <s v=" "/>
    <s v="N/A"/>
    <x v="5"/>
    <x v="5"/>
    <s v="1"/>
    <s v="V0"/>
  </r>
  <r>
    <x v="33"/>
    <x v="2"/>
    <x v="0"/>
    <x v="1"/>
    <n v="4793"/>
    <n v="62"/>
    <s v=""/>
    <s v="V0"/>
    <s v="N/A TARLTON STREET"/>
    <s v=""/>
    <n v="10306"/>
    <n v="0"/>
    <x v="122"/>
    <n v="0"/>
    <n v="0"/>
    <n v="0"/>
    <n v="2000"/>
    <n v="0"/>
    <s v=" "/>
    <s v="N/A"/>
    <x v="5"/>
    <x v="5"/>
    <s v="1"/>
    <s v="V0"/>
  </r>
  <r>
    <x v="33"/>
    <x v="2"/>
    <x v="0"/>
    <x v="1"/>
    <n v="4793"/>
    <n v="67"/>
    <s v=""/>
    <s v="V0"/>
    <s v="106 TARLTON STREET"/>
    <s v=""/>
    <n v="10306"/>
    <n v="0"/>
    <x v="122"/>
    <n v="0"/>
    <n v="0"/>
    <n v="0"/>
    <n v="2000"/>
    <n v="0"/>
    <s v=" "/>
    <s v="N/A"/>
    <x v="5"/>
    <x v="5"/>
    <s v="1"/>
    <s v="V0"/>
  </r>
  <r>
    <x v="33"/>
    <x v="2"/>
    <x v="0"/>
    <x v="1"/>
    <n v="4793"/>
    <n v="68"/>
    <s v=""/>
    <s v="V0"/>
    <s v="108 TARLTON STREET"/>
    <s v=""/>
    <n v="10306"/>
    <n v="0"/>
    <x v="122"/>
    <n v="0"/>
    <n v="0"/>
    <n v="0"/>
    <n v="2000"/>
    <n v="0"/>
    <s v=" "/>
    <s v="N/A"/>
    <x v="5"/>
    <x v="5"/>
    <s v="1"/>
    <s v="V0"/>
  </r>
  <r>
    <x v="33"/>
    <x v="2"/>
    <x v="0"/>
    <x v="1"/>
    <n v="4793"/>
    <n v="102"/>
    <s v=""/>
    <s v="V0"/>
    <s v="N/A DELWIT AVENUE"/>
    <s v=""/>
    <n v="10306"/>
    <n v="0"/>
    <x v="122"/>
    <n v="0"/>
    <n v="0"/>
    <n v="0"/>
    <n v="7040"/>
    <n v="0"/>
    <s v=" "/>
    <s v="N/A"/>
    <x v="5"/>
    <x v="5"/>
    <s v="1"/>
    <s v="V0"/>
  </r>
  <r>
    <x v="33"/>
    <x v="2"/>
    <x v="0"/>
    <x v="1"/>
    <n v="4793"/>
    <n v="126"/>
    <s v=""/>
    <s v="V0"/>
    <s v="N/A DELWIT AVENUE"/>
    <s v=""/>
    <n v="10306"/>
    <n v="0"/>
    <x v="122"/>
    <n v="0"/>
    <n v="0"/>
    <n v="0"/>
    <n v="3520"/>
    <n v="0"/>
    <s v=" "/>
    <s v="N/A"/>
    <x v="5"/>
    <x v="5"/>
    <s v="1"/>
    <s v="V0"/>
  </r>
  <r>
    <x v="33"/>
    <x v="3"/>
    <x v="0"/>
    <x v="3"/>
    <n v="4668"/>
    <n v="14"/>
    <s v=""/>
    <s v="C1"/>
    <s v="461 MEDINA STREET"/>
    <s v=""/>
    <n v="10306"/>
    <n v="995000"/>
    <x v="74"/>
    <n v="8"/>
    <n v="0"/>
    <n v="8"/>
    <n v="8339"/>
    <n v="4227"/>
    <n v="1988"/>
    <n v="35"/>
    <x v="0"/>
    <x v="0"/>
    <s v="2"/>
    <s v="C1"/>
  </r>
  <r>
    <x v="34"/>
    <x v="0"/>
    <x v="0"/>
    <x v="0"/>
    <n v="6775"/>
    <n v="203"/>
    <s v=""/>
    <s v="A1"/>
    <s v="387 SHARROTT AVENUE"/>
    <s v=""/>
    <n v="10309"/>
    <n v="43095"/>
    <x v="24"/>
    <n v="1"/>
    <n v="0"/>
    <n v="1"/>
    <n v="10430"/>
    <n v="2040"/>
    <n v="1944"/>
    <n v="79"/>
    <x v="1"/>
    <x v="1"/>
    <s v="1"/>
    <s v="A1"/>
  </r>
  <r>
    <x v="34"/>
    <x v="0"/>
    <x v="0"/>
    <x v="0"/>
    <n v="6775"/>
    <n v="239"/>
    <s v=""/>
    <s v="A1"/>
    <s v="30 SHERWOOD AVENUE"/>
    <s v=""/>
    <n v="10309"/>
    <n v="0"/>
    <x v="164"/>
    <n v="1"/>
    <n v="0"/>
    <n v="1"/>
    <n v="9100"/>
    <n v="1560"/>
    <n v="1915"/>
    <n v="108"/>
    <x v="3"/>
    <x v="3"/>
    <s v="1"/>
    <s v="A1"/>
  </r>
  <r>
    <x v="34"/>
    <x v="0"/>
    <x v="0"/>
    <x v="0"/>
    <n v="6784"/>
    <n v="35"/>
    <s v=""/>
    <s v="A1"/>
    <s v="44 VAIL AVENUE"/>
    <s v=""/>
    <n v="10309"/>
    <n v="0"/>
    <x v="151"/>
    <n v="1"/>
    <n v="0"/>
    <n v="1"/>
    <n v="7040"/>
    <n v="2200"/>
    <n v="1992"/>
    <n v="31"/>
    <x v="0"/>
    <x v="0"/>
    <s v="1"/>
    <s v="A1"/>
  </r>
  <r>
    <x v="34"/>
    <x v="0"/>
    <x v="0"/>
    <x v="0"/>
    <n v="6788"/>
    <n v="13"/>
    <s v=""/>
    <s v="A6"/>
    <s v="253 SHARROTT AVENUE"/>
    <s v=""/>
    <n v="10309"/>
    <n v="570000"/>
    <x v="203"/>
    <n v="1"/>
    <n v="0"/>
    <n v="1"/>
    <n v="10200"/>
    <n v="684"/>
    <n v="1945"/>
    <n v="78"/>
    <x v="1"/>
    <x v="1"/>
    <s v="1"/>
    <s v="A6"/>
  </r>
  <r>
    <x v="34"/>
    <x v="0"/>
    <x v="0"/>
    <x v="0"/>
    <n v="6789"/>
    <n v="23"/>
    <s v=""/>
    <s v="A1"/>
    <s v="140 WOODVALE AVENUE"/>
    <s v=""/>
    <n v="10309"/>
    <n v="656771"/>
    <x v="150"/>
    <n v="1"/>
    <n v="0"/>
    <n v="1"/>
    <n v="5510"/>
    <n v="2300"/>
    <n v="2002"/>
    <n v="21"/>
    <x v="4"/>
    <x v="4"/>
    <s v="1"/>
    <s v="A1"/>
  </r>
  <r>
    <x v="34"/>
    <x v="0"/>
    <x v="0"/>
    <x v="0"/>
    <n v="6789"/>
    <n v="53"/>
    <s v=""/>
    <s v="A5"/>
    <s v="194 WOODVALE AVENUE"/>
    <s v=""/>
    <n v="10309"/>
    <n v="760000"/>
    <x v="59"/>
    <n v="1"/>
    <n v="0"/>
    <n v="1"/>
    <n v="3100"/>
    <n v="1600"/>
    <n v="2001"/>
    <n v="22"/>
    <x v="4"/>
    <x v="4"/>
    <s v="1"/>
    <s v="A5"/>
  </r>
  <r>
    <x v="34"/>
    <x v="0"/>
    <x v="0"/>
    <x v="0"/>
    <n v="6789"/>
    <n v="72"/>
    <s v=""/>
    <s v="A1"/>
    <s v="230 WOODVALE AVENUE"/>
    <s v=""/>
    <n v="10309"/>
    <n v="673000"/>
    <x v="3"/>
    <n v="1"/>
    <n v="0"/>
    <n v="1"/>
    <n v="6300"/>
    <n v="1760"/>
    <n v="1950"/>
    <n v="73"/>
    <x v="2"/>
    <x v="2"/>
    <s v="1"/>
    <s v="A1"/>
  </r>
  <r>
    <x v="34"/>
    <x v="0"/>
    <x v="0"/>
    <x v="0"/>
    <n v="6789"/>
    <n v="140"/>
    <s v=""/>
    <s v="A2"/>
    <s v="371 KENNETH PLACE"/>
    <s v=""/>
    <n v="10309"/>
    <n v="0"/>
    <x v="99"/>
    <n v="1"/>
    <n v="0"/>
    <n v="1"/>
    <n v="6120"/>
    <n v="2004"/>
    <n v="1970"/>
    <n v="53"/>
    <x v="2"/>
    <x v="2"/>
    <s v="1"/>
    <s v="A2"/>
  </r>
  <r>
    <x v="34"/>
    <x v="0"/>
    <x v="0"/>
    <x v="0"/>
    <n v="6796"/>
    <n v="17"/>
    <s v=""/>
    <s v="A5"/>
    <s v="133A SHARROTT AVENUE"/>
    <s v=""/>
    <n v="10309"/>
    <n v="0"/>
    <x v="51"/>
    <n v="1"/>
    <n v="0"/>
    <n v="1"/>
    <n v="2760"/>
    <n v="1400"/>
    <n v="2002"/>
    <n v="21"/>
    <x v="4"/>
    <x v="4"/>
    <s v="1"/>
    <s v="A5"/>
  </r>
  <r>
    <x v="34"/>
    <x v="0"/>
    <x v="0"/>
    <x v="0"/>
    <n v="6796"/>
    <n v="35"/>
    <s v=""/>
    <s v="A1"/>
    <s v="121 LATOURETTE STREET"/>
    <s v=""/>
    <n v="10309"/>
    <n v="965000"/>
    <x v="26"/>
    <n v="1"/>
    <n v="0"/>
    <n v="1"/>
    <n v="4620"/>
    <n v="2200"/>
    <n v="2001"/>
    <n v="22"/>
    <x v="4"/>
    <x v="4"/>
    <s v="1"/>
    <s v="A1"/>
  </r>
  <r>
    <x v="34"/>
    <x v="0"/>
    <x v="0"/>
    <x v="0"/>
    <n v="6796"/>
    <n v="123"/>
    <s v=""/>
    <s v="A2"/>
    <s v="30 CORDELIA AVENUE"/>
    <s v=""/>
    <n v="10309"/>
    <n v="1100000"/>
    <x v="208"/>
    <n v="1"/>
    <n v="0"/>
    <n v="1"/>
    <n v="5564"/>
    <n v="3170"/>
    <n v="2004"/>
    <n v="19"/>
    <x v="4"/>
    <x v="4"/>
    <s v="1"/>
    <s v="A2"/>
  </r>
  <r>
    <x v="34"/>
    <x v="0"/>
    <x v="0"/>
    <x v="0"/>
    <n v="6805"/>
    <n v="148"/>
    <s v=""/>
    <s v="A1"/>
    <s v="14 WOODVALE AVENUE"/>
    <s v=""/>
    <n v="10309"/>
    <n v="507500"/>
    <x v="165"/>
    <n v="1"/>
    <n v="0"/>
    <n v="1"/>
    <n v="3196"/>
    <n v="1312"/>
    <n v="1930"/>
    <n v="93"/>
    <x v="1"/>
    <x v="1"/>
    <s v="1"/>
    <s v="A1"/>
  </r>
  <r>
    <x v="34"/>
    <x v="0"/>
    <x v="0"/>
    <x v="0"/>
    <n v="7420"/>
    <n v="25"/>
    <s v=""/>
    <s v="A3"/>
    <s v="25 SARCONA COURT"/>
    <s v=""/>
    <n v="10309"/>
    <n v="10"/>
    <x v="70"/>
    <n v="1"/>
    <n v="0"/>
    <n v="1"/>
    <n v="10030"/>
    <n v="3838"/>
    <n v="1999"/>
    <n v="24"/>
    <x v="4"/>
    <x v="4"/>
    <s v="1"/>
    <s v="A3"/>
  </r>
  <r>
    <x v="34"/>
    <x v="0"/>
    <x v="0"/>
    <x v="0"/>
    <n v="7420"/>
    <n v="87"/>
    <s v=""/>
    <s v="A1"/>
    <s v="57 OUTERBRIDGE AVENUE"/>
    <s v=""/>
    <n v="10309"/>
    <n v="1360000"/>
    <x v="179"/>
    <n v="1"/>
    <n v="0"/>
    <n v="1"/>
    <n v="7141"/>
    <n v="3626"/>
    <n v="2013"/>
    <n v="10"/>
    <x v="4"/>
    <x v="4"/>
    <s v="1"/>
    <s v="A1"/>
  </r>
  <r>
    <x v="34"/>
    <x v="0"/>
    <x v="0"/>
    <x v="0"/>
    <n v="7495"/>
    <n v="1"/>
    <s v=""/>
    <s v="A1"/>
    <s v="1 PLEASANT PLAINS AVE"/>
    <s v=""/>
    <n v="10309"/>
    <n v="895000"/>
    <x v="5"/>
    <n v="1"/>
    <n v="0"/>
    <n v="1"/>
    <n v="6903"/>
    <n v="2532"/>
    <n v="1899"/>
    <n v="124"/>
    <x v="3"/>
    <x v="3"/>
    <s v="1"/>
    <s v="A1"/>
  </r>
  <r>
    <x v="34"/>
    <x v="0"/>
    <x v="0"/>
    <x v="0"/>
    <n v="7496"/>
    <n v="1"/>
    <s v=""/>
    <s v="A2"/>
    <s v="154 ERIE STREET"/>
    <s v=""/>
    <n v="10309"/>
    <n v="0"/>
    <x v="198"/>
    <n v="1"/>
    <n v="0"/>
    <n v="1"/>
    <n v="16920"/>
    <n v="1656"/>
    <n v="1950"/>
    <n v="73"/>
    <x v="2"/>
    <x v="2"/>
    <s v="1"/>
    <s v="A2"/>
  </r>
  <r>
    <x v="34"/>
    <x v="0"/>
    <x v="0"/>
    <x v="0"/>
    <n v="7497"/>
    <n v="7"/>
    <s v=""/>
    <s v="A2"/>
    <s v="59 PLEASANT PLAINS AVENUE"/>
    <s v=""/>
    <n v="10309"/>
    <n v="0"/>
    <x v="120"/>
    <n v="1"/>
    <n v="0"/>
    <n v="1"/>
    <n v="6944"/>
    <n v="1583"/>
    <n v="1901"/>
    <n v="122"/>
    <x v="3"/>
    <x v="3"/>
    <s v="1"/>
    <s v="A2"/>
  </r>
  <r>
    <x v="34"/>
    <x v="0"/>
    <x v="0"/>
    <x v="0"/>
    <n v="7497"/>
    <n v="7"/>
    <s v=""/>
    <s v="A2"/>
    <s v="59 PLEASANT PLAINS AVENUE"/>
    <s v=""/>
    <n v="10309"/>
    <n v="820000"/>
    <x v="113"/>
    <n v="1"/>
    <n v="0"/>
    <n v="1"/>
    <n v="6944"/>
    <n v="1583"/>
    <n v="1901"/>
    <n v="122"/>
    <x v="3"/>
    <x v="3"/>
    <s v="1"/>
    <s v="A2"/>
  </r>
  <r>
    <x v="34"/>
    <x v="0"/>
    <x v="0"/>
    <x v="0"/>
    <n v="7499"/>
    <n v="49"/>
    <s v=""/>
    <s v="A9"/>
    <s v="2144 SOUTH SERVICE ROAD"/>
    <s v=""/>
    <n v="10309"/>
    <n v="1120000"/>
    <x v="242"/>
    <n v="1"/>
    <n v="0"/>
    <n v="1"/>
    <n v="10836"/>
    <n v="3181"/>
    <n v="1985"/>
    <n v="38"/>
    <x v="0"/>
    <x v="0"/>
    <s v="1"/>
    <s v="A9"/>
  </r>
  <r>
    <x v="34"/>
    <x v="0"/>
    <x v="0"/>
    <x v="0"/>
    <n v="7533"/>
    <n v="45"/>
    <s v=""/>
    <s v="A2"/>
    <s v="87 STATION AVENUE"/>
    <s v=""/>
    <n v="10309"/>
    <n v="0"/>
    <x v="174"/>
    <n v="1"/>
    <n v="0"/>
    <n v="1"/>
    <n v="5700"/>
    <n v="996"/>
    <n v="1901"/>
    <n v="122"/>
    <x v="3"/>
    <x v="3"/>
    <s v="1"/>
    <s v="A2"/>
  </r>
  <r>
    <x v="34"/>
    <x v="0"/>
    <x v="0"/>
    <x v="0"/>
    <n v="7533"/>
    <n v="86"/>
    <s v=""/>
    <s v="A1"/>
    <s v="104 PLEASANT PLAINS AVE"/>
    <s v=""/>
    <n v="10309"/>
    <n v="710000"/>
    <x v="125"/>
    <n v="1"/>
    <n v="0"/>
    <n v="1"/>
    <n v="5096"/>
    <n v="1000"/>
    <n v="1899"/>
    <n v="124"/>
    <x v="3"/>
    <x v="3"/>
    <s v="1"/>
    <s v="A1"/>
  </r>
  <r>
    <x v="34"/>
    <x v="0"/>
    <x v="0"/>
    <x v="0"/>
    <n v="7533"/>
    <n v="116"/>
    <s v=""/>
    <s v="A5"/>
    <s v="56 PLEASANT PLAINS AVENUE"/>
    <s v=""/>
    <n v="10309"/>
    <n v="0"/>
    <x v="160"/>
    <n v="1"/>
    <n v="0"/>
    <n v="1"/>
    <n v="2448"/>
    <n v="1440"/>
    <n v="1970"/>
    <n v="53"/>
    <x v="2"/>
    <x v="2"/>
    <s v="1"/>
    <s v="A5"/>
  </r>
  <r>
    <x v="34"/>
    <x v="0"/>
    <x v="0"/>
    <x v="0"/>
    <n v="7534"/>
    <n v="143"/>
    <s v=""/>
    <s v="A1"/>
    <s v="50 STATION AVENUE"/>
    <s v=""/>
    <n v="10309"/>
    <n v="560000"/>
    <x v="245"/>
    <n v="1"/>
    <n v="0"/>
    <n v="1"/>
    <n v="9240"/>
    <n v="1352"/>
    <n v="1899"/>
    <n v="124"/>
    <x v="3"/>
    <x v="3"/>
    <s v="1"/>
    <s v="A1"/>
  </r>
  <r>
    <x v="34"/>
    <x v="0"/>
    <x v="0"/>
    <x v="0"/>
    <n v="7540"/>
    <n v="17"/>
    <s v=""/>
    <s v="A1"/>
    <s v="6465 AMBOY ROAD"/>
    <s v=""/>
    <n v="10309"/>
    <n v="772500"/>
    <x v="0"/>
    <n v="1"/>
    <n v="0"/>
    <n v="1"/>
    <n v="27192"/>
    <n v="1656"/>
    <n v="1920"/>
    <n v="103"/>
    <x v="3"/>
    <x v="3"/>
    <s v="1"/>
    <s v="A1"/>
  </r>
  <r>
    <x v="34"/>
    <x v="0"/>
    <x v="0"/>
    <x v="0"/>
    <n v="7664"/>
    <n v="300"/>
    <s v=""/>
    <s v="A1"/>
    <s v="4 BEDELL STREET"/>
    <s v=""/>
    <n v="10309"/>
    <n v="675000"/>
    <x v="173"/>
    <n v="1"/>
    <n v="0"/>
    <n v="1"/>
    <n v="4505"/>
    <n v="1800"/>
    <n v="2004"/>
    <n v="19"/>
    <x v="4"/>
    <x v="4"/>
    <s v="1"/>
    <s v="A1"/>
  </r>
  <r>
    <x v="34"/>
    <x v="0"/>
    <x v="0"/>
    <x v="0"/>
    <n v="7702"/>
    <n v="287"/>
    <s v=""/>
    <s v="A5"/>
    <s v="38 PENTON STREET"/>
    <s v=""/>
    <n v="10309"/>
    <n v="700000"/>
    <x v="29"/>
    <n v="1"/>
    <n v="0"/>
    <n v="1"/>
    <n v="2376"/>
    <n v="1340"/>
    <n v="2001"/>
    <n v="22"/>
    <x v="4"/>
    <x v="4"/>
    <s v="1"/>
    <s v="A5"/>
  </r>
  <r>
    <x v="34"/>
    <x v="0"/>
    <x v="0"/>
    <x v="0"/>
    <n v="7702"/>
    <n v="289"/>
    <s v=""/>
    <s v="A5"/>
    <s v="34 PENTON STREET"/>
    <s v=""/>
    <n v="10309"/>
    <n v="0"/>
    <x v="236"/>
    <n v="1"/>
    <n v="0"/>
    <n v="1"/>
    <n v="2376"/>
    <n v="1340"/>
    <n v="2001"/>
    <n v="22"/>
    <x v="4"/>
    <x v="4"/>
    <s v="1"/>
    <s v="A5"/>
  </r>
  <r>
    <x v="34"/>
    <x v="0"/>
    <x v="0"/>
    <x v="0"/>
    <n v="7702"/>
    <n v="293"/>
    <s v=""/>
    <s v="A5"/>
    <s v="22 PENTON STREET"/>
    <s v=""/>
    <n v="10309"/>
    <n v="0"/>
    <x v="14"/>
    <n v="1"/>
    <n v="0"/>
    <n v="1"/>
    <n v="2511"/>
    <n v="1455"/>
    <n v="2001"/>
    <n v="22"/>
    <x v="4"/>
    <x v="4"/>
    <s v="1"/>
    <s v="A5"/>
  </r>
  <r>
    <x v="34"/>
    <x v="0"/>
    <x v="0"/>
    <x v="0"/>
    <n v="7710"/>
    <n v="320"/>
    <s v=""/>
    <s v="A7"/>
    <s v="7 FAITH COURT"/>
    <s v=""/>
    <n v="10309"/>
    <n v="0"/>
    <x v="74"/>
    <n v="1"/>
    <n v="0"/>
    <n v="1"/>
    <n v="26969"/>
    <n v="10439"/>
    <n v="2013"/>
    <n v="10"/>
    <x v="4"/>
    <x v="4"/>
    <s v="1"/>
    <s v="A7"/>
  </r>
  <r>
    <x v="34"/>
    <x v="0"/>
    <x v="0"/>
    <x v="0"/>
    <n v="7710"/>
    <n v="495"/>
    <s v=""/>
    <s v="A1"/>
    <s v="492 RICHARD AVENUE"/>
    <s v=""/>
    <n v="10309"/>
    <n v="1325000"/>
    <x v="258"/>
    <n v="1"/>
    <n v="0"/>
    <n v="1"/>
    <n v="4266"/>
    <n v="3557"/>
    <n v="2019"/>
    <n v="4"/>
    <x v="4"/>
    <x v="4"/>
    <s v="1"/>
    <s v="A1"/>
  </r>
  <r>
    <x v="34"/>
    <x v="0"/>
    <x v="0"/>
    <x v="0"/>
    <n v="7755"/>
    <n v="22"/>
    <s v=""/>
    <s v="A5"/>
    <s v="132 CAMDEN AVENUE"/>
    <s v=""/>
    <n v="10309"/>
    <n v="700000"/>
    <x v="22"/>
    <n v="1"/>
    <n v="0"/>
    <n v="1"/>
    <n v="2400"/>
    <n v="1500"/>
    <n v="1996"/>
    <n v="27"/>
    <x v="0"/>
    <x v="0"/>
    <s v="1"/>
    <s v="A5"/>
  </r>
  <r>
    <x v="34"/>
    <x v="0"/>
    <x v="0"/>
    <x v="0"/>
    <n v="7755"/>
    <n v="58"/>
    <s v=""/>
    <s v="A5"/>
    <s v="6775 HYLAN BLVD"/>
    <s v=""/>
    <n v="10309"/>
    <n v="765888"/>
    <x v="56"/>
    <n v="1"/>
    <n v="0"/>
    <n v="1"/>
    <n v="2417"/>
    <n v="1500"/>
    <n v="1996"/>
    <n v="27"/>
    <x v="0"/>
    <x v="0"/>
    <s v="1"/>
    <s v="A5"/>
  </r>
  <r>
    <x v="34"/>
    <x v="0"/>
    <x v="0"/>
    <x v="0"/>
    <n v="7756"/>
    <n v="56"/>
    <s v=""/>
    <s v="A1"/>
    <s v="135 CAMDEN AVENUE"/>
    <s v=""/>
    <n v="10309"/>
    <n v="795000"/>
    <x v="23"/>
    <n v="1"/>
    <n v="0"/>
    <n v="1"/>
    <n v="4000"/>
    <n v="1750"/>
    <n v="1995"/>
    <n v="28"/>
    <x v="0"/>
    <x v="0"/>
    <s v="1"/>
    <s v="A1"/>
  </r>
  <r>
    <x v="34"/>
    <x v="1"/>
    <x v="0"/>
    <x v="0"/>
    <n v="6784"/>
    <n v="28"/>
    <s v=""/>
    <s v="B2"/>
    <s v="32 VAIL AVENUE"/>
    <s v=""/>
    <n v="10309"/>
    <n v="0"/>
    <x v="131"/>
    <n v="2"/>
    <n v="0"/>
    <n v="2"/>
    <n v="8000"/>
    <n v="1608"/>
    <n v="1975"/>
    <n v="48"/>
    <x v="0"/>
    <x v="0"/>
    <s v="1"/>
    <s v="B2"/>
  </r>
  <r>
    <x v="34"/>
    <x v="1"/>
    <x v="0"/>
    <x v="0"/>
    <n v="6787"/>
    <n v="86"/>
    <s v=""/>
    <s v="B2"/>
    <s v="25 CAROLYN COURT"/>
    <s v=""/>
    <n v="10309"/>
    <n v="1625000"/>
    <x v="213"/>
    <n v="2"/>
    <n v="0"/>
    <n v="2"/>
    <n v="9850"/>
    <n v="3200"/>
    <n v="2000"/>
    <n v="23"/>
    <x v="4"/>
    <x v="4"/>
    <s v="1"/>
    <s v="B2"/>
  </r>
  <r>
    <x v="34"/>
    <x v="1"/>
    <x v="0"/>
    <x v="0"/>
    <n v="6789"/>
    <n v="30"/>
    <s v=""/>
    <s v="B2"/>
    <s v="19 RIGIMAR COURT"/>
    <s v=""/>
    <n v="10309"/>
    <n v="1023555"/>
    <x v="254"/>
    <n v="2"/>
    <n v="0"/>
    <n v="2"/>
    <n v="4732"/>
    <n v="2600"/>
    <n v="1999"/>
    <n v="24"/>
    <x v="4"/>
    <x v="4"/>
    <s v="1"/>
    <s v="B2"/>
  </r>
  <r>
    <x v="34"/>
    <x v="1"/>
    <x v="0"/>
    <x v="0"/>
    <n v="6796"/>
    <n v="18"/>
    <s v=""/>
    <s v="B9"/>
    <s v="129 SHARROTT AVENUE"/>
    <s v=""/>
    <n v="10309"/>
    <n v="0"/>
    <x v="16"/>
    <n v="2"/>
    <n v="0"/>
    <n v="2"/>
    <n v="3108"/>
    <n v="2000"/>
    <n v="2000"/>
    <n v="23"/>
    <x v="4"/>
    <x v="4"/>
    <s v="1"/>
    <s v="B9"/>
  </r>
  <r>
    <x v="34"/>
    <x v="1"/>
    <x v="0"/>
    <x v="0"/>
    <n v="6810"/>
    <n v="85"/>
    <s v=""/>
    <s v="B2"/>
    <s v="81 SHARROTT AVENUE"/>
    <s v=""/>
    <n v="10309"/>
    <n v="0"/>
    <x v="128"/>
    <n v="2"/>
    <n v="0"/>
    <n v="2"/>
    <n v="2916"/>
    <n v="1536"/>
    <n v="2004"/>
    <n v="19"/>
    <x v="4"/>
    <x v="4"/>
    <s v="1"/>
    <s v="B2"/>
  </r>
  <r>
    <x v="34"/>
    <x v="1"/>
    <x v="0"/>
    <x v="0"/>
    <n v="7495"/>
    <n v="96"/>
    <s v=""/>
    <s v="B2"/>
    <s v="30 BLOOMINGDALE ROAD"/>
    <s v=""/>
    <n v="10309"/>
    <n v="1300000"/>
    <x v="31"/>
    <n v="2"/>
    <n v="0"/>
    <n v="2"/>
    <n v="6951"/>
    <n v="3564"/>
    <n v="2015"/>
    <n v="8"/>
    <x v="4"/>
    <x v="4"/>
    <s v="1"/>
    <s v="B2"/>
  </r>
  <r>
    <x v="34"/>
    <x v="1"/>
    <x v="0"/>
    <x v="0"/>
    <n v="7498"/>
    <n v="75"/>
    <s v=""/>
    <s v="B2"/>
    <s v="118 HALLISTER STREET"/>
    <s v=""/>
    <n v="10309"/>
    <n v="0"/>
    <x v="86"/>
    <n v="2"/>
    <n v="0"/>
    <n v="2"/>
    <n v="10693"/>
    <n v="3468"/>
    <n v="1984"/>
    <n v="39"/>
    <x v="0"/>
    <x v="0"/>
    <s v="1"/>
    <s v="B2"/>
  </r>
  <r>
    <x v="34"/>
    <x v="1"/>
    <x v="0"/>
    <x v="0"/>
    <n v="7533"/>
    <n v="64"/>
    <s v=""/>
    <s v="B2"/>
    <s v="125 STATION AVENUE"/>
    <s v=""/>
    <n v="10309"/>
    <n v="725000"/>
    <x v="180"/>
    <n v="2"/>
    <n v="0"/>
    <n v="2"/>
    <n v="2725"/>
    <n v="1350"/>
    <n v="2002"/>
    <n v="21"/>
    <x v="4"/>
    <x v="4"/>
    <s v="1"/>
    <s v="B2"/>
  </r>
  <r>
    <x v="34"/>
    <x v="1"/>
    <x v="0"/>
    <x v="0"/>
    <n v="7534"/>
    <n v="102"/>
    <s v=""/>
    <s v="B2"/>
    <s v="26 CARLY COURT"/>
    <s v=""/>
    <n v="10309"/>
    <n v="1165000"/>
    <x v="129"/>
    <n v="2"/>
    <n v="0"/>
    <n v="2"/>
    <n v="10768"/>
    <n v="2600"/>
    <n v="1993"/>
    <n v="30"/>
    <x v="0"/>
    <x v="0"/>
    <s v="1"/>
    <s v="B2"/>
  </r>
  <r>
    <x v="34"/>
    <x v="1"/>
    <x v="0"/>
    <x v="0"/>
    <n v="7534"/>
    <n v="152"/>
    <s v=""/>
    <s v="B2"/>
    <s v="34 STATION AVENUE"/>
    <s v=""/>
    <n v="10309"/>
    <n v="0"/>
    <x v="173"/>
    <n v="2"/>
    <n v="0"/>
    <n v="2"/>
    <n v="6772"/>
    <n v="3328"/>
    <n v="1925"/>
    <n v="98"/>
    <x v="1"/>
    <x v="1"/>
    <s v="1"/>
    <s v="B2"/>
  </r>
  <r>
    <x v="34"/>
    <x v="1"/>
    <x v="0"/>
    <x v="0"/>
    <n v="7534"/>
    <n v="299"/>
    <s v=""/>
    <s v="B2"/>
    <s v="55 EMERALD COURT"/>
    <s v=""/>
    <n v="10309"/>
    <n v="0"/>
    <x v="78"/>
    <n v="2"/>
    <n v="0"/>
    <n v="2"/>
    <n v="15252"/>
    <n v="4000"/>
    <n v="1998"/>
    <n v="25"/>
    <x v="4"/>
    <x v="4"/>
    <s v="1"/>
    <s v="B2"/>
  </r>
  <r>
    <x v="34"/>
    <x v="1"/>
    <x v="0"/>
    <x v="0"/>
    <n v="7534"/>
    <n v="322"/>
    <s v=""/>
    <s v="B2"/>
    <s v="31 SAVONA COURT"/>
    <s v=""/>
    <n v="10309"/>
    <n v="1600000"/>
    <x v="261"/>
    <n v="2"/>
    <n v="0"/>
    <n v="2"/>
    <n v="9071"/>
    <n v="4030"/>
    <n v="2017"/>
    <n v="6"/>
    <x v="4"/>
    <x v="4"/>
    <s v="1"/>
    <s v="B2"/>
  </r>
  <r>
    <x v="34"/>
    <x v="1"/>
    <x v="0"/>
    <x v="0"/>
    <n v="7534"/>
    <n v="370"/>
    <s v=""/>
    <s v="B2"/>
    <s v="48 SAVO LOOP"/>
    <s v=""/>
    <n v="10309"/>
    <n v="0"/>
    <x v="126"/>
    <n v="2"/>
    <n v="0"/>
    <n v="2"/>
    <n v="4155"/>
    <n v="2500"/>
    <n v="1997"/>
    <n v="26"/>
    <x v="0"/>
    <x v="0"/>
    <s v="1"/>
    <s v="B2"/>
  </r>
  <r>
    <x v="34"/>
    <x v="1"/>
    <x v="0"/>
    <x v="0"/>
    <n v="7534"/>
    <n v="370"/>
    <s v=""/>
    <s v="B2"/>
    <s v="48 SAVO LOOP"/>
    <s v=""/>
    <n v="10309"/>
    <n v="0"/>
    <x v="132"/>
    <n v="2"/>
    <n v="0"/>
    <n v="2"/>
    <n v="4155"/>
    <n v="2500"/>
    <n v="1997"/>
    <n v="26"/>
    <x v="0"/>
    <x v="0"/>
    <s v="1"/>
    <s v="B2"/>
  </r>
  <r>
    <x v="34"/>
    <x v="1"/>
    <x v="0"/>
    <x v="0"/>
    <n v="7710"/>
    <n v="127"/>
    <s v=""/>
    <s v="B3"/>
    <s v="439 RICHARD AVENUE"/>
    <s v=""/>
    <n v="10309"/>
    <n v="920000"/>
    <x v="82"/>
    <n v="2"/>
    <n v="0"/>
    <n v="2"/>
    <n v="10400"/>
    <n v="1043"/>
    <n v="1950"/>
    <n v="73"/>
    <x v="2"/>
    <x v="2"/>
    <s v="1"/>
    <s v="B3"/>
  </r>
  <r>
    <x v="34"/>
    <x v="1"/>
    <x v="0"/>
    <x v="0"/>
    <n v="7710"/>
    <n v="200"/>
    <s v=""/>
    <s v="B2"/>
    <s v="401 RICHARD AVENUE"/>
    <s v=""/>
    <n v="10309"/>
    <n v="350000"/>
    <x v="221"/>
    <n v="2"/>
    <n v="0"/>
    <n v="2"/>
    <n v="4106"/>
    <n v="2448"/>
    <n v="2019"/>
    <n v="4"/>
    <x v="4"/>
    <x v="4"/>
    <s v="1"/>
    <s v="B2"/>
  </r>
  <r>
    <x v="34"/>
    <x v="1"/>
    <x v="0"/>
    <x v="0"/>
    <n v="7710"/>
    <n v="501"/>
    <s v=""/>
    <s v="B2"/>
    <s v="484 RICHARD AVENUE"/>
    <s v=""/>
    <n v="10309"/>
    <n v="1380000"/>
    <x v="108"/>
    <n v="2"/>
    <n v="0"/>
    <n v="2"/>
    <n v="4266"/>
    <n v="2350"/>
    <n v="2019"/>
    <n v="4"/>
    <x v="4"/>
    <x v="4"/>
    <s v="1"/>
    <s v="B2"/>
  </r>
  <r>
    <x v="34"/>
    <x v="1"/>
    <x v="0"/>
    <x v="0"/>
    <n v="7741"/>
    <n v="12"/>
    <s v=""/>
    <s v="B2"/>
    <s v="361 RICHARD AVENUE"/>
    <s v=""/>
    <n v="10309"/>
    <n v="0"/>
    <x v="89"/>
    <n v="2"/>
    <n v="0"/>
    <n v="2"/>
    <n v="4000"/>
    <n v="2256"/>
    <n v="2017"/>
    <n v="6"/>
    <x v="4"/>
    <x v="4"/>
    <s v="1"/>
    <s v="B2"/>
  </r>
  <r>
    <x v="34"/>
    <x v="1"/>
    <x v="0"/>
    <x v="0"/>
    <n v="7750"/>
    <n v="2"/>
    <s v=""/>
    <s v="B2"/>
    <s v="6836/6844 AMBOY ROAD"/>
    <s v=""/>
    <n v="10309"/>
    <n v="960000"/>
    <x v="51"/>
    <n v="2"/>
    <n v="0"/>
    <n v="2"/>
    <n v="47922"/>
    <n v="3923"/>
    <n v="1915"/>
    <n v="108"/>
    <x v="3"/>
    <x v="3"/>
    <s v="1"/>
    <s v="B2"/>
  </r>
  <r>
    <x v="34"/>
    <x v="1"/>
    <x v="0"/>
    <x v="0"/>
    <n v="7756"/>
    <n v="28"/>
    <s v=""/>
    <s v="B2"/>
    <s v="118 BARTOW AVENUE"/>
    <s v=""/>
    <n v="10309"/>
    <n v="0"/>
    <x v="183"/>
    <n v="2"/>
    <n v="0"/>
    <n v="2"/>
    <n v="4447"/>
    <n v="2128"/>
    <n v="1999"/>
    <n v="24"/>
    <x v="4"/>
    <x v="4"/>
    <s v="1"/>
    <s v="B2"/>
  </r>
  <r>
    <x v="34"/>
    <x v="1"/>
    <x v="0"/>
    <x v="0"/>
    <n v="7756"/>
    <n v="34"/>
    <s v=""/>
    <s v="B2"/>
    <s v="106 BARTOW AVENUE"/>
    <s v=""/>
    <n v="10309"/>
    <n v="0"/>
    <x v="212"/>
    <n v="2"/>
    <n v="0"/>
    <n v="2"/>
    <n v="4570"/>
    <n v="2160"/>
    <n v="2000"/>
    <n v="23"/>
    <x v="4"/>
    <x v="4"/>
    <s v="1"/>
    <s v="B2"/>
  </r>
  <r>
    <x v="34"/>
    <x v="2"/>
    <x v="0"/>
    <x v="0"/>
    <n v="6775"/>
    <n v="232"/>
    <s v=""/>
    <s v="B2"/>
    <s v="N/A SHARROTT AVENUE"/>
    <s v=""/>
    <n v="10309"/>
    <n v="0"/>
    <x v="227"/>
    <n v="2"/>
    <n v="0"/>
    <n v="2"/>
    <n v="5400"/>
    <n v="0"/>
    <n v="2023"/>
    <n v="0"/>
    <x v="4"/>
    <x v="4"/>
    <s v="1"/>
    <s v="V0"/>
  </r>
  <r>
    <x v="34"/>
    <x v="2"/>
    <x v="0"/>
    <x v="1"/>
    <n v="6775"/>
    <n v="232"/>
    <s v=""/>
    <s v="V0"/>
    <s v="N/A SHARROTT AVENUE"/>
    <s v=""/>
    <n v="10309"/>
    <n v="0"/>
    <x v="46"/>
    <n v="0"/>
    <n v="0"/>
    <n v="0"/>
    <n v="5400"/>
    <n v="0"/>
    <n v="2023"/>
    <n v="0"/>
    <x v="4"/>
    <x v="4"/>
    <s v="1"/>
    <s v="V0"/>
  </r>
  <r>
    <x v="34"/>
    <x v="2"/>
    <x v="0"/>
    <x v="1"/>
    <n v="6787"/>
    <n v="1"/>
    <s v=""/>
    <s v="V0"/>
    <s v="N/A PALMIERI LANE"/>
    <s v=""/>
    <n v="10309"/>
    <n v="27000"/>
    <x v="158"/>
    <n v="0"/>
    <n v="0"/>
    <n v="0"/>
    <n v="14280"/>
    <n v="0"/>
    <s v=" "/>
    <s v="N/A"/>
    <x v="5"/>
    <x v="5"/>
    <s v="1"/>
    <s v="V0"/>
  </r>
  <r>
    <x v="34"/>
    <x v="2"/>
    <x v="0"/>
    <x v="1"/>
    <n v="7664"/>
    <n v="250"/>
    <s v=""/>
    <s v="V0"/>
    <s v="N/A AMBOY ROAD"/>
    <s v=""/>
    <n v="10309"/>
    <n v="0"/>
    <x v="44"/>
    <n v="0"/>
    <n v="0"/>
    <n v="0"/>
    <n v="203892"/>
    <n v="0"/>
    <s v=" "/>
    <s v="N/A"/>
    <x v="5"/>
    <x v="5"/>
    <s v="1"/>
    <s v="V0"/>
  </r>
  <r>
    <x v="34"/>
    <x v="2"/>
    <x v="0"/>
    <x v="1"/>
    <n v="7710"/>
    <n v="300"/>
    <s v=""/>
    <s v="V0"/>
    <s v="488 BUTLER BOULEVARD"/>
    <s v=""/>
    <n v="10309"/>
    <n v="0"/>
    <x v="74"/>
    <n v="0"/>
    <n v="0"/>
    <n v="0"/>
    <n v="7483"/>
    <n v="0"/>
    <s v=" "/>
    <s v="N/A"/>
    <x v="5"/>
    <x v="5"/>
    <s v="1"/>
    <s v="V0"/>
  </r>
  <r>
    <x v="34"/>
    <x v="2"/>
    <x v="0"/>
    <x v="1"/>
    <n v="7710"/>
    <n v="301"/>
    <s v=""/>
    <s v="V0"/>
    <s v="480 BUTLER BOULEVARD"/>
    <s v=""/>
    <n v="10309"/>
    <n v="750000"/>
    <x v="70"/>
    <n v="0"/>
    <n v="0"/>
    <n v="0"/>
    <n v="6890"/>
    <n v="0"/>
    <s v=" "/>
    <s v="N/A"/>
    <x v="5"/>
    <x v="5"/>
    <s v="1"/>
    <s v="V0"/>
  </r>
  <r>
    <x v="34"/>
    <x v="2"/>
    <x v="0"/>
    <x v="1"/>
    <n v="7764"/>
    <n v="10"/>
    <s v=""/>
    <s v="V0"/>
    <s v="N/A PAGE AVENUE"/>
    <s v=""/>
    <n v="10307"/>
    <n v="52500"/>
    <x v="38"/>
    <n v="0"/>
    <n v="0"/>
    <n v="0"/>
    <n v="1263"/>
    <n v="0"/>
    <s v=" "/>
    <s v="N/A"/>
    <x v="5"/>
    <x v="5"/>
    <s v="1"/>
    <s v="V0"/>
  </r>
  <r>
    <x v="34"/>
    <x v="2"/>
    <x v="0"/>
    <x v="1"/>
    <n v="7773"/>
    <n v="19"/>
    <s v=""/>
    <s v="V0"/>
    <s v="N/A AMBOY ROAD"/>
    <s v=""/>
    <n v="10309"/>
    <n v="1221900"/>
    <x v="222"/>
    <n v="0"/>
    <n v="0"/>
    <n v="0"/>
    <n v="3655"/>
    <n v="0"/>
    <n v="2023"/>
    <n v="0"/>
    <x v="4"/>
    <x v="4"/>
    <s v="1"/>
    <s v="V0"/>
  </r>
  <r>
    <x v="34"/>
    <x v="11"/>
    <x v="1"/>
    <x v="4"/>
    <n v="7702"/>
    <n v="21"/>
    <s v=""/>
    <s v="O5"/>
    <s v="6386 AMBOY ROAD"/>
    <s v=""/>
    <n v="10309"/>
    <n v="0"/>
    <x v="57"/>
    <n v="0"/>
    <n v="2"/>
    <n v="2"/>
    <n v="2255"/>
    <n v="2500"/>
    <n v="1959"/>
    <n v="64"/>
    <x v="2"/>
    <x v="2"/>
    <s v="4"/>
    <s v="O5"/>
  </r>
  <r>
    <x v="34"/>
    <x v="4"/>
    <x v="1"/>
    <x v="4"/>
    <n v="7533"/>
    <n v="145"/>
    <s v=""/>
    <s v="K4"/>
    <s v="6309 AMBOY ROAD"/>
    <s v=""/>
    <n v="10309"/>
    <n v="975000"/>
    <x v="119"/>
    <n v="1"/>
    <n v="2"/>
    <n v="3"/>
    <n v="6862"/>
    <n v="4010"/>
    <n v="1931"/>
    <n v="92"/>
    <x v="1"/>
    <x v="1"/>
    <s v="4"/>
    <s v="K4"/>
  </r>
  <r>
    <x v="34"/>
    <x v="4"/>
    <x v="1"/>
    <x v="4"/>
    <n v="7702"/>
    <n v="306"/>
    <s v=""/>
    <s v="K1"/>
    <s v="6 PENTON STREET"/>
    <s v=""/>
    <n v="10309"/>
    <n v="0"/>
    <x v="57"/>
    <n v="0"/>
    <n v="1"/>
    <n v="1"/>
    <n v="2840"/>
    <n v="652"/>
    <n v="2004"/>
    <n v="19"/>
    <x v="4"/>
    <x v="4"/>
    <s v="4"/>
    <s v="K1"/>
  </r>
  <r>
    <x v="34"/>
    <x v="6"/>
    <x v="1"/>
    <x v="4"/>
    <n v="7534"/>
    <n v="197"/>
    <s v=""/>
    <s v="V1"/>
    <s v="6407 AMBOY ROAD"/>
    <s v=""/>
    <n v="10309"/>
    <n v="0"/>
    <x v="20"/>
    <n v="0"/>
    <n v="0"/>
    <n v="0"/>
    <n v="34185"/>
    <n v="0"/>
    <s v=" "/>
    <s v="N/A"/>
    <x v="5"/>
    <x v="5"/>
    <s v="4"/>
    <s v="V1"/>
  </r>
  <r>
    <x v="35"/>
    <x v="0"/>
    <x v="0"/>
    <x v="0"/>
    <n v="1263"/>
    <n v="18"/>
    <s v=""/>
    <s v="A2"/>
    <s v="81 ARLINGTON AVENUE"/>
    <s v=""/>
    <n v="10303"/>
    <n v="629000"/>
    <x v="47"/>
    <n v="1"/>
    <n v="0"/>
    <n v="1"/>
    <n v="5315"/>
    <n v="1413"/>
    <n v="1955"/>
    <n v="68"/>
    <x v="2"/>
    <x v="2"/>
    <s v="1"/>
    <s v="A2"/>
  </r>
  <r>
    <x v="35"/>
    <x v="0"/>
    <x v="0"/>
    <x v="0"/>
    <n v="1263"/>
    <n v="34"/>
    <s v=""/>
    <s v="A1"/>
    <s v="53 ARLINGTON AVENUE"/>
    <s v=""/>
    <n v="10303"/>
    <n v="0"/>
    <x v="111"/>
    <n v="1"/>
    <n v="0"/>
    <n v="1"/>
    <n v="3578"/>
    <n v="1404"/>
    <n v="1904"/>
    <n v="119"/>
    <x v="3"/>
    <x v="3"/>
    <s v="1"/>
    <s v="A1"/>
  </r>
  <r>
    <x v="35"/>
    <x v="0"/>
    <x v="0"/>
    <x v="0"/>
    <n v="1263"/>
    <n v="218"/>
    <s v=""/>
    <s v="A1"/>
    <s v="135 ARLINGTON AVENUE"/>
    <s v=""/>
    <n v="10303"/>
    <n v="300000"/>
    <x v="0"/>
    <n v="1"/>
    <n v="0"/>
    <n v="1"/>
    <n v="7250"/>
    <n v="1324"/>
    <n v="1915"/>
    <n v="108"/>
    <x v="3"/>
    <x v="3"/>
    <s v="1"/>
    <s v="A1"/>
  </r>
  <r>
    <x v="35"/>
    <x v="0"/>
    <x v="0"/>
    <x v="0"/>
    <n v="1263"/>
    <n v="218"/>
    <s v=""/>
    <s v="A1"/>
    <s v="135 ARLINGTON AVENUE"/>
    <s v=""/>
    <n v="10303"/>
    <n v="480000"/>
    <x v="27"/>
    <n v="1"/>
    <n v="0"/>
    <n v="1"/>
    <n v="7250"/>
    <n v="1324"/>
    <n v="1915"/>
    <n v="108"/>
    <x v="3"/>
    <x v="3"/>
    <s v="1"/>
    <s v="A1"/>
  </r>
  <r>
    <x v="35"/>
    <x v="0"/>
    <x v="0"/>
    <x v="0"/>
    <n v="1264"/>
    <n v="100"/>
    <s v=""/>
    <s v="A2"/>
    <s v="76 ARLINGTON AVENUE"/>
    <s v=""/>
    <n v="10303"/>
    <n v="1000"/>
    <x v="152"/>
    <n v="1"/>
    <n v="0"/>
    <n v="1"/>
    <n v="3045"/>
    <n v="765"/>
    <n v="1940"/>
    <n v="83"/>
    <x v="1"/>
    <x v="1"/>
    <s v="1"/>
    <s v="A2"/>
  </r>
  <r>
    <x v="35"/>
    <x v="0"/>
    <x v="0"/>
    <x v="0"/>
    <n v="1266"/>
    <n v="41"/>
    <s v=""/>
    <s v="A1"/>
    <s v="96 ARLINGTON PLACE"/>
    <s v=""/>
    <n v="10303"/>
    <n v="441870"/>
    <x v="159"/>
    <n v="1"/>
    <n v="0"/>
    <n v="1"/>
    <n v="2000"/>
    <n v="1001"/>
    <n v="1920"/>
    <n v="103"/>
    <x v="3"/>
    <x v="3"/>
    <s v="1"/>
    <s v="A1"/>
  </r>
  <r>
    <x v="35"/>
    <x v="0"/>
    <x v="0"/>
    <x v="0"/>
    <n v="1270"/>
    <n v="52"/>
    <s v=""/>
    <s v="A1"/>
    <s v="433 NORTHFIELD AVENUE"/>
    <s v=""/>
    <n v="10303"/>
    <n v="0"/>
    <x v="290"/>
    <n v="1"/>
    <n v="0"/>
    <n v="1"/>
    <n v="3201"/>
    <n v="984"/>
    <n v="1920"/>
    <n v="103"/>
    <x v="3"/>
    <x v="3"/>
    <s v="1"/>
    <s v="A1"/>
  </r>
  <r>
    <x v="35"/>
    <x v="0"/>
    <x v="0"/>
    <x v="0"/>
    <n v="1272"/>
    <n v="225"/>
    <s v=""/>
    <s v="A5"/>
    <s v="56 NORTHFIELD COURT"/>
    <s v=""/>
    <n v="10303"/>
    <n v="449000"/>
    <x v="232"/>
    <n v="1"/>
    <n v="0"/>
    <n v="1"/>
    <n v="1316"/>
    <n v="1390"/>
    <n v="1992"/>
    <n v="31"/>
    <x v="0"/>
    <x v="0"/>
    <s v="1"/>
    <s v="A5"/>
  </r>
  <r>
    <x v="35"/>
    <x v="0"/>
    <x v="0"/>
    <x v="0"/>
    <n v="1272"/>
    <n v="378"/>
    <s v=""/>
    <s v="A2"/>
    <s v="22 FANCHER PLACE"/>
    <s v=""/>
    <n v="10303"/>
    <n v="0"/>
    <x v="164"/>
    <n v="1"/>
    <n v="0"/>
    <n v="1"/>
    <n v="3700"/>
    <n v="1069"/>
    <n v="1920"/>
    <n v="103"/>
    <x v="3"/>
    <x v="3"/>
    <s v="1"/>
    <s v="A2"/>
  </r>
  <r>
    <x v="35"/>
    <x v="0"/>
    <x v="0"/>
    <x v="0"/>
    <n v="1272"/>
    <n v="404"/>
    <s v=""/>
    <s v="A2"/>
    <s v="19 BENJAMIN PLACE"/>
    <s v=""/>
    <n v="10303"/>
    <n v="534500"/>
    <x v="81"/>
    <n v="1"/>
    <n v="0"/>
    <n v="1"/>
    <n v="5000"/>
    <n v="912"/>
    <n v="1960"/>
    <n v="63"/>
    <x v="2"/>
    <x v="2"/>
    <s v="1"/>
    <s v="A2"/>
  </r>
  <r>
    <x v="35"/>
    <x v="0"/>
    <x v="0"/>
    <x v="0"/>
    <n v="1272"/>
    <n v="437"/>
    <s v=""/>
    <s v="A5"/>
    <s v="18 BETTY COURT"/>
    <s v=""/>
    <n v="10303"/>
    <n v="283500"/>
    <x v="143"/>
    <n v="1"/>
    <n v="0"/>
    <n v="1"/>
    <n v="700"/>
    <n v="1200"/>
    <n v="1998"/>
    <n v="25"/>
    <x v="4"/>
    <x v="4"/>
    <s v="1"/>
    <s v="A5"/>
  </r>
  <r>
    <x v="35"/>
    <x v="0"/>
    <x v="0"/>
    <x v="0"/>
    <n v="1272"/>
    <n v="442"/>
    <s v=""/>
    <s v="A5"/>
    <s v="21 BETTY COURT"/>
    <s v=""/>
    <n v="10303"/>
    <n v="260803"/>
    <x v="101"/>
    <n v="1"/>
    <n v="0"/>
    <n v="1"/>
    <n v="689"/>
    <n v="800"/>
    <n v="1997"/>
    <n v="26"/>
    <x v="0"/>
    <x v="0"/>
    <s v="1"/>
    <s v="A5"/>
  </r>
  <r>
    <x v="35"/>
    <x v="0"/>
    <x v="0"/>
    <x v="0"/>
    <n v="1277"/>
    <n v="216"/>
    <s v=""/>
    <s v="A5"/>
    <s v="60 BENJAMIN PLACE"/>
    <s v=""/>
    <n v="10303"/>
    <n v="428000"/>
    <x v="84"/>
    <n v="1"/>
    <n v="0"/>
    <n v="1"/>
    <n v="1800"/>
    <n v="1350"/>
    <n v="1986"/>
    <n v="37"/>
    <x v="0"/>
    <x v="0"/>
    <s v="1"/>
    <s v="A5"/>
  </r>
  <r>
    <x v="35"/>
    <x v="0"/>
    <x v="0"/>
    <x v="0"/>
    <n v="1277"/>
    <n v="320"/>
    <s v=""/>
    <s v="A2"/>
    <s v="163 ARLINGTON PLACE"/>
    <s v=""/>
    <n v="10303"/>
    <n v="0"/>
    <x v="58"/>
    <n v="1"/>
    <n v="0"/>
    <n v="1"/>
    <n v="4240"/>
    <n v="912"/>
    <n v="1960"/>
    <n v="63"/>
    <x v="2"/>
    <x v="2"/>
    <s v="1"/>
    <s v="A2"/>
  </r>
  <r>
    <x v="35"/>
    <x v="0"/>
    <x v="0"/>
    <x v="0"/>
    <n v="1277"/>
    <n v="324"/>
    <s v=""/>
    <s v="A2"/>
    <s v="171 ARLINGTON PLACE"/>
    <s v=""/>
    <n v="10303"/>
    <n v="530000"/>
    <x v="18"/>
    <n v="1"/>
    <n v="0"/>
    <n v="1"/>
    <n v="4360"/>
    <n v="912"/>
    <n v="1960"/>
    <n v="63"/>
    <x v="2"/>
    <x v="2"/>
    <s v="1"/>
    <s v="A2"/>
  </r>
  <r>
    <x v="35"/>
    <x v="0"/>
    <x v="0"/>
    <x v="0"/>
    <n v="1277"/>
    <n v="344"/>
    <s v=""/>
    <s v="A2"/>
    <s v="211 ARLINGTON PLACE"/>
    <s v=""/>
    <n v="10303"/>
    <n v="600000"/>
    <x v="48"/>
    <n v="1"/>
    <n v="0"/>
    <n v="1"/>
    <n v="4360"/>
    <n v="912"/>
    <n v="1965"/>
    <n v="58"/>
    <x v="2"/>
    <x v="2"/>
    <s v="1"/>
    <s v="A2"/>
  </r>
  <r>
    <x v="35"/>
    <x v="0"/>
    <x v="0"/>
    <x v="0"/>
    <n v="1318"/>
    <n v="1"/>
    <s v=""/>
    <s v="S1"/>
    <s v="3400 RICHMOND TERRACE"/>
    <s v=""/>
    <n v="10303"/>
    <n v="137000"/>
    <x v="179"/>
    <n v="1"/>
    <n v="1"/>
    <n v="2"/>
    <n v="6100"/>
    <n v="1170"/>
    <n v="1955"/>
    <n v="68"/>
    <x v="2"/>
    <x v="2"/>
    <s v="1"/>
    <s v="S1"/>
  </r>
  <r>
    <x v="35"/>
    <x v="0"/>
    <x v="0"/>
    <x v="0"/>
    <n v="1318"/>
    <n v="101"/>
    <s v=""/>
    <s v="A5"/>
    <s v="20 HOLLAND AVENUE"/>
    <s v=""/>
    <n v="10303"/>
    <n v="390000"/>
    <x v="90"/>
    <n v="1"/>
    <n v="0"/>
    <n v="1"/>
    <n v="3200"/>
    <n v="1260"/>
    <n v="2001"/>
    <n v="22"/>
    <x v="4"/>
    <x v="4"/>
    <s v="1"/>
    <s v="A5"/>
  </r>
  <r>
    <x v="35"/>
    <x v="0"/>
    <x v="0"/>
    <x v="0"/>
    <n v="1318"/>
    <n v="203"/>
    <s v=""/>
    <s v="A1"/>
    <s v="136 HOLLAND AVENUE"/>
    <s v=""/>
    <n v="10303"/>
    <n v="414972"/>
    <x v="239"/>
    <n v="1"/>
    <n v="0"/>
    <n v="1"/>
    <n v="2288"/>
    <n v="1518"/>
    <n v="2007"/>
    <n v="16"/>
    <x v="4"/>
    <x v="4"/>
    <s v="1"/>
    <s v="A1"/>
  </r>
  <r>
    <x v="35"/>
    <x v="0"/>
    <x v="0"/>
    <x v="0"/>
    <n v="1318"/>
    <n v="219"/>
    <s v=""/>
    <s v="A1"/>
    <s v="170 HOLLAND AVENUE"/>
    <s v=""/>
    <n v="10303"/>
    <n v="475000"/>
    <x v="248"/>
    <n v="1"/>
    <n v="0"/>
    <n v="1"/>
    <n v="2200"/>
    <n v="1120"/>
    <n v="1905"/>
    <n v="118"/>
    <x v="3"/>
    <x v="3"/>
    <s v="1"/>
    <s v="A1"/>
  </r>
  <r>
    <x v="35"/>
    <x v="1"/>
    <x v="0"/>
    <x v="0"/>
    <n v="1263"/>
    <n v="111"/>
    <s v=""/>
    <s v="B9"/>
    <s v="72 SOUTH AVENUE"/>
    <s v=""/>
    <n v="10303"/>
    <n v="540000"/>
    <x v="133"/>
    <n v="2"/>
    <n v="0"/>
    <n v="2"/>
    <n v="2075"/>
    <n v="1080"/>
    <n v="2003"/>
    <n v="20"/>
    <x v="4"/>
    <x v="4"/>
    <s v="1"/>
    <s v="B9"/>
  </r>
  <r>
    <x v="35"/>
    <x v="1"/>
    <x v="0"/>
    <x v="0"/>
    <n v="1263"/>
    <n v="111"/>
    <s v=""/>
    <s v="B9"/>
    <s v="72 SOUTH AVENUE"/>
    <s v=""/>
    <n v="10303"/>
    <n v="904590"/>
    <x v="259"/>
    <n v="2"/>
    <n v="0"/>
    <n v="2"/>
    <n v="2075"/>
    <n v="1080"/>
    <n v="2003"/>
    <n v="20"/>
    <x v="4"/>
    <x v="4"/>
    <s v="1"/>
    <s v="B9"/>
  </r>
  <r>
    <x v="35"/>
    <x v="1"/>
    <x v="0"/>
    <x v="0"/>
    <n v="1263"/>
    <n v="131"/>
    <s v=""/>
    <s v="B9"/>
    <s v="104 SOUTH AVENUE"/>
    <s v=""/>
    <n v="10303"/>
    <n v="522000"/>
    <x v="143"/>
    <n v="2"/>
    <n v="0"/>
    <n v="2"/>
    <n v="2100"/>
    <n v="1170"/>
    <n v="2004"/>
    <n v="19"/>
    <x v="4"/>
    <x v="4"/>
    <s v="1"/>
    <s v="B9"/>
  </r>
  <r>
    <x v="35"/>
    <x v="1"/>
    <x v="0"/>
    <x v="0"/>
    <n v="1264"/>
    <n v="49"/>
    <s v=""/>
    <s v="B2"/>
    <s v="25 NORTHFIELD AVENUE"/>
    <s v=""/>
    <n v="10303"/>
    <n v="0"/>
    <x v="306"/>
    <n v="2"/>
    <n v="0"/>
    <n v="2"/>
    <n v="3000"/>
    <n v="1586"/>
    <n v="2006"/>
    <n v="17"/>
    <x v="4"/>
    <x v="4"/>
    <s v="1"/>
    <s v="B2"/>
  </r>
  <r>
    <x v="35"/>
    <x v="1"/>
    <x v="0"/>
    <x v="0"/>
    <n v="1264"/>
    <n v="50"/>
    <s v=""/>
    <s v="B2"/>
    <s v="26 ARLINGTON AVENUE"/>
    <s v=""/>
    <n v="10303"/>
    <n v="456300"/>
    <x v="193"/>
    <n v="2"/>
    <n v="0"/>
    <n v="2"/>
    <n v="3000"/>
    <n v="1586"/>
    <n v="2006"/>
    <n v="17"/>
    <x v="4"/>
    <x v="4"/>
    <s v="1"/>
    <s v="B2"/>
  </r>
  <r>
    <x v="35"/>
    <x v="1"/>
    <x v="0"/>
    <x v="0"/>
    <n v="1264"/>
    <n v="166"/>
    <s v=""/>
    <s v="B2"/>
    <s v="5 BENJAMIN PLACE"/>
    <s v=""/>
    <n v="10303"/>
    <n v="0"/>
    <x v="51"/>
    <n v="2"/>
    <n v="0"/>
    <n v="2"/>
    <n v="3615"/>
    <n v="1460"/>
    <n v="2019"/>
    <n v="4"/>
    <x v="4"/>
    <x v="4"/>
    <s v="1"/>
    <s v="B2"/>
  </r>
  <r>
    <x v="35"/>
    <x v="1"/>
    <x v="0"/>
    <x v="0"/>
    <n v="1267"/>
    <n v="47"/>
    <s v=""/>
    <s v="B2"/>
    <s v="160 NORTHFIELD AVENUE"/>
    <s v=""/>
    <n v="10303"/>
    <n v="395000"/>
    <x v="103"/>
    <n v="2"/>
    <n v="0"/>
    <n v="2"/>
    <n v="4200"/>
    <n v="2240"/>
    <n v="1920"/>
    <n v="103"/>
    <x v="3"/>
    <x v="3"/>
    <s v="1"/>
    <s v="B2"/>
  </r>
  <r>
    <x v="35"/>
    <x v="1"/>
    <x v="0"/>
    <x v="0"/>
    <n v="1278"/>
    <n v="106"/>
    <s v=""/>
    <s v="B9"/>
    <s v="192 POND WAY"/>
    <s v=""/>
    <n v="10303"/>
    <n v="0"/>
    <x v="186"/>
    <n v="2"/>
    <n v="0"/>
    <n v="2"/>
    <n v="1500"/>
    <n v="1350"/>
    <n v="2000"/>
    <n v="23"/>
    <x v="4"/>
    <x v="4"/>
    <s v="1"/>
    <s v="B9"/>
  </r>
  <r>
    <x v="35"/>
    <x v="1"/>
    <x v="0"/>
    <x v="0"/>
    <n v="1278"/>
    <n v="128"/>
    <s v=""/>
    <s v="B9"/>
    <s v="158 POND WAY"/>
    <s v=""/>
    <n v="10303"/>
    <n v="454500"/>
    <x v="40"/>
    <n v="2"/>
    <n v="0"/>
    <n v="2"/>
    <n v="1500"/>
    <n v="1350"/>
    <n v="2000"/>
    <n v="23"/>
    <x v="4"/>
    <x v="4"/>
    <s v="1"/>
    <s v="B9"/>
  </r>
  <r>
    <x v="35"/>
    <x v="2"/>
    <x v="0"/>
    <x v="2"/>
    <n v="1278"/>
    <n v="1021"/>
    <s v=""/>
    <s v="R3"/>
    <s v="62 POND WAY, 62"/>
    <s v="62"/>
    <n v="10303"/>
    <n v="0"/>
    <x v="73"/>
    <n v="1"/>
    <m/>
    <n v="1"/>
    <m/>
    <m/>
    <n v="1988"/>
    <n v="35"/>
    <x v="0"/>
    <x v="0"/>
    <s v="1"/>
    <s v="R3"/>
  </r>
  <r>
    <x v="35"/>
    <x v="2"/>
    <x v="0"/>
    <x v="2"/>
    <n v="1278"/>
    <n v="1026"/>
    <s v=""/>
    <s v="R3"/>
    <s v="76 POND WAY, 76"/>
    <s v="76"/>
    <n v="10303"/>
    <n v="0"/>
    <x v="192"/>
    <n v="1"/>
    <m/>
    <n v="1"/>
    <m/>
    <m/>
    <n v="1988"/>
    <n v="35"/>
    <x v="0"/>
    <x v="0"/>
    <s v="1"/>
    <s v="R3"/>
  </r>
  <r>
    <x v="35"/>
    <x v="2"/>
    <x v="0"/>
    <x v="2"/>
    <n v="1278"/>
    <n v="1041"/>
    <s v=""/>
    <s v="R3"/>
    <s v="100 POND WAY, 100"/>
    <s v="100"/>
    <n v="10303"/>
    <n v="0"/>
    <x v="1"/>
    <n v="1"/>
    <m/>
    <n v="1"/>
    <m/>
    <m/>
    <n v="1988"/>
    <n v="35"/>
    <x v="0"/>
    <x v="0"/>
    <s v="1"/>
    <s v="R3"/>
  </r>
  <r>
    <x v="35"/>
    <x v="2"/>
    <x v="0"/>
    <x v="2"/>
    <n v="1278"/>
    <n v="1045"/>
    <s v=""/>
    <s v="R3"/>
    <s v="108B POND WAY, 108B"/>
    <s v="108B"/>
    <n v="10303"/>
    <n v="209000"/>
    <x v="136"/>
    <n v="1"/>
    <m/>
    <n v="1"/>
    <m/>
    <m/>
    <n v="1988"/>
    <n v="35"/>
    <x v="0"/>
    <x v="0"/>
    <s v="1"/>
    <s v="R3"/>
  </r>
  <r>
    <x v="35"/>
    <x v="2"/>
    <x v="0"/>
    <x v="2"/>
    <n v="1278"/>
    <n v="1045"/>
    <s v=""/>
    <s v="R3"/>
    <s v="108B POND WAY, 108B"/>
    <s v="108B"/>
    <n v="10303"/>
    <n v="300000"/>
    <x v="178"/>
    <n v="1"/>
    <m/>
    <n v="1"/>
    <m/>
    <m/>
    <n v="1988"/>
    <n v="35"/>
    <x v="0"/>
    <x v="0"/>
    <s v="1"/>
    <s v="R3"/>
  </r>
  <r>
    <x v="35"/>
    <x v="2"/>
    <x v="0"/>
    <x v="2"/>
    <n v="1278"/>
    <n v="1122"/>
    <s v=""/>
    <s v="R3"/>
    <s v="29A POND WAY, 29A"/>
    <s v="29A"/>
    <n v="10303"/>
    <n v="180000"/>
    <x v="35"/>
    <n v="1"/>
    <m/>
    <n v="1"/>
    <m/>
    <m/>
    <n v="1988"/>
    <n v="35"/>
    <x v="0"/>
    <x v="0"/>
    <s v="1"/>
    <s v="R3"/>
  </r>
  <r>
    <x v="35"/>
    <x v="2"/>
    <x v="0"/>
    <x v="2"/>
    <n v="1278"/>
    <n v="1152"/>
    <s v=""/>
    <s v="R3"/>
    <s v="177 POND WAY, 177"/>
    <s v="177"/>
    <n v="10303"/>
    <n v="385000"/>
    <x v="21"/>
    <n v="1"/>
    <m/>
    <n v="1"/>
    <m/>
    <m/>
    <n v="1988"/>
    <n v="35"/>
    <x v="0"/>
    <x v="0"/>
    <s v="1"/>
    <s v="R3"/>
  </r>
  <r>
    <x v="35"/>
    <x v="2"/>
    <x v="0"/>
    <x v="2"/>
    <n v="1278"/>
    <n v="1154"/>
    <s v=""/>
    <s v="R3"/>
    <s v="179A POND WAY, 179A"/>
    <s v="179A"/>
    <n v="10303"/>
    <n v="260000"/>
    <x v="11"/>
    <n v="1"/>
    <m/>
    <n v="1"/>
    <m/>
    <m/>
    <n v="1988"/>
    <n v="35"/>
    <x v="0"/>
    <x v="0"/>
    <s v="1"/>
    <s v="R3"/>
  </r>
  <r>
    <x v="35"/>
    <x v="2"/>
    <x v="0"/>
    <x v="2"/>
    <n v="1278"/>
    <n v="1174"/>
    <s v=""/>
    <s v="R3"/>
    <s v="223A POND WAY, 223A"/>
    <s v="223A"/>
    <n v="10303"/>
    <n v="255000"/>
    <x v="24"/>
    <n v="1"/>
    <m/>
    <n v="1"/>
    <m/>
    <m/>
    <n v="1988"/>
    <n v="35"/>
    <x v="0"/>
    <x v="0"/>
    <s v="1"/>
    <s v="R3"/>
  </r>
  <r>
    <x v="35"/>
    <x v="2"/>
    <x v="0"/>
    <x v="1"/>
    <n v="1318"/>
    <n v="220"/>
    <s v=""/>
    <s v="V0"/>
    <s v="172 HOLLAND AVENUE"/>
    <s v=""/>
    <n v="10303"/>
    <n v="200000"/>
    <x v="248"/>
    <n v="0"/>
    <n v="0"/>
    <n v="0"/>
    <n v="2200"/>
    <n v="0"/>
    <s v=" "/>
    <s v="N/A"/>
    <x v="5"/>
    <x v="5"/>
    <s v="1"/>
    <s v="V0"/>
  </r>
  <r>
    <x v="35"/>
    <x v="6"/>
    <x v="1"/>
    <x v="4"/>
    <n v="1270"/>
    <n v="56"/>
    <s v=""/>
    <s v="V1"/>
    <s v="N/A CABLE WAY"/>
    <s v=""/>
    <n v="10303"/>
    <n v="383000"/>
    <x v="180"/>
    <n v="0"/>
    <n v="0"/>
    <n v="0"/>
    <n v="10000"/>
    <n v="0"/>
    <s v=" "/>
    <s v="N/A"/>
    <x v="5"/>
    <x v="5"/>
    <s v="4"/>
    <s v="V1"/>
  </r>
  <r>
    <x v="35"/>
    <x v="6"/>
    <x v="1"/>
    <x v="4"/>
    <n v="1309"/>
    <n v="1"/>
    <s v=""/>
    <s v="V1"/>
    <s v="3599 RICHMOND TERRACE"/>
    <s v=""/>
    <n v="10303"/>
    <n v="5604963"/>
    <x v="136"/>
    <n v="0"/>
    <n v="0"/>
    <n v="0"/>
    <n v="6188"/>
    <n v="0"/>
    <s v=" "/>
    <s v="N/A"/>
    <x v="5"/>
    <x v="5"/>
    <s v="4"/>
    <s v="V1"/>
  </r>
  <r>
    <x v="35"/>
    <x v="16"/>
    <x v="1"/>
    <x v="4"/>
    <n v="1410"/>
    <n v="250"/>
    <s v=""/>
    <s v="T1"/>
    <s v="300 WESTERN AVENUE"/>
    <s v=""/>
    <n v="10303"/>
    <n v="5604963"/>
    <x v="136"/>
    <n v="0"/>
    <n v="7"/>
    <n v="7"/>
    <n v="9166500"/>
    <n v="233560"/>
    <n v="1930"/>
    <n v="93"/>
    <x v="1"/>
    <x v="1"/>
    <s v="4"/>
    <s v="T1"/>
  </r>
  <r>
    <x v="35"/>
    <x v="2"/>
    <x v="1"/>
    <x v="4"/>
    <n v="1268"/>
    <n v="209"/>
    <s v=""/>
    <s v="Z9"/>
    <s v="270 SOUTH AVENUE"/>
    <s v=""/>
    <n v="10303"/>
    <n v="0"/>
    <x v="96"/>
    <n v="0"/>
    <n v="0"/>
    <n v="0"/>
    <n v="23400"/>
    <n v="0"/>
    <s v=" "/>
    <s v="N/A"/>
    <x v="5"/>
    <x v="5"/>
    <s v="4"/>
    <s v="Z9"/>
  </r>
  <r>
    <x v="36"/>
    <x v="0"/>
    <x v="0"/>
    <x v="0"/>
    <n v="1006"/>
    <n v="81"/>
    <s v=""/>
    <s v="A5"/>
    <s v="60 HEBERTON AVENUE"/>
    <s v=""/>
    <n v="10302"/>
    <n v="404275"/>
    <x v="161"/>
    <n v="1"/>
    <n v="0"/>
    <n v="1"/>
    <n v="1176"/>
    <n v="924"/>
    <n v="1910"/>
    <n v="113"/>
    <x v="3"/>
    <x v="3"/>
    <s v="1"/>
    <s v="A5"/>
  </r>
  <r>
    <x v="36"/>
    <x v="0"/>
    <x v="0"/>
    <x v="0"/>
    <n v="1006"/>
    <n v="84"/>
    <s v=""/>
    <s v="A5"/>
    <s v="66 HEBERTON AVENUE"/>
    <s v=""/>
    <n v="10302"/>
    <n v="0"/>
    <x v="165"/>
    <n v="1"/>
    <n v="0"/>
    <n v="1"/>
    <n v="1167"/>
    <n v="924"/>
    <n v="1910"/>
    <n v="113"/>
    <x v="3"/>
    <x v="3"/>
    <s v="1"/>
    <s v="A5"/>
  </r>
  <r>
    <x v="36"/>
    <x v="0"/>
    <x v="0"/>
    <x v="0"/>
    <n v="1012"/>
    <n v="10"/>
    <s v=""/>
    <s v="A1"/>
    <s v="29 COTTAGE PLACE"/>
    <s v=""/>
    <n v="10302"/>
    <n v="310000"/>
    <x v="52"/>
    <n v="1"/>
    <n v="0"/>
    <n v="1"/>
    <n v="2345"/>
    <n v="1122"/>
    <n v="1915"/>
    <n v="108"/>
    <x v="3"/>
    <x v="3"/>
    <s v="1"/>
    <s v="A1"/>
  </r>
  <r>
    <x v="36"/>
    <x v="0"/>
    <x v="0"/>
    <x v="0"/>
    <n v="1012"/>
    <n v="14"/>
    <s v=""/>
    <s v="A1"/>
    <s v="23 COTTAGE PLACE"/>
    <s v=""/>
    <n v="10302"/>
    <n v="0"/>
    <x v="46"/>
    <n v="1"/>
    <n v="0"/>
    <n v="1"/>
    <n v="2932"/>
    <n v="1542"/>
    <n v="1915"/>
    <n v="108"/>
    <x v="3"/>
    <x v="3"/>
    <s v="1"/>
    <s v="A1"/>
  </r>
  <r>
    <x v="36"/>
    <x v="0"/>
    <x v="0"/>
    <x v="0"/>
    <n v="1012"/>
    <n v="26"/>
    <s v=""/>
    <s v="A5"/>
    <s v="42 BENNETT STREET"/>
    <s v=""/>
    <n v="10302"/>
    <n v="0"/>
    <x v="116"/>
    <n v="1"/>
    <n v="0"/>
    <n v="1"/>
    <n v="1050"/>
    <n v="1110"/>
    <n v="2001"/>
    <n v="22"/>
    <x v="4"/>
    <x v="4"/>
    <s v="1"/>
    <s v="A5"/>
  </r>
  <r>
    <x v="36"/>
    <x v="0"/>
    <x v="0"/>
    <x v="0"/>
    <n v="1012"/>
    <n v="75"/>
    <s v=""/>
    <s v="A1"/>
    <s v="14 BENNETT STREET"/>
    <s v=""/>
    <n v="10302"/>
    <n v="0"/>
    <x v="153"/>
    <n v="1"/>
    <n v="0"/>
    <n v="1"/>
    <n v="1259"/>
    <n v="912"/>
    <n v="1920"/>
    <n v="103"/>
    <x v="3"/>
    <x v="3"/>
    <s v="1"/>
    <s v="A1"/>
  </r>
  <r>
    <x v="36"/>
    <x v="0"/>
    <x v="0"/>
    <x v="0"/>
    <n v="1014"/>
    <n v="8"/>
    <s v=""/>
    <s v="A1"/>
    <s v="24 BOND STREET"/>
    <s v=""/>
    <n v="10302"/>
    <n v="535300"/>
    <x v="189"/>
    <n v="1"/>
    <n v="0"/>
    <n v="1"/>
    <n v="2525"/>
    <n v="1116"/>
    <n v="1920"/>
    <n v="103"/>
    <x v="3"/>
    <x v="3"/>
    <s v="1"/>
    <s v="A1"/>
  </r>
  <r>
    <x v="36"/>
    <x v="0"/>
    <x v="0"/>
    <x v="0"/>
    <n v="1017"/>
    <n v="44"/>
    <s v=""/>
    <s v="A1"/>
    <s v="97 BOND STREET"/>
    <s v=""/>
    <n v="10302"/>
    <n v="565000"/>
    <x v="23"/>
    <n v="1"/>
    <n v="0"/>
    <n v="1"/>
    <n v="2500"/>
    <n v="1848"/>
    <n v="1915"/>
    <n v="108"/>
    <x v="3"/>
    <x v="3"/>
    <s v="1"/>
    <s v="A1"/>
  </r>
  <r>
    <x v="36"/>
    <x v="0"/>
    <x v="0"/>
    <x v="0"/>
    <n v="1018"/>
    <n v="39"/>
    <s v=""/>
    <s v="A1"/>
    <s v="8 SIMONSON PLACE"/>
    <s v=""/>
    <n v="10302"/>
    <n v="279864"/>
    <x v="131"/>
    <n v="1"/>
    <n v="0"/>
    <n v="1"/>
    <n v="2090"/>
    <n v="1332"/>
    <n v="1915"/>
    <n v="108"/>
    <x v="3"/>
    <x v="3"/>
    <s v="1"/>
    <s v="A1"/>
  </r>
  <r>
    <x v="36"/>
    <x v="0"/>
    <x v="0"/>
    <x v="0"/>
    <n v="1022"/>
    <n v="7"/>
    <s v=""/>
    <s v="S1"/>
    <s v="129 PORT RICHMOND AVENUE"/>
    <s v=""/>
    <n v="10302"/>
    <n v="0"/>
    <x v="71"/>
    <n v="1"/>
    <n v="1"/>
    <n v="2"/>
    <n v="1744"/>
    <n v="3200"/>
    <n v="1931"/>
    <n v="92"/>
    <x v="1"/>
    <x v="1"/>
    <s v="1"/>
    <s v="S1"/>
  </r>
  <r>
    <x v="36"/>
    <x v="0"/>
    <x v="0"/>
    <x v="0"/>
    <n v="1022"/>
    <n v="9"/>
    <s v=""/>
    <s v="S1"/>
    <s v="125 PORT RICHMOND AVENUE"/>
    <s v=""/>
    <n v="10302"/>
    <n v="0"/>
    <x v="71"/>
    <n v="1"/>
    <n v="1"/>
    <n v="2"/>
    <n v="1751"/>
    <n v="2080"/>
    <n v="1931"/>
    <n v="92"/>
    <x v="1"/>
    <x v="1"/>
    <s v="1"/>
    <s v="S1"/>
  </r>
  <r>
    <x v="36"/>
    <x v="0"/>
    <x v="0"/>
    <x v="0"/>
    <n v="1024"/>
    <n v="36"/>
    <s v=""/>
    <s v="A1"/>
    <s v="204 PARK AVENUE"/>
    <s v=""/>
    <n v="10302"/>
    <n v="660000"/>
    <x v="270"/>
    <n v="1"/>
    <n v="0"/>
    <n v="1"/>
    <n v="2792"/>
    <n v="1592"/>
    <n v="1935"/>
    <n v="88"/>
    <x v="1"/>
    <x v="1"/>
    <s v="1"/>
    <s v="A1"/>
  </r>
  <r>
    <x v="36"/>
    <x v="0"/>
    <x v="0"/>
    <x v="0"/>
    <n v="1026"/>
    <n v="7"/>
    <s v=""/>
    <s v="A9"/>
    <s v="105 SIMONSON PLACE"/>
    <s v=""/>
    <n v="10302"/>
    <n v="0"/>
    <x v="193"/>
    <n v="1"/>
    <n v="0"/>
    <n v="1"/>
    <n v="3400"/>
    <n v="704"/>
    <n v="1930"/>
    <n v="93"/>
    <x v="1"/>
    <x v="1"/>
    <s v="1"/>
    <s v="A9"/>
  </r>
  <r>
    <x v="36"/>
    <x v="0"/>
    <x v="0"/>
    <x v="0"/>
    <n v="1026"/>
    <n v="45"/>
    <s v=""/>
    <s v="A9"/>
    <s v="1420 CASTLETON AVENUE"/>
    <s v=""/>
    <n v="10302"/>
    <n v="495000"/>
    <x v="7"/>
    <n v="1"/>
    <n v="0"/>
    <n v="1"/>
    <n v="826"/>
    <n v="1176"/>
    <n v="1925"/>
    <n v="98"/>
    <x v="1"/>
    <x v="1"/>
    <s v="1"/>
    <s v="A9"/>
  </r>
  <r>
    <x v="36"/>
    <x v="0"/>
    <x v="0"/>
    <x v="0"/>
    <n v="1027"/>
    <n v="21"/>
    <s v=""/>
    <s v="A5"/>
    <s v="941 POST AVENUE"/>
    <s v=""/>
    <n v="10302"/>
    <n v="345000"/>
    <x v="101"/>
    <n v="1"/>
    <n v="0"/>
    <n v="1"/>
    <n v="903"/>
    <n v="1320"/>
    <n v="1993"/>
    <n v="30"/>
    <x v="0"/>
    <x v="0"/>
    <s v="1"/>
    <s v="A5"/>
  </r>
  <r>
    <x v="36"/>
    <x v="0"/>
    <x v="0"/>
    <x v="0"/>
    <n v="1029"/>
    <n v="23"/>
    <s v=""/>
    <s v="A1"/>
    <s v="47 PALMER AVENUE"/>
    <s v=""/>
    <n v="10302"/>
    <n v="0"/>
    <x v="215"/>
    <n v="1"/>
    <n v="0"/>
    <n v="1"/>
    <n v="3700"/>
    <n v="1500"/>
    <n v="1945"/>
    <n v="78"/>
    <x v="1"/>
    <x v="1"/>
    <s v="1"/>
    <s v="A1"/>
  </r>
  <r>
    <x v="36"/>
    <x v="0"/>
    <x v="0"/>
    <x v="0"/>
    <n v="1031"/>
    <n v="7"/>
    <s v=""/>
    <s v="A1"/>
    <s v="15 ALBION PLACE"/>
    <s v=""/>
    <n v="10302"/>
    <n v="0"/>
    <x v="239"/>
    <n v="1"/>
    <n v="0"/>
    <n v="1"/>
    <n v="5418"/>
    <n v="1846"/>
    <n v="1899"/>
    <n v="124"/>
    <x v="3"/>
    <x v="3"/>
    <s v="1"/>
    <s v="A1"/>
  </r>
  <r>
    <x v="36"/>
    <x v="0"/>
    <x v="0"/>
    <x v="0"/>
    <n v="1031"/>
    <n v="7"/>
    <s v=""/>
    <s v="A1"/>
    <s v="15 ALBION PLACE"/>
    <s v=""/>
    <n v="10302"/>
    <n v="0"/>
    <x v="90"/>
    <n v="1"/>
    <n v="0"/>
    <n v="1"/>
    <n v="5418"/>
    <n v="1846"/>
    <n v="1899"/>
    <n v="124"/>
    <x v="3"/>
    <x v="3"/>
    <s v="1"/>
    <s v="A1"/>
  </r>
  <r>
    <x v="36"/>
    <x v="0"/>
    <x v="0"/>
    <x v="0"/>
    <n v="1032"/>
    <n v="36"/>
    <s v=""/>
    <s v="A5"/>
    <s v="24 ALBION PLACE"/>
    <s v=""/>
    <n v="10302"/>
    <n v="0"/>
    <x v="248"/>
    <n v="1"/>
    <n v="0"/>
    <n v="1"/>
    <n v="3458"/>
    <n v="1586"/>
    <n v="1955"/>
    <n v="68"/>
    <x v="2"/>
    <x v="2"/>
    <s v="1"/>
    <s v="A5"/>
  </r>
  <r>
    <x v="36"/>
    <x v="0"/>
    <x v="0"/>
    <x v="0"/>
    <n v="1033"/>
    <n v="12"/>
    <s v=""/>
    <s v="A1"/>
    <s v="93 PALMER AVENUE"/>
    <s v=""/>
    <n v="10302"/>
    <n v="299130"/>
    <x v="203"/>
    <n v="1"/>
    <n v="0"/>
    <n v="1"/>
    <n v="1750"/>
    <n v="1100"/>
    <n v="1915"/>
    <n v="108"/>
    <x v="3"/>
    <x v="3"/>
    <s v="1"/>
    <s v="A1"/>
  </r>
  <r>
    <x v="36"/>
    <x v="0"/>
    <x v="0"/>
    <x v="0"/>
    <n v="1033"/>
    <n v="12"/>
    <s v=""/>
    <s v="A1"/>
    <s v="93 PALMER AVENUE"/>
    <s v=""/>
    <n v="10302"/>
    <n v="512000"/>
    <x v="43"/>
    <n v="1"/>
    <n v="0"/>
    <n v="1"/>
    <n v="1750"/>
    <n v="1100"/>
    <n v="1915"/>
    <n v="108"/>
    <x v="3"/>
    <x v="3"/>
    <s v="1"/>
    <s v="A1"/>
  </r>
  <r>
    <x v="36"/>
    <x v="0"/>
    <x v="0"/>
    <x v="0"/>
    <n v="1034"/>
    <n v="9"/>
    <s v=""/>
    <s v="A5"/>
    <s v="1524 CASTLETON AVENUE"/>
    <s v=""/>
    <n v="10302"/>
    <n v="1000"/>
    <x v="219"/>
    <n v="1"/>
    <n v="0"/>
    <n v="1"/>
    <n v="2005"/>
    <n v="1150"/>
    <n v="1999"/>
    <n v="24"/>
    <x v="4"/>
    <x v="4"/>
    <s v="1"/>
    <s v="A5"/>
  </r>
  <r>
    <x v="36"/>
    <x v="0"/>
    <x v="0"/>
    <x v="0"/>
    <n v="1034"/>
    <n v="9"/>
    <s v=""/>
    <s v="A5"/>
    <s v="1524 CASTLETON AVENUE"/>
    <s v=""/>
    <n v="10302"/>
    <n v="335000"/>
    <x v="166"/>
    <n v="1"/>
    <n v="0"/>
    <n v="1"/>
    <n v="2005"/>
    <n v="1150"/>
    <n v="1999"/>
    <n v="24"/>
    <x v="4"/>
    <x v="4"/>
    <s v="1"/>
    <s v="A5"/>
  </r>
  <r>
    <x v="36"/>
    <x v="0"/>
    <x v="0"/>
    <x v="0"/>
    <n v="1038"/>
    <n v="55"/>
    <s v=""/>
    <s v="A1"/>
    <s v="131 PALMER AVENUE"/>
    <s v=""/>
    <n v="10302"/>
    <n v="520000"/>
    <x v="70"/>
    <n v="1"/>
    <n v="0"/>
    <n v="1"/>
    <n v="2500"/>
    <n v="1658"/>
    <n v="1925"/>
    <n v="98"/>
    <x v="1"/>
    <x v="1"/>
    <s v="1"/>
    <s v="A1"/>
  </r>
  <r>
    <x v="36"/>
    <x v="0"/>
    <x v="0"/>
    <x v="0"/>
    <n v="1039"/>
    <n v="1"/>
    <s v=""/>
    <s v="A2"/>
    <s v="81 HAUGHWOUT AVENUE"/>
    <s v=""/>
    <n v="10302"/>
    <n v="535000"/>
    <x v="236"/>
    <n v="1"/>
    <n v="0"/>
    <n v="1"/>
    <n v="6700"/>
    <n v="898"/>
    <n v="1970"/>
    <n v="53"/>
    <x v="2"/>
    <x v="2"/>
    <s v="1"/>
    <s v="A2"/>
  </r>
  <r>
    <x v="36"/>
    <x v="0"/>
    <x v="0"/>
    <x v="0"/>
    <n v="1039"/>
    <n v="27"/>
    <s v=""/>
    <s v="A1"/>
    <s v="79 CORTLAND ST"/>
    <s v=""/>
    <n v="10302"/>
    <n v="400000"/>
    <x v="231"/>
    <n v="1"/>
    <n v="0"/>
    <n v="1"/>
    <n v="2500"/>
    <n v="1364"/>
    <n v="1920"/>
    <n v="103"/>
    <x v="3"/>
    <x v="3"/>
    <s v="1"/>
    <s v="A1"/>
  </r>
  <r>
    <x v="36"/>
    <x v="0"/>
    <x v="0"/>
    <x v="0"/>
    <n v="1039"/>
    <n v="145"/>
    <s v=""/>
    <s v="A2"/>
    <s v="14 KRAMER PLACE"/>
    <s v=""/>
    <n v="10302"/>
    <n v="300000"/>
    <x v="8"/>
    <n v="1"/>
    <n v="0"/>
    <n v="1"/>
    <n v="4125"/>
    <n v="1104"/>
    <n v="1960"/>
    <n v="63"/>
    <x v="2"/>
    <x v="2"/>
    <s v="1"/>
    <s v="A2"/>
  </r>
  <r>
    <x v="36"/>
    <x v="0"/>
    <x v="0"/>
    <x v="0"/>
    <n v="1039"/>
    <n v="335"/>
    <s v=""/>
    <s v="A5"/>
    <s v="32 DERBY COURT"/>
    <s v=""/>
    <n v="10302"/>
    <n v="510000"/>
    <x v="145"/>
    <n v="1"/>
    <n v="0"/>
    <n v="1"/>
    <n v="2100"/>
    <n v="1080"/>
    <n v="1992"/>
    <n v="31"/>
    <x v="0"/>
    <x v="0"/>
    <s v="1"/>
    <s v="A5"/>
  </r>
  <r>
    <x v="36"/>
    <x v="0"/>
    <x v="0"/>
    <x v="0"/>
    <n v="1039"/>
    <n v="338"/>
    <s v=""/>
    <s v="A5"/>
    <s v="22 DERBY COURT"/>
    <s v=""/>
    <n v="10302"/>
    <n v="597000"/>
    <x v="253"/>
    <n v="1"/>
    <n v="0"/>
    <n v="1"/>
    <n v="2100"/>
    <n v="1080"/>
    <n v="1992"/>
    <n v="31"/>
    <x v="0"/>
    <x v="0"/>
    <s v="1"/>
    <s v="A5"/>
  </r>
  <r>
    <x v="36"/>
    <x v="0"/>
    <x v="0"/>
    <x v="0"/>
    <n v="1040"/>
    <n v="34"/>
    <s v=""/>
    <s v="A1"/>
    <s v="8 PALMER AVENUE"/>
    <s v=""/>
    <n v="10302"/>
    <n v="570000"/>
    <x v="159"/>
    <n v="1"/>
    <n v="0"/>
    <n v="1"/>
    <n v="2100"/>
    <n v="1424"/>
    <n v="1915"/>
    <n v="108"/>
    <x v="3"/>
    <x v="3"/>
    <s v="1"/>
    <s v="A1"/>
  </r>
  <r>
    <x v="36"/>
    <x v="0"/>
    <x v="0"/>
    <x v="0"/>
    <n v="1041"/>
    <n v="42"/>
    <s v=""/>
    <s v="A1"/>
    <s v="109 LEXINGTON AVENUE"/>
    <s v=""/>
    <n v="10302"/>
    <n v="540000"/>
    <x v="139"/>
    <n v="1"/>
    <n v="0"/>
    <n v="1"/>
    <n v="2500"/>
    <n v="1404"/>
    <n v="1920"/>
    <n v="103"/>
    <x v="3"/>
    <x v="3"/>
    <s v="1"/>
    <s v="A1"/>
  </r>
  <r>
    <x v="36"/>
    <x v="0"/>
    <x v="0"/>
    <x v="0"/>
    <n v="1042"/>
    <n v="166"/>
    <s v=""/>
    <s v="A1"/>
    <s v="66 HAUGHWOUT AVENUE"/>
    <s v=""/>
    <n v="10302"/>
    <n v="518000"/>
    <x v="81"/>
    <n v="1"/>
    <n v="0"/>
    <n v="1"/>
    <n v="3000"/>
    <n v="936"/>
    <n v="1915"/>
    <n v="108"/>
    <x v="3"/>
    <x v="3"/>
    <s v="1"/>
    <s v="A1"/>
  </r>
  <r>
    <x v="36"/>
    <x v="0"/>
    <x v="0"/>
    <x v="0"/>
    <n v="1043"/>
    <n v="28"/>
    <s v=""/>
    <s v="A1"/>
    <s v="119 DECKER AVENUE"/>
    <s v=""/>
    <n v="10302"/>
    <n v="625000"/>
    <x v="163"/>
    <n v="1"/>
    <n v="0"/>
    <n v="1"/>
    <n v="6848"/>
    <n v="1412"/>
    <n v="1925"/>
    <n v="98"/>
    <x v="1"/>
    <x v="1"/>
    <s v="1"/>
    <s v="A1"/>
  </r>
  <r>
    <x v="36"/>
    <x v="0"/>
    <x v="0"/>
    <x v="0"/>
    <n v="1044"/>
    <n v="15"/>
    <s v=""/>
    <s v="A1"/>
    <s v="489 HEBERTON AVENUE"/>
    <s v=""/>
    <n v="10302"/>
    <n v="0"/>
    <x v="129"/>
    <n v="1"/>
    <n v="0"/>
    <n v="1"/>
    <n v="3770"/>
    <n v="1158"/>
    <n v="1925"/>
    <n v="98"/>
    <x v="1"/>
    <x v="1"/>
    <s v="1"/>
    <s v="A1"/>
  </r>
  <r>
    <x v="36"/>
    <x v="0"/>
    <x v="0"/>
    <x v="0"/>
    <n v="1044"/>
    <n v="33"/>
    <s v=""/>
    <s v="A1"/>
    <s v="453 HEBERTON AVENUE"/>
    <s v=""/>
    <n v="10302"/>
    <n v="509000"/>
    <x v="191"/>
    <n v="1"/>
    <n v="0"/>
    <n v="1"/>
    <n v="3330"/>
    <n v="1644"/>
    <n v="1910"/>
    <n v="113"/>
    <x v="3"/>
    <x v="3"/>
    <s v="1"/>
    <s v="A1"/>
  </r>
  <r>
    <x v="36"/>
    <x v="0"/>
    <x v="0"/>
    <x v="0"/>
    <n v="1044"/>
    <n v="81"/>
    <s v=""/>
    <s v="A1"/>
    <s v="76 PALMER AVE"/>
    <s v=""/>
    <n v="10302"/>
    <n v="0"/>
    <x v="181"/>
    <n v="1"/>
    <n v="0"/>
    <n v="1"/>
    <n v="3545"/>
    <n v="1400"/>
    <n v="1930"/>
    <n v="93"/>
    <x v="1"/>
    <x v="1"/>
    <s v="1"/>
    <s v="A1"/>
  </r>
  <r>
    <x v="36"/>
    <x v="0"/>
    <x v="0"/>
    <x v="0"/>
    <n v="1046"/>
    <n v="21"/>
    <s v=""/>
    <s v="A1"/>
    <s v="44 HATFIELD PLACE"/>
    <s v=""/>
    <n v="10302"/>
    <n v="540000"/>
    <x v="68"/>
    <n v="1"/>
    <n v="0"/>
    <n v="1"/>
    <n v="2500"/>
    <n v="1232"/>
    <n v="1910"/>
    <n v="113"/>
    <x v="3"/>
    <x v="3"/>
    <s v="1"/>
    <s v="A1"/>
  </r>
  <r>
    <x v="36"/>
    <x v="0"/>
    <x v="0"/>
    <x v="0"/>
    <n v="1046"/>
    <n v="44"/>
    <s v=""/>
    <s v="A1"/>
    <s v="410 HEBERTON AVENUE"/>
    <s v=""/>
    <n v="10302"/>
    <n v="147250"/>
    <x v="167"/>
    <n v="1"/>
    <n v="0"/>
    <n v="1"/>
    <n v="2650"/>
    <n v="1266"/>
    <n v="1910"/>
    <n v="113"/>
    <x v="3"/>
    <x v="3"/>
    <s v="1"/>
    <s v="A1"/>
  </r>
  <r>
    <x v="36"/>
    <x v="0"/>
    <x v="0"/>
    <x v="0"/>
    <n v="1046"/>
    <n v="44"/>
    <s v=""/>
    <s v="A1"/>
    <s v="410 HEBERTON AVENUE"/>
    <s v=""/>
    <n v="10302"/>
    <n v="389000"/>
    <x v="7"/>
    <n v="1"/>
    <n v="0"/>
    <n v="1"/>
    <n v="2650"/>
    <n v="1266"/>
    <n v="1910"/>
    <n v="113"/>
    <x v="3"/>
    <x v="3"/>
    <s v="1"/>
    <s v="A1"/>
  </r>
  <r>
    <x v="36"/>
    <x v="0"/>
    <x v="0"/>
    <x v="0"/>
    <n v="1046"/>
    <n v="45"/>
    <s v=""/>
    <s v="A1"/>
    <s v="414 HEBERTON AVENUE"/>
    <s v=""/>
    <n v="10302"/>
    <n v="420000"/>
    <x v="219"/>
    <n v="1"/>
    <n v="0"/>
    <n v="1"/>
    <n v="5200"/>
    <n v="1484"/>
    <n v="1910"/>
    <n v="113"/>
    <x v="3"/>
    <x v="3"/>
    <s v="1"/>
    <s v="A1"/>
  </r>
  <r>
    <x v="36"/>
    <x v="0"/>
    <x v="0"/>
    <x v="0"/>
    <n v="1047"/>
    <n v="44"/>
    <s v=""/>
    <s v="A1"/>
    <s v="436 HEBERTON AVENUE"/>
    <s v=""/>
    <n v="10302"/>
    <n v="529000"/>
    <x v="33"/>
    <n v="1"/>
    <n v="0"/>
    <n v="1"/>
    <n v="2550"/>
    <n v="1318"/>
    <n v="1910"/>
    <n v="113"/>
    <x v="3"/>
    <x v="3"/>
    <s v="1"/>
    <s v="A1"/>
  </r>
  <r>
    <x v="36"/>
    <x v="0"/>
    <x v="0"/>
    <x v="0"/>
    <n v="1048"/>
    <n v="19"/>
    <s v=""/>
    <s v="A1"/>
    <s v="44 HOMESTEAD AVENUE"/>
    <s v=""/>
    <n v="10302"/>
    <n v="0"/>
    <x v="176"/>
    <n v="1"/>
    <n v="0"/>
    <n v="1"/>
    <n v="3117"/>
    <n v="1663"/>
    <n v="1935"/>
    <n v="88"/>
    <x v="1"/>
    <x v="1"/>
    <s v="1"/>
    <s v="A1"/>
  </r>
  <r>
    <x v="36"/>
    <x v="0"/>
    <x v="0"/>
    <x v="0"/>
    <n v="1048"/>
    <n v="61"/>
    <s v=""/>
    <s v="A1"/>
    <s v="25 RAINBOW AVENUE"/>
    <s v=""/>
    <n v="10302"/>
    <n v="555000"/>
    <x v="67"/>
    <n v="1"/>
    <n v="0"/>
    <n v="1"/>
    <n v="3000"/>
    <n v="1112"/>
    <n v="1935"/>
    <n v="88"/>
    <x v="1"/>
    <x v="1"/>
    <s v="1"/>
    <s v="A1"/>
  </r>
  <r>
    <x v="36"/>
    <x v="0"/>
    <x v="0"/>
    <x v="0"/>
    <n v="1049"/>
    <n v="5"/>
    <s v=""/>
    <s v="S0"/>
    <s v="477 PORT RICHMOND AVENUE"/>
    <s v=""/>
    <n v="10302"/>
    <n v="400000"/>
    <x v="36"/>
    <n v="1"/>
    <n v="2"/>
    <n v="3"/>
    <n v="4500"/>
    <n v="4130"/>
    <n v="1931"/>
    <n v="92"/>
    <x v="1"/>
    <x v="1"/>
    <s v="1"/>
    <s v="S0"/>
  </r>
  <r>
    <x v="36"/>
    <x v="0"/>
    <x v="0"/>
    <x v="0"/>
    <n v="1050"/>
    <n v="79"/>
    <s v=""/>
    <s v="A1"/>
    <s v="213 DECKER AVENUE"/>
    <s v=""/>
    <n v="10302"/>
    <n v="600000"/>
    <x v="135"/>
    <n v="1"/>
    <n v="0"/>
    <n v="1"/>
    <n v="3400"/>
    <n v="904"/>
    <n v="1930"/>
    <n v="93"/>
    <x v="1"/>
    <x v="1"/>
    <s v="1"/>
    <s v="A1"/>
  </r>
  <r>
    <x v="36"/>
    <x v="0"/>
    <x v="0"/>
    <x v="0"/>
    <n v="1050"/>
    <n v="195"/>
    <s v=""/>
    <s v="A2"/>
    <s v="74 CATHERINE STREET"/>
    <s v=""/>
    <n v="10302"/>
    <n v="0"/>
    <x v="161"/>
    <n v="1"/>
    <n v="0"/>
    <n v="1"/>
    <n v="8750"/>
    <n v="1476"/>
    <n v="1950"/>
    <n v="73"/>
    <x v="2"/>
    <x v="2"/>
    <s v="1"/>
    <s v="A2"/>
  </r>
  <r>
    <x v="36"/>
    <x v="0"/>
    <x v="0"/>
    <x v="0"/>
    <n v="1050"/>
    <n v="198"/>
    <s v=""/>
    <s v="A1"/>
    <s v="50 CATHERINE STREET"/>
    <s v=""/>
    <n v="10302"/>
    <n v="0"/>
    <x v="271"/>
    <n v="1"/>
    <n v="0"/>
    <n v="1"/>
    <n v="2500"/>
    <n v="856"/>
    <n v="1930"/>
    <n v="93"/>
    <x v="1"/>
    <x v="1"/>
    <s v="1"/>
    <s v="A1"/>
  </r>
  <r>
    <x v="36"/>
    <x v="0"/>
    <x v="0"/>
    <x v="0"/>
    <n v="1057"/>
    <n v="33"/>
    <s v=""/>
    <s v="A2"/>
    <s v="64 BEEKMAN STREET"/>
    <s v=""/>
    <n v="10302"/>
    <n v="500000"/>
    <x v="154"/>
    <n v="1"/>
    <n v="0"/>
    <n v="1"/>
    <n v="4800"/>
    <n v="968"/>
    <n v="1955"/>
    <n v="68"/>
    <x v="2"/>
    <x v="2"/>
    <s v="1"/>
    <s v="A2"/>
  </r>
  <r>
    <x v="36"/>
    <x v="0"/>
    <x v="0"/>
    <x v="0"/>
    <n v="1059"/>
    <n v="20"/>
    <s v=""/>
    <s v="A1"/>
    <s v="577 PORT RICHMOND AVENUE"/>
    <s v=""/>
    <n v="10302"/>
    <n v="515000"/>
    <x v="181"/>
    <n v="1"/>
    <n v="0"/>
    <n v="1"/>
    <n v="2375"/>
    <n v="1068"/>
    <n v="1910"/>
    <n v="113"/>
    <x v="3"/>
    <x v="3"/>
    <s v="1"/>
    <s v="A1"/>
  </r>
  <r>
    <x v="36"/>
    <x v="0"/>
    <x v="0"/>
    <x v="0"/>
    <n v="1059"/>
    <n v="38"/>
    <s v=""/>
    <s v="A1"/>
    <s v="16 RILEY PLACE"/>
    <s v=""/>
    <n v="10302"/>
    <n v="400000"/>
    <x v="177"/>
    <n v="1"/>
    <n v="0"/>
    <n v="1"/>
    <n v="3000"/>
    <n v="1864"/>
    <n v="1920"/>
    <n v="103"/>
    <x v="3"/>
    <x v="3"/>
    <s v="1"/>
    <s v="A1"/>
  </r>
  <r>
    <x v="36"/>
    <x v="0"/>
    <x v="0"/>
    <x v="0"/>
    <n v="1059"/>
    <n v="38"/>
    <s v=""/>
    <s v="A1"/>
    <s v="16 RILEY PLACE"/>
    <s v=""/>
    <n v="10302"/>
    <n v="675000"/>
    <x v="24"/>
    <n v="1"/>
    <n v="0"/>
    <n v="1"/>
    <n v="3000"/>
    <n v="1864"/>
    <n v="1920"/>
    <n v="103"/>
    <x v="3"/>
    <x v="3"/>
    <s v="1"/>
    <s v="A1"/>
  </r>
  <r>
    <x v="36"/>
    <x v="0"/>
    <x v="0"/>
    <x v="0"/>
    <n v="1061"/>
    <n v="48"/>
    <s v=""/>
    <s v="A1"/>
    <s v="60 SEYMOUR AVENUE"/>
    <s v=""/>
    <n v="10302"/>
    <n v="650000"/>
    <x v="172"/>
    <n v="1"/>
    <n v="0"/>
    <n v="1"/>
    <n v="2500"/>
    <n v="1304"/>
    <n v="1905"/>
    <n v="118"/>
    <x v="3"/>
    <x v="3"/>
    <s v="1"/>
    <s v="A1"/>
  </r>
  <r>
    <x v="36"/>
    <x v="0"/>
    <x v="0"/>
    <x v="0"/>
    <n v="1061"/>
    <n v="77"/>
    <s v=""/>
    <s v="A1"/>
    <s v="290 DECKER AVENUE"/>
    <s v=""/>
    <n v="10302"/>
    <n v="640000"/>
    <x v="136"/>
    <n v="1"/>
    <n v="0"/>
    <n v="1"/>
    <n v="5740"/>
    <n v="1304"/>
    <n v="1925"/>
    <n v="98"/>
    <x v="1"/>
    <x v="1"/>
    <s v="1"/>
    <s v="A1"/>
  </r>
  <r>
    <x v="36"/>
    <x v="0"/>
    <x v="0"/>
    <x v="0"/>
    <n v="1061"/>
    <n v="79"/>
    <s v=""/>
    <s v="A9"/>
    <s v="294 DECKER AVENUE"/>
    <s v=""/>
    <n v="10302"/>
    <n v="500000"/>
    <x v="140"/>
    <n v="1"/>
    <n v="0"/>
    <n v="1"/>
    <n v="8528"/>
    <n v="1197"/>
    <n v="1915"/>
    <n v="108"/>
    <x v="3"/>
    <x v="3"/>
    <s v="1"/>
    <s v="A9"/>
  </r>
  <r>
    <x v="36"/>
    <x v="0"/>
    <x v="0"/>
    <x v="0"/>
    <n v="1061"/>
    <n v="82"/>
    <s v=""/>
    <s v="A1"/>
    <s v="298 DECKER AVENUE"/>
    <s v=""/>
    <n v="10302"/>
    <n v="530000"/>
    <x v="197"/>
    <n v="1"/>
    <n v="0"/>
    <n v="1"/>
    <n v="3742"/>
    <n v="1504"/>
    <n v="1930"/>
    <n v="93"/>
    <x v="1"/>
    <x v="1"/>
    <s v="1"/>
    <s v="A1"/>
  </r>
  <r>
    <x v="36"/>
    <x v="0"/>
    <x v="0"/>
    <x v="0"/>
    <n v="1064"/>
    <n v="49"/>
    <s v=""/>
    <s v="A1"/>
    <s v="146 HAGAMAN PLACE"/>
    <s v=""/>
    <n v="10302"/>
    <n v="560000"/>
    <x v="197"/>
    <n v="1"/>
    <n v="0"/>
    <n v="1"/>
    <n v="2500"/>
    <n v="928"/>
    <n v="1935"/>
    <n v="88"/>
    <x v="1"/>
    <x v="1"/>
    <s v="1"/>
    <s v="A1"/>
  </r>
  <r>
    <x v="36"/>
    <x v="0"/>
    <x v="0"/>
    <x v="0"/>
    <n v="1065"/>
    <n v="59"/>
    <s v=""/>
    <s v="A2"/>
    <s v="124 SMITH PLACE"/>
    <s v=""/>
    <n v="10302"/>
    <n v="0"/>
    <x v="204"/>
    <n v="1"/>
    <n v="0"/>
    <n v="1"/>
    <n v="2375"/>
    <n v="442"/>
    <n v="1935"/>
    <n v="88"/>
    <x v="1"/>
    <x v="1"/>
    <s v="1"/>
    <s v="A2"/>
  </r>
  <r>
    <x v="36"/>
    <x v="0"/>
    <x v="0"/>
    <x v="0"/>
    <n v="1065"/>
    <n v="141"/>
    <s v=""/>
    <s v="A5"/>
    <s v="39 RUMPLER COURT"/>
    <s v=""/>
    <n v="10302"/>
    <n v="375180"/>
    <x v="252"/>
    <n v="1"/>
    <n v="0"/>
    <n v="1"/>
    <n v="1824"/>
    <n v="1750"/>
    <n v="2005"/>
    <n v="18"/>
    <x v="4"/>
    <x v="4"/>
    <s v="1"/>
    <s v="A5"/>
  </r>
  <r>
    <x v="36"/>
    <x v="0"/>
    <x v="0"/>
    <x v="0"/>
    <n v="1065"/>
    <n v="141"/>
    <s v=""/>
    <s v="A5"/>
    <s v="39 RUMPLER COURT"/>
    <s v=""/>
    <n v="10302"/>
    <n v="545000"/>
    <x v="165"/>
    <n v="1"/>
    <n v="0"/>
    <n v="1"/>
    <n v="1824"/>
    <n v="1750"/>
    <n v="2005"/>
    <n v="18"/>
    <x v="4"/>
    <x v="4"/>
    <s v="1"/>
    <s v="A5"/>
  </r>
  <r>
    <x v="36"/>
    <x v="0"/>
    <x v="0"/>
    <x v="0"/>
    <n v="1065"/>
    <n v="143"/>
    <s v=""/>
    <s v="A5"/>
    <s v="33 RUMPLER COURT"/>
    <s v=""/>
    <n v="10302"/>
    <n v="398650"/>
    <x v="254"/>
    <n v="1"/>
    <n v="0"/>
    <n v="1"/>
    <n v="1824"/>
    <n v="1750"/>
    <n v="2005"/>
    <n v="18"/>
    <x v="4"/>
    <x v="4"/>
    <s v="1"/>
    <s v="A5"/>
  </r>
  <r>
    <x v="36"/>
    <x v="0"/>
    <x v="0"/>
    <x v="0"/>
    <n v="1065"/>
    <n v="143"/>
    <s v=""/>
    <s v="A5"/>
    <s v="33 RUMPLER COURT"/>
    <s v=""/>
    <n v="10302"/>
    <n v="415740"/>
    <x v="113"/>
    <n v="1"/>
    <n v="0"/>
    <n v="1"/>
    <n v="1824"/>
    <n v="1750"/>
    <n v="2005"/>
    <n v="18"/>
    <x v="4"/>
    <x v="4"/>
    <s v="1"/>
    <s v="A5"/>
  </r>
  <r>
    <x v="36"/>
    <x v="0"/>
    <x v="0"/>
    <x v="0"/>
    <n v="1065"/>
    <n v="146"/>
    <s v=""/>
    <s v="A5"/>
    <s v="23 RUMPLER COURT"/>
    <s v=""/>
    <n v="10302"/>
    <n v="235000"/>
    <x v="227"/>
    <n v="1"/>
    <n v="0"/>
    <n v="1"/>
    <n v="1824"/>
    <n v="1750"/>
    <n v="2005"/>
    <n v="18"/>
    <x v="4"/>
    <x v="4"/>
    <s v="1"/>
    <s v="A5"/>
  </r>
  <r>
    <x v="36"/>
    <x v="0"/>
    <x v="0"/>
    <x v="0"/>
    <n v="1075"/>
    <n v="50"/>
    <s v=""/>
    <s v="A1"/>
    <s v="59 LARKIN STREET"/>
    <s v=""/>
    <n v="10302"/>
    <n v="270000"/>
    <x v="134"/>
    <n v="1"/>
    <n v="0"/>
    <n v="1"/>
    <n v="2509"/>
    <n v="1112"/>
    <n v="1915"/>
    <n v="108"/>
    <x v="3"/>
    <x v="3"/>
    <s v="1"/>
    <s v="A1"/>
  </r>
  <r>
    <x v="36"/>
    <x v="0"/>
    <x v="0"/>
    <x v="0"/>
    <n v="1075"/>
    <n v="140"/>
    <s v=""/>
    <s v="A5"/>
    <s v="24 KIRKLAND COURT"/>
    <s v=""/>
    <n v="10302"/>
    <n v="324480"/>
    <x v="189"/>
    <n v="1"/>
    <n v="0"/>
    <n v="1"/>
    <n v="1900"/>
    <n v="1200"/>
    <n v="2000"/>
    <n v="23"/>
    <x v="4"/>
    <x v="4"/>
    <s v="1"/>
    <s v="A5"/>
  </r>
  <r>
    <x v="36"/>
    <x v="0"/>
    <x v="0"/>
    <x v="0"/>
    <n v="1075"/>
    <n v="140"/>
    <s v=""/>
    <s v="A5"/>
    <s v="24 KIRKLAND COURT"/>
    <s v=""/>
    <n v="10302"/>
    <n v="515000"/>
    <x v="114"/>
    <n v="1"/>
    <n v="0"/>
    <n v="1"/>
    <n v="1900"/>
    <n v="1200"/>
    <n v="2000"/>
    <n v="23"/>
    <x v="4"/>
    <x v="4"/>
    <s v="1"/>
    <s v="A5"/>
  </r>
  <r>
    <x v="36"/>
    <x v="0"/>
    <x v="0"/>
    <x v="0"/>
    <n v="1082"/>
    <n v="16"/>
    <s v=""/>
    <s v="A2"/>
    <s v="171 CHARLES AVENUE"/>
    <s v=""/>
    <n v="10302"/>
    <n v="0"/>
    <x v="35"/>
    <n v="1"/>
    <n v="0"/>
    <n v="1"/>
    <n v="5000"/>
    <n v="1095"/>
    <n v="1955"/>
    <n v="68"/>
    <x v="2"/>
    <x v="2"/>
    <s v="1"/>
    <s v="A2"/>
  </r>
  <r>
    <x v="36"/>
    <x v="0"/>
    <x v="0"/>
    <x v="0"/>
    <n v="1084"/>
    <n v="45"/>
    <s v=""/>
    <s v="A1"/>
    <s v="41 TREADWELL AVENUE"/>
    <s v=""/>
    <n v="10302"/>
    <n v="0"/>
    <x v="155"/>
    <n v="1"/>
    <n v="0"/>
    <n v="1"/>
    <n v="6060"/>
    <n v="1320"/>
    <n v="1910"/>
    <n v="113"/>
    <x v="3"/>
    <x v="3"/>
    <s v="1"/>
    <s v="A1"/>
  </r>
  <r>
    <x v="36"/>
    <x v="0"/>
    <x v="0"/>
    <x v="0"/>
    <n v="1086"/>
    <n v="32"/>
    <s v=""/>
    <s v="A2"/>
    <s v="35 NICHOLAS AVENUE"/>
    <s v=""/>
    <n v="10302"/>
    <n v="0"/>
    <x v="122"/>
    <n v="1"/>
    <n v="0"/>
    <n v="1"/>
    <n v="4520"/>
    <n v="1870"/>
    <n v="1925"/>
    <n v="98"/>
    <x v="1"/>
    <x v="1"/>
    <s v="1"/>
    <s v="A2"/>
  </r>
  <r>
    <x v="36"/>
    <x v="0"/>
    <x v="0"/>
    <x v="0"/>
    <n v="1088"/>
    <n v="19"/>
    <s v=""/>
    <s v="A1"/>
    <s v="1679 CASTLETON AVENUE"/>
    <s v=""/>
    <n v="10302"/>
    <n v="10"/>
    <x v="140"/>
    <n v="1"/>
    <n v="0"/>
    <n v="1"/>
    <n v="3468"/>
    <n v="1544"/>
    <n v="1920"/>
    <n v="103"/>
    <x v="3"/>
    <x v="3"/>
    <s v="1"/>
    <s v="A1"/>
  </r>
  <r>
    <x v="36"/>
    <x v="0"/>
    <x v="0"/>
    <x v="0"/>
    <n v="1088"/>
    <n v="19"/>
    <s v=""/>
    <s v="A1"/>
    <s v="1679 CASTLETON AVENUE"/>
    <s v=""/>
    <n v="10302"/>
    <n v="339000"/>
    <x v="22"/>
    <n v="1"/>
    <n v="0"/>
    <n v="1"/>
    <n v="3468"/>
    <n v="1544"/>
    <n v="1920"/>
    <n v="103"/>
    <x v="3"/>
    <x v="3"/>
    <s v="1"/>
    <s v="A1"/>
  </r>
  <r>
    <x v="36"/>
    <x v="0"/>
    <x v="0"/>
    <x v="0"/>
    <n v="1092"/>
    <n v="17"/>
    <s v=""/>
    <s v="A1"/>
    <s v="211 TREADWELL AVENUE"/>
    <s v=""/>
    <n v="10302"/>
    <n v="0"/>
    <x v="307"/>
    <n v="1"/>
    <n v="0"/>
    <n v="1"/>
    <n v="2256"/>
    <n v="1032"/>
    <n v="1925"/>
    <n v="98"/>
    <x v="1"/>
    <x v="1"/>
    <s v="1"/>
    <s v="A1"/>
  </r>
  <r>
    <x v="36"/>
    <x v="0"/>
    <x v="0"/>
    <x v="4"/>
    <n v="1095"/>
    <n v="30"/>
    <s v=""/>
    <s v="M1"/>
    <s v="1626 CASTLETON AVENUE"/>
    <s v=""/>
    <n v="10302"/>
    <n v="560000"/>
    <x v="61"/>
    <n v="2"/>
    <n v="0"/>
    <n v="2"/>
    <n v="2500"/>
    <n v="2250"/>
    <n v="1931"/>
    <n v="92"/>
    <x v="1"/>
    <x v="1"/>
    <s v="1"/>
    <s v="A1"/>
  </r>
  <r>
    <x v="36"/>
    <x v="0"/>
    <x v="0"/>
    <x v="0"/>
    <n v="1095"/>
    <n v="38"/>
    <s v=""/>
    <s v="A1"/>
    <s v="190 SHARPE AVENUE"/>
    <s v=""/>
    <n v="10302"/>
    <n v="0"/>
    <x v="55"/>
    <n v="1"/>
    <n v="0"/>
    <n v="1"/>
    <n v="3570"/>
    <n v="1320"/>
    <n v="1920"/>
    <n v="103"/>
    <x v="3"/>
    <x v="3"/>
    <s v="1"/>
    <s v="A1"/>
  </r>
  <r>
    <x v="36"/>
    <x v="0"/>
    <x v="0"/>
    <x v="0"/>
    <n v="1095"/>
    <n v="38"/>
    <s v=""/>
    <s v="A1"/>
    <s v="190 SHARPE AVENUE"/>
    <s v=""/>
    <n v="10302"/>
    <n v="310000"/>
    <x v="206"/>
    <n v="1"/>
    <n v="0"/>
    <n v="1"/>
    <n v="3570"/>
    <n v="1320"/>
    <n v="1920"/>
    <n v="103"/>
    <x v="3"/>
    <x v="3"/>
    <s v="1"/>
    <s v="A1"/>
  </r>
  <r>
    <x v="36"/>
    <x v="0"/>
    <x v="0"/>
    <x v="0"/>
    <n v="1098"/>
    <n v="8"/>
    <s v=""/>
    <s v="A1"/>
    <s v="207 NICHOLAS AVENUE"/>
    <s v=""/>
    <n v="10302"/>
    <n v="0"/>
    <x v="211"/>
    <n v="1"/>
    <n v="0"/>
    <n v="1"/>
    <n v="5200"/>
    <n v="1088"/>
    <n v="1905"/>
    <n v="118"/>
    <x v="3"/>
    <x v="3"/>
    <s v="1"/>
    <s v="A1"/>
  </r>
  <r>
    <x v="36"/>
    <x v="0"/>
    <x v="0"/>
    <x v="0"/>
    <n v="1098"/>
    <n v="8"/>
    <s v=""/>
    <s v="A1"/>
    <s v="207 NICHOLAS AVENUE"/>
    <s v=""/>
    <n v="10302"/>
    <n v="487000"/>
    <x v="110"/>
    <n v="1"/>
    <n v="0"/>
    <n v="1"/>
    <n v="5200"/>
    <n v="1088"/>
    <n v="1905"/>
    <n v="118"/>
    <x v="3"/>
    <x v="3"/>
    <s v="1"/>
    <s v="A1"/>
  </r>
  <r>
    <x v="36"/>
    <x v="0"/>
    <x v="0"/>
    <x v="0"/>
    <n v="1099"/>
    <n v="46"/>
    <s v=""/>
    <s v="A1"/>
    <s v="170 HATFIELD PLACE"/>
    <s v=""/>
    <n v="10302"/>
    <n v="485000"/>
    <x v="32"/>
    <n v="1"/>
    <n v="0"/>
    <n v="1"/>
    <n v="3742"/>
    <n v="1544"/>
    <n v="1920"/>
    <n v="103"/>
    <x v="3"/>
    <x v="3"/>
    <s v="1"/>
    <s v="A1"/>
  </r>
  <r>
    <x v="36"/>
    <x v="0"/>
    <x v="0"/>
    <x v="0"/>
    <n v="1100"/>
    <n v="48"/>
    <s v=""/>
    <s v="A1"/>
    <s v="134 CLINTON PLACE"/>
    <s v=""/>
    <n v="10302"/>
    <n v="525000"/>
    <x v="229"/>
    <n v="1"/>
    <n v="0"/>
    <n v="1"/>
    <n v="2850"/>
    <n v="1184"/>
    <n v="1920"/>
    <n v="103"/>
    <x v="3"/>
    <x v="3"/>
    <s v="1"/>
    <s v="A1"/>
  </r>
  <r>
    <x v="36"/>
    <x v="0"/>
    <x v="0"/>
    <x v="0"/>
    <n v="1100"/>
    <n v="50"/>
    <s v=""/>
    <s v="A1"/>
    <s v="130 CLINTON PLACE"/>
    <s v=""/>
    <n v="10302"/>
    <n v="560000"/>
    <x v="130"/>
    <n v="1"/>
    <n v="0"/>
    <n v="1"/>
    <n v="3040"/>
    <n v="1404"/>
    <n v="1920"/>
    <n v="103"/>
    <x v="3"/>
    <x v="3"/>
    <s v="1"/>
    <s v="A1"/>
  </r>
  <r>
    <x v="36"/>
    <x v="0"/>
    <x v="0"/>
    <x v="0"/>
    <n v="1102"/>
    <n v="39"/>
    <s v=""/>
    <s v="A1"/>
    <s v="11 LAFORGE AVENUE"/>
    <s v=""/>
    <n v="10302"/>
    <n v="288990"/>
    <x v="107"/>
    <n v="1"/>
    <n v="0"/>
    <n v="1"/>
    <n v="2500"/>
    <n v="1165"/>
    <n v="1905"/>
    <n v="118"/>
    <x v="3"/>
    <x v="3"/>
    <s v="1"/>
    <s v="A1"/>
  </r>
  <r>
    <x v="36"/>
    <x v="0"/>
    <x v="0"/>
    <x v="0"/>
    <n v="1120"/>
    <n v="27"/>
    <s v=""/>
    <s v="A5"/>
    <s v="92 ST JOSEPHS AVENUE"/>
    <s v=""/>
    <n v="10302"/>
    <n v="395000"/>
    <x v="237"/>
    <n v="1"/>
    <n v="0"/>
    <n v="1"/>
    <n v="2950"/>
    <n v="1500"/>
    <n v="2000"/>
    <n v="23"/>
    <x v="4"/>
    <x v="4"/>
    <s v="1"/>
    <s v="A5"/>
  </r>
  <r>
    <x v="36"/>
    <x v="0"/>
    <x v="0"/>
    <x v="0"/>
    <n v="1120"/>
    <n v="33"/>
    <s v=""/>
    <s v="S1"/>
    <s v="100 ST JOSEPHS AVENUE"/>
    <s v=""/>
    <n v="10302"/>
    <n v="0"/>
    <x v="308"/>
    <n v="1"/>
    <n v="1"/>
    <n v="2"/>
    <n v="2950"/>
    <n v="2200"/>
    <n v="2000"/>
    <n v="23"/>
    <x v="4"/>
    <x v="4"/>
    <s v="1"/>
    <s v="S1"/>
  </r>
  <r>
    <x v="36"/>
    <x v="0"/>
    <x v="0"/>
    <x v="0"/>
    <n v="1123"/>
    <n v="20"/>
    <s v=""/>
    <s v="A5"/>
    <s v="51 NEWARK AVENUE"/>
    <s v=""/>
    <n v="10302"/>
    <n v="100"/>
    <x v="248"/>
    <n v="1"/>
    <n v="0"/>
    <n v="1"/>
    <n v="1400"/>
    <n v="1200"/>
    <n v="2003"/>
    <n v="20"/>
    <x v="4"/>
    <x v="4"/>
    <s v="1"/>
    <s v="A5"/>
  </r>
  <r>
    <x v="36"/>
    <x v="0"/>
    <x v="0"/>
    <x v="1"/>
    <n v="1123"/>
    <n v="82"/>
    <s v=""/>
    <s v="V0"/>
    <s v="48 JOHN STREET"/>
    <s v=""/>
    <n v="10302"/>
    <n v="415000"/>
    <x v="146"/>
    <n v="0"/>
    <n v="0"/>
    <n v="0"/>
    <n v="2904"/>
    <n v="0"/>
    <n v="1935"/>
    <n v="88"/>
    <x v="1"/>
    <x v="1"/>
    <s v="1"/>
    <s v="A1"/>
  </r>
  <r>
    <x v="36"/>
    <x v="0"/>
    <x v="0"/>
    <x v="0"/>
    <n v="1123"/>
    <n v="122"/>
    <s v=""/>
    <s v="A5"/>
    <s v="41 NEWARK AVENUE"/>
    <s v=""/>
    <n v="10302"/>
    <n v="405000"/>
    <x v="240"/>
    <n v="1"/>
    <n v="0"/>
    <n v="1"/>
    <n v="1386"/>
    <n v="1200"/>
    <n v="2003"/>
    <n v="20"/>
    <x v="4"/>
    <x v="4"/>
    <s v="1"/>
    <s v="A5"/>
  </r>
  <r>
    <x v="36"/>
    <x v="0"/>
    <x v="0"/>
    <x v="0"/>
    <n v="1123"/>
    <n v="122"/>
    <s v=""/>
    <s v="A5"/>
    <s v="41 NEWARK AVENUE"/>
    <s v=""/>
    <n v="10302"/>
    <n v="480760"/>
    <x v="233"/>
    <n v="1"/>
    <n v="0"/>
    <n v="1"/>
    <n v="1386"/>
    <n v="1200"/>
    <n v="2003"/>
    <n v="20"/>
    <x v="4"/>
    <x v="4"/>
    <s v="1"/>
    <s v="A5"/>
  </r>
  <r>
    <x v="36"/>
    <x v="0"/>
    <x v="0"/>
    <x v="0"/>
    <n v="1131"/>
    <n v="35"/>
    <s v=""/>
    <s v="A2"/>
    <s v="55 WALKER STREET"/>
    <s v=""/>
    <n v="10302"/>
    <n v="529000"/>
    <x v="148"/>
    <n v="1"/>
    <n v="0"/>
    <n v="1"/>
    <n v="6250"/>
    <n v="1040"/>
    <n v="1950"/>
    <n v="73"/>
    <x v="2"/>
    <x v="2"/>
    <s v="1"/>
    <s v="A2"/>
  </r>
  <r>
    <x v="36"/>
    <x v="0"/>
    <x v="0"/>
    <x v="0"/>
    <n v="1131"/>
    <n v="93"/>
    <s v=""/>
    <s v="A1"/>
    <s v="40 HOOKER PLACE"/>
    <s v=""/>
    <n v="10302"/>
    <n v="0"/>
    <x v="181"/>
    <n v="1"/>
    <n v="0"/>
    <n v="1"/>
    <n v="7121"/>
    <n v="1140"/>
    <n v="1905"/>
    <n v="118"/>
    <x v="3"/>
    <x v="3"/>
    <s v="1"/>
    <s v="A1"/>
  </r>
  <r>
    <x v="36"/>
    <x v="0"/>
    <x v="0"/>
    <x v="0"/>
    <n v="1132"/>
    <n v="107"/>
    <s v=""/>
    <s v="A5"/>
    <s v="27 LINDA COURT"/>
    <s v=""/>
    <n v="10302"/>
    <n v="121769"/>
    <x v="29"/>
    <n v="1"/>
    <n v="0"/>
    <n v="1"/>
    <n v="2000"/>
    <n v="1000"/>
    <n v="1997"/>
    <n v="26"/>
    <x v="0"/>
    <x v="0"/>
    <s v="1"/>
    <s v="A5"/>
  </r>
  <r>
    <x v="36"/>
    <x v="0"/>
    <x v="0"/>
    <x v="0"/>
    <n v="1133"/>
    <n v="1"/>
    <s v=""/>
    <s v="A2"/>
    <s v="69 DIXON AVENUE"/>
    <s v=""/>
    <n v="10302"/>
    <n v="0"/>
    <x v="66"/>
    <n v="1"/>
    <n v="0"/>
    <n v="1"/>
    <n v="5150"/>
    <n v="1200"/>
    <n v="1955"/>
    <n v="68"/>
    <x v="2"/>
    <x v="2"/>
    <s v="1"/>
    <s v="A2"/>
  </r>
  <r>
    <x v="36"/>
    <x v="0"/>
    <x v="0"/>
    <x v="0"/>
    <n v="1133"/>
    <n v="98"/>
    <s v=""/>
    <s v="A1"/>
    <s v="90 WALKER STREET"/>
    <s v=""/>
    <n v="10302"/>
    <n v="545000"/>
    <x v="193"/>
    <n v="1"/>
    <n v="0"/>
    <n v="1"/>
    <n v="2640"/>
    <n v="1180"/>
    <n v="1935"/>
    <n v="88"/>
    <x v="1"/>
    <x v="1"/>
    <s v="1"/>
    <s v="A1"/>
  </r>
  <r>
    <x v="36"/>
    <x v="0"/>
    <x v="0"/>
    <x v="0"/>
    <n v="1133"/>
    <n v="133"/>
    <s v=""/>
    <s v="A1"/>
    <s v="488 VILLA AVENUE"/>
    <s v=""/>
    <n v="10302"/>
    <n v="0"/>
    <x v="30"/>
    <n v="1"/>
    <n v="0"/>
    <n v="1"/>
    <n v="5546"/>
    <n v="2280"/>
    <n v="1955"/>
    <n v="68"/>
    <x v="2"/>
    <x v="2"/>
    <s v="1"/>
    <s v="A1"/>
  </r>
  <r>
    <x v="36"/>
    <x v="0"/>
    <x v="0"/>
    <x v="0"/>
    <n v="1133"/>
    <n v="138"/>
    <s v=""/>
    <s v="A2"/>
    <s v="498 VILLA AVENUE"/>
    <s v=""/>
    <n v="10302"/>
    <n v="0"/>
    <x v="183"/>
    <n v="1"/>
    <n v="0"/>
    <n v="1"/>
    <n v="5405"/>
    <n v="1040"/>
    <n v="1955"/>
    <n v="68"/>
    <x v="2"/>
    <x v="2"/>
    <s v="1"/>
    <s v="A2"/>
  </r>
  <r>
    <x v="36"/>
    <x v="0"/>
    <x v="0"/>
    <x v="0"/>
    <n v="1133"/>
    <n v="178"/>
    <s v=""/>
    <s v="A5"/>
    <s v="144 TRANTOR PLACE"/>
    <s v=""/>
    <n v="10302"/>
    <n v="0"/>
    <x v="109"/>
    <n v="1"/>
    <n v="0"/>
    <n v="1"/>
    <n v="1003"/>
    <n v="1024"/>
    <n v="1990"/>
    <n v="33"/>
    <x v="0"/>
    <x v="0"/>
    <s v="1"/>
    <s v="A5"/>
  </r>
  <r>
    <x v="36"/>
    <x v="0"/>
    <x v="0"/>
    <x v="0"/>
    <n v="1133"/>
    <n v="178"/>
    <s v=""/>
    <s v="A5"/>
    <s v="144 TRANTOR PLACE"/>
    <s v=""/>
    <n v="10302"/>
    <n v="215000"/>
    <x v="54"/>
    <n v="1"/>
    <n v="0"/>
    <n v="1"/>
    <n v="1003"/>
    <n v="1024"/>
    <n v="1990"/>
    <n v="33"/>
    <x v="0"/>
    <x v="0"/>
    <s v="1"/>
    <s v="A5"/>
  </r>
  <r>
    <x v="36"/>
    <x v="0"/>
    <x v="0"/>
    <x v="0"/>
    <n v="1140"/>
    <n v="46"/>
    <s v=""/>
    <s v="A1"/>
    <s v="N/A DIXON AVENUE"/>
    <s v=""/>
    <n v="10302"/>
    <n v="710000"/>
    <x v="117"/>
    <n v="1"/>
    <n v="0"/>
    <n v="1"/>
    <n v="2733"/>
    <n v="2057"/>
    <n v="2022"/>
    <n v="1"/>
    <x v="4"/>
    <x v="4"/>
    <s v="1"/>
    <s v="A1"/>
  </r>
  <r>
    <x v="36"/>
    <x v="0"/>
    <x v="0"/>
    <x v="0"/>
    <n v="1140"/>
    <n v="47"/>
    <s v=""/>
    <s v="A1"/>
    <s v="N/A DIXON AVENUE"/>
    <s v=""/>
    <n v="10302"/>
    <n v="700000"/>
    <x v="5"/>
    <n v="1"/>
    <n v="0"/>
    <n v="1"/>
    <n v="2824"/>
    <n v="1680"/>
    <n v="2022"/>
    <n v="1"/>
    <x v="4"/>
    <x v="4"/>
    <s v="1"/>
    <s v="A1"/>
  </r>
  <r>
    <x v="36"/>
    <x v="0"/>
    <x v="0"/>
    <x v="0"/>
    <n v="1140"/>
    <n v="48"/>
    <s v=""/>
    <s v="A5"/>
    <s v="34 DIXON AVENUE"/>
    <s v=""/>
    <n v="10302"/>
    <n v="610000"/>
    <x v="102"/>
    <n v="1"/>
    <n v="0"/>
    <n v="1"/>
    <n v="2287"/>
    <n v="1600"/>
    <n v="1990"/>
    <n v="33"/>
    <x v="0"/>
    <x v="0"/>
    <s v="1"/>
    <s v="A5"/>
  </r>
  <r>
    <x v="36"/>
    <x v="0"/>
    <x v="0"/>
    <x v="0"/>
    <n v="1141"/>
    <n v="143"/>
    <s v=""/>
    <s v="A9"/>
    <s v="604 VILLA AVENUE"/>
    <s v=""/>
    <n v="10302"/>
    <n v="825000"/>
    <x v="242"/>
    <n v="1"/>
    <n v="0"/>
    <n v="1"/>
    <n v="4800"/>
    <n v="2052"/>
    <n v="1960"/>
    <n v="63"/>
    <x v="2"/>
    <x v="2"/>
    <s v="1"/>
    <s v="A9"/>
  </r>
  <r>
    <x v="36"/>
    <x v="1"/>
    <x v="0"/>
    <x v="0"/>
    <n v="1004"/>
    <n v="40"/>
    <s v=""/>
    <s v="B2"/>
    <s v="103 ANN STREET"/>
    <s v=""/>
    <n v="10302"/>
    <n v="0"/>
    <x v="244"/>
    <n v="2"/>
    <n v="0"/>
    <n v="2"/>
    <n v="1347"/>
    <n v="1760"/>
    <n v="1950"/>
    <n v="73"/>
    <x v="2"/>
    <x v="2"/>
    <s v="1"/>
    <s v="B2"/>
  </r>
  <r>
    <x v="36"/>
    <x v="1"/>
    <x v="0"/>
    <x v="0"/>
    <n v="1005"/>
    <n v="12"/>
    <s v=""/>
    <s v="B2"/>
    <s v="98 ANN STREET"/>
    <s v=""/>
    <n v="10302"/>
    <n v="493750"/>
    <x v="91"/>
    <n v="2"/>
    <n v="0"/>
    <n v="2"/>
    <n v="1550"/>
    <n v="1392"/>
    <n v="1915"/>
    <n v="108"/>
    <x v="3"/>
    <x v="3"/>
    <s v="1"/>
    <s v="B2"/>
  </r>
  <r>
    <x v="36"/>
    <x v="1"/>
    <x v="0"/>
    <x v="0"/>
    <n v="1005"/>
    <n v="14"/>
    <s v=""/>
    <s v="B3"/>
    <s v="96 ANN STREET, 2"/>
    <s v=""/>
    <n v="10302"/>
    <n v="665000"/>
    <x v="161"/>
    <n v="2"/>
    <n v="0"/>
    <n v="2"/>
    <n v="5875"/>
    <n v="2100"/>
    <n v="1931"/>
    <n v="92"/>
    <x v="1"/>
    <x v="1"/>
    <s v="1"/>
    <s v="B3"/>
  </r>
  <r>
    <x v="36"/>
    <x v="1"/>
    <x v="0"/>
    <x v="0"/>
    <n v="1008"/>
    <n v="4"/>
    <s v=""/>
    <s v="B3"/>
    <s v="63 HEBERTON AVENUE"/>
    <s v=""/>
    <n v="10302"/>
    <n v="600000"/>
    <x v="142"/>
    <n v="2"/>
    <n v="0"/>
    <n v="2"/>
    <n v="5000"/>
    <n v="1859"/>
    <n v="1915"/>
    <n v="108"/>
    <x v="3"/>
    <x v="3"/>
    <s v="1"/>
    <s v="B3"/>
  </r>
  <r>
    <x v="36"/>
    <x v="1"/>
    <x v="0"/>
    <x v="0"/>
    <n v="1012"/>
    <n v="61"/>
    <s v=""/>
    <s v="B9"/>
    <s v="55 AVENUE B"/>
    <s v=""/>
    <n v="10302"/>
    <n v="580500"/>
    <x v="236"/>
    <n v="2"/>
    <n v="0"/>
    <n v="2"/>
    <n v="2000"/>
    <n v="1800"/>
    <n v="2001"/>
    <n v="22"/>
    <x v="4"/>
    <x v="4"/>
    <s v="1"/>
    <s v="B9"/>
  </r>
  <r>
    <x v="36"/>
    <x v="1"/>
    <x v="0"/>
    <x v="0"/>
    <n v="1014"/>
    <n v="20"/>
    <s v=""/>
    <s v="B2"/>
    <s v="126 JEWETT AVENUE"/>
    <s v=""/>
    <n v="10302"/>
    <n v="0"/>
    <x v="215"/>
    <n v="2"/>
    <n v="0"/>
    <n v="2"/>
    <n v="2550"/>
    <n v="1636"/>
    <n v="1930"/>
    <n v="93"/>
    <x v="1"/>
    <x v="1"/>
    <s v="1"/>
    <s v="B2"/>
  </r>
  <r>
    <x v="36"/>
    <x v="1"/>
    <x v="0"/>
    <x v="0"/>
    <n v="1017"/>
    <n v="13"/>
    <s v=""/>
    <s v="B2"/>
    <s v="70 NEW STREET"/>
    <s v=""/>
    <n v="10302"/>
    <n v="625000"/>
    <x v="140"/>
    <n v="2"/>
    <n v="0"/>
    <n v="2"/>
    <n v="5000"/>
    <n v="2058"/>
    <n v="1910"/>
    <n v="113"/>
    <x v="3"/>
    <x v="3"/>
    <s v="1"/>
    <s v="B2"/>
  </r>
  <r>
    <x v="36"/>
    <x v="1"/>
    <x v="0"/>
    <x v="0"/>
    <n v="1026"/>
    <n v="52"/>
    <s v=""/>
    <s v="B2"/>
    <s v="154 JEWETT AVENUE"/>
    <s v=""/>
    <n v="10302"/>
    <n v="0"/>
    <x v="28"/>
    <n v="2"/>
    <n v="0"/>
    <n v="2"/>
    <n v="4689"/>
    <n v="2886"/>
    <n v="2007"/>
    <n v="16"/>
    <x v="4"/>
    <x v="4"/>
    <s v="1"/>
    <s v="B2"/>
  </r>
  <r>
    <x v="36"/>
    <x v="1"/>
    <x v="0"/>
    <x v="0"/>
    <n v="1026"/>
    <n v="53"/>
    <s v=""/>
    <s v="B2"/>
    <s v="158 JEWETT AVENUE"/>
    <s v=""/>
    <n v="10302"/>
    <n v="0"/>
    <x v="140"/>
    <n v="2"/>
    <n v="0"/>
    <n v="2"/>
    <n v="5782"/>
    <n v="2886"/>
    <n v="2007"/>
    <n v="16"/>
    <x v="4"/>
    <x v="4"/>
    <s v="1"/>
    <s v="B2"/>
  </r>
  <r>
    <x v="36"/>
    <x v="1"/>
    <x v="0"/>
    <x v="0"/>
    <n v="1026"/>
    <n v="53"/>
    <s v=""/>
    <s v="B2"/>
    <s v="158 JEWETT AVENUE"/>
    <s v=""/>
    <n v="10302"/>
    <n v="872000"/>
    <x v="258"/>
    <n v="2"/>
    <n v="0"/>
    <n v="2"/>
    <n v="5782"/>
    <n v="2886"/>
    <n v="2007"/>
    <n v="16"/>
    <x v="4"/>
    <x v="4"/>
    <s v="1"/>
    <s v="B2"/>
  </r>
  <r>
    <x v="36"/>
    <x v="1"/>
    <x v="0"/>
    <x v="0"/>
    <n v="1026"/>
    <n v="57"/>
    <s v=""/>
    <s v="B2"/>
    <s v="164 JEWETT AVENUE"/>
    <s v=""/>
    <n v="10302"/>
    <n v="0"/>
    <x v="140"/>
    <n v="2"/>
    <n v="0"/>
    <n v="2"/>
    <n v="7420"/>
    <n v="3000"/>
    <n v="2003"/>
    <n v="20"/>
    <x v="4"/>
    <x v="4"/>
    <s v="1"/>
    <s v="B2"/>
  </r>
  <r>
    <x v="36"/>
    <x v="1"/>
    <x v="0"/>
    <x v="0"/>
    <n v="1026"/>
    <n v="57"/>
    <s v=""/>
    <s v="B2"/>
    <s v="164 JEWETT AVENUE"/>
    <s v=""/>
    <n v="10302"/>
    <n v="925000"/>
    <x v="201"/>
    <n v="2"/>
    <n v="0"/>
    <n v="2"/>
    <n v="7420"/>
    <n v="3000"/>
    <n v="2003"/>
    <n v="20"/>
    <x v="4"/>
    <x v="4"/>
    <s v="1"/>
    <s v="B2"/>
  </r>
  <r>
    <x v="36"/>
    <x v="1"/>
    <x v="0"/>
    <x v="0"/>
    <n v="1026"/>
    <n v="59"/>
    <s v=""/>
    <s v="B2"/>
    <s v="166 JEWETT AVENUE"/>
    <s v=""/>
    <n v="10302"/>
    <n v="0"/>
    <x v="81"/>
    <n v="2"/>
    <n v="0"/>
    <n v="2"/>
    <n v="6644"/>
    <n v="2675"/>
    <n v="1925"/>
    <n v="98"/>
    <x v="1"/>
    <x v="1"/>
    <s v="1"/>
    <s v="B2"/>
  </r>
  <r>
    <x v="36"/>
    <x v="1"/>
    <x v="0"/>
    <x v="0"/>
    <n v="1027"/>
    <n v="30"/>
    <s v=""/>
    <s v="B2"/>
    <s v="953 POST AVENUE"/>
    <s v=""/>
    <n v="10302"/>
    <n v="0"/>
    <x v="237"/>
    <n v="2"/>
    <n v="0"/>
    <n v="2"/>
    <n v="5000"/>
    <n v="2022"/>
    <n v="1915"/>
    <n v="108"/>
    <x v="3"/>
    <x v="3"/>
    <s v="1"/>
    <s v="B2"/>
  </r>
  <r>
    <x v="36"/>
    <x v="1"/>
    <x v="0"/>
    <x v="0"/>
    <n v="1029"/>
    <n v="35"/>
    <s v=""/>
    <s v="B2"/>
    <s v="956 POST AVENUE"/>
    <s v=""/>
    <n v="10302"/>
    <n v="0"/>
    <x v="237"/>
    <n v="2"/>
    <n v="0"/>
    <n v="2"/>
    <n v="2500"/>
    <n v="1810"/>
    <n v="1940"/>
    <n v="83"/>
    <x v="1"/>
    <x v="1"/>
    <s v="1"/>
    <s v="B2"/>
  </r>
  <r>
    <x v="36"/>
    <x v="1"/>
    <x v="0"/>
    <x v="0"/>
    <n v="1030"/>
    <n v="34"/>
    <s v=""/>
    <s v="B3"/>
    <s v="253 HEBERTON AVENUE"/>
    <s v=""/>
    <n v="10302"/>
    <n v="0"/>
    <x v="99"/>
    <n v="2"/>
    <n v="0"/>
    <n v="2"/>
    <n v="4920"/>
    <n v="2154"/>
    <n v="1920"/>
    <n v="103"/>
    <x v="3"/>
    <x v="3"/>
    <s v="1"/>
    <s v="B3"/>
  </r>
  <r>
    <x v="36"/>
    <x v="1"/>
    <x v="0"/>
    <x v="0"/>
    <n v="1032"/>
    <n v="45"/>
    <s v=""/>
    <s v="B3"/>
    <s v="6 ALBION PLACE"/>
    <s v=""/>
    <n v="10302"/>
    <n v="0"/>
    <x v="59"/>
    <n v="2"/>
    <n v="0"/>
    <n v="2"/>
    <n v="5071"/>
    <n v="1836"/>
    <n v="1899"/>
    <n v="124"/>
    <x v="3"/>
    <x v="3"/>
    <s v="1"/>
    <s v="B3"/>
  </r>
  <r>
    <x v="36"/>
    <x v="1"/>
    <x v="0"/>
    <x v="0"/>
    <n v="1033"/>
    <n v="36"/>
    <s v=""/>
    <s v="B2"/>
    <s v="974 POST AVENUE"/>
    <s v=""/>
    <n v="10302"/>
    <n v="0"/>
    <x v="233"/>
    <n v="2"/>
    <n v="0"/>
    <n v="2"/>
    <n v="3742"/>
    <n v="2304"/>
    <n v="1905"/>
    <n v="118"/>
    <x v="3"/>
    <x v="3"/>
    <s v="1"/>
    <s v="B2"/>
  </r>
  <r>
    <x v="36"/>
    <x v="1"/>
    <x v="0"/>
    <x v="0"/>
    <n v="1037"/>
    <n v="23"/>
    <s v=""/>
    <s v="B3"/>
    <s v="88 ALBION PLACE"/>
    <s v=""/>
    <n v="10302"/>
    <n v="460000"/>
    <x v="120"/>
    <n v="2"/>
    <n v="0"/>
    <n v="2"/>
    <n v="3075"/>
    <n v="1388"/>
    <n v="1915"/>
    <n v="108"/>
    <x v="3"/>
    <x v="3"/>
    <s v="1"/>
    <s v="B3"/>
  </r>
  <r>
    <x v="36"/>
    <x v="1"/>
    <x v="0"/>
    <x v="0"/>
    <n v="1037"/>
    <n v="75"/>
    <s v=""/>
    <s v="B2"/>
    <s v="1051 POST AVENUE"/>
    <s v=""/>
    <n v="10302"/>
    <n v="0"/>
    <x v="270"/>
    <n v="2"/>
    <n v="0"/>
    <n v="2"/>
    <n v="2600"/>
    <n v="1860"/>
    <n v="1915"/>
    <n v="108"/>
    <x v="3"/>
    <x v="3"/>
    <s v="1"/>
    <s v="B2"/>
  </r>
  <r>
    <x v="36"/>
    <x v="1"/>
    <x v="0"/>
    <x v="0"/>
    <n v="1038"/>
    <n v="51"/>
    <s v=""/>
    <s v="B2"/>
    <s v="125 PALMER AVENUE"/>
    <s v=""/>
    <n v="10302"/>
    <n v="0"/>
    <x v="82"/>
    <n v="2"/>
    <n v="0"/>
    <n v="2"/>
    <n v="2500"/>
    <n v="2288"/>
    <n v="1925"/>
    <n v="98"/>
    <x v="1"/>
    <x v="1"/>
    <s v="1"/>
    <s v="B2"/>
  </r>
  <r>
    <x v="36"/>
    <x v="1"/>
    <x v="0"/>
    <x v="0"/>
    <n v="1039"/>
    <n v="36"/>
    <s v=""/>
    <s v="B2"/>
    <s v="59 CORTLANDT STREET"/>
    <s v=""/>
    <n v="10302"/>
    <n v="0"/>
    <x v="170"/>
    <n v="2"/>
    <n v="0"/>
    <n v="2"/>
    <n v="2500"/>
    <n v="1694"/>
    <n v="1920"/>
    <n v="103"/>
    <x v="3"/>
    <x v="3"/>
    <s v="1"/>
    <s v="B2"/>
  </r>
  <r>
    <x v="36"/>
    <x v="1"/>
    <x v="0"/>
    <x v="0"/>
    <n v="1039"/>
    <n v="78"/>
    <s v=""/>
    <s v="B2"/>
    <s v="284 JEWETT AVENUE"/>
    <s v=""/>
    <n v="10302"/>
    <n v="425000"/>
    <x v="67"/>
    <n v="2"/>
    <n v="0"/>
    <n v="2"/>
    <n v="3150"/>
    <n v="1196"/>
    <n v="1920"/>
    <n v="103"/>
    <x v="3"/>
    <x v="3"/>
    <s v="1"/>
    <s v="B2"/>
  </r>
  <r>
    <x v="36"/>
    <x v="1"/>
    <x v="0"/>
    <x v="0"/>
    <n v="1041"/>
    <n v="80"/>
    <s v=""/>
    <s v="B2"/>
    <s v="152 CORTLANDT STREET"/>
    <s v=""/>
    <n v="10302"/>
    <n v="620000"/>
    <x v="186"/>
    <n v="2"/>
    <n v="0"/>
    <n v="2"/>
    <n v="5000"/>
    <n v="2068"/>
    <n v="1920"/>
    <n v="103"/>
    <x v="3"/>
    <x v="3"/>
    <s v="1"/>
    <s v="B2"/>
  </r>
  <r>
    <x v="36"/>
    <x v="1"/>
    <x v="0"/>
    <x v="0"/>
    <n v="1043"/>
    <n v="39"/>
    <s v=""/>
    <s v="B2"/>
    <s v="93 DECKER AVENUE"/>
    <s v=""/>
    <n v="10302"/>
    <n v="0"/>
    <x v="3"/>
    <n v="2"/>
    <n v="0"/>
    <n v="2"/>
    <n v="7164"/>
    <n v="1480"/>
    <n v="1920"/>
    <n v="103"/>
    <x v="3"/>
    <x v="3"/>
    <s v="1"/>
    <s v="B2"/>
  </r>
  <r>
    <x v="36"/>
    <x v="1"/>
    <x v="0"/>
    <x v="0"/>
    <n v="1043"/>
    <n v="97"/>
    <s v=""/>
    <s v="B2"/>
    <s v="36 LEXINGTON AVENUE"/>
    <s v=""/>
    <n v="10302"/>
    <n v="720000"/>
    <x v="110"/>
    <n v="2"/>
    <n v="0"/>
    <n v="2"/>
    <n v="5000"/>
    <n v="2080"/>
    <n v="1960"/>
    <n v="63"/>
    <x v="2"/>
    <x v="2"/>
    <s v="1"/>
    <s v="B2"/>
  </r>
  <r>
    <x v="36"/>
    <x v="1"/>
    <x v="0"/>
    <x v="0"/>
    <n v="1043"/>
    <n v="120"/>
    <s v=""/>
    <s v="B3"/>
    <s v="86 LEXINGTON AVENUE"/>
    <s v=""/>
    <n v="10302"/>
    <n v="0"/>
    <x v="36"/>
    <n v="2"/>
    <n v="0"/>
    <n v="2"/>
    <n v="2500"/>
    <n v="1342"/>
    <n v="1920"/>
    <n v="103"/>
    <x v="3"/>
    <x v="3"/>
    <s v="1"/>
    <s v="B3"/>
  </r>
  <r>
    <x v="36"/>
    <x v="1"/>
    <x v="0"/>
    <x v="0"/>
    <n v="1043"/>
    <n v="134"/>
    <s v=""/>
    <s v="B2"/>
    <s v="114 LEXINGTON AVENUE"/>
    <s v=""/>
    <n v="10302"/>
    <n v="0"/>
    <x v="48"/>
    <n v="2"/>
    <n v="0"/>
    <n v="2"/>
    <n v="2500"/>
    <n v="1919"/>
    <n v="1920"/>
    <n v="103"/>
    <x v="3"/>
    <x v="3"/>
    <s v="1"/>
    <s v="B2"/>
  </r>
  <r>
    <x v="36"/>
    <x v="1"/>
    <x v="0"/>
    <x v="0"/>
    <n v="1044"/>
    <n v="110"/>
    <s v=""/>
    <s v="B2"/>
    <s v="76 DECKER AVENUE"/>
    <s v=""/>
    <n v="10302"/>
    <n v="10"/>
    <x v="114"/>
    <n v="2"/>
    <n v="0"/>
    <n v="2"/>
    <n v="5372"/>
    <n v="2829"/>
    <n v="1910"/>
    <n v="113"/>
    <x v="3"/>
    <x v="3"/>
    <s v="1"/>
    <s v="B2"/>
  </r>
  <r>
    <x v="36"/>
    <x v="1"/>
    <x v="0"/>
    <x v="0"/>
    <n v="1047"/>
    <n v="20"/>
    <s v=""/>
    <s v="B2"/>
    <s v="44 CLINTON PLACE"/>
    <s v=""/>
    <n v="10302"/>
    <n v="0"/>
    <x v="108"/>
    <n v="2"/>
    <n v="0"/>
    <n v="2"/>
    <n v="4920"/>
    <n v="2910"/>
    <n v="2018"/>
    <n v="5"/>
    <x v="4"/>
    <x v="4"/>
    <s v="1"/>
    <s v="B2"/>
  </r>
  <r>
    <x v="36"/>
    <x v="1"/>
    <x v="0"/>
    <x v="0"/>
    <n v="1047"/>
    <n v="20"/>
    <s v=""/>
    <s v="B2"/>
    <s v="44 CLINTON PLACE"/>
    <s v=""/>
    <n v="10302"/>
    <n v="0"/>
    <x v="184"/>
    <n v="2"/>
    <n v="0"/>
    <n v="2"/>
    <n v="4920"/>
    <n v="2910"/>
    <n v="2018"/>
    <n v="5"/>
    <x v="4"/>
    <x v="4"/>
    <s v="1"/>
    <s v="B2"/>
  </r>
  <r>
    <x v="36"/>
    <x v="1"/>
    <x v="0"/>
    <x v="0"/>
    <n v="1047"/>
    <n v="20"/>
    <s v=""/>
    <s v="B2"/>
    <s v="44 CLINTON PLACE"/>
    <s v=""/>
    <n v="10302"/>
    <n v="994000"/>
    <x v="169"/>
    <n v="2"/>
    <n v="0"/>
    <n v="2"/>
    <n v="4920"/>
    <n v="2910"/>
    <n v="2018"/>
    <n v="5"/>
    <x v="4"/>
    <x v="4"/>
    <s v="1"/>
    <s v="B2"/>
  </r>
  <r>
    <x v="36"/>
    <x v="1"/>
    <x v="0"/>
    <x v="0"/>
    <n v="1056"/>
    <n v="45"/>
    <s v=""/>
    <s v="B2"/>
    <s v="200 CATHERINE STREET"/>
    <s v=""/>
    <n v="10302"/>
    <n v="585000"/>
    <x v="129"/>
    <n v="2"/>
    <n v="0"/>
    <n v="2"/>
    <n v="4864"/>
    <n v="2784"/>
    <n v="1925"/>
    <n v="98"/>
    <x v="1"/>
    <x v="1"/>
    <s v="1"/>
    <s v="B2"/>
  </r>
  <r>
    <x v="36"/>
    <x v="1"/>
    <x v="0"/>
    <x v="0"/>
    <n v="1056"/>
    <n v="45"/>
    <s v=""/>
    <s v="B2"/>
    <s v="200 CATHERINE STREET"/>
    <s v=""/>
    <n v="10302"/>
    <n v="805000"/>
    <x v="237"/>
    <n v="2"/>
    <n v="0"/>
    <n v="2"/>
    <n v="4864"/>
    <n v="2784"/>
    <n v="1925"/>
    <n v="98"/>
    <x v="1"/>
    <x v="1"/>
    <s v="1"/>
    <s v="B2"/>
  </r>
  <r>
    <x v="36"/>
    <x v="1"/>
    <x v="0"/>
    <x v="0"/>
    <n v="1061"/>
    <n v="70"/>
    <s v=""/>
    <s v="A1"/>
    <s v="24 ORANGE AVENUE"/>
    <s v=""/>
    <n v="10302"/>
    <n v="0"/>
    <x v="227"/>
    <n v="1"/>
    <n v="0"/>
    <n v="1"/>
    <n v="2800"/>
    <n v="1080"/>
    <n v="1950"/>
    <n v="73"/>
    <x v="2"/>
    <x v="2"/>
    <s v="1"/>
    <s v="B2"/>
  </r>
  <r>
    <x v="36"/>
    <x v="1"/>
    <x v="0"/>
    <x v="0"/>
    <n v="1061"/>
    <n v="73"/>
    <s v=""/>
    <s v="B2"/>
    <s v="284 DECKER AVENUE"/>
    <s v=""/>
    <n v="10302"/>
    <n v="0"/>
    <x v="189"/>
    <n v="2"/>
    <n v="0"/>
    <n v="2"/>
    <n v="6520"/>
    <n v="1156"/>
    <n v="1920"/>
    <n v="103"/>
    <x v="3"/>
    <x v="3"/>
    <s v="1"/>
    <s v="B2"/>
  </r>
  <r>
    <x v="36"/>
    <x v="1"/>
    <x v="0"/>
    <x v="0"/>
    <n v="1065"/>
    <n v="90"/>
    <s v=""/>
    <s v="B2"/>
    <s v="324 DECKER AVENUE"/>
    <s v=""/>
    <n v="10302"/>
    <n v="0"/>
    <x v="132"/>
    <n v="2"/>
    <n v="0"/>
    <n v="2"/>
    <n v="3424"/>
    <n v="1265"/>
    <n v="1950"/>
    <n v="73"/>
    <x v="2"/>
    <x v="2"/>
    <s v="1"/>
    <s v="B2"/>
  </r>
  <r>
    <x v="36"/>
    <x v="1"/>
    <x v="0"/>
    <x v="0"/>
    <n v="1074"/>
    <n v="5"/>
    <s v=""/>
    <s v="B1"/>
    <s v="49 GROVE AVENUE"/>
    <s v=""/>
    <n v="10302"/>
    <n v="585494"/>
    <x v="73"/>
    <n v="2"/>
    <n v="0"/>
    <n v="2"/>
    <n v="3410"/>
    <n v="1920"/>
    <n v="1899"/>
    <n v="124"/>
    <x v="3"/>
    <x v="3"/>
    <s v="1"/>
    <s v="B1"/>
  </r>
  <r>
    <x v="36"/>
    <x v="1"/>
    <x v="0"/>
    <x v="0"/>
    <n v="1074"/>
    <n v="50"/>
    <s v=""/>
    <s v="B3"/>
    <s v="2142 RICHMOND TERRACE"/>
    <s v=""/>
    <n v="10302"/>
    <n v="588000"/>
    <x v="79"/>
    <n v="2"/>
    <n v="0"/>
    <n v="2"/>
    <n v="4887"/>
    <n v="1764"/>
    <n v="1915"/>
    <n v="108"/>
    <x v="3"/>
    <x v="3"/>
    <s v="1"/>
    <s v="B3"/>
  </r>
  <r>
    <x v="36"/>
    <x v="1"/>
    <x v="0"/>
    <x v="0"/>
    <n v="1076"/>
    <n v="46"/>
    <s v=""/>
    <s v="B2"/>
    <s v="40 LARKIN STREET"/>
    <s v=""/>
    <n v="10302"/>
    <n v="0"/>
    <x v="108"/>
    <n v="2"/>
    <n v="0"/>
    <n v="2"/>
    <n v="3540"/>
    <n v="1300"/>
    <n v="1931"/>
    <n v="92"/>
    <x v="1"/>
    <x v="1"/>
    <s v="1"/>
    <s v="B2"/>
  </r>
  <r>
    <x v="36"/>
    <x v="1"/>
    <x v="0"/>
    <x v="0"/>
    <n v="1078"/>
    <n v="8"/>
    <s v=""/>
    <s v="B2"/>
    <s v="37 HARRISON AVENUE"/>
    <s v=""/>
    <n v="10302"/>
    <n v="0"/>
    <x v="213"/>
    <n v="2"/>
    <n v="0"/>
    <n v="2"/>
    <n v="2574"/>
    <n v="1952"/>
    <n v="1920"/>
    <n v="103"/>
    <x v="3"/>
    <x v="3"/>
    <s v="1"/>
    <s v="B2"/>
  </r>
  <r>
    <x v="36"/>
    <x v="1"/>
    <x v="0"/>
    <x v="0"/>
    <n v="1078"/>
    <n v="34"/>
    <s v=""/>
    <s v="B2"/>
    <s v="58-60 GROVE AVENUE"/>
    <s v=""/>
    <n v="10302"/>
    <n v="499900"/>
    <x v="239"/>
    <n v="2"/>
    <n v="0"/>
    <n v="2"/>
    <n v="4047"/>
    <n v="3088"/>
    <n v="1920"/>
    <n v="103"/>
    <x v="3"/>
    <x v="3"/>
    <s v="1"/>
    <s v="B2"/>
  </r>
  <r>
    <x v="36"/>
    <x v="1"/>
    <x v="0"/>
    <x v="0"/>
    <n v="1078"/>
    <n v="49"/>
    <s v=""/>
    <s v="B3"/>
    <s v="96 MAPLE AVENUE"/>
    <s v=""/>
    <n v="10302"/>
    <n v="560000"/>
    <x v="169"/>
    <n v="2"/>
    <n v="0"/>
    <n v="2"/>
    <n v="2500"/>
    <n v="1513"/>
    <n v="1915"/>
    <n v="108"/>
    <x v="3"/>
    <x v="3"/>
    <s v="1"/>
    <s v="B3"/>
  </r>
  <r>
    <x v="36"/>
    <x v="1"/>
    <x v="0"/>
    <x v="0"/>
    <n v="1078"/>
    <n v="55"/>
    <s v=""/>
    <s v="B2"/>
    <s v="106 MAPLE AVENUE"/>
    <s v=""/>
    <n v="10302"/>
    <n v="50"/>
    <x v="72"/>
    <n v="2"/>
    <n v="0"/>
    <n v="2"/>
    <n v="2500"/>
    <n v="1774"/>
    <n v="1920"/>
    <n v="103"/>
    <x v="3"/>
    <x v="3"/>
    <s v="1"/>
    <s v="B2"/>
  </r>
  <r>
    <x v="36"/>
    <x v="1"/>
    <x v="0"/>
    <x v="0"/>
    <n v="1079"/>
    <n v="12"/>
    <s v=""/>
    <s v="B2"/>
    <s v="75 HARRISON AVENUE"/>
    <s v=""/>
    <n v="10302"/>
    <n v="0"/>
    <x v="51"/>
    <n v="2"/>
    <n v="0"/>
    <n v="2"/>
    <n v="3817"/>
    <n v="1984"/>
    <n v="1901"/>
    <n v="122"/>
    <x v="3"/>
    <x v="3"/>
    <s v="1"/>
    <s v="B2"/>
  </r>
  <r>
    <x v="36"/>
    <x v="1"/>
    <x v="0"/>
    <x v="0"/>
    <n v="1079"/>
    <n v="14"/>
    <s v=""/>
    <s v="B2"/>
    <s v="77 HARRISON AVENUE"/>
    <s v=""/>
    <n v="10302"/>
    <n v="423675"/>
    <x v="28"/>
    <n v="2"/>
    <n v="0"/>
    <n v="2"/>
    <n v="4000"/>
    <n v="1944"/>
    <n v="1901"/>
    <n v="122"/>
    <x v="3"/>
    <x v="3"/>
    <s v="1"/>
    <s v="B2"/>
  </r>
  <r>
    <x v="36"/>
    <x v="1"/>
    <x v="0"/>
    <x v="0"/>
    <n v="1080"/>
    <n v="26"/>
    <s v=""/>
    <s v="B2"/>
    <s v="14A HARRISON AVENUE"/>
    <s v=""/>
    <n v="10302"/>
    <n v="515000"/>
    <x v="98"/>
    <n v="2"/>
    <n v="0"/>
    <n v="2"/>
    <n v="1500"/>
    <n v="1476"/>
    <n v="2005"/>
    <n v="18"/>
    <x v="4"/>
    <x v="4"/>
    <s v="1"/>
    <s v="B2"/>
  </r>
  <r>
    <x v="36"/>
    <x v="1"/>
    <x v="0"/>
    <x v="0"/>
    <n v="1082"/>
    <n v="28"/>
    <s v=""/>
    <s v="B2"/>
    <s v="189 SHARPE AVENUE"/>
    <s v=""/>
    <n v="10302"/>
    <n v="0"/>
    <x v="275"/>
    <n v="2"/>
    <n v="0"/>
    <n v="2"/>
    <n v="3272"/>
    <n v="2112"/>
    <n v="1899"/>
    <n v="124"/>
    <x v="3"/>
    <x v="3"/>
    <s v="1"/>
    <s v="B2"/>
  </r>
  <r>
    <x v="36"/>
    <x v="1"/>
    <x v="0"/>
    <x v="0"/>
    <n v="1082"/>
    <n v="40"/>
    <s v=""/>
    <s v="B3"/>
    <s v="1600 CASTLETON AVENUE"/>
    <s v=""/>
    <n v="10302"/>
    <n v="565000"/>
    <x v="69"/>
    <n v="2"/>
    <n v="0"/>
    <n v="2"/>
    <n v="2500"/>
    <n v="1650"/>
    <n v="1899"/>
    <n v="124"/>
    <x v="3"/>
    <x v="3"/>
    <s v="1"/>
    <s v="B3"/>
  </r>
  <r>
    <x v="36"/>
    <x v="1"/>
    <x v="0"/>
    <x v="0"/>
    <n v="1082"/>
    <n v="50"/>
    <s v=""/>
    <s v="B2"/>
    <s v="214 FABER STREET"/>
    <s v=""/>
    <n v="10302"/>
    <n v="0"/>
    <x v="270"/>
    <n v="2"/>
    <n v="0"/>
    <n v="2"/>
    <n v="5164"/>
    <n v="2470"/>
    <n v="1899"/>
    <n v="124"/>
    <x v="3"/>
    <x v="3"/>
    <s v="1"/>
    <s v="B2"/>
  </r>
  <r>
    <x v="36"/>
    <x v="1"/>
    <x v="0"/>
    <x v="0"/>
    <n v="1082"/>
    <n v="57"/>
    <s v=""/>
    <s v="B2"/>
    <s v="213 FABER STREET"/>
    <s v=""/>
    <n v="10302"/>
    <n v="0"/>
    <x v="270"/>
    <n v="2"/>
    <n v="0"/>
    <n v="2"/>
    <n v="3300"/>
    <n v="1720"/>
    <n v="1901"/>
    <n v="122"/>
    <x v="3"/>
    <x v="3"/>
    <s v="1"/>
    <s v="B2"/>
  </r>
  <r>
    <x v="36"/>
    <x v="1"/>
    <x v="0"/>
    <x v="0"/>
    <n v="1085"/>
    <n v="19"/>
    <s v=""/>
    <s v="B2"/>
    <s v="90 HARRISON AVENUE"/>
    <s v=""/>
    <n v="10302"/>
    <n v="0"/>
    <x v="157"/>
    <n v="2"/>
    <n v="0"/>
    <n v="2"/>
    <n v="2500"/>
    <n v="1824"/>
    <n v="1899"/>
    <n v="124"/>
    <x v="3"/>
    <x v="3"/>
    <s v="1"/>
    <s v="B2"/>
  </r>
  <r>
    <x v="36"/>
    <x v="1"/>
    <x v="0"/>
    <x v="0"/>
    <n v="1086"/>
    <n v="62"/>
    <s v=""/>
    <s v="B2"/>
    <s v="2274 RICHMOND TERRACE"/>
    <s v=""/>
    <n v="10302"/>
    <n v="630000"/>
    <x v="230"/>
    <n v="2"/>
    <n v="0"/>
    <n v="2"/>
    <n v="3764"/>
    <n v="2712"/>
    <n v="1915"/>
    <n v="108"/>
    <x v="3"/>
    <x v="3"/>
    <s v="1"/>
    <s v="B2"/>
  </r>
  <r>
    <x v="36"/>
    <x v="1"/>
    <x v="0"/>
    <x v="0"/>
    <n v="1087"/>
    <n v="8"/>
    <s v=""/>
    <s v="B3"/>
    <s v="135-137 HARRISON AVENUE"/>
    <s v=""/>
    <n v="10302"/>
    <n v="0"/>
    <x v="130"/>
    <n v="2"/>
    <n v="0"/>
    <n v="2"/>
    <n v="4950"/>
    <n v="2108"/>
    <n v="1910"/>
    <n v="113"/>
    <x v="3"/>
    <x v="3"/>
    <s v="1"/>
    <s v="B3"/>
  </r>
  <r>
    <x v="36"/>
    <x v="1"/>
    <x v="0"/>
    <x v="0"/>
    <n v="1087"/>
    <n v="8"/>
    <s v=""/>
    <s v="B3"/>
    <s v="135-137 HARRISON AVENUE"/>
    <s v=""/>
    <n v="10302"/>
    <n v="680000"/>
    <x v="173"/>
    <n v="2"/>
    <n v="0"/>
    <n v="2"/>
    <n v="4950"/>
    <n v="2108"/>
    <n v="1910"/>
    <n v="113"/>
    <x v="3"/>
    <x v="3"/>
    <s v="1"/>
    <s v="B3"/>
  </r>
  <r>
    <x v="36"/>
    <x v="1"/>
    <x v="0"/>
    <x v="0"/>
    <n v="1089"/>
    <n v="3"/>
    <s v=""/>
    <s v="B3"/>
    <s v="239 SHARPE AVENUE"/>
    <s v=""/>
    <n v="10302"/>
    <n v="630000"/>
    <x v="32"/>
    <n v="2"/>
    <n v="0"/>
    <n v="2"/>
    <n v="3876"/>
    <n v="1800"/>
    <n v="1899"/>
    <n v="124"/>
    <x v="3"/>
    <x v="3"/>
    <s v="1"/>
    <s v="B3"/>
  </r>
  <r>
    <x v="36"/>
    <x v="1"/>
    <x v="0"/>
    <x v="0"/>
    <n v="1092"/>
    <n v="30"/>
    <s v=""/>
    <s v="B2"/>
    <s v="196 CHARLES AVE"/>
    <s v=""/>
    <n v="10302"/>
    <n v="550000"/>
    <x v="229"/>
    <n v="2"/>
    <n v="0"/>
    <n v="2"/>
    <n v="3742"/>
    <n v="1665"/>
    <n v="1901"/>
    <n v="122"/>
    <x v="3"/>
    <x v="3"/>
    <s v="1"/>
    <s v="B2"/>
  </r>
  <r>
    <x v="36"/>
    <x v="1"/>
    <x v="0"/>
    <x v="0"/>
    <n v="1093"/>
    <n v="14"/>
    <s v=""/>
    <s v="B2"/>
    <s v="99 CLINTON PLACE"/>
    <s v=""/>
    <n v="10302"/>
    <n v="500000"/>
    <x v="114"/>
    <n v="2"/>
    <n v="0"/>
    <n v="2"/>
    <n v="3460"/>
    <n v="2232"/>
    <n v="1920"/>
    <n v="103"/>
    <x v="3"/>
    <x v="3"/>
    <s v="1"/>
    <s v="B2"/>
  </r>
  <r>
    <x v="36"/>
    <x v="1"/>
    <x v="0"/>
    <x v="0"/>
    <n v="1093"/>
    <n v="17"/>
    <s v=""/>
    <s v="B2"/>
    <s v="101 CLINTON PLACE"/>
    <s v=""/>
    <n v="10302"/>
    <n v="0"/>
    <x v="72"/>
    <n v="2"/>
    <n v="0"/>
    <n v="2"/>
    <n v="3555"/>
    <n v="2533"/>
    <n v="1920"/>
    <n v="103"/>
    <x v="3"/>
    <x v="3"/>
    <s v="1"/>
    <s v="B2"/>
  </r>
  <r>
    <x v="36"/>
    <x v="1"/>
    <x v="0"/>
    <x v="0"/>
    <n v="1094"/>
    <n v="49"/>
    <s v=""/>
    <s v="B2"/>
    <s v="412 PORT RICHMOND AVENUE"/>
    <s v=""/>
    <n v="10302"/>
    <n v="0"/>
    <x v="17"/>
    <n v="2"/>
    <n v="0"/>
    <n v="2"/>
    <n v="5550"/>
    <n v="1632"/>
    <n v="1920"/>
    <n v="103"/>
    <x v="3"/>
    <x v="3"/>
    <s v="1"/>
    <s v="B2"/>
  </r>
  <r>
    <x v="36"/>
    <x v="1"/>
    <x v="0"/>
    <x v="0"/>
    <n v="1096"/>
    <n v="10"/>
    <s v=""/>
    <s v="B2"/>
    <s v="231 CHARLES AVENUE"/>
    <s v=""/>
    <n v="10302"/>
    <n v="600000"/>
    <x v="177"/>
    <n v="2"/>
    <n v="0"/>
    <n v="2"/>
    <n v="3200"/>
    <n v="1664"/>
    <n v="1910"/>
    <n v="113"/>
    <x v="3"/>
    <x v="3"/>
    <s v="1"/>
    <s v="B2"/>
  </r>
  <r>
    <x v="36"/>
    <x v="1"/>
    <x v="0"/>
    <x v="0"/>
    <n v="1096"/>
    <n v="20"/>
    <s v=""/>
    <s v="B2"/>
    <s v="19 GROVE PLACE"/>
    <s v=""/>
    <n v="10302"/>
    <n v="0"/>
    <x v="115"/>
    <n v="2"/>
    <n v="0"/>
    <n v="2"/>
    <n v="3125"/>
    <n v="1576"/>
    <n v="1910"/>
    <n v="113"/>
    <x v="3"/>
    <x v="3"/>
    <s v="1"/>
    <s v="B2"/>
  </r>
  <r>
    <x v="36"/>
    <x v="1"/>
    <x v="0"/>
    <x v="0"/>
    <n v="1096"/>
    <n v="36"/>
    <s v=""/>
    <s v="B2"/>
    <s v="1644 CASTLETON AVENUE"/>
    <s v=""/>
    <n v="10302"/>
    <n v="530000"/>
    <x v="135"/>
    <n v="2"/>
    <n v="0"/>
    <n v="2"/>
    <n v="2500"/>
    <n v="1600"/>
    <n v="1910"/>
    <n v="113"/>
    <x v="3"/>
    <x v="3"/>
    <s v="1"/>
    <s v="B2"/>
  </r>
  <r>
    <x v="36"/>
    <x v="1"/>
    <x v="0"/>
    <x v="0"/>
    <n v="1096"/>
    <n v="68"/>
    <s v=""/>
    <s v="B2"/>
    <s v="195 NICHOLAS AVENUE"/>
    <s v=""/>
    <n v="10302"/>
    <n v="0"/>
    <x v="49"/>
    <n v="2"/>
    <n v="0"/>
    <n v="2"/>
    <n v="4576"/>
    <n v="2280"/>
    <n v="1910"/>
    <n v="113"/>
    <x v="3"/>
    <x v="3"/>
    <s v="1"/>
    <s v="B2"/>
  </r>
  <r>
    <x v="36"/>
    <x v="1"/>
    <x v="0"/>
    <x v="0"/>
    <n v="1100"/>
    <n v="14"/>
    <s v=""/>
    <s v="B2"/>
    <s v="155 BLACKFORD AVENUE"/>
    <s v=""/>
    <n v="10302"/>
    <n v="0"/>
    <x v="176"/>
    <n v="2"/>
    <n v="0"/>
    <n v="2"/>
    <n v="3540"/>
    <n v="2000"/>
    <n v="1901"/>
    <n v="122"/>
    <x v="3"/>
    <x v="3"/>
    <s v="1"/>
    <s v="B2"/>
  </r>
  <r>
    <x v="36"/>
    <x v="1"/>
    <x v="0"/>
    <x v="0"/>
    <n v="1104"/>
    <n v="42"/>
    <s v=""/>
    <s v="B9"/>
    <s v="36 LAFORGE PLACE"/>
    <s v=""/>
    <n v="10302"/>
    <n v="550000"/>
    <x v="258"/>
    <n v="2"/>
    <n v="0"/>
    <n v="2"/>
    <n v="2088"/>
    <n v="1500"/>
    <n v="1931"/>
    <n v="92"/>
    <x v="1"/>
    <x v="1"/>
    <s v="1"/>
    <s v="B9"/>
  </r>
  <r>
    <x v="36"/>
    <x v="1"/>
    <x v="0"/>
    <x v="0"/>
    <n v="1116"/>
    <n v="28"/>
    <s v=""/>
    <s v="B2"/>
    <s v="11 JOHN STREET"/>
    <s v=""/>
    <n v="10302"/>
    <n v="0"/>
    <x v="104"/>
    <n v="2"/>
    <n v="0"/>
    <n v="2"/>
    <n v="2673"/>
    <n v="2015"/>
    <n v="1915"/>
    <n v="108"/>
    <x v="3"/>
    <x v="3"/>
    <s v="1"/>
    <s v="B2"/>
  </r>
  <r>
    <x v="36"/>
    <x v="1"/>
    <x v="0"/>
    <x v="0"/>
    <n v="1116"/>
    <n v="76"/>
    <s v=""/>
    <s v="B2"/>
    <s v="25 OPENVIEW LANE"/>
    <s v=""/>
    <n v="10302"/>
    <n v="0"/>
    <x v="229"/>
    <n v="2"/>
    <n v="0"/>
    <n v="2"/>
    <n v="6694"/>
    <n v="1550"/>
    <n v="2017"/>
    <n v="6"/>
    <x v="4"/>
    <x v="4"/>
    <s v="1"/>
    <s v="B2"/>
  </r>
  <r>
    <x v="36"/>
    <x v="1"/>
    <x v="0"/>
    <x v="0"/>
    <n v="1116"/>
    <n v="98"/>
    <s v=""/>
    <s v="B2"/>
    <s v="21 RIVERSIDE LANE"/>
    <s v=""/>
    <n v="10302"/>
    <n v="750000"/>
    <x v="253"/>
    <n v="2"/>
    <n v="0"/>
    <n v="2"/>
    <n v="3713"/>
    <n v="2059"/>
    <n v="2014"/>
    <n v="9"/>
    <x v="4"/>
    <x v="4"/>
    <s v="1"/>
    <s v="B2"/>
  </r>
  <r>
    <x v="36"/>
    <x v="1"/>
    <x v="0"/>
    <x v="0"/>
    <n v="1116"/>
    <n v="115"/>
    <s v=""/>
    <s v="B2"/>
    <s v="33 RIVERSIDE LANE"/>
    <s v=""/>
    <n v="10302"/>
    <n v="0"/>
    <x v="216"/>
    <n v="2"/>
    <n v="0"/>
    <n v="2"/>
    <n v="3713"/>
    <n v="2059"/>
    <n v="2014"/>
    <n v="9"/>
    <x v="4"/>
    <x v="4"/>
    <s v="1"/>
    <s v="B2"/>
  </r>
  <r>
    <x v="36"/>
    <x v="1"/>
    <x v="0"/>
    <x v="0"/>
    <n v="1117"/>
    <n v="58"/>
    <s v=""/>
    <s v="B2"/>
    <s v="126 NICHOLAS AVENUE"/>
    <s v=""/>
    <n v="10302"/>
    <n v="498000"/>
    <x v="84"/>
    <n v="2"/>
    <n v="0"/>
    <n v="2"/>
    <n v="3230"/>
    <n v="2196"/>
    <n v="1996"/>
    <n v="27"/>
    <x v="0"/>
    <x v="0"/>
    <s v="1"/>
    <s v="B2"/>
  </r>
  <r>
    <x v="36"/>
    <x v="1"/>
    <x v="0"/>
    <x v="0"/>
    <n v="1121"/>
    <n v="36"/>
    <s v=""/>
    <s v="B3"/>
    <s v="173 JOHN STREET"/>
    <s v=""/>
    <n v="10302"/>
    <n v="0"/>
    <x v="221"/>
    <n v="2"/>
    <n v="0"/>
    <n v="2"/>
    <n v="7150"/>
    <n v="2080"/>
    <n v="1935"/>
    <n v="88"/>
    <x v="1"/>
    <x v="1"/>
    <s v="1"/>
    <s v="B3"/>
  </r>
  <r>
    <x v="36"/>
    <x v="1"/>
    <x v="0"/>
    <x v="0"/>
    <n v="1123"/>
    <n v="1"/>
    <s v=""/>
    <s v="B9"/>
    <s v="85 NEWARK AVENUE"/>
    <s v=""/>
    <n v="10302"/>
    <n v="515000"/>
    <x v="75"/>
    <n v="2"/>
    <n v="0"/>
    <n v="2"/>
    <n v="2117"/>
    <n v="1120"/>
    <n v="2001"/>
    <n v="22"/>
    <x v="4"/>
    <x v="4"/>
    <s v="1"/>
    <s v="B9"/>
  </r>
  <r>
    <x v="36"/>
    <x v="1"/>
    <x v="0"/>
    <x v="0"/>
    <n v="1123"/>
    <n v="3"/>
    <s v=""/>
    <s v="B9"/>
    <s v="81 NEWARK AVENUE"/>
    <s v=""/>
    <n v="10302"/>
    <n v="0"/>
    <x v="244"/>
    <n v="2"/>
    <n v="0"/>
    <n v="2"/>
    <n v="2184"/>
    <n v="1120"/>
    <n v="2001"/>
    <n v="22"/>
    <x v="4"/>
    <x v="4"/>
    <s v="1"/>
    <s v="B9"/>
  </r>
  <r>
    <x v="36"/>
    <x v="1"/>
    <x v="0"/>
    <x v="0"/>
    <n v="1123"/>
    <n v="96"/>
    <s v=""/>
    <s v="B2"/>
    <s v="72 JOHN STREET"/>
    <s v=""/>
    <n v="10302"/>
    <n v="529000"/>
    <x v="36"/>
    <n v="2"/>
    <n v="0"/>
    <n v="2"/>
    <n v="5000"/>
    <n v="2240"/>
    <n v="1935"/>
    <n v="88"/>
    <x v="1"/>
    <x v="1"/>
    <s v="1"/>
    <s v="B2"/>
  </r>
  <r>
    <x v="36"/>
    <x v="1"/>
    <x v="0"/>
    <x v="0"/>
    <n v="1124"/>
    <n v="48"/>
    <s v=""/>
    <s v="B2"/>
    <s v="154 JOHN STREET"/>
    <s v=""/>
    <n v="10302"/>
    <n v="548500"/>
    <x v="54"/>
    <n v="2"/>
    <n v="0"/>
    <n v="2"/>
    <n v="2500"/>
    <n v="1584"/>
    <n v="1935"/>
    <n v="88"/>
    <x v="1"/>
    <x v="1"/>
    <s v="1"/>
    <s v="B2"/>
  </r>
  <r>
    <x v="36"/>
    <x v="1"/>
    <x v="0"/>
    <x v="0"/>
    <n v="1131"/>
    <n v="30"/>
    <s v=""/>
    <s v="B2"/>
    <s v="43 WALKER STREET"/>
    <s v=""/>
    <n v="10302"/>
    <n v="570000"/>
    <x v="89"/>
    <n v="2"/>
    <n v="0"/>
    <n v="2"/>
    <n v="5125"/>
    <n v="2532"/>
    <n v="1920"/>
    <n v="103"/>
    <x v="3"/>
    <x v="3"/>
    <s v="1"/>
    <s v="B2"/>
  </r>
  <r>
    <x v="36"/>
    <x v="1"/>
    <x v="0"/>
    <x v="0"/>
    <n v="1131"/>
    <n v="73"/>
    <s v=""/>
    <s v="B2"/>
    <s v="92 HOOKER PLACE"/>
    <s v=""/>
    <n v="10302"/>
    <n v="997885"/>
    <x v="96"/>
    <n v="2"/>
    <n v="0"/>
    <n v="2"/>
    <n v="4078"/>
    <n v="2402"/>
    <n v="2022"/>
    <n v="1"/>
    <x v="4"/>
    <x v="4"/>
    <s v="1"/>
    <s v="B2"/>
  </r>
  <r>
    <x v="36"/>
    <x v="1"/>
    <x v="0"/>
    <x v="0"/>
    <n v="1131"/>
    <n v="74"/>
    <s v=""/>
    <s v="B2"/>
    <s v="88 HOOKER PLACE"/>
    <s v=""/>
    <n v="10302"/>
    <n v="997885"/>
    <x v="72"/>
    <n v="2"/>
    <n v="0"/>
    <n v="2"/>
    <n v="3585"/>
    <n v="3648"/>
    <n v="2022"/>
    <n v="1"/>
    <x v="4"/>
    <x v="4"/>
    <s v="1"/>
    <s v="B2"/>
  </r>
  <r>
    <x v="36"/>
    <x v="1"/>
    <x v="0"/>
    <x v="0"/>
    <n v="1139"/>
    <n v="26"/>
    <s v=""/>
    <s v="B1"/>
    <s v="27 VAN RIPER STREET"/>
    <s v=""/>
    <n v="10302"/>
    <n v="675000"/>
    <x v="51"/>
    <n v="2"/>
    <n v="0"/>
    <n v="2"/>
    <n v="3200"/>
    <n v="2318"/>
    <n v="1965"/>
    <n v="58"/>
    <x v="2"/>
    <x v="2"/>
    <s v="1"/>
    <s v="B1"/>
  </r>
  <r>
    <x v="36"/>
    <x v="1"/>
    <x v="0"/>
    <x v="0"/>
    <n v="1140"/>
    <n v="67"/>
    <s v=""/>
    <s v="B9"/>
    <s v="34 VAN RIPER STREET"/>
    <s v=""/>
    <n v="10302"/>
    <n v="0"/>
    <x v="123"/>
    <n v="2"/>
    <n v="0"/>
    <n v="2"/>
    <n v="4553"/>
    <n v="1300"/>
    <n v="1999"/>
    <n v="24"/>
    <x v="4"/>
    <x v="4"/>
    <s v="1"/>
    <s v="B9"/>
  </r>
  <r>
    <x v="36"/>
    <x v="1"/>
    <x v="0"/>
    <x v="0"/>
    <n v="1140"/>
    <n v="76"/>
    <s v=""/>
    <s v="B2"/>
    <s v="54 VAN RIPER STREET"/>
    <s v=""/>
    <n v="10302"/>
    <n v="0"/>
    <x v="232"/>
    <n v="2"/>
    <n v="0"/>
    <n v="2"/>
    <n v="5050"/>
    <n v="1728"/>
    <n v="1930"/>
    <n v="93"/>
    <x v="1"/>
    <x v="1"/>
    <s v="1"/>
    <s v="B2"/>
  </r>
  <r>
    <x v="36"/>
    <x v="1"/>
    <x v="0"/>
    <x v="0"/>
    <n v="1140"/>
    <n v="79"/>
    <s v=""/>
    <s v="B2"/>
    <s v="58 VAN RIPER STREET"/>
    <s v=""/>
    <n v="10302"/>
    <n v="0"/>
    <x v="232"/>
    <n v="2"/>
    <n v="0"/>
    <n v="2"/>
    <n v="3838"/>
    <n v="1744"/>
    <n v="1930"/>
    <n v="93"/>
    <x v="1"/>
    <x v="1"/>
    <s v="1"/>
    <s v="B2"/>
  </r>
  <r>
    <x v="36"/>
    <x v="1"/>
    <x v="0"/>
    <x v="0"/>
    <n v="1141"/>
    <n v="146"/>
    <s v=""/>
    <s v="B2"/>
    <s v="610 VILLA AVENUE"/>
    <s v=""/>
    <n v="10302"/>
    <n v="639999"/>
    <x v="31"/>
    <n v="2"/>
    <n v="0"/>
    <n v="2"/>
    <n v="3842"/>
    <n v="1616"/>
    <n v="1930"/>
    <n v="93"/>
    <x v="1"/>
    <x v="1"/>
    <s v="1"/>
    <s v="B2"/>
  </r>
  <r>
    <x v="36"/>
    <x v="7"/>
    <x v="0"/>
    <x v="0"/>
    <n v="1007"/>
    <n v="6"/>
    <s v=""/>
    <s v="C0"/>
    <s v="99 PARK AVENUE"/>
    <s v=""/>
    <n v="10302"/>
    <n v="680000"/>
    <x v="177"/>
    <n v="3"/>
    <n v="0"/>
    <n v="3"/>
    <n v="5250"/>
    <n v="2635"/>
    <n v="1930"/>
    <n v="93"/>
    <x v="1"/>
    <x v="1"/>
    <s v="1"/>
    <s v="C0"/>
  </r>
  <r>
    <x v="36"/>
    <x v="7"/>
    <x v="0"/>
    <x v="0"/>
    <n v="1013"/>
    <n v="61"/>
    <s v=""/>
    <s v="C0"/>
    <s v="21 BOND STREET"/>
    <s v=""/>
    <n v="10302"/>
    <n v="0"/>
    <x v="128"/>
    <n v="3"/>
    <n v="0"/>
    <n v="3"/>
    <n v="4218"/>
    <n v="2704"/>
    <n v="1920"/>
    <n v="103"/>
    <x v="3"/>
    <x v="3"/>
    <s v="1"/>
    <s v="C0"/>
  </r>
  <r>
    <x v="36"/>
    <x v="7"/>
    <x v="0"/>
    <x v="0"/>
    <n v="1133"/>
    <n v="104"/>
    <s v=""/>
    <s v="C0"/>
    <s v="434 VILLA AVENUE"/>
    <s v=""/>
    <n v="10302"/>
    <n v="0"/>
    <x v="36"/>
    <n v="3"/>
    <n v="0"/>
    <n v="3"/>
    <n v="2830"/>
    <n v="1400"/>
    <n v="1996"/>
    <n v="27"/>
    <x v="0"/>
    <x v="0"/>
    <s v="1"/>
    <s v="C0"/>
  </r>
  <r>
    <x v="36"/>
    <x v="2"/>
    <x v="0"/>
    <x v="1"/>
    <n v="1039"/>
    <n v="14"/>
    <s v=""/>
    <s v="V0"/>
    <s v="N/A DRYDEN COURT"/>
    <s v=""/>
    <n v="10302"/>
    <n v="0"/>
    <x v="12"/>
    <n v="0"/>
    <n v="0"/>
    <n v="0"/>
    <n v="1782"/>
    <n v="0"/>
    <s v=" "/>
    <s v="N/A"/>
    <x v="5"/>
    <x v="5"/>
    <s v="1"/>
    <s v="V0"/>
  </r>
  <r>
    <x v="36"/>
    <x v="2"/>
    <x v="0"/>
    <x v="1"/>
    <n v="1050"/>
    <n v="181"/>
    <s v=""/>
    <s v="V0"/>
    <s v="N/A CORTLANDT STREET"/>
    <s v=""/>
    <n v="10302"/>
    <n v="0"/>
    <x v="161"/>
    <n v="0"/>
    <n v="0"/>
    <n v="0"/>
    <n v="2418"/>
    <n v="0"/>
    <s v=" "/>
    <s v="N/A"/>
    <x v="5"/>
    <x v="5"/>
    <s v="1"/>
    <s v="V0"/>
  </r>
  <r>
    <x v="36"/>
    <x v="2"/>
    <x v="0"/>
    <x v="1"/>
    <n v="1050"/>
    <n v="183"/>
    <s v=""/>
    <s v="V3"/>
    <s v="N/A CORTLANDT STREET"/>
    <s v=""/>
    <n v="10302"/>
    <n v="0"/>
    <x v="161"/>
    <n v="0"/>
    <n v="0"/>
    <n v="0"/>
    <n v="6075"/>
    <n v="0"/>
    <s v=" "/>
    <s v="N/A"/>
    <x v="5"/>
    <x v="5"/>
    <s v="1"/>
    <s v="V3"/>
  </r>
  <r>
    <x v="36"/>
    <x v="2"/>
    <x v="0"/>
    <x v="1"/>
    <n v="1050"/>
    <n v="187"/>
    <s v=""/>
    <s v="V0"/>
    <s v="N/A CORTLANDT STREET"/>
    <s v=""/>
    <n v="10302"/>
    <n v="0"/>
    <x v="161"/>
    <n v="0"/>
    <n v="0"/>
    <n v="0"/>
    <n v="2050"/>
    <n v="0"/>
    <s v=" "/>
    <s v="N/A"/>
    <x v="5"/>
    <x v="5"/>
    <s v="1"/>
    <s v="V0"/>
  </r>
  <r>
    <x v="36"/>
    <x v="2"/>
    <x v="0"/>
    <x v="1"/>
    <n v="1050"/>
    <n v="188"/>
    <s v=""/>
    <s v="V0"/>
    <s v="N/A CORTLANDT STREET"/>
    <s v=""/>
    <n v="10302"/>
    <n v="0"/>
    <x v="161"/>
    <n v="0"/>
    <n v="0"/>
    <n v="0"/>
    <n v="4150"/>
    <n v="0"/>
    <s v=" "/>
    <s v="N/A"/>
    <x v="5"/>
    <x v="5"/>
    <s v="1"/>
    <s v="V0"/>
  </r>
  <r>
    <x v="36"/>
    <x v="2"/>
    <x v="0"/>
    <x v="1"/>
    <n v="1053"/>
    <n v="35"/>
    <s v=""/>
    <s v="V0"/>
    <s v="N/A DECKER AVENUE"/>
    <s v=""/>
    <n v="10302"/>
    <n v="26000"/>
    <x v="18"/>
    <n v="0"/>
    <n v="0"/>
    <n v="0"/>
    <n v="1652"/>
    <n v="0"/>
    <s v=" "/>
    <s v="N/A"/>
    <x v="5"/>
    <x v="5"/>
    <s v="1"/>
    <s v="V0"/>
  </r>
  <r>
    <x v="36"/>
    <x v="2"/>
    <x v="0"/>
    <x v="1"/>
    <n v="1061"/>
    <n v="47"/>
    <s v=""/>
    <s v="V0"/>
    <s v="N/A SEYMOUR AVENUE"/>
    <s v=""/>
    <n v="10302"/>
    <n v="650000"/>
    <x v="172"/>
    <n v="0"/>
    <n v="0"/>
    <n v="0"/>
    <n v="2500"/>
    <n v="0"/>
    <s v=" "/>
    <s v="N/A"/>
    <x v="5"/>
    <x v="5"/>
    <s v="1"/>
    <s v="V0"/>
  </r>
  <r>
    <x v="36"/>
    <x v="2"/>
    <x v="0"/>
    <x v="0"/>
    <n v="1050"/>
    <n v="160"/>
    <s v=""/>
    <s v="Z0"/>
    <s v="N/A CORTLANDT STREET"/>
    <s v=""/>
    <n v="10302"/>
    <n v="0"/>
    <x v="161"/>
    <n v="0"/>
    <n v="0"/>
    <n v="0"/>
    <n v="9600"/>
    <n v="0"/>
    <s v=" "/>
    <s v="N/A"/>
    <x v="5"/>
    <x v="5"/>
    <s v="1"/>
    <s v="Z0"/>
  </r>
  <r>
    <x v="36"/>
    <x v="3"/>
    <x v="0"/>
    <x v="6"/>
    <n v="1088"/>
    <n v="1"/>
    <s v=""/>
    <s v="C2"/>
    <s v="1641 CASTLETON AVENUE"/>
    <s v=""/>
    <n v="10302"/>
    <n v="940000"/>
    <x v="238"/>
    <n v="6"/>
    <n v="0"/>
    <n v="6"/>
    <n v="3100"/>
    <n v="3844"/>
    <n v="1931"/>
    <n v="92"/>
    <x v="1"/>
    <x v="1"/>
    <s v="2"/>
    <s v="C2"/>
  </r>
  <r>
    <x v="36"/>
    <x v="11"/>
    <x v="1"/>
    <x v="4"/>
    <n v="1065"/>
    <n v="113"/>
    <s v=""/>
    <s v="O2"/>
    <s v="364 DECKER AVENUE"/>
    <s v=""/>
    <n v="10302"/>
    <n v="740000"/>
    <x v="65"/>
    <n v="0"/>
    <n v="3"/>
    <n v="3"/>
    <n v="4258"/>
    <n v="1951"/>
    <n v="1930"/>
    <n v="93"/>
    <x v="1"/>
    <x v="1"/>
    <s v="4"/>
    <s v="O2"/>
  </r>
  <r>
    <x v="36"/>
    <x v="4"/>
    <x v="1"/>
    <x v="4"/>
    <n v="1004"/>
    <n v="12"/>
    <s v=""/>
    <s v="K2"/>
    <s v="61 PORT RICHMOND AVENUE"/>
    <s v=""/>
    <n v="10302"/>
    <n v="1000000"/>
    <x v="199"/>
    <n v="0"/>
    <n v="2"/>
    <n v="2"/>
    <n v="4935"/>
    <n v="9870"/>
    <n v="1931"/>
    <n v="92"/>
    <x v="1"/>
    <x v="1"/>
    <s v="4"/>
    <s v="K2"/>
  </r>
  <r>
    <x v="36"/>
    <x v="4"/>
    <x v="1"/>
    <x v="4"/>
    <n v="1022"/>
    <n v="6"/>
    <s v=""/>
    <s v="K4"/>
    <s v="131 PORT RICHMOND AVENUE"/>
    <s v=""/>
    <n v="10302"/>
    <n v="0"/>
    <x v="163"/>
    <n v="1"/>
    <n v="1"/>
    <n v="2"/>
    <n v="1744"/>
    <n v="2376"/>
    <n v="1931"/>
    <n v="92"/>
    <x v="1"/>
    <x v="1"/>
    <s v="4"/>
    <s v="K4"/>
  </r>
  <r>
    <x v="36"/>
    <x v="4"/>
    <x v="1"/>
    <x v="4"/>
    <n v="1024"/>
    <n v="19"/>
    <s v=""/>
    <s v="K1"/>
    <s v="134 NEW STREET"/>
    <s v=""/>
    <n v="10302"/>
    <n v="200000"/>
    <x v="239"/>
    <n v="0"/>
    <n v="1"/>
    <n v="1"/>
    <n v="1242"/>
    <n v="825"/>
    <n v="1931"/>
    <n v="92"/>
    <x v="1"/>
    <x v="1"/>
    <s v="4"/>
    <s v="K1"/>
  </r>
  <r>
    <x v="36"/>
    <x v="4"/>
    <x v="1"/>
    <x v="4"/>
    <n v="1077"/>
    <n v="36"/>
    <s v=""/>
    <s v="K2"/>
    <s v="144 PORT RICHMOND AVENUE"/>
    <s v=""/>
    <n v="10302"/>
    <n v="589000"/>
    <x v="170"/>
    <n v="0"/>
    <n v="1"/>
    <n v="1"/>
    <n v="2500"/>
    <n v="2500"/>
    <n v="1931"/>
    <n v="92"/>
    <x v="1"/>
    <x v="1"/>
    <s v="4"/>
    <s v="K2"/>
  </r>
  <r>
    <x v="36"/>
    <x v="17"/>
    <x v="1"/>
    <x v="4"/>
    <n v="1004"/>
    <n v="15"/>
    <s v=""/>
    <s v="F4"/>
    <s v="54 CHURCH STREET"/>
    <s v=""/>
    <n v="10302"/>
    <n v="900000"/>
    <x v="110"/>
    <n v="0"/>
    <n v="1"/>
    <n v="1"/>
    <n v="4968"/>
    <n v="2700"/>
    <n v="1931"/>
    <n v="92"/>
    <x v="1"/>
    <x v="1"/>
    <s v="4"/>
    <s v="F4"/>
  </r>
  <r>
    <x v="36"/>
    <x v="14"/>
    <x v="1"/>
    <x v="4"/>
    <n v="1042"/>
    <n v="120"/>
    <s v=""/>
    <s v="G1"/>
    <s v="69 CATHERINE STREET"/>
    <s v=""/>
    <n v="10302"/>
    <n v="0"/>
    <x v="161"/>
    <n v="0"/>
    <n v="1"/>
    <n v="1"/>
    <n v="18300"/>
    <n v="6000"/>
    <n v="1931"/>
    <n v="92"/>
    <x v="1"/>
    <x v="1"/>
    <s v="4"/>
    <s v="G1"/>
  </r>
  <r>
    <x v="36"/>
    <x v="14"/>
    <x v="1"/>
    <x v="4"/>
    <n v="1042"/>
    <n v="131"/>
    <s v=""/>
    <s v="G9"/>
    <s v="71 CATHERINE STREET"/>
    <s v=""/>
    <n v="10302"/>
    <n v="0"/>
    <x v="161"/>
    <n v="0"/>
    <n v="1"/>
    <n v="1"/>
    <n v="2700"/>
    <n v="1350"/>
    <n v="1931"/>
    <n v="92"/>
    <x v="1"/>
    <x v="1"/>
    <s v="4"/>
    <s v="G9"/>
  </r>
  <r>
    <x v="36"/>
    <x v="14"/>
    <x v="1"/>
    <x v="4"/>
    <n v="1073"/>
    <n v="31"/>
    <s v=""/>
    <s v="G7"/>
    <s v="N/A MAPLE AVENUE"/>
    <s v=""/>
    <n v="10302"/>
    <n v="2500000"/>
    <x v="199"/>
    <n v="0"/>
    <n v="0"/>
    <n v="0"/>
    <n v="21346"/>
    <n v="0"/>
    <s v=" "/>
    <s v="N/A"/>
    <x v="5"/>
    <x v="5"/>
    <s v="4"/>
    <s v="G7"/>
  </r>
  <r>
    <x v="36"/>
    <x v="14"/>
    <x v="1"/>
    <x v="4"/>
    <n v="1073"/>
    <n v="97"/>
    <s v=""/>
    <s v="G7"/>
    <s v="N/A PORT RICHMOND AVENUE"/>
    <s v=""/>
    <n v="10302"/>
    <n v="2500000"/>
    <x v="199"/>
    <n v="0"/>
    <n v="0"/>
    <n v="0"/>
    <n v="4994"/>
    <n v="0"/>
    <s v=" "/>
    <s v="N/A"/>
    <x v="5"/>
    <x v="5"/>
    <s v="4"/>
    <s v="G7"/>
  </r>
  <r>
    <x v="36"/>
    <x v="14"/>
    <x v="1"/>
    <x v="4"/>
    <n v="1073"/>
    <n v="200"/>
    <s v=""/>
    <s v="G7"/>
    <s v="N/A PORT RICHMOND AVENUE"/>
    <s v=""/>
    <n v="10302"/>
    <n v="2500000"/>
    <x v="199"/>
    <n v="0"/>
    <n v="0"/>
    <n v="0"/>
    <n v="7209"/>
    <n v="0"/>
    <s v=" "/>
    <s v="N/A"/>
    <x v="5"/>
    <x v="5"/>
    <s v="4"/>
    <s v="G7"/>
  </r>
  <r>
    <x v="36"/>
    <x v="10"/>
    <x v="1"/>
    <x v="4"/>
    <n v="1073"/>
    <n v="94"/>
    <s v=""/>
    <s v="E1"/>
    <s v="76 PORT RICHMOND AVENUE"/>
    <s v=""/>
    <n v="10302"/>
    <n v="2500000"/>
    <x v="199"/>
    <n v="0"/>
    <n v="1"/>
    <n v="1"/>
    <n v="15060"/>
    <n v="6000"/>
    <n v="1931"/>
    <n v="92"/>
    <x v="1"/>
    <x v="1"/>
    <s v="4"/>
    <s v="E1"/>
  </r>
  <r>
    <x v="36"/>
    <x v="6"/>
    <x v="1"/>
    <x v="4"/>
    <n v="1003"/>
    <n v="16"/>
    <s v=""/>
    <s v="V1"/>
    <s v="2040 RICHMOND TERRACE"/>
    <s v=""/>
    <n v="10302"/>
    <n v="0"/>
    <x v="56"/>
    <n v="0"/>
    <n v="0"/>
    <n v="0"/>
    <n v="5096"/>
    <n v="0"/>
    <s v=" "/>
    <s v="N/A"/>
    <x v="5"/>
    <x v="5"/>
    <s v="4"/>
    <s v="V1"/>
  </r>
  <r>
    <x v="36"/>
    <x v="6"/>
    <x v="1"/>
    <x v="4"/>
    <n v="1003"/>
    <n v="20"/>
    <s v=""/>
    <s v="V1"/>
    <s v="2036 RICHMOND TERRACE"/>
    <s v=""/>
    <n v="10302"/>
    <n v="0"/>
    <x v="56"/>
    <n v="0"/>
    <n v="0"/>
    <n v="0"/>
    <n v="2226"/>
    <n v="0"/>
    <s v=" "/>
    <s v="N/A"/>
    <x v="5"/>
    <x v="5"/>
    <s v="4"/>
    <s v="V1"/>
  </r>
  <r>
    <x v="36"/>
    <x v="6"/>
    <x v="1"/>
    <x v="4"/>
    <n v="1006"/>
    <n v="25"/>
    <s v=""/>
    <s v="V1"/>
    <s v="N/A CHURCH STREET"/>
    <s v=""/>
    <n v="10301"/>
    <n v="55068"/>
    <x v="3"/>
    <n v="0"/>
    <n v="0"/>
    <n v="0"/>
    <n v="1534"/>
    <n v="0"/>
    <s v=" "/>
    <s v="N/A"/>
    <x v="5"/>
    <x v="5"/>
    <s v="4"/>
    <s v="V1"/>
  </r>
  <r>
    <x v="36"/>
    <x v="18"/>
    <x v="1"/>
    <x v="4"/>
    <n v="1035"/>
    <n v="1"/>
    <s v=""/>
    <s v="I5"/>
    <s v="235 PORT RICHMOND AVENUE"/>
    <s v=""/>
    <n v="10302"/>
    <n v="0"/>
    <x v="31"/>
    <n v="0"/>
    <n v="1"/>
    <n v="1"/>
    <n v="13522"/>
    <n v="7100"/>
    <n v="1931"/>
    <n v="92"/>
    <x v="1"/>
    <x v="1"/>
    <s v="4"/>
    <s v="I5"/>
  </r>
  <r>
    <x v="36"/>
    <x v="18"/>
    <x v="1"/>
    <x v="4"/>
    <n v="1035"/>
    <n v="1"/>
    <s v=""/>
    <s v="I5"/>
    <s v="235 PORT RICHMOND AVENUE"/>
    <s v=""/>
    <n v="10302"/>
    <n v="0"/>
    <x v="169"/>
    <n v="0"/>
    <n v="1"/>
    <n v="1"/>
    <n v="13522"/>
    <n v="7100"/>
    <n v="1931"/>
    <n v="92"/>
    <x v="1"/>
    <x v="1"/>
    <s v="4"/>
    <s v="I5"/>
  </r>
  <r>
    <x v="36"/>
    <x v="15"/>
    <x v="1"/>
    <x v="4"/>
    <n v="1024"/>
    <n v="15"/>
    <s v=""/>
    <s v="M1"/>
    <s v="181 PORT RICHMOND AVENUE"/>
    <s v=""/>
    <n v="10302"/>
    <n v="700000"/>
    <x v="49"/>
    <n v="0"/>
    <n v="1"/>
    <n v="1"/>
    <n v="3150"/>
    <n v="3100"/>
    <n v="1931"/>
    <n v="92"/>
    <x v="1"/>
    <x v="1"/>
    <s v="4"/>
    <s v="M1"/>
  </r>
  <r>
    <x v="36"/>
    <x v="15"/>
    <x v="1"/>
    <x v="4"/>
    <n v="1073"/>
    <n v="70"/>
    <s v=""/>
    <s v="M1"/>
    <s v="2064 RICHMOND TERRACE"/>
    <s v=""/>
    <n v="10302"/>
    <n v="0"/>
    <x v="12"/>
    <n v="0"/>
    <n v="1"/>
    <n v="1"/>
    <n v="9200"/>
    <n v="5510"/>
    <n v="1931"/>
    <n v="92"/>
    <x v="1"/>
    <x v="1"/>
    <s v="4"/>
    <s v="M1"/>
  </r>
  <r>
    <x v="36"/>
    <x v="2"/>
    <x v="1"/>
    <x v="4"/>
    <n v="1004"/>
    <n v="19"/>
    <s v=""/>
    <s v="Z9"/>
    <s v="52 CHURCH STREET"/>
    <s v=""/>
    <n v="10302"/>
    <n v="900000"/>
    <x v="110"/>
    <n v="0"/>
    <n v="1"/>
    <n v="1"/>
    <n v="1340"/>
    <n v="650"/>
    <n v="1931"/>
    <n v="92"/>
    <x v="1"/>
    <x v="1"/>
    <s v="4"/>
    <s v="Z9"/>
  </r>
  <r>
    <x v="37"/>
    <x v="0"/>
    <x v="0"/>
    <x v="0"/>
    <n v="6652"/>
    <n v="30"/>
    <s v=""/>
    <s v="A1"/>
    <s v="38 PRINCEWOOD AVENUE"/>
    <s v=""/>
    <n v="10309"/>
    <n v="850000"/>
    <x v="4"/>
    <n v="1"/>
    <n v="0"/>
    <n v="1"/>
    <n v="6660"/>
    <n v="2768"/>
    <n v="1925"/>
    <n v="98"/>
    <x v="1"/>
    <x v="1"/>
    <s v="1"/>
    <s v="A1"/>
  </r>
  <r>
    <x v="37"/>
    <x v="0"/>
    <x v="0"/>
    <x v="0"/>
    <n v="6662"/>
    <n v="9"/>
    <s v=""/>
    <s v="A1"/>
    <s v="34 PURDY PLACE"/>
    <s v=""/>
    <n v="10309"/>
    <n v="834864"/>
    <x v="46"/>
    <n v="1"/>
    <n v="0"/>
    <n v="1"/>
    <n v="3848"/>
    <n v="2207"/>
    <n v="2021"/>
    <n v="2"/>
    <x v="4"/>
    <x v="4"/>
    <s v="1"/>
    <s v="A1"/>
  </r>
  <r>
    <x v="37"/>
    <x v="0"/>
    <x v="0"/>
    <x v="0"/>
    <n v="6662"/>
    <n v="10"/>
    <s v=""/>
    <s v="A1"/>
    <s v="38 PURDY PLACE"/>
    <s v=""/>
    <n v="10309"/>
    <n v="804418"/>
    <x v="244"/>
    <n v="1"/>
    <n v="0"/>
    <n v="1"/>
    <n v="3848"/>
    <n v="2207"/>
    <n v="2021"/>
    <n v="2"/>
    <x v="4"/>
    <x v="4"/>
    <s v="1"/>
    <s v="A1"/>
  </r>
  <r>
    <x v="37"/>
    <x v="0"/>
    <x v="0"/>
    <x v="0"/>
    <n v="6665"/>
    <n v="81"/>
    <s v=""/>
    <s v="A2"/>
    <s v="55 VAN WYCK AVENUE"/>
    <s v=""/>
    <n v="10309"/>
    <n v="510000"/>
    <x v="55"/>
    <n v="1"/>
    <n v="0"/>
    <n v="1"/>
    <n v="5500"/>
    <n v="1422"/>
    <n v="1935"/>
    <n v="88"/>
    <x v="1"/>
    <x v="1"/>
    <s v="1"/>
    <s v="A2"/>
  </r>
  <r>
    <x v="37"/>
    <x v="0"/>
    <x v="0"/>
    <x v="0"/>
    <n v="6665"/>
    <n v="126"/>
    <s v=""/>
    <s v="A1"/>
    <s v="486 HOLTEN AVENUE"/>
    <s v=""/>
    <n v="10309"/>
    <n v="0"/>
    <x v="96"/>
    <n v="1"/>
    <n v="0"/>
    <n v="1"/>
    <n v="22500"/>
    <n v="1376"/>
    <n v="1915"/>
    <n v="108"/>
    <x v="3"/>
    <x v="3"/>
    <s v="1"/>
    <s v="A1"/>
  </r>
  <r>
    <x v="37"/>
    <x v="0"/>
    <x v="0"/>
    <x v="0"/>
    <n v="6665"/>
    <n v="134"/>
    <s v=""/>
    <s v="A1"/>
    <s v="498 HOLTEN AVENUE"/>
    <s v=""/>
    <n v="10309"/>
    <n v="850000"/>
    <x v="99"/>
    <n v="1"/>
    <n v="0"/>
    <n v="1"/>
    <n v="6000"/>
    <n v="2970"/>
    <n v="2010"/>
    <n v="13"/>
    <x v="4"/>
    <x v="4"/>
    <s v="1"/>
    <s v="A1"/>
  </r>
  <r>
    <x v="37"/>
    <x v="0"/>
    <x v="0"/>
    <x v="0"/>
    <n v="6666"/>
    <n v="31"/>
    <s v=""/>
    <s v="A6"/>
    <s v="42 MARSCHER PLACE"/>
    <s v=""/>
    <n v="10309"/>
    <n v="0"/>
    <x v="232"/>
    <n v="1"/>
    <n v="0"/>
    <n v="1"/>
    <n v="4350"/>
    <n v="1011"/>
    <n v="1920"/>
    <n v="103"/>
    <x v="3"/>
    <x v="3"/>
    <s v="1"/>
    <s v="A6"/>
  </r>
  <r>
    <x v="37"/>
    <x v="0"/>
    <x v="0"/>
    <x v="0"/>
    <n v="6666"/>
    <n v="54"/>
    <s v=""/>
    <s v="A1"/>
    <s v="43 PURDY PLACE"/>
    <s v=""/>
    <n v="10309"/>
    <n v="188632"/>
    <x v="180"/>
    <n v="1"/>
    <n v="0"/>
    <n v="1"/>
    <n v="4290"/>
    <n v="912"/>
    <n v="1915"/>
    <n v="108"/>
    <x v="3"/>
    <x v="3"/>
    <s v="1"/>
    <s v="A1"/>
  </r>
  <r>
    <x v="37"/>
    <x v="0"/>
    <x v="0"/>
    <x v="0"/>
    <n v="6666"/>
    <n v="59"/>
    <s v=""/>
    <s v="A5"/>
    <s v="21 NAVIGATOR COURT"/>
    <s v=""/>
    <n v="10309"/>
    <n v="555000"/>
    <x v="19"/>
    <n v="1"/>
    <n v="0"/>
    <n v="1"/>
    <n v="1320"/>
    <n v="980"/>
    <n v="2003"/>
    <n v="20"/>
    <x v="4"/>
    <x v="4"/>
    <s v="1"/>
    <s v="A5"/>
  </r>
  <r>
    <x v="37"/>
    <x v="0"/>
    <x v="0"/>
    <x v="0"/>
    <n v="6666"/>
    <n v="84"/>
    <s v=""/>
    <s v="A5"/>
    <s v="18 NAVIGATOR COURT"/>
    <s v=""/>
    <n v="10309"/>
    <n v="466000"/>
    <x v="172"/>
    <n v="1"/>
    <n v="0"/>
    <n v="1"/>
    <n v="1275"/>
    <n v="980"/>
    <n v="2003"/>
    <n v="20"/>
    <x v="4"/>
    <x v="4"/>
    <s v="1"/>
    <s v="A5"/>
  </r>
  <r>
    <x v="37"/>
    <x v="0"/>
    <x v="0"/>
    <x v="0"/>
    <n v="6666"/>
    <n v="85"/>
    <s v=""/>
    <s v="A5"/>
    <s v="16 NAVIGATOR COURT"/>
    <s v=""/>
    <n v="10309"/>
    <n v="610000"/>
    <x v="122"/>
    <n v="1"/>
    <n v="0"/>
    <n v="1"/>
    <n v="2975"/>
    <n v="980"/>
    <n v="2003"/>
    <n v="20"/>
    <x v="4"/>
    <x v="4"/>
    <s v="1"/>
    <s v="A5"/>
  </r>
  <r>
    <x v="37"/>
    <x v="0"/>
    <x v="0"/>
    <x v="0"/>
    <n v="6670"/>
    <n v="70"/>
    <s v=""/>
    <s v="A1"/>
    <s v="45 CASE AVENUE"/>
    <s v=""/>
    <n v="10309"/>
    <n v="950000"/>
    <x v="2"/>
    <n v="1"/>
    <n v="0"/>
    <n v="1"/>
    <n v="6608"/>
    <n v="2910"/>
    <n v="1970"/>
    <n v="53"/>
    <x v="2"/>
    <x v="2"/>
    <s v="1"/>
    <s v="A1"/>
  </r>
  <r>
    <x v="37"/>
    <x v="0"/>
    <x v="0"/>
    <x v="0"/>
    <n v="6671"/>
    <n v="70"/>
    <s v=""/>
    <s v="A5"/>
    <s v="29 ARMOUR PLACE"/>
    <s v=""/>
    <n v="10309"/>
    <n v="0"/>
    <x v="6"/>
    <n v="1"/>
    <n v="0"/>
    <n v="1"/>
    <n v="2400"/>
    <n v="1300"/>
    <n v="2001"/>
    <n v="22"/>
    <x v="4"/>
    <x v="4"/>
    <s v="1"/>
    <s v="A5"/>
  </r>
  <r>
    <x v="37"/>
    <x v="0"/>
    <x v="0"/>
    <x v="0"/>
    <n v="6671"/>
    <n v="85"/>
    <s v=""/>
    <s v="A2"/>
    <s v="89 ORMSBY AVENUE"/>
    <s v=""/>
    <n v="10309"/>
    <n v="566000"/>
    <x v="107"/>
    <n v="1"/>
    <n v="0"/>
    <n v="1"/>
    <n v="4823"/>
    <n v="988"/>
    <n v="1960"/>
    <n v="63"/>
    <x v="2"/>
    <x v="2"/>
    <s v="1"/>
    <s v="A2"/>
  </r>
  <r>
    <x v="37"/>
    <x v="0"/>
    <x v="0"/>
    <x v="0"/>
    <n v="6675"/>
    <n v="21"/>
    <s v=""/>
    <s v="A2"/>
    <s v="32 SINGLETON STREET"/>
    <s v=""/>
    <n v="10309"/>
    <n v="797499"/>
    <x v="239"/>
    <n v="1"/>
    <n v="0"/>
    <n v="1"/>
    <n v="6120"/>
    <n v="2072"/>
    <n v="1975"/>
    <n v="48"/>
    <x v="0"/>
    <x v="0"/>
    <s v="1"/>
    <s v="A2"/>
  </r>
  <r>
    <x v="37"/>
    <x v="0"/>
    <x v="0"/>
    <x v="0"/>
    <n v="6675"/>
    <n v="24"/>
    <s v=""/>
    <s v="A3"/>
    <s v="24 SINGLETON STREET"/>
    <s v=""/>
    <n v="10309"/>
    <n v="1600000"/>
    <x v="131"/>
    <n v="1"/>
    <n v="0"/>
    <n v="1"/>
    <n v="10228"/>
    <n v="3720"/>
    <n v="1980"/>
    <n v="43"/>
    <x v="0"/>
    <x v="0"/>
    <s v="1"/>
    <s v="A3"/>
  </r>
  <r>
    <x v="37"/>
    <x v="0"/>
    <x v="0"/>
    <x v="0"/>
    <n v="6680"/>
    <n v="6"/>
    <s v=""/>
    <s v="A1"/>
    <s v="26 PATRICIA COURT"/>
    <s v=""/>
    <n v="10309"/>
    <n v="1055000"/>
    <x v="141"/>
    <n v="1"/>
    <n v="0"/>
    <n v="1"/>
    <n v="4488"/>
    <n v="2093"/>
    <n v="2016"/>
    <n v="7"/>
    <x v="4"/>
    <x v="4"/>
    <s v="1"/>
    <s v="A1"/>
  </r>
  <r>
    <x v="37"/>
    <x v="0"/>
    <x v="0"/>
    <x v="0"/>
    <n v="6712"/>
    <n v="113"/>
    <s v=""/>
    <s v="A1"/>
    <s v="120 SEGUINE AVENUE"/>
    <s v=""/>
    <n v="10309"/>
    <n v="650000"/>
    <x v="107"/>
    <n v="1"/>
    <n v="0"/>
    <n v="1"/>
    <n v="7000"/>
    <n v="1600"/>
    <n v="1935"/>
    <n v="88"/>
    <x v="1"/>
    <x v="1"/>
    <s v="1"/>
    <s v="A1"/>
  </r>
  <r>
    <x v="37"/>
    <x v="0"/>
    <x v="0"/>
    <x v="0"/>
    <n v="6712"/>
    <n v="148"/>
    <s v=""/>
    <s v="A3"/>
    <s v="170 JOHANNA LANE"/>
    <s v=""/>
    <n v="10309"/>
    <n v="0"/>
    <x v="214"/>
    <n v="1"/>
    <n v="0"/>
    <n v="1"/>
    <n v="12012"/>
    <n v="2966"/>
    <n v="1985"/>
    <n v="38"/>
    <x v="0"/>
    <x v="0"/>
    <s v="1"/>
    <s v="A3"/>
  </r>
  <r>
    <x v="37"/>
    <x v="0"/>
    <x v="0"/>
    <x v="0"/>
    <n v="6712"/>
    <n v="171"/>
    <s v=""/>
    <s v="A3"/>
    <s v="125 JOHANNA LANE"/>
    <s v=""/>
    <n v="10309"/>
    <n v="0"/>
    <x v="86"/>
    <n v="1"/>
    <n v="0"/>
    <n v="1"/>
    <n v="11931"/>
    <n v="3140"/>
    <n v="1985"/>
    <n v="38"/>
    <x v="0"/>
    <x v="0"/>
    <s v="1"/>
    <s v="A3"/>
  </r>
  <r>
    <x v="37"/>
    <x v="0"/>
    <x v="0"/>
    <x v="0"/>
    <n v="6712"/>
    <n v="176"/>
    <s v=""/>
    <s v="A3"/>
    <s v="105 JOHANNA LANE"/>
    <s v=""/>
    <n v="10309"/>
    <n v="0"/>
    <x v="32"/>
    <n v="1"/>
    <n v="0"/>
    <n v="1"/>
    <n v="13258"/>
    <n v="3020"/>
    <n v="1985"/>
    <n v="38"/>
    <x v="0"/>
    <x v="0"/>
    <s v="1"/>
    <s v="A3"/>
  </r>
  <r>
    <x v="37"/>
    <x v="0"/>
    <x v="0"/>
    <x v="0"/>
    <n v="6712"/>
    <n v="181"/>
    <s v=""/>
    <s v="A1"/>
    <s v="85 JOHANNA LANE"/>
    <s v=""/>
    <n v="10309"/>
    <n v="1325000"/>
    <x v="245"/>
    <n v="1"/>
    <n v="0"/>
    <n v="1"/>
    <n v="15458"/>
    <n v="3871"/>
    <n v="1984"/>
    <n v="39"/>
    <x v="0"/>
    <x v="0"/>
    <s v="1"/>
    <s v="A1"/>
  </r>
  <r>
    <x v="37"/>
    <x v="0"/>
    <x v="0"/>
    <x v="0"/>
    <n v="6712"/>
    <n v="395"/>
    <s v=""/>
    <s v="A1"/>
    <s v="61 DIRENZO COURT"/>
    <s v=""/>
    <n v="10309"/>
    <n v="2500000"/>
    <x v="188"/>
    <n v="1"/>
    <n v="0"/>
    <n v="1"/>
    <n v="18460"/>
    <n v="7650"/>
    <n v="1950"/>
    <n v="73"/>
    <x v="2"/>
    <x v="2"/>
    <s v="1"/>
    <s v="A1"/>
  </r>
  <r>
    <x v="37"/>
    <x v="0"/>
    <x v="0"/>
    <x v="0"/>
    <n v="6720"/>
    <n v="37"/>
    <s v=""/>
    <s v="A1"/>
    <s v="17 OSWALD PLACE"/>
    <s v=""/>
    <n v="10309"/>
    <n v="0"/>
    <x v="72"/>
    <n v="1"/>
    <n v="0"/>
    <n v="1"/>
    <n v="4950"/>
    <n v="1756"/>
    <n v="1960"/>
    <n v="63"/>
    <x v="2"/>
    <x v="2"/>
    <s v="1"/>
    <s v="A1"/>
  </r>
  <r>
    <x v="37"/>
    <x v="0"/>
    <x v="0"/>
    <x v="0"/>
    <n v="6721"/>
    <n v="34"/>
    <s v=""/>
    <s v="A1"/>
    <s v="14 ELIZABETH PLACE"/>
    <s v=""/>
    <n v="10309"/>
    <n v="825000"/>
    <x v="190"/>
    <n v="1"/>
    <n v="0"/>
    <n v="1"/>
    <n v="5265"/>
    <n v="1756"/>
    <n v="1960"/>
    <n v="63"/>
    <x v="2"/>
    <x v="2"/>
    <s v="1"/>
    <s v="A1"/>
  </r>
  <r>
    <x v="37"/>
    <x v="0"/>
    <x v="0"/>
    <x v="0"/>
    <n v="6722"/>
    <n v="1"/>
    <s v=""/>
    <s v="A1"/>
    <s v="103 BAYVIEW AVENUE"/>
    <s v=""/>
    <n v="10309"/>
    <n v="0"/>
    <x v="161"/>
    <n v="1"/>
    <n v="0"/>
    <n v="1"/>
    <n v="11872"/>
    <n v="1100"/>
    <n v="1938"/>
    <n v="85"/>
    <x v="1"/>
    <x v="1"/>
    <s v="1"/>
    <s v="A1"/>
  </r>
  <r>
    <x v="37"/>
    <x v="0"/>
    <x v="0"/>
    <x v="0"/>
    <n v="6723"/>
    <n v="93"/>
    <s v=""/>
    <s v="A1"/>
    <s v="29 FLORENCE PLACE"/>
    <s v=""/>
    <n v="10309"/>
    <n v="0"/>
    <x v="91"/>
    <n v="1"/>
    <n v="0"/>
    <n v="1"/>
    <n v="5950"/>
    <n v="1360"/>
    <n v="1935"/>
    <n v="88"/>
    <x v="1"/>
    <x v="1"/>
    <s v="1"/>
    <s v="A1"/>
  </r>
  <r>
    <x v="37"/>
    <x v="0"/>
    <x v="0"/>
    <x v="0"/>
    <n v="6724"/>
    <n v="37"/>
    <s v=""/>
    <s v="A1"/>
    <s v="5890 AMBOY ROAD"/>
    <s v=""/>
    <n v="10309"/>
    <n v="0"/>
    <x v="194"/>
    <n v="1"/>
    <n v="0"/>
    <n v="1"/>
    <n v="8750"/>
    <n v="2560"/>
    <n v="1900"/>
    <n v="123"/>
    <x v="3"/>
    <x v="3"/>
    <s v="1"/>
    <s v="A1"/>
  </r>
  <r>
    <x v="37"/>
    <x v="0"/>
    <x v="0"/>
    <x v="0"/>
    <n v="6724"/>
    <n v="113"/>
    <s v=""/>
    <s v="A1"/>
    <s v="133 WATERBURY AVENUE"/>
    <s v=""/>
    <n v="10309"/>
    <n v="835888"/>
    <x v="147"/>
    <n v="1"/>
    <n v="0"/>
    <n v="1"/>
    <n v="3990"/>
    <n v="1870"/>
    <n v="2004"/>
    <n v="19"/>
    <x v="4"/>
    <x v="4"/>
    <s v="1"/>
    <s v="A1"/>
  </r>
  <r>
    <x v="37"/>
    <x v="0"/>
    <x v="0"/>
    <x v="0"/>
    <n v="6724"/>
    <n v="115"/>
    <s v=""/>
    <s v="A2"/>
    <s v="145 WATERBURY AVENUE"/>
    <s v=""/>
    <n v="10309"/>
    <n v="792500"/>
    <x v="82"/>
    <n v="1"/>
    <n v="0"/>
    <n v="1"/>
    <n v="13128"/>
    <n v="1595"/>
    <n v="1935"/>
    <n v="88"/>
    <x v="1"/>
    <x v="1"/>
    <s v="1"/>
    <s v="A2"/>
  </r>
  <r>
    <x v="37"/>
    <x v="0"/>
    <x v="0"/>
    <x v="0"/>
    <n v="6725"/>
    <n v="6"/>
    <s v=""/>
    <s v="A5"/>
    <s v="136 COMMODORE DRIVE"/>
    <s v=""/>
    <n v="10309"/>
    <n v="0"/>
    <x v="42"/>
    <n v="1"/>
    <n v="0"/>
    <n v="1"/>
    <n v="1881"/>
    <n v="2108"/>
    <n v="1987"/>
    <n v="36"/>
    <x v="0"/>
    <x v="0"/>
    <s v="1"/>
    <s v="A5"/>
  </r>
  <r>
    <x v="37"/>
    <x v="0"/>
    <x v="0"/>
    <x v="0"/>
    <n v="6725"/>
    <n v="46"/>
    <s v=""/>
    <s v="A5"/>
    <s v="36 FLAGSHIP CIRCLE"/>
    <s v=""/>
    <n v="10309"/>
    <n v="0"/>
    <x v="201"/>
    <n v="1"/>
    <n v="0"/>
    <n v="1"/>
    <n v="1850"/>
    <n v="1908"/>
    <n v="1986"/>
    <n v="37"/>
    <x v="0"/>
    <x v="0"/>
    <s v="1"/>
    <s v="A5"/>
  </r>
  <r>
    <x v="37"/>
    <x v="0"/>
    <x v="0"/>
    <x v="0"/>
    <n v="6725"/>
    <n v="56"/>
    <s v=""/>
    <s v="A5"/>
    <s v="24 FLAGSHIP CIRCLE"/>
    <s v=""/>
    <n v="10309"/>
    <n v="247000"/>
    <x v="190"/>
    <n v="1"/>
    <n v="0"/>
    <n v="1"/>
    <n v="1960"/>
    <n v="2112"/>
    <n v="1986"/>
    <n v="37"/>
    <x v="0"/>
    <x v="0"/>
    <s v="1"/>
    <s v="A5"/>
  </r>
  <r>
    <x v="37"/>
    <x v="0"/>
    <x v="0"/>
    <x v="0"/>
    <n v="6726"/>
    <n v="18"/>
    <s v=""/>
    <s v="A5"/>
    <s v="23 COMMODORE DRIVE"/>
    <s v=""/>
    <n v="10309"/>
    <n v="625000"/>
    <x v="52"/>
    <n v="1"/>
    <n v="0"/>
    <n v="1"/>
    <n v="2000"/>
    <n v="1618"/>
    <n v="1995"/>
    <n v="28"/>
    <x v="0"/>
    <x v="0"/>
    <s v="1"/>
    <s v="A5"/>
  </r>
  <r>
    <x v="37"/>
    <x v="0"/>
    <x v="0"/>
    <x v="0"/>
    <n v="6726"/>
    <n v="63"/>
    <s v=""/>
    <s v="A5"/>
    <s v="107 COMMODORE DRIVE"/>
    <s v=""/>
    <n v="10309"/>
    <n v="0"/>
    <x v="234"/>
    <n v="1"/>
    <n v="0"/>
    <n v="1"/>
    <n v="2172"/>
    <n v="1908"/>
    <n v="1986"/>
    <n v="37"/>
    <x v="0"/>
    <x v="0"/>
    <s v="1"/>
    <s v="A5"/>
  </r>
  <r>
    <x v="37"/>
    <x v="0"/>
    <x v="0"/>
    <x v="0"/>
    <n v="6726"/>
    <n v="77"/>
    <s v=""/>
    <s v="A5"/>
    <s v="131 COMMODORE DRIVE"/>
    <s v=""/>
    <n v="10309"/>
    <n v="650000"/>
    <x v="149"/>
    <n v="1"/>
    <n v="0"/>
    <n v="1"/>
    <n v="1850"/>
    <n v="1908"/>
    <n v="1986"/>
    <n v="37"/>
    <x v="0"/>
    <x v="0"/>
    <s v="1"/>
    <s v="A5"/>
  </r>
  <r>
    <x v="37"/>
    <x v="0"/>
    <x v="0"/>
    <x v="0"/>
    <n v="6726"/>
    <n v="84"/>
    <s v=""/>
    <s v="A5"/>
    <s v="129 ADMIRALTY LOOP"/>
    <s v=""/>
    <n v="10309"/>
    <n v="615000"/>
    <x v="145"/>
    <n v="1"/>
    <n v="0"/>
    <n v="1"/>
    <n v="1880"/>
    <n v="1518"/>
    <n v="1986"/>
    <n v="37"/>
    <x v="0"/>
    <x v="0"/>
    <s v="1"/>
    <s v="A5"/>
  </r>
  <r>
    <x v="37"/>
    <x v="0"/>
    <x v="0"/>
    <x v="0"/>
    <n v="6727"/>
    <n v="8"/>
    <s v=""/>
    <s v="A5"/>
    <s v="55 INDALE AVENUE"/>
    <s v=""/>
    <n v="10309"/>
    <n v="0"/>
    <x v="239"/>
    <n v="1"/>
    <n v="0"/>
    <n v="1"/>
    <n v="2005"/>
    <n v="1908"/>
    <n v="1995"/>
    <n v="28"/>
    <x v="0"/>
    <x v="0"/>
    <s v="1"/>
    <s v="A5"/>
  </r>
  <r>
    <x v="37"/>
    <x v="0"/>
    <x v="0"/>
    <x v="0"/>
    <n v="6727"/>
    <n v="21"/>
    <s v=""/>
    <s v="A5"/>
    <s v="35 INDALE AVENUE"/>
    <s v=""/>
    <n v="10309"/>
    <n v="0"/>
    <x v="309"/>
    <n v="1"/>
    <n v="0"/>
    <n v="1"/>
    <n v="2009"/>
    <n v="1908"/>
    <n v="1995"/>
    <n v="28"/>
    <x v="0"/>
    <x v="0"/>
    <s v="1"/>
    <s v="A5"/>
  </r>
  <r>
    <x v="37"/>
    <x v="0"/>
    <x v="0"/>
    <x v="0"/>
    <n v="6727"/>
    <n v="36"/>
    <s v=""/>
    <s v="A5"/>
    <s v="13 INDALE AVENUE"/>
    <s v=""/>
    <n v="10309"/>
    <n v="515000"/>
    <x v="195"/>
    <n v="1"/>
    <n v="0"/>
    <n v="1"/>
    <n v="3358"/>
    <n v="1600"/>
    <n v="1995"/>
    <n v="28"/>
    <x v="0"/>
    <x v="0"/>
    <s v="1"/>
    <s v="A5"/>
  </r>
  <r>
    <x v="37"/>
    <x v="0"/>
    <x v="0"/>
    <x v="0"/>
    <n v="6727"/>
    <n v="114"/>
    <s v=""/>
    <s v="A5"/>
    <s v="112 ADMIRALTY LOOP"/>
    <s v=""/>
    <n v="10309"/>
    <n v="690000"/>
    <x v="63"/>
    <n v="1"/>
    <n v="0"/>
    <n v="1"/>
    <n v="1881"/>
    <n v="2058"/>
    <n v="1988"/>
    <n v="35"/>
    <x v="0"/>
    <x v="0"/>
    <s v="1"/>
    <s v="A5"/>
  </r>
  <r>
    <x v="37"/>
    <x v="0"/>
    <x v="0"/>
    <x v="0"/>
    <n v="6727"/>
    <n v="116"/>
    <s v=""/>
    <s v="A5"/>
    <s v="108 ADMIRALTY LOOP"/>
    <s v=""/>
    <n v="10309"/>
    <n v="665000"/>
    <x v="39"/>
    <n v="1"/>
    <n v="0"/>
    <n v="1"/>
    <n v="1881"/>
    <n v="2058"/>
    <n v="1988"/>
    <n v="35"/>
    <x v="0"/>
    <x v="0"/>
    <s v="1"/>
    <s v="A5"/>
  </r>
  <r>
    <x v="37"/>
    <x v="0"/>
    <x v="0"/>
    <x v="0"/>
    <n v="6728"/>
    <n v="17"/>
    <s v=""/>
    <s v="A5"/>
    <s v="91 INDALE AVENUE"/>
    <s v=""/>
    <n v="10309"/>
    <n v="0"/>
    <x v="142"/>
    <n v="1"/>
    <n v="0"/>
    <n v="1"/>
    <n v="1976"/>
    <n v="2058"/>
    <n v="1996"/>
    <n v="27"/>
    <x v="0"/>
    <x v="0"/>
    <s v="1"/>
    <s v="A5"/>
  </r>
  <r>
    <x v="37"/>
    <x v="0"/>
    <x v="0"/>
    <x v="0"/>
    <n v="6728"/>
    <n v="26"/>
    <s v=""/>
    <s v="A5"/>
    <s v="88 ADMIRALTY LOOP"/>
    <s v=""/>
    <n v="10309"/>
    <n v="674500"/>
    <x v="196"/>
    <n v="1"/>
    <n v="0"/>
    <n v="1"/>
    <n v="2105"/>
    <n v="1908"/>
    <n v="1996"/>
    <n v="27"/>
    <x v="0"/>
    <x v="0"/>
    <s v="1"/>
    <s v="A5"/>
  </r>
  <r>
    <x v="37"/>
    <x v="0"/>
    <x v="0"/>
    <x v="0"/>
    <n v="6728"/>
    <n v="36"/>
    <s v=""/>
    <s v="A5"/>
    <s v="72 ADMIRALTY LOOP"/>
    <s v=""/>
    <n v="10309"/>
    <n v="0"/>
    <x v="197"/>
    <n v="1"/>
    <n v="0"/>
    <n v="1"/>
    <n v="3577"/>
    <n v="2112"/>
    <n v="1996"/>
    <n v="27"/>
    <x v="0"/>
    <x v="0"/>
    <s v="1"/>
    <s v="A5"/>
  </r>
  <r>
    <x v="37"/>
    <x v="0"/>
    <x v="0"/>
    <x v="0"/>
    <n v="6728"/>
    <n v="50"/>
    <s v=""/>
    <s v="A5"/>
    <s v="46 ADMIRALTY LOOP"/>
    <s v=""/>
    <n v="10309"/>
    <n v="635000"/>
    <x v="29"/>
    <n v="1"/>
    <n v="0"/>
    <n v="1"/>
    <n v="1866"/>
    <n v="1908"/>
    <n v="1995"/>
    <n v="28"/>
    <x v="0"/>
    <x v="0"/>
    <s v="1"/>
    <s v="A5"/>
  </r>
  <r>
    <x v="37"/>
    <x v="0"/>
    <x v="0"/>
    <x v="0"/>
    <n v="6728"/>
    <n v="87"/>
    <s v=""/>
    <s v="A5"/>
    <s v="583 JOHNSTON TERRACE"/>
    <s v=""/>
    <n v="10309"/>
    <n v="510000"/>
    <x v="89"/>
    <n v="1"/>
    <n v="0"/>
    <n v="1"/>
    <n v="1947"/>
    <n v="2112"/>
    <n v="1996"/>
    <n v="27"/>
    <x v="0"/>
    <x v="0"/>
    <s v="1"/>
    <s v="A5"/>
  </r>
  <r>
    <x v="37"/>
    <x v="0"/>
    <x v="0"/>
    <x v="0"/>
    <n v="6728"/>
    <n v="106"/>
    <s v=""/>
    <s v="A5"/>
    <s v="615 JOHNSTON TERRACE"/>
    <s v=""/>
    <n v="10309"/>
    <n v="750000"/>
    <x v="180"/>
    <n v="1"/>
    <n v="0"/>
    <n v="1"/>
    <n v="1976"/>
    <n v="2058"/>
    <n v="1996"/>
    <n v="27"/>
    <x v="0"/>
    <x v="0"/>
    <s v="1"/>
    <s v="A5"/>
  </r>
  <r>
    <x v="37"/>
    <x v="0"/>
    <x v="0"/>
    <x v="0"/>
    <n v="6728"/>
    <n v="109"/>
    <s v=""/>
    <s v="A5"/>
    <s v="621 JOHNSTON TERRACE"/>
    <s v=""/>
    <n v="10309"/>
    <n v="760000"/>
    <x v="221"/>
    <n v="1"/>
    <n v="0"/>
    <n v="1"/>
    <n v="1976"/>
    <n v="2058"/>
    <n v="1996"/>
    <n v="27"/>
    <x v="0"/>
    <x v="0"/>
    <s v="1"/>
    <s v="A5"/>
  </r>
  <r>
    <x v="37"/>
    <x v="0"/>
    <x v="0"/>
    <x v="0"/>
    <n v="6729"/>
    <n v="7"/>
    <s v=""/>
    <s v="A1"/>
    <s v="46 INDALE AVENUE"/>
    <s v=""/>
    <n v="10309"/>
    <n v="805000"/>
    <x v="84"/>
    <n v="1"/>
    <n v="0"/>
    <n v="1"/>
    <n v="4860"/>
    <n v="4032"/>
    <n v="2005"/>
    <n v="18"/>
    <x v="4"/>
    <x v="4"/>
    <s v="1"/>
    <s v="A1"/>
  </r>
  <r>
    <x v="37"/>
    <x v="0"/>
    <x v="0"/>
    <x v="0"/>
    <n v="6729"/>
    <n v="11"/>
    <s v=""/>
    <s v="A1"/>
    <s v="70 INDALE AVENUE"/>
    <s v=""/>
    <n v="10309"/>
    <n v="1170000"/>
    <x v="203"/>
    <n v="1"/>
    <n v="0"/>
    <n v="1"/>
    <n v="4860"/>
    <n v="4032"/>
    <n v="2005"/>
    <n v="18"/>
    <x v="4"/>
    <x v="4"/>
    <s v="1"/>
    <s v="A1"/>
  </r>
  <r>
    <x v="37"/>
    <x v="0"/>
    <x v="0"/>
    <x v="0"/>
    <n v="6729"/>
    <n v="25"/>
    <s v=""/>
    <s v="A1"/>
    <s v="27 ST EDWARD LANE"/>
    <s v=""/>
    <n v="10309"/>
    <n v="1200000"/>
    <x v="159"/>
    <n v="1"/>
    <n v="0"/>
    <n v="1"/>
    <n v="6296"/>
    <n v="3168"/>
    <n v="2006"/>
    <n v="17"/>
    <x v="4"/>
    <x v="4"/>
    <s v="1"/>
    <s v="A1"/>
  </r>
  <r>
    <x v="37"/>
    <x v="0"/>
    <x v="0"/>
    <x v="0"/>
    <n v="6729"/>
    <n v="30"/>
    <s v=""/>
    <s v="A1"/>
    <s v="437 WOODVALE AVENUE"/>
    <s v=""/>
    <n v="10309"/>
    <n v="0"/>
    <x v="20"/>
    <n v="1"/>
    <n v="0"/>
    <n v="1"/>
    <n v="6032"/>
    <n v="4140"/>
    <n v="2007"/>
    <n v="16"/>
    <x v="4"/>
    <x v="4"/>
    <s v="1"/>
    <s v="A1"/>
  </r>
  <r>
    <x v="37"/>
    <x v="0"/>
    <x v="0"/>
    <x v="0"/>
    <n v="6729"/>
    <n v="36"/>
    <s v=""/>
    <s v="A1"/>
    <s v="76 ST. EDWARD LANE"/>
    <s v=""/>
    <n v="10309"/>
    <n v="1399999"/>
    <x v="235"/>
    <n v="1"/>
    <n v="0"/>
    <n v="1"/>
    <n v="6510"/>
    <n v="2759"/>
    <n v="2006"/>
    <n v="17"/>
    <x v="4"/>
    <x v="4"/>
    <s v="1"/>
    <s v="A1"/>
  </r>
  <r>
    <x v="37"/>
    <x v="0"/>
    <x v="0"/>
    <x v="0"/>
    <n v="6742"/>
    <n v="72"/>
    <s v=""/>
    <s v="A1"/>
    <s v="27 EVERETT AVENUE"/>
    <s v=""/>
    <n v="10309"/>
    <n v="1070000"/>
    <x v="53"/>
    <n v="1"/>
    <n v="0"/>
    <n v="1"/>
    <n v="7000"/>
    <n v="3422"/>
    <n v="1986"/>
    <n v="37"/>
    <x v="0"/>
    <x v="0"/>
    <s v="1"/>
    <s v="A1"/>
  </r>
  <r>
    <x v="37"/>
    <x v="0"/>
    <x v="0"/>
    <x v="0"/>
    <n v="6742"/>
    <n v="145"/>
    <s v=""/>
    <s v="A1"/>
    <s v="293 VAIL AVENUE"/>
    <s v=""/>
    <n v="10309"/>
    <n v="10"/>
    <x v="199"/>
    <n v="1"/>
    <n v="0"/>
    <n v="1"/>
    <n v="4536"/>
    <n v="2802"/>
    <n v="2005"/>
    <n v="18"/>
    <x v="4"/>
    <x v="4"/>
    <s v="1"/>
    <s v="A1"/>
  </r>
  <r>
    <x v="37"/>
    <x v="0"/>
    <x v="0"/>
    <x v="0"/>
    <n v="6744"/>
    <n v="42"/>
    <s v=""/>
    <s v="A1"/>
    <s v="160 VAIL AVENUE"/>
    <s v=""/>
    <n v="10309"/>
    <n v="1100000"/>
    <x v="201"/>
    <n v="1"/>
    <n v="0"/>
    <n v="1"/>
    <n v="9890"/>
    <n v="3224"/>
    <n v="1986"/>
    <n v="37"/>
    <x v="0"/>
    <x v="0"/>
    <s v="1"/>
    <s v="A1"/>
  </r>
  <r>
    <x v="37"/>
    <x v="0"/>
    <x v="0"/>
    <x v="0"/>
    <n v="6750"/>
    <n v="15"/>
    <s v=""/>
    <s v="A1"/>
    <s v="39 FINLAY AVENUE"/>
    <s v=""/>
    <n v="10309"/>
    <n v="0"/>
    <x v="68"/>
    <n v="1"/>
    <n v="0"/>
    <n v="1"/>
    <n v="8000"/>
    <n v="3600"/>
    <n v="2002"/>
    <n v="21"/>
    <x v="4"/>
    <x v="4"/>
    <s v="1"/>
    <s v="A1"/>
  </r>
  <r>
    <x v="37"/>
    <x v="0"/>
    <x v="0"/>
    <x v="0"/>
    <n v="6750"/>
    <n v="25"/>
    <s v=""/>
    <s v="A1"/>
    <s v="59 FINLAY AVENUE"/>
    <s v=""/>
    <n v="10309"/>
    <n v="780000"/>
    <x v="28"/>
    <n v="1"/>
    <n v="0"/>
    <n v="1"/>
    <n v="5000"/>
    <n v="2168"/>
    <n v="1978"/>
    <n v="45"/>
    <x v="0"/>
    <x v="0"/>
    <s v="1"/>
    <s v="A1"/>
  </r>
  <r>
    <x v="37"/>
    <x v="0"/>
    <x v="0"/>
    <x v="0"/>
    <n v="6750"/>
    <n v="30"/>
    <s v=""/>
    <s v="A1"/>
    <s v="63 FINLAY AVENUE"/>
    <s v=""/>
    <n v="10309"/>
    <n v="0"/>
    <x v="261"/>
    <n v="1"/>
    <n v="0"/>
    <n v="1"/>
    <n v="11000"/>
    <n v="2268"/>
    <n v="1935"/>
    <n v="88"/>
    <x v="1"/>
    <x v="1"/>
    <s v="1"/>
    <s v="A1"/>
  </r>
  <r>
    <x v="37"/>
    <x v="0"/>
    <x v="0"/>
    <x v="0"/>
    <n v="6750"/>
    <n v="54"/>
    <s v=""/>
    <s v="A1"/>
    <s v="141 FINLAY AVENUE"/>
    <s v=""/>
    <n v="10309"/>
    <n v="850000"/>
    <x v="106"/>
    <n v="1"/>
    <n v="0"/>
    <n v="1"/>
    <n v="5200"/>
    <n v="2334"/>
    <n v="1970"/>
    <n v="53"/>
    <x v="2"/>
    <x v="2"/>
    <s v="1"/>
    <s v="A1"/>
  </r>
  <r>
    <x v="37"/>
    <x v="0"/>
    <x v="0"/>
    <x v="0"/>
    <n v="6751"/>
    <n v="108"/>
    <s v=""/>
    <s v="A1"/>
    <s v="102 SHADYSIDE AVENUE"/>
    <s v=""/>
    <n v="10309"/>
    <n v="0"/>
    <x v="145"/>
    <n v="1"/>
    <n v="0"/>
    <n v="1"/>
    <n v="7700"/>
    <n v="2717"/>
    <n v="1899"/>
    <n v="124"/>
    <x v="3"/>
    <x v="3"/>
    <s v="1"/>
    <s v="A1"/>
  </r>
  <r>
    <x v="37"/>
    <x v="0"/>
    <x v="0"/>
    <x v="0"/>
    <n v="6855"/>
    <n v="56"/>
    <s v=""/>
    <s v="A1"/>
    <s v="446 VERNON AVENUE"/>
    <s v=""/>
    <n v="10309"/>
    <n v="0"/>
    <x v="195"/>
    <n v="1"/>
    <n v="0"/>
    <n v="1"/>
    <n v="5120"/>
    <n v="1100"/>
    <n v="1935"/>
    <n v="88"/>
    <x v="1"/>
    <x v="1"/>
    <s v="1"/>
    <s v="A1"/>
  </r>
  <r>
    <x v="37"/>
    <x v="0"/>
    <x v="0"/>
    <x v="0"/>
    <n v="6855"/>
    <n v="66"/>
    <s v=""/>
    <s v="A1"/>
    <s v="476 VERNON AVENUE"/>
    <s v=""/>
    <n v="10309"/>
    <n v="850000"/>
    <x v="116"/>
    <n v="1"/>
    <n v="0"/>
    <n v="1"/>
    <n v="4131"/>
    <n v="2181"/>
    <n v="1935"/>
    <n v="88"/>
    <x v="1"/>
    <x v="1"/>
    <s v="1"/>
    <s v="A1"/>
  </r>
  <r>
    <x v="37"/>
    <x v="0"/>
    <x v="0"/>
    <x v="0"/>
    <n v="6865"/>
    <n v="18"/>
    <s v=""/>
    <s v="A2"/>
    <s v="274 BRADFORD AVENUE"/>
    <s v=""/>
    <n v="10309"/>
    <n v="730000"/>
    <x v="258"/>
    <n v="1"/>
    <n v="0"/>
    <n v="1"/>
    <n v="5000"/>
    <n v="1720"/>
    <n v="1955"/>
    <n v="68"/>
    <x v="2"/>
    <x v="2"/>
    <s v="1"/>
    <s v="A2"/>
  </r>
  <r>
    <x v="37"/>
    <x v="0"/>
    <x v="0"/>
    <x v="0"/>
    <n v="6896"/>
    <n v="1"/>
    <s v=""/>
    <s v="A1"/>
    <s v="104 FOSTER ROAD"/>
    <s v=""/>
    <n v="10309"/>
    <n v="0"/>
    <x v="114"/>
    <n v="1"/>
    <n v="0"/>
    <n v="1"/>
    <n v="4975"/>
    <n v="3000"/>
    <n v="1945"/>
    <n v="78"/>
    <x v="1"/>
    <x v="1"/>
    <s v="1"/>
    <s v="A1"/>
  </r>
  <r>
    <x v="37"/>
    <x v="0"/>
    <x v="0"/>
    <x v="0"/>
    <n v="6906"/>
    <n v="12"/>
    <s v=""/>
    <s v="A0"/>
    <s v="356 BRADFORD AVENUE"/>
    <s v=""/>
    <n v="10309"/>
    <n v="720000"/>
    <x v="102"/>
    <n v="1"/>
    <n v="0"/>
    <n v="1"/>
    <n v="8000"/>
    <n v="1865"/>
    <n v="1945"/>
    <n v="78"/>
    <x v="1"/>
    <x v="1"/>
    <s v="1"/>
    <s v="A0"/>
  </r>
  <r>
    <x v="37"/>
    <x v="0"/>
    <x v="0"/>
    <x v="0"/>
    <n v="6907"/>
    <n v="1"/>
    <s v=""/>
    <s v="A1"/>
    <s v="363 BRADFORD AVENUE"/>
    <s v=""/>
    <n v="10309"/>
    <n v="10"/>
    <x v="76"/>
    <n v="1"/>
    <n v="0"/>
    <n v="1"/>
    <n v="10000"/>
    <n v="2904"/>
    <n v="1935"/>
    <n v="88"/>
    <x v="1"/>
    <x v="1"/>
    <s v="1"/>
    <s v="A1"/>
  </r>
  <r>
    <x v="37"/>
    <x v="0"/>
    <x v="0"/>
    <x v="0"/>
    <n v="6940"/>
    <n v="17"/>
    <s v=""/>
    <s v="A2"/>
    <s v="260 VOGEL AVENUE"/>
    <s v=""/>
    <n v="10309"/>
    <n v="600000"/>
    <x v="73"/>
    <n v="1"/>
    <n v="0"/>
    <n v="1"/>
    <n v="4000"/>
    <n v="1144"/>
    <n v="1960"/>
    <n v="63"/>
    <x v="2"/>
    <x v="2"/>
    <s v="1"/>
    <s v="A2"/>
  </r>
  <r>
    <x v="37"/>
    <x v="0"/>
    <x v="0"/>
    <x v="0"/>
    <n v="6940"/>
    <n v="46"/>
    <s v=""/>
    <s v="A2"/>
    <s v="17 BOYNTON STREET"/>
    <s v=""/>
    <n v="10309"/>
    <n v="0"/>
    <x v="109"/>
    <n v="1"/>
    <n v="0"/>
    <n v="1"/>
    <n v="4000"/>
    <n v="2046"/>
    <n v="1970"/>
    <n v="53"/>
    <x v="2"/>
    <x v="2"/>
    <s v="1"/>
    <s v="A2"/>
  </r>
  <r>
    <x v="37"/>
    <x v="0"/>
    <x v="0"/>
    <x v="0"/>
    <n v="6942"/>
    <n v="1"/>
    <s v=""/>
    <s v="A2"/>
    <s v="3 CLEARMONT AVENUE"/>
    <s v=""/>
    <n v="10309"/>
    <n v="695000"/>
    <x v="129"/>
    <n v="1"/>
    <n v="0"/>
    <n v="1"/>
    <n v="4000"/>
    <n v="1040"/>
    <n v="1960"/>
    <n v="63"/>
    <x v="2"/>
    <x v="2"/>
    <s v="1"/>
    <s v="A2"/>
  </r>
  <r>
    <x v="37"/>
    <x v="0"/>
    <x v="0"/>
    <x v="0"/>
    <n v="6942"/>
    <n v="7"/>
    <s v=""/>
    <s v="A2"/>
    <s v="446 ALBOURNE AVENUE"/>
    <s v=""/>
    <n v="10309"/>
    <n v="0"/>
    <x v="215"/>
    <n v="1"/>
    <n v="0"/>
    <n v="1"/>
    <n v="4620"/>
    <n v="1040"/>
    <n v="1970"/>
    <n v="53"/>
    <x v="2"/>
    <x v="2"/>
    <s v="1"/>
    <s v="A2"/>
  </r>
  <r>
    <x v="37"/>
    <x v="0"/>
    <x v="0"/>
    <x v="0"/>
    <n v="6942"/>
    <n v="7"/>
    <s v=""/>
    <s v="A2"/>
    <s v="446 ALBOURNE AVENUE"/>
    <s v=""/>
    <n v="10309"/>
    <n v="610000"/>
    <x v="135"/>
    <n v="1"/>
    <n v="0"/>
    <n v="1"/>
    <n v="4620"/>
    <n v="1040"/>
    <n v="1970"/>
    <n v="53"/>
    <x v="2"/>
    <x v="2"/>
    <s v="1"/>
    <s v="A2"/>
  </r>
  <r>
    <x v="37"/>
    <x v="0"/>
    <x v="0"/>
    <x v="0"/>
    <n v="6943"/>
    <n v="31"/>
    <s v=""/>
    <s v="A1"/>
    <s v="31 TERRACE AVE"/>
    <s v=""/>
    <n v="10309"/>
    <n v="0"/>
    <x v="310"/>
    <n v="1"/>
    <n v="0"/>
    <n v="1"/>
    <n v="8950"/>
    <n v="1488"/>
    <n v="1925"/>
    <n v="98"/>
    <x v="1"/>
    <x v="1"/>
    <s v="1"/>
    <s v="A1"/>
  </r>
  <r>
    <x v="37"/>
    <x v="0"/>
    <x v="0"/>
    <x v="0"/>
    <n v="6943"/>
    <n v="38"/>
    <s v=""/>
    <s v="A2"/>
    <s v="312 VOGEL AVENUE"/>
    <s v=""/>
    <n v="10309"/>
    <n v="550000"/>
    <x v="269"/>
    <n v="1"/>
    <n v="0"/>
    <n v="1"/>
    <n v="5000"/>
    <n v="905"/>
    <n v="1965"/>
    <n v="58"/>
    <x v="2"/>
    <x v="2"/>
    <s v="1"/>
    <s v="A2"/>
  </r>
  <r>
    <x v="37"/>
    <x v="0"/>
    <x v="0"/>
    <x v="0"/>
    <n v="6943"/>
    <n v="40"/>
    <s v=""/>
    <s v="A2"/>
    <s v="306 VOGEL AVENUE"/>
    <s v=""/>
    <n v="10309"/>
    <n v="500000"/>
    <x v="120"/>
    <n v="1"/>
    <n v="0"/>
    <n v="1"/>
    <n v="5000"/>
    <n v="905"/>
    <n v="1945"/>
    <n v="78"/>
    <x v="1"/>
    <x v="1"/>
    <s v="1"/>
    <s v="A2"/>
  </r>
  <r>
    <x v="37"/>
    <x v="0"/>
    <x v="0"/>
    <x v="0"/>
    <n v="6943"/>
    <n v="91"/>
    <s v=""/>
    <s v="A2"/>
    <s v="291 VOGEL AVENUE"/>
    <s v=""/>
    <n v="10309"/>
    <n v="0"/>
    <x v="37"/>
    <n v="1"/>
    <n v="0"/>
    <n v="1"/>
    <n v="5160"/>
    <n v="1248"/>
    <n v="1970"/>
    <n v="53"/>
    <x v="2"/>
    <x v="2"/>
    <s v="1"/>
    <s v="A2"/>
  </r>
  <r>
    <x v="37"/>
    <x v="0"/>
    <x v="0"/>
    <x v="0"/>
    <n v="6948"/>
    <n v="35"/>
    <s v=""/>
    <s v="A2"/>
    <s v="432 LENEVAR AVENUE"/>
    <s v=""/>
    <n v="10309"/>
    <n v="0"/>
    <x v="65"/>
    <n v="1"/>
    <n v="0"/>
    <n v="1"/>
    <n v="3960"/>
    <n v="1144"/>
    <n v="1965"/>
    <n v="58"/>
    <x v="2"/>
    <x v="2"/>
    <s v="1"/>
    <s v="A2"/>
  </r>
  <r>
    <x v="37"/>
    <x v="0"/>
    <x v="0"/>
    <x v="0"/>
    <n v="6949"/>
    <n v="19"/>
    <s v=""/>
    <s v="A0"/>
    <s v="1652 DRUMGOOLE ROAD EAST"/>
    <s v=""/>
    <n v="10309"/>
    <n v="687000"/>
    <x v="215"/>
    <n v="1"/>
    <n v="0"/>
    <n v="1"/>
    <n v="5200"/>
    <n v="1080"/>
    <n v="1965"/>
    <n v="58"/>
    <x v="2"/>
    <x v="2"/>
    <s v="1"/>
    <s v="A0"/>
  </r>
  <r>
    <x v="37"/>
    <x v="0"/>
    <x v="0"/>
    <x v="0"/>
    <n v="6972"/>
    <n v="7"/>
    <s v=""/>
    <s v="A1"/>
    <s v="245 RAMAPO AVENUE"/>
    <s v=""/>
    <n v="10309"/>
    <n v="246375"/>
    <x v="135"/>
    <n v="1"/>
    <n v="0"/>
    <n v="1"/>
    <n v="4000"/>
    <n v="2386"/>
    <n v="1970"/>
    <n v="53"/>
    <x v="2"/>
    <x v="2"/>
    <s v="1"/>
    <s v="A1"/>
  </r>
  <r>
    <x v="37"/>
    <x v="0"/>
    <x v="0"/>
    <x v="0"/>
    <n v="6975"/>
    <n v="110"/>
    <s v=""/>
    <s v="A1"/>
    <s v="32 MAGUIRE AVENUE"/>
    <s v=""/>
    <n v="10309"/>
    <n v="815000"/>
    <x v="77"/>
    <n v="1"/>
    <n v="0"/>
    <n v="1"/>
    <n v="6960"/>
    <n v="1610"/>
    <n v="1910"/>
    <n v="113"/>
    <x v="3"/>
    <x v="3"/>
    <s v="1"/>
    <s v="A1"/>
  </r>
  <r>
    <x v="37"/>
    <x v="0"/>
    <x v="0"/>
    <x v="0"/>
    <n v="6975"/>
    <n v="113"/>
    <s v=""/>
    <s v="A1"/>
    <s v="26 MAGUIRE AVENUE"/>
    <s v=""/>
    <n v="10309"/>
    <n v="0"/>
    <x v="202"/>
    <n v="1"/>
    <n v="0"/>
    <n v="1"/>
    <n v="4800"/>
    <n v="1224"/>
    <n v="1940"/>
    <n v="83"/>
    <x v="1"/>
    <x v="1"/>
    <s v="1"/>
    <s v="A1"/>
  </r>
  <r>
    <x v="37"/>
    <x v="0"/>
    <x v="0"/>
    <x v="0"/>
    <n v="6993"/>
    <n v="132"/>
    <s v=""/>
    <s v="A1"/>
    <s v="28 GOFF AVENUE"/>
    <s v=""/>
    <n v="10309"/>
    <n v="0"/>
    <x v="79"/>
    <n v="1"/>
    <n v="0"/>
    <n v="1"/>
    <n v="5707"/>
    <n v="1304"/>
    <n v="1915"/>
    <n v="108"/>
    <x v="3"/>
    <x v="3"/>
    <s v="1"/>
    <s v="A1"/>
  </r>
  <r>
    <x v="37"/>
    <x v="0"/>
    <x v="0"/>
    <x v="0"/>
    <n v="6993"/>
    <n v="170"/>
    <s v=""/>
    <s v="A1"/>
    <s v="81 IDAHO AVENUE"/>
    <s v=""/>
    <n v="10309"/>
    <n v="745000"/>
    <x v="18"/>
    <n v="1"/>
    <n v="0"/>
    <n v="1"/>
    <n v="10133"/>
    <n v="1416"/>
    <n v="1930"/>
    <n v="93"/>
    <x v="1"/>
    <x v="1"/>
    <s v="1"/>
    <s v="A1"/>
  </r>
  <r>
    <x v="37"/>
    <x v="1"/>
    <x v="0"/>
    <x v="0"/>
    <n v="6651"/>
    <n v="26"/>
    <s v=""/>
    <s v="B2"/>
    <s v="5626 AMBOY ROAD"/>
    <s v=""/>
    <n v="10309"/>
    <n v="972500"/>
    <x v="21"/>
    <n v="2"/>
    <n v="0"/>
    <n v="2"/>
    <n v="4375"/>
    <n v="2860"/>
    <n v="2012"/>
    <n v="11"/>
    <x v="4"/>
    <x v="4"/>
    <s v="1"/>
    <s v="B2"/>
  </r>
  <r>
    <x v="37"/>
    <x v="1"/>
    <x v="0"/>
    <x v="0"/>
    <n v="6653"/>
    <n v="8"/>
    <s v=""/>
    <s v="B2"/>
    <s v="1 WRENN STREET"/>
    <s v=""/>
    <n v="10309"/>
    <n v="1265000"/>
    <x v="311"/>
    <n v="2"/>
    <n v="0"/>
    <n v="2"/>
    <n v="5500"/>
    <n v="2600"/>
    <n v="2001"/>
    <n v="22"/>
    <x v="4"/>
    <x v="4"/>
    <s v="1"/>
    <s v="B2"/>
  </r>
  <r>
    <x v="37"/>
    <x v="1"/>
    <x v="0"/>
    <x v="0"/>
    <n v="6670"/>
    <n v="60"/>
    <s v=""/>
    <s v="B2"/>
    <s v="52 CASE AVENUE"/>
    <s v=""/>
    <n v="10309"/>
    <n v="1060000"/>
    <x v="67"/>
    <n v="2"/>
    <n v="0"/>
    <n v="2"/>
    <n v="4000"/>
    <n v="2130"/>
    <n v="2009"/>
    <n v="14"/>
    <x v="4"/>
    <x v="4"/>
    <s v="1"/>
    <s v="B2"/>
  </r>
  <r>
    <x v="37"/>
    <x v="1"/>
    <x v="0"/>
    <x v="0"/>
    <n v="6670"/>
    <n v="89"/>
    <s v=""/>
    <s v="B2"/>
    <s v="N/A COOPER PLACE"/>
    <s v=""/>
    <n v="10309"/>
    <n v="1288086"/>
    <x v="122"/>
    <n v="2"/>
    <n v="0"/>
    <n v="2"/>
    <n v="4440"/>
    <n v="2688"/>
    <n v="2023"/>
    <n v="0"/>
    <x v="4"/>
    <x v="4"/>
    <s v="1"/>
    <s v="B2"/>
  </r>
  <r>
    <x v="37"/>
    <x v="1"/>
    <x v="0"/>
    <x v="0"/>
    <n v="6670"/>
    <n v="98"/>
    <s v=""/>
    <s v="B2"/>
    <s v="344 HOLTEN AVENUE"/>
    <s v=""/>
    <n v="10309"/>
    <n v="1400000"/>
    <x v="76"/>
    <n v="2"/>
    <n v="0"/>
    <n v="2"/>
    <n v="11144"/>
    <n v="5210"/>
    <n v="1987"/>
    <n v="36"/>
    <x v="0"/>
    <x v="0"/>
    <s v="1"/>
    <s v="B2"/>
  </r>
  <r>
    <x v="37"/>
    <x v="1"/>
    <x v="0"/>
    <x v="0"/>
    <n v="6671"/>
    <n v="56"/>
    <s v=""/>
    <s v="B2"/>
    <s v="252 HOLTEN AVENUE"/>
    <s v=""/>
    <n v="10309"/>
    <n v="0"/>
    <x v="4"/>
    <n v="2"/>
    <n v="0"/>
    <n v="2"/>
    <n v="10228"/>
    <n v="4100"/>
    <n v="1989"/>
    <n v="34"/>
    <x v="0"/>
    <x v="0"/>
    <s v="1"/>
    <s v="B2"/>
  </r>
  <r>
    <x v="37"/>
    <x v="1"/>
    <x v="0"/>
    <x v="0"/>
    <n v="6671"/>
    <n v="56"/>
    <s v=""/>
    <s v="B2"/>
    <s v="252 HOLTEN AVENUE"/>
    <s v=""/>
    <n v="10309"/>
    <n v="1247500"/>
    <x v="193"/>
    <n v="2"/>
    <n v="0"/>
    <n v="2"/>
    <n v="10228"/>
    <n v="4100"/>
    <n v="1989"/>
    <n v="34"/>
    <x v="0"/>
    <x v="0"/>
    <s v="1"/>
    <s v="B2"/>
  </r>
  <r>
    <x v="37"/>
    <x v="1"/>
    <x v="0"/>
    <x v="0"/>
    <n v="6672"/>
    <n v="15"/>
    <s v=""/>
    <s v="B9"/>
    <s v="194 HOLTEN AVENUE"/>
    <s v=""/>
    <n v="10309"/>
    <n v="0"/>
    <x v="190"/>
    <n v="2"/>
    <n v="0"/>
    <n v="2"/>
    <n v="2400"/>
    <n v="1768"/>
    <n v="1999"/>
    <n v="24"/>
    <x v="4"/>
    <x v="4"/>
    <s v="1"/>
    <s v="B9"/>
  </r>
  <r>
    <x v="37"/>
    <x v="1"/>
    <x v="0"/>
    <x v="0"/>
    <n v="6672"/>
    <n v="15"/>
    <s v=""/>
    <s v="B9"/>
    <s v="194 HOLTEN AVENUE"/>
    <s v=""/>
    <n v="10309"/>
    <n v="810000"/>
    <x v="255"/>
    <n v="2"/>
    <n v="0"/>
    <n v="2"/>
    <n v="2400"/>
    <n v="1768"/>
    <n v="1999"/>
    <n v="24"/>
    <x v="4"/>
    <x v="4"/>
    <s v="1"/>
    <s v="B9"/>
  </r>
  <r>
    <x v="37"/>
    <x v="1"/>
    <x v="0"/>
    <x v="0"/>
    <n v="6672"/>
    <n v="47"/>
    <s v=""/>
    <s v="B9"/>
    <s v="52 SEGUINE LOOP"/>
    <s v=""/>
    <n v="10309"/>
    <n v="548221"/>
    <x v="49"/>
    <n v="2"/>
    <n v="0"/>
    <n v="2"/>
    <n v="2500"/>
    <n v="1768"/>
    <n v="1999"/>
    <n v="24"/>
    <x v="4"/>
    <x v="4"/>
    <s v="1"/>
    <s v="B9"/>
  </r>
  <r>
    <x v="37"/>
    <x v="1"/>
    <x v="0"/>
    <x v="0"/>
    <n v="6672"/>
    <n v="47"/>
    <s v=""/>
    <s v="B9"/>
    <s v="52 SEGUINE LOOP"/>
    <s v=""/>
    <n v="10309"/>
    <n v="750000"/>
    <x v="180"/>
    <n v="2"/>
    <n v="0"/>
    <n v="2"/>
    <n v="2500"/>
    <n v="1768"/>
    <n v="1999"/>
    <n v="24"/>
    <x v="4"/>
    <x v="4"/>
    <s v="1"/>
    <s v="B9"/>
  </r>
  <r>
    <x v="37"/>
    <x v="1"/>
    <x v="0"/>
    <x v="0"/>
    <n v="6672"/>
    <n v="57"/>
    <s v=""/>
    <s v="B9"/>
    <s v="22 SEGUINE LOOP"/>
    <s v=""/>
    <n v="10309"/>
    <n v="0"/>
    <x v="216"/>
    <n v="2"/>
    <n v="0"/>
    <n v="2"/>
    <n v="2500"/>
    <n v="1768"/>
    <n v="1999"/>
    <n v="24"/>
    <x v="4"/>
    <x v="4"/>
    <s v="1"/>
    <s v="B9"/>
  </r>
  <r>
    <x v="37"/>
    <x v="1"/>
    <x v="0"/>
    <x v="0"/>
    <n v="6672"/>
    <n v="67"/>
    <s v=""/>
    <s v="B9"/>
    <s v="271 SEGUINE AVENUE"/>
    <s v=""/>
    <n v="10309"/>
    <n v="760000"/>
    <x v="16"/>
    <n v="2"/>
    <n v="0"/>
    <n v="2"/>
    <n v="3300"/>
    <n v="1768"/>
    <n v="1999"/>
    <n v="24"/>
    <x v="4"/>
    <x v="4"/>
    <s v="1"/>
    <s v="B9"/>
  </r>
  <r>
    <x v="37"/>
    <x v="1"/>
    <x v="0"/>
    <x v="0"/>
    <n v="6672"/>
    <n v="75"/>
    <s v=""/>
    <s v="B9"/>
    <s v="79 SEGUINE LOOP"/>
    <s v=""/>
    <n v="10309"/>
    <n v="710000"/>
    <x v="153"/>
    <n v="2"/>
    <n v="0"/>
    <n v="2"/>
    <n v="2375"/>
    <n v="1768"/>
    <n v="1999"/>
    <n v="24"/>
    <x v="4"/>
    <x v="4"/>
    <s v="1"/>
    <s v="B9"/>
  </r>
  <r>
    <x v="37"/>
    <x v="1"/>
    <x v="0"/>
    <x v="0"/>
    <n v="6677"/>
    <n v="29"/>
    <s v=""/>
    <s v="B2"/>
    <s v="168 MAC GREGOR STREET"/>
    <s v=""/>
    <n v="10309"/>
    <n v="0"/>
    <x v="87"/>
    <n v="2"/>
    <n v="0"/>
    <n v="2"/>
    <n v="4000"/>
    <n v="2666"/>
    <n v="2021"/>
    <n v="2"/>
    <x v="4"/>
    <x v="4"/>
    <s v="1"/>
    <s v="B2"/>
  </r>
  <r>
    <x v="37"/>
    <x v="1"/>
    <x v="0"/>
    <x v="0"/>
    <n v="6677"/>
    <n v="30"/>
    <s v=""/>
    <s v="B2"/>
    <s v="78 HOLTEN AVENUE"/>
    <s v=""/>
    <n v="10309"/>
    <n v="1262630"/>
    <x v="21"/>
    <n v="2"/>
    <n v="0"/>
    <n v="2"/>
    <n v="3935"/>
    <n v="2646"/>
    <n v="2021"/>
    <n v="2"/>
    <x v="4"/>
    <x v="4"/>
    <s v="1"/>
    <s v="B2"/>
  </r>
  <r>
    <x v="37"/>
    <x v="1"/>
    <x v="0"/>
    <x v="0"/>
    <n v="6677"/>
    <n v="53"/>
    <s v=""/>
    <s v="B2"/>
    <s v="11 KNOX STREET"/>
    <s v=""/>
    <n v="10309"/>
    <n v="999000"/>
    <x v="231"/>
    <n v="2"/>
    <n v="0"/>
    <n v="2"/>
    <n v="5152"/>
    <n v="2464"/>
    <n v="1960"/>
    <n v="63"/>
    <x v="2"/>
    <x v="2"/>
    <s v="1"/>
    <s v="B2"/>
  </r>
  <r>
    <x v="37"/>
    <x v="1"/>
    <x v="0"/>
    <x v="0"/>
    <n v="6681"/>
    <n v="87"/>
    <s v=""/>
    <s v="B2"/>
    <s v="24 MADERA STREET"/>
    <s v=""/>
    <n v="10309"/>
    <n v="1350000"/>
    <x v="98"/>
    <n v="2"/>
    <n v="0"/>
    <n v="2"/>
    <n v="5974"/>
    <n v="3661"/>
    <n v="2018"/>
    <n v="5"/>
    <x v="4"/>
    <x v="4"/>
    <s v="1"/>
    <s v="B2"/>
  </r>
  <r>
    <x v="37"/>
    <x v="1"/>
    <x v="0"/>
    <x v="0"/>
    <n v="6699"/>
    <n v="30"/>
    <s v=""/>
    <s v="B2"/>
    <s v="123 KEATING STREET"/>
    <s v=""/>
    <n v="10309"/>
    <n v="770000"/>
    <x v="13"/>
    <n v="2"/>
    <n v="0"/>
    <n v="2"/>
    <n v="14746"/>
    <n v="3260"/>
    <n v="1992"/>
    <n v="31"/>
    <x v="0"/>
    <x v="0"/>
    <s v="1"/>
    <s v="B2"/>
  </r>
  <r>
    <x v="37"/>
    <x v="1"/>
    <x v="0"/>
    <x v="0"/>
    <n v="6701"/>
    <n v="32"/>
    <s v=""/>
    <s v="B2"/>
    <s v="67 HANOVER AVENUE"/>
    <s v=""/>
    <n v="10309"/>
    <n v="1250000"/>
    <x v="189"/>
    <n v="2"/>
    <n v="0"/>
    <n v="2"/>
    <n v="5000"/>
    <n v="2770"/>
    <n v="2013"/>
    <n v="10"/>
    <x v="4"/>
    <x v="4"/>
    <s v="1"/>
    <s v="B2"/>
  </r>
  <r>
    <x v="37"/>
    <x v="1"/>
    <x v="0"/>
    <x v="0"/>
    <n v="6712"/>
    <n v="127"/>
    <s v=""/>
    <s v="B2"/>
    <s v="2 JOHANNA LANE"/>
    <s v=""/>
    <n v="10309"/>
    <n v="1150000"/>
    <x v="189"/>
    <n v="2"/>
    <n v="0"/>
    <n v="2"/>
    <n v="11427"/>
    <n v="3554"/>
    <n v="1988"/>
    <n v="35"/>
    <x v="0"/>
    <x v="0"/>
    <s v="1"/>
    <s v="B2"/>
  </r>
  <r>
    <x v="37"/>
    <x v="1"/>
    <x v="0"/>
    <x v="0"/>
    <n v="6724"/>
    <n v="13"/>
    <s v=""/>
    <s v="B2"/>
    <s v="5 BAYVIEW AVENUE"/>
    <s v=""/>
    <n v="10309"/>
    <n v="0"/>
    <x v="99"/>
    <n v="2"/>
    <n v="0"/>
    <n v="2"/>
    <n v="6550"/>
    <n v="3900"/>
    <n v="2005"/>
    <n v="18"/>
    <x v="4"/>
    <x v="4"/>
    <s v="1"/>
    <s v="B2"/>
  </r>
  <r>
    <x v="37"/>
    <x v="1"/>
    <x v="0"/>
    <x v="0"/>
    <n v="6724"/>
    <n v="93"/>
    <s v=""/>
    <s v="B2"/>
    <s v="97 WATERBURY AVENUE"/>
    <s v=""/>
    <n v="10309"/>
    <n v="0"/>
    <x v="160"/>
    <n v="2"/>
    <n v="0"/>
    <n v="2"/>
    <n v="7812"/>
    <n v="3799"/>
    <n v="2005"/>
    <n v="18"/>
    <x v="4"/>
    <x v="4"/>
    <s v="1"/>
    <s v="B2"/>
  </r>
  <r>
    <x v="37"/>
    <x v="1"/>
    <x v="0"/>
    <x v="0"/>
    <n v="6724"/>
    <n v="119"/>
    <s v=""/>
    <s v="B2"/>
    <s v="151A WATERBURY AVENUE"/>
    <s v=""/>
    <n v="10309"/>
    <n v="995000"/>
    <x v="195"/>
    <n v="2"/>
    <n v="0"/>
    <n v="2"/>
    <n v="3841"/>
    <n v="2674"/>
    <n v="2008"/>
    <n v="15"/>
    <x v="4"/>
    <x v="4"/>
    <s v="1"/>
    <s v="B2"/>
  </r>
  <r>
    <x v="37"/>
    <x v="1"/>
    <x v="0"/>
    <x v="0"/>
    <n v="6740"/>
    <n v="53"/>
    <s v=""/>
    <s v="B2"/>
    <s v="111 EVERETT AVENUE"/>
    <s v=""/>
    <n v="10309"/>
    <n v="0"/>
    <x v="61"/>
    <n v="2"/>
    <n v="0"/>
    <n v="2"/>
    <n v="5000"/>
    <n v="2600"/>
    <n v="1995"/>
    <n v="28"/>
    <x v="0"/>
    <x v="0"/>
    <s v="1"/>
    <s v="B2"/>
  </r>
  <r>
    <x v="37"/>
    <x v="1"/>
    <x v="0"/>
    <x v="0"/>
    <n v="6740"/>
    <n v="112"/>
    <s v=""/>
    <s v="B2"/>
    <s v="126 BAYVIEW LANE"/>
    <s v=""/>
    <n v="10309"/>
    <n v="100000"/>
    <x v="201"/>
    <n v="2"/>
    <n v="0"/>
    <n v="2"/>
    <n v="4900"/>
    <n v="2200"/>
    <n v="1998"/>
    <n v="25"/>
    <x v="4"/>
    <x v="4"/>
    <s v="1"/>
    <s v="B2"/>
  </r>
  <r>
    <x v="37"/>
    <x v="1"/>
    <x v="0"/>
    <x v="0"/>
    <n v="6741"/>
    <n v="47"/>
    <s v=""/>
    <s v="B2"/>
    <s v="132 BURTON AVENUE"/>
    <s v=""/>
    <n v="10309"/>
    <n v="1150000"/>
    <x v="154"/>
    <n v="2"/>
    <n v="0"/>
    <n v="2"/>
    <n v="5000"/>
    <n v="2800"/>
    <n v="1998"/>
    <n v="25"/>
    <x v="4"/>
    <x v="4"/>
    <s v="1"/>
    <s v="B2"/>
  </r>
  <r>
    <x v="37"/>
    <x v="1"/>
    <x v="0"/>
    <x v="0"/>
    <n v="6742"/>
    <n v="10"/>
    <s v=""/>
    <s v="B2"/>
    <s v="12 FINLAY AVENUE"/>
    <s v=""/>
    <n v="10309"/>
    <n v="0"/>
    <x v="182"/>
    <n v="2"/>
    <n v="0"/>
    <n v="2"/>
    <n v="7170"/>
    <n v="3648"/>
    <n v="2018"/>
    <n v="5"/>
    <x v="4"/>
    <x v="4"/>
    <s v="1"/>
    <s v="B2"/>
  </r>
  <r>
    <x v="37"/>
    <x v="1"/>
    <x v="0"/>
    <x v="0"/>
    <n v="6743"/>
    <n v="14"/>
    <s v=""/>
    <s v="B2"/>
    <s v="20 EVERETT AVENUE"/>
    <s v=""/>
    <n v="10309"/>
    <n v="1200000"/>
    <x v="183"/>
    <n v="2"/>
    <n v="0"/>
    <n v="2"/>
    <n v="7000"/>
    <n v="2800"/>
    <n v="1987"/>
    <n v="36"/>
    <x v="0"/>
    <x v="0"/>
    <s v="1"/>
    <s v="B2"/>
  </r>
  <r>
    <x v="37"/>
    <x v="1"/>
    <x v="0"/>
    <x v="0"/>
    <n v="6743"/>
    <n v="32"/>
    <s v=""/>
    <s v="B2"/>
    <s v="48 EVERETT AVENUE"/>
    <s v=""/>
    <n v="10309"/>
    <n v="0"/>
    <x v="64"/>
    <n v="2"/>
    <n v="0"/>
    <n v="2"/>
    <n v="7500"/>
    <n v="3625"/>
    <n v="1990"/>
    <n v="33"/>
    <x v="0"/>
    <x v="0"/>
    <s v="1"/>
    <s v="B2"/>
  </r>
  <r>
    <x v="37"/>
    <x v="1"/>
    <x v="0"/>
    <x v="0"/>
    <n v="6750"/>
    <n v="43"/>
    <s v=""/>
    <s v="B2"/>
    <s v="N/A FINLAY AVENUE"/>
    <s v=""/>
    <n v="10309"/>
    <n v="1425550"/>
    <x v="19"/>
    <n v="2"/>
    <n v="0"/>
    <n v="2"/>
    <n v="9282"/>
    <n v="3685"/>
    <n v="2021"/>
    <n v="2"/>
    <x v="4"/>
    <x v="4"/>
    <s v="1"/>
    <s v="B2"/>
  </r>
  <r>
    <x v="37"/>
    <x v="1"/>
    <x v="0"/>
    <x v="0"/>
    <n v="6751"/>
    <n v="54"/>
    <s v=""/>
    <s v="B2"/>
    <s v="99 EXCELSIOR AVENUE"/>
    <s v=""/>
    <n v="10309"/>
    <n v="500"/>
    <x v="83"/>
    <n v="2"/>
    <n v="0"/>
    <n v="2"/>
    <n v="5788"/>
    <n v="3305"/>
    <n v="2004"/>
    <n v="19"/>
    <x v="4"/>
    <x v="4"/>
    <s v="1"/>
    <s v="B2"/>
  </r>
  <r>
    <x v="37"/>
    <x v="1"/>
    <x v="0"/>
    <x v="0"/>
    <n v="6860"/>
    <n v="40"/>
    <s v=""/>
    <s v="B2"/>
    <s v="74 QUEENSDALE STREET"/>
    <s v=""/>
    <n v="10309"/>
    <n v="1120000"/>
    <x v="169"/>
    <n v="2"/>
    <n v="0"/>
    <n v="2"/>
    <n v="9870"/>
    <n v="2892"/>
    <n v="1980"/>
    <n v="43"/>
    <x v="0"/>
    <x v="0"/>
    <s v="1"/>
    <s v="B2"/>
  </r>
  <r>
    <x v="37"/>
    <x v="1"/>
    <x v="0"/>
    <x v="0"/>
    <n v="6896"/>
    <n v="4"/>
    <s v=""/>
    <s v="B2"/>
    <s v="100 FOSTER ROAD"/>
    <s v=""/>
    <n v="10309"/>
    <n v="0"/>
    <x v="215"/>
    <n v="2"/>
    <n v="0"/>
    <n v="2"/>
    <n v="9144"/>
    <n v="2255"/>
    <n v="1987"/>
    <n v="36"/>
    <x v="0"/>
    <x v="0"/>
    <s v="1"/>
    <s v="B2"/>
  </r>
  <r>
    <x v="37"/>
    <x v="1"/>
    <x v="0"/>
    <x v="0"/>
    <n v="6896"/>
    <n v="50"/>
    <s v=""/>
    <s v="S2"/>
    <s v="14 FOSTER ROAD"/>
    <s v=""/>
    <n v="10309"/>
    <n v="1950000"/>
    <x v="258"/>
    <n v="2"/>
    <n v="1"/>
    <n v="3"/>
    <n v="4400"/>
    <n v="3486"/>
    <n v="1945"/>
    <n v="78"/>
    <x v="1"/>
    <x v="1"/>
    <s v="1"/>
    <s v="S2"/>
  </r>
  <r>
    <x v="37"/>
    <x v="1"/>
    <x v="0"/>
    <x v="0"/>
    <n v="6901"/>
    <n v="1"/>
    <s v=""/>
    <s v="B2"/>
    <s v="447 LENEVAR AVENUE"/>
    <s v=""/>
    <n v="10309"/>
    <n v="0"/>
    <x v="22"/>
    <n v="2"/>
    <n v="0"/>
    <n v="2"/>
    <n v="9342"/>
    <n v="2530"/>
    <n v="1970"/>
    <n v="53"/>
    <x v="2"/>
    <x v="2"/>
    <s v="1"/>
    <s v="B2"/>
  </r>
  <r>
    <x v="37"/>
    <x v="1"/>
    <x v="0"/>
    <x v="0"/>
    <n v="6901"/>
    <n v="1"/>
    <s v=""/>
    <s v="B2"/>
    <s v="447 LENEVAR AVENUE"/>
    <s v=""/>
    <n v="10309"/>
    <n v="287000"/>
    <x v="104"/>
    <n v="2"/>
    <n v="0"/>
    <n v="2"/>
    <n v="9342"/>
    <n v="2530"/>
    <n v="1970"/>
    <n v="53"/>
    <x v="2"/>
    <x v="2"/>
    <s v="1"/>
    <s v="B2"/>
  </r>
  <r>
    <x v="37"/>
    <x v="1"/>
    <x v="0"/>
    <x v="0"/>
    <n v="6901"/>
    <n v="28"/>
    <s v=""/>
    <s v="B2"/>
    <s v="401 ALBOURNE AVENUE"/>
    <s v=""/>
    <n v="10309"/>
    <n v="0"/>
    <x v="212"/>
    <n v="2"/>
    <n v="0"/>
    <n v="2"/>
    <n v="10537"/>
    <n v="4440"/>
    <n v="1979"/>
    <n v="44"/>
    <x v="0"/>
    <x v="0"/>
    <s v="1"/>
    <s v="B2"/>
  </r>
  <r>
    <x v="37"/>
    <x v="1"/>
    <x v="0"/>
    <x v="0"/>
    <n v="6903"/>
    <n v="52"/>
    <s v=""/>
    <s v="B2"/>
    <s v="22 NATHAN COURT"/>
    <s v=""/>
    <n v="10309"/>
    <n v="2050000"/>
    <x v="241"/>
    <n v="2"/>
    <n v="0"/>
    <n v="2"/>
    <n v="13764"/>
    <n v="3800"/>
    <n v="1997"/>
    <n v="26"/>
    <x v="0"/>
    <x v="0"/>
    <s v="1"/>
    <s v="B2"/>
  </r>
  <r>
    <x v="37"/>
    <x v="1"/>
    <x v="0"/>
    <x v="0"/>
    <n v="6906"/>
    <n v="53"/>
    <s v=""/>
    <s v="B2"/>
    <s v="353 ASHLAND AVE"/>
    <s v=""/>
    <n v="10309"/>
    <n v="0"/>
    <x v="264"/>
    <n v="2"/>
    <n v="0"/>
    <n v="2"/>
    <n v="8000"/>
    <n v="3240"/>
    <n v="1996"/>
    <n v="27"/>
    <x v="0"/>
    <x v="0"/>
    <s v="1"/>
    <s v="B2"/>
  </r>
  <r>
    <x v="37"/>
    <x v="1"/>
    <x v="0"/>
    <x v="0"/>
    <n v="6907"/>
    <n v="37"/>
    <s v=""/>
    <s v="B2"/>
    <s v="182 FOSTER ROAD"/>
    <s v=""/>
    <n v="10309"/>
    <n v="490000"/>
    <x v="50"/>
    <n v="2"/>
    <n v="0"/>
    <n v="2"/>
    <n v="4494"/>
    <n v="2656"/>
    <n v="2016"/>
    <n v="7"/>
    <x v="4"/>
    <x v="4"/>
    <s v="1"/>
    <s v="B2"/>
  </r>
  <r>
    <x v="37"/>
    <x v="1"/>
    <x v="0"/>
    <x v="0"/>
    <n v="6909"/>
    <n v="11"/>
    <s v=""/>
    <s v="B2"/>
    <s v="400 BRADFORD AVENUE"/>
    <s v=""/>
    <n v="10309"/>
    <n v="345589"/>
    <x v="112"/>
    <n v="2"/>
    <n v="0"/>
    <n v="2"/>
    <n v="8000"/>
    <n v="3194"/>
    <n v="2009"/>
    <n v="14"/>
    <x v="4"/>
    <x v="4"/>
    <s v="1"/>
    <s v="B2"/>
  </r>
  <r>
    <x v="37"/>
    <x v="1"/>
    <x v="0"/>
    <x v="0"/>
    <n v="6943"/>
    <n v="8"/>
    <s v=""/>
    <s v="B2"/>
    <s v="92 CLEARMONT AVENUE"/>
    <s v=""/>
    <n v="10309"/>
    <n v="985000"/>
    <x v="78"/>
    <n v="2"/>
    <n v="0"/>
    <n v="2"/>
    <n v="5914"/>
    <n v="2388"/>
    <n v="2002"/>
    <n v="21"/>
    <x v="4"/>
    <x v="4"/>
    <s v="1"/>
    <s v="B2"/>
  </r>
  <r>
    <x v="37"/>
    <x v="1"/>
    <x v="0"/>
    <x v="0"/>
    <n v="6944"/>
    <n v="88"/>
    <s v=""/>
    <s v="B2"/>
    <s v="26 DEPEW PLACE"/>
    <s v=""/>
    <n v="10309"/>
    <n v="10"/>
    <x v="61"/>
    <n v="2"/>
    <n v="0"/>
    <n v="2"/>
    <n v="13650"/>
    <n v="2656"/>
    <n v="1983"/>
    <n v="40"/>
    <x v="0"/>
    <x v="0"/>
    <s v="1"/>
    <s v="B2"/>
  </r>
  <r>
    <x v="37"/>
    <x v="1"/>
    <x v="0"/>
    <x v="0"/>
    <n v="6944"/>
    <n v="125"/>
    <s v=""/>
    <s v="B2"/>
    <s v="23 FONDA PLACE"/>
    <s v=""/>
    <n v="10309"/>
    <n v="1475000"/>
    <x v="255"/>
    <n v="2"/>
    <n v="0"/>
    <n v="2"/>
    <n v="10934"/>
    <n v="3188"/>
    <n v="2019"/>
    <n v="4"/>
    <x v="4"/>
    <x v="4"/>
    <s v="1"/>
    <s v="B2"/>
  </r>
  <r>
    <x v="37"/>
    <x v="1"/>
    <x v="0"/>
    <x v="0"/>
    <n v="6946"/>
    <n v="30"/>
    <s v=""/>
    <s v="B2"/>
    <s v="481 BRADFORD AVENUE"/>
    <s v=""/>
    <n v="10309"/>
    <n v="1370000"/>
    <x v="65"/>
    <n v="2"/>
    <n v="0"/>
    <n v="2"/>
    <n v="6100"/>
    <n v="2722"/>
    <n v="2011"/>
    <n v="12"/>
    <x v="4"/>
    <x v="4"/>
    <s v="1"/>
    <s v="B2"/>
  </r>
  <r>
    <x v="37"/>
    <x v="1"/>
    <x v="0"/>
    <x v="0"/>
    <n v="6977"/>
    <n v="245"/>
    <s v=""/>
    <s v="B2"/>
    <s v="31 MAGUIRE COURT"/>
    <s v=""/>
    <n v="10309"/>
    <n v="1038000"/>
    <x v="41"/>
    <n v="2"/>
    <n v="0"/>
    <n v="2"/>
    <n v="33530"/>
    <n v="3200"/>
    <n v="1997"/>
    <n v="26"/>
    <x v="0"/>
    <x v="0"/>
    <s v="1"/>
    <s v="B2"/>
  </r>
  <r>
    <x v="37"/>
    <x v="1"/>
    <x v="0"/>
    <x v="0"/>
    <n v="6979"/>
    <n v="35"/>
    <s v=""/>
    <s v="B9"/>
    <s v="51 SANTA MONICA LANE"/>
    <s v=""/>
    <n v="10309"/>
    <n v="0"/>
    <x v="93"/>
    <n v="2"/>
    <n v="0"/>
    <n v="2"/>
    <n v="2968"/>
    <n v="1492"/>
    <n v="2004"/>
    <n v="19"/>
    <x v="4"/>
    <x v="4"/>
    <s v="1"/>
    <s v="B9"/>
  </r>
  <r>
    <x v="37"/>
    <x v="1"/>
    <x v="0"/>
    <x v="0"/>
    <n v="6979"/>
    <n v="114"/>
    <s v=""/>
    <s v="B9"/>
    <s v="32 MORENO COURT"/>
    <s v=""/>
    <n v="10309"/>
    <n v="915000"/>
    <x v="268"/>
    <n v="2"/>
    <n v="0"/>
    <n v="2"/>
    <n v="2770"/>
    <n v="1800"/>
    <n v="2015"/>
    <n v="8"/>
    <x v="4"/>
    <x v="4"/>
    <s v="1"/>
    <s v="B9"/>
  </r>
  <r>
    <x v="37"/>
    <x v="1"/>
    <x v="0"/>
    <x v="0"/>
    <n v="6979"/>
    <n v="218"/>
    <s v=""/>
    <s v="B9"/>
    <s v="16 EL CAMINO LOOP"/>
    <s v=""/>
    <n v="10309"/>
    <n v="0"/>
    <x v="51"/>
    <n v="2"/>
    <n v="0"/>
    <n v="2"/>
    <n v="2460"/>
    <n v="1726"/>
    <n v="2014"/>
    <n v="9"/>
    <x v="4"/>
    <x v="4"/>
    <s v="1"/>
    <s v="B9"/>
  </r>
  <r>
    <x v="37"/>
    <x v="1"/>
    <x v="0"/>
    <x v="0"/>
    <n v="6979"/>
    <n v="219"/>
    <s v=""/>
    <s v="B9"/>
    <s v="14 EL CAMINO LOOP"/>
    <s v=""/>
    <n v="10309"/>
    <n v="421000"/>
    <x v="198"/>
    <n v="2"/>
    <n v="0"/>
    <n v="2"/>
    <n v="2880"/>
    <n v="1726"/>
    <n v="2014"/>
    <n v="9"/>
    <x v="4"/>
    <x v="4"/>
    <s v="1"/>
    <s v="B9"/>
  </r>
  <r>
    <x v="37"/>
    <x v="1"/>
    <x v="0"/>
    <x v="0"/>
    <n v="6979"/>
    <n v="286"/>
    <s v=""/>
    <s v="B9"/>
    <s v="58 SANTA MONICA LANE"/>
    <s v=""/>
    <n v="10309"/>
    <n v="717866"/>
    <x v="130"/>
    <n v="2"/>
    <n v="0"/>
    <n v="2"/>
    <n v="2324"/>
    <n v="1492"/>
    <n v="2005"/>
    <n v="18"/>
    <x v="4"/>
    <x v="4"/>
    <s v="1"/>
    <s v="B9"/>
  </r>
  <r>
    <x v="37"/>
    <x v="1"/>
    <x v="0"/>
    <x v="0"/>
    <n v="6979"/>
    <n v="356"/>
    <s v=""/>
    <s v="B9"/>
    <s v="49 EL CAMINO LOOP"/>
    <s v=""/>
    <n v="10309"/>
    <n v="841200"/>
    <x v="58"/>
    <n v="2"/>
    <n v="0"/>
    <n v="2"/>
    <n v="2400"/>
    <n v="1906"/>
    <n v="2012"/>
    <n v="11"/>
    <x v="4"/>
    <x v="4"/>
    <s v="1"/>
    <s v="B9"/>
  </r>
  <r>
    <x v="37"/>
    <x v="1"/>
    <x v="0"/>
    <x v="0"/>
    <n v="6993"/>
    <n v="6"/>
    <s v=""/>
    <s v="B2"/>
    <s v="34 OPAL LANE"/>
    <s v=""/>
    <n v="10309"/>
    <n v="893783"/>
    <x v="55"/>
    <n v="2"/>
    <n v="0"/>
    <n v="2"/>
    <n v="5640"/>
    <n v="2400"/>
    <n v="2005"/>
    <n v="18"/>
    <x v="4"/>
    <x v="4"/>
    <s v="1"/>
    <s v="B2"/>
  </r>
  <r>
    <x v="37"/>
    <x v="1"/>
    <x v="0"/>
    <x v="0"/>
    <n v="6993"/>
    <n v="6"/>
    <s v=""/>
    <s v="B2"/>
    <s v="34 OPAL LANE"/>
    <s v=""/>
    <n v="10309"/>
    <n v="1014199"/>
    <x v="233"/>
    <n v="2"/>
    <n v="0"/>
    <n v="2"/>
    <n v="5640"/>
    <n v="2400"/>
    <n v="2005"/>
    <n v="18"/>
    <x v="4"/>
    <x v="4"/>
    <s v="1"/>
    <s v="B2"/>
  </r>
  <r>
    <x v="37"/>
    <x v="1"/>
    <x v="0"/>
    <x v="0"/>
    <n v="6993"/>
    <n v="11"/>
    <s v=""/>
    <s v="B2"/>
    <s v="59 OPAL LANE"/>
    <s v=""/>
    <n v="10309"/>
    <n v="998999"/>
    <x v="181"/>
    <n v="2"/>
    <n v="0"/>
    <n v="2"/>
    <n v="6536"/>
    <n v="3103"/>
    <n v="2006"/>
    <n v="17"/>
    <x v="4"/>
    <x v="4"/>
    <s v="1"/>
    <s v="B2"/>
  </r>
  <r>
    <x v="37"/>
    <x v="1"/>
    <x v="0"/>
    <x v="0"/>
    <n v="6993"/>
    <n v="14"/>
    <s v=""/>
    <s v="B2"/>
    <s v="47 OPAL LANE"/>
    <s v=""/>
    <n v="10309"/>
    <n v="1200000"/>
    <x v="133"/>
    <n v="2"/>
    <n v="0"/>
    <n v="2"/>
    <n v="4992"/>
    <n v="2200"/>
    <n v="2006"/>
    <n v="17"/>
    <x v="4"/>
    <x v="4"/>
    <s v="1"/>
    <s v="B2"/>
  </r>
  <r>
    <x v="37"/>
    <x v="2"/>
    <x v="0"/>
    <x v="1"/>
    <n v="6712"/>
    <n v="398"/>
    <s v=""/>
    <s v="V0"/>
    <s v="N/A DIRENZO COURT"/>
    <s v=""/>
    <n v="10309"/>
    <n v="2500000"/>
    <x v="188"/>
    <n v="0"/>
    <n v="0"/>
    <n v="0"/>
    <n v="10194"/>
    <n v="0"/>
    <s v=" "/>
    <s v="N/A"/>
    <x v="5"/>
    <x v="5"/>
    <s v="1"/>
    <s v="V0"/>
  </r>
  <r>
    <x v="37"/>
    <x v="2"/>
    <x v="0"/>
    <x v="1"/>
    <n v="6975"/>
    <n v="120"/>
    <s v=""/>
    <s v="V0"/>
    <s v="12 MAGUIRE AVENUE"/>
    <s v=""/>
    <n v="10309"/>
    <n v="967338"/>
    <x v="55"/>
    <n v="0"/>
    <n v="0"/>
    <n v="0"/>
    <n v="6788"/>
    <n v="0"/>
    <n v="2022"/>
    <n v="1"/>
    <x v="4"/>
    <x v="4"/>
    <s v="1"/>
    <s v="V0"/>
  </r>
  <r>
    <x v="37"/>
    <x v="2"/>
    <x v="0"/>
    <x v="0"/>
    <n v="6993"/>
    <n v="131"/>
    <s v=""/>
    <s v="B2"/>
    <s v="N/A GOFF AVENUE"/>
    <s v=""/>
    <n v="10309"/>
    <n v="475000"/>
    <x v="63"/>
    <n v="2"/>
    <n v="0"/>
    <n v="2"/>
    <n v="6116"/>
    <n v="0"/>
    <n v="2023"/>
    <n v="0"/>
    <x v="4"/>
    <x v="4"/>
    <s v="1"/>
    <s v="V0"/>
  </r>
  <r>
    <x v="37"/>
    <x v="2"/>
    <x v="0"/>
    <x v="0"/>
    <n v="6675"/>
    <n v="29"/>
    <s v=""/>
    <s v="Z0"/>
    <s v="N/A SINGLETON STREET"/>
    <s v=""/>
    <n v="10309"/>
    <n v="1600000"/>
    <x v="131"/>
    <n v="0"/>
    <n v="0"/>
    <n v="0"/>
    <n v="10500"/>
    <n v="0"/>
    <s v=" "/>
    <s v="N/A"/>
    <x v="5"/>
    <x v="5"/>
    <s v="1"/>
    <s v="Z0"/>
  </r>
  <r>
    <x v="37"/>
    <x v="4"/>
    <x v="1"/>
    <x v="4"/>
    <n v="6760"/>
    <n v="52"/>
    <s v=""/>
    <s v="K1"/>
    <s v="6050 AMBOY ROAD"/>
    <s v=""/>
    <n v="10309"/>
    <n v="0"/>
    <x v="217"/>
    <n v="0"/>
    <n v="1"/>
    <n v="1"/>
    <n v="21750"/>
    <n v="1650"/>
    <n v="1931"/>
    <n v="92"/>
    <x v="1"/>
    <x v="1"/>
    <s v="4"/>
    <s v="K1"/>
  </r>
  <r>
    <x v="38"/>
    <x v="0"/>
    <x v="0"/>
    <x v="0"/>
    <n v="2244"/>
    <n v="44"/>
    <s v=""/>
    <s v="A3"/>
    <s v="61 MACE STREET"/>
    <s v=""/>
    <n v="10306"/>
    <n v="1700000"/>
    <x v="125"/>
    <n v="1"/>
    <n v="0"/>
    <n v="1"/>
    <n v="6600"/>
    <n v="3800"/>
    <n v="1999"/>
    <n v="24"/>
    <x v="4"/>
    <x v="4"/>
    <s v="1"/>
    <s v="A3"/>
  </r>
  <r>
    <x v="38"/>
    <x v="0"/>
    <x v="0"/>
    <x v="0"/>
    <n v="2248"/>
    <n v="32"/>
    <s v=""/>
    <s v="A1"/>
    <s v="82 NUGENT STREET"/>
    <s v=""/>
    <n v="10306"/>
    <n v="0"/>
    <x v="202"/>
    <n v="1"/>
    <n v="0"/>
    <n v="1"/>
    <n v="6000"/>
    <n v="3019"/>
    <n v="2020"/>
    <n v="3"/>
    <x v="4"/>
    <x v="4"/>
    <s v="1"/>
    <s v="A1"/>
  </r>
  <r>
    <x v="38"/>
    <x v="0"/>
    <x v="0"/>
    <x v="0"/>
    <n v="2249"/>
    <n v="65"/>
    <s v=""/>
    <s v="A3"/>
    <s v="104 ELEANOR STREET"/>
    <s v=""/>
    <n v="10306"/>
    <n v="0"/>
    <x v="90"/>
    <n v="1"/>
    <n v="0"/>
    <n v="1"/>
    <n v="10000"/>
    <n v="3324"/>
    <n v="2013"/>
    <n v="10"/>
    <x v="4"/>
    <x v="4"/>
    <s v="1"/>
    <s v="A3"/>
  </r>
  <r>
    <x v="38"/>
    <x v="0"/>
    <x v="0"/>
    <x v="0"/>
    <n v="2258"/>
    <n v="20"/>
    <s v=""/>
    <s v="A1"/>
    <s v="3351 RICHMOND ROAD"/>
    <s v=""/>
    <n v="10306"/>
    <n v="0"/>
    <x v="129"/>
    <n v="1"/>
    <n v="0"/>
    <n v="1"/>
    <n v="5801"/>
    <n v="1375"/>
    <n v="1899"/>
    <n v="124"/>
    <x v="3"/>
    <x v="3"/>
    <s v="1"/>
    <s v="A1"/>
  </r>
  <r>
    <x v="38"/>
    <x v="0"/>
    <x v="0"/>
    <x v="0"/>
    <n v="2260"/>
    <n v="10"/>
    <s v=""/>
    <s v="A3"/>
    <s v="10 TUPELO COURT"/>
    <s v=""/>
    <n v="10306"/>
    <n v="524399"/>
    <x v="75"/>
    <n v="1"/>
    <n v="0"/>
    <n v="1"/>
    <n v="7849"/>
    <n v="3324"/>
    <n v="2019"/>
    <n v="4"/>
    <x v="4"/>
    <x v="4"/>
    <s v="1"/>
    <s v="A3"/>
  </r>
  <r>
    <x v="38"/>
    <x v="0"/>
    <x v="0"/>
    <x v="0"/>
    <n v="2260"/>
    <n v="10"/>
    <s v=""/>
    <s v="A3"/>
    <s v="10 TUPELO COURT"/>
    <s v=""/>
    <n v="10306"/>
    <n v="1450000"/>
    <x v="69"/>
    <n v="1"/>
    <n v="0"/>
    <n v="1"/>
    <n v="7849"/>
    <n v="3324"/>
    <n v="2019"/>
    <n v="4"/>
    <x v="4"/>
    <x v="4"/>
    <s v="1"/>
    <s v="A3"/>
  </r>
  <r>
    <x v="38"/>
    <x v="0"/>
    <x v="0"/>
    <x v="0"/>
    <n v="2264"/>
    <n v="50"/>
    <s v=""/>
    <s v="A1"/>
    <s v="16 BOYLE PLACE"/>
    <s v=""/>
    <n v="10306"/>
    <n v="500000"/>
    <x v="14"/>
    <n v="1"/>
    <n v="0"/>
    <n v="1"/>
    <n v="7500"/>
    <n v="1207"/>
    <n v="1915"/>
    <n v="108"/>
    <x v="3"/>
    <x v="3"/>
    <s v="1"/>
    <s v="A1"/>
  </r>
  <r>
    <x v="38"/>
    <x v="0"/>
    <x v="0"/>
    <x v="0"/>
    <n v="2265"/>
    <n v="48"/>
    <s v=""/>
    <s v="A1"/>
    <s v="143 NUGENT STREET"/>
    <s v=""/>
    <n v="10306"/>
    <n v="0"/>
    <x v="148"/>
    <n v="1"/>
    <n v="0"/>
    <n v="1"/>
    <n v="10000"/>
    <n v="1068"/>
    <n v="1945"/>
    <n v="78"/>
    <x v="1"/>
    <x v="1"/>
    <s v="1"/>
    <s v="A1"/>
  </r>
  <r>
    <x v="38"/>
    <x v="0"/>
    <x v="0"/>
    <x v="0"/>
    <n v="2270"/>
    <n v="23"/>
    <s v=""/>
    <s v="A3"/>
    <s v="256 ST GEORGE ROAD"/>
    <s v=""/>
    <n v="10306"/>
    <n v="0"/>
    <x v="168"/>
    <n v="1"/>
    <n v="0"/>
    <n v="1"/>
    <n v="10000"/>
    <n v="4124"/>
    <n v="1999"/>
    <n v="24"/>
    <x v="4"/>
    <x v="4"/>
    <s v="1"/>
    <s v="A3"/>
  </r>
  <r>
    <x v="38"/>
    <x v="0"/>
    <x v="0"/>
    <x v="0"/>
    <n v="2272"/>
    <n v="21"/>
    <s v=""/>
    <s v="A2"/>
    <s v="278 LIGHTHOUSE AVENUE"/>
    <s v=""/>
    <n v="10306"/>
    <n v="750000"/>
    <x v="122"/>
    <n v="1"/>
    <n v="0"/>
    <n v="1"/>
    <n v="22160"/>
    <n v="1800"/>
    <n v="1960"/>
    <n v="63"/>
    <x v="2"/>
    <x v="2"/>
    <s v="1"/>
    <s v="A2"/>
  </r>
  <r>
    <x v="38"/>
    <x v="0"/>
    <x v="0"/>
    <x v="0"/>
    <n v="2284"/>
    <n v="95"/>
    <s v=""/>
    <s v="A3"/>
    <s v="401 ST. GEORGE ROAD"/>
    <s v=""/>
    <n v="10306"/>
    <n v="1629200"/>
    <x v="125"/>
    <n v="1"/>
    <n v="0"/>
    <n v="1"/>
    <n v="19979"/>
    <n v="4577"/>
    <n v="2020"/>
    <n v="3"/>
    <x v="4"/>
    <x v="4"/>
    <s v="1"/>
    <s v="A3"/>
  </r>
  <r>
    <x v="38"/>
    <x v="0"/>
    <x v="0"/>
    <x v="0"/>
    <n v="4314"/>
    <n v="7"/>
    <s v=""/>
    <s v="S1"/>
    <s v="3226 RICHMOND ROAD"/>
    <s v=""/>
    <n v="10306"/>
    <n v="0"/>
    <x v="266"/>
    <n v="1"/>
    <n v="1"/>
    <n v="2"/>
    <n v="2170"/>
    <n v="2970"/>
    <n v="2001"/>
    <n v="22"/>
    <x v="4"/>
    <x v="4"/>
    <s v="1"/>
    <s v="S1"/>
  </r>
  <r>
    <x v="38"/>
    <x v="0"/>
    <x v="0"/>
    <x v="0"/>
    <n v="4315"/>
    <n v="4"/>
    <s v=""/>
    <s v="A5"/>
    <s v="222 BISHOP STREET"/>
    <s v=""/>
    <n v="10306"/>
    <n v="0"/>
    <x v="240"/>
    <n v="1"/>
    <n v="0"/>
    <n v="1"/>
    <n v="2850"/>
    <n v="1812"/>
    <n v="1975"/>
    <n v="48"/>
    <x v="0"/>
    <x v="0"/>
    <s v="1"/>
    <s v="A5"/>
  </r>
  <r>
    <x v="38"/>
    <x v="0"/>
    <x v="0"/>
    <x v="0"/>
    <n v="4315"/>
    <n v="32"/>
    <s v=""/>
    <s v="A1"/>
    <s v="70 CRANFORD AVENUE"/>
    <s v=""/>
    <n v="10306"/>
    <n v="665000"/>
    <x v="152"/>
    <n v="1"/>
    <n v="0"/>
    <n v="1"/>
    <n v="4736"/>
    <n v="1620"/>
    <n v="1970"/>
    <n v="53"/>
    <x v="2"/>
    <x v="2"/>
    <s v="1"/>
    <s v="A1"/>
  </r>
  <r>
    <x v="38"/>
    <x v="0"/>
    <x v="0"/>
    <x v="0"/>
    <n v="4327"/>
    <n v="62"/>
    <s v=""/>
    <s v="A5"/>
    <s v="3 HITCHCOCK AVENUE"/>
    <s v=""/>
    <n v="10306"/>
    <n v="0"/>
    <x v="258"/>
    <n v="1"/>
    <n v="0"/>
    <n v="1"/>
    <n v="2912"/>
    <n v="1360"/>
    <n v="1965"/>
    <n v="58"/>
    <x v="2"/>
    <x v="2"/>
    <s v="1"/>
    <s v="A5"/>
  </r>
  <r>
    <x v="38"/>
    <x v="0"/>
    <x v="0"/>
    <x v="0"/>
    <n v="4328"/>
    <n v="41"/>
    <s v=""/>
    <s v="A5"/>
    <s v="42 HITCHCOCK AVENUE"/>
    <s v=""/>
    <n v="10306"/>
    <n v="0"/>
    <x v="134"/>
    <n v="1"/>
    <n v="0"/>
    <n v="1"/>
    <n v="2704"/>
    <n v="1480"/>
    <n v="1965"/>
    <n v="58"/>
    <x v="2"/>
    <x v="2"/>
    <s v="1"/>
    <s v="A5"/>
  </r>
  <r>
    <x v="38"/>
    <x v="0"/>
    <x v="0"/>
    <x v="0"/>
    <n v="4328"/>
    <n v="41"/>
    <s v=""/>
    <s v="A5"/>
    <s v="42 HITCHCOCK AVENUE"/>
    <s v=""/>
    <n v="10306"/>
    <n v="0"/>
    <x v="85"/>
    <n v="1"/>
    <n v="0"/>
    <n v="1"/>
    <n v="2704"/>
    <n v="1480"/>
    <n v="1965"/>
    <n v="58"/>
    <x v="2"/>
    <x v="2"/>
    <s v="1"/>
    <s v="A5"/>
  </r>
  <r>
    <x v="38"/>
    <x v="0"/>
    <x v="0"/>
    <x v="0"/>
    <n v="4328"/>
    <n v="41"/>
    <s v=""/>
    <s v="A5"/>
    <s v="42 HITCHCOCK AVENUE"/>
    <s v=""/>
    <n v="10306"/>
    <n v="550000"/>
    <x v="158"/>
    <n v="1"/>
    <n v="0"/>
    <n v="1"/>
    <n v="2704"/>
    <n v="1480"/>
    <n v="1965"/>
    <n v="58"/>
    <x v="2"/>
    <x v="2"/>
    <s v="1"/>
    <s v="A5"/>
  </r>
  <r>
    <x v="38"/>
    <x v="0"/>
    <x v="0"/>
    <x v="0"/>
    <n v="4332"/>
    <n v="126"/>
    <s v=""/>
    <s v="A1"/>
    <s v="77 ARDSLEY STREET"/>
    <s v=""/>
    <n v="10306"/>
    <n v="585000"/>
    <x v="170"/>
    <n v="1"/>
    <n v="0"/>
    <n v="1"/>
    <n v="4802"/>
    <n v="2064"/>
    <n v="1940"/>
    <n v="83"/>
    <x v="1"/>
    <x v="1"/>
    <s v="1"/>
    <s v="A1"/>
  </r>
  <r>
    <x v="38"/>
    <x v="0"/>
    <x v="0"/>
    <x v="0"/>
    <n v="4332"/>
    <n v="140"/>
    <s v=""/>
    <s v="A2"/>
    <s v="62 ARDSLEY STREET"/>
    <s v=""/>
    <n v="10306"/>
    <n v="0"/>
    <x v="177"/>
    <n v="1"/>
    <n v="0"/>
    <n v="1"/>
    <n v="4000"/>
    <n v="960"/>
    <n v="1960"/>
    <n v="63"/>
    <x v="2"/>
    <x v="2"/>
    <s v="1"/>
    <s v="A2"/>
  </r>
  <r>
    <x v="38"/>
    <x v="0"/>
    <x v="0"/>
    <x v="0"/>
    <n v="4332"/>
    <n v="162"/>
    <s v=""/>
    <s v="A2"/>
    <s v="18 ARDSLEY STREET"/>
    <s v=""/>
    <n v="10306"/>
    <n v="720000"/>
    <x v="173"/>
    <n v="1"/>
    <n v="0"/>
    <n v="1"/>
    <n v="4350"/>
    <n v="1901"/>
    <n v="1965"/>
    <n v="58"/>
    <x v="2"/>
    <x v="2"/>
    <s v="1"/>
    <s v="A2"/>
  </r>
  <r>
    <x v="38"/>
    <x v="0"/>
    <x v="0"/>
    <x v="0"/>
    <n v="4332"/>
    <n v="202"/>
    <s v=""/>
    <s v="A2"/>
    <s v="61 NATICK STREET"/>
    <s v=""/>
    <n v="10306"/>
    <n v="600000"/>
    <x v="103"/>
    <n v="1"/>
    <n v="0"/>
    <n v="1"/>
    <n v="4000"/>
    <n v="1008"/>
    <n v="1965"/>
    <n v="58"/>
    <x v="2"/>
    <x v="2"/>
    <s v="1"/>
    <s v="A2"/>
  </r>
  <r>
    <x v="38"/>
    <x v="0"/>
    <x v="0"/>
    <x v="0"/>
    <n v="4332"/>
    <n v="206"/>
    <s v=""/>
    <s v="A2"/>
    <s v="69 NATICK STREET"/>
    <s v=""/>
    <n v="10306"/>
    <n v="740000"/>
    <x v="233"/>
    <n v="1"/>
    <n v="0"/>
    <n v="1"/>
    <n v="3920"/>
    <n v="2136"/>
    <n v="1965"/>
    <n v="58"/>
    <x v="2"/>
    <x v="2"/>
    <s v="1"/>
    <s v="A2"/>
  </r>
  <r>
    <x v="38"/>
    <x v="0"/>
    <x v="0"/>
    <x v="0"/>
    <n v="4346"/>
    <n v="16"/>
    <s v=""/>
    <s v="A1"/>
    <s v="20 NATICK STREET"/>
    <s v=""/>
    <n v="10306"/>
    <n v="800000"/>
    <x v="68"/>
    <n v="1"/>
    <n v="0"/>
    <n v="1"/>
    <n v="4861"/>
    <n v="1300"/>
    <n v="1965"/>
    <n v="58"/>
    <x v="2"/>
    <x v="2"/>
    <s v="1"/>
    <s v="A1"/>
  </r>
  <r>
    <x v="38"/>
    <x v="0"/>
    <x v="0"/>
    <x v="0"/>
    <n v="4347"/>
    <n v="118"/>
    <s v=""/>
    <s v="A5"/>
    <s v="39 CRANFORD COURT"/>
    <s v=""/>
    <n v="10306"/>
    <n v="0"/>
    <x v="26"/>
    <n v="1"/>
    <n v="0"/>
    <n v="1"/>
    <n v="700"/>
    <n v="1050"/>
    <n v="1993"/>
    <n v="30"/>
    <x v="0"/>
    <x v="0"/>
    <s v="1"/>
    <s v="A5"/>
  </r>
  <r>
    <x v="38"/>
    <x v="0"/>
    <x v="0"/>
    <x v="0"/>
    <n v="4347"/>
    <n v="118"/>
    <s v=""/>
    <s v="A5"/>
    <s v="39 CRANFORD COURT"/>
    <s v=""/>
    <n v="10306"/>
    <n v="390000"/>
    <x v="151"/>
    <n v="1"/>
    <n v="0"/>
    <n v="1"/>
    <n v="700"/>
    <n v="1050"/>
    <n v="1993"/>
    <n v="30"/>
    <x v="0"/>
    <x v="0"/>
    <s v="1"/>
    <s v="A5"/>
  </r>
  <r>
    <x v="38"/>
    <x v="0"/>
    <x v="0"/>
    <x v="0"/>
    <n v="4374"/>
    <n v="43"/>
    <s v=""/>
    <s v="A1"/>
    <s v="128 PINEWOOD AVENUE"/>
    <s v=""/>
    <n v="10306"/>
    <n v="0"/>
    <x v="140"/>
    <n v="1"/>
    <n v="0"/>
    <n v="1"/>
    <n v="5000"/>
    <n v="2248"/>
    <n v="1960"/>
    <n v="63"/>
    <x v="2"/>
    <x v="2"/>
    <s v="1"/>
    <s v="A1"/>
  </r>
  <r>
    <x v="38"/>
    <x v="0"/>
    <x v="0"/>
    <x v="0"/>
    <n v="4375"/>
    <n v="41"/>
    <s v=""/>
    <s v="A1"/>
    <s v="240 PARK ST"/>
    <s v=""/>
    <n v="10306"/>
    <n v="0"/>
    <x v="171"/>
    <n v="1"/>
    <n v="0"/>
    <n v="1"/>
    <n v="4125"/>
    <n v="2152"/>
    <n v="1960"/>
    <n v="63"/>
    <x v="2"/>
    <x v="2"/>
    <s v="1"/>
    <s v="A1"/>
  </r>
  <r>
    <x v="38"/>
    <x v="0"/>
    <x v="0"/>
    <x v="0"/>
    <n v="4375"/>
    <n v="46"/>
    <s v=""/>
    <s v="A1"/>
    <s v="232 PARK STREET"/>
    <s v=""/>
    <n v="10306"/>
    <n v="850000"/>
    <x v="205"/>
    <n v="1"/>
    <n v="0"/>
    <n v="1"/>
    <n v="4125"/>
    <n v="2152"/>
    <n v="1960"/>
    <n v="63"/>
    <x v="2"/>
    <x v="2"/>
    <s v="1"/>
    <s v="A1"/>
  </r>
  <r>
    <x v="38"/>
    <x v="0"/>
    <x v="0"/>
    <x v="0"/>
    <n v="4377"/>
    <n v="12"/>
    <s v=""/>
    <s v="A2"/>
    <s v="123 WOLVERINE STREET"/>
    <s v=""/>
    <n v="10306"/>
    <n v="0"/>
    <x v="204"/>
    <n v="1"/>
    <n v="0"/>
    <n v="1"/>
    <n v="4131"/>
    <n v="1056"/>
    <n v="1960"/>
    <n v="63"/>
    <x v="2"/>
    <x v="2"/>
    <s v="1"/>
    <s v="A2"/>
  </r>
  <r>
    <x v="38"/>
    <x v="0"/>
    <x v="0"/>
    <x v="0"/>
    <n v="4377"/>
    <n v="43"/>
    <s v=""/>
    <s v="A2"/>
    <s v="172 AMBER STREET"/>
    <s v=""/>
    <n v="10306"/>
    <n v="0"/>
    <x v="133"/>
    <n v="1"/>
    <n v="0"/>
    <n v="1"/>
    <n v="4100"/>
    <n v="1056"/>
    <n v="1960"/>
    <n v="63"/>
    <x v="2"/>
    <x v="2"/>
    <s v="1"/>
    <s v="A2"/>
  </r>
  <r>
    <x v="38"/>
    <x v="0"/>
    <x v="0"/>
    <x v="0"/>
    <n v="4377"/>
    <n v="56"/>
    <s v=""/>
    <s v="A2"/>
    <s v="148 AMBER STREET"/>
    <s v=""/>
    <n v="10306"/>
    <n v="747900"/>
    <x v="193"/>
    <n v="1"/>
    <n v="0"/>
    <n v="1"/>
    <n v="4165"/>
    <n v="1144"/>
    <n v="1960"/>
    <n v="63"/>
    <x v="2"/>
    <x v="2"/>
    <s v="1"/>
    <s v="A2"/>
  </r>
  <r>
    <x v="38"/>
    <x v="0"/>
    <x v="0"/>
    <x v="0"/>
    <n v="4378"/>
    <n v="20"/>
    <s v=""/>
    <s v="A2"/>
    <s v="123 THOMAS STREET"/>
    <s v=""/>
    <n v="10306"/>
    <n v="0"/>
    <x v="312"/>
    <n v="1"/>
    <n v="0"/>
    <n v="1"/>
    <n v="4692"/>
    <n v="1056"/>
    <n v="1960"/>
    <n v="63"/>
    <x v="2"/>
    <x v="2"/>
    <s v="1"/>
    <s v="A2"/>
  </r>
  <r>
    <x v="38"/>
    <x v="0"/>
    <x v="0"/>
    <x v="0"/>
    <n v="4378"/>
    <n v="28"/>
    <s v=""/>
    <s v="A2"/>
    <s v="139 THOMAS STREET"/>
    <s v=""/>
    <n v="10306"/>
    <n v="665000"/>
    <x v="255"/>
    <n v="1"/>
    <n v="0"/>
    <n v="1"/>
    <n v="4512"/>
    <n v="1056"/>
    <n v="1960"/>
    <n v="63"/>
    <x v="2"/>
    <x v="2"/>
    <s v="1"/>
    <s v="A2"/>
  </r>
  <r>
    <x v="38"/>
    <x v="0"/>
    <x v="0"/>
    <x v="0"/>
    <n v="4396"/>
    <n v="5"/>
    <s v=""/>
    <s v="A2"/>
    <s v="65 CLARKE AVENUE"/>
    <s v=""/>
    <n v="10306"/>
    <n v="612400"/>
    <x v="229"/>
    <n v="1"/>
    <n v="0"/>
    <n v="1"/>
    <n v="5075"/>
    <n v="1040"/>
    <n v="1960"/>
    <n v="63"/>
    <x v="2"/>
    <x v="2"/>
    <s v="1"/>
    <s v="A2"/>
  </r>
  <r>
    <x v="38"/>
    <x v="0"/>
    <x v="0"/>
    <x v="0"/>
    <n v="4396"/>
    <n v="36"/>
    <s v=""/>
    <s v="A2"/>
    <s v="112 THOMAS STREET"/>
    <s v=""/>
    <n v="10306"/>
    <n v="0"/>
    <x v="222"/>
    <n v="1"/>
    <n v="0"/>
    <n v="1"/>
    <n v="4592"/>
    <n v="1216"/>
    <n v="1965"/>
    <n v="58"/>
    <x v="2"/>
    <x v="2"/>
    <s v="1"/>
    <s v="A2"/>
  </r>
  <r>
    <x v="38"/>
    <x v="0"/>
    <x v="0"/>
    <x v="0"/>
    <n v="4399"/>
    <n v="20"/>
    <s v=""/>
    <s v="A2"/>
    <s v="93 CLARKE AVENUE"/>
    <s v=""/>
    <n v="10306"/>
    <n v="0"/>
    <x v="19"/>
    <n v="1"/>
    <n v="0"/>
    <n v="1"/>
    <n v="4500"/>
    <n v="1028"/>
    <n v="1955"/>
    <n v="68"/>
    <x v="2"/>
    <x v="2"/>
    <s v="1"/>
    <s v="A2"/>
  </r>
  <r>
    <x v="38"/>
    <x v="0"/>
    <x v="0"/>
    <x v="0"/>
    <n v="4399"/>
    <n v="60"/>
    <s v=""/>
    <s v="A2"/>
    <s v="42 WEST CEDARVIEW AVE"/>
    <s v=""/>
    <n v="10306"/>
    <n v="885000"/>
    <x v="48"/>
    <n v="1"/>
    <n v="0"/>
    <n v="1"/>
    <n v="4850"/>
    <n v="1196"/>
    <n v="1955"/>
    <n v="68"/>
    <x v="2"/>
    <x v="2"/>
    <s v="1"/>
    <s v="A2"/>
  </r>
  <r>
    <x v="38"/>
    <x v="0"/>
    <x v="0"/>
    <x v="0"/>
    <n v="4399"/>
    <n v="165"/>
    <s v=""/>
    <s v="A2"/>
    <s v="22 RENE DRIVE"/>
    <s v=""/>
    <n v="10306"/>
    <n v="714000"/>
    <x v="82"/>
    <n v="1"/>
    <n v="0"/>
    <n v="1"/>
    <n v="5947"/>
    <n v="1092"/>
    <n v="1955"/>
    <n v="68"/>
    <x v="2"/>
    <x v="2"/>
    <s v="1"/>
    <s v="A2"/>
  </r>
  <r>
    <x v="38"/>
    <x v="0"/>
    <x v="0"/>
    <x v="0"/>
    <n v="4399"/>
    <n v="283"/>
    <s v=""/>
    <s v="A2"/>
    <s v="49 WEST CEDARVIEW AVE"/>
    <s v=""/>
    <n v="10306"/>
    <n v="1"/>
    <x v="237"/>
    <n v="1"/>
    <n v="0"/>
    <n v="1"/>
    <n v="4475"/>
    <n v="1092"/>
    <n v="1955"/>
    <n v="68"/>
    <x v="2"/>
    <x v="2"/>
    <s v="1"/>
    <s v="A2"/>
  </r>
  <r>
    <x v="38"/>
    <x v="0"/>
    <x v="0"/>
    <x v="0"/>
    <n v="4400"/>
    <n v="15"/>
    <s v=""/>
    <s v="A2"/>
    <s v="171 THOMAS STREET"/>
    <s v=""/>
    <n v="10306"/>
    <n v="0"/>
    <x v="104"/>
    <n v="1"/>
    <n v="0"/>
    <n v="1"/>
    <n v="4003"/>
    <n v="1032"/>
    <n v="1965"/>
    <n v="58"/>
    <x v="2"/>
    <x v="2"/>
    <s v="1"/>
    <s v="A2"/>
  </r>
  <r>
    <x v="38"/>
    <x v="0"/>
    <x v="0"/>
    <x v="0"/>
    <n v="4401"/>
    <n v="11"/>
    <s v=""/>
    <s v="A3"/>
    <s v="23 CENTER STREET"/>
    <s v=""/>
    <n v="10306"/>
    <n v="1400000"/>
    <x v="267"/>
    <n v="1"/>
    <n v="0"/>
    <n v="1"/>
    <n v="7500"/>
    <n v="2400"/>
    <n v="2004"/>
    <n v="19"/>
    <x v="4"/>
    <x v="4"/>
    <s v="1"/>
    <s v="A3"/>
  </r>
  <r>
    <x v="38"/>
    <x v="0"/>
    <x v="0"/>
    <x v="0"/>
    <n v="4403"/>
    <n v="1"/>
    <s v=""/>
    <s v="A3"/>
    <s v="41 CENTER STREET"/>
    <s v=""/>
    <n v="10306"/>
    <n v="0"/>
    <x v="30"/>
    <n v="1"/>
    <n v="0"/>
    <n v="1"/>
    <n v="6300"/>
    <n v="3223"/>
    <n v="2022"/>
    <n v="1"/>
    <x v="4"/>
    <x v="4"/>
    <s v="1"/>
    <s v="A1"/>
  </r>
  <r>
    <x v="38"/>
    <x v="0"/>
    <x v="0"/>
    <x v="0"/>
    <n v="4403"/>
    <n v="1"/>
    <s v=""/>
    <s v="A3"/>
    <s v="41 CENTER STREET"/>
    <s v=""/>
    <n v="10306"/>
    <n v="1527375"/>
    <x v="176"/>
    <n v="1"/>
    <n v="0"/>
    <n v="1"/>
    <n v="6300"/>
    <n v="3223"/>
    <n v="2022"/>
    <n v="1"/>
    <x v="4"/>
    <x v="4"/>
    <s v="1"/>
    <s v="A3"/>
  </r>
  <r>
    <x v="38"/>
    <x v="0"/>
    <x v="0"/>
    <x v="0"/>
    <n v="4403"/>
    <n v="5"/>
    <s v=""/>
    <s v="A3"/>
    <s v="45 CENTER STREET"/>
    <s v=""/>
    <n v="10306"/>
    <n v="1501919"/>
    <x v="87"/>
    <n v="1"/>
    <n v="0"/>
    <n v="1"/>
    <n v="6300"/>
    <n v="3223"/>
    <n v="2022"/>
    <n v="1"/>
    <x v="4"/>
    <x v="4"/>
    <s v="1"/>
    <s v="A3"/>
  </r>
  <r>
    <x v="38"/>
    <x v="0"/>
    <x v="0"/>
    <x v="0"/>
    <n v="4403"/>
    <n v="10"/>
    <s v=""/>
    <s v="A3"/>
    <s v="51 CENTER STREET"/>
    <s v=""/>
    <n v="10306"/>
    <n v="1475000"/>
    <x v="107"/>
    <n v="1"/>
    <n v="0"/>
    <n v="1"/>
    <n v="6300"/>
    <n v="3250"/>
    <n v="2022"/>
    <n v="1"/>
    <x v="4"/>
    <x v="4"/>
    <s v="1"/>
    <s v="A3"/>
  </r>
  <r>
    <x v="38"/>
    <x v="0"/>
    <x v="0"/>
    <x v="0"/>
    <n v="4403"/>
    <n v="12"/>
    <s v=""/>
    <s v="A3"/>
    <s v="57 CENTER STREET"/>
    <s v=""/>
    <n v="10306"/>
    <n v="1349181"/>
    <x v="44"/>
    <n v="1"/>
    <n v="0"/>
    <n v="1"/>
    <n v="5863"/>
    <n v="2943"/>
    <n v="2022"/>
    <n v="1"/>
    <x v="4"/>
    <x v="4"/>
    <s v="1"/>
    <s v="A3"/>
  </r>
  <r>
    <x v="38"/>
    <x v="0"/>
    <x v="0"/>
    <x v="0"/>
    <n v="4403"/>
    <n v="19"/>
    <s v=""/>
    <s v="A1"/>
    <s v="11 ANDREWS AVENUE"/>
    <s v=""/>
    <n v="10306"/>
    <n v="1130000"/>
    <x v="128"/>
    <n v="1"/>
    <n v="0"/>
    <n v="1"/>
    <n v="6143"/>
    <n v="2200"/>
    <n v="2002"/>
    <n v="21"/>
    <x v="4"/>
    <x v="4"/>
    <s v="1"/>
    <s v="A1"/>
  </r>
  <r>
    <x v="38"/>
    <x v="0"/>
    <x v="0"/>
    <x v="0"/>
    <n v="4404"/>
    <n v="11"/>
    <s v=""/>
    <s v="A1"/>
    <s v="N/A ANDREWS AVENUE"/>
    <s v=""/>
    <n v="10306"/>
    <n v="1196444"/>
    <x v="114"/>
    <n v="1"/>
    <n v="0"/>
    <n v="1"/>
    <n v="6300"/>
    <n v="2525"/>
    <n v="2022"/>
    <n v="1"/>
    <x v="4"/>
    <x v="4"/>
    <s v="1"/>
    <s v="A1"/>
  </r>
  <r>
    <x v="38"/>
    <x v="0"/>
    <x v="0"/>
    <x v="0"/>
    <n v="4404"/>
    <n v="12"/>
    <s v=""/>
    <s v="A3"/>
    <s v="41 ANDREWS AVENUE"/>
    <s v=""/>
    <n v="10306"/>
    <n v="1333908"/>
    <x v="270"/>
    <n v="1"/>
    <n v="0"/>
    <n v="1"/>
    <n v="6400"/>
    <n v="3122"/>
    <n v="2022"/>
    <n v="1"/>
    <x v="4"/>
    <x v="4"/>
    <s v="1"/>
    <s v="A3"/>
  </r>
  <r>
    <x v="38"/>
    <x v="0"/>
    <x v="0"/>
    <x v="0"/>
    <n v="4404"/>
    <n v="14"/>
    <s v=""/>
    <s v="A1"/>
    <s v="N/A ANDREWS AVENUE"/>
    <s v=""/>
    <n v="10306"/>
    <n v="1170988"/>
    <x v="114"/>
    <n v="1"/>
    <n v="0"/>
    <n v="1"/>
    <n v="5859"/>
    <n v="2530"/>
    <n v="2022"/>
    <n v="1"/>
    <x v="4"/>
    <x v="4"/>
    <s v="1"/>
    <s v="A1"/>
  </r>
  <r>
    <x v="38"/>
    <x v="0"/>
    <x v="0"/>
    <x v="0"/>
    <n v="4404"/>
    <n v="15"/>
    <s v=""/>
    <s v="A3"/>
    <s v="N/A ANDREWS AVENUE"/>
    <s v=""/>
    <n v="10306"/>
    <n v="1425550"/>
    <x v="84"/>
    <n v="1"/>
    <n v="0"/>
    <n v="1"/>
    <n v="5531"/>
    <n v="2939"/>
    <n v="2022"/>
    <n v="1"/>
    <x v="4"/>
    <x v="4"/>
    <s v="1"/>
    <s v="A3"/>
  </r>
  <r>
    <x v="38"/>
    <x v="0"/>
    <x v="0"/>
    <x v="0"/>
    <n v="4404"/>
    <n v="17"/>
    <s v=""/>
    <s v="A3"/>
    <s v="N/A ANDREWS AVENUE"/>
    <s v=""/>
    <n v="10306"/>
    <n v="1527375"/>
    <x v="102"/>
    <n v="1"/>
    <n v="0"/>
    <n v="1"/>
    <n v="6710"/>
    <n v="3173"/>
    <n v="2022"/>
    <n v="1"/>
    <x v="4"/>
    <x v="4"/>
    <s v="1"/>
    <s v="A3"/>
  </r>
  <r>
    <x v="38"/>
    <x v="0"/>
    <x v="0"/>
    <x v="0"/>
    <n v="4407"/>
    <n v="10"/>
    <s v=""/>
    <s v="A2"/>
    <s v="183 NATICK STREET"/>
    <s v=""/>
    <n v="10306"/>
    <n v="0"/>
    <x v="123"/>
    <n v="1"/>
    <n v="0"/>
    <n v="1"/>
    <n v="8911"/>
    <n v="2633"/>
    <n v="1960"/>
    <n v="63"/>
    <x v="2"/>
    <x v="2"/>
    <s v="1"/>
    <s v="A2"/>
  </r>
  <r>
    <x v="38"/>
    <x v="0"/>
    <x v="0"/>
    <x v="0"/>
    <n v="4407"/>
    <n v="10"/>
    <s v=""/>
    <s v="A2"/>
    <s v="183 NATICK STREET"/>
    <s v=""/>
    <n v="10306"/>
    <n v="687500"/>
    <x v="107"/>
    <n v="1"/>
    <n v="0"/>
    <n v="1"/>
    <n v="8911"/>
    <n v="2633"/>
    <n v="1960"/>
    <n v="63"/>
    <x v="2"/>
    <x v="2"/>
    <s v="1"/>
    <s v="A2"/>
  </r>
  <r>
    <x v="38"/>
    <x v="0"/>
    <x v="0"/>
    <x v="0"/>
    <n v="4410"/>
    <n v="10"/>
    <s v=""/>
    <s v="A3"/>
    <s v="N/A ANDREWS AVENUE"/>
    <s v=""/>
    <n v="10306"/>
    <n v="1476463"/>
    <x v="51"/>
    <n v="1"/>
    <n v="0"/>
    <n v="1"/>
    <n v="7000"/>
    <n v="3122"/>
    <n v="2022"/>
    <n v="1"/>
    <x v="4"/>
    <x v="4"/>
    <s v="1"/>
    <s v="A3"/>
  </r>
  <r>
    <x v="38"/>
    <x v="0"/>
    <x v="0"/>
    <x v="0"/>
    <n v="4410"/>
    <n v="13"/>
    <s v=""/>
    <s v="A3"/>
    <s v="N/A ANDREWS AVENUE"/>
    <s v=""/>
    <n v="10306"/>
    <n v="1532568"/>
    <x v="3"/>
    <n v="1"/>
    <n v="0"/>
    <n v="1"/>
    <n v="6500"/>
    <n v="3122"/>
    <n v="2022"/>
    <n v="1"/>
    <x v="4"/>
    <x v="4"/>
    <s v="1"/>
    <s v="A3"/>
  </r>
  <r>
    <x v="38"/>
    <x v="0"/>
    <x v="0"/>
    <x v="0"/>
    <n v="4410"/>
    <n v="17"/>
    <s v=""/>
    <s v="A3"/>
    <s v="N/A ANDREWS AVENUE"/>
    <s v=""/>
    <n v="10306"/>
    <n v="1464244"/>
    <x v="46"/>
    <n v="1"/>
    <n v="0"/>
    <n v="1"/>
    <n v="6500"/>
    <n v="3122"/>
    <n v="2022"/>
    <n v="1"/>
    <x v="4"/>
    <x v="4"/>
    <s v="1"/>
    <s v="A3"/>
  </r>
  <r>
    <x v="38"/>
    <x v="0"/>
    <x v="0"/>
    <x v="0"/>
    <n v="4411"/>
    <n v="4"/>
    <s v=""/>
    <s v="A1"/>
    <s v="173 PINEWOOD AVENUE"/>
    <s v=""/>
    <n v="10306"/>
    <n v="990000"/>
    <x v="24"/>
    <n v="1"/>
    <n v="0"/>
    <n v="1"/>
    <n v="4000"/>
    <n v="2500"/>
    <n v="1998"/>
    <n v="25"/>
    <x v="4"/>
    <x v="4"/>
    <s v="1"/>
    <s v="A1"/>
  </r>
  <r>
    <x v="38"/>
    <x v="0"/>
    <x v="0"/>
    <x v="0"/>
    <n v="4419"/>
    <n v="81"/>
    <s v=""/>
    <s v="A2"/>
    <s v="191 WOLVERINE STREET"/>
    <s v=""/>
    <n v="10306"/>
    <n v="730000"/>
    <x v="99"/>
    <n v="1"/>
    <n v="0"/>
    <n v="1"/>
    <n v="4000"/>
    <n v="1104"/>
    <n v="1955"/>
    <n v="68"/>
    <x v="2"/>
    <x v="2"/>
    <s v="1"/>
    <s v="A2"/>
  </r>
  <r>
    <x v="38"/>
    <x v="0"/>
    <x v="0"/>
    <x v="0"/>
    <n v="4420"/>
    <n v="78"/>
    <s v=""/>
    <s v="A2"/>
    <s v="285 THOMAS STREET"/>
    <s v=""/>
    <n v="10306"/>
    <n v="0"/>
    <x v="19"/>
    <n v="1"/>
    <n v="0"/>
    <n v="1"/>
    <n v="4000"/>
    <n v="2425"/>
    <n v="1975"/>
    <n v="48"/>
    <x v="0"/>
    <x v="0"/>
    <s v="1"/>
    <s v="A2"/>
  </r>
  <r>
    <x v="38"/>
    <x v="0"/>
    <x v="0"/>
    <x v="0"/>
    <n v="4421"/>
    <n v="91"/>
    <s v=""/>
    <s v="A2"/>
    <s v="308 THOMAS STREET"/>
    <s v=""/>
    <n v="10306"/>
    <n v="0"/>
    <x v="56"/>
    <n v="1"/>
    <n v="0"/>
    <n v="1"/>
    <n v="4000"/>
    <n v="1714"/>
    <n v="1975"/>
    <n v="48"/>
    <x v="0"/>
    <x v="0"/>
    <s v="1"/>
    <s v="A2"/>
  </r>
  <r>
    <x v="38"/>
    <x v="0"/>
    <x v="0"/>
    <x v="0"/>
    <n v="4421"/>
    <n v="209"/>
    <s v=""/>
    <s v="A2"/>
    <s v="233 WOLVERINE STREET"/>
    <s v=""/>
    <n v="10306"/>
    <n v="0"/>
    <x v="170"/>
    <n v="1"/>
    <n v="0"/>
    <n v="1"/>
    <n v="4875"/>
    <n v="2080"/>
    <n v="1965"/>
    <n v="58"/>
    <x v="2"/>
    <x v="2"/>
    <s v="1"/>
    <s v="A2"/>
  </r>
  <r>
    <x v="38"/>
    <x v="0"/>
    <x v="0"/>
    <x v="0"/>
    <n v="4425"/>
    <n v="1"/>
    <s v=""/>
    <s v="A2"/>
    <s v="237 ARDSLEY STREET"/>
    <s v=""/>
    <n v="10306"/>
    <n v="740000"/>
    <x v="194"/>
    <n v="1"/>
    <n v="0"/>
    <n v="1"/>
    <n v="7150"/>
    <n v="1622"/>
    <n v="1965"/>
    <n v="58"/>
    <x v="2"/>
    <x v="2"/>
    <s v="1"/>
    <s v="A2"/>
  </r>
  <r>
    <x v="38"/>
    <x v="0"/>
    <x v="0"/>
    <x v="0"/>
    <n v="4434"/>
    <n v="37"/>
    <s v=""/>
    <s v="A2"/>
    <s v="120 W CEDARVIEW AVENUE"/>
    <s v=""/>
    <n v="10306"/>
    <n v="1775000"/>
    <x v="238"/>
    <n v="1"/>
    <n v="0"/>
    <n v="1"/>
    <n v="13450"/>
    <n v="2448"/>
    <n v="1980"/>
    <n v="43"/>
    <x v="0"/>
    <x v="0"/>
    <s v="1"/>
    <s v="A2"/>
  </r>
  <r>
    <x v="38"/>
    <x v="0"/>
    <x v="0"/>
    <x v="0"/>
    <n v="4435"/>
    <n v="1"/>
    <s v=""/>
    <s v="A1"/>
    <s v="131 WEST CEDARVIEW AVE"/>
    <s v=""/>
    <n v="10306"/>
    <n v="544193"/>
    <x v="9"/>
    <n v="1"/>
    <n v="0"/>
    <n v="1"/>
    <n v="10500"/>
    <n v="3066"/>
    <n v="1965"/>
    <n v="58"/>
    <x v="2"/>
    <x v="2"/>
    <s v="1"/>
    <s v="A1"/>
  </r>
  <r>
    <x v="38"/>
    <x v="0"/>
    <x v="0"/>
    <x v="0"/>
    <n v="4435"/>
    <n v="13"/>
    <s v=""/>
    <s v="A2"/>
    <s v="145 WEST CEDARVIEW AVE"/>
    <s v=""/>
    <n v="10306"/>
    <n v="0"/>
    <x v="150"/>
    <n v="1"/>
    <n v="0"/>
    <n v="1"/>
    <n v="6400"/>
    <n v="2848"/>
    <n v="1965"/>
    <n v="58"/>
    <x v="2"/>
    <x v="2"/>
    <s v="1"/>
    <s v="A2"/>
  </r>
  <r>
    <x v="38"/>
    <x v="0"/>
    <x v="0"/>
    <x v="1"/>
    <n v="4437"/>
    <n v="6"/>
    <s v=""/>
    <s v="V0"/>
    <s v="211 CENTER STREET"/>
    <s v=""/>
    <n v="10306"/>
    <n v="525000"/>
    <x v="214"/>
    <n v="0"/>
    <n v="0"/>
    <n v="0"/>
    <n v="8250"/>
    <n v="0"/>
    <n v="1920"/>
    <n v="103"/>
    <x v="3"/>
    <x v="3"/>
    <s v="1"/>
    <s v="A1"/>
  </r>
  <r>
    <x v="38"/>
    <x v="0"/>
    <x v="0"/>
    <x v="0"/>
    <n v="4437"/>
    <n v="10"/>
    <s v=""/>
    <s v="A1"/>
    <s v="219 CENTER STREET"/>
    <s v=""/>
    <n v="10306"/>
    <n v="0"/>
    <x v="92"/>
    <n v="1"/>
    <n v="0"/>
    <n v="1"/>
    <n v="2750"/>
    <n v="1172"/>
    <n v="1901"/>
    <n v="122"/>
    <x v="3"/>
    <x v="3"/>
    <s v="1"/>
    <s v="A1"/>
  </r>
  <r>
    <x v="38"/>
    <x v="0"/>
    <x v="0"/>
    <x v="0"/>
    <n v="4438"/>
    <n v="43"/>
    <s v=""/>
    <s v="A3"/>
    <s v="354 ARDSLEY STREET"/>
    <s v=""/>
    <n v="10306"/>
    <n v="1310000"/>
    <x v="15"/>
    <n v="1"/>
    <n v="0"/>
    <n v="1"/>
    <n v="5750"/>
    <n v="2912"/>
    <n v="1999"/>
    <n v="24"/>
    <x v="4"/>
    <x v="4"/>
    <s v="1"/>
    <s v="A3"/>
  </r>
  <r>
    <x v="38"/>
    <x v="0"/>
    <x v="0"/>
    <x v="0"/>
    <n v="4438"/>
    <n v="84"/>
    <s v=""/>
    <s v="A1"/>
    <s v="210 CENTER STREET"/>
    <s v=""/>
    <n v="10306"/>
    <n v="1130000"/>
    <x v="27"/>
    <n v="1"/>
    <n v="0"/>
    <n v="1"/>
    <n v="16573"/>
    <n v="1270"/>
    <n v="1925"/>
    <n v="98"/>
    <x v="1"/>
    <x v="1"/>
    <s v="1"/>
    <s v="A1"/>
  </r>
  <r>
    <x v="38"/>
    <x v="0"/>
    <x v="0"/>
    <x v="0"/>
    <n v="4440"/>
    <n v="1"/>
    <s v=""/>
    <s v="A2"/>
    <s v="359 CLARKE AVENUE"/>
    <s v=""/>
    <n v="10306"/>
    <n v="765000"/>
    <x v="72"/>
    <n v="1"/>
    <n v="0"/>
    <n v="1"/>
    <n v="7650"/>
    <n v="1728"/>
    <n v="1970"/>
    <n v="53"/>
    <x v="2"/>
    <x v="2"/>
    <s v="1"/>
    <s v="A2"/>
  </r>
  <r>
    <x v="38"/>
    <x v="0"/>
    <x v="0"/>
    <x v="0"/>
    <n v="4440"/>
    <n v="10"/>
    <s v=""/>
    <s v="A1"/>
    <s v="375 CLARKE AVENUE"/>
    <s v=""/>
    <n v="10306"/>
    <n v="0"/>
    <x v="119"/>
    <n v="1"/>
    <n v="0"/>
    <n v="1"/>
    <n v="8719"/>
    <n v="1831"/>
    <n v="1980"/>
    <n v="43"/>
    <x v="0"/>
    <x v="0"/>
    <s v="1"/>
    <s v="A1"/>
  </r>
  <r>
    <x v="38"/>
    <x v="0"/>
    <x v="0"/>
    <x v="0"/>
    <n v="4467"/>
    <n v="12"/>
    <s v=""/>
    <s v="A2"/>
    <s v="382 CLARKE AVENUE"/>
    <s v=""/>
    <n v="10306"/>
    <n v="807000"/>
    <x v="141"/>
    <n v="1"/>
    <n v="0"/>
    <n v="1"/>
    <n v="7560"/>
    <n v="2444"/>
    <n v="1965"/>
    <n v="58"/>
    <x v="2"/>
    <x v="2"/>
    <s v="1"/>
    <s v="A2"/>
  </r>
  <r>
    <x v="38"/>
    <x v="0"/>
    <x v="0"/>
    <x v="0"/>
    <n v="4468"/>
    <n v="47"/>
    <s v=""/>
    <s v="A1"/>
    <s v="304 CLARKE AVENUE"/>
    <s v=""/>
    <n v="10306"/>
    <n v="680000"/>
    <x v="150"/>
    <n v="1"/>
    <n v="0"/>
    <n v="1"/>
    <n v="9315"/>
    <n v="1440"/>
    <n v="1925"/>
    <n v="98"/>
    <x v="1"/>
    <x v="1"/>
    <s v="1"/>
    <s v="A1"/>
  </r>
  <r>
    <x v="38"/>
    <x v="0"/>
    <x v="0"/>
    <x v="0"/>
    <n v="4470"/>
    <n v="12"/>
    <s v=""/>
    <s v="A9"/>
    <s v="330 AMBER STREET"/>
    <s v=""/>
    <n v="10306"/>
    <n v="0"/>
    <x v="134"/>
    <n v="1"/>
    <n v="0"/>
    <n v="1"/>
    <n v="5400"/>
    <n v="2264"/>
    <n v="1995"/>
    <n v="28"/>
    <x v="0"/>
    <x v="0"/>
    <s v="1"/>
    <s v="A9"/>
  </r>
  <r>
    <x v="38"/>
    <x v="0"/>
    <x v="0"/>
    <x v="0"/>
    <n v="4470"/>
    <n v="40"/>
    <s v=""/>
    <s v="A1"/>
    <s v="122 CLARKE AVENUE"/>
    <s v=""/>
    <n v="10306"/>
    <n v="840000"/>
    <x v="255"/>
    <n v="1"/>
    <n v="0"/>
    <n v="1"/>
    <n v="4284"/>
    <n v="2800"/>
    <n v="1982"/>
    <n v="41"/>
    <x v="0"/>
    <x v="0"/>
    <s v="1"/>
    <s v="A1"/>
  </r>
  <r>
    <x v="38"/>
    <x v="1"/>
    <x v="0"/>
    <x v="0"/>
    <n v="2245"/>
    <n v="19"/>
    <s v=""/>
    <s v="B2"/>
    <s v="120 ST GEORGE ROAD"/>
    <s v=""/>
    <n v="10306"/>
    <n v="915000"/>
    <x v="58"/>
    <n v="2"/>
    <n v="0"/>
    <n v="2"/>
    <n v="9000"/>
    <n v="2842"/>
    <n v="1915"/>
    <n v="108"/>
    <x v="3"/>
    <x v="3"/>
    <s v="1"/>
    <s v="B2"/>
  </r>
  <r>
    <x v="38"/>
    <x v="1"/>
    <x v="0"/>
    <x v="0"/>
    <n v="2261"/>
    <n v="86"/>
    <s v=""/>
    <s v="B2"/>
    <s v="3429 RICHMOND ROAD"/>
    <s v=""/>
    <n v="10306"/>
    <n v="613000"/>
    <x v="12"/>
    <n v="2"/>
    <n v="0"/>
    <n v="2"/>
    <n v="5000"/>
    <n v="2320"/>
    <n v="1931"/>
    <n v="92"/>
    <x v="1"/>
    <x v="1"/>
    <s v="1"/>
    <s v="B2"/>
  </r>
  <r>
    <x v="38"/>
    <x v="1"/>
    <x v="0"/>
    <x v="0"/>
    <n v="4314"/>
    <n v="39"/>
    <s v=""/>
    <s v="B2"/>
    <s v="199 BISHOP STREET"/>
    <s v=""/>
    <n v="10306"/>
    <n v="500000"/>
    <x v="230"/>
    <n v="2"/>
    <n v="0"/>
    <n v="2"/>
    <n v="3401"/>
    <n v="1720"/>
    <n v="1980"/>
    <n v="43"/>
    <x v="0"/>
    <x v="0"/>
    <s v="1"/>
    <s v="B2"/>
  </r>
  <r>
    <x v="38"/>
    <x v="1"/>
    <x v="0"/>
    <x v="0"/>
    <n v="4314"/>
    <n v="39"/>
    <s v=""/>
    <s v="B2"/>
    <s v="199 BISHOP STREET"/>
    <s v=""/>
    <n v="10306"/>
    <n v="930000"/>
    <x v="215"/>
    <n v="2"/>
    <n v="0"/>
    <n v="2"/>
    <n v="3401"/>
    <n v="1720"/>
    <n v="1980"/>
    <n v="43"/>
    <x v="0"/>
    <x v="0"/>
    <s v="1"/>
    <s v="B2"/>
  </r>
  <r>
    <x v="38"/>
    <x v="1"/>
    <x v="0"/>
    <x v="0"/>
    <n v="4315"/>
    <n v="10"/>
    <s v=""/>
    <s v="B2"/>
    <s v="214 BISHOP STREET"/>
    <s v=""/>
    <n v="10306"/>
    <n v="365000"/>
    <x v="147"/>
    <n v="2"/>
    <n v="0"/>
    <n v="2"/>
    <n v="4160"/>
    <n v="1984"/>
    <n v="1970"/>
    <n v="53"/>
    <x v="2"/>
    <x v="2"/>
    <s v="1"/>
    <s v="B2"/>
  </r>
  <r>
    <x v="38"/>
    <x v="1"/>
    <x v="0"/>
    <x v="0"/>
    <n v="4327"/>
    <n v="116"/>
    <s v=""/>
    <s v="B2"/>
    <s v="26 JOEL PLACE"/>
    <s v=""/>
    <n v="10306"/>
    <n v="0"/>
    <x v="11"/>
    <n v="2"/>
    <n v="0"/>
    <n v="2"/>
    <n v="4400"/>
    <n v="1880"/>
    <n v="1970"/>
    <n v="53"/>
    <x v="2"/>
    <x v="2"/>
    <s v="1"/>
    <s v="B2"/>
  </r>
  <r>
    <x v="38"/>
    <x v="1"/>
    <x v="0"/>
    <x v="0"/>
    <n v="4347"/>
    <n v="50"/>
    <s v=""/>
    <s v="B9"/>
    <s v="117 RIEDEL AVENUE"/>
    <s v=""/>
    <n v="10306"/>
    <n v="712500"/>
    <x v="21"/>
    <n v="2"/>
    <n v="0"/>
    <n v="2"/>
    <n v="3420"/>
    <n v="1720"/>
    <n v="1975"/>
    <n v="48"/>
    <x v="0"/>
    <x v="0"/>
    <s v="1"/>
    <s v="B9"/>
  </r>
  <r>
    <x v="38"/>
    <x v="1"/>
    <x v="0"/>
    <x v="0"/>
    <n v="4347"/>
    <n v="84"/>
    <s v=""/>
    <s v="B2"/>
    <s v="110 TYSENS LANE"/>
    <s v=""/>
    <n v="10306"/>
    <n v="999000"/>
    <x v="46"/>
    <n v="2"/>
    <n v="0"/>
    <n v="2"/>
    <n v="4008"/>
    <n v="2264"/>
    <n v="1975"/>
    <n v="48"/>
    <x v="0"/>
    <x v="0"/>
    <s v="1"/>
    <s v="B2"/>
  </r>
  <r>
    <x v="38"/>
    <x v="1"/>
    <x v="0"/>
    <x v="0"/>
    <n v="4347"/>
    <n v="105"/>
    <s v=""/>
    <s v="B2"/>
    <s v="194 CRANFORD AVENUE"/>
    <s v=""/>
    <n v="10306"/>
    <n v="900000"/>
    <x v="243"/>
    <n v="2"/>
    <n v="0"/>
    <n v="2"/>
    <n v="4000"/>
    <n v="2296"/>
    <n v="1975"/>
    <n v="48"/>
    <x v="0"/>
    <x v="0"/>
    <s v="1"/>
    <s v="B2"/>
  </r>
  <r>
    <x v="38"/>
    <x v="1"/>
    <x v="0"/>
    <x v="0"/>
    <n v="4431"/>
    <n v="53"/>
    <s v=""/>
    <s v="B3"/>
    <s v="294 ARDSLEY STREET"/>
    <s v=""/>
    <n v="10306"/>
    <n v="0"/>
    <x v="84"/>
    <n v="2"/>
    <n v="0"/>
    <n v="2"/>
    <n v="6500"/>
    <n v="1904"/>
    <n v="1925"/>
    <n v="98"/>
    <x v="1"/>
    <x v="1"/>
    <s v="1"/>
    <s v="B3"/>
  </r>
  <r>
    <x v="38"/>
    <x v="2"/>
    <x v="0"/>
    <x v="1"/>
    <n v="2261"/>
    <n v="17"/>
    <s v=""/>
    <s v="V0"/>
    <s v="N/A MACE STREET"/>
    <s v=""/>
    <n v="10306"/>
    <n v="27000"/>
    <x v="12"/>
    <n v="0"/>
    <n v="0"/>
    <n v="0"/>
    <n v="9800"/>
    <n v="0"/>
    <s v=" "/>
    <s v="N/A"/>
    <x v="5"/>
    <x v="5"/>
    <s v="1"/>
    <s v="V0"/>
  </r>
  <r>
    <x v="38"/>
    <x v="2"/>
    <x v="0"/>
    <x v="1"/>
    <n v="4403"/>
    <n v="21"/>
    <s v=""/>
    <s v="V0"/>
    <s v="7 ANDREWS AVENUE"/>
    <s v=""/>
    <n v="10306"/>
    <n v="0"/>
    <x v="180"/>
    <n v="0"/>
    <n v="0"/>
    <n v="0"/>
    <n v="5863"/>
    <n v="0"/>
    <s v=" "/>
    <s v="N/A"/>
    <x v="5"/>
    <x v="5"/>
    <s v="1"/>
    <s v="V0"/>
  </r>
  <r>
    <x v="38"/>
    <x v="2"/>
    <x v="0"/>
    <x v="1"/>
    <n v="4403"/>
    <n v="23"/>
    <s v=""/>
    <s v="V0"/>
    <s v="3474 RICHMOND ROAD"/>
    <s v=""/>
    <n v="10306"/>
    <n v="0"/>
    <x v="180"/>
    <n v="0"/>
    <n v="0"/>
    <n v="0"/>
    <n v="6075"/>
    <n v="0"/>
    <s v=" "/>
    <s v="N/A"/>
    <x v="5"/>
    <x v="5"/>
    <s v="1"/>
    <s v="V0"/>
  </r>
  <r>
    <x v="38"/>
    <x v="2"/>
    <x v="0"/>
    <x v="1"/>
    <n v="4403"/>
    <n v="25"/>
    <s v=""/>
    <s v="V0"/>
    <s v="3468 RICHMOND ROAD"/>
    <s v=""/>
    <n v="10306"/>
    <n v="0"/>
    <x v="180"/>
    <n v="0"/>
    <n v="0"/>
    <n v="0"/>
    <n v="5520"/>
    <n v="0"/>
    <s v=" "/>
    <s v="N/A"/>
    <x v="5"/>
    <x v="5"/>
    <s v="1"/>
    <s v="V0"/>
  </r>
  <r>
    <x v="38"/>
    <x v="2"/>
    <x v="0"/>
    <x v="1"/>
    <n v="4403"/>
    <n v="27"/>
    <s v=""/>
    <s v="V0"/>
    <s v="3462 RICHMOND ROAD"/>
    <s v=""/>
    <n v="10306"/>
    <n v="0"/>
    <x v="180"/>
    <n v="0"/>
    <n v="0"/>
    <n v="0"/>
    <n v="5806"/>
    <n v="0"/>
    <s v=" "/>
    <s v="N/A"/>
    <x v="5"/>
    <x v="5"/>
    <s v="1"/>
    <s v="V0"/>
  </r>
  <r>
    <x v="38"/>
    <x v="2"/>
    <x v="0"/>
    <x v="1"/>
    <n v="4403"/>
    <n v="29"/>
    <s v=""/>
    <s v="V0"/>
    <s v="3456 RICHMOND ROAD"/>
    <s v=""/>
    <n v="10306"/>
    <n v="0"/>
    <x v="30"/>
    <n v="0"/>
    <n v="0"/>
    <n v="0"/>
    <n v="6153"/>
    <n v="0"/>
    <s v=" "/>
    <s v="N/A"/>
    <x v="5"/>
    <x v="5"/>
    <s v="1"/>
    <s v="V0"/>
  </r>
  <r>
    <x v="38"/>
    <x v="2"/>
    <x v="0"/>
    <x v="1"/>
    <n v="4403"/>
    <n v="29"/>
    <s v=""/>
    <s v="V0"/>
    <s v="3456 RICHMOND ROAD"/>
    <s v=""/>
    <n v="10306"/>
    <n v="0"/>
    <x v="180"/>
    <n v="0"/>
    <n v="0"/>
    <n v="0"/>
    <n v="6153"/>
    <n v="0"/>
    <s v=" "/>
    <s v="N/A"/>
    <x v="5"/>
    <x v="5"/>
    <s v="1"/>
    <s v="V0"/>
  </r>
  <r>
    <x v="38"/>
    <x v="2"/>
    <x v="0"/>
    <x v="0"/>
    <n v="4431"/>
    <n v="59"/>
    <s v=""/>
    <s v="G0"/>
    <s v="294A ARDSLEY STREET"/>
    <s v=""/>
    <n v="10306"/>
    <n v="0"/>
    <x v="84"/>
    <n v="0"/>
    <n v="0"/>
    <n v="0"/>
    <n v="6000"/>
    <n v="0"/>
    <n v="1979"/>
    <n v="44"/>
    <x v="0"/>
    <x v="0"/>
    <s v="1"/>
    <s v="G0"/>
  </r>
  <r>
    <x v="38"/>
    <x v="2"/>
    <x v="0"/>
    <x v="0"/>
    <n v="4437"/>
    <n v="11"/>
    <s v=""/>
    <s v="G0"/>
    <s v="N/A CENTER STREET"/>
    <s v=""/>
    <n v="10306"/>
    <n v="0"/>
    <x v="92"/>
    <n v="0"/>
    <n v="0"/>
    <n v="0"/>
    <n v="5500"/>
    <n v="0"/>
    <n v="1978"/>
    <n v="45"/>
    <x v="0"/>
    <x v="0"/>
    <s v="1"/>
    <s v="G0"/>
  </r>
  <r>
    <x v="39"/>
    <x v="0"/>
    <x v="0"/>
    <x v="0"/>
    <n v="2276"/>
    <n v="5"/>
    <s v=""/>
    <s v="A2"/>
    <s v="312 EDINBORO ROAD"/>
    <s v=""/>
    <n v="10306"/>
    <n v="0"/>
    <x v="67"/>
    <n v="1"/>
    <n v="0"/>
    <n v="1"/>
    <n v="4000"/>
    <n v="912"/>
    <n v="1955"/>
    <n v="68"/>
    <x v="2"/>
    <x v="2"/>
    <s v="1"/>
    <s v="A2"/>
  </r>
  <r>
    <x v="39"/>
    <x v="0"/>
    <x v="0"/>
    <x v="0"/>
    <n v="2276"/>
    <n v="5"/>
    <s v=""/>
    <s v="A2"/>
    <s v="312 EDINBORO ROAD"/>
    <s v=""/>
    <n v="10306"/>
    <n v="870000"/>
    <x v="180"/>
    <n v="1"/>
    <n v="0"/>
    <n v="1"/>
    <n v="4000"/>
    <n v="912"/>
    <n v="1955"/>
    <n v="68"/>
    <x v="2"/>
    <x v="2"/>
    <s v="1"/>
    <s v="A2"/>
  </r>
  <r>
    <x v="39"/>
    <x v="0"/>
    <x v="0"/>
    <x v="0"/>
    <n v="2286"/>
    <n v="30"/>
    <s v=""/>
    <s v="A1"/>
    <s v="28 MANOR COURT"/>
    <s v=""/>
    <n v="10306"/>
    <n v="0"/>
    <x v="214"/>
    <n v="1"/>
    <n v="0"/>
    <n v="1"/>
    <n v="7000"/>
    <n v="3232"/>
    <n v="1970"/>
    <n v="53"/>
    <x v="2"/>
    <x v="2"/>
    <s v="1"/>
    <s v="A1"/>
  </r>
  <r>
    <x v="39"/>
    <x v="0"/>
    <x v="0"/>
    <x v="0"/>
    <n v="2286"/>
    <n v="37"/>
    <s v=""/>
    <s v="A2"/>
    <s v="16 MANOR COURT"/>
    <s v=""/>
    <n v="10306"/>
    <n v="850000"/>
    <x v="107"/>
    <n v="1"/>
    <n v="0"/>
    <n v="1"/>
    <n v="8577"/>
    <n v="2300"/>
    <n v="1970"/>
    <n v="53"/>
    <x v="2"/>
    <x v="2"/>
    <s v="1"/>
    <s v="A2"/>
  </r>
  <r>
    <x v="39"/>
    <x v="0"/>
    <x v="0"/>
    <x v="0"/>
    <n v="2287"/>
    <n v="70"/>
    <s v=""/>
    <s v="A2"/>
    <s v="348 EDINBORO ROAD"/>
    <s v=""/>
    <n v="10306"/>
    <n v="0"/>
    <x v="67"/>
    <n v="1"/>
    <n v="0"/>
    <n v="1"/>
    <n v="12000"/>
    <n v="1500"/>
    <n v="1955"/>
    <n v="68"/>
    <x v="2"/>
    <x v="2"/>
    <s v="1"/>
    <s v="A2"/>
  </r>
  <r>
    <x v="39"/>
    <x v="0"/>
    <x v="0"/>
    <x v="0"/>
    <n v="2288"/>
    <n v="6"/>
    <s v=""/>
    <s v="A1"/>
    <s v="432 LONDON ROAD"/>
    <s v=""/>
    <n v="10306"/>
    <n v="1195000"/>
    <x v="12"/>
    <n v="1"/>
    <n v="0"/>
    <n v="1"/>
    <n v="9000"/>
    <n v="2100"/>
    <n v="1955"/>
    <n v="68"/>
    <x v="2"/>
    <x v="2"/>
    <s v="1"/>
    <s v="A1"/>
  </r>
  <r>
    <x v="39"/>
    <x v="0"/>
    <x v="0"/>
    <x v="0"/>
    <n v="2288"/>
    <n v="128"/>
    <s v=""/>
    <s v="A1"/>
    <s v="435 EDINBORO ROAD"/>
    <s v=""/>
    <n v="10306"/>
    <n v="1200000"/>
    <x v="96"/>
    <n v="1"/>
    <n v="0"/>
    <n v="1"/>
    <n v="12000"/>
    <n v="2284"/>
    <n v="1910"/>
    <n v="113"/>
    <x v="3"/>
    <x v="3"/>
    <s v="1"/>
    <s v="A1"/>
  </r>
  <r>
    <x v="39"/>
    <x v="0"/>
    <x v="0"/>
    <x v="0"/>
    <n v="2306"/>
    <n v="106"/>
    <s v=""/>
    <s v="A3"/>
    <s v="131 MEISNER AVENUE"/>
    <s v=""/>
    <n v="10306"/>
    <n v="1750000"/>
    <x v="147"/>
    <n v="1"/>
    <n v="0"/>
    <n v="1"/>
    <n v="9850"/>
    <n v="3071"/>
    <n v="1950"/>
    <n v="73"/>
    <x v="2"/>
    <x v="2"/>
    <s v="1"/>
    <s v="A3"/>
  </r>
  <r>
    <x v="39"/>
    <x v="0"/>
    <x v="0"/>
    <x v="0"/>
    <n v="2306"/>
    <n v="124"/>
    <s v=""/>
    <s v="A1"/>
    <s v="83 MEISNER AVENUE"/>
    <s v=""/>
    <n v="10306"/>
    <n v="926000"/>
    <x v="166"/>
    <n v="1"/>
    <n v="0"/>
    <n v="1"/>
    <n v="8560"/>
    <n v="3255"/>
    <n v="1955"/>
    <n v="68"/>
    <x v="2"/>
    <x v="2"/>
    <s v="1"/>
    <s v="A1"/>
  </r>
  <r>
    <x v="39"/>
    <x v="0"/>
    <x v="0"/>
    <x v="0"/>
    <n v="2306"/>
    <n v="205"/>
    <s v=""/>
    <s v="A1"/>
    <s v="34 ESTHER DEPEW STREET"/>
    <s v=""/>
    <n v="10306"/>
    <n v="10"/>
    <x v="177"/>
    <n v="1"/>
    <n v="0"/>
    <n v="1"/>
    <n v="7890"/>
    <n v="1980"/>
    <n v="1964"/>
    <n v="59"/>
    <x v="2"/>
    <x v="2"/>
    <s v="1"/>
    <s v="A1"/>
  </r>
  <r>
    <x v="39"/>
    <x v="0"/>
    <x v="0"/>
    <x v="0"/>
    <n v="2306"/>
    <n v="265"/>
    <s v=""/>
    <s v="A3"/>
    <s v="7 MEEKER STREET"/>
    <s v=""/>
    <n v="10306"/>
    <n v="0"/>
    <x v="57"/>
    <n v="1"/>
    <n v="0"/>
    <n v="1"/>
    <n v="9504"/>
    <n v="3816"/>
    <n v="1976"/>
    <n v="47"/>
    <x v="0"/>
    <x v="0"/>
    <s v="1"/>
    <s v="A3"/>
  </r>
  <r>
    <x v="39"/>
    <x v="2"/>
    <x v="0"/>
    <x v="1"/>
    <n v="2288"/>
    <n v="3"/>
    <s v=""/>
    <s v="V0"/>
    <s v="N/A LONDON ROAD"/>
    <s v=""/>
    <n v="10306"/>
    <n v="1195000"/>
    <x v="12"/>
    <n v="0"/>
    <n v="0"/>
    <n v="0"/>
    <n v="1476"/>
    <n v="0"/>
    <s v=" "/>
    <s v="N/A"/>
    <x v="5"/>
    <x v="5"/>
    <s v="1"/>
    <s v="V0"/>
  </r>
  <r>
    <x v="39"/>
    <x v="2"/>
    <x v="0"/>
    <x v="1"/>
    <n v="2287"/>
    <n v="110"/>
    <s v=""/>
    <s v="V0"/>
    <s v="387 LIGHTHOUSE AVENUE"/>
    <s v=""/>
    <n v="10306"/>
    <n v="469000"/>
    <x v="70"/>
    <n v="0"/>
    <n v="0"/>
    <n v="0"/>
    <n v="8368"/>
    <n v="0"/>
    <n v="1960"/>
    <n v="63"/>
    <x v="2"/>
    <x v="2"/>
    <s v="1"/>
    <s v="G0"/>
  </r>
  <r>
    <x v="40"/>
    <x v="0"/>
    <x v="0"/>
    <x v="0"/>
    <n v="2827"/>
    <n v="134"/>
    <s v=""/>
    <s v="A5"/>
    <s v="29 CLIFTON AVENUE"/>
    <s v=""/>
    <n v="10305"/>
    <n v="780000"/>
    <x v="73"/>
    <n v="1"/>
    <n v="0"/>
    <n v="1"/>
    <n v="3012"/>
    <n v="1568"/>
    <n v="1998"/>
    <n v="25"/>
    <x v="4"/>
    <x v="4"/>
    <s v="1"/>
    <s v="A5"/>
  </r>
  <r>
    <x v="40"/>
    <x v="0"/>
    <x v="0"/>
    <x v="0"/>
    <n v="2829"/>
    <n v="17"/>
    <s v=""/>
    <s v="A2"/>
    <s v="68 CLIFTON AVENUE"/>
    <s v=""/>
    <n v="10305"/>
    <n v="600000"/>
    <x v="100"/>
    <n v="1"/>
    <n v="0"/>
    <n v="1"/>
    <n v="6950"/>
    <n v="752"/>
    <n v="1899"/>
    <n v="124"/>
    <x v="3"/>
    <x v="3"/>
    <s v="1"/>
    <s v="A2"/>
  </r>
  <r>
    <x v="40"/>
    <x v="0"/>
    <x v="0"/>
    <x v="0"/>
    <n v="2829"/>
    <n v="108"/>
    <s v=""/>
    <s v="A1"/>
    <s v="81 HYLAN BOULEVARD"/>
    <s v=""/>
    <n v="10305"/>
    <n v="530000"/>
    <x v="149"/>
    <n v="1"/>
    <n v="0"/>
    <n v="1"/>
    <n v="1050"/>
    <n v="1370"/>
    <n v="1931"/>
    <n v="92"/>
    <x v="1"/>
    <x v="1"/>
    <s v="1"/>
    <s v="A1"/>
  </r>
  <r>
    <x v="40"/>
    <x v="0"/>
    <x v="0"/>
    <x v="0"/>
    <n v="2842"/>
    <n v="103"/>
    <s v=""/>
    <s v="A5"/>
    <s v="101 LYNHURST AVENUE"/>
    <s v=""/>
    <n v="10305"/>
    <n v="599999"/>
    <x v="27"/>
    <n v="1"/>
    <n v="0"/>
    <n v="1"/>
    <n v="2000"/>
    <n v="1200"/>
    <n v="1976"/>
    <n v="47"/>
    <x v="0"/>
    <x v="0"/>
    <s v="1"/>
    <s v="A5"/>
  </r>
  <r>
    <x v="40"/>
    <x v="0"/>
    <x v="0"/>
    <x v="0"/>
    <n v="2844"/>
    <n v="43"/>
    <s v=""/>
    <s v="A5"/>
    <s v="114 LYNHURST AVENUE"/>
    <s v=""/>
    <n v="10305"/>
    <n v="0"/>
    <x v="101"/>
    <n v="1"/>
    <n v="0"/>
    <n v="1"/>
    <n v="2444"/>
    <n v="1200"/>
    <n v="1965"/>
    <n v="58"/>
    <x v="2"/>
    <x v="2"/>
    <s v="1"/>
    <s v="A5"/>
  </r>
  <r>
    <x v="40"/>
    <x v="0"/>
    <x v="0"/>
    <x v="0"/>
    <n v="2844"/>
    <n v="45"/>
    <s v=""/>
    <s v="A5"/>
    <s v="112 LYNHURST AVENUE"/>
    <s v=""/>
    <n v="10305"/>
    <n v="123625"/>
    <x v="14"/>
    <n v="1"/>
    <n v="0"/>
    <n v="1"/>
    <n v="2400"/>
    <n v="1176"/>
    <n v="1965"/>
    <n v="58"/>
    <x v="2"/>
    <x v="2"/>
    <s v="1"/>
    <s v="A5"/>
  </r>
  <r>
    <x v="40"/>
    <x v="0"/>
    <x v="0"/>
    <x v="0"/>
    <n v="2844"/>
    <n v="48"/>
    <s v=""/>
    <s v="A5"/>
    <s v="106 LYNHURST AVENUE"/>
    <s v=""/>
    <n v="10305"/>
    <n v="0"/>
    <x v="37"/>
    <n v="1"/>
    <n v="0"/>
    <n v="1"/>
    <n v="2470"/>
    <n v="1176"/>
    <n v="1965"/>
    <n v="58"/>
    <x v="2"/>
    <x v="2"/>
    <s v="1"/>
    <s v="A5"/>
  </r>
  <r>
    <x v="40"/>
    <x v="0"/>
    <x v="0"/>
    <x v="0"/>
    <n v="2845"/>
    <n v="48"/>
    <s v=""/>
    <s v="S1"/>
    <s v="17 ST MARYS AVENUE"/>
    <s v=""/>
    <n v="10305"/>
    <n v="990000"/>
    <x v="66"/>
    <n v="1"/>
    <n v="1"/>
    <n v="2"/>
    <n v="2650"/>
    <n v="2600"/>
    <n v="1930"/>
    <n v="93"/>
    <x v="1"/>
    <x v="1"/>
    <s v="1"/>
    <s v="S1"/>
  </r>
  <r>
    <x v="40"/>
    <x v="0"/>
    <x v="0"/>
    <x v="0"/>
    <n v="2846"/>
    <n v="69"/>
    <s v=""/>
    <s v="A5"/>
    <s v="40 ANDERSON STREET"/>
    <s v=""/>
    <n v="10305"/>
    <n v="0"/>
    <x v="59"/>
    <n v="1"/>
    <n v="0"/>
    <n v="1"/>
    <n v="2500"/>
    <n v="1152"/>
    <n v="1975"/>
    <n v="48"/>
    <x v="0"/>
    <x v="0"/>
    <s v="1"/>
    <s v="A5"/>
  </r>
  <r>
    <x v="40"/>
    <x v="0"/>
    <x v="0"/>
    <x v="0"/>
    <n v="2846"/>
    <n v="79"/>
    <s v=""/>
    <s v="A1"/>
    <s v="34 CHESTNUT AVENUE"/>
    <s v=""/>
    <n v="10305"/>
    <n v="10"/>
    <x v="50"/>
    <n v="1"/>
    <n v="0"/>
    <n v="1"/>
    <n v="2500"/>
    <n v="1324"/>
    <n v="1899"/>
    <n v="124"/>
    <x v="3"/>
    <x v="3"/>
    <s v="1"/>
    <s v="A1"/>
  </r>
  <r>
    <x v="40"/>
    <x v="0"/>
    <x v="0"/>
    <x v="0"/>
    <n v="2846"/>
    <n v="82"/>
    <s v=""/>
    <s v="A1"/>
    <s v="26 CHESTNUT AVENUE"/>
    <s v=""/>
    <n v="10305"/>
    <n v="0"/>
    <x v="120"/>
    <n v="1"/>
    <n v="0"/>
    <n v="1"/>
    <n v="1900"/>
    <n v="1300"/>
    <n v="1899"/>
    <n v="124"/>
    <x v="3"/>
    <x v="3"/>
    <s v="1"/>
    <s v="A1"/>
  </r>
  <r>
    <x v="40"/>
    <x v="0"/>
    <x v="0"/>
    <x v="0"/>
    <n v="2846"/>
    <n v="192"/>
    <s v=""/>
    <s v="A1"/>
    <s v="24 BUTLER PLACE"/>
    <s v=""/>
    <n v="10305"/>
    <n v="465426"/>
    <x v="189"/>
    <n v="1"/>
    <n v="0"/>
    <n v="1"/>
    <n v="2500"/>
    <n v="1120"/>
    <n v="1899"/>
    <n v="124"/>
    <x v="3"/>
    <x v="3"/>
    <s v="1"/>
    <s v="A1"/>
  </r>
  <r>
    <x v="40"/>
    <x v="0"/>
    <x v="0"/>
    <x v="0"/>
    <n v="2847"/>
    <n v="44"/>
    <s v=""/>
    <s v="A1"/>
    <s v="78 ST MARYS AVENUE"/>
    <s v=""/>
    <n v="10305"/>
    <n v="0"/>
    <x v="13"/>
    <n v="1"/>
    <n v="0"/>
    <n v="1"/>
    <n v="3000"/>
    <n v="1980"/>
    <n v="1910"/>
    <n v="113"/>
    <x v="3"/>
    <x v="3"/>
    <s v="1"/>
    <s v="A1"/>
  </r>
  <r>
    <x v="40"/>
    <x v="0"/>
    <x v="0"/>
    <x v="0"/>
    <n v="2847"/>
    <n v="50"/>
    <s v=""/>
    <s v="A1"/>
    <s v="66 ST MARYS AVENUE"/>
    <s v=""/>
    <n v="10305"/>
    <n v="420000"/>
    <x v="215"/>
    <n v="1"/>
    <n v="0"/>
    <n v="1"/>
    <n v="3700"/>
    <n v="951"/>
    <n v="1915"/>
    <n v="108"/>
    <x v="3"/>
    <x v="3"/>
    <s v="1"/>
    <s v="A1"/>
  </r>
  <r>
    <x v="40"/>
    <x v="0"/>
    <x v="0"/>
    <x v="0"/>
    <n v="2847"/>
    <n v="68"/>
    <s v=""/>
    <s v="A1"/>
    <s v="28 ST MARYS AVENUE"/>
    <s v=""/>
    <n v="10305"/>
    <n v="300000"/>
    <x v="241"/>
    <n v="1"/>
    <n v="0"/>
    <n v="1"/>
    <n v="3125"/>
    <n v="1245"/>
    <n v="1901"/>
    <n v="122"/>
    <x v="3"/>
    <x v="3"/>
    <s v="1"/>
    <s v="A1"/>
  </r>
  <r>
    <x v="40"/>
    <x v="0"/>
    <x v="0"/>
    <x v="0"/>
    <n v="2848"/>
    <n v="93"/>
    <s v=""/>
    <s v="A5"/>
    <s v="169 CLIFTON AVENUE"/>
    <s v=""/>
    <n v="10305"/>
    <n v="618000"/>
    <x v="88"/>
    <n v="1"/>
    <n v="0"/>
    <n v="1"/>
    <n v="2400"/>
    <n v="1184"/>
    <n v="1965"/>
    <n v="58"/>
    <x v="2"/>
    <x v="2"/>
    <s v="1"/>
    <s v="A5"/>
  </r>
  <r>
    <x v="40"/>
    <x v="0"/>
    <x v="0"/>
    <x v="0"/>
    <n v="2848"/>
    <n v="173"/>
    <s v=""/>
    <s v="A5"/>
    <s v="127 CLIFTON AVENUE"/>
    <s v=""/>
    <n v="10305"/>
    <n v="562000"/>
    <x v="143"/>
    <n v="1"/>
    <n v="0"/>
    <n v="1"/>
    <n v="2200"/>
    <n v="1444"/>
    <n v="1989"/>
    <n v="34"/>
    <x v="0"/>
    <x v="0"/>
    <s v="1"/>
    <s v="A5"/>
  </r>
  <r>
    <x v="40"/>
    <x v="0"/>
    <x v="0"/>
    <x v="0"/>
    <n v="2851"/>
    <n v="16"/>
    <s v=""/>
    <s v="A1"/>
    <s v="132 CLIFTON AVENUE"/>
    <s v=""/>
    <n v="10305"/>
    <n v="594536"/>
    <x v="24"/>
    <n v="1"/>
    <n v="0"/>
    <n v="1"/>
    <n v="2875"/>
    <n v="2384"/>
    <n v="2021"/>
    <n v="2"/>
    <x v="4"/>
    <x v="4"/>
    <s v="1"/>
    <s v="A1"/>
  </r>
  <r>
    <x v="40"/>
    <x v="0"/>
    <x v="0"/>
    <x v="0"/>
    <n v="2851"/>
    <n v="16"/>
    <s v=""/>
    <s v="A1"/>
    <s v="132 CLIFTON AVENUE"/>
    <s v=""/>
    <n v="10305"/>
    <n v="763688"/>
    <x v="131"/>
    <n v="1"/>
    <n v="0"/>
    <n v="1"/>
    <n v="2875"/>
    <n v="2384"/>
    <n v="2021"/>
    <n v="2"/>
    <x v="4"/>
    <x v="4"/>
    <s v="1"/>
    <s v="A1"/>
  </r>
  <r>
    <x v="40"/>
    <x v="0"/>
    <x v="0"/>
    <x v="0"/>
    <n v="2851"/>
    <n v="17"/>
    <s v=""/>
    <s v="A1"/>
    <s v="N/A CLIFTON AVENUE"/>
    <s v=""/>
    <n v="10305"/>
    <n v="763688"/>
    <x v="102"/>
    <n v="1"/>
    <n v="0"/>
    <n v="1"/>
    <n v="2875"/>
    <n v="2384"/>
    <n v="2021"/>
    <n v="2"/>
    <x v="4"/>
    <x v="4"/>
    <s v="1"/>
    <s v="A1"/>
  </r>
  <r>
    <x v="40"/>
    <x v="0"/>
    <x v="0"/>
    <x v="0"/>
    <n v="2855"/>
    <n v="40"/>
    <s v=""/>
    <s v="A5"/>
    <s v="171 MARYLAND AVENUE"/>
    <s v=""/>
    <n v="10305"/>
    <n v="560000"/>
    <x v="163"/>
    <n v="1"/>
    <n v="0"/>
    <n v="1"/>
    <n v="1815"/>
    <n v="1010"/>
    <n v="1994"/>
    <n v="29"/>
    <x v="0"/>
    <x v="0"/>
    <s v="1"/>
    <s v="A5"/>
  </r>
  <r>
    <x v="40"/>
    <x v="0"/>
    <x v="0"/>
    <x v="0"/>
    <n v="2857"/>
    <n v="8"/>
    <s v=""/>
    <s v="A1"/>
    <s v="17 WHITE STREET"/>
    <s v=""/>
    <n v="10305"/>
    <n v="500000"/>
    <x v="0"/>
    <n v="1"/>
    <n v="0"/>
    <n v="1"/>
    <n v="2500"/>
    <n v="918"/>
    <n v="1901"/>
    <n v="122"/>
    <x v="3"/>
    <x v="3"/>
    <s v="1"/>
    <s v="A1"/>
  </r>
  <r>
    <x v="40"/>
    <x v="0"/>
    <x v="0"/>
    <x v="0"/>
    <n v="2858"/>
    <n v="24"/>
    <s v=""/>
    <s v="A5"/>
    <s v="N/A WHITE STREET"/>
    <s v=""/>
    <n v="10305"/>
    <n v="804418"/>
    <x v="233"/>
    <n v="1"/>
    <n v="0"/>
    <n v="1"/>
    <n v="3224"/>
    <n v="2389"/>
    <n v="2023"/>
    <n v="0"/>
    <x v="4"/>
    <x v="4"/>
    <s v="1"/>
    <s v="A5"/>
  </r>
  <r>
    <x v="40"/>
    <x v="0"/>
    <x v="0"/>
    <x v="0"/>
    <n v="2858"/>
    <n v="124"/>
    <s v=""/>
    <s v="A5"/>
    <s v="16 WHITE STREET"/>
    <s v=""/>
    <n v="10305"/>
    <n v="804418"/>
    <x v="118"/>
    <n v="1"/>
    <n v="0"/>
    <n v="1"/>
    <n v="3170"/>
    <n v="2389"/>
    <n v="2023"/>
    <n v="0"/>
    <x v="4"/>
    <x v="4"/>
    <s v="1"/>
    <s v="A5"/>
  </r>
  <r>
    <x v="40"/>
    <x v="0"/>
    <x v="0"/>
    <x v="0"/>
    <n v="2859"/>
    <n v="91"/>
    <s v=""/>
    <s v="A1"/>
    <s v="59 SAINT JOHNS AVENUE"/>
    <s v=""/>
    <n v="10305"/>
    <n v="330000"/>
    <x v="141"/>
    <n v="1"/>
    <n v="0"/>
    <n v="1"/>
    <n v="2500"/>
    <n v="1216"/>
    <n v="1910"/>
    <n v="113"/>
    <x v="3"/>
    <x v="3"/>
    <s v="1"/>
    <s v="A1"/>
  </r>
  <r>
    <x v="40"/>
    <x v="0"/>
    <x v="0"/>
    <x v="0"/>
    <n v="2859"/>
    <n v="102"/>
    <s v=""/>
    <s v="A5"/>
    <s v="293 WINGHAM STREET"/>
    <s v=""/>
    <n v="10305"/>
    <n v="650000"/>
    <x v="173"/>
    <n v="1"/>
    <n v="0"/>
    <n v="1"/>
    <n v="2145"/>
    <n v="1705"/>
    <n v="1996"/>
    <n v="27"/>
    <x v="0"/>
    <x v="0"/>
    <s v="1"/>
    <s v="A5"/>
  </r>
  <r>
    <x v="40"/>
    <x v="0"/>
    <x v="0"/>
    <x v="0"/>
    <n v="2860"/>
    <n v="16"/>
    <s v=""/>
    <s v="A1"/>
    <s v="64 ST. JOHN'S AVENUE"/>
    <s v=""/>
    <n v="10305"/>
    <n v="680000"/>
    <x v="176"/>
    <n v="1"/>
    <n v="0"/>
    <n v="1"/>
    <n v="10640"/>
    <n v="1344"/>
    <n v="1992"/>
    <n v="31"/>
    <x v="0"/>
    <x v="0"/>
    <s v="1"/>
    <s v="A1"/>
  </r>
  <r>
    <x v="40"/>
    <x v="0"/>
    <x v="0"/>
    <x v="0"/>
    <n v="2860"/>
    <n v="25"/>
    <s v=""/>
    <s v="A2"/>
    <s v="48 ST JOHNS AVENUE"/>
    <s v=""/>
    <n v="10305"/>
    <n v="620000"/>
    <x v="145"/>
    <n v="1"/>
    <n v="0"/>
    <n v="1"/>
    <n v="4000"/>
    <n v="1128"/>
    <n v="1950"/>
    <n v="73"/>
    <x v="2"/>
    <x v="2"/>
    <s v="1"/>
    <s v="A2"/>
  </r>
  <r>
    <x v="40"/>
    <x v="0"/>
    <x v="0"/>
    <x v="0"/>
    <n v="2861"/>
    <n v="32"/>
    <s v=""/>
    <s v="A5"/>
    <s v="106 ST JOHNS AVENUE"/>
    <s v=""/>
    <n v="10305"/>
    <n v="0"/>
    <x v="25"/>
    <n v="1"/>
    <n v="0"/>
    <n v="1"/>
    <n v="2800"/>
    <n v="1636"/>
    <n v="1990"/>
    <n v="33"/>
    <x v="0"/>
    <x v="0"/>
    <s v="1"/>
    <s v="A5"/>
  </r>
  <r>
    <x v="40"/>
    <x v="0"/>
    <x v="0"/>
    <x v="0"/>
    <n v="2862"/>
    <n v="12"/>
    <s v=""/>
    <s v="A1"/>
    <s v="707 TOMPKINS AVENUE"/>
    <s v=""/>
    <n v="10305"/>
    <n v="760000"/>
    <x v="157"/>
    <n v="1"/>
    <n v="0"/>
    <n v="1"/>
    <n v="5000"/>
    <n v="2646"/>
    <n v="1925"/>
    <n v="98"/>
    <x v="1"/>
    <x v="1"/>
    <s v="1"/>
    <s v="A1"/>
  </r>
  <r>
    <x v="40"/>
    <x v="0"/>
    <x v="0"/>
    <x v="0"/>
    <n v="2862"/>
    <n v="30"/>
    <s v=""/>
    <s v="A5"/>
    <s v="104 BELAIR ROAD"/>
    <s v=""/>
    <n v="10305"/>
    <n v="600000"/>
    <x v="33"/>
    <n v="1"/>
    <n v="0"/>
    <n v="1"/>
    <n v="1400"/>
    <n v="1176"/>
    <n v="1999"/>
    <n v="24"/>
    <x v="4"/>
    <x v="4"/>
    <s v="1"/>
    <s v="A5"/>
  </r>
  <r>
    <x v="40"/>
    <x v="0"/>
    <x v="0"/>
    <x v="0"/>
    <n v="2862"/>
    <n v="58"/>
    <s v=""/>
    <s v="A5"/>
    <s v="23 SETH LOOP"/>
    <s v=""/>
    <n v="10305"/>
    <n v="715000"/>
    <x v="67"/>
    <n v="1"/>
    <n v="0"/>
    <n v="1"/>
    <n v="2340"/>
    <n v="1370"/>
    <n v="1998"/>
    <n v="25"/>
    <x v="4"/>
    <x v="4"/>
    <s v="1"/>
    <s v="A5"/>
  </r>
  <r>
    <x v="40"/>
    <x v="0"/>
    <x v="0"/>
    <x v="0"/>
    <n v="2862"/>
    <n v="97"/>
    <s v=""/>
    <s v="A1"/>
    <s v="1314 BAY STREET"/>
    <s v=""/>
    <n v="10305"/>
    <n v="820000"/>
    <x v="201"/>
    <n v="1"/>
    <n v="0"/>
    <n v="1"/>
    <n v="5000"/>
    <n v="2048"/>
    <n v="1920"/>
    <n v="103"/>
    <x v="3"/>
    <x v="3"/>
    <s v="1"/>
    <s v="A1"/>
  </r>
  <r>
    <x v="40"/>
    <x v="0"/>
    <x v="0"/>
    <x v="0"/>
    <n v="2862"/>
    <n v="156"/>
    <s v=""/>
    <s v="A5"/>
    <s v="26 BELAIR LANE"/>
    <s v=""/>
    <n v="10305"/>
    <n v="347792"/>
    <x v="35"/>
    <n v="1"/>
    <n v="0"/>
    <n v="1"/>
    <n v="3886"/>
    <n v="1400"/>
    <n v="1996"/>
    <n v="27"/>
    <x v="0"/>
    <x v="0"/>
    <s v="1"/>
    <s v="A5"/>
  </r>
  <r>
    <x v="40"/>
    <x v="0"/>
    <x v="0"/>
    <x v="0"/>
    <n v="2862"/>
    <n v="156"/>
    <s v=""/>
    <s v="A5"/>
    <s v="26 BELAIR LANE"/>
    <s v=""/>
    <n v="10305"/>
    <n v="629900"/>
    <x v="245"/>
    <n v="1"/>
    <n v="0"/>
    <n v="1"/>
    <n v="3886"/>
    <n v="1400"/>
    <n v="1996"/>
    <n v="27"/>
    <x v="0"/>
    <x v="0"/>
    <s v="1"/>
    <s v="A5"/>
  </r>
  <r>
    <x v="40"/>
    <x v="0"/>
    <x v="0"/>
    <x v="0"/>
    <n v="2863"/>
    <n v="34"/>
    <s v=""/>
    <s v="A1"/>
    <s v="1350 BAY STREET"/>
    <s v=""/>
    <n v="10305"/>
    <n v="0"/>
    <x v="225"/>
    <n v="1"/>
    <n v="0"/>
    <n v="1"/>
    <n v="4028"/>
    <n v="2074"/>
    <n v="1910"/>
    <n v="113"/>
    <x v="3"/>
    <x v="3"/>
    <s v="1"/>
    <s v="A1"/>
  </r>
  <r>
    <x v="40"/>
    <x v="0"/>
    <x v="0"/>
    <x v="0"/>
    <n v="2864"/>
    <n v="23"/>
    <s v=""/>
    <s v="A5"/>
    <s v="60 EVELYN PLACE"/>
    <s v=""/>
    <n v="10305"/>
    <n v="780000"/>
    <x v="243"/>
    <n v="1"/>
    <n v="0"/>
    <n v="1"/>
    <n v="3042"/>
    <n v="1350"/>
    <n v="1999"/>
    <n v="24"/>
    <x v="4"/>
    <x v="4"/>
    <s v="1"/>
    <s v="A5"/>
  </r>
  <r>
    <x v="40"/>
    <x v="0"/>
    <x v="0"/>
    <x v="0"/>
    <n v="2864"/>
    <n v="37"/>
    <s v=""/>
    <s v="A2"/>
    <s v="26 EVELYN PLACE"/>
    <s v=""/>
    <n v="10305"/>
    <n v="0"/>
    <x v="72"/>
    <n v="1"/>
    <n v="0"/>
    <n v="1"/>
    <n v="5402"/>
    <n v="1056"/>
    <n v="1960"/>
    <n v="63"/>
    <x v="2"/>
    <x v="2"/>
    <s v="1"/>
    <s v="A2"/>
  </r>
  <r>
    <x v="40"/>
    <x v="0"/>
    <x v="0"/>
    <x v="0"/>
    <n v="2967"/>
    <n v="16"/>
    <s v=""/>
    <s v="A1"/>
    <s v="189 ST MARYS AVENUE"/>
    <s v=""/>
    <n v="10305"/>
    <n v="405000"/>
    <x v="192"/>
    <n v="1"/>
    <n v="0"/>
    <n v="1"/>
    <n v="3825"/>
    <n v="968"/>
    <n v="1925"/>
    <n v="98"/>
    <x v="1"/>
    <x v="1"/>
    <s v="1"/>
    <s v="A1"/>
  </r>
  <r>
    <x v="40"/>
    <x v="0"/>
    <x v="0"/>
    <x v="0"/>
    <n v="2967"/>
    <n v="141"/>
    <s v=""/>
    <s v="A2"/>
    <s v="26 SHAUGHNESSY LANE"/>
    <s v=""/>
    <n v="10305"/>
    <n v="93719"/>
    <x v="172"/>
    <n v="1"/>
    <n v="0"/>
    <n v="1"/>
    <n v="5400"/>
    <n v="472"/>
    <n v="1940"/>
    <n v="83"/>
    <x v="1"/>
    <x v="1"/>
    <s v="1"/>
    <s v="A2"/>
  </r>
  <r>
    <x v="40"/>
    <x v="0"/>
    <x v="0"/>
    <x v="0"/>
    <n v="2968"/>
    <n v="22"/>
    <s v=""/>
    <s v="A1"/>
    <s v="17 BELL STREET"/>
    <s v=""/>
    <n v="10305"/>
    <n v="813582"/>
    <x v="130"/>
    <n v="1"/>
    <n v="0"/>
    <n v="1"/>
    <n v="2388"/>
    <n v="1424"/>
    <n v="2023"/>
    <n v="0"/>
    <x v="4"/>
    <x v="4"/>
    <s v="1"/>
    <s v="A1"/>
  </r>
  <r>
    <x v="40"/>
    <x v="0"/>
    <x v="0"/>
    <x v="0"/>
    <n v="2968"/>
    <n v="23"/>
    <s v=""/>
    <s v="A1"/>
    <s v="15 BELL STREET"/>
    <s v=""/>
    <n v="10305"/>
    <n v="813582"/>
    <x v="12"/>
    <n v="1"/>
    <n v="0"/>
    <n v="1"/>
    <n v="2400"/>
    <n v="1424"/>
    <s v=" "/>
    <s v="N/A"/>
    <x v="5"/>
    <x v="5"/>
    <s v="1"/>
    <s v="A1"/>
  </r>
  <r>
    <x v="40"/>
    <x v="0"/>
    <x v="0"/>
    <x v="0"/>
    <n v="2969"/>
    <n v="10"/>
    <s v=""/>
    <s v="A5"/>
    <s v="247 ST. MARY'S AVENUE"/>
    <s v=""/>
    <n v="10305"/>
    <n v="10"/>
    <x v="146"/>
    <n v="1"/>
    <n v="0"/>
    <n v="1"/>
    <n v="2970"/>
    <n v="1140"/>
    <n v="1997"/>
    <n v="26"/>
    <x v="0"/>
    <x v="0"/>
    <s v="1"/>
    <s v="A5"/>
  </r>
  <r>
    <x v="40"/>
    <x v="0"/>
    <x v="0"/>
    <x v="0"/>
    <n v="2972"/>
    <n v="50"/>
    <s v=""/>
    <s v="S1"/>
    <s v="206 ST MARYS AVENUE"/>
    <s v=""/>
    <n v="10305"/>
    <n v="0"/>
    <x v="114"/>
    <n v="1"/>
    <n v="1"/>
    <n v="2"/>
    <n v="5000"/>
    <n v="2600"/>
    <n v="1952"/>
    <n v="71"/>
    <x v="2"/>
    <x v="2"/>
    <s v="1"/>
    <s v="S1"/>
  </r>
  <r>
    <x v="40"/>
    <x v="0"/>
    <x v="0"/>
    <x v="0"/>
    <n v="2973"/>
    <n v="44"/>
    <s v=""/>
    <s v="S1"/>
    <s v="514 TOMPKINS AVENUE"/>
    <s v=""/>
    <n v="10305"/>
    <n v="590000"/>
    <x v="146"/>
    <n v="1"/>
    <n v="1"/>
    <n v="2"/>
    <n v="2650"/>
    <n v="2024"/>
    <n v="1910"/>
    <n v="113"/>
    <x v="3"/>
    <x v="3"/>
    <s v="1"/>
    <s v="S1"/>
  </r>
  <r>
    <x v="40"/>
    <x v="0"/>
    <x v="0"/>
    <x v="0"/>
    <n v="2975"/>
    <n v="10"/>
    <s v=""/>
    <s v="A0"/>
    <s v="333 CLIFTON AVENUE"/>
    <s v=""/>
    <n v="10305"/>
    <n v="525000"/>
    <x v="54"/>
    <n v="1"/>
    <n v="0"/>
    <n v="1"/>
    <n v="2600"/>
    <n v="680"/>
    <n v="1945"/>
    <n v="78"/>
    <x v="1"/>
    <x v="1"/>
    <s v="1"/>
    <s v="A0"/>
  </r>
  <r>
    <x v="40"/>
    <x v="0"/>
    <x v="0"/>
    <x v="0"/>
    <n v="2977"/>
    <n v="43"/>
    <s v=""/>
    <s v="A1"/>
    <s v="41 FOX HILL TERRACE"/>
    <s v=""/>
    <n v="10305"/>
    <n v="0"/>
    <x v="71"/>
    <n v="1"/>
    <n v="0"/>
    <n v="1"/>
    <n v="6250"/>
    <n v="2182"/>
    <n v="1965"/>
    <n v="58"/>
    <x v="2"/>
    <x v="2"/>
    <s v="1"/>
    <s v="A1"/>
  </r>
  <r>
    <x v="40"/>
    <x v="0"/>
    <x v="0"/>
    <x v="0"/>
    <n v="2981"/>
    <n v="15"/>
    <s v=""/>
    <s v="A1"/>
    <s v="338 CLIFTON AVENUE"/>
    <s v=""/>
    <n v="10305"/>
    <n v="475000"/>
    <x v="251"/>
    <n v="1"/>
    <n v="0"/>
    <n v="1"/>
    <n v="2500"/>
    <n v="1640"/>
    <n v="1915"/>
    <n v="108"/>
    <x v="3"/>
    <x v="3"/>
    <s v="1"/>
    <s v="A1"/>
  </r>
  <r>
    <x v="40"/>
    <x v="0"/>
    <x v="0"/>
    <x v="0"/>
    <n v="2981"/>
    <n v="84"/>
    <s v=""/>
    <s v="A5"/>
    <s v="365A HYLAN BOULEVARD"/>
    <s v=""/>
    <n v="10305"/>
    <n v="450000"/>
    <x v="199"/>
    <n v="1"/>
    <n v="0"/>
    <n v="1"/>
    <n v="780"/>
    <n v="1240"/>
    <n v="1994"/>
    <n v="29"/>
    <x v="0"/>
    <x v="0"/>
    <s v="1"/>
    <s v="A5"/>
  </r>
  <r>
    <x v="40"/>
    <x v="0"/>
    <x v="0"/>
    <x v="0"/>
    <n v="2982"/>
    <n v="9"/>
    <s v=""/>
    <s v="A5"/>
    <s v="360 HYLAN BOULEVARD"/>
    <s v=""/>
    <n v="10305"/>
    <n v="552000"/>
    <x v="83"/>
    <n v="1"/>
    <n v="0"/>
    <n v="1"/>
    <n v="1540"/>
    <n v="1825"/>
    <n v="1993"/>
    <n v="30"/>
    <x v="0"/>
    <x v="0"/>
    <s v="1"/>
    <s v="A5"/>
  </r>
  <r>
    <x v="40"/>
    <x v="0"/>
    <x v="0"/>
    <x v="0"/>
    <n v="2982"/>
    <n v="109"/>
    <s v=""/>
    <s v="A5"/>
    <s v="358 HYLAN BOULEVARD"/>
    <s v=""/>
    <n v="10305"/>
    <n v="540000"/>
    <x v="205"/>
    <n v="1"/>
    <n v="0"/>
    <n v="1"/>
    <n v="1540"/>
    <n v="1825"/>
    <n v="1993"/>
    <n v="30"/>
    <x v="0"/>
    <x v="0"/>
    <s v="1"/>
    <s v="A5"/>
  </r>
  <r>
    <x v="40"/>
    <x v="0"/>
    <x v="0"/>
    <x v="0"/>
    <n v="2983"/>
    <n v="24"/>
    <s v=""/>
    <s v="A0"/>
    <s v="324 MARYLAND AVENUE"/>
    <s v=""/>
    <n v="10305"/>
    <n v="0"/>
    <x v="128"/>
    <n v="1"/>
    <n v="0"/>
    <n v="1"/>
    <n v="6250"/>
    <n v="960"/>
    <n v="1955"/>
    <n v="68"/>
    <x v="2"/>
    <x v="2"/>
    <s v="1"/>
    <s v="A0"/>
  </r>
  <r>
    <x v="40"/>
    <x v="0"/>
    <x v="0"/>
    <x v="0"/>
    <n v="2983"/>
    <n v="43"/>
    <s v=""/>
    <s v="A1"/>
    <s v="28 JAMES PLACE"/>
    <s v=""/>
    <n v="10305"/>
    <n v="650000"/>
    <x v="9"/>
    <n v="1"/>
    <n v="0"/>
    <n v="1"/>
    <n v="5000"/>
    <n v="1636"/>
    <n v="1910"/>
    <n v="113"/>
    <x v="3"/>
    <x v="3"/>
    <s v="1"/>
    <s v="A1"/>
  </r>
  <r>
    <x v="40"/>
    <x v="0"/>
    <x v="0"/>
    <x v="0"/>
    <n v="2983"/>
    <n v="83"/>
    <s v=""/>
    <s v="A5"/>
    <s v="28 ALTAVISTA COURT"/>
    <s v=""/>
    <n v="10305"/>
    <n v="700000"/>
    <x v="222"/>
    <n v="1"/>
    <n v="0"/>
    <n v="1"/>
    <n v="2640"/>
    <n v="1344"/>
    <n v="1997"/>
    <n v="26"/>
    <x v="0"/>
    <x v="0"/>
    <s v="1"/>
    <s v="A5"/>
  </r>
  <r>
    <x v="40"/>
    <x v="0"/>
    <x v="0"/>
    <x v="0"/>
    <n v="2983"/>
    <n v="85"/>
    <s v=""/>
    <s v="A5"/>
    <s v="30 ALTAVISTA COURT"/>
    <s v=""/>
    <n v="10305"/>
    <n v="0"/>
    <x v="257"/>
    <n v="1"/>
    <n v="0"/>
    <n v="1"/>
    <n v="2640"/>
    <n v="1344"/>
    <n v="1997"/>
    <n v="26"/>
    <x v="0"/>
    <x v="0"/>
    <s v="1"/>
    <s v="A5"/>
  </r>
  <r>
    <x v="40"/>
    <x v="0"/>
    <x v="0"/>
    <x v="0"/>
    <n v="2984"/>
    <n v="57"/>
    <s v=""/>
    <s v="A5"/>
    <s v="403 HYLAN BOULEVARD"/>
    <s v=""/>
    <n v="10305"/>
    <n v="0"/>
    <x v="275"/>
    <n v="1"/>
    <n v="0"/>
    <n v="1"/>
    <n v="1391"/>
    <n v="924"/>
    <n v="1988"/>
    <n v="35"/>
    <x v="0"/>
    <x v="0"/>
    <s v="1"/>
    <s v="A5"/>
  </r>
  <r>
    <x v="40"/>
    <x v="0"/>
    <x v="0"/>
    <x v="0"/>
    <n v="2984"/>
    <n v="87"/>
    <s v=""/>
    <s v="A5"/>
    <s v="445 HYLAN BOULEVARD"/>
    <s v=""/>
    <n v="10305"/>
    <n v="580000"/>
    <x v="216"/>
    <n v="1"/>
    <n v="0"/>
    <n v="1"/>
    <n v="1325"/>
    <n v="924"/>
    <n v="1988"/>
    <n v="35"/>
    <x v="0"/>
    <x v="0"/>
    <s v="1"/>
    <s v="A5"/>
  </r>
  <r>
    <x v="40"/>
    <x v="0"/>
    <x v="0"/>
    <x v="0"/>
    <n v="2984"/>
    <n v="88"/>
    <s v=""/>
    <s v="A5"/>
    <s v="447 HYLAN BOULEVARD"/>
    <s v=""/>
    <n v="10305"/>
    <n v="575000"/>
    <x v="98"/>
    <n v="1"/>
    <n v="0"/>
    <n v="1"/>
    <n v="1325"/>
    <n v="924"/>
    <n v="1988"/>
    <n v="35"/>
    <x v="0"/>
    <x v="0"/>
    <s v="1"/>
    <s v="A5"/>
  </r>
  <r>
    <x v="40"/>
    <x v="0"/>
    <x v="0"/>
    <x v="0"/>
    <n v="2984"/>
    <n v="90"/>
    <s v=""/>
    <s v="A5"/>
    <s v="451 HYLAN BOULEVARD"/>
    <s v=""/>
    <n v="10305"/>
    <n v="194750"/>
    <x v="137"/>
    <n v="1"/>
    <n v="0"/>
    <n v="1"/>
    <n v="2450"/>
    <n v="924"/>
    <n v="1988"/>
    <n v="35"/>
    <x v="0"/>
    <x v="0"/>
    <s v="1"/>
    <s v="A5"/>
  </r>
  <r>
    <x v="40"/>
    <x v="0"/>
    <x v="0"/>
    <x v="0"/>
    <n v="2987"/>
    <n v="5"/>
    <s v=""/>
    <s v="A1"/>
    <s v="289 ST MARYS AVENUE"/>
    <s v=""/>
    <n v="10305"/>
    <n v="820000"/>
    <x v="201"/>
    <n v="1"/>
    <n v="0"/>
    <n v="1"/>
    <n v="2500"/>
    <n v="1498"/>
    <n v="2019"/>
    <n v="4"/>
    <x v="4"/>
    <x v="4"/>
    <s v="1"/>
    <s v="A1"/>
  </r>
  <r>
    <x v="40"/>
    <x v="0"/>
    <x v="0"/>
    <x v="0"/>
    <n v="2987"/>
    <n v="6"/>
    <s v=""/>
    <s v="A1"/>
    <s v="291 ST MARYS AVENUE"/>
    <s v=""/>
    <n v="10305"/>
    <n v="672045"/>
    <x v="187"/>
    <n v="1"/>
    <n v="0"/>
    <n v="1"/>
    <n v="2500"/>
    <n v="1498"/>
    <n v="2019"/>
    <n v="4"/>
    <x v="4"/>
    <x v="4"/>
    <s v="1"/>
    <s v="A1"/>
  </r>
  <r>
    <x v="40"/>
    <x v="0"/>
    <x v="0"/>
    <x v="0"/>
    <n v="2988"/>
    <n v="46"/>
    <s v=""/>
    <s v="A2"/>
    <s v="44 FLETCHER STREET"/>
    <s v=""/>
    <n v="10305"/>
    <n v="650000"/>
    <x v="7"/>
    <n v="1"/>
    <n v="0"/>
    <n v="1"/>
    <n v="4212"/>
    <n v="1456"/>
    <n v="1960"/>
    <n v="63"/>
    <x v="2"/>
    <x v="2"/>
    <s v="1"/>
    <s v="A2"/>
  </r>
  <r>
    <x v="40"/>
    <x v="0"/>
    <x v="0"/>
    <x v="0"/>
    <n v="2991"/>
    <n v="23"/>
    <s v=""/>
    <s v="A2"/>
    <s v="459 CLIFTON AVENUE"/>
    <s v=""/>
    <n v="10305"/>
    <n v="600000"/>
    <x v="84"/>
    <n v="1"/>
    <n v="0"/>
    <n v="1"/>
    <n v="4000"/>
    <n v="1050"/>
    <n v="1965"/>
    <n v="58"/>
    <x v="2"/>
    <x v="2"/>
    <s v="1"/>
    <s v="A2"/>
  </r>
  <r>
    <x v="40"/>
    <x v="0"/>
    <x v="0"/>
    <x v="0"/>
    <n v="2991"/>
    <n v="25"/>
    <s v=""/>
    <s v="A2"/>
    <s v="461 CLIFTON AVENUE"/>
    <s v=""/>
    <n v="10305"/>
    <n v="693000"/>
    <x v="18"/>
    <n v="1"/>
    <n v="0"/>
    <n v="1"/>
    <n v="4000"/>
    <n v="1050"/>
    <n v="1965"/>
    <n v="58"/>
    <x v="2"/>
    <x v="2"/>
    <s v="1"/>
    <s v="A2"/>
  </r>
  <r>
    <x v="40"/>
    <x v="0"/>
    <x v="0"/>
    <x v="0"/>
    <n v="2991"/>
    <n v="58"/>
    <s v=""/>
    <s v="A1"/>
    <s v="60 REYNOLDS STREET"/>
    <s v=""/>
    <n v="10305"/>
    <n v="10"/>
    <x v="99"/>
    <n v="1"/>
    <n v="0"/>
    <n v="1"/>
    <n v="17844"/>
    <n v="2064"/>
    <n v="1925"/>
    <n v="98"/>
    <x v="1"/>
    <x v="1"/>
    <s v="1"/>
    <s v="A1"/>
  </r>
  <r>
    <x v="40"/>
    <x v="0"/>
    <x v="0"/>
    <x v="0"/>
    <n v="2991"/>
    <n v="58"/>
    <s v=""/>
    <s v="A1"/>
    <s v="60 REYNOLDS STREET"/>
    <s v=""/>
    <n v="10305"/>
    <n v="10"/>
    <x v="182"/>
    <n v="1"/>
    <n v="0"/>
    <n v="1"/>
    <n v="17844"/>
    <n v="2064"/>
    <n v="1925"/>
    <n v="98"/>
    <x v="1"/>
    <x v="1"/>
    <s v="1"/>
    <s v="A1"/>
  </r>
  <r>
    <x v="40"/>
    <x v="0"/>
    <x v="0"/>
    <x v="0"/>
    <n v="2993"/>
    <n v="63"/>
    <s v=""/>
    <s v="A1"/>
    <s v="362 VIRGINIA AVENUE"/>
    <s v=""/>
    <n v="10305"/>
    <n v="920000"/>
    <x v="83"/>
    <n v="1"/>
    <n v="0"/>
    <n v="1"/>
    <n v="4000"/>
    <n v="2198"/>
    <n v="1965"/>
    <n v="58"/>
    <x v="2"/>
    <x v="2"/>
    <s v="1"/>
    <s v="A1"/>
  </r>
  <r>
    <x v="40"/>
    <x v="0"/>
    <x v="0"/>
    <x v="0"/>
    <n v="2996"/>
    <n v="2"/>
    <s v=""/>
    <s v="A1"/>
    <s v="439 VIRGINIA AVENUE"/>
    <s v=""/>
    <n v="10305"/>
    <n v="860000"/>
    <x v="47"/>
    <n v="1"/>
    <n v="0"/>
    <n v="1"/>
    <n v="3838"/>
    <n v="1012"/>
    <n v="2004"/>
    <n v="19"/>
    <x v="4"/>
    <x v="4"/>
    <s v="1"/>
    <s v="A1"/>
  </r>
  <r>
    <x v="40"/>
    <x v="0"/>
    <x v="0"/>
    <x v="0"/>
    <n v="2996"/>
    <n v="75"/>
    <s v=""/>
    <s v="A5"/>
    <s v="26 TONE LANE"/>
    <s v=""/>
    <n v="10305"/>
    <n v="0"/>
    <x v="199"/>
    <n v="1"/>
    <n v="0"/>
    <n v="1"/>
    <n v="1056"/>
    <n v="1600"/>
    <n v="1991"/>
    <n v="32"/>
    <x v="0"/>
    <x v="0"/>
    <s v="1"/>
    <s v="A5"/>
  </r>
  <r>
    <x v="40"/>
    <x v="0"/>
    <x v="0"/>
    <x v="0"/>
    <n v="2996"/>
    <n v="79"/>
    <s v=""/>
    <s v="A5"/>
    <s v="18 TONE LN"/>
    <s v=""/>
    <n v="10305"/>
    <n v="0"/>
    <x v="187"/>
    <n v="1"/>
    <n v="0"/>
    <n v="1"/>
    <n v="960"/>
    <n v="1600"/>
    <n v="1991"/>
    <n v="32"/>
    <x v="0"/>
    <x v="0"/>
    <s v="1"/>
    <s v="A5"/>
  </r>
  <r>
    <x v="40"/>
    <x v="0"/>
    <x v="0"/>
    <x v="0"/>
    <n v="2996"/>
    <n v="89"/>
    <s v=""/>
    <s v="A5"/>
    <s v="25 TONE LANE"/>
    <s v=""/>
    <n v="10305"/>
    <n v="585000"/>
    <x v="88"/>
    <n v="1"/>
    <n v="0"/>
    <n v="1"/>
    <n v="1280"/>
    <n v="1600"/>
    <n v="1991"/>
    <n v="32"/>
    <x v="0"/>
    <x v="0"/>
    <s v="1"/>
    <s v="A5"/>
  </r>
  <r>
    <x v="40"/>
    <x v="0"/>
    <x v="0"/>
    <x v="0"/>
    <n v="2996"/>
    <n v="94"/>
    <s v=""/>
    <s v="A5"/>
    <s v="57 TONE LANE"/>
    <s v=""/>
    <n v="10305"/>
    <n v="520000"/>
    <x v="129"/>
    <n v="1"/>
    <n v="0"/>
    <n v="1"/>
    <n v="1235"/>
    <n v="1273"/>
    <n v="1989"/>
    <n v="34"/>
    <x v="0"/>
    <x v="0"/>
    <s v="1"/>
    <s v="A5"/>
  </r>
  <r>
    <x v="40"/>
    <x v="0"/>
    <x v="0"/>
    <x v="0"/>
    <n v="2996"/>
    <n v="105"/>
    <s v=""/>
    <s v="A5"/>
    <s v="36 DONLEY AVENUE"/>
    <s v=""/>
    <n v="10305"/>
    <n v="400530"/>
    <x v="92"/>
    <n v="1"/>
    <n v="0"/>
    <n v="1"/>
    <n v="1975"/>
    <n v="1273"/>
    <n v="1991"/>
    <n v="32"/>
    <x v="0"/>
    <x v="0"/>
    <s v="1"/>
    <s v="A5"/>
  </r>
  <r>
    <x v="40"/>
    <x v="0"/>
    <x v="0"/>
    <x v="0"/>
    <n v="2996"/>
    <n v="108"/>
    <s v=""/>
    <s v="A5"/>
    <s v="30 DONLEY AVENUE"/>
    <s v=""/>
    <n v="10305"/>
    <n v="575000"/>
    <x v="4"/>
    <n v="1"/>
    <n v="0"/>
    <n v="1"/>
    <n v="1185"/>
    <n v="1273"/>
    <n v="1990"/>
    <n v="33"/>
    <x v="0"/>
    <x v="0"/>
    <s v="1"/>
    <s v="A5"/>
  </r>
  <r>
    <x v="40"/>
    <x v="0"/>
    <x v="0"/>
    <x v="0"/>
    <n v="3001"/>
    <n v="36"/>
    <s v=""/>
    <s v="A1"/>
    <s v="191 BELAIR ROAD"/>
    <s v=""/>
    <n v="10305"/>
    <n v="0"/>
    <x v="64"/>
    <n v="1"/>
    <n v="0"/>
    <n v="1"/>
    <n v="4700"/>
    <n v="1910"/>
    <n v="1925"/>
    <n v="98"/>
    <x v="1"/>
    <x v="1"/>
    <s v="1"/>
    <s v="A1"/>
  </r>
  <r>
    <x v="40"/>
    <x v="0"/>
    <x v="0"/>
    <x v="0"/>
    <n v="3002"/>
    <n v="42"/>
    <s v=""/>
    <s v="A1"/>
    <s v="181 HOPE AVENUE"/>
    <s v=""/>
    <n v="10305"/>
    <n v="0"/>
    <x v="190"/>
    <n v="1"/>
    <n v="0"/>
    <n v="1"/>
    <n v="6200"/>
    <n v="1700"/>
    <n v="1925"/>
    <n v="98"/>
    <x v="1"/>
    <x v="1"/>
    <s v="1"/>
    <s v="A1"/>
  </r>
  <r>
    <x v="40"/>
    <x v="0"/>
    <x v="0"/>
    <x v="0"/>
    <n v="3003"/>
    <n v="12"/>
    <s v=""/>
    <s v="A1"/>
    <s v="168 HOPE AVENUE"/>
    <s v=""/>
    <n v="10305"/>
    <n v="725000"/>
    <x v="101"/>
    <n v="1"/>
    <n v="0"/>
    <n v="1"/>
    <n v="4919"/>
    <n v="1457"/>
    <n v="1901"/>
    <n v="122"/>
    <x v="3"/>
    <x v="3"/>
    <s v="1"/>
    <s v="A1"/>
  </r>
  <r>
    <x v="40"/>
    <x v="0"/>
    <x v="0"/>
    <x v="0"/>
    <n v="3005"/>
    <n v="1"/>
    <s v=""/>
    <s v="A2"/>
    <s v="238 ST JOHNS AVE"/>
    <s v=""/>
    <n v="10305"/>
    <n v="690000"/>
    <x v="29"/>
    <n v="1"/>
    <n v="0"/>
    <n v="1"/>
    <n v="5000"/>
    <n v="1316"/>
    <n v="1960"/>
    <n v="63"/>
    <x v="2"/>
    <x v="2"/>
    <s v="1"/>
    <s v="A2"/>
  </r>
  <r>
    <x v="40"/>
    <x v="0"/>
    <x v="0"/>
    <x v="0"/>
    <n v="3006"/>
    <n v="3"/>
    <s v=""/>
    <s v="A5"/>
    <s v="258 ST JOHNS AVENUE"/>
    <s v=""/>
    <n v="10305"/>
    <n v="814600"/>
    <x v="30"/>
    <n v="1"/>
    <n v="0"/>
    <n v="1"/>
    <n v="2400"/>
    <n v="1484"/>
    <n v="2021"/>
    <n v="2"/>
    <x v="4"/>
    <x v="4"/>
    <s v="1"/>
    <s v="A5"/>
  </r>
  <r>
    <x v="40"/>
    <x v="0"/>
    <x v="0"/>
    <x v="0"/>
    <n v="3006"/>
    <n v="4"/>
    <s v=""/>
    <s v="A5"/>
    <s v="256 ST JOHNS AVENUE"/>
    <s v=""/>
    <n v="10305"/>
    <n v="803399"/>
    <x v="77"/>
    <n v="1"/>
    <n v="0"/>
    <n v="1"/>
    <n v="2400"/>
    <n v="1484"/>
    <n v="2021"/>
    <n v="2"/>
    <x v="4"/>
    <x v="4"/>
    <s v="1"/>
    <s v="A5"/>
  </r>
  <r>
    <x v="40"/>
    <x v="0"/>
    <x v="0"/>
    <x v="0"/>
    <n v="3007"/>
    <n v="23"/>
    <s v=""/>
    <s v="A5"/>
    <s v="29 RUBENSTEIN STREET"/>
    <s v=""/>
    <n v="10305"/>
    <n v="0"/>
    <x v="252"/>
    <n v="1"/>
    <n v="0"/>
    <n v="1"/>
    <n v="2500"/>
    <n v="1312"/>
    <n v="1980"/>
    <n v="43"/>
    <x v="0"/>
    <x v="0"/>
    <s v="1"/>
    <s v="A5"/>
  </r>
  <r>
    <x v="40"/>
    <x v="0"/>
    <x v="0"/>
    <x v="0"/>
    <n v="3007"/>
    <n v="23"/>
    <s v=""/>
    <s v="A5"/>
    <s v="29 RUBENSTEIN STREET"/>
    <s v=""/>
    <n v="10305"/>
    <n v="570000"/>
    <x v="138"/>
    <n v="1"/>
    <n v="0"/>
    <n v="1"/>
    <n v="2500"/>
    <n v="1312"/>
    <n v="1980"/>
    <n v="43"/>
    <x v="0"/>
    <x v="0"/>
    <s v="1"/>
    <s v="A5"/>
  </r>
  <r>
    <x v="40"/>
    <x v="0"/>
    <x v="0"/>
    <x v="0"/>
    <n v="3007"/>
    <n v="29"/>
    <s v=""/>
    <s v="A5"/>
    <s v="17 RUBENSTEIN STREET"/>
    <s v=""/>
    <n v="10305"/>
    <n v="1"/>
    <x v="118"/>
    <n v="1"/>
    <n v="0"/>
    <n v="1"/>
    <n v="2500"/>
    <n v="1312"/>
    <n v="1980"/>
    <n v="43"/>
    <x v="0"/>
    <x v="0"/>
    <s v="1"/>
    <s v="A5"/>
  </r>
  <r>
    <x v="40"/>
    <x v="0"/>
    <x v="0"/>
    <x v="0"/>
    <n v="3011"/>
    <n v="2"/>
    <s v=""/>
    <s v="A5"/>
    <s v="306 ST JOHNS AVENUE"/>
    <s v=""/>
    <n v="10305"/>
    <n v="686000"/>
    <x v="125"/>
    <n v="1"/>
    <n v="0"/>
    <n v="1"/>
    <n v="2450"/>
    <n v="1584"/>
    <n v="1978"/>
    <n v="45"/>
    <x v="0"/>
    <x v="0"/>
    <s v="1"/>
    <s v="A5"/>
  </r>
  <r>
    <x v="40"/>
    <x v="0"/>
    <x v="0"/>
    <x v="0"/>
    <n v="3011"/>
    <n v="15"/>
    <s v=""/>
    <s v="A5"/>
    <s v="18 RUBENSTEIN STREET"/>
    <s v=""/>
    <n v="10305"/>
    <n v="630000"/>
    <x v="236"/>
    <n v="1"/>
    <n v="0"/>
    <n v="1"/>
    <n v="2600"/>
    <n v="1784"/>
    <n v="1980"/>
    <n v="43"/>
    <x v="0"/>
    <x v="0"/>
    <s v="1"/>
    <s v="A5"/>
  </r>
  <r>
    <x v="40"/>
    <x v="0"/>
    <x v="0"/>
    <x v="0"/>
    <n v="3013"/>
    <n v="5"/>
    <s v=""/>
    <s v="A5"/>
    <s v="350 SAINT JOHNS AVENUE"/>
    <s v=""/>
    <n v="10305"/>
    <n v="740000"/>
    <x v="29"/>
    <n v="1"/>
    <n v="0"/>
    <n v="1"/>
    <n v="1900"/>
    <n v="1864"/>
    <n v="1999"/>
    <n v="24"/>
    <x v="4"/>
    <x v="4"/>
    <s v="1"/>
    <s v="A5"/>
  </r>
  <r>
    <x v="40"/>
    <x v="0"/>
    <x v="0"/>
    <x v="0"/>
    <n v="3019"/>
    <n v="161"/>
    <s v=""/>
    <s v="A5"/>
    <s v="269 FINGERBOARD ROAD"/>
    <s v=""/>
    <n v="10305"/>
    <n v="0"/>
    <x v="90"/>
    <n v="1"/>
    <n v="0"/>
    <n v="1"/>
    <n v="4000"/>
    <n v="1152"/>
    <n v="1975"/>
    <n v="48"/>
    <x v="0"/>
    <x v="0"/>
    <s v="1"/>
    <s v="A5"/>
  </r>
  <r>
    <x v="40"/>
    <x v="0"/>
    <x v="0"/>
    <x v="0"/>
    <n v="3037"/>
    <n v="84"/>
    <s v=""/>
    <s v="A5"/>
    <s v="51 LEGION PLACE"/>
    <s v=""/>
    <n v="10305"/>
    <n v="0"/>
    <x v="213"/>
    <n v="1"/>
    <n v="0"/>
    <n v="1"/>
    <n v="2245"/>
    <n v="1344"/>
    <n v="1997"/>
    <n v="26"/>
    <x v="0"/>
    <x v="0"/>
    <s v="1"/>
    <s v="A5"/>
  </r>
  <r>
    <x v="40"/>
    <x v="0"/>
    <x v="0"/>
    <x v="0"/>
    <n v="3069"/>
    <n v="34"/>
    <s v=""/>
    <s v="A1"/>
    <s v="48 FINGERBOARD ROAD"/>
    <s v=""/>
    <n v="10305"/>
    <n v="0"/>
    <x v="313"/>
    <n v="1"/>
    <n v="0"/>
    <n v="1"/>
    <n v="3290"/>
    <n v="1828"/>
    <n v="1910"/>
    <n v="113"/>
    <x v="3"/>
    <x v="3"/>
    <s v="1"/>
    <s v="A1"/>
  </r>
  <r>
    <x v="40"/>
    <x v="0"/>
    <x v="0"/>
    <x v="0"/>
    <n v="3070"/>
    <n v="51"/>
    <s v=""/>
    <s v="A1"/>
    <s v="14 HIGH STREET"/>
    <s v=""/>
    <n v="10305"/>
    <n v="0"/>
    <x v="12"/>
    <n v="1"/>
    <n v="0"/>
    <n v="1"/>
    <n v="2900"/>
    <n v="1062"/>
    <n v="1910"/>
    <n v="113"/>
    <x v="3"/>
    <x v="3"/>
    <s v="1"/>
    <s v="A1"/>
  </r>
  <r>
    <x v="40"/>
    <x v="0"/>
    <x v="0"/>
    <x v="0"/>
    <n v="3070"/>
    <n v="57"/>
    <s v=""/>
    <s v="A1"/>
    <s v="1458 BAY STREET"/>
    <s v=""/>
    <n v="10305"/>
    <n v="625000"/>
    <x v="11"/>
    <n v="1"/>
    <n v="0"/>
    <n v="1"/>
    <n v="3125"/>
    <n v="1797"/>
    <n v="1901"/>
    <n v="122"/>
    <x v="3"/>
    <x v="3"/>
    <s v="1"/>
    <s v="A1"/>
  </r>
  <r>
    <x v="40"/>
    <x v="0"/>
    <x v="0"/>
    <x v="0"/>
    <n v="3071"/>
    <n v="78"/>
    <s v=""/>
    <s v="A5"/>
    <s v="9 JUDITH COURT"/>
    <s v=""/>
    <n v="10305"/>
    <n v="0"/>
    <x v="106"/>
    <n v="1"/>
    <n v="0"/>
    <n v="1"/>
    <n v="1575"/>
    <n v="1890"/>
    <n v="2000"/>
    <n v="23"/>
    <x v="4"/>
    <x v="4"/>
    <s v="1"/>
    <s v="A5"/>
  </r>
  <r>
    <x v="40"/>
    <x v="0"/>
    <x v="0"/>
    <x v="0"/>
    <n v="3071"/>
    <n v="93"/>
    <s v=""/>
    <s v="A1"/>
    <s v="68 FINGERBOARD ROAD"/>
    <s v=""/>
    <n v="10305"/>
    <n v="0"/>
    <x v="215"/>
    <n v="1"/>
    <n v="0"/>
    <n v="1"/>
    <n v="3500"/>
    <n v="1256"/>
    <n v="1901"/>
    <n v="122"/>
    <x v="3"/>
    <x v="3"/>
    <s v="1"/>
    <s v="A1"/>
  </r>
  <r>
    <x v="40"/>
    <x v="0"/>
    <x v="0"/>
    <x v="0"/>
    <n v="3072"/>
    <n v="57"/>
    <s v=""/>
    <s v="A1"/>
    <s v="50 LYMAN AVENUE"/>
    <s v=""/>
    <n v="10305"/>
    <n v="0"/>
    <x v="244"/>
    <n v="1"/>
    <n v="0"/>
    <n v="1"/>
    <n v="2500"/>
    <n v="1870"/>
    <n v="2006"/>
    <n v="17"/>
    <x v="4"/>
    <x v="4"/>
    <s v="1"/>
    <s v="A1"/>
  </r>
  <r>
    <x v="40"/>
    <x v="0"/>
    <x v="0"/>
    <x v="0"/>
    <n v="3072"/>
    <n v="122"/>
    <s v=""/>
    <s v="A1"/>
    <s v="65 SCHOOL ROAD"/>
    <s v=""/>
    <n v="10305"/>
    <n v="0"/>
    <x v="2"/>
    <n v="1"/>
    <n v="0"/>
    <n v="1"/>
    <n v="6300"/>
    <n v="1900"/>
    <n v="1935"/>
    <n v="88"/>
    <x v="1"/>
    <x v="1"/>
    <s v="1"/>
    <s v="A1"/>
  </r>
  <r>
    <x v="40"/>
    <x v="0"/>
    <x v="0"/>
    <x v="0"/>
    <n v="3072"/>
    <n v="147"/>
    <s v=""/>
    <s v="A5"/>
    <s v="119 SCHOOL ROAD"/>
    <s v=""/>
    <n v="10305"/>
    <n v="375000"/>
    <x v="119"/>
    <n v="1"/>
    <n v="0"/>
    <n v="1"/>
    <n v="3125"/>
    <n v="1456"/>
    <n v="1965"/>
    <n v="58"/>
    <x v="2"/>
    <x v="2"/>
    <s v="1"/>
    <s v="A5"/>
  </r>
  <r>
    <x v="40"/>
    <x v="0"/>
    <x v="0"/>
    <x v="0"/>
    <n v="3073"/>
    <n v="128"/>
    <s v=""/>
    <s v="A1"/>
    <s v="69 WADSWORTH AVENUE"/>
    <s v=""/>
    <n v="10305"/>
    <n v="555000"/>
    <x v="144"/>
    <n v="1"/>
    <n v="0"/>
    <n v="1"/>
    <n v="3742"/>
    <n v="1024"/>
    <n v="1920"/>
    <n v="103"/>
    <x v="3"/>
    <x v="3"/>
    <s v="1"/>
    <s v="A1"/>
  </r>
  <r>
    <x v="40"/>
    <x v="0"/>
    <x v="0"/>
    <x v="0"/>
    <n v="3076"/>
    <n v="2"/>
    <s v=""/>
    <s v="A1"/>
    <s v="16 BROWN PLACE"/>
    <s v=""/>
    <n v="10305"/>
    <n v="850000"/>
    <x v="202"/>
    <n v="1"/>
    <n v="0"/>
    <n v="1"/>
    <n v="6720"/>
    <n v="848"/>
    <n v="1940"/>
    <n v="83"/>
    <x v="1"/>
    <x v="1"/>
    <s v="1"/>
    <s v="A1"/>
  </r>
  <r>
    <x v="40"/>
    <x v="1"/>
    <x v="0"/>
    <x v="0"/>
    <n v="2827"/>
    <n v="183"/>
    <s v=""/>
    <s v="B9"/>
    <s v="50 WIMAN PLACE"/>
    <s v=""/>
    <n v="10305"/>
    <n v="0"/>
    <x v="39"/>
    <n v="2"/>
    <n v="0"/>
    <n v="2"/>
    <n v="1428"/>
    <n v="2230"/>
    <n v="2003"/>
    <n v="20"/>
    <x v="4"/>
    <x v="4"/>
    <s v="1"/>
    <s v="B9"/>
  </r>
  <r>
    <x v="40"/>
    <x v="1"/>
    <x v="0"/>
    <x v="0"/>
    <n v="2845"/>
    <n v="17"/>
    <s v=""/>
    <s v="B3"/>
    <s v="14 CHESTNUT AVENUE"/>
    <s v=""/>
    <n v="10305"/>
    <n v="685000"/>
    <x v="162"/>
    <n v="2"/>
    <n v="0"/>
    <n v="2"/>
    <n v="4526"/>
    <n v="1936"/>
    <n v="1915"/>
    <n v="108"/>
    <x v="3"/>
    <x v="3"/>
    <s v="1"/>
    <s v="B3"/>
  </r>
  <r>
    <x v="40"/>
    <x v="1"/>
    <x v="0"/>
    <x v="0"/>
    <n v="2845"/>
    <n v="43"/>
    <s v=""/>
    <s v="S2"/>
    <s v="1090 BAY STREET"/>
    <s v=""/>
    <n v="10305"/>
    <n v="0"/>
    <x v="119"/>
    <n v="2"/>
    <n v="1"/>
    <n v="3"/>
    <n v="2600"/>
    <n v="2912"/>
    <n v="1899"/>
    <n v="124"/>
    <x v="3"/>
    <x v="3"/>
    <s v="1"/>
    <s v="S2"/>
  </r>
  <r>
    <x v="40"/>
    <x v="1"/>
    <x v="0"/>
    <x v="0"/>
    <n v="2846"/>
    <n v="260"/>
    <s v=""/>
    <s v="B1"/>
    <s v="123 ST MARYS AVENUE"/>
    <s v=""/>
    <n v="10305"/>
    <n v="0"/>
    <x v="254"/>
    <n v="2"/>
    <n v="0"/>
    <n v="2"/>
    <n v="2500"/>
    <n v="2187"/>
    <n v="1899"/>
    <n v="124"/>
    <x v="3"/>
    <x v="3"/>
    <s v="1"/>
    <s v="B1"/>
  </r>
  <r>
    <x v="40"/>
    <x v="1"/>
    <x v="0"/>
    <x v="0"/>
    <n v="2847"/>
    <n v="132"/>
    <s v=""/>
    <s v="B1"/>
    <s v="89 VIRGINIA AVENUE"/>
    <s v=""/>
    <n v="10305"/>
    <n v="820000"/>
    <x v="111"/>
    <n v="2"/>
    <n v="0"/>
    <n v="2"/>
    <n v="4333"/>
    <n v="1800"/>
    <n v="1960"/>
    <n v="63"/>
    <x v="2"/>
    <x v="2"/>
    <s v="1"/>
    <s v="B1"/>
  </r>
  <r>
    <x v="40"/>
    <x v="1"/>
    <x v="0"/>
    <x v="0"/>
    <n v="2853"/>
    <n v="45"/>
    <s v=""/>
    <s v="B3"/>
    <s v="223 HYLAN BOULEVARD"/>
    <s v=""/>
    <n v="10305"/>
    <n v="483622"/>
    <x v="0"/>
    <n v="2"/>
    <n v="0"/>
    <n v="2"/>
    <n v="3456"/>
    <n v="2496"/>
    <n v="1910"/>
    <n v="113"/>
    <x v="3"/>
    <x v="3"/>
    <s v="1"/>
    <s v="B3"/>
  </r>
  <r>
    <x v="40"/>
    <x v="1"/>
    <x v="0"/>
    <x v="0"/>
    <n v="2853"/>
    <n v="45"/>
    <s v=""/>
    <s v="B3"/>
    <s v="223 HYLAN BOULEVARD"/>
    <s v=""/>
    <n v="10305"/>
    <n v="920000"/>
    <x v="22"/>
    <n v="2"/>
    <n v="0"/>
    <n v="2"/>
    <n v="3456"/>
    <n v="2496"/>
    <n v="1910"/>
    <n v="113"/>
    <x v="3"/>
    <x v="3"/>
    <s v="1"/>
    <s v="B3"/>
  </r>
  <r>
    <x v="40"/>
    <x v="1"/>
    <x v="0"/>
    <x v="0"/>
    <n v="2854"/>
    <n v="10"/>
    <s v=""/>
    <s v="B3"/>
    <s v="136 HYLAN BOULEVARD"/>
    <s v=""/>
    <n v="10305"/>
    <n v="294060"/>
    <x v="183"/>
    <n v="2"/>
    <n v="0"/>
    <n v="2"/>
    <n v="3025"/>
    <n v="1553"/>
    <n v="1910"/>
    <n v="113"/>
    <x v="3"/>
    <x v="3"/>
    <s v="1"/>
    <s v="B3"/>
  </r>
  <r>
    <x v="40"/>
    <x v="1"/>
    <x v="0"/>
    <x v="0"/>
    <n v="2854"/>
    <n v="22"/>
    <s v=""/>
    <s v="B2"/>
    <s v="1204-06 BAY STREET"/>
    <s v=""/>
    <n v="10305"/>
    <n v="0"/>
    <x v="172"/>
    <n v="2"/>
    <n v="0"/>
    <n v="2"/>
    <n v="3078"/>
    <n v="1773"/>
    <n v="1901"/>
    <n v="122"/>
    <x v="3"/>
    <x v="3"/>
    <s v="1"/>
    <s v="B2"/>
  </r>
  <r>
    <x v="40"/>
    <x v="1"/>
    <x v="0"/>
    <x v="0"/>
    <n v="2855"/>
    <n v="23"/>
    <s v=""/>
    <s v="B3"/>
    <s v="178 HYLAN BLVD"/>
    <s v=""/>
    <n v="10305"/>
    <n v="0"/>
    <x v="27"/>
    <n v="2"/>
    <n v="0"/>
    <n v="2"/>
    <n v="3025"/>
    <n v="1353"/>
    <n v="1910"/>
    <n v="113"/>
    <x v="3"/>
    <x v="3"/>
    <s v="1"/>
    <s v="B3"/>
  </r>
  <r>
    <x v="40"/>
    <x v="1"/>
    <x v="0"/>
    <x v="0"/>
    <n v="2855"/>
    <n v="23"/>
    <s v=""/>
    <s v="B3"/>
    <s v="178 HYLAN BLVD"/>
    <s v=""/>
    <n v="10305"/>
    <n v="520000"/>
    <x v="139"/>
    <n v="2"/>
    <n v="0"/>
    <n v="2"/>
    <n v="3025"/>
    <n v="1353"/>
    <n v="1910"/>
    <n v="113"/>
    <x v="3"/>
    <x v="3"/>
    <s v="1"/>
    <s v="B3"/>
  </r>
  <r>
    <x v="40"/>
    <x v="1"/>
    <x v="0"/>
    <x v="0"/>
    <n v="2856"/>
    <n v="26"/>
    <s v=""/>
    <s v="B3"/>
    <s v="232 HYLAN BOULEVARD"/>
    <s v=""/>
    <n v="10305"/>
    <n v="480000"/>
    <x v="169"/>
    <n v="2"/>
    <n v="0"/>
    <n v="2"/>
    <n v="2500"/>
    <n v="1460"/>
    <n v="1910"/>
    <n v="113"/>
    <x v="3"/>
    <x v="3"/>
    <s v="1"/>
    <s v="B3"/>
  </r>
  <r>
    <x v="40"/>
    <x v="1"/>
    <x v="0"/>
    <x v="0"/>
    <n v="2859"/>
    <n v="180"/>
    <s v=""/>
    <s v="B2"/>
    <s v="109 ST. JOHNS AVENUE"/>
    <s v=""/>
    <n v="10305"/>
    <n v="600000"/>
    <x v="78"/>
    <n v="2"/>
    <n v="0"/>
    <n v="2"/>
    <n v="4800"/>
    <n v="938"/>
    <n v="1945"/>
    <n v="78"/>
    <x v="1"/>
    <x v="1"/>
    <s v="1"/>
    <s v="B2"/>
  </r>
  <r>
    <x v="40"/>
    <x v="1"/>
    <x v="0"/>
    <x v="0"/>
    <n v="2860"/>
    <n v="61"/>
    <s v=""/>
    <s v="B2"/>
    <s v="19 BELAIR ROAD"/>
    <s v=""/>
    <n v="10305"/>
    <n v="0"/>
    <x v="195"/>
    <n v="2"/>
    <n v="0"/>
    <n v="2"/>
    <n v="5500"/>
    <n v="3732"/>
    <n v="1905"/>
    <n v="118"/>
    <x v="3"/>
    <x v="3"/>
    <s v="1"/>
    <s v="B2"/>
  </r>
  <r>
    <x v="40"/>
    <x v="1"/>
    <x v="0"/>
    <x v="0"/>
    <n v="2860"/>
    <n v="74"/>
    <s v=""/>
    <s v="B3"/>
    <s v="43 BELAIR ROAD"/>
    <s v=""/>
    <n v="10305"/>
    <n v="855000"/>
    <x v="28"/>
    <n v="2"/>
    <n v="0"/>
    <n v="2"/>
    <n v="6300"/>
    <n v="3450"/>
    <n v="1910"/>
    <n v="113"/>
    <x v="3"/>
    <x v="3"/>
    <s v="1"/>
    <s v="B3"/>
  </r>
  <r>
    <x v="40"/>
    <x v="1"/>
    <x v="0"/>
    <x v="0"/>
    <n v="2862"/>
    <n v="90"/>
    <s v=""/>
    <s v="B9"/>
    <s v="14 BELAIR ROAD"/>
    <s v=""/>
    <n v="10305"/>
    <n v="770000"/>
    <x v="7"/>
    <n v="2"/>
    <n v="0"/>
    <n v="2"/>
    <n v="3750"/>
    <n v="2306"/>
    <n v="2002"/>
    <n v="21"/>
    <x v="4"/>
    <x v="4"/>
    <s v="1"/>
    <s v="B9"/>
  </r>
  <r>
    <x v="40"/>
    <x v="1"/>
    <x v="0"/>
    <x v="0"/>
    <n v="2864"/>
    <n v="1"/>
    <s v=""/>
    <s v="B3"/>
    <s v="69 FINGERBOARD ROAD"/>
    <s v=""/>
    <n v="10305"/>
    <n v="0"/>
    <x v="254"/>
    <n v="2"/>
    <n v="0"/>
    <n v="2"/>
    <n v="3750"/>
    <n v="1398"/>
    <n v="1901"/>
    <n v="122"/>
    <x v="3"/>
    <x v="3"/>
    <s v="1"/>
    <s v="B3"/>
  </r>
  <r>
    <x v="40"/>
    <x v="1"/>
    <x v="0"/>
    <x v="0"/>
    <n v="2864"/>
    <n v="29"/>
    <s v=""/>
    <s v="B2"/>
    <s v="50 EVELYN PLACE"/>
    <s v=""/>
    <n v="10305"/>
    <n v="0"/>
    <x v="75"/>
    <n v="2"/>
    <n v="0"/>
    <n v="2"/>
    <n v="4690"/>
    <n v="2840"/>
    <n v="2006"/>
    <n v="17"/>
    <x v="4"/>
    <x v="4"/>
    <s v="1"/>
    <s v="B2"/>
  </r>
  <r>
    <x v="40"/>
    <x v="1"/>
    <x v="0"/>
    <x v="0"/>
    <n v="2965"/>
    <n v="12"/>
    <s v=""/>
    <s v="B2"/>
    <s v="185 CHESTNUT AVENUE"/>
    <s v=""/>
    <n v="10305"/>
    <n v="750000"/>
    <x v="44"/>
    <n v="2"/>
    <n v="0"/>
    <n v="2"/>
    <n v="6040"/>
    <n v="2052"/>
    <n v="2005"/>
    <n v="18"/>
    <x v="4"/>
    <x v="4"/>
    <s v="1"/>
    <s v="B2"/>
  </r>
  <r>
    <x v="40"/>
    <x v="1"/>
    <x v="0"/>
    <x v="0"/>
    <n v="2967"/>
    <n v="122"/>
    <s v=""/>
    <s v="B3"/>
    <s v="440 TOMPKINS AVENUE"/>
    <s v=""/>
    <n v="10305"/>
    <n v="250000"/>
    <x v="126"/>
    <n v="2"/>
    <n v="0"/>
    <n v="2"/>
    <n v="2300"/>
    <n v="1400"/>
    <n v="1911"/>
    <n v="112"/>
    <x v="3"/>
    <x v="3"/>
    <s v="1"/>
    <s v="B3"/>
  </r>
  <r>
    <x v="40"/>
    <x v="1"/>
    <x v="0"/>
    <x v="0"/>
    <n v="2969"/>
    <n v="32"/>
    <s v=""/>
    <s v="B2"/>
    <s v="28 WHITE PLAINS AVENUE"/>
    <s v=""/>
    <n v="10305"/>
    <n v="0"/>
    <x v="181"/>
    <n v="2"/>
    <n v="0"/>
    <n v="2"/>
    <n v="7500"/>
    <n v="1530"/>
    <n v="1940"/>
    <n v="83"/>
    <x v="1"/>
    <x v="1"/>
    <s v="1"/>
    <s v="B2"/>
  </r>
  <r>
    <x v="40"/>
    <x v="1"/>
    <x v="0"/>
    <x v="0"/>
    <n v="2973"/>
    <n v="5"/>
    <s v=""/>
    <s v="B2"/>
    <s v="267 CLIFTON AVENUE"/>
    <s v=""/>
    <n v="10305"/>
    <n v="800000"/>
    <x v="159"/>
    <n v="2"/>
    <n v="0"/>
    <n v="2"/>
    <n v="2625"/>
    <n v="1360"/>
    <n v="2003"/>
    <n v="20"/>
    <x v="4"/>
    <x v="4"/>
    <s v="1"/>
    <s v="B2"/>
  </r>
  <r>
    <x v="40"/>
    <x v="1"/>
    <x v="0"/>
    <x v="0"/>
    <n v="2974"/>
    <n v="4"/>
    <s v=""/>
    <s v="B2"/>
    <s v="57 FLETCHER STREET"/>
    <s v=""/>
    <n v="10305"/>
    <n v="864381"/>
    <x v="133"/>
    <n v="2"/>
    <n v="0"/>
    <n v="2"/>
    <n v="3270"/>
    <n v="1454"/>
    <n v="2022"/>
    <n v="1"/>
    <x v="4"/>
    <x v="4"/>
    <s v="1"/>
    <s v="B2"/>
  </r>
  <r>
    <x v="40"/>
    <x v="1"/>
    <x v="0"/>
    <x v="0"/>
    <n v="2974"/>
    <n v="7"/>
    <s v=""/>
    <s v="B2"/>
    <s v="53 FLETCHER STREET"/>
    <s v=""/>
    <n v="10305"/>
    <n v="875695"/>
    <x v="130"/>
    <n v="2"/>
    <n v="0"/>
    <n v="2"/>
    <n v="3150"/>
    <n v="1618"/>
    <n v="2022"/>
    <n v="1"/>
    <x v="4"/>
    <x v="4"/>
    <s v="1"/>
    <s v="B2"/>
  </r>
  <r>
    <x v="40"/>
    <x v="1"/>
    <x v="0"/>
    <x v="0"/>
    <n v="2974"/>
    <n v="18"/>
    <s v=""/>
    <s v="B1"/>
    <s v="33 FLETCHER STREET"/>
    <s v=""/>
    <n v="10305"/>
    <n v="0"/>
    <x v="170"/>
    <n v="2"/>
    <n v="0"/>
    <n v="2"/>
    <n v="4214"/>
    <n v="2352"/>
    <n v="1975"/>
    <n v="48"/>
    <x v="0"/>
    <x v="0"/>
    <s v="1"/>
    <s v="B1"/>
  </r>
  <r>
    <x v="40"/>
    <x v="1"/>
    <x v="0"/>
    <x v="0"/>
    <n v="2977"/>
    <n v="35"/>
    <s v=""/>
    <s v="B2"/>
    <s v="311 HYLAN BOULEVARD"/>
    <s v=""/>
    <n v="10305"/>
    <n v="999000"/>
    <x v="110"/>
    <n v="2"/>
    <n v="0"/>
    <n v="2"/>
    <n v="7716"/>
    <n v="4048"/>
    <n v="1931"/>
    <n v="92"/>
    <x v="1"/>
    <x v="1"/>
    <s v="1"/>
    <s v="B2"/>
  </r>
  <r>
    <x v="40"/>
    <x v="1"/>
    <x v="0"/>
    <x v="0"/>
    <n v="2982"/>
    <n v="26"/>
    <s v=""/>
    <s v="B1"/>
    <s v="320 HYLAN BOULEVARD"/>
    <s v=""/>
    <n v="10305"/>
    <n v="0"/>
    <x v="128"/>
    <n v="2"/>
    <n v="0"/>
    <n v="2"/>
    <n v="2125"/>
    <n v="1856"/>
    <n v="1935"/>
    <n v="88"/>
    <x v="1"/>
    <x v="1"/>
    <s v="1"/>
    <s v="B1"/>
  </r>
  <r>
    <x v="40"/>
    <x v="1"/>
    <x v="0"/>
    <x v="0"/>
    <n v="2983"/>
    <n v="22"/>
    <s v=""/>
    <s v="B2"/>
    <s v="326 MARYLAND AVENUE"/>
    <s v=""/>
    <n v="10305"/>
    <n v="0"/>
    <x v="128"/>
    <n v="2"/>
    <n v="0"/>
    <n v="2"/>
    <n v="6250"/>
    <n v="1690"/>
    <n v="1970"/>
    <n v="53"/>
    <x v="2"/>
    <x v="2"/>
    <s v="1"/>
    <s v="B2"/>
  </r>
  <r>
    <x v="40"/>
    <x v="1"/>
    <x v="0"/>
    <x v="0"/>
    <n v="2988"/>
    <n v="21"/>
    <s v=""/>
    <s v="B2"/>
    <s v="57 REYNOLDS STREET"/>
    <s v=""/>
    <n v="10305"/>
    <n v="10"/>
    <x v="193"/>
    <n v="2"/>
    <n v="0"/>
    <n v="2"/>
    <n v="5000"/>
    <n v="1760"/>
    <n v="1901"/>
    <n v="122"/>
    <x v="3"/>
    <x v="3"/>
    <s v="1"/>
    <s v="B2"/>
  </r>
  <r>
    <x v="40"/>
    <x v="1"/>
    <x v="0"/>
    <x v="0"/>
    <n v="2991"/>
    <n v="11"/>
    <s v=""/>
    <s v="B2"/>
    <s v="437 CLIFTON AVENUE"/>
    <s v=""/>
    <n v="10305"/>
    <n v="10"/>
    <x v="193"/>
    <n v="2"/>
    <n v="0"/>
    <n v="2"/>
    <n v="5000"/>
    <n v="2520"/>
    <n v="2010"/>
    <n v="13"/>
    <x v="4"/>
    <x v="4"/>
    <s v="1"/>
    <s v="B2"/>
  </r>
  <r>
    <x v="40"/>
    <x v="1"/>
    <x v="0"/>
    <x v="0"/>
    <n v="2996"/>
    <n v="10"/>
    <s v=""/>
    <s v="B2"/>
    <s v="23 ROCKWELL AVENUE"/>
    <s v=""/>
    <n v="10305"/>
    <n v="990000"/>
    <x v="219"/>
    <n v="2"/>
    <n v="0"/>
    <n v="2"/>
    <n v="4359"/>
    <n v="2600"/>
    <n v="2013"/>
    <n v="10"/>
    <x v="4"/>
    <x v="4"/>
    <s v="1"/>
    <s v="B2"/>
  </r>
  <r>
    <x v="40"/>
    <x v="1"/>
    <x v="0"/>
    <x v="0"/>
    <n v="3003"/>
    <n v="75"/>
    <s v=""/>
    <s v="B2"/>
    <s v="179 FINGERBOARD ROAD"/>
    <s v=""/>
    <n v="10305"/>
    <n v="0"/>
    <x v="244"/>
    <n v="2"/>
    <n v="0"/>
    <n v="2"/>
    <n v="3348"/>
    <n v="2314"/>
    <n v="1905"/>
    <n v="118"/>
    <x v="3"/>
    <x v="3"/>
    <s v="1"/>
    <s v="B2"/>
  </r>
  <r>
    <x v="40"/>
    <x v="1"/>
    <x v="0"/>
    <x v="0"/>
    <n v="3006"/>
    <n v="17"/>
    <s v=""/>
    <s v="B9"/>
    <s v="22 WAGNER STREET"/>
    <s v=""/>
    <n v="10305"/>
    <n v="10"/>
    <x v="145"/>
    <n v="2"/>
    <n v="0"/>
    <n v="2"/>
    <n v="2400"/>
    <n v="1788"/>
    <n v="1999"/>
    <n v="24"/>
    <x v="4"/>
    <x v="4"/>
    <s v="1"/>
    <s v="B9"/>
  </r>
  <r>
    <x v="40"/>
    <x v="1"/>
    <x v="0"/>
    <x v="0"/>
    <n v="3012"/>
    <n v="26"/>
    <s v=""/>
    <s v="B2"/>
    <s v="27 MENDELSOHN STREET"/>
    <s v=""/>
    <n v="10305"/>
    <n v="0"/>
    <x v="116"/>
    <n v="2"/>
    <n v="0"/>
    <n v="2"/>
    <n v="4000"/>
    <n v="2350"/>
    <n v="1984"/>
    <n v="39"/>
    <x v="0"/>
    <x v="0"/>
    <s v="1"/>
    <s v="B2"/>
  </r>
  <r>
    <x v="40"/>
    <x v="1"/>
    <x v="0"/>
    <x v="0"/>
    <n v="3013"/>
    <n v="9"/>
    <s v=""/>
    <s v="B2"/>
    <s v="10 MENDELSOHN STREET"/>
    <s v=""/>
    <n v="10305"/>
    <n v="1200000"/>
    <x v="245"/>
    <n v="2"/>
    <n v="0"/>
    <n v="2"/>
    <n v="4000"/>
    <n v="2326"/>
    <n v="1986"/>
    <n v="37"/>
    <x v="0"/>
    <x v="0"/>
    <s v="1"/>
    <s v="B2"/>
  </r>
  <r>
    <x v="40"/>
    <x v="1"/>
    <x v="0"/>
    <x v="0"/>
    <n v="3069"/>
    <n v="70"/>
    <s v=""/>
    <s v="B2"/>
    <s v="1436 BAY STREET"/>
    <s v=""/>
    <n v="10305"/>
    <n v="1025000"/>
    <x v="267"/>
    <n v="2"/>
    <n v="0"/>
    <n v="2"/>
    <n v="5000"/>
    <n v="2444"/>
    <n v="1965"/>
    <n v="58"/>
    <x v="2"/>
    <x v="2"/>
    <s v="1"/>
    <s v="B2"/>
  </r>
  <r>
    <x v="40"/>
    <x v="1"/>
    <x v="0"/>
    <x v="0"/>
    <n v="3073"/>
    <n v="123"/>
    <s v=""/>
    <s v="B2"/>
    <s v="63 WADSWORTH AVENUE"/>
    <s v=""/>
    <n v="10305"/>
    <n v="700000"/>
    <x v="248"/>
    <n v="2"/>
    <n v="0"/>
    <n v="2"/>
    <n v="5000"/>
    <n v="1182"/>
    <n v="1955"/>
    <n v="68"/>
    <x v="2"/>
    <x v="2"/>
    <s v="1"/>
    <s v="B2"/>
  </r>
  <r>
    <x v="40"/>
    <x v="1"/>
    <x v="0"/>
    <x v="0"/>
    <n v="3075"/>
    <n v="66"/>
    <s v=""/>
    <s v="B2"/>
    <s v="23 FILLMORE PLACE"/>
    <s v=""/>
    <n v="10305"/>
    <n v="864675"/>
    <x v="175"/>
    <n v="2"/>
    <n v="0"/>
    <n v="2"/>
    <n v="6352"/>
    <n v="2320"/>
    <n v="2004"/>
    <n v="19"/>
    <x v="4"/>
    <x v="4"/>
    <s v="1"/>
    <s v="B2"/>
  </r>
  <r>
    <x v="40"/>
    <x v="7"/>
    <x v="0"/>
    <x v="0"/>
    <n v="2977"/>
    <n v="8"/>
    <s v=""/>
    <s v="C0"/>
    <s v="290 CLIFTON AVENUE"/>
    <s v=""/>
    <n v="10305"/>
    <n v="600000"/>
    <x v="122"/>
    <n v="3"/>
    <n v="0"/>
    <n v="3"/>
    <n v="5750"/>
    <n v="3917"/>
    <n v="1915"/>
    <n v="108"/>
    <x v="3"/>
    <x v="3"/>
    <s v="1"/>
    <s v="C0"/>
  </r>
  <r>
    <x v="40"/>
    <x v="2"/>
    <x v="0"/>
    <x v="2"/>
    <n v="3005"/>
    <n v="1006"/>
    <s v=""/>
    <s v="R3"/>
    <s v="155 NARROWS ROAD NORTH, N/A"/>
    <s v=""/>
    <n v="10305"/>
    <n v="605000"/>
    <x v="144"/>
    <n v="1"/>
    <m/>
    <n v="1"/>
    <m/>
    <m/>
    <n v="1979"/>
    <n v="44"/>
    <x v="0"/>
    <x v="0"/>
    <s v="1"/>
    <s v="R3"/>
  </r>
  <r>
    <x v="40"/>
    <x v="2"/>
    <x v="0"/>
    <x v="2"/>
    <n v="3005"/>
    <n v="1012"/>
    <s v=""/>
    <s v="R3"/>
    <s v="143 NORTH DRIVE"/>
    <s v=""/>
    <n v="10305"/>
    <n v="0"/>
    <x v="26"/>
    <n v="1"/>
    <m/>
    <n v="1"/>
    <m/>
    <m/>
    <n v="1979"/>
    <n v="44"/>
    <x v="0"/>
    <x v="0"/>
    <s v="1"/>
    <s v="R3"/>
  </r>
  <r>
    <x v="40"/>
    <x v="2"/>
    <x v="0"/>
    <x v="2"/>
    <n v="3024"/>
    <n v="1011"/>
    <s v=""/>
    <s v="R3"/>
    <s v="88 NARROWS ROAD SOUTH, 11"/>
    <s v="11"/>
    <n v="10305"/>
    <n v="0"/>
    <x v="190"/>
    <n v="1"/>
    <m/>
    <n v="1"/>
    <m/>
    <m/>
    <n v="1977"/>
    <n v="46"/>
    <x v="0"/>
    <x v="0"/>
    <s v="1"/>
    <s v="R3"/>
  </r>
  <r>
    <x v="40"/>
    <x v="2"/>
    <x v="0"/>
    <x v="2"/>
    <n v="3024"/>
    <n v="1017"/>
    <s v=""/>
    <s v="R3"/>
    <s v="209 GRASMERE DRIVE, N/A"/>
    <s v=""/>
    <n v="10305"/>
    <n v="0"/>
    <x v="62"/>
    <n v="1"/>
    <m/>
    <n v="1"/>
    <m/>
    <m/>
    <n v="1977"/>
    <n v="46"/>
    <x v="0"/>
    <x v="0"/>
    <s v="1"/>
    <s v="R3"/>
  </r>
  <r>
    <x v="40"/>
    <x v="2"/>
    <x v="0"/>
    <x v="2"/>
    <n v="3024"/>
    <n v="1041"/>
    <s v=""/>
    <s v="R3"/>
    <s v="208 GRASMERE DRIVE, N/A"/>
    <s v=""/>
    <n v="10305"/>
    <n v="0"/>
    <x v="109"/>
    <n v="1"/>
    <m/>
    <n v="1"/>
    <m/>
    <m/>
    <n v="1977"/>
    <n v="46"/>
    <x v="0"/>
    <x v="0"/>
    <s v="1"/>
    <s v="R3"/>
  </r>
  <r>
    <x v="40"/>
    <x v="2"/>
    <x v="0"/>
    <x v="2"/>
    <n v="3024"/>
    <n v="1059"/>
    <s v=""/>
    <s v="R3"/>
    <s v="248 GRASMERE DRIVE, N/A"/>
    <s v=""/>
    <n v="10305"/>
    <n v="0"/>
    <x v="120"/>
    <n v="1"/>
    <m/>
    <n v="1"/>
    <m/>
    <m/>
    <n v="1977"/>
    <n v="46"/>
    <x v="0"/>
    <x v="0"/>
    <s v="1"/>
    <s v="R3"/>
  </r>
  <r>
    <x v="40"/>
    <x v="2"/>
    <x v="0"/>
    <x v="2"/>
    <n v="3024"/>
    <n v="1063"/>
    <s v=""/>
    <s v="R3"/>
    <s v="256 GRASMERE DRIVE"/>
    <s v=""/>
    <n v="10305"/>
    <n v="670000"/>
    <x v="179"/>
    <n v="1"/>
    <m/>
    <n v="1"/>
    <m/>
    <m/>
    <n v="1977"/>
    <n v="46"/>
    <x v="0"/>
    <x v="0"/>
    <s v="1"/>
    <s v="R3"/>
  </r>
  <r>
    <x v="40"/>
    <x v="2"/>
    <x v="0"/>
    <x v="2"/>
    <n v="3024"/>
    <n v="1076"/>
    <s v=""/>
    <s v="R3"/>
    <s v="29 JOSEPH LANE"/>
    <s v=""/>
    <n v="10305"/>
    <n v="0"/>
    <x v="161"/>
    <n v="1"/>
    <m/>
    <n v="1"/>
    <m/>
    <m/>
    <n v="1977"/>
    <n v="46"/>
    <x v="0"/>
    <x v="0"/>
    <s v="1"/>
    <s v="R3"/>
  </r>
  <r>
    <x v="40"/>
    <x v="2"/>
    <x v="0"/>
    <x v="2"/>
    <n v="3024"/>
    <n v="1080"/>
    <s v=""/>
    <s v="R3"/>
    <s v="21 JOSEPH LANE, N/A"/>
    <s v=""/>
    <n v="10305"/>
    <n v="0"/>
    <x v="107"/>
    <n v="1"/>
    <m/>
    <n v="1"/>
    <m/>
    <m/>
    <n v="1977"/>
    <n v="46"/>
    <x v="0"/>
    <x v="0"/>
    <s v="1"/>
    <s v="R3"/>
  </r>
  <r>
    <x v="40"/>
    <x v="2"/>
    <x v="0"/>
    <x v="2"/>
    <n v="3024"/>
    <n v="1089"/>
    <s v=""/>
    <s v="R3"/>
    <s v="1 JOSEPH LANE, N/A"/>
    <s v=""/>
    <n v="10305"/>
    <n v="680000"/>
    <x v="79"/>
    <n v="1"/>
    <m/>
    <n v="1"/>
    <m/>
    <m/>
    <n v="1977"/>
    <n v="46"/>
    <x v="0"/>
    <x v="0"/>
    <s v="1"/>
    <s v="R3"/>
  </r>
  <r>
    <x v="40"/>
    <x v="2"/>
    <x v="0"/>
    <x v="2"/>
    <n v="3024"/>
    <n v="1096"/>
    <s v=""/>
    <s v="R3"/>
    <s v="28 JOSEPH LANE, N/A"/>
    <s v=""/>
    <n v="10305"/>
    <n v="0"/>
    <x v="130"/>
    <n v="1"/>
    <m/>
    <n v="1"/>
    <m/>
    <m/>
    <n v="1977"/>
    <n v="46"/>
    <x v="0"/>
    <x v="0"/>
    <s v="1"/>
    <s v="R3"/>
  </r>
  <r>
    <x v="40"/>
    <x v="2"/>
    <x v="0"/>
    <x v="2"/>
    <n v="3024"/>
    <n v="1112"/>
    <s v=""/>
    <s v="R3"/>
    <s v="69 CLARADON LANE, N/A"/>
    <s v=""/>
    <n v="10305"/>
    <n v="0"/>
    <x v="203"/>
    <n v="1"/>
    <m/>
    <n v="1"/>
    <m/>
    <m/>
    <n v="1977"/>
    <n v="46"/>
    <x v="0"/>
    <x v="0"/>
    <s v="1"/>
    <s v="R3"/>
  </r>
  <r>
    <x v="40"/>
    <x v="2"/>
    <x v="0"/>
    <x v="2"/>
    <n v="3024"/>
    <n v="1113"/>
    <s v=""/>
    <s v="R3"/>
    <s v="67 CLARADON LANE"/>
    <s v=""/>
    <n v="10305"/>
    <n v="685000"/>
    <x v="16"/>
    <n v="1"/>
    <m/>
    <n v="1"/>
    <m/>
    <m/>
    <n v="1977"/>
    <n v="46"/>
    <x v="0"/>
    <x v="0"/>
    <s v="1"/>
    <s v="R3"/>
  </r>
  <r>
    <x v="40"/>
    <x v="2"/>
    <x v="0"/>
    <x v="2"/>
    <n v="3024"/>
    <n v="1135"/>
    <s v=""/>
    <s v="R3"/>
    <s v="290 GRASMERE DRIVE, N/A"/>
    <s v=""/>
    <n v="10305"/>
    <n v="0"/>
    <x v="88"/>
    <n v="1"/>
    <m/>
    <n v="1"/>
    <m/>
    <m/>
    <n v="1977"/>
    <n v="46"/>
    <x v="0"/>
    <x v="0"/>
    <s v="1"/>
    <s v="R3"/>
  </r>
  <r>
    <x v="40"/>
    <x v="2"/>
    <x v="0"/>
    <x v="2"/>
    <n v="3024"/>
    <n v="1159"/>
    <s v=""/>
    <s v="R3"/>
    <s v="279 HILLBROOK DRIVE, N/A"/>
    <s v=""/>
    <n v="10305"/>
    <n v="0"/>
    <x v="50"/>
    <n v="1"/>
    <m/>
    <n v="1"/>
    <m/>
    <m/>
    <n v="1977"/>
    <n v="46"/>
    <x v="0"/>
    <x v="0"/>
    <s v="1"/>
    <s v="R3"/>
  </r>
  <r>
    <x v="40"/>
    <x v="2"/>
    <x v="0"/>
    <x v="2"/>
    <n v="3024"/>
    <n v="1173"/>
    <s v=""/>
    <s v="R3"/>
    <s v="72 CLARADON LANE, N/A"/>
    <s v=""/>
    <n v="10305"/>
    <n v="555000"/>
    <x v="82"/>
    <n v="1"/>
    <m/>
    <n v="1"/>
    <m/>
    <m/>
    <n v="1977"/>
    <n v="46"/>
    <x v="0"/>
    <x v="0"/>
    <s v="1"/>
    <s v="R3"/>
  </r>
  <r>
    <x v="40"/>
    <x v="2"/>
    <x v="0"/>
    <x v="2"/>
    <n v="3024"/>
    <n v="1174"/>
    <s v=""/>
    <s v="R3"/>
    <s v="70 CLARADON LANE, N/A"/>
    <s v=""/>
    <n v="10305"/>
    <n v="461370"/>
    <x v="79"/>
    <n v="1"/>
    <m/>
    <n v="1"/>
    <m/>
    <m/>
    <n v="1977"/>
    <n v="46"/>
    <x v="0"/>
    <x v="0"/>
    <s v="1"/>
    <s v="R3"/>
  </r>
  <r>
    <x v="40"/>
    <x v="2"/>
    <x v="0"/>
    <x v="2"/>
    <n v="3024"/>
    <n v="1190"/>
    <s v=""/>
    <s v="R3"/>
    <s v="117 DOGWOOD LANE, N/A"/>
    <s v=""/>
    <n v="10305"/>
    <n v="0"/>
    <x v="23"/>
    <n v="1"/>
    <m/>
    <n v="1"/>
    <m/>
    <m/>
    <n v="1977"/>
    <n v="46"/>
    <x v="0"/>
    <x v="0"/>
    <s v="1"/>
    <s v="R3"/>
  </r>
  <r>
    <x v="40"/>
    <x v="2"/>
    <x v="0"/>
    <x v="2"/>
    <n v="3024"/>
    <n v="1240"/>
    <s v=""/>
    <s v="R3"/>
    <s v="96 DOGWOOD LANE, N/A"/>
    <s v=""/>
    <n v="10305"/>
    <n v="0"/>
    <x v="211"/>
    <n v="1"/>
    <m/>
    <n v="1"/>
    <m/>
    <m/>
    <n v="1977"/>
    <n v="46"/>
    <x v="0"/>
    <x v="0"/>
    <s v="1"/>
    <s v="R3"/>
  </r>
  <r>
    <x v="40"/>
    <x v="2"/>
    <x v="0"/>
    <x v="2"/>
    <n v="3024"/>
    <n v="1263"/>
    <s v=""/>
    <s v="R3"/>
    <s v="338 HILLBROOK DRIVE, N/A"/>
    <s v=""/>
    <n v="10305"/>
    <n v="0"/>
    <x v="35"/>
    <n v="1"/>
    <m/>
    <n v="1"/>
    <m/>
    <m/>
    <n v="1977"/>
    <n v="46"/>
    <x v="0"/>
    <x v="0"/>
    <s v="1"/>
    <s v="R3"/>
  </r>
  <r>
    <x v="40"/>
    <x v="2"/>
    <x v="0"/>
    <x v="2"/>
    <n v="3024"/>
    <n v="1273"/>
    <s v=""/>
    <s v="R3"/>
    <s v="50 NARROWS ROAD SOUTH, N/A"/>
    <s v=""/>
    <n v="10305"/>
    <n v="660000"/>
    <x v="71"/>
    <n v="1"/>
    <m/>
    <n v="1"/>
    <m/>
    <m/>
    <n v="1977"/>
    <n v="46"/>
    <x v="0"/>
    <x v="0"/>
    <s v="1"/>
    <s v="R3"/>
  </r>
  <r>
    <x v="40"/>
    <x v="2"/>
    <x v="0"/>
    <x v="0"/>
    <n v="2848"/>
    <n v="5"/>
    <s v=""/>
    <s v="B2"/>
    <s v="155 VERMONT AVENUE"/>
    <s v=""/>
    <n v="10305"/>
    <n v="1232083"/>
    <x v="227"/>
    <n v="2"/>
    <n v="0"/>
    <n v="2"/>
    <n v="4046"/>
    <n v="0"/>
    <n v="2023"/>
    <n v="0"/>
    <x v="4"/>
    <x v="4"/>
    <s v="1"/>
    <s v="V0"/>
  </r>
  <r>
    <x v="40"/>
    <x v="2"/>
    <x v="0"/>
    <x v="0"/>
    <n v="2848"/>
    <n v="7"/>
    <s v=""/>
    <s v="B2"/>
    <s v="N/A VERMONT AVE"/>
    <s v=""/>
    <n v="10305"/>
    <n v="1232083"/>
    <x v="205"/>
    <n v="2"/>
    <n v="0"/>
    <n v="2"/>
    <n v="4023"/>
    <n v="0"/>
    <n v="2023"/>
    <n v="0"/>
    <x v="4"/>
    <x v="4"/>
    <s v="1"/>
    <s v="V0"/>
  </r>
  <r>
    <x v="40"/>
    <x v="2"/>
    <x v="0"/>
    <x v="1"/>
    <n v="2856"/>
    <n v="34"/>
    <s v=""/>
    <s v="V0"/>
    <s v="N/A VERMONT AVENUE"/>
    <s v=""/>
    <n v="10305"/>
    <n v="75000"/>
    <x v="252"/>
    <n v="0"/>
    <n v="0"/>
    <n v="0"/>
    <n v="1500"/>
    <n v="0"/>
    <s v=" "/>
    <s v="N/A"/>
    <x v="5"/>
    <x v="5"/>
    <s v="1"/>
    <s v="V0"/>
  </r>
  <r>
    <x v="40"/>
    <x v="2"/>
    <x v="0"/>
    <x v="1"/>
    <n v="2863"/>
    <n v="25"/>
    <s v=""/>
    <s v="V0"/>
    <s v="26 HOPE AVENUE"/>
    <s v=""/>
    <n v="10305"/>
    <n v="1236300"/>
    <x v="17"/>
    <n v="0"/>
    <n v="0"/>
    <n v="0"/>
    <n v="13494"/>
    <n v="0"/>
    <s v=" "/>
    <s v="N/A"/>
    <x v="5"/>
    <x v="5"/>
    <s v="1"/>
    <s v="V0"/>
  </r>
  <r>
    <x v="40"/>
    <x v="2"/>
    <x v="0"/>
    <x v="1"/>
    <n v="2977"/>
    <n v="11"/>
    <s v=""/>
    <s v="V0"/>
    <s v="N/A CLIFTON AVENUE"/>
    <s v=""/>
    <n v="10305"/>
    <n v="150000"/>
    <x v="122"/>
    <n v="0"/>
    <n v="0"/>
    <n v="0"/>
    <n v="2875"/>
    <n v="0"/>
    <s v=" "/>
    <s v="N/A"/>
    <x v="5"/>
    <x v="5"/>
    <s v="1"/>
    <s v="V0"/>
  </r>
  <r>
    <x v="40"/>
    <x v="2"/>
    <x v="0"/>
    <x v="1"/>
    <n v="2986"/>
    <n v="31"/>
    <s v=""/>
    <s v="V0"/>
    <s v="N/A MARYLAND AVENUE"/>
    <s v=""/>
    <n v="10305"/>
    <n v="750000"/>
    <x v="191"/>
    <n v="0"/>
    <n v="0"/>
    <n v="0"/>
    <n v="6200"/>
    <n v="0"/>
    <s v=" "/>
    <s v="N/A"/>
    <x v="5"/>
    <x v="5"/>
    <s v="1"/>
    <s v="V0"/>
  </r>
  <r>
    <x v="40"/>
    <x v="2"/>
    <x v="0"/>
    <x v="1"/>
    <n v="2987"/>
    <n v="35"/>
    <s v=""/>
    <s v="V0"/>
    <s v="71 BELL STREET"/>
    <s v=""/>
    <n v="10305"/>
    <n v="225000"/>
    <x v="181"/>
    <n v="0"/>
    <n v="0"/>
    <n v="0"/>
    <n v="3190"/>
    <n v="0"/>
    <s v=" "/>
    <s v="N/A"/>
    <x v="5"/>
    <x v="5"/>
    <s v="1"/>
    <s v="V0"/>
  </r>
  <r>
    <x v="40"/>
    <x v="2"/>
    <x v="0"/>
    <x v="1"/>
    <n v="2991"/>
    <n v="57"/>
    <s v=""/>
    <s v="V0"/>
    <s v="N/A VIRGINIA AVENUE"/>
    <s v=""/>
    <n v="10305"/>
    <n v="10"/>
    <x v="193"/>
    <n v="0"/>
    <n v="0"/>
    <n v="0"/>
    <n v="14800"/>
    <n v="0"/>
    <s v=" "/>
    <s v="N/A"/>
    <x v="5"/>
    <x v="5"/>
    <s v="1"/>
    <s v="V0"/>
  </r>
  <r>
    <x v="40"/>
    <x v="2"/>
    <x v="0"/>
    <x v="0"/>
    <n v="2848"/>
    <n v="75"/>
    <s v=""/>
    <s v="G0"/>
    <s v="135 CLIFTON AVENUE"/>
    <s v=""/>
    <n v="10305"/>
    <n v="350000"/>
    <x v="25"/>
    <n v="1"/>
    <n v="0"/>
    <n v="1"/>
    <n v="2500"/>
    <n v="0"/>
    <n v="1931"/>
    <n v="92"/>
    <x v="1"/>
    <x v="1"/>
    <s v="1"/>
    <s v="G0"/>
  </r>
  <r>
    <x v="40"/>
    <x v="3"/>
    <x v="0"/>
    <x v="6"/>
    <n v="2844"/>
    <n v="73"/>
    <s v=""/>
    <s v="C3"/>
    <s v="58 LYNHURST AVENUE"/>
    <s v=""/>
    <n v="10305"/>
    <n v="0"/>
    <x v="172"/>
    <n v="4"/>
    <n v="0"/>
    <n v="4"/>
    <n v="5900"/>
    <n v="2200"/>
    <n v="1926"/>
    <n v="97"/>
    <x v="1"/>
    <x v="1"/>
    <s v="2"/>
    <s v="C3"/>
  </r>
  <r>
    <x v="40"/>
    <x v="3"/>
    <x v="0"/>
    <x v="6"/>
    <n v="2969"/>
    <n v="1"/>
    <s v=""/>
    <s v="C3"/>
    <s v="231 ST MARYS AVENUE, 4"/>
    <s v=""/>
    <n v="10305"/>
    <n v="825000"/>
    <x v="136"/>
    <n v="4"/>
    <n v="0"/>
    <n v="4"/>
    <n v="1525"/>
    <n v="2664"/>
    <n v="1931"/>
    <n v="92"/>
    <x v="1"/>
    <x v="1"/>
    <s v="2"/>
    <s v="C3"/>
  </r>
  <r>
    <x v="40"/>
    <x v="3"/>
    <x v="0"/>
    <x v="5"/>
    <n v="2972"/>
    <n v="70"/>
    <s v=""/>
    <s v="C7"/>
    <s v="160-166 ST MARYS AVENUE"/>
    <s v=""/>
    <n v="10305"/>
    <n v="1950000"/>
    <x v="128"/>
    <n v="9"/>
    <n v="2"/>
    <n v="11"/>
    <n v="9800"/>
    <n v="6875"/>
    <n v="1931"/>
    <n v="92"/>
    <x v="1"/>
    <x v="1"/>
    <s v="2"/>
    <s v="C7"/>
  </r>
  <r>
    <x v="40"/>
    <x v="8"/>
    <x v="0"/>
    <x v="5"/>
    <n v="2986"/>
    <n v="12"/>
    <s v=""/>
    <s v="C6"/>
    <s v="392 MARYLAND AVENUE, 1B"/>
    <s v=""/>
    <n v="10305"/>
    <n v="190000"/>
    <x v="79"/>
    <m/>
    <m/>
    <m/>
    <m/>
    <m/>
    <n v="1974"/>
    <n v="49"/>
    <x v="0"/>
    <x v="0"/>
    <s v="2"/>
    <s v="C6"/>
  </r>
  <r>
    <x v="40"/>
    <x v="8"/>
    <x v="0"/>
    <x v="5"/>
    <n v="2986"/>
    <n v="12"/>
    <s v=""/>
    <s v="C6"/>
    <s v="394 MARYLAND AVENUE, 3A"/>
    <s v=""/>
    <n v="10305"/>
    <n v="435000"/>
    <x v="198"/>
    <m/>
    <m/>
    <m/>
    <m/>
    <m/>
    <n v="1974"/>
    <n v="49"/>
    <x v="0"/>
    <x v="0"/>
    <s v="2"/>
    <s v="C6"/>
  </r>
  <r>
    <x v="40"/>
    <x v="8"/>
    <x v="0"/>
    <x v="5"/>
    <n v="2986"/>
    <n v="12"/>
    <s v=""/>
    <s v="C6"/>
    <s v="404 MARYLAND AVENUE, 3A"/>
    <s v=""/>
    <n v="10305"/>
    <n v="0"/>
    <x v="41"/>
    <m/>
    <m/>
    <m/>
    <m/>
    <m/>
    <n v="1974"/>
    <n v="49"/>
    <x v="0"/>
    <x v="0"/>
    <s v="2"/>
    <s v="C6"/>
  </r>
  <r>
    <x v="40"/>
    <x v="8"/>
    <x v="0"/>
    <x v="5"/>
    <n v="2986"/>
    <n v="12"/>
    <s v=""/>
    <s v="C6"/>
    <s v="406 MARYLAND AVENUE, 3C"/>
    <s v=""/>
    <n v="10305"/>
    <n v="255000"/>
    <x v="40"/>
    <m/>
    <m/>
    <m/>
    <m/>
    <m/>
    <n v="1974"/>
    <n v="49"/>
    <x v="0"/>
    <x v="0"/>
    <s v="2"/>
    <s v="C6"/>
  </r>
  <r>
    <x v="40"/>
    <x v="8"/>
    <x v="0"/>
    <x v="5"/>
    <n v="2986"/>
    <n v="12"/>
    <s v=""/>
    <s v="C6"/>
    <s v="414 MARYLAND AVENUE, 2B"/>
    <s v=""/>
    <n v="10305"/>
    <n v="264900"/>
    <x v="132"/>
    <m/>
    <m/>
    <m/>
    <m/>
    <m/>
    <n v="1974"/>
    <n v="49"/>
    <x v="0"/>
    <x v="0"/>
    <s v="2"/>
    <s v="C6"/>
  </r>
  <r>
    <x v="40"/>
    <x v="8"/>
    <x v="0"/>
    <x v="5"/>
    <n v="2986"/>
    <n v="12"/>
    <s v=""/>
    <s v="C6"/>
    <s v="416 MARYLAND AVENUE, 3A"/>
    <s v=""/>
    <n v="10305"/>
    <n v="250000"/>
    <x v="13"/>
    <m/>
    <m/>
    <m/>
    <m/>
    <m/>
    <n v="1974"/>
    <n v="49"/>
    <x v="0"/>
    <x v="0"/>
    <s v="2"/>
    <s v="C6"/>
  </r>
  <r>
    <x v="40"/>
    <x v="8"/>
    <x v="0"/>
    <x v="5"/>
    <n v="2986"/>
    <n v="12"/>
    <s v=""/>
    <s v="C6"/>
    <s v="420 MARYLAND AVENUE, 2B"/>
    <s v=""/>
    <n v="10305"/>
    <n v="260000"/>
    <x v="174"/>
    <m/>
    <m/>
    <m/>
    <m/>
    <m/>
    <n v="1974"/>
    <n v="49"/>
    <x v="0"/>
    <x v="0"/>
    <s v="2"/>
    <s v="C6"/>
  </r>
  <r>
    <x v="40"/>
    <x v="8"/>
    <x v="0"/>
    <x v="5"/>
    <n v="2986"/>
    <n v="12"/>
    <s v=""/>
    <s v="C6"/>
    <s v="420 MARYLAND AVENUE, 3D"/>
    <s v=""/>
    <n v="10305"/>
    <n v="240000"/>
    <x v="52"/>
    <m/>
    <m/>
    <m/>
    <m/>
    <m/>
    <n v="1974"/>
    <n v="49"/>
    <x v="0"/>
    <x v="0"/>
    <s v="2"/>
    <s v="C6"/>
  </r>
  <r>
    <x v="40"/>
    <x v="9"/>
    <x v="0"/>
    <x v="5"/>
    <n v="2862"/>
    <n v="1006"/>
    <s v=""/>
    <s v="R2"/>
    <s v="50 BELAIR ROAD, 1H"/>
    <s v="1H"/>
    <n v="10305"/>
    <n v="290000"/>
    <x v="267"/>
    <n v="1"/>
    <m/>
    <n v="1"/>
    <m/>
    <m/>
    <n v="1985"/>
    <n v="38"/>
    <x v="0"/>
    <x v="0"/>
    <s v="2"/>
    <s v="R2"/>
  </r>
  <r>
    <x v="40"/>
    <x v="9"/>
    <x v="0"/>
    <x v="5"/>
    <n v="2862"/>
    <n v="1025"/>
    <s v=""/>
    <s v="R2"/>
    <s v="50 BELAIR ROAD, 3G"/>
    <s v="3G"/>
    <n v="10305"/>
    <n v="0"/>
    <x v="134"/>
    <n v="1"/>
    <m/>
    <n v="1"/>
    <m/>
    <m/>
    <n v="1985"/>
    <n v="38"/>
    <x v="0"/>
    <x v="0"/>
    <s v="2"/>
    <s v="R2"/>
  </r>
  <r>
    <x v="40"/>
    <x v="9"/>
    <x v="0"/>
    <x v="5"/>
    <n v="2862"/>
    <n v="1027"/>
    <s v=""/>
    <s v="R2"/>
    <s v="50 BELAIR ROAD, 3I"/>
    <s v="3I"/>
    <n v="10305"/>
    <n v="0"/>
    <x v="134"/>
    <n v="1"/>
    <m/>
    <n v="1"/>
    <m/>
    <m/>
    <n v="1985"/>
    <n v="38"/>
    <x v="0"/>
    <x v="0"/>
    <s v="2"/>
    <s v="R2"/>
  </r>
  <r>
    <x v="40"/>
    <x v="9"/>
    <x v="0"/>
    <x v="5"/>
    <n v="2862"/>
    <n v="1033"/>
    <s v=""/>
    <s v="R2"/>
    <s v="50 BELAIR ROAD, 4E"/>
    <s v="4E"/>
    <n v="10305"/>
    <n v="345000"/>
    <x v="171"/>
    <n v="1"/>
    <m/>
    <n v="1"/>
    <m/>
    <m/>
    <n v="1985"/>
    <n v="38"/>
    <x v="0"/>
    <x v="0"/>
    <s v="2"/>
    <s v="R2"/>
  </r>
  <r>
    <x v="40"/>
    <x v="9"/>
    <x v="0"/>
    <x v="5"/>
    <n v="2862"/>
    <n v="1046"/>
    <s v=""/>
    <s v="R2"/>
    <s v="50 BELAIR ROAD, 5H"/>
    <s v="5H"/>
    <n v="10305"/>
    <n v="0"/>
    <x v="111"/>
    <n v="1"/>
    <m/>
    <n v="1"/>
    <m/>
    <m/>
    <n v="1985"/>
    <n v="38"/>
    <x v="0"/>
    <x v="0"/>
    <s v="2"/>
    <s v="R2"/>
  </r>
  <r>
    <x v="40"/>
    <x v="9"/>
    <x v="0"/>
    <x v="5"/>
    <n v="3019"/>
    <n v="1013"/>
    <s v=""/>
    <s v="R2"/>
    <s v="85B NARROWS ROAD NORTH, 3B"/>
    <s v="3B"/>
    <n v="10305"/>
    <n v="0"/>
    <x v="175"/>
    <n v="1"/>
    <m/>
    <n v="1"/>
    <m/>
    <m/>
    <n v="1988"/>
    <n v="35"/>
    <x v="0"/>
    <x v="0"/>
    <s v="2"/>
    <s v="R2"/>
  </r>
  <r>
    <x v="40"/>
    <x v="9"/>
    <x v="0"/>
    <x v="5"/>
    <n v="2829"/>
    <n v="1023"/>
    <s v=""/>
    <s v="R4"/>
    <s v="31 HYLAN BOULEVARD, 6D"/>
    <s v="6D"/>
    <n v="10305"/>
    <n v="0"/>
    <x v="280"/>
    <n v="1"/>
    <m/>
    <n v="1"/>
    <m/>
    <m/>
    <n v="1987"/>
    <n v="36"/>
    <x v="0"/>
    <x v="0"/>
    <s v="2"/>
    <s v="R4"/>
  </r>
  <r>
    <x v="40"/>
    <x v="9"/>
    <x v="0"/>
    <x v="5"/>
    <n v="2829"/>
    <n v="1036"/>
    <s v=""/>
    <s v="R4"/>
    <s v="31 HYLAN BOULEVARD, 10A"/>
    <s v="10A"/>
    <n v="10305"/>
    <n v="0"/>
    <x v="250"/>
    <n v="1"/>
    <m/>
    <n v="1"/>
    <m/>
    <m/>
    <n v="1987"/>
    <n v="36"/>
    <x v="0"/>
    <x v="0"/>
    <s v="2"/>
    <s v="R4"/>
  </r>
  <r>
    <x v="40"/>
    <x v="11"/>
    <x v="1"/>
    <x v="4"/>
    <n v="2845"/>
    <n v="49"/>
    <s v=""/>
    <s v="O8"/>
    <s v="19 ST MARYS AVENUE"/>
    <s v=""/>
    <n v="10305"/>
    <n v="990000"/>
    <x v="66"/>
    <n v="1"/>
    <n v="2"/>
    <n v="3"/>
    <n v="2650"/>
    <n v="3260"/>
    <n v="1931"/>
    <n v="92"/>
    <x v="1"/>
    <x v="1"/>
    <s v="4"/>
    <s v="O8"/>
  </r>
  <r>
    <x v="41"/>
    <x v="0"/>
    <x v="0"/>
    <x v="0"/>
    <n v="6085"/>
    <n v="107"/>
    <s v=""/>
    <s v="A1"/>
    <s v="59 DAHLIA STREET"/>
    <s v=""/>
    <n v="10312"/>
    <n v="0"/>
    <x v="148"/>
    <n v="1"/>
    <n v="0"/>
    <n v="1"/>
    <n v="9900"/>
    <n v="2700"/>
    <n v="1986"/>
    <n v="37"/>
    <x v="0"/>
    <x v="0"/>
    <s v="1"/>
    <s v="A1"/>
  </r>
  <r>
    <x v="41"/>
    <x v="0"/>
    <x v="0"/>
    <x v="0"/>
    <n v="6085"/>
    <n v="155"/>
    <s v=""/>
    <s v="A1"/>
    <s v="30 DAHLIA STREET"/>
    <s v=""/>
    <n v="10312"/>
    <n v="0"/>
    <x v="21"/>
    <n v="1"/>
    <n v="0"/>
    <n v="1"/>
    <n v="9066"/>
    <n v="4200"/>
    <n v="1997"/>
    <n v="26"/>
    <x v="0"/>
    <x v="0"/>
    <s v="1"/>
    <s v="A1"/>
  </r>
  <r>
    <x v="41"/>
    <x v="0"/>
    <x v="0"/>
    <x v="0"/>
    <n v="6105"/>
    <n v="120"/>
    <s v=""/>
    <s v="A3"/>
    <s v="30 VENUS PLACE"/>
    <s v=""/>
    <n v="10312"/>
    <n v="0"/>
    <x v="146"/>
    <n v="1"/>
    <n v="0"/>
    <n v="1"/>
    <n v="9919"/>
    <n v="1800"/>
    <n v="1986"/>
    <n v="37"/>
    <x v="0"/>
    <x v="0"/>
    <s v="1"/>
    <s v="A3"/>
  </r>
  <r>
    <x v="41"/>
    <x v="0"/>
    <x v="0"/>
    <x v="0"/>
    <n v="6105"/>
    <n v="120"/>
    <s v=""/>
    <s v="A3"/>
    <s v="30 VENUS PLACE"/>
    <s v=""/>
    <n v="10312"/>
    <n v="1200000"/>
    <x v="20"/>
    <n v="1"/>
    <n v="0"/>
    <n v="1"/>
    <n v="9919"/>
    <n v="1800"/>
    <n v="1986"/>
    <n v="37"/>
    <x v="0"/>
    <x v="0"/>
    <s v="1"/>
    <s v="A3"/>
  </r>
  <r>
    <x v="41"/>
    <x v="0"/>
    <x v="0"/>
    <x v="0"/>
    <n v="6106"/>
    <n v="21"/>
    <s v=""/>
    <s v="A1"/>
    <s v="138 COVINGTON CIRCLE"/>
    <s v=""/>
    <n v="10312"/>
    <n v="712799"/>
    <x v="55"/>
    <n v="1"/>
    <n v="0"/>
    <n v="1"/>
    <n v="6683"/>
    <n v="3000"/>
    <n v="2000"/>
    <n v="23"/>
    <x v="4"/>
    <x v="4"/>
    <s v="1"/>
    <s v="A1"/>
  </r>
  <r>
    <x v="41"/>
    <x v="0"/>
    <x v="0"/>
    <x v="0"/>
    <n v="6110"/>
    <n v="216"/>
    <s v=""/>
    <s v="A1"/>
    <s v="64 COVINGTON"/>
    <s v=""/>
    <n v="10312"/>
    <n v="1170000"/>
    <x v="253"/>
    <n v="1"/>
    <n v="0"/>
    <n v="1"/>
    <n v="4300"/>
    <n v="2600"/>
    <n v="1999"/>
    <n v="24"/>
    <x v="4"/>
    <x v="4"/>
    <s v="1"/>
    <s v="A1"/>
  </r>
  <r>
    <x v="41"/>
    <x v="0"/>
    <x v="0"/>
    <x v="0"/>
    <n v="6145"/>
    <n v="8"/>
    <s v=""/>
    <s v="A1"/>
    <s v="1235 WOODROW ROAD"/>
    <s v=""/>
    <n v="10309"/>
    <n v="0"/>
    <x v="139"/>
    <n v="1"/>
    <n v="0"/>
    <n v="1"/>
    <n v="19520"/>
    <n v="4210"/>
    <n v="1978"/>
    <n v="45"/>
    <x v="0"/>
    <x v="0"/>
    <s v="1"/>
    <s v="A1"/>
  </r>
  <r>
    <x v="41"/>
    <x v="0"/>
    <x v="0"/>
    <x v="0"/>
    <n v="6146"/>
    <n v="63"/>
    <s v=""/>
    <s v="A3"/>
    <s v="30 MALLOW STREET"/>
    <s v=""/>
    <n v="10309"/>
    <n v="0"/>
    <x v="74"/>
    <n v="1"/>
    <n v="0"/>
    <n v="1"/>
    <n v="12954"/>
    <n v="2482"/>
    <n v="1986"/>
    <n v="37"/>
    <x v="0"/>
    <x v="0"/>
    <s v="1"/>
    <s v="A3"/>
  </r>
  <r>
    <x v="41"/>
    <x v="0"/>
    <x v="0"/>
    <x v="0"/>
    <n v="6147"/>
    <n v="20"/>
    <s v=""/>
    <s v="A1"/>
    <s v="855 ROSSVILLE AVENUE"/>
    <s v=""/>
    <n v="10309"/>
    <n v="0"/>
    <x v="183"/>
    <n v="1"/>
    <n v="0"/>
    <n v="1"/>
    <n v="5850"/>
    <n v="1372"/>
    <n v="1930"/>
    <n v="93"/>
    <x v="1"/>
    <x v="1"/>
    <s v="1"/>
    <s v="A1"/>
  </r>
  <r>
    <x v="41"/>
    <x v="0"/>
    <x v="0"/>
    <x v="0"/>
    <n v="6147"/>
    <n v="20"/>
    <s v=""/>
    <s v="A1"/>
    <s v="855 ROSSVILLE AVENUE"/>
    <s v=""/>
    <n v="10309"/>
    <n v="0"/>
    <x v="157"/>
    <n v="1"/>
    <n v="0"/>
    <n v="1"/>
    <n v="5850"/>
    <n v="1372"/>
    <n v="1930"/>
    <n v="93"/>
    <x v="1"/>
    <x v="1"/>
    <s v="1"/>
    <s v="A1"/>
  </r>
  <r>
    <x v="41"/>
    <x v="0"/>
    <x v="0"/>
    <x v="0"/>
    <n v="6147"/>
    <n v="60"/>
    <s v=""/>
    <s v="A5"/>
    <s v="102 MALLOW STREET"/>
    <s v=""/>
    <n v="10309"/>
    <n v="0"/>
    <x v="23"/>
    <n v="1"/>
    <n v="0"/>
    <n v="1"/>
    <n v="2585"/>
    <n v="1600"/>
    <n v="1997"/>
    <n v="26"/>
    <x v="0"/>
    <x v="0"/>
    <s v="1"/>
    <s v="A5"/>
  </r>
  <r>
    <x v="41"/>
    <x v="0"/>
    <x v="0"/>
    <x v="0"/>
    <n v="6158"/>
    <n v="14"/>
    <s v=""/>
    <s v="A5"/>
    <s v="957 ROSSVILLE AVENUE"/>
    <s v=""/>
    <n v="10309"/>
    <n v="0"/>
    <x v="120"/>
    <n v="1"/>
    <n v="0"/>
    <n v="1"/>
    <n v="4140"/>
    <n v="1620"/>
    <n v="1997"/>
    <n v="26"/>
    <x v="0"/>
    <x v="0"/>
    <s v="1"/>
    <s v="A5"/>
  </r>
  <r>
    <x v="41"/>
    <x v="0"/>
    <x v="0"/>
    <x v="0"/>
    <n v="6163"/>
    <n v="10"/>
    <s v=""/>
    <s v="A3"/>
    <s v="132 ALVERSON AVENUE"/>
    <s v=""/>
    <n v="10309"/>
    <n v="1500000"/>
    <x v="109"/>
    <n v="1"/>
    <n v="0"/>
    <n v="1"/>
    <n v="12880"/>
    <n v="3068"/>
    <n v="1991"/>
    <n v="32"/>
    <x v="0"/>
    <x v="0"/>
    <s v="1"/>
    <s v="A3"/>
  </r>
  <r>
    <x v="41"/>
    <x v="0"/>
    <x v="0"/>
    <x v="0"/>
    <n v="6164"/>
    <n v="30"/>
    <s v=""/>
    <s v="A1"/>
    <s v="52 KNESEL STREET"/>
    <s v=""/>
    <n v="10309"/>
    <n v="0"/>
    <x v="39"/>
    <n v="1"/>
    <n v="0"/>
    <n v="1"/>
    <n v="20209"/>
    <n v="2000"/>
    <n v="1930"/>
    <n v="93"/>
    <x v="1"/>
    <x v="1"/>
    <s v="1"/>
    <s v="A1"/>
  </r>
  <r>
    <x v="41"/>
    <x v="0"/>
    <x v="0"/>
    <x v="0"/>
    <n v="7026"/>
    <n v="225"/>
    <s v=""/>
    <s v="A1"/>
    <s v="31 LATHAM"/>
    <s v=""/>
    <n v="10309"/>
    <n v="0"/>
    <x v="258"/>
    <n v="1"/>
    <n v="0"/>
    <n v="1"/>
    <n v="12630"/>
    <n v="3008"/>
    <n v="1980"/>
    <n v="43"/>
    <x v="0"/>
    <x v="0"/>
    <s v="1"/>
    <s v="A1"/>
  </r>
  <r>
    <x v="41"/>
    <x v="0"/>
    <x v="0"/>
    <x v="1"/>
    <n v="7028"/>
    <n v="6"/>
    <s v=""/>
    <s v="V0"/>
    <s v="91 MC BAINE AVENUE"/>
    <s v=""/>
    <n v="10309"/>
    <n v="900000"/>
    <x v="140"/>
    <n v="0"/>
    <n v="0"/>
    <n v="0"/>
    <n v="5000"/>
    <n v="0"/>
    <n v="1980"/>
    <n v="43"/>
    <x v="0"/>
    <x v="0"/>
    <s v="1"/>
    <s v="A1"/>
  </r>
  <r>
    <x v="41"/>
    <x v="0"/>
    <x v="0"/>
    <x v="0"/>
    <n v="7037"/>
    <n v="1"/>
    <s v=""/>
    <s v="A5"/>
    <s v="194 BALSAM PLACE"/>
    <s v=""/>
    <n v="10309"/>
    <n v="500"/>
    <x v="2"/>
    <n v="1"/>
    <n v="0"/>
    <n v="1"/>
    <n v="2347"/>
    <n v="2220"/>
    <n v="1986"/>
    <n v="37"/>
    <x v="0"/>
    <x v="0"/>
    <s v="1"/>
    <s v="A5"/>
  </r>
  <r>
    <x v="41"/>
    <x v="0"/>
    <x v="0"/>
    <x v="0"/>
    <n v="7037"/>
    <n v="1"/>
    <s v=""/>
    <s v="A5"/>
    <s v="194 BALSAM PLACE"/>
    <s v=""/>
    <n v="10309"/>
    <n v="413591"/>
    <x v="182"/>
    <n v="1"/>
    <n v="0"/>
    <n v="1"/>
    <n v="2347"/>
    <n v="2220"/>
    <n v="1986"/>
    <n v="37"/>
    <x v="0"/>
    <x v="0"/>
    <s v="1"/>
    <s v="A5"/>
  </r>
  <r>
    <x v="41"/>
    <x v="0"/>
    <x v="0"/>
    <x v="0"/>
    <n v="7037"/>
    <n v="51"/>
    <s v=""/>
    <s v="A5"/>
    <s v="70 REDWOOD LOOP"/>
    <s v=""/>
    <n v="10309"/>
    <n v="540000"/>
    <x v="228"/>
    <n v="1"/>
    <n v="0"/>
    <n v="1"/>
    <n v="1750"/>
    <n v="1480"/>
    <n v="1987"/>
    <n v="36"/>
    <x v="0"/>
    <x v="0"/>
    <s v="1"/>
    <s v="A5"/>
  </r>
  <r>
    <x v="41"/>
    <x v="0"/>
    <x v="0"/>
    <x v="0"/>
    <n v="7037"/>
    <n v="52"/>
    <s v=""/>
    <s v="A5"/>
    <s v="68 REDWOOD LOOP"/>
    <s v=""/>
    <n v="10309"/>
    <n v="528000"/>
    <x v="91"/>
    <n v="1"/>
    <n v="0"/>
    <n v="1"/>
    <n v="1771"/>
    <n v="1332"/>
    <n v="1987"/>
    <n v="36"/>
    <x v="0"/>
    <x v="0"/>
    <s v="1"/>
    <s v="A5"/>
  </r>
  <r>
    <x v="41"/>
    <x v="0"/>
    <x v="0"/>
    <x v="0"/>
    <n v="7037"/>
    <n v="62"/>
    <s v=""/>
    <s v="A5"/>
    <s v="42 REDWOOD LOOP"/>
    <s v=""/>
    <n v="10309"/>
    <n v="500000"/>
    <x v="21"/>
    <n v="1"/>
    <n v="0"/>
    <n v="1"/>
    <n v="1740"/>
    <n v="1480"/>
    <n v="1987"/>
    <n v="36"/>
    <x v="0"/>
    <x v="0"/>
    <s v="1"/>
    <s v="A5"/>
  </r>
  <r>
    <x v="41"/>
    <x v="0"/>
    <x v="0"/>
    <x v="0"/>
    <n v="7037"/>
    <n v="86"/>
    <s v=""/>
    <s v="A5"/>
    <s v="87 REDWOOD LOOP"/>
    <s v=""/>
    <n v="10309"/>
    <n v="0"/>
    <x v="45"/>
    <n v="1"/>
    <n v="0"/>
    <n v="1"/>
    <n v="1610"/>
    <n v="2020"/>
    <n v="1986"/>
    <n v="37"/>
    <x v="0"/>
    <x v="0"/>
    <s v="1"/>
    <s v="A5"/>
  </r>
  <r>
    <x v="41"/>
    <x v="0"/>
    <x v="0"/>
    <x v="0"/>
    <n v="7037"/>
    <n v="116"/>
    <s v=""/>
    <s v="A5"/>
    <s v="6 IVY COURT"/>
    <s v=""/>
    <n v="10309"/>
    <n v="607500"/>
    <x v="237"/>
    <n v="1"/>
    <n v="0"/>
    <n v="1"/>
    <n v="1573"/>
    <n v="2020"/>
    <n v="1986"/>
    <n v="37"/>
    <x v="0"/>
    <x v="0"/>
    <s v="1"/>
    <s v="A5"/>
  </r>
  <r>
    <x v="41"/>
    <x v="0"/>
    <x v="0"/>
    <x v="0"/>
    <n v="7038"/>
    <n v="148"/>
    <s v=""/>
    <s v="A5"/>
    <s v="898 ROSSVILLE AVENUE"/>
    <s v=""/>
    <n v="10309"/>
    <n v="440000"/>
    <x v="99"/>
    <n v="1"/>
    <n v="0"/>
    <n v="1"/>
    <n v="1476"/>
    <n v="1224"/>
    <n v="1986"/>
    <n v="37"/>
    <x v="0"/>
    <x v="0"/>
    <s v="1"/>
    <s v="A5"/>
  </r>
  <r>
    <x v="41"/>
    <x v="0"/>
    <x v="0"/>
    <x v="0"/>
    <n v="7040"/>
    <n v="128"/>
    <s v=""/>
    <s v="A5"/>
    <s v="22 MILLENNIUM LOOP"/>
    <s v=""/>
    <n v="10309"/>
    <n v="710000"/>
    <x v="125"/>
    <n v="1"/>
    <n v="0"/>
    <n v="1"/>
    <n v="3022"/>
    <n v="1560"/>
    <n v="1999"/>
    <n v="24"/>
    <x v="4"/>
    <x v="4"/>
    <s v="1"/>
    <s v="A5"/>
  </r>
  <r>
    <x v="41"/>
    <x v="0"/>
    <x v="0"/>
    <x v="0"/>
    <n v="7040"/>
    <n v="138"/>
    <s v=""/>
    <s v="A5"/>
    <s v="48 MILLENNIUM LOOP"/>
    <s v=""/>
    <n v="10309"/>
    <n v="0"/>
    <x v="142"/>
    <n v="1"/>
    <n v="0"/>
    <n v="1"/>
    <n v="2834"/>
    <n v="1909"/>
    <n v="1999"/>
    <n v="24"/>
    <x v="4"/>
    <x v="4"/>
    <s v="1"/>
    <s v="A5"/>
  </r>
  <r>
    <x v="41"/>
    <x v="0"/>
    <x v="0"/>
    <x v="0"/>
    <n v="7040"/>
    <n v="168"/>
    <s v=""/>
    <s v="A5"/>
    <s v="65 MILLENNIUM LOOP"/>
    <s v=""/>
    <n v="10309"/>
    <n v="731000"/>
    <x v="63"/>
    <n v="1"/>
    <n v="0"/>
    <n v="1"/>
    <n v="2851"/>
    <n v="1793"/>
    <n v="1999"/>
    <n v="24"/>
    <x v="4"/>
    <x v="4"/>
    <s v="1"/>
    <s v="A5"/>
  </r>
  <r>
    <x v="41"/>
    <x v="0"/>
    <x v="0"/>
    <x v="0"/>
    <n v="7040"/>
    <n v="178"/>
    <s v=""/>
    <s v="A5"/>
    <s v="79 MILLENNIUM LOOP"/>
    <s v=""/>
    <n v="10309"/>
    <n v="0"/>
    <x v="270"/>
    <n v="1"/>
    <n v="0"/>
    <n v="1"/>
    <n v="2837"/>
    <n v="1838"/>
    <n v="1999"/>
    <n v="24"/>
    <x v="4"/>
    <x v="4"/>
    <s v="1"/>
    <s v="A5"/>
  </r>
  <r>
    <x v="41"/>
    <x v="0"/>
    <x v="0"/>
    <x v="0"/>
    <n v="7040"/>
    <n v="178"/>
    <s v=""/>
    <s v="A5"/>
    <s v="79 MILLENNIUM LOOP"/>
    <s v=""/>
    <n v="10309"/>
    <n v="0"/>
    <x v="19"/>
    <n v="1"/>
    <n v="0"/>
    <n v="1"/>
    <n v="2837"/>
    <n v="1838"/>
    <n v="1999"/>
    <n v="24"/>
    <x v="4"/>
    <x v="4"/>
    <s v="1"/>
    <s v="A5"/>
  </r>
  <r>
    <x v="41"/>
    <x v="0"/>
    <x v="0"/>
    <x v="0"/>
    <n v="7040"/>
    <n v="250"/>
    <s v=""/>
    <s v="A5"/>
    <s v="691 CORRELL AVENUE"/>
    <s v=""/>
    <n v="10309"/>
    <n v="0"/>
    <x v="123"/>
    <n v="1"/>
    <n v="0"/>
    <n v="1"/>
    <n v="3367"/>
    <n v="1400"/>
    <n v="1995"/>
    <n v="28"/>
    <x v="0"/>
    <x v="0"/>
    <s v="1"/>
    <s v="A5"/>
  </r>
  <r>
    <x v="41"/>
    <x v="0"/>
    <x v="0"/>
    <x v="0"/>
    <n v="7045"/>
    <n v="35"/>
    <s v=""/>
    <s v="A1"/>
    <s v="N/A RADIGAN AVENUE"/>
    <s v=""/>
    <n v="10309"/>
    <n v="1025000"/>
    <x v="206"/>
    <n v="1"/>
    <n v="0"/>
    <n v="1"/>
    <n v="4071"/>
    <n v="2420"/>
    <n v="2022"/>
    <n v="1"/>
    <x v="4"/>
    <x v="4"/>
    <s v="1"/>
    <s v="A1"/>
  </r>
  <r>
    <x v="41"/>
    <x v="0"/>
    <x v="0"/>
    <x v="0"/>
    <n v="7045"/>
    <n v="81"/>
    <s v=""/>
    <s v="A1"/>
    <s v="239 MC BAINE AVENUE"/>
    <s v=""/>
    <n v="10309"/>
    <n v="935000"/>
    <x v="82"/>
    <n v="1"/>
    <n v="0"/>
    <n v="1"/>
    <n v="4435"/>
    <n v="2300"/>
    <n v="1997"/>
    <n v="26"/>
    <x v="0"/>
    <x v="0"/>
    <s v="1"/>
    <s v="A1"/>
  </r>
  <r>
    <x v="41"/>
    <x v="0"/>
    <x v="0"/>
    <x v="0"/>
    <n v="7054"/>
    <n v="497"/>
    <s v=""/>
    <s v="A5"/>
    <s v="27 RUTHERFORD COURT"/>
    <s v=""/>
    <n v="10309"/>
    <n v="0"/>
    <x v="58"/>
    <n v="1"/>
    <n v="0"/>
    <n v="1"/>
    <n v="1051"/>
    <n v="1360"/>
    <n v="1997"/>
    <n v="26"/>
    <x v="0"/>
    <x v="0"/>
    <s v="1"/>
    <s v="A5"/>
  </r>
  <r>
    <x v="41"/>
    <x v="0"/>
    <x v="0"/>
    <x v="0"/>
    <n v="7054"/>
    <n v="498"/>
    <s v=""/>
    <s v="A5"/>
    <s v="29 RUTHERFORD COURT"/>
    <s v=""/>
    <n v="10309"/>
    <n v="0"/>
    <x v="115"/>
    <n v="1"/>
    <n v="0"/>
    <n v="1"/>
    <n v="2525"/>
    <n v="1040"/>
    <n v="1997"/>
    <n v="26"/>
    <x v="0"/>
    <x v="0"/>
    <s v="1"/>
    <s v="A5"/>
  </r>
  <r>
    <x v="41"/>
    <x v="0"/>
    <x v="0"/>
    <x v="0"/>
    <n v="7055"/>
    <n v="107"/>
    <s v=""/>
    <s v="A5"/>
    <s v="100 ARROWOOD COURT"/>
    <s v=""/>
    <n v="10309"/>
    <n v="543000"/>
    <x v="236"/>
    <n v="1"/>
    <n v="0"/>
    <n v="1"/>
    <n v="2584"/>
    <n v="1056"/>
    <n v="1986"/>
    <n v="37"/>
    <x v="0"/>
    <x v="0"/>
    <s v="1"/>
    <s v="A5"/>
  </r>
  <r>
    <x v="41"/>
    <x v="0"/>
    <x v="0"/>
    <x v="0"/>
    <n v="7055"/>
    <n v="119"/>
    <s v=""/>
    <s v="A5"/>
    <s v="97 ARROWOOD COURT"/>
    <s v=""/>
    <n v="10309"/>
    <n v="0"/>
    <x v="202"/>
    <n v="1"/>
    <n v="0"/>
    <n v="1"/>
    <n v="1459"/>
    <n v="1088"/>
    <n v="1986"/>
    <n v="37"/>
    <x v="0"/>
    <x v="0"/>
    <s v="1"/>
    <s v="A5"/>
  </r>
  <r>
    <x v="41"/>
    <x v="0"/>
    <x v="0"/>
    <x v="0"/>
    <n v="7066"/>
    <n v="5"/>
    <s v=""/>
    <s v="A5"/>
    <s v="1062 ROSSVILLE AVENUE"/>
    <s v=""/>
    <n v="10309"/>
    <n v="0"/>
    <x v="46"/>
    <n v="1"/>
    <n v="0"/>
    <n v="1"/>
    <n v="2688"/>
    <n v="1363"/>
    <n v="2005"/>
    <n v="18"/>
    <x v="4"/>
    <x v="4"/>
    <s v="1"/>
    <s v="A5"/>
  </r>
  <r>
    <x v="41"/>
    <x v="0"/>
    <x v="0"/>
    <x v="0"/>
    <n v="7066"/>
    <n v="45"/>
    <s v=""/>
    <s v="A5"/>
    <s v="29 BAR COURT"/>
    <s v=""/>
    <n v="10309"/>
    <n v="1"/>
    <x v="68"/>
    <n v="1"/>
    <n v="0"/>
    <n v="1"/>
    <n v="723"/>
    <n v="930"/>
    <n v="1992"/>
    <n v="31"/>
    <x v="0"/>
    <x v="0"/>
    <s v="1"/>
    <s v="A5"/>
  </r>
  <r>
    <x v="41"/>
    <x v="0"/>
    <x v="0"/>
    <x v="0"/>
    <n v="7066"/>
    <n v="173"/>
    <s v=""/>
    <s v="A5"/>
    <s v="25 IRIS COURT"/>
    <s v=""/>
    <n v="10309"/>
    <n v="611000"/>
    <x v="141"/>
    <n v="1"/>
    <n v="0"/>
    <n v="1"/>
    <n v="1335"/>
    <n v="1247"/>
    <n v="1998"/>
    <n v="25"/>
    <x v="4"/>
    <x v="4"/>
    <s v="1"/>
    <s v="A5"/>
  </r>
  <r>
    <x v="41"/>
    <x v="0"/>
    <x v="0"/>
    <x v="0"/>
    <n v="7067"/>
    <n v="18"/>
    <s v=""/>
    <s v="A5"/>
    <s v="33 POPLAR AVENUE"/>
    <s v=""/>
    <n v="10309"/>
    <n v="638888"/>
    <x v="78"/>
    <n v="1"/>
    <n v="0"/>
    <n v="1"/>
    <n v="1968"/>
    <n v="1280"/>
    <n v="2004"/>
    <n v="19"/>
    <x v="4"/>
    <x v="4"/>
    <s v="1"/>
    <s v="A5"/>
  </r>
  <r>
    <x v="41"/>
    <x v="0"/>
    <x v="0"/>
    <x v="0"/>
    <n v="7075"/>
    <n v="5"/>
    <s v=""/>
    <s v="A5"/>
    <s v="717 CORRELL AVENUE"/>
    <s v=""/>
    <n v="10309"/>
    <n v="565000"/>
    <x v="31"/>
    <n v="1"/>
    <n v="0"/>
    <n v="1"/>
    <n v="1243"/>
    <n v="1900"/>
    <n v="1992"/>
    <n v="31"/>
    <x v="0"/>
    <x v="0"/>
    <s v="1"/>
    <s v="A5"/>
  </r>
  <r>
    <x v="41"/>
    <x v="0"/>
    <x v="0"/>
    <x v="0"/>
    <n v="7075"/>
    <n v="100"/>
    <s v=""/>
    <s v="A5"/>
    <s v="47 SANDYWOOD LANE"/>
    <s v=""/>
    <n v="10309"/>
    <n v="547000"/>
    <x v="116"/>
    <n v="1"/>
    <n v="0"/>
    <n v="1"/>
    <n v="1063"/>
    <n v="1870"/>
    <n v="1990"/>
    <n v="33"/>
    <x v="0"/>
    <x v="0"/>
    <s v="1"/>
    <s v="A5"/>
  </r>
  <r>
    <x v="41"/>
    <x v="0"/>
    <x v="0"/>
    <x v="0"/>
    <n v="7075"/>
    <n v="125"/>
    <s v=""/>
    <s v="A5"/>
    <s v="85 SANDYWOOD LANE"/>
    <s v=""/>
    <n v="10309"/>
    <n v="0"/>
    <x v="309"/>
    <n v="1"/>
    <n v="0"/>
    <n v="1"/>
    <n v="1063"/>
    <n v="1870"/>
    <n v="1993"/>
    <n v="30"/>
    <x v="0"/>
    <x v="0"/>
    <s v="1"/>
    <s v="A5"/>
  </r>
  <r>
    <x v="41"/>
    <x v="0"/>
    <x v="0"/>
    <x v="0"/>
    <n v="7076"/>
    <n v="83"/>
    <s v=""/>
    <s v="A1"/>
    <s v="1515 WOODROW ROAD"/>
    <s v=""/>
    <n v="10309"/>
    <n v="912500"/>
    <x v="108"/>
    <n v="1"/>
    <n v="0"/>
    <n v="1"/>
    <n v="7743"/>
    <n v="2250"/>
    <n v="1997"/>
    <n v="26"/>
    <x v="0"/>
    <x v="0"/>
    <s v="1"/>
    <s v="A1"/>
  </r>
  <r>
    <x v="41"/>
    <x v="0"/>
    <x v="0"/>
    <x v="0"/>
    <n v="7078"/>
    <n v="83"/>
    <s v=""/>
    <s v="A5"/>
    <s v="343 MCBAINE AVENUE"/>
    <s v=""/>
    <n v="10309"/>
    <n v="0"/>
    <x v="245"/>
    <n v="1"/>
    <n v="0"/>
    <n v="1"/>
    <n v="2500"/>
    <n v="1350"/>
    <n v="1997"/>
    <n v="26"/>
    <x v="0"/>
    <x v="0"/>
    <s v="1"/>
    <s v="A5"/>
  </r>
  <r>
    <x v="41"/>
    <x v="0"/>
    <x v="0"/>
    <x v="0"/>
    <n v="7081"/>
    <n v="1"/>
    <s v=""/>
    <s v="A5"/>
    <s v="201 SHIEL AVENUE"/>
    <s v=""/>
    <n v="10309"/>
    <n v="700000"/>
    <x v="183"/>
    <n v="1"/>
    <n v="0"/>
    <n v="1"/>
    <n v="2375"/>
    <n v="1700"/>
    <n v="1996"/>
    <n v="27"/>
    <x v="0"/>
    <x v="0"/>
    <s v="1"/>
    <s v="A5"/>
  </r>
  <r>
    <x v="41"/>
    <x v="0"/>
    <x v="0"/>
    <x v="0"/>
    <n v="7081"/>
    <n v="47"/>
    <s v=""/>
    <s v="A3"/>
    <s v="121 SHIEL AVE"/>
    <s v=""/>
    <n v="10309"/>
    <n v="1275000"/>
    <x v="27"/>
    <n v="1"/>
    <n v="0"/>
    <n v="1"/>
    <n v="11780"/>
    <n v="3494"/>
    <n v="1987"/>
    <n v="36"/>
    <x v="0"/>
    <x v="0"/>
    <s v="1"/>
    <s v="A3"/>
  </r>
  <r>
    <x v="41"/>
    <x v="0"/>
    <x v="0"/>
    <x v="0"/>
    <n v="7081"/>
    <n v="60"/>
    <s v=""/>
    <s v="A5"/>
    <s v="151 SHIEL AVENUE"/>
    <s v=""/>
    <n v="10309"/>
    <n v="0"/>
    <x v="104"/>
    <n v="1"/>
    <n v="0"/>
    <n v="1"/>
    <n v="2375"/>
    <n v="1400"/>
    <n v="1995"/>
    <n v="28"/>
    <x v="0"/>
    <x v="0"/>
    <s v="1"/>
    <s v="A5"/>
  </r>
  <r>
    <x v="41"/>
    <x v="0"/>
    <x v="0"/>
    <x v="0"/>
    <n v="7081"/>
    <n v="71"/>
    <s v=""/>
    <s v="A5"/>
    <s v="183 SHIEL AVENUE"/>
    <s v=""/>
    <n v="10309"/>
    <n v="355000"/>
    <x v="125"/>
    <n v="1"/>
    <n v="0"/>
    <n v="1"/>
    <n v="2375"/>
    <n v="1400"/>
    <n v="1995"/>
    <n v="28"/>
    <x v="0"/>
    <x v="0"/>
    <s v="1"/>
    <s v="A5"/>
  </r>
  <r>
    <x v="41"/>
    <x v="0"/>
    <x v="0"/>
    <x v="0"/>
    <n v="7082"/>
    <n v="1"/>
    <s v=""/>
    <s v="A5"/>
    <s v="781 CORRELL AVENUE"/>
    <s v=""/>
    <n v="10309"/>
    <n v="650000"/>
    <x v="112"/>
    <n v="1"/>
    <n v="0"/>
    <n v="1"/>
    <n v="2630"/>
    <n v="1350"/>
    <n v="1997"/>
    <n v="26"/>
    <x v="0"/>
    <x v="0"/>
    <s v="1"/>
    <s v="A5"/>
  </r>
  <r>
    <x v="41"/>
    <x v="0"/>
    <x v="0"/>
    <x v="0"/>
    <n v="7082"/>
    <n v="10"/>
    <s v=""/>
    <s v="A5"/>
    <s v="292 MALVINE AVENUE"/>
    <s v=""/>
    <n v="10309"/>
    <n v="755000"/>
    <x v="7"/>
    <n v="1"/>
    <n v="0"/>
    <n v="1"/>
    <n v="2379"/>
    <n v="1350"/>
    <n v="1997"/>
    <n v="26"/>
    <x v="0"/>
    <x v="0"/>
    <s v="1"/>
    <s v="A5"/>
  </r>
  <r>
    <x v="41"/>
    <x v="0"/>
    <x v="0"/>
    <x v="0"/>
    <n v="7083"/>
    <n v="46"/>
    <s v=""/>
    <s v="A5"/>
    <s v="58 ASHLEY LANE"/>
    <s v=""/>
    <n v="10309"/>
    <n v="0"/>
    <x v="255"/>
    <n v="1"/>
    <n v="0"/>
    <n v="1"/>
    <n v="929"/>
    <n v="1870"/>
    <n v="1992"/>
    <n v="31"/>
    <x v="0"/>
    <x v="0"/>
    <s v="1"/>
    <s v="A5"/>
  </r>
  <r>
    <x v="41"/>
    <x v="0"/>
    <x v="0"/>
    <x v="0"/>
    <n v="7084"/>
    <n v="4"/>
    <s v=""/>
    <s v="A5"/>
    <s v="36 PRINCE LANE"/>
    <s v=""/>
    <n v="10309"/>
    <n v="510000"/>
    <x v="144"/>
    <n v="1"/>
    <n v="0"/>
    <n v="1"/>
    <n v="930"/>
    <n v="1675"/>
    <n v="1990"/>
    <n v="33"/>
    <x v="0"/>
    <x v="0"/>
    <s v="1"/>
    <s v="A5"/>
  </r>
  <r>
    <x v="41"/>
    <x v="0"/>
    <x v="0"/>
    <x v="0"/>
    <n v="7084"/>
    <n v="8"/>
    <s v=""/>
    <s v="A5"/>
    <s v="34 PRINCE LANE"/>
    <s v=""/>
    <n v="10309"/>
    <n v="0"/>
    <x v="85"/>
    <n v="1"/>
    <n v="0"/>
    <n v="1"/>
    <n v="930"/>
    <n v="1675"/>
    <n v="1993"/>
    <n v="30"/>
    <x v="0"/>
    <x v="0"/>
    <s v="1"/>
    <s v="A5"/>
  </r>
  <r>
    <x v="41"/>
    <x v="0"/>
    <x v="0"/>
    <x v="0"/>
    <n v="7084"/>
    <n v="15"/>
    <s v=""/>
    <s v="A5"/>
    <s v="857 BLOOMINGDALE ROAD"/>
    <s v=""/>
    <n v="10309"/>
    <n v="0"/>
    <x v="148"/>
    <n v="1"/>
    <n v="0"/>
    <n v="1"/>
    <n v="1330"/>
    <n v="1600"/>
    <n v="1991"/>
    <n v="32"/>
    <x v="0"/>
    <x v="0"/>
    <s v="1"/>
    <s v="A5"/>
  </r>
  <r>
    <x v="41"/>
    <x v="0"/>
    <x v="0"/>
    <x v="0"/>
    <n v="7084"/>
    <n v="15"/>
    <s v=""/>
    <s v="A5"/>
    <s v="857 BLOOMINGDALE ROAD"/>
    <s v=""/>
    <n v="10309"/>
    <n v="0"/>
    <x v="90"/>
    <n v="1"/>
    <n v="0"/>
    <n v="1"/>
    <n v="1330"/>
    <n v="1600"/>
    <n v="1991"/>
    <n v="32"/>
    <x v="0"/>
    <x v="0"/>
    <s v="1"/>
    <s v="A5"/>
  </r>
  <r>
    <x v="41"/>
    <x v="0"/>
    <x v="0"/>
    <x v="0"/>
    <n v="7084"/>
    <n v="27"/>
    <s v=""/>
    <s v="A5"/>
    <s v="18 WIRT LANE"/>
    <s v=""/>
    <n v="10309"/>
    <n v="0"/>
    <x v="67"/>
    <n v="1"/>
    <n v="0"/>
    <n v="1"/>
    <n v="840"/>
    <n v="1600"/>
    <n v="1990"/>
    <n v="33"/>
    <x v="0"/>
    <x v="0"/>
    <s v="1"/>
    <s v="A5"/>
  </r>
  <r>
    <x v="41"/>
    <x v="0"/>
    <x v="0"/>
    <x v="0"/>
    <n v="7084"/>
    <n v="40"/>
    <s v=""/>
    <s v="A5"/>
    <s v="28 CANDON COURT"/>
    <s v=""/>
    <n v="10309"/>
    <n v="520000"/>
    <x v="56"/>
    <n v="1"/>
    <n v="0"/>
    <n v="1"/>
    <n v="1144"/>
    <n v="1600"/>
    <n v="1992"/>
    <n v="31"/>
    <x v="0"/>
    <x v="0"/>
    <s v="1"/>
    <s v="A5"/>
  </r>
  <r>
    <x v="41"/>
    <x v="0"/>
    <x v="0"/>
    <x v="0"/>
    <n v="7084"/>
    <n v="43"/>
    <s v=""/>
    <s v="A5"/>
    <s v="146 WIRT AVENUE"/>
    <s v=""/>
    <n v="10309"/>
    <n v="480000"/>
    <x v="183"/>
    <n v="1"/>
    <n v="0"/>
    <n v="1"/>
    <n v="1243"/>
    <n v="1678"/>
    <n v="1991"/>
    <n v="32"/>
    <x v="0"/>
    <x v="0"/>
    <s v="1"/>
    <s v="A5"/>
  </r>
  <r>
    <x v="41"/>
    <x v="0"/>
    <x v="0"/>
    <x v="0"/>
    <n v="7084"/>
    <n v="56"/>
    <s v=""/>
    <s v="A5"/>
    <s v="16 ASHLEY LN"/>
    <s v=""/>
    <n v="10309"/>
    <n v="525000"/>
    <x v="217"/>
    <n v="1"/>
    <n v="0"/>
    <n v="1"/>
    <n v="929"/>
    <n v="1870"/>
    <n v="1993"/>
    <n v="30"/>
    <x v="0"/>
    <x v="0"/>
    <s v="1"/>
    <s v="A5"/>
  </r>
  <r>
    <x v="41"/>
    <x v="0"/>
    <x v="0"/>
    <x v="0"/>
    <n v="7084"/>
    <n v="72"/>
    <s v=""/>
    <s v="A5"/>
    <s v="19 PHYLLIS COURT"/>
    <s v=""/>
    <n v="10309"/>
    <n v="550000"/>
    <x v="108"/>
    <n v="1"/>
    <n v="0"/>
    <n v="1"/>
    <n v="1280"/>
    <n v="1678"/>
    <n v="1992"/>
    <n v="31"/>
    <x v="0"/>
    <x v="0"/>
    <s v="1"/>
    <s v="A5"/>
  </r>
  <r>
    <x v="41"/>
    <x v="0"/>
    <x v="0"/>
    <x v="0"/>
    <n v="7084"/>
    <n v="76"/>
    <s v=""/>
    <s v="A5"/>
    <s v="255 CANDON AVE"/>
    <s v=""/>
    <n v="10309"/>
    <n v="570000"/>
    <x v="169"/>
    <n v="1"/>
    <n v="0"/>
    <n v="1"/>
    <n v="1194"/>
    <n v="1600"/>
    <n v="1992"/>
    <n v="31"/>
    <x v="0"/>
    <x v="0"/>
    <s v="1"/>
    <s v="A5"/>
  </r>
  <r>
    <x v="41"/>
    <x v="0"/>
    <x v="0"/>
    <x v="0"/>
    <n v="7084"/>
    <n v="90"/>
    <s v=""/>
    <s v="A5"/>
    <s v="18 CANDON COURT"/>
    <s v=""/>
    <n v="10309"/>
    <n v="515000"/>
    <x v="229"/>
    <n v="1"/>
    <n v="0"/>
    <n v="1"/>
    <n v="1194"/>
    <n v="1600"/>
    <n v="1991"/>
    <n v="32"/>
    <x v="0"/>
    <x v="0"/>
    <s v="1"/>
    <s v="A5"/>
  </r>
  <r>
    <x v="41"/>
    <x v="0"/>
    <x v="0"/>
    <x v="0"/>
    <n v="7084"/>
    <n v="97"/>
    <s v=""/>
    <s v="A5"/>
    <s v="26 WIRT LANE"/>
    <s v=""/>
    <n v="10309"/>
    <n v="415000"/>
    <x v="196"/>
    <n v="1"/>
    <n v="0"/>
    <n v="1"/>
    <n v="665"/>
    <n v="1610"/>
    <n v="1993"/>
    <n v="30"/>
    <x v="0"/>
    <x v="0"/>
    <s v="1"/>
    <s v="A5"/>
  </r>
  <r>
    <x v="41"/>
    <x v="0"/>
    <x v="0"/>
    <x v="0"/>
    <n v="7085"/>
    <n v="16"/>
    <s v=""/>
    <s v="A5"/>
    <s v="186 LUCILLE AVENUE"/>
    <s v=""/>
    <n v="10309"/>
    <n v="0"/>
    <x v="59"/>
    <n v="1"/>
    <n v="0"/>
    <n v="1"/>
    <n v="2925"/>
    <n v="1520"/>
    <n v="1991"/>
    <n v="32"/>
    <x v="0"/>
    <x v="0"/>
    <s v="1"/>
    <s v="A5"/>
  </r>
  <r>
    <x v="41"/>
    <x v="0"/>
    <x v="0"/>
    <x v="0"/>
    <n v="7085"/>
    <n v="49"/>
    <s v=""/>
    <s v="A5"/>
    <s v="130 LUCILLE AVENUE"/>
    <s v=""/>
    <n v="10309"/>
    <n v="535000"/>
    <x v="3"/>
    <n v="1"/>
    <n v="0"/>
    <n v="1"/>
    <n v="1550"/>
    <n v="1520"/>
    <n v="1989"/>
    <n v="34"/>
    <x v="0"/>
    <x v="0"/>
    <s v="1"/>
    <s v="A5"/>
  </r>
  <r>
    <x v="41"/>
    <x v="0"/>
    <x v="0"/>
    <x v="0"/>
    <n v="7085"/>
    <n v="63"/>
    <s v=""/>
    <s v="A5"/>
    <s v="502 WINANT AVENUE"/>
    <s v=""/>
    <n v="10309"/>
    <n v="518000"/>
    <x v="109"/>
    <n v="1"/>
    <n v="0"/>
    <n v="1"/>
    <n v="1440"/>
    <n v="1804"/>
    <n v="1989"/>
    <n v="34"/>
    <x v="0"/>
    <x v="0"/>
    <s v="1"/>
    <s v="A5"/>
  </r>
  <r>
    <x v="41"/>
    <x v="1"/>
    <x v="0"/>
    <x v="0"/>
    <n v="6105"/>
    <n v="41"/>
    <s v=""/>
    <s v="B2"/>
    <s v="45 WEST CASTOR PLACE"/>
    <s v=""/>
    <n v="10312"/>
    <n v="0"/>
    <x v="14"/>
    <n v="2"/>
    <n v="0"/>
    <n v="2"/>
    <n v="10057"/>
    <n v="2600"/>
    <n v="1987"/>
    <n v="36"/>
    <x v="0"/>
    <x v="0"/>
    <s v="1"/>
    <s v="B2"/>
  </r>
  <r>
    <x v="41"/>
    <x v="1"/>
    <x v="0"/>
    <x v="0"/>
    <n v="6105"/>
    <n v="110"/>
    <s v=""/>
    <s v="B2"/>
    <s v="20 VENUS PLACE"/>
    <s v=""/>
    <n v="10312"/>
    <n v="805000"/>
    <x v="78"/>
    <n v="2"/>
    <n v="0"/>
    <n v="2"/>
    <n v="9964"/>
    <n v="4702"/>
    <n v="1986"/>
    <n v="37"/>
    <x v="0"/>
    <x v="0"/>
    <s v="1"/>
    <s v="B2"/>
  </r>
  <r>
    <x v="41"/>
    <x v="1"/>
    <x v="0"/>
    <x v="0"/>
    <n v="6105"/>
    <n v="170"/>
    <s v=""/>
    <s v="B2"/>
    <s v="80 VENUS PLACE"/>
    <s v=""/>
    <n v="10312"/>
    <n v="1202000"/>
    <x v="72"/>
    <n v="2"/>
    <n v="0"/>
    <n v="2"/>
    <n v="10120"/>
    <n v="3020"/>
    <n v="1986"/>
    <n v="37"/>
    <x v="0"/>
    <x v="0"/>
    <s v="1"/>
    <s v="B2"/>
  </r>
  <r>
    <x v="41"/>
    <x v="1"/>
    <x v="0"/>
    <x v="0"/>
    <n v="6109"/>
    <n v="27"/>
    <s v=""/>
    <s v="B2"/>
    <s v="559 ALVERSON AVENUE"/>
    <s v=""/>
    <n v="10309"/>
    <n v="0"/>
    <x v="179"/>
    <n v="2"/>
    <n v="0"/>
    <n v="2"/>
    <n v="13424"/>
    <n v="4606"/>
    <n v="1986"/>
    <n v="37"/>
    <x v="0"/>
    <x v="0"/>
    <s v="1"/>
    <s v="B2"/>
  </r>
  <r>
    <x v="41"/>
    <x v="1"/>
    <x v="0"/>
    <x v="0"/>
    <n v="6109"/>
    <n v="41"/>
    <s v=""/>
    <s v="S2"/>
    <s v="21 ALVERSON LOOP"/>
    <s v=""/>
    <n v="10309"/>
    <n v="0"/>
    <x v="179"/>
    <n v="2"/>
    <n v="1"/>
    <n v="3"/>
    <n v="16369"/>
    <n v="4349"/>
    <n v="2000"/>
    <n v="23"/>
    <x v="4"/>
    <x v="4"/>
    <s v="1"/>
    <s v="S2"/>
  </r>
  <r>
    <x v="41"/>
    <x v="1"/>
    <x v="0"/>
    <x v="0"/>
    <n v="6146"/>
    <n v="57"/>
    <s v=""/>
    <s v="B2"/>
    <s v="40 MALLOW STREET"/>
    <s v=""/>
    <n v="10309"/>
    <n v="10"/>
    <x v="67"/>
    <n v="2"/>
    <n v="0"/>
    <n v="2"/>
    <n v="12852"/>
    <n v="3189"/>
    <n v="1984"/>
    <n v="39"/>
    <x v="0"/>
    <x v="0"/>
    <s v="1"/>
    <s v="B2"/>
  </r>
  <r>
    <x v="41"/>
    <x v="1"/>
    <x v="0"/>
    <x v="0"/>
    <n v="6146"/>
    <n v="118"/>
    <s v=""/>
    <s v="B9"/>
    <s v="783 ROSSVILLE AVENUE"/>
    <s v=""/>
    <n v="10309"/>
    <n v="825000"/>
    <x v="38"/>
    <n v="2"/>
    <n v="0"/>
    <n v="2"/>
    <n v="2928"/>
    <n v="1573"/>
    <n v="2001"/>
    <n v="22"/>
    <x v="4"/>
    <x v="4"/>
    <s v="1"/>
    <s v="B9"/>
  </r>
  <r>
    <x v="41"/>
    <x v="1"/>
    <x v="0"/>
    <x v="0"/>
    <n v="6155"/>
    <n v="21"/>
    <s v=""/>
    <s v="B2"/>
    <s v="36 BALSAM PLACE"/>
    <s v=""/>
    <n v="10309"/>
    <n v="860000"/>
    <x v="217"/>
    <n v="2"/>
    <n v="0"/>
    <n v="2"/>
    <n v="4620"/>
    <n v="2770"/>
    <n v="1989"/>
    <n v="34"/>
    <x v="0"/>
    <x v="0"/>
    <s v="1"/>
    <s v="B2"/>
  </r>
  <r>
    <x v="41"/>
    <x v="1"/>
    <x v="0"/>
    <x v="0"/>
    <n v="6156"/>
    <n v="1"/>
    <s v=""/>
    <s v="B2"/>
    <s v="67 BALSAM PLACE"/>
    <s v=""/>
    <n v="10309"/>
    <n v="0"/>
    <x v="120"/>
    <n v="2"/>
    <n v="0"/>
    <n v="2"/>
    <n v="8400"/>
    <n v="3500"/>
    <n v="1987"/>
    <n v="36"/>
    <x v="0"/>
    <x v="0"/>
    <s v="1"/>
    <s v="B2"/>
  </r>
  <r>
    <x v="41"/>
    <x v="1"/>
    <x v="0"/>
    <x v="0"/>
    <n v="6156"/>
    <n v="1"/>
    <s v=""/>
    <s v="B2"/>
    <s v="67 BALSAM PLACE"/>
    <s v=""/>
    <n v="10309"/>
    <n v="906000"/>
    <x v="149"/>
    <n v="2"/>
    <n v="0"/>
    <n v="2"/>
    <n v="8400"/>
    <n v="3500"/>
    <n v="1987"/>
    <n v="36"/>
    <x v="0"/>
    <x v="0"/>
    <s v="1"/>
    <s v="B2"/>
  </r>
  <r>
    <x v="41"/>
    <x v="1"/>
    <x v="0"/>
    <x v="0"/>
    <n v="6163"/>
    <n v="1"/>
    <s v=""/>
    <s v="B2"/>
    <s v="150 ALVERSON AVENUE"/>
    <s v=""/>
    <n v="10309"/>
    <n v="1410000"/>
    <x v="250"/>
    <n v="2"/>
    <n v="0"/>
    <n v="2"/>
    <n v="13419"/>
    <n v="4400"/>
    <n v="1987"/>
    <n v="36"/>
    <x v="0"/>
    <x v="0"/>
    <s v="1"/>
    <s v="B2"/>
  </r>
  <r>
    <x v="41"/>
    <x v="1"/>
    <x v="0"/>
    <x v="0"/>
    <n v="6165"/>
    <n v="69"/>
    <s v=""/>
    <s v="B2"/>
    <s v="N/A KNESEL STREET"/>
    <s v=""/>
    <n v="10309"/>
    <n v="1053889"/>
    <x v="217"/>
    <n v="2"/>
    <n v="0"/>
    <n v="2"/>
    <n v="3660"/>
    <n v="2327"/>
    <n v="2022"/>
    <n v="1"/>
    <x v="4"/>
    <x v="4"/>
    <s v="1"/>
    <s v="B2"/>
  </r>
  <r>
    <x v="41"/>
    <x v="1"/>
    <x v="0"/>
    <x v="0"/>
    <n v="6165"/>
    <n v="71"/>
    <s v=""/>
    <s v="B2"/>
    <s v="N/A KNESEL STREET"/>
    <s v=""/>
    <n v="10309"/>
    <n v="1053889"/>
    <x v="60"/>
    <n v="2"/>
    <n v="0"/>
    <n v="2"/>
    <n v="3660"/>
    <n v="2327"/>
    <n v="2022"/>
    <n v="1"/>
    <x v="4"/>
    <x v="4"/>
    <s v="1"/>
    <s v="B2"/>
  </r>
  <r>
    <x v="41"/>
    <x v="1"/>
    <x v="0"/>
    <x v="0"/>
    <n v="6166"/>
    <n v="170"/>
    <s v=""/>
    <s v="B2"/>
    <s v="16 SAMANTHA LANE"/>
    <s v=""/>
    <n v="10309"/>
    <n v="0"/>
    <x v="96"/>
    <n v="2"/>
    <n v="0"/>
    <n v="2"/>
    <n v="5122"/>
    <n v="2250"/>
    <n v="2004"/>
    <n v="19"/>
    <x v="4"/>
    <x v="4"/>
    <s v="1"/>
    <s v="B2"/>
  </r>
  <r>
    <x v="41"/>
    <x v="1"/>
    <x v="0"/>
    <x v="0"/>
    <n v="7026"/>
    <n v="160"/>
    <s v=""/>
    <s v="B2"/>
    <s v="21 HELIOS PLACE"/>
    <s v=""/>
    <n v="10309"/>
    <n v="878000"/>
    <x v="71"/>
    <n v="2"/>
    <n v="0"/>
    <n v="2"/>
    <n v="10025"/>
    <n v="3328"/>
    <n v="1980"/>
    <n v="43"/>
    <x v="0"/>
    <x v="0"/>
    <s v="1"/>
    <s v="B2"/>
  </r>
  <r>
    <x v="41"/>
    <x v="1"/>
    <x v="0"/>
    <x v="0"/>
    <n v="7026"/>
    <n v="185"/>
    <s v=""/>
    <s v="B2"/>
    <s v="20 LATHAM PLACE"/>
    <s v=""/>
    <n v="10309"/>
    <n v="1150000"/>
    <x v="46"/>
    <n v="2"/>
    <n v="0"/>
    <n v="2"/>
    <n v="10000"/>
    <n v="2880"/>
    <n v="1980"/>
    <n v="43"/>
    <x v="0"/>
    <x v="0"/>
    <s v="1"/>
    <s v="B2"/>
  </r>
  <r>
    <x v="41"/>
    <x v="1"/>
    <x v="0"/>
    <x v="0"/>
    <n v="7032"/>
    <n v="3"/>
    <s v=""/>
    <s v="B2"/>
    <s v="N/A MASON BOULEVARD"/>
    <s v=""/>
    <n v="10309"/>
    <n v="1221900"/>
    <x v="104"/>
    <n v="2"/>
    <n v="0"/>
    <n v="2"/>
    <n v="4124"/>
    <n v="2815"/>
    <n v="2022"/>
    <n v="1"/>
    <x v="4"/>
    <x v="4"/>
    <s v="1"/>
    <s v="B2"/>
  </r>
  <r>
    <x v="41"/>
    <x v="1"/>
    <x v="0"/>
    <x v="0"/>
    <n v="7032"/>
    <n v="23"/>
    <s v=""/>
    <s v="B9"/>
    <s v="782 ROSSVILLE AVENUE"/>
    <s v=""/>
    <n v="10309"/>
    <n v="820000"/>
    <x v="221"/>
    <n v="2"/>
    <n v="0"/>
    <n v="2"/>
    <n v="3561"/>
    <n v="2496"/>
    <n v="1987"/>
    <n v="36"/>
    <x v="0"/>
    <x v="0"/>
    <s v="1"/>
    <s v="B9"/>
  </r>
  <r>
    <x v="41"/>
    <x v="1"/>
    <x v="0"/>
    <x v="0"/>
    <n v="7032"/>
    <n v="77"/>
    <s v=""/>
    <s v="B9"/>
    <s v="57 HEMLOCK STREET"/>
    <s v=""/>
    <n v="10309"/>
    <n v="935000"/>
    <x v="31"/>
    <n v="2"/>
    <n v="0"/>
    <n v="2"/>
    <n v="3159"/>
    <n v="3128"/>
    <n v="1999"/>
    <n v="24"/>
    <x v="4"/>
    <x v="4"/>
    <s v="1"/>
    <s v="B9"/>
  </r>
  <r>
    <x v="41"/>
    <x v="1"/>
    <x v="0"/>
    <x v="0"/>
    <n v="7032"/>
    <n v="85"/>
    <s v=""/>
    <s v="B2"/>
    <s v="N/A MASON BOULEVARD"/>
    <s v=""/>
    <n v="10309"/>
    <n v="1050000"/>
    <x v="0"/>
    <n v="2"/>
    <n v="0"/>
    <n v="2"/>
    <n v="4851"/>
    <n v="2964"/>
    <n v="2022"/>
    <n v="1"/>
    <x v="4"/>
    <x v="4"/>
    <s v="1"/>
    <s v="B2"/>
  </r>
  <r>
    <x v="41"/>
    <x v="1"/>
    <x v="0"/>
    <x v="0"/>
    <n v="7033"/>
    <n v="65"/>
    <s v=""/>
    <s v="B9"/>
    <s v="48 HEMLOCK STREET"/>
    <s v=""/>
    <n v="10309"/>
    <n v="920000"/>
    <x v="168"/>
    <n v="2"/>
    <n v="0"/>
    <n v="2"/>
    <n v="3263"/>
    <n v="2200"/>
    <n v="1999"/>
    <n v="24"/>
    <x v="4"/>
    <x v="4"/>
    <s v="1"/>
    <s v="B9"/>
  </r>
  <r>
    <x v="41"/>
    <x v="1"/>
    <x v="0"/>
    <x v="0"/>
    <n v="7034"/>
    <n v="63"/>
    <s v=""/>
    <s v="B9"/>
    <s v="226 GERVIL STREET"/>
    <s v=""/>
    <n v="10309"/>
    <n v="5000"/>
    <x v="220"/>
    <n v="2"/>
    <n v="0"/>
    <n v="2"/>
    <n v="3394"/>
    <n v="2496"/>
    <n v="1986"/>
    <n v="37"/>
    <x v="0"/>
    <x v="0"/>
    <s v="1"/>
    <s v="B9"/>
  </r>
  <r>
    <x v="41"/>
    <x v="1"/>
    <x v="0"/>
    <x v="0"/>
    <n v="7040"/>
    <n v="106"/>
    <s v=""/>
    <s v="B9"/>
    <s v="23 MILLENNIUM LOOP"/>
    <s v=""/>
    <n v="10309"/>
    <n v="0"/>
    <x v="155"/>
    <n v="2"/>
    <n v="0"/>
    <n v="2"/>
    <n v="2835"/>
    <n v="1832"/>
    <n v="1999"/>
    <n v="24"/>
    <x v="4"/>
    <x v="4"/>
    <s v="1"/>
    <s v="B9"/>
  </r>
  <r>
    <x v="41"/>
    <x v="1"/>
    <x v="0"/>
    <x v="0"/>
    <n v="7040"/>
    <n v="180"/>
    <s v=""/>
    <s v="B9"/>
    <s v="81 MILLENNIUM LOOP"/>
    <s v=""/>
    <n v="10309"/>
    <n v="175000"/>
    <x v="267"/>
    <n v="2"/>
    <n v="0"/>
    <n v="2"/>
    <n v="2838"/>
    <n v="1838"/>
    <n v="1999"/>
    <n v="24"/>
    <x v="4"/>
    <x v="4"/>
    <s v="1"/>
    <s v="B9"/>
  </r>
  <r>
    <x v="41"/>
    <x v="1"/>
    <x v="0"/>
    <x v="0"/>
    <n v="7045"/>
    <n v="1"/>
    <s v=""/>
    <s v="B2"/>
    <s v="68 RADIGAN AVE"/>
    <s v=""/>
    <n v="10309"/>
    <n v="900000"/>
    <x v="223"/>
    <n v="2"/>
    <n v="0"/>
    <n v="2"/>
    <n v="9460"/>
    <n v="3798"/>
    <n v="1987"/>
    <n v="36"/>
    <x v="0"/>
    <x v="0"/>
    <s v="1"/>
    <s v="B2"/>
  </r>
  <r>
    <x v="41"/>
    <x v="1"/>
    <x v="0"/>
    <x v="0"/>
    <n v="7045"/>
    <n v="21"/>
    <s v=""/>
    <s v="B2"/>
    <s v="N/A RADIGAN AVENUE"/>
    <s v=""/>
    <n v="10309"/>
    <n v="1221900"/>
    <x v="137"/>
    <n v="2"/>
    <n v="0"/>
    <n v="2"/>
    <n v="4072"/>
    <n v="2380"/>
    <n v="2022"/>
    <n v="1"/>
    <x v="4"/>
    <x v="4"/>
    <s v="1"/>
    <s v="B2"/>
  </r>
  <r>
    <x v="41"/>
    <x v="1"/>
    <x v="0"/>
    <x v="0"/>
    <n v="7045"/>
    <n v="23"/>
    <s v=""/>
    <s v="B2"/>
    <s v="N/A RADIGAN AVENUE"/>
    <s v=""/>
    <n v="10309"/>
    <n v="1262630"/>
    <x v="203"/>
    <n v="2"/>
    <n v="0"/>
    <n v="2"/>
    <n v="4071"/>
    <n v="2380"/>
    <s v=" "/>
    <s v="N/A"/>
    <x v="5"/>
    <x v="5"/>
    <s v="1"/>
    <s v="B2"/>
  </r>
  <r>
    <x v="41"/>
    <x v="1"/>
    <x v="0"/>
    <x v="0"/>
    <n v="7045"/>
    <n v="25"/>
    <s v=""/>
    <s v="B2"/>
    <s v="22 RADIGAN AVENUE"/>
    <s v=""/>
    <n v="10309"/>
    <n v="1170988"/>
    <x v="236"/>
    <n v="2"/>
    <n v="0"/>
    <n v="2"/>
    <n v="4071"/>
    <n v="2380"/>
    <s v=" "/>
    <s v="N/A"/>
    <x v="5"/>
    <x v="5"/>
    <s v="1"/>
    <s v="B2"/>
  </r>
  <r>
    <x v="41"/>
    <x v="1"/>
    <x v="0"/>
    <x v="0"/>
    <n v="7045"/>
    <n v="27"/>
    <s v=""/>
    <s v="B2"/>
    <s v="N/A RADIGAN AVENUE"/>
    <s v=""/>
    <n v="10309"/>
    <n v="1221900"/>
    <x v="251"/>
    <n v="2"/>
    <n v="0"/>
    <n v="2"/>
    <n v="4071"/>
    <n v="2380"/>
    <n v="2022"/>
    <n v="1"/>
    <x v="4"/>
    <x v="4"/>
    <s v="1"/>
    <s v="B2"/>
  </r>
  <r>
    <x v="41"/>
    <x v="1"/>
    <x v="0"/>
    <x v="0"/>
    <n v="7045"/>
    <n v="29"/>
    <s v=""/>
    <s v="B2"/>
    <s v="14 RADIGAN AVE"/>
    <s v=""/>
    <n v="10309"/>
    <n v="1221900"/>
    <x v="6"/>
    <n v="2"/>
    <n v="0"/>
    <n v="2"/>
    <n v="4071"/>
    <n v="2380"/>
    <s v=" "/>
    <s v="N/A"/>
    <x v="5"/>
    <x v="5"/>
    <s v="1"/>
    <s v="B2"/>
  </r>
  <r>
    <x v="41"/>
    <x v="1"/>
    <x v="0"/>
    <x v="0"/>
    <n v="7045"/>
    <n v="50"/>
    <s v=""/>
    <s v="B2"/>
    <s v="205 MASON BOULEVARD"/>
    <s v=""/>
    <n v="10309"/>
    <n v="0"/>
    <x v="216"/>
    <n v="2"/>
    <n v="0"/>
    <n v="2"/>
    <n v="4037"/>
    <n v="3346"/>
    <n v="2006"/>
    <n v="17"/>
    <x v="4"/>
    <x v="4"/>
    <s v="1"/>
    <s v="B2"/>
  </r>
  <r>
    <x v="41"/>
    <x v="1"/>
    <x v="0"/>
    <x v="0"/>
    <n v="7045"/>
    <n v="247"/>
    <s v=""/>
    <s v="B2"/>
    <s v="208 MASON BOULEVARD"/>
    <s v=""/>
    <n v="10309"/>
    <n v="0"/>
    <x v="77"/>
    <n v="2"/>
    <n v="0"/>
    <n v="2"/>
    <n v="5000"/>
    <n v="2742"/>
    <n v="2008"/>
    <n v="15"/>
    <x v="4"/>
    <x v="4"/>
    <s v="1"/>
    <s v="B2"/>
  </r>
  <r>
    <x v="41"/>
    <x v="1"/>
    <x v="0"/>
    <x v="0"/>
    <n v="7046"/>
    <n v="29"/>
    <s v=""/>
    <s v="B9"/>
    <s v="654 CORRELL AVENUE"/>
    <s v=""/>
    <n v="10309"/>
    <n v="0"/>
    <x v="64"/>
    <n v="2"/>
    <n v="0"/>
    <n v="2"/>
    <n v="3500"/>
    <n v="2496"/>
    <n v="1987"/>
    <n v="36"/>
    <x v="0"/>
    <x v="0"/>
    <s v="1"/>
    <s v="B9"/>
  </r>
  <r>
    <x v="41"/>
    <x v="1"/>
    <x v="0"/>
    <x v="0"/>
    <n v="7048"/>
    <n v="31"/>
    <s v=""/>
    <s v="B2"/>
    <s v="76 LUCILLE AVENUE"/>
    <s v=""/>
    <n v="10309"/>
    <n v="0"/>
    <x v="236"/>
    <n v="2"/>
    <n v="0"/>
    <n v="2"/>
    <n v="6700"/>
    <n v="2600"/>
    <n v="1984"/>
    <n v="39"/>
    <x v="0"/>
    <x v="0"/>
    <s v="1"/>
    <s v="B2"/>
  </r>
  <r>
    <x v="41"/>
    <x v="1"/>
    <x v="0"/>
    <x v="0"/>
    <n v="7048"/>
    <n v="40"/>
    <s v=""/>
    <s v="B2"/>
    <s v="59 WIRT AVENUE"/>
    <s v=""/>
    <n v="10309"/>
    <n v="0"/>
    <x v="71"/>
    <n v="2"/>
    <n v="0"/>
    <n v="2"/>
    <n v="4000"/>
    <n v="2260"/>
    <n v="1985"/>
    <n v="38"/>
    <x v="0"/>
    <x v="0"/>
    <s v="1"/>
    <s v="B2"/>
  </r>
  <r>
    <x v="41"/>
    <x v="1"/>
    <x v="0"/>
    <x v="0"/>
    <n v="7048"/>
    <n v="47"/>
    <s v=""/>
    <s v="B2"/>
    <s v="73 WIRT AVENUE"/>
    <s v=""/>
    <n v="10309"/>
    <n v="899000"/>
    <x v="168"/>
    <n v="2"/>
    <n v="0"/>
    <n v="2"/>
    <n v="3900"/>
    <n v="2260"/>
    <n v="1985"/>
    <n v="38"/>
    <x v="0"/>
    <x v="0"/>
    <s v="1"/>
    <s v="B2"/>
  </r>
  <r>
    <x v="41"/>
    <x v="1"/>
    <x v="0"/>
    <x v="0"/>
    <n v="7048"/>
    <n v="65"/>
    <s v=""/>
    <s v="B2"/>
    <s v="104 LUCILLE AVENUE"/>
    <s v=""/>
    <n v="10309"/>
    <n v="0"/>
    <x v="131"/>
    <n v="2"/>
    <n v="0"/>
    <n v="2"/>
    <n v="4237"/>
    <n v="2600"/>
    <n v="1983"/>
    <n v="40"/>
    <x v="0"/>
    <x v="0"/>
    <s v="1"/>
    <s v="B2"/>
  </r>
  <r>
    <x v="41"/>
    <x v="1"/>
    <x v="0"/>
    <x v="0"/>
    <n v="7054"/>
    <n v="446"/>
    <s v=""/>
    <s v="B2"/>
    <s v="579 WINANT AVENUE"/>
    <s v=""/>
    <n v="10309"/>
    <n v="0"/>
    <x v="57"/>
    <n v="2"/>
    <n v="0"/>
    <n v="2"/>
    <n v="4000"/>
    <n v="2584"/>
    <n v="1980"/>
    <n v="43"/>
    <x v="0"/>
    <x v="0"/>
    <s v="1"/>
    <s v="B2"/>
  </r>
  <r>
    <x v="41"/>
    <x v="1"/>
    <x v="0"/>
    <x v="0"/>
    <n v="7078"/>
    <n v="47"/>
    <s v=""/>
    <s v="B2"/>
    <s v="308 WINANT AVENUE"/>
    <s v=""/>
    <n v="10309"/>
    <n v="0"/>
    <x v="134"/>
    <n v="2"/>
    <n v="0"/>
    <n v="2"/>
    <n v="10400"/>
    <n v="5008"/>
    <n v="1986"/>
    <n v="37"/>
    <x v="0"/>
    <x v="0"/>
    <s v="1"/>
    <s v="B2"/>
  </r>
  <r>
    <x v="41"/>
    <x v="1"/>
    <x v="0"/>
    <x v="0"/>
    <n v="7078"/>
    <n v="52"/>
    <s v=""/>
    <s v="B2"/>
    <s v="279 MC BAINE AVENUE"/>
    <s v=""/>
    <n v="10309"/>
    <n v="1375000"/>
    <x v="141"/>
    <n v="2"/>
    <n v="0"/>
    <n v="2"/>
    <n v="10400"/>
    <n v="4280"/>
    <n v="1988"/>
    <n v="35"/>
    <x v="0"/>
    <x v="0"/>
    <s v="1"/>
    <s v="B2"/>
  </r>
  <r>
    <x v="41"/>
    <x v="2"/>
    <x v="0"/>
    <x v="2"/>
    <n v="7038"/>
    <n v="1011"/>
    <s v=""/>
    <s v="R3"/>
    <s v="830 ROSSVILLE AVENUE, N/A"/>
    <s v=""/>
    <n v="10309"/>
    <n v="480000"/>
    <x v="74"/>
    <n v="1"/>
    <m/>
    <n v="1"/>
    <m/>
    <m/>
    <n v="1983"/>
    <n v="40"/>
    <x v="0"/>
    <x v="0"/>
    <s v="1"/>
    <s v="R3"/>
  </r>
  <r>
    <x v="41"/>
    <x v="2"/>
    <x v="0"/>
    <x v="2"/>
    <n v="7038"/>
    <n v="1025"/>
    <s v=""/>
    <s v="R3"/>
    <s v="543 CORRELL AVENUE"/>
    <s v=""/>
    <n v="10309"/>
    <n v="0"/>
    <x v="126"/>
    <n v="1"/>
    <m/>
    <n v="1"/>
    <m/>
    <m/>
    <n v="1983"/>
    <n v="40"/>
    <x v="0"/>
    <x v="0"/>
    <s v="1"/>
    <s v="R3"/>
  </r>
  <r>
    <x v="41"/>
    <x v="2"/>
    <x v="0"/>
    <x v="2"/>
    <n v="7038"/>
    <n v="1048"/>
    <s v=""/>
    <s v="R3"/>
    <s v="155 GERVIL STREET, 48"/>
    <s v=""/>
    <n v="10309"/>
    <n v="250000"/>
    <x v="109"/>
    <n v="1"/>
    <m/>
    <n v="1"/>
    <m/>
    <m/>
    <n v="1983"/>
    <n v="40"/>
    <x v="0"/>
    <x v="0"/>
    <s v="1"/>
    <s v="R3"/>
  </r>
  <r>
    <x v="41"/>
    <x v="2"/>
    <x v="0"/>
    <x v="2"/>
    <n v="7038"/>
    <n v="1060"/>
    <s v=""/>
    <s v="R3"/>
    <s v="129 GERVIL STREET, N/A"/>
    <s v=""/>
    <n v="10309"/>
    <n v="480000"/>
    <x v="104"/>
    <n v="1"/>
    <m/>
    <n v="1"/>
    <m/>
    <m/>
    <n v="1983"/>
    <n v="40"/>
    <x v="0"/>
    <x v="0"/>
    <s v="1"/>
    <s v="R3"/>
  </r>
  <r>
    <x v="41"/>
    <x v="2"/>
    <x v="0"/>
    <x v="2"/>
    <n v="7038"/>
    <n v="1073"/>
    <s v=""/>
    <s v="R3"/>
    <s v="844 ROSSVILLE AVENUE"/>
    <s v=""/>
    <n v="10309"/>
    <n v="0"/>
    <x v="201"/>
    <n v="1"/>
    <m/>
    <n v="1"/>
    <m/>
    <m/>
    <n v="1983"/>
    <n v="40"/>
    <x v="0"/>
    <x v="0"/>
    <s v="1"/>
    <s v="R3"/>
  </r>
  <r>
    <x v="41"/>
    <x v="2"/>
    <x v="0"/>
    <x v="2"/>
    <n v="7038"/>
    <n v="1091"/>
    <s v=""/>
    <s v="R3"/>
    <s v="85 GERVIL STREET, N/A"/>
    <s v=""/>
    <n v="10309"/>
    <n v="0"/>
    <x v="5"/>
    <n v="1"/>
    <m/>
    <n v="1"/>
    <m/>
    <m/>
    <n v="1983"/>
    <n v="40"/>
    <x v="0"/>
    <x v="0"/>
    <s v="1"/>
    <s v="R3"/>
  </r>
  <r>
    <x v="41"/>
    <x v="2"/>
    <x v="0"/>
    <x v="2"/>
    <n v="7041"/>
    <n v="1004"/>
    <s v=""/>
    <s v="R3"/>
    <s v="54 GERVIL STREET, N/A"/>
    <s v=""/>
    <n v="10309"/>
    <n v="0"/>
    <x v="76"/>
    <n v="1"/>
    <m/>
    <n v="1"/>
    <m/>
    <m/>
    <n v="1985"/>
    <n v="38"/>
    <x v="0"/>
    <x v="0"/>
    <s v="1"/>
    <s v="R3"/>
  </r>
  <r>
    <x v="41"/>
    <x v="2"/>
    <x v="0"/>
    <x v="2"/>
    <n v="7041"/>
    <n v="1011"/>
    <s v=""/>
    <s v="R3"/>
    <s v="122 GERVIL STREET, N/A"/>
    <s v=""/>
    <n v="10309"/>
    <n v="466000"/>
    <x v="18"/>
    <n v="1"/>
    <m/>
    <n v="1"/>
    <m/>
    <m/>
    <n v="1985"/>
    <n v="38"/>
    <x v="0"/>
    <x v="0"/>
    <s v="1"/>
    <s v="R3"/>
  </r>
  <r>
    <x v="41"/>
    <x v="2"/>
    <x v="0"/>
    <x v="2"/>
    <n v="7041"/>
    <n v="1018"/>
    <s v=""/>
    <s v="R3"/>
    <s v="581 CORNELL AVENUE, N/A"/>
    <s v=""/>
    <n v="10309"/>
    <n v="479000"/>
    <x v="59"/>
    <n v="1"/>
    <m/>
    <n v="1"/>
    <m/>
    <m/>
    <n v="1985"/>
    <n v="38"/>
    <x v="0"/>
    <x v="0"/>
    <s v="1"/>
    <s v="R3"/>
  </r>
  <r>
    <x v="41"/>
    <x v="2"/>
    <x v="0"/>
    <x v="2"/>
    <n v="7041"/>
    <n v="1049"/>
    <s v=""/>
    <s v="R3"/>
    <s v="603A CORRELL AVENUE, N/A"/>
    <s v=""/>
    <n v="10309"/>
    <n v="430000"/>
    <x v="186"/>
    <n v="1"/>
    <m/>
    <n v="1"/>
    <m/>
    <m/>
    <n v="1985"/>
    <n v="38"/>
    <x v="0"/>
    <x v="0"/>
    <s v="1"/>
    <s v="R3"/>
  </r>
  <r>
    <x v="41"/>
    <x v="2"/>
    <x v="0"/>
    <x v="2"/>
    <n v="7041"/>
    <n v="1062"/>
    <s v=""/>
    <s v="R3"/>
    <s v="621 CORRELL AVENUE, N/A"/>
    <s v=""/>
    <n v="10309"/>
    <n v="0"/>
    <x v="9"/>
    <n v="1"/>
    <m/>
    <n v="1"/>
    <m/>
    <m/>
    <n v="1985"/>
    <n v="38"/>
    <x v="0"/>
    <x v="0"/>
    <s v="1"/>
    <s v="R3"/>
  </r>
  <r>
    <x v="41"/>
    <x v="2"/>
    <x v="0"/>
    <x v="2"/>
    <n v="7041"/>
    <n v="1079"/>
    <s v=""/>
    <s v="R3"/>
    <s v="637A CORRELL AVENUE"/>
    <s v=""/>
    <n v="10309"/>
    <n v="415000"/>
    <x v="112"/>
    <n v="1"/>
    <m/>
    <n v="1"/>
    <m/>
    <m/>
    <n v="1985"/>
    <n v="38"/>
    <x v="0"/>
    <x v="0"/>
    <s v="1"/>
    <s v="R3"/>
  </r>
  <r>
    <x v="41"/>
    <x v="2"/>
    <x v="0"/>
    <x v="2"/>
    <n v="7041"/>
    <n v="1091"/>
    <s v=""/>
    <s v="R3"/>
    <s v="649A CORRELL AVENUE, N/A"/>
    <s v=""/>
    <n v="10309"/>
    <n v="0"/>
    <x v="130"/>
    <n v="1"/>
    <m/>
    <n v="1"/>
    <m/>
    <m/>
    <n v="1985"/>
    <n v="38"/>
    <x v="0"/>
    <x v="0"/>
    <s v="1"/>
    <s v="R3"/>
  </r>
  <r>
    <x v="41"/>
    <x v="2"/>
    <x v="0"/>
    <x v="2"/>
    <n v="7041"/>
    <n v="1096"/>
    <s v=""/>
    <s v="R3"/>
    <s v="653 CORRELL AVENUE, N/A"/>
    <s v=""/>
    <n v="10309"/>
    <n v="0"/>
    <x v="236"/>
    <n v="1"/>
    <m/>
    <n v="1"/>
    <m/>
    <m/>
    <n v="1985"/>
    <n v="38"/>
    <x v="0"/>
    <x v="0"/>
    <s v="1"/>
    <s v="R3"/>
  </r>
  <r>
    <x v="41"/>
    <x v="2"/>
    <x v="0"/>
    <x v="2"/>
    <n v="7041"/>
    <n v="1096"/>
    <s v=""/>
    <s v="R3"/>
    <s v="653 CORRELL AVENUE, N/A"/>
    <s v=""/>
    <n v="10309"/>
    <n v="429000"/>
    <x v="109"/>
    <n v="1"/>
    <m/>
    <n v="1"/>
    <m/>
    <m/>
    <n v="1985"/>
    <n v="38"/>
    <x v="0"/>
    <x v="0"/>
    <s v="1"/>
    <s v="R3"/>
  </r>
  <r>
    <x v="41"/>
    <x v="2"/>
    <x v="0"/>
    <x v="2"/>
    <n v="7041"/>
    <n v="1103"/>
    <s v=""/>
    <s v="R3"/>
    <s v="663A CORRELL AVENUE"/>
    <s v=""/>
    <n v="10309"/>
    <n v="413000"/>
    <x v="138"/>
    <n v="1"/>
    <m/>
    <n v="1"/>
    <m/>
    <m/>
    <n v="1985"/>
    <n v="38"/>
    <x v="0"/>
    <x v="0"/>
    <s v="1"/>
    <s v="R3"/>
  </r>
  <r>
    <x v="41"/>
    <x v="2"/>
    <x v="0"/>
    <x v="2"/>
    <n v="7041"/>
    <n v="1107"/>
    <s v=""/>
    <s v="R3"/>
    <s v="665A CORRELL AVENUE, N/A"/>
    <s v=""/>
    <n v="10309"/>
    <n v="446000"/>
    <x v="251"/>
    <n v="1"/>
    <m/>
    <n v="1"/>
    <m/>
    <m/>
    <n v="1985"/>
    <n v="38"/>
    <x v="0"/>
    <x v="0"/>
    <s v="1"/>
    <s v="R3"/>
  </r>
  <r>
    <x v="41"/>
    <x v="2"/>
    <x v="0"/>
    <x v="2"/>
    <n v="7048"/>
    <n v="1019"/>
    <s v=""/>
    <s v="R3"/>
    <s v="45 HEMLOCK COURT"/>
    <s v=""/>
    <n v="10309"/>
    <n v="435000"/>
    <x v="28"/>
    <n v="1"/>
    <m/>
    <n v="1"/>
    <m/>
    <m/>
    <n v="1983"/>
    <n v="40"/>
    <x v="0"/>
    <x v="0"/>
    <s v="1"/>
    <s v="R3"/>
  </r>
  <r>
    <x v="41"/>
    <x v="2"/>
    <x v="0"/>
    <x v="2"/>
    <n v="7048"/>
    <n v="1041"/>
    <s v=""/>
    <s v="R3"/>
    <s v="102 HAMPTON PLACE"/>
    <s v=""/>
    <n v="10309"/>
    <n v="0"/>
    <x v="14"/>
    <n v="1"/>
    <m/>
    <n v="1"/>
    <m/>
    <m/>
    <n v="1983"/>
    <n v="40"/>
    <x v="0"/>
    <x v="0"/>
    <s v="1"/>
    <s v="R3"/>
  </r>
  <r>
    <x v="41"/>
    <x v="2"/>
    <x v="0"/>
    <x v="2"/>
    <n v="7048"/>
    <n v="1071"/>
    <s v=""/>
    <s v="R3"/>
    <s v="41 WIRT AVENUE"/>
    <s v=""/>
    <n v="10309"/>
    <n v="0"/>
    <x v="118"/>
    <n v="1"/>
    <m/>
    <n v="1"/>
    <m/>
    <m/>
    <n v="1985"/>
    <n v="38"/>
    <x v="0"/>
    <x v="0"/>
    <s v="1"/>
    <s v="R3"/>
  </r>
  <r>
    <x v="41"/>
    <x v="2"/>
    <x v="0"/>
    <x v="2"/>
    <n v="7054"/>
    <n v="1039"/>
    <s v=""/>
    <s v="R3"/>
    <s v="120 BOWER COURT"/>
    <s v=""/>
    <n v="10309"/>
    <n v="0"/>
    <x v="54"/>
    <n v="1"/>
    <m/>
    <n v="1"/>
    <m/>
    <m/>
    <n v="1981"/>
    <n v="42"/>
    <x v="0"/>
    <x v="0"/>
    <s v="1"/>
    <s v="R3"/>
  </r>
  <r>
    <x v="41"/>
    <x v="2"/>
    <x v="0"/>
    <x v="2"/>
    <n v="7054"/>
    <n v="1076"/>
    <s v=""/>
    <s v="R3"/>
    <s v="37 CHARLESTON AVENUE, N/A"/>
    <s v=""/>
    <n v="10309"/>
    <n v="555000"/>
    <x v="43"/>
    <n v="1"/>
    <m/>
    <n v="1"/>
    <m/>
    <m/>
    <n v="1982"/>
    <n v="41"/>
    <x v="0"/>
    <x v="0"/>
    <s v="1"/>
    <s v="R3"/>
  </r>
  <r>
    <x v="41"/>
    <x v="2"/>
    <x v="0"/>
    <x v="2"/>
    <n v="7055"/>
    <n v="1012"/>
    <s v=""/>
    <s v="R3"/>
    <s v="9 AZALEA COURT, N/A"/>
    <s v=""/>
    <n v="10309"/>
    <n v="0"/>
    <x v="204"/>
    <n v="1"/>
    <m/>
    <n v="1"/>
    <m/>
    <m/>
    <n v="1981"/>
    <n v="42"/>
    <x v="0"/>
    <x v="0"/>
    <s v="1"/>
    <s v="R3"/>
  </r>
  <r>
    <x v="41"/>
    <x v="2"/>
    <x v="0"/>
    <x v="2"/>
    <n v="7055"/>
    <n v="1040"/>
    <s v=""/>
    <s v="R3"/>
    <s v="7 CYPRESS LOOP, N/A"/>
    <s v=""/>
    <n v="10309"/>
    <n v="525000"/>
    <x v="39"/>
    <n v="1"/>
    <m/>
    <n v="1"/>
    <m/>
    <m/>
    <n v="1983"/>
    <n v="40"/>
    <x v="0"/>
    <x v="0"/>
    <s v="1"/>
    <s v="R3"/>
  </r>
  <r>
    <x v="41"/>
    <x v="2"/>
    <x v="0"/>
    <x v="2"/>
    <n v="7055"/>
    <n v="1044"/>
    <s v=""/>
    <s v="R3"/>
    <s v="17 CYPRESS LOOP"/>
    <s v=""/>
    <n v="10309"/>
    <n v="560000"/>
    <x v="64"/>
    <n v="1"/>
    <m/>
    <n v="1"/>
    <m/>
    <m/>
    <n v="1983"/>
    <n v="40"/>
    <x v="0"/>
    <x v="0"/>
    <s v="1"/>
    <s v="R3"/>
  </r>
  <r>
    <x v="41"/>
    <x v="2"/>
    <x v="0"/>
    <x v="2"/>
    <n v="7055"/>
    <n v="1113"/>
    <s v=""/>
    <s v="R3"/>
    <s v="10 MEADOW COURT, N/A"/>
    <s v=""/>
    <n v="10309"/>
    <n v="465000"/>
    <x v="40"/>
    <n v="1"/>
    <m/>
    <n v="1"/>
    <m/>
    <m/>
    <n v="1985"/>
    <n v="38"/>
    <x v="0"/>
    <x v="0"/>
    <s v="1"/>
    <s v="R3"/>
  </r>
  <r>
    <x v="41"/>
    <x v="2"/>
    <x v="0"/>
    <x v="2"/>
    <n v="7055"/>
    <n v="1129"/>
    <s v=""/>
    <s v="R3"/>
    <s v="215 BALSAM PLACE, N/A"/>
    <s v=""/>
    <n v="10309"/>
    <n v="520000"/>
    <x v="47"/>
    <n v="1"/>
    <m/>
    <n v="1"/>
    <m/>
    <m/>
    <n v="1985"/>
    <n v="38"/>
    <x v="0"/>
    <x v="0"/>
    <s v="1"/>
    <s v="R3"/>
  </r>
  <r>
    <x v="41"/>
    <x v="2"/>
    <x v="0"/>
    <x v="2"/>
    <n v="7055"/>
    <n v="1130"/>
    <s v=""/>
    <s v="R3"/>
    <s v="217 BALSAM PLACE, N/A"/>
    <s v=""/>
    <n v="10309"/>
    <n v="476580"/>
    <x v="267"/>
    <n v="1"/>
    <m/>
    <n v="1"/>
    <m/>
    <m/>
    <n v="1985"/>
    <n v="38"/>
    <x v="0"/>
    <x v="0"/>
    <s v="1"/>
    <s v="R3"/>
  </r>
  <r>
    <x v="41"/>
    <x v="2"/>
    <x v="0"/>
    <x v="2"/>
    <n v="7055"/>
    <n v="1157"/>
    <s v=""/>
    <s v="R3"/>
    <s v="114 GRAFE STREET, 542"/>
    <s v="542"/>
    <n v="10309"/>
    <n v="475000"/>
    <x v="248"/>
    <n v="1"/>
    <m/>
    <n v="1"/>
    <m/>
    <m/>
    <n v="1984"/>
    <n v="39"/>
    <x v="0"/>
    <x v="0"/>
    <s v="1"/>
    <s v="R3"/>
  </r>
  <r>
    <x v="41"/>
    <x v="2"/>
    <x v="0"/>
    <x v="2"/>
    <n v="7055"/>
    <n v="1181"/>
    <s v=""/>
    <s v="R3"/>
    <s v="29 BERRY COURT, 566"/>
    <s v="566"/>
    <n v="10309"/>
    <n v="581950"/>
    <x v="60"/>
    <n v="1"/>
    <m/>
    <n v="1"/>
    <m/>
    <m/>
    <n v="1984"/>
    <n v="39"/>
    <x v="0"/>
    <x v="0"/>
    <s v="1"/>
    <s v="R3"/>
  </r>
  <r>
    <x v="41"/>
    <x v="2"/>
    <x v="0"/>
    <x v="2"/>
    <n v="7055"/>
    <n v="1195"/>
    <s v=""/>
    <s v="R3"/>
    <s v="17 WOOD COURT, 580"/>
    <s v="580"/>
    <n v="10309"/>
    <n v="517000"/>
    <x v="145"/>
    <n v="1"/>
    <m/>
    <n v="1"/>
    <m/>
    <m/>
    <n v="1984"/>
    <n v="39"/>
    <x v="0"/>
    <x v="0"/>
    <s v="1"/>
    <s v="R3"/>
  </r>
  <r>
    <x v="41"/>
    <x v="2"/>
    <x v="0"/>
    <x v="1"/>
    <n v="6145"/>
    <n v="3"/>
    <s v=""/>
    <s v="V0"/>
    <s v="N/A WOODROW ROAD"/>
    <s v=""/>
    <n v="10309"/>
    <n v="0"/>
    <x v="93"/>
    <n v="0"/>
    <n v="0"/>
    <n v="0"/>
    <n v="15400"/>
    <n v="0"/>
    <s v=" "/>
    <s v="N/A"/>
    <x v="5"/>
    <x v="5"/>
    <s v="1"/>
    <s v="V0"/>
  </r>
  <r>
    <x v="41"/>
    <x v="2"/>
    <x v="0"/>
    <x v="1"/>
    <n v="6145"/>
    <n v="3"/>
    <s v=""/>
    <s v="V0"/>
    <s v="N/A WOODROW ROAD"/>
    <s v=""/>
    <n v="10309"/>
    <n v="0"/>
    <x v="139"/>
    <n v="0"/>
    <n v="0"/>
    <n v="0"/>
    <n v="15400"/>
    <n v="0"/>
    <s v=" "/>
    <s v="N/A"/>
    <x v="5"/>
    <x v="5"/>
    <s v="1"/>
    <s v="V0"/>
  </r>
  <r>
    <x v="41"/>
    <x v="14"/>
    <x v="1"/>
    <x v="4"/>
    <n v="7067"/>
    <n v="203"/>
    <s v=""/>
    <s v="G2"/>
    <s v="25 ENGERT STREET"/>
    <s v=""/>
    <n v="10309"/>
    <n v="0"/>
    <x v="12"/>
    <n v="0"/>
    <n v="1"/>
    <n v="1"/>
    <n v="8518"/>
    <n v="2100"/>
    <n v="1997"/>
    <n v="26"/>
    <x v="0"/>
    <x v="0"/>
    <s v="4"/>
    <s v="G2"/>
  </r>
  <r>
    <x v="42"/>
    <x v="0"/>
    <x v="0"/>
    <x v="0"/>
    <n v="7356"/>
    <n v="124"/>
    <s v=""/>
    <s v="A5"/>
    <s v="63 PEACOCK LOOP"/>
    <s v=""/>
    <n v="10309"/>
    <n v="579000"/>
    <x v="179"/>
    <n v="1"/>
    <n v="0"/>
    <n v="1"/>
    <n v="1140"/>
    <n v="1684"/>
    <n v="2001"/>
    <n v="22"/>
    <x v="4"/>
    <x v="4"/>
    <s v="1"/>
    <s v="A5"/>
  </r>
  <r>
    <x v="42"/>
    <x v="0"/>
    <x v="0"/>
    <x v="0"/>
    <n v="7356"/>
    <n v="172"/>
    <s v=""/>
    <s v="A5"/>
    <s v="115 HERRICK AVENUE"/>
    <s v=""/>
    <n v="10309"/>
    <n v="0"/>
    <x v="225"/>
    <n v="1"/>
    <n v="0"/>
    <n v="1"/>
    <n v="2405"/>
    <n v="1560"/>
    <n v="2000"/>
    <n v="23"/>
    <x v="4"/>
    <x v="4"/>
    <s v="1"/>
    <s v="A5"/>
  </r>
  <r>
    <x v="42"/>
    <x v="0"/>
    <x v="0"/>
    <x v="0"/>
    <n v="7356"/>
    <n v="241"/>
    <s v=""/>
    <s v="A5"/>
    <s v="106 HERRICK AVENUE"/>
    <s v=""/>
    <n v="10309"/>
    <n v="700000"/>
    <x v="155"/>
    <n v="1"/>
    <n v="0"/>
    <n v="1"/>
    <n v="2664"/>
    <n v="1372"/>
    <n v="2001"/>
    <n v="22"/>
    <x v="4"/>
    <x v="4"/>
    <s v="1"/>
    <s v="A5"/>
  </r>
  <r>
    <x v="42"/>
    <x v="0"/>
    <x v="0"/>
    <x v="0"/>
    <n v="7356"/>
    <n v="255"/>
    <s v=""/>
    <s v="A5"/>
    <s v="24 OSTRICH COURT"/>
    <s v=""/>
    <n v="10309"/>
    <n v="467454"/>
    <x v="219"/>
    <n v="1"/>
    <n v="0"/>
    <n v="1"/>
    <n v="3256"/>
    <n v="1672"/>
    <n v="2001"/>
    <n v="22"/>
    <x v="4"/>
    <x v="4"/>
    <s v="1"/>
    <s v="A5"/>
  </r>
  <r>
    <x v="42"/>
    <x v="0"/>
    <x v="0"/>
    <x v="0"/>
    <n v="7356"/>
    <n v="283"/>
    <s v=""/>
    <s v="A5"/>
    <s v="136 CHURCHILL AVENUE"/>
    <s v=""/>
    <n v="10309"/>
    <n v="620000"/>
    <x v="59"/>
    <n v="1"/>
    <n v="0"/>
    <n v="1"/>
    <n v="1600"/>
    <n v="1789"/>
    <n v="2001"/>
    <n v="22"/>
    <x v="4"/>
    <x v="4"/>
    <s v="1"/>
    <s v="A5"/>
  </r>
  <r>
    <x v="42"/>
    <x v="0"/>
    <x v="0"/>
    <x v="0"/>
    <n v="7356"/>
    <n v="448"/>
    <s v=""/>
    <s v="A5"/>
    <s v="18 PITNEY AVENUE"/>
    <s v=""/>
    <n v="10309"/>
    <n v="0"/>
    <x v="57"/>
    <n v="1"/>
    <n v="0"/>
    <n v="1"/>
    <n v="2500"/>
    <n v="1500"/>
    <n v="2000"/>
    <n v="23"/>
    <x v="4"/>
    <x v="4"/>
    <s v="1"/>
    <s v="A5"/>
  </r>
  <r>
    <x v="42"/>
    <x v="0"/>
    <x v="0"/>
    <x v="0"/>
    <n v="7596"/>
    <n v="101"/>
    <s v=""/>
    <s v="A5"/>
    <s v="24 CHART LOOP"/>
    <s v=""/>
    <n v="10309"/>
    <n v="0"/>
    <x v="205"/>
    <n v="1"/>
    <n v="0"/>
    <n v="1"/>
    <n v="1860"/>
    <n v="2365"/>
    <n v="2006"/>
    <n v="17"/>
    <x v="4"/>
    <x v="4"/>
    <s v="1"/>
    <s v="A5"/>
  </r>
  <r>
    <x v="42"/>
    <x v="0"/>
    <x v="0"/>
    <x v="0"/>
    <n v="7596"/>
    <n v="111"/>
    <s v=""/>
    <s v="A5"/>
    <s v="37 CHART LOOP"/>
    <s v=""/>
    <n v="10309"/>
    <n v="750000"/>
    <x v="1"/>
    <n v="1"/>
    <n v="0"/>
    <n v="1"/>
    <n v="1860"/>
    <n v="2365"/>
    <n v="2006"/>
    <n v="17"/>
    <x v="4"/>
    <x v="4"/>
    <s v="1"/>
    <s v="A5"/>
  </r>
  <r>
    <x v="42"/>
    <x v="0"/>
    <x v="0"/>
    <x v="0"/>
    <n v="7596"/>
    <n v="120"/>
    <s v=""/>
    <s v="A5"/>
    <s v="57 CHART LOOP"/>
    <s v=""/>
    <n v="10309"/>
    <n v="0"/>
    <x v="147"/>
    <n v="1"/>
    <n v="0"/>
    <n v="1"/>
    <n v="1860"/>
    <n v="2365"/>
    <n v="2006"/>
    <n v="17"/>
    <x v="4"/>
    <x v="4"/>
    <s v="1"/>
    <s v="A5"/>
  </r>
  <r>
    <x v="42"/>
    <x v="0"/>
    <x v="0"/>
    <x v="0"/>
    <n v="7596"/>
    <n v="123"/>
    <s v=""/>
    <s v="A5"/>
    <s v="66 CHART LOOP"/>
    <s v=""/>
    <n v="10309"/>
    <n v="799900"/>
    <x v="71"/>
    <n v="1"/>
    <n v="0"/>
    <n v="1"/>
    <n v="1520"/>
    <n v="2490"/>
    <n v="2007"/>
    <n v="16"/>
    <x v="4"/>
    <x v="4"/>
    <s v="1"/>
    <s v="A5"/>
  </r>
  <r>
    <x v="42"/>
    <x v="0"/>
    <x v="0"/>
    <x v="0"/>
    <n v="7596"/>
    <n v="138"/>
    <s v=""/>
    <s v="A5"/>
    <s v="24 TIDES LANE"/>
    <s v=""/>
    <n v="10309"/>
    <n v="779900"/>
    <x v="190"/>
    <n v="1"/>
    <n v="0"/>
    <n v="1"/>
    <n v="1550"/>
    <n v="2650"/>
    <n v="2006"/>
    <n v="17"/>
    <x v="4"/>
    <x v="4"/>
    <s v="1"/>
    <s v="A5"/>
  </r>
  <r>
    <x v="42"/>
    <x v="0"/>
    <x v="0"/>
    <x v="0"/>
    <n v="7596"/>
    <n v="139"/>
    <s v=""/>
    <s v="A5"/>
    <s v="22 TIDES LANE"/>
    <s v=""/>
    <n v="10309"/>
    <n v="0"/>
    <x v="152"/>
    <n v="1"/>
    <n v="0"/>
    <n v="1"/>
    <n v="1860"/>
    <n v="2365"/>
    <n v="2007"/>
    <n v="16"/>
    <x v="4"/>
    <x v="4"/>
    <s v="1"/>
    <s v="A5"/>
  </r>
  <r>
    <x v="42"/>
    <x v="0"/>
    <x v="0"/>
    <x v="0"/>
    <n v="7596"/>
    <n v="147"/>
    <s v=""/>
    <s v="A5"/>
    <s v="17 TOPSIDE LANE"/>
    <s v=""/>
    <n v="10309"/>
    <n v="769900"/>
    <x v="103"/>
    <n v="1"/>
    <n v="0"/>
    <n v="1"/>
    <n v="1115"/>
    <n v="2365"/>
    <n v="2006"/>
    <n v="17"/>
    <x v="4"/>
    <x v="4"/>
    <s v="1"/>
    <s v="A5"/>
  </r>
  <r>
    <x v="42"/>
    <x v="0"/>
    <x v="0"/>
    <x v="0"/>
    <n v="7596"/>
    <n v="170"/>
    <s v=""/>
    <s v="A5"/>
    <s v="30 TOPSIDE LANE"/>
    <s v=""/>
    <n v="10309"/>
    <n v="790000"/>
    <x v="193"/>
    <n v="1"/>
    <n v="0"/>
    <n v="1"/>
    <n v="1550"/>
    <n v="2650"/>
    <n v="2006"/>
    <n v="17"/>
    <x v="4"/>
    <x v="4"/>
    <s v="1"/>
    <s v="A5"/>
  </r>
  <r>
    <x v="42"/>
    <x v="0"/>
    <x v="0"/>
    <x v="0"/>
    <n v="7596"/>
    <n v="179"/>
    <s v=""/>
    <s v="A5"/>
    <s v="52 TOPSIDE LANE"/>
    <s v=""/>
    <n v="10309"/>
    <n v="859900"/>
    <x v="88"/>
    <n v="1"/>
    <n v="0"/>
    <n v="1"/>
    <n v="1860"/>
    <n v="2365"/>
    <n v="2006"/>
    <n v="17"/>
    <x v="4"/>
    <x v="4"/>
    <s v="1"/>
    <s v="A5"/>
  </r>
  <r>
    <x v="42"/>
    <x v="0"/>
    <x v="0"/>
    <x v="0"/>
    <n v="7596"/>
    <n v="198"/>
    <s v=""/>
    <s v="A5"/>
    <s v="22 PILOT LANE"/>
    <s v=""/>
    <n v="10309"/>
    <n v="930000"/>
    <x v="202"/>
    <n v="1"/>
    <n v="0"/>
    <n v="1"/>
    <n v="1520"/>
    <n v="2490"/>
    <n v="2007"/>
    <n v="16"/>
    <x v="4"/>
    <x v="4"/>
    <s v="1"/>
    <s v="A5"/>
  </r>
  <r>
    <x v="42"/>
    <x v="0"/>
    <x v="0"/>
    <x v="0"/>
    <n v="7596"/>
    <n v="211"/>
    <s v=""/>
    <s v="A5"/>
    <s v="50 PILOT LANE"/>
    <s v=""/>
    <n v="10309"/>
    <n v="0"/>
    <x v="228"/>
    <n v="1"/>
    <n v="0"/>
    <n v="1"/>
    <n v="1550"/>
    <n v="2650"/>
    <n v="2009"/>
    <n v="14"/>
    <x v="4"/>
    <x v="4"/>
    <s v="1"/>
    <s v="A5"/>
  </r>
  <r>
    <x v="42"/>
    <x v="0"/>
    <x v="0"/>
    <x v="0"/>
    <n v="7596"/>
    <n v="253"/>
    <s v=""/>
    <s v="A5"/>
    <s v="84 TOPSIDE LN"/>
    <s v=""/>
    <n v="10309"/>
    <n v="0"/>
    <x v="233"/>
    <n v="1"/>
    <n v="0"/>
    <n v="1"/>
    <n v="1860"/>
    <n v="2365"/>
    <n v="2006"/>
    <n v="17"/>
    <x v="4"/>
    <x v="4"/>
    <s v="1"/>
    <s v="A5"/>
  </r>
  <r>
    <x v="42"/>
    <x v="0"/>
    <x v="0"/>
    <x v="0"/>
    <n v="7596"/>
    <n v="254"/>
    <s v=""/>
    <s v="A5"/>
    <s v="86 TOPSIDE LN"/>
    <s v=""/>
    <n v="10309"/>
    <n v="0"/>
    <x v="86"/>
    <n v="1"/>
    <n v="0"/>
    <n v="1"/>
    <n v="1520"/>
    <n v="2490"/>
    <n v="2006"/>
    <n v="17"/>
    <x v="4"/>
    <x v="4"/>
    <s v="1"/>
    <s v="A5"/>
  </r>
  <r>
    <x v="42"/>
    <x v="0"/>
    <x v="0"/>
    <x v="0"/>
    <n v="7596"/>
    <n v="268"/>
    <s v=""/>
    <s v="A5"/>
    <s v="83 TOPSIDE LANE"/>
    <s v=""/>
    <n v="10309"/>
    <n v="0"/>
    <x v="79"/>
    <n v="1"/>
    <n v="0"/>
    <n v="1"/>
    <n v="1860"/>
    <n v="2365"/>
    <n v="2006"/>
    <n v="17"/>
    <x v="4"/>
    <x v="4"/>
    <s v="1"/>
    <s v="A5"/>
  </r>
  <r>
    <x v="42"/>
    <x v="0"/>
    <x v="0"/>
    <x v="0"/>
    <n v="7596"/>
    <n v="272"/>
    <s v=""/>
    <s v="A5"/>
    <s v="73 TILLER COURT"/>
    <s v=""/>
    <n v="10309"/>
    <n v="725000"/>
    <x v="191"/>
    <n v="1"/>
    <n v="0"/>
    <n v="1"/>
    <n v="1550"/>
    <n v="2650"/>
    <n v="2007"/>
    <n v="16"/>
    <x v="4"/>
    <x v="4"/>
    <s v="1"/>
    <s v="A5"/>
  </r>
  <r>
    <x v="42"/>
    <x v="0"/>
    <x v="0"/>
    <x v="0"/>
    <n v="7596"/>
    <n v="278"/>
    <s v=""/>
    <s v="A5"/>
    <s v="27 TILLER COURT"/>
    <s v=""/>
    <n v="10309"/>
    <n v="0"/>
    <x v="175"/>
    <n v="1"/>
    <n v="0"/>
    <n v="1"/>
    <n v="1860"/>
    <n v="2365"/>
    <n v="2007"/>
    <n v="16"/>
    <x v="4"/>
    <x v="4"/>
    <s v="1"/>
    <s v="A5"/>
  </r>
  <r>
    <x v="42"/>
    <x v="0"/>
    <x v="0"/>
    <x v="0"/>
    <n v="7596"/>
    <n v="286"/>
    <s v=""/>
    <s v="A5"/>
    <s v="53 TILLER COURT"/>
    <s v=""/>
    <n v="10309"/>
    <n v="755000"/>
    <x v="88"/>
    <n v="1"/>
    <n v="0"/>
    <n v="1"/>
    <n v="1550"/>
    <n v="2650"/>
    <n v="2007"/>
    <n v="16"/>
    <x v="4"/>
    <x v="4"/>
    <s v="1"/>
    <s v="A5"/>
  </r>
  <r>
    <x v="42"/>
    <x v="0"/>
    <x v="0"/>
    <x v="0"/>
    <n v="7596"/>
    <n v="290"/>
    <s v=""/>
    <s v="A5"/>
    <s v="68 TILLER COURT"/>
    <s v=""/>
    <n v="10309"/>
    <n v="0"/>
    <x v="93"/>
    <n v="1"/>
    <n v="0"/>
    <n v="1"/>
    <n v="1860"/>
    <n v="2365"/>
    <n v="2007"/>
    <n v="16"/>
    <x v="4"/>
    <x v="4"/>
    <s v="1"/>
    <s v="A5"/>
  </r>
  <r>
    <x v="42"/>
    <x v="0"/>
    <x v="0"/>
    <x v="0"/>
    <n v="7596"/>
    <n v="293"/>
    <s v=""/>
    <s v="A5"/>
    <s v="60 TILLER COURT"/>
    <s v=""/>
    <n v="10309"/>
    <n v="875000"/>
    <x v="109"/>
    <n v="1"/>
    <n v="0"/>
    <n v="1"/>
    <n v="1860"/>
    <n v="2365"/>
    <n v="2007"/>
    <n v="16"/>
    <x v="4"/>
    <x v="4"/>
    <s v="1"/>
    <s v="A5"/>
  </r>
  <r>
    <x v="42"/>
    <x v="1"/>
    <x v="0"/>
    <x v="0"/>
    <n v="7305"/>
    <n v="4"/>
    <s v=""/>
    <s v="B2"/>
    <s v="331 SHARROTTS ROAD"/>
    <s v=""/>
    <n v="10309"/>
    <n v="1200000"/>
    <x v="12"/>
    <n v="2"/>
    <n v="0"/>
    <n v="2"/>
    <n v="17880"/>
    <n v="2060"/>
    <n v="1925"/>
    <n v="98"/>
    <x v="1"/>
    <x v="1"/>
    <s v="1"/>
    <s v="B2"/>
  </r>
  <r>
    <x v="42"/>
    <x v="1"/>
    <x v="0"/>
    <x v="0"/>
    <n v="7356"/>
    <n v="7"/>
    <s v=""/>
    <s v="B9"/>
    <s v="28 CHURCHILL AVENUE"/>
    <s v=""/>
    <n v="10309"/>
    <n v="902000"/>
    <x v="166"/>
    <n v="2"/>
    <n v="0"/>
    <n v="2"/>
    <n v="3000"/>
    <n v="1872"/>
    <n v="2000"/>
    <n v="23"/>
    <x v="4"/>
    <x v="4"/>
    <s v="1"/>
    <s v="B9"/>
  </r>
  <r>
    <x v="42"/>
    <x v="1"/>
    <x v="0"/>
    <x v="0"/>
    <n v="7356"/>
    <n v="34"/>
    <s v=""/>
    <s v="B9"/>
    <s v="66 CHURCHILL AVENUE"/>
    <s v=""/>
    <n v="10309"/>
    <n v="1150000"/>
    <x v="104"/>
    <n v="2"/>
    <n v="0"/>
    <n v="2"/>
    <n v="4000"/>
    <n v="2400"/>
    <n v="2002"/>
    <n v="21"/>
    <x v="4"/>
    <x v="4"/>
    <s v="1"/>
    <s v="B9"/>
  </r>
  <r>
    <x v="42"/>
    <x v="1"/>
    <x v="0"/>
    <x v="0"/>
    <n v="7356"/>
    <n v="214"/>
    <s v=""/>
    <s v="B2"/>
    <s v="47 HERRICK AVENUE"/>
    <s v=""/>
    <n v="10309"/>
    <n v="0"/>
    <x v="212"/>
    <n v="2"/>
    <n v="0"/>
    <n v="2"/>
    <n v="4900"/>
    <n v="3000"/>
    <n v="2000"/>
    <n v="23"/>
    <x v="4"/>
    <x v="4"/>
    <s v="1"/>
    <s v="B2"/>
  </r>
  <r>
    <x v="42"/>
    <x v="10"/>
    <x v="1"/>
    <x v="4"/>
    <n v="7406"/>
    <n v="10"/>
    <s v=""/>
    <s v="E1"/>
    <s v="4401 ARTHUR KILL ROAD"/>
    <s v=""/>
    <n v="10309"/>
    <n v="3100000"/>
    <x v="60"/>
    <n v="0"/>
    <n v="2"/>
    <n v="2"/>
    <n v="18372"/>
    <n v="10620"/>
    <n v="1983"/>
    <n v="40"/>
    <x v="0"/>
    <x v="0"/>
    <s v="4"/>
    <s v="E1"/>
  </r>
  <r>
    <x v="42"/>
    <x v="6"/>
    <x v="1"/>
    <x v="4"/>
    <n v="7328"/>
    <n v="366"/>
    <s v=""/>
    <s v="V1"/>
    <s v="N/A SHARROTTS ROAD"/>
    <s v=""/>
    <n v="10303"/>
    <n v="0"/>
    <x v="41"/>
    <n v="0"/>
    <n v="0"/>
    <n v="0"/>
    <n v="11000"/>
    <n v="0"/>
    <s v=" "/>
    <s v="N/A"/>
    <x v="5"/>
    <x v="5"/>
    <s v="4"/>
    <s v="V1"/>
  </r>
  <r>
    <x v="42"/>
    <x v="6"/>
    <x v="1"/>
    <x v="4"/>
    <n v="7328"/>
    <n v="366"/>
    <s v=""/>
    <s v="V1"/>
    <s v="N/A SHARROTTS ROAD"/>
    <s v=""/>
    <n v="10303"/>
    <n v="700000"/>
    <x v="178"/>
    <n v="0"/>
    <n v="0"/>
    <n v="0"/>
    <n v="11000"/>
    <n v="0"/>
    <s v=" "/>
    <s v="N/A"/>
    <x v="5"/>
    <x v="5"/>
    <s v="4"/>
    <s v="V1"/>
  </r>
  <r>
    <x v="42"/>
    <x v="6"/>
    <x v="1"/>
    <x v="4"/>
    <n v="7376"/>
    <n v="1"/>
    <s v=""/>
    <s v="V1"/>
    <s v="N/A ENGLEWOOD AVENUE"/>
    <s v=""/>
    <n v="10306"/>
    <n v="262500"/>
    <x v="255"/>
    <n v="0"/>
    <n v="0"/>
    <n v="0"/>
    <n v="8000"/>
    <n v="0"/>
    <s v=" "/>
    <s v="N/A"/>
    <x v="5"/>
    <x v="5"/>
    <s v="4"/>
    <s v="V1"/>
  </r>
  <r>
    <x v="42"/>
    <x v="6"/>
    <x v="1"/>
    <x v="4"/>
    <n v="7380"/>
    <n v="1"/>
    <s v=""/>
    <s v="V1"/>
    <s v="N/A ENGLEWOOD AVENUE"/>
    <s v=""/>
    <n v="10309"/>
    <n v="8500000"/>
    <x v="183"/>
    <n v="0"/>
    <n v="0"/>
    <n v="0"/>
    <n v="168577"/>
    <n v="0"/>
    <s v=" "/>
    <s v="N/A"/>
    <x v="5"/>
    <x v="5"/>
    <s v="4"/>
    <s v="V1"/>
  </r>
  <r>
    <x v="42"/>
    <x v="6"/>
    <x v="1"/>
    <x v="4"/>
    <n v="7380"/>
    <n v="40"/>
    <s v=""/>
    <s v="V9"/>
    <s v="43 ENGLEWOOD AVENUE"/>
    <s v=""/>
    <n v="10309"/>
    <n v="1400000"/>
    <x v="70"/>
    <n v="0"/>
    <n v="0"/>
    <n v="0"/>
    <n v="19600"/>
    <n v="0"/>
    <s v=" "/>
    <s v="N/A"/>
    <x v="5"/>
    <x v="5"/>
    <s v="4"/>
    <s v="V9"/>
  </r>
  <r>
    <x v="42"/>
    <x v="6"/>
    <x v="1"/>
    <x v="4"/>
    <n v="7380"/>
    <n v="78"/>
    <s v=""/>
    <s v="V1"/>
    <s v="N/A ARTHUR KILL ROAD"/>
    <s v=""/>
    <n v="10309"/>
    <n v="8500000"/>
    <x v="183"/>
    <n v="0"/>
    <n v="0"/>
    <n v="0"/>
    <n v="185130"/>
    <n v="0"/>
    <s v=" "/>
    <s v="N/A"/>
    <x v="5"/>
    <x v="5"/>
    <s v="4"/>
    <s v="V1"/>
  </r>
  <r>
    <x v="42"/>
    <x v="6"/>
    <x v="1"/>
    <x v="4"/>
    <n v="7400"/>
    <n v="250"/>
    <s v=""/>
    <s v="V1"/>
    <s v="N/A SHARROTTS ROAD"/>
    <s v=""/>
    <n v="10303"/>
    <n v="1700000"/>
    <x v="183"/>
    <n v="0"/>
    <n v="0"/>
    <n v="0"/>
    <n v="160000"/>
    <n v="0"/>
    <s v=" "/>
    <s v="N/A"/>
    <x v="5"/>
    <x v="5"/>
    <s v="4"/>
    <s v="V1"/>
  </r>
  <r>
    <x v="42"/>
    <x v="6"/>
    <x v="1"/>
    <x v="4"/>
    <n v="7400"/>
    <n v="260"/>
    <s v=""/>
    <s v="V1"/>
    <s v="N/A SHARROTTS ROAD"/>
    <s v=""/>
    <n v="10303"/>
    <n v="4800000"/>
    <x v="183"/>
    <n v="0"/>
    <n v="0"/>
    <n v="0"/>
    <n v="195000"/>
    <n v="0"/>
    <s v=" "/>
    <s v="N/A"/>
    <x v="5"/>
    <x v="5"/>
    <s v="4"/>
    <s v="V1"/>
  </r>
  <r>
    <x v="42"/>
    <x v="6"/>
    <x v="1"/>
    <x v="4"/>
    <n v="7529"/>
    <n v="45"/>
    <s v=""/>
    <s v="V1"/>
    <s v="N/A WANIER AVENUE"/>
    <s v=""/>
    <m/>
    <n v="1000"/>
    <x v="202"/>
    <n v="0"/>
    <n v="0"/>
    <n v="0"/>
    <n v="2378"/>
    <n v="0"/>
    <s v=" "/>
    <s v="N/A"/>
    <x v="5"/>
    <x v="5"/>
    <s v="4"/>
    <s v="V1"/>
  </r>
  <r>
    <x v="43"/>
    <x v="0"/>
    <x v="0"/>
    <x v="0"/>
    <n v="7385"/>
    <n v="226"/>
    <s v=""/>
    <s v="A1"/>
    <s v="733 SHARROTTS ROAD"/>
    <s v=""/>
    <n v="10309"/>
    <n v="1999900"/>
    <x v="230"/>
    <n v="1"/>
    <n v="0"/>
    <n v="1"/>
    <n v="29832"/>
    <n v="11390"/>
    <n v="1930"/>
    <n v="93"/>
    <x v="1"/>
    <x v="1"/>
    <s v="1"/>
    <s v="A1"/>
  </r>
  <r>
    <x v="43"/>
    <x v="14"/>
    <x v="1"/>
    <x v="4"/>
    <n v="7206"/>
    <n v="66"/>
    <s v=""/>
    <s v="G7"/>
    <s v="514 INDUSTRIAL LOOP"/>
    <s v=""/>
    <n v="10309"/>
    <n v="1500000"/>
    <x v="35"/>
    <n v="0"/>
    <n v="0"/>
    <n v="0"/>
    <n v="20545"/>
    <n v="0"/>
    <s v=" "/>
    <s v="N/A"/>
    <x v="5"/>
    <x v="5"/>
    <s v="4"/>
    <s v="G7"/>
  </r>
  <r>
    <x v="43"/>
    <x v="14"/>
    <x v="1"/>
    <x v="4"/>
    <n v="7206"/>
    <n v="309"/>
    <s v=""/>
    <s v="G7"/>
    <s v="221 INDUSTRIAL LOOP"/>
    <s v=""/>
    <n v="10309"/>
    <n v="1100000"/>
    <x v="244"/>
    <n v="0"/>
    <n v="0"/>
    <n v="0"/>
    <n v="15830"/>
    <n v="0"/>
    <s v=" "/>
    <s v="N/A"/>
    <x v="5"/>
    <x v="5"/>
    <s v="4"/>
    <s v="G7"/>
  </r>
  <r>
    <x v="43"/>
    <x v="14"/>
    <x v="1"/>
    <x v="4"/>
    <n v="7207"/>
    <n v="43"/>
    <s v=""/>
    <s v="G1"/>
    <s v="2991 ARTHUR KILL ROAD"/>
    <s v=""/>
    <n v="10309"/>
    <n v="1300000"/>
    <x v="203"/>
    <n v="0"/>
    <n v="1"/>
    <n v="1"/>
    <n v="20000"/>
    <n v="4000"/>
    <n v="1986"/>
    <n v="37"/>
    <x v="0"/>
    <x v="0"/>
    <s v="4"/>
    <s v="G1"/>
  </r>
  <r>
    <x v="43"/>
    <x v="10"/>
    <x v="1"/>
    <x v="4"/>
    <n v="7206"/>
    <n v="289"/>
    <s v=""/>
    <s v="E1"/>
    <s v="165 INDUSTRIAL LOOP"/>
    <s v=""/>
    <n v="10309"/>
    <n v="900000"/>
    <x v="196"/>
    <n v="0"/>
    <n v="5"/>
    <n v="5"/>
    <n v="15600"/>
    <n v="7200"/>
    <n v="1995"/>
    <n v="28"/>
    <x v="0"/>
    <x v="0"/>
    <s v="4"/>
    <s v="E1"/>
  </r>
  <r>
    <x v="44"/>
    <x v="0"/>
    <x v="0"/>
    <x v="0"/>
    <n v="7558"/>
    <n v="320"/>
    <s v=""/>
    <s v="A3"/>
    <s v="283 BOSCOMBE AVENUE"/>
    <s v=""/>
    <n v="10309"/>
    <n v="1200000"/>
    <x v="179"/>
    <n v="1"/>
    <n v="0"/>
    <n v="1"/>
    <n v="18360"/>
    <n v="4126"/>
    <n v="1984"/>
    <n v="39"/>
    <x v="0"/>
    <x v="0"/>
    <s v="1"/>
    <s v="A3"/>
  </r>
  <r>
    <x v="44"/>
    <x v="0"/>
    <x v="0"/>
    <x v="0"/>
    <n v="7561"/>
    <n v="90"/>
    <s v=""/>
    <s v="A1"/>
    <s v="6721 AMBOY ROAD"/>
    <s v=""/>
    <n v="10309"/>
    <n v="591603"/>
    <x v="107"/>
    <n v="1"/>
    <n v="0"/>
    <n v="1"/>
    <n v="31178"/>
    <n v="1520"/>
    <n v="1940"/>
    <n v="83"/>
    <x v="1"/>
    <x v="1"/>
    <s v="1"/>
    <s v="A1"/>
  </r>
  <r>
    <x v="44"/>
    <x v="0"/>
    <x v="0"/>
    <x v="0"/>
    <n v="7572"/>
    <n v="87"/>
    <s v=""/>
    <s v="A1"/>
    <s v="51 MADSEN AVENUE"/>
    <s v=""/>
    <n v="10309"/>
    <n v="638000"/>
    <x v="245"/>
    <n v="1"/>
    <n v="0"/>
    <n v="1"/>
    <n v="6280"/>
    <n v="1528"/>
    <n v="1920"/>
    <n v="103"/>
    <x v="3"/>
    <x v="3"/>
    <s v="1"/>
    <s v="A1"/>
  </r>
  <r>
    <x v="44"/>
    <x v="0"/>
    <x v="0"/>
    <x v="0"/>
    <n v="7577"/>
    <n v="69"/>
    <s v=""/>
    <s v="A3"/>
    <s v="7 FROSINONE LANE"/>
    <s v=""/>
    <n v="10309"/>
    <n v="1140440"/>
    <x v="186"/>
    <n v="1"/>
    <n v="0"/>
    <n v="1"/>
    <n v="6800"/>
    <n v="2760"/>
    <n v="2018"/>
    <n v="5"/>
    <x v="4"/>
    <x v="4"/>
    <s v="1"/>
    <s v="A3"/>
  </r>
  <r>
    <x v="44"/>
    <x v="1"/>
    <x v="0"/>
    <x v="0"/>
    <n v="7558"/>
    <n v="336"/>
    <s v=""/>
    <s v="B2"/>
    <s v="333 BOSCOMBE AVENUE"/>
    <s v=""/>
    <n v="10309"/>
    <n v="0"/>
    <x v="254"/>
    <n v="2"/>
    <n v="0"/>
    <n v="2"/>
    <n v="18900"/>
    <n v="3552"/>
    <n v="1984"/>
    <n v="39"/>
    <x v="0"/>
    <x v="0"/>
    <s v="1"/>
    <s v="B2"/>
  </r>
  <r>
    <x v="44"/>
    <x v="1"/>
    <x v="0"/>
    <x v="0"/>
    <n v="7577"/>
    <n v="43"/>
    <s v=""/>
    <s v="B2"/>
    <s v="31 TORRICE LOOP"/>
    <s v=""/>
    <n v="10309"/>
    <n v="1354273"/>
    <x v="252"/>
    <n v="2"/>
    <n v="0"/>
    <n v="2"/>
    <n v="6550"/>
    <n v="4143"/>
    <n v="2021"/>
    <n v="2"/>
    <x v="4"/>
    <x v="4"/>
    <s v="1"/>
    <s v="B2"/>
  </r>
  <r>
    <x v="44"/>
    <x v="1"/>
    <x v="0"/>
    <x v="0"/>
    <n v="7577"/>
    <n v="44"/>
    <s v=""/>
    <s v="B2"/>
    <s v="29 TORRICE LOOP"/>
    <s v=""/>
    <n v="10309"/>
    <n v="1424532"/>
    <x v="125"/>
    <n v="2"/>
    <n v="0"/>
    <n v="2"/>
    <n v="6550"/>
    <n v="4143"/>
    <n v="2021"/>
    <n v="2"/>
    <x v="4"/>
    <x v="4"/>
    <s v="1"/>
    <s v="B2"/>
  </r>
  <r>
    <x v="44"/>
    <x v="1"/>
    <x v="0"/>
    <x v="0"/>
    <n v="7577"/>
    <n v="46"/>
    <s v=""/>
    <s v="B2"/>
    <s v="27 TORRICE LOOP"/>
    <s v=""/>
    <n v="10309"/>
    <n v="1354273"/>
    <x v="248"/>
    <n v="2"/>
    <n v="0"/>
    <n v="2"/>
    <n v="6562"/>
    <n v="4143"/>
    <n v="2021"/>
    <n v="2"/>
    <x v="4"/>
    <x v="4"/>
    <s v="1"/>
    <s v="B2"/>
  </r>
  <r>
    <x v="44"/>
    <x v="1"/>
    <x v="0"/>
    <x v="0"/>
    <n v="7577"/>
    <n v="47"/>
    <s v=""/>
    <s v="B2"/>
    <s v="25 TORRICE LOOP"/>
    <s v=""/>
    <n v="10309"/>
    <n v="1315000"/>
    <x v="259"/>
    <n v="2"/>
    <n v="0"/>
    <n v="2"/>
    <n v="6756"/>
    <n v="4143"/>
    <n v="2021"/>
    <n v="2"/>
    <x v="4"/>
    <x v="4"/>
    <s v="1"/>
    <s v="B2"/>
  </r>
  <r>
    <x v="44"/>
    <x v="1"/>
    <x v="0"/>
    <x v="0"/>
    <n v="7577"/>
    <n v="54"/>
    <s v=""/>
    <s v="B2"/>
    <s v="15 FROSINONE LANE"/>
    <s v=""/>
    <n v="10309"/>
    <n v="1221900"/>
    <x v="58"/>
    <n v="2"/>
    <n v="0"/>
    <n v="2"/>
    <n v="8743"/>
    <n v="3687"/>
    <n v="2021"/>
    <n v="2"/>
    <x v="4"/>
    <x v="4"/>
    <s v="1"/>
    <s v="B2"/>
  </r>
  <r>
    <x v="44"/>
    <x v="1"/>
    <x v="0"/>
    <x v="0"/>
    <n v="7577"/>
    <n v="55"/>
    <s v=""/>
    <s v="B2"/>
    <s v="16 FROSINONE LANE"/>
    <s v=""/>
    <n v="10309"/>
    <n v="1344090"/>
    <x v="126"/>
    <n v="2"/>
    <n v="0"/>
    <n v="2"/>
    <n v="9398"/>
    <n v="3955"/>
    <n v="2021"/>
    <n v="2"/>
    <x v="4"/>
    <x v="4"/>
    <s v="1"/>
    <s v="B2"/>
  </r>
  <r>
    <x v="44"/>
    <x v="1"/>
    <x v="0"/>
    <x v="0"/>
    <n v="7577"/>
    <n v="61"/>
    <s v=""/>
    <s v="B2"/>
    <s v="12 FROSINONE LANE"/>
    <s v=""/>
    <n v="10309"/>
    <n v="1501919"/>
    <x v="228"/>
    <n v="2"/>
    <n v="0"/>
    <n v="2"/>
    <n v="7063"/>
    <n v="4429"/>
    <n v="2022"/>
    <n v="1"/>
    <x v="4"/>
    <x v="4"/>
    <s v="1"/>
    <s v="B2"/>
  </r>
  <r>
    <x v="44"/>
    <x v="1"/>
    <x v="0"/>
    <x v="0"/>
    <n v="7577"/>
    <n v="62"/>
    <s v=""/>
    <s v="B2"/>
    <s v="11 FROSINONE LANE"/>
    <s v=""/>
    <n v="10309"/>
    <n v="975000"/>
    <x v="195"/>
    <n v="2"/>
    <n v="0"/>
    <n v="2"/>
    <n v="6832"/>
    <n v="3942"/>
    <n v="2021"/>
    <n v="2"/>
    <x v="4"/>
    <x v="4"/>
    <s v="1"/>
    <s v="B2"/>
  </r>
  <r>
    <x v="44"/>
    <x v="1"/>
    <x v="0"/>
    <x v="0"/>
    <n v="7577"/>
    <n v="70"/>
    <s v=""/>
    <s v="B2"/>
    <s v="8 FROSINONE LANE"/>
    <s v=""/>
    <n v="10309"/>
    <n v="1374638"/>
    <x v="4"/>
    <n v="2"/>
    <n v="0"/>
    <n v="2"/>
    <n v="6746"/>
    <n v="3955"/>
    <n v="2019"/>
    <n v="4"/>
    <x v="4"/>
    <x v="4"/>
    <s v="1"/>
    <s v="B2"/>
  </r>
  <r>
    <x v="44"/>
    <x v="1"/>
    <x v="0"/>
    <x v="1"/>
    <n v="7577"/>
    <n v="86"/>
    <s v=""/>
    <s v="V0"/>
    <s v="N/A WEINER STREET"/>
    <s v=""/>
    <n v="10309"/>
    <n v="0"/>
    <x v="136"/>
    <n v="0"/>
    <n v="0"/>
    <n v="0"/>
    <n v="5701"/>
    <n v="0"/>
    <n v="2022"/>
    <n v="1"/>
    <x v="4"/>
    <x v="4"/>
    <s v="1"/>
    <s v="B2"/>
  </r>
  <r>
    <x v="44"/>
    <x v="2"/>
    <x v="0"/>
    <x v="0"/>
    <n v="7577"/>
    <n v="80"/>
    <s v=""/>
    <s v="A1"/>
    <s v="158 WEINER STREET"/>
    <s v=""/>
    <n v="10309"/>
    <n v="0"/>
    <x v="136"/>
    <n v="1"/>
    <n v="0"/>
    <n v="1"/>
    <n v="8453"/>
    <n v="0"/>
    <n v="2023"/>
    <n v="0"/>
    <x v="4"/>
    <x v="4"/>
    <s v="1"/>
    <s v="V0"/>
  </r>
  <r>
    <x v="44"/>
    <x v="4"/>
    <x v="1"/>
    <x v="4"/>
    <n v="7584"/>
    <n v="60"/>
    <s v=""/>
    <s v="K1"/>
    <s v="4882-4884 ARTHUR KILL ROAD"/>
    <s v=""/>
    <n v="10309"/>
    <n v="700000"/>
    <x v="134"/>
    <n v="0"/>
    <n v="1"/>
    <n v="1"/>
    <n v="7330"/>
    <n v="1700"/>
    <n v="2001"/>
    <n v="22"/>
    <x v="4"/>
    <x v="4"/>
    <s v="4"/>
    <s v="K1"/>
  </r>
  <r>
    <x v="44"/>
    <x v="6"/>
    <x v="1"/>
    <x v="4"/>
    <n v="7584"/>
    <n v="20"/>
    <s v=""/>
    <s v="V1"/>
    <s v="291 RICHMOND VALLEY ROAD"/>
    <s v=""/>
    <n v="10309"/>
    <n v="3500000"/>
    <x v="166"/>
    <n v="0"/>
    <n v="0"/>
    <n v="0"/>
    <n v="24035"/>
    <n v="0"/>
    <s v=" "/>
    <s v="N/A"/>
    <x v="5"/>
    <x v="5"/>
    <s v="4"/>
    <s v="V1"/>
  </r>
  <r>
    <x v="44"/>
    <x v="6"/>
    <x v="1"/>
    <x v="4"/>
    <n v="7584"/>
    <n v="33"/>
    <s v=""/>
    <s v="V1"/>
    <s v="4934 ARTHUR KILL ROAD"/>
    <s v=""/>
    <n v="10309"/>
    <n v="3500000"/>
    <x v="166"/>
    <n v="0"/>
    <n v="0"/>
    <n v="0"/>
    <n v="19250"/>
    <n v="0"/>
    <s v=" "/>
    <s v="N/A"/>
    <x v="5"/>
    <x v="5"/>
    <s v="4"/>
    <s v="V1"/>
  </r>
  <r>
    <x v="45"/>
    <x v="0"/>
    <x v="0"/>
    <x v="0"/>
    <n v="121"/>
    <n v="38"/>
    <s v=""/>
    <s v="A1"/>
    <s v="232 CASTLETON AVENUE"/>
    <s v=""/>
    <n v="10301"/>
    <n v="0"/>
    <x v="222"/>
    <n v="1"/>
    <n v="0"/>
    <n v="1"/>
    <n v="4920"/>
    <n v="2136"/>
    <n v="1955"/>
    <n v="68"/>
    <x v="2"/>
    <x v="2"/>
    <s v="1"/>
    <s v="A1"/>
  </r>
  <r>
    <x v="45"/>
    <x v="0"/>
    <x v="0"/>
    <x v="0"/>
    <n v="121"/>
    <n v="49"/>
    <s v=""/>
    <s v="A5"/>
    <s v="4 DUER LANE"/>
    <s v=""/>
    <n v="10301"/>
    <n v="0"/>
    <x v="268"/>
    <n v="1"/>
    <n v="0"/>
    <n v="1"/>
    <n v="2612"/>
    <n v="1288"/>
    <n v="1955"/>
    <n v="68"/>
    <x v="2"/>
    <x v="2"/>
    <s v="1"/>
    <s v="A5"/>
  </r>
  <r>
    <x v="45"/>
    <x v="0"/>
    <x v="0"/>
    <x v="0"/>
    <n v="121"/>
    <n v="65"/>
    <s v=""/>
    <s v="A1"/>
    <s v="17 SILVER LAKE ROAD"/>
    <s v=""/>
    <n v="10301"/>
    <n v="0"/>
    <x v="36"/>
    <n v="1"/>
    <n v="0"/>
    <n v="1"/>
    <n v="5000"/>
    <n v="1904"/>
    <n v="1930"/>
    <n v="93"/>
    <x v="1"/>
    <x v="1"/>
    <s v="1"/>
    <s v="A1"/>
  </r>
  <r>
    <x v="45"/>
    <x v="0"/>
    <x v="0"/>
    <x v="0"/>
    <n v="126"/>
    <n v="154"/>
    <s v=""/>
    <s v="A5"/>
    <s v="358 CASTLETON AVE"/>
    <s v=""/>
    <n v="10301"/>
    <n v="675000"/>
    <x v="130"/>
    <n v="1"/>
    <n v="0"/>
    <n v="1"/>
    <n v="3650"/>
    <n v="1752"/>
    <n v="1975"/>
    <n v="48"/>
    <x v="0"/>
    <x v="0"/>
    <s v="1"/>
    <s v="A5"/>
  </r>
  <r>
    <x v="45"/>
    <x v="0"/>
    <x v="0"/>
    <x v="0"/>
    <n v="127"/>
    <n v="73"/>
    <s v=""/>
    <s v="A1"/>
    <s v="78 SILVER LAKE ROAD"/>
    <s v=""/>
    <n v="10301"/>
    <n v="0"/>
    <x v="193"/>
    <n v="1"/>
    <n v="0"/>
    <n v="1"/>
    <n v="3750"/>
    <n v="3289"/>
    <n v="2015"/>
    <n v="8"/>
    <x v="4"/>
    <x v="4"/>
    <s v="1"/>
    <s v="A1"/>
  </r>
  <r>
    <x v="45"/>
    <x v="0"/>
    <x v="0"/>
    <x v="0"/>
    <n v="250"/>
    <n v="25"/>
    <s v=""/>
    <s v="A1"/>
    <s v="32 UNIVERSITY PLACE"/>
    <s v=""/>
    <n v="10301"/>
    <n v="684000"/>
    <x v="74"/>
    <n v="1"/>
    <n v="0"/>
    <n v="1"/>
    <n v="2500"/>
    <n v="1192"/>
    <n v="1935"/>
    <n v="88"/>
    <x v="1"/>
    <x v="1"/>
    <s v="1"/>
    <s v="A1"/>
  </r>
  <r>
    <x v="45"/>
    <x v="0"/>
    <x v="0"/>
    <x v="0"/>
    <n v="250"/>
    <n v="72"/>
    <s v=""/>
    <s v="A1"/>
    <s v="241 HART BOULEVARD"/>
    <s v=""/>
    <n v="10301"/>
    <n v="530000"/>
    <x v="167"/>
    <n v="1"/>
    <n v="0"/>
    <n v="1"/>
    <n v="4600"/>
    <n v="1960"/>
    <n v="1930"/>
    <n v="93"/>
    <x v="1"/>
    <x v="1"/>
    <s v="1"/>
    <s v="A1"/>
  </r>
  <r>
    <x v="45"/>
    <x v="0"/>
    <x v="0"/>
    <x v="0"/>
    <n v="251"/>
    <n v="73"/>
    <s v=""/>
    <s v="A2"/>
    <s v="263 OAKWOOD AVENUE"/>
    <s v=""/>
    <n v="10301"/>
    <n v="730000"/>
    <x v="261"/>
    <n v="1"/>
    <n v="0"/>
    <n v="1"/>
    <n v="3700"/>
    <n v="1050"/>
    <n v="1960"/>
    <n v="63"/>
    <x v="2"/>
    <x v="2"/>
    <s v="1"/>
    <s v="A2"/>
  </r>
  <r>
    <x v="45"/>
    <x v="0"/>
    <x v="0"/>
    <x v="0"/>
    <n v="252"/>
    <n v="31"/>
    <s v=""/>
    <s v="A2"/>
    <s v="230 OAKWOOD AVENUE"/>
    <s v=""/>
    <n v="10301"/>
    <n v="0"/>
    <x v="219"/>
    <n v="1"/>
    <n v="0"/>
    <n v="1"/>
    <n v="5750"/>
    <n v="920"/>
    <n v="1950"/>
    <n v="73"/>
    <x v="2"/>
    <x v="2"/>
    <s v="1"/>
    <s v="A2"/>
  </r>
  <r>
    <x v="45"/>
    <x v="0"/>
    <x v="0"/>
    <x v="0"/>
    <n v="253"/>
    <n v="103"/>
    <s v=""/>
    <s v="A1"/>
    <s v="547 METROPOLITAN AVENUE"/>
    <s v=""/>
    <n v="10301"/>
    <n v="595000"/>
    <x v="167"/>
    <n v="1"/>
    <n v="0"/>
    <n v="1"/>
    <n v="5000"/>
    <n v="1728"/>
    <n v="1930"/>
    <n v="93"/>
    <x v="1"/>
    <x v="1"/>
    <s v="1"/>
    <s v="A1"/>
  </r>
  <r>
    <x v="45"/>
    <x v="0"/>
    <x v="0"/>
    <x v="0"/>
    <n v="253"/>
    <n v="106"/>
    <s v=""/>
    <s v="A1"/>
    <s v="543 METROPOLITAN AVENUE"/>
    <s v=""/>
    <n v="10301"/>
    <n v="449000"/>
    <x v="213"/>
    <n v="1"/>
    <n v="0"/>
    <n v="1"/>
    <n v="5445"/>
    <n v="1752"/>
    <n v="1930"/>
    <n v="93"/>
    <x v="1"/>
    <x v="1"/>
    <s v="1"/>
    <s v="A1"/>
  </r>
  <r>
    <x v="45"/>
    <x v="0"/>
    <x v="0"/>
    <x v="0"/>
    <n v="254"/>
    <n v="76"/>
    <s v=""/>
    <s v="A1"/>
    <s v="23 PARK COURT"/>
    <s v=""/>
    <n v="10301"/>
    <n v="0"/>
    <x v="56"/>
    <n v="1"/>
    <n v="0"/>
    <n v="1"/>
    <n v="4440"/>
    <n v="1988"/>
    <n v="1930"/>
    <n v="93"/>
    <x v="1"/>
    <x v="1"/>
    <s v="1"/>
    <s v="A1"/>
  </r>
  <r>
    <x v="45"/>
    <x v="0"/>
    <x v="0"/>
    <x v="0"/>
    <n v="255"/>
    <n v="40"/>
    <s v=""/>
    <s v="A3"/>
    <s v="25 GRISWOLD COURT"/>
    <s v=""/>
    <n v="10301"/>
    <n v="0"/>
    <x v="214"/>
    <n v="1"/>
    <n v="0"/>
    <n v="1"/>
    <n v="18683"/>
    <n v="3215"/>
    <n v="1988"/>
    <n v="35"/>
    <x v="0"/>
    <x v="0"/>
    <s v="1"/>
    <s v="A3"/>
  </r>
  <r>
    <x v="45"/>
    <x v="0"/>
    <x v="0"/>
    <x v="0"/>
    <n v="256"/>
    <n v="22"/>
    <s v=""/>
    <s v="A2"/>
    <s v="3 OXHOLM AVE"/>
    <s v=""/>
    <n v="10301"/>
    <n v="760000"/>
    <x v="251"/>
    <n v="1"/>
    <n v="0"/>
    <n v="1"/>
    <n v="7020"/>
    <n v="1240"/>
    <n v="1960"/>
    <n v="63"/>
    <x v="2"/>
    <x v="2"/>
    <s v="1"/>
    <s v="A2"/>
  </r>
  <r>
    <x v="45"/>
    <x v="0"/>
    <x v="0"/>
    <x v="0"/>
    <n v="256"/>
    <n v="65"/>
    <s v=""/>
    <s v="A2"/>
    <s v="10 OXHOLM AVENUE"/>
    <s v=""/>
    <n v="10301"/>
    <n v="750000"/>
    <x v="205"/>
    <n v="1"/>
    <n v="0"/>
    <n v="1"/>
    <n v="10368"/>
    <n v="1152"/>
    <n v="1960"/>
    <n v="63"/>
    <x v="2"/>
    <x v="2"/>
    <s v="1"/>
    <s v="A2"/>
  </r>
  <r>
    <x v="45"/>
    <x v="0"/>
    <x v="0"/>
    <x v="0"/>
    <n v="261"/>
    <n v="80"/>
    <s v=""/>
    <s v="A1"/>
    <s v="16 PARSONS PLACE"/>
    <s v=""/>
    <n v="10301"/>
    <n v="875000"/>
    <x v="136"/>
    <n v="1"/>
    <n v="0"/>
    <n v="1"/>
    <n v="4866"/>
    <n v="1865"/>
    <n v="1950"/>
    <n v="73"/>
    <x v="2"/>
    <x v="2"/>
    <s v="1"/>
    <s v="A1"/>
  </r>
  <r>
    <x v="45"/>
    <x v="0"/>
    <x v="0"/>
    <x v="0"/>
    <n v="262"/>
    <n v="7"/>
    <s v=""/>
    <s v="A5"/>
    <s v="639 BARD AVENUE"/>
    <s v=""/>
    <n v="10310"/>
    <n v="530000"/>
    <x v="193"/>
    <n v="1"/>
    <n v="0"/>
    <n v="1"/>
    <n v="2880"/>
    <n v="1152"/>
    <n v="1970"/>
    <n v="53"/>
    <x v="2"/>
    <x v="2"/>
    <s v="1"/>
    <s v="A5"/>
  </r>
  <r>
    <x v="45"/>
    <x v="0"/>
    <x v="0"/>
    <x v="0"/>
    <n v="263"/>
    <n v="18"/>
    <s v=""/>
    <s v="A1"/>
    <s v="64 CROSSHILL STREET"/>
    <s v=""/>
    <n v="10301"/>
    <n v="650000"/>
    <x v="31"/>
    <n v="1"/>
    <n v="0"/>
    <n v="1"/>
    <n v="4125"/>
    <n v="1536"/>
    <n v="1940"/>
    <n v="83"/>
    <x v="1"/>
    <x v="1"/>
    <s v="1"/>
    <s v="A1"/>
  </r>
  <r>
    <x v="45"/>
    <x v="0"/>
    <x v="0"/>
    <x v="0"/>
    <n v="269"/>
    <n v="7"/>
    <s v=""/>
    <s v="A3"/>
    <s v="201 CITY BOULEVARD"/>
    <s v=""/>
    <n v="10301"/>
    <n v="1300000"/>
    <x v="74"/>
    <n v="1"/>
    <n v="0"/>
    <n v="1"/>
    <n v="7000"/>
    <n v="2774"/>
    <n v="1955"/>
    <n v="68"/>
    <x v="2"/>
    <x v="2"/>
    <s v="1"/>
    <s v="A3"/>
  </r>
  <r>
    <x v="45"/>
    <x v="0"/>
    <x v="0"/>
    <x v="0"/>
    <n v="269"/>
    <n v="11"/>
    <s v=""/>
    <s v="A2"/>
    <s v="18 SHAWNEE STREET"/>
    <s v=""/>
    <n v="10301"/>
    <n v="999999"/>
    <x v="236"/>
    <n v="1"/>
    <n v="0"/>
    <n v="1"/>
    <n v="7500"/>
    <n v="1912"/>
    <n v="1955"/>
    <n v="68"/>
    <x v="2"/>
    <x v="2"/>
    <s v="1"/>
    <s v="A2"/>
  </r>
  <r>
    <x v="45"/>
    <x v="0"/>
    <x v="0"/>
    <x v="0"/>
    <n v="269"/>
    <n v="25"/>
    <s v=""/>
    <s v="A1"/>
    <s v="1 SUNSET HILL DRIVE"/>
    <s v=""/>
    <n v="10301"/>
    <n v="0"/>
    <x v="52"/>
    <n v="1"/>
    <n v="0"/>
    <n v="1"/>
    <n v="6735"/>
    <n v="2264"/>
    <n v="1960"/>
    <n v="63"/>
    <x v="2"/>
    <x v="2"/>
    <s v="1"/>
    <s v="A1"/>
  </r>
  <r>
    <x v="45"/>
    <x v="0"/>
    <x v="0"/>
    <x v="0"/>
    <n v="271"/>
    <n v="14"/>
    <s v=""/>
    <s v="A1"/>
    <s v="16 HERKIMER STREET"/>
    <s v=""/>
    <n v="10301"/>
    <n v="1110000"/>
    <x v="267"/>
    <n v="1"/>
    <n v="0"/>
    <n v="1"/>
    <n v="7500"/>
    <n v="1200"/>
    <n v="1997"/>
    <n v="26"/>
    <x v="0"/>
    <x v="0"/>
    <s v="1"/>
    <s v="A1"/>
  </r>
  <r>
    <x v="45"/>
    <x v="0"/>
    <x v="0"/>
    <x v="0"/>
    <n v="272"/>
    <n v="4"/>
    <s v=""/>
    <s v="A2"/>
    <s v="745 BARD AVENUE"/>
    <s v=""/>
    <n v="10310"/>
    <n v="0"/>
    <x v="258"/>
    <n v="1"/>
    <n v="0"/>
    <n v="1"/>
    <n v="4400"/>
    <n v="1050"/>
    <n v="1955"/>
    <n v="68"/>
    <x v="2"/>
    <x v="2"/>
    <s v="1"/>
    <s v="A2"/>
  </r>
  <r>
    <x v="45"/>
    <x v="0"/>
    <x v="0"/>
    <x v="0"/>
    <n v="273"/>
    <n v="1"/>
    <s v=""/>
    <s v="A1"/>
    <s v="41 HERKIMER STREET"/>
    <s v=""/>
    <n v="10301"/>
    <n v="1200000"/>
    <x v="201"/>
    <n v="1"/>
    <n v="0"/>
    <n v="1"/>
    <n v="7403"/>
    <n v="2400"/>
    <n v="1994"/>
    <n v="29"/>
    <x v="0"/>
    <x v="0"/>
    <s v="1"/>
    <s v="A1"/>
  </r>
  <r>
    <x v="45"/>
    <x v="0"/>
    <x v="0"/>
    <x v="0"/>
    <n v="275"/>
    <n v="74"/>
    <s v=""/>
    <s v="A1"/>
    <s v="576 BARD AVENUE"/>
    <s v=""/>
    <n v="10310"/>
    <n v="825000"/>
    <x v="169"/>
    <n v="1"/>
    <n v="0"/>
    <n v="1"/>
    <n v="3800"/>
    <n v="1890"/>
    <n v="1930"/>
    <n v="93"/>
    <x v="1"/>
    <x v="1"/>
    <s v="1"/>
    <s v="A1"/>
  </r>
  <r>
    <x v="45"/>
    <x v="0"/>
    <x v="0"/>
    <x v="0"/>
    <n v="275"/>
    <n v="80"/>
    <s v=""/>
    <s v="A1"/>
    <s v="590 BARD AVENUE"/>
    <s v=""/>
    <n v="10310"/>
    <n v="0"/>
    <x v="131"/>
    <n v="1"/>
    <n v="0"/>
    <n v="1"/>
    <n v="3640"/>
    <n v="2065"/>
    <n v="1940"/>
    <n v="83"/>
    <x v="1"/>
    <x v="1"/>
    <s v="1"/>
    <s v="A1"/>
  </r>
  <r>
    <x v="45"/>
    <x v="0"/>
    <x v="0"/>
    <x v="0"/>
    <n v="275"/>
    <n v="82"/>
    <s v=""/>
    <s v="A1"/>
    <s v="592 BARD AVENUE"/>
    <s v=""/>
    <n v="10310"/>
    <n v="728000"/>
    <x v="179"/>
    <n v="1"/>
    <n v="0"/>
    <n v="1"/>
    <n v="3680"/>
    <n v="1576"/>
    <n v="1920"/>
    <n v="103"/>
    <x v="3"/>
    <x v="3"/>
    <s v="1"/>
    <s v="A1"/>
  </r>
  <r>
    <x v="45"/>
    <x v="0"/>
    <x v="0"/>
    <x v="0"/>
    <n v="275"/>
    <n v="148"/>
    <s v=""/>
    <s v="A1"/>
    <s v="31 MORRISON AVENUE"/>
    <s v=""/>
    <n v="10310"/>
    <n v="0"/>
    <x v="198"/>
    <n v="1"/>
    <n v="0"/>
    <n v="1"/>
    <n v="5148"/>
    <n v="1694"/>
    <n v="1940"/>
    <n v="83"/>
    <x v="1"/>
    <x v="1"/>
    <s v="1"/>
    <s v="A1"/>
  </r>
  <r>
    <x v="45"/>
    <x v="0"/>
    <x v="0"/>
    <x v="0"/>
    <n v="275"/>
    <n v="183"/>
    <s v=""/>
    <s v="A1"/>
    <s v="15 BAKER PLACE"/>
    <s v=""/>
    <n v="10310"/>
    <n v="652000"/>
    <x v="226"/>
    <n v="1"/>
    <n v="0"/>
    <n v="1"/>
    <n v="3300"/>
    <n v="1628"/>
    <n v="1935"/>
    <n v="88"/>
    <x v="1"/>
    <x v="1"/>
    <s v="1"/>
    <s v="A1"/>
  </r>
  <r>
    <x v="45"/>
    <x v="0"/>
    <x v="0"/>
    <x v="0"/>
    <n v="277"/>
    <n v="22"/>
    <s v=""/>
    <s v="A2"/>
    <s v="167 LAWRENCE AVENUE"/>
    <s v=""/>
    <n v="10310"/>
    <n v="750000"/>
    <x v="52"/>
    <n v="1"/>
    <n v="0"/>
    <n v="1"/>
    <n v="6000"/>
    <n v="1320"/>
    <n v="1951"/>
    <n v="72"/>
    <x v="2"/>
    <x v="2"/>
    <s v="1"/>
    <s v="A2"/>
  </r>
  <r>
    <x v="45"/>
    <x v="0"/>
    <x v="0"/>
    <x v="0"/>
    <n v="277"/>
    <n v="111"/>
    <s v=""/>
    <s v="A1"/>
    <s v="700 BARD AVENUE"/>
    <s v=""/>
    <n v="10310"/>
    <n v="620000"/>
    <x v="194"/>
    <n v="1"/>
    <n v="0"/>
    <n v="1"/>
    <n v="5350"/>
    <n v="1144"/>
    <n v="1930"/>
    <n v="93"/>
    <x v="1"/>
    <x v="1"/>
    <s v="1"/>
    <s v="A1"/>
  </r>
  <r>
    <x v="45"/>
    <x v="0"/>
    <x v="0"/>
    <x v="0"/>
    <n v="277"/>
    <n v="248"/>
    <s v=""/>
    <s v="A5"/>
    <s v="335 HART AVENUE"/>
    <s v=""/>
    <n v="10310"/>
    <n v="660000"/>
    <x v="237"/>
    <n v="1"/>
    <n v="0"/>
    <n v="1"/>
    <n v="2140"/>
    <n v="1050"/>
    <n v="1997"/>
    <n v="26"/>
    <x v="0"/>
    <x v="0"/>
    <s v="1"/>
    <s v="A5"/>
  </r>
  <r>
    <x v="45"/>
    <x v="0"/>
    <x v="0"/>
    <x v="0"/>
    <n v="277"/>
    <n v="258"/>
    <s v=""/>
    <s v="A2"/>
    <s v="357 HART AVENUE"/>
    <s v=""/>
    <n v="10310"/>
    <n v="0"/>
    <x v="31"/>
    <n v="1"/>
    <n v="0"/>
    <n v="1"/>
    <n v="4360"/>
    <n v="1152"/>
    <n v="1960"/>
    <n v="63"/>
    <x v="2"/>
    <x v="2"/>
    <s v="1"/>
    <s v="A2"/>
  </r>
  <r>
    <x v="45"/>
    <x v="0"/>
    <x v="0"/>
    <x v="0"/>
    <n v="277"/>
    <n v="262"/>
    <s v=""/>
    <s v="A1"/>
    <s v="365 HART AVENUE"/>
    <s v=""/>
    <n v="10310"/>
    <n v="742500"/>
    <x v="135"/>
    <n v="1"/>
    <n v="0"/>
    <n v="1"/>
    <n v="4400"/>
    <n v="1144"/>
    <n v="1920"/>
    <n v="103"/>
    <x v="3"/>
    <x v="3"/>
    <s v="1"/>
    <s v="A1"/>
  </r>
  <r>
    <x v="45"/>
    <x v="0"/>
    <x v="0"/>
    <x v="0"/>
    <n v="278"/>
    <n v="57"/>
    <s v=""/>
    <s v="A1"/>
    <s v="647 DAVIS AVENUE"/>
    <s v=""/>
    <n v="10310"/>
    <n v="10"/>
    <x v="114"/>
    <n v="1"/>
    <n v="0"/>
    <n v="1"/>
    <n v="3560"/>
    <n v="1232"/>
    <n v="1950"/>
    <n v="73"/>
    <x v="2"/>
    <x v="2"/>
    <s v="1"/>
    <s v="A1"/>
  </r>
  <r>
    <x v="45"/>
    <x v="0"/>
    <x v="0"/>
    <x v="0"/>
    <n v="278"/>
    <n v="104"/>
    <s v=""/>
    <s v="A1"/>
    <s v="180 LAWRENCE AVENUE"/>
    <s v=""/>
    <n v="10310"/>
    <n v="0"/>
    <x v="244"/>
    <n v="1"/>
    <n v="0"/>
    <n v="1"/>
    <n v="8000"/>
    <n v="4916"/>
    <n v="1951"/>
    <n v="72"/>
    <x v="2"/>
    <x v="2"/>
    <s v="1"/>
    <s v="A1"/>
  </r>
  <r>
    <x v="45"/>
    <x v="1"/>
    <x v="0"/>
    <x v="0"/>
    <n v="129"/>
    <n v="39"/>
    <s v=""/>
    <s v="B2"/>
    <s v="26 HAVENWOOD ROAD"/>
    <s v=""/>
    <n v="10301"/>
    <n v="237500"/>
    <x v="245"/>
    <n v="2"/>
    <n v="0"/>
    <n v="2"/>
    <n v="5000"/>
    <n v="1632"/>
    <n v="1950"/>
    <n v="73"/>
    <x v="2"/>
    <x v="2"/>
    <s v="1"/>
    <s v="B2"/>
  </r>
  <r>
    <x v="45"/>
    <x v="1"/>
    <x v="0"/>
    <x v="0"/>
    <n v="250"/>
    <n v="28"/>
    <s v=""/>
    <s v="B2"/>
    <s v="36 UNIVERSITY PLACE"/>
    <s v=""/>
    <n v="10301"/>
    <n v="680000"/>
    <x v="147"/>
    <n v="2"/>
    <n v="0"/>
    <n v="2"/>
    <n v="2500"/>
    <n v="1275"/>
    <n v="1935"/>
    <n v="88"/>
    <x v="1"/>
    <x v="1"/>
    <s v="1"/>
    <s v="B2"/>
  </r>
  <r>
    <x v="45"/>
    <x v="1"/>
    <x v="0"/>
    <x v="0"/>
    <n v="252"/>
    <n v="19"/>
    <s v=""/>
    <s v="B2"/>
    <s v="208 OAKWOOD AVENUE"/>
    <s v=""/>
    <n v="10301"/>
    <n v="0"/>
    <x v="247"/>
    <n v="2"/>
    <n v="0"/>
    <n v="2"/>
    <n v="2875"/>
    <n v="1440"/>
    <n v="1899"/>
    <n v="124"/>
    <x v="3"/>
    <x v="3"/>
    <s v="1"/>
    <s v="B2"/>
  </r>
  <r>
    <x v="45"/>
    <x v="1"/>
    <x v="0"/>
    <x v="0"/>
    <n v="252"/>
    <n v="22"/>
    <s v=""/>
    <s v="B2"/>
    <s v="212 OAKWOOD AVENUE"/>
    <s v=""/>
    <n v="10301"/>
    <n v="0"/>
    <x v="194"/>
    <n v="2"/>
    <n v="0"/>
    <n v="2"/>
    <n v="2875"/>
    <n v="1800"/>
    <n v="1899"/>
    <n v="124"/>
    <x v="3"/>
    <x v="3"/>
    <s v="1"/>
    <s v="B2"/>
  </r>
  <r>
    <x v="45"/>
    <x v="1"/>
    <x v="0"/>
    <x v="0"/>
    <n v="252"/>
    <n v="85"/>
    <s v=""/>
    <s v="B2"/>
    <s v="345 SHARON AVENUE"/>
    <s v=""/>
    <n v="10301"/>
    <n v="0"/>
    <x v="195"/>
    <n v="2"/>
    <n v="0"/>
    <n v="2"/>
    <n v="4970"/>
    <n v="3560"/>
    <n v="1899"/>
    <n v="124"/>
    <x v="3"/>
    <x v="3"/>
    <s v="1"/>
    <s v="B2"/>
  </r>
  <r>
    <x v="45"/>
    <x v="1"/>
    <x v="0"/>
    <x v="0"/>
    <n v="253"/>
    <n v="20"/>
    <s v=""/>
    <s v="B3"/>
    <s v="310 SHARON AVENUE"/>
    <s v=""/>
    <n v="10301"/>
    <n v="1300000"/>
    <x v="124"/>
    <n v="2"/>
    <n v="0"/>
    <n v="2"/>
    <n v="8520"/>
    <n v="2816"/>
    <n v="1960"/>
    <n v="63"/>
    <x v="2"/>
    <x v="2"/>
    <s v="1"/>
    <s v="B3"/>
  </r>
  <r>
    <x v="45"/>
    <x v="1"/>
    <x v="0"/>
    <x v="0"/>
    <n v="256"/>
    <n v="34"/>
    <s v=""/>
    <s v="B2"/>
    <s v="29 OXHOLM AVENUE"/>
    <s v=""/>
    <n v="10301"/>
    <n v="10"/>
    <x v="15"/>
    <n v="2"/>
    <n v="0"/>
    <n v="2"/>
    <n v="8498"/>
    <n v="2520"/>
    <n v="1950"/>
    <n v="73"/>
    <x v="2"/>
    <x v="2"/>
    <s v="1"/>
    <s v="B2"/>
  </r>
  <r>
    <x v="45"/>
    <x v="1"/>
    <x v="0"/>
    <x v="0"/>
    <n v="260"/>
    <n v="54"/>
    <s v=""/>
    <s v="B2"/>
    <s v="N/A METROPOLITAN AVENUE"/>
    <s v=""/>
    <n v="10301"/>
    <n v="999999"/>
    <x v="160"/>
    <n v="2"/>
    <n v="0"/>
    <n v="2"/>
    <n v="3600"/>
    <n v="2300"/>
    <n v="2021"/>
    <n v="2"/>
    <x v="4"/>
    <x v="4"/>
    <s v="1"/>
    <s v="B2"/>
  </r>
  <r>
    <x v="45"/>
    <x v="1"/>
    <x v="0"/>
    <x v="0"/>
    <n v="262"/>
    <n v="80"/>
    <s v=""/>
    <s v="B3"/>
    <s v="612 METROPOLITAN AVENUE"/>
    <s v=""/>
    <n v="10301"/>
    <n v="0"/>
    <x v="81"/>
    <n v="2"/>
    <n v="0"/>
    <n v="2"/>
    <n v="4000"/>
    <n v="2673"/>
    <n v="1960"/>
    <n v="63"/>
    <x v="2"/>
    <x v="2"/>
    <s v="1"/>
    <s v="B3"/>
  </r>
  <r>
    <x v="45"/>
    <x v="2"/>
    <x v="0"/>
    <x v="0"/>
    <n v="269"/>
    <n v="28"/>
    <s v=""/>
    <s v="Z0"/>
    <s v="N/A SUNSET HILL DRIVE"/>
    <s v=""/>
    <n v="10301"/>
    <n v="0"/>
    <x v="52"/>
    <n v="0"/>
    <n v="0"/>
    <n v="0"/>
    <n v="6267"/>
    <n v="0"/>
    <s v=" "/>
    <s v="N/A"/>
    <x v="5"/>
    <x v="5"/>
    <s v="1"/>
    <s v="Z0"/>
  </r>
  <r>
    <x v="45"/>
    <x v="3"/>
    <x v="0"/>
    <x v="6"/>
    <n v="126"/>
    <n v="40"/>
    <s v=""/>
    <s v="C3"/>
    <s v="380 CASTLETON AVENUE"/>
    <s v=""/>
    <n v="10301"/>
    <n v="0"/>
    <x v="99"/>
    <n v="4"/>
    <n v="0"/>
    <n v="4"/>
    <n v="8148"/>
    <n v="2470"/>
    <n v="1905"/>
    <n v="118"/>
    <x v="3"/>
    <x v="3"/>
    <s v="2"/>
    <s v="C3"/>
  </r>
  <r>
    <x v="45"/>
    <x v="3"/>
    <x v="0"/>
    <x v="6"/>
    <n v="253"/>
    <n v="49"/>
    <s v=""/>
    <s v="C3"/>
    <s v="358 SHARON AVENUE"/>
    <s v=""/>
    <n v="10301"/>
    <n v="880000"/>
    <x v="129"/>
    <n v="4"/>
    <n v="0"/>
    <n v="4"/>
    <n v="6958"/>
    <n v="3800"/>
    <n v="1948"/>
    <n v="75"/>
    <x v="2"/>
    <x v="2"/>
    <s v="2"/>
    <s v="C3"/>
  </r>
  <r>
    <x v="45"/>
    <x v="9"/>
    <x v="0"/>
    <x v="5"/>
    <n v="250"/>
    <n v="1001"/>
    <s v=""/>
    <s v="R4"/>
    <s v="215 HART BOULEVARD, 1A"/>
    <s v="1A"/>
    <n v="10301"/>
    <n v="305000"/>
    <x v="117"/>
    <n v="1"/>
    <m/>
    <n v="1"/>
    <m/>
    <m/>
    <n v="1931"/>
    <n v="92"/>
    <x v="1"/>
    <x v="1"/>
    <s v="2"/>
    <s v="R4"/>
  </r>
  <r>
    <x v="45"/>
    <x v="9"/>
    <x v="0"/>
    <x v="5"/>
    <n v="250"/>
    <n v="1034"/>
    <s v=""/>
    <s v="R4"/>
    <s v="215 HART BOULEVARD, 4C"/>
    <s v="4C"/>
    <n v="10301"/>
    <n v="199000"/>
    <x v="183"/>
    <n v="1"/>
    <m/>
    <n v="1"/>
    <m/>
    <m/>
    <n v="1931"/>
    <n v="92"/>
    <x v="1"/>
    <x v="1"/>
    <s v="2"/>
    <s v="R4"/>
  </r>
  <r>
    <x v="45"/>
    <x v="9"/>
    <x v="0"/>
    <x v="5"/>
    <n v="250"/>
    <n v="1047"/>
    <s v=""/>
    <s v="R4"/>
    <s v="215 HART BOULEVARD, 5F"/>
    <s v="5F"/>
    <n v="10301"/>
    <n v="324500"/>
    <x v="258"/>
    <n v="1"/>
    <m/>
    <n v="1"/>
    <m/>
    <m/>
    <n v="1931"/>
    <n v="92"/>
    <x v="1"/>
    <x v="1"/>
    <s v="2"/>
    <s v="R4"/>
  </r>
  <r>
    <x v="45"/>
    <x v="9"/>
    <x v="0"/>
    <x v="5"/>
    <n v="250"/>
    <n v="1058"/>
    <s v=""/>
    <s v="R4"/>
    <s v="215 HART BOULEVARD, 6F"/>
    <s v="6F"/>
    <n v="10301"/>
    <n v="350000"/>
    <x v="198"/>
    <n v="1"/>
    <m/>
    <n v="1"/>
    <m/>
    <m/>
    <n v="1931"/>
    <n v="92"/>
    <x v="1"/>
    <x v="1"/>
    <s v="2"/>
    <s v="R4"/>
  </r>
  <r>
    <x v="45"/>
    <x v="9"/>
    <x v="0"/>
    <x v="5"/>
    <n v="250"/>
    <n v="1064"/>
    <s v=""/>
    <s v="R4"/>
    <s v="215 HART BOULEVARD, 6L"/>
    <s v="6L"/>
    <n v="10301"/>
    <n v="390000"/>
    <x v="217"/>
    <n v="1"/>
    <m/>
    <n v="1"/>
    <m/>
    <m/>
    <n v="1931"/>
    <n v="92"/>
    <x v="1"/>
    <x v="1"/>
    <s v="2"/>
    <s v="R4"/>
  </r>
  <r>
    <x v="45"/>
    <x v="9"/>
    <x v="0"/>
    <x v="5"/>
    <n v="251"/>
    <n v="1011"/>
    <s v=""/>
    <s v="R4"/>
    <s v="200 HART BOULEVARD, 2C"/>
    <s v="2C"/>
    <n v="10301"/>
    <n v="395000"/>
    <x v="144"/>
    <n v="1"/>
    <m/>
    <n v="1"/>
    <m/>
    <m/>
    <n v="1937"/>
    <n v="86"/>
    <x v="1"/>
    <x v="1"/>
    <s v="2"/>
    <s v="R4"/>
  </r>
  <r>
    <x v="45"/>
    <x v="9"/>
    <x v="0"/>
    <x v="5"/>
    <n v="251"/>
    <n v="1012"/>
    <s v=""/>
    <s v="R4"/>
    <s v="200 HART BLVD, 2D"/>
    <s v="2D"/>
    <n v="10301"/>
    <n v="0"/>
    <x v="240"/>
    <n v="1"/>
    <m/>
    <n v="1"/>
    <m/>
    <m/>
    <n v="1937"/>
    <n v="86"/>
    <x v="1"/>
    <x v="1"/>
    <s v="2"/>
    <s v="R4"/>
  </r>
  <r>
    <x v="45"/>
    <x v="9"/>
    <x v="0"/>
    <x v="5"/>
    <n v="251"/>
    <n v="1024"/>
    <s v=""/>
    <s v="R4"/>
    <s v="200 HART BOULEVARD, 3H"/>
    <s v="3H"/>
    <n v="10301"/>
    <n v="340000"/>
    <x v="129"/>
    <n v="1"/>
    <m/>
    <n v="1"/>
    <m/>
    <m/>
    <n v="1937"/>
    <n v="86"/>
    <x v="1"/>
    <x v="1"/>
    <s v="2"/>
    <s v="R4"/>
  </r>
  <r>
    <x v="45"/>
    <x v="4"/>
    <x v="1"/>
    <x v="4"/>
    <n v="253"/>
    <n v="1"/>
    <s v=""/>
    <s v="K1"/>
    <s v="426 FOREST AVENUE"/>
    <s v=""/>
    <n v="10301"/>
    <n v="2180000"/>
    <x v="86"/>
    <n v="0"/>
    <n v="5"/>
    <n v="5"/>
    <n v="7570"/>
    <n v="4125"/>
    <n v="1960"/>
    <n v="63"/>
    <x v="2"/>
    <x v="2"/>
    <s v="4"/>
    <s v="K1"/>
  </r>
  <r>
    <x v="46"/>
    <x v="0"/>
    <x v="0"/>
    <x v="0"/>
    <n v="3110"/>
    <n v="68"/>
    <s v=""/>
    <s v="A1"/>
    <s v="68 ARTHUR AVENUE"/>
    <s v=""/>
    <n v="10305"/>
    <n v="440000"/>
    <x v="192"/>
    <n v="1"/>
    <n v="0"/>
    <n v="1"/>
    <n v="4480"/>
    <n v="840"/>
    <n v="1930"/>
    <n v="93"/>
    <x v="1"/>
    <x v="1"/>
    <s v="1"/>
    <s v="A1"/>
  </r>
  <r>
    <x v="46"/>
    <x v="0"/>
    <x v="0"/>
    <x v="0"/>
    <n v="3110"/>
    <n v="100"/>
    <s v=""/>
    <s v="A5"/>
    <s v="114 ARTHUR AVENUE"/>
    <s v=""/>
    <n v="10305"/>
    <n v="695000"/>
    <x v="2"/>
    <n v="1"/>
    <n v="0"/>
    <n v="1"/>
    <n v="2267"/>
    <n v="1190"/>
    <n v="1998"/>
    <n v="25"/>
    <x v="4"/>
    <x v="4"/>
    <s v="1"/>
    <s v="A5"/>
  </r>
  <r>
    <x v="46"/>
    <x v="0"/>
    <x v="0"/>
    <x v="0"/>
    <n v="3111"/>
    <n v="41"/>
    <s v=""/>
    <s v="A5"/>
    <s v="77 ARTHUR AV"/>
    <s v=""/>
    <n v="10305"/>
    <n v="0"/>
    <x v="46"/>
    <n v="1"/>
    <n v="0"/>
    <n v="1"/>
    <n v="2350"/>
    <n v="1280"/>
    <n v="2001"/>
    <n v="22"/>
    <x v="4"/>
    <x v="4"/>
    <s v="1"/>
    <s v="A5"/>
  </r>
  <r>
    <x v="46"/>
    <x v="0"/>
    <x v="0"/>
    <x v="0"/>
    <n v="3111"/>
    <n v="118"/>
    <s v=""/>
    <s v="A5"/>
    <s v="159 ARTHUR AVENUE"/>
    <s v=""/>
    <n v="10305"/>
    <n v="575000"/>
    <x v="231"/>
    <n v="1"/>
    <n v="0"/>
    <n v="1"/>
    <n v="3600"/>
    <n v="2704"/>
    <n v="1985"/>
    <n v="38"/>
    <x v="0"/>
    <x v="0"/>
    <s v="1"/>
    <s v="A5"/>
  </r>
  <r>
    <x v="46"/>
    <x v="0"/>
    <x v="0"/>
    <x v="0"/>
    <n v="3117"/>
    <n v="198"/>
    <s v=""/>
    <s v="A5"/>
    <s v="76 RAILROAD AVENUE"/>
    <s v=""/>
    <n v="10305"/>
    <n v="775000"/>
    <x v="167"/>
    <n v="1"/>
    <n v="0"/>
    <n v="1"/>
    <n v="2460"/>
    <n v="2160"/>
    <n v="1999"/>
    <n v="24"/>
    <x v="4"/>
    <x v="4"/>
    <s v="1"/>
    <s v="A5"/>
  </r>
  <r>
    <x v="46"/>
    <x v="0"/>
    <x v="0"/>
    <x v="0"/>
    <n v="3119"/>
    <n v="53"/>
    <s v=""/>
    <s v="A5"/>
    <s v="24 WINDOM AVENUE"/>
    <s v=""/>
    <n v="10305"/>
    <n v="0"/>
    <x v="255"/>
    <n v="1"/>
    <n v="0"/>
    <n v="1"/>
    <n v="2900"/>
    <n v="1680"/>
    <n v="2019"/>
    <n v="4"/>
    <x v="4"/>
    <x v="4"/>
    <s v="1"/>
    <s v="A5"/>
  </r>
  <r>
    <x v="46"/>
    <x v="0"/>
    <x v="0"/>
    <x v="0"/>
    <n v="3119"/>
    <n v="73"/>
    <s v=""/>
    <s v="A1"/>
    <s v="49 ROBIN ROAD"/>
    <s v=""/>
    <n v="10305"/>
    <n v="0"/>
    <x v="197"/>
    <n v="1"/>
    <n v="0"/>
    <n v="1"/>
    <n v="2240"/>
    <n v="1280"/>
    <n v="1925"/>
    <n v="98"/>
    <x v="1"/>
    <x v="1"/>
    <s v="1"/>
    <s v="A1"/>
  </r>
  <r>
    <x v="46"/>
    <x v="0"/>
    <x v="0"/>
    <x v="0"/>
    <n v="3121"/>
    <n v="37"/>
    <s v=""/>
    <s v="A2"/>
    <s v="41 OCEAN AVENUE"/>
    <s v=""/>
    <n v="10305"/>
    <n v="300000"/>
    <x v="214"/>
    <n v="1"/>
    <n v="0"/>
    <n v="1"/>
    <n v="2500"/>
    <n v="592"/>
    <n v="1920"/>
    <n v="103"/>
    <x v="3"/>
    <x v="3"/>
    <s v="1"/>
    <s v="A2"/>
  </r>
  <r>
    <x v="46"/>
    <x v="0"/>
    <x v="0"/>
    <x v="0"/>
    <n v="3121"/>
    <n v="39"/>
    <s v=""/>
    <s v="A2"/>
    <s v="39 OCEAN AVENUE"/>
    <s v=""/>
    <n v="10305"/>
    <n v="397000"/>
    <x v="62"/>
    <n v="1"/>
    <n v="0"/>
    <n v="1"/>
    <n v="2500"/>
    <n v="592"/>
    <n v="1920"/>
    <n v="103"/>
    <x v="3"/>
    <x v="3"/>
    <s v="1"/>
    <s v="A2"/>
  </r>
  <r>
    <x v="46"/>
    <x v="0"/>
    <x v="0"/>
    <x v="0"/>
    <n v="3121"/>
    <n v="87"/>
    <s v=""/>
    <s v="A2"/>
    <s v="15 WATERFORD COURT"/>
    <s v=""/>
    <n v="10305"/>
    <n v="690000"/>
    <x v="93"/>
    <n v="1"/>
    <n v="0"/>
    <n v="1"/>
    <n v="3800"/>
    <n v="1144"/>
    <n v="1970"/>
    <n v="53"/>
    <x v="2"/>
    <x v="2"/>
    <s v="1"/>
    <s v="A2"/>
  </r>
  <r>
    <x v="46"/>
    <x v="0"/>
    <x v="0"/>
    <x v="0"/>
    <n v="3121"/>
    <n v="98"/>
    <s v=""/>
    <s v="A5"/>
    <s v="N/A WATERFORD COURT"/>
    <s v=""/>
    <n v="10305"/>
    <n v="249000"/>
    <x v="179"/>
    <n v="1"/>
    <n v="0"/>
    <n v="1"/>
    <n v="2700"/>
    <n v="1460"/>
    <n v="2019"/>
    <n v="4"/>
    <x v="4"/>
    <x v="4"/>
    <s v="1"/>
    <s v="A5"/>
  </r>
  <r>
    <x v="46"/>
    <x v="0"/>
    <x v="0"/>
    <x v="0"/>
    <n v="3121"/>
    <n v="141"/>
    <s v=""/>
    <s v="A1"/>
    <s v="244 LILY POND AVENUE"/>
    <s v=""/>
    <n v="10305"/>
    <n v="640000"/>
    <x v="199"/>
    <n v="1"/>
    <n v="0"/>
    <n v="1"/>
    <n v="1540"/>
    <n v="1448"/>
    <n v="1910"/>
    <n v="113"/>
    <x v="3"/>
    <x v="3"/>
    <s v="1"/>
    <s v="A1"/>
  </r>
  <r>
    <x v="46"/>
    <x v="0"/>
    <x v="0"/>
    <x v="0"/>
    <n v="3122"/>
    <n v="54"/>
    <s v=""/>
    <s v="A5"/>
    <s v="47 OCEANSIDE AVE"/>
    <s v=""/>
    <n v="10305"/>
    <n v="0"/>
    <x v="129"/>
    <n v="1"/>
    <n v="0"/>
    <n v="1"/>
    <n v="3750"/>
    <n v="1519"/>
    <n v="1999"/>
    <n v="24"/>
    <x v="4"/>
    <x v="4"/>
    <s v="1"/>
    <s v="A5"/>
  </r>
  <r>
    <x v="46"/>
    <x v="0"/>
    <x v="0"/>
    <x v="0"/>
    <n v="3122"/>
    <n v="188"/>
    <s v=""/>
    <s v="A5"/>
    <s v="135 ALEX CIRCLE"/>
    <s v=""/>
    <n v="10305"/>
    <n v="725000"/>
    <x v="165"/>
    <n v="1"/>
    <n v="0"/>
    <n v="1"/>
    <n v="2132"/>
    <n v="1554"/>
    <n v="2003"/>
    <n v="20"/>
    <x v="4"/>
    <x v="4"/>
    <s v="1"/>
    <s v="A5"/>
  </r>
  <r>
    <x v="46"/>
    <x v="0"/>
    <x v="0"/>
    <x v="0"/>
    <n v="3122"/>
    <n v="222"/>
    <s v=""/>
    <s v="A2"/>
    <s v="14 SUNNYMEADE VILLAGE"/>
    <s v=""/>
    <n v="10305"/>
    <n v="0"/>
    <x v="32"/>
    <n v="1"/>
    <n v="0"/>
    <n v="1"/>
    <n v="2821"/>
    <n v="800"/>
    <n v="1920"/>
    <n v="103"/>
    <x v="3"/>
    <x v="3"/>
    <s v="1"/>
    <s v="A2"/>
  </r>
  <r>
    <x v="46"/>
    <x v="0"/>
    <x v="0"/>
    <x v="0"/>
    <n v="3122"/>
    <n v="285"/>
    <s v=""/>
    <s v="A5"/>
    <s v="127 ALEX CIRCLE"/>
    <s v=""/>
    <n v="10305"/>
    <n v="650000"/>
    <x v="178"/>
    <n v="1"/>
    <n v="0"/>
    <n v="1"/>
    <n v="1148"/>
    <n v="1554"/>
    <n v="2003"/>
    <n v="20"/>
    <x v="4"/>
    <x v="4"/>
    <s v="1"/>
    <s v="A5"/>
  </r>
  <r>
    <x v="46"/>
    <x v="0"/>
    <x v="0"/>
    <x v="0"/>
    <n v="3122"/>
    <n v="315"/>
    <s v=""/>
    <s v="A5"/>
    <s v="40 RAGAZZI LANE"/>
    <s v=""/>
    <n v="10305"/>
    <n v="0"/>
    <x v="15"/>
    <n v="1"/>
    <n v="0"/>
    <n v="1"/>
    <n v="1400"/>
    <n v="1844"/>
    <n v="2000"/>
    <n v="23"/>
    <x v="4"/>
    <x v="4"/>
    <s v="1"/>
    <s v="A5"/>
  </r>
  <r>
    <x v="46"/>
    <x v="0"/>
    <x v="0"/>
    <x v="0"/>
    <n v="3122"/>
    <n v="322"/>
    <s v=""/>
    <s v="A5"/>
    <s v="34 OCEANSIDE AVENUE"/>
    <s v=""/>
    <n v="10305"/>
    <n v="0"/>
    <x v="235"/>
    <n v="1"/>
    <n v="0"/>
    <n v="1"/>
    <n v="2475"/>
    <n v="2210"/>
    <n v="2000"/>
    <n v="23"/>
    <x v="4"/>
    <x v="4"/>
    <s v="1"/>
    <s v="A5"/>
  </r>
  <r>
    <x v="46"/>
    <x v="0"/>
    <x v="0"/>
    <x v="0"/>
    <n v="3122"/>
    <n v="334"/>
    <s v=""/>
    <s v="A5"/>
    <s v="66 OCEANSIDE AVENUE"/>
    <s v=""/>
    <n v="10305"/>
    <n v="0"/>
    <x v="31"/>
    <n v="1"/>
    <n v="0"/>
    <n v="1"/>
    <n v="2650"/>
    <n v="2210"/>
    <n v="2000"/>
    <n v="23"/>
    <x v="4"/>
    <x v="4"/>
    <s v="1"/>
    <s v="A5"/>
  </r>
  <r>
    <x v="46"/>
    <x v="0"/>
    <x v="0"/>
    <x v="0"/>
    <n v="3123"/>
    <n v="70"/>
    <s v=""/>
    <s v="A5"/>
    <s v="152 ALEX CIRCLE"/>
    <s v=""/>
    <n v="10305"/>
    <n v="670000"/>
    <x v="74"/>
    <n v="1"/>
    <n v="0"/>
    <n v="1"/>
    <n v="2250"/>
    <n v="1317"/>
    <n v="2000"/>
    <n v="23"/>
    <x v="4"/>
    <x v="4"/>
    <s v="1"/>
    <s v="A5"/>
  </r>
  <r>
    <x v="46"/>
    <x v="0"/>
    <x v="0"/>
    <x v="0"/>
    <n v="3123"/>
    <n v="95"/>
    <s v=""/>
    <s v="A5"/>
    <s v="115 ALEX CIRCLE"/>
    <s v=""/>
    <n v="10305"/>
    <n v="688000"/>
    <x v="26"/>
    <n v="1"/>
    <n v="0"/>
    <n v="1"/>
    <n v="4200"/>
    <n v="1317"/>
    <n v="2000"/>
    <n v="23"/>
    <x v="4"/>
    <x v="4"/>
    <s v="1"/>
    <s v="A5"/>
  </r>
  <r>
    <x v="46"/>
    <x v="0"/>
    <x v="0"/>
    <x v="0"/>
    <n v="3123"/>
    <n v="137"/>
    <s v=""/>
    <s v="A5"/>
    <s v="39 ALEX CIRCLE"/>
    <s v=""/>
    <n v="10305"/>
    <n v="0"/>
    <x v="137"/>
    <n v="1"/>
    <n v="0"/>
    <n v="1"/>
    <n v="2500"/>
    <n v="1492"/>
    <n v="2000"/>
    <n v="23"/>
    <x v="4"/>
    <x v="4"/>
    <s v="1"/>
    <s v="A5"/>
  </r>
  <r>
    <x v="46"/>
    <x v="0"/>
    <x v="0"/>
    <x v="0"/>
    <n v="3124"/>
    <n v="5"/>
    <s v=""/>
    <s v="A1"/>
    <s v="47 DOTY AVENUE"/>
    <s v=""/>
    <n v="10305"/>
    <n v="0"/>
    <x v="164"/>
    <n v="1"/>
    <n v="0"/>
    <n v="1"/>
    <n v="1680"/>
    <n v="2160"/>
    <n v="2018"/>
    <n v="5"/>
    <x v="4"/>
    <x v="4"/>
    <s v="1"/>
    <s v="A1"/>
  </r>
  <r>
    <x v="46"/>
    <x v="0"/>
    <x v="0"/>
    <x v="0"/>
    <n v="3124"/>
    <n v="89"/>
    <s v=""/>
    <s v="A1"/>
    <s v="59 FATHER CAPODANNO BL"/>
    <s v=""/>
    <n v="10305"/>
    <n v="510000"/>
    <x v="28"/>
    <n v="1"/>
    <n v="0"/>
    <n v="1"/>
    <n v="1856"/>
    <n v="1046"/>
    <n v="1915"/>
    <n v="108"/>
    <x v="3"/>
    <x v="3"/>
    <s v="1"/>
    <s v="A1"/>
  </r>
  <r>
    <x v="46"/>
    <x v="0"/>
    <x v="0"/>
    <x v="0"/>
    <n v="3124"/>
    <n v="189"/>
    <s v=""/>
    <s v="A5"/>
    <s v="60 LINDA AVENUE"/>
    <s v=""/>
    <n v="10305"/>
    <n v="0"/>
    <x v="120"/>
    <n v="1"/>
    <n v="0"/>
    <n v="1"/>
    <n v="1235"/>
    <n v="1300"/>
    <n v="1987"/>
    <n v="36"/>
    <x v="0"/>
    <x v="0"/>
    <s v="1"/>
    <s v="A5"/>
  </r>
  <r>
    <x v="46"/>
    <x v="0"/>
    <x v="0"/>
    <x v="0"/>
    <n v="3124"/>
    <n v="362"/>
    <s v=""/>
    <s v="A5"/>
    <s v="32 SEA GATE COURT"/>
    <s v=""/>
    <n v="10305"/>
    <n v="592783"/>
    <x v="236"/>
    <n v="1"/>
    <n v="0"/>
    <n v="1"/>
    <n v="990"/>
    <n v="1096"/>
    <n v="1999"/>
    <n v="24"/>
    <x v="4"/>
    <x v="4"/>
    <s v="1"/>
    <s v="A5"/>
  </r>
  <r>
    <x v="46"/>
    <x v="0"/>
    <x v="0"/>
    <x v="0"/>
    <n v="3124"/>
    <n v="464"/>
    <s v=""/>
    <s v="A5"/>
    <s v="14 SEASIDE LANE"/>
    <s v=""/>
    <n v="10305"/>
    <n v="0"/>
    <x v="47"/>
    <n v="1"/>
    <n v="0"/>
    <n v="1"/>
    <n v="1081"/>
    <n v="1620"/>
    <n v="2002"/>
    <n v="21"/>
    <x v="4"/>
    <x v="4"/>
    <s v="1"/>
    <s v="A5"/>
  </r>
  <r>
    <x v="46"/>
    <x v="0"/>
    <x v="0"/>
    <x v="0"/>
    <n v="3125"/>
    <n v="136"/>
    <s v=""/>
    <s v="A2"/>
    <s v="158 OCEAN AVENUE"/>
    <s v=""/>
    <n v="10305"/>
    <n v="480000"/>
    <x v="90"/>
    <n v="1"/>
    <n v="0"/>
    <n v="1"/>
    <n v="2800"/>
    <n v="596"/>
    <n v="1920"/>
    <n v="103"/>
    <x v="3"/>
    <x v="3"/>
    <s v="1"/>
    <s v="A2"/>
  </r>
  <r>
    <x v="46"/>
    <x v="0"/>
    <x v="0"/>
    <x v="0"/>
    <n v="3236"/>
    <n v="51"/>
    <s v=""/>
    <s v="A5"/>
    <s v="24 KERMIT AVENUE"/>
    <s v=""/>
    <n v="10305"/>
    <n v="0"/>
    <x v="165"/>
    <n v="1"/>
    <n v="0"/>
    <n v="1"/>
    <n v="2000"/>
    <n v="1176"/>
    <n v="1992"/>
    <n v="31"/>
    <x v="0"/>
    <x v="0"/>
    <s v="1"/>
    <s v="A5"/>
  </r>
  <r>
    <x v="46"/>
    <x v="0"/>
    <x v="0"/>
    <x v="0"/>
    <n v="3237"/>
    <n v="74"/>
    <s v=""/>
    <s v="A2"/>
    <s v="48 MALLORY AVENUE"/>
    <s v=""/>
    <n v="10305"/>
    <n v="670000"/>
    <x v="125"/>
    <n v="1"/>
    <n v="0"/>
    <n v="1"/>
    <n v="4200"/>
    <n v="1112"/>
    <n v="1960"/>
    <n v="63"/>
    <x v="2"/>
    <x v="2"/>
    <s v="1"/>
    <s v="A2"/>
  </r>
  <r>
    <x v="46"/>
    <x v="0"/>
    <x v="0"/>
    <x v="0"/>
    <n v="3238"/>
    <n v="24"/>
    <s v=""/>
    <s v="A2"/>
    <s v="33 MALLORY AVENUE"/>
    <s v=""/>
    <n v="10305"/>
    <n v="768000"/>
    <x v="96"/>
    <n v="1"/>
    <n v="0"/>
    <n v="1"/>
    <n v="4000"/>
    <n v="1092"/>
    <n v="1950"/>
    <n v="73"/>
    <x v="2"/>
    <x v="2"/>
    <s v="1"/>
    <s v="A2"/>
  </r>
  <r>
    <x v="46"/>
    <x v="0"/>
    <x v="0"/>
    <x v="0"/>
    <n v="3246"/>
    <n v="12"/>
    <s v=""/>
    <s v="A5"/>
    <s v="151 LAMPORT BOULEVARD"/>
    <s v=""/>
    <n v="10305"/>
    <n v="0"/>
    <x v="31"/>
    <n v="1"/>
    <n v="0"/>
    <n v="1"/>
    <n v="2450"/>
    <n v="1230"/>
    <n v="1960"/>
    <n v="63"/>
    <x v="2"/>
    <x v="2"/>
    <s v="1"/>
    <s v="A5"/>
  </r>
  <r>
    <x v="46"/>
    <x v="0"/>
    <x v="0"/>
    <x v="0"/>
    <n v="3246"/>
    <n v="49"/>
    <s v=""/>
    <s v="A9"/>
    <s v="75 LAMPORT BOULEVARD"/>
    <s v=""/>
    <n v="10305"/>
    <n v="635000"/>
    <x v="230"/>
    <n v="1"/>
    <n v="0"/>
    <n v="1"/>
    <n v="2250"/>
    <n v="1312"/>
    <n v="1960"/>
    <n v="63"/>
    <x v="2"/>
    <x v="2"/>
    <s v="1"/>
    <s v="A9"/>
  </r>
  <r>
    <x v="46"/>
    <x v="0"/>
    <x v="0"/>
    <x v="0"/>
    <n v="3248"/>
    <n v="33"/>
    <s v=""/>
    <s v="A5"/>
    <s v="232 MALLORY AVENUE"/>
    <s v=""/>
    <n v="10305"/>
    <n v="743323"/>
    <x v="74"/>
    <n v="1"/>
    <n v="0"/>
    <n v="1"/>
    <n v="2000"/>
    <n v="1200"/>
    <n v="2022"/>
    <n v="1"/>
    <x v="4"/>
    <x v="4"/>
    <s v="1"/>
    <s v="A5"/>
  </r>
  <r>
    <x v="46"/>
    <x v="0"/>
    <x v="0"/>
    <x v="0"/>
    <n v="3248"/>
    <n v="34"/>
    <s v=""/>
    <s v="A5"/>
    <s v="234 MALLORY AVENUE"/>
    <s v=""/>
    <n v="10305"/>
    <n v="758596"/>
    <x v="7"/>
    <n v="1"/>
    <n v="0"/>
    <n v="1"/>
    <n v="2000"/>
    <n v="1200"/>
    <n v="2022"/>
    <n v="1"/>
    <x v="4"/>
    <x v="4"/>
    <s v="1"/>
    <s v="A5"/>
  </r>
  <r>
    <x v="46"/>
    <x v="0"/>
    <x v="0"/>
    <x v="0"/>
    <n v="3248"/>
    <n v="151"/>
    <s v=""/>
    <s v="A5"/>
    <s v="245 NORWAY AVENUE"/>
    <s v=""/>
    <n v="10305"/>
    <n v="620000"/>
    <x v="33"/>
    <n v="1"/>
    <n v="0"/>
    <n v="1"/>
    <n v="2000"/>
    <n v="1028"/>
    <n v="2006"/>
    <n v="17"/>
    <x v="4"/>
    <x v="4"/>
    <s v="1"/>
    <s v="A5"/>
  </r>
  <r>
    <x v="46"/>
    <x v="0"/>
    <x v="0"/>
    <x v="0"/>
    <n v="3249"/>
    <n v="20"/>
    <s v=""/>
    <s v="A2"/>
    <s v="196 LAMPORT BOULEVARD"/>
    <s v=""/>
    <n v="10305"/>
    <n v="0"/>
    <x v="110"/>
    <n v="1"/>
    <n v="0"/>
    <n v="1"/>
    <n v="4000"/>
    <n v="988"/>
    <n v="1950"/>
    <n v="73"/>
    <x v="2"/>
    <x v="2"/>
    <s v="1"/>
    <s v="A2"/>
  </r>
  <r>
    <x v="46"/>
    <x v="0"/>
    <x v="0"/>
    <x v="0"/>
    <n v="3249"/>
    <n v="22"/>
    <s v=""/>
    <s v="A2"/>
    <s v="200 LAMPORT BOULEVARD"/>
    <s v=""/>
    <n v="10305"/>
    <n v="0"/>
    <x v="110"/>
    <n v="1"/>
    <n v="0"/>
    <n v="1"/>
    <n v="4000"/>
    <n v="988"/>
    <n v="1950"/>
    <n v="73"/>
    <x v="2"/>
    <x v="2"/>
    <s v="1"/>
    <s v="A2"/>
  </r>
  <r>
    <x v="46"/>
    <x v="0"/>
    <x v="0"/>
    <x v="0"/>
    <n v="3249"/>
    <n v="41"/>
    <s v=""/>
    <s v="A2"/>
    <s v="213 FOCH AVENUE"/>
    <s v=""/>
    <n v="10305"/>
    <n v="506000"/>
    <x v="166"/>
    <n v="1"/>
    <n v="0"/>
    <n v="1"/>
    <n v="5000"/>
    <n v="988"/>
    <n v="1950"/>
    <n v="73"/>
    <x v="2"/>
    <x v="2"/>
    <s v="1"/>
    <s v="A2"/>
  </r>
  <r>
    <x v="46"/>
    <x v="0"/>
    <x v="0"/>
    <x v="0"/>
    <n v="3249"/>
    <n v="63"/>
    <s v=""/>
    <s v="A9"/>
    <s v="203 MALLORY AVENUE"/>
    <s v=""/>
    <n v="10305"/>
    <n v="0"/>
    <x v="121"/>
    <n v="1"/>
    <n v="0"/>
    <n v="1"/>
    <n v="1600"/>
    <n v="1300"/>
    <n v="1986"/>
    <n v="37"/>
    <x v="0"/>
    <x v="0"/>
    <s v="1"/>
    <s v="A9"/>
  </r>
  <r>
    <x v="46"/>
    <x v="0"/>
    <x v="0"/>
    <x v="0"/>
    <n v="3250"/>
    <n v="64"/>
    <s v=""/>
    <s v="A2"/>
    <s v="191 LAMPORT BOULEVARD"/>
    <s v=""/>
    <n v="10305"/>
    <n v="699000"/>
    <x v="279"/>
    <n v="1"/>
    <n v="0"/>
    <n v="1"/>
    <n v="4000"/>
    <n v="1050"/>
    <n v="1950"/>
    <n v="73"/>
    <x v="2"/>
    <x v="2"/>
    <s v="1"/>
    <s v="A2"/>
  </r>
  <r>
    <x v="46"/>
    <x v="0"/>
    <x v="0"/>
    <x v="0"/>
    <n v="3252"/>
    <n v="62"/>
    <s v=""/>
    <s v="A2"/>
    <s v="281 NORWAY AVENUE"/>
    <s v=""/>
    <n v="10305"/>
    <n v="462500"/>
    <x v="33"/>
    <n v="1"/>
    <n v="0"/>
    <n v="1"/>
    <n v="3000"/>
    <n v="960"/>
    <n v="1935"/>
    <n v="88"/>
    <x v="1"/>
    <x v="1"/>
    <s v="1"/>
    <s v="A2"/>
  </r>
  <r>
    <x v="46"/>
    <x v="0"/>
    <x v="0"/>
    <x v="0"/>
    <n v="3254"/>
    <n v="1"/>
    <s v=""/>
    <s v="A5"/>
    <s v="251 LAMPORT BOULEVARD"/>
    <s v=""/>
    <n v="10305"/>
    <n v="630000"/>
    <x v="222"/>
    <n v="1"/>
    <n v="0"/>
    <n v="1"/>
    <n v="2000"/>
    <n v="1472"/>
    <n v="1976"/>
    <n v="47"/>
    <x v="0"/>
    <x v="0"/>
    <s v="1"/>
    <s v="A5"/>
  </r>
  <r>
    <x v="46"/>
    <x v="0"/>
    <x v="0"/>
    <x v="0"/>
    <n v="3254"/>
    <n v="18"/>
    <s v=""/>
    <s v="A1"/>
    <s v="252 KENSINGTON AVE"/>
    <s v=""/>
    <n v="10305"/>
    <n v="620000"/>
    <x v="129"/>
    <n v="1"/>
    <n v="0"/>
    <n v="1"/>
    <n v="3000"/>
    <n v="798"/>
    <n v="1940"/>
    <n v="83"/>
    <x v="1"/>
    <x v="1"/>
    <s v="1"/>
    <s v="A1"/>
  </r>
  <r>
    <x v="46"/>
    <x v="0"/>
    <x v="0"/>
    <x v="0"/>
    <n v="3254"/>
    <n v="32"/>
    <s v=""/>
    <s v="A2"/>
    <s v="187 OLYMPIA BOULEVARD"/>
    <s v=""/>
    <n v="10305"/>
    <n v="828000"/>
    <x v="231"/>
    <n v="1"/>
    <n v="0"/>
    <n v="1"/>
    <n v="6120"/>
    <n v="1440"/>
    <n v="1940"/>
    <n v="83"/>
    <x v="1"/>
    <x v="1"/>
    <s v="1"/>
    <s v="A2"/>
  </r>
  <r>
    <x v="46"/>
    <x v="0"/>
    <x v="0"/>
    <x v="0"/>
    <n v="3255"/>
    <n v="3"/>
    <s v=""/>
    <s v="A1"/>
    <s v="160 FOCH AVENUE"/>
    <s v=""/>
    <n v="10305"/>
    <n v="0"/>
    <x v="203"/>
    <n v="1"/>
    <n v="0"/>
    <n v="1"/>
    <n v="6000"/>
    <n v="1916"/>
    <n v="1985"/>
    <n v="38"/>
    <x v="0"/>
    <x v="0"/>
    <s v="1"/>
    <s v="A1"/>
  </r>
  <r>
    <x v="46"/>
    <x v="0"/>
    <x v="0"/>
    <x v="0"/>
    <n v="3255"/>
    <n v="24"/>
    <s v=""/>
    <s v="A5"/>
    <s v="252 JEROME AVENUE"/>
    <s v=""/>
    <n v="10305"/>
    <n v="649900"/>
    <x v="227"/>
    <n v="1"/>
    <n v="0"/>
    <n v="1"/>
    <n v="2000"/>
    <n v="1800"/>
    <n v="2001"/>
    <n v="22"/>
    <x v="4"/>
    <x v="4"/>
    <s v="1"/>
    <s v="A5"/>
  </r>
  <r>
    <x v="46"/>
    <x v="0"/>
    <x v="0"/>
    <x v="0"/>
    <n v="3257"/>
    <n v="12"/>
    <s v=""/>
    <s v="A5"/>
    <s v="201 BIONIA AVENUE"/>
    <s v=""/>
    <n v="10305"/>
    <n v="699000"/>
    <x v="17"/>
    <n v="1"/>
    <n v="0"/>
    <n v="1"/>
    <n v="2000"/>
    <n v="1200"/>
    <n v="2000"/>
    <n v="23"/>
    <x v="4"/>
    <x v="4"/>
    <s v="1"/>
    <s v="A5"/>
  </r>
  <r>
    <x v="46"/>
    <x v="0"/>
    <x v="0"/>
    <x v="0"/>
    <n v="3263"/>
    <n v="6"/>
    <s v=""/>
    <s v="A2"/>
    <s v="41 KENSINGTON AVENUE"/>
    <s v=""/>
    <n v="10305"/>
    <n v="0"/>
    <x v="10"/>
    <n v="1"/>
    <n v="0"/>
    <n v="1"/>
    <n v="5000"/>
    <n v="928"/>
    <n v="1950"/>
    <n v="73"/>
    <x v="2"/>
    <x v="2"/>
    <s v="1"/>
    <s v="A2"/>
  </r>
  <r>
    <x v="46"/>
    <x v="0"/>
    <x v="0"/>
    <x v="0"/>
    <n v="3266"/>
    <n v="39"/>
    <s v=""/>
    <s v="A2"/>
    <s v="291 MAJOR AVENUE"/>
    <s v=""/>
    <n v="10305"/>
    <n v="800000"/>
    <x v="96"/>
    <n v="1"/>
    <n v="0"/>
    <n v="1"/>
    <n v="6875"/>
    <n v="1436"/>
    <n v="1960"/>
    <n v="63"/>
    <x v="2"/>
    <x v="2"/>
    <s v="1"/>
    <s v="A2"/>
  </r>
  <r>
    <x v="46"/>
    <x v="0"/>
    <x v="0"/>
    <x v="0"/>
    <n v="3267"/>
    <n v="64"/>
    <s v=""/>
    <s v="A1"/>
    <s v="304 MAJOR AVENUE"/>
    <s v=""/>
    <n v="10305"/>
    <n v="0"/>
    <x v="44"/>
    <n v="1"/>
    <n v="0"/>
    <n v="1"/>
    <n v="3485"/>
    <n v="1920"/>
    <n v="1950"/>
    <n v="73"/>
    <x v="2"/>
    <x v="2"/>
    <s v="1"/>
    <s v="A1"/>
  </r>
  <r>
    <x v="46"/>
    <x v="0"/>
    <x v="0"/>
    <x v="0"/>
    <n v="3267"/>
    <n v="71"/>
    <s v=""/>
    <s v="A5"/>
    <s v="290 MAJOR AVENUE"/>
    <s v=""/>
    <n v="10305"/>
    <n v="765000"/>
    <x v="144"/>
    <n v="1"/>
    <n v="0"/>
    <n v="1"/>
    <n v="2475"/>
    <n v="1600"/>
    <n v="2001"/>
    <n v="22"/>
    <x v="4"/>
    <x v="4"/>
    <s v="1"/>
    <s v="A5"/>
  </r>
  <r>
    <x v="46"/>
    <x v="0"/>
    <x v="0"/>
    <x v="0"/>
    <n v="3268"/>
    <n v="3"/>
    <s v=""/>
    <s v="A2"/>
    <s v="379 MCCLEAN AVE"/>
    <s v=""/>
    <n v="10305"/>
    <n v="250000"/>
    <x v="261"/>
    <n v="1"/>
    <n v="0"/>
    <n v="1"/>
    <n v="4040"/>
    <n v="716"/>
    <n v="1920"/>
    <n v="103"/>
    <x v="3"/>
    <x v="3"/>
    <s v="1"/>
    <s v="A2"/>
  </r>
  <r>
    <x v="46"/>
    <x v="0"/>
    <x v="0"/>
    <x v="0"/>
    <n v="3268"/>
    <n v="60"/>
    <s v=""/>
    <s v="A5"/>
    <s v="28 LINWOOD AVENUE"/>
    <s v=""/>
    <n v="10305"/>
    <n v="692000"/>
    <x v="67"/>
    <n v="1"/>
    <n v="0"/>
    <n v="1"/>
    <n v="2100"/>
    <n v="1300"/>
    <n v="2003"/>
    <n v="20"/>
    <x v="4"/>
    <x v="4"/>
    <s v="1"/>
    <s v="A5"/>
  </r>
  <r>
    <x v="46"/>
    <x v="0"/>
    <x v="0"/>
    <x v="0"/>
    <n v="3269"/>
    <n v="14"/>
    <s v=""/>
    <s v="A2"/>
    <s v="77 BIONIA AVENUE"/>
    <s v=""/>
    <n v="10305"/>
    <n v="670000"/>
    <x v="50"/>
    <n v="1"/>
    <n v="0"/>
    <n v="1"/>
    <n v="4500"/>
    <n v="840"/>
    <n v="1970"/>
    <n v="53"/>
    <x v="2"/>
    <x v="2"/>
    <s v="1"/>
    <s v="A2"/>
  </r>
  <r>
    <x v="46"/>
    <x v="0"/>
    <x v="0"/>
    <x v="0"/>
    <n v="3271"/>
    <n v="63"/>
    <s v=""/>
    <s v="A5"/>
    <s v="172 MACFARLAND AVENUE"/>
    <s v=""/>
    <n v="10305"/>
    <n v="0"/>
    <x v="289"/>
    <n v="1"/>
    <n v="0"/>
    <n v="1"/>
    <n v="2333"/>
    <n v="1230"/>
    <n v="1960"/>
    <n v="63"/>
    <x v="2"/>
    <x v="2"/>
    <s v="1"/>
    <s v="A5"/>
  </r>
  <r>
    <x v="46"/>
    <x v="0"/>
    <x v="0"/>
    <x v="0"/>
    <n v="3273"/>
    <n v="47"/>
    <s v=""/>
    <s v="A5"/>
    <s v="44 PERSHING STREET"/>
    <s v=""/>
    <n v="10305"/>
    <n v="0"/>
    <x v="270"/>
    <n v="1"/>
    <n v="0"/>
    <n v="1"/>
    <n v="2200"/>
    <n v="1310"/>
    <n v="2000"/>
    <n v="23"/>
    <x v="4"/>
    <x v="4"/>
    <s v="1"/>
    <s v="A5"/>
  </r>
  <r>
    <x v="46"/>
    <x v="0"/>
    <x v="0"/>
    <x v="0"/>
    <n v="3273"/>
    <n v="65"/>
    <s v=""/>
    <s v="A2"/>
    <s v="18 PERSHING STREET"/>
    <s v=""/>
    <n v="10305"/>
    <n v="625000"/>
    <x v="199"/>
    <n v="1"/>
    <n v="0"/>
    <n v="1"/>
    <n v="4000"/>
    <n v="836"/>
    <n v="1960"/>
    <n v="63"/>
    <x v="2"/>
    <x v="2"/>
    <s v="1"/>
    <s v="A2"/>
  </r>
  <r>
    <x v="46"/>
    <x v="0"/>
    <x v="0"/>
    <x v="0"/>
    <n v="3274"/>
    <n v="45"/>
    <s v=""/>
    <s v="A2"/>
    <s v="154 SAND LANE"/>
    <s v=""/>
    <n v="10305"/>
    <n v="0"/>
    <x v="198"/>
    <n v="1"/>
    <n v="0"/>
    <n v="1"/>
    <n v="1360"/>
    <n v="616"/>
    <n v="1899"/>
    <n v="124"/>
    <x v="3"/>
    <x v="3"/>
    <s v="1"/>
    <s v="A2"/>
  </r>
  <r>
    <x v="46"/>
    <x v="0"/>
    <x v="0"/>
    <x v="0"/>
    <n v="3274"/>
    <n v="48"/>
    <s v=""/>
    <s v="A2"/>
    <s v="162 SAND LANE"/>
    <s v=""/>
    <n v="10305"/>
    <n v="0"/>
    <x v="198"/>
    <n v="1"/>
    <n v="0"/>
    <n v="1"/>
    <n v="4000"/>
    <n v="2016"/>
    <n v="1950"/>
    <n v="73"/>
    <x v="2"/>
    <x v="2"/>
    <s v="1"/>
    <s v="A2"/>
  </r>
  <r>
    <x v="46"/>
    <x v="0"/>
    <x v="0"/>
    <x v="0"/>
    <n v="3275"/>
    <n v="58"/>
    <s v=""/>
    <s v="A5"/>
    <s v="102 LINWOOD AVENUE"/>
    <s v=""/>
    <n v="10305"/>
    <n v="638000"/>
    <x v="106"/>
    <n v="1"/>
    <n v="0"/>
    <n v="1"/>
    <n v="2000"/>
    <n v="1200"/>
    <n v="1995"/>
    <n v="28"/>
    <x v="0"/>
    <x v="0"/>
    <s v="1"/>
    <s v="A5"/>
  </r>
  <r>
    <x v="46"/>
    <x v="0"/>
    <x v="0"/>
    <x v="0"/>
    <n v="3276"/>
    <n v="5"/>
    <s v=""/>
    <s v="A1"/>
    <s v="101 FOCH AVENUE"/>
    <s v=""/>
    <n v="10305"/>
    <n v="0"/>
    <x v="22"/>
    <n v="1"/>
    <n v="0"/>
    <n v="1"/>
    <n v="4000"/>
    <n v="2250"/>
    <n v="1940"/>
    <n v="83"/>
    <x v="1"/>
    <x v="1"/>
    <s v="1"/>
    <s v="A1"/>
  </r>
  <r>
    <x v="46"/>
    <x v="0"/>
    <x v="0"/>
    <x v="0"/>
    <n v="3277"/>
    <n v="47"/>
    <s v=""/>
    <s v="A2"/>
    <s v="110 BIONIA AVENUE"/>
    <s v=""/>
    <n v="10305"/>
    <n v="350000"/>
    <x v="52"/>
    <n v="1"/>
    <n v="0"/>
    <n v="1"/>
    <n v="3000"/>
    <n v="777"/>
    <n v="1925"/>
    <n v="98"/>
    <x v="1"/>
    <x v="1"/>
    <s v="1"/>
    <s v="A2"/>
  </r>
  <r>
    <x v="46"/>
    <x v="0"/>
    <x v="0"/>
    <x v="0"/>
    <n v="3277"/>
    <n v="47"/>
    <s v=""/>
    <s v="A2"/>
    <s v="110 BIONIA AVENUE"/>
    <s v=""/>
    <n v="10305"/>
    <n v="700000"/>
    <x v="107"/>
    <n v="1"/>
    <n v="0"/>
    <n v="1"/>
    <n v="3000"/>
    <n v="777"/>
    <n v="1925"/>
    <n v="98"/>
    <x v="1"/>
    <x v="1"/>
    <s v="1"/>
    <s v="A2"/>
  </r>
  <r>
    <x v="46"/>
    <x v="0"/>
    <x v="0"/>
    <x v="0"/>
    <n v="3277"/>
    <n v="70"/>
    <s v=""/>
    <s v="A5"/>
    <s v="158 BIONIA AVENUE"/>
    <s v=""/>
    <n v="10305"/>
    <n v="0"/>
    <x v="21"/>
    <n v="1"/>
    <n v="0"/>
    <n v="1"/>
    <n v="1560"/>
    <n v="1728"/>
    <n v="2002"/>
    <n v="21"/>
    <x v="4"/>
    <x v="4"/>
    <s v="1"/>
    <s v="A5"/>
  </r>
  <r>
    <x v="46"/>
    <x v="0"/>
    <x v="0"/>
    <x v="0"/>
    <n v="3278"/>
    <n v="33"/>
    <s v=""/>
    <s v="A5"/>
    <s v="154 LINWOOD AVENUE"/>
    <s v=""/>
    <n v="10305"/>
    <n v="655000"/>
    <x v="81"/>
    <n v="1"/>
    <n v="0"/>
    <n v="1"/>
    <n v="1600"/>
    <n v="1400"/>
    <n v="2003"/>
    <n v="20"/>
    <x v="4"/>
    <x v="4"/>
    <s v="1"/>
    <s v="A5"/>
  </r>
  <r>
    <x v="46"/>
    <x v="0"/>
    <x v="0"/>
    <x v="0"/>
    <n v="3347"/>
    <n v="36"/>
    <s v=""/>
    <s v="A2"/>
    <s v="7 LACONIA AVENUE"/>
    <s v=""/>
    <n v="10305"/>
    <n v="565110"/>
    <x v="170"/>
    <n v="1"/>
    <n v="0"/>
    <n v="1"/>
    <n v="4095"/>
    <n v="1196"/>
    <n v="1955"/>
    <n v="68"/>
    <x v="2"/>
    <x v="2"/>
    <s v="1"/>
    <s v="A2"/>
  </r>
  <r>
    <x v="46"/>
    <x v="0"/>
    <x v="0"/>
    <x v="0"/>
    <n v="3347"/>
    <n v="39"/>
    <s v=""/>
    <s v="A2"/>
    <s v="15 LACONIA AVENUE"/>
    <s v=""/>
    <n v="10305"/>
    <n v="0"/>
    <x v="220"/>
    <n v="1"/>
    <n v="0"/>
    <n v="1"/>
    <n v="3800"/>
    <n v="1932"/>
    <n v="1965"/>
    <n v="58"/>
    <x v="2"/>
    <x v="2"/>
    <s v="1"/>
    <s v="A2"/>
  </r>
  <r>
    <x v="46"/>
    <x v="0"/>
    <x v="0"/>
    <x v="0"/>
    <n v="3348"/>
    <n v="11"/>
    <s v=""/>
    <s v="A1"/>
    <s v="38 LACONIA AVENUE"/>
    <s v=""/>
    <n v="10305"/>
    <n v="0"/>
    <x v="4"/>
    <n v="1"/>
    <n v="0"/>
    <n v="1"/>
    <n v="3160"/>
    <n v="1970"/>
    <n v="1930"/>
    <n v="93"/>
    <x v="1"/>
    <x v="1"/>
    <s v="1"/>
    <s v="A1"/>
  </r>
  <r>
    <x v="46"/>
    <x v="0"/>
    <x v="0"/>
    <x v="0"/>
    <n v="3349"/>
    <n v="46"/>
    <s v=""/>
    <s v="A5"/>
    <s v="129 REID AVENUE"/>
    <s v=""/>
    <n v="10305"/>
    <n v="0"/>
    <x v="165"/>
    <n v="1"/>
    <n v="0"/>
    <n v="1"/>
    <n v="2473"/>
    <n v="1230"/>
    <n v="1970"/>
    <n v="53"/>
    <x v="2"/>
    <x v="2"/>
    <s v="1"/>
    <s v="A5"/>
  </r>
  <r>
    <x v="46"/>
    <x v="0"/>
    <x v="0"/>
    <x v="0"/>
    <n v="3351"/>
    <n v="70"/>
    <s v=""/>
    <s v="A6"/>
    <s v="131 LACONIA AVENUE"/>
    <s v=""/>
    <n v="10305"/>
    <n v="550000"/>
    <x v="141"/>
    <n v="1"/>
    <n v="0"/>
    <n v="1"/>
    <n v="5225"/>
    <n v="448"/>
    <n v="1935"/>
    <n v="88"/>
    <x v="1"/>
    <x v="1"/>
    <s v="1"/>
    <s v="A6"/>
  </r>
  <r>
    <x v="46"/>
    <x v="0"/>
    <x v="0"/>
    <x v="0"/>
    <n v="3353"/>
    <n v="6"/>
    <s v=""/>
    <s v="A6"/>
    <s v="166 HURLBERT STREET"/>
    <s v=""/>
    <n v="10305"/>
    <n v="394446"/>
    <x v="159"/>
    <n v="1"/>
    <n v="0"/>
    <n v="1"/>
    <n v="3960"/>
    <n v="836"/>
    <n v="1925"/>
    <n v="98"/>
    <x v="1"/>
    <x v="1"/>
    <s v="1"/>
    <s v="A6"/>
  </r>
  <r>
    <x v="46"/>
    <x v="0"/>
    <x v="0"/>
    <x v="0"/>
    <n v="3354"/>
    <n v="13"/>
    <s v=""/>
    <s v="A2"/>
    <s v="18 RUTH PLACE"/>
    <s v=""/>
    <n v="10305"/>
    <n v="825000"/>
    <x v="31"/>
    <n v="1"/>
    <n v="0"/>
    <n v="1"/>
    <n v="4000"/>
    <n v="1873"/>
    <n v="1965"/>
    <n v="58"/>
    <x v="2"/>
    <x v="2"/>
    <s v="1"/>
    <s v="A2"/>
  </r>
  <r>
    <x v="46"/>
    <x v="0"/>
    <x v="0"/>
    <x v="0"/>
    <n v="3354"/>
    <n v="67"/>
    <s v=""/>
    <s v="A5"/>
    <s v="199 BENTON AVENUE"/>
    <s v=""/>
    <n v="10305"/>
    <n v="132000"/>
    <x v="118"/>
    <n v="1"/>
    <n v="0"/>
    <n v="1"/>
    <n v="2200"/>
    <n v="1108"/>
    <n v="1970"/>
    <n v="53"/>
    <x v="2"/>
    <x v="2"/>
    <s v="1"/>
    <s v="A5"/>
  </r>
  <r>
    <x v="46"/>
    <x v="0"/>
    <x v="0"/>
    <x v="0"/>
    <n v="3354"/>
    <n v="111"/>
    <s v=""/>
    <s v="A5"/>
    <s v="42 XENIA STREET"/>
    <s v=""/>
    <n v="10305"/>
    <n v="603000"/>
    <x v="74"/>
    <n v="1"/>
    <n v="0"/>
    <n v="1"/>
    <n v="2200"/>
    <n v="1108"/>
    <n v="1960"/>
    <n v="63"/>
    <x v="2"/>
    <x v="2"/>
    <s v="1"/>
    <s v="A5"/>
  </r>
  <r>
    <x v="46"/>
    <x v="0"/>
    <x v="0"/>
    <x v="0"/>
    <n v="3362"/>
    <n v="28"/>
    <s v=""/>
    <s v="A2"/>
    <s v="267 EVERGREEN AVENUE"/>
    <s v=""/>
    <n v="10305"/>
    <n v="475000"/>
    <x v="170"/>
    <n v="1"/>
    <n v="0"/>
    <n v="1"/>
    <n v="4183"/>
    <n v="1210"/>
    <n v="1950"/>
    <n v="73"/>
    <x v="2"/>
    <x v="2"/>
    <s v="1"/>
    <s v="A2"/>
  </r>
  <r>
    <x v="46"/>
    <x v="0"/>
    <x v="0"/>
    <x v="0"/>
    <n v="3362"/>
    <n v="91"/>
    <s v=""/>
    <s v="A1"/>
    <s v="4 MCDERMOTT AVENUE"/>
    <s v=""/>
    <n v="10305"/>
    <n v="1200000"/>
    <x v="248"/>
    <n v="1"/>
    <n v="0"/>
    <n v="1"/>
    <n v="5628"/>
    <n v="2248"/>
    <n v="1960"/>
    <n v="63"/>
    <x v="2"/>
    <x v="2"/>
    <s v="1"/>
    <s v="A1"/>
  </r>
  <r>
    <x v="46"/>
    <x v="0"/>
    <x v="0"/>
    <x v="0"/>
    <n v="3362"/>
    <n v="150"/>
    <s v=""/>
    <s v="A5"/>
    <s v="29 MC DERMOTT AVENUE"/>
    <s v=""/>
    <n v="10305"/>
    <n v="430950"/>
    <x v="5"/>
    <n v="1"/>
    <n v="0"/>
    <n v="1"/>
    <n v="2500"/>
    <n v="1120"/>
    <n v="1960"/>
    <n v="63"/>
    <x v="2"/>
    <x v="2"/>
    <s v="1"/>
    <s v="A5"/>
  </r>
  <r>
    <x v="46"/>
    <x v="0"/>
    <x v="0"/>
    <x v="0"/>
    <n v="3362"/>
    <n v="150"/>
    <s v=""/>
    <s v="A5"/>
    <s v="29 MC DERMOTT AVENUE"/>
    <s v=""/>
    <n v="10305"/>
    <n v="680000"/>
    <x v="211"/>
    <n v="1"/>
    <n v="0"/>
    <n v="1"/>
    <n v="2500"/>
    <n v="1120"/>
    <n v="1960"/>
    <n v="63"/>
    <x v="2"/>
    <x v="2"/>
    <s v="1"/>
    <s v="A5"/>
  </r>
  <r>
    <x v="46"/>
    <x v="0"/>
    <x v="0"/>
    <x v="0"/>
    <n v="3362"/>
    <n v="178"/>
    <s v=""/>
    <s v="A5"/>
    <s v="192 BENTON AVENUE"/>
    <s v=""/>
    <n v="10305"/>
    <n v="543000"/>
    <x v="187"/>
    <n v="1"/>
    <n v="0"/>
    <n v="1"/>
    <n v="2300"/>
    <n v="1122"/>
    <n v="1960"/>
    <n v="63"/>
    <x v="2"/>
    <x v="2"/>
    <s v="1"/>
    <s v="A5"/>
  </r>
  <r>
    <x v="46"/>
    <x v="0"/>
    <x v="0"/>
    <x v="0"/>
    <n v="3371"/>
    <n v="2"/>
    <s v=""/>
    <s v="A5"/>
    <s v="437 RARITAN AVENUE"/>
    <s v=""/>
    <n v="10305"/>
    <n v="505000"/>
    <x v="77"/>
    <n v="1"/>
    <n v="0"/>
    <n v="1"/>
    <n v="1383"/>
    <n v="780"/>
    <n v="1908"/>
    <n v="115"/>
    <x v="3"/>
    <x v="3"/>
    <s v="1"/>
    <s v="A5"/>
  </r>
  <r>
    <x v="46"/>
    <x v="0"/>
    <x v="0"/>
    <x v="0"/>
    <n v="3371"/>
    <n v="40"/>
    <s v=""/>
    <s v="A5"/>
    <s v="420 ATLANTIC AVENUE"/>
    <s v=""/>
    <n v="10305"/>
    <n v="0"/>
    <x v="145"/>
    <n v="1"/>
    <n v="0"/>
    <n v="1"/>
    <n v="2400"/>
    <n v="1170"/>
    <n v="1965"/>
    <n v="58"/>
    <x v="2"/>
    <x v="2"/>
    <s v="1"/>
    <s v="A5"/>
  </r>
  <r>
    <x v="46"/>
    <x v="0"/>
    <x v="0"/>
    <x v="0"/>
    <n v="3371"/>
    <n v="148"/>
    <s v=""/>
    <s v="A5"/>
    <s v="438 ATLANTIC AVENUE"/>
    <s v=""/>
    <n v="10305"/>
    <n v="0"/>
    <x v="8"/>
    <n v="1"/>
    <n v="0"/>
    <n v="1"/>
    <n v="2400"/>
    <n v="1170"/>
    <n v="1965"/>
    <n v="58"/>
    <x v="2"/>
    <x v="2"/>
    <s v="1"/>
    <s v="A5"/>
  </r>
  <r>
    <x v="46"/>
    <x v="0"/>
    <x v="0"/>
    <x v="0"/>
    <n v="3373"/>
    <n v="1"/>
    <s v=""/>
    <s v="A2"/>
    <s v="395 ALTER AVENUE"/>
    <s v=""/>
    <n v="10305"/>
    <n v="745000"/>
    <x v="158"/>
    <n v="1"/>
    <n v="0"/>
    <n v="1"/>
    <n v="6600"/>
    <n v="960"/>
    <n v="1955"/>
    <n v="68"/>
    <x v="2"/>
    <x v="2"/>
    <s v="1"/>
    <s v="A2"/>
  </r>
  <r>
    <x v="46"/>
    <x v="0"/>
    <x v="0"/>
    <x v="0"/>
    <n v="3373"/>
    <n v="5"/>
    <s v=""/>
    <s v="A2"/>
    <s v="387 ALTER AVENUE"/>
    <s v=""/>
    <n v="10305"/>
    <n v="880000"/>
    <x v="53"/>
    <n v="1"/>
    <n v="0"/>
    <n v="1"/>
    <n v="4050"/>
    <n v="1600"/>
    <n v="1960"/>
    <n v="63"/>
    <x v="2"/>
    <x v="2"/>
    <s v="1"/>
    <s v="A2"/>
  </r>
  <r>
    <x v="46"/>
    <x v="0"/>
    <x v="0"/>
    <x v="0"/>
    <n v="3374"/>
    <n v="4"/>
    <s v=""/>
    <s v="A5"/>
    <s v="435 DELAWARE AVENUE"/>
    <s v=""/>
    <n v="10305"/>
    <n v="783034"/>
    <x v="137"/>
    <n v="1"/>
    <n v="0"/>
    <n v="1"/>
    <n v="2500"/>
    <n v="1531"/>
    <n v="2022"/>
    <n v="1"/>
    <x v="4"/>
    <x v="4"/>
    <s v="1"/>
    <s v="A5"/>
  </r>
  <r>
    <x v="46"/>
    <x v="0"/>
    <x v="0"/>
    <x v="0"/>
    <n v="3374"/>
    <n v="6"/>
    <s v=""/>
    <s v="A5"/>
    <s v="433 DELAWARE AVENUE"/>
    <s v=""/>
    <n v="10305"/>
    <n v="804418"/>
    <x v="228"/>
    <n v="1"/>
    <n v="0"/>
    <n v="1"/>
    <n v="2500"/>
    <n v="1531"/>
    <n v="2022"/>
    <n v="1"/>
    <x v="4"/>
    <x v="4"/>
    <s v="1"/>
    <s v="A5"/>
  </r>
  <r>
    <x v="46"/>
    <x v="0"/>
    <x v="0"/>
    <x v="0"/>
    <n v="3374"/>
    <n v="63"/>
    <s v=""/>
    <s v="A5"/>
    <s v="462 RARITAN AVENUE"/>
    <s v=""/>
    <n v="10305"/>
    <n v="0"/>
    <x v="56"/>
    <n v="1"/>
    <n v="0"/>
    <n v="1"/>
    <n v="3025"/>
    <n v="1280"/>
    <n v="1992"/>
    <n v="31"/>
    <x v="0"/>
    <x v="0"/>
    <s v="1"/>
    <s v="A5"/>
  </r>
  <r>
    <x v="46"/>
    <x v="0"/>
    <x v="0"/>
    <x v="0"/>
    <n v="3375"/>
    <n v="54"/>
    <s v=""/>
    <s v="A2"/>
    <s v="436 DELAWARE AVENUE"/>
    <s v=""/>
    <n v="10305"/>
    <n v="0"/>
    <x v="84"/>
    <n v="1"/>
    <n v="0"/>
    <n v="1"/>
    <n v="3607"/>
    <n v="1000"/>
    <n v="1955"/>
    <n v="68"/>
    <x v="2"/>
    <x v="2"/>
    <s v="1"/>
    <s v="A2"/>
  </r>
  <r>
    <x v="46"/>
    <x v="0"/>
    <x v="0"/>
    <x v="0"/>
    <n v="3376"/>
    <n v="42"/>
    <s v=""/>
    <s v="A1"/>
    <s v="378 ALTER AVENUE"/>
    <s v=""/>
    <n v="10305"/>
    <n v="875000"/>
    <x v="42"/>
    <n v="1"/>
    <n v="0"/>
    <n v="1"/>
    <n v="7350"/>
    <n v="1050"/>
    <n v="1955"/>
    <n v="68"/>
    <x v="2"/>
    <x v="2"/>
    <s v="1"/>
    <s v="A1"/>
  </r>
  <r>
    <x v="46"/>
    <x v="0"/>
    <x v="0"/>
    <x v="0"/>
    <n v="3377"/>
    <n v="16"/>
    <s v=""/>
    <s v="A2"/>
    <s v="405 CROMWELL AVENUE"/>
    <s v=""/>
    <n v="10305"/>
    <n v="599995"/>
    <x v="84"/>
    <n v="1"/>
    <n v="0"/>
    <n v="1"/>
    <n v="4000"/>
    <n v="1078"/>
    <n v="1955"/>
    <n v="68"/>
    <x v="2"/>
    <x v="2"/>
    <s v="1"/>
    <s v="A2"/>
  </r>
  <r>
    <x v="46"/>
    <x v="0"/>
    <x v="0"/>
    <x v="0"/>
    <n v="3378"/>
    <n v="29"/>
    <s v=""/>
    <s v="A5"/>
    <s v="388 CROMWELL AVE"/>
    <s v=""/>
    <n v="10305"/>
    <n v="0"/>
    <x v="77"/>
    <n v="1"/>
    <n v="0"/>
    <n v="1"/>
    <n v="1500"/>
    <n v="1340"/>
    <n v="2001"/>
    <n v="22"/>
    <x v="4"/>
    <x v="4"/>
    <s v="1"/>
    <s v="A5"/>
  </r>
  <r>
    <x v="46"/>
    <x v="0"/>
    <x v="0"/>
    <x v="0"/>
    <n v="3378"/>
    <n v="39"/>
    <s v=""/>
    <s v="A1"/>
    <s v="406 CROMWELL AVENUE"/>
    <s v=""/>
    <n v="10305"/>
    <n v="350000"/>
    <x v="220"/>
    <n v="1"/>
    <n v="0"/>
    <n v="1"/>
    <n v="2910"/>
    <n v="960"/>
    <n v="1920"/>
    <n v="103"/>
    <x v="3"/>
    <x v="3"/>
    <s v="1"/>
    <s v="A1"/>
  </r>
  <r>
    <x v="46"/>
    <x v="0"/>
    <x v="0"/>
    <x v="0"/>
    <n v="3378"/>
    <n v="39"/>
    <s v=""/>
    <s v="A1"/>
    <s v="406 CROMWELL AVENUE"/>
    <s v=""/>
    <n v="10305"/>
    <n v="460000"/>
    <x v="56"/>
    <n v="1"/>
    <n v="0"/>
    <n v="1"/>
    <n v="2910"/>
    <n v="960"/>
    <n v="1920"/>
    <n v="103"/>
    <x v="3"/>
    <x v="3"/>
    <s v="1"/>
    <s v="A1"/>
  </r>
  <r>
    <x v="46"/>
    <x v="0"/>
    <x v="0"/>
    <x v="0"/>
    <n v="3390"/>
    <n v="47"/>
    <s v=""/>
    <s v="A5"/>
    <s v="340 PARKINSON AVENUE"/>
    <s v=""/>
    <n v="10305"/>
    <n v="0"/>
    <x v="177"/>
    <n v="1"/>
    <n v="0"/>
    <n v="1"/>
    <n v="2429"/>
    <n v="1184"/>
    <n v="1965"/>
    <n v="58"/>
    <x v="2"/>
    <x v="2"/>
    <s v="1"/>
    <s v="A5"/>
  </r>
  <r>
    <x v="46"/>
    <x v="0"/>
    <x v="0"/>
    <x v="0"/>
    <n v="3390"/>
    <n v="60"/>
    <s v=""/>
    <s v="A5"/>
    <s v="191 QUINTARD STREET"/>
    <s v=""/>
    <n v="10305"/>
    <n v="30000"/>
    <x v="155"/>
    <n v="1"/>
    <n v="0"/>
    <n v="1"/>
    <n v="1116"/>
    <n v="756"/>
    <n v="1987"/>
    <n v="36"/>
    <x v="0"/>
    <x v="0"/>
    <s v="1"/>
    <s v="A5"/>
  </r>
  <r>
    <x v="46"/>
    <x v="0"/>
    <x v="0"/>
    <x v="0"/>
    <n v="3392"/>
    <n v="20"/>
    <s v=""/>
    <s v="A2"/>
    <s v="85 OBERLIN STREET"/>
    <s v=""/>
    <n v="10305"/>
    <n v="663888"/>
    <x v="219"/>
    <n v="1"/>
    <n v="0"/>
    <n v="1"/>
    <n v="4320"/>
    <n v="960"/>
    <n v="1955"/>
    <n v="68"/>
    <x v="2"/>
    <x v="2"/>
    <s v="1"/>
    <s v="A2"/>
  </r>
  <r>
    <x v="46"/>
    <x v="0"/>
    <x v="0"/>
    <x v="0"/>
    <n v="3393"/>
    <n v="54"/>
    <s v=""/>
    <s v="A2"/>
    <s v="86 CAMERON AVENUE"/>
    <s v=""/>
    <n v="10305"/>
    <n v="680000"/>
    <x v="171"/>
    <n v="1"/>
    <n v="0"/>
    <n v="1"/>
    <n v="4334"/>
    <n v="1120"/>
    <n v="1960"/>
    <n v="63"/>
    <x v="2"/>
    <x v="2"/>
    <s v="1"/>
    <s v="A2"/>
  </r>
  <r>
    <x v="46"/>
    <x v="0"/>
    <x v="0"/>
    <x v="0"/>
    <n v="3393"/>
    <n v="84"/>
    <s v=""/>
    <s v="A5"/>
    <s v="24 CAMERON AVENUE"/>
    <s v=""/>
    <n v="10305"/>
    <n v="600000"/>
    <x v="126"/>
    <n v="1"/>
    <n v="0"/>
    <n v="1"/>
    <n v="2000"/>
    <n v="1200"/>
    <n v="1995"/>
    <n v="28"/>
    <x v="0"/>
    <x v="0"/>
    <s v="1"/>
    <s v="A5"/>
  </r>
  <r>
    <x v="46"/>
    <x v="0"/>
    <x v="0"/>
    <x v="0"/>
    <n v="3394"/>
    <n v="39"/>
    <s v=""/>
    <s v="A5"/>
    <s v="255 QUINTARD STREET"/>
    <s v=""/>
    <n v="10305"/>
    <n v="0"/>
    <x v="68"/>
    <n v="1"/>
    <n v="0"/>
    <n v="1"/>
    <n v="2131"/>
    <n v="1240"/>
    <n v="1975"/>
    <n v="48"/>
    <x v="0"/>
    <x v="0"/>
    <s v="1"/>
    <s v="A5"/>
  </r>
  <r>
    <x v="46"/>
    <x v="0"/>
    <x v="0"/>
    <x v="0"/>
    <n v="3394"/>
    <n v="39"/>
    <s v=""/>
    <s v="A5"/>
    <s v="255 QUINTARD STREET"/>
    <s v=""/>
    <n v="10305"/>
    <n v="550000"/>
    <x v="157"/>
    <n v="1"/>
    <n v="0"/>
    <n v="1"/>
    <n v="2131"/>
    <n v="1240"/>
    <n v="1975"/>
    <n v="48"/>
    <x v="0"/>
    <x v="0"/>
    <s v="1"/>
    <s v="A5"/>
  </r>
  <r>
    <x v="46"/>
    <x v="0"/>
    <x v="0"/>
    <x v="0"/>
    <n v="3394"/>
    <n v="42"/>
    <s v=""/>
    <s v="A5"/>
    <s v="94 SCOTT AVENUE"/>
    <s v=""/>
    <n v="10305"/>
    <n v="0"/>
    <x v="177"/>
    <n v="1"/>
    <n v="0"/>
    <n v="1"/>
    <n v="2600"/>
    <n v="1440"/>
    <n v="1999"/>
    <n v="24"/>
    <x v="4"/>
    <x v="4"/>
    <s v="1"/>
    <s v="A5"/>
  </r>
  <r>
    <x v="46"/>
    <x v="0"/>
    <x v="0"/>
    <x v="0"/>
    <n v="3394"/>
    <n v="46"/>
    <s v=""/>
    <s v="A5"/>
    <s v="88 SCOTT AVENUE"/>
    <s v=""/>
    <n v="10305"/>
    <n v="0"/>
    <x v="174"/>
    <n v="1"/>
    <n v="0"/>
    <n v="1"/>
    <n v="2500"/>
    <n v="1440"/>
    <n v="1999"/>
    <n v="24"/>
    <x v="4"/>
    <x v="4"/>
    <s v="1"/>
    <s v="A5"/>
  </r>
  <r>
    <x v="46"/>
    <x v="0"/>
    <x v="0"/>
    <x v="0"/>
    <n v="3394"/>
    <n v="73"/>
    <s v=""/>
    <s v="A5"/>
    <s v="38 SCOTT AVENUE"/>
    <s v=""/>
    <n v="10305"/>
    <n v="700000"/>
    <x v="49"/>
    <n v="1"/>
    <n v="0"/>
    <n v="1"/>
    <n v="1500"/>
    <n v="1200"/>
    <n v="2004"/>
    <n v="19"/>
    <x v="4"/>
    <x v="4"/>
    <s v="1"/>
    <s v="A5"/>
  </r>
  <r>
    <x v="46"/>
    <x v="0"/>
    <x v="0"/>
    <x v="0"/>
    <n v="3395"/>
    <n v="1"/>
    <s v=""/>
    <s v="A5"/>
    <s v="286 NORWAY AVENUE"/>
    <s v=""/>
    <n v="10305"/>
    <n v="0"/>
    <x v="208"/>
    <n v="1"/>
    <n v="0"/>
    <n v="1"/>
    <n v="1650"/>
    <n v="1800"/>
    <n v="1990"/>
    <n v="33"/>
    <x v="0"/>
    <x v="0"/>
    <s v="1"/>
    <s v="A5"/>
  </r>
  <r>
    <x v="46"/>
    <x v="0"/>
    <x v="0"/>
    <x v="0"/>
    <n v="3395"/>
    <n v="7"/>
    <s v=""/>
    <s v="A5"/>
    <s v="11 NUGENT AVENUE"/>
    <s v=""/>
    <n v="10305"/>
    <n v="500000"/>
    <x v="95"/>
    <n v="1"/>
    <n v="0"/>
    <n v="1"/>
    <n v="2000"/>
    <n v="1198"/>
    <n v="2012"/>
    <n v="11"/>
    <x v="4"/>
    <x v="4"/>
    <s v="1"/>
    <s v="A5"/>
  </r>
  <r>
    <x v="46"/>
    <x v="0"/>
    <x v="0"/>
    <x v="0"/>
    <n v="3395"/>
    <n v="9"/>
    <s v=""/>
    <s v="A1"/>
    <s v="15 NUGENT AVENUE"/>
    <s v=""/>
    <n v="10305"/>
    <n v="0"/>
    <x v="226"/>
    <n v="1"/>
    <n v="0"/>
    <n v="1"/>
    <n v="4000"/>
    <n v="1680"/>
    <n v="1925"/>
    <n v="98"/>
    <x v="1"/>
    <x v="1"/>
    <s v="1"/>
    <s v="A1"/>
  </r>
  <r>
    <x v="46"/>
    <x v="0"/>
    <x v="0"/>
    <x v="0"/>
    <n v="3395"/>
    <n v="62"/>
    <s v=""/>
    <s v="A5"/>
    <s v="72 APPLEBY AVENUE"/>
    <s v=""/>
    <n v="10305"/>
    <n v="700556"/>
    <x v="16"/>
    <n v="1"/>
    <n v="0"/>
    <n v="1"/>
    <n v="2083"/>
    <n v="1154"/>
    <n v="2022"/>
    <n v="1"/>
    <x v="4"/>
    <x v="4"/>
    <s v="1"/>
    <s v="A5"/>
  </r>
  <r>
    <x v="46"/>
    <x v="0"/>
    <x v="0"/>
    <x v="0"/>
    <n v="3395"/>
    <n v="63"/>
    <s v=""/>
    <s v="A5"/>
    <s v="70 APPLEBY AVENUE"/>
    <s v=""/>
    <n v="10305"/>
    <n v="758596"/>
    <x v="9"/>
    <n v="1"/>
    <n v="0"/>
    <n v="1"/>
    <n v="2083"/>
    <n v="1154"/>
    <n v="2022"/>
    <n v="1"/>
    <x v="4"/>
    <x v="4"/>
    <s v="1"/>
    <s v="A5"/>
  </r>
  <r>
    <x v="46"/>
    <x v="0"/>
    <x v="0"/>
    <x v="0"/>
    <n v="3396"/>
    <n v="43"/>
    <s v=""/>
    <s v="A2"/>
    <s v="17 VULCAN STREET"/>
    <s v=""/>
    <n v="10305"/>
    <n v="1100000"/>
    <x v="147"/>
    <n v="1"/>
    <n v="0"/>
    <n v="1"/>
    <n v="18350"/>
    <n v="1000"/>
    <n v="1940"/>
    <n v="83"/>
    <x v="1"/>
    <x v="1"/>
    <s v="1"/>
    <s v="A2"/>
  </r>
  <r>
    <x v="46"/>
    <x v="0"/>
    <x v="0"/>
    <x v="0"/>
    <n v="3397"/>
    <n v="47"/>
    <s v=""/>
    <s v="A2"/>
    <s v="29 WINFIELD STREET"/>
    <s v=""/>
    <n v="10305"/>
    <n v="480000"/>
    <x v="189"/>
    <n v="1"/>
    <n v="0"/>
    <n v="1"/>
    <n v="3000"/>
    <n v="400"/>
    <n v="1920"/>
    <n v="103"/>
    <x v="3"/>
    <x v="3"/>
    <s v="1"/>
    <s v="A2"/>
  </r>
  <r>
    <x v="46"/>
    <x v="0"/>
    <x v="0"/>
    <x v="0"/>
    <n v="3398"/>
    <n v="51"/>
    <s v=""/>
    <s v="A5"/>
    <s v="357 QUINTARD STREET"/>
    <s v=""/>
    <n v="10305"/>
    <n v="629000"/>
    <x v="2"/>
    <n v="1"/>
    <n v="0"/>
    <n v="1"/>
    <n v="2788"/>
    <n v="1480"/>
    <n v="1986"/>
    <n v="37"/>
    <x v="0"/>
    <x v="0"/>
    <s v="1"/>
    <s v="A5"/>
  </r>
  <r>
    <x v="46"/>
    <x v="0"/>
    <x v="0"/>
    <x v="0"/>
    <n v="3398"/>
    <n v="65"/>
    <s v=""/>
    <s v="A5"/>
    <s v="323 QUINTARD STREET"/>
    <s v=""/>
    <n v="10305"/>
    <n v="550000"/>
    <x v="204"/>
    <n v="1"/>
    <n v="0"/>
    <n v="1"/>
    <n v="2500"/>
    <n v="1440"/>
    <n v="1994"/>
    <n v="29"/>
    <x v="0"/>
    <x v="0"/>
    <s v="1"/>
    <s v="A5"/>
  </r>
  <r>
    <x v="46"/>
    <x v="0"/>
    <x v="0"/>
    <x v="0"/>
    <n v="3401"/>
    <n v="13"/>
    <s v=""/>
    <s v="A2"/>
    <s v="14 LANSING ST"/>
    <s v=""/>
    <n v="10305"/>
    <n v="0"/>
    <x v="0"/>
    <n v="1"/>
    <n v="0"/>
    <n v="1"/>
    <n v="2400"/>
    <n v="1576"/>
    <n v="1920"/>
    <n v="103"/>
    <x v="3"/>
    <x v="3"/>
    <s v="1"/>
    <s v="A2"/>
  </r>
  <r>
    <x v="46"/>
    <x v="0"/>
    <x v="0"/>
    <x v="0"/>
    <n v="3403"/>
    <n v="6"/>
    <s v=""/>
    <s v="A5"/>
    <s v="66 OLYMPIA BOULEVARD"/>
    <s v=""/>
    <n v="10305"/>
    <n v="0"/>
    <x v="7"/>
    <n v="1"/>
    <n v="0"/>
    <n v="1"/>
    <n v="2400"/>
    <n v="1152"/>
    <n v="1975"/>
    <n v="48"/>
    <x v="0"/>
    <x v="0"/>
    <s v="1"/>
    <s v="A5"/>
  </r>
  <r>
    <x v="46"/>
    <x v="0"/>
    <x v="0"/>
    <x v="0"/>
    <n v="3405"/>
    <n v="5"/>
    <s v=""/>
    <s v="A2"/>
    <s v="75 LANSING STREET"/>
    <s v=""/>
    <n v="10305"/>
    <n v="450000"/>
    <x v="32"/>
    <n v="1"/>
    <n v="0"/>
    <n v="1"/>
    <n v="8428"/>
    <n v="684"/>
    <n v="1925"/>
    <n v="98"/>
    <x v="1"/>
    <x v="1"/>
    <s v="1"/>
    <s v="A2"/>
  </r>
  <r>
    <x v="46"/>
    <x v="0"/>
    <x v="0"/>
    <x v="0"/>
    <n v="3411"/>
    <n v="172"/>
    <s v=""/>
    <s v="A5"/>
    <s v="69 MC LAUGHLIN STREET"/>
    <s v=""/>
    <n v="10305"/>
    <n v="631250"/>
    <x v="83"/>
    <n v="1"/>
    <n v="0"/>
    <n v="1"/>
    <n v="1725"/>
    <n v="1380"/>
    <n v="2004"/>
    <n v="19"/>
    <x v="4"/>
    <x v="4"/>
    <s v="1"/>
    <s v="A5"/>
  </r>
  <r>
    <x v="46"/>
    <x v="0"/>
    <x v="0"/>
    <x v="0"/>
    <n v="3412"/>
    <n v="32"/>
    <s v=""/>
    <s v="A1"/>
    <s v="52 MC LAUGHLIN STREET"/>
    <s v=""/>
    <n v="10305"/>
    <n v="0"/>
    <x v="241"/>
    <n v="1"/>
    <n v="0"/>
    <n v="1"/>
    <n v="4000"/>
    <n v="1951"/>
    <n v="1960"/>
    <n v="63"/>
    <x v="2"/>
    <x v="2"/>
    <s v="1"/>
    <s v="A1"/>
  </r>
  <r>
    <x v="46"/>
    <x v="0"/>
    <x v="0"/>
    <x v="0"/>
    <n v="3412"/>
    <n v="81"/>
    <s v=""/>
    <s v="A2"/>
    <s v="47 PEARSALL STREET"/>
    <s v=""/>
    <n v="10305"/>
    <n v="438000"/>
    <x v="102"/>
    <n v="1"/>
    <n v="0"/>
    <n v="1"/>
    <n v="4000"/>
    <n v="704"/>
    <n v="1925"/>
    <n v="98"/>
    <x v="1"/>
    <x v="1"/>
    <s v="1"/>
    <s v="A2"/>
  </r>
  <r>
    <x v="46"/>
    <x v="0"/>
    <x v="0"/>
    <x v="0"/>
    <n v="3417"/>
    <n v="158"/>
    <s v=""/>
    <s v="A5"/>
    <s v="355G MALLORY AVENUE"/>
    <s v=""/>
    <n v="10305"/>
    <n v="580000"/>
    <x v="136"/>
    <n v="1"/>
    <n v="0"/>
    <n v="1"/>
    <n v="1040"/>
    <n v="1800"/>
    <n v="1990"/>
    <n v="33"/>
    <x v="0"/>
    <x v="0"/>
    <s v="1"/>
    <s v="A5"/>
  </r>
  <r>
    <x v="46"/>
    <x v="0"/>
    <x v="0"/>
    <x v="0"/>
    <n v="3417"/>
    <n v="201"/>
    <s v=""/>
    <s v="A5"/>
    <s v="104 PEARSALL STREET"/>
    <s v=""/>
    <n v="10305"/>
    <n v="0"/>
    <x v="18"/>
    <n v="1"/>
    <n v="0"/>
    <n v="1"/>
    <n v="2350"/>
    <n v="1300"/>
    <n v="1990"/>
    <n v="33"/>
    <x v="0"/>
    <x v="0"/>
    <s v="1"/>
    <s v="A5"/>
  </r>
  <r>
    <x v="46"/>
    <x v="0"/>
    <x v="0"/>
    <x v="0"/>
    <n v="3417"/>
    <n v="206"/>
    <s v=""/>
    <s v="A5"/>
    <s v="110 PEARSALL STREET"/>
    <s v=""/>
    <n v="10305"/>
    <n v="485176"/>
    <x v="78"/>
    <n v="1"/>
    <n v="0"/>
    <n v="1"/>
    <n v="1380"/>
    <n v="1050"/>
    <n v="1990"/>
    <n v="33"/>
    <x v="0"/>
    <x v="0"/>
    <s v="1"/>
    <s v="A5"/>
  </r>
  <r>
    <x v="46"/>
    <x v="0"/>
    <x v="0"/>
    <x v="0"/>
    <n v="3417"/>
    <n v="211"/>
    <s v=""/>
    <s v="A1"/>
    <s v="157 VULCAN STREET"/>
    <s v=""/>
    <n v="10305"/>
    <n v="100"/>
    <x v="220"/>
    <n v="1"/>
    <n v="0"/>
    <n v="1"/>
    <n v="2920"/>
    <n v="1700"/>
    <n v="1925"/>
    <n v="98"/>
    <x v="1"/>
    <x v="1"/>
    <s v="1"/>
    <s v="A1"/>
  </r>
  <r>
    <x v="46"/>
    <x v="0"/>
    <x v="0"/>
    <x v="0"/>
    <n v="3417"/>
    <n v="211"/>
    <s v=""/>
    <s v="A1"/>
    <s v="157 VULCAN STREET"/>
    <s v=""/>
    <n v="10305"/>
    <n v="496863"/>
    <x v="198"/>
    <n v="1"/>
    <n v="0"/>
    <n v="1"/>
    <n v="2920"/>
    <n v="1700"/>
    <n v="1925"/>
    <n v="98"/>
    <x v="1"/>
    <x v="1"/>
    <s v="1"/>
    <s v="A1"/>
  </r>
  <r>
    <x v="46"/>
    <x v="0"/>
    <x v="0"/>
    <x v="0"/>
    <n v="3419"/>
    <n v="3"/>
    <s v=""/>
    <s v="A2"/>
    <s v="306 OLYMPIA BOULEVARD"/>
    <s v=""/>
    <n v="10305"/>
    <n v="250000"/>
    <x v="220"/>
    <n v="1"/>
    <n v="0"/>
    <n v="1"/>
    <n v="2580"/>
    <n v="801"/>
    <n v="1915"/>
    <n v="108"/>
    <x v="3"/>
    <x v="3"/>
    <s v="1"/>
    <s v="A2"/>
  </r>
  <r>
    <x v="46"/>
    <x v="0"/>
    <x v="0"/>
    <x v="0"/>
    <n v="3419"/>
    <n v="24"/>
    <s v=""/>
    <s v="A5"/>
    <s v="76 VULCAN STREET"/>
    <s v=""/>
    <n v="10305"/>
    <n v="0"/>
    <x v="139"/>
    <n v="1"/>
    <n v="0"/>
    <n v="1"/>
    <n v="2300"/>
    <n v="1290"/>
    <n v="2005"/>
    <n v="18"/>
    <x v="4"/>
    <x v="4"/>
    <s v="1"/>
    <s v="A5"/>
  </r>
  <r>
    <x v="46"/>
    <x v="0"/>
    <x v="0"/>
    <x v="0"/>
    <n v="3419"/>
    <n v="30"/>
    <s v=""/>
    <s v="A5"/>
    <s v="88 VULCAN STREET"/>
    <s v=""/>
    <n v="10305"/>
    <n v="675000"/>
    <x v="19"/>
    <n v="1"/>
    <n v="0"/>
    <n v="1"/>
    <n v="2300"/>
    <n v="1290"/>
    <n v="2005"/>
    <n v="18"/>
    <x v="4"/>
    <x v="4"/>
    <s v="1"/>
    <s v="A5"/>
  </r>
  <r>
    <x v="46"/>
    <x v="0"/>
    <x v="0"/>
    <x v="0"/>
    <n v="3419"/>
    <n v="42"/>
    <s v=""/>
    <s v="A5"/>
    <s v="125 WINFIELD STREET"/>
    <s v=""/>
    <n v="10305"/>
    <n v="205842"/>
    <x v="138"/>
    <n v="1"/>
    <n v="0"/>
    <n v="1"/>
    <n v="2200"/>
    <n v="1408"/>
    <n v="1999"/>
    <n v="24"/>
    <x v="4"/>
    <x v="4"/>
    <s v="1"/>
    <s v="A5"/>
  </r>
  <r>
    <x v="46"/>
    <x v="0"/>
    <x v="0"/>
    <x v="0"/>
    <n v="3420"/>
    <n v="4"/>
    <s v=""/>
    <s v="A5"/>
    <s v="122 WINFIELD STREET"/>
    <s v=""/>
    <n v="10305"/>
    <n v="0"/>
    <x v="70"/>
    <n v="1"/>
    <n v="0"/>
    <n v="1"/>
    <n v="2185"/>
    <n v="1408"/>
    <n v="1997"/>
    <n v="26"/>
    <x v="0"/>
    <x v="0"/>
    <s v="1"/>
    <s v="A5"/>
  </r>
  <r>
    <x v="46"/>
    <x v="1"/>
    <x v="0"/>
    <x v="0"/>
    <n v="3110"/>
    <n v="62"/>
    <s v=""/>
    <s v="B3"/>
    <s v="210 CEDAR AVENUE"/>
    <s v=""/>
    <n v="10305"/>
    <n v="0"/>
    <x v="71"/>
    <n v="2"/>
    <n v="0"/>
    <n v="2"/>
    <n v="4160"/>
    <n v="1816"/>
    <n v="1930"/>
    <n v="93"/>
    <x v="1"/>
    <x v="1"/>
    <s v="1"/>
    <s v="B3"/>
  </r>
  <r>
    <x v="46"/>
    <x v="1"/>
    <x v="0"/>
    <x v="0"/>
    <n v="3111"/>
    <n v="7"/>
    <s v=""/>
    <s v="B3"/>
    <s v="137 ARTHUR AVE"/>
    <s v=""/>
    <n v="10305"/>
    <n v="0"/>
    <x v="247"/>
    <n v="2"/>
    <n v="0"/>
    <n v="2"/>
    <n v="2000"/>
    <n v="2240"/>
    <n v="1930"/>
    <n v="93"/>
    <x v="1"/>
    <x v="1"/>
    <s v="1"/>
    <s v="B3"/>
  </r>
  <r>
    <x v="46"/>
    <x v="1"/>
    <x v="0"/>
    <x v="0"/>
    <n v="3116"/>
    <n v="54"/>
    <s v=""/>
    <s v="B3"/>
    <s v="146 CEDAR AVENUE"/>
    <s v=""/>
    <n v="10305"/>
    <n v="580000"/>
    <x v="43"/>
    <n v="2"/>
    <n v="0"/>
    <n v="2"/>
    <n v="2500"/>
    <n v="2144"/>
    <n v="1925"/>
    <n v="98"/>
    <x v="1"/>
    <x v="1"/>
    <s v="1"/>
    <s v="B3"/>
  </r>
  <r>
    <x v="46"/>
    <x v="1"/>
    <x v="0"/>
    <x v="0"/>
    <n v="3116"/>
    <n v="65"/>
    <s v=""/>
    <s v="B9"/>
    <s v="20 AUSTIN AVENUE"/>
    <s v=""/>
    <n v="10305"/>
    <n v="618000"/>
    <x v="134"/>
    <n v="2"/>
    <n v="0"/>
    <n v="2"/>
    <n v="2860"/>
    <n v="1870"/>
    <n v="1975"/>
    <n v="48"/>
    <x v="0"/>
    <x v="0"/>
    <s v="1"/>
    <s v="B9"/>
  </r>
  <r>
    <x v="46"/>
    <x v="1"/>
    <x v="0"/>
    <x v="0"/>
    <n v="3116"/>
    <n v="94"/>
    <s v=""/>
    <s v="B2"/>
    <s v="76 AUSTIN AVENUE"/>
    <s v=""/>
    <n v="10305"/>
    <n v="870000"/>
    <x v="171"/>
    <n v="2"/>
    <n v="0"/>
    <n v="2"/>
    <n v="7000"/>
    <n v="2448"/>
    <n v="1960"/>
    <n v="63"/>
    <x v="2"/>
    <x v="2"/>
    <s v="1"/>
    <s v="B2"/>
  </r>
  <r>
    <x v="46"/>
    <x v="1"/>
    <x v="0"/>
    <x v="0"/>
    <n v="3117"/>
    <n v="58"/>
    <s v=""/>
    <s v="B3"/>
    <s v="88 JACKSON AVENUE"/>
    <s v=""/>
    <n v="10305"/>
    <n v="835000"/>
    <x v="165"/>
    <n v="2"/>
    <n v="0"/>
    <n v="2"/>
    <n v="4500"/>
    <n v="2566"/>
    <n v="1925"/>
    <n v="98"/>
    <x v="1"/>
    <x v="1"/>
    <s v="1"/>
    <s v="B3"/>
  </r>
  <r>
    <x v="46"/>
    <x v="1"/>
    <x v="0"/>
    <x v="0"/>
    <n v="3122"/>
    <n v="142"/>
    <s v=""/>
    <s v="B3"/>
    <s v="233 FATHER CAPODANNO BL"/>
    <s v=""/>
    <n v="10305"/>
    <n v="0"/>
    <x v="181"/>
    <n v="2"/>
    <n v="0"/>
    <n v="2"/>
    <n v="2175"/>
    <n v="1600"/>
    <n v="1920"/>
    <n v="103"/>
    <x v="3"/>
    <x v="3"/>
    <s v="1"/>
    <s v="B3"/>
  </r>
  <r>
    <x v="46"/>
    <x v="1"/>
    <x v="0"/>
    <x v="0"/>
    <n v="3248"/>
    <n v="20"/>
    <s v=""/>
    <s v="B2"/>
    <s v="208 MALLORY AVENUE"/>
    <s v=""/>
    <n v="10305"/>
    <n v="820000"/>
    <x v="70"/>
    <n v="2"/>
    <n v="0"/>
    <n v="2"/>
    <n v="6600"/>
    <n v="1506"/>
    <n v="1920"/>
    <n v="103"/>
    <x v="3"/>
    <x v="3"/>
    <s v="1"/>
    <s v="B2"/>
  </r>
  <r>
    <x v="46"/>
    <x v="1"/>
    <x v="0"/>
    <x v="0"/>
    <n v="3248"/>
    <n v="58"/>
    <s v=""/>
    <s v="B2"/>
    <s v="229 NORWAY AVENUE"/>
    <s v=""/>
    <n v="10305"/>
    <n v="910800"/>
    <x v="52"/>
    <n v="2"/>
    <n v="0"/>
    <n v="2"/>
    <n v="4000"/>
    <n v="3596"/>
    <n v="1960"/>
    <n v="63"/>
    <x v="2"/>
    <x v="2"/>
    <s v="1"/>
    <s v="B2"/>
  </r>
  <r>
    <x v="46"/>
    <x v="1"/>
    <x v="0"/>
    <x v="0"/>
    <n v="3251"/>
    <n v="41"/>
    <s v=""/>
    <s v="B2"/>
    <s v="157 FOCH AVENUE"/>
    <s v=""/>
    <n v="10305"/>
    <n v="1221900"/>
    <x v="177"/>
    <n v="2"/>
    <n v="0"/>
    <n v="2"/>
    <n v="4000"/>
    <n v="2512"/>
    <n v="2022"/>
    <n v="1"/>
    <x v="4"/>
    <x v="4"/>
    <s v="1"/>
    <s v="B2"/>
  </r>
  <r>
    <x v="46"/>
    <x v="1"/>
    <x v="0"/>
    <x v="0"/>
    <n v="3255"/>
    <n v="42"/>
    <s v=""/>
    <s v="B1"/>
    <s v="257 KENSINGTON AVENUE"/>
    <s v=""/>
    <n v="10305"/>
    <n v="0"/>
    <x v="179"/>
    <n v="2"/>
    <n v="0"/>
    <n v="2"/>
    <n v="4000"/>
    <n v="1912"/>
    <n v="1920"/>
    <n v="103"/>
    <x v="3"/>
    <x v="3"/>
    <s v="1"/>
    <s v="B1"/>
  </r>
  <r>
    <x v="46"/>
    <x v="1"/>
    <x v="0"/>
    <x v="0"/>
    <n v="3256"/>
    <n v="44"/>
    <s v=""/>
    <s v="B2"/>
    <s v="194 BIONIA AVENUE"/>
    <s v=""/>
    <n v="10305"/>
    <n v="0"/>
    <x v="210"/>
    <n v="2"/>
    <n v="0"/>
    <n v="2"/>
    <n v="4000"/>
    <n v="2150"/>
    <n v="2004"/>
    <n v="19"/>
    <x v="4"/>
    <x v="4"/>
    <s v="1"/>
    <s v="B2"/>
  </r>
  <r>
    <x v="46"/>
    <x v="1"/>
    <x v="0"/>
    <x v="0"/>
    <n v="3278"/>
    <n v="20"/>
    <s v=""/>
    <s v="B2"/>
    <s v="155 HICKORY AVENUE"/>
    <s v=""/>
    <n v="10305"/>
    <n v="0"/>
    <x v="161"/>
    <n v="2"/>
    <n v="0"/>
    <n v="2"/>
    <n v="8000"/>
    <n v="1757"/>
    <n v="1955"/>
    <n v="68"/>
    <x v="2"/>
    <x v="2"/>
    <s v="1"/>
    <s v="B2"/>
  </r>
  <r>
    <x v="46"/>
    <x v="1"/>
    <x v="0"/>
    <x v="0"/>
    <n v="3278"/>
    <n v="20"/>
    <s v=""/>
    <s v="B2"/>
    <s v="155 HICKORY AVENUE"/>
    <s v=""/>
    <n v="10305"/>
    <n v="0"/>
    <x v="54"/>
    <n v="2"/>
    <n v="0"/>
    <n v="2"/>
    <n v="8000"/>
    <n v="1757"/>
    <n v="1955"/>
    <n v="68"/>
    <x v="2"/>
    <x v="2"/>
    <s v="1"/>
    <s v="B2"/>
  </r>
  <r>
    <x v="46"/>
    <x v="1"/>
    <x v="0"/>
    <x v="0"/>
    <n v="3278"/>
    <n v="28"/>
    <s v=""/>
    <s v="B2"/>
    <s v="72 FOCH AVENUE"/>
    <s v=""/>
    <n v="10305"/>
    <n v="900000"/>
    <x v="268"/>
    <n v="2"/>
    <n v="0"/>
    <n v="2"/>
    <n v="4000"/>
    <n v="1704"/>
    <n v="1975"/>
    <n v="48"/>
    <x v="0"/>
    <x v="0"/>
    <s v="1"/>
    <s v="B2"/>
  </r>
  <r>
    <x v="46"/>
    <x v="1"/>
    <x v="0"/>
    <x v="0"/>
    <n v="3279"/>
    <n v="10"/>
    <s v=""/>
    <s v="B2"/>
    <s v="53 FOCH AVENUE"/>
    <s v=""/>
    <n v="10305"/>
    <n v="925000"/>
    <x v="42"/>
    <n v="2"/>
    <n v="0"/>
    <n v="2"/>
    <n v="3360"/>
    <n v="2700"/>
    <n v="2002"/>
    <n v="21"/>
    <x v="4"/>
    <x v="4"/>
    <s v="1"/>
    <s v="B2"/>
  </r>
  <r>
    <x v="46"/>
    <x v="1"/>
    <x v="0"/>
    <x v="0"/>
    <n v="3279"/>
    <n v="73"/>
    <s v=""/>
    <s v="B2"/>
    <s v="56 PIAVE AVENUE"/>
    <s v=""/>
    <n v="10305"/>
    <n v="0"/>
    <x v="84"/>
    <n v="2"/>
    <n v="0"/>
    <n v="2"/>
    <n v="3693"/>
    <n v="1420"/>
    <n v="1986"/>
    <n v="37"/>
    <x v="0"/>
    <x v="0"/>
    <s v="1"/>
    <s v="B2"/>
  </r>
  <r>
    <x v="46"/>
    <x v="1"/>
    <x v="0"/>
    <x v="0"/>
    <n v="3279"/>
    <n v="73"/>
    <s v=""/>
    <s v="B2"/>
    <s v="56 PIAVE AVENUE"/>
    <s v=""/>
    <n v="10305"/>
    <n v="0"/>
    <x v="189"/>
    <n v="2"/>
    <n v="0"/>
    <n v="2"/>
    <n v="3693"/>
    <n v="1420"/>
    <n v="1986"/>
    <n v="37"/>
    <x v="0"/>
    <x v="0"/>
    <s v="1"/>
    <s v="B2"/>
  </r>
  <r>
    <x v="46"/>
    <x v="1"/>
    <x v="0"/>
    <x v="0"/>
    <n v="3284"/>
    <n v="5"/>
    <s v=""/>
    <s v="B2"/>
    <s v="7 OLYMPIA BOULEVARD"/>
    <s v=""/>
    <n v="10305"/>
    <n v="175000"/>
    <x v="2"/>
    <n v="2"/>
    <n v="0"/>
    <n v="2"/>
    <n v="3268"/>
    <n v="1752"/>
    <n v="1920"/>
    <n v="103"/>
    <x v="3"/>
    <x v="3"/>
    <s v="1"/>
    <s v="B2"/>
  </r>
  <r>
    <x v="46"/>
    <x v="1"/>
    <x v="0"/>
    <x v="0"/>
    <n v="3284"/>
    <n v="96"/>
    <s v=""/>
    <s v="B2"/>
    <s v="260 SAND LANE"/>
    <s v=""/>
    <n v="10305"/>
    <n v="605000"/>
    <x v="31"/>
    <n v="2"/>
    <n v="0"/>
    <n v="2"/>
    <n v="1540"/>
    <n v="1768"/>
    <n v="1925"/>
    <n v="98"/>
    <x v="1"/>
    <x v="1"/>
    <s v="1"/>
    <s v="B2"/>
  </r>
  <r>
    <x v="46"/>
    <x v="1"/>
    <x v="0"/>
    <x v="0"/>
    <n v="3351"/>
    <n v="1"/>
    <s v=""/>
    <s v="B9"/>
    <s v="117 BENTON AVENUE"/>
    <s v=""/>
    <n v="10305"/>
    <n v="0"/>
    <x v="221"/>
    <n v="2"/>
    <n v="0"/>
    <n v="2"/>
    <n v="2475"/>
    <n v="2100"/>
    <n v="2003"/>
    <n v="20"/>
    <x v="4"/>
    <x v="4"/>
    <s v="1"/>
    <s v="B9"/>
  </r>
  <r>
    <x v="46"/>
    <x v="1"/>
    <x v="0"/>
    <x v="0"/>
    <n v="3351"/>
    <n v="32"/>
    <s v=""/>
    <s v="B2"/>
    <s v="76 JEROME ROAD"/>
    <s v=""/>
    <n v="10305"/>
    <n v="0"/>
    <x v="41"/>
    <n v="2"/>
    <n v="0"/>
    <n v="2"/>
    <n v="4000"/>
    <n v="1872"/>
    <n v="1945"/>
    <n v="78"/>
    <x v="1"/>
    <x v="1"/>
    <s v="1"/>
    <s v="B2"/>
  </r>
  <r>
    <x v="46"/>
    <x v="1"/>
    <x v="0"/>
    <x v="0"/>
    <n v="3352"/>
    <n v="45"/>
    <s v=""/>
    <s v="B2"/>
    <s v="177 HURLBERT STREET"/>
    <s v=""/>
    <n v="10305"/>
    <n v="0"/>
    <x v="8"/>
    <n v="2"/>
    <n v="0"/>
    <n v="2"/>
    <n v="4880"/>
    <n v="1120"/>
    <n v="1935"/>
    <n v="88"/>
    <x v="1"/>
    <x v="1"/>
    <s v="1"/>
    <s v="B2"/>
  </r>
  <r>
    <x v="46"/>
    <x v="1"/>
    <x v="0"/>
    <x v="0"/>
    <n v="3353"/>
    <n v="12"/>
    <s v=""/>
    <s v="B2"/>
    <s v="128 REID AVENUE"/>
    <s v=""/>
    <n v="10305"/>
    <n v="0"/>
    <x v="228"/>
    <n v="2"/>
    <n v="0"/>
    <n v="2"/>
    <n v="4480"/>
    <n v="2392"/>
    <n v="1970"/>
    <n v="53"/>
    <x v="2"/>
    <x v="2"/>
    <s v="1"/>
    <s v="B2"/>
  </r>
  <r>
    <x v="46"/>
    <x v="1"/>
    <x v="0"/>
    <x v="0"/>
    <n v="3360"/>
    <n v="1"/>
    <s v=""/>
    <s v="B2"/>
    <s v="369 BURGHER AVENUE"/>
    <s v=""/>
    <n v="10305"/>
    <n v="880000"/>
    <x v="219"/>
    <n v="2"/>
    <n v="0"/>
    <n v="2"/>
    <n v="5500"/>
    <n v="1924"/>
    <n v="1960"/>
    <n v="63"/>
    <x v="2"/>
    <x v="2"/>
    <s v="1"/>
    <s v="B2"/>
  </r>
  <r>
    <x v="46"/>
    <x v="1"/>
    <x v="0"/>
    <x v="0"/>
    <n v="3360"/>
    <n v="5"/>
    <s v=""/>
    <s v="B2"/>
    <s v="361 BURGHER AVENUE"/>
    <s v=""/>
    <n v="10305"/>
    <n v="839900"/>
    <x v="188"/>
    <n v="2"/>
    <n v="0"/>
    <n v="2"/>
    <n v="5000"/>
    <n v="1820"/>
    <n v="1960"/>
    <n v="63"/>
    <x v="2"/>
    <x v="2"/>
    <s v="1"/>
    <s v="B2"/>
  </r>
  <r>
    <x v="46"/>
    <x v="1"/>
    <x v="0"/>
    <x v="0"/>
    <n v="3361"/>
    <n v="30"/>
    <s v=""/>
    <s v="B9"/>
    <s v="415 BURGHER AVENUE"/>
    <s v=""/>
    <n v="10305"/>
    <n v="0"/>
    <x v="240"/>
    <n v="2"/>
    <n v="0"/>
    <n v="2"/>
    <n v="3700"/>
    <n v="2632"/>
    <n v="1987"/>
    <n v="36"/>
    <x v="0"/>
    <x v="0"/>
    <s v="1"/>
    <s v="B9"/>
  </r>
  <r>
    <x v="46"/>
    <x v="1"/>
    <x v="0"/>
    <x v="0"/>
    <n v="3375"/>
    <n v="20"/>
    <s v=""/>
    <s v="B3"/>
    <s v="429 ALTER AVENUE"/>
    <s v=""/>
    <n v="10305"/>
    <n v="1100000"/>
    <x v="63"/>
    <n v="2"/>
    <n v="0"/>
    <n v="2"/>
    <n v="4940"/>
    <n v="1824"/>
    <n v="1930"/>
    <n v="93"/>
    <x v="1"/>
    <x v="1"/>
    <s v="1"/>
    <s v="B3"/>
  </r>
  <r>
    <x v="46"/>
    <x v="1"/>
    <x v="0"/>
    <x v="0"/>
    <n v="3376"/>
    <n v="44"/>
    <s v=""/>
    <s v="B3"/>
    <s v="384 ALTER AVENUE"/>
    <s v=""/>
    <n v="10305"/>
    <n v="1050000"/>
    <x v="0"/>
    <n v="2"/>
    <n v="0"/>
    <n v="2"/>
    <n v="8100"/>
    <n v="2000"/>
    <n v="1955"/>
    <n v="68"/>
    <x v="2"/>
    <x v="2"/>
    <s v="1"/>
    <s v="B3"/>
  </r>
  <r>
    <x v="46"/>
    <x v="1"/>
    <x v="0"/>
    <x v="0"/>
    <n v="3377"/>
    <n v="63"/>
    <s v=""/>
    <s v="B3"/>
    <s v="452 ALTER AVENUE"/>
    <s v=""/>
    <n v="10305"/>
    <n v="0"/>
    <x v="314"/>
    <n v="2"/>
    <n v="0"/>
    <n v="2"/>
    <n v="3797"/>
    <n v="2222"/>
    <n v="1925"/>
    <n v="98"/>
    <x v="1"/>
    <x v="1"/>
    <s v="1"/>
    <s v="B3"/>
  </r>
  <r>
    <x v="46"/>
    <x v="1"/>
    <x v="0"/>
    <x v="0"/>
    <n v="3392"/>
    <n v="24"/>
    <s v=""/>
    <s v="B2"/>
    <s v="20 REID AVENUE"/>
    <s v=""/>
    <n v="10305"/>
    <n v="0"/>
    <x v="177"/>
    <n v="2"/>
    <n v="0"/>
    <n v="2"/>
    <n v="5472"/>
    <n v="1708"/>
    <n v="1920"/>
    <n v="103"/>
    <x v="3"/>
    <x v="3"/>
    <s v="1"/>
    <s v="B2"/>
  </r>
  <r>
    <x v="46"/>
    <x v="1"/>
    <x v="0"/>
    <x v="0"/>
    <n v="3396"/>
    <n v="12"/>
    <s v=""/>
    <s v="B2"/>
    <s v="12 NUGENT AVENUE"/>
    <s v=""/>
    <n v="10305"/>
    <n v="775000"/>
    <x v="174"/>
    <n v="2"/>
    <n v="0"/>
    <n v="2"/>
    <n v="5940"/>
    <n v="2640"/>
    <n v="1915"/>
    <n v="108"/>
    <x v="3"/>
    <x v="3"/>
    <s v="1"/>
    <s v="B2"/>
  </r>
  <r>
    <x v="46"/>
    <x v="1"/>
    <x v="0"/>
    <x v="0"/>
    <n v="3401"/>
    <n v="20"/>
    <s v=""/>
    <s v="B2"/>
    <s v="19 BALFOUR STREET"/>
    <s v=""/>
    <n v="10305"/>
    <n v="930000"/>
    <x v="269"/>
    <n v="2"/>
    <n v="0"/>
    <n v="2"/>
    <n v="5300"/>
    <n v="3150"/>
    <n v="2018"/>
    <n v="5"/>
    <x v="4"/>
    <x v="4"/>
    <s v="1"/>
    <s v="B2"/>
  </r>
  <r>
    <x v="46"/>
    <x v="1"/>
    <x v="0"/>
    <x v="0"/>
    <n v="3410"/>
    <n v="1"/>
    <s v=""/>
    <s v="B9"/>
    <s v="128 OLYMPIA BOULEVARD"/>
    <s v=""/>
    <n v="10305"/>
    <n v="232000"/>
    <x v="43"/>
    <n v="2"/>
    <n v="0"/>
    <n v="2"/>
    <n v="7332"/>
    <n v="1552"/>
    <n v="1930"/>
    <n v="93"/>
    <x v="1"/>
    <x v="1"/>
    <s v="1"/>
    <s v="B9"/>
  </r>
  <r>
    <x v="46"/>
    <x v="1"/>
    <x v="0"/>
    <x v="0"/>
    <n v="3411"/>
    <n v="69"/>
    <s v=""/>
    <s v="B2"/>
    <s v="75 MC LAUGHLIN STREET"/>
    <s v=""/>
    <n v="10305"/>
    <n v="0"/>
    <x v="4"/>
    <n v="2"/>
    <n v="0"/>
    <n v="2"/>
    <n v="4600"/>
    <n v="2472"/>
    <n v="1940"/>
    <n v="83"/>
    <x v="1"/>
    <x v="1"/>
    <s v="1"/>
    <s v="B2"/>
  </r>
  <r>
    <x v="46"/>
    <x v="1"/>
    <x v="0"/>
    <x v="0"/>
    <n v="3412"/>
    <n v="21"/>
    <s v=""/>
    <s v="B2"/>
    <s v="30 MC LAUGHLIN STREET"/>
    <s v=""/>
    <n v="10305"/>
    <n v="0"/>
    <x v="58"/>
    <n v="2"/>
    <n v="0"/>
    <n v="2"/>
    <n v="6000"/>
    <n v="2092"/>
    <n v="1905"/>
    <n v="118"/>
    <x v="3"/>
    <x v="3"/>
    <s v="1"/>
    <s v="B2"/>
  </r>
  <r>
    <x v="46"/>
    <x v="1"/>
    <x v="0"/>
    <x v="0"/>
    <n v="3417"/>
    <n v="93"/>
    <s v=""/>
    <s v="B2"/>
    <s v="226 OLYMPIA BOULEVARD"/>
    <s v=""/>
    <n v="10305"/>
    <n v="900000"/>
    <x v="243"/>
    <n v="2"/>
    <n v="0"/>
    <n v="2"/>
    <n v="3840"/>
    <n v="2418"/>
    <n v="1970"/>
    <n v="53"/>
    <x v="2"/>
    <x v="2"/>
    <s v="1"/>
    <s v="B2"/>
  </r>
  <r>
    <x v="46"/>
    <x v="1"/>
    <x v="0"/>
    <x v="0"/>
    <n v="3419"/>
    <n v="16"/>
    <s v=""/>
    <s v="B2"/>
    <s v="N/A VULCAN STREET"/>
    <s v=""/>
    <n v="10305"/>
    <n v="0"/>
    <x v="123"/>
    <n v="2"/>
    <n v="0"/>
    <n v="2"/>
    <n v="4000"/>
    <n v="2656"/>
    <n v="2022"/>
    <n v="1"/>
    <x v="4"/>
    <x v="4"/>
    <s v="1"/>
    <s v="B2"/>
  </r>
  <r>
    <x v="46"/>
    <x v="1"/>
    <x v="0"/>
    <x v="0"/>
    <n v="3500"/>
    <n v="20"/>
    <s v=""/>
    <s v="B9"/>
    <s v="481J FR CAPODANNO BLVD"/>
    <s v=""/>
    <n v="10305"/>
    <n v="0"/>
    <x v="36"/>
    <n v="2"/>
    <n v="0"/>
    <n v="2"/>
    <n v="3435"/>
    <n v="1290"/>
    <n v="2004"/>
    <n v="19"/>
    <x v="4"/>
    <x v="4"/>
    <s v="1"/>
    <s v="B9"/>
  </r>
  <r>
    <x v="46"/>
    <x v="1"/>
    <x v="0"/>
    <x v="0"/>
    <n v="3500"/>
    <n v="25"/>
    <s v=""/>
    <s v="B9"/>
    <s v="481D FATHER CAPODANNO BLVD"/>
    <s v=""/>
    <n v="10305"/>
    <n v="799000"/>
    <x v="146"/>
    <n v="2"/>
    <n v="0"/>
    <n v="2"/>
    <n v="2880"/>
    <n v="1290"/>
    <n v="2004"/>
    <n v="19"/>
    <x v="4"/>
    <x v="4"/>
    <s v="1"/>
    <s v="B9"/>
  </r>
  <r>
    <x v="46"/>
    <x v="1"/>
    <x v="0"/>
    <x v="0"/>
    <n v="3500"/>
    <n v="114"/>
    <s v=""/>
    <s v="B9"/>
    <s v="481R FR CAPODANNO BLVD"/>
    <s v=""/>
    <n v="10305"/>
    <n v="825000"/>
    <x v="164"/>
    <n v="2"/>
    <n v="0"/>
    <n v="2"/>
    <n v="4024"/>
    <n v="1118"/>
    <n v="2004"/>
    <n v="19"/>
    <x v="4"/>
    <x v="4"/>
    <s v="1"/>
    <s v="B9"/>
  </r>
  <r>
    <x v="46"/>
    <x v="7"/>
    <x v="0"/>
    <x v="0"/>
    <n v="3352"/>
    <n v="13"/>
    <s v=""/>
    <s v="C0"/>
    <s v="112 LACONIA AVENUE"/>
    <s v=""/>
    <n v="10305"/>
    <n v="0"/>
    <x v="228"/>
    <n v="3"/>
    <n v="0"/>
    <n v="3"/>
    <n v="3600"/>
    <n v="2016"/>
    <n v="1931"/>
    <n v="92"/>
    <x v="1"/>
    <x v="1"/>
    <s v="1"/>
    <s v="C0"/>
  </r>
  <r>
    <x v="46"/>
    <x v="7"/>
    <x v="0"/>
    <x v="0"/>
    <n v="3402"/>
    <n v="5"/>
    <s v=""/>
    <s v="C0"/>
    <s v="50 OLYMPIA BOULEVARD"/>
    <s v=""/>
    <n v="10305"/>
    <n v="832000"/>
    <x v="238"/>
    <n v="3"/>
    <n v="0"/>
    <n v="3"/>
    <n v="5000"/>
    <n v="2224"/>
    <n v="1905"/>
    <n v="118"/>
    <x v="3"/>
    <x v="3"/>
    <s v="1"/>
    <s v="C0"/>
  </r>
  <r>
    <x v="46"/>
    <x v="2"/>
    <x v="0"/>
    <x v="2"/>
    <n v="3417"/>
    <n v="1102"/>
    <s v=""/>
    <s v="R3"/>
    <s v="50 PEARSALL STREET, B"/>
    <s v="B"/>
    <n v="10305"/>
    <n v="800000"/>
    <x v="142"/>
    <n v="1"/>
    <m/>
    <n v="1"/>
    <m/>
    <m/>
    <n v="2013"/>
    <n v="10"/>
    <x v="4"/>
    <x v="4"/>
    <s v="1"/>
    <s v="R3"/>
  </r>
  <r>
    <x v="46"/>
    <x v="2"/>
    <x v="0"/>
    <x v="1"/>
    <n v="3121"/>
    <n v="84"/>
    <s v=""/>
    <s v="V0"/>
    <s v="N/A WATERFORD COURT"/>
    <s v=""/>
    <n v="10305"/>
    <n v="335000"/>
    <x v="235"/>
    <n v="0"/>
    <n v="0"/>
    <n v="0"/>
    <n v="3800"/>
    <n v="0"/>
    <s v=" "/>
    <s v="N/A"/>
    <x v="5"/>
    <x v="5"/>
    <s v="1"/>
    <s v="V0"/>
  </r>
  <r>
    <x v="46"/>
    <x v="2"/>
    <x v="0"/>
    <x v="1"/>
    <n v="3252"/>
    <n v="60"/>
    <s v=""/>
    <s v="V0"/>
    <s v="N/A NORWAY AVENUE"/>
    <s v=""/>
    <n v="10305"/>
    <n v="462500"/>
    <x v="33"/>
    <n v="0"/>
    <n v="0"/>
    <n v="0"/>
    <n v="3000"/>
    <n v="0"/>
    <s v=" "/>
    <s v="N/A"/>
    <x v="5"/>
    <x v="5"/>
    <s v="1"/>
    <s v="V0"/>
  </r>
  <r>
    <x v="46"/>
    <x v="2"/>
    <x v="0"/>
    <x v="1"/>
    <n v="3270"/>
    <n v="1"/>
    <s v=""/>
    <s v="V0"/>
    <s v="N/A JEROME AVENUE"/>
    <s v=""/>
    <n v="10305"/>
    <n v="4000000"/>
    <x v="95"/>
    <n v="0"/>
    <n v="0"/>
    <n v="0"/>
    <n v="47700"/>
    <n v="0"/>
    <s v=" "/>
    <s v="N/A"/>
    <x v="5"/>
    <x v="5"/>
    <s v="1"/>
    <s v="V0"/>
  </r>
  <r>
    <x v="46"/>
    <x v="2"/>
    <x v="0"/>
    <x v="1"/>
    <n v="3274"/>
    <n v="46"/>
    <s v=""/>
    <s v="V0"/>
    <s v="N/A SAND LANE"/>
    <s v=""/>
    <n v="10305"/>
    <n v="0"/>
    <x v="198"/>
    <n v="0"/>
    <n v="0"/>
    <n v="0"/>
    <n v="2680"/>
    <n v="0"/>
    <s v=" "/>
    <s v="N/A"/>
    <x v="5"/>
    <x v="5"/>
    <s v="1"/>
    <s v="V0"/>
  </r>
  <r>
    <x v="46"/>
    <x v="2"/>
    <x v="0"/>
    <x v="1"/>
    <n v="3401"/>
    <n v="23"/>
    <s v=""/>
    <s v="V0"/>
    <s v="N/A BALFOUR STREET"/>
    <s v=""/>
    <n v="10305"/>
    <n v="70000"/>
    <x v="269"/>
    <n v="0"/>
    <n v="0"/>
    <n v="0"/>
    <n v="1600"/>
    <n v="0"/>
    <s v=" "/>
    <s v="N/A"/>
    <x v="5"/>
    <x v="5"/>
    <s v="1"/>
    <s v="V0"/>
  </r>
  <r>
    <x v="46"/>
    <x v="2"/>
    <x v="0"/>
    <x v="1"/>
    <n v="3402"/>
    <n v="1"/>
    <s v=""/>
    <s v="V0"/>
    <s v="N/A OLYMPIA BOULEVARD"/>
    <s v=""/>
    <n v="10305"/>
    <n v="832000"/>
    <x v="238"/>
    <n v="0"/>
    <n v="0"/>
    <n v="0"/>
    <n v="5000"/>
    <n v="0"/>
    <s v=" "/>
    <s v="N/A"/>
    <x v="5"/>
    <x v="5"/>
    <s v="1"/>
    <s v="V0"/>
  </r>
  <r>
    <x v="46"/>
    <x v="2"/>
    <x v="0"/>
    <x v="1"/>
    <n v="3405"/>
    <n v="3"/>
    <s v=""/>
    <s v="V0"/>
    <s v="N/A LANSING STREET"/>
    <s v=""/>
    <n v="10305"/>
    <n v="450000"/>
    <x v="32"/>
    <n v="0"/>
    <n v="0"/>
    <n v="0"/>
    <n v="1806"/>
    <n v="0"/>
    <s v=" "/>
    <s v="N/A"/>
    <x v="5"/>
    <x v="5"/>
    <s v="1"/>
    <s v="V0"/>
  </r>
  <r>
    <x v="46"/>
    <x v="2"/>
    <x v="0"/>
    <x v="1"/>
    <n v="3491"/>
    <n v="14"/>
    <s v=""/>
    <s v="V0"/>
    <s v="385 FATHER CAPODANNO BL"/>
    <s v=""/>
    <n v="10305"/>
    <n v="350000"/>
    <x v="165"/>
    <n v="0"/>
    <n v="0"/>
    <n v="0"/>
    <n v="6928"/>
    <n v="0"/>
    <s v=" "/>
    <s v="N/A"/>
    <x v="5"/>
    <x v="5"/>
    <s v="1"/>
    <s v="V0"/>
  </r>
  <r>
    <x v="46"/>
    <x v="3"/>
    <x v="0"/>
    <x v="3"/>
    <n v="3117"/>
    <n v="47"/>
    <s v=""/>
    <s v="C1"/>
    <s v="74 JACKSON AVENUE"/>
    <s v=""/>
    <n v="10305"/>
    <n v="0"/>
    <x v="25"/>
    <n v="7"/>
    <n v="0"/>
    <n v="7"/>
    <n v="8000"/>
    <n v="7200"/>
    <n v="1931"/>
    <n v="92"/>
    <x v="1"/>
    <x v="1"/>
    <s v="2"/>
    <s v="C1"/>
  </r>
  <r>
    <x v="46"/>
    <x v="3"/>
    <x v="0"/>
    <x v="6"/>
    <n v="3237"/>
    <n v="57"/>
    <s v=""/>
    <s v="C3"/>
    <s v="12 MALLORY AVENUE"/>
    <s v=""/>
    <n v="10305"/>
    <n v="850000"/>
    <x v="208"/>
    <n v="4"/>
    <n v="0"/>
    <n v="4"/>
    <n v="4000"/>
    <n v="1984"/>
    <n v="1975"/>
    <n v="48"/>
    <x v="0"/>
    <x v="0"/>
    <s v="2"/>
    <s v="C3"/>
  </r>
  <r>
    <x v="46"/>
    <x v="3"/>
    <x v="0"/>
    <x v="6"/>
    <n v="3237"/>
    <n v="59"/>
    <s v=""/>
    <s v="C3"/>
    <s v="16 MALLORY AVENUE"/>
    <s v=""/>
    <n v="10305"/>
    <n v="850000"/>
    <x v="208"/>
    <n v="4"/>
    <n v="0"/>
    <n v="4"/>
    <n v="4000"/>
    <n v="1984"/>
    <n v="1975"/>
    <n v="48"/>
    <x v="0"/>
    <x v="0"/>
    <s v="2"/>
    <s v="C3"/>
  </r>
  <r>
    <x v="46"/>
    <x v="4"/>
    <x v="1"/>
    <x v="4"/>
    <n v="3121"/>
    <n v="56"/>
    <s v=""/>
    <s v="K4"/>
    <s v="96 MC CLEAN AVENUE"/>
    <s v=""/>
    <n v="10305"/>
    <n v="900000"/>
    <x v="8"/>
    <n v="1"/>
    <n v="3"/>
    <n v="4"/>
    <n v="3150"/>
    <n v="3600"/>
    <n v="1970"/>
    <n v="53"/>
    <x v="2"/>
    <x v="2"/>
    <s v="4"/>
    <s v="K4"/>
  </r>
  <r>
    <x v="46"/>
    <x v="4"/>
    <x v="1"/>
    <x v="4"/>
    <n v="3376"/>
    <n v="23"/>
    <s v=""/>
    <s v="K2"/>
    <s v="1674 HYLAN BOULEVARD"/>
    <s v=""/>
    <n v="10305"/>
    <n v="0"/>
    <x v="164"/>
    <n v="0"/>
    <n v="2"/>
    <n v="2"/>
    <n v="1420"/>
    <n v="2358"/>
    <n v="2002"/>
    <n v="21"/>
    <x v="4"/>
    <x v="4"/>
    <s v="4"/>
    <s v="K2"/>
  </r>
  <r>
    <x v="46"/>
    <x v="4"/>
    <x v="1"/>
    <x v="4"/>
    <n v="3376"/>
    <n v="23"/>
    <s v=""/>
    <s v="K2"/>
    <s v="1674 HYLAN BOULEVARD"/>
    <s v=""/>
    <n v="10305"/>
    <n v="1600000"/>
    <x v="190"/>
    <n v="0"/>
    <n v="2"/>
    <n v="2"/>
    <n v="1420"/>
    <n v="2358"/>
    <n v="2002"/>
    <n v="21"/>
    <x v="4"/>
    <x v="4"/>
    <s v="4"/>
    <s v="K2"/>
  </r>
  <r>
    <x v="46"/>
    <x v="4"/>
    <x v="1"/>
    <x v="4"/>
    <n v="3376"/>
    <n v="24"/>
    <s v=""/>
    <s v="K2"/>
    <s v="1672 HYLAN BOULEVARD"/>
    <s v=""/>
    <n v="10305"/>
    <n v="0"/>
    <x v="164"/>
    <n v="0"/>
    <n v="2"/>
    <n v="2"/>
    <n v="1420"/>
    <n v="2358"/>
    <n v="2002"/>
    <n v="21"/>
    <x v="4"/>
    <x v="4"/>
    <s v="4"/>
    <s v="K2"/>
  </r>
  <r>
    <x v="46"/>
    <x v="4"/>
    <x v="1"/>
    <x v="4"/>
    <n v="3376"/>
    <n v="24"/>
    <s v=""/>
    <s v="K2"/>
    <s v="1672 HYLAN BOULEVARD"/>
    <s v=""/>
    <n v="10305"/>
    <n v="1600000"/>
    <x v="190"/>
    <n v="0"/>
    <n v="2"/>
    <n v="2"/>
    <n v="1420"/>
    <n v="2358"/>
    <n v="2002"/>
    <n v="21"/>
    <x v="4"/>
    <x v="4"/>
    <s v="4"/>
    <s v="K2"/>
  </r>
  <r>
    <x v="46"/>
    <x v="4"/>
    <x v="1"/>
    <x v="4"/>
    <n v="3376"/>
    <n v="33"/>
    <s v=""/>
    <s v="K5"/>
    <s v="1650 HYLAN BOULEVARD"/>
    <s v=""/>
    <n v="10305"/>
    <n v="3900000"/>
    <x v="11"/>
    <n v="0"/>
    <n v="1"/>
    <n v="1"/>
    <n v="20848"/>
    <n v="5596"/>
    <n v="1965"/>
    <n v="58"/>
    <x v="2"/>
    <x v="2"/>
    <s v="4"/>
    <s v="K5"/>
  </r>
  <r>
    <x v="46"/>
    <x v="14"/>
    <x v="1"/>
    <x v="4"/>
    <n v="3266"/>
    <n v="9"/>
    <s v=""/>
    <s v="G9"/>
    <s v="920 HYLAN BOULEVARD"/>
    <s v=""/>
    <n v="10305"/>
    <n v="930000"/>
    <x v="21"/>
    <n v="0"/>
    <n v="1"/>
    <n v="1"/>
    <n v="5974"/>
    <n v="1032"/>
    <n v="1978"/>
    <n v="45"/>
    <x v="0"/>
    <x v="0"/>
    <s v="4"/>
    <s v="G9"/>
  </r>
  <r>
    <x v="46"/>
    <x v="6"/>
    <x v="1"/>
    <x v="4"/>
    <n v="3406"/>
    <n v="11"/>
    <s v=""/>
    <s v="V1"/>
    <s v="N/A SAND LANE"/>
    <s v=""/>
    <n v="10305"/>
    <n v="185000"/>
    <x v="223"/>
    <n v="0"/>
    <n v="0"/>
    <n v="0"/>
    <n v="6050"/>
    <n v="0"/>
    <s v=" "/>
    <s v="N/A"/>
    <x v="5"/>
    <x v="5"/>
    <s v="4"/>
    <s v="V1"/>
  </r>
  <r>
    <x v="47"/>
    <x v="0"/>
    <x v="0"/>
    <x v="0"/>
    <n v="505"/>
    <n v="44"/>
    <s v=""/>
    <s v="A2"/>
    <s v="199 VAN DUZER STREET"/>
    <s v=""/>
    <n v="10301"/>
    <n v="254900"/>
    <x v="189"/>
    <n v="1"/>
    <n v="0"/>
    <n v="1"/>
    <n v="2184"/>
    <n v="480"/>
    <n v="1901"/>
    <n v="122"/>
    <x v="3"/>
    <x v="3"/>
    <s v="1"/>
    <s v="A2"/>
  </r>
  <r>
    <x v="47"/>
    <x v="0"/>
    <x v="0"/>
    <x v="0"/>
    <n v="506"/>
    <n v="8"/>
    <s v=""/>
    <s v="A1"/>
    <s v="204 VAN DUZER STREET"/>
    <s v=""/>
    <n v="10301"/>
    <n v="0"/>
    <x v="233"/>
    <n v="1"/>
    <n v="0"/>
    <n v="1"/>
    <n v="2437"/>
    <n v="1536"/>
    <n v="1899"/>
    <n v="124"/>
    <x v="3"/>
    <x v="3"/>
    <s v="1"/>
    <s v="A1"/>
  </r>
  <r>
    <x v="47"/>
    <x v="0"/>
    <x v="0"/>
    <x v="0"/>
    <n v="506"/>
    <n v="35"/>
    <s v=""/>
    <s v="A1"/>
    <s v="19 BREWSTER STREET"/>
    <s v=""/>
    <n v="10304"/>
    <n v="0"/>
    <x v="57"/>
    <n v="1"/>
    <n v="0"/>
    <n v="1"/>
    <n v="9457"/>
    <n v="1520"/>
    <n v="1899"/>
    <n v="124"/>
    <x v="3"/>
    <x v="3"/>
    <s v="1"/>
    <s v="A1"/>
  </r>
  <r>
    <x v="47"/>
    <x v="0"/>
    <x v="0"/>
    <x v="0"/>
    <n v="506"/>
    <n v="64"/>
    <s v=""/>
    <s v="A1"/>
    <s v="79 CLINTON STREET"/>
    <s v=""/>
    <n v="10304"/>
    <n v="125000"/>
    <x v="153"/>
    <n v="1"/>
    <n v="0"/>
    <n v="1"/>
    <n v="5980"/>
    <n v="1087"/>
    <n v="1930"/>
    <n v="93"/>
    <x v="1"/>
    <x v="1"/>
    <s v="1"/>
    <s v="A1"/>
  </r>
  <r>
    <x v="47"/>
    <x v="0"/>
    <x v="0"/>
    <x v="0"/>
    <n v="507"/>
    <n v="38"/>
    <s v=""/>
    <s v="A1"/>
    <s v="12 CLINTON STREET"/>
    <s v=""/>
    <n v="10304"/>
    <n v="0"/>
    <x v="315"/>
    <n v="1"/>
    <n v="0"/>
    <n v="1"/>
    <n v="3614"/>
    <n v="2672"/>
    <n v="1920"/>
    <n v="103"/>
    <x v="3"/>
    <x v="3"/>
    <s v="1"/>
    <s v="A1"/>
  </r>
  <r>
    <x v="47"/>
    <x v="0"/>
    <x v="0"/>
    <x v="0"/>
    <n v="513"/>
    <n v="54"/>
    <s v=""/>
    <s v="A5"/>
    <s v="107 BEACH STREET"/>
    <s v=""/>
    <n v="10304"/>
    <n v="575000"/>
    <x v="28"/>
    <n v="1"/>
    <n v="0"/>
    <n v="1"/>
    <n v="2142"/>
    <n v="1440"/>
    <n v="2003"/>
    <n v="20"/>
    <x v="4"/>
    <x v="4"/>
    <s v="1"/>
    <s v="A5"/>
  </r>
  <r>
    <x v="47"/>
    <x v="0"/>
    <x v="0"/>
    <x v="0"/>
    <n v="513"/>
    <n v="69"/>
    <s v=""/>
    <s v="A1"/>
    <s v="130 PROSPECT STREET"/>
    <s v=""/>
    <n v="10304"/>
    <n v="645000"/>
    <x v="245"/>
    <n v="1"/>
    <n v="0"/>
    <n v="1"/>
    <n v="5191"/>
    <n v="2256"/>
    <n v="1910"/>
    <n v="113"/>
    <x v="3"/>
    <x v="3"/>
    <s v="1"/>
    <s v="A1"/>
  </r>
  <r>
    <x v="47"/>
    <x v="0"/>
    <x v="0"/>
    <x v="0"/>
    <n v="516"/>
    <n v="57"/>
    <s v=""/>
    <s v="A1"/>
    <s v="84 BREWSTER STREET"/>
    <s v=""/>
    <n v="10304"/>
    <n v="0"/>
    <x v="96"/>
    <n v="1"/>
    <n v="0"/>
    <n v="1"/>
    <n v="1975"/>
    <n v="1235"/>
    <n v="1899"/>
    <n v="124"/>
    <x v="3"/>
    <x v="3"/>
    <s v="1"/>
    <s v="A1"/>
  </r>
  <r>
    <x v="47"/>
    <x v="0"/>
    <x v="0"/>
    <x v="0"/>
    <n v="518"/>
    <n v="27"/>
    <s v=""/>
    <s v="A1"/>
    <s v="173 WRIGHT STREET"/>
    <s v=""/>
    <n v="10304"/>
    <n v="350000"/>
    <x v="57"/>
    <n v="1"/>
    <n v="0"/>
    <n v="1"/>
    <n v="1708"/>
    <n v="1450"/>
    <n v="1915"/>
    <n v="108"/>
    <x v="3"/>
    <x v="3"/>
    <s v="1"/>
    <s v="A1"/>
  </r>
  <r>
    <x v="47"/>
    <x v="0"/>
    <x v="0"/>
    <x v="0"/>
    <n v="518"/>
    <n v="83"/>
    <s v=""/>
    <s v="A5"/>
    <s v="43 SMITH TERRACE"/>
    <s v=""/>
    <n v="10304"/>
    <n v="293000"/>
    <x v="245"/>
    <n v="1"/>
    <n v="0"/>
    <n v="1"/>
    <n v="2485"/>
    <n v="1798"/>
    <n v="1999"/>
    <n v="24"/>
    <x v="4"/>
    <x v="4"/>
    <s v="1"/>
    <s v="A5"/>
  </r>
  <r>
    <x v="47"/>
    <x v="0"/>
    <x v="0"/>
    <x v="0"/>
    <n v="518"/>
    <n v="84"/>
    <s v=""/>
    <s v="A5"/>
    <s v="45 SMITH TERRACE"/>
    <s v=""/>
    <n v="10304"/>
    <n v="0"/>
    <x v="36"/>
    <n v="1"/>
    <n v="0"/>
    <n v="1"/>
    <n v="1656"/>
    <n v="1798"/>
    <n v="1999"/>
    <n v="24"/>
    <x v="4"/>
    <x v="4"/>
    <s v="1"/>
    <s v="A5"/>
  </r>
  <r>
    <x v="47"/>
    <x v="0"/>
    <x v="0"/>
    <x v="0"/>
    <n v="519"/>
    <n v="103"/>
    <s v=""/>
    <s v="A1"/>
    <s v="46 SMITH TERRACE"/>
    <s v=""/>
    <n v="10304"/>
    <n v="350000"/>
    <x v="182"/>
    <n v="1"/>
    <n v="0"/>
    <n v="1"/>
    <n v="4107"/>
    <n v="2961"/>
    <n v="1905"/>
    <n v="118"/>
    <x v="3"/>
    <x v="3"/>
    <s v="1"/>
    <s v="A1"/>
  </r>
  <r>
    <x v="47"/>
    <x v="0"/>
    <x v="0"/>
    <x v="0"/>
    <n v="521"/>
    <n v="109"/>
    <s v=""/>
    <s v="A5"/>
    <s v="80 BEACH STREET"/>
    <s v=""/>
    <n v="10304"/>
    <n v="0"/>
    <x v="12"/>
    <n v="1"/>
    <n v="0"/>
    <n v="1"/>
    <n v="2258"/>
    <n v="1080"/>
    <n v="2000"/>
    <n v="23"/>
    <x v="4"/>
    <x v="4"/>
    <s v="1"/>
    <s v="A5"/>
  </r>
  <r>
    <x v="47"/>
    <x v="0"/>
    <x v="0"/>
    <x v="0"/>
    <n v="521"/>
    <n v="111"/>
    <s v=""/>
    <s v="A5"/>
    <s v="76 BEACH STREET"/>
    <s v=""/>
    <n v="10304"/>
    <n v="0"/>
    <x v="144"/>
    <n v="1"/>
    <n v="0"/>
    <n v="1"/>
    <n v="2258"/>
    <n v="1080"/>
    <n v="2000"/>
    <n v="23"/>
    <x v="4"/>
    <x v="4"/>
    <s v="1"/>
    <s v="A5"/>
  </r>
  <r>
    <x v="47"/>
    <x v="0"/>
    <x v="0"/>
    <x v="0"/>
    <n v="527"/>
    <n v="73"/>
    <s v=""/>
    <s v="A5"/>
    <s v="15 TAPPEN COURT"/>
    <s v=""/>
    <n v="10304"/>
    <n v="0"/>
    <x v="230"/>
    <n v="1"/>
    <n v="0"/>
    <n v="1"/>
    <n v="2166"/>
    <n v="1100"/>
    <n v="1989"/>
    <n v="34"/>
    <x v="0"/>
    <x v="0"/>
    <s v="1"/>
    <s v="A5"/>
  </r>
  <r>
    <x v="47"/>
    <x v="0"/>
    <x v="0"/>
    <x v="0"/>
    <n v="527"/>
    <n v="75"/>
    <s v=""/>
    <s v="A5"/>
    <s v="19 TAPPEN COURT"/>
    <s v=""/>
    <n v="10304"/>
    <n v="395000"/>
    <x v="101"/>
    <n v="1"/>
    <n v="0"/>
    <n v="1"/>
    <n v="1080"/>
    <n v="1000"/>
    <n v="1989"/>
    <n v="34"/>
    <x v="0"/>
    <x v="0"/>
    <s v="1"/>
    <s v="A5"/>
  </r>
  <r>
    <x v="47"/>
    <x v="0"/>
    <x v="0"/>
    <x v="0"/>
    <n v="527"/>
    <n v="78"/>
    <s v=""/>
    <s v="A5"/>
    <s v="25 TAPPEN COURT"/>
    <s v=""/>
    <n v="10304"/>
    <n v="0"/>
    <x v="219"/>
    <n v="1"/>
    <n v="0"/>
    <n v="1"/>
    <n v="1080"/>
    <n v="1000"/>
    <n v="1989"/>
    <n v="34"/>
    <x v="0"/>
    <x v="0"/>
    <s v="1"/>
    <s v="A5"/>
  </r>
  <r>
    <x v="47"/>
    <x v="0"/>
    <x v="0"/>
    <x v="0"/>
    <n v="527"/>
    <n v="88"/>
    <s v=""/>
    <s v="A5"/>
    <s v="44 TAPPEN COURT"/>
    <s v=""/>
    <n v="10304"/>
    <n v="450000"/>
    <x v="210"/>
    <n v="1"/>
    <n v="0"/>
    <n v="1"/>
    <n v="1080"/>
    <n v="1720"/>
    <n v="1989"/>
    <n v="34"/>
    <x v="0"/>
    <x v="0"/>
    <s v="1"/>
    <s v="A5"/>
  </r>
  <r>
    <x v="47"/>
    <x v="0"/>
    <x v="0"/>
    <x v="0"/>
    <n v="527"/>
    <n v="108"/>
    <s v=""/>
    <s v="A5"/>
    <s v="135 BOYD STREET"/>
    <s v=""/>
    <n v="10304"/>
    <n v="522000"/>
    <x v="152"/>
    <n v="1"/>
    <n v="0"/>
    <n v="1"/>
    <n v="1404"/>
    <n v="1208"/>
    <n v="1989"/>
    <n v="34"/>
    <x v="0"/>
    <x v="0"/>
    <s v="1"/>
    <s v="A9"/>
  </r>
  <r>
    <x v="47"/>
    <x v="0"/>
    <x v="0"/>
    <x v="0"/>
    <n v="529"/>
    <n v="65"/>
    <s v=""/>
    <s v="A1"/>
    <s v="11 QUINN ST"/>
    <s v=""/>
    <n v="10304"/>
    <n v="380000"/>
    <x v="134"/>
    <n v="1"/>
    <n v="0"/>
    <n v="1"/>
    <n v="1125"/>
    <n v="916"/>
    <n v="1915"/>
    <n v="108"/>
    <x v="3"/>
    <x v="3"/>
    <s v="1"/>
    <s v="A1"/>
  </r>
  <r>
    <x v="47"/>
    <x v="0"/>
    <x v="0"/>
    <x v="0"/>
    <n v="531"/>
    <n v="8"/>
    <s v=""/>
    <s v="A1"/>
    <s v="82 HARRISON STREET"/>
    <s v=""/>
    <n v="10304"/>
    <n v="530000"/>
    <x v="122"/>
    <n v="1"/>
    <n v="0"/>
    <n v="1"/>
    <n v="3100"/>
    <n v="1440"/>
    <n v="1901"/>
    <n v="122"/>
    <x v="3"/>
    <x v="3"/>
    <s v="1"/>
    <s v="A1"/>
  </r>
  <r>
    <x v="47"/>
    <x v="0"/>
    <x v="0"/>
    <x v="0"/>
    <n v="533"/>
    <n v="2"/>
    <s v=""/>
    <s v="A1"/>
    <s v="100 TOMPKINS STREET"/>
    <s v=""/>
    <n v="10304"/>
    <n v="430000"/>
    <x v="252"/>
    <n v="1"/>
    <n v="0"/>
    <n v="1"/>
    <n v="2210"/>
    <n v="1120"/>
    <n v="1899"/>
    <n v="124"/>
    <x v="3"/>
    <x v="3"/>
    <s v="1"/>
    <s v="A1"/>
  </r>
  <r>
    <x v="47"/>
    <x v="0"/>
    <x v="0"/>
    <x v="0"/>
    <n v="533"/>
    <n v="41"/>
    <s v=""/>
    <s v="A1"/>
    <s v="39 TOMPKINS AVENUE"/>
    <s v=""/>
    <n v="10304"/>
    <n v="400000"/>
    <x v="219"/>
    <n v="1"/>
    <n v="0"/>
    <n v="1"/>
    <n v="1673"/>
    <n v="1104"/>
    <n v="1899"/>
    <n v="124"/>
    <x v="3"/>
    <x v="3"/>
    <s v="1"/>
    <s v="A1"/>
  </r>
  <r>
    <x v="47"/>
    <x v="0"/>
    <x v="0"/>
    <x v="0"/>
    <n v="536"/>
    <n v="51"/>
    <s v=""/>
    <s v="A1"/>
    <s v="16 GORDON STREET"/>
    <s v=""/>
    <n v="10304"/>
    <n v="465000"/>
    <x v="241"/>
    <n v="1"/>
    <n v="0"/>
    <n v="1"/>
    <n v="2625"/>
    <n v="1320"/>
    <n v="1899"/>
    <n v="124"/>
    <x v="3"/>
    <x v="3"/>
    <s v="1"/>
    <s v="A1"/>
  </r>
  <r>
    <x v="47"/>
    <x v="0"/>
    <x v="0"/>
    <x v="0"/>
    <n v="536"/>
    <n v="68"/>
    <s v=""/>
    <s v="A1"/>
    <s v="23 TARGEE STREET"/>
    <s v=""/>
    <n v="10304"/>
    <n v="446160"/>
    <x v="95"/>
    <n v="1"/>
    <n v="0"/>
    <n v="1"/>
    <n v="4225"/>
    <n v="752"/>
    <n v="1901"/>
    <n v="122"/>
    <x v="3"/>
    <x v="3"/>
    <s v="1"/>
    <s v="A1"/>
  </r>
  <r>
    <x v="47"/>
    <x v="0"/>
    <x v="0"/>
    <x v="0"/>
    <n v="541"/>
    <n v="20"/>
    <s v=""/>
    <s v="S1"/>
    <s v="215 BROAD STREET"/>
    <s v=""/>
    <n v="10304"/>
    <n v="420000"/>
    <x v="163"/>
    <n v="1"/>
    <n v="1"/>
    <n v="2"/>
    <n v="2500"/>
    <n v="1150"/>
    <n v="1931"/>
    <n v="92"/>
    <x v="1"/>
    <x v="1"/>
    <s v="1"/>
    <s v="S1"/>
  </r>
  <r>
    <x v="47"/>
    <x v="0"/>
    <x v="0"/>
    <x v="0"/>
    <n v="541"/>
    <n v="48"/>
    <s v=""/>
    <s v="A1"/>
    <s v="22 HUDSON STREET"/>
    <s v=""/>
    <n v="10304"/>
    <n v="0"/>
    <x v="91"/>
    <n v="1"/>
    <n v="0"/>
    <n v="1"/>
    <n v="2500"/>
    <n v="1341"/>
    <n v="1920"/>
    <n v="103"/>
    <x v="3"/>
    <x v="3"/>
    <s v="1"/>
    <s v="A1"/>
  </r>
  <r>
    <x v="47"/>
    <x v="0"/>
    <x v="0"/>
    <x v="0"/>
    <n v="542"/>
    <n v="42"/>
    <s v=""/>
    <s v="A1"/>
    <s v="45 TARGEE STREET"/>
    <s v=""/>
    <n v="10304"/>
    <n v="357000"/>
    <x v="145"/>
    <n v="1"/>
    <n v="0"/>
    <n v="1"/>
    <n v="1275"/>
    <n v="896"/>
    <n v="1930"/>
    <n v="93"/>
    <x v="1"/>
    <x v="1"/>
    <s v="1"/>
    <s v="A1"/>
  </r>
  <r>
    <x v="47"/>
    <x v="0"/>
    <x v="0"/>
    <x v="0"/>
    <n v="556"/>
    <n v="162"/>
    <s v=""/>
    <s v="A5"/>
    <s v="41 SUSAN COURT"/>
    <s v=""/>
    <n v="10304"/>
    <n v="425000"/>
    <x v="41"/>
    <n v="1"/>
    <n v="0"/>
    <n v="1"/>
    <n v="1519"/>
    <n v="900"/>
    <n v="1998"/>
    <n v="25"/>
    <x v="4"/>
    <x v="4"/>
    <s v="1"/>
    <s v="A5"/>
  </r>
  <r>
    <x v="47"/>
    <x v="0"/>
    <x v="0"/>
    <x v="0"/>
    <n v="556"/>
    <n v="167"/>
    <s v=""/>
    <s v="A5"/>
    <s v="38A THELMA COURT"/>
    <s v=""/>
    <n v="10304"/>
    <n v="315000"/>
    <x v="140"/>
    <n v="1"/>
    <n v="0"/>
    <n v="1"/>
    <n v="944"/>
    <n v="768"/>
    <n v="1992"/>
    <n v="31"/>
    <x v="0"/>
    <x v="0"/>
    <s v="1"/>
    <s v="A5"/>
  </r>
  <r>
    <x v="47"/>
    <x v="0"/>
    <x v="0"/>
    <x v="0"/>
    <n v="556"/>
    <n v="196"/>
    <s v=""/>
    <s v="A5"/>
    <s v="21 THELMA COURT"/>
    <s v=""/>
    <n v="10304"/>
    <n v="310000"/>
    <x v="55"/>
    <n v="1"/>
    <n v="0"/>
    <n v="1"/>
    <n v="784"/>
    <n v="768"/>
    <n v="1990"/>
    <n v="33"/>
    <x v="0"/>
    <x v="0"/>
    <s v="1"/>
    <s v="A5"/>
  </r>
  <r>
    <x v="47"/>
    <x v="0"/>
    <x v="0"/>
    <x v="0"/>
    <n v="556"/>
    <n v="300"/>
    <s v=""/>
    <s v="A1"/>
    <s v="115 OSGOOD AVENUE"/>
    <s v=""/>
    <n v="10304"/>
    <n v="0"/>
    <x v="61"/>
    <n v="1"/>
    <n v="0"/>
    <n v="1"/>
    <n v="2975"/>
    <n v="936"/>
    <n v="1925"/>
    <n v="98"/>
    <x v="1"/>
    <x v="1"/>
    <s v="1"/>
    <s v="A1"/>
  </r>
  <r>
    <x v="47"/>
    <x v="0"/>
    <x v="0"/>
    <x v="0"/>
    <n v="561"/>
    <n v="22"/>
    <s v=""/>
    <s v="A1"/>
    <s v="86 WARREN STREET"/>
    <s v=""/>
    <n v="10304"/>
    <n v="309270"/>
    <x v="170"/>
    <n v="1"/>
    <n v="0"/>
    <n v="1"/>
    <n v="2475"/>
    <n v="1136"/>
    <n v="1930"/>
    <n v="93"/>
    <x v="1"/>
    <x v="1"/>
    <s v="1"/>
    <s v="A1"/>
  </r>
  <r>
    <x v="47"/>
    <x v="0"/>
    <x v="0"/>
    <x v="0"/>
    <n v="561"/>
    <n v="22"/>
    <s v=""/>
    <s v="A1"/>
    <s v="86 WARREN STREET"/>
    <s v=""/>
    <n v="10304"/>
    <n v="438934"/>
    <x v="67"/>
    <n v="1"/>
    <n v="0"/>
    <n v="1"/>
    <n v="2475"/>
    <n v="1136"/>
    <n v="1930"/>
    <n v="93"/>
    <x v="1"/>
    <x v="1"/>
    <s v="1"/>
    <s v="A1"/>
  </r>
  <r>
    <x v="47"/>
    <x v="0"/>
    <x v="0"/>
    <x v="0"/>
    <n v="562"/>
    <n v="75"/>
    <s v=""/>
    <s v="A1"/>
    <s v="50 WARREN STREET"/>
    <s v=""/>
    <n v="10304"/>
    <n v="0"/>
    <x v="85"/>
    <n v="1"/>
    <n v="0"/>
    <n v="1"/>
    <n v="3218"/>
    <n v="1672"/>
    <n v="1920"/>
    <n v="103"/>
    <x v="3"/>
    <x v="3"/>
    <s v="1"/>
    <s v="A1"/>
  </r>
  <r>
    <x v="47"/>
    <x v="0"/>
    <x v="0"/>
    <x v="0"/>
    <n v="562"/>
    <n v="89"/>
    <s v=""/>
    <s v="A1"/>
    <s v="145 FULTON STREET"/>
    <s v=""/>
    <n v="10304"/>
    <n v="355000"/>
    <x v="38"/>
    <n v="1"/>
    <n v="0"/>
    <n v="1"/>
    <n v="3000"/>
    <n v="1102"/>
    <n v="1920"/>
    <n v="103"/>
    <x v="3"/>
    <x v="3"/>
    <s v="1"/>
    <s v="A1"/>
  </r>
  <r>
    <x v="47"/>
    <x v="0"/>
    <x v="0"/>
    <x v="0"/>
    <n v="563"/>
    <n v="9"/>
    <s v=""/>
    <s v="A1"/>
    <s v="273 TARGEE STREET"/>
    <s v=""/>
    <n v="10304"/>
    <n v="0"/>
    <x v="61"/>
    <n v="1"/>
    <n v="0"/>
    <n v="1"/>
    <n v="2000"/>
    <n v="1104"/>
    <n v="1920"/>
    <n v="103"/>
    <x v="3"/>
    <x v="3"/>
    <s v="1"/>
    <s v="A1"/>
  </r>
  <r>
    <x v="47"/>
    <x v="0"/>
    <x v="0"/>
    <x v="0"/>
    <n v="563"/>
    <n v="9"/>
    <s v=""/>
    <s v="A1"/>
    <s v="273 TARGEE STREET"/>
    <s v=""/>
    <n v="10304"/>
    <n v="246707"/>
    <x v="39"/>
    <n v="1"/>
    <n v="0"/>
    <n v="1"/>
    <n v="2000"/>
    <n v="1104"/>
    <n v="1920"/>
    <n v="103"/>
    <x v="3"/>
    <x v="3"/>
    <s v="1"/>
    <s v="A1"/>
  </r>
  <r>
    <x v="47"/>
    <x v="0"/>
    <x v="0"/>
    <x v="0"/>
    <n v="563"/>
    <n v="128"/>
    <s v=""/>
    <s v="A1"/>
    <s v="278 GORDON STREET"/>
    <s v=""/>
    <n v="10304"/>
    <n v="599500"/>
    <x v="205"/>
    <n v="1"/>
    <n v="0"/>
    <n v="1"/>
    <n v="2184"/>
    <n v="1382"/>
    <n v="1925"/>
    <n v="98"/>
    <x v="1"/>
    <x v="1"/>
    <s v="1"/>
    <s v="A1"/>
  </r>
  <r>
    <x v="47"/>
    <x v="0"/>
    <x v="0"/>
    <x v="0"/>
    <n v="566"/>
    <n v="14"/>
    <s v=""/>
    <s v="A1"/>
    <s v="761 VAN DUZER STREET"/>
    <s v=""/>
    <n v="10304"/>
    <n v="0"/>
    <x v="248"/>
    <n v="1"/>
    <n v="0"/>
    <n v="1"/>
    <n v="3900"/>
    <n v="2032"/>
    <n v="1920"/>
    <n v="103"/>
    <x v="3"/>
    <x v="3"/>
    <s v="1"/>
    <s v="A1"/>
  </r>
  <r>
    <x v="47"/>
    <x v="0"/>
    <x v="0"/>
    <x v="0"/>
    <n v="567"/>
    <n v="3"/>
    <s v=""/>
    <s v="A1"/>
    <s v="17 LAUREL AVENUE"/>
    <s v=""/>
    <n v="10304"/>
    <n v="255000"/>
    <x v="226"/>
    <n v="1"/>
    <n v="0"/>
    <n v="1"/>
    <n v="1950"/>
    <n v="1296"/>
    <n v="1920"/>
    <n v="103"/>
    <x v="3"/>
    <x v="3"/>
    <s v="1"/>
    <s v="A1"/>
  </r>
  <r>
    <x v="47"/>
    <x v="0"/>
    <x v="0"/>
    <x v="0"/>
    <n v="581"/>
    <n v="1"/>
    <s v=""/>
    <s v="A1"/>
    <s v="150 CEBRA AVENUE"/>
    <s v=""/>
    <n v="10304"/>
    <n v="0"/>
    <x v="220"/>
    <n v="1"/>
    <n v="0"/>
    <n v="1"/>
    <n v="5880"/>
    <n v="2304"/>
    <n v="1915"/>
    <n v="108"/>
    <x v="3"/>
    <x v="3"/>
    <s v="1"/>
    <s v="A1"/>
  </r>
  <r>
    <x v="47"/>
    <x v="0"/>
    <x v="0"/>
    <x v="0"/>
    <n v="582"/>
    <n v="40"/>
    <s v=""/>
    <s v="A1"/>
    <s v="15 CATLIN AVENUE"/>
    <s v=""/>
    <n v="10304"/>
    <n v="415000"/>
    <x v="131"/>
    <n v="1"/>
    <n v="0"/>
    <n v="1"/>
    <n v="2538"/>
    <n v="1544"/>
    <n v="1915"/>
    <n v="108"/>
    <x v="3"/>
    <x v="3"/>
    <s v="1"/>
    <s v="A1"/>
  </r>
  <r>
    <x v="47"/>
    <x v="0"/>
    <x v="0"/>
    <x v="0"/>
    <n v="585"/>
    <n v="16"/>
    <s v=""/>
    <s v="A3"/>
    <s v="151 MARION AVENUE"/>
    <s v=""/>
    <n v="10304"/>
    <n v="0"/>
    <x v="17"/>
    <n v="1"/>
    <n v="0"/>
    <n v="1"/>
    <n v="8500"/>
    <n v="5976"/>
    <n v="1987"/>
    <n v="36"/>
    <x v="0"/>
    <x v="0"/>
    <s v="1"/>
    <s v="A3"/>
  </r>
  <r>
    <x v="47"/>
    <x v="0"/>
    <x v="0"/>
    <x v="0"/>
    <n v="585"/>
    <n v="43"/>
    <s v=""/>
    <s v="A1"/>
    <s v="99 MARION AVENUE"/>
    <s v=""/>
    <n v="10304"/>
    <n v="1300000"/>
    <x v="77"/>
    <n v="1"/>
    <n v="0"/>
    <n v="1"/>
    <n v="6321"/>
    <n v="2700"/>
    <n v="1901"/>
    <n v="122"/>
    <x v="3"/>
    <x v="3"/>
    <s v="1"/>
    <s v="A1"/>
  </r>
  <r>
    <x v="47"/>
    <x v="0"/>
    <x v="0"/>
    <x v="0"/>
    <n v="613"/>
    <n v="134"/>
    <s v=""/>
    <s v="A2"/>
    <s v="21 NORWOOD COURT"/>
    <s v=""/>
    <n v="10304"/>
    <n v="0"/>
    <x v="179"/>
    <n v="1"/>
    <n v="0"/>
    <n v="1"/>
    <n v="5100"/>
    <n v="1816"/>
    <n v="1960"/>
    <n v="63"/>
    <x v="2"/>
    <x v="2"/>
    <s v="1"/>
    <s v="A2"/>
  </r>
  <r>
    <x v="47"/>
    <x v="1"/>
    <x v="0"/>
    <x v="0"/>
    <n v="505"/>
    <n v="28"/>
    <s v=""/>
    <s v="B3"/>
    <s v="229 VAN DUZER STREET"/>
    <s v=""/>
    <n v="10301"/>
    <n v="575000"/>
    <x v="136"/>
    <n v="2"/>
    <n v="0"/>
    <n v="2"/>
    <n v="3760"/>
    <n v="1644"/>
    <n v="1899"/>
    <n v="124"/>
    <x v="3"/>
    <x v="3"/>
    <s v="1"/>
    <s v="B3"/>
  </r>
  <r>
    <x v="47"/>
    <x v="1"/>
    <x v="0"/>
    <x v="0"/>
    <n v="505"/>
    <n v="43"/>
    <s v=""/>
    <s v="B2"/>
    <s v="201 VAN DUZER STREET"/>
    <s v=""/>
    <n v="10301"/>
    <n v="425000"/>
    <x v="136"/>
    <n v="2"/>
    <n v="0"/>
    <n v="2"/>
    <n v="2300"/>
    <n v="2276"/>
    <n v="1899"/>
    <n v="124"/>
    <x v="3"/>
    <x v="3"/>
    <s v="1"/>
    <s v="B2"/>
  </r>
  <r>
    <x v="47"/>
    <x v="1"/>
    <x v="0"/>
    <x v="0"/>
    <n v="506"/>
    <n v="46"/>
    <s v=""/>
    <s v="B2"/>
    <s v="20 BREWSTER STREET"/>
    <s v=""/>
    <n v="10301"/>
    <n v="0"/>
    <x v="283"/>
    <n v="2"/>
    <n v="0"/>
    <n v="2"/>
    <n v="2842"/>
    <n v="1674"/>
    <n v="1899"/>
    <n v="124"/>
    <x v="3"/>
    <x v="3"/>
    <s v="1"/>
    <s v="B2"/>
  </r>
  <r>
    <x v="47"/>
    <x v="1"/>
    <x v="0"/>
    <x v="0"/>
    <n v="512"/>
    <n v="59"/>
    <s v=""/>
    <s v="B2"/>
    <s v="84 SANDS STREET"/>
    <s v=""/>
    <n v="10304"/>
    <n v="0"/>
    <x v="258"/>
    <n v="2"/>
    <n v="0"/>
    <n v="2"/>
    <n v="2125"/>
    <n v="2008"/>
    <n v="1901"/>
    <n v="122"/>
    <x v="3"/>
    <x v="3"/>
    <s v="1"/>
    <s v="B2"/>
  </r>
  <r>
    <x v="47"/>
    <x v="1"/>
    <x v="0"/>
    <x v="0"/>
    <n v="516"/>
    <n v="85"/>
    <s v=""/>
    <s v="B2"/>
    <s v="17 TAXTER PLACE"/>
    <s v=""/>
    <n v="10304"/>
    <n v="600000"/>
    <x v="198"/>
    <n v="2"/>
    <n v="0"/>
    <n v="2"/>
    <n v="2750"/>
    <n v="1300"/>
    <n v="1987"/>
    <n v="36"/>
    <x v="0"/>
    <x v="0"/>
    <s v="1"/>
    <s v="B2"/>
  </r>
  <r>
    <x v="47"/>
    <x v="1"/>
    <x v="0"/>
    <x v="0"/>
    <n v="517"/>
    <n v="11"/>
    <s v=""/>
    <s v="B2"/>
    <s v="48 JACKSON STREET"/>
    <s v=""/>
    <n v="10304"/>
    <n v="660000"/>
    <x v="53"/>
    <n v="2"/>
    <n v="0"/>
    <n v="2"/>
    <n v="2500"/>
    <n v="2106"/>
    <n v="1920"/>
    <n v="103"/>
    <x v="3"/>
    <x v="3"/>
    <s v="1"/>
    <s v="B2"/>
  </r>
  <r>
    <x v="47"/>
    <x v="1"/>
    <x v="0"/>
    <x v="0"/>
    <n v="518"/>
    <n v="19"/>
    <s v=""/>
    <s v="B2"/>
    <s v="157 WRIGHT STREET"/>
    <s v=""/>
    <n v="10304"/>
    <n v="0"/>
    <x v="116"/>
    <n v="2"/>
    <n v="0"/>
    <n v="2"/>
    <n v="2652"/>
    <n v="2463"/>
    <n v="1915"/>
    <n v="108"/>
    <x v="3"/>
    <x v="3"/>
    <s v="1"/>
    <s v="B2"/>
  </r>
  <r>
    <x v="47"/>
    <x v="1"/>
    <x v="0"/>
    <x v="0"/>
    <n v="518"/>
    <n v="20"/>
    <s v=""/>
    <s v="B2"/>
    <s v="161 WRIGHT STREET"/>
    <s v=""/>
    <n v="10304"/>
    <n v="340000"/>
    <x v="91"/>
    <n v="2"/>
    <n v="0"/>
    <n v="2"/>
    <n v="2418"/>
    <n v="1801"/>
    <n v="1915"/>
    <n v="108"/>
    <x v="3"/>
    <x v="3"/>
    <s v="1"/>
    <s v="B2"/>
  </r>
  <r>
    <x v="47"/>
    <x v="1"/>
    <x v="0"/>
    <x v="0"/>
    <n v="519"/>
    <n v="20"/>
    <s v=""/>
    <s v="B2"/>
    <s v="490 VAN DUZER STREET"/>
    <s v=""/>
    <n v="10304"/>
    <n v="419000"/>
    <x v="210"/>
    <n v="2"/>
    <n v="0"/>
    <n v="2"/>
    <n v="4375"/>
    <n v="1448"/>
    <n v="1920"/>
    <n v="103"/>
    <x v="3"/>
    <x v="3"/>
    <s v="1"/>
    <s v="B2"/>
  </r>
  <r>
    <x v="47"/>
    <x v="1"/>
    <x v="0"/>
    <x v="0"/>
    <n v="519"/>
    <n v="20"/>
    <s v=""/>
    <s v="B2"/>
    <s v="490 VAN DUZER STREET"/>
    <s v=""/>
    <n v="10304"/>
    <n v="424150"/>
    <x v="96"/>
    <n v="2"/>
    <n v="0"/>
    <n v="2"/>
    <n v="4375"/>
    <n v="1448"/>
    <n v="1920"/>
    <n v="103"/>
    <x v="3"/>
    <x v="3"/>
    <s v="1"/>
    <s v="B2"/>
  </r>
  <r>
    <x v="47"/>
    <x v="1"/>
    <x v="0"/>
    <x v="0"/>
    <n v="521"/>
    <n v="57"/>
    <s v=""/>
    <s v="B3"/>
    <s v="75 WRIGHT STREET"/>
    <s v=""/>
    <n v="10304"/>
    <n v="497760"/>
    <x v="35"/>
    <n v="2"/>
    <n v="0"/>
    <n v="2"/>
    <n v="4625"/>
    <n v="1945"/>
    <n v="1899"/>
    <n v="124"/>
    <x v="3"/>
    <x v="3"/>
    <s v="1"/>
    <s v="B3"/>
  </r>
  <r>
    <x v="47"/>
    <x v="1"/>
    <x v="0"/>
    <x v="0"/>
    <n v="522"/>
    <n v="44"/>
    <s v=""/>
    <s v="B2"/>
    <s v="427 VAN DUZER STREET"/>
    <s v=""/>
    <n v="10304"/>
    <n v="386034"/>
    <x v="247"/>
    <n v="2"/>
    <n v="0"/>
    <n v="2"/>
    <n v="6846"/>
    <n v="2172"/>
    <n v="1920"/>
    <n v="103"/>
    <x v="3"/>
    <x v="3"/>
    <s v="1"/>
    <s v="B2"/>
  </r>
  <r>
    <x v="47"/>
    <x v="1"/>
    <x v="0"/>
    <x v="0"/>
    <n v="522"/>
    <n v="69"/>
    <s v=""/>
    <s v="B3"/>
    <s v="96 WRIGHT STREET"/>
    <s v=""/>
    <n v="10304"/>
    <n v="650000"/>
    <x v="101"/>
    <n v="2"/>
    <n v="0"/>
    <n v="2"/>
    <n v="9600"/>
    <n v="2354"/>
    <n v="1905"/>
    <n v="118"/>
    <x v="3"/>
    <x v="3"/>
    <s v="1"/>
    <s v="B3"/>
  </r>
  <r>
    <x v="47"/>
    <x v="1"/>
    <x v="0"/>
    <x v="0"/>
    <n v="526"/>
    <n v="77"/>
    <s v=""/>
    <s v="B9"/>
    <s v="22 WRIGHT STREET"/>
    <s v=""/>
    <n v="10304"/>
    <n v="550000"/>
    <x v="29"/>
    <n v="2"/>
    <n v="0"/>
    <n v="2"/>
    <n v="1504"/>
    <n v="1540"/>
    <n v="2001"/>
    <n v="22"/>
    <x v="4"/>
    <x v="4"/>
    <s v="1"/>
    <s v="B9"/>
  </r>
  <r>
    <x v="47"/>
    <x v="1"/>
    <x v="0"/>
    <x v="0"/>
    <n v="528"/>
    <n v="32"/>
    <s v=""/>
    <s v="B9"/>
    <s v="16 BROAD STREET"/>
    <s v=""/>
    <n v="10304"/>
    <n v="546000"/>
    <x v="31"/>
    <n v="2"/>
    <n v="0"/>
    <n v="2"/>
    <n v="1409"/>
    <n v="1050"/>
    <n v="1931"/>
    <n v="92"/>
    <x v="1"/>
    <x v="1"/>
    <s v="1"/>
    <s v="B9"/>
  </r>
  <r>
    <x v="47"/>
    <x v="1"/>
    <x v="0"/>
    <x v="0"/>
    <n v="528"/>
    <n v="56"/>
    <s v=""/>
    <s v="B2"/>
    <s v="722 BAY STREET"/>
    <s v=""/>
    <n v="10304"/>
    <n v="660000"/>
    <x v="35"/>
    <n v="2"/>
    <n v="0"/>
    <n v="2"/>
    <n v="3317"/>
    <n v="2775"/>
    <n v="1920"/>
    <n v="103"/>
    <x v="3"/>
    <x v="3"/>
    <s v="1"/>
    <s v="B2"/>
  </r>
  <r>
    <x v="47"/>
    <x v="1"/>
    <x v="0"/>
    <x v="0"/>
    <n v="529"/>
    <n v="4"/>
    <s v=""/>
    <s v="B3"/>
    <s v="88 BROAD STREET"/>
    <s v=""/>
    <n v="10304"/>
    <n v="440000"/>
    <x v="255"/>
    <n v="2"/>
    <n v="0"/>
    <n v="2"/>
    <n v="2500"/>
    <n v="2101"/>
    <n v="1925"/>
    <n v="98"/>
    <x v="1"/>
    <x v="1"/>
    <s v="1"/>
    <s v="B3"/>
  </r>
  <r>
    <x v="47"/>
    <x v="1"/>
    <x v="0"/>
    <x v="0"/>
    <n v="530"/>
    <n v="56"/>
    <s v=""/>
    <s v="B2"/>
    <s v="67 HARRISON STREET"/>
    <s v=""/>
    <n v="10304"/>
    <n v="690000"/>
    <x v="78"/>
    <n v="2"/>
    <n v="0"/>
    <n v="2"/>
    <n v="3742"/>
    <n v="1692"/>
    <n v="1899"/>
    <n v="124"/>
    <x v="3"/>
    <x v="3"/>
    <s v="1"/>
    <s v="B2"/>
  </r>
  <r>
    <x v="47"/>
    <x v="1"/>
    <x v="0"/>
    <x v="0"/>
    <n v="531"/>
    <n v="17"/>
    <s v=""/>
    <s v="B2"/>
    <s v="64 HARRISON STREET"/>
    <s v=""/>
    <n v="10304"/>
    <n v="753000"/>
    <x v="208"/>
    <n v="2"/>
    <n v="0"/>
    <n v="2"/>
    <n v="6498"/>
    <n v="2932"/>
    <n v="1899"/>
    <n v="124"/>
    <x v="3"/>
    <x v="3"/>
    <s v="1"/>
    <s v="B2"/>
  </r>
  <r>
    <x v="47"/>
    <x v="1"/>
    <x v="0"/>
    <x v="0"/>
    <n v="536"/>
    <n v="11"/>
    <s v=""/>
    <s v="B2"/>
    <s v="24 GROVE STREET"/>
    <s v=""/>
    <n v="10304"/>
    <n v="253500"/>
    <x v="122"/>
    <n v="2"/>
    <n v="0"/>
    <n v="2"/>
    <n v="2700"/>
    <n v="1440"/>
    <n v="1899"/>
    <n v="124"/>
    <x v="3"/>
    <x v="3"/>
    <s v="1"/>
    <s v="B2"/>
  </r>
  <r>
    <x v="47"/>
    <x v="1"/>
    <x v="0"/>
    <x v="0"/>
    <n v="536"/>
    <n v="11"/>
    <s v=""/>
    <s v="B2"/>
    <s v="24 GROVE STREET"/>
    <s v=""/>
    <n v="10304"/>
    <n v="375000"/>
    <x v="98"/>
    <n v="2"/>
    <n v="0"/>
    <n v="2"/>
    <n v="2700"/>
    <n v="1440"/>
    <n v="1899"/>
    <n v="124"/>
    <x v="3"/>
    <x v="3"/>
    <s v="1"/>
    <s v="B2"/>
  </r>
  <r>
    <x v="47"/>
    <x v="1"/>
    <x v="0"/>
    <x v="0"/>
    <n v="536"/>
    <n v="101"/>
    <s v=""/>
    <s v="A1"/>
    <s v="465 VAN DUZER STREET"/>
    <s v=""/>
    <n v="10304"/>
    <n v="590000"/>
    <x v="234"/>
    <n v="1"/>
    <n v="0"/>
    <n v="1"/>
    <n v="3950"/>
    <n v="2462"/>
    <n v="1910"/>
    <n v="113"/>
    <x v="3"/>
    <x v="3"/>
    <s v="1"/>
    <s v="B2"/>
  </r>
  <r>
    <x v="47"/>
    <x v="1"/>
    <x v="0"/>
    <x v="0"/>
    <n v="539"/>
    <n v="12"/>
    <s v=""/>
    <s v="B2"/>
    <s v="13 GRAY STREET"/>
    <s v=""/>
    <n v="10304"/>
    <n v="427500"/>
    <x v="138"/>
    <n v="2"/>
    <n v="0"/>
    <n v="2"/>
    <n v="1900"/>
    <n v="1280"/>
    <n v="1910"/>
    <n v="113"/>
    <x v="3"/>
    <x v="3"/>
    <s v="1"/>
    <s v="B2"/>
  </r>
  <r>
    <x v="47"/>
    <x v="1"/>
    <x v="0"/>
    <x v="0"/>
    <n v="540"/>
    <n v="24"/>
    <s v=""/>
    <s v="B2"/>
    <s v="65 GORDON STREET"/>
    <s v=""/>
    <n v="10304"/>
    <n v="560000"/>
    <x v="142"/>
    <n v="2"/>
    <n v="0"/>
    <n v="2"/>
    <n v="2500"/>
    <n v="1996"/>
    <n v="1920"/>
    <n v="103"/>
    <x v="3"/>
    <x v="3"/>
    <s v="1"/>
    <s v="B2"/>
  </r>
  <r>
    <x v="47"/>
    <x v="1"/>
    <x v="0"/>
    <x v="0"/>
    <n v="540"/>
    <n v="25"/>
    <s v=""/>
    <s v="B2"/>
    <s v="63 GORDON STREET"/>
    <s v=""/>
    <n v="10304"/>
    <n v="0"/>
    <x v="134"/>
    <n v="2"/>
    <n v="0"/>
    <n v="2"/>
    <n v="2500"/>
    <n v="1320"/>
    <n v="1910"/>
    <n v="113"/>
    <x v="3"/>
    <x v="3"/>
    <s v="1"/>
    <s v="B2"/>
  </r>
  <r>
    <x v="47"/>
    <x v="1"/>
    <x v="0"/>
    <x v="0"/>
    <n v="540"/>
    <n v="28"/>
    <s v=""/>
    <s v="B2"/>
    <s v="57 GORDON STREET"/>
    <s v=""/>
    <n v="10304"/>
    <n v="0"/>
    <x v="150"/>
    <n v="2"/>
    <n v="0"/>
    <n v="2"/>
    <n v="5000"/>
    <n v="1718"/>
    <n v="1920"/>
    <n v="103"/>
    <x v="3"/>
    <x v="3"/>
    <s v="1"/>
    <s v="B2"/>
  </r>
  <r>
    <x v="47"/>
    <x v="1"/>
    <x v="0"/>
    <x v="0"/>
    <n v="540"/>
    <n v="28"/>
    <s v=""/>
    <s v="B2"/>
    <s v="57 GORDON STREET"/>
    <s v=""/>
    <n v="10304"/>
    <n v="340704"/>
    <x v="57"/>
    <n v="2"/>
    <n v="0"/>
    <n v="2"/>
    <n v="5000"/>
    <n v="1718"/>
    <n v="1920"/>
    <n v="103"/>
    <x v="3"/>
    <x v="3"/>
    <s v="1"/>
    <s v="B2"/>
  </r>
  <r>
    <x v="47"/>
    <x v="1"/>
    <x v="0"/>
    <x v="0"/>
    <n v="541"/>
    <n v="49"/>
    <s v=""/>
    <s v="B2"/>
    <s v="20 HUDSON STREET"/>
    <s v=""/>
    <n v="10304"/>
    <n v="595000"/>
    <x v="170"/>
    <n v="2"/>
    <n v="0"/>
    <n v="2"/>
    <n v="2500"/>
    <n v="1584"/>
    <n v="1910"/>
    <n v="113"/>
    <x v="3"/>
    <x v="3"/>
    <s v="1"/>
    <s v="B2"/>
  </r>
  <r>
    <x v="47"/>
    <x v="1"/>
    <x v="0"/>
    <x v="0"/>
    <n v="542"/>
    <n v="16"/>
    <s v=""/>
    <s v="B2"/>
    <s v="70 GORDON STREET"/>
    <s v=""/>
    <n v="10304"/>
    <n v="0"/>
    <x v="38"/>
    <n v="2"/>
    <n v="0"/>
    <n v="2"/>
    <n v="2550"/>
    <n v="2128"/>
    <n v="1930"/>
    <n v="93"/>
    <x v="1"/>
    <x v="1"/>
    <s v="1"/>
    <s v="B2"/>
  </r>
  <r>
    <x v="47"/>
    <x v="1"/>
    <x v="0"/>
    <x v="0"/>
    <n v="543"/>
    <n v="31"/>
    <s v=""/>
    <s v="B2"/>
    <s v="99 TARGEE STREET"/>
    <s v=""/>
    <n v="10304"/>
    <n v="0"/>
    <x v="31"/>
    <n v="2"/>
    <n v="0"/>
    <n v="2"/>
    <n v="2550"/>
    <n v="1858"/>
    <n v="1901"/>
    <n v="122"/>
    <x v="3"/>
    <x v="3"/>
    <s v="1"/>
    <s v="B2"/>
  </r>
  <r>
    <x v="47"/>
    <x v="1"/>
    <x v="0"/>
    <x v="0"/>
    <n v="544"/>
    <n v="24"/>
    <s v=""/>
    <s v="B2"/>
    <s v="661 VAN DUZER ST"/>
    <s v=""/>
    <n v="10304"/>
    <n v="0"/>
    <x v="76"/>
    <n v="2"/>
    <n v="0"/>
    <n v="2"/>
    <n v="5471"/>
    <n v="2865"/>
    <n v="1901"/>
    <n v="122"/>
    <x v="3"/>
    <x v="3"/>
    <s v="1"/>
    <s v="B2"/>
  </r>
  <r>
    <x v="47"/>
    <x v="1"/>
    <x v="0"/>
    <x v="0"/>
    <n v="557"/>
    <n v="18"/>
    <s v=""/>
    <s v="B2"/>
    <s v="1 DIX PLACE"/>
    <s v=""/>
    <n v="10304"/>
    <n v="0"/>
    <x v="78"/>
    <n v="2"/>
    <n v="0"/>
    <n v="2"/>
    <n v="2500"/>
    <n v="1388"/>
    <n v="1920"/>
    <n v="103"/>
    <x v="3"/>
    <x v="3"/>
    <s v="1"/>
    <s v="B2"/>
  </r>
  <r>
    <x v="47"/>
    <x v="1"/>
    <x v="0"/>
    <x v="0"/>
    <n v="562"/>
    <n v="42"/>
    <s v=""/>
    <s v="B2"/>
    <s v="233 GORDON STREET"/>
    <s v=""/>
    <n v="10304"/>
    <n v="0"/>
    <x v="232"/>
    <n v="2"/>
    <n v="0"/>
    <n v="2"/>
    <n v="2533"/>
    <n v="1925"/>
    <n v="1920"/>
    <n v="103"/>
    <x v="3"/>
    <x v="3"/>
    <s v="1"/>
    <s v="B2"/>
  </r>
  <r>
    <x v="47"/>
    <x v="1"/>
    <x v="0"/>
    <x v="0"/>
    <n v="562"/>
    <n v="42"/>
    <s v=""/>
    <s v="B2"/>
    <s v="233 GORDON STREET"/>
    <s v=""/>
    <n v="10304"/>
    <n v="385000"/>
    <x v="219"/>
    <n v="2"/>
    <n v="0"/>
    <n v="2"/>
    <n v="2533"/>
    <n v="1925"/>
    <n v="1920"/>
    <n v="103"/>
    <x v="3"/>
    <x v="3"/>
    <s v="1"/>
    <s v="B2"/>
  </r>
  <r>
    <x v="47"/>
    <x v="1"/>
    <x v="0"/>
    <x v="0"/>
    <n v="562"/>
    <n v="49"/>
    <s v=""/>
    <s v="B2"/>
    <s v="223 GORDON STREET"/>
    <s v=""/>
    <n v="10304"/>
    <n v="655000"/>
    <x v="169"/>
    <n v="2"/>
    <n v="0"/>
    <n v="2"/>
    <n v="5050"/>
    <n v="1656"/>
    <n v="1910"/>
    <n v="113"/>
    <x v="3"/>
    <x v="3"/>
    <s v="1"/>
    <s v="B2"/>
  </r>
  <r>
    <x v="47"/>
    <x v="1"/>
    <x v="0"/>
    <x v="0"/>
    <n v="562"/>
    <n v="76"/>
    <s v=""/>
    <s v="B2"/>
    <s v="52 WARREN STREET"/>
    <s v=""/>
    <n v="10304"/>
    <n v="304200"/>
    <x v="217"/>
    <n v="2"/>
    <n v="0"/>
    <n v="2"/>
    <n v="4180"/>
    <n v="1575"/>
    <n v="1920"/>
    <n v="103"/>
    <x v="3"/>
    <x v="3"/>
    <s v="1"/>
    <s v="B2"/>
  </r>
  <r>
    <x v="47"/>
    <x v="1"/>
    <x v="0"/>
    <x v="0"/>
    <n v="565"/>
    <n v="178"/>
    <s v=""/>
    <s v="B1"/>
    <s v="230 TARGEE ST"/>
    <s v=""/>
    <n v="10304"/>
    <n v="416000"/>
    <x v="91"/>
    <n v="2"/>
    <n v="0"/>
    <n v="2"/>
    <n v="2128"/>
    <n v="1372"/>
    <n v="1988"/>
    <n v="35"/>
    <x v="0"/>
    <x v="0"/>
    <s v="1"/>
    <s v="B1"/>
  </r>
  <r>
    <x v="47"/>
    <x v="7"/>
    <x v="0"/>
    <x v="0"/>
    <n v="563"/>
    <n v="117"/>
    <s v=""/>
    <s v="C0"/>
    <s v="258 GORDON STREET"/>
    <s v=""/>
    <n v="10304"/>
    <n v="0"/>
    <x v="38"/>
    <n v="3"/>
    <n v="0"/>
    <n v="3"/>
    <n v="2900"/>
    <n v="2060"/>
    <n v="1920"/>
    <n v="103"/>
    <x v="3"/>
    <x v="3"/>
    <s v="1"/>
    <s v="C0"/>
  </r>
  <r>
    <x v="47"/>
    <x v="7"/>
    <x v="0"/>
    <x v="0"/>
    <n v="566"/>
    <n v="9"/>
    <s v=""/>
    <s v="C0"/>
    <s v="773 VAN DUZER STREET"/>
    <s v=""/>
    <n v="10304"/>
    <n v="515000"/>
    <x v="10"/>
    <n v="3"/>
    <n v="0"/>
    <n v="3"/>
    <n v="3800"/>
    <n v="1232"/>
    <n v="1899"/>
    <n v="124"/>
    <x v="3"/>
    <x v="3"/>
    <s v="1"/>
    <s v="C0"/>
  </r>
  <r>
    <x v="47"/>
    <x v="2"/>
    <x v="0"/>
    <x v="1"/>
    <n v="518"/>
    <n v="126"/>
    <s v=""/>
    <s v="V0"/>
    <s v="N/A BEACH STREET"/>
    <s v=""/>
    <n v="10304"/>
    <n v="0"/>
    <x v="174"/>
    <n v="0"/>
    <n v="0"/>
    <n v="0"/>
    <n v="922"/>
    <n v="0"/>
    <m/>
    <s v="N/A"/>
    <x v="5"/>
    <x v="5"/>
    <s v="1"/>
    <s v="V0"/>
  </r>
  <r>
    <x v="47"/>
    <x v="2"/>
    <x v="0"/>
    <x v="1"/>
    <n v="529"/>
    <n v="1"/>
    <s v=""/>
    <s v="V0"/>
    <s v="94 BROAD STREET"/>
    <s v=""/>
    <n v="10304"/>
    <n v="200000"/>
    <x v="4"/>
    <n v="0"/>
    <n v="0"/>
    <n v="0"/>
    <n v="2512"/>
    <n v="0"/>
    <s v=" "/>
    <s v="N/A"/>
    <x v="5"/>
    <x v="5"/>
    <s v="1"/>
    <s v="V0"/>
  </r>
  <r>
    <x v="47"/>
    <x v="2"/>
    <x v="0"/>
    <x v="1"/>
    <n v="533"/>
    <n v="1"/>
    <s v=""/>
    <s v="V0"/>
    <s v="N/A TOMPKINS STREET"/>
    <s v=""/>
    <n v="10304"/>
    <n v="430000"/>
    <x v="252"/>
    <n v="0"/>
    <n v="0"/>
    <n v="0"/>
    <n v="2210"/>
    <n v="0"/>
    <s v=" "/>
    <s v="N/A"/>
    <x v="5"/>
    <x v="5"/>
    <s v="1"/>
    <s v="V0"/>
  </r>
  <r>
    <x v="47"/>
    <x v="2"/>
    <x v="0"/>
    <x v="1"/>
    <n v="536"/>
    <n v="7"/>
    <s v=""/>
    <s v="V0"/>
    <s v="N/A GROVE STREET"/>
    <s v=""/>
    <n v="10304"/>
    <n v="50000"/>
    <x v="194"/>
    <n v="0"/>
    <n v="0"/>
    <n v="0"/>
    <n v="1350"/>
    <n v="0"/>
    <s v=" "/>
    <s v="N/A"/>
    <x v="5"/>
    <x v="5"/>
    <s v="1"/>
    <s v="V0"/>
  </r>
  <r>
    <x v="47"/>
    <x v="2"/>
    <x v="0"/>
    <x v="1"/>
    <n v="540"/>
    <n v="32"/>
    <s v=""/>
    <s v="V0"/>
    <s v="51 GORDON STREET"/>
    <s v=""/>
    <n v="10304"/>
    <n v="45000"/>
    <x v="16"/>
    <n v="0"/>
    <n v="0"/>
    <n v="0"/>
    <n v="2500"/>
    <n v="0"/>
    <s v=" "/>
    <s v="N/A"/>
    <x v="5"/>
    <x v="5"/>
    <s v="1"/>
    <s v="V0"/>
  </r>
  <r>
    <x v="47"/>
    <x v="2"/>
    <x v="0"/>
    <x v="1"/>
    <n v="563"/>
    <n v="7"/>
    <s v=""/>
    <s v="V0"/>
    <s v="N/A TARGEE STREET"/>
    <s v=""/>
    <n v="10304"/>
    <n v="0"/>
    <x v="61"/>
    <n v="0"/>
    <n v="0"/>
    <n v="0"/>
    <n v="717"/>
    <n v="0"/>
    <s v=" "/>
    <s v="N/A"/>
    <x v="5"/>
    <x v="5"/>
    <s v="1"/>
    <s v="V0"/>
  </r>
  <r>
    <x v="47"/>
    <x v="2"/>
    <x v="0"/>
    <x v="1"/>
    <n v="563"/>
    <n v="7"/>
    <s v=""/>
    <s v="V0"/>
    <s v="N/A TARGEE STREET"/>
    <s v=""/>
    <n v="10304"/>
    <n v="246707"/>
    <x v="39"/>
    <n v="0"/>
    <n v="0"/>
    <n v="0"/>
    <n v="717"/>
    <n v="0"/>
    <s v=" "/>
    <s v="N/A"/>
    <x v="5"/>
    <x v="5"/>
    <s v="1"/>
    <s v="V0"/>
  </r>
  <r>
    <x v="47"/>
    <x v="2"/>
    <x v="0"/>
    <x v="1"/>
    <n v="563"/>
    <n v="8"/>
    <s v=""/>
    <s v="V0"/>
    <s v="N/A TARGEE STREET"/>
    <s v=""/>
    <n v="10304"/>
    <n v="0"/>
    <x v="61"/>
    <n v="0"/>
    <n v="0"/>
    <n v="0"/>
    <n v="433"/>
    <n v="0"/>
    <s v=" "/>
    <s v="N/A"/>
    <x v="5"/>
    <x v="5"/>
    <s v="1"/>
    <s v="V0"/>
  </r>
  <r>
    <x v="47"/>
    <x v="2"/>
    <x v="0"/>
    <x v="1"/>
    <n v="563"/>
    <n v="8"/>
    <s v=""/>
    <s v="V0"/>
    <s v="N/A TARGEE STREET"/>
    <s v=""/>
    <n v="10304"/>
    <n v="246707"/>
    <x v="39"/>
    <n v="0"/>
    <n v="0"/>
    <n v="0"/>
    <n v="433"/>
    <n v="0"/>
    <s v=" "/>
    <s v="N/A"/>
    <x v="5"/>
    <x v="5"/>
    <s v="1"/>
    <s v="V0"/>
  </r>
  <r>
    <x v="47"/>
    <x v="3"/>
    <x v="0"/>
    <x v="6"/>
    <n v="562"/>
    <n v="3"/>
    <s v=""/>
    <s v="C3"/>
    <s v="89-91 LAUREL AVE"/>
    <s v=""/>
    <n v="10304"/>
    <n v="0"/>
    <x v="170"/>
    <n v="4"/>
    <n v="0"/>
    <n v="4"/>
    <n v="6372"/>
    <n v="3864"/>
    <n v="1942"/>
    <n v="81"/>
    <x v="1"/>
    <x v="1"/>
    <s v="2"/>
    <s v="C3"/>
  </r>
  <r>
    <x v="47"/>
    <x v="3"/>
    <x v="0"/>
    <x v="6"/>
    <n v="562"/>
    <n v="3"/>
    <s v=""/>
    <s v="C3"/>
    <s v="89-91 LAUREL AVENUE"/>
    <s v=""/>
    <n v="10304"/>
    <n v="0"/>
    <x v="79"/>
    <n v="4"/>
    <n v="0"/>
    <n v="4"/>
    <n v="6372"/>
    <n v="3864"/>
    <n v="1942"/>
    <n v="81"/>
    <x v="1"/>
    <x v="1"/>
    <s v="2"/>
    <s v="C3"/>
  </r>
  <r>
    <x v="47"/>
    <x v="3"/>
    <x v="0"/>
    <x v="6"/>
    <n v="565"/>
    <n v="10"/>
    <s v=""/>
    <s v="C3"/>
    <s v="745 VAN DUZER STREET"/>
    <s v=""/>
    <n v="10304"/>
    <n v="0"/>
    <x v="79"/>
    <n v="4"/>
    <n v="0"/>
    <n v="4"/>
    <n v="2223"/>
    <n v="4320"/>
    <n v="1920"/>
    <n v="103"/>
    <x v="3"/>
    <x v="3"/>
    <s v="2"/>
    <s v="C3"/>
  </r>
  <r>
    <x v="47"/>
    <x v="3"/>
    <x v="0"/>
    <x v="6"/>
    <n v="565"/>
    <n v="10"/>
    <s v=""/>
    <s v="C3"/>
    <s v="745 VAN DUZER STREET"/>
    <s v=""/>
    <n v="10304"/>
    <n v="950000"/>
    <x v="210"/>
    <n v="4"/>
    <n v="0"/>
    <n v="4"/>
    <n v="2223"/>
    <n v="4320"/>
    <n v="1920"/>
    <n v="103"/>
    <x v="3"/>
    <x v="3"/>
    <s v="2"/>
    <s v="C3"/>
  </r>
  <r>
    <x v="47"/>
    <x v="3"/>
    <x v="0"/>
    <x v="6"/>
    <n v="611"/>
    <n v="58"/>
    <s v=""/>
    <s v="C5"/>
    <s v="94 TROSSACH ROAD"/>
    <s v=""/>
    <n v="10304"/>
    <n v="1240000"/>
    <x v="5"/>
    <n v="5"/>
    <n v="0"/>
    <n v="5"/>
    <n v="7730"/>
    <n v="2150"/>
    <n v="1950"/>
    <n v="73"/>
    <x v="2"/>
    <x v="2"/>
    <s v="2"/>
    <s v="C5"/>
  </r>
  <r>
    <x v="47"/>
    <x v="3"/>
    <x v="0"/>
    <x v="6"/>
    <n v="584"/>
    <n v="78"/>
    <s v=""/>
    <s v="S4"/>
    <s v="190 CEBRA AVE"/>
    <s v=""/>
    <n v="10304"/>
    <n v="0"/>
    <x v="25"/>
    <n v="4"/>
    <n v="1"/>
    <n v="5"/>
    <n v="7900"/>
    <n v="9675"/>
    <n v="1931"/>
    <n v="92"/>
    <x v="1"/>
    <x v="1"/>
    <s v="2"/>
    <s v="S4"/>
  </r>
  <r>
    <x v="47"/>
    <x v="3"/>
    <x v="0"/>
    <x v="6"/>
    <n v="584"/>
    <n v="78"/>
    <s v=""/>
    <s v="S4"/>
    <s v="190 CEBRA AVENUE"/>
    <s v=""/>
    <n v="10304"/>
    <n v="690010"/>
    <x v="106"/>
    <n v="4"/>
    <n v="1"/>
    <n v="5"/>
    <n v="7900"/>
    <n v="9675"/>
    <n v="1931"/>
    <n v="92"/>
    <x v="1"/>
    <x v="1"/>
    <s v="2"/>
    <s v="S4"/>
  </r>
  <r>
    <x v="47"/>
    <x v="4"/>
    <x v="1"/>
    <x v="4"/>
    <n v="492"/>
    <n v="1"/>
    <s v=""/>
    <s v="K5"/>
    <s v="597 BAY STREET"/>
    <s v=""/>
    <n v="10304"/>
    <n v="498000"/>
    <x v="39"/>
    <n v="0"/>
    <n v="2"/>
    <n v="2"/>
    <n v="2313"/>
    <n v="2226"/>
    <n v="1931"/>
    <n v="92"/>
    <x v="1"/>
    <x v="1"/>
    <s v="4"/>
    <s v="K5"/>
  </r>
  <r>
    <x v="47"/>
    <x v="4"/>
    <x v="1"/>
    <x v="4"/>
    <n v="496"/>
    <n v="104"/>
    <s v=""/>
    <s v="K4"/>
    <s v="677 BAY STREET"/>
    <s v=""/>
    <n v="10304"/>
    <n v="625000"/>
    <x v="258"/>
    <n v="2"/>
    <n v="1"/>
    <n v="3"/>
    <n v="1550"/>
    <n v="2470"/>
    <n v="1931"/>
    <n v="92"/>
    <x v="1"/>
    <x v="1"/>
    <s v="4"/>
    <s v="K4"/>
  </r>
  <r>
    <x v="47"/>
    <x v="4"/>
    <x v="1"/>
    <x v="4"/>
    <n v="507"/>
    <n v="12"/>
    <s v=""/>
    <s v="K2"/>
    <s v="442 BAY STREET"/>
    <s v=""/>
    <n v="10304"/>
    <n v="1380000"/>
    <x v="245"/>
    <n v="0"/>
    <n v="1"/>
    <n v="1"/>
    <n v="5365"/>
    <n v="5244"/>
    <n v="1931"/>
    <n v="92"/>
    <x v="1"/>
    <x v="1"/>
    <s v="4"/>
    <s v="K2"/>
  </r>
  <r>
    <x v="47"/>
    <x v="4"/>
    <x v="1"/>
    <x v="4"/>
    <n v="515"/>
    <n v="43"/>
    <s v=""/>
    <s v="K1"/>
    <s v="372-374 VAN DUZER STREET"/>
    <s v=""/>
    <n v="10304"/>
    <n v="0"/>
    <x v="27"/>
    <n v="0"/>
    <n v="3"/>
    <n v="3"/>
    <n v="4000"/>
    <n v="3820"/>
    <n v="1931"/>
    <n v="92"/>
    <x v="1"/>
    <x v="1"/>
    <s v="4"/>
    <s v="K1"/>
  </r>
  <r>
    <x v="47"/>
    <x v="4"/>
    <x v="1"/>
    <x v="4"/>
    <n v="515"/>
    <n v="43"/>
    <s v=""/>
    <s v="K1"/>
    <s v="372-374 VAN DUZER STREET"/>
    <s v=""/>
    <n v="10304"/>
    <n v="930000"/>
    <x v="211"/>
    <n v="0"/>
    <n v="3"/>
    <n v="3"/>
    <n v="4000"/>
    <n v="3820"/>
    <n v="1931"/>
    <n v="92"/>
    <x v="1"/>
    <x v="1"/>
    <s v="4"/>
    <s v="K1"/>
  </r>
  <r>
    <x v="47"/>
    <x v="4"/>
    <x v="1"/>
    <x v="4"/>
    <n v="524"/>
    <n v="30"/>
    <s v=""/>
    <s v="K4"/>
    <s v="644 BAY STREET"/>
    <s v=""/>
    <n v="10304"/>
    <n v="655000"/>
    <x v="30"/>
    <n v="2"/>
    <n v="1"/>
    <n v="3"/>
    <n v="2538"/>
    <n v="2960"/>
    <n v="1931"/>
    <n v="92"/>
    <x v="1"/>
    <x v="1"/>
    <s v="4"/>
    <s v="K4"/>
  </r>
  <r>
    <x v="47"/>
    <x v="14"/>
    <x v="1"/>
    <x v="4"/>
    <n v="492"/>
    <n v="12"/>
    <s v=""/>
    <s v="G2"/>
    <s v="2 CROSS STREET"/>
    <s v=""/>
    <n v="10304"/>
    <n v="1650000"/>
    <x v="74"/>
    <n v="0"/>
    <n v="1"/>
    <n v="1"/>
    <n v="4768"/>
    <n v="3750"/>
    <n v="1931"/>
    <n v="92"/>
    <x v="1"/>
    <x v="1"/>
    <s v="4"/>
    <s v="G2"/>
  </r>
  <r>
    <x v="47"/>
    <x v="14"/>
    <x v="1"/>
    <x v="4"/>
    <n v="565"/>
    <n v="27"/>
    <s v=""/>
    <s v="G7"/>
    <s v="N/A VAN DUZER STREET"/>
    <s v=""/>
    <n v="10304"/>
    <n v="0"/>
    <x v="3"/>
    <n v="0"/>
    <n v="0"/>
    <n v="0"/>
    <n v="4494"/>
    <n v="0"/>
    <s v=" "/>
    <s v="N/A"/>
    <x v="5"/>
    <x v="5"/>
    <s v="4"/>
    <s v="G7"/>
  </r>
  <r>
    <x v="47"/>
    <x v="10"/>
    <x v="1"/>
    <x v="4"/>
    <n v="506"/>
    <n v="45"/>
    <s v=""/>
    <s v="E1"/>
    <s v="22 BREWSTER STREET"/>
    <s v=""/>
    <n v="10304"/>
    <n v="0"/>
    <x v="283"/>
    <n v="0"/>
    <n v="1"/>
    <n v="1"/>
    <n v="5250"/>
    <n v="5600"/>
    <n v="1939"/>
    <n v="84"/>
    <x v="1"/>
    <x v="1"/>
    <s v="4"/>
    <s v="E1"/>
  </r>
  <r>
    <x v="47"/>
    <x v="10"/>
    <x v="1"/>
    <x v="4"/>
    <n v="507"/>
    <n v="17"/>
    <s v=""/>
    <s v="E2"/>
    <s v="N/A BALTIC STREET"/>
    <s v=""/>
    <n v="10304"/>
    <n v="170000"/>
    <x v="245"/>
    <n v="0"/>
    <n v="1"/>
    <n v="1"/>
    <n v="2525"/>
    <n v="800"/>
    <n v="2021"/>
    <n v="2"/>
    <x v="4"/>
    <x v="4"/>
    <s v="4"/>
    <s v="E2"/>
  </r>
  <r>
    <x v="47"/>
    <x v="6"/>
    <x v="1"/>
    <x v="4"/>
    <n v="492"/>
    <n v="48"/>
    <s v=""/>
    <s v="V1"/>
    <s v="33 WATER STREET"/>
    <s v=""/>
    <n v="10304"/>
    <n v="480000"/>
    <x v="233"/>
    <n v="0"/>
    <n v="0"/>
    <n v="0"/>
    <n v="3750"/>
    <n v="0"/>
    <s v=" "/>
    <s v="N/A"/>
    <x v="5"/>
    <x v="5"/>
    <s v="4"/>
    <s v="V1"/>
  </r>
  <r>
    <x v="47"/>
    <x v="6"/>
    <x v="1"/>
    <x v="4"/>
    <n v="539"/>
    <n v="50"/>
    <s v=""/>
    <s v="V1"/>
    <s v="N/A GRAY STREET"/>
    <s v=""/>
    <n v="10304"/>
    <n v="0"/>
    <x v="248"/>
    <n v="0"/>
    <n v="0"/>
    <n v="0"/>
    <n v="263"/>
    <n v="0"/>
    <s v=" "/>
    <s v="N/A"/>
    <x v="5"/>
    <x v="5"/>
    <s v="4"/>
    <s v="V1"/>
  </r>
  <r>
    <x v="47"/>
    <x v="6"/>
    <x v="1"/>
    <x v="4"/>
    <n v="539"/>
    <n v="50"/>
    <s v=""/>
    <s v="V1"/>
    <s v="N/A GRAY STREET"/>
    <s v=""/>
    <n v="10304"/>
    <n v="0"/>
    <x v="138"/>
    <n v="0"/>
    <n v="0"/>
    <n v="0"/>
    <n v="263"/>
    <n v="0"/>
    <s v=" "/>
    <s v="N/A"/>
    <x v="5"/>
    <x v="5"/>
    <s v="4"/>
    <s v="V1"/>
  </r>
  <r>
    <x v="47"/>
    <x v="6"/>
    <x v="1"/>
    <x v="4"/>
    <n v="539"/>
    <n v="50"/>
    <s v=""/>
    <s v="V1"/>
    <s v="N/A GRAY STREET"/>
    <s v=""/>
    <n v="10304"/>
    <n v="7000"/>
    <x v="296"/>
    <n v="0"/>
    <n v="0"/>
    <n v="0"/>
    <n v="263"/>
    <n v="0"/>
    <s v=" "/>
    <s v="N/A"/>
    <x v="5"/>
    <x v="5"/>
    <s v="4"/>
    <s v="V1"/>
  </r>
  <r>
    <x v="47"/>
    <x v="13"/>
    <x v="1"/>
    <x v="4"/>
    <n v="511"/>
    <n v="3"/>
    <s v=""/>
    <s v="P2"/>
    <s v="514 BAY STREET"/>
    <s v=""/>
    <n v="10304"/>
    <n v="0"/>
    <x v="234"/>
    <n v="0"/>
    <n v="1"/>
    <n v="1"/>
    <n v="5000"/>
    <n v="12402"/>
    <n v="1901"/>
    <n v="122"/>
    <x v="3"/>
    <x v="3"/>
    <s v="4"/>
    <s v="P2"/>
  </r>
  <r>
    <x v="47"/>
    <x v="15"/>
    <x v="1"/>
    <x v="4"/>
    <n v="544"/>
    <n v="150"/>
    <s v=""/>
    <s v="M3"/>
    <s v="128 TARGEE STREET"/>
    <s v=""/>
    <n v="10304"/>
    <n v="450000"/>
    <x v="205"/>
    <n v="1"/>
    <n v="0"/>
    <n v="1"/>
    <n v="9038"/>
    <n v="3900"/>
    <n v="1931"/>
    <n v="92"/>
    <x v="1"/>
    <x v="1"/>
    <s v="4"/>
    <s v="M3"/>
  </r>
  <r>
    <x v="47"/>
    <x v="19"/>
    <x v="1"/>
    <x v="4"/>
    <n v="539"/>
    <n v="5"/>
    <s v=""/>
    <s v="N2"/>
    <s v="15 HUDSON STREET"/>
    <s v=""/>
    <n v="10304"/>
    <n v="0"/>
    <x v="230"/>
    <n v="0"/>
    <n v="1"/>
    <n v="1"/>
    <n v="7500"/>
    <n v="7000"/>
    <n v="1975"/>
    <n v="48"/>
    <x v="0"/>
    <x v="0"/>
    <s v="4"/>
    <s v="N2"/>
  </r>
  <r>
    <x v="47"/>
    <x v="2"/>
    <x v="1"/>
    <x v="4"/>
    <n v="492"/>
    <n v="45"/>
    <s v=""/>
    <s v="Z9"/>
    <s v="N/A WATER STREET"/>
    <s v=""/>
    <n v="10304"/>
    <n v="1650000"/>
    <x v="74"/>
    <n v="0"/>
    <n v="0"/>
    <n v="0"/>
    <n v="4500"/>
    <n v="0"/>
    <s v=" "/>
    <s v="N/A"/>
    <x v="5"/>
    <x v="5"/>
    <s v="4"/>
    <s v="Z9"/>
  </r>
  <r>
    <x v="48"/>
    <x v="0"/>
    <x v="0"/>
    <x v="0"/>
    <n v="2839"/>
    <n v="71"/>
    <s v=""/>
    <s v="A5"/>
    <s v="82 NORWOOD AVENUE"/>
    <s v=""/>
    <n v="10304"/>
    <n v="0"/>
    <x v="192"/>
    <n v="1"/>
    <n v="0"/>
    <n v="1"/>
    <n v="2750"/>
    <n v="1158"/>
    <n v="2001"/>
    <n v="22"/>
    <x v="4"/>
    <x v="4"/>
    <s v="1"/>
    <s v="A5"/>
  </r>
  <r>
    <x v="48"/>
    <x v="0"/>
    <x v="0"/>
    <x v="0"/>
    <n v="2839"/>
    <n v="165"/>
    <s v=""/>
    <s v="A1"/>
    <s v="111 TOWNSEND AVENUE"/>
    <s v=""/>
    <n v="10304"/>
    <n v="0"/>
    <x v="159"/>
    <n v="1"/>
    <n v="0"/>
    <n v="1"/>
    <n v="4070"/>
    <n v="1780"/>
    <n v="1899"/>
    <n v="124"/>
    <x v="3"/>
    <x v="3"/>
    <s v="1"/>
    <s v="A1"/>
  </r>
  <r>
    <x v="48"/>
    <x v="0"/>
    <x v="0"/>
    <x v="0"/>
    <n v="2840"/>
    <n v="73"/>
    <s v=""/>
    <s v="A5"/>
    <s v="32 TOWNSEND AVENUE"/>
    <s v=""/>
    <n v="10304"/>
    <n v="638888"/>
    <x v="54"/>
    <n v="1"/>
    <n v="0"/>
    <n v="1"/>
    <n v="2557"/>
    <n v="1354"/>
    <n v="2005"/>
    <n v="18"/>
    <x v="4"/>
    <x v="4"/>
    <s v="1"/>
    <s v="A5"/>
  </r>
  <r>
    <x v="48"/>
    <x v="0"/>
    <x v="0"/>
    <x v="0"/>
    <n v="2840"/>
    <n v="136"/>
    <s v=""/>
    <s v="A1"/>
    <s v="73 GREENFIELD AVENUE"/>
    <s v=""/>
    <n v="10304"/>
    <n v="0"/>
    <x v="95"/>
    <n v="1"/>
    <n v="0"/>
    <n v="1"/>
    <n v="17850"/>
    <n v="3376"/>
    <n v="1899"/>
    <n v="124"/>
    <x v="3"/>
    <x v="3"/>
    <s v="1"/>
    <s v="A1"/>
  </r>
  <r>
    <x v="48"/>
    <x v="0"/>
    <x v="0"/>
    <x v="0"/>
    <n v="2840"/>
    <n v="285"/>
    <s v=""/>
    <s v="A5"/>
    <s v="35 GREENFIELD COURT"/>
    <s v=""/>
    <n v="10304"/>
    <n v="0"/>
    <x v="189"/>
    <n v="1"/>
    <n v="0"/>
    <n v="1"/>
    <n v="1610"/>
    <n v="784"/>
    <n v="1992"/>
    <n v="31"/>
    <x v="0"/>
    <x v="0"/>
    <s v="1"/>
    <s v="A5"/>
  </r>
  <r>
    <x v="48"/>
    <x v="0"/>
    <x v="0"/>
    <x v="0"/>
    <n v="2840"/>
    <n v="292"/>
    <s v=""/>
    <s v="A5"/>
    <s v="23 GREENFIELD COURT"/>
    <s v=""/>
    <n v="10304"/>
    <n v="432000"/>
    <x v="41"/>
    <n v="1"/>
    <n v="0"/>
    <n v="1"/>
    <n v="825"/>
    <n v="960"/>
    <n v="1991"/>
    <n v="32"/>
    <x v="0"/>
    <x v="0"/>
    <s v="1"/>
    <s v="A5"/>
  </r>
  <r>
    <x v="48"/>
    <x v="0"/>
    <x v="0"/>
    <x v="0"/>
    <n v="2840"/>
    <n v="302"/>
    <s v=""/>
    <s v="A5"/>
    <s v="18 THISTLE COURT"/>
    <s v=""/>
    <n v="10304"/>
    <n v="631000"/>
    <x v="44"/>
    <n v="1"/>
    <n v="0"/>
    <n v="1"/>
    <n v="3225"/>
    <n v="1354"/>
    <n v="1998"/>
    <n v="25"/>
    <x v="4"/>
    <x v="4"/>
    <s v="1"/>
    <s v="A5"/>
  </r>
  <r>
    <x v="48"/>
    <x v="0"/>
    <x v="0"/>
    <x v="0"/>
    <n v="2840"/>
    <n v="406"/>
    <s v=""/>
    <s v="A5"/>
    <s v="23 MERIVALE LANE"/>
    <s v=""/>
    <n v="10304"/>
    <n v="221973"/>
    <x v="55"/>
    <n v="1"/>
    <n v="0"/>
    <n v="1"/>
    <n v="1275"/>
    <n v="1405"/>
    <n v="2002"/>
    <n v="21"/>
    <x v="4"/>
    <x v="4"/>
    <s v="1"/>
    <s v="A5"/>
  </r>
  <r>
    <x v="48"/>
    <x v="0"/>
    <x v="0"/>
    <x v="0"/>
    <n v="2867"/>
    <n v="376"/>
    <s v=""/>
    <s v="A2"/>
    <s v="57 PARK HILL COURT"/>
    <s v=""/>
    <n v="10304"/>
    <n v="450000"/>
    <x v="131"/>
    <n v="1"/>
    <n v="0"/>
    <n v="1"/>
    <n v="4050"/>
    <n v="780"/>
    <n v="1955"/>
    <n v="68"/>
    <x v="2"/>
    <x v="2"/>
    <s v="1"/>
    <s v="A2"/>
  </r>
  <r>
    <x v="48"/>
    <x v="0"/>
    <x v="0"/>
    <x v="0"/>
    <n v="2867"/>
    <n v="378"/>
    <s v=""/>
    <s v="A2"/>
    <s v="53 PARK HILL COURT"/>
    <s v=""/>
    <n v="10304"/>
    <n v="270000"/>
    <x v="247"/>
    <n v="1"/>
    <n v="0"/>
    <n v="1"/>
    <n v="4050"/>
    <n v="780"/>
    <n v="1955"/>
    <n v="68"/>
    <x v="2"/>
    <x v="2"/>
    <s v="1"/>
    <s v="A2"/>
  </r>
  <r>
    <x v="48"/>
    <x v="0"/>
    <x v="0"/>
    <x v="0"/>
    <n v="2867"/>
    <n v="378"/>
    <s v=""/>
    <s v="A2"/>
    <s v="53 PARK HILL COURT"/>
    <s v=""/>
    <n v="10304"/>
    <n v="579000"/>
    <x v="61"/>
    <n v="1"/>
    <n v="0"/>
    <n v="1"/>
    <n v="4050"/>
    <n v="780"/>
    <n v="1955"/>
    <n v="68"/>
    <x v="2"/>
    <x v="2"/>
    <s v="1"/>
    <s v="A2"/>
  </r>
  <r>
    <x v="48"/>
    <x v="0"/>
    <x v="0"/>
    <x v="0"/>
    <n v="2868"/>
    <n v="12"/>
    <s v=""/>
    <s v="A1"/>
    <s v="230 VANDERBILT AVE"/>
    <s v=""/>
    <n v="10304"/>
    <n v="0"/>
    <x v="181"/>
    <n v="1"/>
    <n v="0"/>
    <n v="1"/>
    <n v="4140"/>
    <n v="1152"/>
    <n v="1940"/>
    <n v="83"/>
    <x v="1"/>
    <x v="1"/>
    <s v="1"/>
    <s v="A1"/>
  </r>
  <r>
    <x v="48"/>
    <x v="0"/>
    <x v="0"/>
    <x v="0"/>
    <n v="2868"/>
    <n v="20"/>
    <s v=""/>
    <s v="B3"/>
    <s v="212 VANDERBILT AVENUE"/>
    <s v=""/>
    <n v="10304"/>
    <n v="250000"/>
    <x v="22"/>
    <n v="2"/>
    <n v="0"/>
    <n v="2"/>
    <n v="4185"/>
    <n v="1152"/>
    <n v="1940"/>
    <n v="83"/>
    <x v="1"/>
    <x v="1"/>
    <s v="1"/>
    <s v="A1"/>
  </r>
  <r>
    <x v="48"/>
    <x v="0"/>
    <x v="0"/>
    <x v="0"/>
    <n v="2868"/>
    <n v="33"/>
    <s v=""/>
    <s v="A5"/>
    <s v="180 VANDERBILT AVENUE"/>
    <s v=""/>
    <n v="10304"/>
    <n v="0"/>
    <x v="170"/>
    <n v="1"/>
    <n v="0"/>
    <n v="1"/>
    <n v="2233"/>
    <n v="1176"/>
    <n v="2004"/>
    <n v="19"/>
    <x v="4"/>
    <x v="4"/>
    <s v="1"/>
    <s v="A5"/>
  </r>
  <r>
    <x v="48"/>
    <x v="0"/>
    <x v="0"/>
    <x v="0"/>
    <n v="2869"/>
    <n v="86"/>
    <s v=""/>
    <s v="A5"/>
    <s v="83 FAIRWAY AVENUE"/>
    <s v=""/>
    <n v="10304"/>
    <n v="570000"/>
    <x v="39"/>
    <n v="1"/>
    <n v="0"/>
    <n v="1"/>
    <n v="1350"/>
    <n v="1110"/>
    <n v="2004"/>
    <n v="19"/>
    <x v="4"/>
    <x v="4"/>
    <s v="1"/>
    <s v="A5"/>
  </r>
  <r>
    <x v="48"/>
    <x v="0"/>
    <x v="0"/>
    <x v="0"/>
    <n v="2869"/>
    <n v="102"/>
    <s v=""/>
    <s v="A5"/>
    <s v="90 PARK HILL AVENUE"/>
    <s v=""/>
    <n v="10304"/>
    <n v="485000"/>
    <x v="116"/>
    <n v="1"/>
    <n v="0"/>
    <n v="1"/>
    <n v="2020"/>
    <n v="1624"/>
    <n v="1965"/>
    <n v="58"/>
    <x v="2"/>
    <x v="2"/>
    <s v="1"/>
    <s v="A5"/>
  </r>
  <r>
    <x v="48"/>
    <x v="0"/>
    <x v="0"/>
    <x v="0"/>
    <n v="2869"/>
    <n v="103"/>
    <s v=""/>
    <s v="A5"/>
    <s v="88 PARK HILL AVENUE"/>
    <s v=""/>
    <n v="10304"/>
    <n v="570000"/>
    <x v="215"/>
    <n v="1"/>
    <n v="0"/>
    <n v="1"/>
    <n v="2070"/>
    <n v="1110"/>
    <n v="2004"/>
    <n v="19"/>
    <x v="4"/>
    <x v="4"/>
    <s v="1"/>
    <s v="A5"/>
  </r>
  <r>
    <x v="48"/>
    <x v="0"/>
    <x v="0"/>
    <x v="0"/>
    <n v="2873"/>
    <n v="16"/>
    <s v=""/>
    <s v="A5"/>
    <s v="279 OSGOOD AVENUE"/>
    <s v=""/>
    <n v="10304"/>
    <n v="660000"/>
    <x v="70"/>
    <n v="1"/>
    <n v="0"/>
    <n v="1"/>
    <n v="2162"/>
    <n v="1350"/>
    <n v="2003"/>
    <n v="20"/>
    <x v="4"/>
    <x v="4"/>
    <s v="1"/>
    <s v="A5"/>
  </r>
  <r>
    <x v="48"/>
    <x v="0"/>
    <x v="0"/>
    <x v="0"/>
    <n v="2873"/>
    <n v="23"/>
    <s v=""/>
    <s v="A5"/>
    <s v="265 OSGOOD AVENUE"/>
    <s v=""/>
    <n v="10304"/>
    <n v="645000"/>
    <x v="148"/>
    <n v="1"/>
    <n v="0"/>
    <n v="1"/>
    <n v="2162"/>
    <n v="1350"/>
    <n v="2003"/>
    <n v="20"/>
    <x v="4"/>
    <x v="4"/>
    <s v="1"/>
    <s v="A5"/>
  </r>
  <r>
    <x v="48"/>
    <x v="0"/>
    <x v="0"/>
    <x v="0"/>
    <n v="2873"/>
    <n v="45"/>
    <s v=""/>
    <s v="A5"/>
    <s v="93 BURGUNDY LOOP"/>
    <s v=""/>
    <n v="10304"/>
    <n v="738000"/>
    <x v="143"/>
    <n v="1"/>
    <n v="0"/>
    <n v="1"/>
    <n v="1555"/>
    <n v="1778"/>
    <n v="2015"/>
    <n v="8"/>
    <x v="4"/>
    <x v="4"/>
    <s v="1"/>
    <s v="A5"/>
  </r>
  <r>
    <x v="48"/>
    <x v="0"/>
    <x v="0"/>
    <x v="0"/>
    <n v="2873"/>
    <n v="114"/>
    <s v=""/>
    <s v="A5"/>
    <s v="30 CHIANTI COURT"/>
    <s v=""/>
    <n v="10304"/>
    <n v="745000"/>
    <x v="79"/>
    <n v="1"/>
    <n v="0"/>
    <n v="1"/>
    <n v="3297"/>
    <n v="1831"/>
    <n v="2015"/>
    <n v="8"/>
    <x v="4"/>
    <x v="4"/>
    <s v="1"/>
    <s v="A5"/>
  </r>
  <r>
    <x v="48"/>
    <x v="1"/>
    <x v="0"/>
    <x v="0"/>
    <n v="2837"/>
    <n v="15"/>
    <s v=""/>
    <s v="B2"/>
    <s v="76 VANDERBILT AVENUE"/>
    <s v=""/>
    <n v="10304"/>
    <n v="0"/>
    <x v="230"/>
    <n v="2"/>
    <n v="0"/>
    <n v="2"/>
    <n v="6200"/>
    <n v="1875"/>
    <n v="1955"/>
    <n v="68"/>
    <x v="2"/>
    <x v="2"/>
    <s v="1"/>
    <s v="B2"/>
  </r>
  <r>
    <x v="48"/>
    <x v="1"/>
    <x v="0"/>
    <x v="0"/>
    <n v="2838"/>
    <n v="23"/>
    <s v=""/>
    <s v="B2"/>
    <s v="116 VANDERBILT AVE"/>
    <s v=""/>
    <n v="10304"/>
    <n v="800000"/>
    <x v="17"/>
    <n v="2"/>
    <n v="0"/>
    <n v="2"/>
    <n v="5000"/>
    <n v="3375"/>
    <n v="1901"/>
    <n v="122"/>
    <x v="3"/>
    <x v="3"/>
    <s v="1"/>
    <s v="B2"/>
  </r>
  <r>
    <x v="48"/>
    <x v="1"/>
    <x v="0"/>
    <x v="0"/>
    <n v="2838"/>
    <n v="23"/>
    <s v=""/>
    <s v="B2"/>
    <s v="116 VANDERBILT AVENUE"/>
    <s v=""/>
    <n v="10304"/>
    <n v="800000"/>
    <x v="236"/>
    <n v="2"/>
    <n v="0"/>
    <n v="2"/>
    <n v="5000"/>
    <n v="3375"/>
    <n v="1901"/>
    <n v="122"/>
    <x v="3"/>
    <x v="3"/>
    <s v="1"/>
    <s v="B2"/>
  </r>
  <r>
    <x v="48"/>
    <x v="1"/>
    <x v="0"/>
    <x v="0"/>
    <n v="2838"/>
    <n v="29"/>
    <s v=""/>
    <s v="B2"/>
    <s v="109 NORWOOD AVENUE"/>
    <s v=""/>
    <n v="10304"/>
    <n v="0"/>
    <x v="259"/>
    <n v="2"/>
    <n v="0"/>
    <n v="2"/>
    <n v="5000"/>
    <n v="1725"/>
    <n v="1955"/>
    <n v="68"/>
    <x v="2"/>
    <x v="2"/>
    <s v="1"/>
    <s v="B2"/>
  </r>
  <r>
    <x v="48"/>
    <x v="1"/>
    <x v="0"/>
    <x v="0"/>
    <n v="2840"/>
    <n v="30"/>
    <s v=""/>
    <s v="B3"/>
    <s v="120 TOWNSEND AVENUE"/>
    <s v=""/>
    <n v="10304"/>
    <n v="810000"/>
    <x v="177"/>
    <n v="2"/>
    <n v="0"/>
    <n v="2"/>
    <n v="7260"/>
    <n v="3336"/>
    <n v="1901"/>
    <n v="122"/>
    <x v="3"/>
    <x v="3"/>
    <s v="1"/>
    <s v="B3"/>
  </r>
  <r>
    <x v="48"/>
    <x v="1"/>
    <x v="0"/>
    <x v="0"/>
    <n v="2867"/>
    <n v="28"/>
    <s v=""/>
    <s v="B1"/>
    <s v="244 TOMPKINS AVENUE"/>
    <s v=""/>
    <n v="10304"/>
    <n v="0"/>
    <x v="113"/>
    <n v="2"/>
    <n v="0"/>
    <n v="2"/>
    <n v="9350"/>
    <n v="2928"/>
    <n v="1965"/>
    <n v="58"/>
    <x v="2"/>
    <x v="2"/>
    <s v="1"/>
    <s v="B1"/>
  </r>
  <r>
    <x v="48"/>
    <x v="2"/>
    <x v="0"/>
    <x v="1"/>
    <n v="2838"/>
    <n v="32"/>
    <s v=""/>
    <s v="V0"/>
    <s v="N/A NORWOOD AVENUE"/>
    <s v=""/>
    <n v="10304"/>
    <n v="0"/>
    <x v="259"/>
    <n v="0"/>
    <n v="0"/>
    <n v="0"/>
    <n v="5000"/>
    <n v="0"/>
    <s v=" "/>
    <s v="N/A"/>
    <x v="5"/>
    <x v="5"/>
    <s v="1"/>
    <s v="V0"/>
  </r>
  <r>
    <x v="49"/>
    <x v="0"/>
    <x v="0"/>
    <x v="0"/>
    <n v="598"/>
    <n v="42"/>
    <s v=""/>
    <s v="A1"/>
    <s v="1 RUGBY AVENUE"/>
    <s v=""/>
    <n v="10301"/>
    <n v="0"/>
    <x v="86"/>
    <n v="1"/>
    <n v="0"/>
    <n v="1"/>
    <n v="3800"/>
    <n v="2140"/>
    <n v="1920"/>
    <n v="103"/>
    <x v="3"/>
    <x v="3"/>
    <s v="1"/>
    <s v="A1"/>
  </r>
  <r>
    <x v="49"/>
    <x v="0"/>
    <x v="0"/>
    <x v="0"/>
    <n v="600"/>
    <n v="1"/>
    <s v=""/>
    <s v="A1"/>
    <s v="160 RUGBY AVENUE"/>
    <s v=""/>
    <n v="10301"/>
    <n v="0"/>
    <x v="226"/>
    <n v="1"/>
    <n v="0"/>
    <n v="1"/>
    <n v="3002"/>
    <n v="2100"/>
    <n v="1970"/>
    <n v="53"/>
    <x v="2"/>
    <x v="2"/>
    <s v="1"/>
    <s v="A1"/>
  </r>
  <r>
    <x v="49"/>
    <x v="0"/>
    <x v="0"/>
    <x v="0"/>
    <n v="600"/>
    <n v="54"/>
    <s v=""/>
    <s v="A5"/>
    <s v="10 VAN CORTLANDT AVENUE"/>
    <s v=""/>
    <n v="10301"/>
    <n v="0"/>
    <x v="234"/>
    <n v="1"/>
    <n v="0"/>
    <n v="1"/>
    <n v="9991"/>
    <n v="900"/>
    <n v="1996"/>
    <n v="27"/>
    <x v="0"/>
    <x v="0"/>
    <s v="1"/>
    <s v="A5"/>
  </r>
  <r>
    <x v="49"/>
    <x v="0"/>
    <x v="0"/>
    <x v="0"/>
    <n v="601"/>
    <n v="22"/>
    <s v=""/>
    <s v="A1"/>
    <s v="50 DUDLEY AVENUE"/>
    <s v=""/>
    <n v="10301"/>
    <n v="730000"/>
    <x v="253"/>
    <n v="1"/>
    <n v="0"/>
    <n v="1"/>
    <n v="4000"/>
    <n v="1260"/>
    <n v="1905"/>
    <n v="118"/>
    <x v="3"/>
    <x v="3"/>
    <s v="1"/>
    <s v="A1"/>
  </r>
  <r>
    <x v="49"/>
    <x v="0"/>
    <x v="0"/>
    <x v="0"/>
    <n v="602"/>
    <n v="79"/>
    <s v=""/>
    <s v="A1"/>
    <s v="35 DUDLEY AVENUE"/>
    <s v=""/>
    <n v="10301"/>
    <n v="10"/>
    <x v="57"/>
    <n v="1"/>
    <n v="0"/>
    <n v="1"/>
    <n v="6000"/>
    <n v="1456"/>
    <n v="1940"/>
    <n v="83"/>
    <x v="1"/>
    <x v="1"/>
    <s v="1"/>
    <s v="A1"/>
  </r>
  <r>
    <x v="49"/>
    <x v="0"/>
    <x v="0"/>
    <x v="1"/>
    <n v="604"/>
    <n v="44"/>
    <s v=""/>
    <s v="V0"/>
    <s v="113 GLENWOOD AVENUE"/>
    <s v=""/>
    <n v="10301"/>
    <n v="800000"/>
    <x v="241"/>
    <n v="0"/>
    <n v="0"/>
    <n v="0"/>
    <n v="4000"/>
    <n v="0"/>
    <n v="1955"/>
    <n v="68"/>
    <x v="2"/>
    <x v="2"/>
    <s v="1"/>
    <s v="A2"/>
  </r>
  <r>
    <x v="49"/>
    <x v="0"/>
    <x v="0"/>
    <x v="0"/>
    <n v="605"/>
    <n v="4"/>
    <s v=""/>
    <s v="S1"/>
    <s v="1303 CLOVE ROAD"/>
    <s v=""/>
    <n v="10301"/>
    <n v="925000"/>
    <x v="190"/>
    <n v="1"/>
    <n v="1"/>
    <n v="2"/>
    <n v="4000"/>
    <n v="1632"/>
    <n v="1956"/>
    <n v="67"/>
    <x v="2"/>
    <x v="2"/>
    <s v="1"/>
    <s v="S1"/>
  </r>
  <r>
    <x v="49"/>
    <x v="0"/>
    <x v="0"/>
    <x v="0"/>
    <n v="605"/>
    <n v="29"/>
    <s v=""/>
    <s v="A0"/>
    <s v="122 GLENWOOD AVENUE"/>
    <s v=""/>
    <n v="10301"/>
    <n v="0"/>
    <x v="255"/>
    <n v="1"/>
    <n v="0"/>
    <n v="1"/>
    <n v="4000"/>
    <n v="1351"/>
    <n v="1945"/>
    <n v="78"/>
    <x v="1"/>
    <x v="1"/>
    <s v="1"/>
    <s v="A0"/>
  </r>
  <r>
    <x v="49"/>
    <x v="0"/>
    <x v="0"/>
    <x v="0"/>
    <n v="605"/>
    <n v="33"/>
    <s v=""/>
    <s v="A0"/>
    <s v="114 GLENWOOD AVENUE"/>
    <s v=""/>
    <n v="10301"/>
    <n v="0"/>
    <x v="95"/>
    <n v="1"/>
    <n v="0"/>
    <n v="1"/>
    <n v="4000"/>
    <n v="876"/>
    <n v="1930"/>
    <n v="93"/>
    <x v="1"/>
    <x v="1"/>
    <s v="1"/>
    <s v="A0"/>
  </r>
  <r>
    <x v="49"/>
    <x v="0"/>
    <x v="0"/>
    <x v="0"/>
    <n v="606"/>
    <n v="20"/>
    <s v=""/>
    <s v="A0"/>
    <s v="146 DUDLEY AVENUE"/>
    <s v=""/>
    <n v="10301"/>
    <n v="685000"/>
    <x v="142"/>
    <n v="1"/>
    <n v="0"/>
    <n v="1"/>
    <n v="4000"/>
    <n v="1610"/>
    <n v="1950"/>
    <n v="73"/>
    <x v="2"/>
    <x v="2"/>
    <s v="1"/>
    <s v="A0"/>
  </r>
  <r>
    <x v="49"/>
    <x v="0"/>
    <x v="0"/>
    <x v="0"/>
    <n v="606"/>
    <n v="40"/>
    <s v=""/>
    <s v="A1"/>
    <s v="62 GRAND AVENUE"/>
    <s v=""/>
    <n v="10301"/>
    <n v="0"/>
    <x v="202"/>
    <n v="1"/>
    <n v="0"/>
    <n v="1"/>
    <n v="6000"/>
    <n v="1890"/>
    <n v="1940"/>
    <n v="83"/>
    <x v="1"/>
    <x v="1"/>
    <s v="1"/>
    <s v="A1"/>
  </r>
  <r>
    <x v="49"/>
    <x v="0"/>
    <x v="0"/>
    <x v="0"/>
    <n v="608"/>
    <n v="28"/>
    <s v=""/>
    <s v="A0"/>
    <s v="12 ELM PLACE"/>
    <s v=""/>
    <n v="10301"/>
    <n v="0"/>
    <x v="154"/>
    <n v="1"/>
    <n v="0"/>
    <n v="1"/>
    <n v="4400"/>
    <n v="1298"/>
    <n v="1945"/>
    <n v="78"/>
    <x v="1"/>
    <x v="1"/>
    <s v="1"/>
    <s v="A0"/>
  </r>
  <r>
    <x v="49"/>
    <x v="0"/>
    <x v="0"/>
    <x v="0"/>
    <n v="608"/>
    <n v="47"/>
    <s v=""/>
    <s v="A2"/>
    <s v="67 SUNNYSIDE TERRACE"/>
    <s v=""/>
    <n v="10301"/>
    <n v="0"/>
    <x v="297"/>
    <n v="1"/>
    <n v="0"/>
    <n v="1"/>
    <n v="3800"/>
    <n v="1152"/>
    <n v="1965"/>
    <n v="58"/>
    <x v="2"/>
    <x v="2"/>
    <s v="1"/>
    <s v="A2"/>
  </r>
  <r>
    <x v="49"/>
    <x v="0"/>
    <x v="0"/>
    <x v="0"/>
    <n v="653"/>
    <n v="35"/>
    <s v=""/>
    <s v="A2"/>
    <s v="63 SENECA AVENUE"/>
    <s v=""/>
    <n v="10301"/>
    <n v="720000"/>
    <x v="22"/>
    <n v="1"/>
    <n v="0"/>
    <n v="1"/>
    <n v="4500"/>
    <n v="1011"/>
    <n v="1950"/>
    <n v="73"/>
    <x v="2"/>
    <x v="2"/>
    <s v="1"/>
    <s v="A2"/>
  </r>
  <r>
    <x v="49"/>
    <x v="0"/>
    <x v="0"/>
    <x v="0"/>
    <n v="654"/>
    <n v="50"/>
    <s v=""/>
    <s v="A2"/>
    <s v="55 ONTARIO AVENUE"/>
    <s v=""/>
    <n v="10301"/>
    <n v="463500"/>
    <x v="208"/>
    <n v="1"/>
    <n v="0"/>
    <n v="1"/>
    <n v="4500"/>
    <n v="960"/>
    <n v="1955"/>
    <n v="68"/>
    <x v="2"/>
    <x v="2"/>
    <s v="1"/>
    <s v="A2"/>
  </r>
  <r>
    <x v="49"/>
    <x v="0"/>
    <x v="0"/>
    <x v="0"/>
    <n v="665"/>
    <n v="39"/>
    <s v=""/>
    <s v="A5"/>
    <s v="161 ONTARIO AVENUE"/>
    <s v=""/>
    <n v="10301"/>
    <n v="685000"/>
    <x v="167"/>
    <n v="1"/>
    <n v="0"/>
    <n v="1"/>
    <n v="2125"/>
    <n v="1833"/>
    <n v="1984"/>
    <n v="39"/>
    <x v="0"/>
    <x v="0"/>
    <s v="1"/>
    <s v="A5"/>
  </r>
  <r>
    <x v="49"/>
    <x v="0"/>
    <x v="0"/>
    <x v="0"/>
    <n v="666"/>
    <n v="46"/>
    <s v=""/>
    <s v="A1"/>
    <s v="151 LOGAN AVENUE"/>
    <s v=""/>
    <n v="10301"/>
    <n v="0"/>
    <x v="24"/>
    <n v="1"/>
    <n v="0"/>
    <n v="1"/>
    <n v="4000"/>
    <n v="2160"/>
    <n v="1920"/>
    <n v="103"/>
    <x v="3"/>
    <x v="3"/>
    <s v="1"/>
    <s v="A1"/>
  </r>
  <r>
    <x v="49"/>
    <x v="0"/>
    <x v="0"/>
    <x v="0"/>
    <n v="668"/>
    <n v="17"/>
    <s v=""/>
    <s v="A5"/>
    <s v="156 LABAU AVENUE"/>
    <s v=""/>
    <n v="10301"/>
    <n v="710000"/>
    <x v="240"/>
    <n v="1"/>
    <n v="0"/>
    <n v="1"/>
    <n v="2079"/>
    <n v="1500"/>
    <n v="2004"/>
    <n v="19"/>
    <x v="4"/>
    <x v="4"/>
    <s v="1"/>
    <s v="A5"/>
  </r>
  <r>
    <x v="49"/>
    <x v="0"/>
    <x v="0"/>
    <x v="0"/>
    <n v="671"/>
    <n v="36"/>
    <s v=""/>
    <s v="A5"/>
    <s v="121 OSWEGO STREET"/>
    <s v=""/>
    <n v="10301"/>
    <n v="0"/>
    <x v="275"/>
    <n v="1"/>
    <n v="0"/>
    <n v="1"/>
    <n v="2400"/>
    <n v="1120"/>
    <n v="1970"/>
    <n v="53"/>
    <x v="2"/>
    <x v="2"/>
    <s v="1"/>
    <s v="A5"/>
  </r>
  <r>
    <x v="49"/>
    <x v="0"/>
    <x v="0"/>
    <x v="0"/>
    <n v="671"/>
    <n v="61"/>
    <s v=""/>
    <s v="A6"/>
    <s v="77 RENWICK AVENUE"/>
    <s v=""/>
    <n v="10301"/>
    <n v="446000"/>
    <x v="21"/>
    <n v="1"/>
    <n v="0"/>
    <n v="1"/>
    <n v="5200"/>
    <n v="816"/>
    <n v="1945"/>
    <n v="78"/>
    <x v="1"/>
    <x v="1"/>
    <s v="1"/>
    <s v="A6"/>
  </r>
  <r>
    <x v="49"/>
    <x v="0"/>
    <x v="0"/>
    <x v="0"/>
    <n v="671"/>
    <n v="134"/>
    <s v=""/>
    <s v="A5"/>
    <s v="114 LABAU AVENUE"/>
    <s v=""/>
    <n v="10301"/>
    <n v="653000"/>
    <x v="52"/>
    <n v="1"/>
    <n v="0"/>
    <n v="1"/>
    <n v="2125"/>
    <n v="1144"/>
    <n v="1975"/>
    <n v="48"/>
    <x v="0"/>
    <x v="0"/>
    <s v="1"/>
    <s v="A5"/>
  </r>
  <r>
    <x v="49"/>
    <x v="0"/>
    <x v="0"/>
    <x v="0"/>
    <n v="673"/>
    <n v="28"/>
    <s v=""/>
    <s v="A2"/>
    <s v="44 LABAU AVENUE"/>
    <s v=""/>
    <n v="10301"/>
    <n v="350000"/>
    <x v="137"/>
    <n v="1"/>
    <n v="0"/>
    <n v="1"/>
    <n v="2343"/>
    <n v="666"/>
    <n v="1920"/>
    <n v="103"/>
    <x v="3"/>
    <x v="3"/>
    <s v="1"/>
    <s v="A2"/>
  </r>
  <r>
    <x v="49"/>
    <x v="0"/>
    <x v="0"/>
    <x v="0"/>
    <n v="681"/>
    <n v="12"/>
    <s v=""/>
    <s v="A1"/>
    <s v="407 LITTLE CLOVE ROAD"/>
    <s v=""/>
    <n v="10301"/>
    <n v="10000"/>
    <x v="199"/>
    <n v="1"/>
    <n v="0"/>
    <n v="1"/>
    <n v="3240"/>
    <n v="928"/>
    <n v="1920"/>
    <n v="103"/>
    <x v="3"/>
    <x v="3"/>
    <s v="1"/>
    <s v="A1"/>
  </r>
  <r>
    <x v="49"/>
    <x v="0"/>
    <x v="0"/>
    <x v="0"/>
    <n v="681"/>
    <n v="14"/>
    <s v=""/>
    <s v="A1"/>
    <s v="411 LITTLE CLOVE ROAD"/>
    <s v=""/>
    <n v="10301"/>
    <n v="677740"/>
    <x v="13"/>
    <n v="1"/>
    <n v="0"/>
    <n v="1"/>
    <n v="3000"/>
    <n v="820"/>
    <n v="1920"/>
    <n v="103"/>
    <x v="3"/>
    <x v="3"/>
    <s v="1"/>
    <s v="A1"/>
  </r>
  <r>
    <x v="49"/>
    <x v="0"/>
    <x v="0"/>
    <x v="0"/>
    <n v="681"/>
    <n v="95"/>
    <s v=""/>
    <s v="A2"/>
    <s v="14 CYPRESS AVENUE"/>
    <s v=""/>
    <n v="10301"/>
    <n v="450000"/>
    <x v="6"/>
    <n v="1"/>
    <n v="0"/>
    <n v="1"/>
    <n v="4000"/>
    <n v="784"/>
    <n v="1945"/>
    <n v="78"/>
    <x v="1"/>
    <x v="1"/>
    <s v="1"/>
    <s v="A2"/>
  </r>
  <r>
    <x v="49"/>
    <x v="0"/>
    <x v="0"/>
    <x v="0"/>
    <n v="681"/>
    <n v="348"/>
    <s v=""/>
    <s v="A2"/>
    <s v="23 MARX STREET"/>
    <s v=""/>
    <n v="10301"/>
    <n v="0"/>
    <x v="35"/>
    <n v="1"/>
    <n v="0"/>
    <n v="1"/>
    <n v="5238"/>
    <n v="720"/>
    <n v="1945"/>
    <n v="78"/>
    <x v="1"/>
    <x v="1"/>
    <s v="1"/>
    <s v="A2"/>
  </r>
  <r>
    <x v="49"/>
    <x v="0"/>
    <x v="0"/>
    <x v="0"/>
    <n v="681"/>
    <n v="350"/>
    <s v=""/>
    <s v="A2"/>
    <s v="17 MARX STREET"/>
    <s v=""/>
    <n v="10301"/>
    <n v="0"/>
    <x v="35"/>
    <n v="1"/>
    <n v="0"/>
    <n v="1"/>
    <n v="4100"/>
    <n v="680"/>
    <n v="1945"/>
    <n v="78"/>
    <x v="1"/>
    <x v="1"/>
    <s v="1"/>
    <s v="A2"/>
  </r>
  <r>
    <x v="49"/>
    <x v="0"/>
    <x v="0"/>
    <x v="0"/>
    <n v="695"/>
    <n v="163"/>
    <s v=""/>
    <s v="A2"/>
    <s v="103 WINDSOR ROAD"/>
    <s v=""/>
    <n v="10314"/>
    <n v="630000"/>
    <x v="88"/>
    <n v="1"/>
    <n v="0"/>
    <n v="1"/>
    <n v="5326"/>
    <n v="1115"/>
    <n v="1950"/>
    <n v="73"/>
    <x v="2"/>
    <x v="2"/>
    <s v="1"/>
    <s v="A2"/>
  </r>
  <r>
    <x v="49"/>
    <x v="1"/>
    <x v="0"/>
    <x v="0"/>
    <n v="601"/>
    <n v="50"/>
    <s v=""/>
    <s v="B2"/>
    <s v="50 RUGBY AVE"/>
    <s v=""/>
    <n v="10301"/>
    <n v="10"/>
    <x v="189"/>
    <n v="2"/>
    <n v="0"/>
    <n v="2"/>
    <n v="5142"/>
    <n v="2912"/>
    <n v="2001"/>
    <n v="22"/>
    <x v="4"/>
    <x v="4"/>
    <s v="1"/>
    <s v="B2"/>
  </r>
  <r>
    <x v="49"/>
    <x v="1"/>
    <x v="0"/>
    <x v="0"/>
    <n v="601"/>
    <n v="63"/>
    <s v=""/>
    <s v="B2"/>
    <s v="23 VAN CORTLANDT AVENUE"/>
    <s v=""/>
    <n v="10301"/>
    <n v="1100000"/>
    <x v="242"/>
    <n v="2"/>
    <n v="0"/>
    <n v="2"/>
    <n v="4000"/>
    <n v="2020"/>
    <n v="1970"/>
    <n v="53"/>
    <x v="2"/>
    <x v="2"/>
    <s v="1"/>
    <s v="B2"/>
  </r>
  <r>
    <x v="49"/>
    <x v="1"/>
    <x v="0"/>
    <x v="0"/>
    <n v="603"/>
    <n v="93"/>
    <s v=""/>
    <s v="B1"/>
    <s v="73 GLENWOOD AVENUE"/>
    <s v=""/>
    <n v="10301"/>
    <n v="880000"/>
    <x v="100"/>
    <n v="2"/>
    <n v="0"/>
    <n v="2"/>
    <n v="4000"/>
    <n v="1976"/>
    <n v="1965"/>
    <n v="58"/>
    <x v="2"/>
    <x v="2"/>
    <s v="1"/>
    <s v="B1"/>
  </r>
  <r>
    <x v="49"/>
    <x v="1"/>
    <x v="0"/>
    <x v="0"/>
    <n v="603"/>
    <n v="99"/>
    <s v=""/>
    <s v="B1"/>
    <s v="83 GLENWOOD AVENUE"/>
    <s v=""/>
    <n v="10301"/>
    <n v="820000"/>
    <x v="126"/>
    <n v="2"/>
    <n v="0"/>
    <n v="2"/>
    <n v="4000"/>
    <n v="2392"/>
    <n v="1950"/>
    <n v="73"/>
    <x v="2"/>
    <x v="2"/>
    <s v="1"/>
    <s v="B1"/>
  </r>
  <r>
    <x v="49"/>
    <x v="1"/>
    <x v="0"/>
    <x v="0"/>
    <n v="657"/>
    <n v="36"/>
    <s v=""/>
    <s v="B9"/>
    <s v="107 ONTARIO AVENUE"/>
    <s v=""/>
    <n v="10301"/>
    <n v="645000"/>
    <x v="72"/>
    <n v="2"/>
    <n v="0"/>
    <n v="2"/>
    <n v="2250"/>
    <n v="1600"/>
    <n v="1989"/>
    <n v="34"/>
    <x v="0"/>
    <x v="0"/>
    <s v="1"/>
    <s v="B9"/>
  </r>
  <r>
    <x v="49"/>
    <x v="1"/>
    <x v="0"/>
    <x v="0"/>
    <n v="658"/>
    <n v="30"/>
    <s v=""/>
    <s v="B3"/>
    <s v="37 ONEIDA AVENUE"/>
    <s v=""/>
    <n v="10301"/>
    <n v="635000"/>
    <x v="195"/>
    <n v="2"/>
    <n v="0"/>
    <n v="2"/>
    <n v="3000"/>
    <n v="2496"/>
    <n v="1940"/>
    <n v="83"/>
    <x v="1"/>
    <x v="1"/>
    <s v="1"/>
    <s v="B3"/>
  </r>
  <r>
    <x v="49"/>
    <x v="1"/>
    <x v="0"/>
    <x v="0"/>
    <n v="659"/>
    <n v="15"/>
    <s v=""/>
    <s v="B1"/>
    <s v="20 ONEIDA AVENUE"/>
    <s v=""/>
    <n v="10301"/>
    <n v="0"/>
    <x v="29"/>
    <n v="2"/>
    <n v="0"/>
    <n v="2"/>
    <n v="3720"/>
    <n v="2032"/>
    <n v="1950"/>
    <n v="73"/>
    <x v="2"/>
    <x v="2"/>
    <s v="1"/>
    <s v="B1"/>
  </r>
  <r>
    <x v="49"/>
    <x v="1"/>
    <x v="0"/>
    <x v="0"/>
    <n v="660"/>
    <n v="8"/>
    <s v=""/>
    <s v="B2"/>
    <s v="40 OSWEGO STREET"/>
    <s v=""/>
    <n v="10301"/>
    <n v="0"/>
    <x v="155"/>
    <n v="2"/>
    <n v="0"/>
    <n v="2"/>
    <n v="10000"/>
    <n v="2112"/>
    <n v="1950"/>
    <n v="73"/>
    <x v="2"/>
    <x v="2"/>
    <s v="1"/>
    <s v="B2"/>
  </r>
  <r>
    <x v="49"/>
    <x v="1"/>
    <x v="0"/>
    <x v="0"/>
    <n v="660"/>
    <n v="50"/>
    <s v=""/>
    <s v="B2"/>
    <s v="135 SENECA AVENUE"/>
    <s v=""/>
    <n v="10301"/>
    <n v="0"/>
    <x v="155"/>
    <n v="2"/>
    <n v="0"/>
    <n v="2"/>
    <n v="4500"/>
    <n v="2936"/>
    <n v="1920"/>
    <n v="103"/>
    <x v="3"/>
    <x v="3"/>
    <s v="1"/>
    <s v="B2"/>
  </r>
  <r>
    <x v="49"/>
    <x v="1"/>
    <x v="0"/>
    <x v="0"/>
    <n v="665"/>
    <n v="22"/>
    <s v=""/>
    <s v="B2"/>
    <s v="162 SENECA AVENUE"/>
    <s v=""/>
    <n v="10301"/>
    <n v="0"/>
    <x v="258"/>
    <n v="2"/>
    <n v="0"/>
    <n v="2"/>
    <n v="4000"/>
    <n v="2329"/>
    <n v="1955"/>
    <n v="68"/>
    <x v="2"/>
    <x v="2"/>
    <s v="1"/>
    <s v="B2"/>
  </r>
  <r>
    <x v="49"/>
    <x v="1"/>
    <x v="0"/>
    <x v="0"/>
    <n v="669"/>
    <n v="72"/>
    <s v=""/>
    <s v="B9"/>
    <s v="119 LOGAN AVE"/>
    <s v=""/>
    <n v="10301"/>
    <n v="0"/>
    <x v="316"/>
    <n v="2"/>
    <n v="0"/>
    <n v="2"/>
    <n v="2800"/>
    <n v="1702"/>
    <n v="1980"/>
    <n v="43"/>
    <x v="0"/>
    <x v="0"/>
    <s v="1"/>
    <s v="B9"/>
  </r>
  <r>
    <x v="49"/>
    <x v="1"/>
    <x v="0"/>
    <x v="0"/>
    <n v="670"/>
    <n v="26"/>
    <s v=""/>
    <s v="B9"/>
    <s v="78 LOGAN AVENUE"/>
    <s v=""/>
    <n v="10301"/>
    <n v="938888"/>
    <x v="103"/>
    <n v="2"/>
    <n v="0"/>
    <n v="2"/>
    <n v="2856"/>
    <n v="1520"/>
    <n v="1975"/>
    <n v="48"/>
    <x v="0"/>
    <x v="0"/>
    <s v="1"/>
    <s v="B9"/>
  </r>
  <r>
    <x v="49"/>
    <x v="1"/>
    <x v="0"/>
    <x v="0"/>
    <n v="671"/>
    <n v="44"/>
    <s v=""/>
    <s v="B2"/>
    <s v="109 RENWICK AVENUE"/>
    <s v=""/>
    <n v="10301"/>
    <n v="0"/>
    <x v="224"/>
    <n v="2"/>
    <n v="0"/>
    <n v="2"/>
    <n v="4750"/>
    <n v="2288"/>
    <n v="1965"/>
    <n v="58"/>
    <x v="2"/>
    <x v="2"/>
    <s v="1"/>
    <s v="B2"/>
  </r>
  <r>
    <x v="49"/>
    <x v="1"/>
    <x v="0"/>
    <x v="0"/>
    <n v="673"/>
    <n v="17"/>
    <s v=""/>
    <s v="B2"/>
    <s v="22 LABAU AVENUE"/>
    <s v=""/>
    <n v="10301"/>
    <n v="0"/>
    <x v="237"/>
    <n v="2"/>
    <n v="0"/>
    <n v="2"/>
    <n v="6000"/>
    <n v="1400"/>
    <n v="1955"/>
    <n v="68"/>
    <x v="2"/>
    <x v="2"/>
    <s v="1"/>
    <s v="B2"/>
  </r>
  <r>
    <x v="49"/>
    <x v="1"/>
    <x v="0"/>
    <x v="0"/>
    <n v="674"/>
    <n v="41"/>
    <s v=""/>
    <s v="B3"/>
    <s v="71 NORTHERN BOULEVARD"/>
    <s v=""/>
    <n v="10301"/>
    <n v="0"/>
    <x v="222"/>
    <n v="2"/>
    <n v="0"/>
    <n v="2"/>
    <n v="4000"/>
    <n v="1020"/>
    <n v="1935"/>
    <n v="88"/>
    <x v="1"/>
    <x v="1"/>
    <s v="1"/>
    <s v="B3"/>
  </r>
  <r>
    <x v="49"/>
    <x v="1"/>
    <x v="0"/>
    <x v="0"/>
    <n v="678"/>
    <n v="9"/>
    <s v=""/>
    <s v="B9"/>
    <s v="120 NORTHERN BOULEVARD"/>
    <s v=""/>
    <n v="10301"/>
    <n v="880000"/>
    <x v="62"/>
    <n v="2"/>
    <n v="0"/>
    <n v="2"/>
    <n v="3300"/>
    <n v="2880"/>
    <n v="1989"/>
    <n v="34"/>
    <x v="0"/>
    <x v="0"/>
    <s v="1"/>
    <s v="B9"/>
  </r>
  <r>
    <x v="49"/>
    <x v="1"/>
    <x v="0"/>
    <x v="0"/>
    <n v="681"/>
    <n v="158"/>
    <s v=""/>
    <s v="B2"/>
    <s v="375 LITTLE CLOVE ROAD"/>
    <s v=""/>
    <n v="10301"/>
    <n v="690000"/>
    <x v="258"/>
    <n v="2"/>
    <n v="0"/>
    <n v="2"/>
    <n v="6630"/>
    <n v="2000"/>
    <n v="1925"/>
    <n v="98"/>
    <x v="1"/>
    <x v="1"/>
    <s v="1"/>
    <s v="B2"/>
  </r>
  <r>
    <x v="49"/>
    <x v="1"/>
    <x v="0"/>
    <x v="0"/>
    <n v="681"/>
    <n v="245"/>
    <s v=""/>
    <s v="B1"/>
    <s v="4 WALTERS AVENUE"/>
    <s v=""/>
    <n v="10301"/>
    <n v="840000"/>
    <x v="190"/>
    <n v="2"/>
    <n v="0"/>
    <n v="2"/>
    <n v="9243"/>
    <n v="2280"/>
    <n v="1960"/>
    <n v="63"/>
    <x v="2"/>
    <x v="2"/>
    <s v="1"/>
    <s v="B1"/>
  </r>
  <r>
    <x v="49"/>
    <x v="1"/>
    <x v="0"/>
    <x v="0"/>
    <n v="681"/>
    <n v="347"/>
    <s v=""/>
    <s v="B2"/>
    <s v="27 MARX STREET"/>
    <s v=""/>
    <n v="10301"/>
    <n v="0"/>
    <x v="42"/>
    <n v="2"/>
    <n v="0"/>
    <n v="2"/>
    <n v="5244"/>
    <n v="2184"/>
    <n v="1930"/>
    <n v="93"/>
    <x v="1"/>
    <x v="1"/>
    <s v="1"/>
    <s v="B2"/>
  </r>
  <r>
    <x v="49"/>
    <x v="1"/>
    <x v="0"/>
    <x v="0"/>
    <n v="694"/>
    <n v="152"/>
    <s v=""/>
    <s v="B3"/>
    <s v="76 WINDSOR ROAD"/>
    <s v=""/>
    <n v="10314"/>
    <n v="0"/>
    <x v="181"/>
    <n v="2"/>
    <n v="0"/>
    <n v="2"/>
    <n v="6750"/>
    <n v="2199"/>
    <n v="1905"/>
    <n v="118"/>
    <x v="3"/>
    <x v="3"/>
    <s v="1"/>
    <s v="B3"/>
  </r>
  <r>
    <x v="49"/>
    <x v="1"/>
    <x v="0"/>
    <x v="0"/>
    <n v="694"/>
    <n v="171"/>
    <s v=""/>
    <s v="B9"/>
    <s v="36 WINDSOR ROAD"/>
    <s v=""/>
    <n v="10314"/>
    <n v="0"/>
    <x v="76"/>
    <n v="2"/>
    <n v="0"/>
    <n v="2"/>
    <n v="3645"/>
    <n v="1972"/>
    <n v="1965"/>
    <n v="58"/>
    <x v="2"/>
    <x v="2"/>
    <s v="1"/>
    <s v="B9"/>
  </r>
  <r>
    <x v="49"/>
    <x v="7"/>
    <x v="0"/>
    <x v="0"/>
    <n v="663"/>
    <n v="21"/>
    <s v=""/>
    <s v="C0"/>
    <s v="67 LITTLE CLOVE RD"/>
    <s v=""/>
    <n v="10301"/>
    <n v="650000"/>
    <x v="213"/>
    <n v="3"/>
    <n v="0"/>
    <n v="3"/>
    <n v="3591"/>
    <n v="1756"/>
    <n v="1980"/>
    <n v="43"/>
    <x v="0"/>
    <x v="0"/>
    <s v="1"/>
    <s v="C0"/>
  </r>
  <r>
    <x v="49"/>
    <x v="2"/>
    <x v="0"/>
    <x v="1"/>
    <n v="606"/>
    <n v="18"/>
    <s v=""/>
    <s v="V0"/>
    <s v="N/A DUDLEY AVENUE"/>
    <s v=""/>
    <n v="10301"/>
    <n v="300000"/>
    <x v="232"/>
    <n v="0"/>
    <n v="0"/>
    <n v="0"/>
    <n v="4000"/>
    <n v="0"/>
    <s v=" "/>
    <s v="N/A"/>
    <x v="5"/>
    <x v="5"/>
    <s v="1"/>
    <s v="V0"/>
  </r>
  <r>
    <x v="49"/>
    <x v="2"/>
    <x v="0"/>
    <x v="1"/>
    <n v="606"/>
    <n v="18"/>
    <s v=""/>
    <s v="V0"/>
    <s v="N/A DUDLEY AVENUE"/>
    <s v=""/>
    <n v="10301"/>
    <n v="310000"/>
    <x v="76"/>
    <n v="0"/>
    <n v="0"/>
    <n v="0"/>
    <n v="4000"/>
    <n v="0"/>
    <s v=" "/>
    <s v="N/A"/>
    <x v="5"/>
    <x v="5"/>
    <s v="1"/>
    <s v="V0"/>
  </r>
  <r>
    <x v="49"/>
    <x v="2"/>
    <x v="0"/>
    <x v="1"/>
    <n v="610"/>
    <n v="363"/>
    <s v=""/>
    <s v="V0"/>
    <s v="87 RUGBY AVENUE"/>
    <s v=""/>
    <n v="10301"/>
    <n v="510000"/>
    <x v="152"/>
    <n v="0"/>
    <n v="0"/>
    <n v="0"/>
    <n v="3710"/>
    <n v="0"/>
    <s v=" "/>
    <s v="N/A"/>
    <x v="5"/>
    <x v="5"/>
    <s v="1"/>
    <s v="V0"/>
  </r>
  <r>
    <x v="49"/>
    <x v="2"/>
    <x v="0"/>
    <x v="1"/>
    <n v="658"/>
    <n v="16"/>
    <s v=""/>
    <s v="V0"/>
    <s v="N/A CLOVE ROAD"/>
    <s v=""/>
    <n v="10301"/>
    <n v="325000"/>
    <x v="195"/>
    <n v="0"/>
    <n v="0"/>
    <n v="0"/>
    <n v="5570"/>
    <n v="0"/>
    <s v=" "/>
    <s v="N/A"/>
    <x v="5"/>
    <x v="5"/>
    <s v="1"/>
    <s v="V0"/>
  </r>
  <r>
    <x v="49"/>
    <x v="2"/>
    <x v="0"/>
    <x v="1"/>
    <n v="658"/>
    <n v="18"/>
    <s v=""/>
    <s v="V0"/>
    <s v="N/A CLOVE ROAD"/>
    <s v=""/>
    <n v="10301"/>
    <n v="325000"/>
    <x v="195"/>
    <n v="0"/>
    <n v="0"/>
    <n v="0"/>
    <n v="2985"/>
    <n v="0"/>
    <s v=" "/>
    <s v="N/A"/>
    <x v="5"/>
    <x v="5"/>
    <s v="1"/>
    <s v="V0"/>
  </r>
  <r>
    <x v="49"/>
    <x v="2"/>
    <x v="0"/>
    <x v="0"/>
    <n v="606"/>
    <n v="37"/>
    <s v=""/>
    <s v="G0"/>
    <s v="114A DUDLEY AVENUE"/>
    <s v=""/>
    <n v="10301"/>
    <n v="0"/>
    <x v="202"/>
    <n v="0"/>
    <n v="0"/>
    <n v="0"/>
    <n v="4000"/>
    <n v="0"/>
    <n v="1950"/>
    <n v="73"/>
    <x v="2"/>
    <x v="2"/>
    <s v="1"/>
    <s v="G0"/>
  </r>
  <r>
    <x v="49"/>
    <x v="3"/>
    <x v="0"/>
    <x v="6"/>
    <n v="606"/>
    <n v="1"/>
    <s v=""/>
    <s v="C3"/>
    <s v="173 VAN CORTLANDT AVENUE"/>
    <s v=""/>
    <n v="10301"/>
    <n v="0"/>
    <x v="201"/>
    <n v="4"/>
    <n v="0"/>
    <n v="4"/>
    <n v="6256"/>
    <n v="3335"/>
    <n v="1935"/>
    <n v="88"/>
    <x v="1"/>
    <x v="1"/>
    <s v="2"/>
    <s v="C3"/>
  </r>
  <r>
    <x v="49"/>
    <x v="9"/>
    <x v="0"/>
    <x v="5"/>
    <n v="610"/>
    <n v="1020"/>
    <s v=""/>
    <s v="R4"/>
    <s v="830 HOWARD AVENUE, 3D"/>
    <s v="3D"/>
    <n v="10301"/>
    <n v="315000"/>
    <x v="242"/>
    <n v="1"/>
    <m/>
    <n v="1"/>
    <m/>
    <m/>
    <n v="1981"/>
    <n v="42"/>
    <x v="0"/>
    <x v="0"/>
    <s v="2"/>
    <s v="R4"/>
  </r>
  <r>
    <x v="49"/>
    <x v="9"/>
    <x v="0"/>
    <x v="5"/>
    <n v="610"/>
    <n v="1021"/>
    <s v=""/>
    <s v="R4"/>
    <s v="830 HOWARD AVENUE, 3E"/>
    <s v="3E"/>
    <n v="10301"/>
    <n v="316500"/>
    <x v="145"/>
    <n v="1"/>
    <m/>
    <n v="1"/>
    <m/>
    <m/>
    <n v="1981"/>
    <n v="42"/>
    <x v="0"/>
    <x v="0"/>
    <s v="2"/>
    <s v="R4"/>
  </r>
  <r>
    <x v="49"/>
    <x v="9"/>
    <x v="0"/>
    <x v="5"/>
    <n v="610"/>
    <n v="1031"/>
    <s v=""/>
    <s v="R4"/>
    <s v="830 HOWARD AVENUE, 4E"/>
    <s v="4E"/>
    <n v="10301"/>
    <n v="285000"/>
    <x v="102"/>
    <n v="1"/>
    <m/>
    <n v="1"/>
    <m/>
    <m/>
    <n v="1981"/>
    <n v="42"/>
    <x v="0"/>
    <x v="0"/>
    <s v="2"/>
    <s v="R4"/>
  </r>
  <r>
    <x v="49"/>
    <x v="9"/>
    <x v="0"/>
    <x v="5"/>
    <n v="610"/>
    <n v="1037"/>
    <s v=""/>
    <s v="R4"/>
    <s v="830 HOWARD AVENUE, 5A"/>
    <s v="5A"/>
    <n v="10301"/>
    <n v="0"/>
    <x v="72"/>
    <n v="1"/>
    <m/>
    <n v="1"/>
    <m/>
    <m/>
    <n v="1981"/>
    <n v="42"/>
    <x v="0"/>
    <x v="0"/>
    <s v="2"/>
    <s v="R4"/>
  </r>
  <r>
    <x v="49"/>
    <x v="9"/>
    <x v="0"/>
    <x v="5"/>
    <n v="610"/>
    <n v="1038"/>
    <s v=""/>
    <s v="R4"/>
    <s v="830 HOWARD AVENUE, 5B"/>
    <s v="5B"/>
    <n v="10301"/>
    <n v="280000"/>
    <x v="75"/>
    <n v="1"/>
    <m/>
    <n v="1"/>
    <m/>
    <m/>
    <n v="1981"/>
    <n v="42"/>
    <x v="0"/>
    <x v="0"/>
    <s v="2"/>
    <s v="R4"/>
  </r>
  <r>
    <x v="49"/>
    <x v="9"/>
    <x v="0"/>
    <x v="5"/>
    <n v="610"/>
    <n v="1054"/>
    <s v=""/>
    <s v="R4"/>
    <s v="830 HOWARD AVENUE, 6H"/>
    <s v="6H"/>
    <n v="10301"/>
    <n v="405000"/>
    <x v="199"/>
    <n v="1"/>
    <m/>
    <n v="1"/>
    <m/>
    <m/>
    <n v="1981"/>
    <n v="42"/>
    <x v="0"/>
    <x v="0"/>
    <s v="2"/>
    <s v="R4"/>
  </r>
  <r>
    <x v="49"/>
    <x v="9"/>
    <x v="0"/>
    <x v="5"/>
    <n v="610"/>
    <n v="1063"/>
    <s v=""/>
    <s v="R4"/>
    <s v="830 HOWARD AVENUE, 7G"/>
    <s v="7G"/>
    <n v="10301"/>
    <n v="324500"/>
    <x v="210"/>
    <n v="1"/>
    <m/>
    <n v="1"/>
    <m/>
    <m/>
    <n v="1981"/>
    <n v="42"/>
    <x v="0"/>
    <x v="0"/>
    <s v="2"/>
    <s v="R4"/>
  </r>
  <r>
    <x v="49"/>
    <x v="9"/>
    <x v="0"/>
    <x v="5"/>
    <n v="610"/>
    <n v="1064"/>
    <s v=""/>
    <s v="R4"/>
    <s v="830 HOWARD AVENUE, 7H"/>
    <s v="7H"/>
    <n v="10301"/>
    <n v="430000"/>
    <x v="111"/>
    <n v="1"/>
    <m/>
    <n v="1"/>
    <m/>
    <m/>
    <n v="1981"/>
    <n v="42"/>
    <x v="0"/>
    <x v="0"/>
    <s v="2"/>
    <s v="R4"/>
  </r>
  <r>
    <x v="49"/>
    <x v="9"/>
    <x v="0"/>
    <x v="5"/>
    <n v="610"/>
    <n v="1072"/>
    <s v=""/>
    <s v="R4"/>
    <s v="850 HOWARD AVENUE, L-E"/>
    <s v="L-E"/>
    <n v="10301"/>
    <n v="190000"/>
    <x v="202"/>
    <n v="1"/>
    <m/>
    <n v="1"/>
    <m/>
    <m/>
    <n v="1981"/>
    <n v="42"/>
    <x v="0"/>
    <x v="0"/>
    <s v="2"/>
    <s v="R4"/>
  </r>
  <r>
    <x v="49"/>
    <x v="9"/>
    <x v="0"/>
    <x v="5"/>
    <n v="610"/>
    <n v="1073"/>
    <s v=""/>
    <s v="R4"/>
    <s v="850 HOWARD AVENUE, L-F"/>
    <s v="L-F"/>
    <n v="10301"/>
    <n v="190000"/>
    <x v="81"/>
    <n v="1"/>
    <m/>
    <n v="1"/>
    <m/>
    <m/>
    <n v="1981"/>
    <n v="42"/>
    <x v="0"/>
    <x v="0"/>
    <s v="2"/>
    <s v="R4"/>
  </r>
  <r>
    <x v="49"/>
    <x v="9"/>
    <x v="0"/>
    <x v="5"/>
    <n v="610"/>
    <n v="1075"/>
    <s v=""/>
    <s v="R4"/>
    <s v="850 HOWARD AVENUE, L-H"/>
    <s v="L-H"/>
    <n v="10301"/>
    <n v="420000"/>
    <x v="130"/>
    <n v="1"/>
    <m/>
    <n v="1"/>
    <m/>
    <m/>
    <n v="1981"/>
    <n v="42"/>
    <x v="0"/>
    <x v="0"/>
    <s v="2"/>
    <s v="R4"/>
  </r>
  <r>
    <x v="49"/>
    <x v="9"/>
    <x v="0"/>
    <x v="5"/>
    <n v="610"/>
    <n v="1095"/>
    <s v=""/>
    <s v="R4"/>
    <s v="850 HOWARD AVENUE, 2H"/>
    <s v="2H"/>
    <n v="10301"/>
    <n v="420000"/>
    <x v="163"/>
    <n v="1"/>
    <m/>
    <n v="1"/>
    <m/>
    <m/>
    <n v="1981"/>
    <n v="42"/>
    <x v="0"/>
    <x v="0"/>
    <s v="2"/>
    <s v="R4"/>
  </r>
  <r>
    <x v="49"/>
    <x v="9"/>
    <x v="0"/>
    <x v="5"/>
    <n v="610"/>
    <n v="1097"/>
    <s v=""/>
    <s v="R4"/>
    <s v="850 HOWARD AVENUE, 2K"/>
    <s v="2K"/>
    <n v="10301"/>
    <n v="333000"/>
    <x v="203"/>
    <n v="1"/>
    <m/>
    <n v="1"/>
    <m/>
    <m/>
    <n v="1981"/>
    <n v="42"/>
    <x v="0"/>
    <x v="0"/>
    <s v="2"/>
    <s v="R4"/>
  </r>
  <r>
    <x v="49"/>
    <x v="9"/>
    <x v="0"/>
    <x v="5"/>
    <n v="610"/>
    <n v="1103"/>
    <s v=""/>
    <s v="R4"/>
    <s v="850 HOWARD AVENUE, 3F"/>
    <s v="3F"/>
    <n v="10301"/>
    <n v="0"/>
    <x v="108"/>
    <n v="1"/>
    <m/>
    <n v="1"/>
    <m/>
    <m/>
    <n v="1981"/>
    <n v="42"/>
    <x v="0"/>
    <x v="0"/>
    <s v="2"/>
    <s v="R4"/>
  </r>
  <r>
    <x v="49"/>
    <x v="9"/>
    <x v="0"/>
    <x v="5"/>
    <n v="610"/>
    <n v="1103"/>
    <s v=""/>
    <s v="R4"/>
    <s v="850 HOWARD AVENUE, 3F"/>
    <s v="3F"/>
    <n v="10301"/>
    <n v="300000"/>
    <x v="41"/>
    <n v="1"/>
    <m/>
    <n v="1"/>
    <m/>
    <m/>
    <n v="1981"/>
    <n v="42"/>
    <x v="0"/>
    <x v="0"/>
    <s v="2"/>
    <s v="R4"/>
  </r>
  <r>
    <x v="49"/>
    <x v="9"/>
    <x v="0"/>
    <x v="5"/>
    <n v="610"/>
    <n v="1121"/>
    <s v=""/>
    <s v="R4"/>
    <s v="850 HOWARD AVENUE, 5D"/>
    <s v="5D"/>
    <n v="10301"/>
    <n v="330000"/>
    <x v="178"/>
    <n v="1"/>
    <m/>
    <n v="1"/>
    <m/>
    <m/>
    <n v="1981"/>
    <n v="42"/>
    <x v="0"/>
    <x v="0"/>
    <s v="2"/>
    <s v="R4"/>
  </r>
  <r>
    <x v="49"/>
    <x v="9"/>
    <x v="0"/>
    <x v="5"/>
    <n v="610"/>
    <n v="1123"/>
    <s v=""/>
    <s v="R4"/>
    <s v="850 HOWARD AVENUE, 5F"/>
    <s v="5F"/>
    <n v="10301"/>
    <n v="320000"/>
    <x v="230"/>
    <n v="1"/>
    <m/>
    <n v="1"/>
    <m/>
    <m/>
    <n v="1981"/>
    <n v="42"/>
    <x v="0"/>
    <x v="0"/>
    <s v="2"/>
    <s v="R4"/>
  </r>
  <r>
    <x v="49"/>
    <x v="9"/>
    <x v="0"/>
    <x v="5"/>
    <n v="610"/>
    <n v="1132"/>
    <s v=""/>
    <s v="R4"/>
    <s v="850 HOWARD AVENUE, 6E"/>
    <s v="6E"/>
    <n v="10301"/>
    <n v="0"/>
    <x v="14"/>
    <n v="1"/>
    <m/>
    <n v="1"/>
    <m/>
    <m/>
    <n v="1981"/>
    <n v="42"/>
    <x v="0"/>
    <x v="0"/>
    <s v="2"/>
    <s v="R4"/>
  </r>
  <r>
    <x v="49"/>
    <x v="9"/>
    <x v="0"/>
    <x v="5"/>
    <n v="610"/>
    <n v="1136"/>
    <s v=""/>
    <s v="R4"/>
    <s v="850 HOWARD AVENUE, 6J"/>
    <s v="6J"/>
    <n v="10301"/>
    <n v="364000"/>
    <x v="187"/>
    <n v="1"/>
    <m/>
    <n v="1"/>
    <m/>
    <m/>
    <n v="1981"/>
    <n v="42"/>
    <x v="0"/>
    <x v="0"/>
    <s v="2"/>
    <s v="R4"/>
  </r>
  <r>
    <x v="49"/>
    <x v="9"/>
    <x v="0"/>
    <x v="5"/>
    <n v="610"/>
    <n v="1137"/>
    <s v=""/>
    <s v="R4"/>
    <s v="850 HOWARD AVENUE, 6K"/>
    <s v="6K"/>
    <n v="10301"/>
    <n v="0"/>
    <x v="108"/>
    <n v="1"/>
    <m/>
    <n v="1"/>
    <m/>
    <m/>
    <n v="1981"/>
    <n v="42"/>
    <x v="0"/>
    <x v="0"/>
    <s v="2"/>
    <s v="R4"/>
  </r>
  <r>
    <x v="49"/>
    <x v="11"/>
    <x v="1"/>
    <x v="4"/>
    <n v="604"/>
    <n v="34"/>
    <s v=""/>
    <s v="O7"/>
    <s v="1130 VICTORY BOULEVARD"/>
    <s v=""/>
    <n v="10301"/>
    <n v="1020000"/>
    <x v="10"/>
    <n v="0"/>
    <n v="2"/>
    <n v="2"/>
    <n v="5820"/>
    <n v="3875"/>
    <n v="1970"/>
    <n v="53"/>
    <x v="2"/>
    <x v="2"/>
    <s v="4"/>
    <s v="O7"/>
  </r>
  <r>
    <x v="49"/>
    <x v="11"/>
    <x v="1"/>
    <x v="4"/>
    <n v="653"/>
    <n v="16"/>
    <s v=""/>
    <s v="O8"/>
    <s v="1326 CLOVE ROAD"/>
    <s v=""/>
    <n v="10301"/>
    <n v="750000"/>
    <x v="259"/>
    <n v="1"/>
    <n v="2"/>
    <n v="3"/>
    <n v="4160"/>
    <n v="3600"/>
    <n v="1991"/>
    <n v="32"/>
    <x v="0"/>
    <x v="0"/>
    <s v="4"/>
    <s v="O8"/>
  </r>
  <r>
    <x v="49"/>
    <x v="11"/>
    <x v="1"/>
    <x v="4"/>
    <n v="681"/>
    <n v="77"/>
    <s v=""/>
    <s v="O7"/>
    <s v="1384 VICTORY BLVD"/>
    <s v=""/>
    <n v="10301"/>
    <n v="0"/>
    <x v="250"/>
    <n v="0"/>
    <n v="2"/>
    <n v="2"/>
    <n v="6565"/>
    <n v="3266"/>
    <n v="1976"/>
    <n v="47"/>
    <x v="0"/>
    <x v="0"/>
    <s v="4"/>
    <s v="O7"/>
  </r>
  <r>
    <x v="50"/>
    <x v="0"/>
    <x v="0"/>
    <x v="0"/>
    <n v="684"/>
    <n v="20"/>
    <s v=""/>
    <s v="A2"/>
    <s v="515 OCEAN TERRACE"/>
    <s v=""/>
    <n v="10301"/>
    <n v="775000"/>
    <x v="184"/>
    <n v="1"/>
    <n v="0"/>
    <n v="1"/>
    <n v="16425"/>
    <n v="1062"/>
    <n v="1960"/>
    <n v="63"/>
    <x v="2"/>
    <x v="2"/>
    <s v="1"/>
    <s v="A2"/>
  </r>
  <r>
    <x v="50"/>
    <x v="0"/>
    <x v="0"/>
    <x v="0"/>
    <n v="684"/>
    <n v="58"/>
    <s v=""/>
    <s v="A1"/>
    <s v="40 COVERLY AVENUE"/>
    <s v=""/>
    <n v="10301"/>
    <n v="930000"/>
    <x v="16"/>
    <n v="1"/>
    <n v="0"/>
    <n v="1"/>
    <n v="12300"/>
    <n v="2200"/>
    <n v="1955"/>
    <n v="68"/>
    <x v="2"/>
    <x v="2"/>
    <s v="1"/>
    <s v="A1"/>
  </r>
  <r>
    <x v="50"/>
    <x v="0"/>
    <x v="0"/>
    <x v="0"/>
    <n v="684"/>
    <n v="222"/>
    <s v=""/>
    <s v="A2"/>
    <s v="18 MOHN PLACE"/>
    <s v=""/>
    <n v="10301"/>
    <n v="1299000"/>
    <x v="153"/>
    <n v="1"/>
    <n v="0"/>
    <n v="1"/>
    <n v="10100"/>
    <n v="3381"/>
    <n v="1980"/>
    <n v="43"/>
    <x v="0"/>
    <x v="0"/>
    <s v="1"/>
    <s v="A2"/>
  </r>
  <r>
    <x v="50"/>
    <x v="0"/>
    <x v="0"/>
    <x v="0"/>
    <n v="684"/>
    <n v="280"/>
    <s v=""/>
    <s v="A3"/>
    <s v="5 BEEBE STREET"/>
    <s v=""/>
    <n v="10301"/>
    <n v="2018250"/>
    <x v="78"/>
    <n v="1"/>
    <n v="0"/>
    <n v="1"/>
    <n v="8000"/>
    <n v="3922"/>
    <n v="1960"/>
    <n v="63"/>
    <x v="2"/>
    <x v="2"/>
    <s v="1"/>
    <s v="A3"/>
  </r>
  <r>
    <x v="50"/>
    <x v="0"/>
    <x v="0"/>
    <x v="0"/>
    <n v="684"/>
    <n v="292"/>
    <s v=""/>
    <s v="A1"/>
    <s v="653 OCEAN TERRACE"/>
    <s v=""/>
    <n v="10301"/>
    <n v="0"/>
    <x v="247"/>
    <n v="1"/>
    <n v="0"/>
    <n v="1"/>
    <n v="13612"/>
    <n v="4408"/>
    <n v="1980"/>
    <n v="43"/>
    <x v="0"/>
    <x v="0"/>
    <s v="1"/>
    <s v="A1"/>
  </r>
  <r>
    <x v="50"/>
    <x v="0"/>
    <x v="0"/>
    <x v="0"/>
    <n v="687"/>
    <n v="3"/>
    <s v=""/>
    <s v="A3"/>
    <s v="25 ARBOR COURT"/>
    <s v=""/>
    <n v="10301"/>
    <n v="10"/>
    <x v="64"/>
    <n v="1"/>
    <n v="0"/>
    <n v="1"/>
    <n v="14138"/>
    <n v="2400"/>
    <n v="2001"/>
    <n v="22"/>
    <x v="4"/>
    <x v="4"/>
    <s v="1"/>
    <s v="A3"/>
  </r>
  <r>
    <x v="50"/>
    <x v="0"/>
    <x v="0"/>
    <x v="0"/>
    <n v="687"/>
    <n v="70"/>
    <s v=""/>
    <s v="A3"/>
    <s v="417 OCEAN TERRACE"/>
    <s v=""/>
    <n v="10301"/>
    <n v="1800000"/>
    <x v="29"/>
    <n v="1"/>
    <n v="0"/>
    <n v="1"/>
    <n v="18900"/>
    <n v="3102"/>
    <n v="1960"/>
    <n v="63"/>
    <x v="2"/>
    <x v="2"/>
    <s v="1"/>
    <s v="A3"/>
  </r>
  <r>
    <x v="50"/>
    <x v="0"/>
    <x v="0"/>
    <x v="0"/>
    <n v="687"/>
    <n v="270"/>
    <s v=""/>
    <s v="A2"/>
    <s v="28 TIBER PLACE"/>
    <s v=""/>
    <n v="10301"/>
    <n v="10"/>
    <x v="163"/>
    <n v="1"/>
    <n v="0"/>
    <n v="1"/>
    <n v="9765"/>
    <n v="2430"/>
    <n v="1980"/>
    <n v="43"/>
    <x v="0"/>
    <x v="0"/>
    <s v="1"/>
    <s v="A2"/>
  </r>
  <r>
    <x v="50"/>
    <x v="0"/>
    <x v="0"/>
    <x v="0"/>
    <n v="864"/>
    <n v="151"/>
    <s v=""/>
    <s v="A3"/>
    <s v="14 OCEAN COURT"/>
    <s v=""/>
    <n v="10304"/>
    <n v="0"/>
    <x v="46"/>
    <n v="1"/>
    <n v="0"/>
    <n v="1"/>
    <n v="11472"/>
    <n v="4278"/>
    <n v="1999"/>
    <n v="24"/>
    <x v="4"/>
    <x v="4"/>
    <s v="1"/>
    <s v="A3"/>
  </r>
  <r>
    <x v="50"/>
    <x v="0"/>
    <x v="0"/>
    <x v="0"/>
    <n v="864"/>
    <n v="153"/>
    <s v=""/>
    <s v="A3"/>
    <s v="34 OCEAN COURT"/>
    <s v=""/>
    <n v="10304"/>
    <n v="0"/>
    <x v="205"/>
    <n v="1"/>
    <n v="0"/>
    <n v="1"/>
    <n v="14110"/>
    <n v="5274"/>
    <n v="2005"/>
    <n v="18"/>
    <x v="4"/>
    <x v="4"/>
    <s v="1"/>
    <s v="A3"/>
  </r>
  <r>
    <x v="50"/>
    <x v="0"/>
    <x v="0"/>
    <x v="0"/>
    <n v="864"/>
    <n v="515"/>
    <s v=""/>
    <s v="A2"/>
    <s v="135 MERRICK AVENUE"/>
    <s v=""/>
    <n v="10301"/>
    <n v="1300000"/>
    <x v="36"/>
    <n v="1"/>
    <n v="0"/>
    <n v="1"/>
    <n v="250"/>
    <n v="1456"/>
    <n v="1973"/>
    <n v="50"/>
    <x v="0"/>
    <x v="0"/>
    <s v="1"/>
    <s v="A2"/>
  </r>
  <r>
    <x v="50"/>
    <x v="0"/>
    <x v="0"/>
    <x v="0"/>
    <n v="870"/>
    <n v="61"/>
    <s v=""/>
    <s v="A1"/>
    <s v="59 FOUR CORNERS ROAD"/>
    <s v=""/>
    <n v="10304"/>
    <n v="0"/>
    <x v="218"/>
    <n v="1"/>
    <n v="0"/>
    <n v="1"/>
    <n v="10575"/>
    <n v="1100"/>
    <n v="1920"/>
    <n v="103"/>
    <x v="3"/>
    <x v="3"/>
    <s v="1"/>
    <s v="A1"/>
  </r>
  <r>
    <x v="50"/>
    <x v="0"/>
    <x v="0"/>
    <x v="0"/>
    <n v="870"/>
    <n v="61"/>
    <s v=""/>
    <s v="A1"/>
    <s v="59 FOUR CORNERS ROAD"/>
    <s v=""/>
    <n v="10304"/>
    <n v="699000"/>
    <x v="189"/>
    <n v="1"/>
    <n v="0"/>
    <n v="1"/>
    <n v="10575"/>
    <n v="1100"/>
    <n v="1920"/>
    <n v="103"/>
    <x v="3"/>
    <x v="3"/>
    <s v="1"/>
    <s v="A1"/>
  </r>
  <r>
    <x v="50"/>
    <x v="0"/>
    <x v="0"/>
    <x v="0"/>
    <n v="870"/>
    <n v="255"/>
    <s v=""/>
    <s v="A2"/>
    <s v="11 FOREST ROAD"/>
    <s v=""/>
    <n v="10304"/>
    <n v="950000"/>
    <x v="128"/>
    <n v="1"/>
    <n v="0"/>
    <n v="1"/>
    <n v="11856"/>
    <n v="1578"/>
    <n v="1960"/>
    <n v="63"/>
    <x v="2"/>
    <x v="2"/>
    <s v="1"/>
    <s v="A2"/>
  </r>
  <r>
    <x v="50"/>
    <x v="0"/>
    <x v="0"/>
    <x v="0"/>
    <n v="871"/>
    <n v="70"/>
    <s v=""/>
    <s v="A3"/>
    <s v="20 UTOPIA COURT"/>
    <s v=""/>
    <n v="10304"/>
    <n v="0"/>
    <x v="37"/>
    <n v="1"/>
    <n v="0"/>
    <n v="1"/>
    <n v="10817"/>
    <n v="4864"/>
    <n v="1998"/>
    <n v="25"/>
    <x v="4"/>
    <x v="4"/>
    <s v="1"/>
    <s v="A3"/>
  </r>
  <r>
    <x v="50"/>
    <x v="0"/>
    <x v="0"/>
    <x v="0"/>
    <n v="871"/>
    <n v="95"/>
    <s v=""/>
    <s v="A3"/>
    <s v="51 ROMER ROAD"/>
    <s v=""/>
    <n v="10304"/>
    <n v="4600000"/>
    <x v="199"/>
    <n v="1"/>
    <n v="0"/>
    <n v="1"/>
    <n v="23716"/>
    <n v="5800"/>
    <n v="1996"/>
    <n v="27"/>
    <x v="0"/>
    <x v="0"/>
    <s v="1"/>
    <s v="A3"/>
  </r>
  <r>
    <x v="50"/>
    <x v="0"/>
    <x v="0"/>
    <x v="0"/>
    <n v="871"/>
    <n v="110"/>
    <s v=""/>
    <s v="A3"/>
    <s v="10 UTOPIA COURT"/>
    <s v=""/>
    <n v="10304"/>
    <n v="0"/>
    <x v="317"/>
    <n v="1"/>
    <n v="0"/>
    <n v="1"/>
    <n v="10593"/>
    <n v="5280"/>
    <n v="1997"/>
    <n v="26"/>
    <x v="0"/>
    <x v="0"/>
    <s v="1"/>
    <s v="A3"/>
  </r>
  <r>
    <x v="50"/>
    <x v="0"/>
    <x v="0"/>
    <x v="0"/>
    <n v="871"/>
    <n v="130"/>
    <s v=""/>
    <s v="A3"/>
    <s v="205 FOUR CORNERS ROAD"/>
    <s v=""/>
    <n v="10304"/>
    <n v="1800000"/>
    <x v="92"/>
    <n v="1"/>
    <n v="0"/>
    <n v="1"/>
    <n v="16662"/>
    <n v="4480"/>
    <n v="1975"/>
    <n v="48"/>
    <x v="0"/>
    <x v="0"/>
    <s v="1"/>
    <s v="A3"/>
  </r>
  <r>
    <x v="50"/>
    <x v="0"/>
    <x v="0"/>
    <x v="0"/>
    <n v="871"/>
    <n v="200"/>
    <s v=""/>
    <s v="A3"/>
    <s v="70 UTOPIA COURT"/>
    <s v=""/>
    <n v="10304"/>
    <n v="2395000"/>
    <x v="134"/>
    <n v="1"/>
    <n v="0"/>
    <n v="1"/>
    <n v="11334"/>
    <n v="4300"/>
    <n v="1998"/>
    <n v="25"/>
    <x v="4"/>
    <x v="4"/>
    <s v="1"/>
    <s v="A3"/>
  </r>
  <r>
    <x v="50"/>
    <x v="0"/>
    <x v="0"/>
    <x v="0"/>
    <n v="875"/>
    <n v="11"/>
    <s v=""/>
    <s v="A3"/>
    <s v="137 BUTTONWOOD ROAD"/>
    <s v=""/>
    <n v="10304"/>
    <n v="0"/>
    <x v="318"/>
    <n v="1"/>
    <n v="0"/>
    <n v="1"/>
    <n v="21875"/>
    <n v="6017"/>
    <n v="1935"/>
    <n v="88"/>
    <x v="1"/>
    <x v="1"/>
    <s v="1"/>
    <s v="A3"/>
  </r>
  <r>
    <x v="50"/>
    <x v="0"/>
    <x v="0"/>
    <x v="0"/>
    <n v="876"/>
    <n v="71"/>
    <s v=""/>
    <s v="A3"/>
    <s v="99 BUTTONWOOD ROAD"/>
    <s v=""/>
    <n v="10304"/>
    <n v="3550000"/>
    <x v="37"/>
    <n v="1"/>
    <n v="0"/>
    <n v="1"/>
    <n v="17500"/>
    <n v="4896"/>
    <n v="1975"/>
    <n v="48"/>
    <x v="0"/>
    <x v="0"/>
    <s v="1"/>
    <s v="A3"/>
  </r>
  <r>
    <x v="50"/>
    <x v="0"/>
    <x v="0"/>
    <x v="0"/>
    <n v="877"/>
    <n v="96"/>
    <s v=""/>
    <s v="A3"/>
    <s v="641 TODT HILL ROAD"/>
    <s v=""/>
    <n v="10304"/>
    <n v="500000"/>
    <x v="243"/>
    <n v="1"/>
    <n v="0"/>
    <n v="1"/>
    <n v="12233"/>
    <n v="2928"/>
    <n v="1935"/>
    <n v="88"/>
    <x v="1"/>
    <x v="1"/>
    <s v="1"/>
    <s v="A3"/>
  </r>
  <r>
    <x v="50"/>
    <x v="0"/>
    <x v="0"/>
    <x v="0"/>
    <n v="878"/>
    <n v="72"/>
    <s v=""/>
    <s v="A3"/>
    <s v="29 HIGH POINT ROAD"/>
    <s v=""/>
    <n v="10304"/>
    <n v="3625000"/>
    <x v="185"/>
    <n v="1"/>
    <n v="0"/>
    <n v="1"/>
    <n v="31814"/>
    <n v="7582"/>
    <n v="1970"/>
    <n v="53"/>
    <x v="2"/>
    <x v="2"/>
    <s v="1"/>
    <s v="A3"/>
  </r>
  <r>
    <x v="50"/>
    <x v="0"/>
    <x v="0"/>
    <x v="0"/>
    <n v="878"/>
    <n v="145"/>
    <s v=""/>
    <s v="A1"/>
    <s v="44 ANNFIELD COURT"/>
    <s v=""/>
    <n v="10304"/>
    <n v="2375000"/>
    <x v="31"/>
    <n v="1"/>
    <n v="0"/>
    <n v="1"/>
    <n v="12150"/>
    <n v="2694"/>
    <n v="1965"/>
    <n v="58"/>
    <x v="2"/>
    <x v="2"/>
    <s v="1"/>
    <s v="A1"/>
  </r>
  <r>
    <x v="50"/>
    <x v="0"/>
    <x v="0"/>
    <x v="0"/>
    <n v="878"/>
    <n v="287"/>
    <s v=""/>
    <s v="A3"/>
    <s v="47 ANNFIELD COURT"/>
    <s v=""/>
    <n v="10304"/>
    <n v="1800000"/>
    <x v="83"/>
    <n v="1"/>
    <n v="0"/>
    <n v="1"/>
    <n v="10507"/>
    <n v="6800"/>
    <n v="1995"/>
    <n v="28"/>
    <x v="0"/>
    <x v="0"/>
    <s v="1"/>
    <s v="A3"/>
  </r>
  <r>
    <x v="50"/>
    <x v="0"/>
    <x v="0"/>
    <x v="0"/>
    <n v="881"/>
    <n v="6"/>
    <s v=""/>
    <s v="A3"/>
    <s v="569 TODT HILL ROAD"/>
    <s v=""/>
    <n v="10304"/>
    <n v="0"/>
    <x v="66"/>
    <n v="1"/>
    <n v="0"/>
    <n v="1"/>
    <n v="13080"/>
    <n v="3154"/>
    <n v="1997"/>
    <n v="26"/>
    <x v="0"/>
    <x v="0"/>
    <s v="1"/>
    <s v="A3"/>
  </r>
  <r>
    <x v="50"/>
    <x v="0"/>
    <x v="0"/>
    <x v="0"/>
    <n v="881"/>
    <n v="30"/>
    <s v=""/>
    <s v="A3"/>
    <s v="531 TODT HILL ROAD"/>
    <s v=""/>
    <n v="10304"/>
    <n v="1495000"/>
    <x v="168"/>
    <n v="1"/>
    <n v="0"/>
    <n v="1"/>
    <n v="9000"/>
    <n v="2816"/>
    <n v="1955"/>
    <n v="68"/>
    <x v="2"/>
    <x v="2"/>
    <s v="1"/>
    <s v="A3"/>
  </r>
  <r>
    <x v="50"/>
    <x v="0"/>
    <x v="0"/>
    <x v="0"/>
    <n v="881"/>
    <n v="43"/>
    <s v=""/>
    <s v="A3"/>
    <s v="3 WHITWELL PLACE"/>
    <s v=""/>
    <n v="10304"/>
    <n v="0"/>
    <x v="87"/>
    <n v="1"/>
    <n v="0"/>
    <n v="1"/>
    <n v="18915"/>
    <n v="4276"/>
    <n v="1978"/>
    <n v="45"/>
    <x v="0"/>
    <x v="0"/>
    <s v="1"/>
    <s v="A3"/>
  </r>
  <r>
    <x v="50"/>
    <x v="0"/>
    <x v="0"/>
    <x v="0"/>
    <n v="881"/>
    <n v="95"/>
    <s v=""/>
    <s v="A2"/>
    <s v="90 MERRICK AVENUE"/>
    <s v=""/>
    <n v="10301"/>
    <n v="2150000"/>
    <x v="168"/>
    <n v="1"/>
    <n v="0"/>
    <n v="1"/>
    <n v="26700"/>
    <n v="1464"/>
    <n v="1965"/>
    <n v="58"/>
    <x v="2"/>
    <x v="2"/>
    <s v="1"/>
    <s v="A2"/>
  </r>
  <r>
    <x v="50"/>
    <x v="0"/>
    <x v="0"/>
    <x v="0"/>
    <n v="882"/>
    <n v="185"/>
    <s v=""/>
    <s v="A2"/>
    <s v="425 WOODDALE AVENUE"/>
    <s v=""/>
    <n v="10301"/>
    <n v="0"/>
    <x v="32"/>
    <n v="1"/>
    <n v="0"/>
    <n v="1"/>
    <n v="9100"/>
    <n v="1564"/>
    <n v="1955"/>
    <n v="68"/>
    <x v="2"/>
    <x v="2"/>
    <s v="1"/>
    <s v="A2"/>
  </r>
  <r>
    <x v="50"/>
    <x v="0"/>
    <x v="0"/>
    <x v="0"/>
    <n v="882"/>
    <n v="190"/>
    <s v=""/>
    <s v="A1"/>
    <s v="435 WOODDALE AVENUE"/>
    <s v=""/>
    <n v="10301"/>
    <n v="1999999"/>
    <x v="152"/>
    <n v="1"/>
    <n v="0"/>
    <n v="1"/>
    <n v="8800"/>
    <n v="3702"/>
    <n v="1955"/>
    <n v="68"/>
    <x v="2"/>
    <x v="2"/>
    <s v="1"/>
    <s v="A1"/>
  </r>
  <r>
    <x v="50"/>
    <x v="0"/>
    <x v="0"/>
    <x v="0"/>
    <n v="882"/>
    <n v="280"/>
    <s v=""/>
    <s v="A1"/>
    <s v="75 MERRICK AVENUE"/>
    <s v=""/>
    <n v="10301"/>
    <n v="0"/>
    <x v="249"/>
    <n v="1"/>
    <n v="0"/>
    <n v="1"/>
    <n v="10000"/>
    <n v="2592"/>
    <n v="1960"/>
    <n v="63"/>
    <x v="2"/>
    <x v="2"/>
    <s v="1"/>
    <s v="A1"/>
  </r>
  <r>
    <x v="50"/>
    <x v="0"/>
    <x v="0"/>
    <x v="0"/>
    <n v="884"/>
    <n v="80"/>
    <s v=""/>
    <s v="A1"/>
    <s v="35 EAST LOOP ROAD"/>
    <s v=""/>
    <n v="10304"/>
    <n v="0"/>
    <x v="188"/>
    <n v="1"/>
    <n v="0"/>
    <n v="1"/>
    <n v="13750"/>
    <n v="5057"/>
    <n v="1975"/>
    <n v="48"/>
    <x v="0"/>
    <x v="0"/>
    <s v="1"/>
    <s v="A1"/>
  </r>
  <r>
    <x v="50"/>
    <x v="0"/>
    <x v="0"/>
    <x v="0"/>
    <n v="886"/>
    <n v="19"/>
    <s v=""/>
    <s v="A1"/>
    <s v="140 FOUR CORNERS ROAD"/>
    <s v=""/>
    <n v="10304"/>
    <n v="294294"/>
    <x v="173"/>
    <n v="1"/>
    <n v="0"/>
    <n v="1"/>
    <n v="5406"/>
    <n v="1920"/>
    <n v="1915"/>
    <n v="108"/>
    <x v="3"/>
    <x v="3"/>
    <s v="1"/>
    <s v="A1"/>
  </r>
  <r>
    <x v="50"/>
    <x v="0"/>
    <x v="0"/>
    <x v="0"/>
    <n v="891"/>
    <n v="166"/>
    <s v=""/>
    <s v="A2"/>
    <s v="63 COPPERLEAF TERRACE"/>
    <s v=""/>
    <n v="10304"/>
    <n v="0"/>
    <x v="62"/>
    <n v="1"/>
    <n v="0"/>
    <n v="1"/>
    <n v="8500"/>
    <n v="1312"/>
    <n v="1955"/>
    <n v="68"/>
    <x v="2"/>
    <x v="2"/>
    <s v="1"/>
    <s v="A2"/>
  </r>
  <r>
    <x v="50"/>
    <x v="0"/>
    <x v="0"/>
    <x v="0"/>
    <n v="891"/>
    <n v="225"/>
    <s v=""/>
    <s v="A3"/>
    <s v="63 FLAGG COURT"/>
    <s v=""/>
    <n v="10304"/>
    <n v="1848500"/>
    <x v="245"/>
    <n v="1"/>
    <n v="0"/>
    <n v="1"/>
    <n v="12349"/>
    <n v="4095"/>
    <n v="1986"/>
    <n v="37"/>
    <x v="0"/>
    <x v="0"/>
    <s v="1"/>
    <s v="A3"/>
  </r>
  <r>
    <x v="50"/>
    <x v="0"/>
    <x v="0"/>
    <x v="0"/>
    <n v="894"/>
    <n v="43"/>
    <s v=""/>
    <s v="A2"/>
    <s v="106 CROMWELL CIRCLE"/>
    <s v=""/>
    <n v="10304"/>
    <n v="1300000"/>
    <x v="74"/>
    <n v="1"/>
    <n v="0"/>
    <n v="1"/>
    <n v="17864"/>
    <n v="2187"/>
    <n v="1960"/>
    <n v="63"/>
    <x v="2"/>
    <x v="2"/>
    <s v="1"/>
    <s v="A2"/>
  </r>
  <r>
    <x v="50"/>
    <x v="0"/>
    <x v="0"/>
    <x v="0"/>
    <n v="894"/>
    <n v="105"/>
    <s v=""/>
    <s v="A3"/>
    <s v="86 CROMWELL CIRCLE"/>
    <s v=""/>
    <n v="10304"/>
    <n v="0"/>
    <x v="202"/>
    <n v="1"/>
    <n v="0"/>
    <n v="1"/>
    <n v="19600"/>
    <n v="4000"/>
    <n v="2000"/>
    <n v="23"/>
    <x v="4"/>
    <x v="4"/>
    <s v="1"/>
    <s v="A3"/>
  </r>
  <r>
    <x v="50"/>
    <x v="0"/>
    <x v="0"/>
    <x v="0"/>
    <n v="894"/>
    <n v="158"/>
    <s v=""/>
    <s v="A3"/>
    <s v="11 CROMWELL CIRCLE"/>
    <s v=""/>
    <n v="10304"/>
    <n v="2205000"/>
    <x v="253"/>
    <n v="1"/>
    <n v="0"/>
    <n v="1"/>
    <n v="8120"/>
    <n v="4800"/>
    <n v="2004"/>
    <n v="19"/>
    <x v="4"/>
    <x v="4"/>
    <s v="1"/>
    <s v="A3"/>
  </r>
  <r>
    <x v="50"/>
    <x v="0"/>
    <x v="0"/>
    <x v="0"/>
    <n v="894"/>
    <n v="373"/>
    <s v=""/>
    <s v="A2"/>
    <s v="45 CHARTER OAK ROAD"/>
    <s v=""/>
    <n v="10304"/>
    <n v="1250000"/>
    <x v="11"/>
    <n v="1"/>
    <n v="0"/>
    <n v="1"/>
    <n v="16335"/>
    <n v="2704"/>
    <n v="1970"/>
    <n v="53"/>
    <x v="2"/>
    <x v="2"/>
    <s v="1"/>
    <s v="A2"/>
  </r>
  <r>
    <x v="50"/>
    <x v="0"/>
    <x v="0"/>
    <x v="0"/>
    <n v="894"/>
    <n v="410"/>
    <s v=""/>
    <s v="A3"/>
    <s v="30 CHARTER OAK ROAD"/>
    <s v=""/>
    <n v="10304"/>
    <n v="0"/>
    <x v="128"/>
    <n v="1"/>
    <n v="0"/>
    <n v="1"/>
    <n v="13300"/>
    <n v="5237"/>
    <n v="1955"/>
    <n v="68"/>
    <x v="2"/>
    <x v="2"/>
    <s v="1"/>
    <s v="A3"/>
  </r>
  <r>
    <x v="50"/>
    <x v="0"/>
    <x v="0"/>
    <x v="0"/>
    <n v="894"/>
    <n v="533"/>
    <s v=""/>
    <s v="A3"/>
    <s v="155 COVENTRY ROAD"/>
    <s v=""/>
    <n v="10304"/>
    <n v="2050000"/>
    <x v="268"/>
    <n v="1"/>
    <n v="0"/>
    <n v="1"/>
    <n v="11593"/>
    <n v="4000"/>
    <n v="1950"/>
    <n v="73"/>
    <x v="2"/>
    <x v="2"/>
    <s v="1"/>
    <s v="A3"/>
  </r>
  <r>
    <x v="50"/>
    <x v="0"/>
    <x v="0"/>
    <x v="0"/>
    <n v="896"/>
    <n v="125"/>
    <s v=""/>
    <s v="A3"/>
    <s v="62 COPPERLEAF TERRACE"/>
    <s v=""/>
    <n v="10304"/>
    <n v="2250000"/>
    <x v="125"/>
    <n v="1"/>
    <n v="0"/>
    <n v="1"/>
    <n v="10000"/>
    <n v="4704"/>
    <n v="2016"/>
    <n v="7"/>
    <x v="4"/>
    <x v="4"/>
    <s v="1"/>
    <s v="A3"/>
  </r>
  <r>
    <x v="50"/>
    <x v="2"/>
    <x v="0"/>
    <x v="1"/>
    <n v="687"/>
    <n v="60"/>
    <s v=""/>
    <s v="V0"/>
    <s v="N/A OCEAN TERRACE"/>
    <s v=""/>
    <n v="10301"/>
    <n v="1800000"/>
    <x v="29"/>
    <n v="0"/>
    <n v="0"/>
    <n v="0"/>
    <n v="1000"/>
    <n v="0"/>
    <s v=" "/>
    <s v="N/A"/>
    <x v="5"/>
    <x v="5"/>
    <s v="1"/>
    <s v="V0"/>
  </r>
  <r>
    <x v="50"/>
    <x v="2"/>
    <x v="0"/>
    <x v="1"/>
    <n v="687"/>
    <n v="350"/>
    <s v=""/>
    <s v="V0"/>
    <s v="N/A TIBER PLACE"/>
    <s v=""/>
    <n v="10301"/>
    <n v="10"/>
    <x v="163"/>
    <n v="0"/>
    <n v="0"/>
    <n v="0"/>
    <n v="1415"/>
    <n v="0"/>
    <s v=" "/>
    <s v="N/A"/>
    <x v="5"/>
    <x v="5"/>
    <s v="1"/>
    <s v="V0"/>
  </r>
  <r>
    <x v="50"/>
    <x v="2"/>
    <x v="0"/>
    <x v="1"/>
    <n v="863"/>
    <n v="200"/>
    <s v=""/>
    <s v="V0"/>
    <s v="N/A OCEAN TERRACE"/>
    <s v=""/>
    <n v="10301"/>
    <n v="0"/>
    <x v="226"/>
    <n v="0"/>
    <n v="0"/>
    <n v="0"/>
    <n v="13800"/>
    <n v="0"/>
    <s v=" "/>
    <s v="N/A"/>
    <x v="5"/>
    <x v="5"/>
    <s v="1"/>
    <s v="V0"/>
  </r>
  <r>
    <x v="50"/>
    <x v="2"/>
    <x v="0"/>
    <x v="1"/>
    <n v="864"/>
    <n v="370"/>
    <s v=""/>
    <s v="V0"/>
    <s v="N/A WOODDALE AVENUE"/>
    <s v=""/>
    <n v="10301"/>
    <n v="500000"/>
    <x v="84"/>
    <n v="0"/>
    <n v="0"/>
    <n v="0"/>
    <n v="15625"/>
    <n v="0"/>
    <s v=" "/>
    <s v="N/A"/>
    <x v="5"/>
    <x v="5"/>
    <s v="1"/>
    <s v="V0"/>
  </r>
  <r>
    <x v="50"/>
    <x v="2"/>
    <x v="0"/>
    <x v="1"/>
    <n v="864"/>
    <n v="484"/>
    <s v=""/>
    <s v="V0"/>
    <s v="N/A WOODHAVEN AVENUE"/>
    <s v=""/>
    <n v="10301"/>
    <n v="0"/>
    <x v="317"/>
    <n v="0"/>
    <n v="0"/>
    <n v="0"/>
    <n v="15696"/>
    <n v="0"/>
    <s v=" "/>
    <s v="N/A"/>
    <x v="5"/>
    <x v="5"/>
    <s v="1"/>
    <s v="V0"/>
  </r>
  <r>
    <x v="50"/>
    <x v="2"/>
    <x v="0"/>
    <x v="1"/>
    <n v="878"/>
    <n v="400"/>
    <s v=""/>
    <s v="V0"/>
    <s v="N/A MERRICK AVENUE"/>
    <s v=""/>
    <n v="10304"/>
    <n v="550000"/>
    <x v="71"/>
    <n v="0"/>
    <n v="0"/>
    <n v="0"/>
    <n v="11600"/>
    <n v="0"/>
    <s v=" "/>
    <s v="N/A"/>
    <x v="5"/>
    <x v="5"/>
    <s v="1"/>
    <s v="V0"/>
  </r>
  <r>
    <x v="50"/>
    <x v="2"/>
    <x v="0"/>
    <x v="1"/>
    <n v="891"/>
    <n v="164"/>
    <s v=""/>
    <s v="V0"/>
    <s v="N/A COPPERLEAF TERRACE"/>
    <s v=""/>
    <n v="10304"/>
    <n v="0"/>
    <x v="62"/>
    <n v="0"/>
    <n v="0"/>
    <n v="0"/>
    <n v="4250"/>
    <n v="0"/>
    <s v=" "/>
    <s v="N/A"/>
    <x v="5"/>
    <x v="5"/>
    <s v="1"/>
    <s v="V0"/>
  </r>
  <r>
    <x v="50"/>
    <x v="2"/>
    <x v="0"/>
    <x v="1"/>
    <n v="894"/>
    <n v="126"/>
    <s v=""/>
    <s v="V0"/>
    <s v="58 CROMWELL CIRCLE"/>
    <s v=""/>
    <n v="10304"/>
    <n v="0"/>
    <x v="254"/>
    <n v="0"/>
    <n v="0"/>
    <n v="0"/>
    <n v="18328"/>
    <n v="0"/>
    <n v="2023"/>
    <n v="0"/>
    <x v="4"/>
    <x v="4"/>
    <s v="1"/>
    <s v="V0"/>
  </r>
  <r>
    <x v="50"/>
    <x v="2"/>
    <x v="0"/>
    <x v="1"/>
    <n v="908"/>
    <n v="162"/>
    <s v=""/>
    <s v="V0"/>
    <s v="N/A WHITLOCK AVENUE"/>
    <s v=""/>
    <n v="10304"/>
    <n v="0"/>
    <x v="67"/>
    <n v="0"/>
    <n v="0"/>
    <n v="0"/>
    <n v="16804"/>
    <n v="0"/>
    <s v=" "/>
    <s v="N/A"/>
    <x v="5"/>
    <x v="5"/>
    <s v="1"/>
    <s v="V0"/>
  </r>
  <r>
    <x v="50"/>
    <x v="2"/>
    <x v="0"/>
    <x v="1"/>
    <n v="908"/>
    <n v="164"/>
    <s v=""/>
    <s v="V0"/>
    <s v="N/A WHITLOCK AVENUE"/>
    <s v=""/>
    <n v="10304"/>
    <n v="0"/>
    <x v="67"/>
    <n v="0"/>
    <n v="0"/>
    <n v="0"/>
    <n v="16195"/>
    <n v="0"/>
    <s v=" "/>
    <s v="N/A"/>
    <x v="5"/>
    <x v="5"/>
    <s v="1"/>
    <s v="V0"/>
  </r>
  <r>
    <x v="50"/>
    <x v="3"/>
    <x v="0"/>
    <x v="6"/>
    <n v="870"/>
    <n v="24"/>
    <s v=""/>
    <s v="S9"/>
    <s v="1571 RICHMOND ROAD"/>
    <s v=""/>
    <n v="10304"/>
    <n v="1637000"/>
    <x v="37"/>
    <n v="4"/>
    <n v="2"/>
    <n v="6"/>
    <n v="3542"/>
    <n v="3440"/>
    <n v="1920"/>
    <n v="103"/>
    <x v="3"/>
    <x v="3"/>
    <s v="2"/>
    <s v="S9"/>
  </r>
  <r>
    <x v="50"/>
    <x v="11"/>
    <x v="1"/>
    <x v="4"/>
    <n v="870"/>
    <n v="26"/>
    <s v=""/>
    <s v="O7"/>
    <s v="1573 RICHMOND ROAD"/>
    <s v=""/>
    <n v="10304"/>
    <n v="600000"/>
    <x v="37"/>
    <n v="0"/>
    <n v="2"/>
    <n v="2"/>
    <n v="4080"/>
    <n v="1458"/>
    <n v="1960"/>
    <n v="63"/>
    <x v="2"/>
    <x v="2"/>
    <s v="4"/>
    <s v="O7"/>
  </r>
  <r>
    <x v="51"/>
    <x v="0"/>
    <x v="0"/>
    <x v="0"/>
    <n v="114"/>
    <n v="7"/>
    <s v=""/>
    <s v="A2"/>
    <s v="371 WOODSTOCK AVENUE"/>
    <s v=""/>
    <n v="10301"/>
    <n v="520000"/>
    <x v="155"/>
    <n v="1"/>
    <n v="0"/>
    <n v="1"/>
    <n v="4000"/>
    <n v="1638"/>
    <n v="1960"/>
    <n v="63"/>
    <x v="2"/>
    <x v="2"/>
    <s v="1"/>
    <s v="A2"/>
  </r>
  <r>
    <x v="51"/>
    <x v="0"/>
    <x v="0"/>
    <x v="0"/>
    <n v="498"/>
    <n v="68"/>
    <s v=""/>
    <s v="A1"/>
    <s v="214 BAY STREET"/>
    <s v=""/>
    <n v="10301"/>
    <n v="539000"/>
    <x v="3"/>
    <n v="1"/>
    <n v="0"/>
    <n v="1"/>
    <n v="2500"/>
    <n v="1492"/>
    <n v="1901"/>
    <n v="122"/>
    <x v="3"/>
    <x v="3"/>
    <s v="1"/>
    <s v="A1"/>
  </r>
  <r>
    <x v="51"/>
    <x v="0"/>
    <x v="0"/>
    <x v="0"/>
    <n v="499"/>
    <n v="60"/>
    <s v=""/>
    <s v="A1"/>
    <s v="47 ST PAULS AVENUE"/>
    <s v=""/>
    <n v="10301"/>
    <n v="500000"/>
    <x v="220"/>
    <n v="1"/>
    <n v="0"/>
    <n v="1"/>
    <n v="1485"/>
    <n v="1555"/>
    <n v="1878"/>
    <n v="145"/>
    <x v="3"/>
    <x v="3"/>
    <s v="1"/>
    <s v="A1"/>
  </r>
  <r>
    <x v="51"/>
    <x v="0"/>
    <x v="0"/>
    <x v="0"/>
    <n v="504"/>
    <n v="3"/>
    <s v=""/>
    <s v="A5"/>
    <s v="51 GRANT STREET"/>
    <s v=""/>
    <n v="10301"/>
    <n v="0"/>
    <x v="19"/>
    <n v="1"/>
    <n v="0"/>
    <n v="1"/>
    <n v="1176"/>
    <n v="1176"/>
    <n v="2001"/>
    <n v="22"/>
    <x v="4"/>
    <x v="4"/>
    <s v="1"/>
    <s v="A5"/>
  </r>
  <r>
    <x v="51"/>
    <x v="0"/>
    <x v="0"/>
    <x v="0"/>
    <n v="504"/>
    <n v="66"/>
    <s v=""/>
    <s v="A5"/>
    <s v="80 MARGO LOOP"/>
    <s v=""/>
    <n v="10301"/>
    <n v="530000"/>
    <x v="169"/>
    <n v="1"/>
    <n v="0"/>
    <n v="1"/>
    <n v="2907"/>
    <n v="1176"/>
    <n v="2001"/>
    <n v="22"/>
    <x v="4"/>
    <x v="4"/>
    <s v="1"/>
    <s v="A5"/>
  </r>
  <r>
    <x v="51"/>
    <x v="0"/>
    <x v="0"/>
    <x v="0"/>
    <n v="569"/>
    <n v="2"/>
    <s v=""/>
    <s v="A5"/>
    <s v="103 SWAN STREET"/>
    <s v=""/>
    <n v="10301"/>
    <n v="27965"/>
    <x v="191"/>
    <n v="1"/>
    <n v="0"/>
    <n v="1"/>
    <n v="2250"/>
    <n v="1600"/>
    <n v="2001"/>
    <n v="22"/>
    <x v="4"/>
    <x v="4"/>
    <s v="1"/>
    <s v="A5"/>
  </r>
  <r>
    <x v="51"/>
    <x v="0"/>
    <x v="0"/>
    <x v="0"/>
    <n v="569"/>
    <n v="90"/>
    <s v=""/>
    <s v="S1"/>
    <s v="106 VICTORY BOULEVARD"/>
    <s v=""/>
    <n v="10301"/>
    <n v="720000"/>
    <x v="19"/>
    <n v="1"/>
    <n v="1"/>
    <n v="2"/>
    <n v="1250"/>
    <n v="1860"/>
    <n v="1931"/>
    <n v="92"/>
    <x v="1"/>
    <x v="1"/>
    <s v="1"/>
    <s v="S1"/>
  </r>
  <r>
    <x v="51"/>
    <x v="0"/>
    <x v="0"/>
    <x v="0"/>
    <n v="569"/>
    <n v="130"/>
    <s v=""/>
    <s v="A5"/>
    <s v="109 TOMPKINS CIRCLE"/>
    <s v=""/>
    <n v="10301"/>
    <n v="625000"/>
    <x v="219"/>
    <n v="1"/>
    <n v="0"/>
    <n v="1"/>
    <n v="5232"/>
    <n v="1182"/>
    <n v="1988"/>
    <n v="35"/>
    <x v="0"/>
    <x v="0"/>
    <s v="1"/>
    <s v="A5"/>
  </r>
  <r>
    <x v="51"/>
    <x v="0"/>
    <x v="0"/>
    <x v="0"/>
    <n v="569"/>
    <n v="138"/>
    <s v=""/>
    <s v="A5"/>
    <s v="97 TOMPKINS CIRCLE"/>
    <s v=""/>
    <n v="10301"/>
    <n v="0"/>
    <x v="258"/>
    <n v="1"/>
    <n v="0"/>
    <n v="1"/>
    <n v="2250"/>
    <n v="1182"/>
    <n v="1988"/>
    <n v="35"/>
    <x v="0"/>
    <x v="0"/>
    <s v="1"/>
    <s v="A5"/>
  </r>
  <r>
    <x v="51"/>
    <x v="0"/>
    <x v="0"/>
    <x v="0"/>
    <n v="569"/>
    <n v="252"/>
    <s v=""/>
    <s v="A2"/>
    <s v="20 TOMPKINS CIRCLE"/>
    <s v=""/>
    <n v="10301"/>
    <n v="0"/>
    <x v="131"/>
    <n v="1"/>
    <n v="0"/>
    <n v="1"/>
    <n v="6222"/>
    <n v="1080"/>
    <n v="1955"/>
    <n v="68"/>
    <x v="2"/>
    <x v="2"/>
    <s v="1"/>
    <s v="A2"/>
  </r>
  <r>
    <x v="51"/>
    <x v="0"/>
    <x v="0"/>
    <x v="0"/>
    <n v="569"/>
    <n v="252"/>
    <s v=""/>
    <s v="A2"/>
    <s v="20 TOMPKINS CIRCLE"/>
    <s v=""/>
    <n v="10301"/>
    <n v="637500"/>
    <x v="61"/>
    <n v="1"/>
    <n v="0"/>
    <n v="1"/>
    <n v="6222"/>
    <n v="1080"/>
    <n v="1955"/>
    <n v="68"/>
    <x v="2"/>
    <x v="2"/>
    <s v="1"/>
    <s v="A2"/>
  </r>
  <r>
    <x v="51"/>
    <x v="0"/>
    <x v="0"/>
    <x v="0"/>
    <n v="570"/>
    <n v="14"/>
    <s v=""/>
    <s v="A1"/>
    <s v="45 HOMER STREET"/>
    <s v=""/>
    <n v="10301"/>
    <n v="0"/>
    <x v="129"/>
    <n v="1"/>
    <n v="0"/>
    <n v="1"/>
    <n v="4017"/>
    <n v="1260"/>
    <n v="1899"/>
    <n v="124"/>
    <x v="3"/>
    <x v="3"/>
    <s v="1"/>
    <s v="A1"/>
  </r>
  <r>
    <x v="51"/>
    <x v="0"/>
    <x v="0"/>
    <x v="0"/>
    <n v="570"/>
    <n v="39"/>
    <s v=""/>
    <s v="A2"/>
    <s v="104 SWAN STREET"/>
    <s v=""/>
    <n v="10301"/>
    <n v="499000"/>
    <x v="89"/>
    <n v="1"/>
    <n v="0"/>
    <n v="1"/>
    <n v="5500"/>
    <n v="1104"/>
    <n v="1955"/>
    <n v="68"/>
    <x v="2"/>
    <x v="2"/>
    <s v="1"/>
    <s v="A2"/>
  </r>
  <r>
    <x v="51"/>
    <x v="0"/>
    <x v="0"/>
    <x v="0"/>
    <n v="571"/>
    <n v="34"/>
    <s v=""/>
    <s v="A2"/>
    <s v="88 NIXON AVENUE"/>
    <s v=""/>
    <n v="10304"/>
    <n v="920000"/>
    <x v="261"/>
    <n v="1"/>
    <n v="0"/>
    <n v="1"/>
    <n v="13704"/>
    <n v="1270"/>
    <n v="1960"/>
    <n v="63"/>
    <x v="2"/>
    <x v="2"/>
    <s v="1"/>
    <s v="A2"/>
  </r>
  <r>
    <x v="51"/>
    <x v="0"/>
    <x v="0"/>
    <x v="0"/>
    <n v="571"/>
    <n v="137"/>
    <s v=""/>
    <s v="A1"/>
    <s v="35 WARD AVENUE"/>
    <s v=""/>
    <n v="10304"/>
    <n v="0"/>
    <x v="157"/>
    <n v="1"/>
    <n v="0"/>
    <n v="1"/>
    <n v="9420"/>
    <n v="2160"/>
    <n v="1930"/>
    <n v="93"/>
    <x v="1"/>
    <x v="1"/>
    <s v="1"/>
    <s v="A1"/>
  </r>
  <r>
    <x v="51"/>
    <x v="0"/>
    <x v="0"/>
    <x v="0"/>
    <n v="571"/>
    <n v="230"/>
    <s v=""/>
    <s v="A1"/>
    <s v="143 NIXON AVENUE"/>
    <s v=""/>
    <n v="10304"/>
    <n v="1100000"/>
    <x v="163"/>
    <n v="1"/>
    <n v="0"/>
    <n v="1"/>
    <n v="14161"/>
    <n v="2814"/>
    <n v="1930"/>
    <n v="93"/>
    <x v="1"/>
    <x v="1"/>
    <s v="1"/>
    <s v="A1"/>
  </r>
  <r>
    <x v="51"/>
    <x v="0"/>
    <x v="0"/>
    <x v="0"/>
    <n v="571"/>
    <n v="312"/>
    <s v=""/>
    <s v="A1"/>
    <s v="160 NIXON AVENUE"/>
    <s v=""/>
    <n v="10304"/>
    <n v="0"/>
    <x v="38"/>
    <n v="1"/>
    <n v="0"/>
    <n v="1"/>
    <n v="12587"/>
    <n v="4500"/>
    <n v="1935"/>
    <n v="88"/>
    <x v="1"/>
    <x v="1"/>
    <s v="1"/>
    <s v="A1"/>
  </r>
  <r>
    <x v="51"/>
    <x v="0"/>
    <x v="0"/>
    <x v="0"/>
    <n v="576"/>
    <n v="106"/>
    <s v=""/>
    <s v="A1"/>
    <s v="15 BAYVIEW PLACE"/>
    <s v=""/>
    <n v="10304"/>
    <n v="10"/>
    <x v="165"/>
    <n v="1"/>
    <n v="0"/>
    <n v="1"/>
    <n v="5544"/>
    <n v="1657"/>
    <n v="1970"/>
    <n v="53"/>
    <x v="2"/>
    <x v="2"/>
    <s v="1"/>
    <s v="A1"/>
  </r>
  <r>
    <x v="51"/>
    <x v="0"/>
    <x v="0"/>
    <x v="0"/>
    <n v="579"/>
    <n v="158"/>
    <s v=""/>
    <s v="A5"/>
    <s v="62 CLARK LANE"/>
    <s v=""/>
    <n v="10304"/>
    <n v="385000"/>
    <x v="232"/>
    <n v="1"/>
    <n v="0"/>
    <n v="1"/>
    <n v="735"/>
    <n v="1260"/>
    <n v="1989"/>
    <n v="34"/>
    <x v="0"/>
    <x v="0"/>
    <s v="1"/>
    <s v="A5"/>
  </r>
  <r>
    <x v="51"/>
    <x v="0"/>
    <x v="0"/>
    <x v="0"/>
    <n v="579"/>
    <n v="169"/>
    <s v=""/>
    <s v="A9"/>
    <s v="41 CHESTER PLACE"/>
    <s v=""/>
    <n v="10304"/>
    <n v="454500"/>
    <x v="233"/>
    <n v="1"/>
    <n v="0"/>
    <n v="1"/>
    <n v="2500"/>
    <n v="3840"/>
    <n v="1989"/>
    <n v="34"/>
    <x v="0"/>
    <x v="0"/>
    <s v="1"/>
    <s v="A9"/>
  </r>
  <r>
    <x v="51"/>
    <x v="0"/>
    <x v="0"/>
    <x v="0"/>
    <n v="579"/>
    <n v="169"/>
    <s v=""/>
    <s v="A9"/>
    <s v="41 CHESTER PLACE"/>
    <s v=""/>
    <n v="10304"/>
    <n v="517536"/>
    <x v="30"/>
    <n v="1"/>
    <n v="0"/>
    <n v="1"/>
    <n v="2500"/>
    <n v="3840"/>
    <n v="1989"/>
    <n v="34"/>
    <x v="0"/>
    <x v="0"/>
    <s v="1"/>
    <s v="A9"/>
  </r>
  <r>
    <x v="51"/>
    <x v="0"/>
    <x v="0"/>
    <x v="0"/>
    <n v="580"/>
    <n v="60"/>
    <s v=""/>
    <s v="A5"/>
    <s v="262 WARD AVENUE"/>
    <s v=""/>
    <n v="10304"/>
    <n v="0"/>
    <x v="123"/>
    <n v="1"/>
    <n v="0"/>
    <n v="1"/>
    <n v="5580"/>
    <n v="2300"/>
    <n v="1999"/>
    <n v="24"/>
    <x v="4"/>
    <x v="4"/>
    <s v="1"/>
    <s v="A5"/>
  </r>
  <r>
    <x v="51"/>
    <x v="0"/>
    <x v="0"/>
    <x v="0"/>
    <n v="580"/>
    <n v="179"/>
    <s v=""/>
    <s v="A5"/>
    <s v="34 NATALIE COURT"/>
    <s v=""/>
    <n v="10304"/>
    <n v="638000"/>
    <x v="159"/>
    <n v="1"/>
    <n v="0"/>
    <n v="1"/>
    <n v="5468"/>
    <n v="1000"/>
    <n v="1998"/>
    <n v="25"/>
    <x v="4"/>
    <x v="4"/>
    <s v="1"/>
    <s v="A5"/>
  </r>
  <r>
    <x v="51"/>
    <x v="1"/>
    <x v="0"/>
    <x v="0"/>
    <n v="114"/>
    <n v="24"/>
    <s v=""/>
    <s v="B2"/>
    <s v="170 CASTLETON AVENUE"/>
    <s v=""/>
    <n v="10301"/>
    <n v="0"/>
    <x v="104"/>
    <n v="2"/>
    <n v="0"/>
    <n v="2"/>
    <n v="6768"/>
    <n v="3042"/>
    <n v="1901"/>
    <n v="122"/>
    <x v="3"/>
    <x v="3"/>
    <s v="1"/>
    <s v="B2"/>
  </r>
  <r>
    <x v="51"/>
    <x v="1"/>
    <x v="0"/>
    <x v="0"/>
    <n v="115"/>
    <n v="40"/>
    <s v=""/>
    <s v="B2"/>
    <s v="46 OXFORD PLACE"/>
    <s v=""/>
    <n v="10301"/>
    <n v="700000"/>
    <x v="178"/>
    <n v="2"/>
    <n v="0"/>
    <n v="2"/>
    <n v="5400"/>
    <n v="2708"/>
    <n v="1912"/>
    <n v="111"/>
    <x v="3"/>
    <x v="3"/>
    <s v="1"/>
    <s v="B2"/>
  </r>
  <r>
    <x v="51"/>
    <x v="1"/>
    <x v="0"/>
    <x v="0"/>
    <n v="504"/>
    <n v="26"/>
    <s v=""/>
    <s v="B3"/>
    <s v="87 GRANT STREET"/>
    <s v=""/>
    <n v="10301"/>
    <n v="435000"/>
    <x v="258"/>
    <n v="2"/>
    <n v="0"/>
    <n v="2"/>
    <n v="2480"/>
    <n v="1935"/>
    <n v="1899"/>
    <n v="124"/>
    <x v="3"/>
    <x v="3"/>
    <s v="1"/>
    <s v="B3"/>
  </r>
  <r>
    <x v="51"/>
    <x v="1"/>
    <x v="0"/>
    <x v="0"/>
    <n v="573"/>
    <n v="41"/>
    <s v=""/>
    <s v="B9"/>
    <s v="14 EDGAR TERRACE"/>
    <s v=""/>
    <n v="10301"/>
    <n v="0"/>
    <x v="126"/>
    <n v="2"/>
    <n v="0"/>
    <n v="2"/>
    <n v="4360"/>
    <n v="1342"/>
    <n v="2004"/>
    <n v="19"/>
    <x v="4"/>
    <x v="4"/>
    <s v="1"/>
    <s v="B9"/>
  </r>
  <r>
    <x v="51"/>
    <x v="1"/>
    <x v="0"/>
    <x v="0"/>
    <n v="573"/>
    <n v="52"/>
    <s v=""/>
    <s v="B2"/>
    <s v="38 EDGAR TERRACE"/>
    <s v=""/>
    <n v="10301"/>
    <n v="532000"/>
    <x v="129"/>
    <n v="2"/>
    <n v="0"/>
    <n v="2"/>
    <n v="4360"/>
    <n v="2012"/>
    <n v="2004"/>
    <n v="19"/>
    <x v="4"/>
    <x v="4"/>
    <s v="1"/>
    <s v="B2"/>
  </r>
  <r>
    <x v="51"/>
    <x v="1"/>
    <x v="0"/>
    <x v="0"/>
    <n v="574"/>
    <n v="6"/>
    <s v=""/>
    <s v="B1"/>
    <s v="50 WILLIS AVENUE"/>
    <s v=""/>
    <n v="10301"/>
    <n v="440000"/>
    <x v="258"/>
    <n v="2"/>
    <n v="0"/>
    <n v="2"/>
    <n v="2134"/>
    <n v="1916"/>
    <n v="1920"/>
    <n v="103"/>
    <x v="3"/>
    <x v="3"/>
    <s v="1"/>
    <s v="B1"/>
  </r>
  <r>
    <x v="51"/>
    <x v="1"/>
    <x v="0"/>
    <x v="0"/>
    <n v="575"/>
    <n v="5"/>
    <s v=""/>
    <s v="B2"/>
    <s v="236 VICTORY BOULEVARD"/>
    <s v=""/>
    <n v="10301"/>
    <n v="0"/>
    <x v="55"/>
    <n v="2"/>
    <n v="0"/>
    <n v="2"/>
    <n v="2700"/>
    <n v="2208"/>
    <n v="1920"/>
    <n v="103"/>
    <x v="3"/>
    <x v="3"/>
    <s v="1"/>
    <s v="B2"/>
  </r>
  <r>
    <x v="51"/>
    <x v="1"/>
    <x v="0"/>
    <x v="0"/>
    <n v="576"/>
    <n v="62"/>
    <s v=""/>
    <s v="B2"/>
    <s v="52 AVON PLACE"/>
    <s v=""/>
    <n v="10301"/>
    <n v="842500"/>
    <x v="33"/>
    <n v="2"/>
    <n v="0"/>
    <n v="2"/>
    <n v="4800"/>
    <n v="2995"/>
    <n v="2005"/>
    <n v="18"/>
    <x v="4"/>
    <x v="4"/>
    <s v="1"/>
    <s v="B2"/>
  </r>
  <r>
    <x v="51"/>
    <x v="1"/>
    <x v="0"/>
    <x v="0"/>
    <n v="576"/>
    <n v="64"/>
    <s v=""/>
    <s v="B2"/>
    <s v="56 AVON PLACE"/>
    <s v=""/>
    <n v="10301"/>
    <n v="0"/>
    <x v="179"/>
    <n v="2"/>
    <n v="0"/>
    <n v="2"/>
    <n v="4650"/>
    <n v="2995"/>
    <n v="2005"/>
    <n v="18"/>
    <x v="4"/>
    <x v="4"/>
    <s v="1"/>
    <s v="B2"/>
  </r>
  <r>
    <x v="51"/>
    <x v="1"/>
    <x v="0"/>
    <x v="0"/>
    <n v="577"/>
    <n v="20"/>
    <s v=""/>
    <s v="B2"/>
    <s v="N/A CRESTON PLACE"/>
    <s v=""/>
    <n v="10304"/>
    <n v="1016723"/>
    <x v="254"/>
    <n v="2"/>
    <n v="0"/>
    <n v="2"/>
    <n v="5100"/>
    <n v="3040"/>
    <n v="2022"/>
    <n v="1"/>
    <x v="4"/>
    <x v="4"/>
    <s v="1"/>
    <s v="B2"/>
  </r>
  <r>
    <x v="51"/>
    <x v="1"/>
    <x v="0"/>
    <x v="0"/>
    <n v="577"/>
    <n v="31"/>
    <s v=""/>
    <s v="B2"/>
    <s v="16 ROSEWOOD PLACE"/>
    <s v=""/>
    <n v="10304"/>
    <n v="650000"/>
    <x v="88"/>
    <n v="2"/>
    <n v="0"/>
    <n v="2"/>
    <n v="4000"/>
    <n v="2306"/>
    <n v="1915"/>
    <n v="108"/>
    <x v="3"/>
    <x v="3"/>
    <s v="1"/>
    <s v="B2"/>
  </r>
  <r>
    <x v="51"/>
    <x v="1"/>
    <x v="0"/>
    <x v="0"/>
    <n v="579"/>
    <n v="22"/>
    <s v=""/>
    <s v="B2"/>
    <s v="362 VICTORY BOULEVARD"/>
    <s v=""/>
    <n v="10301"/>
    <n v="285500"/>
    <x v="137"/>
    <n v="2"/>
    <n v="0"/>
    <n v="2"/>
    <n v="3000"/>
    <n v="2164"/>
    <n v="1915"/>
    <n v="108"/>
    <x v="3"/>
    <x v="3"/>
    <s v="1"/>
    <s v="B2"/>
  </r>
  <r>
    <x v="51"/>
    <x v="1"/>
    <x v="0"/>
    <x v="0"/>
    <n v="579"/>
    <n v="171"/>
    <s v=""/>
    <s v="B9"/>
    <s v="43 CHESTER PLACE"/>
    <s v=""/>
    <n v="10304"/>
    <n v="0"/>
    <x v="253"/>
    <n v="2"/>
    <n v="0"/>
    <n v="2"/>
    <n v="2500"/>
    <n v="1920"/>
    <n v="1925"/>
    <n v="98"/>
    <x v="1"/>
    <x v="1"/>
    <s v="1"/>
    <s v="B9"/>
  </r>
  <r>
    <x v="51"/>
    <x v="1"/>
    <x v="0"/>
    <x v="0"/>
    <n v="579"/>
    <n v="194"/>
    <s v=""/>
    <s v="B9"/>
    <s v="36 CHESTER PLACE"/>
    <s v=""/>
    <n v="10304"/>
    <n v="0"/>
    <x v="157"/>
    <n v="2"/>
    <n v="0"/>
    <n v="2"/>
    <n v="3742"/>
    <n v="2016"/>
    <n v="1989"/>
    <n v="34"/>
    <x v="0"/>
    <x v="0"/>
    <s v="1"/>
    <s v="B9"/>
  </r>
  <r>
    <x v="51"/>
    <x v="1"/>
    <x v="0"/>
    <x v="0"/>
    <n v="579"/>
    <n v="228"/>
    <s v=""/>
    <s v="B9"/>
    <s v="65 CLARK LANE"/>
    <s v=""/>
    <n v="10304"/>
    <n v="0"/>
    <x v="237"/>
    <n v="2"/>
    <n v="0"/>
    <n v="2"/>
    <n v="1720"/>
    <n v="1200"/>
    <n v="1990"/>
    <n v="33"/>
    <x v="0"/>
    <x v="0"/>
    <s v="1"/>
    <s v="B9"/>
  </r>
  <r>
    <x v="51"/>
    <x v="1"/>
    <x v="0"/>
    <x v="0"/>
    <n v="580"/>
    <n v="161"/>
    <s v=""/>
    <s v="B2"/>
    <s v="27 NATALIE COURT"/>
    <s v=""/>
    <n v="10304"/>
    <n v="0"/>
    <x v="180"/>
    <n v="2"/>
    <n v="0"/>
    <n v="2"/>
    <n v="2675"/>
    <n v="1200"/>
    <n v="1998"/>
    <n v="25"/>
    <x v="4"/>
    <x v="4"/>
    <s v="1"/>
    <s v="B2"/>
  </r>
  <r>
    <x v="51"/>
    <x v="7"/>
    <x v="0"/>
    <x v="0"/>
    <n v="115"/>
    <n v="101"/>
    <s v=""/>
    <s v="C0"/>
    <s v="419 VICTORY BOULEVARD"/>
    <s v=""/>
    <n v="10301"/>
    <n v="0"/>
    <x v="144"/>
    <n v="3"/>
    <n v="0"/>
    <n v="3"/>
    <n v="4500"/>
    <n v="2688"/>
    <n v="1910"/>
    <n v="113"/>
    <x v="3"/>
    <x v="3"/>
    <s v="1"/>
    <s v="C0"/>
  </r>
  <r>
    <x v="51"/>
    <x v="2"/>
    <x v="0"/>
    <x v="1"/>
    <n v="580"/>
    <n v="91"/>
    <s v=""/>
    <s v="V0"/>
    <s v="N/A LOUIS STREET"/>
    <s v=""/>
    <n v="10301"/>
    <n v="0"/>
    <x v="52"/>
    <n v="0"/>
    <n v="0"/>
    <n v="0"/>
    <n v="1940"/>
    <n v="0"/>
    <s v=" "/>
    <s v="N/A"/>
    <x v="5"/>
    <x v="5"/>
    <s v="1"/>
    <s v="V0"/>
  </r>
  <r>
    <x v="51"/>
    <x v="3"/>
    <x v="0"/>
    <x v="5"/>
    <n v="114"/>
    <n v="14"/>
    <s v=""/>
    <s v="C1"/>
    <s v="172-182 CASTLETON AVENUE"/>
    <s v=""/>
    <n v="10301"/>
    <n v="2700000"/>
    <x v="188"/>
    <n v="33"/>
    <n v="0"/>
    <n v="33"/>
    <n v="26801"/>
    <n v="16910"/>
    <n v="1963"/>
    <n v="60"/>
    <x v="2"/>
    <x v="2"/>
    <s v="2"/>
    <s v="C1"/>
  </r>
  <r>
    <x v="51"/>
    <x v="3"/>
    <x v="0"/>
    <x v="6"/>
    <n v="115"/>
    <n v="31"/>
    <s v=""/>
    <s v="C3"/>
    <s v="58 OXFORD PLACE"/>
    <s v=""/>
    <n v="10301"/>
    <n v="970000"/>
    <x v="261"/>
    <n v="4"/>
    <n v="0"/>
    <n v="4"/>
    <n v="4347"/>
    <n v="3448"/>
    <n v="1931"/>
    <n v="92"/>
    <x v="1"/>
    <x v="1"/>
    <s v="2"/>
    <s v="C3"/>
  </r>
  <r>
    <x v="51"/>
    <x v="3"/>
    <x v="0"/>
    <x v="6"/>
    <n v="571"/>
    <n v="58"/>
    <s v=""/>
    <s v="C3"/>
    <s v="210 ST PAULS AVENUE"/>
    <s v=""/>
    <n v="10304"/>
    <n v="650000"/>
    <x v="104"/>
    <n v="4"/>
    <n v="0"/>
    <n v="4"/>
    <n v="7725"/>
    <n v="5268"/>
    <n v="1930"/>
    <n v="93"/>
    <x v="1"/>
    <x v="1"/>
    <s v="2"/>
    <s v="C3"/>
  </r>
  <r>
    <x v="51"/>
    <x v="9"/>
    <x v="0"/>
    <x v="5"/>
    <n v="579"/>
    <n v="1100"/>
    <s v=""/>
    <s v="R4"/>
    <s v="55 AUSTIN PLACE, 1K"/>
    <s v="1K"/>
    <n v="10304"/>
    <n v="290000"/>
    <x v="156"/>
    <n v="1"/>
    <m/>
    <n v="1"/>
    <m/>
    <m/>
    <n v="1962"/>
    <n v="61"/>
    <x v="2"/>
    <x v="2"/>
    <s v="2"/>
    <s v="R4"/>
  </r>
  <r>
    <x v="51"/>
    <x v="9"/>
    <x v="0"/>
    <x v="5"/>
    <n v="579"/>
    <n v="1123"/>
    <s v=""/>
    <s v="R4"/>
    <s v="55 AUSTIN PLACE, 2S"/>
    <s v="2S"/>
    <n v="10304"/>
    <n v="315000"/>
    <x v="151"/>
    <n v="1"/>
    <m/>
    <n v="1"/>
    <m/>
    <m/>
    <n v="1962"/>
    <n v="61"/>
    <x v="2"/>
    <x v="2"/>
    <s v="2"/>
    <s v="R4"/>
  </r>
  <r>
    <x v="51"/>
    <x v="9"/>
    <x v="0"/>
    <x v="5"/>
    <n v="579"/>
    <n v="1125"/>
    <s v=""/>
    <s v="R4"/>
    <s v="55 AUSTIN PLACE, 2V"/>
    <s v="2V"/>
    <n v="10304"/>
    <n v="150000"/>
    <x v="139"/>
    <n v="1"/>
    <m/>
    <n v="1"/>
    <m/>
    <m/>
    <n v="1962"/>
    <n v="61"/>
    <x v="2"/>
    <x v="2"/>
    <s v="2"/>
    <s v="R4"/>
  </r>
  <r>
    <x v="51"/>
    <x v="9"/>
    <x v="0"/>
    <x v="5"/>
    <n v="579"/>
    <n v="1129"/>
    <s v=""/>
    <s v="R4"/>
    <s v="55 AUSTIN PLACE, 2Z"/>
    <s v="2Z"/>
    <n v="10304"/>
    <n v="0"/>
    <x v="267"/>
    <n v="1"/>
    <m/>
    <n v="1"/>
    <m/>
    <m/>
    <n v="1962"/>
    <n v="61"/>
    <x v="2"/>
    <x v="2"/>
    <s v="2"/>
    <s v="R4"/>
  </r>
  <r>
    <x v="51"/>
    <x v="9"/>
    <x v="0"/>
    <x v="5"/>
    <n v="579"/>
    <n v="1140"/>
    <s v=""/>
    <s v="R4"/>
    <s v="55 AUSTIN PLACE, 3L"/>
    <s v="3L"/>
    <n v="10304"/>
    <n v="320000"/>
    <x v="78"/>
    <n v="1"/>
    <m/>
    <n v="1"/>
    <m/>
    <m/>
    <n v="1962"/>
    <n v="61"/>
    <x v="2"/>
    <x v="2"/>
    <s v="2"/>
    <s v="R4"/>
  </r>
  <r>
    <x v="51"/>
    <x v="9"/>
    <x v="0"/>
    <x v="5"/>
    <n v="579"/>
    <n v="1154"/>
    <s v=""/>
    <s v="R4"/>
    <s v="55 AUSTIN PLACE, 4C"/>
    <s v="4C"/>
    <n v="10304"/>
    <n v="250000"/>
    <x v="15"/>
    <n v="1"/>
    <m/>
    <n v="1"/>
    <m/>
    <m/>
    <n v="1962"/>
    <n v="61"/>
    <x v="2"/>
    <x v="2"/>
    <s v="2"/>
    <s v="R4"/>
  </r>
  <r>
    <x v="51"/>
    <x v="9"/>
    <x v="0"/>
    <x v="5"/>
    <n v="579"/>
    <n v="1171"/>
    <s v=""/>
    <s v="R4"/>
    <s v="55 AUSTIN PLACE, 4X"/>
    <s v="4X"/>
    <n v="10304"/>
    <n v="0"/>
    <x v="64"/>
    <n v="1"/>
    <m/>
    <n v="1"/>
    <m/>
    <m/>
    <n v="1962"/>
    <n v="61"/>
    <x v="2"/>
    <x v="2"/>
    <s v="2"/>
    <s v="R4"/>
  </r>
  <r>
    <x v="51"/>
    <x v="9"/>
    <x v="0"/>
    <x v="5"/>
    <n v="579"/>
    <n v="1179"/>
    <s v=""/>
    <s v="R4"/>
    <s v="55 AUSTIN PL, 5F"/>
    <s v="5F"/>
    <n v="10304"/>
    <n v="0"/>
    <x v="296"/>
    <n v="1"/>
    <m/>
    <n v="1"/>
    <m/>
    <m/>
    <n v="1962"/>
    <n v="61"/>
    <x v="2"/>
    <x v="2"/>
    <s v="2"/>
    <s v="R4"/>
  </r>
  <r>
    <x v="51"/>
    <x v="9"/>
    <x v="0"/>
    <x v="5"/>
    <n v="579"/>
    <n v="1211"/>
    <s v=""/>
    <s v="R4"/>
    <s v="55 AUSTIN PLACE, 6S"/>
    <s v="6S"/>
    <n v="10304"/>
    <n v="295000"/>
    <x v="204"/>
    <n v="1"/>
    <m/>
    <n v="1"/>
    <m/>
    <m/>
    <n v="1962"/>
    <n v="61"/>
    <x v="2"/>
    <x v="2"/>
    <s v="2"/>
    <s v="R4"/>
  </r>
  <r>
    <x v="51"/>
    <x v="9"/>
    <x v="0"/>
    <x v="5"/>
    <n v="579"/>
    <n v="1224"/>
    <s v=""/>
    <s v="R4"/>
    <s v="55 AUSTIN PLACE, 7G"/>
    <s v="7G"/>
    <n v="10304"/>
    <n v="310000"/>
    <x v="193"/>
    <n v="1"/>
    <m/>
    <n v="1"/>
    <m/>
    <m/>
    <n v="1962"/>
    <n v="61"/>
    <x v="2"/>
    <x v="2"/>
    <s v="2"/>
    <s v="R4"/>
  </r>
  <r>
    <x v="51"/>
    <x v="9"/>
    <x v="0"/>
    <x v="5"/>
    <n v="579"/>
    <n v="1235"/>
    <s v=""/>
    <s v="R4"/>
    <s v="55 AUSTIN PLACE, 7V"/>
    <s v="7V"/>
    <n v="10304"/>
    <n v="0"/>
    <x v="53"/>
    <n v="1"/>
    <m/>
    <n v="1"/>
    <m/>
    <m/>
    <n v="1962"/>
    <n v="61"/>
    <x v="2"/>
    <x v="2"/>
    <s v="2"/>
    <s v="R4"/>
  </r>
  <r>
    <x v="51"/>
    <x v="3"/>
    <x v="0"/>
    <x v="6"/>
    <n v="576"/>
    <n v="5"/>
    <s v=""/>
    <s v="S9"/>
    <s v="320 VICTORY BOULEVARD"/>
    <s v=""/>
    <n v="10301"/>
    <n v="1250000"/>
    <x v="48"/>
    <n v="2"/>
    <n v="2"/>
    <n v="4"/>
    <n v="1945"/>
    <n v="2600"/>
    <n v="1931"/>
    <n v="92"/>
    <x v="1"/>
    <x v="1"/>
    <s v="2"/>
    <s v="S9"/>
  </r>
  <r>
    <x v="51"/>
    <x v="4"/>
    <x v="1"/>
    <x v="4"/>
    <n v="503"/>
    <n v="1"/>
    <s v=""/>
    <s v="K6"/>
    <s v="364 BAY STREET"/>
    <s v=""/>
    <n v="10301"/>
    <n v="6750000"/>
    <x v="110"/>
    <n v="0"/>
    <n v="6"/>
    <n v="6"/>
    <n v="53425"/>
    <n v="65934"/>
    <n v="2008"/>
    <n v="15"/>
    <x v="4"/>
    <x v="4"/>
    <s v="4"/>
    <s v="K6"/>
  </r>
  <r>
    <x v="51"/>
    <x v="14"/>
    <x v="1"/>
    <x v="4"/>
    <n v="498"/>
    <n v="5"/>
    <s v=""/>
    <s v="G1"/>
    <s v="89 VAN DUZER STREET"/>
    <s v=""/>
    <n v="10301"/>
    <n v="0"/>
    <x v="126"/>
    <n v="0"/>
    <n v="1"/>
    <n v="1"/>
    <n v="18580"/>
    <n v="5270"/>
    <n v="2001"/>
    <n v="22"/>
    <x v="4"/>
    <x v="4"/>
    <s v="4"/>
    <s v="G1"/>
  </r>
  <r>
    <x v="51"/>
    <x v="14"/>
    <x v="1"/>
    <x v="4"/>
    <n v="499"/>
    <n v="30"/>
    <s v=""/>
    <s v="G2"/>
    <s v="86 VAN DUZER STREET"/>
    <s v=""/>
    <n v="10301"/>
    <n v="0"/>
    <x v="126"/>
    <n v="0"/>
    <n v="1"/>
    <n v="1"/>
    <n v="2900"/>
    <n v="2900"/>
    <n v="1930"/>
    <n v="93"/>
    <x v="1"/>
    <x v="1"/>
    <s v="4"/>
    <s v="G2"/>
  </r>
  <r>
    <x v="51"/>
    <x v="9"/>
    <x v="0"/>
    <x v="4"/>
    <n v="579"/>
    <n v="1002"/>
    <s v=""/>
    <s v="RG"/>
    <s v="55 AUSTIN PLACE"/>
    <s v=""/>
    <n v="10304"/>
    <n v="500"/>
    <x v="67"/>
    <m/>
    <n v="1"/>
    <n v="1"/>
    <m/>
    <m/>
    <n v="1962"/>
    <n v="61"/>
    <x v="2"/>
    <x v="2"/>
    <s v="4"/>
    <s v="RG"/>
  </r>
  <r>
    <x v="51"/>
    <x v="9"/>
    <x v="0"/>
    <x v="4"/>
    <n v="579"/>
    <n v="1010"/>
    <s v=""/>
    <s v="RG"/>
    <s v="55 AUSTIN PLACE"/>
    <s v=""/>
    <n v="10304"/>
    <n v="250000"/>
    <x v="15"/>
    <m/>
    <n v="1"/>
    <n v="1"/>
    <m/>
    <m/>
    <n v="1962"/>
    <n v="61"/>
    <x v="2"/>
    <x v="2"/>
    <s v="4"/>
    <s v="RG"/>
  </r>
  <r>
    <x v="51"/>
    <x v="9"/>
    <x v="0"/>
    <x v="4"/>
    <n v="579"/>
    <n v="1021"/>
    <s v=""/>
    <s v="RG"/>
    <s v="55 AUSTIN PLACE"/>
    <s v=""/>
    <n v="10304"/>
    <n v="0"/>
    <x v="64"/>
    <m/>
    <n v="1"/>
    <n v="1"/>
    <m/>
    <m/>
    <n v="1962"/>
    <n v="61"/>
    <x v="2"/>
    <x v="2"/>
    <s v="4"/>
    <s v="RG"/>
  </r>
  <r>
    <x v="51"/>
    <x v="9"/>
    <x v="0"/>
    <x v="4"/>
    <n v="579"/>
    <n v="1023"/>
    <s v=""/>
    <s v="RG"/>
    <s v="55 AUSTIN PLACE"/>
    <s v=""/>
    <n v="10304"/>
    <n v="0"/>
    <x v="103"/>
    <m/>
    <n v="1"/>
    <n v="1"/>
    <m/>
    <m/>
    <n v="1962"/>
    <n v="61"/>
    <x v="2"/>
    <x v="2"/>
    <s v="4"/>
    <s v="RG"/>
  </r>
  <r>
    <x v="51"/>
    <x v="9"/>
    <x v="0"/>
    <x v="4"/>
    <n v="579"/>
    <n v="1030"/>
    <s v=""/>
    <s v="RG"/>
    <s v="55 AUSTIN PLACE"/>
    <s v=""/>
    <n v="10304"/>
    <n v="100"/>
    <x v="82"/>
    <m/>
    <n v="1"/>
    <n v="1"/>
    <m/>
    <m/>
    <n v="1962"/>
    <n v="61"/>
    <x v="2"/>
    <x v="2"/>
    <s v="4"/>
    <s v="RG"/>
  </r>
  <r>
    <x v="51"/>
    <x v="9"/>
    <x v="0"/>
    <x v="4"/>
    <n v="579"/>
    <n v="1047"/>
    <s v=""/>
    <s v="RP"/>
    <s v="55 AUSTIN PLACE"/>
    <s v=""/>
    <n v="10304"/>
    <n v="310000"/>
    <x v="193"/>
    <m/>
    <n v="1"/>
    <n v="1"/>
    <m/>
    <m/>
    <n v="1962"/>
    <n v="61"/>
    <x v="2"/>
    <x v="2"/>
    <s v="4"/>
    <s v="RP"/>
  </r>
  <r>
    <x v="51"/>
    <x v="9"/>
    <x v="0"/>
    <x v="4"/>
    <n v="579"/>
    <n v="1057"/>
    <s v=""/>
    <s v="RP"/>
    <s v="55 AUSTIN PLACE"/>
    <s v=""/>
    <n v="10304"/>
    <n v="315000"/>
    <x v="151"/>
    <m/>
    <n v="1"/>
    <n v="1"/>
    <m/>
    <m/>
    <n v="1962"/>
    <n v="61"/>
    <x v="2"/>
    <x v="2"/>
    <s v="4"/>
    <s v="RP"/>
  </r>
  <r>
    <x v="51"/>
    <x v="9"/>
    <x v="0"/>
    <x v="4"/>
    <n v="579"/>
    <n v="1058"/>
    <s v=""/>
    <s v="RP"/>
    <s v="55 AUSTIN PLACE"/>
    <s v=""/>
    <n v="10304"/>
    <n v="315000"/>
    <x v="151"/>
    <m/>
    <n v="1"/>
    <n v="1"/>
    <m/>
    <m/>
    <n v="1962"/>
    <n v="61"/>
    <x v="2"/>
    <x v="2"/>
    <s v="4"/>
    <s v="RP"/>
  </r>
  <r>
    <x v="51"/>
    <x v="9"/>
    <x v="0"/>
    <x v="4"/>
    <n v="579"/>
    <n v="1062"/>
    <s v=""/>
    <s v="RP"/>
    <s v="55 AUSTIN PLACE"/>
    <s v=""/>
    <n v="10304"/>
    <n v="500"/>
    <x v="67"/>
    <m/>
    <n v="1"/>
    <n v="1"/>
    <m/>
    <m/>
    <n v="1962"/>
    <n v="61"/>
    <x v="2"/>
    <x v="2"/>
    <s v="4"/>
    <s v="RP"/>
  </r>
  <r>
    <x v="51"/>
    <x v="9"/>
    <x v="0"/>
    <x v="4"/>
    <n v="579"/>
    <n v="1063"/>
    <s v=""/>
    <s v="RP"/>
    <s v="55 AUSTIN PLACE"/>
    <s v=""/>
    <n v="10304"/>
    <n v="295000"/>
    <x v="204"/>
    <m/>
    <n v="1"/>
    <n v="1"/>
    <m/>
    <m/>
    <n v="1962"/>
    <n v="61"/>
    <x v="2"/>
    <x v="2"/>
    <s v="4"/>
    <s v="RP"/>
  </r>
  <r>
    <x v="51"/>
    <x v="9"/>
    <x v="0"/>
    <x v="4"/>
    <n v="579"/>
    <n v="1077"/>
    <s v=""/>
    <s v="RP"/>
    <s v="55 AUSTIN PLACE"/>
    <s v=""/>
    <n v="10304"/>
    <n v="0"/>
    <x v="53"/>
    <m/>
    <n v="1"/>
    <n v="1"/>
    <m/>
    <m/>
    <n v="1962"/>
    <n v="61"/>
    <x v="2"/>
    <x v="2"/>
    <s v="4"/>
    <s v="RP"/>
  </r>
  <r>
    <x v="51"/>
    <x v="9"/>
    <x v="0"/>
    <x v="4"/>
    <n v="579"/>
    <n v="1086"/>
    <s v=""/>
    <s v="RP"/>
    <s v="55 AUSTIN PLACE"/>
    <s v=""/>
    <n v="10304"/>
    <n v="0"/>
    <x v="64"/>
    <m/>
    <n v="1"/>
    <n v="1"/>
    <m/>
    <m/>
    <n v="1962"/>
    <n v="61"/>
    <x v="2"/>
    <x v="2"/>
    <s v="4"/>
    <s v="RP"/>
  </r>
  <r>
    <x v="51"/>
    <x v="9"/>
    <x v="0"/>
    <x v="4"/>
    <n v="579"/>
    <n v="1090"/>
    <s v=""/>
    <s v="RP"/>
    <s v="55 AUSTIN PLACE"/>
    <s v=""/>
    <n v="10304"/>
    <n v="0"/>
    <x v="267"/>
    <m/>
    <n v="1"/>
    <n v="1"/>
    <m/>
    <m/>
    <n v="1962"/>
    <n v="61"/>
    <x v="2"/>
    <x v="2"/>
    <s v="4"/>
    <s v="RP"/>
  </r>
  <r>
    <x v="52"/>
    <x v="0"/>
    <x v="0"/>
    <x v="0"/>
    <n v="7775"/>
    <n v="130"/>
    <s v=""/>
    <s v="A3"/>
    <s v="59 BELWOOD LOOP"/>
    <s v=""/>
    <n v="10307"/>
    <n v="1518208"/>
    <x v="192"/>
    <n v="1"/>
    <n v="0"/>
    <n v="1"/>
    <n v="12499"/>
    <n v="4928"/>
    <n v="2019"/>
    <n v="4"/>
    <x v="4"/>
    <x v="4"/>
    <s v="1"/>
    <s v="A3"/>
  </r>
  <r>
    <x v="52"/>
    <x v="0"/>
    <x v="0"/>
    <x v="0"/>
    <n v="7775"/>
    <n v="183"/>
    <s v=""/>
    <s v="A3"/>
    <s v="15 LEONELLO LANE"/>
    <s v=""/>
    <n v="10307"/>
    <n v="0"/>
    <x v="191"/>
    <n v="1"/>
    <n v="0"/>
    <n v="1"/>
    <n v="9537"/>
    <n v="3753"/>
    <n v="2002"/>
    <n v="21"/>
    <x v="4"/>
    <x v="4"/>
    <s v="1"/>
    <s v="A3"/>
  </r>
  <r>
    <x v="52"/>
    <x v="0"/>
    <x v="0"/>
    <x v="0"/>
    <n v="7780"/>
    <n v="35"/>
    <s v=""/>
    <s v="A1"/>
    <s v="10 LERER LANE"/>
    <s v=""/>
    <n v="10307"/>
    <n v="10"/>
    <x v="119"/>
    <n v="1"/>
    <n v="0"/>
    <n v="1"/>
    <n v="4200"/>
    <n v="2500"/>
    <n v="2001"/>
    <n v="22"/>
    <x v="4"/>
    <x v="4"/>
    <s v="1"/>
    <s v="A1"/>
  </r>
  <r>
    <x v="52"/>
    <x v="0"/>
    <x v="0"/>
    <x v="0"/>
    <n v="7792"/>
    <n v="260"/>
    <s v=""/>
    <s v="A1"/>
    <s v="378 PAGE AVENUE"/>
    <s v=""/>
    <n v="10307"/>
    <n v="0"/>
    <x v="44"/>
    <n v="1"/>
    <n v="0"/>
    <n v="1"/>
    <n v="9650"/>
    <n v="1236"/>
    <n v="1935"/>
    <n v="88"/>
    <x v="1"/>
    <x v="1"/>
    <s v="1"/>
    <s v="A1"/>
  </r>
  <r>
    <x v="52"/>
    <x v="0"/>
    <x v="0"/>
    <x v="0"/>
    <n v="7792"/>
    <n v="316"/>
    <s v=""/>
    <s v="A3"/>
    <s v="214 CHEEVERS LANE"/>
    <s v=""/>
    <n v="10307"/>
    <n v="1238000"/>
    <x v="41"/>
    <n v="1"/>
    <n v="0"/>
    <n v="1"/>
    <n v="8607"/>
    <n v="3010"/>
    <n v="2017"/>
    <n v="6"/>
    <x v="4"/>
    <x v="4"/>
    <s v="1"/>
    <s v="A3"/>
  </r>
  <r>
    <x v="52"/>
    <x v="0"/>
    <x v="0"/>
    <x v="0"/>
    <n v="7793"/>
    <n v="5"/>
    <s v=""/>
    <s v="A1"/>
    <s v="157 BEDELL AVENUE"/>
    <s v=""/>
    <n v="10307"/>
    <n v="0"/>
    <x v="138"/>
    <n v="1"/>
    <n v="0"/>
    <n v="1"/>
    <n v="13700"/>
    <n v="936"/>
    <n v="1940"/>
    <n v="83"/>
    <x v="1"/>
    <x v="1"/>
    <s v="1"/>
    <s v="A1"/>
  </r>
  <r>
    <x v="52"/>
    <x v="0"/>
    <x v="0"/>
    <x v="0"/>
    <n v="7793"/>
    <n v="15"/>
    <s v=""/>
    <s v="A3"/>
    <s v="58 JACOB STREET"/>
    <s v=""/>
    <n v="10307"/>
    <n v="0"/>
    <x v="166"/>
    <n v="1"/>
    <n v="0"/>
    <n v="1"/>
    <n v="10406"/>
    <n v="3000"/>
    <n v="1988"/>
    <n v="35"/>
    <x v="0"/>
    <x v="0"/>
    <s v="1"/>
    <s v="A3"/>
  </r>
  <r>
    <x v="52"/>
    <x v="0"/>
    <x v="0"/>
    <x v="0"/>
    <n v="7812"/>
    <n v="130"/>
    <s v=""/>
    <s v="A2"/>
    <s v="230 BEDELL AVENUE"/>
    <s v=""/>
    <n v="10307"/>
    <n v="700000"/>
    <x v="53"/>
    <n v="1"/>
    <n v="0"/>
    <n v="1"/>
    <n v="13113"/>
    <n v="625"/>
    <n v="1901"/>
    <n v="122"/>
    <x v="3"/>
    <x v="3"/>
    <s v="1"/>
    <s v="A2"/>
  </r>
  <r>
    <x v="52"/>
    <x v="0"/>
    <x v="0"/>
    <x v="0"/>
    <n v="7818"/>
    <n v="59"/>
    <s v=""/>
    <s v="A1"/>
    <s v="116 BEDELL AVENUE"/>
    <s v=""/>
    <n v="10307"/>
    <n v="640000"/>
    <x v="173"/>
    <n v="1"/>
    <n v="0"/>
    <n v="1"/>
    <n v="9321"/>
    <n v="1336"/>
    <n v="1899"/>
    <n v="124"/>
    <x v="3"/>
    <x v="3"/>
    <s v="1"/>
    <s v="A1"/>
  </r>
  <r>
    <x v="52"/>
    <x v="0"/>
    <x v="0"/>
    <x v="0"/>
    <n v="7821"/>
    <n v="17"/>
    <s v=""/>
    <s v="A1"/>
    <s v="7138 AMBOY ROAD"/>
    <s v=""/>
    <n v="10307"/>
    <n v="0"/>
    <x v="159"/>
    <n v="1"/>
    <n v="0"/>
    <n v="1"/>
    <n v="6400"/>
    <n v="1208"/>
    <n v="1899"/>
    <n v="124"/>
    <x v="3"/>
    <x v="3"/>
    <s v="1"/>
    <s v="A1"/>
  </r>
  <r>
    <x v="52"/>
    <x v="0"/>
    <x v="0"/>
    <x v="0"/>
    <n v="7821"/>
    <n v="41"/>
    <s v=""/>
    <s v="A1"/>
    <s v="24 BEDELL AVENUE"/>
    <s v=""/>
    <n v="10307"/>
    <n v="1405185"/>
    <x v="146"/>
    <n v="1"/>
    <n v="0"/>
    <n v="1"/>
    <n v="6695"/>
    <n v="3552"/>
    <n v="2022"/>
    <n v="1"/>
    <x v="4"/>
    <x v="4"/>
    <s v="1"/>
    <s v="A1"/>
  </r>
  <r>
    <x v="52"/>
    <x v="0"/>
    <x v="0"/>
    <x v="0"/>
    <n v="7821"/>
    <n v="43"/>
    <s v=""/>
    <s v="A1"/>
    <s v="28 BEDELL AVENUE"/>
    <s v=""/>
    <n v="10307"/>
    <n v="1400094"/>
    <x v="188"/>
    <n v="1"/>
    <n v="0"/>
    <n v="1"/>
    <n v="6598"/>
    <n v="4093"/>
    <n v="2022"/>
    <n v="1"/>
    <x v="4"/>
    <x v="4"/>
    <s v="1"/>
    <s v="A1"/>
  </r>
  <r>
    <x v="52"/>
    <x v="0"/>
    <x v="0"/>
    <x v="0"/>
    <n v="7838"/>
    <n v="11"/>
    <s v=""/>
    <s v="A1"/>
    <s v="34 AMARON LANE"/>
    <s v=""/>
    <n v="10307"/>
    <n v="1525000"/>
    <x v="202"/>
    <n v="1"/>
    <n v="0"/>
    <n v="1"/>
    <n v="10646"/>
    <n v="3252"/>
    <n v="1990"/>
    <n v="33"/>
    <x v="0"/>
    <x v="0"/>
    <s v="1"/>
    <s v="A1"/>
  </r>
  <r>
    <x v="52"/>
    <x v="0"/>
    <x v="0"/>
    <x v="0"/>
    <n v="7841"/>
    <n v="58"/>
    <s v=""/>
    <s v="A1"/>
    <s v="109 SPRAGUE AVENUE"/>
    <s v=""/>
    <n v="10307"/>
    <n v="675000"/>
    <x v="229"/>
    <n v="1"/>
    <n v="0"/>
    <n v="1"/>
    <n v="8250"/>
    <n v="1484"/>
    <n v="1925"/>
    <n v="98"/>
    <x v="1"/>
    <x v="1"/>
    <s v="1"/>
    <s v="A1"/>
  </r>
  <r>
    <x v="52"/>
    <x v="0"/>
    <x v="0"/>
    <x v="0"/>
    <n v="7850"/>
    <n v="24"/>
    <s v=""/>
    <s v="A1"/>
    <s v="110 JOLINE AVENUE"/>
    <s v=""/>
    <n v="10307"/>
    <n v="787500"/>
    <x v="61"/>
    <n v="1"/>
    <n v="0"/>
    <n v="1"/>
    <n v="9000"/>
    <n v="1384"/>
    <n v="1910"/>
    <n v="113"/>
    <x v="3"/>
    <x v="3"/>
    <s v="1"/>
    <s v="A1"/>
  </r>
  <r>
    <x v="52"/>
    <x v="0"/>
    <x v="0"/>
    <x v="0"/>
    <n v="7850"/>
    <n v="74"/>
    <s v=""/>
    <s v="A1"/>
    <s v="27 HONEY LANE"/>
    <s v=""/>
    <n v="10307"/>
    <n v="0"/>
    <x v="58"/>
    <n v="1"/>
    <n v="0"/>
    <n v="1"/>
    <n v="4720"/>
    <n v="2600"/>
    <n v="1994"/>
    <n v="29"/>
    <x v="0"/>
    <x v="0"/>
    <s v="1"/>
    <s v="A1"/>
  </r>
  <r>
    <x v="52"/>
    <x v="0"/>
    <x v="0"/>
    <x v="0"/>
    <n v="7853"/>
    <n v="42"/>
    <s v=""/>
    <s v="A1"/>
    <s v="7208 AMBOY ROAD"/>
    <s v=""/>
    <n v="10307"/>
    <n v="0"/>
    <x v="177"/>
    <n v="1"/>
    <n v="0"/>
    <n v="1"/>
    <n v="8060"/>
    <n v="2041"/>
    <n v="1896"/>
    <n v="127"/>
    <x v="3"/>
    <x v="3"/>
    <s v="1"/>
    <s v="A1"/>
  </r>
  <r>
    <x v="52"/>
    <x v="0"/>
    <x v="0"/>
    <x v="0"/>
    <n v="7853"/>
    <n v="114"/>
    <s v=""/>
    <s v="A1"/>
    <s v="15 TRUMAN STREET"/>
    <s v=""/>
    <n v="10307"/>
    <n v="0"/>
    <x v="155"/>
    <n v="1"/>
    <n v="0"/>
    <n v="1"/>
    <n v="9610"/>
    <n v="2657"/>
    <n v="1930"/>
    <n v="93"/>
    <x v="1"/>
    <x v="1"/>
    <s v="1"/>
    <s v="A1"/>
  </r>
  <r>
    <x v="52"/>
    <x v="0"/>
    <x v="0"/>
    <x v="0"/>
    <n v="7854"/>
    <n v="5"/>
    <s v=""/>
    <s v="A1"/>
    <s v="35 SPRAGUE AVENUE"/>
    <s v=""/>
    <n v="10307"/>
    <n v="915000"/>
    <x v="41"/>
    <n v="1"/>
    <n v="0"/>
    <n v="1"/>
    <n v="3589"/>
    <n v="1985"/>
    <n v="1940"/>
    <n v="83"/>
    <x v="1"/>
    <x v="1"/>
    <s v="1"/>
    <s v="A1"/>
  </r>
  <r>
    <x v="52"/>
    <x v="0"/>
    <x v="0"/>
    <x v="0"/>
    <n v="7860"/>
    <n v="45"/>
    <s v=""/>
    <s v="A5"/>
    <s v="15 SEA BREEZE LANE"/>
    <s v=""/>
    <n v="10307"/>
    <n v="357000"/>
    <x v="107"/>
    <n v="1"/>
    <n v="0"/>
    <n v="1"/>
    <n v="680"/>
    <n v="1000"/>
    <n v="1988"/>
    <n v="35"/>
    <x v="0"/>
    <x v="0"/>
    <s v="1"/>
    <s v="A5"/>
  </r>
  <r>
    <x v="52"/>
    <x v="0"/>
    <x v="0"/>
    <x v="0"/>
    <n v="7860"/>
    <n v="50"/>
    <s v=""/>
    <s v="A5"/>
    <s v="71 SURFSIDE PLAZA"/>
    <s v=""/>
    <n v="10307"/>
    <n v="455000"/>
    <x v="100"/>
    <n v="1"/>
    <n v="0"/>
    <n v="1"/>
    <n v="916"/>
    <n v="900"/>
    <n v="1988"/>
    <n v="35"/>
    <x v="0"/>
    <x v="0"/>
    <s v="1"/>
    <s v="A5"/>
  </r>
  <r>
    <x v="52"/>
    <x v="0"/>
    <x v="0"/>
    <x v="0"/>
    <n v="7860"/>
    <n v="241"/>
    <s v=""/>
    <s v="A1"/>
    <s v="331 LORETTO STREET"/>
    <s v=""/>
    <n v="10307"/>
    <n v="0"/>
    <x v="240"/>
    <n v="1"/>
    <n v="0"/>
    <n v="1"/>
    <n v="4050"/>
    <n v="2000"/>
    <n v="1999"/>
    <n v="24"/>
    <x v="4"/>
    <x v="4"/>
    <s v="1"/>
    <s v="A1"/>
  </r>
  <r>
    <x v="52"/>
    <x v="0"/>
    <x v="0"/>
    <x v="0"/>
    <n v="7861"/>
    <n v="7"/>
    <s v=""/>
    <s v="A5"/>
    <s v="342 LORETTO STREET"/>
    <s v=""/>
    <n v="10307"/>
    <n v="0"/>
    <x v="104"/>
    <n v="1"/>
    <n v="0"/>
    <n v="1"/>
    <n v="2833"/>
    <n v="1440"/>
    <n v="1989"/>
    <n v="34"/>
    <x v="0"/>
    <x v="0"/>
    <s v="1"/>
    <s v="A5"/>
  </r>
  <r>
    <x v="52"/>
    <x v="0"/>
    <x v="0"/>
    <x v="0"/>
    <n v="7861"/>
    <n v="11"/>
    <s v=""/>
    <s v="A1"/>
    <s v="352 LORETTO STREET"/>
    <s v=""/>
    <n v="10307"/>
    <n v="680000"/>
    <x v="125"/>
    <n v="1"/>
    <n v="0"/>
    <n v="1"/>
    <n v="3760"/>
    <n v="1584"/>
    <n v="1925"/>
    <n v="98"/>
    <x v="1"/>
    <x v="1"/>
    <s v="1"/>
    <s v="A1"/>
  </r>
  <r>
    <x v="52"/>
    <x v="0"/>
    <x v="0"/>
    <x v="0"/>
    <n v="7862"/>
    <n v="51"/>
    <s v=""/>
    <s v="A5"/>
    <s v="631 YETMAN AVENUE"/>
    <s v=""/>
    <n v="10307"/>
    <n v="0"/>
    <x v="46"/>
    <n v="1"/>
    <n v="0"/>
    <n v="1"/>
    <n v="2500"/>
    <n v="1472"/>
    <n v="1995"/>
    <n v="28"/>
    <x v="0"/>
    <x v="0"/>
    <s v="1"/>
    <s v="A5"/>
  </r>
  <r>
    <x v="52"/>
    <x v="0"/>
    <x v="0"/>
    <x v="0"/>
    <n v="7862"/>
    <n v="68"/>
    <s v=""/>
    <s v="A5"/>
    <s v="597 YETMAN AVENUE"/>
    <s v=""/>
    <n v="10307"/>
    <n v="0"/>
    <x v="159"/>
    <n v="1"/>
    <n v="0"/>
    <n v="1"/>
    <n v="2500"/>
    <n v="1518"/>
    <n v="1995"/>
    <n v="28"/>
    <x v="0"/>
    <x v="0"/>
    <s v="1"/>
    <s v="A5"/>
  </r>
  <r>
    <x v="52"/>
    <x v="0"/>
    <x v="0"/>
    <x v="0"/>
    <n v="7863"/>
    <n v="59"/>
    <s v=""/>
    <s v="A5"/>
    <s v="7 SUNSET LANE"/>
    <s v=""/>
    <n v="10307"/>
    <n v="0"/>
    <x v="266"/>
    <n v="1"/>
    <n v="0"/>
    <n v="1"/>
    <n v="960"/>
    <n v="1248"/>
    <n v="1990"/>
    <n v="33"/>
    <x v="0"/>
    <x v="0"/>
    <s v="1"/>
    <s v="A5"/>
  </r>
  <r>
    <x v="52"/>
    <x v="0"/>
    <x v="0"/>
    <x v="0"/>
    <n v="7863"/>
    <n v="66"/>
    <s v=""/>
    <s v="A5"/>
    <s v="4 SUNSET LANE"/>
    <s v=""/>
    <n v="10307"/>
    <n v="0"/>
    <x v="206"/>
    <n v="1"/>
    <n v="0"/>
    <n v="1"/>
    <n v="1242"/>
    <n v="1144"/>
    <n v="1990"/>
    <n v="33"/>
    <x v="0"/>
    <x v="0"/>
    <s v="1"/>
    <s v="A5"/>
  </r>
  <r>
    <x v="52"/>
    <x v="0"/>
    <x v="0"/>
    <x v="0"/>
    <n v="7863"/>
    <n v="91"/>
    <s v=""/>
    <s v="A5"/>
    <s v="15 FOREST LANE"/>
    <s v=""/>
    <n v="10307"/>
    <n v="527500"/>
    <x v="5"/>
    <n v="1"/>
    <n v="0"/>
    <n v="1"/>
    <n v="1152"/>
    <n v="1100"/>
    <n v="1998"/>
    <n v="25"/>
    <x v="4"/>
    <x v="4"/>
    <s v="1"/>
    <s v="A5"/>
  </r>
  <r>
    <x v="52"/>
    <x v="0"/>
    <x v="0"/>
    <x v="0"/>
    <n v="7863"/>
    <n v="142"/>
    <s v=""/>
    <s v="A5"/>
    <s v="283 LORETTO STREET"/>
    <s v=""/>
    <n v="10307"/>
    <n v="0"/>
    <x v="22"/>
    <n v="1"/>
    <n v="0"/>
    <n v="1"/>
    <n v="655"/>
    <n v="930"/>
    <n v="1994"/>
    <n v="29"/>
    <x v="0"/>
    <x v="0"/>
    <s v="1"/>
    <s v="A5"/>
  </r>
  <r>
    <x v="52"/>
    <x v="0"/>
    <x v="0"/>
    <x v="0"/>
    <n v="7863"/>
    <n v="183"/>
    <s v=""/>
    <s v="A5"/>
    <s v="10 SEACREST LANE"/>
    <s v=""/>
    <n v="10307"/>
    <n v="0"/>
    <x v="153"/>
    <n v="1"/>
    <n v="0"/>
    <n v="1"/>
    <n v="574"/>
    <n v="756"/>
    <n v="1989"/>
    <n v="34"/>
    <x v="0"/>
    <x v="0"/>
    <s v="1"/>
    <s v="A5"/>
  </r>
  <r>
    <x v="52"/>
    <x v="0"/>
    <x v="0"/>
    <x v="0"/>
    <n v="7863"/>
    <n v="193"/>
    <s v=""/>
    <s v="A5"/>
    <s v="268 SPRAGUE AVENUE"/>
    <s v=""/>
    <n v="10307"/>
    <n v="0"/>
    <x v="33"/>
    <n v="1"/>
    <n v="0"/>
    <n v="1"/>
    <n v="696"/>
    <n v="1232"/>
    <n v="1989"/>
    <n v="34"/>
    <x v="0"/>
    <x v="0"/>
    <s v="1"/>
    <s v="A5"/>
  </r>
  <r>
    <x v="52"/>
    <x v="0"/>
    <x v="0"/>
    <x v="0"/>
    <n v="7863"/>
    <n v="217"/>
    <s v=""/>
    <s v="A5"/>
    <s v="56 WILDWOOD LANE"/>
    <s v=""/>
    <n v="10307"/>
    <n v="460000"/>
    <x v="14"/>
    <n v="1"/>
    <n v="0"/>
    <n v="1"/>
    <n v="656"/>
    <n v="997"/>
    <n v="1995"/>
    <n v="28"/>
    <x v="0"/>
    <x v="0"/>
    <s v="1"/>
    <s v="A5"/>
  </r>
  <r>
    <x v="52"/>
    <x v="0"/>
    <x v="0"/>
    <x v="0"/>
    <n v="7863"/>
    <n v="239"/>
    <s v=""/>
    <s v="A5"/>
    <s v="38 SANDY LANE"/>
    <s v=""/>
    <n v="10307"/>
    <n v="554000"/>
    <x v="29"/>
    <n v="1"/>
    <n v="0"/>
    <n v="1"/>
    <n v="1161"/>
    <n v="1000"/>
    <n v="1998"/>
    <n v="25"/>
    <x v="4"/>
    <x v="4"/>
    <s v="1"/>
    <s v="A5"/>
  </r>
  <r>
    <x v="52"/>
    <x v="0"/>
    <x v="0"/>
    <x v="0"/>
    <n v="7863"/>
    <n v="244"/>
    <s v=""/>
    <s v="A5"/>
    <s v="32 FOREST LANE"/>
    <s v=""/>
    <n v="10307"/>
    <n v="0"/>
    <x v="25"/>
    <n v="1"/>
    <n v="0"/>
    <n v="1"/>
    <n v="910"/>
    <n v="1050"/>
    <n v="1999"/>
    <n v="24"/>
    <x v="4"/>
    <x v="4"/>
    <s v="1"/>
    <s v="A5"/>
  </r>
  <r>
    <x v="52"/>
    <x v="0"/>
    <x v="0"/>
    <x v="0"/>
    <n v="7863"/>
    <n v="245"/>
    <s v=""/>
    <s v="A5"/>
    <s v="30 FOREST LANE"/>
    <s v=""/>
    <n v="10307"/>
    <n v="0"/>
    <x v="172"/>
    <n v="1"/>
    <n v="0"/>
    <n v="1"/>
    <n v="1150"/>
    <n v="1050"/>
    <n v="1999"/>
    <n v="24"/>
    <x v="4"/>
    <x v="4"/>
    <s v="1"/>
    <s v="A5"/>
  </r>
  <r>
    <x v="52"/>
    <x v="0"/>
    <x v="0"/>
    <x v="0"/>
    <n v="7863"/>
    <n v="266"/>
    <s v=""/>
    <s v="A5"/>
    <s v="26 SANDY LANE"/>
    <s v=""/>
    <n v="10307"/>
    <n v="535000"/>
    <x v="197"/>
    <n v="1"/>
    <n v="0"/>
    <n v="1"/>
    <n v="911"/>
    <n v="1060"/>
    <n v="1998"/>
    <n v="25"/>
    <x v="4"/>
    <x v="4"/>
    <s v="1"/>
    <s v="A5"/>
  </r>
  <r>
    <x v="52"/>
    <x v="0"/>
    <x v="0"/>
    <x v="0"/>
    <n v="7863"/>
    <n v="274"/>
    <s v=""/>
    <s v="A5"/>
    <s v="20 SANDY LANE"/>
    <s v=""/>
    <n v="10307"/>
    <n v="540000"/>
    <x v="92"/>
    <n v="1"/>
    <n v="0"/>
    <n v="1"/>
    <n v="1130"/>
    <n v="1100"/>
    <n v="1998"/>
    <n v="25"/>
    <x v="4"/>
    <x v="4"/>
    <s v="1"/>
    <s v="A5"/>
  </r>
  <r>
    <x v="52"/>
    <x v="0"/>
    <x v="0"/>
    <x v="0"/>
    <n v="7864"/>
    <n v="11"/>
    <s v=""/>
    <s v="A2"/>
    <s v="262 LORETTO STREET"/>
    <s v=""/>
    <n v="10307"/>
    <n v="0"/>
    <x v="166"/>
    <n v="1"/>
    <n v="0"/>
    <n v="1"/>
    <n v="2500"/>
    <n v="480"/>
    <n v="1925"/>
    <n v="98"/>
    <x v="1"/>
    <x v="1"/>
    <s v="1"/>
    <s v="A2"/>
  </r>
  <r>
    <x v="52"/>
    <x v="0"/>
    <x v="0"/>
    <x v="0"/>
    <n v="7864"/>
    <n v="89"/>
    <s v=""/>
    <s v="A1"/>
    <s v="531 ROCKAWAY STREET"/>
    <s v=""/>
    <n v="10307"/>
    <n v="715000"/>
    <x v="229"/>
    <n v="1"/>
    <n v="0"/>
    <n v="1"/>
    <n v="3502"/>
    <n v="1664"/>
    <n v="1905"/>
    <n v="118"/>
    <x v="3"/>
    <x v="3"/>
    <s v="1"/>
    <s v="A1"/>
  </r>
  <r>
    <x v="52"/>
    <x v="0"/>
    <x v="0"/>
    <x v="0"/>
    <n v="7865"/>
    <n v="22"/>
    <s v=""/>
    <s v="A1"/>
    <s v="552 ROCKAWAY STREET"/>
    <s v=""/>
    <n v="10307"/>
    <n v="572000"/>
    <x v="109"/>
    <n v="1"/>
    <n v="0"/>
    <n v="1"/>
    <n v="2500"/>
    <n v="1696"/>
    <n v="1925"/>
    <n v="98"/>
    <x v="1"/>
    <x v="1"/>
    <s v="1"/>
    <s v="A1"/>
  </r>
  <r>
    <x v="52"/>
    <x v="0"/>
    <x v="0"/>
    <x v="0"/>
    <n v="7865"/>
    <n v="53"/>
    <s v=""/>
    <s v="A1"/>
    <s v="541 YETMAN AVENUE"/>
    <s v=""/>
    <n v="10307"/>
    <n v="0"/>
    <x v="278"/>
    <n v="1"/>
    <n v="0"/>
    <n v="1"/>
    <n v="5000"/>
    <n v="1953"/>
    <n v="2005"/>
    <n v="18"/>
    <x v="4"/>
    <x v="4"/>
    <s v="1"/>
    <s v="A1"/>
  </r>
  <r>
    <x v="52"/>
    <x v="0"/>
    <x v="0"/>
    <x v="0"/>
    <n v="7865"/>
    <n v="60"/>
    <s v=""/>
    <s v="A1"/>
    <s v="535 YETMAN"/>
    <s v=""/>
    <n v="10307"/>
    <n v="0"/>
    <x v="36"/>
    <n v="1"/>
    <n v="0"/>
    <n v="1"/>
    <n v="2500"/>
    <n v="1244"/>
    <n v="1910"/>
    <n v="113"/>
    <x v="3"/>
    <x v="3"/>
    <s v="1"/>
    <s v="A1"/>
  </r>
  <r>
    <x v="52"/>
    <x v="0"/>
    <x v="0"/>
    <x v="0"/>
    <n v="7865"/>
    <n v="69"/>
    <s v=""/>
    <s v="A1"/>
    <s v="517 YETMAN AVENUE"/>
    <s v=""/>
    <n v="10307"/>
    <n v="1150000"/>
    <x v="185"/>
    <n v="1"/>
    <n v="0"/>
    <n v="1"/>
    <n v="4166"/>
    <n v="2400"/>
    <n v="2001"/>
    <n v="22"/>
    <x v="4"/>
    <x v="4"/>
    <s v="1"/>
    <s v="A1"/>
  </r>
  <r>
    <x v="52"/>
    <x v="0"/>
    <x v="0"/>
    <x v="0"/>
    <n v="7866"/>
    <n v="63"/>
    <s v=""/>
    <s v="A3"/>
    <s v="44 FAYANN LANE"/>
    <s v=""/>
    <n v="10307"/>
    <n v="1345000"/>
    <x v="70"/>
    <n v="1"/>
    <n v="0"/>
    <n v="1"/>
    <n v="9965"/>
    <n v="3400"/>
    <n v="1993"/>
    <n v="30"/>
    <x v="0"/>
    <x v="0"/>
    <s v="1"/>
    <s v="A3"/>
  </r>
  <r>
    <x v="52"/>
    <x v="0"/>
    <x v="0"/>
    <x v="0"/>
    <n v="7867"/>
    <n v="131"/>
    <s v=""/>
    <s v="A2"/>
    <s v="373 SLEIGHT AVENUE"/>
    <s v=""/>
    <n v="10307"/>
    <n v="0"/>
    <x v="126"/>
    <n v="1"/>
    <n v="0"/>
    <n v="1"/>
    <n v="10050"/>
    <n v="825"/>
    <n v="1925"/>
    <n v="98"/>
    <x v="1"/>
    <x v="1"/>
    <s v="1"/>
    <s v="A2"/>
  </r>
  <r>
    <x v="52"/>
    <x v="0"/>
    <x v="0"/>
    <x v="0"/>
    <n v="7868"/>
    <n v="114"/>
    <s v=""/>
    <s v="A1"/>
    <s v="321 SLEIGHT AVENUE"/>
    <s v=""/>
    <n v="10307"/>
    <n v="0"/>
    <x v="109"/>
    <n v="1"/>
    <n v="0"/>
    <n v="1"/>
    <n v="10000"/>
    <n v="1428"/>
    <n v="1935"/>
    <n v="88"/>
    <x v="1"/>
    <x v="1"/>
    <s v="1"/>
    <s v="A1"/>
  </r>
  <r>
    <x v="52"/>
    <x v="0"/>
    <x v="0"/>
    <x v="0"/>
    <n v="7880"/>
    <n v="53"/>
    <s v=""/>
    <s v="A1"/>
    <s v="445 MANHATTAN"/>
    <s v=""/>
    <n v="10307"/>
    <n v="0"/>
    <x v="185"/>
    <n v="1"/>
    <n v="0"/>
    <n v="1"/>
    <n v="2500"/>
    <n v="2106"/>
    <n v="1925"/>
    <n v="98"/>
    <x v="1"/>
    <x v="1"/>
    <s v="1"/>
    <s v="A1"/>
  </r>
  <r>
    <x v="52"/>
    <x v="0"/>
    <x v="0"/>
    <x v="0"/>
    <n v="7883"/>
    <n v="27"/>
    <s v=""/>
    <s v="A1"/>
    <s v="600 YETMAN AVENUE"/>
    <s v=""/>
    <n v="10307"/>
    <n v="420000"/>
    <x v="108"/>
    <n v="1"/>
    <n v="0"/>
    <n v="1"/>
    <n v="2500"/>
    <n v="1116"/>
    <n v="1925"/>
    <n v="98"/>
    <x v="1"/>
    <x v="1"/>
    <s v="1"/>
    <s v="A1"/>
  </r>
  <r>
    <x v="52"/>
    <x v="0"/>
    <x v="0"/>
    <x v="0"/>
    <n v="7884"/>
    <n v="73"/>
    <s v=""/>
    <s v="A2"/>
    <s v="369 BRIGHTON STREET"/>
    <s v=""/>
    <n v="10307"/>
    <n v="499000"/>
    <x v="13"/>
    <n v="1"/>
    <n v="0"/>
    <n v="1"/>
    <n v="5000"/>
    <n v="992"/>
    <n v="1925"/>
    <n v="98"/>
    <x v="1"/>
    <x v="1"/>
    <s v="1"/>
    <s v="A2"/>
  </r>
  <r>
    <x v="52"/>
    <x v="0"/>
    <x v="0"/>
    <x v="0"/>
    <n v="7886"/>
    <n v="75"/>
    <s v=""/>
    <s v="A0"/>
    <s v="295 MANHATTAN STREET"/>
    <s v=""/>
    <n v="10307"/>
    <n v="450000"/>
    <x v="270"/>
    <n v="1"/>
    <n v="0"/>
    <n v="1"/>
    <n v="5000"/>
    <n v="1120"/>
    <n v="1920"/>
    <n v="103"/>
    <x v="3"/>
    <x v="3"/>
    <s v="1"/>
    <s v="A0"/>
  </r>
  <r>
    <x v="52"/>
    <x v="0"/>
    <x v="0"/>
    <x v="0"/>
    <n v="7887"/>
    <n v="77"/>
    <s v=""/>
    <s v="A5"/>
    <s v="289 BRIGHTON STREET"/>
    <s v=""/>
    <n v="10307"/>
    <n v="650000"/>
    <x v="253"/>
    <n v="1"/>
    <n v="0"/>
    <n v="1"/>
    <n v="2500"/>
    <n v="1440"/>
    <n v="1993"/>
    <n v="30"/>
    <x v="0"/>
    <x v="0"/>
    <s v="1"/>
    <s v="A5"/>
  </r>
  <r>
    <x v="52"/>
    <x v="0"/>
    <x v="0"/>
    <x v="0"/>
    <n v="7887"/>
    <n v="89"/>
    <s v=""/>
    <s v="A1"/>
    <s v="269 BRIGHTON STREET"/>
    <s v=""/>
    <n v="10307"/>
    <n v="740000"/>
    <x v="136"/>
    <n v="1"/>
    <n v="0"/>
    <n v="1"/>
    <n v="5000"/>
    <n v="2350"/>
    <n v="1910"/>
    <n v="113"/>
    <x v="3"/>
    <x v="3"/>
    <s v="1"/>
    <s v="A1"/>
  </r>
  <r>
    <x v="52"/>
    <x v="0"/>
    <x v="0"/>
    <x v="0"/>
    <n v="7889"/>
    <n v="22"/>
    <s v=""/>
    <s v="A1"/>
    <s v="440 SLEIGHT AVENUE"/>
    <s v=""/>
    <n v="10307"/>
    <n v="1125000"/>
    <x v="190"/>
    <n v="1"/>
    <n v="0"/>
    <n v="1"/>
    <n v="8500"/>
    <n v="2450"/>
    <n v="1997"/>
    <n v="26"/>
    <x v="0"/>
    <x v="0"/>
    <s v="1"/>
    <s v="A1"/>
  </r>
  <r>
    <x v="52"/>
    <x v="0"/>
    <x v="0"/>
    <x v="0"/>
    <n v="7890"/>
    <n v="80"/>
    <s v=""/>
    <s v="A1"/>
    <s v="167 MANHATTAN STREET"/>
    <s v=""/>
    <n v="10307"/>
    <n v="999888"/>
    <x v="110"/>
    <n v="1"/>
    <n v="0"/>
    <n v="1"/>
    <n v="3750"/>
    <n v="2700"/>
    <n v="2005"/>
    <n v="18"/>
    <x v="4"/>
    <x v="4"/>
    <s v="1"/>
    <s v="A1"/>
  </r>
  <r>
    <x v="52"/>
    <x v="0"/>
    <x v="0"/>
    <x v="0"/>
    <n v="7891"/>
    <n v="45"/>
    <s v=""/>
    <s v="A1"/>
    <s v="7167 HYLAN BOULEVARD"/>
    <s v=""/>
    <n v="10307"/>
    <n v="48000"/>
    <x v="146"/>
    <n v="1"/>
    <n v="0"/>
    <n v="1"/>
    <n v="5000"/>
    <n v="1892"/>
    <n v="1945"/>
    <n v="78"/>
    <x v="1"/>
    <x v="1"/>
    <s v="1"/>
    <s v="A1"/>
  </r>
  <r>
    <x v="52"/>
    <x v="0"/>
    <x v="0"/>
    <x v="0"/>
    <n v="7896"/>
    <n v="17"/>
    <s v=""/>
    <s v="A1"/>
    <s v="7372 AMBOY ROAD"/>
    <s v=""/>
    <n v="10307"/>
    <n v="567980"/>
    <x v="187"/>
    <n v="1"/>
    <n v="0"/>
    <n v="1"/>
    <n v="8160"/>
    <n v="1800"/>
    <n v="1945"/>
    <n v="78"/>
    <x v="1"/>
    <x v="1"/>
    <s v="1"/>
    <s v="A1"/>
  </r>
  <r>
    <x v="52"/>
    <x v="0"/>
    <x v="0"/>
    <x v="0"/>
    <n v="7899"/>
    <n v="19"/>
    <s v=""/>
    <s v="A1"/>
    <s v="284 YETMAN AVENUE"/>
    <s v=""/>
    <n v="10307"/>
    <n v="655000"/>
    <x v="27"/>
    <n v="1"/>
    <n v="0"/>
    <n v="1"/>
    <n v="3300"/>
    <n v="960"/>
    <n v="1910"/>
    <n v="113"/>
    <x v="3"/>
    <x v="3"/>
    <s v="1"/>
    <s v="A1"/>
  </r>
  <r>
    <x v="52"/>
    <x v="0"/>
    <x v="0"/>
    <x v="0"/>
    <n v="7905"/>
    <n v="19"/>
    <s v=""/>
    <s v="A1"/>
    <s v="352 CHELSEA STREET"/>
    <s v=""/>
    <n v="10307"/>
    <n v="110000"/>
    <x v="73"/>
    <n v="1"/>
    <n v="0"/>
    <n v="1"/>
    <n v="5000"/>
    <n v="1410"/>
    <n v="1930"/>
    <n v="93"/>
    <x v="1"/>
    <x v="1"/>
    <s v="1"/>
    <s v="A1"/>
  </r>
  <r>
    <x v="52"/>
    <x v="0"/>
    <x v="0"/>
    <x v="0"/>
    <n v="7908"/>
    <n v="30"/>
    <s v=""/>
    <s v="A1"/>
    <s v="284 CHELSEA STREET"/>
    <s v=""/>
    <n v="10307"/>
    <n v="723976"/>
    <x v="85"/>
    <n v="1"/>
    <n v="0"/>
    <n v="1"/>
    <n v="3800"/>
    <n v="2475"/>
    <n v="1994"/>
    <n v="29"/>
    <x v="0"/>
    <x v="0"/>
    <s v="1"/>
    <s v="A1"/>
  </r>
  <r>
    <x v="52"/>
    <x v="0"/>
    <x v="0"/>
    <x v="0"/>
    <n v="7910"/>
    <n v="60"/>
    <s v=""/>
    <s v="A1"/>
    <s v="263 CARTERET STREET"/>
    <s v=""/>
    <n v="10307"/>
    <n v="989000"/>
    <x v="226"/>
    <n v="1"/>
    <n v="0"/>
    <n v="1"/>
    <n v="6683"/>
    <n v="2200"/>
    <n v="1991"/>
    <n v="32"/>
    <x v="0"/>
    <x v="0"/>
    <s v="1"/>
    <s v="A1"/>
  </r>
  <r>
    <x v="52"/>
    <x v="0"/>
    <x v="0"/>
    <x v="0"/>
    <n v="7911"/>
    <n v="16"/>
    <s v=""/>
    <s v="A2"/>
    <s v="158 CHELSEA STREET"/>
    <s v=""/>
    <n v="10307"/>
    <n v="690000"/>
    <x v="90"/>
    <n v="1"/>
    <n v="0"/>
    <n v="1"/>
    <n v="3800"/>
    <n v="2208"/>
    <n v="1965"/>
    <n v="58"/>
    <x v="2"/>
    <x v="2"/>
    <s v="1"/>
    <s v="A2"/>
  </r>
  <r>
    <x v="52"/>
    <x v="0"/>
    <x v="0"/>
    <x v="0"/>
    <n v="7911"/>
    <n v="74"/>
    <s v=""/>
    <s v="A1"/>
    <s v="395 MAIN STREET"/>
    <s v=""/>
    <n v="10307"/>
    <n v="775000"/>
    <x v="254"/>
    <n v="1"/>
    <n v="0"/>
    <n v="1"/>
    <n v="3800"/>
    <n v="2000"/>
    <n v="1989"/>
    <n v="34"/>
    <x v="0"/>
    <x v="0"/>
    <s v="1"/>
    <s v="A1"/>
  </r>
  <r>
    <x v="52"/>
    <x v="0"/>
    <x v="0"/>
    <x v="0"/>
    <n v="7911"/>
    <n v="92"/>
    <s v=""/>
    <s v="A1"/>
    <s v="355 MAIN STREET"/>
    <s v=""/>
    <n v="10307"/>
    <n v="960000"/>
    <x v="170"/>
    <n v="1"/>
    <n v="0"/>
    <n v="1"/>
    <n v="4275"/>
    <n v="2198"/>
    <n v="1950"/>
    <n v="73"/>
    <x v="2"/>
    <x v="2"/>
    <s v="1"/>
    <s v="A1"/>
  </r>
  <r>
    <x v="52"/>
    <x v="0"/>
    <x v="0"/>
    <x v="0"/>
    <n v="7912"/>
    <n v="25"/>
    <s v=""/>
    <s v="A2"/>
    <s v="384 MAIN STREET"/>
    <s v=""/>
    <n v="10307"/>
    <n v="735000"/>
    <x v="245"/>
    <n v="1"/>
    <n v="0"/>
    <n v="1"/>
    <n v="3880"/>
    <n v="960"/>
    <n v="1965"/>
    <n v="58"/>
    <x v="2"/>
    <x v="2"/>
    <s v="1"/>
    <s v="A2"/>
  </r>
  <r>
    <x v="52"/>
    <x v="0"/>
    <x v="0"/>
    <x v="0"/>
    <n v="7913"/>
    <n v="7"/>
    <s v=""/>
    <s v="A3"/>
    <s v="116 SWINNERTON STREET"/>
    <s v=""/>
    <n v="10307"/>
    <n v="0"/>
    <x v="42"/>
    <n v="1"/>
    <n v="0"/>
    <n v="1"/>
    <n v="7800"/>
    <n v="2722"/>
    <n v="1984"/>
    <n v="39"/>
    <x v="0"/>
    <x v="0"/>
    <s v="1"/>
    <s v="A3"/>
  </r>
  <r>
    <x v="52"/>
    <x v="0"/>
    <x v="0"/>
    <x v="0"/>
    <n v="7913"/>
    <n v="11"/>
    <s v=""/>
    <s v="A2"/>
    <s v="124 SWINNERTON STREET"/>
    <s v=""/>
    <n v="10307"/>
    <n v="0"/>
    <x v="85"/>
    <n v="1"/>
    <n v="0"/>
    <n v="1"/>
    <n v="7800"/>
    <n v="3588"/>
    <n v="1984"/>
    <n v="39"/>
    <x v="0"/>
    <x v="0"/>
    <s v="1"/>
    <s v="A2"/>
  </r>
  <r>
    <x v="52"/>
    <x v="0"/>
    <x v="0"/>
    <x v="0"/>
    <n v="7914"/>
    <n v="53"/>
    <s v=""/>
    <s v="A2"/>
    <s v="335 MAIN STREET"/>
    <s v=""/>
    <n v="10307"/>
    <n v="10"/>
    <x v="26"/>
    <n v="1"/>
    <n v="0"/>
    <n v="1"/>
    <n v="4250"/>
    <n v="1318"/>
    <n v="1955"/>
    <n v="68"/>
    <x v="2"/>
    <x v="2"/>
    <s v="1"/>
    <s v="A2"/>
  </r>
  <r>
    <x v="52"/>
    <x v="0"/>
    <x v="0"/>
    <x v="0"/>
    <n v="7915"/>
    <n v="69"/>
    <s v=""/>
    <s v="A1"/>
    <s v="47 SWINNERTON STREET"/>
    <s v=""/>
    <n v="10307"/>
    <n v="0"/>
    <x v="117"/>
    <n v="1"/>
    <n v="0"/>
    <n v="1"/>
    <n v="4000"/>
    <n v="1100"/>
    <n v="1982"/>
    <n v="41"/>
    <x v="0"/>
    <x v="0"/>
    <s v="1"/>
    <s v="A1"/>
  </r>
  <r>
    <x v="52"/>
    <x v="0"/>
    <x v="0"/>
    <x v="0"/>
    <n v="7915"/>
    <n v="69"/>
    <s v=""/>
    <s v="A1"/>
    <s v="47 SWINNERTON STREET"/>
    <s v=""/>
    <n v="10307"/>
    <n v="0"/>
    <x v="306"/>
    <n v="1"/>
    <n v="0"/>
    <n v="1"/>
    <n v="4000"/>
    <n v="1100"/>
    <n v="1982"/>
    <n v="41"/>
    <x v="0"/>
    <x v="0"/>
    <s v="1"/>
    <s v="A1"/>
  </r>
  <r>
    <x v="52"/>
    <x v="0"/>
    <x v="0"/>
    <x v="0"/>
    <n v="7925"/>
    <n v="26"/>
    <s v=""/>
    <s v="A1"/>
    <s v="218 FINLAY STREET"/>
    <s v=""/>
    <n v="10307"/>
    <n v="0"/>
    <x v="104"/>
    <n v="1"/>
    <n v="0"/>
    <n v="1"/>
    <n v="5850"/>
    <n v="2800"/>
    <n v="1994"/>
    <n v="29"/>
    <x v="0"/>
    <x v="0"/>
    <s v="1"/>
    <s v="A1"/>
  </r>
  <r>
    <x v="52"/>
    <x v="0"/>
    <x v="0"/>
    <x v="0"/>
    <n v="7925"/>
    <n v="45"/>
    <s v=""/>
    <s v="A1"/>
    <s v="254 FINLAY STREET"/>
    <s v=""/>
    <n v="10307"/>
    <n v="0"/>
    <x v="266"/>
    <n v="1"/>
    <n v="0"/>
    <n v="1"/>
    <n v="6760"/>
    <n v="3303"/>
    <n v="1991"/>
    <n v="32"/>
    <x v="0"/>
    <x v="0"/>
    <s v="1"/>
    <s v="A1"/>
  </r>
  <r>
    <x v="52"/>
    <x v="0"/>
    <x v="0"/>
    <x v="0"/>
    <n v="7926"/>
    <n v="21"/>
    <s v=""/>
    <s v="A1"/>
    <s v="120 CARTERET STREET"/>
    <s v=""/>
    <n v="10307"/>
    <n v="0"/>
    <x v="244"/>
    <n v="1"/>
    <n v="0"/>
    <n v="1"/>
    <n v="8775"/>
    <n v="1675"/>
    <n v="1983"/>
    <n v="40"/>
    <x v="0"/>
    <x v="0"/>
    <s v="1"/>
    <s v="A1"/>
  </r>
  <r>
    <x v="52"/>
    <x v="0"/>
    <x v="0"/>
    <x v="0"/>
    <n v="7926"/>
    <n v="39"/>
    <s v=""/>
    <s v="A1"/>
    <s v="158 CARTERET STREET"/>
    <s v=""/>
    <n v="10307"/>
    <n v="700000"/>
    <x v="255"/>
    <n v="1"/>
    <n v="0"/>
    <n v="1"/>
    <n v="3880"/>
    <n v="1850"/>
    <n v="1990"/>
    <n v="33"/>
    <x v="0"/>
    <x v="0"/>
    <s v="1"/>
    <s v="A1"/>
  </r>
  <r>
    <x v="52"/>
    <x v="0"/>
    <x v="0"/>
    <x v="0"/>
    <n v="7927"/>
    <n v="43"/>
    <s v=""/>
    <s v="A1"/>
    <s v="148 ASPINWALL STREET"/>
    <s v=""/>
    <n v="10307"/>
    <n v="1075000"/>
    <x v="37"/>
    <n v="1"/>
    <n v="0"/>
    <n v="1"/>
    <n v="6359"/>
    <n v="3444"/>
    <n v="1985"/>
    <n v="38"/>
    <x v="0"/>
    <x v="0"/>
    <s v="1"/>
    <s v="A1"/>
  </r>
  <r>
    <x v="52"/>
    <x v="0"/>
    <x v="0"/>
    <x v="0"/>
    <n v="7929"/>
    <n v="36"/>
    <s v=""/>
    <s v="A1"/>
    <s v="60 CARTERET STREET"/>
    <s v=""/>
    <n v="10307"/>
    <n v="930000"/>
    <x v="37"/>
    <n v="1"/>
    <n v="0"/>
    <n v="1"/>
    <n v="1920"/>
    <n v="2216"/>
    <n v="1992"/>
    <n v="31"/>
    <x v="0"/>
    <x v="0"/>
    <s v="1"/>
    <s v="A1"/>
  </r>
  <r>
    <x v="52"/>
    <x v="0"/>
    <x v="0"/>
    <x v="0"/>
    <n v="7931"/>
    <n v="1"/>
    <s v=""/>
    <s v="A1"/>
    <s v="21 CONNECTICUT STREET"/>
    <s v=""/>
    <n v="10307"/>
    <n v="425000"/>
    <x v="157"/>
    <n v="1"/>
    <n v="0"/>
    <n v="1"/>
    <n v="2250"/>
    <n v="1040"/>
    <n v="1945"/>
    <n v="78"/>
    <x v="1"/>
    <x v="1"/>
    <s v="1"/>
    <s v="A1"/>
  </r>
  <r>
    <x v="52"/>
    <x v="0"/>
    <x v="0"/>
    <x v="0"/>
    <n v="7933"/>
    <n v="13"/>
    <s v=""/>
    <s v="A2"/>
    <s v="31 SUMMIT ROAD"/>
    <s v=""/>
    <n v="10307"/>
    <n v="0"/>
    <x v="33"/>
    <n v="1"/>
    <n v="0"/>
    <n v="1"/>
    <n v="8000"/>
    <n v="1344"/>
    <n v="1950"/>
    <n v="73"/>
    <x v="2"/>
    <x v="2"/>
    <s v="1"/>
    <s v="A2"/>
  </r>
  <r>
    <x v="52"/>
    <x v="0"/>
    <x v="0"/>
    <x v="1"/>
    <n v="7939"/>
    <n v="58"/>
    <s v=""/>
    <s v="V0"/>
    <s v="7 MASSACHUSETTS STREET"/>
    <s v=""/>
    <n v="10307"/>
    <n v="0"/>
    <x v="174"/>
    <n v="0"/>
    <n v="0"/>
    <n v="0"/>
    <n v="4000"/>
    <n v="0"/>
    <n v="1982"/>
    <n v="41"/>
    <x v="0"/>
    <x v="0"/>
    <s v="1"/>
    <s v="A1"/>
  </r>
  <r>
    <x v="52"/>
    <x v="0"/>
    <x v="0"/>
    <x v="0"/>
    <n v="7940"/>
    <n v="45"/>
    <s v=""/>
    <s v="A1"/>
    <s v="20 MASSACHUSETTS STREET"/>
    <s v=""/>
    <n v="10307"/>
    <n v="0"/>
    <x v="47"/>
    <n v="1"/>
    <n v="0"/>
    <n v="1"/>
    <n v="3916"/>
    <n v="1880"/>
    <n v="1970"/>
    <n v="53"/>
    <x v="2"/>
    <x v="2"/>
    <s v="1"/>
    <s v="A1"/>
  </r>
  <r>
    <x v="52"/>
    <x v="0"/>
    <x v="0"/>
    <x v="0"/>
    <n v="7940"/>
    <n v="93"/>
    <s v=""/>
    <s v="A1"/>
    <s v="711 CRAIG AVENUE"/>
    <s v=""/>
    <n v="10307"/>
    <n v="830000"/>
    <x v="243"/>
    <n v="1"/>
    <n v="0"/>
    <n v="1"/>
    <n v="3916"/>
    <n v="1920"/>
    <n v="1970"/>
    <n v="53"/>
    <x v="2"/>
    <x v="2"/>
    <s v="1"/>
    <s v="A1"/>
  </r>
  <r>
    <x v="52"/>
    <x v="0"/>
    <x v="0"/>
    <x v="0"/>
    <n v="7941"/>
    <n v="37"/>
    <s v=""/>
    <s v="A1"/>
    <s v="744 CRAIG AVENUE"/>
    <s v=""/>
    <n v="10307"/>
    <n v="800000"/>
    <x v="251"/>
    <n v="1"/>
    <n v="0"/>
    <n v="1"/>
    <n v="5700"/>
    <n v="1716"/>
    <n v="1970"/>
    <n v="53"/>
    <x v="2"/>
    <x v="2"/>
    <s v="1"/>
    <s v="A1"/>
  </r>
  <r>
    <x v="52"/>
    <x v="0"/>
    <x v="0"/>
    <x v="0"/>
    <n v="7966"/>
    <n v="2"/>
    <s v=""/>
    <s v="A3"/>
    <s v="2 WARDS POINT AVENUE"/>
    <s v=""/>
    <n v="10307"/>
    <n v="0"/>
    <x v="108"/>
    <n v="1"/>
    <n v="0"/>
    <n v="1"/>
    <n v="17273"/>
    <n v="2064"/>
    <n v="1983"/>
    <n v="40"/>
    <x v="0"/>
    <x v="0"/>
    <s v="1"/>
    <s v="A3"/>
  </r>
  <r>
    <x v="52"/>
    <x v="0"/>
    <x v="0"/>
    <x v="0"/>
    <n v="7997"/>
    <n v="4"/>
    <s v=""/>
    <s v="A1"/>
    <s v="65 GIRARD STREET"/>
    <s v=""/>
    <n v="10307"/>
    <n v="10"/>
    <x v="146"/>
    <n v="1"/>
    <n v="0"/>
    <n v="1"/>
    <n v="3000"/>
    <n v="1332"/>
    <n v="1910"/>
    <n v="113"/>
    <x v="3"/>
    <x v="3"/>
    <s v="1"/>
    <s v="A1"/>
  </r>
  <r>
    <x v="52"/>
    <x v="0"/>
    <x v="0"/>
    <x v="0"/>
    <n v="7999"/>
    <n v="1"/>
    <s v=""/>
    <s v="A5"/>
    <s v="50 GIRARD STREET"/>
    <s v=""/>
    <n v="10307"/>
    <n v="500000"/>
    <x v="28"/>
    <n v="1"/>
    <n v="0"/>
    <n v="1"/>
    <n v="4278"/>
    <n v="1800"/>
    <n v="1988"/>
    <n v="35"/>
    <x v="0"/>
    <x v="0"/>
    <s v="1"/>
    <s v="A5"/>
  </r>
  <r>
    <x v="52"/>
    <x v="0"/>
    <x v="0"/>
    <x v="0"/>
    <n v="7999"/>
    <n v="50"/>
    <s v=""/>
    <s v="A5"/>
    <s v="26 GIRARD STREET"/>
    <s v=""/>
    <n v="10307"/>
    <n v="0"/>
    <x v="42"/>
    <n v="1"/>
    <n v="0"/>
    <n v="1"/>
    <n v="1548"/>
    <n v="1680"/>
    <n v="1988"/>
    <n v="35"/>
    <x v="0"/>
    <x v="0"/>
    <s v="1"/>
    <s v="A5"/>
  </r>
  <r>
    <x v="52"/>
    <x v="0"/>
    <x v="0"/>
    <x v="0"/>
    <n v="8001"/>
    <n v="53"/>
    <s v=""/>
    <s v="A5"/>
    <s v="12 CONFERENCE COURT"/>
    <s v=""/>
    <n v="10307"/>
    <n v="535000"/>
    <x v="133"/>
    <n v="1"/>
    <n v="0"/>
    <n v="1"/>
    <n v="1322"/>
    <n v="1600"/>
    <n v="1998"/>
    <n v="25"/>
    <x v="4"/>
    <x v="4"/>
    <s v="1"/>
    <s v="A5"/>
  </r>
  <r>
    <x v="52"/>
    <x v="0"/>
    <x v="0"/>
    <x v="0"/>
    <n v="8001"/>
    <n v="82"/>
    <s v=""/>
    <s v="A5"/>
    <s v="26 CONFERENCE COURT"/>
    <s v=""/>
    <n v="10307"/>
    <n v="638000"/>
    <x v="55"/>
    <n v="1"/>
    <n v="0"/>
    <n v="1"/>
    <n v="2107"/>
    <n v="1700"/>
    <n v="1998"/>
    <n v="25"/>
    <x v="4"/>
    <x v="4"/>
    <s v="1"/>
    <s v="A5"/>
  </r>
  <r>
    <x v="52"/>
    <x v="0"/>
    <x v="0"/>
    <x v="0"/>
    <n v="8008"/>
    <n v="68"/>
    <s v=""/>
    <s v="A1"/>
    <s v="32 MURRAY STREET"/>
    <s v=""/>
    <n v="10309"/>
    <n v="775000"/>
    <x v="112"/>
    <n v="1"/>
    <n v="0"/>
    <n v="1"/>
    <n v="7000"/>
    <n v="1775"/>
    <n v="1945"/>
    <n v="78"/>
    <x v="1"/>
    <x v="1"/>
    <s v="1"/>
    <s v="A1"/>
  </r>
  <r>
    <x v="52"/>
    <x v="0"/>
    <x v="0"/>
    <x v="0"/>
    <n v="8019"/>
    <n v="12"/>
    <s v=""/>
    <s v="A1"/>
    <s v="171 BARNARD AVENUE"/>
    <s v=""/>
    <n v="10307"/>
    <n v="482000"/>
    <x v="222"/>
    <n v="1"/>
    <n v="0"/>
    <n v="1"/>
    <n v="4318"/>
    <n v="1064"/>
    <n v="1910"/>
    <n v="113"/>
    <x v="3"/>
    <x v="3"/>
    <s v="1"/>
    <s v="A1"/>
  </r>
  <r>
    <x v="52"/>
    <x v="0"/>
    <x v="0"/>
    <x v="0"/>
    <n v="8019"/>
    <n v="94"/>
    <s v=""/>
    <s v="A5"/>
    <s v="182 BREHAUT AVENUE"/>
    <s v=""/>
    <n v="10307"/>
    <n v="560000"/>
    <x v="268"/>
    <n v="1"/>
    <n v="0"/>
    <n v="1"/>
    <n v="1760"/>
    <n v="1600"/>
    <n v="1996"/>
    <n v="27"/>
    <x v="0"/>
    <x v="0"/>
    <s v="1"/>
    <s v="A5"/>
  </r>
  <r>
    <x v="52"/>
    <x v="0"/>
    <x v="0"/>
    <x v="0"/>
    <n v="8022"/>
    <n v="108"/>
    <s v=""/>
    <s v="A1"/>
    <s v="186 FISHER AVENUE"/>
    <s v=""/>
    <n v="10307"/>
    <n v="0"/>
    <x v="199"/>
    <n v="1"/>
    <n v="0"/>
    <n v="1"/>
    <n v="3500"/>
    <n v="1365"/>
    <n v="1901"/>
    <n v="122"/>
    <x v="3"/>
    <x v="3"/>
    <s v="1"/>
    <s v="A1"/>
  </r>
  <r>
    <x v="52"/>
    <x v="0"/>
    <x v="0"/>
    <x v="0"/>
    <n v="8022"/>
    <n v="141"/>
    <s v=""/>
    <s v="A5"/>
    <s v="12 ORCHARD AVENUE"/>
    <s v=""/>
    <n v="10307"/>
    <n v="633000"/>
    <x v="45"/>
    <n v="1"/>
    <n v="0"/>
    <n v="1"/>
    <n v="2600"/>
    <n v="1350"/>
    <n v="1990"/>
    <n v="33"/>
    <x v="0"/>
    <x v="0"/>
    <s v="1"/>
    <s v="A5"/>
  </r>
  <r>
    <x v="52"/>
    <x v="0"/>
    <x v="0"/>
    <x v="0"/>
    <n v="8023"/>
    <n v="28"/>
    <s v=""/>
    <s v="A1"/>
    <s v="135 LEE AVENUE"/>
    <s v=""/>
    <n v="10307"/>
    <n v="390000"/>
    <x v="158"/>
    <n v="1"/>
    <n v="0"/>
    <n v="1"/>
    <n v="1800"/>
    <n v="1060"/>
    <n v="1901"/>
    <n v="122"/>
    <x v="3"/>
    <x v="3"/>
    <s v="1"/>
    <s v="A1"/>
  </r>
  <r>
    <x v="52"/>
    <x v="0"/>
    <x v="0"/>
    <x v="0"/>
    <n v="8024"/>
    <n v="1"/>
    <s v=""/>
    <s v="A1"/>
    <s v="183 YETMAN AVENUE"/>
    <s v=""/>
    <n v="10307"/>
    <n v="374176"/>
    <x v="225"/>
    <n v="1"/>
    <n v="0"/>
    <n v="1"/>
    <n v="2980"/>
    <n v="840"/>
    <n v="1901"/>
    <n v="122"/>
    <x v="3"/>
    <x v="3"/>
    <s v="1"/>
    <s v="A1"/>
  </r>
  <r>
    <x v="52"/>
    <x v="0"/>
    <x v="0"/>
    <x v="0"/>
    <n v="8024"/>
    <n v="1"/>
    <s v=""/>
    <s v="A1"/>
    <s v="183 YETMAN AVENUE"/>
    <s v=""/>
    <n v="10307"/>
    <n v="425000"/>
    <x v="275"/>
    <n v="1"/>
    <n v="0"/>
    <n v="1"/>
    <n v="2980"/>
    <n v="840"/>
    <n v="1901"/>
    <n v="122"/>
    <x v="3"/>
    <x v="3"/>
    <s v="1"/>
    <s v="A1"/>
  </r>
  <r>
    <x v="52"/>
    <x v="0"/>
    <x v="0"/>
    <x v="0"/>
    <n v="8024"/>
    <n v="1"/>
    <s v=""/>
    <s v="A1"/>
    <s v="183 YETMAN AVENUE"/>
    <s v=""/>
    <n v="10307"/>
    <n v="480000"/>
    <x v="30"/>
    <n v="1"/>
    <n v="0"/>
    <n v="1"/>
    <n v="2980"/>
    <n v="840"/>
    <n v="1901"/>
    <n v="122"/>
    <x v="3"/>
    <x v="3"/>
    <s v="1"/>
    <s v="A1"/>
  </r>
  <r>
    <x v="52"/>
    <x v="0"/>
    <x v="0"/>
    <x v="0"/>
    <n v="8024"/>
    <n v="50"/>
    <s v=""/>
    <s v="A5"/>
    <s v="5316 ARTHUR KILL ROAD"/>
    <s v=""/>
    <n v="10307"/>
    <n v="745000"/>
    <x v="177"/>
    <n v="1"/>
    <n v="0"/>
    <n v="1"/>
    <n v="3442"/>
    <n v="1981"/>
    <n v="2014"/>
    <n v="9"/>
    <x v="4"/>
    <x v="4"/>
    <s v="1"/>
    <s v="A5"/>
  </r>
  <r>
    <x v="52"/>
    <x v="0"/>
    <x v="0"/>
    <x v="0"/>
    <n v="8024"/>
    <n v="76"/>
    <s v=""/>
    <s v="A2"/>
    <s v="156 LEE AVENUE"/>
    <s v=""/>
    <n v="10307"/>
    <n v="0"/>
    <x v="35"/>
    <n v="1"/>
    <n v="0"/>
    <n v="1"/>
    <n v="7250"/>
    <n v="908"/>
    <n v="1945"/>
    <n v="78"/>
    <x v="1"/>
    <x v="1"/>
    <s v="1"/>
    <s v="A2"/>
  </r>
  <r>
    <x v="52"/>
    <x v="0"/>
    <x v="0"/>
    <x v="0"/>
    <n v="8026"/>
    <n v="23"/>
    <s v=""/>
    <s v="A5"/>
    <s v="141C MAIN STREET"/>
    <s v=""/>
    <n v="10307"/>
    <n v="1"/>
    <x v="190"/>
    <n v="1"/>
    <n v="0"/>
    <n v="1"/>
    <n v="2260"/>
    <n v="1188"/>
    <n v="2004"/>
    <n v="19"/>
    <x v="4"/>
    <x v="4"/>
    <s v="1"/>
    <s v="A5"/>
  </r>
  <r>
    <x v="52"/>
    <x v="0"/>
    <x v="0"/>
    <x v="0"/>
    <n v="8028"/>
    <n v="80"/>
    <s v=""/>
    <s v="A5"/>
    <s v="15 EDEN COURT"/>
    <s v=""/>
    <n v="10307"/>
    <n v="424000"/>
    <x v="36"/>
    <n v="1"/>
    <n v="0"/>
    <n v="1"/>
    <n v="1744"/>
    <n v="1440"/>
    <n v="1996"/>
    <n v="27"/>
    <x v="0"/>
    <x v="0"/>
    <s v="1"/>
    <s v="A5"/>
  </r>
  <r>
    <x v="52"/>
    <x v="0"/>
    <x v="0"/>
    <x v="0"/>
    <n v="8028"/>
    <n v="80"/>
    <s v=""/>
    <s v="A5"/>
    <s v="15 EDEN COURT"/>
    <s v=""/>
    <n v="10307"/>
    <n v="535000"/>
    <x v="178"/>
    <n v="1"/>
    <n v="0"/>
    <n v="1"/>
    <n v="1744"/>
    <n v="1440"/>
    <n v="1996"/>
    <n v="27"/>
    <x v="0"/>
    <x v="0"/>
    <s v="1"/>
    <s v="A5"/>
  </r>
  <r>
    <x v="52"/>
    <x v="0"/>
    <x v="0"/>
    <x v="0"/>
    <n v="8028"/>
    <n v="99"/>
    <s v=""/>
    <s v="A5"/>
    <s v="457 CRAIG AVENUE"/>
    <s v=""/>
    <n v="10307"/>
    <n v="535000"/>
    <x v="59"/>
    <n v="1"/>
    <n v="0"/>
    <n v="1"/>
    <n v="1250"/>
    <n v="1260"/>
    <n v="1996"/>
    <n v="27"/>
    <x v="0"/>
    <x v="0"/>
    <s v="1"/>
    <s v="A5"/>
  </r>
  <r>
    <x v="52"/>
    <x v="0"/>
    <x v="0"/>
    <x v="0"/>
    <n v="8028"/>
    <n v="107"/>
    <s v=""/>
    <s v="A5"/>
    <s v="31 EDEN COURT"/>
    <s v=""/>
    <n v="10307"/>
    <n v="539000"/>
    <x v="182"/>
    <n v="1"/>
    <n v="0"/>
    <n v="1"/>
    <n v="1957"/>
    <n v="1350"/>
    <n v="1996"/>
    <n v="27"/>
    <x v="0"/>
    <x v="0"/>
    <s v="1"/>
    <s v="A5"/>
  </r>
  <r>
    <x v="52"/>
    <x v="0"/>
    <x v="0"/>
    <x v="0"/>
    <n v="8029"/>
    <n v="5"/>
    <s v=""/>
    <s v="A2"/>
    <s v="122 BUTLER AVENUE"/>
    <s v=""/>
    <n v="10307"/>
    <n v="0"/>
    <x v="44"/>
    <n v="1"/>
    <n v="0"/>
    <n v="1"/>
    <n v="3450"/>
    <n v="1040"/>
    <n v="1920"/>
    <n v="103"/>
    <x v="3"/>
    <x v="3"/>
    <s v="1"/>
    <s v="A2"/>
  </r>
  <r>
    <x v="52"/>
    <x v="0"/>
    <x v="0"/>
    <x v="0"/>
    <n v="8029"/>
    <n v="17"/>
    <s v=""/>
    <s v="A2"/>
    <s v="134 BUTLER AVENUE"/>
    <s v=""/>
    <n v="10307"/>
    <n v="0"/>
    <x v="131"/>
    <n v="1"/>
    <n v="0"/>
    <n v="1"/>
    <n v="3404"/>
    <n v="850"/>
    <n v="1920"/>
    <n v="103"/>
    <x v="3"/>
    <x v="3"/>
    <s v="1"/>
    <s v="A2"/>
  </r>
  <r>
    <x v="52"/>
    <x v="0"/>
    <x v="0"/>
    <x v="0"/>
    <n v="8031"/>
    <n v="55"/>
    <s v=""/>
    <s v="A1"/>
    <s v="483 CRAIG AVENUE"/>
    <s v=""/>
    <n v="10307"/>
    <n v="765000"/>
    <x v="123"/>
    <n v="1"/>
    <n v="0"/>
    <n v="1"/>
    <n v="4578"/>
    <n v="1712"/>
    <n v="1960"/>
    <n v="63"/>
    <x v="2"/>
    <x v="2"/>
    <s v="1"/>
    <s v="A1"/>
  </r>
  <r>
    <x v="52"/>
    <x v="0"/>
    <x v="0"/>
    <x v="0"/>
    <n v="8032"/>
    <n v="22"/>
    <s v=""/>
    <s v="A1"/>
    <s v="107 PATTEN STREET"/>
    <s v=""/>
    <n v="10307"/>
    <n v="750000"/>
    <x v="25"/>
    <n v="1"/>
    <n v="0"/>
    <n v="1"/>
    <n v="16680"/>
    <n v="1872"/>
    <n v="1899"/>
    <n v="124"/>
    <x v="3"/>
    <x v="3"/>
    <s v="1"/>
    <s v="A1"/>
  </r>
  <r>
    <x v="52"/>
    <x v="0"/>
    <x v="0"/>
    <x v="0"/>
    <n v="8037"/>
    <n v="22"/>
    <s v=""/>
    <s v="A5"/>
    <s v="27 PARKER STREET"/>
    <s v=""/>
    <n v="10307"/>
    <n v="530000"/>
    <x v="112"/>
    <n v="1"/>
    <n v="0"/>
    <n v="1"/>
    <n v="2675"/>
    <n v="928"/>
    <n v="1915"/>
    <n v="108"/>
    <x v="3"/>
    <x v="3"/>
    <s v="1"/>
    <s v="A5"/>
  </r>
  <r>
    <x v="52"/>
    <x v="0"/>
    <x v="0"/>
    <x v="0"/>
    <n v="8038"/>
    <n v="56"/>
    <s v=""/>
    <s v="A5"/>
    <s v="42 PARKER STREET"/>
    <s v=""/>
    <n v="10307"/>
    <n v="0"/>
    <x v="41"/>
    <n v="1"/>
    <n v="0"/>
    <n v="1"/>
    <n v="2500"/>
    <n v="721"/>
    <n v="1925"/>
    <n v="98"/>
    <x v="1"/>
    <x v="1"/>
    <s v="1"/>
    <s v="A5"/>
  </r>
  <r>
    <x v="52"/>
    <x v="0"/>
    <x v="0"/>
    <x v="0"/>
    <n v="8039"/>
    <n v="14"/>
    <s v=""/>
    <s v="A5"/>
    <s v="93 LENHART STREET"/>
    <s v=""/>
    <n v="10307"/>
    <n v="0"/>
    <x v="228"/>
    <n v="1"/>
    <n v="0"/>
    <n v="1"/>
    <n v="3689"/>
    <n v="1350"/>
    <n v="1997"/>
    <n v="26"/>
    <x v="0"/>
    <x v="0"/>
    <s v="1"/>
    <s v="A5"/>
  </r>
  <r>
    <x v="52"/>
    <x v="0"/>
    <x v="0"/>
    <x v="0"/>
    <n v="8040"/>
    <n v="20"/>
    <s v=""/>
    <s v="A2"/>
    <s v="261 BREHAUT AVE"/>
    <s v=""/>
    <n v="10307"/>
    <n v="406000"/>
    <x v="193"/>
    <n v="1"/>
    <n v="0"/>
    <n v="1"/>
    <n v="2650"/>
    <n v="996"/>
    <n v="1925"/>
    <n v="98"/>
    <x v="1"/>
    <x v="1"/>
    <s v="1"/>
    <s v="A2"/>
  </r>
  <r>
    <x v="52"/>
    <x v="0"/>
    <x v="0"/>
    <x v="0"/>
    <n v="8040"/>
    <n v="70"/>
    <s v=""/>
    <s v="A1"/>
    <s v="104 NASHVILLE STREET"/>
    <s v=""/>
    <n v="10307"/>
    <n v="10"/>
    <x v="54"/>
    <n v="1"/>
    <n v="0"/>
    <n v="1"/>
    <n v="10650"/>
    <n v="2998"/>
    <n v="1983"/>
    <n v="40"/>
    <x v="0"/>
    <x v="0"/>
    <s v="1"/>
    <s v="A1"/>
  </r>
  <r>
    <x v="52"/>
    <x v="0"/>
    <x v="0"/>
    <x v="0"/>
    <n v="8041"/>
    <n v="7"/>
    <s v=""/>
    <s v="S1"/>
    <s v="7247 AMBOY ROAD"/>
    <s v=""/>
    <n v="10307"/>
    <n v="597900"/>
    <x v="123"/>
    <n v="1"/>
    <n v="1"/>
    <n v="2"/>
    <n v="6250"/>
    <n v="1536"/>
    <n v="1911"/>
    <n v="112"/>
    <x v="3"/>
    <x v="3"/>
    <s v="1"/>
    <s v="S1"/>
  </r>
  <r>
    <x v="52"/>
    <x v="0"/>
    <x v="0"/>
    <x v="0"/>
    <n v="8041"/>
    <n v="10"/>
    <s v=""/>
    <s v="A1"/>
    <s v="7251 AMBOY ROAD"/>
    <s v=""/>
    <n v="10307"/>
    <n v="450000"/>
    <x v="173"/>
    <n v="1"/>
    <n v="0"/>
    <n v="1"/>
    <n v="4500"/>
    <n v="1497"/>
    <n v="1920"/>
    <n v="103"/>
    <x v="3"/>
    <x v="3"/>
    <s v="1"/>
    <s v="A1"/>
  </r>
  <r>
    <x v="52"/>
    <x v="0"/>
    <x v="0"/>
    <x v="0"/>
    <n v="8041"/>
    <n v="75"/>
    <s v=""/>
    <s v="A2"/>
    <s v="214 BREHAUT AVENUE"/>
    <s v=""/>
    <n v="10307"/>
    <n v="0"/>
    <x v="140"/>
    <n v="1"/>
    <n v="0"/>
    <n v="1"/>
    <n v="5500"/>
    <n v="1056"/>
    <n v="1965"/>
    <n v="58"/>
    <x v="2"/>
    <x v="2"/>
    <s v="1"/>
    <s v="A2"/>
  </r>
  <r>
    <x v="52"/>
    <x v="0"/>
    <x v="0"/>
    <x v="0"/>
    <n v="8041"/>
    <n v="83"/>
    <s v=""/>
    <s v="A2"/>
    <s v="224 BREHAUT AVENUE"/>
    <s v=""/>
    <n v="10307"/>
    <n v="0"/>
    <x v="3"/>
    <n v="1"/>
    <n v="0"/>
    <n v="1"/>
    <n v="8250"/>
    <n v="1338"/>
    <n v="1950"/>
    <n v="73"/>
    <x v="2"/>
    <x v="2"/>
    <s v="1"/>
    <s v="A2"/>
  </r>
  <r>
    <x v="52"/>
    <x v="0"/>
    <x v="0"/>
    <x v="0"/>
    <n v="8044"/>
    <n v="70"/>
    <s v=""/>
    <s v="A1"/>
    <s v="238 WOOD AVENUE"/>
    <s v=""/>
    <n v="10307"/>
    <n v="740000"/>
    <x v="55"/>
    <n v="1"/>
    <n v="0"/>
    <n v="1"/>
    <n v="5180"/>
    <n v="1910"/>
    <n v="1898"/>
    <n v="125"/>
    <x v="3"/>
    <x v="3"/>
    <s v="1"/>
    <s v="A1"/>
  </r>
  <r>
    <x v="52"/>
    <x v="0"/>
    <x v="0"/>
    <x v="0"/>
    <n v="8044"/>
    <n v="82"/>
    <s v=""/>
    <s v="A1"/>
    <s v="260 WOOD AVENUE"/>
    <s v=""/>
    <n v="10307"/>
    <n v="572500"/>
    <x v="231"/>
    <n v="1"/>
    <n v="0"/>
    <n v="1"/>
    <n v="6660"/>
    <n v="5224"/>
    <n v="1899"/>
    <n v="124"/>
    <x v="3"/>
    <x v="3"/>
    <s v="1"/>
    <s v="A1"/>
  </r>
  <r>
    <x v="52"/>
    <x v="0"/>
    <x v="0"/>
    <x v="1"/>
    <n v="8045"/>
    <n v="1"/>
    <s v=""/>
    <s v="V0"/>
    <s v="7379 AMBOY ROAD"/>
    <s v=""/>
    <n v="10307"/>
    <n v="905000"/>
    <x v="149"/>
    <n v="0"/>
    <n v="0"/>
    <n v="0"/>
    <n v="5302"/>
    <n v="0"/>
    <n v="1945"/>
    <n v="78"/>
    <x v="1"/>
    <x v="1"/>
    <s v="1"/>
    <s v="S1"/>
  </r>
  <r>
    <x v="52"/>
    <x v="0"/>
    <x v="0"/>
    <x v="0"/>
    <n v="8045"/>
    <n v="57"/>
    <s v=""/>
    <s v="A1"/>
    <s v="312 CRAIG AVENUE"/>
    <s v=""/>
    <n v="10307"/>
    <n v="428000"/>
    <x v="233"/>
    <n v="1"/>
    <n v="0"/>
    <n v="1"/>
    <n v="2673"/>
    <n v="798"/>
    <n v="1915"/>
    <n v="108"/>
    <x v="3"/>
    <x v="3"/>
    <s v="1"/>
    <s v="A1"/>
  </r>
  <r>
    <x v="52"/>
    <x v="0"/>
    <x v="0"/>
    <x v="0"/>
    <n v="8045"/>
    <n v="84"/>
    <s v=""/>
    <s v="A1"/>
    <s v="246 LEE AVENUE"/>
    <s v=""/>
    <n v="10307"/>
    <n v="0"/>
    <x v="90"/>
    <n v="1"/>
    <n v="0"/>
    <n v="1"/>
    <n v="7200"/>
    <n v="936"/>
    <n v="1935"/>
    <n v="88"/>
    <x v="1"/>
    <x v="1"/>
    <s v="1"/>
    <s v="A1"/>
  </r>
  <r>
    <x v="52"/>
    <x v="0"/>
    <x v="0"/>
    <x v="0"/>
    <n v="8045"/>
    <n v="91"/>
    <s v=""/>
    <s v="A1"/>
    <s v="254 LEE AVENUE"/>
    <s v=""/>
    <n v="10307"/>
    <n v="0"/>
    <x v="185"/>
    <n v="1"/>
    <n v="0"/>
    <n v="1"/>
    <n v="7344"/>
    <n v="850"/>
    <n v="1899"/>
    <n v="124"/>
    <x v="3"/>
    <x v="3"/>
    <s v="1"/>
    <s v="A1"/>
  </r>
  <r>
    <x v="52"/>
    <x v="0"/>
    <x v="0"/>
    <x v="0"/>
    <n v="8047"/>
    <n v="71"/>
    <s v=""/>
    <s v="A1"/>
    <s v="394 CRAIG AVENUE"/>
    <s v=""/>
    <n v="10307"/>
    <n v="782800"/>
    <x v="159"/>
    <n v="1"/>
    <n v="0"/>
    <n v="1"/>
    <n v="4342"/>
    <n v="1663"/>
    <n v="1930"/>
    <n v="93"/>
    <x v="1"/>
    <x v="1"/>
    <s v="1"/>
    <s v="A1"/>
  </r>
  <r>
    <x v="52"/>
    <x v="0"/>
    <x v="0"/>
    <x v="0"/>
    <n v="8048"/>
    <n v="19"/>
    <s v=""/>
    <s v="A1"/>
    <s v="233 BUTLER AVENUE"/>
    <s v=""/>
    <n v="10307"/>
    <n v="620000"/>
    <x v="134"/>
    <n v="1"/>
    <n v="0"/>
    <n v="1"/>
    <n v="2970"/>
    <n v="988"/>
    <n v="1920"/>
    <n v="103"/>
    <x v="3"/>
    <x v="3"/>
    <s v="1"/>
    <s v="A1"/>
  </r>
  <r>
    <x v="52"/>
    <x v="1"/>
    <x v="0"/>
    <x v="0"/>
    <n v="7780"/>
    <n v="43"/>
    <s v=""/>
    <s v="B2"/>
    <s v="42 LERER LANE"/>
    <s v=""/>
    <n v="10307"/>
    <n v="0"/>
    <x v="231"/>
    <n v="2"/>
    <n v="0"/>
    <n v="2"/>
    <n v="4452"/>
    <n v="2500"/>
    <n v="2001"/>
    <n v="22"/>
    <x v="4"/>
    <x v="4"/>
    <s v="1"/>
    <s v="B2"/>
  </r>
  <r>
    <x v="52"/>
    <x v="1"/>
    <x v="0"/>
    <x v="0"/>
    <n v="7786"/>
    <n v="23"/>
    <s v=""/>
    <s v="B2"/>
    <s v="223 BEDELL AVENUE"/>
    <s v=""/>
    <n v="10307"/>
    <n v="1125000"/>
    <x v="63"/>
    <n v="2"/>
    <n v="0"/>
    <n v="2"/>
    <n v="4170"/>
    <n v="2180"/>
    <n v="1999"/>
    <n v="24"/>
    <x v="4"/>
    <x v="4"/>
    <s v="1"/>
    <s v="B2"/>
  </r>
  <r>
    <x v="52"/>
    <x v="1"/>
    <x v="0"/>
    <x v="0"/>
    <n v="7800"/>
    <n v="67"/>
    <s v=""/>
    <s v="B1"/>
    <s v="11 LULU COURT"/>
    <s v=""/>
    <n v="10307"/>
    <n v="1475000"/>
    <x v="88"/>
    <n v="2"/>
    <n v="0"/>
    <n v="2"/>
    <n v="9996"/>
    <n v="3400"/>
    <n v="2000"/>
    <n v="23"/>
    <x v="4"/>
    <x v="4"/>
    <s v="1"/>
    <s v="B1"/>
  </r>
  <r>
    <x v="52"/>
    <x v="1"/>
    <x v="0"/>
    <x v="0"/>
    <n v="7800"/>
    <n v="235"/>
    <s v=""/>
    <s v="B1"/>
    <s v="25 TRICIA WAY"/>
    <s v=""/>
    <n v="10307"/>
    <n v="0"/>
    <x v="196"/>
    <n v="2"/>
    <n v="0"/>
    <n v="2"/>
    <n v="15035"/>
    <n v="8867"/>
    <n v="2011"/>
    <n v="12"/>
    <x v="4"/>
    <x v="4"/>
    <s v="1"/>
    <s v="B1"/>
  </r>
  <r>
    <x v="52"/>
    <x v="1"/>
    <x v="0"/>
    <x v="0"/>
    <n v="7841"/>
    <n v="123"/>
    <s v=""/>
    <s v="B2"/>
    <s v="35 NANCY LANE"/>
    <s v=""/>
    <n v="10307"/>
    <n v="1125000"/>
    <x v="178"/>
    <n v="2"/>
    <n v="0"/>
    <n v="2"/>
    <n v="11970"/>
    <n v="4400"/>
    <n v="1988"/>
    <n v="35"/>
    <x v="0"/>
    <x v="0"/>
    <s v="1"/>
    <s v="B2"/>
  </r>
  <r>
    <x v="52"/>
    <x v="1"/>
    <x v="0"/>
    <x v="0"/>
    <n v="7850"/>
    <n v="17"/>
    <s v=""/>
    <s v="B2"/>
    <s v="14 TRUMAN STREET"/>
    <s v=""/>
    <n v="10307"/>
    <n v="10"/>
    <x v="132"/>
    <n v="2"/>
    <n v="0"/>
    <n v="2"/>
    <n v="5745"/>
    <n v="3441"/>
    <n v="2005"/>
    <n v="18"/>
    <x v="4"/>
    <x v="4"/>
    <s v="1"/>
    <s v="B2"/>
  </r>
  <r>
    <x v="52"/>
    <x v="1"/>
    <x v="0"/>
    <x v="0"/>
    <n v="7853"/>
    <n v="18"/>
    <s v=""/>
    <s v="B2"/>
    <s v="329 BREHAUT AVENUE"/>
    <s v=""/>
    <n v="10307"/>
    <n v="0"/>
    <x v="40"/>
    <n v="2"/>
    <n v="0"/>
    <n v="2"/>
    <n v="4525"/>
    <n v="2150"/>
    <n v="2004"/>
    <n v="19"/>
    <x v="4"/>
    <x v="4"/>
    <s v="1"/>
    <s v="B2"/>
  </r>
  <r>
    <x v="52"/>
    <x v="1"/>
    <x v="0"/>
    <x v="0"/>
    <n v="7853"/>
    <n v="98"/>
    <s v=""/>
    <s v="B2"/>
    <s v="78 JOLINE AVENUE"/>
    <s v=""/>
    <n v="10307"/>
    <n v="0"/>
    <x v="252"/>
    <n v="2"/>
    <n v="0"/>
    <n v="2"/>
    <n v="6468"/>
    <n v="4250"/>
    <n v="2002"/>
    <n v="21"/>
    <x v="4"/>
    <x v="4"/>
    <s v="1"/>
    <s v="B2"/>
  </r>
  <r>
    <x v="52"/>
    <x v="1"/>
    <x v="0"/>
    <x v="0"/>
    <n v="7854"/>
    <n v="23"/>
    <s v=""/>
    <s v="B3"/>
    <s v="7266 AMBOY ROAD"/>
    <s v=""/>
    <n v="10307"/>
    <n v="0"/>
    <x v="144"/>
    <n v="2"/>
    <n v="0"/>
    <n v="2"/>
    <n v="8375"/>
    <n v="2311"/>
    <n v="1945"/>
    <n v="78"/>
    <x v="1"/>
    <x v="1"/>
    <s v="1"/>
    <s v="B3"/>
  </r>
  <r>
    <x v="52"/>
    <x v="1"/>
    <x v="0"/>
    <x v="0"/>
    <n v="7859"/>
    <n v="7"/>
    <s v=""/>
    <s v="B2"/>
    <s v="712 ROCKAWAY STREET"/>
    <s v=""/>
    <n v="10307"/>
    <n v="999922"/>
    <x v="52"/>
    <n v="2"/>
    <n v="0"/>
    <n v="2"/>
    <n v="3750"/>
    <n v="3708"/>
    <n v="2019"/>
    <n v="4"/>
    <x v="4"/>
    <x v="4"/>
    <s v="1"/>
    <s v="B2"/>
  </r>
  <r>
    <x v="52"/>
    <x v="1"/>
    <x v="0"/>
    <x v="0"/>
    <n v="7861"/>
    <n v="28"/>
    <s v=""/>
    <s v="B2"/>
    <s v="382 LORETTO STREET"/>
    <s v=""/>
    <n v="10307"/>
    <n v="830000"/>
    <x v="116"/>
    <n v="2"/>
    <n v="0"/>
    <n v="2"/>
    <n v="4062"/>
    <n v="2700"/>
    <n v="1993"/>
    <n v="30"/>
    <x v="0"/>
    <x v="0"/>
    <s v="1"/>
    <s v="B2"/>
  </r>
  <r>
    <x v="52"/>
    <x v="1"/>
    <x v="0"/>
    <x v="0"/>
    <n v="7862"/>
    <n v="29"/>
    <s v=""/>
    <s v="B2"/>
    <s v="660 ROCKAWAY STREET"/>
    <s v=""/>
    <n v="10307"/>
    <n v="1130000"/>
    <x v="113"/>
    <n v="2"/>
    <n v="0"/>
    <n v="2"/>
    <n v="3750"/>
    <n v="2103"/>
    <n v="2006"/>
    <n v="17"/>
    <x v="4"/>
    <x v="4"/>
    <s v="1"/>
    <s v="B2"/>
  </r>
  <r>
    <x v="52"/>
    <x v="1"/>
    <x v="0"/>
    <x v="0"/>
    <n v="7862"/>
    <n v="30"/>
    <s v=""/>
    <s v="B2"/>
    <s v="664 ROCKAWAY STREET"/>
    <s v=""/>
    <n v="10307"/>
    <n v="0"/>
    <x v="191"/>
    <n v="2"/>
    <n v="0"/>
    <n v="2"/>
    <n v="3750"/>
    <n v="2103"/>
    <n v="2006"/>
    <n v="17"/>
    <x v="4"/>
    <x v="4"/>
    <s v="1"/>
    <s v="B2"/>
  </r>
  <r>
    <x v="52"/>
    <x v="1"/>
    <x v="0"/>
    <x v="0"/>
    <n v="7862"/>
    <n v="30"/>
    <s v=""/>
    <s v="B2"/>
    <s v="664 ROCKAWAY STREET"/>
    <s v=""/>
    <n v="10307"/>
    <n v="0"/>
    <x v="98"/>
    <n v="2"/>
    <n v="0"/>
    <n v="2"/>
    <n v="3750"/>
    <n v="2103"/>
    <n v="2006"/>
    <n v="17"/>
    <x v="4"/>
    <x v="4"/>
    <s v="1"/>
    <s v="B2"/>
  </r>
  <r>
    <x v="52"/>
    <x v="1"/>
    <x v="0"/>
    <x v="0"/>
    <n v="7864"/>
    <n v="28"/>
    <s v=""/>
    <s v="B2"/>
    <s v="288 LORETTO STREET"/>
    <s v=""/>
    <n v="10307"/>
    <n v="0"/>
    <x v="11"/>
    <n v="2"/>
    <n v="0"/>
    <n v="2"/>
    <n v="5000"/>
    <n v="2618"/>
    <n v="2015"/>
    <n v="8"/>
    <x v="4"/>
    <x v="4"/>
    <s v="1"/>
    <s v="B2"/>
  </r>
  <r>
    <x v="52"/>
    <x v="1"/>
    <x v="0"/>
    <x v="0"/>
    <n v="7864"/>
    <n v="42"/>
    <s v=""/>
    <s v="B2"/>
    <s v="314 LORETTO STREET"/>
    <s v=""/>
    <n v="10307"/>
    <n v="1090874"/>
    <x v="120"/>
    <n v="2"/>
    <n v="0"/>
    <n v="2"/>
    <n v="3750"/>
    <n v="2075"/>
    <n v="1999"/>
    <n v="24"/>
    <x v="4"/>
    <x v="4"/>
    <s v="1"/>
    <s v="B2"/>
  </r>
  <r>
    <x v="52"/>
    <x v="1"/>
    <x v="0"/>
    <x v="0"/>
    <n v="7864"/>
    <n v="75"/>
    <s v=""/>
    <s v="B2"/>
    <s v="551 ROCKAWAY STREET"/>
    <s v=""/>
    <n v="10307"/>
    <n v="999999"/>
    <x v="7"/>
    <n v="2"/>
    <n v="0"/>
    <n v="2"/>
    <n v="7500"/>
    <n v="2059"/>
    <n v="2022"/>
    <n v="1"/>
    <x v="4"/>
    <x v="4"/>
    <s v="1"/>
    <s v="B2"/>
  </r>
  <r>
    <x v="52"/>
    <x v="1"/>
    <x v="0"/>
    <x v="0"/>
    <n v="7866"/>
    <n v="27"/>
    <s v=""/>
    <s v="B2"/>
    <s v="184 SPRAGUE AVENUE"/>
    <s v=""/>
    <n v="10307"/>
    <n v="825000"/>
    <x v="30"/>
    <n v="2"/>
    <n v="0"/>
    <n v="2"/>
    <n v="3520"/>
    <n v="2570"/>
    <n v="2005"/>
    <n v="18"/>
    <x v="4"/>
    <x v="4"/>
    <s v="1"/>
    <s v="B2"/>
  </r>
  <r>
    <x v="52"/>
    <x v="1"/>
    <x v="0"/>
    <x v="0"/>
    <n v="7866"/>
    <n v="39"/>
    <s v=""/>
    <s v="B2"/>
    <s v="N/A SPRAGUE AVENUE"/>
    <s v=""/>
    <n v="10307"/>
    <n v="0"/>
    <x v="99"/>
    <n v="2"/>
    <n v="0"/>
    <n v="2"/>
    <n v="9853"/>
    <n v="4745"/>
    <n v="2022"/>
    <n v="1"/>
    <x v="4"/>
    <x v="4"/>
    <s v="1"/>
    <s v="B2"/>
  </r>
  <r>
    <x v="52"/>
    <x v="1"/>
    <x v="0"/>
    <x v="0"/>
    <n v="7867"/>
    <n v="78"/>
    <s v=""/>
    <s v="B2"/>
    <s v="325 GEORGE STREET"/>
    <s v=""/>
    <n v="10307"/>
    <n v="0"/>
    <x v="150"/>
    <n v="2"/>
    <n v="0"/>
    <n v="2"/>
    <n v="4410"/>
    <n v="2400"/>
    <n v="1999"/>
    <n v="24"/>
    <x v="4"/>
    <x v="4"/>
    <s v="1"/>
    <s v="B2"/>
  </r>
  <r>
    <x v="52"/>
    <x v="1"/>
    <x v="0"/>
    <x v="0"/>
    <n v="7868"/>
    <n v="28"/>
    <s v=""/>
    <s v="B9"/>
    <s v="7302 AMBOY ROAD"/>
    <s v=""/>
    <n v="10307"/>
    <n v="560038"/>
    <x v="112"/>
    <n v="2"/>
    <n v="0"/>
    <n v="2"/>
    <n v="2450"/>
    <n v="1195"/>
    <n v="2005"/>
    <n v="18"/>
    <x v="4"/>
    <x v="4"/>
    <s v="1"/>
    <s v="B9"/>
  </r>
  <r>
    <x v="52"/>
    <x v="1"/>
    <x v="0"/>
    <x v="0"/>
    <n v="7881"/>
    <n v="52"/>
    <s v=""/>
    <s v="B2"/>
    <s v="457 BRIGHTON STREET"/>
    <s v=""/>
    <n v="10307"/>
    <n v="880000"/>
    <x v="59"/>
    <n v="2"/>
    <n v="0"/>
    <n v="2"/>
    <n v="4375"/>
    <n v="2184"/>
    <n v="1996"/>
    <n v="27"/>
    <x v="0"/>
    <x v="0"/>
    <s v="1"/>
    <s v="B2"/>
  </r>
  <r>
    <x v="52"/>
    <x v="1"/>
    <x v="0"/>
    <x v="0"/>
    <n v="7883"/>
    <n v="68"/>
    <s v=""/>
    <s v="B2"/>
    <s v="379 MANHATTAN STREET"/>
    <s v=""/>
    <n v="10307"/>
    <n v="1115000"/>
    <x v="113"/>
    <n v="2"/>
    <n v="0"/>
    <n v="2"/>
    <n v="5000"/>
    <n v="2302"/>
    <n v="1995"/>
    <n v="28"/>
    <x v="0"/>
    <x v="0"/>
    <s v="1"/>
    <s v="B2"/>
  </r>
  <r>
    <x v="52"/>
    <x v="1"/>
    <x v="0"/>
    <x v="0"/>
    <n v="7884"/>
    <n v="94"/>
    <s v=""/>
    <s v="B2"/>
    <s v="564 CLERMONT AVENUE"/>
    <s v=""/>
    <n v="10307"/>
    <n v="955000"/>
    <x v="68"/>
    <n v="2"/>
    <n v="0"/>
    <n v="2"/>
    <n v="5000"/>
    <n v="3160"/>
    <n v="1992"/>
    <n v="31"/>
    <x v="0"/>
    <x v="0"/>
    <s v="1"/>
    <s v="B2"/>
  </r>
  <r>
    <x v="52"/>
    <x v="1"/>
    <x v="0"/>
    <x v="0"/>
    <n v="7887"/>
    <n v="66"/>
    <s v=""/>
    <s v="B2"/>
    <s v="309 BRIGHTON STREET"/>
    <s v=""/>
    <n v="10307"/>
    <n v="849900"/>
    <x v="156"/>
    <n v="2"/>
    <n v="0"/>
    <n v="2"/>
    <n v="5000"/>
    <n v="2226"/>
    <n v="1985"/>
    <n v="38"/>
    <x v="0"/>
    <x v="0"/>
    <s v="1"/>
    <s v="B2"/>
  </r>
  <r>
    <x v="52"/>
    <x v="1"/>
    <x v="0"/>
    <x v="0"/>
    <n v="7888"/>
    <n v="76"/>
    <s v=""/>
    <s v="B2"/>
    <s v="287 CHELSEA STREET"/>
    <s v=""/>
    <n v="10307"/>
    <n v="0"/>
    <x v="50"/>
    <n v="2"/>
    <n v="0"/>
    <n v="2"/>
    <n v="6175"/>
    <n v="2940"/>
    <n v="1988"/>
    <n v="35"/>
    <x v="0"/>
    <x v="0"/>
    <s v="1"/>
    <s v="B2"/>
  </r>
  <r>
    <x v="52"/>
    <x v="1"/>
    <x v="0"/>
    <x v="0"/>
    <n v="7888"/>
    <n v="90"/>
    <s v=""/>
    <s v="B2"/>
    <s v="261 CHELSEA STREET"/>
    <s v=""/>
    <n v="10307"/>
    <n v="0"/>
    <x v="45"/>
    <n v="2"/>
    <n v="0"/>
    <n v="2"/>
    <n v="9500"/>
    <n v="4286"/>
    <n v="1989"/>
    <n v="34"/>
    <x v="0"/>
    <x v="0"/>
    <s v="1"/>
    <s v="B2"/>
  </r>
  <r>
    <x v="52"/>
    <x v="1"/>
    <x v="0"/>
    <x v="0"/>
    <n v="7888"/>
    <n v="90"/>
    <s v=""/>
    <s v="B2"/>
    <s v="261 CHELSEA STREET"/>
    <s v=""/>
    <n v="10307"/>
    <n v="0"/>
    <x v="193"/>
    <n v="2"/>
    <n v="0"/>
    <n v="2"/>
    <n v="9500"/>
    <n v="4286"/>
    <n v="1989"/>
    <n v="34"/>
    <x v="0"/>
    <x v="0"/>
    <s v="1"/>
    <s v="B2"/>
  </r>
  <r>
    <x v="52"/>
    <x v="1"/>
    <x v="0"/>
    <x v="0"/>
    <n v="7888"/>
    <n v="147"/>
    <s v=""/>
    <s v="B2"/>
    <s v="318 BRIGHTON STREET"/>
    <s v=""/>
    <n v="10307"/>
    <n v="0"/>
    <x v="255"/>
    <n v="2"/>
    <n v="0"/>
    <n v="2"/>
    <n v="4545"/>
    <n v="2400"/>
    <n v="2014"/>
    <n v="9"/>
    <x v="4"/>
    <x v="4"/>
    <s v="1"/>
    <s v="B2"/>
  </r>
  <r>
    <x v="52"/>
    <x v="1"/>
    <x v="0"/>
    <x v="0"/>
    <n v="7889"/>
    <n v="62"/>
    <s v=""/>
    <s v="B2"/>
    <s v="443 YETMAN AVE"/>
    <s v=""/>
    <n v="10307"/>
    <n v="0"/>
    <x v="48"/>
    <n v="2"/>
    <n v="0"/>
    <n v="2"/>
    <n v="7500"/>
    <n v="3600"/>
    <n v="1980"/>
    <n v="43"/>
    <x v="0"/>
    <x v="0"/>
    <s v="1"/>
    <s v="B2"/>
  </r>
  <r>
    <x v="52"/>
    <x v="1"/>
    <x v="0"/>
    <x v="0"/>
    <n v="7891"/>
    <n v="18"/>
    <s v=""/>
    <s v="B3"/>
    <s v="178 MANHATTAN STREET"/>
    <s v=""/>
    <n v="10307"/>
    <n v="0"/>
    <x v="221"/>
    <n v="2"/>
    <n v="0"/>
    <n v="2"/>
    <n v="5000"/>
    <n v="2206"/>
    <n v="1925"/>
    <n v="98"/>
    <x v="1"/>
    <x v="1"/>
    <s v="1"/>
    <s v="B3"/>
  </r>
  <r>
    <x v="52"/>
    <x v="1"/>
    <x v="0"/>
    <x v="0"/>
    <n v="7891"/>
    <n v="61"/>
    <s v=""/>
    <s v="B2"/>
    <s v="217 BRIGHTON STREET"/>
    <s v=""/>
    <n v="10307"/>
    <n v="950000"/>
    <x v="10"/>
    <n v="2"/>
    <n v="0"/>
    <n v="2"/>
    <n v="6250"/>
    <n v="2538"/>
    <n v="1988"/>
    <n v="35"/>
    <x v="0"/>
    <x v="0"/>
    <s v="1"/>
    <s v="B2"/>
  </r>
  <r>
    <x v="52"/>
    <x v="1"/>
    <x v="0"/>
    <x v="0"/>
    <n v="7893"/>
    <n v="17"/>
    <s v=""/>
    <s v="B2"/>
    <s v="390 SLEIGHT AVENUE"/>
    <s v=""/>
    <n v="10307"/>
    <n v="0"/>
    <x v="16"/>
    <n v="2"/>
    <n v="0"/>
    <n v="2"/>
    <n v="14850"/>
    <n v="2232"/>
    <n v="1899"/>
    <n v="124"/>
    <x v="3"/>
    <x v="3"/>
    <s v="1"/>
    <s v="B2"/>
  </r>
  <r>
    <x v="52"/>
    <x v="1"/>
    <x v="0"/>
    <x v="0"/>
    <n v="7893"/>
    <n v="49"/>
    <s v=""/>
    <s v="B2"/>
    <s v="506 ACADEMY AVENUE"/>
    <s v=""/>
    <n v="10307"/>
    <n v="0"/>
    <x v="60"/>
    <n v="2"/>
    <n v="0"/>
    <n v="2"/>
    <n v="6655"/>
    <n v="4446"/>
    <n v="2005"/>
    <n v="18"/>
    <x v="4"/>
    <x v="4"/>
    <s v="1"/>
    <s v="B2"/>
  </r>
  <r>
    <x v="52"/>
    <x v="1"/>
    <x v="0"/>
    <x v="0"/>
    <n v="7900"/>
    <n v="75"/>
    <s v=""/>
    <s v="B2"/>
    <s v="63 CHELSEA STREET"/>
    <s v=""/>
    <n v="10307"/>
    <n v="712500"/>
    <x v="82"/>
    <n v="2"/>
    <n v="0"/>
    <n v="2"/>
    <n v="3589"/>
    <n v="2420"/>
    <n v="1910"/>
    <n v="113"/>
    <x v="3"/>
    <x v="3"/>
    <s v="1"/>
    <s v="B2"/>
  </r>
  <r>
    <x v="52"/>
    <x v="1"/>
    <x v="0"/>
    <x v="0"/>
    <n v="7900"/>
    <n v="92"/>
    <s v=""/>
    <s v="B2"/>
    <s v="29 CHELSEA STREET"/>
    <s v=""/>
    <n v="10307"/>
    <n v="1165000"/>
    <x v="95"/>
    <n v="2"/>
    <n v="0"/>
    <n v="2"/>
    <n v="4900"/>
    <n v="3212"/>
    <n v="2004"/>
    <n v="19"/>
    <x v="4"/>
    <x v="4"/>
    <s v="1"/>
    <s v="B2"/>
  </r>
  <r>
    <x v="52"/>
    <x v="1"/>
    <x v="0"/>
    <x v="0"/>
    <n v="7905"/>
    <n v="104"/>
    <s v=""/>
    <s v="B2"/>
    <s v="549 MAIN STREET"/>
    <s v=""/>
    <n v="10307"/>
    <n v="0"/>
    <x v="168"/>
    <n v="2"/>
    <n v="0"/>
    <n v="2"/>
    <n v="4000"/>
    <n v="2510"/>
    <n v="2007"/>
    <n v="16"/>
    <x v="4"/>
    <x v="4"/>
    <s v="1"/>
    <s v="B2"/>
  </r>
  <r>
    <x v="52"/>
    <x v="1"/>
    <x v="0"/>
    <x v="0"/>
    <n v="7906"/>
    <n v="35"/>
    <s v=""/>
    <s v="B2"/>
    <s v="588 MAIN STREET"/>
    <s v=""/>
    <n v="10307"/>
    <n v="760000"/>
    <x v="22"/>
    <n v="2"/>
    <n v="0"/>
    <n v="2"/>
    <n v="2375"/>
    <n v="1600"/>
    <n v="1994"/>
    <n v="29"/>
    <x v="0"/>
    <x v="0"/>
    <s v="1"/>
    <s v="B2"/>
  </r>
  <r>
    <x v="52"/>
    <x v="1"/>
    <x v="0"/>
    <x v="0"/>
    <n v="7906"/>
    <n v="69"/>
    <s v=""/>
    <s v="B2"/>
    <s v="357 SWINNERTON STREET"/>
    <s v=""/>
    <n v="10307"/>
    <n v="0"/>
    <x v="130"/>
    <n v="2"/>
    <n v="0"/>
    <n v="2"/>
    <n v="6000"/>
    <n v="2760"/>
    <n v="1988"/>
    <n v="35"/>
    <x v="0"/>
    <x v="0"/>
    <s v="1"/>
    <s v="B2"/>
  </r>
  <r>
    <x v="52"/>
    <x v="1"/>
    <x v="0"/>
    <x v="0"/>
    <n v="7908"/>
    <n v="54"/>
    <s v=""/>
    <s v="B2"/>
    <s v="525 MAIN STREET"/>
    <s v=""/>
    <n v="10307"/>
    <n v="0"/>
    <x v="62"/>
    <n v="2"/>
    <n v="0"/>
    <n v="2"/>
    <n v="4750"/>
    <n v="2600"/>
    <n v="1993"/>
    <n v="30"/>
    <x v="0"/>
    <x v="0"/>
    <s v="1"/>
    <s v="B2"/>
  </r>
  <r>
    <x v="52"/>
    <x v="1"/>
    <x v="0"/>
    <x v="0"/>
    <n v="7909"/>
    <n v="1"/>
    <s v=""/>
    <s v="B2"/>
    <s v="207 SWINNERTON STREET"/>
    <s v=""/>
    <n v="10307"/>
    <n v="1305000"/>
    <x v="93"/>
    <n v="2"/>
    <n v="0"/>
    <n v="2"/>
    <n v="5460"/>
    <n v="2736"/>
    <n v="2001"/>
    <n v="22"/>
    <x v="4"/>
    <x v="4"/>
    <s v="1"/>
    <s v="B2"/>
  </r>
  <r>
    <x v="52"/>
    <x v="1"/>
    <x v="0"/>
    <x v="0"/>
    <n v="7909"/>
    <n v="71"/>
    <s v=""/>
    <s v="B2"/>
    <s v="247 SWINNERTON STREET"/>
    <s v=""/>
    <n v="10307"/>
    <n v="1260000"/>
    <x v="22"/>
    <n v="2"/>
    <n v="0"/>
    <n v="2"/>
    <n v="5070"/>
    <n v="2736"/>
    <n v="2001"/>
    <n v="22"/>
    <x v="4"/>
    <x v="4"/>
    <s v="1"/>
    <s v="B2"/>
  </r>
  <r>
    <x v="52"/>
    <x v="1"/>
    <x v="0"/>
    <x v="0"/>
    <n v="7909"/>
    <n v="74"/>
    <s v=""/>
    <s v="B2"/>
    <s v="237 SWINNERTON STREET"/>
    <s v=""/>
    <n v="10307"/>
    <n v="10"/>
    <x v="57"/>
    <n v="2"/>
    <n v="0"/>
    <n v="2"/>
    <n v="5070"/>
    <n v="2736"/>
    <n v="2001"/>
    <n v="22"/>
    <x v="4"/>
    <x v="4"/>
    <s v="1"/>
    <s v="B2"/>
  </r>
  <r>
    <x v="52"/>
    <x v="1"/>
    <x v="0"/>
    <x v="0"/>
    <n v="7910"/>
    <n v="67"/>
    <s v=""/>
    <s v="B2"/>
    <s v="251 CARTERET STREET"/>
    <s v=""/>
    <n v="10307"/>
    <n v="0"/>
    <x v="199"/>
    <n v="2"/>
    <n v="0"/>
    <n v="2"/>
    <n v="3600"/>
    <n v="2811"/>
    <n v="2005"/>
    <n v="18"/>
    <x v="4"/>
    <x v="4"/>
    <s v="1"/>
    <s v="B2"/>
  </r>
  <r>
    <x v="52"/>
    <x v="1"/>
    <x v="0"/>
    <x v="0"/>
    <n v="7910"/>
    <n v="83"/>
    <s v=""/>
    <s v="B2"/>
    <s v="223 CARTERET STREET"/>
    <s v=""/>
    <n v="10307"/>
    <n v="0"/>
    <x v="3"/>
    <n v="2"/>
    <n v="0"/>
    <n v="2"/>
    <n v="4000"/>
    <n v="2097"/>
    <n v="2009"/>
    <n v="14"/>
    <x v="4"/>
    <x v="4"/>
    <s v="1"/>
    <s v="B2"/>
  </r>
  <r>
    <x v="52"/>
    <x v="1"/>
    <x v="0"/>
    <x v="0"/>
    <n v="7910"/>
    <n v="87"/>
    <s v=""/>
    <s v="B2"/>
    <s v="215 CARTERET STREET"/>
    <s v=""/>
    <n v="10307"/>
    <n v="0"/>
    <x v="54"/>
    <n v="2"/>
    <n v="0"/>
    <n v="2"/>
    <n v="4000"/>
    <n v="2097"/>
    <n v="2009"/>
    <n v="14"/>
    <x v="4"/>
    <x v="4"/>
    <s v="1"/>
    <s v="B2"/>
  </r>
  <r>
    <x v="52"/>
    <x v="1"/>
    <x v="0"/>
    <x v="0"/>
    <n v="7911"/>
    <n v="24"/>
    <s v=""/>
    <s v="B2"/>
    <s v="176 CHELSEA STREET"/>
    <s v=""/>
    <n v="10307"/>
    <n v="850000"/>
    <x v="115"/>
    <n v="2"/>
    <n v="0"/>
    <n v="2"/>
    <n v="7600"/>
    <n v="6000"/>
    <n v="1988"/>
    <n v="35"/>
    <x v="0"/>
    <x v="0"/>
    <s v="1"/>
    <s v="B2"/>
  </r>
  <r>
    <x v="52"/>
    <x v="1"/>
    <x v="0"/>
    <x v="0"/>
    <n v="7911"/>
    <n v="27"/>
    <s v=""/>
    <s v="B2"/>
    <s v="184 CHELSEA STREET"/>
    <s v=""/>
    <n v="10307"/>
    <n v="1144004"/>
    <x v="181"/>
    <n v="2"/>
    <n v="0"/>
    <n v="2"/>
    <n v="3800"/>
    <n v="2274"/>
    <n v="2022"/>
    <n v="1"/>
    <x v="4"/>
    <x v="4"/>
    <s v="1"/>
    <s v="B2"/>
  </r>
  <r>
    <x v="52"/>
    <x v="1"/>
    <x v="0"/>
    <x v="0"/>
    <n v="7911"/>
    <n v="43"/>
    <s v=""/>
    <s v="B2"/>
    <s v="214 CHELSEA STREET"/>
    <s v=""/>
    <n v="10307"/>
    <n v="1275000"/>
    <x v="77"/>
    <n v="2"/>
    <n v="0"/>
    <n v="2"/>
    <n v="5400"/>
    <n v="2700"/>
    <n v="1988"/>
    <n v="35"/>
    <x v="0"/>
    <x v="0"/>
    <s v="1"/>
    <s v="B2"/>
  </r>
  <r>
    <x v="52"/>
    <x v="1"/>
    <x v="0"/>
    <x v="0"/>
    <n v="7912"/>
    <n v="86"/>
    <s v=""/>
    <s v="B2"/>
    <s v="119 SWINNERTON STREET"/>
    <s v=""/>
    <n v="10307"/>
    <n v="400000"/>
    <x v="18"/>
    <n v="2"/>
    <n v="0"/>
    <n v="2"/>
    <n v="4875"/>
    <n v="3220"/>
    <n v="1988"/>
    <n v="35"/>
    <x v="0"/>
    <x v="0"/>
    <s v="1"/>
    <s v="B2"/>
  </r>
  <r>
    <x v="52"/>
    <x v="1"/>
    <x v="0"/>
    <x v="0"/>
    <n v="7916"/>
    <n v="32"/>
    <s v=""/>
    <s v="B2"/>
    <s v="60 SWINNERTON STREET"/>
    <s v=""/>
    <n v="10307"/>
    <n v="0"/>
    <x v="146"/>
    <n v="2"/>
    <n v="0"/>
    <n v="2"/>
    <n v="6230"/>
    <n v="2742"/>
    <n v="1980"/>
    <n v="43"/>
    <x v="0"/>
    <x v="0"/>
    <s v="1"/>
    <s v="B2"/>
  </r>
  <r>
    <x v="52"/>
    <x v="1"/>
    <x v="0"/>
    <x v="0"/>
    <n v="7924"/>
    <n v="6"/>
    <s v=""/>
    <s v="B2"/>
    <s v="7320 HYLAN BOULEVARD"/>
    <s v=""/>
    <n v="10307"/>
    <n v="0"/>
    <x v="83"/>
    <n v="2"/>
    <n v="0"/>
    <n v="2"/>
    <n v="4000"/>
    <n v="2664"/>
    <n v="1985"/>
    <n v="38"/>
    <x v="0"/>
    <x v="0"/>
    <s v="1"/>
    <s v="B2"/>
  </r>
  <r>
    <x v="52"/>
    <x v="1"/>
    <x v="0"/>
    <x v="0"/>
    <n v="7926"/>
    <n v="79"/>
    <s v=""/>
    <s v="B2"/>
    <s v="123 ASPINWALL STREET"/>
    <s v=""/>
    <n v="10307"/>
    <n v="0"/>
    <x v="156"/>
    <n v="2"/>
    <n v="0"/>
    <n v="2"/>
    <n v="6751"/>
    <n v="2760"/>
    <n v="1985"/>
    <n v="38"/>
    <x v="0"/>
    <x v="0"/>
    <s v="1"/>
    <s v="B2"/>
  </r>
  <r>
    <x v="52"/>
    <x v="1"/>
    <x v="0"/>
    <x v="0"/>
    <n v="7927"/>
    <n v="58"/>
    <s v=""/>
    <s v="B2"/>
    <s v="163 FINLAY AVENUE"/>
    <s v=""/>
    <n v="10307"/>
    <n v="0"/>
    <x v="313"/>
    <n v="2"/>
    <n v="0"/>
    <n v="2"/>
    <n v="4500"/>
    <n v="2800"/>
    <n v="1987"/>
    <n v="36"/>
    <x v="0"/>
    <x v="0"/>
    <s v="1"/>
    <s v="B2"/>
  </r>
  <r>
    <x v="52"/>
    <x v="1"/>
    <x v="0"/>
    <x v="0"/>
    <n v="7927"/>
    <n v="85"/>
    <s v=""/>
    <s v="B2"/>
    <s v="111 FINLAY STREET"/>
    <s v=""/>
    <n v="10307"/>
    <n v="0"/>
    <x v="175"/>
    <n v="2"/>
    <n v="0"/>
    <n v="2"/>
    <n v="4947"/>
    <n v="2940"/>
    <n v="1988"/>
    <n v="35"/>
    <x v="0"/>
    <x v="0"/>
    <s v="1"/>
    <s v="B2"/>
  </r>
  <r>
    <x v="52"/>
    <x v="1"/>
    <x v="0"/>
    <x v="0"/>
    <n v="7927"/>
    <n v="93"/>
    <s v=""/>
    <s v="B2"/>
    <s v="91 FINLAY STREET"/>
    <s v=""/>
    <n v="10307"/>
    <n v="1165000"/>
    <x v="82"/>
    <n v="2"/>
    <n v="0"/>
    <n v="2"/>
    <n v="6402"/>
    <n v="3572"/>
    <n v="1988"/>
    <n v="35"/>
    <x v="0"/>
    <x v="0"/>
    <s v="1"/>
    <s v="B2"/>
  </r>
  <r>
    <x v="52"/>
    <x v="1"/>
    <x v="0"/>
    <x v="0"/>
    <n v="7936"/>
    <n v="18"/>
    <s v=""/>
    <s v="B2"/>
    <s v="208 CONNECTICUT STREET"/>
    <s v=""/>
    <n v="10307"/>
    <n v="0"/>
    <x v="150"/>
    <n v="2"/>
    <n v="0"/>
    <n v="2"/>
    <n v="7566"/>
    <n v="3800"/>
    <n v="1997"/>
    <n v="26"/>
    <x v="0"/>
    <x v="0"/>
    <s v="1"/>
    <s v="B2"/>
  </r>
  <r>
    <x v="52"/>
    <x v="1"/>
    <x v="0"/>
    <x v="0"/>
    <n v="7939"/>
    <n v="7"/>
    <s v=""/>
    <s v="B1"/>
    <s v="312 SHORE ROAD"/>
    <s v=""/>
    <n v="10307"/>
    <n v="1875000"/>
    <x v="183"/>
    <n v="2"/>
    <n v="0"/>
    <n v="2"/>
    <n v="12120"/>
    <n v="4000"/>
    <n v="1992"/>
    <n v="31"/>
    <x v="0"/>
    <x v="0"/>
    <s v="1"/>
    <s v="B1"/>
  </r>
  <r>
    <x v="52"/>
    <x v="1"/>
    <x v="0"/>
    <x v="0"/>
    <n v="7941"/>
    <n v="74"/>
    <s v=""/>
    <s v="B2"/>
    <s v="149 SATTERLEE STREET"/>
    <s v=""/>
    <n v="10307"/>
    <n v="950000"/>
    <x v="99"/>
    <n v="2"/>
    <n v="0"/>
    <n v="2"/>
    <n v="6138"/>
    <n v="1996"/>
    <n v="1983"/>
    <n v="40"/>
    <x v="0"/>
    <x v="0"/>
    <s v="1"/>
    <s v="B2"/>
  </r>
  <r>
    <x v="52"/>
    <x v="1"/>
    <x v="0"/>
    <x v="0"/>
    <n v="7966"/>
    <n v="68"/>
    <s v=""/>
    <s v="B2"/>
    <s v="44 SATTERLEE STREET"/>
    <s v=""/>
    <n v="10307"/>
    <n v="665000"/>
    <x v="90"/>
    <n v="2"/>
    <n v="0"/>
    <n v="2"/>
    <n v="3400"/>
    <n v="1568"/>
    <n v="1910"/>
    <n v="113"/>
    <x v="3"/>
    <x v="3"/>
    <s v="1"/>
    <s v="B2"/>
  </r>
  <r>
    <x v="52"/>
    <x v="1"/>
    <x v="0"/>
    <x v="0"/>
    <n v="8002"/>
    <n v="10"/>
    <s v=""/>
    <s v="B2"/>
    <s v="315 ELLIS STREET"/>
    <s v=""/>
    <n v="10307"/>
    <n v="930000"/>
    <x v="245"/>
    <n v="2"/>
    <n v="0"/>
    <n v="2"/>
    <n v="5953"/>
    <n v="2647"/>
    <n v="2013"/>
    <n v="10"/>
    <x v="4"/>
    <x v="4"/>
    <s v="1"/>
    <s v="B2"/>
  </r>
  <r>
    <x v="52"/>
    <x v="1"/>
    <x v="0"/>
    <x v="0"/>
    <n v="8002"/>
    <n v="16"/>
    <s v=""/>
    <s v="B2"/>
    <s v="295 ELLIS STREET"/>
    <s v=""/>
    <n v="10307"/>
    <n v="0"/>
    <x v="203"/>
    <n v="2"/>
    <n v="0"/>
    <n v="2"/>
    <n v="5962"/>
    <n v="1803"/>
    <n v="2011"/>
    <n v="12"/>
    <x v="4"/>
    <x v="4"/>
    <s v="1"/>
    <s v="B2"/>
  </r>
  <r>
    <x v="52"/>
    <x v="1"/>
    <x v="0"/>
    <x v="0"/>
    <n v="8003"/>
    <n v="20"/>
    <s v=""/>
    <s v="B2"/>
    <s v="5457 ARTHUR KILL ROAD"/>
    <s v=""/>
    <n v="10307"/>
    <n v="697149"/>
    <x v="171"/>
    <n v="2"/>
    <n v="0"/>
    <n v="2"/>
    <n v="3000"/>
    <n v="1200"/>
    <n v="2003"/>
    <n v="20"/>
    <x v="4"/>
    <x v="4"/>
    <s v="1"/>
    <s v="B2"/>
  </r>
  <r>
    <x v="52"/>
    <x v="1"/>
    <x v="0"/>
    <x v="0"/>
    <n v="8017"/>
    <n v="4"/>
    <s v=""/>
    <s v="B2"/>
    <s v="93 CRAIG AVENUE"/>
    <s v=""/>
    <n v="10307"/>
    <n v="992794"/>
    <x v="253"/>
    <n v="2"/>
    <n v="0"/>
    <n v="2"/>
    <n v="3802"/>
    <n v="3151"/>
    <n v="2022"/>
    <n v="1"/>
    <x v="4"/>
    <x v="4"/>
    <s v="1"/>
    <s v="B2"/>
  </r>
  <r>
    <x v="52"/>
    <x v="1"/>
    <x v="0"/>
    <x v="0"/>
    <n v="8020"/>
    <n v="185"/>
    <s v=""/>
    <s v="B2"/>
    <s v="26 LION STREET"/>
    <s v=""/>
    <n v="10307"/>
    <n v="750000"/>
    <x v="104"/>
    <n v="2"/>
    <n v="0"/>
    <n v="2"/>
    <n v="3800"/>
    <n v="1800"/>
    <n v="2001"/>
    <n v="22"/>
    <x v="4"/>
    <x v="4"/>
    <s v="1"/>
    <s v="B2"/>
  </r>
  <r>
    <x v="52"/>
    <x v="1"/>
    <x v="0"/>
    <x v="0"/>
    <n v="8021"/>
    <n v="85"/>
    <s v=""/>
    <s v="B2"/>
    <s v="146 BARNARD AVENUE"/>
    <s v=""/>
    <n v="10307"/>
    <n v="1273000"/>
    <x v="104"/>
    <n v="2"/>
    <n v="0"/>
    <n v="2"/>
    <n v="5234"/>
    <n v="3650"/>
    <n v="2004"/>
    <n v="19"/>
    <x v="4"/>
    <x v="4"/>
    <s v="1"/>
    <s v="B2"/>
  </r>
  <r>
    <x v="52"/>
    <x v="1"/>
    <x v="0"/>
    <x v="0"/>
    <n v="8022"/>
    <n v="6"/>
    <s v=""/>
    <s v="B3"/>
    <s v="173 WOOD AVENUE"/>
    <s v=""/>
    <n v="10307"/>
    <n v="500"/>
    <x v="52"/>
    <n v="2"/>
    <n v="0"/>
    <n v="2"/>
    <n v="7224"/>
    <n v="1637"/>
    <n v="1901"/>
    <n v="122"/>
    <x v="3"/>
    <x v="3"/>
    <s v="1"/>
    <s v="B3"/>
  </r>
  <r>
    <x v="52"/>
    <x v="1"/>
    <x v="0"/>
    <x v="0"/>
    <n v="8024"/>
    <n v="79"/>
    <s v=""/>
    <s v="B2"/>
    <s v="164 LEE AVENUE"/>
    <s v=""/>
    <n v="10307"/>
    <n v="0"/>
    <x v="225"/>
    <n v="2"/>
    <n v="0"/>
    <n v="2"/>
    <n v="5650"/>
    <n v="2520"/>
    <n v="1950"/>
    <n v="73"/>
    <x v="2"/>
    <x v="2"/>
    <s v="1"/>
    <s v="B2"/>
  </r>
  <r>
    <x v="52"/>
    <x v="1"/>
    <x v="0"/>
    <x v="0"/>
    <n v="8025"/>
    <n v="45"/>
    <s v=""/>
    <s v="B2"/>
    <s v="5376 ARTHUR KILL ROAD"/>
    <s v=""/>
    <n v="10307"/>
    <n v="0"/>
    <x v="111"/>
    <n v="2"/>
    <n v="0"/>
    <n v="2"/>
    <n v="6407"/>
    <n v="1763"/>
    <n v="1901"/>
    <n v="122"/>
    <x v="3"/>
    <x v="3"/>
    <s v="1"/>
    <s v="B2"/>
  </r>
  <r>
    <x v="52"/>
    <x v="1"/>
    <x v="0"/>
    <x v="0"/>
    <n v="8025"/>
    <n v="68"/>
    <s v=""/>
    <s v="B2"/>
    <s v="120 YETMAN AVENUE"/>
    <s v=""/>
    <n v="10307"/>
    <n v="0"/>
    <x v="255"/>
    <n v="2"/>
    <n v="0"/>
    <n v="2"/>
    <n v="5688"/>
    <n v="2542"/>
    <n v="1901"/>
    <n v="122"/>
    <x v="3"/>
    <x v="3"/>
    <s v="1"/>
    <s v="B2"/>
  </r>
  <r>
    <x v="52"/>
    <x v="1"/>
    <x v="0"/>
    <x v="0"/>
    <n v="8026"/>
    <n v="60"/>
    <s v=""/>
    <s v="B2"/>
    <s v="120 TYRRELL STREET"/>
    <s v=""/>
    <n v="10307"/>
    <n v="820000"/>
    <x v="63"/>
    <n v="2"/>
    <n v="0"/>
    <n v="2"/>
    <n v="3500"/>
    <n v="2200"/>
    <n v="2001"/>
    <n v="22"/>
    <x v="4"/>
    <x v="4"/>
    <s v="1"/>
    <s v="B2"/>
  </r>
  <r>
    <x v="52"/>
    <x v="1"/>
    <x v="0"/>
    <x v="0"/>
    <n v="8026"/>
    <n v="138"/>
    <s v=""/>
    <s v="B2"/>
    <s v="35 BOCCE COURT"/>
    <s v=""/>
    <n v="10307"/>
    <n v="1045000"/>
    <x v="190"/>
    <n v="2"/>
    <n v="0"/>
    <n v="2"/>
    <n v="4875"/>
    <n v="2381"/>
    <n v="2002"/>
    <n v="21"/>
    <x v="4"/>
    <x v="4"/>
    <s v="1"/>
    <s v="B2"/>
  </r>
  <r>
    <x v="52"/>
    <x v="1"/>
    <x v="0"/>
    <x v="0"/>
    <n v="8034"/>
    <n v="3"/>
    <s v=""/>
    <s v="B2"/>
    <s v="340 BETHEL AVENUE"/>
    <s v=""/>
    <n v="10307"/>
    <n v="1175000"/>
    <x v="44"/>
    <n v="2"/>
    <n v="0"/>
    <n v="2"/>
    <n v="4322"/>
    <n v="4107"/>
    <n v="2022"/>
    <n v="1"/>
    <x v="4"/>
    <x v="4"/>
    <s v="1"/>
    <s v="B2"/>
  </r>
  <r>
    <x v="52"/>
    <x v="1"/>
    <x v="0"/>
    <x v="0"/>
    <n v="8034"/>
    <n v="70"/>
    <s v=""/>
    <s v="B2"/>
    <s v="10 SIMON COURT"/>
    <s v=""/>
    <n v="10307"/>
    <n v="790000"/>
    <x v="185"/>
    <n v="2"/>
    <n v="0"/>
    <n v="2"/>
    <n v="6400"/>
    <n v="3290"/>
    <n v="2001"/>
    <n v="22"/>
    <x v="4"/>
    <x v="4"/>
    <s v="1"/>
    <s v="B2"/>
  </r>
  <r>
    <x v="52"/>
    <x v="1"/>
    <x v="0"/>
    <x v="0"/>
    <n v="8035"/>
    <n v="26"/>
    <s v=""/>
    <s v="B2"/>
    <s v="225 HECKER STREET"/>
    <s v=""/>
    <n v="10307"/>
    <n v="0"/>
    <x v="250"/>
    <n v="2"/>
    <n v="0"/>
    <n v="2"/>
    <n v="5355"/>
    <n v="2450"/>
    <n v="2002"/>
    <n v="21"/>
    <x v="4"/>
    <x v="4"/>
    <s v="1"/>
    <s v="B2"/>
  </r>
  <r>
    <x v="52"/>
    <x v="1"/>
    <x v="0"/>
    <x v="0"/>
    <n v="8036"/>
    <n v="8"/>
    <s v=""/>
    <s v="B2"/>
    <s v="17 LENHART STREET"/>
    <s v=""/>
    <n v="10307"/>
    <n v="0"/>
    <x v="138"/>
    <n v="2"/>
    <n v="0"/>
    <n v="2"/>
    <n v="9440"/>
    <n v="1800"/>
    <n v="1945"/>
    <n v="78"/>
    <x v="1"/>
    <x v="1"/>
    <s v="1"/>
    <s v="B2"/>
  </r>
  <r>
    <x v="52"/>
    <x v="1"/>
    <x v="0"/>
    <x v="0"/>
    <n v="8036"/>
    <n v="56"/>
    <s v=""/>
    <s v="B2"/>
    <s v="252 BETHEL AVENUE"/>
    <s v=""/>
    <n v="10307"/>
    <n v="1167500"/>
    <x v="253"/>
    <n v="2"/>
    <n v="0"/>
    <n v="2"/>
    <n v="4082"/>
    <n v="2081"/>
    <n v="2014"/>
    <n v="9"/>
    <x v="4"/>
    <x v="4"/>
    <s v="1"/>
    <s v="B2"/>
  </r>
  <r>
    <x v="52"/>
    <x v="1"/>
    <x v="0"/>
    <x v="0"/>
    <n v="8038"/>
    <n v="9"/>
    <s v=""/>
    <s v="B2"/>
    <s v="287 NASHVILLE STREET"/>
    <s v=""/>
    <n v="10307"/>
    <n v="1305000"/>
    <x v="39"/>
    <n v="2"/>
    <n v="0"/>
    <n v="2"/>
    <n v="5112"/>
    <n v="2426"/>
    <n v="2022"/>
    <n v="1"/>
    <x v="4"/>
    <x v="4"/>
    <s v="1"/>
    <s v="B2"/>
  </r>
  <r>
    <x v="52"/>
    <x v="1"/>
    <x v="0"/>
    <x v="0"/>
    <n v="8038"/>
    <n v="10"/>
    <s v=""/>
    <s v="B2"/>
    <s v="279 NASHVILLE STREET"/>
    <s v=""/>
    <n v="10307"/>
    <n v="1344090"/>
    <x v="104"/>
    <n v="2"/>
    <n v="0"/>
    <n v="2"/>
    <n v="5042"/>
    <n v="3071"/>
    <n v="2022"/>
    <n v="1"/>
    <x v="4"/>
    <x v="4"/>
    <s v="1"/>
    <s v="B2"/>
  </r>
  <r>
    <x v="52"/>
    <x v="1"/>
    <x v="0"/>
    <x v="0"/>
    <n v="8038"/>
    <n v="17"/>
    <s v=""/>
    <s v="B2"/>
    <s v="273 NASHVILLE STREET"/>
    <s v=""/>
    <n v="10307"/>
    <n v="1272813"/>
    <x v="202"/>
    <n v="2"/>
    <n v="0"/>
    <n v="2"/>
    <n v="4407"/>
    <n v="2754"/>
    <n v="2022"/>
    <n v="1"/>
    <x v="4"/>
    <x v="4"/>
    <s v="1"/>
    <s v="B2"/>
  </r>
  <r>
    <x v="52"/>
    <x v="1"/>
    <x v="0"/>
    <x v="0"/>
    <n v="8038"/>
    <n v="36"/>
    <s v=""/>
    <s v="B2"/>
    <s v="112 LENHART STREET"/>
    <s v=""/>
    <n v="10307"/>
    <n v="988888"/>
    <x v="60"/>
    <n v="2"/>
    <n v="0"/>
    <n v="2"/>
    <n v="3772"/>
    <n v="3130"/>
    <n v="2004"/>
    <n v="19"/>
    <x v="4"/>
    <x v="4"/>
    <s v="1"/>
    <s v="B2"/>
  </r>
  <r>
    <x v="52"/>
    <x v="1"/>
    <x v="0"/>
    <x v="0"/>
    <n v="8044"/>
    <n v="5"/>
    <s v=""/>
    <s v="B3"/>
    <s v="7355 AMBOY ROAD"/>
    <s v=""/>
    <n v="10307"/>
    <n v="0"/>
    <x v="69"/>
    <n v="2"/>
    <n v="0"/>
    <n v="2"/>
    <n v="4440"/>
    <n v="3542"/>
    <n v="1915"/>
    <n v="108"/>
    <x v="3"/>
    <x v="3"/>
    <s v="1"/>
    <s v="B3"/>
  </r>
  <r>
    <x v="52"/>
    <x v="1"/>
    <x v="0"/>
    <x v="0"/>
    <n v="8045"/>
    <n v="27"/>
    <s v=""/>
    <s v="B2"/>
    <s v="233 YETMAN AVENUE"/>
    <s v=""/>
    <n v="10307"/>
    <n v="995000"/>
    <x v="85"/>
    <n v="2"/>
    <n v="0"/>
    <n v="2"/>
    <n v="6731"/>
    <n v="4131"/>
    <n v="2005"/>
    <n v="18"/>
    <x v="4"/>
    <x v="4"/>
    <s v="1"/>
    <s v="B2"/>
  </r>
  <r>
    <x v="52"/>
    <x v="7"/>
    <x v="0"/>
    <x v="0"/>
    <n v="7997"/>
    <n v="61"/>
    <s v=""/>
    <s v="C0"/>
    <s v="5315 ARTHUR KILL ROAD"/>
    <s v=""/>
    <n v="10307"/>
    <n v="730000"/>
    <x v="53"/>
    <n v="3"/>
    <n v="0"/>
    <n v="3"/>
    <n v="6760"/>
    <n v="1964"/>
    <n v="1910"/>
    <n v="113"/>
    <x v="3"/>
    <x v="3"/>
    <s v="1"/>
    <s v="C0"/>
  </r>
  <r>
    <x v="52"/>
    <x v="7"/>
    <x v="0"/>
    <x v="0"/>
    <n v="8031"/>
    <n v="57"/>
    <s v=""/>
    <s v="C0"/>
    <s v="489 CRAIG AVENUE"/>
    <s v=""/>
    <n v="10307"/>
    <n v="715000"/>
    <x v="110"/>
    <n v="3"/>
    <n v="0"/>
    <n v="3"/>
    <n v="5616"/>
    <n v="2610"/>
    <n v="1901"/>
    <n v="122"/>
    <x v="3"/>
    <x v="3"/>
    <s v="1"/>
    <s v="C0"/>
  </r>
  <r>
    <x v="52"/>
    <x v="2"/>
    <x v="0"/>
    <x v="2"/>
    <n v="7860"/>
    <n v="1034"/>
    <s v=""/>
    <s v="R3"/>
    <s v="372 SPRAGUE AVENUE, B-34"/>
    <s v="34"/>
    <n v="10307"/>
    <n v="256859"/>
    <x v="98"/>
    <n v="1"/>
    <m/>
    <n v="1"/>
    <m/>
    <m/>
    <n v="1988"/>
    <n v="35"/>
    <x v="0"/>
    <x v="0"/>
    <s v="1"/>
    <s v="R3"/>
  </r>
  <r>
    <x v="52"/>
    <x v="2"/>
    <x v="0"/>
    <x v="2"/>
    <n v="7860"/>
    <n v="1087"/>
    <s v=""/>
    <s v="R3"/>
    <s v="108 SURFSIDE PLAZA, 87"/>
    <s v="87"/>
    <n v="10307"/>
    <n v="215000"/>
    <x v="226"/>
    <n v="1"/>
    <m/>
    <n v="1"/>
    <m/>
    <m/>
    <n v="1988"/>
    <n v="35"/>
    <x v="0"/>
    <x v="0"/>
    <s v="1"/>
    <s v="R3"/>
  </r>
  <r>
    <x v="52"/>
    <x v="2"/>
    <x v="0"/>
    <x v="2"/>
    <n v="7860"/>
    <n v="1099"/>
    <s v=""/>
    <s v="R3"/>
    <s v="158 SURFSIDE PLAZA, 99"/>
    <s v="99"/>
    <n v="10307"/>
    <n v="429000"/>
    <x v="241"/>
    <n v="1"/>
    <m/>
    <n v="1"/>
    <m/>
    <m/>
    <n v="1988"/>
    <n v="35"/>
    <x v="0"/>
    <x v="0"/>
    <s v="1"/>
    <s v="R3"/>
  </r>
  <r>
    <x v="52"/>
    <x v="2"/>
    <x v="0"/>
    <x v="2"/>
    <n v="7860"/>
    <n v="1203"/>
    <s v=""/>
    <s v="R3"/>
    <s v="441 SURF AVENUE, 1"/>
    <s v="1"/>
    <n v="10307"/>
    <n v="600000"/>
    <x v="195"/>
    <n v="1"/>
    <m/>
    <n v="1"/>
    <m/>
    <m/>
    <n v="1985"/>
    <n v="38"/>
    <x v="0"/>
    <x v="0"/>
    <s v="1"/>
    <s v="R3"/>
  </r>
  <r>
    <x v="52"/>
    <x v="2"/>
    <x v="0"/>
    <x v="1"/>
    <n v="7780"/>
    <n v="100"/>
    <s v=""/>
    <s v="V0"/>
    <s v="N/A PAGE AVENUE"/>
    <s v=""/>
    <n v="10307"/>
    <n v="412500"/>
    <x v="75"/>
    <n v="0"/>
    <n v="0"/>
    <n v="0"/>
    <n v="201715"/>
    <n v="0"/>
    <s v=" "/>
    <s v="N/A"/>
    <x v="5"/>
    <x v="5"/>
    <s v="1"/>
    <s v="V0"/>
  </r>
  <r>
    <x v="52"/>
    <x v="2"/>
    <x v="0"/>
    <x v="1"/>
    <n v="7799"/>
    <n v="17"/>
    <s v=""/>
    <s v="V0"/>
    <s v="N/A AMBOY ROAD"/>
    <s v=""/>
    <n v="10307"/>
    <n v="0"/>
    <x v="23"/>
    <n v="0"/>
    <n v="0"/>
    <n v="0"/>
    <n v="6240"/>
    <n v="0"/>
    <s v=" "/>
    <s v="N/A"/>
    <x v="5"/>
    <x v="5"/>
    <s v="1"/>
    <s v="V0"/>
  </r>
  <r>
    <x v="52"/>
    <x v="2"/>
    <x v="0"/>
    <x v="1"/>
    <n v="7799"/>
    <n v="23"/>
    <s v=""/>
    <s v="V0"/>
    <s v="N/A MINERVA AVENUE"/>
    <s v=""/>
    <n v="10307"/>
    <n v="0"/>
    <x v="23"/>
    <n v="0"/>
    <n v="0"/>
    <n v="0"/>
    <n v="15576"/>
    <n v="0"/>
    <s v=" "/>
    <s v="N/A"/>
    <x v="5"/>
    <x v="5"/>
    <s v="1"/>
    <s v="V0"/>
  </r>
  <r>
    <x v="52"/>
    <x v="2"/>
    <x v="0"/>
    <x v="1"/>
    <n v="7799"/>
    <n v="30"/>
    <s v=""/>
    <s v="V0"/>
    <s v="N/A MINERVA AVENUE"/>
    <s v=""/>
    <n v="10307"/>
    <n v="0"/>
    <x v="23"/>
    <n v="0"/>
    <n v="0"/>
    <n v="0"/>
    <n v="13250"/>
    <n v="0"/>
    <s v=" "/>
    <s v="N/A"/>
    <x v="5"/>
    <x v="5"/>
    <s v="1"/>
    <s v="V0"/>
  </r>
  <r>
    <x v="52"/>
    <x v="2"/>
    <x v="0"/>
    <x v="0"/>
    <n v="7818"/>
    <n v="75"/>
    <s v=""/>
    <s v="A1"/>
    <s v="27 JACOB STREET"/>
    <s v=""/>
    <n v="10307"/>
    <n v="1262630"/>
    <x v="86"/>
    <n v="1"/>
    <n v="0"/>
    <n v="1"/>
    <n v="5900"/>
    <n v="0"/>
    <n v="2023"/>
    <n v="0"/>
    <x v="4"/>
    <x v="4"/>
    <s v="1"/>
    <s v="V0"/>
  </r>
  <r>
    <x v="52"/>
    <x v="2"/>
    <x v="0"/>
    <x v="1"/>
    <n v="7853"/>
    <n v="200"/>
    <s v=""/>
    <s v="V0"/>
    <s v="N/A TRUMAN STREET"/>
    <s v=""/>
    <n v="10307"/>
    <n v="0"/>
    <x v="177"/>
    <n v="0"/>
    <n v="0"/>
    <n v="0"/>
    <n v="13971"/>
    <n v="0"/>
    <s v=" "/>
    <s v="N/A"/>
    <x v="5"/>
    <x v="5"/>
    <s v="1"/>
    <s v="V0"/>
  </r>
  <r>
    <x v="52"/>
    <x v="2"/>
    <x v="0"/>
    <x v="1"/>
    <n v="7891"/>
    <n v="21"/>
    <s v=""/>
    <s v="V0"/>
    <s v="N/A MANHATTAN STREET"/>
    <s v=""/>
    <n v="10307"/>
    <n v="0"/>
    <x v="221"/>
    <n v="0"/>
    <n v="0"/>
    <n v="0"/>
    <n v="2500"/>
    <n v="0"/>
    <s v=" "/>
    <s v="N/A"/>
    <x v="5"/>
    <x v="5"/>
    <s v="1"/>
    <s v="V0"/>
  </r>
  <r>
    <x v="52"/>
    <x v="2"/>
    <x v="0"/>
    <x v="1"/>
    <n v="7914"/>
    <n v="74"/>
    <s v=""/>
    <s v="V0"/>
    <s v="N/A MAIN STREET"/>
    <s v=""/>
    <n v="10307"/>
    <n v="1282995"/>
    <x v="221"/>
    <n v="0"/>
    <n v="0"/>
    <n v="0"/>
    <n v="37000"/>
    <n v="0"/>
    <s v=" "/>
    <s v="N/A"/>
    <x v="5"/>
    <x v="5"/>
    <s v="1"/>
    <s v="V0"/>
  </r>
  <r>
    <x v="52"/>
    <x v="2"/>
    <x v="0"/>
    <x v="1"/>
    <n v="7916"/>
    <n v="16"/>
    <s v=""/>
    <s v="V0"/>
    <s v="N/A SWINNERTON STREET"/>
    <s v=""/>
    <n v="10307"/>
    <n v="0"/>
    <x v="4"/>
    <n v="0"/>
    <n v="0"/>
    <n v="0"/>
    <n v="5144"/>
    <n v="0"/>
    <s v=" "/>
    <s v="N/A"/>
    <x v="5"/>
    <x v="5"/>
    <s v="1"/>
    <s v="V0"/>
  </r>
  <r>
    <x v="52"/>
    <x v="2"/>
    <x v="0"/>
    <x v="1"/>
    <n v="7916"/>
    <n v="20"/>
    <s v=""/>
    <s v="V0"/>
    <s v="N/A SWINNERTON STREET"/>
    <s v=""/>
    <n v="10307"/>
    <n v="40000"/>
    <x v="26"/>
    <n v="0"/>
    <n v="0"/>
    <n v="0"/>
    <n v="1360"/>
    <n v="0"/>
    <s v=" "/>
    <s v="N/A"/>
    <x v="5"/>
    <x v="5"/>
    <s v="1"/>
    <s v="V0"/>
  </r>
  <r>
    <x v="52"/>
    <x v="2"/>
    <x v="0"/>
    <x v="0"/>
    <n v="7940"/>
    <n v="43"/>
    <s v=""/>
    <s v="A1"/>
    <s v="N/A MASSACHUSETTS STREET"/>
    <s v=""/>
    <n v="10307"/>
    <n v="0"/>
    <x v="86"/>
    <n v="1"/>
    <n v="0"/>
    <n v="1"/>
    <n v="3560"/>
    <n v="0"/>
    <s v=" "/>
    <s v="N/A"/>
    <x v="5"/>
    <x v="5"/>
    <s v="1"/>
    <s v="V0"/>
  </r>
  <r>
    <x v="52"/>
    <x v="2"/>
    <x v="0"/>
    <x v="1"/>
    <n v="8017"/>
    <n v="1"/>
    <s v=""/>
    <s v="V0"/>
    <s v="87 CRAIG AVENUE"/>
    <s v=""/>
    <n v="10307"/>
    <n v="1272813"/>
    <x v="147"/>
    <n v="0"/>
    <n v="0"/>
    <n v="0"/>
    <n v="3800"/>
    <n v="0"/>
    <s v=" "/>
    <s v="N/A"/>
    <x v="5"/>
    <x v="5"/>
    <s v="1"/>
    <s v="V0"/>
  </r>
  <r>
    <x v="52"/>
    <x v="2"/>
    <x v="0"/>
    <x v="0"/>
    <n v="7862"/>
    <n v="27"/>
    <s v=""/>
    <s v="Z0"/>
    <s v="656 ROCKAWAY STREET"/>
    <s v=""/>
    <n v="10307"/>
    <n v="1130000"/>
    <x v="113"/>
    <n v="0"/>
    <n v="0"/>
    <n v="0"/>
    <n v="2500"/>
    <n v="0"/>
    <s v=" "/>
    <s v="N/A"/>
    <x v="5"/>
    <x v="5"/>
    <s v="1"/>
    <s v="Z0"/>
  </r>
  <r>
    <x v="52"/>
    <x v="2"/>
    <x v="0"/>
    <x v="0"/>
    <n v="7865"/>
    <n v="23"/>
    <s v=""/>
    <s v="G0"/>
    <s v="556 ROCKAWAY STREET"/>
    <s v=""/>
    <n v="10307"/>
    <n v="572000"/>
    <x v="109"/>
    <n v="0"/>
    <n v="0"/>
    <n v="0"/>
    <n v="2500"/>
    <n v="0"/>
    <s v=" "/>
    <s v="N/A"/>
    <x v="5"/>
    <x v="5"/>
    <s v="1"/>
    <s v="G0"/>
  </r>
  <r>
    <x v="52"/>
    <x v="3"/>
    <x v="0"/>
    <x v="6"/>
    <n v="7799"/>
    <n v="11"/>
    <s v=""/>
    <s v="C3"/>
    <s v="7088 AMBOY ROAD, 4"/>
    <s v=""/>
    <n v="10307"/>
    <n v="0"/>
    <x v="23"/>
    <n v="4"/>
    <n v="0"/>
    <n v="4"/>
    <n v="6396"/>
    <n v="2772"/>
    <n v="1983"/>
    <n v="40"/>
    <x v="0"/>
    <x v="0"/>
    <s v="2"/>
    <s v="C3"/>
  </r>
  <r>
    <x v="52"/>
    <x v="3"/>
    <x v="0"/>
    <x v="5"/>
    <n v="8047"/>
    <n v="43"/>
    <s v=""/>
    <s v="D7"/>
    <s v="203 MAIN STREET"/>
    <s v=""/>
    <n v="10307"/>
    <n v="0"/>
    <x v="14"/>
    <n v="8"/>
    <n v="4"/>
    <n v="12"/>
    <n v="16336"/>
    <n v="9024"/>
    <n v="2006"/>
    <n v="17"/>
    <x v="4"/>
    <x v="4"/>
    <s v="2"/>
    <s v="D7"/>
  </r>
  <r>
    <x v="52"/>
    <x v="4"/>
    <x v="1"/>
    <x v="4"/>
    <n v="8043"/>
    <n v="5"/>
    <s v=""/>
    <s v="K1"/>
    <s v="7311 AMBOY ROAD"/>
    <s v=""/>
    <n v="10307"/>
    <n v="0"/>
    <x v="138"/>
    <n v="0"/>
    <n v="2"/>
    <n v="2"/>
    <n v="10980"/>
    <n v="5860"/>
    <n v="1939"/>
    <n v="84"/>
    <x v="1"/>
    <x v="1"/>
    <s v="4"/>
    <s v="K1"/>
  </r>
  <r>
    <x v="52"/>
    <x v="4"/>
    <x v="1"/>
    <x v="4"/>
    <n v="8047"/>
    <n v="1"/>
    <s v=""/>
    <s v="K4"/>
    <s v="7481 AMBOY ROAD"/>
    <s v=""/>
    <n v="10307"/>
    <n v="950000"/>
    <x v="18"/>
    <n v="1"/>
    <n v="2"/>
    <n v="3"/>
    <n v="8349"/>
    <n v="3289"/>
    <n v="1915"/>
    <n v="108"/>
    <x v="3"/>
    <x v="3"/>
    <s v="4"/>
    <s v="K4"/>
  </r>
  <r>
    <x v="52"/>
    <x v="4"/>
    <x v="1"/>
    <x v="4"/>
    <n v="8047"/>
    <n v="21"/>
    <s v=""/>
    <s v="K2"/>
    <s v="249 MAIN STREET"/>
    <s v=""/>
    <n v="10307"/>
    <n v="0"/>
    <x v="138"/>
    <n v="0"/>
    <n v="2"/>
    <n v="2"/>
    <n v="1826"/>
    <n v="2440"/>
    <n v="1931"/>
    <n v="92"/>
    <x v="1"/>
    <x v="1"/>
    <s v="4"/>
    <s v="K2"/>
  </r>
  <r>
    <x v="52"/>
    <x v="5"/>
    <x v="1"/>
    <x v="4"/>
    <n v="7998"/>
    <n v="80"/>
    <s v=""/>
    <s v="Q8"/>
    <s v="209 ELLIS STREET"/>
    <s v=""/>
    <n v="10307"/>
    <n v="5500000"/>
    <x v="107"/>
    <n v="0"/>
    <n v="0"/>
    <n v="0"/>
    <n v="54290"/>
    <n v="0"/>
    <s v=" "/>
    <s v="N/A"/>
    <x v="5"/>
    <x v="5"/>
    <s v="4"/>
    <s v="Q8"/>
  </r>
  <r>
    <x v="52"/>
    <x v="5"/>
    <x v="1"/>
    <x v="4"/>
    <n v="7998"/>
    <n v="88"/>
    <s v=""/>
    <s v="Q8"/>
    <s v="201 ELLIS STREET"/>
    <s v=""/>
    <n v="10307"/>
    <n v="5500000"/>
    <x v="107"/>
    <n v="0"/>
    <n v="2"/>
    <n v="2"/>
    <n v="55060"/>
    <n v="1440"/>
    <n v="1931"/>
    <n v="92"/>
    <x v="1"/>
    <x v="1"/>
    <s v="4"/>
    <s v="Q8"/>
  </r>
  <r>
    <x v="52"/>
    <x v="5"/>
    <x v="1"/>
    <x v="4"/>
    <n v="7998"/>
    <n v="100"/>
    <s v=""/>
    <s v="Q8"/>
    <s v="210 ELLIS STREET"/>
    <s v=""/>
    <n v="10307"/>
    <n v="5500000"/>
    <x v="107"/>
    <n v="0"/>
    <n v="0"/>
    <n v="0"/>
    <n v="134304"/>
    <n v="0"/>
    <s v=" "/>
    <s v="N/A"/>
    <x v="5"/>
    <x v="5"/>
    <s v="4"/>
    <s v="Q8"/>
  </r>
  <r>
    <x v="52"/>
    <x v="15"/>
    <x v="1"/>
    <x v="4"/>
    <n v="7914"/>
    <n v="72"/>
    <s v=""/>
    <s v="M1"/>
    <s v="291 MAIN STREET"/>
    <s v=""/>
    <n v="10307"/>
    <n v="0"/>
    <x v="78"/>
    <n v="0"/>
    <n v="0"/>
    <n v="0"/>
    <n v="26375"/>
    <n v="21667"/>
    <n v="1931"/>
    <n v="92"/>
    <x v="1"/>
    <x v="1"/>
    <s v="4"/>
    <s v="M1"/>
  </r>
  <r>
    <x v="52"/>
    <x v="15"/>
    <x v="1"/>
    <x v="4"/>
    <n v="7915"/>
    <n v="1"/>
    <s v=""/>
    <s v="M1"/>
    <s v="7558 AMBOY ROAD"/>
    <s v=""/>
    <n v="10307"/>
    <n v="0"/>
    <x v="39"/>
    <n v="0"/>
    <n v="0"/>
    <n v="0"/>
    <n v="37200"/>
    <n v="3525"/>
    <n v="1931"/>
    <n v="92"/>
    <x v="1"/>
    <x v="1"/>
    <s v="4"/>
    <s v="M1"/>
  </r>
  <r>
    <x v="53"/>
    <x v="0"/>
    <x v="0"/>
    <x v="0"/>
    <n v="2610"/>
    <n v="108"/>
    <s v=""/>
    <s v="A5"/>
    <s v="129 RIDGEWAY AVENUE"/>
    <s v=""/>
    <n v="10314"/>
    <n v="548000"/>
    <x v="135"/>
    <n v="1"/>
    <n v="0"/>
    <n v="1"/>
    <n v="1512"/>
    <n v="1202"/>
    <n v="2004"/>
    <n v="19"/>
    <x v="4"/>
    <x v="4"/>
    <s v="1"/>
    <s v="A5"/>
  </r>
  <r>
    <x v="53"/>
    <x v="0"/>
    <x v="0"/>
    <x v="0"/>
    <n v="2610"/>
    <n v="110"/>
    <s v=""/>
    <s v="A5"/>
    <s v="125 RIDGEWAY AVENUE"/>
    <s v=""/>
    <n v="10314"/>
    <n v="580000"/>
    <x v="134"/>
    <n v="1"/>
    <n v="0"/>
    <n v="1"/>
    <n v="1512"/>
    <n v="1202"/>
    <n v="2004"/>
    <n v="19"/>
    <x v="4"/>
    <x v="4"/>
    <s v="1"/>
    <s v="A5"/>
  </r>
  <r>
    <x v="53"/>
    <x v="0"/>
    <x v="0"/>
    <x v="0"/>
    <n v="2610"/>
    <n v="114"/>
    <s v=""/>
    <s v="A5"/>
    <s v="117 RIDGEWAY AVENUE"/>
    <s v=""/>
    <n v="10314"/>
    <n v="595000"/>
    <x v="211"/>
    <n v="1"/>
    <n v="0"/>
    <n v="1"/>
    <n v="1512"/>
    <n v="1202"/>
    <n v="2004"/>
    <n v="19"/>
    <x v="4"/>
    <x v="4"/>
    <s v="1"/>
    <s v="A5"/>
  </r>
  <r>
    <x v="53"/>
    <x v="0"/>
    <x v="0"/>
    <x v="0"/>
    <n v="2610"/>
    <n v="117"/>
    <s v=""/>
    <s v="A5"/>
    <s v="51 CALVANICO LANE"/>
    <s v=""/>
    <n v="10314"/>
    <n v="10"/>
    <x v="319"/>
    <n v="1"/>
    <n v="0"/>
    <n v="1"/>
    <n v="3475"/>
    <n v="1308"/>
    <n v="2004"/>
    <n v="19"/>
    <x v="4"/>
    <x v="4"/>
    <s v="1"/>
    <s v="A5"/>
  </r>
  <r>
    <x v="53"/>
    <x v="0"/>
    <x v="0"/>
    <x v="0"/>
    <n v="2610"/>
    <n v="131"/>
    <s v=""/>
    <s v="A5"/>
    <s v="26 CALVANICO LANE"/>
    <s v=""/>
    <n v="10314"/>
    <n v="0"/>
    <x v="69"/>
    <n v="1"/>
    <n v="0"/>
    <n v="1"/>
    <n v="2170"/>
    <n v="1202"/>
    <n v="2004"/>
    <n v="19"/>
    <x v="4"/>
    <x v="4"/>
    <s v="1"/>
    <s v="A5"/>
  </r>
  <r>
    <x v="53"/>
    <x v="0"/>
    <x v="0"/>
    <x v="0"/>
    <n v="2610"/>
    <n v="141"/>
    <s v=""/>
    <s v="A5"/>
    <s v="53 RIDGEWAY AVENUE"/>
    <s v=""/>
    <n v="10314"/>
    <n v="620000"/>
    <x v="30"/>
    <n v="1"/>
    <n v="0"/>
    <n v="1"/>
    <n v="1871"/>
    <n v="1308"/>
    <n v="2004"/>
    <n v="19"/>
    <x v="4"/>
    <x v="4"/>
    <s v="1"/>
    <s v="A5"/>
  </r>
  <r>
    <x v="53"/>
    <x v="0"/>
    <x v="0"/>
    <x v="0"/>
    <n v="2610"/>
    <n v="274"/>
    <s v=""/>
    <s v="A2"/>
    <s v="140 RICHE AVENUE"/>
    <s v=""/>
    <n v="10314"/>
    <n v="0"/>
    <x v="25"/>
    <n v="1"/>
    <n v="0"/>
    <n v="1"/>
    <n v="6600"/>
    <n v="1196"/>
    <n v="1955"/>
    <n v="68"/>
    <x v="2"/>
    <x v="2"/>
    <s v="1"/>
    <s v="A2"/>
  </r>
  <r>
    <x v="53"/>
    <x v="0"/>
    <x v="0"/>
    <x v="0"/>
    <n v="2610"/>
    <n v="274"/>
    <s v=""/>
    <s v="A2"/>
    <s v="140 RICHE AVENUE"/>
    <s v=""/>
    <n v="10314"/>
    <n v="0"/>
    <x v="48"/>
    <n v="1"/>
    <n v="0"/>
    <n v="1"/>
    <n v="6600"/>
    <n v="1196"/>
    <n v="1955"/>
    <n v="68"/>
    <x v="2"/>
    <x v="2"/>
    <s v="1"/>
    <s v="A2"/>
  </r>
  <r>
    <x v="53"/>
    <x v="0"/>
    <x v="0"/>
    <x v="0"/>
    <n v="2610"/>
    <n v="274"/>
    <s v=""/>
    <s v="A2"/>
    <s v="140 RICHE AVENUE"/>
    <s v=""/>
    <n v="10314"/>
    <n v="0"/>
    <x v="221"/>
    <n v="1"/>
    <n v="0"/>
    <n v="1"/>
    <n v="6600"/>
    <n v="1196"/>
    <n v="1955"/>
    <n v="68"/>
    <x v="2"/>
    <x v="2"/>
    <s v="1"/>
    <s v="A2"/>
  </r>
  <r>
    <x v="53"/>
    <x v="0"/>
    <x v="0"/>
    <x v="0"/>
    <n v="2610"/>
    <n v="291"/>
    <s v=""/>
    <s v="A2"/>
    <s v="105 RICHE AVENUE"/>
    <s v=""/>
    <n v="10314"/>
    <n v="580000"/>
    <x v="51"/>
    <n v="1"/>
    <n v="0"/>
    <n v="1"/>
    <n v="5000"/>
    <n v="1196"/>
    <n v="1955"/>
    <n v="68"/>
    <x v="2"/>
    <x v="2"/>
    <s v="1"/>
    <s v="A2"/>
  </r>
  <r>
    <x v="53"/>
    <x v="0"/>
    <x v="0"/>
    <x v="0"/>
    <n v="2620"/>
    <n v="161"/>
    <s v=""/>
    <s v="A5"/>
    <s v="27 SIMMONS LANE"/>
    <s v=""/>
    <n v="10314"/>
    <n v="290000"/>
    <x v="72"/>
    <n v="1"/>
    <n v="0"/>
    <n v="1"/>
    <n v="2880"/>
    <n v="1240"/>
    <n v="2004"/>
    <n v="19"/>
    <x v="4"/>
    <x v="4"/>
    <s v="1"/>
    <s v="A5"/>
  </r>
  <r>
    <x v="53"/>
    <x v="0"/>
    <x v="0"/>
    <x v="0"/>
    <n v="2620"/>
    <n v="323"/>
    <s v=""/>
    <s v="A5"/>
    <s v="79 SIMMONS LANE"/>
    <s v=""/>
    <n v="10314"/>
    <n v="319410"/>
    <x v="74"/>
    <n v="1"/>
    <n v="0"/>
    <n v="1"/>
    <n v="1148"/>
    <n v="1480"/>
    <n v="1990"/>
    <n v="33"/>
    <x v="0"/>
    <x v="0"/>
    <s v="1"/>
    <s v="A5"/>
  </r>
  <r>
    <x v="53"/>
    <x v="0"/>
    <x v="0"/>
    <x v="0"/>
    <n v="2620"/>
    <n v="332"/>
    <s v=""/>
    <s v="A5"/>
    <s v="61 SIMMONS LANE"/>
    <s v=""/>
    <n v="10314"/>
    <n v="0"/>
    <x v="42"/>
    <n v="1"/>
    <n v="0"/>
    <n v="1"/>
    <n v="1148"/>
    <n v="1480"/>
    <n v="1989"/>
    <n v="34"/>
    <x v="0"/>
    <x v="0"/>
    <s v="1"/>
    <s v="A5"/>
  </r>
  <r>
    <x v="53"/>
    <x v="0"/>
    <x v="0"/>
    <x v="0"/>
    <n v="2620"/>
    <n v="339"/>
    <s v=""/>
    <s v="A5"/>
    <s v="10 SIMMONS LANE"/>
    <s v=""/>
    <n v="10314"/>
    <n v="380500"/>
    <x v="106"/>
    <n v="1"/>
    <n v="0"/>
    <n v="1"/>
    <n v="1078"/>
    <n v="1480"/>
    <n v="1989"/>
    <n v="34"/>
    <x v="0"/>
    <x v="0"/>
    <s v="1"/>
    <s v="A5"/>
  </r>
  <r>
    <x v="53"/>
    <x v="0"/>
    <x v="0"/>
    <x v="0"/>
    <n v="2620"/>
    <n v="340"/>
    <s v=""/>
    <s v="A5"/>
    <s v="12 SIMMONS LANE"/>
    <s v=""/>
    <n v="10314"/>
    <n v="465000"/>
    <x v="269"/>
    <n v="1"/>
    <n v="0"/>
    <n v="1"/>
    <n v="1078"/>
    <n v="1480"/>
    <n v="1990"/>
    <n v="33"/>
    <x v="0"/>
    <x v="0"/>
    <s v="1"/>
    <s v="A5"/>
  </r>
  <r>
    <x v="53"/>
    <x v="0"/>
    <x v="0"/>
    <x v="0"/>
    <n v="2620"/>
    <n v="349"/>
    <s v=""/>
    <s v="A5"/>
    <s v="34 SIMMONS LANE"/>
    <s v=""/>
    <n v="10314"/>
    <n v="0"/>
    <x v="101"/>
    <n v="1"/>
    <n v="0"/>
    <n v="1"/>
    <n v="1008"/>
    <n v="1480"/>
    <n v="1989"/>
    <n v="34"/>
    <x v="0"/>
    <x v="0"/>
    <s v="1"/>
    <s v="A5"/>
  </r>
  <r>
    <x v="53"/>
    <x v="0"/>
    <x v="0"/>
    <x v="0"/>
    <n v="2620"/>
    <n v="358"/>
    <s v=""/>
    <s v="A5"/>
    <s v="23 SIMMONS LOOP"/>
    <s v=""/>
    <n v="10314"/>
    <n v="407500"/>
    <x v="89"/>
    <n v="1"/>
    <n v="0"/>
    <n v="1"/>
    <n v="1792"/>
    <n v="1240"/>
    <n v="1989"/>
    <n v="34"/>
    <x v="0"/>
    <x v="0"/>
    <s v="1"/>
    <s v="A5"/>
  </r>
  <r>
    <x v="53"/>
    <x v="0"/>
    <x v="0"/>
    <x v="0"/>
    <n v="2620"/>
    <n v="376"/>
    <s v=""/>
    <s v="A5"/>
    <s v="60 SIMMONS LANE"/>
    <s v=""/>
    <n v="10314"/>
    <n v="0"/>
    <x v="48"/>
    <n v="1"/>
    <n v="0"/>
    <n v="1"/>
    <n v="2200"/>
    <n v="1480"/>
    <n v="1990"/>
    <n v="33"/>
    <x v="0"/>
    <x v="0"/>
    <s v="1"/>
    <s v="A5"/>
  </r>
  <r>
    <x v="53"/>
    <x v="0"/>
    <x v="0"/>
    <x v="0"/>
    <n v="2625"/>
    <n v="85"/>
    <s v=""/>
    <s v="A5"/>
    <s v="77 CHURCH AVENUE"/>
    <s v=""/>
    <n v="10314"/>
    <n v="0"/>
    <x v="129"/>
    <n v="1"/>
    <n v="0"/>
    <n v="1"/>
    <n v="5115"/>
    <n v="1192"/>
    <n v="1989"/>
    <n v="34"/>
    <x v="0"/>
    <x v="0"/>
    <s v="1"/>
    <s v="A5"/>
  </r>
  <r>
    <x v="53"/>
    <x v="0"/>
    <x v="0"/>
    <x v="0"/>
    <n v="2625"/>
    <n v="96"/>
    <s v=""/>
    <s v="A2"/>
    <s v="173 BURKE AVENUE"/>
    <s v=""/>
    <n v="10314"/>
    <n v="0"/>
    <x v="14"/>
    <n v="1"/>
    <n v="0"/>
    <n v="1"/>
    <n v="9100"/>
    <n v="939"/>
    <n v="1925"/>
    <n v="98"/>
    <x v="1"/>
    <x v="1"/>
    <s v="1"/>
    <s v="A2"/>
  </r>
  <r>
    <x v="53"/>
    <x v="0"/>
    <x v="0"/>
    <x v="0"/>
    <n v="2625"/>
    <n v="136"/>
    <s v=""/>
    <s v="A1"/>
    <s v="107 BURKE AVENUE"/>
    <s v=""/>
    <n v="10314"/>
    <n v="0"/>
    <x v="141"/>
    <n v="1"/>
    <n v="0"/>
    <n v="1"/>
    <n v="2500"/>
    <n v="1500"/>
    <n v="2019"/>
    <n v="4"/>
    <x v="4"/>
    <x v="4"/>
    <s v="1"/>
    <s v="A1"/>
  </r>
  <r>
    <x v="53"/>
    <x v="0"/>
    <x v="0"/>
    <x v="0"/>
    <n v="2625"/>
    <n v="150"/>
    <s v=""/>
    <s v="A5"/>
    <s v="10 TEMPLE COURT"/>
    <s v=""/>
    <n v="10314"/>
    <n v="335000"/>
    <x v="102"/>
    <n v="1"/>
    <n v="0"/>
    <n v="1"/>
    <n v="767"/>
    <n v="1348"/>
    <n v="1989"/>
    <n v="34"/>
    <x v="0"/>
    <x v="0"/>
    <s v="1"/>
    <s v="A5"/>
  </r>
  <r>
    <x v="53"/>
    <x v="0"/>
    <x v="0"/>
    <x v="0"/>
    <n v="2625"/>
    <n v="150"/>
    <s v=""/>
    <s v="A5"/>
    <s v="10 TEMPLE COURT"/>
    <s v=""/>
    <n v="10314"/>
    <n v="530000"/>
    <x v="214"/>
    <n v="1"/>
    <n v="0"/>
    <n v="1"/>
    <n v="767"/>
    <n v="1348"/>
    <n v="1989"/>
    <n v="34"/>
    <x v="0"/>
    <x v="0"/>
    <s v="1"/>
    <s v="A5"/>
  </r>
  <r>
    <x v="53"/>
    <x v="0"/>
    <x v="0"/>
    <x v="0"/>
    <n v="2627"/>
    <n v="15"/>
    <s v=""/>
    <s v="A1"/>
    <s v="98 BURKE AVENUE"/>
    <s v=""/>
    <n v="10314"/>
    <n v="0"/>
    <x v="166"/>
    <n v="1"/>
    <n v="0"/>
    <n v="1"/>
    <n v="2500"/>
    <n v="1500"/>
    <n v="2006"/>
    <n v="17"/>
    <x v="4"/>
    <x v="4"/>
    <s v="1"/>
    <s v="A1"/>
  </r>
  <r>
    <x v="53"/>
    <x v="0"/>
    <x v="0"/>
    <x v="0"/>
    <n v="2627"/>
    <n v="23"/>
    <s v=""/>
    <s v="A1"/>
    <s v="110 BURKE AVENUE"/>
    <s v=""/>
    <n v="10314"/>
    <n v="735000"/>
    <x v="78"/>
    <n v="1"/>
    <n v="0"/>
    <n v="1"/>
    <n v="5000"/>
    <n v="1785"/>
    <n v="1901"/>
    <n v="122"/>
    <x v="3"/>
    <x v="3"/>
    <s v="1"/>
    <s v="A1"/>
  </r>
  <r>
    <x v="53"/>
    <x v="0"/>
    <x v="0"/>
    <x v="0"/>
    <n v="2627"/>
    <n v="50"/>
    <s v=""/>
    <s v="A5"/>
    <s v="45 SHELLEY AVENUE"/>
    <s v=""/>
    <n v="10314"/>
    <n v="0"/>
    <x v="238"/>
    <n v="1"/>
    <n v="0"/>
    <n v="1"/>
    <n v="2500"/>
    <n v="1152"/>
    <n v="1976"/>
    <n v="47"/>
    <x v="0"/>
    <x v="0"/>
    <s v="1"/>
    <s v="A5"/>
  </r>
  <r>
    <x v="53"/>
    <x v="0"/>
    <x v="0"/>
    <x v="0"/>
    <n v="2627"/>
    <n v="53"/>
    <s v=""/>
    <s v="A5"/>
    <s v="41 SHELLEY AVENUE"/>
    <s v=""/>
    <n v="10314"/>
    <n v="289750"/>
    <x v="30"/>
    <n v="1"/>
    <n v="0"/>
    <n v="1"/>
    <n v="2500"/>
    <n v="1400"/>
    <n v="1988"/>
    <n v="35"/>
    <x v="0"/>
    <x v="0"/>
    <s v="1"/>
    <s v="A5"/>
  </r>
  <r>
    <x v="53"/>
    <x v="0"/>
    <x v="0"/>
    <x v="0"/>
    <n v="2627"/>
    <n v="53"/>
    <s v=""/>
    <s v="A5"/>
    <s v="41 SHELLEY AVENUE"/>
    <s v=""/>
    <n v="10314"/>
    <n v="450000"/>
    <x v="22"/>
    <n v="1"/>
    <n v="0"/>
    <n v="1"/>
    <n v="2500"/>
    <n v="1400"/>
    <n v="1988"/>
    <n v="35"/>
    <x v="0"/>
    <x v="0"/>
    <s v="1"/>
    <s v="A5"/>
  </r>
  <r>
    <x v="53"/>
    <x v="0"/>
    <x v="0"/>
    <x v="0"/>
    <n v="2627"/>
    <n v="53"/>
    <s v=""/>
    <s v="A5"/>
    <s v="41 SHELLEY AVENUE"/>
    <s v=""/>
    <n v="10314"/>
    <n v="640000"/>
    <x v="176"/>
    <n v="1"/>
    <n v="0"/>
    <n v="1"/>
    <n v="2500"/>
    <n v="1400"/>
    <n v="1988"/>
    <n v="35"/>
    <x v="0"/>
    <x v="0"/>
    <s v="1"/>
    <s v="A5"/>
  </r>
  <r>
    <x v="53"/>
    <x v="0"/>
    <x v="0"/>
    <x v="0"/>
    <n v="2628"/>
    <n v="10"/>
    <s v=""/>
    <s v="A1"/>
    <s v="N/A BURKE AVENUE"/>
    <s v=""/>
    <n v="10314"/>
    <n v="0"/>
    <x v="14"/>
    <n v="1"/>
    <n v="0"/>
    <n v="1"/>
    <n v="2500"/>
    <n v="1382"/>
    <n v="2021"/>
    <n v="2"/>
    <x v="4"/>
    <x v="4"/>
    <s v="1"/>
    <s v="A1"/>
  </r>
  <r>
    <x v="53"/>
    <x v="0"/>
    <x v="0"/>
    <x v="0"/>
    <n v="2628"/>
    <n v="11"/>
    <s v=""/>
    <s v="A1"/>
    <s v="N/A BURKE AVENUE"/>
    <s v=""/>
    <n v="10314"/>
    <n v="0"/>
    <x v="14"/>
    <n v="1"/>
    <n v="0"/>
    <n v="1"/>
    <n v="2500"/>
    <n v="1500"/>
    <n v="2021"/>
    <n v="2"/>
    <x v="4"/>
    <x v="4"/>
    <s v="1"/>
    <s v="A1"/>
  </r>
  <r>
    <x v="53"/>
    <x v="0"/>
    <x v="0"/>
    <x v="0"/>
    <n v="2628"/>
    <n v="12"/>
    <s v=""/>
    <s v="A1"/>
    <s v="N/A BURKE AVENUE"/>
    <s v=""/>
    <n v="10314"/>
    <n v="0"/>
    <x v="14"/>
    <n v="1"/>
    <n v="0"/>
    <n v="1"/>
    <n v="2500"/>
    <n v="1500"/>
    <n v="2021"/>
    <n v="2"/>
    <x v="4"/>
    <x v="4"/>
    <s v="1"/>
    <s v="A1"/>
  </r>
  <r>
    <x v="53"/>
    <x v="0"/>
    <x v="0"/>
    <x v="0"/>
    <n v="2628"/>
    <n v="13"/>
    <s v=""/>
    <s v="A1"/>
    <s v="164 BURKE AVENUE"/>
    <s v=""/>
    <n v="10314"/>
    <n v="0"/>
    <x v="14"/>
    <n v="1"/>
    <n v="0"/>
    <n v="1"/>
    <n v="2500"/>
    <n v="1500"/>
    <n v="2021"/>
    <n v="2"/>
    <x v="4"/>
    <x v="4"/>
    <s v="1"/>
    <s v="A1"/>
  </r>
  <r>
    <x v="53"/>
    <x v="0"/>
    <x v="0"/>
    <x v="0"/>
    <n v="2628"/>
    <n v="14"/>
    <s v=""/>
    <s v="A1"/>
    <s v="N/A BURKE AVENUE"/>
    <s v=""/>
    <n v="10314"/>
    <n v="0"/>
    <x v="14"/>
    <n v="1"/>
    <n v="0"/>
    <n v="1"/>
    <n v="2500"/>
    <n v="1500"/>
    <n v="2021"/>
    <n v="2"/>
    <x v="4"/>
    <x v="4"/>
    <s v="1"/>
    <s v="A1"/>
  </r>
  <r>
    <x v="53"/>
    <x v="0"/>
    <x v="0"/>
    <x v="0"/>
    <n v="2628"/>
    <n v="16"/>
    <s v=""/>
    <s v="A1"/>
    <s v="166 BURKE AVENUE"/>
    <s v=""/>
    <n v="10314"/>
    <n v="0"/>
    <x v="14"/>
    <n v="1"/>
    <n v="0"/>
    <n v="1"/>
    <n v="2500"/>
    <n v="1500"/>
    <n v="2021"/>
    <n v="2"/>
    <x v="4"/>
    <x v="4"/>
    <s v="1"/>
    <s v="A1"/>
  </r>
  <r>
    <x v="53"/>
    <x v="0"/>
    <x v="0"/>
    <x v="0"/>
    <n v="2629"/>
    <n v="63"/>
    <s v=""/>
    <s v="A1"/>
    <s v="33 MILDRED AVENUE"/>
    <s v=""/>
    <n v="10314"/>
    <n v="0"/>
    <x v="152"/>
    <n v="1"/>
    <n v="0"/>
    <n v="1"/>
    <n v="8850"/>
    <n v="2292"/>
    <n v="1901"/>
    <n v="122"/>
    <x v="3"/>
    <x v="3"/>
    <s v="1"/>
    <s v="A1"/>
  </r>
  <r>
    <x v="53"/>
    <x v="0"/>
    <x v="0"/>
    <x v="0"/>
    <n v="2631"/>
    <n v="28"/>
    <s v=""/>
    <s v="A1"/>
    <s v="78 SHELLEY AVENUE"/>
    <s v=""/>
    <n v="10314"/>
    <n v="0"/>
    <x v="235"/>
    <n v="1"/>
    <n v="0"/>
    <n v="1"/>
    <n v="2500"/>
    <n v="2235"/>
    <n v="2015"/>
    <n v="8"/>
    <x v="4"/>
    <x v="4"/>
    <s v="1"/>
    <s v="A1"/>
  </r>
  <r>
    <x v="53"/>
    <x v="0"/>
    <x v="0"/>
    <x v="0"/>
    <n v="2631"/>
    <n v="51"/>
    <s v=""/>
    <s v="A5"/>
    <s v="35 WATSON AVENUE"/>
    <s v=""/>
    <n v="10314"/>
    <n v="0"/>
    <x v="12"/>
    <n v="1"/>
    <n v="0"/>
    <n v="1"/>
    <n v="2200"/>
    <n v="1280"/>
    <n v="1993"/>
    <n v="30"/>
    <x v="0"/>
    <x v="0"/>
    <s v="1"/>
    <s v="A5"/>
  </r>
  <r>
    <x v="53"/>
    <x v="0"/>
    <x v="0"/>
    <x v="0"/>
    <n v="2632"/>
    <n v="9"/>
    <s v=""/>
    <s v="A1"/>
    <s v="22 WATSON AVENUE"/>
    <s v=""/>
    <n v="10314"/>
    <n v="10"/>
    <x v="0"/>
    <n v="1"/>
    <n v="0"/>
    <n v="1"/>
    <n v="7500"/>
    <n v="1188"/>
    <n v="1920"/>
    <n v="103"/>
    <x v="3"/>
    <x v="3"/>
    <s v="1"/>
    <s v="A1"/>
  </r>
  <r>
    <x v="53"/>
    <x v="0"/>
    <x v="0"/>
    <x v="0"/>
    <n v="2633"/>
    <n v="4"/>
    <s v=""/>
    <s v="A1"/>
    <s v="48 WATSON AVENUE"/>
    <s v=""/>
    <n v="10314"/>
    <n v="10"/>
    <x v="8"/>
    <n v="1"/>
    <n v="0"/>
    <n v="1"/>
    <n v="7500"/>
    <n v="1480"/>
    <n v="1920"/>
    <n v="103"/>
    <x v="3"/>
    <x v="3"/>
    <s v="1"/>
    <s v="A1"/>
  </r>
  <r>
    <x v="53"/>
    <x v="0"/>
    <x v="0"/>
    <x v="0"/>
    <n v="2634"/>
    <n v="35"/>
    <s v=""/>
    <s v="A1"/>
    <s v="149 WILD AVENUE"/>
    <s v=""/>
    <n v="10314"/>
    <n v="480000"/>
    <x v="58"/>
    <n v="1"/>
    <n v="0"/>
    <n v="1"/>
    <n v="5661"/>
    <n v="1052"/>
    <n v="1930"/>
    <n v="93"/>
    <x v="1"/>
    <x v="1"/>
    <s v="1"/>
    <s v="A1"/>
  </r>
  <r>
    <x v="53"/>
    <x v="0"/>
    <x v="0"/>
    <x v="0"/>
    <n v="2634"/>
    <n v="49"/>
    <s v=""/>
    <s v="A5"/>
    <s v="185 MELVIN AVENUE"/>
    <s v=""/>
    <n v="10314"/>
    <n v="442000"/>
    <x v="141"/>
    <n v="1"/>
    <n v="0"/>
    <n v="1"/>
    <n v="1430"/>
    <n v="924"/>
    <n v="1987"/>
    <n v="36"/>
    <x v="0"/>
    <x v="0"/>
    <s v="1"/>
    <s v="A5"/>
  </r>
  <r>
    <x v="53"/>
    <x v="0"/>
    <x v="0"/>
    <x v="0"/>
    <n v="2637"/>
    <n v="92"/>
    <s v=""/>
    <s v="A2"/>
    <s v="66 ROSWELL AVENUE"/>
    <s v=""/>
    <n v="10314"/>
    <n v="610000"/>
    <x v="144"/>
    <n v="1"/>
    <n v="0"/>
    <n v="1"/>
    <n v="5000"/>
    <n v="1196"/>
    <n v="1950"/>
    <n v="73"/>
    <x v="2"/>
    <x v="2"/>
    <s v="1"/>
    <s v="A2"/>
  </r>
  <r>
    <x v="53"/>
    <x v="0"/>
    <x v="0"/>
    <x v="0"/>
    <n v="2638"/>
    <n v="107"/>
    <s v=""/>
    <s v="A1"/>
    <s v="80 ALBERTA AVE"/>
    <s v=""/>
    <n v="10314"/>
    <n v="800000"/>
    <x v="157"/>
    <n v="1"/>
    <n v="0"/>
    <n v="1"/>
    <n v="2500"/>
    <n v="2000"/>
    <n v="2013"/>
    <n v="10"/>
    <x v="4"/>
    <x v="4"/>
    <s v="1"/>
    <s v="A1"/>
  </r>
  <r>
    <x v="53"/>
    <x v="0"/>
    <x v="0"/>
    <x v="0"/>
    <n v="2642"/>
    <n v="46"/>
    <s v=""/>
    <s v="A5"/>
    <s v="148 ROSWELL"/>
    <s v=""/>
    <n v="10314"/>
    <n v="490000"/>
    <x v="203"/>
    <n v="1"/>
    <n v="0"/>
    <n v="1"/>
    <n v="2500"/>
    <n v="1536"/>
    <n v="2001"/>
    <n v="22"/>
    <x v="4"/>
    <x v="4"/>
    <s v="1"/>
    <s v="A5"/>
  </r>
  <r>
    <x v="53"/>
    <x v="0"/>
    <x v="0"/>
    <x v="0"/>
    <n v="2705"/>
    <n v="64"/>
    <s v=""/>
    <s v="A1"/>
    <s v="453 WILD AVENUE"/>
    <s v=""/>
    <n v="10314"/>
    <n v="0"/>
    <x v="189"/>
    <n v="1"/>
    <n v="0"/>
    <n v="1"/>
    <n v="5000"/>
    <n v="1116"/>
    <n v="1899"/>
    <n v="124"/>
    <x v="3"/>
    <x v="3"/>
    <s v="1"/>
    <s v="A1"/>
  </r>
  <r>
    <x v="53"/>
    <x v="0"/>
    <x v="0"/>
    <x v="0"/>
    <n v="2771"/>
    <n v="22"/>
    <s v=""/>
    <s v="A1"/>
    <s v="41 WILD AVENUE"/>
    <s v=""/>
    <n v="10314"/>
    <n v="0"/>
    <x v="49"/>
    <n v="1"/>
    <n v="0"/>
    <n v="1"/>
    <n v="2500"/>
    <n v="1656"/>
    <n v="1930"/>
    <n v="93"/>
    <x v="1"/>
    <x v="1"/>
    <s v="1"/>
    <s v="A1"/>
  </r>
  <r>
    <x v="53"/>
    <x v="0"/>
    <x v="0"/>
    <x v="0"/>
    <n v="2771"/>
    <n v="28"/>
    <s v=""/>
    <s v="A1"/>
    <s v="25 WILD AVENUE"/>
    <s v=""/>
    <n v="10314"/>
    <n v="0"/>
    <x v="157"/>
    <n v="1"/>
    <n v="0"/>
    <n v="1"/>
    <n v="4800"/>
    <n v="2560"/>
    <n v="1950"/>
    <n v="73"/>
    <x v="2"/>
    <x v="2"/>
    <s v="1"/>
    <s v="A1"/>
  </r>
  <r>
    <x v="53"/>
    <x v="0"/>
    <x v="0"/>
    <x v="0"/>
    <n v="2771"/>
    <n v="36"/>
    <s v=""/>
    <s v="A1"/>
    <s v="9 WILD AVENUE"/>
    <s v=""/>
    <n v="10314"/>
    <n v="770000"/>
    <x v="211"/>
    <n v="1"/>
    <n v="0"/>
    <n v="1"/>
    <n v="2664"/>
    <n v="1495"/>
    <n v="2011"/>
    <n v="12"/>
    <x v="4"/>
    <x v="4"/>
    <s v="1"/>
    <s v="A1"/>
  </r>
  <r>
    <x v="53"/>
    <x v="0"/>
    <x v="0"/>
    <x v="0"/>
    <n v="2772"/>
    <n v="5"/>
    <s v=""/>
    <s v="A5"/>
    <s v="184 CANNON AVENUE"/>
    <s v=""/>
    <n v="10314"/>
    <n v="0"/>
    <x v="5"/>
    <n v="1"/>
    <n v="0"/>
    <n v="1"/>
    <n v="3915"/>
    <n v="1332"/>
    <n v="1965"/>
    <n v="58"/>
    <x v="2"/>
    <x v="2"/>
    <s v="1"/>
    <s v="A5"/>
  </r>
  <r>
    <x v="53"/>
    <x v="0"/>
    <x v="0"/>
    <x v="0"/>
    <n v="2772"/>
    <n v="38"/>
    <s v=""/>
    <s v="A1"/>
    <s v="N/A BURKE AVENUE"/>
    <s v=""/>
    <n v="10305"/>
    <n v="906243"/>
    <x v="215"/>
    <n v="1"/>
    <n v="0"/>
    <n v="1"/>
    <n v="3325"/>
    <n v="2196"/>
    <n v="2022"/>
    <n v="1"/>
    <x v="4"/>
    <x v="4"/>
    <s v="1"/>
    <s v="A1"/>
  </r>
  <r>
    <x v="53"/>
    <x v="0"/>
    <x v="0"/>
    <x v="0"/>
    <n v="2772"/>
    <n v="39"/>
    <s v=""/>
    <s v="A1"/>
    <s v="50 BURKE AVENUE"/>
    <s v=""/>
    <n v="10305"/>
    <n v="854312"/>
    <x v="122"/>
    <n v="1"/>
    <n v="0"/>
    <n v="1"/>
    <n v="3327"/>
    <n v="2196"/>
    <n v="2022"/>
    <n v="1"/>
    <x v="4"/>
    <x v="4"/>
    <s v="1"/>
    <s v="A1"/>
  </r>
  <r>
    <x v="53"/>
    <x v="0"/>
    <x v="0"/>
    <x v="0"/>
    <n v="2772"/>
    <n v="40"/>
    <s v=""/>
    <s v="A1"/>
    <s v="7 BURKE AVENUE"/>
    <s v=""/>
    <n v="10314"/>
    <n v="849000"/>
    <x v="79"/>
    <n v="1"/>
    <n v="0"/>
    <n v="1"/>
    <n v="3332"/>
    <n v="2196"/>
    <n v="2022"/>
    <n v="1"/>
    <x v="4"/>
    <x v="4"/>
    <s v="1"/>
    <s v="A1"/>
  </r>
  <r>
    <x v="53"/>
    <x v="0"/>
    <x v="0"/>
    <x v="0"/>
    <n v="2772"/>
    <n v="95"/>
    <s v=""/>
    <s v="A5"/>
    <s v="61 PARISH AVENUE"/>
    <s v=""/>
    <n v="10314"/>
    <n v="660000"/>
    <x v="162"/>
    <n v="1"/>
    <n v="0"/>
    <n v="1"/>
    <n v="4342"/>
    <n v="1260"/>
    <n v="1965"/>
    <n v="58"/>
    <x v="2"/>
    <x v="2"/>
    <s v="1"/>
    <s v="A5"/>
  </r>
  <r>
    <x v="53"/>
    <x v="0"/>
    <x v="0"/>
    <x v="0"/>
    <n v="2774"/>
    <n v="17"/>
    <s v=""/>
    <s v="A5"/>
    <s v="124 CANNON AVENUE"/>
    <s v=""/>
    <n v="10314"/>
    <n v="630000"/>
    <x v="118"/>
    <n v="1"/>
    <n v="0"/>
    <n v="1"/>
    <n v="3840"/>
    <n v="816"/>
    <n v="1955"/>
    <n v="68"/>
    <x v="2"/>
    <x v="2"/>
    <s v="1"/>
    <s v="A5"/>
  </r>
  <r>
    <x v="53"/>
    <x v="0"/>
    <x v="0"/>
    <x v="0"/>
    <n v="2774"/>
    <n v="58"/>
    <s v=""/>
    <s v="A1"/>
    <s v="3981 VICTORY BOULEVARD"/>
    <s v=""/>
    <n v="10314"/>
    <n v="0"/>
    <x v="57"/>
    <n v="1"/>
    <n v="0"/>
    <n v="1"/>
    <n v="8370"/>
    <n v="1970"/>
    <n v="1925"/>
    <n v="98"/>
    <x v="1"/>
    <x v="1"/>
    <s v="1"/>
    <s v="A1"/>
  </r>
  <r>
    <x v="53"/>
    <x v="0"/>
    <x v="0"/>
    <x v="0"/>
    <n v="2774"/>
    <n v="81"/>
    <s v=""/>
    <s v="A5"/>
    <s v="67 BURKE AVENUE"/>
    <s v=""/>
    <n v="10314"/>
    <n v="0"/>
    <x v="42"/>
    <n v="1"/>
    <n v="0"/>
    <n v="1"/>
    <n v="2992"/>
    <n v="1072"/>
    <n v="1993"/>
    <n v="30"/>
    <x v="0"/>
    <x v="0"/>
    <s v="1"/>
    <s v="A5"/>
  </r>
  <r>
    <x v="53"/>
    <x v="0"/>
    <x v="0"/>
    <x v="0"/>
    <n v="2774"/>
    <n v="84"/>
    <s v=""/>
    <s v="A2"/>
    <s v="61 BURKE AVENUE"/>
    <s v=""/>
    <n v="10314"/>
    <n v="0"/>
    <x v="149"/>
    <n v="1"/>
    <n v="0"/>
    <n v="1"/>
    <n v="6726"/>
    <n v="1644"/>
    <n v="1955"/>
    <n v="68"/>
    <x v="2"/>
    <x v="2"/>
    <s v="1"/>
    <s v="A2"/>
  </r>
  <r>
    <x v="53"/>
    <x v="0"/>
    <x v="0"/>
    <x v="0"/>
    <n v="2774"/>
    <n v="102"/>
    <s v=""/>
    <s v="A1"/>
    <s v="27 PRICES LANE"/>
    <s v=""/>
    <n v="10314"/>
    <n v="800000"/>
    <x v="29"/>
    <n v="1"/>
    <n v="0"/>
    <n v="1"/>
    <n v="4900"/>
    <n v="1606"/>
    <n v="1925"/>
    <n v="98"/>
    <x v="1"/>
    <x v="1"/>
    <s v="1"/>
    <s v="A1"/>
  </r>
  <r>
    <x v="53"/>
    <x v="0"/>
    <x v="0"/>
    <x v="0"/>
    <n v="2783"/>
    <n v="3"/>
    <s v=""/>
    <s v="A1"/>
    <s v="58 CANNON AVENUE"/>
    <s v=""/>
    <n v="10314"/>
    <n v="550000"/>
    <x v="137"/>
    <n v="1"/>
    <n v="0"/>
    <n v="1"/>
    <n v="2956"/>
    <n v="1374"/>
    <n v="1920"/>
    <n v="103"/>
    <x v="3"/>
    <x v="3"/>
    <s v="1"/>
    <s v="A1"/>
  </r>
  <r>
    <x v="53"/>
    <x v="0"/>
    <x v="0"/>
    <x v="0"/>
    <n v="2786"/>
    <n v="126"/>
    <s v=""/>
    <s v="A1"/>
    <s v="189 LATIMER AVENUE"/>
    <s v=""/>
    <n v="10314"/>
    <n v="0"/>
    <x v="189"/>
    <n v="1"/>
    <n v="0"/>
    <n v="1"/>
    <n v="2700"/>
    <n v="1120"/>
    <n v="1901"/>
    <n v="122"/>
    <x v="3"/>
    <x v="3"/>
    <s v="1"/>
    <s v="A1"/>
  </r>
  <r>
    <x v="53"/>
    <x v="1"/>
    <x v="0"/>
    <x v="0"/>
    <n v="2140"/>
    <n v="225"/>
    <s v=""/>
    <s v="B2"/>
    <s v="193 SIGNS ROAD"/>
    <s v=""/>
    <n v="10314"/>
    <n v="0"/>
    <x v="320"/>
    <n v="2"/>
    <n v="0"/>
    <n v="2"/>
    <n v="11000"/>
    <n v="2144"/>
    <n v="1965"/>
    <n v="58"/>
    <x v="2"/>
    <x v="2"/>
    <s v="1"/>
    <s v="B2"/>
  </r>
  <r>
    <x v="53"/>
    <x v="1"/>
    <x v="0"/>
    <x v="0"/>
    <n v="2627"/>
    <n v="64"/>
    <s v=""/>
    <s v="B3"/>
    <s v="19 SHELLEY AVENUE"/>
    <s v=""/>
    <n v="10314"/>
    <n v="0"/>
    <x v="15"/>
    <n v="2"/>
    <n v="0"/>
    <n v="2"/>
    <n v="3200"/>
    <n v="1440"/>
    <n v="1901"/>
    <n v="122"/>
    <x v="3"/>
    <x v="3"/>
    <s v="1"/>
    <s v="B3"/>
  </r>
  <r>
    <x v="53"/>
    <x v="1"/>
    <x v="0"/>
    <x v="0"/>
    <n v="2642"/>
    <n v="60"/>
    <s v=""/>
    <s v="B9"/>
    <s v="141 ALBERTA AVENUE"/>
    <s v=""/>
    <n v="10314"/>
    <n v="720000"/>
    <x v="259"/>
    <n v="2"/>
    <n v="0"/>
    <n v="2"/>
    <n v="3000"/>
    <n v="1536"/>
    <n v="2000"/>
    <n v="23"/>
    <x v="4"/>
    <x v="4"/>
    <s v="1"/>
    <s v="B9"/>
  </r>
  <r>
    <x v="53"/>
    <x v="1"/>
    <x v="0"/>
    <x v="0"/>
    <n v="2770"/>
    <n v="49"/>
    <s v=""/>
    <s v="B2"/>
    <s v="20 WILD AVENUE"/>
    <s v=""/>
    <n v="10314"/>
    <n v="867500"/>
    <x v="190"/>
    <n v="2"/>
    <n v="0"/>
    <n v="2"/>
    <n v="9225"/>
    <n v="1656"/>
    <n v="1965"/>
    <n v="58"/>
    <x v="2"/>
    <x v="2"/>
    <s v="1"/>
    <s v="B2"/>
  </r>
  <r>
    <x v="53"/>
    <x v="1"/>
    <x v="0"/>
    <x v="0"/>
    <n v="2772"/>
    <n v="7"/>
    <s v=""/>
    <s v="B2"/>
    <s v="180 CANNON AVENUE"/>
    <s v=""/>
    <n v="10314"/>
    <n v="760000"/>
    <x v="95"/>
    <n v="2"/>
    <n v="0"/>
    <n v="2"/>
    <n v="6204"/>
    <n v="2104"/>
    <n v="1965"/>
    <n v="58"/>
    <x v="2"/>
    <x v="2"/>
    <s v="1"/>
    <s v="B2"/>
  </r>
  <r>
    <x v="53"/>
    <x v="1"/>
    <x v="0"/>
    <x v="0"/>
    <n v="2776"/>
    <n v="43"/>
    <s v=""/>
    <s v="B9"/>
    <s v="121 CANNON AVE"/>
    <s v=""/>
    <n v="10314"/>
    <n v="10"/>
    <x v="8"/>
    <n v="2"/>
    <n v="0"/>
    <n v="2"/>
    <n v="2000"/>
    <n v="1350"/>
    <n v="2003"/>
    <n v="20"/>
    <x v="4"/>
    <x v="4"/>
    <s v="1"/>
    <s v="B9"/>
  </r>
  <r>
    <x v="53"/>
    <x v="7"/>
    <x v="0"/>
    <x v="0"/>
    <n v="2629"/>
    <n v="66"/>
    <s v=""/>
    <s v="C0"/>
    <s v="37 MILDRED AVENUE"/>
    <s v=""/>
    <n v="10314"/>
    <n v="837500"/>
    <x v="57"/>
    <n v="3"/>
    <n v="0"/>
    <n v="3"/>
    <n v="4500"/>
    <n v="1633"/>
    <n v="1990"/>
    <n v="33"/>
    <x v="0"/>
    <x v="0"/>
    <s v="1"/>
    <s v="C0"/>
  </r>
  <r>
    <x v="53"/>
    <x v="2"/>
    <x v="0"/>
    <x v="2"/>
    <n v="2140"/>
    <n v="1011"/>
    <s v=""/>
    <s v="R3"/>
    <s v="271A SIGNS ROAD"/>
    <s v=""/>
    <n v="10314"/>
    <n v="0"/>
    <x v="233"/>
    <n v="1"/>
    <m/>
    <n v="1"/>
    <m/>
    <m/>
    <n v="1983"/>
    <n v="40"/>
    <x v="0"/>
    <x v="0"/>
    <s v="1"/>
    <s v="R3"/>
  </r>
  <r>
    <x v="53"/>
    <x v="2"/>
    <x v="0"/>
    <x v="2"/>
    <n v="2140"/>
    <n v="1015"/>
    <s v=""/>
    <s v="R3"/>
    <s v="271E SIGNS ROAD, N/A"/>
    <s v=""/>
    <n v="10314"/>
    <n v="300000"/>
    <x v="91"/>
    <n v="1"/>
    <m/>
    <n v="1"/>
    <m/>
    <m/>
    <n v="1983"/>
    <n v="40"/>
    <x v="0"/>
    <x v="0"/>
    <s v="1"/>
    <s v="R3"/>
  </r>
  <r>
    <x v="53"/>
    <x v="2"/>
    <x v="0"/>
    <x v="2"/>
    <n v="2140"/>
    <n v="1022"/>
    <s v=""/>
    <s v="R3"/>
    <s v="271M SIGNS ROAD"/>
    <s v=""/>
    <n v="10314"/>
    <n v="0"/>
    <x v="177"/>
    <n v="1"/>
    <m/>
    <n v="1"/>
    <m/>
    <m/>
    <n v="1983"/>
    <n v="40"/>
    <x v="0"/>
    <x v="0"/>
    <s v="1"/>
    <s v="R3"/>
  </r>
  <r>
    <x v="53"/>
    <x v="2"/>
    <x v="0"/>
    <x v="2"/>
    <n v="2140"/>
    <n v="1037"/>
    <s v=""/>
    <s v="R3"/>
    <s v="355C SIGNS ROAD"/>
    <s v=""/>
    <n v="10314"/>
    <n v="0"/>
    <x v="49"/>
    <n v="1"/>
    <m/>
    <n v="1"/>
    <m/>
    <m/>
    <n v="1983"/>
    <n v="40"/>
    <x v="0"/>
    <x v="0"/>
    <s v="1"/>
    <s v="R3"/>
  </r>
  <r>
    <x v="53"/>
    <x v="2"/>
    <x v="0"/>
    <x v="2"/>
    <n v="2140"/>
    <n v="1044"/>
    <s v=""/>
    <s v="R3"/>
    <s v="361D SIGNS ROAD, N/A"/>
    <s v=""/>
    <n v="10314"/>
    <n v="0"/>
    <x v="208"/>
    <n v="1"/>
    <m/>
    <n v="1"/>
    <m/>
    <m/>
    <n v="1983"/>
    <n v="40"/>
    <x v="0"/>
    <x v="0"/>
    <s v="1"/>
    <s v="R3"/>
  </r>
  <r>
    <x v="53"/>
    <x v="2"/>
    <x v="0"/>
    <x v="2"/>
    <n v="2140"/>
    <n v="1046"/>
    <s v=""/>
    <s v="R3"/>
    <s v="361F SIGNS"/>
    <s v=""/>
    <n v="10314"/>
    <n v="0"/>
    <x v="123"/>
    <n v="1"/>
    <m/>
    <n v="1"/>
    <m/>
    <m/>
    <n v="1983"/>
    <n v="40"/>
    <x v="0"/>
    <x v="0"/>
    <s v="1"/>
    <s v="R3"/>
  </r>
  <r>
    <x v="53"/>
    <x v="2"/>
    <x v="0"/>
    <x v="2"/>
    <n v="2140"/>
    <n v="1055"/>
    <s v=""/>
    <s v="R3"/>
    <s v="373J SIGNS ROAD, N/A"/>
    <s v=""/>
    <n v="10314"/>
    <n v="0"/>
    <x v="4"/>
    <n v="1"/>
    <m/>
    <n v="1"/>
    <m/>
    <m/>
    <n v="1983"/>
    <n v="40"/>
    <x v="0"/>
    <x v="0"/>
    <s v="1"/>
    <s v="R3"/>
  </r>
  <r>
    <x v="53"/>
    <x v="2"/>
    <x v="0"/>
    <x v="2"/>
    <n v="2140"/>
    <n v="1070"/>
    <s v=""/>
    <s v="R3"/>
    <s v="225B SIGNS ROAD, N/A"/>
    <s v=""/>
    <n v="10314"/>
    <n v="505000"/>
    <x v="237"/>
    <n v="1"/>
    <m/>
    <n v="1"/>
    <m/>
    <m/>
    <n v="1983"/>
    <n v="40"/>
    <x v="0"/>
    <x v="0"/>
    <s v="1"/>
    <s v="R3"/>
  </r>
  <r>
    <x v="53"/>
    <x v="2"/>
    <x v="0"/>
    <x v="2"/>
    <n v="2140"/>
    <n v="1073"/>
    <s v=""/>
    <s v="R3"/>
    <s v="225E SIGNS ROAD, N/A"/>
    <s v=""/>
    <n v="10314"/>
    <n v="150000"/>
    <x v="56"/>
    <n v="1"/>
    <m/>
    <n v="1"/>
    <m/>
    <m/>
    <n v="1983"/>
    <n v="40"/>
    <x v="0"/>
    <x v="0"/>
    <s v="1"/>
    <s v="R3"/>
  </r>
  <r>
    <x v="53"/>
    <x v="2"/>
    <x v="0"/>
    <x v="2"/>
    <n v="2140"/>
    <n v="1202"/>
    <s v=""/>
    <s v="R3"/>
    <s v="140B DINSMORE STREET, N/A"/>
    <s v=""/>
    <n v="10314"/>
    <n v="575000"/>
    <x v="174"/>
    <n v="1"/>
    <m/>
    <n v="1"/>
    <m/>
    <m/>
    <n v="1983"/>
    <n v="40"/>
    <x v="0"/>
    <x v="0"/>
    <s v="1"/>
    <s v="R3"/>
  </r>
  <r>
    <x v="53"/>
    <x v="2"/>
    <x v="0"/>
    <x v="2"/>
    <n v="2140"/>
    <n v="1252"/>
    <s v=""/>
    <s v="R3"/>
    <s v="60B DINSMORE STREET, N/A"/>
    <s v=""/>
    <n v="10314"/>
    <n v="554000"/>
    <x v="226"/>
    <n v="1"/>
    <m/>
    <n v="1"/>
    <m/>
    <m/>
    <n v="1983"/>
    <n v="40"/>
    <x v="0"/>
    <x v="0"/>
    <s v="1"/>
    <s v="R3"/>
  </r>
  <r>
    <x v="53"/>
    <x v="2"/>
    <x v="0"/>
    <x v="2"/>
    <n v="2140"/>
    <n v="1268"/>
    <s v=""/>
    <s v="R3"/>
    <s v="80F DINSMORE STREET, F"/>
    <s v="F"/>
    <n v="10314"/>
    <n v="0"/>
    <x v="224"/>
    <n v="1"/>
    <m/>
    <n v="1"/>
    <m/>
    <m/>
    <n v="1983"/>
    <n v="40"/>
    <x v="0"/>
    <x v="0"/>
    <s v="1"/>
    <s v="R3"/>
  </r>
  <r>
    <x v="53"/>
    <x v="4"/>
    <x v="1"/>
    <x v="4"/>
    <n v="2661"/>
    <n v="4"/>
    <s v=""/>
    <s v="K4"/>
    <s v="4392 VICTORY BOULEVARD"/>
    <s v=""/>
    <n v="10314"/>
    <n v="455000"/>
    <x v="268"/>
    <n v="0"/>
    <n v="2"/>
    <n v="2"/>
    <n v="945"/>
    <n v="1770"/>
    <n v="2010"/>
    <n v="13"/>
    <x v="4"/>
    <x v="4"/>
    <s v="4"/>
    <s v="K4"/>
  </r>
  <r>
    <x v="53"/>
    <x v="20"/>
    <x v="0"/>
    <x v="4"/>
    <n v="2647"/>
    <n v="1"/>
    <s v=""/>
    <s v="H3"/>
    <s v="290 WILD AVENUE"/>
    <s v=""/>
    <n v="10314"/>
    <n v="15350000"/>
    <x v="38"/>
    <n v="1"/>
    <n v="0"/>
    <n v="1"/>
    <n v="37300"/>
    <n v="44182"/>
    <n v="2007"/>
    <n v="16"/>
    <x v="4"/>
    <x v="4"/>
    <s v="4"/>
    <s v="H3"/>
  </r>
  <r>
    <x v="53"/>
    <x v="10"/>
    <x v="1"/>
    <x v="4"/>
    <n v="2705"/>
    <n v="140"/>
    <s v=""/>
    <s v="E1"/>
    <s v="385 WILD AVENUE"/>
    <s v=""/>
    <n v="10314"/>
    <n v="0"/>
    <x v="203"/>
    <n v="0"/>
    <n v="2"/>
    <n v="2"/>
    <n v="52727"/>
    <n v="30960"/>
    <n v="1979"/>
    <n v="44"/>
    <x v="0"/>
    <x v="0"/>
    <s v="4"/>
    <s v="E1"/>
  </r>
  <r>
    <x v="53"/>
    <x v="10"/>
    <x v="1"/>
    <x v="4"/>
    <n v="2705"/>
    <n v="140"/>
    <s v=""/>
    <s v="E1"/>
    <s v="385 WILD AVENUE"/>
    <s v=""/>
    <n v="10314"/>
    <n v="0"/>
    <x v="138"/>
    <n v="0"/>
    <n v="2"/>
    <n v="2"/>
    <n v="52727"/>
    <n v="30960"/>
    <n v="1979"/>
    <n v="44"/>
    <x v="0"/>
    <x v="0"/>
    <s v="4"/>
    <s v="E1"/>
  </r>
  <r>
    <x v="53"/>
    <x v="6"/>
    <x v="1"/>
    <x v="4"/>
    <n v="2705"/>
    <n v="66"/>
    <s v=""/>
    <s v="V1"/>
    <s v="N/A WILD AVENUE"/>
    <s v=""/>
    <n v="10314"/>
    <n v="0"/>
    <x v="189"/>
    <n v="0"/>
    <n v="0"/>
    <n v="0"/>
    <n v="5000"/>
    <n v="0"/>
    <s v=" "/>
    <s v="N/A"/>
    <x v="5"/>
    <x v="5"/>
    <s v="4"/>
    <s v="V1"/>
  </r>
  <r>
    <x v="54"/>
    <x v="0"/>
    <x v="0"/>
    <x v="0"/>
    <n v="69"/>
    <n v="25"/>
    <s v=""/>
    <s v="A1"/>
    <s v="259 FILLMORE STREET"/>
    <s v=""/>
    <n v="10301"/>
    <n v="575000"/>
    <x v="136"/>
    <n v="1"/>
    <n v="0"/>
    <n v="1"/>
    <n v="2544"/>
    <n v="2090"/>
    <n v="1920"/>
    <n v="103"/>
    <x v="3"/>
    <x v="3"/>
    <s v="1"/>
    <s v="A1"/>
  </r>
  <r>
    <x v="54"/>
    <x v="0"/>
    <x v="0"/>
    <x v="0"/>
    <n v="73"/>
    <n v="1"/>
    <s v=""/>
    <s v="A1"/>
    <s v="163 CLINTON AVENUE"/>
    <s v=""/>
    <n v="10301"/>
    <n v="800000"/>
    <x v="67"/>
    <n v="1"/>
    <n v="0"/>
    <n v="1"/>
    <n v="9300"/>
    <n v="3360"/>
    <n v="1901"/>
    <n v="122"/>
    <x v="3"/>
    <x v="3"/>
    <s v="1"/>
    <s v="A1"/>
  </r>
  <r>
    <x v="54"/>
    <x v="0"/>
    <x v="0"/>
    <x v="0"/>
    <n v="73"/>
    <n v="100"/>
    <s v=""/>
    <s v="A1"/>
    <s v="29 GRACE COURT"/>
    <s v=""/>
    <n v="10301"/>
    <n v="566160"/>
    <x v="17"/>
    <n v="1"/>
    <n v="0"/>
    <n v="1"/>
    <n v="4150"/>
    <n v="1361"/>
    <n v="1901"/>
    <n v="122"/>
    <x v="3"/>
    <x v="3"/>
    <s v="1"/>
    <s v="A1"/>
  </r>
  <r>
    <x v="54"/>
    <x v="0"/>
    <x v="0"/>
    <x v="0"/>
    <n v="73"/>
    <n v="136"/>
    <s v=""/>
    <s v="A1"/>
    <s v="139 HENDERSON AVENUE"/>
    <s v=""/>
    <n v="10301"/>
    <n v="680000"/>
    <x v="47"/>
    <n v="1"/>
    <n v="0"/>
    <n v="1"/>
    <n v="6200"/>
    <n v="2730"/>
    <n v="1901"/>
    <n v="122"/>
    <x v="3"/>
    <x v="3"/>
    <s v="1"/>
    <s v="A1"/>
  </r>
  <r>
    <x v="54"/>
    <x v="0"/>
    <x v="0"/>
    <x v="0"/>
    <n v="91"/>
    <n v="3"/>
    <s v=""/>
    <s v="A3"/>
    <s v="203 CLINTON AVENUE"/>
    <s v=""/>
    <n v="10301"/>
    <n v="860000"/>
    <x v="62"/>
    <n v="1"/>
    <n v="0"/>
    <n v="1"/>
    <n v="13000"/>
    <n v="5280"/>
    <n v="1910"/>
    <n v="113"/>
    <x v="3"/>
    <x v="3"/>
    <s v="1"/>
    <s v="A3"/>
  </r>
  <r>
    <x v="54"/>
    <x v="0"/>
    <x v="0"/>
    <x v="0"/>
    <n v="91"/>
    <n v="27"/>
    <s v=""/>
    <s v="A1"/>
    <s v="2 CLINTON COURT"/>
    <s v=""/>
    <n v="10301"/>
    <n v="800000"/>
    <x v="69"/>
    <n v="1"/>
    <n v="0"/>
    <n v="1"/>
    <n v="5490"/>
    <n v="2200"/>
    <n v="2004"/>
    <n v="19"/>
    <x v="4"/>
    <x v="4"/>
    <s v="1"/>
    <s v="A1"/>
  </r>
  <r>
    <x v="54"/>
    <x v="0"/>
    <x v="0"/>
    <x v="0"/>
    <n v="91"/>
    <n v="94"/>
    <s v=""/>
    <s v="A1"/>
    <s v="223 PROSPECT AVENUE"/>
    <s v=""/>
    <n v="10301"/>
    <n v="800000"/>
    <x v="88"/>
    <n v="1"/>
    <n v="0"/>
    <n v="1"/>
    <n v="15375"/>
    <n v="4974"/>
    <n v="1910"/>
    <n v="113"/>
    <x v="3"/>
    <x v="3"/>
    <s v="1"/>
    <s v="A1"/>
  </r>
  <r>
    <x v="54"/>
    <x v="0"/>
    <x v="0"/>
    <x v="0"/>
    <n v="91"/>
    <n v="117"/>
    <s v=""/>
    <s v="A2"/>
    <s v="37 CLINTON COURT"/>
    <s v=""/>
    <n v="10301"/>
    <n v="500000"/>
    <x v="91"/>
    <n v="1"/>
    <n v="0"/>
    <n v="1"/>
    <n v="5720"/>
    <n v="1820"/>
    <n v="1960"/>
    <n v="63"/>
    <x v="2"/>
    <x v="2"/>
    <s v="1"/>
    <s v="A2"/>
  </r>
  <r>
    <x v="54"/>
    <x v="0"/>
    <x v="0"/>
    <x v="0"/>
    <n v="91"/>
    <n v="122"/>
    <s v=""/>
    <s v="A2"/>
    <s v="25 CLINTON COURT"/>
    <s v=""/>
    <n v="10301"/>
    <n v="290000"/>
    <x v="20"/>
    <n v="1"/>
    <n v="0"/>
    <n v="1"/>
    <n v="5720"/>
    <n v="1820"/>
    <n v="1960"/>
    <n v="63"/>
    <x v="2"/>
    <x v="2"/>
    <s v="1"/>
    <s v="A2"/>
  </r>
  <r>
    <x v="54"/>
    <x v="0"/>
    <x v="0"/>
    <x v="0"/>
    <n v="101"/>
    <n v="25"/>
    <s v=""/>
    <s v="A2"/>
    <s v="245 KISSEL AVENUE"/>
    <s v=""/>
    <n v="10310"/>
    <n v="620000"/>
    <x v="28"/>
    <n v="1"/>
    <n v="0"/>
    <n v="1"/>
    <n v="8000"/>
    <n v="1140"/>
    <n v="1950"/>
    <n v="73"/>
    <x v="2"/>
    <x v="2"/>
    <s v="1"/>
    <s v="A2"/>
  </r>
  <r>
    <x v="54"/>
    <x v="0"/>
    <x v="0"/>
    <x v="0"/>
    <n v="101"/>
    <n v="70"/>
    <s v=""/>
    <s v="A2"/>
    <s v="47 WESTBURY AVENUE"/>
    <s v=""/>
    <n v="10301"/>
    <n v="0"/>
    <x v="253"/>
    <n v="1"/>
    <n v="0"/>
    <n v="1"/>
    <n v="6000"/>
    <n v="1250"/>
    <n v="1950"/>
    <n v="73"/>
    <x v="2"/>
    <x v="2"/>
    <s v="1"/>
    <s v="A2"/>
  </r>
  <r>
    <x v="54"/>
    <x v="0"/>
    <x v="0"/>
    <x v="0"/>
    <n v="101"/>
    <n v="73"/>
    <s v=""/>
    <s v="A1"/>
    <s v="43 WESTBURY AVENUE"/>
    <s v=""/>
    <n v="10301"/>
    <n v="880900"/>
    <x v="268"/>
    <n v="1"/>
    <n v="0"/>
    <n v="1"/>
    <n v="5000"/>
    <n v="2000"/>
    <n v="1925"/>
    <n v="98"/>
    <x v="1"/>
    <x v="1"/>
    <s v="1"/>
    <s v="A1"/>
  </r>
  <r>
    <x v="54"/>
    <x v="0"/>
    <x v="0"/>
    <x v="0"/>
    <n v="101"/>
    <n v="103"/>
    <s v=""/>
    <s v="A2"/>
    <s v="14 BRENTWOOD AVENUE"/>
    <s v=""/>
    <n v="10301"/>
    <n v="0"/>
    <x v="129"/>
    <n v="1"/>
    <n v="0"/>
    <n v="1"/>
    <n v="6000"/>
    <n v="2000"/>
    <n v="1945"/>
    <n v="78"/>
    <x v="1"/>
    <x v="1"/>
    <s v="1"/>
    <s v="A2"/>
  </r>
  <r>
    <x v="54"/>
    <x v="0"/>
    <x v="0"/>
    <x v="0"/>
    <n v="101"/>
    <n v="135"/>
    <s v=""/>
    <s v="A2"/>
    <s v="433 PROSPECT AVENUE"/>
    <s v=""/>
    <n v="10301"/>
    <n v="0"/>
    <x v="250"/>
    <n v="1"/>
    <n v="0"/>
    <n v="1"/>
    <n v="6000"/>
    <n v="1820"/>
    <n v="1950"/>
    <n v="73"/>
    <x v="2"/>
    <x v="2"/>
    <s v="1"/>
    <s v="A2"/>
  </r>
  <r>
    <x v="54"/>
    <x v="0"/>
    <x v="0"/>
    <x v="0"/>
    <n v="101"/>
    <n v="179"/>
    <s v=""/>
    <s v="A1"/>
    <s v="5 LOIS PLACE"/>
    <s v=""/>
    <n v="10301"/>
    <n v="950000"/>
    <x v="53"/>
    <n v="1"/>
    <n v="0"/>
    <n v="1"/>
    <n v="6755"/>
    <n v="2460"/>
    <n v="1950"/>
    <n v="73"/>
    <x v="2"/>
    <x v="2"/>
    <s v="1"/>
    <s v="A1"/>
  </r>
  <r>
    <x v="54"/>
    <x v="0"/>
    <x v="0"/>
    <x v="0"/>
    <n v="101"/>
    <n v="205"/>
    <s v=""/>
    <s v="A2"/>
    <s v="31 DEVON PLACE"/>
    <s v=""/>
    <n v="10301"/>
    <n v="798500"/>
    <x v="173"/>
    <n v="1"/>
    <n v="0"/>
    <n v="1"/>
    <n v="8000"/>
    <n v="1810"/>
    <n v="1935"/>
    <n v="88"/>
    <x v="1"/>
    <x v="1"/>
    <s v="1"/>
    <s v="A2"/>
  </r>
  <r>
    <x v="54"/>
    <x v="0"/>
    <x v="0"/>
    <x v="0"/>
    <n v="101"/>
    <n v="232"/>
    <s v=""/>
    <s v="A2"/>
    <s v="22 CALDERA PLACE"/>
    <s v=""/>
    <n v="10301"/>
    <n v="0"/>
    <x v="16"/>
    <n v="1"/>
    <n v="0"/>
    <n v="1"/>
    <n v="7000"/>
    <n v="1000"/>
    <n v="1955"/>
    <n v="68"/>
    <x v="2"/>
    <x v="2"/>
    <s v="1"/>
    <s v="A2"/>
  </r>
  <r>
    <x v="54"/>
    <x v="0"/>
    <x v="0"/>
    <x v="0"/>
    <n v="101"/>
    <n v="236"/>
    <s v=""/>
    <s v="A2"/>
    <s v="30 CALDERA PLACE"/>
    <s v=""/>
    <n v="10301"/>
    <n v="715000"/>
    <x v="28"/>
    <n v="1"/>
    <n v="0"/>
    <n v="1"/>
    <n v="6000"/>
    <n v="928"/>
    <n v="1930"/>
    <n v="93"/>
    <x v="1"/>
    <x v="1"/>
    <s v="1"/>
    <s v="A2"/>
  </r>
  <r>
    <x v="54"/>
    <x v="0"/>
    <x v="0"/>
    <x v="0"/>
    <n v="101"/>
    <n v="386"/>
    <s v=""/>
    <s v="A1"/>
    <s v="34 SPRINGHILL AVENUE"/>
    <s v=""/>
    <n v="10301"/>
    <n v="0"/>
    <x v="158"/>
    <n v="1"/>
    <n v="0"/>
    <n v="1"/>
    <n v="4000"/>
    <n v="1950"/>
    <n v="1955"/>
    <n v="68"/>
    <x v="2"/>
    <x v="2"/>
    <s v="1"/>
    <s v="A1"/>
  </r>
  <r>
    <x v="54"/>
    <x v="0"/>
    <x v="0"/>
    <x v="0"/>
    <n v="101"/>
    <n v="432"/>
    <s v=""/>
    <s v="A1"/>
    <s v="14 CONYINGHAM AVENUE"/>
    <s v=""/>
    <n v="10301"/>
    <n v="760000"/>
    <x v="3"/>
    <n v="1"/>
    <n v="0"/>
    <n v="1"/>
    <n v="6000"/>
    <n v="2192"/>
    <n v="1935"/>
    <n v="88"/>
    <x v="1"/>
    <x v="1"/>
    <s v="1"/>
    <s v="A1"/>
  </r>
  <r>
    <x v="54"/>
    <x v="0"/>
    <x v="0"/>
    <x v="0"/>
    <n v="101"/>
    <n v="454"/>
    <s v=""/>
    <s v="A1"/>
    <s v="56 CONYINGHAM AVENUE"/>
    <s v=""/>
    <n v="10301"/>
    <n v="0"/>
    <x v="206"/>
    <n v="1"/>
    <n v="0"/>
    <n v="1"/>
    <n v="4000"/>
    <n v="1617"/>
    <n v="1935"/>
    <n v="88"/>
    <x v="1"/>
    <x v="1"/>
    <s v="1"/>
    <s v="A1"/>
  </r>
  <r>
    <x v="54"/>
    <x v="0"/>
    <x v="0"/>
    <x v="0"/>
    <n v="101"/>
    <n v="572"/>
    <s v=""/>
    <s v="A3"/>
    <s v="84 VALENCIA AVENUE"/>
    <s v=""/>
    <n v="10301"/>
    <n v="0"/>
    <x v="54"/>
    <n v="1"/>
    <n v="0"/>
    <n v="1"/>
    <n v="10000"/>
    <n v="8100"/>
    <n v="2006"/>
    <n v="17"/>
    <x v="4"/>
    <x v="4"/>
    <s v="1"/>
    <s v="A3"/>
  </r>
  <r>
    <x v="54"/>
    <x v="0"/>
    <x v="0"/>
    <x v="0"/>
    <n v="101"/>
    <n v="587"/>
    <s v=""/>
    <s v="A1"/>
    <s v="56 VALENCIA AVENUE"/>
    <s v=""/>
    <n v="10301"/>
    <n v="600000"/>
    <x v="170"/>
    <n v="1"/>
    <n v="0"/>
    <n v="1"/>
    <n v="4000"/>
    <n v="1236"/>
    <n v="1940"/>
    <n v="83"/>
    <x v="1"/>
    <x v="1"/>
    <s v="1"/>
    <s v="A1"/>
  </r>
  <r>
    <x v="54"/>
    <x v="0"/>
    <x v="0"/>
    <x v="0"/>
    <n v="101"/>
    <n v="642"/>
    <s v=""/>
    <s v="A1"/>
    <s v="85 VALENCIA AVENUE"/>
    <s v=""/>
    <n v="10301"/>
    <n v="650000"/>
    <x v="115"/>
    <n v="1"/>
    <n v="0"/>
    <n v="1"/>
    <n v="5000"/>
    <n v="2200"/>
    <n v="1930"/>
    <n v="93"/>
    <x v="1"/>
    <x v="1"/>
    <s v="1"/>
    <s v="A1"/>
  </r>
  <r>
    <x v="54"/>
    <x v="0"/>
    <x v="0"/>
    <x v="0"/>
    <n v="101"/>
    <n v="809"/>
    <s v=""/>
    <s v="A1"/>
    <s v="5 PENBROKE AVENUE"/>
    <s v=""/>
    <n v="10301"/>
    <n v="870000"/>
    <x v="229"/>
    <n v="1"/>
    <n v="0"/>
    <n v="1"/>
    <n v="6680"/>
    <n v="2288"/>
    <n v="1930"/>
    <n v="93"/>
    <x v="1"/>
    <x v="1"/>
    <s v="1"/>
    <s v="A1"/>
  </r>
  <r>
    <x v="54"/>
    <x v="0"/>
    <x v="0"/>
    <x v="0"/>
    <n v="124"/>
    <n v="22"/>
    <s v=""/>
    <s v="A1"/>
    <s v="335 STANLEY AVENUE"/>
    <s v=""/>
    <n v="10301"/>
    <n v="385000"/>
    <x v="145"/>
    <n v="1"/>
    <n v="0"/>
    <n v="1"/>
    <n v="3270"/>
    <n v="1428"/>
    <n v="1910"/>
    <n v="113"/>
    <x v="3"/>
    <x v="3"/>
    <s v="1"/>
    <s v="A1"/>
  </r>
  <r>
    <x v="54"/>
    <x v="0"/>
    <x v="0"/>
    <x v="0"/>
    <n v="124"/>
    <n v="24"/>
    <s v=""/>
    <s v="A1"/>
    <s v="337 STANLEY AVENUE"/>
    <s v=""/>
    <n v="10301"/>
    <n v="0"/>
    <x v="26"/>
    <n v="1"/>
    <n v="0"/>
    <n v="1"/>
    <n v="3210"/>
    <n v="1300"/>
    <n v="1910"/>
    <n v="113"/>
    <x v="3"/>
    <x v="3"/>
    <s v="1"/>
    <s v="A1"/>
  </r>
  <r>
    <x v="54"/>
    <x v="0"/>
    <x v="0"/>
    <x v="0"/>
    <n v="124"/>
    <n v="24"/>
    <s v=""/>
    <s v="A1"/>
    <s v="337 STANLEY AVENUE"/>
    <s v=""/>
    <n v="10301"/>
    <n v="535888"/>
    <x v="237"/>
    <n v="1"/>
    <n v="0"/>
    <n v="1"/>
    <n v="3210"/>
    <n v="1300"/>
    <n v="1910"/>
    <n v="113"/>
    <x v="3"/>
    <x v="3"/>
    <s v="1"/>
    <s v="A1"/>
  </r>
  <r>
    <x v="54"/>
    <x v="0"/>
    <x v="0"/>
    <x v="0"/>
    <n v="128"/>
    <n v="26"/>
    <s v=""/>
    <s v="A1"/>
    <s v="767 BRIGHTON AVENUE"/>
    <s v=""/>
    <n v="10301"/>
    <n v="399500"/>
    <x v="2"/>
    <n v="1"/>
    <n v="0"/>
    <n v="1"/>
    <n v="4264"/>
    <n v="1332"/>
    <n v="1930"/>
    <n v="93"/>
    <x v="1"/>
    <x v="1"/>
    <s v="1"/>
    <s v="A1"/>
  </r>
  <r>
    <x v="54"/>
    <x v="0"/>
    <x v="0"/>
    <x v="0"/>
    <n v="128"/>
    <n v="44"/>
    <s v=""/>
    <s v="A1"/>
    <s v="416 CASTLETON AVENUE"/>
    <s v=""/>
    <n v="10301"/>
    <n v="309270"/>
    <x v="37"/>
    <n v="1"/>
    <n v="0"/>
    <n v="1"/>
    <n v="3399"/>
    <n v="1056"/>
    <n v="1920"/>
    <n v="103"/>
    <x v="3"/>
    <x v="3"/>
    <s v="1"/>
    <s v="A1"/>
  </r>
  <r>
    <x v="54"/>
    <x v="0"/>
    <x v="0"/>
    <x v="0"/>
    <n v="131"/>
    <n v="66"/>
    <s v=""/>
    <s v="A1"/>
    <s v="75 RANDALL AVENUE"/>
    <s v=""/>
    <n v="10301"/>
    <n v="700000"/>
    <x v="269"/>
    <n v="1"/>
    <n v="0"/>
    <n v="1"/>
    <n v="4000"/>
    <n v="1270"/>
    <n v="1905"/>
    <n v="118"/>
    <x v="3"/>
    <x v="3"/>
    <s v="1"/>
    <s v="A1"/>
  </r>
  <r>
    <x v="54"/>
    <x v="0"/>
    <x v="0"/>
    <x v="0"/>
    <n v="132"/>
    <n v="179"/>
    <s v=""/>
    <s v="S1"/>
    <s v="140 HART BOULEVARD"/>
    <s v=""/>
    <n v="10301"/>
    <n v="600000"/>
    <x v="91"/>
    <n v="1"/>
    <n v="1"/>
    <n v="2"/>
    <n v="4320"/>
    <n v="2200"/>
    <n v="1925"/>
    <n v="98"/>
    <x v="1"/>
    <x v="1"/>
    <s v="1"/>
    <s v="S1"/>
  </r>
  <r>
    <x v="54"/>
    <x v="0"/>
    <x v="0"/>
    <x v="0"/>
    <n v="132"/>
    <n v="263"/>
    <s v=""/>
    <s v="A1"/>
    <s v="77 WALBROOKE AVENUE"/>
    <s v=""/>
    <n v="10301"/>
    <n v="840000"/>
    <x v="116"/>
    <n v="1"/>
    <n v="0"/>
    <n v="1"/>
    <n v="5000"/>
    <n v="1536"/>
    <n v="1935"/>
    <n v="88"/>
    <x v="1"/>
    <x v="1"/>
    <s v="1"/>
    <s v="A1"/>
  </r>
  <r>
    <x v="54"/>
    <x v="0"/>
    <x v="0"/>
    <x v="0"/>
    <n v="132"/>
    <n v="329"/>
    <s v=""/>
    <s v="A1"/>
    <s v="37 WALBROOKE"/>
    <s v=""/>
    <n v="10301"/>
    <n v="0"/>
    <x v="57"/>
    <n v="1"/>
    <n v="0"/>
    <n v="1"/>
    <n v="5000"/>
    <n v="1500"/>
    <n v="1935"/>
    <n v="88"/>
    <x v="1"/>
    <x v="1"/>
    <s v="1"/>
    <s v="A1"/>
  </r>
  <r>
    <x v="54"/>
    <x v="0"/>
    <x v="0"/>
    <x v="0"/>
    <n v="133"/>
    <n v="39"/>
    <s v=""/>
    <s v="A1"/>
    <s v="674 CASTLETON AVENUE"/>
    <s v=""/>
    <n v="10301"/>
    <n v="530000"/>
    <x v="123"/>
    <n v="1"/>
    <n v="0"/>
    <n v="1"/>
    <n v="2910"/>
    <n v="1425"/>
    <n v="1925"/>
    <n v="98"/>
    <x v="1"/>
    <x v="1"/>
    <s v="1"/>
    <s v="A1"/>
  </r>
  <r>
    <x v="54"/>
    <x v="0"/>
    <x v="0"/>
    <x v="0"/>
    <n v="133"/>
    <n v="84"/>
    <s v=""/>
    <s v="A1"/>
    <s v="464 KISSEL AVENUE"/>
    <s v=""/>
    <n v="10301"/>
    <n v="0"/>
    <x v="160"/>
    <n v="1"/>
    <n v="0"/>
    <n v="1"/>
    <n v="5250"/>
    <n v="2470"/>
    <n v="1930"/>
    <n v="93"/>
    <x v="1"/>
    <x v="1"/>
    <s v="1"/>
    <s v="A1"/>
  </r>
  <r>
    <x v="54"/>
    <x v="0"/>
    <x v="0"/>
    <x v="0"/>
    <n v="133"/>
    <n v="87"/>
    <s v=""/>
    <s v="A1"/>
    <s v="468 KISSEL AVENUE"/>
    <s v=""/>
    <n v="10301"/>
    <n v="615000"/>
    <x v="255"/>
    <n v="1"/>
    <n v="0"/>
    <n v="1"/>
    <n v="5250"/>
    <n v="1356"/>
    <n v="1935"/>
    <n v="88"/>
    <x v="1"/>
    <x v="1"/>
    <s v="1"/>
    <s v="A1"/>
  </r>
  <r>
    <x v="54"/>
    <x v="0"/>
    <x v="0"/>
    <x v="0"/>
    <n v="139"/>
    <n v="34"/>
    <s v=""/>
    <s v="A1"/>
    <s v="256 BARD AVENUE"/>
    <s v=""/>
    <n v="10310"/>
    <n v="750000"/>
    <x v="231"/>
    <n v="1"/>
    <n v="0"/>
    <n v="1"/>
    <n v="11550"/>
    <n v="3347"/>
    <n v="1899"/>
    <n v="124"/>
    <x v="3"/>
    <x v="3"/>
    <s v="1"/>
    <s v="A1"/>
  </r>
  <r>
    <x v="54"/>
    <x v="0"/>
    <x v="0"/>
    <x v="0"/>
    <n v="139"/>
    <n v="78"/>
    <s v=""/>
    <s v="A1"/>
    <s v="271 DAVIS AVENUE"/>
    <s v=""/>
    <n v="10310"/>
    <n v="589000"/>
    <x v="193"/>
    <n v="1"/>
    <n v="0"/>
    <n v="1"/>
    <n v="2500"/>
    <n v="1436"/>
    <n v="1945"/>
    <n v="78"/>
    <x v="1"/>
    <x v="1"/>
    <s v="1"/>
    <s v="A1"/>
  </r>
  <r>
    <x v="54"/>
    <x v="0"/>
    <x v="0"/>
    <x v="0"/>
    <n v="140"/>
    <n v="42"/>
    <s v=""/>
    <s v="A1"/>
    <s v="312 BARD AVENUE"/>
    <s v=""/>
    <n v="10310"/>
    <n v="1180000"/>
    <x v="95"/>
    <n v="1"/>
    <n v="0"/>
    <n v="1"/>
    <n v="17500"/>
    <n v="4636"/>
    <n v="1925"/>
    <n v="98"/>
    <x v="1"/>
    <x v="1"/>
    <s v="1"/>
    <s v="A1"/>
  </r>
  <r>
    <x v="54"/>
    <x v="0"/>
    <x v="0"/>
    <x v="0"/>
    <n v="141"/>
    <n v="1"/>
    <s v=""/>
    <s v="A1"/>
    <s v="337 DAVIS AVE"/>
    <s v=""/>
    <n v="10310"/>
    <n v="580000"/>
    <x v="155"/>
    <n v="1"/>
    <n v="0"/>
    <n v="1"/>
    <n v="3700"/>
    <n v="1393"/>
    <n v="1920"/>
    <n v="103"/>
    <x v="3"/>
    <x v="3"/>
    <s v="1"/>
    <s v="A1"/>
  </r>
  <r>
    <x v="54"/>
    <x v="0"/>
    <x v="0"/>
    <x v="0"/>
    <n v="144"/>
    <n v="64"/>
    <s v=""/>
    <s v="A1"/>
    <s v="421 DAVIS AVENUE"/>
    <s v=""/>
    <n v="10310"/>
    <n v="0"/>
    <x v="64"/>
    <n v="1"/>
    <n v="0"/>
    <n v="1"/>
    <n v="6336"/>
    <n v="2400"/>
    <n v="1950"/>
    <n v="73"/>
    <x v="2"/>
    <x v="2"/>
    <s v="1"/>
    <s v="A1"/>
  </r>
  <r>
    <x v="54"/>
    <x v="0"/>
    <x v="0"/>
    <x v="0"/>
    <n v="145"/>
    <n v="26"/>
    <s v=""/>
    <s v="A1"/>
    <s v="245 DELAFIELD AVENUE"/>
    <s v=""/>
    <n v="10310"/>
    <n v="433333"/>
    <x v="33"/>
    <n v="1"/>
    <n v="0"/>
    <n v="1"/>
    <n v="6532"/>
    <n v="1500"/>
    <n v="1915"/>
    <n v="108"/>
    <x v="3"/>
    <x v="3"/>
    <s v="1"/>
    <s v="A1"/>
  </r>
  <r>
    <x v="54"/>
    <x v="0"/>
    <x v="0"/>
    <x v="0"/>
    <n v="146"/>
    <n v="27"/>
    <s v=""/>
    <s v="A1"/>
    <s v="471 DAVIS AVENUE"/>
    <s v=""/>
    <n v="10310"/>
    <n v="839000"/>
    <x v="44"/>
    <n v="1"/>
    <n v="0"/>
    <n v="1"/>
    <n v="5600"/>
    <n v="2380"/>
    <n v="1935"/>
    <n v="88"/>
    <x v="1"/>
    <x v="1"/>
    <s v="1"/>
    <s v="A1"/>
  </r>
  <r>
    <x v="54"/>
    <x v="0"/>
    <x v="0"/>
    <x v="0"/>
    <n v="151"/>
    <n v="21"/>
    <s v=""/>
    <s v="A1"/>
    <s v="274 DAVIS AVENUE"/>
    <s v=""/>
    <n v="10310"/>
    <n v="599000"/>
    <x v="99"/>
    <n v="1"/>
    <n v="0"/>
    <n v="1"/>
    <n v="5425"/>
    <n v="1430"/>
    <n v="1925"/>
    <n v="98"/>
    <x v="1"/>
    <x v="1"/>
    <s v="1"/>
    <s v="A1"/>
  </r>
  <r>
    <x v="54"/>
    <x v="0"/>
    <x v="0"/>
    <x v="0"/>
    <n v="151"/>
    <n v="69"/>
    <s v=""/>
    <s v="A9"/>
    <s v="807 CASTLETON AVENUE"/>
    <s v=""/>
    <n v="10310"/>
    <n v="0"/>
    <x v="61"/>
    <n v="1"/>
    <n v="0"/>
    <n v="1"/>
    <n v="2020"/>
    <n v="1600"/>
    <n v="1930"/>
    <n v="93"/>
    <x v="1"/>
    <x v="1"/>
    <s v="1"/>
    <s v="A9"/>
  </r>
  <r>
    <x v="54"/>
    <x v="0"/>
    <x v="0"/>
    <x v="0"/>
    <n v="153"/>
    <n v="25"/>
    <s v=""/>
    <s v="A1"/>
    <s v="408 DAVIS AVENUE"/>
    <s v=""/>
    <n v="10310"/>
    <n v="0"/>
    <x v="61"/>
    <n v="1"/>
    <n v="0"/>
    <n v="1"/>
    <n v="5000"/>
    <n v="1128"/>
    <n v="1925"/>
    <n v="98"/>
    <x v="1"/>
    <x v="1"/>
    <s v="1"/>
    <s v="A1"/>
  </r>
  <r>
    <x v="54"/>
    <x v="0"/>
    <x v="0"/>
    <x v="0"/>
    <n v="153"/>
    <n v="28"/>
    <s v=""/>
    <s v="A1"/>
    <s v="412 DAVIS AVENUE"/>
    <s v=""/>
    <n v="10310"/>
    <n v="588880"/>
    <x v="174"/>
    <n v="1"/>
    <n v="0"/>
    <n v="1"/>
    <n v="3700"/>
    <n v="1536"/>
    <n v="1925"/>
    <n v="98"/>
    <x v="1"/>
    <x v="1"/>
    <s v="1"/>
    <s v="A1"/>
  </r>
  <r>
    <x v="54"/>
    <x v="0"/>
    <x v="0"/>
    <x v="0"/>
    <n v="154"/>
    <n v="51"/>
    <s v=""/>
    <s v="A1"/>
    <s v="417 PELTON AVENUE"/>
    <s v=""/>
    <n v="10310"/>
    <n v="450000"/>
    <x v="146"/>
    <n v="1"/>
    <n v="0"/>
    <n v="1"/>
    <n v="2325"/>
    <n v="1300"/>
    <n v="1915"/>
    <n v="108"/>
    <x v="3"/>
    <x v="3"/>
    <s v="1"/>
    <s v="A1"/>
  </r>
  <r>
    <x v="54"/>
    <x v="0"/>
    <x v="0"/>
    <x v="0"/>
    <n v="154"/>
    <n v="53"/>
    <s v=""/>
    <s v="A1"/>
    <s v="415 PELTON AVENUE"/>
    <s v=""/>
    <n v="10310"/>
    <n v="0"/>
    <x v="77"/>
    <n v="1"/>
    <n v="0"/>
    <n v="1"/>
    <n v="2325"/>
    <n v="1300"/>
    <n v="1925"/>
    <n v="98"/>
    <x v="1"/>
    <x v="1"/>
    <s v="1"/>
    <s v="A1"/>
  </r>
  <r>
    <x v="54"/>
    <x v="0"/>
    <x v="0"/>
    <x v="0"/>
    <n v="154"/>
    <n v="65"/>
    <s v=""/>
    <s v="A1"/>
    <s v="387 PELTON AVE"/>
    <s v=""/>
    <n v="10310"/>
    <n v="0"/>
    <x v="249"/>
    <n v="1"/>
    <n v="0"/>
    <n v="1"/>
    <n v="2820"/>
    <n v="1149"/>
    <n v="1925"/>
    <n v="98"/>
    <x v="1"/>
    <x v="1"/>
    <s v="1"/>
    <s v="A1"/>
  </r>
  <r>
    <x v="54"/>
    <x v="0"/>
    <x v="0"/>
    <x v="0"/>
    <n v="155"/>
    <n v="85"/>
    <s v=""/>
    <s v="A1"/>
    <s v="367 OAKLAND AVENUE"/>
    <s v=""/>
    <n v="10310"/>
    <n v="0"/>
    <x v="232"/>
    <n v="1"/>
    <n v="0"/>
    <n v="1"/>
    <n v="5800"/>
    <n v="1750"/>
    <n v="1920"/>
    <n v="103"/>
    <x v="3"/>
    <x v="3"/>
    <s v="1"/>
    <s v="A1"/>
  </r>
  <r>
    <x v="54"/>
    <x v="0"/>
    <x v="0"/>
    <x v="0"/>
    <n v="155"/>
    <n v="106"/>
    <s v=""/>
    <s v="A1"/>
    <s v="329 OAKLAND AVENUE"/>
    <s v=""/>
    <n v="10310"/>
    <n v="595000"/>
    <x v="168"/>
    <n v="1"/>
    <n v="0"/>
    <n v="1"/>
    <n v="9945"/>
    <n v="2844"/>
    <n v="1915"/>
    <n v="108"/>
    <x v="3"/>
    <x v="3"/>
    <s v="1"/>
    <s v="A1"/>
  </r>
  <r>
    <x v="54"/>
    <x v="0"/>
    <x v="0"/>
    <x v="0"/>
    <n v="155"/>
    <n v="131"/>
    <s v=""/>
    <s v="A2"/>
    <s v="450 PELTON AVENUE"/>
    <s v=""/>
    <n v="10310"/>
    <n v="640000"/>
    <x v="89"/>
    <n v="1"/>
    <n v="0"/>
    <n v="1"/>
    <n v="3864"/>
    <n v="1050"/>
    <n v="1955"/>
    <n v="68"/>
    <x v="2"/>
    <x v="2"/>
    <s v="1"/>
    <s v="A2"/>
  </r>
  <r>
    <x v="54"/>
    <x v="0"/>
    <x v="0"/>
    <x v="0"/>
    <n v="156"/>
    <n v="76"/>
    <s v=""/>
    <s v="A2"/>
    <s v="111 REGAN AVENUE"/>
    <s v=""/>
    <n v="10310"/>
    <n v="540000"/>
    <x v="194"/>
    <n v="1"/>
    <n v="0"/>
    <n v="1"/>
    <n v="4004"/>
    <n v="816"/>
    <n v="1950"/>
    <n v="73"/>
    <x v="2"/>
    <x v="2"/>
    <s v="1"/>
    <s v="A2"/>
  </r>
  <r>
    <x v="54"/>
    <x v="0"/>
    <x v="0"/>
    <x v="0"/>
    <n v="158"/>
    <n v="71"/>
    <s v=""/>
    <s v="A5"/>
    <s v="9 NORTH BURGHER AVENUE"/>
    <s v=""/>
    <n v="10310"/>
    <n v="10"/>
    <x v="55"/>
    <n v="1"/>
    <n v="0"/>
    <n v="1"/>
    <n v="1909"/>
    <n v="980"/>
    <n v="2003"/>
    <n v="20"/>
    <x v="4"/>
    <x v="4"/>
    <s v="1"/>
    <s v="A5"/>
  </r>
  <r>
    <x v="54"/>
    <x v="0"/>
    <x v="0"/>
    <x v="0"/>
    <n v="158"/>
    <n v="124"/>
    <s v=""/>
    <s v="A1"/>
    <s v="166 ELM STREET"/>
    <s v=""/>
    <n v="10310"/>
    <n v="500000"/>
    <x v="179"/>
    <n v="1"/>
    <n v="0"/>
    <n v="1"/>
    <n v="7176"/>
    <n v="1360"/>
    <n v="1899"/>
    <n v="124"/>
    <x v="3"/>
    <x v="3"/>
    <s v="1"/>
    <s v="A1"/>
  </r>
  <r>
    <x v="54"/>
    <x v="0"/>
    <x v="0"/>
    <x v="0"/>
    <n v="158"/>
    <n v="270"/>
    <s v=""/>
    <s v="A5"/>
    <s v="15 N BURGHER"/>
    <s v=""/>
    <n v="10310"/>
    <n v="334620"/>
    <x v="144"/>
    <n v="1"/>
    <n v="0"/>
    <n v="1"/>
    <n v="2450"/>
    <n v="1140"/>
    <n v="2002"/>
    <n v="21"/>
    <x v="4"/>
    <x v="4"/>
    <s v="1"/>
    <s v="A5"/>
  </r>
  <r>
    <x v="54"/>
    <x v="0"/>
    <x v="0"/>
    <x v="0"/>
    <n v="159"/>
    <n v="29"/>
    <s v=""/>
    <s v="A1"/>
    <s v="236 OAKLAND AVENUE"/>
    <s v=""/>
    <n v="10310"/>
    <n v="750000"/>
    <x v="135"/>
    <n v="1"/>
    <n v="0"/>
    <n v="1"/>
    <n v="5750"/>
    <n v="2130"/>
    <n v="1910"/>
    <n v="113"/>
    <x v="3"/>
    <x v="3"/>
    <s v="1"/>
    <s v="A1"/>
  </r>
  <r>
    <x v="54"/>
    <x v="0"/>
    <x v="0"/>
    <x v="0"/>
    <n v="159"/>
    <n v="41"/>
    <s v=""/>
    <s v="A1"/>
    <s v="256 OAKLAND AVENUE"/>
    <s v=""/>
    <n v="10310"/>
    <n v="725000"/>
    <x v="69"/>
    <n v="1"/>
    <n v="0"/>
    <n v="1"/>
    <n v="5750"/>
    <n v="1641"/>
    <n v="1899"/>
    <n v="124"/>
    <x v="3"/>
    <x v="3"/>
    <s v="1"/>
    <s v="A1"/>
  </r>
  <r>
    <x v="54"/>
    <x v="0"/>
    <x v="0"/>
    <x v="0"/>
    <n v="161"/>
    <n v="3"/>
    <s v=""/>
    <s v="A5"/>
    <s v="656 HENDERSON AVENUE"/>
    <s v=""/>
    <n v="10310"/>
    <n v="167367"/>
    <x v="248"/>
    <n v="1"/>
    <n v="0"/>
    <n v="1"/>
    <n v="1898"/>
    <n v="1050"/>
    <n v="2004"/>
    <n v="19"/>
    <x v="4"/>
    <x v="4"/>
    <s v="1"/>
    <s v="A5"/>
  </r>
  <r>
    <x v="54"/>
    <x v="0"/>
    <x v="0"/>
    <x v="0"/>
    <n v="161"/>
    <n v="5"/>
    <s v=""/>
    <s v="A5"/>
    <s v="654 HENDERSON AVENUE"/>
    <s v=""/>
    <n v="10310"/>
    <n v="0"/>
    <x v="217"/>
    <n v="1"/>
    <n v="0"/>
    <n v="1"/>
    <n v="1898"/>
    <n v="1050"/>
    <n v="2004"/>
    <n v="19"/>
    <x v="4"/>
    <x v="4"/>
    <s v="1"/>
    <s v="A5"/>
  </r>
  <r>
    <x v="54"/>
    <x v="0"/>
    <x v="0"/>
    <x v="0"/>
    <n v="161"/>
    <n v="36"/>
    <s v=""/>
    <s v="A1"/>
    <s v="222 ELM STREET"/>
    <s v=""/>
    <n v="10310"/>
    <n v="195000"/>
    <x v="238"/>
    <n v="1"/>
    <n v="0"/>
    <n v="1"/>
    <n v="3500"/>
    <n v="1224"/>
    <n v="1920"/>
    <n v="103"/>
    <x v="3"/>
    <x v="3"/>
    <s v="1"/>
    <s v="A1"/>
  </r>
  <r>
    <x v="54"/>
    <x v="0"/>
    <x v="0"/>
    <x v="0"/>
    <n v="161"/>
    <n v="113"/>
    <s v=""/>
    <s v="A1"/>
    <s v="177 NORTH BURGHER AVENUE"/>
    <s v=""/>
    <n v="10310"/>
    <n v="0"/>
    <x v="128"/>
    <n v="1"/>
    <n v="0"/>
    <n v="1"/>
    <n v="4200"/>
    <n v="1672"/>
    <n v="1915"/>
    <n v="108"/>
    <x v="3"/>
    <x v="3"/>
    <s v="1"/>
    <s v="A1"/>
  </r>
  <r>
    <x v="54"/>
    <x v="0"/>
    <x v="0"/>
    <x v="0"/>
    <n v="162"/>
    <n v="37"/>
    <s v=""/>
    <s v="A1"/>
    <s v="328 OAKLAND AVENUE"/>
    <s v=""/>
    <n v="10310"/>
    <n v="835000"/>
    <x v="173"/>
    <n v="1"/>
    <n v="0"/>
    <n v="1"/>
    <n v="6900"/>
    <n v="1924"/>
    <n v="1930"/>
    <n v="93"/>
    <x v="1"/>
    <x v="1"/>
    <s v="1"/>
    <s v="A1"/>
  </r>
  <r>
    <x v="54"/>
    <x v="0"/>
    <x v="0"/>
    <x v="0"/>
    <n v="162"/>
    <n v="43"/>
    <s v=""/>
    <s v="A1"/>
    <s v="340 OAKLAND AVENUE"/>
    <s v=""/>
    <n v="10310"/>
    <n v="0"/>
    <x v="46"/>
    <n v="1"/>
    <n v="0"/>
    <n v="1"/>
    <n v="5750"/>
    <n v="1750"/>
    <n v="1925"/>
    <n v="98"/>
    <x v="1"/>
    <x v="1"/>
    <s v="1"/>
    <s v="A1"/>
  </r>
  <r>
    <x v="54"/>
    <x v="0"/>
    <x v="0"/>
    <x v="0"/>
    <n v="163"/>
    <n v="52"/>
    <s v=""/>
    <s v="A1"/>
    <s v="302 BEMENT AVENUE"/>
    <s v=""/>
    <n v="10310"/>
    <n v="805000"/>
    <x v="261"/>
    <n v="1"/>
    <n v="0"/>
    <n v="1"/>
    <n v="9720"/>
    <n v="3100"/>
    <n v="1930"/>
    <n v="93"/>
    <x v="1"/>
    <x v="1"/>
    <s v="1"/>
    <s v="A1"/>
  </r>
  <r>
    <x v="54"/>
    <x v="0"/>
    <x v="0"/>
    <x v="0"/>
    <n v="164"/>
    <n v="65"/>
    <s v=""/>
    <s v="A1"/>
    <s v="404 OAKLAND AVENUE"/>
    <s v=""/>
    <n v="10310"/>
    <n v="0"/>
    <x v="245"/>
    <n v="1"/>
    <n v="0"/>
    <n v="1"/>
    <n v="8050"/>
    <n v="3059"/>
    <n v="1920"/>
    <n v="103"/>
    <x v="3"/>
    <x v="3"/>
    <s v="1"/>
    <s v="A1"/>
  </r>
  <r>
    <x v="54"/>
    <x v="0"/>
    <x v="0"/>
    <x v="0"/>
    <n v="165"/>
    <n v="59"/>
    <s v=""/>
    <s v="A5"/>
    <s v="386 BEMENT AVENUE"/>
    <s v=""/>
    <n v="10310"/>
    <n v="0"/>
    <x v="231"/>
    <n v="1"/>
    <n v="0"/>
    <n v="1"/>
    <n v="2722"/>
    <n v="1560"/>
    <n v="1995"/>
    <n v="28"/>
    <x v="0"/>
    <x v="0"/>
    <s v="1"/>
    <s v="A5"/>
  </r>
  <r>
    <x v="54"/>
    <x v="0"/>
    <x v="0"/>
    <x v="0"/>
    <n v="166"/>
    <n v="12"/>
    <s v=""/>
    <s v="A1"/>
    <s v="422 DELAFIELD AVENUE"/>
    <s v=""/>
    <n v="10310"/>
    <n v="0"/>
    <x v="106"/>
    <n v="1"/>
    <n v="0"/>
    <n v="1"/>
    <n v="5100"/>
    <n v="1418"/>
    <n v="1925"/>
    <n v="98"/>
    <x v="1"/>
    <x v="1"/>
    <s v="1"/>
    <s v="A1"/>
  </r>
  <r>
    <x v="54"/>
    <x v="0"/>
    <x v="0"/>
    <x v="0"/>
    <n v="167"/>
    <n v="8"/>
    <s v=""/>
    <s v="A2"/>
    <s v="431 NORTH BURGHER AVENUE"/>
    <s v=""/>
    <n v="10310"/>
    <n v="655000"/>
    <x v="186"/>
    <n v="1"/>
    <n v="0"/>
    <n v="1"/>
    <n v="4600"/>
    <n v="1520"/>
    <n v="1930"/>
    <n v="93"/>
    <x v="1"/>
    <x v="1"/>
    <s v="1"/>
    <s v="A2"/>
  </r>
  <r>
    <x v="54"/>
    <x v="0"/>
    <x v="0"/>
    <x v="0"/>
    <n v="167"/>
    <n v="25"/>
    <s v=""/>
    <s v="A2"/>
    <s v="432 SHEFFIELD STREET"/>
    <s v=""/>
    <n v="10310"/>
    <n v="0"/>
    <x v="51"/>
    <n v="1"/>
    <n v="0"/>
    <n v="1"/>
    <n v="4600"/>
    <n v="1056"/>
    <n v="1955"/>
    <n v="68"/>
    <x v="2"/>
    <x v="2"/>
    <s v="1"/>
    <s v="A2"/>
  </r>
  <r>
    <x v="54"/>
    <x v="0"/>
    <x v="0"/>
    <x v="0"/>
    <n v="167"/>
    <n v="27"/>
    <s v=""/>
    <s v="A2"/>
    <s v="436 SHEFFIELD STREET"/>
    <s v=""/>
    <n v="10310"/>
    <n v="0"/>
    <x v="197"/>
    <n v="1"/>
    <n v="0"/>
    <n v="1"/>
    <n v="5100"/>
    <n v="1506"/>
    <n v="1950"/>
    <n v="73"/>
    <x v="2"/>
    <x v="2"/>
    <s v="1"/>
    <s v="A2"/>
  </r>
  <r>
    <x v="54"/>
    <x v="0"/>
    <x v="0"/>
    <x v="0"/>
    <n v="168"/>
    <n v="27"/>
    <s v=""/>
    <s v="A2"/>
    <s v="18 MYRTLE AVENUE"/>
    <s v=""/>
    <n v="10310"/>
    <n v="0"/>
    <x v="152"/>
    <n v="1"/>
    <n v="0"/>
    <n v="1"/>
    <n v="4000"/>
    <n v="1178"/>
    <n v="1945"/>
    <n v="78"/>
    <x v="1"/>
    <x v="1"/>
    <s v="1"/>
    <s v="A2"/>
  </r>
  <r>
    <x v="54"/>
    <x v="0"/>
    <x v="0"/>
    <x v="0"/>
    <n v="173"/>
    <n v="28"/>
    <s v=""/>
    <s v="A1"/>
    <s v="156 NORTH BURGHER AVENUE"/>
    <s v=""/>
    <n v="10310"/>
    <n v="0"/>
    <x v="61"/>
    <n v="1"/>
    <n v="0"/>
    <n v="1"/>
    <n v="2500"/>
    <n v="1408"/>
    <n v="1942"/>
    <n v="81"/>
    <x v="1"/>
    <x v="1"/>
    <s v="1"/>
    <s v="A1"/>
  </r>
  <r>
    <x v="54"/>
    <x v="0"/>
    <x v="0"/>
    <x v="0"/>
    <n v="175"/>
    <n v="45"/>
    <s v=""/>
    <s v="A1"/>
    <s v="14 DOE PLACE"/>
    <s v=""/>
    <n v="10310"/>
    <n v="212500"/>
    <x v="39"/>
    <n v="1"/>
    <n v="0"/>
    <n v="1"/>
    <n v="2500"/>
    <n v="1080"/>
    <n v="1901"/>
    <n v="122"/>
    <x v="3"/>
    <x v="3"/>
    <s v="1"/>
    <s v="A1"/>
  </r>
  <r>
    <x v="54"/>
    <x v="0"/>
    <x v="0"/>
    <x v="0"/>
    <n v="177"/>
    <n v="79"/>
    <s v=""/>
    <s v="S1"/>
    <s v="1021 CASTLETON AVENUE"/>
    <s v=""/>
    <n v="10310"/>
    <n v="2650000"/>
    <x v="245"/>
    <n v="1"/>
    <n v="1"/>
    <n v="2"/>
    <n v="2040"/>
    <n v="2000"/>
    <n v="1931"/>
    <n v="92"/>
    <x v="1"/>
    <x v="1"/>
    <s v="1"/>
    <s v="S1"/>
  </r>
  <r>
    <x v="54"/>
    <x v="0"/>
    <x v="0"/>
    <x v="0"/>
    <n v="177"/>
    <n v="80"/>
    <s v=""/>
    <s v="S1"/>
    <s v="1023 CASTLETON AVENUE"/>
    <s v=""/>
    <n v="10310"/>
    <n v="2650000"/>
    <x v="245"/>
    <n v="1"/>
    <n v="1"/>
    <n v="2"/>
    <n v="2040"/>
    <n v="2000"/>
    <n v="1920"/>
    <n v="103"/>
    <x v="3"/>
    <x v="3"/>
    <s v="1"/>
    <s v="S1"/>
  </r>
  <r>
    <x v="54"/>
    <x v="0"/>
    <x v="0"/>
    <x v="0"/>
    <n v="178"/>
    <n v="100"/>
    <s v=""/>
    <s v="S1"/>
    <s v="1010 CASTLETON AVENUE"/>
    <s v=""/>
    <n v="10310"/>
    <n v="450000"/>
    <x v="254"/>
    <n v="1"/>
    <n v="1"/>
    <n v="2"/>
    <n v="2375"/>
    <n v="2088"/>
    <n v="1910"/>
    <n v="113"/>
    <x v="3"/>
    <x v="3"/>
    <s v="1"/>
    <s v="S1"/>
  </r>
  <r>
    <x v="54"/>
    <x v="0"/>
    <x v="0"/>
    <x v="0"/>
    <n v="180"/>
    <n v="51"/>
    <s v=""/>
    <s v="A1"/>
    <s v="354 NORTH BURGHER AVENUE"/>
    <s v=""/>
    <n v="10310"/>
    <n v="510000"/>
    <x v="201"/>
    <n v="1"/>
    <n v="0"/>
    <n v="1"/>
    <n v="4500"/>
    <n v="1194"/>
    <n v="1899"/>
    <n v="124"/>
    <x v="3"/>
    <x v="3"/>
    <s v="1"/>
    <s v="A1"/>
  </r>
  <r>
    <x v="54"/>
    <x v="0"/>
    <x v="0"/>
    <x v="0"/>
    <n v="180"/>
    <n v="77"/>
    <s v=""/>
    <s v="A2"/>
    <s v="45 SENECA STREET"/>
    <s v=""/>
    <n v="10310"/>
    <n v="600000"/>
    <x v="79"/>
    <n v="1"/>
    <n v="0"/>
    <n v="1"/>
    <n v="6250"/>
    <n v="1020"/>
    <n v="1945"/>
    <n v="78"/>
    <x v="1"/>
    <x v="1"/>
    <s v="1"/>
    <s v="A2"/>
  </r>
  <r>
    <x v="54"/>
    <x v="0"/>
    <x v="0"/>
    <x v="0"/>
    <n v="181"/>
    <n v="17"/>
    <s v=""/>
    <s v="A1"/>
    <s v="393 BROADWAY"/>
    <s v=""/>
    <n v="10310"/>
    <n v="549000"/>
    <x v="43"/>
    <n v="1"/>
    <n v="0"/>
    <n v="1"/>
    <n v="3300"/>
    <n v="1605"/>
    <n v="1940"/>
    <n v="83"/>
    <x v="1"/>
    <x v="1"/>
    <s v="1"/>
    <s v="A1"/>
  </r>
  <r>
    <x v="54"/>
    <x v="0"/>
    <x v="0"/>
    <x v="0"/>
    <n v="187"/>
    <n v="10"/>
    <s v=""/>
    <s v="A5"/>
    <s v="41 ALASKA STREET"/>
    <s v=""/>
    <n v="10310"/>
    <n v="432900"/>
    <x v="187"/>
    <n v="1"/>
    <n v="0"/>
    <n v="1"/>
    <n v="1330"/>
    <n v="1008"/>
    <n v="2003"/>
    <n v="20"/>
    <x v="4"/>
    <x v="4"/>
    <s v="1"/>
    <s v="A5"/>
  </r>
  <r>
    <x v="54"/>
    <x v="0"/>
    <x v="0"/>
    <x v="0"/>
    <n v="187"/>
    <n v="60"/>
    <s v=""/>
    <s v="A1"/>
    <s v="22 TOMPKINS COURT"/>
    <s v=""/>
    <n v="10310"/>
    <n v="405000"/>
    <x v="161"/>
    <n v="1"/>
    <n v="0"/>
    <n v="1"/>
    <n v="5612"/>
    <n v="630"/>
    <n v="1930"/>
    <n v="93"/>
    <x v="1"/>
    <x v="1"/>
    <s v="1"/>
    <s v="A1"/>
  </r>
  <r>
    <x v="54"/>
    <x v="0"/>
    <x v="0"/>
    <x v="0"/>
    <n v="188"/>
    <n v="65"/>
    <s v=""/>
    <s v="A1"/>
    <s v="48 ALASKA STREET"/>
    <s v=""/>
    <n v="10310"/>
    <n v="10"/>
    <x v="141"/>
    <n v="1"/>
    <n v="0"/>
    <n v="1"/>
    <n v="2664"/>
    <n v="1350"/>
    <n v="1901"/>
    <n v="122"/>
    <x v="3"/>
    <x v="3"/>
    <s v="1"/>
    <s v="A1"/>
  </r>
  <r>
    <x v="54"/>
    <x v="0"/>
    <x v="0"/>
    <x v="0"/>
    <n v="188"/>
    <n v="65"/>
    <s v=""/>
    <s v="A1"/>
    <s v="48 ALASKA STREET"/>
    <s v=""/>
    <n v="10310"/>
    <n v="302907"/>
    <x v="44"/>
    <n v="1"/>
    <n v="0"/>
    <n v="1"/>
    <n v="2664"/>
    <n v="1350"/>
    <n v="1901"/>
    <n v="122"/>
    <x v="3"/>
    <x v="3"/>
    <s v="1"/>
    <s v="A1"/>
  </r>
  <r>
    <x v="54"/>
    <x v="0"/>
    <x v="0"/>
    <x v="0"/>
    <n v="188"/>
    <n v="72"/>
    <s v=""/>
    <s v="A1"/>
    <s v="131 WOODRUFF LANE"/>
    <s v=""/>
    <n v="10310"/>
    <n v="0"/>
    <x v="180"/>
    <n v="1"/>
    <n v="0"/>
    <n v="1"/>
    <n v="4510"/>
    <n v="1512"/>
    <n v="1899"/>
    <n v="124"/>
    <x v="3"/>
    <x v="3"/>
    <s v="1"/>
    <s v="A1"/>
  </r>
  <r>
    <x v="54"/>
    <x v="0"/>
    <x v="0"/>
    <x v="0"/>
    <n v="194"/>
    <n v="54"/>
    <s v=""/>
    <s v="A2"/>
    <s v="43 JEWETT AVENUE"/>
    <s v=""/>
    <n v="10302"/>
    <n v="445000"/>
    <x v="128"/>
    <n v="1"/>
    <n v="0"/>
    <n v="1"/>
    <n v="4217"/>
    <n v="1060"/>
    <n v="1950"/>
    <n v="73"/>
    <x v="2"/>
    <x v="2"/>
    <s v="1"/>
    <s v="A2"/>
  </r>
  <r>
    <x v="54"/>
    <x v="0"/>
    <x v="0"/>
    <x v="0"/>
    <n v="196"/>
    <n v="24"/>
    <s v=""/>
    <s v="A1"/>
    <s v="145 ALASKA STREET"/>
    <s v=""/>
    <n v="10310"/>
    <n v="439900"/>
    <x v="201"/>
    <n v="1"/>
    <n v="0"/>
    <n v="1"/>
    <n v="3275"/>
    <n v="1140"/>
    <n v="1920"/>
    <n v="103"/>
    <x v="3"/>
    <x v="3"/>
    <s v="1"/>
    <s v="A1"/>
  </r>
  <r>
    <x v="54"/>
    <x v="0"/>
    <x v="0"/>
    <x v="0"/>
    <n v="196"/>
    <n v="35"/>
    <s v=""/>
    <s v="A1"/>
    <s v="121 ALASKA STREET"/>
    <s v=""/>
    <n v="10310"/>
    <n v="460000"/>
    <x v="170"/>
    <n v="1"/>
    <n v="0"/>
    <n v="1"/>
    <n v="2425"/>
    <n v="1140"/>
    <n v="1920"/>
    <n v="103"/>
    <x v="3"/>
    <x v="3"/>
    <s v="1"/>
    <s v="A1"/>
  </r>
  <r>
    <x v="54"/>
    <x v="0"/>
    <x v="0"/>
    <x v="0"/>
    <n v="197"/>
    <n v="27"/>
    <s v=""/>
    <s v="A1"/>
    <s v="59 BARKER STREET"/>
    <s v=""/>
    <n v="10310"/>
    <n v="221000"/>
    <x v="149"/>
    <n v="1"/>
    <n v="0"/>
    <n v="1"/>
    <n v="2175"/>
    <n v="704"/>
    <n v="1899"/>
    <n v="124"/>
    <x v="3"/>
    <x v="3"/>
    <s v="1"/>
    <s v="A1"/>
  </r>
  <r>
    <x v="54"/>
    <x v="0"/>
    <x v="0"/>
    <x v="0"/>
    <n v="197"/>
    <n v="49"/>
    <s v=""/>
    <s v="A1"/>
    <s v="17 BARKER STREET"/>
    <s v=""/>
    <n v="10310"/>
    <n v="0"/>
    <x v="74"/>
    <n v="1"/>
    <n v="0"/>
    <n v="1"/>
    <n v="6050"/>
    <n v="1944"/>
    <n v="1899"/>
    <n v="124"/>
    <x v="3"/>
    <x v="3"/>
    <s v="1"/>
    <s v="A1"/>
  </r>
  <r>
    <x v="54"/>
    <x v="0"/>
    <x v="0"/>
    <x v="0"/>
    <n v="197"/>
    <n v="73"/>
    <s v=""/>
    <s v="A5"/>
    <s v="76 ALASKA STREET"/>
    <s v=""/>
    <n v="10310"/>
    <n v="0"/>
    <x v="95"/>
    <n v="1"/>
    <n v="0"/>
    <n v="1"/>
    <n v="2987"/>
    <n v="1144"/>
    <n v="2003"/>
    <n v="20"/>
    <x v="4"/>
    <x v="4"/>
    <s v="1"/>
    <s v="A5"/>
  </r>
  <r>
    <x v="54"/>
    <x v="0"/>
    <x v="0"/>
    <x v="0"/>
    <n v="198"/>
    <n v="33"/>
    <s v=""/>
    <s v="A5"/>
    <s v="23 PARIS COURT"/>
    <s v=""/>
    <n v="10310"/>
    <n v="0"/>
    <x v="165"/>
    <n v="1"/>
    <n v="0"/>
    <n v="1"/>
    <n v="1750"/>
    <n v="1260"/>
    <n v="2003"/>
    <n v="20"/>
    <x v="4"/>
    <x v="4"/>
    <s v="1"/>
    <s v="A5"/>
  </r>
  <r>
    <x v="54"/>
    <x v="0"/>
    <x v="0"/>
    <x v="0"/>
    <n v="198"/>
    <n v="79"/>
    <s v=""/>
    <s v="A1"/>
    <s v="28 BARKER STREET"/>
    <s v=""/>
    <n v="10310"/>
    <n v="0"/>
    <x v="164"/>
    <n v="1"/>
    <n v="0"/>
    <n v="1"/>
    <n v="6900"/>
    <n v="1764"/>
    <n v="1899"/>
    <n v="124"/>
    <x v="3"/>
    <x v="3"/>
    <s v="1"/>
    <s v="A1"/>
  </r>
  <r>
    <x v="54"/>
    <x v="0"/>
    <x v="0"/>
    <x v="0"/>
    <n v="198"/>
    <n v="219"/>
    <s v=""/>
    <s v="A5"/>
    <s v="33 PARIS COURT"/>
    <s v=""/>
    <n v="10310"/>
    <n v="538000"/>
    <x v="107"/>
    <n v="1"/>
    <n v="0"/>
    <n v="1"/>
    <n v="5250"/>
    <n v="1260"/>
    <n v="2003"/>
    <n v="20"/>
    <x v="4"/>
    <x v="4"/>
    <s v="1"/>
    <s v="A5"/>
  </r>
  <r>
    <x v="54"/>
    <x v="0"/>
    <x v="0"/>
    <x v="0"/>
    <n v="199"/>
    <n v="46"/>
    <s v=""/>
    <s v="A1"/>
    <s v="68 TAYLOR STREET"/>
    <s v=""/>
    <n v="10310"/>
    <n v="0"/>
    <x v="84"/>
    <n v="1"/>
    <n v="0"/>
    <n v="1"/>
    <n v="7560"/>
    <n v="3288"/>
    <n v="1910"/>
    <n v="113"/>
    <x v="3"/>
    <x v="3"/>
    <s v="1"/>
    <s v="A1"/>
  </r>
  <r>
    <x v="54"/>
    <x v="0"/>
    <x v="0"/>
    <x v="0"/>
    <n v="199"/>
    <n v="86"/>
    <s v=""/>
    <s v="B3"/>
    <s v="19 DE GROOT PLACE"/>
    <s v=""/>
    <n v="10310"/>
    <n v="329550"/>
    <x v="61"/>
    <n v="2"/>
    <n v="0"/>
    <n v="2"/>
    <n v="3800"/>
    <n v="1776"/>
    <n v="1901"/>
    <n v="122"/>
    <x v="3"/>
    <x v="3"/>
    <s v="1"/>
    <s v="A1"/>
  </r>
  <r>
    <x v="54"/>
    <x v="0"/>
    <x v="0"/>
    <x v="0"/>
    <n v="200"/>
    <n v="4"/>
    <s v=""/>
    <s v="A1"/>
    <s v="105 BODINE STREET"/>
    <s v=""/>
    <n v="10310"/>
    <n v="445000"/>
    <x v="120"/>
    <n v="1"/>
    <n v="0"/>
    <n v="1"/>
    <n v="6000"/>
    <n v="1690"/>
    <n v="1901"/>
    <n v="122"/>
    <x v="3"/>
    <x v="3"/>
    <s v="1"/>
    <s v="A1"/>
  </r>
  <r>
    <x v="54"/>
    <x v="0"/>
    <x v="0"/>
    <x v="0"/>
    <n v="200"/>
    <n v="48"/>
    <s v=""/>
    <s v="B3"/>
    <s v="40 DONGAN STREET"/>
    <s v=""/>
    <n v="10310"/>
    <n v="350000"/>
    <x v="143"/>
    <n v="2"/>
    <n v="0"/>
    <n v="2"/>
    <n v="6000"/>
    <n v="1991"/>
    <n v="1901"/>
    <n v="122"/>
    <x v="3"/>
    <x v="3"/>
    <s v="1"/>
    <s v="A1"/>
  </r>
  <r>
    <x v="54"/>
    <x v="0"/>
    <x v="0"/>
    <x v="0"/>
    <n v="201"/>
    <n v="13"/>
    <s v=""/>
    <s v="A1"/>
    <s v="173 CLOVE ROAD"/>
    <s v=""/>
    <n v="10310"/>
    <n v="0"/>
    <x v="114"/>
    <n v="1"/>
    <n v="0"/>
    <n v="1"/>
    <n v="4440"/>
    <n v="1324"/>
    <n v="1901"/>
    <n v="122"/>
    <x v="3"/>
    <x v="3"/>
    <s v="1"/>
    <s v="A1"/>
  </r>
  <r>
    <x v="54"/>
    <x v="0"/>
    <x v="0"/>
    <x v="0"/>
    <n v="201"/>
    <n v="55"/>
    <s v=""/>
    <s v="A1"/>
    <s v="88 BODINE STREET"/>
    <s v=""/>
    <n v="10310"/>
    <n v="536464"/>
    <x v="43"/>
    <n v="1"/>
    <n v="0"/>
    <n v="1"/>
    <n v="4305"/>
    <n v="1120"/>
    <n v="1901"/>
    <n v="122"/>
    <x v="3"/>
    <x v="3"/>
    <s v="1"/>
    <s v="A1"/>
  </r>
  <r>
    <x v="54"/>
    <x v="0"/>
    <x v="0"/>
    <x v="0"/>
    <n v="204"/>
    <n v="47"/>
    <s v=""/>
    <s v="A1"/>
    <s v="162 BODINE STREET"/>
    <s v=""/>
    <n v="10310"/>
    <n v="0"/>
    <x v="72"/>
    <n v="1"/>
    <n v="0"/>
    <n v="1"/>
    <n v="5000"/>
    <n v="1568"/>
    <n v="1899"/>
    <n v="124"/>
    <x v="3"/>
    <x v="3"/>
    <s v="1"/>
    <s v="A1"/>
  </r>
  <r>
    <x v="54"/>
    <x v="0"/>
    <x v="0"/>
    <x v="0"/>
    <n v="208"/>
    <n v="56"/>
    <s v=""/>
    <s v="A1"/>
    <s v="14 WEST STREET"/>
    <s v=""/>
    <n v="10310"/>
    <n v="0"/>
    <x v="163"/>
    <n v="1"/>
    <n v="0"/>
    <n v="1"/>
    <n v="2500"/>
    <n v="1266"/>
    <n v="1899"/>
    <n v="124"/>
    <x v="3"/>
    <x v="3"/>
    <s v="1"/>
    <s v="A1"/>
  </r>
  <r>
    <x v="54"/>
    <x v="0"/>
    <x v="0"/>
    <x v="0"/>
    <n v="210"/>
    <n v="73"/>
    <s v=""/>
    <s v="A1"/>
    <s v="567 CARY AVENUE"/>
    <s v=""/>
    <n v="10310"/>
    <n v="367000"/>
    <x v="240"/>
    <n v="1"/>
    <n v="0"/>
    <n v="1"/>
    <n v="3100"/>
    <n v="2000"/>
    <n v="1925"/>
    <n v="98"/>
    <x v="1"/>
    <x v="1"/>
    <s v="1"/>
    <s v="A1"/>
  </r>
  <r>
    <x v="54"/>
    <x v="0"/>
    <x v="0"/>
    <x v="0"/>
    <n v="210"/>
    <n v="80"/>
    <s v=""/>
    <s v="A5"/>
    <s v="20 ROCCO COURT"/>
    <s v=""/>
    <n v="10310"/>
    <n v="0"/>
    <x v="133"/>
    <n v="1"/>
    <n v="0"/>
    <n v="1"/>
    <n v="2345"/>
    <n v="1200"/>
    <n v="1999"/>
    <n v="24"/>
    <x v="4"/>
    <x v="4"/>
    <s v="1"/>
    <s v="A5"/>
  </r>
  <r>
    <x v="54"/>
    <x v="0"/>
    <x v="0"/>
    <x v="0"/>
    <n v="211"/>
    <n v="1"/>
    <s v=""/>
    <s v="S1"/>
    <s v="259 TAYLOR STREET"/>
    <s v=""/>
    <n v="10310"/>
    <n v="0"/>
    <x v="129"/>
    <n v="1"/>
    <n v="1"/>
    <n v="2"/>
    <n v="2500"/>
    <n v="2000"/>
    <n v="1930"/>
    <n v="93"/>
    <x v="1"/>
    <x v="1"/>
    <s v="1"/>
    <s v="S1"/>
  </r>
  <r>
    <x v="54"/>
    <x v="0"/>
    <x v="0"/>
    <x v="0"/>
    <n v="211"/>
    <n v="11"/>
    <s v=""/>
    <s v="A5"/>
    <s v="239 TAYLOR STREET"/>
    <s v=""/>
    <n v="10310"/>
    <n v="0"/>
    <x v="37"/>
    <n v="1"/>
    <n v="0"/>
    <n v="1"/>
    <n v="1904"/>
    <n v="1400"/>
    <n v="2002"/>
    <n v="21"/>
    <x v="4"/>
    <x v="4"/>
    <s v="1"/>
    <s v="A5"/>
  </r>
  <r>
    <x v="54"/>
    <x v="0"/>
    <x v="0"/>
    <x v="0"/>
    <n v="212"/>
    <n v="55"/>
    <s v=""/>
    <s v="A5"/>
    <s v="222 TAYLOR ST"/>
    <s v=""/>
    <n v="10310"/>
    <n v="538000"/>
    <x v="210"/>
    <n v="1"/>
    <n v="0"/>
    <n v="1"/>
    <n v="1833"/>
    <n v="1120"/>
    <n v="2000"/>
    <n v="23"/>
    <x v="4"/>
    <x v="4"/>
    <s v="1"/>
    <s v="A5"/>
  </r>
  <r>
    <x v="54"/>
    <x v="0"/>
    <x v="0"/>
    <x v="0"/>
    <n v="212"/>
    <n v="65"/>
    <s v=""/>
    <s v="A1"/>
    <s v="238 TAYLOR STREET"/>
    <s v=""/>
    <n v="10310"/>
    <n v="651274"/>
    <x v="211"/>
    <n v="1"/>
    <n v="0"/>
    <n v="1"/>
    <n v="3125"/>
    <n v="1436"/>
    <n v="2021"/>
    <n v="2"/>
    <x v="4"/>
    <x v="4"/>
    <s v="1"/>
    <s v="A1"/>
  </r>
  <r>
    <x v="54"/>
    <x v="0"/>
    <x v="0"/>
    <x v="0"/>
    <n v="215"/>
    <n v="81"/>
    <s v=""/>
    <s v="A1"/>
    <s v="723 POST AVENUE"/>
    <s v=""/>
    <n v="10310"/>
    <n v="0"/>
    <x v="157"/>
    <n v="1"/>
    <n v="0"/>
    <n v="1"/>
    <n v="2850"/>
    <n v="1125"/>
    <n v="1899"/>
    <n v="124"/>
    <x v="3"/>
    <x v="3"/>
    <s v="1"/>
    <s v="A1"/>
  </r>
  <r>
    <x v="54"/>
    <x v="0"/>
    <x v="0"/>
    <x v="0"/>
    <n v="217"/>
    <n v="23"/>
    <s v=""/>
    <s v="A5"/>
    <s v="118 SENECA STREET"/>
    <s v=""/>
    <n v="10310"/>
    <n v="0"/>
    <x v="61"/>
    <n v="1"/>
    <n v="0"/>
    <n v="1"/>
    <n v="3392"/>
    <n v="1400"/>
    <n v="2001"/>
    <n v="22"/>
    <x v="4"/>
    <x v="4"/>
    <s v="1"/>
    <s v="A5"/>
  </r>
  <r>
    <x v="54"/>
    <x v="0"/>
    <x v="0"/>
    <x v="0"/>
    <n v="217"/>
    <n v="39"/>
    <s v=""/>
    <s v="A5"/>
    <s v="86 SENECA STREET"/>
    <s v=""/>
    <n v="10310"/>
    <n v="0"/>
    <x v="10"/>
    <n v="1"/>
    <n v="0"/>
    <n v="1"/>
    <n v="1235"/>
    <n v="840"/>
    <n v="1993"/>
    <n v="30"/>
    <x v="0"/>
    <x v="0"/>
    <s v="1"/>
    <s v="A5"/>
  </r>
  <r>
    <x v="54"/>
    <x v="0"/>
    <x v="0"/>
    <x v="0"/>
    <n v="217"/>
    <n v="64"/>
    <s v=""/>
    <s v="A1"/>
    <s v="567 DELAFIELD AVENUE"/>
    <s v=""/>
    <n v="10310"/>
    <n v="477000"/>
    <x v="75"/>
    <n v="1"/>
    <n v="0"/>
    <n v="1"/>
    <n v="5513"/>
    <n v="1953"/>
    <n v="1899"/>
    <n v="124"/>
    <x v="3"/>
    <x v="3"/>
    <s v="1"/>
    <s v="A1"/>
  </r>
  <r>
    <x v="54"/>
    <x v="0"/>
    <x v="0"/>
    <x v="0"/>
    <n v="219"/>
    <n v="43"/>
    <s v=""/>
    <s v="A1"/>
    <s v="566 DELAFIELD AVENUE"/>
    <s v=""/>
    <n v="10310"/>
    <n v="385000"/>
    <x v="198"/>
    <n v="1"/>
    <n v="0"/>
    <n v="1"/>
    <n v="3500"/>
    <n v="1216"/>
    <n v="1901"/>
    <n v="122"/>
    <x v="3"/>
    <x v="3"/>
    <s v="1"/>
    <s v="A1"/>
  </r>
  <r>
    <x v="54"/>
    <x v="0"/>
    <x v="0"/>
    <x v="0"/>
    <n v="221"/>
    <n v="60"/>
    <s v=""/>
    <s v="A1"/>
    <s v="106 ELIZABETH STREET"/>
    <s v=""/>
    <n v="10310"/>
    <n v="45000"/>
    <x v="12"/>
    <n v="1"/>
    <n v="0"/>
    <n v="1"/>
    <n v="7500"/>
    <n v="1572"/>
    <n v="1910"/>
    <n v="113"/>
    <x v="3"/>
    <x v="3"/>
    <s v="1"/>
    <s v="A1"/>
  </r>
  <r>
    <x v="54"/>
    <x v="0"/>
    <x v="0"/>
    <x v="0"/>
    <n v="221"/>
    <n v="80"/>
    <s v=""/>
    <s v="A1"/>
    <s v="154 ELIZABETH STREET"/>
    <s v=""/>
    <n v="10310"/>
    <n v="745000"/>
    <x v="208"/>
    <n v="1"/>
    <n v="0"/>
    <n v="1"/>
    <n v="3029"/>
    <n v="2292"/>
    <n v="2016"/>
    <n v="7"/>
    <x v="4"/>
    <x v="4"/>
    <s v="1"/>
    <s v="A1"/>
  </r>
  <r>
    <x v="54"/>
    <x v="0"/>
    <x v="0"/>
    <x v="0"/>
    <n v="222"/>
    <n v="70"/>
    <s v=""/>
    <s v="A1"/>
    <s v="110 ROE STREET"/>
    <s v=""/>
    <n v="10310"/>
    <n v="763688"/>
    <x v="190"/>
    <n v="1"/>
    <n v="0"/>
    <n v="1"/>
    <n v="2955"/>
    <n v="2659"/>
    <n v="2022"/>
    <n v="1"/>
    <x v="4"/>
    <x v="4"/>
    <s v="1"/>
    <s v="A1"/>
  </r>
  <r>
    <x v="54"/>
    <x v="0"/>
    <x v="0"/>
    <x v="0"/>
    <n v="222"/>
    <n v="83"/>
    <s v=""/>
    <s v="A1"/>
    <s v="136 ROE STREET"/>
    <s v=""/>
    <n v="10310"/>
    <n v="0"/>
    <x v="176"/>
    <n v="1"/>
    <n v="0"/>
    <n v="1"/>
    <n v="4800"/>
    <n v="1008"/>
    <n v="1910"/>
    <n v="113"/>
    <x v="3"/>
    <x v="3"/>
    <s v="1"/>
    <s v="A1"/>
  </r>
  <r>
    <x v="54"/>
    <x v="0"/>
    <x v="0"/>
    <x v="0"/>
    <n v="222"/>
    <n v="83"/>
    <s v=""/>
    <s v="A1"/>
    <s v="136 ROE STREET"/>
    <s v=""/>
    <n v="10310"/>
    <n v="375180"/>
    <x v="139"/>
    <n v="1"/>
    <n v="0"/>
    <n v="1"/>
    <n v="4800"/>
    <n v="1008"/>
    <n v="1910"/>
    <n v="113"/>
    <x v="3"/>
    <x v="3"/>
    <s v="1"/>
    <s v="A1"/>
  </r>
  <r>
    <x v="54"/>
    <x v="0"/>
    <x v="0"/>
    <x v="0"/>
    <n v="222"/>
    <n v="101"/>
    <s v=""/>
    <s v="A1"/>
    <s v="703 DELAFIELD AVENUE"/>
    <s v=""/>
    <n v="10310"/>
    <n v="628000"/>
    <x v="46"/>
    <n v="1"/>
    <n v="0"/>
    <n v="1"/>
    <n v="2700"/>
    <n v="1544"/>
    <n v="1910"/>
    <n v="113"/>
    <x v="3"/>
    <x v="3"/>
    <s v="1"/>
    <s v="A1"/>
  </r>
  <r>
    <x v="54"/>
    <x v="0"/>
    <x v="0"/>
    <x v="0"/>
    <n v="223"/>
    <n v="6"/>
    <s v=""/>
    <s v="A1"/>
    <s v="439 CLOVE ROAD"/>
    <s v=""/>
    <n v="10310"/>
    <n v="475000"/>
    <x v="137"/>
    <n v="1"/>
    <n v="0"/>
    <n v="1"/>
    <n v="10430"/>
    <n v="2128"/>
    <n v="1899"/>
    <n v="124"/>
    <x v="3"/>
    <x v="3"/>
    <s v="1"/>
    <s v="A1"/>
  </r>
  <r>
    <x v="54"/>
    <x v="0"/>
    <x v="0"/>
    <x v="0"/>
    <n v="223"/>
    <n v="15"/>
    <s v=""/>
    <s v="A1"/>
    <s v="421 CLOVE ROAD"/>
    <s v=""/>
    <n v="10310"/>
    <n v="650000"/>
    <x v="175"/>
    <n v="1"/>
    <n v="0"/>
    <n v="1"/>
    <n v="7050"/>
    <n v="1224"/>
    <n v="1899"/>
    <n v="124"/>
    <x v="3"/>
    <x v="3"/>
    <s v="1"/>
    <s v="A1"/>
  </r>
  <r>
    <x v="54"/>
    <x v="0"/>
    <x v="0"/>
    <x v="0"/>
    <n v="223"/>
    <n v="45"/>
    <s v=""/>
    <s v="A1"/>
    <s v="359 CLOVE ROAD"/>
    <s v=""/>
    <n v="10310"/>
    <n v="675000"/>
    <x v="148"/>
    <n v="1"/>
    <n v="0"/>
    <n v="1"/>
    <n v="4207"/>
    <n v="1704"/>
    <n v="1899"/>
    <n v="124"/>
    <x v="3"/>
    <x v="3"/>
    <s v="1"/>
    <s v="A1"/>
  </r>
  <r>
    <x v="54"/>
    <x v="0"/>
    <x v="0"/>
    <x v="0"/>
    <n v="223"/>
    <n v="97"/>
    <s v=""/>
    <s v="A1"/>
    <s v="324 TAYLOR STREET"/>
    <s v=""/>
    <n v="10310"/>
    <n v="480000"/>
    <x v="190"/>
    <n v="1"/>
    <n v="0"/>
    <n v="1"/>
    <n v="5550"/>
    <n v="1258"/>
    <n v="1899"/>
    <n v="124"/>
    <x v="3"/>
    <x v="3"/>
    <s v="1"/>
    <s v="A1"/>
  </r>
  <r>
    <x v="54"/>
    <x v="0"/>
    <x v="0"/>
    <x v="0"/>
    <n v="224"/>
    <n v="50"/>
    <s v=""/>
    <s v="A1"/>
    <s v="668 DELAFIELD AVENUE"/>
    <s v=""/>
    <n v="10310"/>
    <n v="600000"/>
    <x v="4"/>
    <n v="1"/>
    <n v="0"/>
    <n v="1"/>
    <n v="8250"/>
    <n v="1521"/>
    <n v="1899"/>
    <n v="124"/>
    <x v="3"/>
    <x v="3"/>
    <s v="1"/>
    <s v="A1"/>
  </r>
  <r>
    <x v="54"/>
    <x v="0"/>
    <x v="0"/>
    <x v="0"/>
    <n v="224"/>
    <n v="78"/>
    <s v=""/>
    <s v="A1"/>
    <s v="243 MYRTLE AVENUE"/>
    <s v=""/>
    <n v="10310"/>
    <n v="665000"/>
    <x v="23"/>
    <n v="1"/>
    <n v="0"/>
    <n v="1"/>
    <n v="5000"/>
    <n v="1533"/>
    <n v="1899"/>
    <n v="124"/>
    <x v="3"/>
    <x v="3"/>
    <s v="1"/>
    <s v="A1"/>
  </r>
  <r>
    <x v="54"/>
    <x v="0"/>
    <x v="0"/>
    <x v="0"/>
    <n v="224"/>
    <n v="88"/>
    <s v=""/>
    <s v="A1"/>
    <s v="267 MYRTLE AVENUE"/>
    <s v=""/>
    <n v="10310"/>
    <n v="740000"/>
    <x v="129"/>
    <n v="1"/>
    <n v="0"/>
    <n v="1"/>
    <n v="4655"/>
    <n v="1308"/>
    <n v="1899"/>
    <n v="124"/>
    <x v="3"/>
    <x v="3"/>
    <s v="1"/>
    <s v="A1"/>
  </r>
  <r>
    <x v="54"/>
    <x v="0"/>
    <x v="0"/>
    <x v="0"/>
    <n v="226"/>
    <n v="29"/>
    <s v=""/>
    <s v="A5"/>
    <s v="24 LYCEUM COURT"/>
    <s v=""/>
    <n v="10310"/>
    <n v="550500"/>
    <x v="232"/>
    <n v="1"/>
    <n v="0"/>
    <n v="1"/>
    <n v="1065"/>
    <n v="1176"/>
    <n v="2001"/>
    <n v="22"/>
    <x v="4"/>
    <x v="4"/>
    <s v="1"/>
    <s v="A5"/>
  </r>
  <r>
    <x v="54"/>
    <x v="0"/>
    <x v="0"/>
    <x v="0"/>
    <n v="226"/>
    <n v="76"/>
    <s v=""/>
    <s v="A2"/>
    <s v="23 RAYMOND PLACE"/>
    <s v=""/>
    <n v="10310"/>
    <n v="735000"/>
    <x v="22"/>
    <n v="1"/>
    <n v="0"/>
    <n v="1"/>
    <n v="7393"/>
    <n v="1880"/>
    <n v="1975"/>
    <n v="48"/>
    <x v="0"/>
    <x v="0"/>
    <s v="1"/>
    <s v="A2"/>
  </r>
  <r>
    <x v="54"/>
    <x v="0"/>
    <x v="0"/>
    <x v="0"/>
    <n v="226"/>
    <n v="116"/>
    <s v=""/>
    <s v="A5"/>
    <s v="72 LYCEUM COURT"/>
    <s v=""/>
    <n v="10310"/>
    <n v="550000"/>
    <x v="217"/>
    <n v="1"/>
    <n v="0"/>
    <n v="1"/>
    <n v="1190"/>
    <n v="1176"/>
    <n v="2001"/>
    <n v="22"/>
    <x v="4"/>
    <x v="4"/>
    <s v="1"/>
    <s v="A5"/>
  </r>
  <r>
    <x v="54"/>
    <x v="0"/>
    <x v="0"/>
    <x v="0"/>
    <n v="227"/>
    <n v="13"/>
    <s v=""/>
    <s v="A1"/>
    <s v="61 GREENLEAF AVENUE"/>
    <s v=""/>
    <n v="10310"/>
    <n v="0"/>
    <x v="40"/>
    <n v="1"/>
    <n v="0"/>
    <n v="1"/>
    <n v="5610"/>
    <n v="1556"/>
    <n v="1935"/>
    <n v="88"/>
    <x v="1"/>
    <x v="1"/>
    <s v="1"/>
    <s v="A1"/>
  </r>
  <r>
    <x v="54"/>
    <x v="0"/>
    <x v="0"/>
    <x v="0"/>
    <n v="228"/>
    <n v="11"/>
    <s v=""/>
    <s v="A5"/>
    <s v="25 BROOKS PLACE"/>
    <s v=""/>
    <n v="10310"/>
    <n v="605000"/>
    <x v="43"/>
    <n v="1"/>
    <n v="0"/>
    <n v="1"/>
    <n v="1268"/>
    <n v="1066"/>
    <n v="1988"/>
    <n v="35"/>
    <x v="0"/>
    <x v="0"/>
    <s v="1"/>
    <s v="A5"/>
  </r>
  <r>
    <x v="54"/>
    <x v="0"/>
    <x v="0"/>
    <x v="0"/>
    <n v="228"/>
    <n v="31"/>
    <s v=""/>
    <s v="A2"/>
    <s v="46 RAYMOND PLACE"/>
    <s v=""/>
    <n v="10310"/>
    <n v="542000"/>
    <x v="40"/>
    <n v="1"/>
    <n v="0"/>
    <n v="1"/>
    <n v="4218"/>
    <n v="1165"/>
    <n v="1945"/>
    <n v="78"/>
    <x v="1"/>
    <x v="1"/>
    <s v="1"/>
    <s v="A2"/>
  </r>
  <r>
    <x v="54"/>
    <x v="0"/>
    <x v="0"/>
    <x v="0"/>
    <n v="230"/>
    <n v="99"/>
    <s v=""/>
    <s v="A1"/>
    <s v="1007 FOREST AVENUE"/>
    <s v=""/>
    <n v="10310"/>
    <n v="0"/>
    <x v="58"/>
    <n v="1"/>
    <n v="0"/>
    <n v="1"/>
    <n v="3500"/>
    <n v="1565"/>
    <n v="1925"/>
    <n v="98"/>
    <x v="1"/>
    <x v="1"/>
    <s v="1"/>
    <s v="A1"/>
  </r>
  <r>
    <x v="54"/>
    <x v="0"/>
    <x v="0"/>
    <x v="0"/>
    <n v="230"/>
    <n v="110"/>
    <s v=""/>
    <s v="A1"/>
    <s v="1037 FOREST AVENUE"/>
    <s v=""/>
    <n v="10310"/>
    <n v="615000"/>
    <x v="128"/>
    <n v="1"/>
    <n v="0"/>
    <n v="1"/>
    <n v="3300"/>
    <n v="1632"/>
    <n v="1920"/>
    <n v="103"/>
    <x v="3"/>
    <x v="3"/>
    <s v="1"/>
    <s v="A1"/>
  </r>
  <r>
    <x v="54"/>
    <x v="0"/>
    <x v="0"/>
    <x v="0"/>
    <n v="232"/>
    <n v="5"/>
    <s v=""/>
    <s v="A2"/>
    <s v="97 GREENLEAF AVENUE"/>
    <s v=""/>
    <n v="10310"/>
    <n v="10"/>
    <x v="198"/>
    <n v="1"/>
    <n v="0"/>
    <n v="1"/>
    <n v="4218"/>
    <n v="1008"/>
    <n v="1955"/>
    <n v="68"/>
    <x v="2"/>
    <x v="2"/>
    <s v="1"/>
    <s v="A2"/>
  </r>
  <r>
    <x v="54"/>
    <x v="0"/>
    <x v="0"/>
    <x v="0"/>
    <n v="232"/>
    <n v="52"/>
    <s v=""/>
    <s v="A1"/>
    <s v="825 DELAFIELD AVENUE"/>
    <s v=""/>
    <n v="10310"/>
    <n v="0"/>
    <x v="183"/>
    <n v="1"/>
    <n v="0"/>
    <n v="1"/>
    <n v="3500"/>
    <n v="1232"/>
    <n v="1920"/>
    <n v="103"/>
    <x v="3"/>
    <x v="3"/>
    <s v="1"/>
    <s v="A1"/>
  </r>
  <r>
    <x v="54"/>
    <x v="0"/>
    <x v="0"/>
    <x v="0"/>
    <n v="233"/>
    <n v="24"/>
    <s v=""/>
    <s v="A1"/>
    <s v="90 GREENLEAF AVENUE"/>
    <s v=""/>
    <n v="10310"/>
    <n v="0"/>
    <x v="193"/>
    <n v="1"/>
    <n v="0"/>
    <n v="1"/>
    <n v="2520"/>
    <n v="1104"/>
    <n v="1925"/>
    <n v="98"/>
    <x v="1"/>
    <x v="1"/>
    <s v="1"/>
    <s v="A1"/>
  </r>
  <r>
    <x v="54"/>
    <x v="0"/>
    <x v="0"/>
    <x v="0"/>
    <n v="233"/>
    <n v="26"/>
    <s v=""/>
    <s v="A1"/>
    <s v="96 GREENLEAF AVENUE"/>
    <s v=""/>
    <n v="10310"/>
    <n v="0"/>
    <x v="0"/>
    <n v="1"/>
    <n v="0"/>
    <n v="1"/>
    <n v="2940"/>
    <n v="1104"/>
    <n v="1925"/>
    <n v="98"/>
    <x v="1"/>
    <x v="1"/>
    <s v="1"/>
    <s v="A1"/>
  </r>
  <r>
    <x v="54"/>
    <x v="0"/>
    <x v="0"/>
    <x v="0"/>
    <n v="233"/>
    <n v="38"/>
    <s v=""/>
    <s v="A0"/>
    <s v="869 DELAFIELD AVENUE"/>
    <s v=""/>
    <n v="10310"/>
    <n v="0"/>
    <x v="191"/>
    <n v="1"/>
    <n v="0"/>
    <n v="1"/>
    <n v="4600"/>
    <n v="600"/>
    <n v="1925"/>
    <n v="98"/>
    <x v="1"/>
    <x v="1"/>
    <s v="1"/>
    <s v="A0"/>
  </r>
  <r>
    <x v="54"/>
    <x v="0"/>
    <x v="0"/>
    <x v="0"/>
    <n v="238"/>
    <n v="235"/>
    <s v=""/>
    <s v="A5"/>
    <s v="395 JEWETT AVE"/>
    <s v=""/>
    <n v="10302"/>
    <n v="0"/>
    <x v="123"/>
    <n v="1"/>
    <n v="0"/>
    <n v="1"/>
    <n v="2032"/>
    <n v="1304"/>
    <n v="1930"/>
    <n v="93"/>
    <x v="1"/>
    <x v="1"/>
    <s v="1"/>
    <s v="A5"/>
  </r>
  <r>
    <x v="54"/>
    <x v="0"/>
    <x v="0"/>
    <x v="0"/>
    <n v="238"/>
    <n v="236"/>
    <s v=""/>
    <s v="A5"/>
    <s v="393 JEWETT AVENUE"/>
    <s v=""/>
    <n v="10302"/>
    <n v="0"/>
    <x v="51"/>
    <n v="1"/>
    <n v="0"/>
    <n v="1"/>
    <n v="2048"/>
    <n v="1304"/>
    <n v="1930"/>
    <n v="93"/>
    <x v="1"/>
    <x v="1"/>
    <s v="1"/>
    <s v="A5"/>
  </r>
  <r>
    <x v="54"/>
    <x v="0"/>
    <x v="0"/>
    <x v="0"/>
    <n v="238"/>
    <n v="248"/>
    <s v=""/>
    <s v="A5"/>
    <s v="373 JEWETT AVENUE"/>
    <s v=""/>
    <n v="10302"/>
    <n v="0"/>
    <x v="15"/>
    <n v="1"/>
    <n v="0"/>
    <n v="1"/>
    <n v="2981"/>
    <n v="1300"/>
    <n v="2000"/>
    <n v="23"/>
    <x v="4"/>
    <x v="4"/>
    <s v="1"/>
    <s v="A5"/>
  </r>
  <r>
    <x v="54"/>
    <x v="0"/>
    <x v="0"/>
    <x v="0"/>
    <n v="238"/>
    <n v="281"/>
    <s v=""/>
    <s v="A5"/>
    <s v="27 LLEWELLYN PLACE"/>
    <s v=""/>
    <n v="10310"/>
    <n v="0"/>
    <x v="85"/>
    <n v="1"/>
    <n v="0"/>
    <n v="1"/>
    <n v="1854"/>
    <n v="1248"/>
    <n v="1960"/>
    <n v="63"/>
    <x v="2"/>
    <x v="2"/>
    <s v="1"/>
    <s v="A5"/>
  </r>
  <r>
    <x v="54"/>
    <x v="0"/>
    <x v="0"/>
    <x v="0"/>
    <n v="238"/>
    <n v="290"/>
    <s v=""/>
    <s v="A2"/>
    <s v="46 LLEWELLYN PLACE"/>
    <s v=""/>
    <n v="10310"/>
    <n v="0"/>
    <x v="244"/>
    <n v="1"/>
    <n v="0"/>
    <n v="1"/>
    <n v="4472"/>
    <n v="1008"/>
    <n v="1950"/>
    <n v="73"/>
    <x v="2"/>
    <x v="2"/>
    <s v="1"/>
    <s v="A2"/>
  </r>
  <r>
    <x v="54"/>
    <x v="1"/>
    <x v="0"/>
    <x v="0"/>
    <n v="69"/>
    <n v="88"/>
    <s v=""/>
    <s v="B2"/>
    <s v="245 VAN BUREN STREET"/>
    <s v=""/>
    <n v="10301"/>
    <n v="526501"/>
    <x v="90"/>
    <n v="2"/>
    <n v="0"/>
    <n v="2"/>
    <n v="4200"/>
    <n v="2775"/>
    <n v="1920"/>
    <n v="103"/>
    <x v="3"/>
    <x v="3"/>
    <s v="1"/>
    <s v="B2"/>
  </r>
  <r>
    <x v="54"/>
    <x v="1"/>
    <x v="0"/>
    <x v="0"/>
    <n v="71"/>
    <n v="108"/>
    <s v=""/>
    <s v="B2"/>
    <s v="246 FILLMORE STREET"/>
    <s v=""/>
    <n v="10301"/>
    <n v="650000"/>
    <x v="23"/>
    <n v="2"/>
    <n v="0"/>
    <n v="2"/>
    <n v="2500"/>
    <n v="2400"/>
    <n v="1910"/>
    <n v="113"/>
    <x v="3"/>
    <x v="3"/>
    <s v="1"/>
    <s v="B2"/>
  </r>
  <r>
    <x v="54"/>
    <x v="1"/>
    <x v="0"/>
    <x v="0"/>
    <n v="73"/>
    <n v="127"/>
    <s v=""/>
    <s v="B3"/>
    <s v="24 GRACE COURT"/>
    <s v=""/>
    <n v="10301"/>
    <n v="650000"/>
    <x v="78"/>
    <n v="2"/>
    <n v="0"/>
    <n v="2"/>
    <n v="4860"/>
    <n v="1611"/>
    <n v="1901"/>
    <n v="122"/>
    <x v="3"/>
    <x v="3"/>
    <s v="1"/>
    <s v="B3"/>
  </r>
  <r>
    <x v="54"/>
    <x v="1"/>
    <x v="0"/>
    <x v="0"/>
    <n v="91"/>
    <n v="85"/>
    <s v=""/>
    <s v="B1"/>
    <s v="211 PROSPECT AVENUE"/>
    <s v=""/>
    <n v="10301"/>
    <n v="0"/>
    <x v="275"/>
    <n v="2"/>
    <n v="0"/>
    <n v="2"/>
    <n v="5365"/>
    <n v="1910"/>
    <n v="1960"/>
    <n v="63"/>
    <x v="2"/>
    <x v="2"/>
    <s v="1"/>
    <s v="B1"/>
  </r>
  <r>
    <x v="54"/>
    <x v="1"/>
    <x v="0"/>
    <x v="0"/>
    <n v="123"/>
    <n v="15"/>
    <s v=""/>
    <s v="B3"/>
    <s v="51 PORTLAND PLACE"/>
    <s v=""/>
    <n v="10301"/>
    <n v="517000"/>
    <x v="18"/>
    <n v="2"/>
    <n v="0"/>
    <n v="2"/>
    <n v="3667"/>
    <n v="1156"/>
    <n v="1990"/>
    <n v="33"/>
    <x v="0"/>
    <x v="0"/>
    <s v="1"/>
    <s v="B3"/>
  </r>
  <r>
    <x v="54"/>
    <x v="1"/>
    <x v="0"/>
    <x v="0"/>
    <n v="130"/>
    <n v="6"/>
    <s v=""/>
    <s v="B2"/>
    <s v="460 CASTLETON AVENUE"/>
    <s v=""/>
    <n v="10301"/>
    <n v="889000"/>
    <x v="88"/>
    <n v="2"/>
    <n v="0"/>
    <n v="2"/>
    <n v="5763"/>
    <n v="2170"/>
    <n v="1965"/>
    <n v="58"/>
    <x v="2"/>
    <x v="2"/>
    <s v="1"/>
    <s v="B2"/>
  </r>
  <r>
    <x v="54"/>
    <x v="1"/>
    <x v="0"/>
    <x v="0"/>
    <n v="130"/>
    <n v="17"/>
    <s v=""/>
    <s v="B2"/>
    <s v="766 BRIGHTON AVENUE"/>
    <s v=""/>
    <n v="10301"/>
    <n v="850000"/>
    <x v="197"/>
    <n v="2"/>
    <n v="0"/>
    <n v="2"/>
    <n v="5085"/>
    <n v="2280"/>
    <n v="1930"/>
    <n v="93"/>
    <x v="1"/>
    <x v="1"/>
    <s v="1"/>
    <s v="B2"/>
  </r>
  <r>
    <x v="54"/>
    <x v="1"/>
    <x v="0"/>
    <x v="0"/>
    <n v="132"/>
    <n v="185"/>
    <s v=""/>
    <s v="B3"/>
    <s v="72 GREGG PLACE"/>
    <s v=""/>
    <n v="10301"/>
    <n v="0"/>
    <x v="38"/>
    <n v="2"/>
    <n v="0"/>
    <n v="2"/>
    <n v="4000"/>
    <n v="1876"/>
    <n v="1925"/>
    <n v="98"/>
    <x v="1"/>
    <x v="1"/>
    <s v="1"/>
    <s v="B3"/>
  </r>
  <r>
    <x v="54"/>
    <x v="1"/>
    <x v="0"/>
    <x v="0"/>
    <n v="134"/>
    <n v="7"/>
    <s v=""/>
    <s v="B2"/>
    <s v="461 BARD AVENUE"/>
    <s v=""/>
    <n v="10310"/>
    <n v="800000"/>
    <x v="5"/>
    <n v="2"/>
    <n v="0"/>
    <n v="2"/>
    <n v="4630"/>
    <n v="3425"/>
    <n v="2006"/>
    <n v="17"/>
    <x v="4"/>
    <x v="4"/>
    <s v="1"/>
    <s v="B2"/>
  </r>
  <r>
    <x v="54"/>
    <x v="1"/>
    <x v="0"/>
    <x v="0"/>
    <n v="134"/>
    <n v="7"/>
    <s v=""/>
    <s v="B2"/>
    <s v="461 BARD AVENUE"/>
    <s v=""/>
    <n v="10310"/>
    <n v="1065113"/>
    <x v="234"/>
    <n v="2"/>
    <n v="0"/>
    <n v="2"/>
    <n v="4630"/>
    <n v="3425"/>
    <n v="2006"/>
    <n v="17"/>
    <x v="4"/>
    <x v="4"/>
    <s v="1"/>
    <s v="B2"/>
  </r>
  <r>
    <x v="54"/>
    <x v="1"/>
    <x v="0"/>
    <x v="0"/>
    <n v="139"/>
    <n v="22"/>
    <s v=""/>
    <s v="B9"/>
    <s v="460 HENDERSON AVENUE"/>
    <s v=""/>
    <n v="10310"/>
    <n v="575000"/>
    <x v="153"/>
    <n v="2"/>
    <n v="0"/>
    <n v="2"/>
    <n v="4440"/>
    <n v="1344"/>
    <n v="1980"/>
    <n v="43"/>
    <x v="0"/>
    <x v="0"/>
    <s v="1"/>
    <s v="B9"/>
  </r>
  <r>
    <x v="54"/>
    <x v="1"/>
    <x v="0"/>
    <x v="0"/>
    <n v="139"/>
    <n v="27"/>
    <s v=""/>
    <s v="B9"/>
    <s v="456 HENDERSON AVENUE"/>
    <s v=""/>
    <n v="10310"/>
    <n v="575000"/>
    <x v="153"/>
    <n v="2"/>
    <n v="0"/>
    <n v="2"/>
    <n v="4500"/>
    <n v="1344"/>
    <n v="1980"/>
    <n v="43"/>
    <x v="0"/>
    <x v="0"/>
    <s v="1"/>
    <s v="B9"/>
  </r>
  <r>
    <x v="54"/>
    <x v="1"/>
    <x v="0"/>
    <x v="0"/>
    <n v="139"/>
    <n v="113"/>
    <s v=""/>
    <s v="B2"/>
    <s v="253 DAVIS AVENUE"/>
    <s v=""/>
    <n v="10310"/>
    <n v="515000"/>
    <x v="227"/>
    <n v="2"/>
    <n v="0"/>
    <n v="2"/>
    <n v="3742"/>
    <n v="2134"/>
    <n v="1920"/>
    <n v="103"/>
    <x v="3"/>
    <x v="3"/>
    <s v="1"/>
    <s v="B2"/>
  </r>
  <r>
    <x v="54"/>
    <x v="1"/>
    <x v="0"/>
    <x v="0"/>
    <n v="141"/>
    <n v="10"/>
    <s v=""/>
    <s v="B3"/>
    <s v="325 DAVIS AVENUE"/>
    <s v=""/>
    <n v="10310"/>
    <n v="0"/>
    <x v="22"/>
    <n v="2"/>
    <n v="0"/>
    <n v="2"/>
    <n v="3700"/>
    <n v="1762"/>
    <n v="1915"/>
    <n v="108"/>
    <x v="3"/>
    <x v="3"/>
    <s v="1"/>
    <s v="B3"/>
  </r>
  <r>
    <x v="54"/>
    <x v="1"/>
    <x v="0"/>
    <x v="0"/>
    <n v="148"/>
    <n v="10"/>
    <s v=""/>
    <s v="B2"/>
    <s v="118 NORTH MADA AVENUE"/>
    <s v=""/>
    <n v="10310"/>
    <n v="1075000"/>
    <x v="136"/>
    <n v="2"/>
    <n v="0"/>
    <n v="2"/>
    <n v="4924"/>
    <n v="4536"/>
    <n v="2006"/>
    <n v="17"/>
    <x v="4"/>
    <x v="4"/>
    <s v="1"/>
    <s v="B2"/>
  </r>
  <r>
    <x v="54"/>
    <x v="1"/>
    <x v="0"/>
    <x v="0"/>
    <n v="151"/>
    <n v="15"/>
    <s v=""/>
    <s v="B2"/>
    <s v="260 DAVIS AVENUE"/>
    <s v=""/>
    <n v="10310"/>
    <n v="1000"/>
    <x v="158"/>
    <n v="2"/>
    <n v="0"/>
    <n v="2"/>
    <n v="5425"/>
    <n v="1600"/>
    <n v="1920"/>
    <n v="103"/>
    <x v="3"/>
    <x v="3"/>
    <s v="1"/>
    <s v="B2"/>
  </r>
  <r>
    <x v="54"/>
    <x v="1"/>
    <x v="0"/>
    <x v="0"/>
    <n v="152"/>
    <n v="85"/>
    <s v=""/>
    <s v="B3"/>
    <s v="261 OAKLAND AVENUE"/>
    <s v=""/>
    <n v="10310"/>
    <n v="450000"/>
    <x v="60"/>
    <n v="2"/>
    <n v="0"/>
    <n v="2"/>
    <n v="5750"/>
    <n v="1434"/>
    <n v="1915"/>
    <n v="108"/>
    <x v="3"/>
    <x v="3"/>
    <s v="1"/>
    <s v="B3"/>
  </r>
  <r>
    <x v="54"/>
    <x v="1"/>
    <x v="0"/>
    <x v="0"/>
    <n v="155"/>
    <n v="19"/>
    <s v=""/>
    <s v="B2"/>
    <s v="352 PELTON AVENUE"/>
    <s v=""/>
    <n v="10310"/>
    <n v="0"/>
    <x v="196"/>
    <n v="2"/>
    <n v="0"/>
    <n v="2"/>
    <n v="3135"/>
    <n v="2030"/>
    <n v="1920"/>
    <n v="103"/>
    <x v="3"/>
    <x v="3"/>
    <s v="1"/>
    <s v="B2"/>
  </r>
  <r>
    <x v="54"/>
    <x v="1"/>
    <x v="0"/>
    <x v="0"/>
    <n v="156"/>
    <n v="9"/>
    <s v=""/>
    <s v="B3"/>
    <s v="456 DAVIS AVE"/>
    <s v=""/>
    <n v="10310"/>
    <n v="0"/>
    <x v="193"/>
    <n v="2"/>
    <n v="0"/>
    <n v="2"/>
    <n v="3990"/>
    <n v="1016"/>
    <n v="1955"/>
    <n v="68"/>
    <x v="2"/>
    <x v="2"/>
    <s v="1"/>
    <s v="B3"/>
  </r>
  <r>
    <x v="54"/>
    <x v="1"/>
    <x v="0"/>
    <x v="0"/>
    <n v="157"/>
    <n v="37"/>
    <s v=""/>
    <s v="B3"/>
    <s v="40 BEMENT AVENUE"/>
    <s v=""/>
    <n v="10310"/>
    <n v="476000"/>
    <x v="76"/>
    <n v="2"/>
    <n v="0"/>
    <n v="2"/>
    <n v="4234"/>
    <n v="1306"/>
    <n v="1920"/>
    <n v="103"/>
    <x v="3"/>
    <x v="3"/>
    <s v="1"/>
    <s v="B3"/>
  </r>
  <r>
    <x v="54"/>
    <x v="1"/>
    <x v="0"/>
    <x v="0"/>
    <n v="158"/>
    <n v="22"/>
    <s v=""/>
    <s v="B2"/>
    <s v="36 ELM STREET"/>
    <s v=""/>
    <n v="10310"/>
    <n v="0"/>
    <x v="235"/>
    <n v="2"/>
    <n v="0"/>
    <n v="2"/>
    <n v="4995"/>
    <n v="2048"/>
    <n v="1910"/>
    <n v="113"/>
    <x v="3"/>
    <x v="3"/>
    <s v="1"/>
    <s v="B2"/>
  </r>
  <r>
    <x v="54"/>
    <x v="1"/>
    <x v="0"/>
    <x v="0"/>
    <n v="158"/>
    <n v="60"/>
    <s v=""/>
    <s v="B3"/>
    <s v="31 NORTH BURGHER AVENUE"/>
    <s v=""/>
    <n v="10310"/>
    <n v="0"/>
    <x v="25"/>
    <n v="2"/>
    <n v="0"/>
    <n v="2"/>
    <n v="5900"/>
    <n v="1504"/>
    <n v="1920"/>
    <n v="103"/>
    <x v="3"/>
    <x v="3"/>
    <s v="1"/>
    <s v="B3"/>
  </r>
  <r>
    <x v="54"/>
    <x v="1"/>
    <x v="0"/>
    <x v="0"/>
    <n v="161"/>
    <n v="20"/>
    <s v=""/>
    <s v="B2"/>
    <s v="196 ELM STREET"/>
    <s v=""/>
    <n v="10310"/>
    <n v="0"/>
    <x v="128"/>
    <n v="2"/>
    <n v="0"/>
    <n v="2"/>
    <n v="4620"/>
    <n v="1440"/>
    <n v="1925"/>
    <n v="98"/>
    <x v="1"/>
    <x v="1"/>
    <s v="1"/>
    <s v="B2"/>
  </r>
  <r>
    <x v="54"/>
    <x v="1"/>
    <x v="0"/>
    <x v="0"/>
    <n v="163"/>
    <n v="69"/>
    <s v=""/>
    <s v="B2"/>
    <s v="334 BEMENT AVENUE"/>
    <s v=""/>
    <n v="10310"/>
    <n v="680000"/>
    <x v="128"/>
    <n v="2"/>
    <n v="0"/>
    <n v="2"/>
    <n v="3750"/>
    <n v="2244"/>
    <n v="1920"/>
    <n v="103"/>
    <x v="3"/>
    <x v="3"/>
    <s v="1"/>
    <s v="B2"/>
  </r>
  <r>
    <x v="54"/>
    <x v="1"/>
    <x v="0"/>
    <x v="0"/>
    <n v="164"/>
    <n v="89"/>
    <s v=""/>
    <s v="B2"/>
    <s v="450 OAKLAND AVENUE"/>
    <s v=""/>
    <n v="10310"/>
    <n v="872000"/>
    <x v="129"/>
    <n v="2"/>
    <n v="0"/>
    <n v="2"/>
    <n v="5750"/>
    <n v="2921"/>
    <n v="1930"/>
    <n v="93"/>
    <x v="1"/>
    <x v="1"/>
    <s v="1"/>
    <s v="B2"/>
  </r>
  <r>
    <x v="54"/>
    <x v="1"/>
    <x v="0"/>
    <x v="0"/>
    <n v="165"/>
    <n v="111"/>
    <s v=""/>
    <s v="B9"/>
    <s v="345 SHEFFIELD STREET"/>
    <s v=""/>
    <n v="10310"/>
    <n v="0"/>
    <x v="39"/>
    <n v="2"/>
    <n v="0"/>
    <n v="2"/>
    <n v="3020"/>
    <n v="1425"/>
    <n v="1999"/>
    <n v="24"/>
    <x v="4"/>
    <x v="4"/>
    <s v="1"/>
    <s v="B9"/>
  </r>
  <r>
    <x v="54"/>
    <x v="1"/>
    <x v="0"/>
    <x v="0"/>
    <n v="165"/>
    <n v="112"/>
    <s v=""/>
    <s v="B9"/>
    <s v="343 SHEFFIELD STREET"/>
    <s v=""/>
    <n v="10310"/>
    <n v="529490"/>
    <x v="16"/>
    <n v="2"/>
    <n v="0"/>
    <n v="2"/>
    <n v="3025"/>
    <n v="1425"/>
    <n v="1999"/>
    <n v="24"/>
    <x v="4"/>
    <x v="4"/>
    <s v="1"/>
    <s v="B9"/>
  </r>
  <r>
    <x v="54"/>
    <x v="1"/>
    <x v="0"/>
    <x v="0"/>
    <n v="165"/>
    <n v="153"/>
    <s v=""/>
    <s v="B3"/>
    <s v="453 DELAFIELD AVENUE"/>
    <s v=""/>
    <n v="10310"/>
    <n v="0"/>
    <x v="245"/>
    <n v="2"/>
    <n v="0"/>
    <n v="2"/>
    <n v="5000"/>
    <n v="1660"/>
    <n v="1940"/>
    <n v="83"/>
    <x v="1"/>
    <x v="1"/>
    <s v="1"/>
    <s v="B3"/>
  </r>
  <r>
    <x v="54"/>
    <x v="1"/>
    <x v="0"/>
    <x v="0"/>
    <n v="167"/>
    <n v="22"/>
    <s v=""/>
    <s v="B2"/>
    <s v="430 DELAFIELD AVENUE"/>
    <s v=""/>
    <n v="10310"/>
    <n v="821000"/>
    <x v="88"/>
    <n v="2"/>
    <n v="0"/>
    <n v="2"/>
    <n v="5000"/>
    <n v="2255"/>
    <n v="1920"/>
    <n v="103"/>
    <x v="3"/>
    <x v="3"/>
    <s v="1"/>
    <s v="B2"/>
  </r>
  <r>
    <x v="54"/>
    <x v="1"/>
    <x v="0"/>
    <x v="0"/>
    <n v="177"/>
    <n v="19"/>
    <s v=""/>
    <s v="B2"/>
    <s v="222 MARKET STREET"/>
    <s v=""/>
    <n v="10310"/>
    <n v="310000"/>
    <x v="179"/>
    <n v="2"/>
    <n v="0"/>
    <n v="2"/>
    <n v="2375"/>
    <n v="1702"/>
    <n v="1920"/>
    <n v="103"/>
    <x v="3"/>
    <x v="3"/>
    <s v="1"/>
    <s v="B2"/>
  </r>
  <r>
    <x v="54"/>
    <x v="1"/>
    <x v="0"/>
    <x v="0"/>
    <n v="177"/>
    <n v="19"/>
    <s v=""/>
    <s v="B2"/>
    <s v="222 MARKET STREET"/>
    <s v=""/>
    <n v="10310"/>
    <n v="510000"/>
    <x v="267"/>
    <n v="2"/>
    <n v="0"/>
    <n v="2"/>
    <n v="2375"/>
    <n v="1702"/>
    <n v="1920"/>
    <n v="103"/>
    <x v="3"/>
    <x v="3"/>
    <s v="1"/>
    <s v="B2"/>
  </r>
  <r>
    <x v="54"/>
    <x v="1"/>
    <x v="0"/>
    <x v="0"/>
    <n v="178"/>
    <n v="64"/>
    <s v=""/>
    <s v="B2"/>
    <s v="33 SOUTH STREET"/>
    <s v=""/>
    <n v="10310"/>
    <n v="100"/>
    <x v="189"/>
    <n v="2"/>
    <n v="0"/>
    <n v="2"/>
    <n v="3800"/>
    <n v="1320"/>
    <n v="1899"/>
    <n v="124"/>
    <x v="3"/>
    <x v="3"/>
    <s v="1"/>
    <s v="B2"/>
  </r>
  <r>
    <x v="54"/>
    <x v="1"/>
    <x v="0"/>
    <x v="0"/>
    <n v="178"/>
    <n v="83"/>
    <s v=""/>
    <s v="S2"/>
    <s v="289 BROADWAY"/>
    <s v=""/>
    <n v="10310"/>
    <n v="0"/>
    <x v="128"/>
    <n v="2"/>
    <n v="1"/>
    <n v="3"/>
    <n v="2496"/>
    <n v="1512"/>
    <n v="1957"/>
    <n v="66"/>
    <x v="2"/>
    <x v="2"/>
    <s v="1"/>
    <s v="S2"/>
  </r>
  <r>
    <x v="54"/>
    <x v="1"/>
    <x v="0"/>
    <x v="0"/>
    <n v="179"/>
    <n v="54"/>
    <s v=""/>
    <s v="B3"/>
    <s v="385 CARY AVENUE"/>
    <s v=""/>
    <n v="10310"/>
    <n v="0"/>
    <x v="24"/>
    <n v="2"/>
    <n v="0"/>
    <n v="2"/>
    <n v="2500"/>
    <n v="2880"/>
    <n v="1935"/>
    <n v="88"/>
    <x v="1"/>
    <x v="1"/>
    <s v="1"/>
    <s v="B3"/>
  </r>
  <r>
    <x v="54"/>
    <x v="1"/>
    <x v="0"/>
    <x v="0"/>
    <n v="183"/>
    <n v="8"/>
    <s v=""/>
    <s v="B2"/>
    <s v="481 BROADWAY"/>
    <s v=""/>
    <n v="10310"/>
    <n v="0"/>
    <x v="232"/>
    <n v="2"/>
    <n v="0"/>
    <n v="2"/>
    <n v="3500"/>
    <n v="1974"/>
    <n v="1920"/>
    <n v="103"/>
    <x v="3"/>
    <x v="3"/>
    <s v="1"/>
    <s v="B2"/>
  </r>
  <r>
    <x v="54"/>
    <x v="1"/>
    <x v="0"/>
    <x v="0"/>
    <n v="187"/>
    <n v="33"/>
    <s v=""/>
    <s v="B9"/>
    <s v="3 ALASKA STREET"/>
    <s v=""/>
    <n v="10310"/>
    <n v="475000"/>
    <x v="144"/>
    <n v="2"/>
    <n v="0"/>
    <n v="2"/>
    <n v="2370"/>
    <n v="1274"/>
    <n v="2001"/>
    <n v="22"/>
    <x v="4"/>
    <x v="4"/>
    <s v="1"/>
    <s v="B9"/>
  </r>
  <r>
    <x v="54"/>
    <x v="1"/>
    <x v="0"/>
    <x v="0"/>
    <n v="197"/>
    <n v="105"/>
    <s v=""/>
    <s v="B2"/>
    <s v="144 ALASKA STREET"/>
    <s v=""/>
    <n v="10310"/>
    <n v="625000"/>
    <x v="40"/>
    <n v="2"/>
    <n v="0"/>
    <n v="2"/>
    <n v="4108"/>
    <n v="2359"/>
    <n v="2006"/>
    <n v="17"/>
    <x v="4"/>
    <x v="4"/>
    <s v="1"/>
    <s v="B2"/>
  </r>
  <r>
    <x v="54"/>
    <x v="1"/>
    <x v="0"/>
    <x v="0"/>
    <n v="197"/>
    <n v="109"/>
    <s v=""/>
    <s v="B2"/>
    <s v="148 ALASKA STREET"/>
    <s v=""/>
    <n v="10310"/>
    <n v="535000"/>
    <x v="139"/>
    <n v="2"/>
    <n v="0"/>
    <n v="2"/>
    <n v="4139"/>
    <n v="2359"/>
    <n v="2006"/>
    <n v="17"/>
    <x v="4"/>
    <x v="4"/>
    <s v="1"/>
    <s v="B2"/>
  </r>
  <r>
    <x v="54"/>
    <x v="1"/>
    <x v="0"/>
    <x v="0"/>
    <n v="198"/>
    <n v="1"/>
    <s v=""/>
    <s v="B3"/>
    <s v="173 TAYLOR STREET"/>
    <s v=""/>
    <n v="10310"/>
    <n v="0"/>
    <x v="125"/>
    <n v="2"/>
    <n v="0"/>
    <n v="2"/>
    <n v="6525"/>
    <n v="2288"/>
    <n v="1899"/>
    <n v="124"/>
    <x v="3"/>
    <x v="3"/>
    <s v="1"/>
    <s v="B3"/>
  </r>
  <r>
    <x v="54"/>
    <x v="1"/>
    <x v="0"/>
    <x v="0"/>
    <n v="198"/>
    <n v="7"/>
    <s v=""/>
    <s v="B2"/>
    <s v="4A TAYLOR COURT"/>
    <s v=""/>
    <n v="10310"/>
    <n v="910316"/>
    <x v="187"/>
    <n v="2"/>
    <n v="0"/>
    <n v="2"/>
    <n v="3139"/>
    <n v="2026"/>
    <n v="2021"/>
    <n v="2"/>
    <x v="4"/>
    <x v="4"/>
    <s v="1"/>
    <s v="B2"/>
  </r>
  <r>
    <x v="54"/>
    <x v="1"/>
    <x v="0"/>
    <x v="0"/>
    <n v="198"/>
    <n v="13"/>
    <s v=""/>
    <s v="B2"/>
    <s v="153 TAYLOR STREET"/>
    <s v=""/>
    <n v="10310"/>
    <n v="0"/>
    <x v="4"/>
    <n v="2"/>
    <n v="0"/>
    <n v="2"/>
    <n v="10465"/>
    <n v="2280"/>
    <n v="1899"/>
    <n v="124"/>
    <x v="3"/>
    <x v="3"/>
    <s v="1"/>
    <s v="B2"/>
  </r>
  <r>
    <x v="54"/>
    <x v="1"/>
    <x v="0"/>
    <x v="0"/>
    <n v="198"/>
    <n v="45"/>
    <s v=""/>
    <s v="B2"/>
    <s v="97 TAYLOR STREET"/>
    <s v=""/>
    <n v="10310"/>
    <n v="0"/>
    <x v="73"/>
    <n v="2"/>
    <n v="0"/>
    <n v="2"/>
    <n v="19620"/>
    <n v="2361"/>
    <n v="1899"/>
    <n v="124"/>
    <x v="3"/>
    <x v="3"/>
    <s v="1"/>
    <s v="B2"/>
  </r>
  <r>
    <x v="54"/>
    <x v="1"/>
    <x v="0"/>
    <x v="0"/>
    <n v="198"/>
    <n v="150"/>
    <s v=""/>
    <s v="S2"/>
    <s v="1215 CASTLETON AVENUE"/>
    <s v=""/>
    <n v="10310"/>
    <n v="0"/>
    <x v="183"/>
    <n v="2"/>
    <n v="1"/>
    <n v="3"/>
    <n v="2500"/>
    <n v="3024"/>
    <n v="1930"/>
    <n v="93"/>
    <x v="1"/>
    <x v="1"/>
    <s v="1"/>
    <s v="S2"/>
  </r>
  <r>
    <x v="54"/>
    <x v="1"/>
    <x v="0"/>
    <x v="0"/>
    <n v="200"/>
    <n v="13"/>
    <s v=""/>
    <s v="B2"/>
    <s v="87 BODINE STREET"/>
    <s v=""/>
    <n v="10310"/>
    <n v="0"/>
    <x v="242"/>
    <n v="2"/>
    <n v="0"/>
    <n v="2"/>
    <n v="3025"/>
    <n v="1432"/>
    <n v="1910"/>
    <n v="113"/>
    <x v="3"/>
    <x v="3"/>
    <s v="1"/>
    <s v="B2"/>
  </r>
  <r>
    <x v="54"/>
    <x v="1"/>
    <x v="0"/>
    <x v="0"/>
    <n v="200"/>
    <n v="37"/>
    <s v=""/>
    <s v="B2"/>
    <s v="16 DONGAN STREET"/>
    <s v=""/>
    <n v="10310"/>
    <n v="587000"/>
    <x v="64"/>
    <n v="2"/>
    <n v="0"/>
    <n v="2"/>
    <n v="3075"/>
    <n v="2138"/>
    <n v="1910"/>
    <n v="113"/>
    <x v="3"/>
    <x v="3"/>
    <s v="1"/>
    <s v="B2"/>
  </r>
  <r>
    <x v="54"/>
    <x v="1"/>
    <x v="0"/>
    <x v="0"/>
    <n v="201"/>
    <n v="4"/>
    <s v=""/>
    <s v="B2"/>
    <s v="191 CLOVE ROAD"/>
    <s v=""/>
    <n v="10310"/>
    <n v="774000"/>
    <x v="46"/>
    <n v="2"/>
    <n v="0"/>
    <n v="2"/>
    <n v="3119"/>
    <n v="2080"/>
    <n v="1901"/>
    <n v="122"/>
    <x v="3"/>
    <x v="3"/>
    <s v="1"/>
    <s v="B2"/>
  </r>
  <r>
    <x v="54"/>
    <x v="1"/>
    <x v="0"/>
    <x v="0"/>
    <n v="207"/>
    <n v="51"/>
    <s v=""/>
    <s v="B2"/>
    <s v="86 STATE STREET"/>
    <s v=""/>
    <n v="10310"/>
    <n v="427301"/>
    <x v="144"/>
    <n v="2"/>
    <n v="0"/>
    <n v="2"/>
    <n v="3000"/>
    <n v="1625"/>
    <n v="1899"/>
    <n v="124"/>
    <x v="3"/>
    <x v="3"/>
    <s v="1"/>
    <s v="B2"/>
  </r>
  <r>
    <x v="54"/>
    <x v="1"/>
    <x v="0"/>
    <x v="0"/>
    <n v="210"/>
    <n v="26"/>
    <s v=""/>
    <s v="B2"/>
    <s v="21 ROE STREET"/>
    <s v=""/>
    <n v="10310"/>
    <n v="0"/>
    <x v="61"/>
    <n v="2"/>
    <n v="0"/>
    <n v="2"/>
    <n v="10400"/>
    <n v="3856"/>
    <n v="1901"/>
    <n v="122"/>
    <x v="3"/>
    <x v="3"/>
    <s v="1"/>
    <s v="B2"/>
  </r>
  <r>
    <x v="54"/>
    <x v="1"/>
    <x v="0"/>
    <x v="0"/>
    <n v="210"/>
    <n v="31"/>
    <s v=""/>
    <s v="B9"/>
    <s v="11 ROE STREET"/>
    <s v=""/>
    <n v="10310"/>
    <n v="380000"/>
    <x v="148"/>
    <n v="2"/>
    <n v="0"/>
    <n v="2"/>
    <n v="1228"/>
    <n v="1350"/>
    <n v="2001"/>
    <n v="22"/>
    <x v="4"/>
    <x v="4"/>
    <s v="1"/>
    <s v="B9"/>
  </r>
  <r>
    <x v="54"/>
    <x v="1"/>
    <x v="0"/>
    <x v="0"/>
    <n v="211"/>
    <n v="17"/>
    <s v=""/>
    <s v="B3"/>
    <s v="227 TAYLOR STREET"/>
    <s v=""/>
    <n v="10310"/>
    <n v="0"/>
    <x v="108"/>
    <n v="2"/>
    <n v="0"/>
    <n v="2"/>
    <n v="4154"/>
    <n v="2068"/>
    <n v="1925"/>
    <n v="98"/>
    <x v="1"/>
    <x v="1"/>
    <s v="1"/>
    <s v="B3"/>
  </r>
  <r>
    <x v="54"/>
    <x v="1"/>
    <x v="0"/>
    <x v="0"/>
    <n v="211"/>
    <n v="59"/>
    <s v=""/>
    <s v="B3"/>
    <s v="40 ROE STREET"/>
    <s v=""/>
    <n v="10310"/>
    <n v="600000"/>
    <x v="91"/>
    <n v="2"/>
    <n v="0"/>
    <n v="2"/>
    <n v="6604"/>
    <n v="2000"/>
    <n v="1935"/>
    <n v="88"/>
    <x v="1"/>
    <x v="1"/>
    <s v="1"/>
    <s v="B3"/>
  </r>
  <r>
    <x v="54"/>
    <x v="1"/>
    <x v="0"/>
    <x v="0"/>
    <n v="211"/>
    <n v="64"/>
    <s v=""/>
    <s v="B2"/>
    <s v="48 ROE STREET"/>
    <s v=""/>
    <n v="10310"/>
    <n v="460000"/>
    <x v="93"/>
    <n v="2"/>
    <n v="0"/>
    <n v="2"/>
    <n v="4800"/>
    <n v="1628"/>
    <n v="1935"/>
    <n v="88"/>
    <x v="1"/>
    <x v="1"/>
    <s v="1"/>
    <s v="B2"/>
  </r>
  <r>
    <x v="54"/>
    <x v="1"/>
    <x v="0"/>
    <x v="0"/>
    <n v="211"/>
    <n v="69"/>
    <s v=""/>
    <s v="B2"/>
    <s v="58 ROE STREET"/>
    <s v=""/>
    <n v="10310"/>
    <n v="526999"/>
    <x v="244"/>
    <n v="2"/>
    <n v="0"/>
    <n v="2"/>
    <n v="6018"/>
    <n v="1044"/>
    <n v="1930"/>
    <n v="93"/>
    <x v="1"/>
    <x v="1"/>
    <s v="1"/>
    <s v="B2"/>
  </r>
  <r>
    <x v="54"/>
    <x v="1"/>
    <x v="0"/>
    <x v="0"/>
    <n v="212"/>
    <n v="75"/>
    <s v=""/>
    <s v="B2"/>
    <s v="629 CARY AVENUE"/>
    <s v=""/>
    <n v="10310"/>
    <n v="295000"/>
    <x v="129"/>
    <n v="2"/>
    <n v="0"/>
    <n v="2"/>
    <n v="1376"/>
    <n v="2050"/>
    <n v="1925"/>
    <n v="98"/>
    <x v="1"/>
    <x v="1"/>
    <s v="1"/>
    <s v="B2"/>
  </r>
  <r>
    <x v="54"/>
    <x v="1"/>
    <x v="0"/>
    <x v="0"/>
    <n v="213"/>
    <n v="50"/>
    <s v=""/>
    <s v="B3"/>
    <s v="176 DONGAN STREET"/>
    <s v=""/>
    <n v="10310"/>
    <n v="665000"/>
    <x v="58"/>
    <n v="2"/>
    <n v="0"/>
    <n v="2"/>
    <n v="6188"/>
    <n v="1812"/>
    <n v="1901"/>
    <n v="122"/>
    <x v="3"/>
    <x v="3"/>
    <s v="1"/>
    <s v="B3"/>
  </r>
  <r>
    <x v="54"/>
    <x v="1"/>
    <x v="0"/>
    <x v="0"/>
    <n v="216"/>
    <n v="1"/>
    <s v=""/>
    <s v="B2"/>
    <s v="107 CAROLINE STREET"/>
    <s v=""/>
    <n v="10310"/>
    <n v="0"/>
    <x v="163"/>
    <n v="2"/>
    <n v="0"/>
    <n v="2"/>
    <n v="7660"/>
    <n v="1456"/>
    <n v="1899"/>
    <n v="124"/>
    <x v="3"/>
    <x v="3"/>
    <s v="1"/>
    <s v="B2"/>
  </r>
  <r>
    <x v="54"/>
    <x v="1"/>
    <x v="0"/>
    <x v="0"/>
    <n v="217"/>
    <n v="21"/>
    <s v=""/>
    <s v="B9"/>
    <s v="120 SENECA STREET"/>
    <s v=""/>
    <n v="10310"/>
    <n v="650000"/>
    <x v="148"/>
    <n v="2"/>
    <n v="0"/>
    <n v="2"/>
    <n v="3278"/>
    <n v="1487"/>
    <n v="2004"/>
    <n v="19"/>
    <x v="4"/>
    <x v="4"/>
    <s v="1"/>
    <s v="B9"/>
  </r>
  <r>
    <x v="54"/>
    <x v="1"/>
    <x v="0"/>
    <x v="0"/>
    <n v="218"/>
    <n v="51"/>
    <s v=""/>
    <s v="B3"/>
    <s v="102 CAROLINE STREET"/>
    <s v=""/>
    <n v="10310"/>
    <n v="565000"/>
    <x v="27"/>
    <n v="2"/>
    <n v="0"/>
    <n v="2"/>
    <n v="5550"/>
    <n v="2297"/>
    <n v="1899"/>
    <n v="124"/>
    <x v="3"/>
    <x v="3"/>
    <s v="1"/>
    <s v="B3"/>
  </r>
  <r>
    <x v="54"/>
    <x v="1"/>
    <x v="0"/>
    <x v="0"/>
    <n v="221"/>
    <n v="74"/>
    <s v=""/>
    <s v="B2"/>
    <s v="132 ELIZABETH STREET"/>
    <s v=""/>
    <n v="10310"/>
    <n v="0"/>
    <x v="128"/>
    <n v="2"/>
    <n v="0"/>
    <n v="2"/>
    <n v="7400"/>
    <n v="2736"/>
    <n v="1910"/>
    <n v="113"/>
    <x v="3"/>
    <x v="3"/>
    <s v="1"/>
    <s v="B2"/>
  </r>
  <r>
    <x v="54"/>
    <x v="1"/>
    <x v="0"/>
    <x v="0"/>
    <n v="221"/>
    <n v="91"/>
    <s v=""/>
    <s v="B2"/>
    <s v="663 DELAFIELD AVENUE"/>
    <s v=""/>
    <n v="10310"/>
    <n v="0"/>
    <x v="95"/>
    <n v="2"/>
    <n v="0"/>
    <n v="2"/>
    <n v="3800"/>
    <n v="2322"/>
    <n v="1910"/>
    <n v="113"/>
    <x v="3"/>
    <x v="3"/>
    <s v="1"/>
    <s v="B2"/>
  </r>
  <r>
    <x v="54"/>
    <x v="1"/>
    <x v="0"/>
    <x v="0"/>
    <n v="224"/>
    <n v="35"/>
    <s v=""/>
    <s v="B2"/>
    <s v="700 DELAFIELD AVENUE"/>
    <s v=""/>
    <n v="10310"/>
    <n v="0"/>
    <x v="12"/>
    <n v="2"/>
    <n v="0"/>
    <n v="2"/>
    <n v="6290"/>
    <n v="1879"/>
    <n v="1899"/>
    <n v="124"/>
    <x v="3"/>
    <x v="3"/>
    <s v="1"/>
    <s v="B2"/>
  </r>
  <r>
    <x v="54"/>
    <x v="1"/>
    <x v="0"/>
    <x v="0"/>
    <n v="225"/>
    <n v="71"/>
    <s v=""/>
    <s v="S2"/>
    <s v="941 FOREST AVENUE"/>
    <s v=""/>
    <n v="10310"/>
    <n v="900000"/>
    <x v="192"/>
    <n v="2"/>
    <n v="1"/>
    <n v="3"/>
    <n v="5700"/>
    <n v="2542"/>
    <n v="1931"/>
    <n v="92"/>
    <x v="1"/>
    <x v="1"/>
    <s v="1"/>
    <s v="S2"/>
  </r>
  <r>
    <x v="54"/>
    <x v="1"/>
    <x v="0"/>
    <x v="0"/>
    <n v="228"/>
    <n v="1"/>
    <s v=""/>
    <s v="B2"/>
    <s v="45 FLOYD STREET"/>
    <s v=""/>
    <n v="10310"/>
    <n v="675000"/>
    <x v="21"/>
    <n v="2"/>
    <n v="0"/>
    <n v="2"/>
    <n v="3900"/>
    <n v="2400"/>
    <n v="1920"/>
    <n v="103"/>
    <x v="3"/>
    <x v="3"/>
    <s v="1"/>
    <s v="B2"/>
  </r>
  <r>
    <x v="54"/>
    <x v="1"/>
    <x v="0"/>
    <x v="0"/>
    <n v="230"/>
    <n v="101"/>
    <s v=""/>
    <s v="B3"/>
    <s v="1009 FOREST AVENUE"/>
    <s v=""/>
    <n v="10310"/>
    <n v="500000"/>
    <x v="143"/>
    <n v="2"/>
    <n v="0"/>
    <n v="2"/>
    <n v="3600"/>
    <n v="1980"/>
    <n v="1925"/>
    <n v="98"/>
    <x v="1"/>
    <x v="1"/>
    <s v="1"/>
    <s v="B3"/>
  </r>
  <r>
    <x v="54"/>
    <x v="1"/>
    <x v="0"/>
    <x v="0"/>
    <n v="236"/>
    <n v="41"/>
    <s v=""/>
    <s v="B2"/>
    <s v="818 POST AVENUE"/>
    <s v=""/>
    <n v="10310"/>
    <n v="565340"/>
    <x v="236"/>
    <n v="2"/>
    <n v="0"/>
    <n v="2"/>
    <n v="5450"/>
    <n v="2000"/>
    <n v="1901"/>
    <n v="122"/>
    <x v="3"/>
    <x v="3"/>
    <s v="1"/>
    <s v="B2"/>
  </r>
  <r>
    <x v="54"/>
    <x v="1"/>
    <x v="0"/>
    <x v="0"/>
    <n v="237"/>
    <n v="22"/>
    <s v=""/>
    <s v="B1"/>
    <s v="150 MARION STREET"/>
    <s v=""/>
    <n v="10310"/>
    <n v="0"/>
    <x v="3"/>
    <n v="2"/>
    <n v="0"/>
    <n v="2"/>
    <n v="2850"/>
    <n v="1827"/>
    <n v="1985"/>
    <n v="38"/>
    <x v="0"/>
    <x v="0"/>
    <s v="1"/>
    <s v="B1"/>
  </r>
  <r>
    <x v="54"/>
    <x v="1"/>
    <x v="0"/>
    <x v="0"/>
    <n v="237"/>
    <n v="22"/>
    <s v=""/>
    <s v="B1"/>
    <s v="150 MARION STREET"/>
    <s v=""/>
    <n v="10310"/>
    <n v="580000"/>
    <x v="157"/>
    <n v="2"/>
    <n v="0"/>
    <n v="2"/>
    <n v="2850"/>
    <n v="1827"/>
    <n v="1985"/>
    <n v="38"/>
    <x v="0"/>
    <x v="0"/>
    <s v="1"/>
    <s v="B1"/>
  </r>
  <r>
    <x v="54"/>
    <x v="1"/>
    <x v="0"/>
    <x v="0"/>
    <n v="238"/>
    <n v="18"/>
    <s v=""/>
    <s v="B2"/>
    <s v="60 DUBOIS AVENUE"/>
    <s v=""/>
    <n v="10310"/>
    <n v="689000"/>
    <x v="205"/>
    <n v="2"/>
    <n v="0"/>
    <n v="2"/>
    <n v="3400"/>
    <n v="2180"/>
    <n v="1899"/>
    <n v="124"/>
    <x v="3"/>
    <x v="3"/>
    <s v="1"/>
    <s v="B2"/>
  </r>
  <r>
    <x v="54"/>
    <x v="1"/>
    <x v="0"/>
    <x v="0"/>
    <n v="238"/>
    <n v="40"/>
    <s v=""/>
    <s v="B2"/>
    <s v="98 DUBOIS AVENUE"/>
    <s v=""/>
    <n v="10310"/>
    <n v="510000"/>
    <x v="104"/>
    <n v="2"/>
    <n v="0"/>
    <n v="2"/>
    <n v="2150"/>
    <n v="1724"/>
    <n v="1899"/>
    <n v="124"/>
    <x v="3"/>
    <x v="3"/>
    <s v="1"/>
    <s v="B2"/>
  </r>
  <r>
    <x v="54"/>
    <x v="7"/>
    <x v="0"/>
    <x v="0"/>
    <n v="69"/>
    <n v="34"/>
    <s v=""/>
    <s v="C0"/>
    <s v="45 CLINTON AVENUE"/>
    <s v=""/>
    <n v="10301"/>
    <n v="0"/>
    <x v="131"/>
    <n v="3"/>
    <n v="0"/>
    <n v="3"/>
    <n v="5432"/>
    <n v="3180"/>
    <n v="1889"/>
    <n v="134"/>
    <x v="3"/>
    <x v="3"/>
    <s v="1"/>
    <s v="C0"/>
  </r>
  <r>
    <x v="54"/>
    <x v="7"/>
    <x v="0"/>
    <x v="0"/>
    <n v="200"/>
    <n v="61"/>
    <s v=""/>
    <s v="C0"/>
    <s v="31 DEGROOT PLACE"/>
    <s v=""/>
    <n v="10310"/>
    <n v="575000"/>
    <x v="29"/>
    <n v="3"/>
    <n v="0"/>
    <n v="3"/>
    <n v="6000"/>
    <n v="1460"/>
    <n v="1901"/>
    <n v="122"/>
    <x v="3"/>
    <x v="3"/>
    <s v="1"/>
    <s v="C0"/>
  </r>
  <r>
    <x v="54"/>
    <x v="7"/>
    <x v="0"/>
    <x v="0"/>
    <n v="221"/>
    <n v="71"/>
    <s v=""/>
    <s v="C0"/>
    <s v="126 ELIZABETH STREET"/>
    <s v=""/>
    <n v="10310"/>
    <n v="540000"/>
    <x v="134"/>
    <n v="3"/>
    <n v="0"/>
    <n v="3"/>
    <n v="7500"/>
    <n v="1700"/>
    <n v="1910"/>
    <n v="113"/>
    <x v="3"/>
    <x v="3"/>
    <s v="1"/>
    <s v="C0"/>
  </r>
  <r>
    <x v="54"/>
    <x v="2"/>
    <x v="0"/>
    <x v="2"/>
    <n v="73"/>
    <n v="1021"/>
    <s v=""/>
    <s v="R3"/>
    <s v="126F CASSIDY PLACE, 121"/>
    <s v="121"/>
    <n v="10301"/>
    <n v="0"/>
    <x v="88"/>
    <n v="1"/>
    <m/>
    <n v="1"/>
    <m/>
    <m/>
    <n v="1990"/>
    <n v="33"/>
    <x v="0"/>
    <x v="0"/>
    <s v="1"/>
    <s v="R3"/>
  </r>
  <r>
    <x v="54"/>
    <x v="2"/>
    <x v="0"/>
    <x v="2"/>
    <n v="225"/>
    <n v="1007"/>
    <s v=""/>
    <s v="R3"/>
    <s v="525 CLOVE ROAD, 1F"/>
    <s v="1F"/>
    <n v="10310"/>
    <n v="0"/>
    <x v="20"/>
    <n v="1"/>
    <m/>
    <n v="1"/>
    <m/>
    <m/>
    <n v="1988"/>
    <n v="35"/>
    <x v="0"/>
    <x v="0"/>
    <s v="1"/>
    <s v="R3"/>
  </r>
  <r>
    <x v="54"/>
    <x v="2"/>
    <x v="0"/>
    <x v="2"/>
    <n v="230"/>
    <n v="1005"/>
    <s v=""/>
    <s v="R3"/>
    <s v="490 CLOVE RD, 1C"/>
    <s v="1C"/>
    <n v="10310"/>
    <n v="0"/>
    <x v="204"/>
    <n v="1"/>
    <m/>
    <n v="1"/>
    <m/>
    <m/>
    <n v="1990"/>
    <n v="33"/>
    <x v="0"/>
    <x v="0"/>
    <s v="1"/>
    <s v="R3"/>
  </r>
  <r>
    <x v="54"/>
    <x v="2"/>
    <x v="0"/>
    <x v="2"/>
    <n v="230"/>
    <n v="1005"/>
    <s v=""/>
    <s v="R3"/>
    <s v="490 CLOVE ROAD, 1C"/>
    <s v="1C"/>
    <n v="10310"/>
    <n v="0"/>
    <x v="230"/>
    <n v="1"/>
    <m/>
    <n v="1"/>
    <m/>
    <m/>
    <n v="1990"/>
    <n v="33"/>
    <x v="0"/>
    <x v="0"/>
    <s v="1"/>
    <s v="R3"/>
  </r>
  <r>
    <x v="54"/>
    <x v="2"/>
    <x v="0"/>
    <x v="0"/>
    <n v="102"/>
    <n v="94"/>
    <s v=""/>
    <s v="A3"/>
    <s v="390 HENDERSON AVE"/>
    <s v=""/>
    <n v="10310"/>
    <n v="162500"/>
    <x v="227"/>
    <n v="1"/>
    <n v="0"/>
    <n v="1"/>
    <n v="6850"/>
    <n v="0"/>
    <n v="2023"/>
    <n v="0"/>
    <x v="4"/>
    <x v="4"/>
    <s v="1"/>
    <s v="V0"/>
  </r>
  <r>
    <x v="54"/>
    <x v="2"/>
    <x v="0"/>
    <x v="1"/>
    <n v="198"/>
    <n v="42"/>
    <s v=""/>
    <s v="V0"/>
    <s v="N/A TAYLOR STREET"/>
    <s v=""/>
    <n v="10310"/>
    <n v="0"/>
    <x v="258"/>
    <n v="0"/>
    <n v="0"/>
    <n v="0"/>
    <n v="41025"/>
    <n v="0"/>
    <s v=" "/>
    <s v="N/A"/>
    <x v="5"/>
    <x v="5"/>
    <s v="1"/>
    <s v="V0"/>
  </r>
  <r>
    <x v="54"/>
    <x v="2"/>
    <x v="0"/>
    <x v="1"/>
    <n v="211"/>
    <n v="80"/>
    <s v=""/>
    <s v="V0"/>
    <s v="N/A CARY AVENUE"/>
    <s v=""/>
    <n v="10310"/>
    <n v="0"/>
    <x v="129"/>
    <n v="0"/>
    <n v="0"/>
    <n v="0"/>
    <n v="4263"/>
    <n v="0"/>
    <s v=" "/>
    <s v="N/A"/>
    <x v="5"/>
    <x v="5"/>
    <s v="1"/>
    <s v="V0"/>
  </r>
  <r>
    <x v="54"/>
    <x v="3"/>
    <x v="0"/>
    <x v="6"/>
    <n v="179"/>
    <n v="28"/>
    <s v=""/>
    <s v="C3"/>
    <s v="30 SOUTH STREET"/>
    <s v=""/>
    <n v="10310"/>
    <n v="0"/>
    <x v="181"/>
    <n v="4"/>
    <n v="0"/>
    <n v="4"/>
    <n v="6000"/>
    <n v="2864"/>
    <n v="1920"/>
    <n v="103"/>
    <x v="3"/>
    <x v="3"/>
    <s v="2"/>
    <s v="C3"/>
  </r>
  <r>
    <x v="54"/>
    <x v="3"/>
    <x v="0"/>
    <x v="3"/>
    <n v="220"/>
    <n v="94"/>
    <s v=""/>
    <s v="C1"/>
    <s v="869 FOREST AVENUE"/>
    <s v=""/>
    <n v="10310"/>
    <n v="0"/>
    <x v="154"/>
    <n v="9"/>
    <n v="0"/>
    <n v="9"/>
    <n v="5750"/>
    <n v="5712"/>
    <n v="1975"/>
    <n v="48"/>
    <x v="0"/>
    <x v="0"/>
    <s v="2"/>
    <s v="C1"/>
  </r>
  <r>
    <x v="54"/>
    <x v="8"/>
    <x v="0"/>
    <x v="5"/>
    <n v="101"/>
    <n v="537"/>
    <s v=""/>
    <s v="C6"/>
    <s v="545 CASTLETON AVENUE, 1D"/>
    <s v=""/>
    <n v="10301"/>
    <n v="220000"/>
    <x v="232"/>
    <m/>
    <m/>
    <m/>
    <m/>
    <m/>
    <n v="1950"/>
    <n v="73"/>
    <x v="2"/>
    <x v="2"/>
    <s v="2"/>
    <s v="C6"/>
  </r>
  <r>
    <x v="54"/>
    <x v="8"/>
    <x v="0"/>
    <x v="5"/>
    <n v="101"/>
    <n v="537"/>
    <s v=""/>
    <s v="C6"/>
    <s v="559 CASTLETON AVENUE, 1D"/>
    <s v=""/>
    <n v="10301"/>
    <n v="185000"/>
    <x v="58"/>
    <m/>
    <m/>
    <m/>
    <m/>
    <m/>
    <n v="1950"/>
    <n v="73"/>
    <x v="2"/>
    <x v="2"/>
    <s v="2"/>
    <s v="C6"/>
  </r>
  <r>
    <x v="54"/>
    <x v="8"/>
    <x v="0"/>
    <x v="5"/>
    <n v="101"/>
    <n v="537"/>
    <s v=""/>
    <s v="C6"/>
    <s v="565 CASTLETON AVENUE, 2B"/>
    <s v=""/>
    <n v="10301"/>
    <n v="169000"/>
    <x v="88"/>
    <m/>
    <m/>
    <m/>
    <m/>
    <m/>
    <n v="1950"/>
    <n v="73"/>
    <x v="2"/>
    <x v="2"/>
    <s v="2"/>
    <s v="C6"/>
  </r>
  <r>
    <x v="54"/>
    <x v="9"/>
    <x v="0"/>
    <x v="5"/>
    <n v="230"/>
    <n v="1213"/>
    <s v=""/>
    <s v="R4"/>
    <s v="999 FOREST AVENUE, 1K"/>
    <s v="1K"/>
    <n v="10310"/>
    <n v="0"/>
    <x v="145"/>
    <n v="1"/>
    <m/>
    <n v="1"/>
    <m/>
    <m/>
    <n v="1988"/>
    <n v="35"/>
    <x v="0"/>
    <x v="0"/>
    <s v="2"/>
    <s v="R4"/>
  </r>
  <r>
    <x v="54"/>
    <x v="9"/>
    <x v="0"/>
    <x v="5"/>
    <n v="230"/>
    <n v="1243"/>
    <s v=""/>
    <s v="R4"/>
    <s v="999 FOREST AVENUE, 4H"/>
    <s v="4H"/>
    <n v="10310"/>
    <n v="320000"/>
    <x v="193"/>
    <n v="1"/>
    <m/>
    <n v="1"/>
    <m/>
    <m/>
    <n v="1988"/>
    <n v="35"/>
    <x v="0"/>
    <x v="0"/>
    <s v="2"/>
    <s v="R4"/>
  </r>
  <r>
    <x v="54"/>
    <x v="3"/>
    <x v="0"/>
    <x v="6"/>
    <n v="177"/>
    <n v="81"/>
    <s v=""/>
    <s v="S9"/>
    <s v="1025 CASTLETON AVENUE"/>
    <s v=""/>
    <n v="10310"/>
    <n v="2650000"/>
    <x v="245"/>
    <n v="2"/>
    <n v="2"/>
    <n v="4"/>
    <n v="4182"/>
    <n v="3600"/>
    <n v="1939"/>
    <n v="84"/>
    <x v="1"/>
    <x v="1"/>
    <s v="2"/>
    <s v="S9"/>
  </r>
  <r>
    <x v="54"/>
    <x v="11"/>
    <x v="1"/>
    <x v="4"/>
    <n v="211"/>
    <n v="43"/>
    <s v=""/>
    <s v="O8"/>
    <s v="1190-1192 CASTLETON AVENUE"/>
    <s v=""/>
    <n v="10310"/>
    <n v="0"/>
    <x v="217"/>
    <n v="2"/>
    <n v="1"/>
    <n v="3"/>
    <n v="5170"/>
    <n v="3830"/>
    <n v="1920"/>
    <n v="103"/>
    <x v="3"/>
    <x v="3"/>
    <s v="4"/>
    <s v="O8"/>
  </r>
  <r>
    <x v="54"/>
    <x v="11"/>
    <x v="1"/>
    <x v="4"/>
    <n v="211"/>
    <n v="43"/>
    <s v=""/>
    <s v="O8"/>
    <s v="1190-1192 CASTLETON AVENUE"/>
    <s v=""/>
    <n v="10310"/>
    <n v="0"/>
    <x v="98"/>
    <n v="2"/>
    <n v="1"/>
    <n v="3"/>
    <n v="5170"/>
    <n v="3830"/>
    <n v="1920"/>
    <n v="103"/>
    <x v="3"/>
    <x v="3"/>
    <s v="4"/>
    <s v="O8"/>
  </r>
  <r>
    <x v="54"/>
    <x v="11"/>
    <x v="1"/>
    <x v="4"/>
    <n v="225"/>
    <n v="48"/>
    <s v=""/>
    <s v="O7"/>
    <s v="891 FOREST AVENUE"/>
    <s v=""/>
    <n v="10310"/>
    <n v="0"/>
    <x v="4"/>
    <n v="0"/>
    <n v="1"/>
    <n v="1"/>
    <n v="3700"/>
    <n v="1392"/>
    <n v="1950"/>
    <n v="73"/>
    <x v="2"/>
    <x v="2"/>
    <s v="4"/>
    <s v="O7"/>
  </r>
  <r>
    <x v="54"/>
    <x v="4"/>
    <x v="1"/>
    <x v="4"/>
    <n v="130"/>
    <n v="11"/>
    <s v=""/>
    <s v="K4"/>
    <s v="450 CASTLETON AVENUE"/>
    <s v=""/>
    <n v="10301"/>
    <n v="336000"/>
    <x v="252"/>
    <n v="1"/>
    <n v="2"/>
    <n v="3"/>
    <n v="3750"/>
    <n v="2772"/>
    <n v="1931"/>
    <n v="92"/>
    <x v="1"/>
    <x v="1"/>
    <s v="4"/>
    <s v="K4"/>
  </r>
  <r>
    <x v="54"/>
    <x v="4"/>
    <x v="1"/>
    <x v="4"/>
    <n v="132"/>
    <n v="3"/>
    <s v=""/>
    <s v="K4"/>
    <s v="423 FOREST AVENUE"/>
    <s v=""/>
    <n v="10301"/>
    <n v="0"/>
    <x v="215"/>
    <n v="2"/>
    <n v="1"/>
    <n v="3"/>
    <n v="3688"/>
    <n v="3218"/>
    <n v="2022"/>
    <n v="1"/>
    <x v="4"/>
    <x v="4"/>
    <s v="4"/>
    <s v="K4"/>
  </r>
  <r>
    <x v="54"/>
    <x v="4"/>
    <x v="1"/>
    <x v="4"/>
    <n v="151"/>
    <n v="74"/>
    <s v=""/>
    <s v="K4"/>
    <s v="815 CASTLETON AVENUE"/>
    <s v=""/>
    <n v="10310"/>
    <n v="699000"/>
    <x v="98"/>
    <n v="1"/>
    <n v="2"/>
    <n v="3"/>
    <n v="4080"/>
    <n v="5218"/>
    <n v="1931"/>
    <n v="92"/>
    <x v="1"/>
    <x v="1"/>
    <s v="4"/>
    <s v="K4"/>
  </r>
  <r>
    <x v="54"/>
    <x v="4"/>
    <x v="1"/>
    <x v="4"/>
    <n v="177"/>
    <n v="1"/>
    <s v=""/>
    <s v="K9"/>
    <s v="1039 CASTLETON AVENUE"/>
    <s v=""/>
    <n v="10310"/>
    <n v="2650000"/>
    <x v="245"/>
    <n v="0"/>
    <n v="2"/>
    <n v="2"/>
    <n v="5400"/>
    <n v="5000"/>
    <n v="1945"/>
    <n v="78"/>
    <x v="1"/>
    <x v="1"/>
    <s v="4"/>
    <s v="K9"/>
  </r>
  <r>
    <x v="54"/>
    <x v="4"/>
    <x v="1"/>
    <x v="4"/>
    <n v="183"/>
    <n v="59"/>
    <s v=""/>
    <s v="O7"/>
    <s v="747 FOREST AVENUE"/>
    <s v=""/>
    <n v="10310"/>
    <n v="1742000"/>
    <x v="223"/>
    <n v="0"/>
    <n v="1"/>
    <n v="1"/>
    <n v="11918"/>
    <n v="3700"/>
    <n v="1950"/>
    <n v="73"/>
    <x v="2"/>
    <x v="2"/>
    <s v="4"/>
    <s v="K5"/>
  </r>
  <r>
    <x v="54"/>
    <x v="4"/>
    <x v="1"/>
    <x v="4"/>
    <n v="215"/>
    <n v="261"/>
    <s v=""/>
    <s v="K4"/>
    <s v="875 POST AVENUE"/>
    <s v=""/>
    <n v="10310"/>
    <n v="0"/>
    <x v="49"/>
    <n v="1"/>
    <n v="1"/>
    <n v="2"/>
    <n v="3600"/>
    <n v="1190"/>
    <n v="1940"/>
    <n v="83"/>
    <x v="1"/>
    <x v="1"/>
    <s v="4"/>
    <s v="K4"/>
  </r>
  <r>
    <x v="54"/>
    <x v="17"/>
    <x v="1"/>
    <x v="4"/>
    <n v="69"/>
    <n v="37"/>
    <s v=""/>
    <s v="F5"/>
    <s v="39A CLINTON AVENUE"/>
    <s v=""/>
    <n v="10301"/>
    <n v="0"/>
    <x v="131"/>
    <n v="1"/>
    <n v="1"/>
    <n v="2"/>
    <n v="2500"/>
    <n v="2499"/>
    <n v="2022"/>
    <n v="1"/>
    <x v="4"/>
    <x v="4"/>
    <s v="4"/>
    <s v="F5"/>
  </r>
  <r>
    <x v="54"/>
    <x v="17"/>
    <x v="1"/>
    <x v="4"/>
    <n v="69"/>
    <n v="37"/>
    <s v=""/>
    <s v="F5"/>
    <s v="39A CLINTON AVENUE"/>
    <s v=""/>
    <n v="10301"/>
    <n v="0"/>
    <x v="251"/>
    <n v="1"/>
    <n v="1"/>
    <n v="2"/>
    <n v="2500"/>
    <n v="2499"/>
    <n v="2022"/>
    <n v="1"/>
    <x v="4"/>
    <x v="4"/>
    <s v="4"/>
    <s v="F5"/>
  </r>
  <r>
    <x v="54"/>
    <x v="17"/>
    <x v="1"/>
    <x v="4"/>
    <n v="198"/>
    <n v="107"/>
    <s v=""/>
    <s v="F5"/>
    <s v="76 BARKER STREET"/>
    <s v=""/>
    <n v="10310"/>
    <n v="0"/>
    <x v="135"/>
    <n v="1"/>
    <n v="2"/>
    <n v="3"/>
    <n v="8000"/>
    <n v="6500"/>
    <n v="1931"/>
    <n v="92"/>
    <x v="1"/>
    <x v="1"/>
    <s v="4"/>
    <s v="F5"/>
  </r>
  <r>
    <x v="54"/>
    <x v="17"/>
    <x v="1"/>
    <x v="4"/>
    <n v="198"/>
    <n v="107"/>
    <s v=""/>
    <s v="F5"/>
    <s v="76 BARKER STREET"/>
    <s v=""/>
    <n v="10310"/>
    <n v="999000"/>
    <x v="114"/>
    <n v="1"/>
    <n v="2"/>
    <n v="3"/>
    <n v="8000"/>
    <n v="6500"/>
    <n v="1931"/>
    <n v="92"/>
    <x v="1"/>
    <x v="1"/>
    <s v="4"/>
    <s v="F5"/>
  </r>
  <r>
    <x v="54"/>
    <x v="14"/>
    <x v="1"/>
    <x v="4"/>
    <n v="174"/>
    <n v="30"/>
    <s v=""/>
    <s v="G1"/>
    <s v="116 CAMPBELL AVENUE"/>
    <s v=""/>
    <n v="10310"/>
    <n v="0"/>
    <x v="274"/>
    <n v="0"/>
    <n v="1"/>
    <n v="1"/>
    <n v="12300"/>
    <n v="3600"/>
    <n v="1935"/>
    <n v="88"/>
    <x v="1"/>
    <x v="1"/>
    <s v="4"/>
    <s v="G1"/>
  </r>
  <r>
    <x v="54"/>
    <x v="14"/>
    <x v="1"/>
    <x v="4"/>
    <n v="177"/>
    <n v="4"/>
    <s v=""/>
    <s v="G2"/>
    <s v="267 BROADWAY"/>
    <s v=""/>
    <n v="10310"/>
    <n v="0"/>
    <x v="42"/>
    <n v="0"/>
    <n v="1"/>
    <n v="1"/>
    <n v="7500"/>
    <n v="1800"/>
    <n v="1950"/>
    <n v="73"/>
    <x v="2"/>
    <x v="2"/>
    <s v="4"/>
    <s v="G2"/>
  </r>
  <r>
    <x v="54"/>
    <x v="14"/>
    <x v="1"/>
    <x v="4"/>
    <n v="177"/>
    <n v="8"/>
    <s v=""/>
    <s v="G7"/>
    <s v="N/A BROADWAY"/>
    <s v=""/>
    <n v="10310"/>
    <n v="0"/>
    <x v="42"/>
    <n v="0"/>
    <n v="0"/>
    <n v="0"/>
    <n v="3000"/>
    <n v="0"/>
    <s v=" "/>
    <s v="N/A"/>
    <x v="5"/>
    <x v="5"/>
    <s v="4"/>
    <s v="G7"/>
  </r>
  <r>
    <x v="54"/>
    <x v="14"/>
    <x v="1"/>
    <x v="4"/>
    <n v="177"/>
    <n v="9"/>
    <s v=""/>
    <s v="G7"/>
    <s v="N/A BROADWAY"/>
    <s v=""/>
    <n v="10310"/>
    <n v="0"/>
    <x v="42"/>
    <n v="0"/>
    <n v="0"/>
    <n v="0"/>
    <n v="5500"/>
    <n v="0"/>
    <s v=" "/>
    <s v="N/A"/>
    <x v="5"/>
    <x v="5"/>
    <s v="4"/>
    <s v="G7"/>
  </r>
  <r>
    <x v="54"/>
    <x v="14"/>
    <x v="1"/>
    <x v="4"/>
    <n v="185"/>
    <n v="509"/>
    <s v=""/>
    <s v="G2"/>
    <s v="1923 RICHMOND TERRACE"/>
    <s v=""/>
    <n v="10302"/>
    <n v="0"/>
    <x v="85"/>
    <n v="0"/>
    <n v="1"/>
    <n v="1"/>
    <n v="3045"/>
    <n v="3000"/>
    <n v="1950"/>
    <n v="73"/>
    <x v="2"/>
    <x v="2"/>
    <s v="4"/>
    <s v="G2"/>
  </r>
  <r>
    <x v="54"/>
    <x v="14"/>
    <x v="1"/>
    <x v="4"/>
    <n v="212"/>
    <n v="1"/>
    <s v=""/>
    <s v="G2"/>
    <s v="661 CARY AVENUE"/>
    <s v=""/>
    <n v="10310"/>
    <n v="1250000"/>
    <x v="214"/>
    <n v="2"/>
    <n v="1"/>
    <n v="3"/>
    <n v="7300"/>
    <n v="3006"/>
    <n v="1931"/>
    <n v="92"/>
    <x v="1"/>
    <x v="1"/>
    <s v="4"/>
    <s v="G2"/>
  </r>
  <r>
    <x v="54"/>
    <x v="14"/>
    <x v="1"/>
    <x v="4"/>
    <n v="215"/>
    <n v="35"/>
    <s v=""/>
    <s v="G2"/>
    <s v="1310 CASTLETON AVENUE"/>
    <s v=""/>
    <n v="10310"/>
    <n v="0"/>
    <x v="82"/>
    <n v="0"/>
    <n v="1"/>
    <n v="1"/>
    <n v="1400"/>
    <n v="1400"/>
    <n v="1970"/>
    <n v="53"/>
    <x v="2"/>
    <x v="2"/>
    <s v="4"/>
    <s v="G2"/>
  </r>
  <r>
    <x v="54"/>
    <x v="14"/>
    <x v="1"/>
    <x v="4"/>
    <n v="215"/>
    <n v="38"/>
    <s v=""/>
    <s v="G2"/>
    <s v="1308 CASTLETON AVENUE"/>
    <s v=""/>
    <n v="10310"/>
    <n v="0"/>
    <x v="82"/>
    <n v="0"/>
    <n v="1"/>
    <n v="1"/>
    <n v="2700"/>
    <n v="1680"/>
    <n v="2003"/>
    <n v="20"/>
    <x v="4"/>
    <x v="4"/>
    <s v="4"/>
    <s v="G2"/>
  </r>
  <r>
    <x v="54"/>
    <x v="10"/>
    <x v="1"/>
    <x v="4"/>
    <n v="178"/>
    <n v="102"/>
    <s v=""/>
    <s v="E1"/>
    <s v="1002 CASTLETON AVENUE"/>
    <s v=""/>
    <n v="10310"/>
    <n v="0"/>
    <x v="158"/>
    <n v="0"/>
    <n v="1"/>
    <n v="1"/>
    <n v="9687"/>
    <n v="3840"/>
    <n v="1950"/>
    <n v="73"/>
    <x v="2"/>
    <x v="2"/>
    <s v="4"/>
    <s v="E1"/>
  </r>
  <r>
    <x v="54"/>
    <x v="10"/>
    <x v="1"/>
    <x v="4"/>
    <n v="178"/>
    <n v="107"/>
    <s v=""/>
    <s v="E1"/>
    <s v="996 CASTLETON AVENUE"/>
    <s v=""/>
    <n v="10310"/>
    <n v="0"/>
    <x v="158"/>
    <n v="0"/>
    <n v="1"/>
    <n v="1"/>
    <n v="1341"/>
    <n v="1800"/>
    <n v="1930"/>
    <n v="93"/>
    <x v="1"/>
    <x v="1"/>
    <s v="4"/>
    <s v="E1"/>
  </r>
  <r>
    <x v="54"/>
    <x v="10"/>
    <x v="1"/>
    <x v="4"/>
    <n v="178"/>
    <n v="137"/>
    <s v=""/>
    <s v="E2"/>
    <s v="29 BRITTON STREET"/>
    <s v=""/>
    <n v="10310"/>
    <n v="0"/>
    <x v="158"/>
    <n v="0"/>
    <n v="1"/>
    <n v="1"/>
    <n v="2536"/>
    <n v="1700"/>
    <n v="1930"/>
    <n v="93"/>
    <x v="1"/>
    <x v="1"/>
    <s v="4"/>
    <s v="E2"/>
  </r>
  <r>
    <x v="54"/>
    <x v="10"/>
    <x v="1"/>
    <x v="4"/>
    <n v="186"/>
    <n v="10"/>
    <s v=""/>
    <s v="E2"/>
    <s v="1550 RICHMOND TERRACE"/>
    <s v=""/>
    <n v="10310"/>
    <n v="925000"/>
    <x v="235"/>
    <n v="0"/>
    <n v="1"/>
    <n v="1"/>
    <n v="2846"/>
    <n v="5985"/>
    <n v="1920"/>
    <n v="103"/>
    <x v="3"/>
    <x v="3"/>
    <s v="4"/>
    <s v="E2"/>
  </r>
  <r>
    <x v="54"/>
    <x v="6"/>
    <x v="1"/>
    <x v="4"/>
    <n v="158"/>
    <n v="2"/>
    <s v=""/>
    <s v="V1"/>
    <s v="N/A RICHMOND TERRACE"/>
    <s v=""/>
    <n v="10310"/>
    <n v="250000"/>
    <x v="132"/>
    <n v="0"/>
    <n v="0"/>
    <n v="0"/>
    <n v="2629"/>
    <n v="0"/>
    <s v=" "/>
    <s v="N/A"/>
    <x v="5"/>
    <x v="5"/>
    <s v="4"/>
    <s v="V1"/>
  </r>
  <r>
    <x v="54"/>
    <x v="6"/>
    <x v="1"/>
    <x v="4"/>
    <n v="177"/>
    <n v="78"/>
    <s v=""/>
    <s v="V1"/>
    <s v="N/A CASTLETON AVENUE"/>
    <s v=""/>
    <n v="10310"/>
    <n v="2650000"/>
    <x v="245"/>
    <n v="0"/>
    <n v="0"/>
    <n v="0"/>
    <n v="7532"/>
    <n v="0"/>
    <s v=" "/>
    <s v="N/A"/>
    <x v="5"/>
    <x v="5"/>
    <s v="4"/>
    <s v="V1"/>
  </r>
  <r>
    <x v="54"/>
    <x v="6"/>
    <x v="1"/>
    <x v="4"/>
    <n v="178"/>
    <n v="80"/>
    <s v=""/>
    <s v="V1"/>
    <s v="295 BROADWAY"/>
    <s v=""/>
    <n v="10310"/>
    <n v="0"/>
    <x v="128"/>
    <n v="0"/>
    <n v="0"/>
    <n v="0"/>
    <n v="3300"/>
    <n v="0"/>
    <s v=" "/>
    <s v="N/A"/>
    <x v="5"/>
    <x v="5"/>
    <s v="4"/>
    <s v="V1"/>
  </r>
  <r>
    <x v="54"/>
    <x v="15"/>
    <x v="1"/>
    <x v="4"/>
    <n v="151"/>
    <n v="81"/>
    <s v=""/>
    <s v="M9"/>
    <s v="315 PELTON AVENUE"/>
    <s v=""/>
    <n v="10310"/>
    <n v="0"/>
    <x v="155"/>
    <n v="0"/>
    <n v="1"/>
    <n v="1"/>
    <n v="2024"/>
    <n v="1880"/>
    <n v="1985"/>
    <n v="38"/>
    <x v="0"/>
    <x v="0"/>
    <s v="4"/>
    <s v="M9"/>
  </r>
  <r>
    <x v="54"/>
    <x v="2"/>
    <x v="1"/>
    <x v="4"/>
    <n v="178"/>
    <n v="142"/>
    <s v=""/>
    <s v="Z9"/>
    <s v="N/A BRITTON STREET"/>
    <s v=""/>
    <n v="10310"/>
    <n v="0"/>
    <x v="158"/>
    <n v="0"/>
    <n v="0"/>
    <n v="0"/>
    <n v="3000"/>
    <n v="0"/>
    <s v=" "/>
    <s v="N/A"/>
    <x v="5"/>
    <x v="5"/>
    <s v="4"/>
    <s v="Z9"/>
  </r>
  <r>
    <x v="54"/>
    <x v="2"/>
    <x v="1"/>
    <x v="4"/>
    <n v="185"/>
    <n v="516"/>
    <s v=""/>
    <s v="Z9"/>
    <s v="1939 RICHMOND TERRACE"/>
    <s v=""/>
    <n v="10302"/>
    <n v="0"/>
    <x v="9"/>
    <n v="0"/>
    <n v="0"/>
    <n v="0"/>
    <n v="7400"/>
    <n v="0"/>
    <s v=" "/>
    <s v="N/A"/>
    <x v="5"/>
    <x v="5"/>
    <s v="4"/>
    <s v="Z9"/>
  </r>
  <r>
    <x v="55"/>
    <x v="0"/>
    <x v="0"/>
    <x v="0"/>
    <n v="389"/>
    <n v="25"/>
    <s v=""/>
    <s v="A0"/>
    <s v="34 VELTMAN AVENUE"/>
    <s v=""/>
    <n v="10302"/>
    <n v="530000"/>
    <x v="187"/>
    <n v="1"/>
    <n v="0"/>
    <n v="1"/>
    <n v="5300"/>
    <n v="1090"/>
    <n v="1920"/>
    <n v="103"/>
    <x v="3"/>
    <x v="3"/>
    <s v="1"/>
    <s v="A0"/>
  </r>
  <r>
    <x v="55"/>
    <x v="0"/>
    <x v="0"/>
    <x v="0"/>
    <n v="389"/>
    <n v="65"/>
    <s v=""/>
    <s v="A2"/>
    <s v="560 JEWETT AVENUE"/>
    <s v=""/>
    <n v="10302"/>
    <n v="0"/>
    <x v="26"/>
    <n v="1"/>
    <n v="0"/>
    <n v="1"/>
    <n v="6888"/>
    <n v="1508"/>
    <n v="1975"/>
    <n v="48"/>
    <x v="0"/>
    <x v="0"/>
    <s v="1"/>
    <s v="A2"/>
  </r>
  <r>
    <x v="55"/>
    <x v="0"/>
    <x v="0"/>
    <x v="0"/>
    <n v="390"/>
    <n v="30"/>
    <s v=""/>
    <s v="A1"/>
    <s v="58 BURNSIDE AVENUE"/>
    <s v=""/>
    <n v="10302"/>
    <n v="0"/>
    <x v="27"/>
    <n v="1"/>
    <n v="0"/>
    <n v="1"/>
    <n v="2500"/>
    <n v="1276"/>
    <n v="1920"/>
    <n v="103"/>
    <x v="3"/>
    <x v="3"/>
    <s v="1"/>
    <s v="A1"/>
  </r>
  <r>
    <x v="55"/>
    <x v="0"/>
    <x v="0"/>
    <x v="0"/>
    <n v="390"/>
    <n v="46"/>
    <s v=""/>
    <s v="A1"/>
    <s v="80 BURNSIDE AVENUE"/>
    <s v=""/>
    <n v="10302"/>
    <n v="415000"/>
    <x v="145"/>
    <n v="1"/>
    <n v="0"/>
    <n v="1"/>
    <n v="1701"/>
    <n v="1810"/>
    <n v="1920"/>
    <n v="103"/>
    <x v="3"/>
    <x v="3"/>
    <s v="1"/>
    <s v="A1"/>
  </r>
  <r>
    <x v="55"/>
    <x v="0"/>
    <x v="0"/>
    <x v="0"/>
    <n v="391"/>
    <n v="109"/>
    <s v=""/>
    <s v="A2"/>
    <s v="150 NORTH AVENUE"/>
    <s v=""/>
    <n v="10314"/>
    <n v="750000"/>
    <x v="99"/>
    <n v="1"/>
    <n v="0"/>
    <n v="1"/>
    <n v="4140"/>
    <n v="1960"/>
    <n v="1940"/>
    <n v="83"/>
    <x v="1"/>
    <x v="1"/>
    <s v="1"/>
    <s v="A2"/>
  </r>
  <r>
    <x v="55"/>
    <x v="0"/>
    <x v="0"/>
    <x v="0"/>
    <n v="393"/>
    <n v="1"/>
    <s v=""/>
    <s v="A1"/>
    <s v="20 ELDRIDGE AVENUE"/>
    <s v=""/>
    <n v="10302"/>
    <n v="0"/>
    <x v="163"/>
    <n v="1"/>
    <n v="0"/>
    <n v="1"/>
    <n v="3030"/>
    <n v="1248"/>
    <n v="1920"/>
    <n v="103"/>
    <x v="3"/>
    <x v="3"/>
    <s v="1"/>
    <s v="A1"/>
  </r>
  <r>
    <x v="55"/>
    <x v="0"/>
    <x v="0"/>
    <x v="0"/>
    <n v="394"/>
    <n v="110"/>
    <s v=""/>
    <s v="A2"/>
    <s v="14 GALLOWAY AVENUE"/>
    <s v=""/>
    <n v="10302"/>
    <n v="0"/>
    <x v="180"/>
    <n v="1"/>
    <n v="0"/>
    <n v="1"/>
    <n v="4040"/>
    <n v="2300"/>
    <n v="1970"/>
    <n v="53"/>
    <x v="2"/>
    <x v="2"/>
    <s v="1"/>
    <s v="A2"/>
  </r>
  <r>
    <x v="55"/>
    <x v="0"/>
    <x v="0"/>
    <x v="0"/>
    <n v="394"/>
    <n v="110"/>
    <s v=""/>
    <s v="A2"/>
    <s v="14 GALLOWAY AVENUE"/>
    <s v=""/>
    <n v="10302"/>
    <n v="800000"/>
    <x v="69"/>
    <n v="1"/>
    <n v="0"/>
    <n v="1"/>
    <n v="4040"/>
    <n v="2300"/>
    <n v="1970"/>
    <n v="53"/>
    <x v="2"/>
    <x v="2"/>
    <s v="1"/>
    <s v="A2"/>
  </r>
  <r>
    <x v="55"/>
    <x v="0"/>
    <x v="0"/>
    <x v="0"/>
    <n v="394"/>
    <n v="126"/>
    <s v=""/>
    <s v="A2"/>
    <s v="46 GALLOWAY AVENUE"/>
    <s v=""/>
    <n v="10302"/>
    <n v="645000"/>
    <x v="85"/>
    <n v="1"/>
    <n v="0"/>
    <n v="1"/>
    <n v="4000"/>
    <n v="2093"/>
    <n v="1970"/>
    <n v="53"/>
    <x v="2"/>
    <x v="2"/>
    <s v="1"/>
    <s v="A2"/>
  </r>
  <r>
    <x v="55"/>
    <x v="0"/>
    <x v="0"/>
    <x v="0"/>
    <n v="398"/>
    <n v="44"/>
    <s v=""/>
    <s v="A1"/>
    <s v="150 WARDWELL AVENUE"/>
    <s v=""/>
    <n v="10314"/>
    <n v="760000"/>
    <x v="19"/>
    <n v="1"/>
    <n v="0"/>
    <n v="1"/>
    <n v="3080"/>
    <n v="2118"/>
    <n v="1920"/>
    <n v="103"/>
    <x v="3"/>
    <x v="3"/>
    <s v="1"/>
    <s v="A1"/>
  </r>
  <r>
    <x v="55"/>
    <x v="0"/>
    <x v="0"/>
    <x v="0"/>
    <n v="407"/>
    <n v="1"/>
    <s v=""/>
    <s v="A1"/>
    <s v="141 GARRISON AVENUE"/>
    <s v=""/>
    <n v="10314"/>
    <n v="612000"/>
    <x v="57"/>
    <n v="1"/>
    <n v="0"/>
    <n v="1"/>
    <n v="2590"/>
    <n v="1077"/>
    <n v="1930"/>
    <n v="93"/>
    <x v="1"/>
    <x v="1"/>
    <s v="1"/>
    <s v="A1"/>
  </r>
  <r>
    <x v="55"/>
    <x v="0"/>
    <x v="0"/>
    <x v="0"/>
    <n v="408"/>
    <n v="11"/>
    <s v=""/>
    <s v="A0"/>
    <s v="390 MAINE AVENUE"/>
    <s v=""/>
    <n v="10314"/>
    <n v="0"/>
    <x v="241"/>
    <n v="1"/>
    <n v="0"/>
    <n v="1"/>
    <n v="3240"/>
    <n v="1050"/>
    <n v="1955"/>
    <n v="68"/>
    <x v="2"/>
    <x v="2"/>
    <s v="1"/>
    <s v="A0"/>
  </r>
  <r>
    <x v="55"/>
    <x v="0"/>
    <x v="0"/>
    <x v="0"/>
    <n v="409"/>
    <n v="29"/>
    <s v=""/>
    <s v="A1"/>
    <s v="144 GARRISON AVENUE"/>
    <s v=""/>
    <n v="10314"/>
    <n v="0"/>
    <x v="90"/>
    <n v="1"/>
    <n v="0"/>
    <n v="1"/>
    <n v="3640"/>
    <n v="1308"/>
    <n v="1925"/>
    <n v="98"/>
    <x v="1"/>
    <x v="1"/>
    <s v="1"/>
    <s v="A1"/>
  </r>
  <r>
    <x v="55"/>
    <x v="0"/>
    <x v="0"/>
    <x v="0"/>
    <n v="411"/>
    <n v="5"/>
    <s v=""/>
    <s v="A1"/>
    <s v="189 LATHROP AVENUE"/>
    <s v=""/>
    <n v="10314"/>
    <n v="0"/>
    <x v="57"/>
    <n v="1"/>
    <n v="0"/>
    <n v="1"/>
    <n v="3200"/>
    <n v="1208"/>
    <n v="1925"/>
    <n v="98"/>
    <x v="1"/>
    <x v="1"/>
    <s v="1"/>
    <s v="A1"/>
  </r>
  <r>
    <x v="55"/>
    <x v="0"/>
    <x v="0"/>
    <x v="0"/>
    <n v="411"/>
    <n v="16"/>
    <s v=""/>
    <s v="A0"/>
    <s v="173 DICKIE AVENUE"/>
    <s v=""/>
    <n v="10314"/>
    <n v="560000"/>
    <x v="261"/>
    <n v="1"/>
    <n v="0"/>
    <n v="1"/>
    <n v="3240"/>
    <n v="844"/>
    <n v="1940"/>
    <n v="83"/>
    <x v="1"/>
    <x v="1"/>
    <s v="1"/>
    <s v="A0"/>
  </r>
  <r>
    <x v="55"/>
    <x v="0"/>
    <x v="0"/>
    <x v="0"/>
    <n v="413"/>
    <n v="5"/>
    <s v=""/>
    <s v="A1"/>
    <s v="107 WOOLLEY AVENUE"/>
    <s v=""/>
    <n v="10314"/>
    <n v="850000"/>
    <x v="258"/>
    <n v="1"/>
    <n v="0"/>
    <n v="1"/>
    <n v="3600"/>
    <n v="1836"/>
    <n v="1950"/>
    <n v="73"/>
    <x v="2"/>
    <x v="2"/>
    <s v="1"/>
    <s v="A1"/>
  </r>
  <r>
    <x v="55"/>
    <x v="0"/>
    <x v="0"/>
    <x v="0"/>
    <n v="414"/>
    <n v="11"/>
    <s v=""/>
    <s v="A1"/>
    <s v="104 WOOLLEY AVENUE"/>
    <s v=""/>
    <n v="10314"/>
    <n v="615000"/>
    <x v="25"/>
    <n v="1"/>
    <n v="0"/>
    <n v="1"/>
    <n v="3780"/>
    <n v="1312"/>
    <n v="1930"/>
    <n v="93"/>
    <x v="1"/>
    <x v="1"/>
    <s v="1"/>
    <s v="A1"/>
  </r>
  <r>
    <x v="55"/>
    <x v="0"/>
    <x v="0"/>
    <x v="0"/>
    <n v="418"/>
    <n v="9"/>
    <s v=""/>
    <s v="A2"/>
    <s v="169 LIVERMORE AVENUE"/>
    <s v=""/>
    <n v="10314"/>
    <n v="460000"/>
    <x v="252"/>
    <n v="1"/>
    <n v="0"/>
    <n v="1"/>
    <n v="3400"/>
    <n v="830"/>
    <n v="1925"/>
    <n v="98"/>
    <x v="1"/>
    <x v="1"/>
    <s v="1"/>
    <s v="A2"/>
  </r>
  <r>
    <x v="55"/>
    <x v="0"/>
    <x v="0"/>
    <x v="0"/>
    <n v="418"/>
    <n v="27"/>
    <s v=""/>
    <s v="A1"/>
    <s v="182 DICKIE AVENUE"/>
    <s v=""/>
    <n v="10314"/>
    <n v="0"/>
    <x v="209"/>
    <n v="1"/>
    <n v="0"/>
    <n v="1"/>
    <n v="3360"/>
    <n v="1544"/>
    <n v="1925"/>
    <n v="98"/>
    <x v="1"/>
    <x v="1"/>
    <s v="1"/>
    <s v="A1"/>
  </r>
  <r>
    <x v="55"/>
    <x v="0"/>
    <x v="0"/>
    <x v="0"/>
    <n v="420"/>
    <n v="10"/>
    <s v=""/>
    <s v="A1"/>
    <s v="170 WOOLLEY AVENUE"/>
    <s v=""/>
    <n v="10314"/>
    <n v="0"/>
    <x v="22"/>
    <n v="1"/>
    <n v="0"/>
    <n v="1"/>
    <n v="5040"/>
    <n v="2368"/>
    <n v="1955"/>
    <n v="68"/>
    <x v="2"/>
    <x v="2"/>
    <s v="1"/>
    <s v="A2"/>
  </r>
  <r>
    <x v="55"/>
    <x v="0"/>
    <x v="0"/>
    <x v="0"/>
    <n v="427"/>
    <n v="7"/>
    <s v=""/>
    <s v="A1"/>
    <s v="17 MARKHAM PLACE"/>
    <s v=""/>
    <n v="10314"/>
    <n v="739000"/>
    <x v="132"/>
    <n v="1"/>
    <n v="0"/>
    <n v="1"/>
    <n v="5000"/>
    <n v="1976"/>
    <n v="1920"/>
    <n v="103"/>
    <x v="3"/>
    <x v="3"/>
    <s v="1"/>
    <s v="A1"/>
  </r>
  <r>
    <x v="55"/>
    <x v="0"/>
    <x v="0"/>
    <x v="0"/>
    <n v="430"/>
    <n v="8"/>
    <s v=""/>
    <s v="A0"/>
    <s v="305 CLINTON B FISK AVE"/>
    <s v=""/>
    <n v="10314"/>
    <n v="735000"/>
    <x v="198"/>
    <n v="1"/>
    <n v="0"/>
    <n v="1"/>
    <n v="3000"/>
    <n v="1080"/>
    <n v="1960"/>
    <n v="63"/>
    <x v="2"/>
    <x v="2"/>
    <s v="1"/>
    <s v="A0"/>
  </r>
  <r>
    <x v="55"/>
    <x v="0"/>
    <x v="0"/>
    <x v="0"/>
    <n v="437"/>
    <n v="42"/>
    <s v=""/>
    <s v="A1"/>
    <s v="302 CLINTON B FISK AVE"/>
    <s v=""/>
    <n v="10314"/>
    <n v="0"/>
    <x v="253"/>
    <n v="1"/>
    <n v="0"/>
    <n v="1"/>
    <n v="7500"/>
    <n v="1976"/>
    <n v="1899"/>
    <n v="124"/>
    <x v="3"/>
    <x v="3"/>
    <s v="1"/>
    <s v="A1"/>
  </r>
  <r>
    <x v="55"/>
    <x v="0"/>
    <x v="0"/>
    <x v="0"/>
    <n v="438"/>
    <n v="7"/>
    <s v=""/>
    <s v="A1"/>
    <s v="303 SAINT JOHN AVENUE"/>
    <s v=""/>
    <n v="10314"/>
    <n v="550000"/>
    <x v="101"/>
    <n v="1"/>
    <n v="0"/>
    <n v="1"/>
    <n v="1950"/>
    <n v="1164"/>
    <n v="1930"/>
    <n v="93"/>
    <x v="1"/>
    <x v="1"/>
    <s v="1"/>
    <s v="A1"/>
  </r>
  <r>
    <x v="55"/>
    <x v="0"/>
    <x v="0"/>
    <x v="0"/>
    <n v="442"/>
    <n v="29"/>
    <s v=""/>
    <s v="A1"/>
    <s v="224 BIDWELL AVENUE"/>
    <s v=""/>
    <n v="10314"/>
    <n v="0"/>
    <x v="191"/>
    <n v="1"/>
    <n v="0"/>
    <n v="1"/>
    <n v="3000"/>
    <n v="1171"/>
    <n v="1920"/>
    <n v="103"/>
    <x v="3"/>
    <x v="3"/>
    <s v="1"/>
    <s v="A1"/>
  </r>
  <r>
    <x v="55"/>
    <x v="0"/>
    <x v="0"/>
    <x v="0"/>
    <n v="445"/>
    <n v="3"/>
    <s v=""/>
    <s v="A1"/>
    <s v="257 DICKIE AVENUE"/>
    <s v=""/>
    <n v="10314"/>
    <n v="0"/>
    <x v="74"/>
    <n v="1"/>
    <n v="0"/>
    <n v="1"/>
    <n v="3000"/>
    <n v="1292"/>
    <n v="1920"/>
    <n v="103"/>
    <x v="3"/>
    <x v="3"/>
    <s v="1"/>
    <s v="A1"/>
  </r>
  <r>
    <x v="55"/>
    <x v="0"/>
    <x v="0"/>
    <x v="0"/>
    <n v="447"/>
    <n v="51"/>
    <s v=""/>
    <s v="A2"/>
    <s v="288 DEMOREST AVENUE"/>
    <s v=""/>
    <n v="10314"/>
    <n v="0"/>
    <x v="156"/>
    <n v="1"/>
    <n v="0"/>
    <n v="1"/>
    <n v="3000"/>
    <n v="1321"/>
    <n v="1930"/>
    <n v="93"/>
    <x v="1"/>
    <x v="1"/>
    <s v="1"/>
    <s v="A2"/>
  </r>
  <r>
    <x v="55"/>
    <x v="0"/>
    <x v="0"/>
    <x v="0"/>
    <n v="455"/>
    <n v="36"/>
    <s v=""/>
    <s v="A2"/>
    <s v="278 DICKIE AVENUE"/>
    <s v=""/>
    <n v="10314"/>
    <n v="0"/>
    <x v="136"/>
    <n v="1"/>
    <n v="0"/>
    <n v="1"/>
    <n v="3360"/>
    <n v="1056"/>
    <n v="1930"/>
    <n v="93"/>
    <x v="1"/>
    <x v="1"/>
    <s v="1"/>
    <s v="A2"/>
  </r>
  <r>
    <x v="55"/>
    <x v="0"/>
    <x v="0"/>
    <x v="0"/>
    <n v="456"/>
    <n v="14"/>
    <s v=""/>
    <s v="A1"/>
    <s v="305 WOOLLEY AVENUE"/>
    <s v=""/>
    <n v="10314"/>
    <n v="0"/>
    <x v="116"/>
    <n v="1"/>
    <n v="0"/>
    <n v="1"/>
    <n v="5355"/>
    <n v="1252"/>
    <n v="1960"/>
    <n v="63"/>
    <x v="2"/>
    <x v="2"/>
    <s v="1"/>
    <s v="A1"/>
  </r>
  <r>
    <x v="55"/>
    <x v="0"/>
    <x v="0"/>
    <x v="0"/>
    <n v="456"/>
    <n v="16"/>
    <s v=""/>
    <s v="A1"/>
    <s v="301 WOOLLEY AVENUE"/>
    <s v=""/>
    <n v="10314"/>
    <n v="580000"/>
    <x v="33"/>
    <n v="1"/>
    <n v="0"/>
    <n v="1"/>
    <n v="3780"/>
    <n v="1016"/>
    <n v="1930"/>
    <n v="93"/>
    <x v="1"/>
    <x v="1"/>
    <s v="1"/>
    <s v="A1"/>
  </r>
  <r>
    <x v="55"/>
    <x v="0"/>
    <x v="0"/>
    <x v="0"/>
    <n v="457"/>
    <n v="138"/>
    <s v=""/>
    <s v="A1"/>
    <s v="922 JEWETT AVENUE"/>
    <s v=""/>
    <n v="10314"/>
    <n v="665000"/>
    <x v="174"/>
    <n v="1"/>
    <n v="0"/>
    <n v="1"/>
    <n v="5000"/>
    <n v="1668"/>
    <n v="1925"/>
    <n v="98"/>
    <x v="1"/>
    <x v="1"/>
    <s v="1"/>
    <s v="A1"/>
  </r>
  <r>
    <x v="55"/>
    <x v="0"/>
    <x v="0"/>
    <x v="0"/>
    <n v="457"/>
    <n v="250"/>
    <s v=""/>
    <s v="A1"/>
    <s v="2 SMITH COURT"/>
    <s v=""/>
    <n v="10314"/>
    <n v="0"/>
    <x v="88"/>
    <n v="1"/>
    <n v="0"/>
    <n v="1"/>
    <n v="3600"/>
    <n v="1608"/>
    <n v="1930"/>
    <n v="93"/>
    <x v="1"/>
    <x v="1"/>
    <s v="1"/>
    <s v="A1"/>
  </r>
  <r>
    <x v="55"/>
    <x v="0"/>
    <x v="0"/>
    <x v="0"/>
    <n v="457"/>
    <n v="445"/>
    <s v=""/>
    <s v="A5"/>
    <s v="11 VOGEL LANE"/>
    <s v=""/>
    <n v="10314"/>
    <n v="345000"/>
    <x v="4"/>
    <n v="1"/>
    <n v="0"/>
    <n v="1"/>
    <n v="476"/>
    <n v="750"/>
    <n v="1987"/>
    <n v="36"/>
    <x v="0"/>
    <x v="0"/>
    <s v="1"/>
    <s v="A5"/>
  </r>
  <r>
    <x v="55"/>
    <x v="0"/>
    <x v="0"/>
    <x v="0"/>
    <n v="458"/>
    <n v="46"/>
    <s v=""/>
    <s v="A1"/>
    <s v="122 WATCHOGUE ROAD"/>
    <s v=""/>
    <n v="10314"/>
    <n v="590000"/>
    <x v="172"/>
    <n v="1"/>
    <n v="0"/>
    <n v="1"/>
    <n v="4092"/>
    <n v="1180"/>
    <n v="1930"/>
    <n v="93"/>
    <x v="1"/>
    <x v="1"/>
    <s v="1"/>
    <s v="A1"/>
  </r>
  <r>
    <x v="55"/>
    <x v="0"/>
    <x v="0"/>
    <x v="0"/>
    <n v="458"/>
    <n v="50"/>
    <s v=""/>
    <s v="A1"/>
    <s v="118 WATCHOGUE ROAD"/>
    <s v=""/>
    <n v="10314"/>
    <n v="0"/>
    <x v="83"/>
    <n v="1"/>
    <n v="0"/>
    <n v="1"/>
    <n v="3480"/>
    <n v="1200"/>
    <n v="1930"/>
    <n v="93"/>
    <x v="1"/>
    <x v="1"/>
    <s v="1"/>
    <s v="A1"/>
  </r>
  <r>
    <x v="55"/>
    <x v="0"/>
    <x v="0"/>
    <x v="0"/>
    <n v="458"/>
    <n v="77"/>
    <s v=""/>
    <s v="A1"/>
    <s v="68 WATCHOGUE ROAD"/>
    <s v=""/>
    <n v="10314"/>
    <n v="433200"/>
    <x v="188"/>
    <n v="1"/>
    <n v="0"/>
    <n v="1"/>
    <n v="2544"/>
    <n v="1360"/>
    <n v="1925"/>
    <n v="98"/>
    <x v="1"/>
    <x v="1"/>
    <s v="1"/>
    <s v="A1"/>
  </r>
  <r>
    <x v="55"/>
    <x v="0"/>
    <x v="0"/>
    <x v="0"/>
    <n v="458"/>
    <n v="77"/>
    <s v=""/>
    <s v="A1"/>
    <s v="68 WATCHOGUE ROAD"/>
    <s v=""/>
    <n v="10314"/>
    <n v="500573"/>
    <x v="270"/>
    <n v="1"/>
    <n v="0"/>
    <n v="1"/>
    <n v="2544"/>
    <n v="1360"/>
    <n v="1925"/>
    <n v="98"/>
    <x v="1"/>
    <x v="1"/>
    <s v="1"/>
    <s v="A1"/>
  </r>
  <r>
    <x v="55"/>
    <x v="0"/>
    <x v="0"/>
    <x v="0"/>
    <n v="458"/>
    <n v="78"/>
    <s v=""/>
    <s v="A1"/>
    <s v="64 WATCHOGUE ROAD"/>
    <s v=""/>
    <n v="10314"/>
    <n v="10"/>
    <x v="45"/>
    <n v="1"/>
    <n v="0"/>
    <n v="1"/>
    <n v="2160"/>
    <n v="1360"/>
    <n v="1925"/>
    <n v="98"/>
    <x v="1"/>
    <x v="1"/>
    <s v="1"/>
    <s v="A1"/>
  </r>
  <r>
    <x v="55"/>
    <x v="0"/>
    <x v="0"/>
    <x v="0"/>
    <n v="458"/>
    <n v="98"/>
    <s v=""/>
    <s v="A2"/>
    <s v="55 MARBLE STREET"/>
    <s v=""/>
    <n v="10314"/>
    <n v="900000"/>
    <x v="78"/>
    <n v="1"/>
    <n v="0"/>
    <n v="1"/>
    <n v="8000"/>
    <n v="1280"/>
    <n v="1957"/>
    <n v="66"/>
    <x v="2"/>
    <x v="2"/>
    <s v="1"/>
    <s v="A2"/>
  </r>
  <r>
    <x v="55"/>
    <x v="0"/>
    <x v="0"/>
    <x v="0"/>
    <n v="461"/>
    <n v="8"/>
    <s v=""/>
    <s v="A2"/>
    <s v="367 NEAL DOW AVENUE"/>
    <s v=""/>
    <n v="10314"/>
    <n v="669000"/>
    <x v="8"/>
    <n v="1"/>
    <n v="0"/>
    <n v="1"/>
    <n v="3400"/>
    <n v="1260"/>
    <n v="1925"/>
    <n v="98"/>
    <x v="1"/>
    <x v="1"/>
    <s v="1"/>
    <s v="A2"/>
  </r>
  <r>
    <x v="55"/>
    <x v="0"/>
    <x v="0"/>
    <x v="0"/>
    <n v="462"/>
    <n v="93"/>
    <s v=""/>
    <s v="A1"/>
    <s v="83 BYRNE AVENUE"/>
    <s v=""/>
    <n v="10314"/>
    <n v="0"/>
    <x v="67"/>
    <n v="1"/>
    <n v="0"/>
    <n v="1"/>
    <n v="5000"/>
    <n v="2656"/>
    <n v="1955"/>
    <n v="68"/>
    <x v="2"/>
    <x v="2"/>
    <s v="1"/>
    <s v="A1"/>
  </r>
  <r>
    <x v="55"/>
    <x v="0"/>
    <x v="0"/>
    <x v="0"/>
    <n v="462"/>
    <n v="100"/>
    <s v=""/>
    <s v="A2"/>
    <s v="42 MARBLE STREET"/>
    <s v=""/>
    <n v="10314"/>
    <n v="665000"/>
    <x v="211"/>
    <n v="1"/>
    <n v="0"/>
    <n v="1"/>
    <n v="5600"/>
    <n v="972"/>
    <n v="1960"/>
    <n v="63"/>
    <x v="2"/>
    <x v="2"/>
    <s v="1"/>
    <s v="A2"/>
  </r>
  <r>
    <x v="55"/>
    <x v="0"/>
    <x v="0"/>
    <x v="0"/>
    <n v="462"/>
    <n v="117"/>
    <s v=""/>
    <s v="A5"/>
    <s v="26 MANN AVE"/>
    <s v=""/>
    <n v="10314"/>
    <n v="0"/>
    <x v="84"/>
    <n v="1"/>
    <n v="0"/>
    <n v="1"/>
    <n v="2500"/>
    <n v="1456"/>
    <n v="1997"/>
    <n v="26"/>
    <x v="0"/>
    <x v="0"/>
    <s v="1"/>
    <s v="A5"/>
  </r>
  <r>
    <x v="55"/>
    <x v="0"/>
    <x v="0"/>
    <x v="0"/>
    <n v="462"/>
    <n v="142"/>
    <s v=""/>
    <s v="A2"/>
    <s v="15 KELL AVENUE"/>
    <s v=""/>
    <n v="10314"/>
    <n v="0"/>
    <x v="182"/>
    <n v="1"/>
    <n v="0"/>
    <n v="1"/>
    <n v="4000"/>
    <n v="1040"/>
    <n v="1925"/>
    <n v="98"/>
    <x v="1"/>
    <x v="1"/>
    <s v="1"/>
    <s v="A2"/>
  </r>
  <r>
    <x v="55"/>
    <x v="0"/>
    <x v="0"/>
    <x v="0"/>
    <n v="463"/>
    <n v="65"/>
    <s v=""/>
    <s v="A2"/>
    <s v="75 CASWELL AVENUE"/>
    <s v=""/>
    <n v="10314"/>
    <n v="785059"/>
    <x v="159"/>
    <n v="1"/>
    <n v="0"/>
    <n v="1"/>
    <n v="7300"/>
    <n v="1032"/>
    <n v="1950"/>
    <n v="73"/>
    <x v="2"/>
    <x v="2"/>
    <s v="1"/>
    <s v="A2"/>
  </r>
  <r>
    <x v="55"/>
    <x v="0"/>
    <x v="0"/>
    <x v="0"/>
    <n v="463"/>
    <n v="104"/>
    <s v=""/>
    <s v="A2"/>
    <s v="44 O'CONNOR AVENUE"/>
    <s v=""/>
    <n v="10314"/>
    <n v="1050000"/>
    <x v="107"/>
    <n v="1"/>
    <n v="0"/>
    <n v="1"/>
    <n v="10300"/>
    <n v="1760"/>
    <n v="1915"/>
    <n v="108"/>
    <x v="3"/>
    <x v="3"/>
    <s v="1"/>
    <s v="A2"/>
  </r>
  <r>
    <x v="55"/>
    <x v="0"/>
    <x v="0"/>
    <x v="0"/>
    <n v="463"/>
    <n v="128"/>
    <s v=""/>
    <s v="A1"/>
    <s v="23 O'CONNOR AVENUE"/>
    <s v=""/>
    <n v="10314"/>
    <n v="0"/>
    <x v="125"/>
    <n v="1"/>
    <n v="0"/>
    <n v="1"/>
    <n v="2322"/>
    <n v="1336"/>
    <n v="1920"/>
    <n v="103"/>
    <x v="3"/>
    <x v="3"/>
    <s v="1"/>
    <s v="A1"/>
  </r>
  <r>
    <x v="55"/>
    <x v="0"/>
    <x v="0"/>
    <x v="0"/>
    <n v="465"/>
    <n v="7"/>
    <s v=""/>
    <s v="A2"/>
    <s v="371 DEMOREST AVENUE"/>
    <s v=""/>
    <n v="10314"/>
    <n v="572000"/>
    <x v="148"/>
    <n v="1"/>
    <n v="0"/>
    <n v="1"/>
    <n v="2775"/>
    <n v="990"/>
    <n v="1930"/>
    <n v="93"/>
    <x v="1"/>
    <x v="1"/>
    <s v="1"/>
    <s v="A2"/>
  </r>
  <r>
    <x v="55"/>
    <x v="0"/>
    <x v="0"/>
    <x v="0"/>
    <n v="466"/>
    <n v="47"/>
    <s v=""/>
    <s v="A1"/>
    <s v="342 DEMOREST AVENUE"/>
    <s v=""/>
    <n v="10314"/>
    <n v="436020"/>
    <x v="270"/>
    <n v="1"/>
    <n v="0"/>
    <n v="1"/>
    <n v="2375"/>
    <n v="1040"/>
    <n v="1920"/>
    <n v="103"/>
    <x v="3"/>
    <x v="3"/>
    <s v="1"/>
    <s v="A1"/>
  </r>
  <r>
    <x v="55"/>
    <x v="0"/>
    <x v="0"/>
    <x v="0"/>
    <n v="466"/>
    <n v="47"/>
    <s v=""/>
    <s v="A1"/>
    <s v="342 DEMOREST AVENUE"/>
    <s v=""/>
    <n v="10314"/>
    <n v="620000"/>
    <x v="72"/>
    <n v="1"/>
    <n v="0"/>
    <n v="1"/>
    <n v="2375"/>
    <n v="1040"/>
    <n v="1920"/>
    <n v="103"/>
    <x v="3"/>
    <x v="3"/>
    <s v="1"/>
    <s v="A1"/>
  </r>
  <r>
    <x v="55"/>
    <x v="0"/>
    <x v="0"/>
    <x v="0"/>
    <n v="467"/>
    <n v="30"/>
    <s v=""/>
    <s v="A1"/>
    <s v="336 CHEVES AVENUE"/>
    <s v=""/>
    <n v="10314"/>
    <n v="10"/>
    <x v="198"/>
    <n v="1"/>
    <n v="0"/>
    <n v="1"/>
    <n v="3480"/>
    <n v="1472"/>
    <n v="1920"/>
    <n v="103"/>
    <x v="3"/>
    <x v="3"/>
    <s v="1"/>
    <s v="A1"/>
  </r>
  <r>
    <x v="55"/>
    <x v="0"/>
    <x v="0"/>
    <x v="0"/>
    <n v="467"/>
    <n v="43"/>
    <s v=""/>
    <s v="A1"/>
    <s v="368 CHEVES AVENUE"/>
    <s v=""/>
    <n v="10314"/>
    <n v="575000"/>
    <x v="156"/>
    <n v="1"/>
    <n v="0"/>
    <n v="1"/>
    <n v="3190"/>
    <n v="1470"/>
    <n v="1925"/>
    <n v="98"/>
    <x v="1"/>
    <x v="1"/>
    <s v="1"/>
    <s v="A1"/>
  </r>
  <r>
    <x v="55"/>
    <x v="0"/>
    <x v="0"/>
    <x v="0"/>
    <n v="469"/>
    <n v="27"/>
    <s v=""/>
    <s v="A1"/>
    <s v="352 LIVERMORE AVENUE"/>
    <s v=""/>
    <n v="10314"/>
    <n v="739000"/>
    <x v="189"/>
    <n v="1"/>
    <n v="0"/>
    <n v="1"/>
    <n v="4000"/>
    <n v="1866"/>
    <n v="1925"/>
    <n v="98"/>
    <x v="1"/>
    <x v="1"/>
    <s v="1"/>
    <s v="A1"/>
  </r>
  <r>
    <x v="55"/>
    <x v="0"/>
    <x v="0"/>
    <x v="0"/>
    <n v="470"/>
    <n v="30"/>
    <s v=""/>
    <s v="A2"/>
    <s v="44 DELMORE STREET"/>
    <s v=""/>
    <n v="10314"/>
    <n v="515000"/>
    <x v="89"/>
    <n v="1"/>
    <n v="0"/>
    <n v="1"/>
    <n v="4000"/>
    <n v="1032"/>
    <n v="1965"/>
    <n v="58"/>
    <x v="2"/>
    <x v="2"/>
    <s v="1"/>
    <s v="A2"/>
  </r>
  <r>
    <x v="55"/>
    <x v="0"/>
    <x v="0"/>
    <x v="0"/>
    <n v="470"/>
    <n v="56"/>
    <s v=""/>
    <s v="A1"/>
    <s v="109 CASWELL AVENUE"/>
    <s v=""/>
    <n v="10314"/>
    <n v="600000"/>
    <x v="220"/>
    <n v="1"/>
    <n v="0"/>
    <n v="1"/>
    <n v="2800"/>
    <n v="1920"/>
    <n v="1980"/>
    <n v="43"/>
    <x v="0"/>
    <x v="0"/>
    <s v="1"/>
    <s v="A1"/>
  </r>
  <r>
    <x v="55"/>
    <x v="0"/>
    <x v="0"/>
    <x v="0"/>
    <n v="475"/>
    <n v="30"/>
    <s v=""/>
    <s v="A1"/>
    <s v="253 COLLFIELD AVENUE"/>
    <s v=""/>
    <n v="10314"/>
    <n v="0"/>
    <x v="74"/>
    <n v="1"/>
    <n v="0"/>
    <n v="1"/>
    <n v="4000"/>
    <n v="1920"/>
    <n v="1960"/>
    <n v="63"/>
    <x v="2"/>
    <x v="2"/>
    <s v="1"/>
    <s v="A1"/>
  </r>
  <r>
    <x v="55"/>
    <x v="0"/>
    <x v="0"/>
    <x v="0"/>
    <n v="475"/>
    <n v="49"/>
    <s v=""/>
    <s v="A1"/>
    <s v="215 COLLFIELD AVENUE"/>
    <s v=""/>
    <n v="10314"/>
    <n v="0"/>
    <x v="3"/>
    <n v="1"/>
    <n v="0"/>
    <n v="1"/>
    <n v="4000"/>
    <n v="1771"/>
    <n v="1955"/>
    <n v="68"/>
    <x v="2"/>
    <x v="2"/>
    <s v="1"/>
    <s v="A1"/>
  </r>
  <r>
    <x v="55"/>
    <x v="0"/>
    <x v="0"/>
    <x v="0"/>
    <n v="475"/>
    <n v="68"/>
    <s v=""/>
    <s v="A2"/>
    <s v="312 CRYSTAL AVENUE"/>
    <s v=""/>
    <n v="10314"/>
    <n v="0"/>
    <x v="62"/>
    <n v="1"/>
    <n v="0"/>
    <n v="1"/>
    <n v="4000"/>
    <n v="972"/>
    <n v="1960"/>
    <n v="63"/>
    <x v="2"/>
    <x v="2"/>
    <s v="1"/>
    <s v="A2"/>
  </r>
  <r>
    <x v="55"/>
    <x v="0"/>
    <x v="0"/>
    <x v="0"/>
    <n v="475"/>
    <n v="77"/>
    <s v=""/>
    <s v="A5"/>
    <s v="332 CRYSTAL AVENUE"/>
    <s v=""/>
    <n v="10314"/>
    <n v="0"/>
    <x v="52"/>
    <n v="1"/>
    <n v="0"/>
    <n v="1"/>
    <n v="2500"/>
    <n v="1620"/>
    <n v="1965"/>
    <n v="58"/>
    <x v="2"/>
    <x v="2"/>
    <s v="1"/>
    <s v="A5"/>
  </r>
  <r>
    <x v="55"/>
    <x v="0"/>
    <x v="0"/>
    <x v="0"/>
    <n v="476"/>
    <n v="75"/>
    <s v=""/>
    <s v="A2"/>
    <s v="238 COLLFIELD AVENUE"/>
    <s v=""/>
    <n v="10314"/>
    <n v="710000"/>
    <x v="24"/>
    <n v="1"/>
    <n v="0"/>
    <n v="1"/>
    <n v="4000"/>
    <n v="1196"/>
    <n v="1960"/>
    <n v="63"/>
    <x v="2"/>
    <x v="2"/>
    <s v="1"/>
    <s v="A2"/>
  </r>
  <r>
    <x v="55"/>
    <x v="0"/>
    <x v="0"/>
    <x v="0"/>
    <n v="477"/>
    <n v="31"/>
    <s v=""/>
    <s v="A5"/>
    <s v="343 STEWART AVENUE"/>
    <s v=""/>
    <n v="10314"/>
    <n v="450000"/>
    <x v="101"/>
    <n v="1"/>
    <n v="0"/>
    <n v="1"/>
    <n v="2000"/>
    <n v="1200"/>
    <n v="1997"/>
    <n v="26"/>
    <x v="0"/>
    <x v="0"/>
    <s v="1"/>
    <s v="A5"/>
  </r>
  <r>
    <x v="55"/>
    <x v="0"/>
    <x v="0"/>
    <x v="0"/>
    <n v="477"/>
    <n v="56"/>
    <s v=""/>
    <s v="A2"/>
    <s v="416 WATCHOGUE ROAD"/>
    <s v=""/>
    <n v="10314"/>
    <n v="285000"/>
    <x v="202"/>
    <n v="1"/>
    <n v="0"/>
    <n v="1"/>
    <n v="4640"/>
    <n v="1056"/>
    <n v="1965"/>
    <n v="58"/>
    <x v="2"/>
    <x v="2"/>
    <s v="1"/>
    <s v="A2"/>
  </r>
  <r>
    <x v="55"/>
    <x v="0"/>
    <x v="0"/>
    <x v="0"/>
    <n v="477"/>
    <n v="77"/>
    <s v=""/>
    <s v="A5"/>
    <s v="234 BRYSON AVENUE"/>
    <s v=""/>
    <n v="10314"/>
    <n v="0"/>
    <x v="199"/>
    <n v="1"/>
    <n v="0"/>
    <n v="1"/>
    <n v="2000"/>
    <n v="1600"/>
    <n v="1993"/>
    <n v="30"/>
    <x v="0"/>
    <x v="0"/>
    <s v="1"/>
    <s v="A5"/>
  </r>
  <r>
    <x v="55"/>
    <x v="0"/>
    <x v="0"/>
    <x v="0"/>
    <n v="478"/>
    <n v="56"/>
    <s v=""/>
    <s v="A2"/>
    <s v="304 STEWART AVENUE"/>
    <s v=""/>
    <n v="10314"/>
    <n v="10"/>
    <x v="128"/>
    <n v="1"/>
    <n v="0"/>
    <n v="1"/>
    <n v="6360"/>
    <n v="1200"/>
    <n v="1955"/>
    <n v="68"/>
    <x v="2"/>
    <x v="2"/>
    <s v="1"/>
    <s v="A2"/>
  </r>
  <r>
    <x v="55"/>
    <x v="0"/>
    <x v="0"/>
    <x v="0"/>
    <n v="479"/>
    <n v="7"/>
    <s v=""/>
    <s v="A1"/>
    <s v="65 AUBURN AVENUE"/>
    <s v=""/>
    <n v="10314"/>
    <n v="0"/>
    <x v="131"/>
    <n v="1"/>
    <n v="0"/>
    <n v="1"/>
    <n v="4315"/>
    <n v="2213"/>
    <n v="1955"/>
    <n v="68"/>
    <x v="2"/>
    <x v="2"/>
    <s v="1"/>
    <s v="A1"/>
  </r>
  <r>
    <x v="55"/>
    <x v="0"/>
    <x v="0"/>
    <x v="0"/>
    <n v="479"/>
    <n v="52"/>
    <s v=""/>
    <s v="A2"/>
    <s v="414 CRYSTAL AVENUE"/>
    <s v=""/>
    <n v="10314"/>
    <n v="750000"/>
    <x v="100"/>
    <n v="1"/>
    <n v="0"/>
    <n v="1"/>
    <n v="4000"/>
    <n v="1404"/>
    <n v="1989"/>
    <n v="34"/>
    <x v="0"/>
    <x v="0"/>
    <s v="1"/>
    <s v="A2"/>
  </r>
  <r>
    <x v="55"/>
    <x v="0"/>
    <x v="0"/>
    <x v="0"/>
    <n v="479"/>
    <n v="57"/>
    <s v=""/>
    <s v="A2"/>
    <s v="426 CRYSTAL AVENUE"/>
    <s v=""/>
    <n v="10314"/>
    <n v="768000"/>
    <x v="231"/>
    <n v="1"/>
    <n v="0"/>
    <n v="1"/>
    <n v="4000"/>
    <n v="1925"/>
    <n v="1970"/>
    <n v="53"/>
    <x v="2"/>
    <x v="2"/>
    <s v="1"/>
    <s v="A2"/>
  </r>
  <r>
    <x v="55"/>
    <x v="0"/>
    <x v="0"/>
    <x v="0"/>
    <n v="479"/>
    <n v="62"/>
    <s v=""/>
    <s v="A5"/>
    <s v="434 CRYSTAL AVENUE"/>
    <s v=""/>
    <n v="10314"/>
    <n v="0"/>
    <x v="47"/>
    <n v="1"/>
    <n v="0"/>
    <n v="1"/>
    <n v="2500"/>
    <n v="1230"/>
    <n v="1970"/>
    <n v="53"/>
    <x v="2"/>
    <x v="2"/>
    <s v="1"/>
    <s v="A5"/>
  </r>
  <r>
    <x v="55"/>
    <x v="0"/>
    <x v="0"/>
    <x v="0"/>
    <n v="480"/>
    <n v="3"/>
    <s v=""/>
    <s v="A5"/>
    <s v="83 AUBURN AVENUE"/>
    <s v=""/>
    <n v="10314"/>
    <n v="0"/>
    <x v="220"/>
    <n v="1"/>
    <n v="0"/>
    <n v="1"/>
    <n v="3300"/>
    <n v="1312"/>
    <n v="1970"/>
    <n v="53"/>
    <x v="2"/>
    <x v="2"/>
    <s v="1"/>
    <s v="A5"/>
  </r>
  <r>
    <x v="55"/>
    <x v="0"/>
    <x v="0"/>
    <x v="0"/>
    <n v="481"/>
    <n v="8"/>
    <s v=""/>
    <s v="A2"/>
    <s v="401 COLLFIELD AVENUE"/>
    <s v=""/>
    <n v="10314"/>
    <n v="0"/>
    <x v="4"/>
    <n v="1"/>
    <n v="0"/>
    <n v="1"/>
    <n v="7738"/>
    <n v="1075"/>
    <n v="1955"/>
    <n v="68"/>
    <x v="2"/>
    <x v="2"/>
    <s v="1"/>
    <s v="A2"/>
  </r>
  <r>
    <x v="55"/>
    <x v="0"/>
    <x v="0"/>
    <x v="0"/>
    <n v="483"/>
    <n v="26"/>
    <s v=""/>
    <s v="A2"/>
    <s v="433 STEWART AVENUE"/>
    <s v=""/>
    <n v="10314"/>
    <n v="0"/>
    <x v="46"/>
    <n v="1"/>
    <n v="0"/>
    <n v="1"/>
    <n v="4000"/>
    <n v="888"/>
    <n v="1960"/>
    <n v="63"/>
    <x v="2"/>
    <x v="2"/>
    <s v="1"/>
    <s v="A2"/>
  </r>
  <r>
    <x v="55"/>
    <x v="0"/>
    <x v="0"/>
    <x v="0"/>
    <n v="483"/>
    <n v="59"/>
    <s v=""/>
    <s v="A1"/>
    <s v="328 BRYSON AVENUE"/>
    <s v=""/>
    <n v="10314"/>
    <n v="0"/>
    <x v="201"/>
    <n v="1"/>
    <n v="0"/>
    <n v="1"/>
    <n v="4000"/>
    <n v="2436"/>
    <n v="1930"/>
    <n v="93"/>
    <x v="1"/>
    <x v="1"/>
    <s v="1"/>
    <s v="A1"/>
  </r>
  <r>
    <x v="55"/>
    <x v="0"/>
    <x v="0"/>
    <x v="0"/>
    <n v="483"/>
    <n v="64"/>
    <s v=""/>
    <s v="A2"/>
    <s v="338 BRYSON AVENUE"/>
    <s v=""/>
    <n v="10314"/>
    <n v="0"/>
    <x v="0"/>
    <n v="1"/>
    <n v="0"/>
    <n v="1"/>
    <n v="4000"/>
    <n v="1092"/>
    <n v="1955"/>
    <n v="68"/>
    <x v="2"/>
    <x v="2"/>
    <s v="1"/>
    <s v="A2"/>
  </r>
  <r>
    <x v="55"/>
    <x v="0"/>
    <x v="0"/>
    <x v="0"/>
    <n v="486"/>
    <n v="24"/>
    <s v=""/>
    <s v="A1"/>
    <s v="515 WILLOWBROOK ROAD"/>
    <s v=""/>
    <n v="10314"/>
    <n v="0"/>
    <x v="268"/>
    <n v="1"/>
    <n v="0"/>
    <n v="1"/>
    <n v="4000"/>
    <n v="1152"/>
    <n v="1925"/>
    <n v="98"/>
    <x v="1"/>
    <x v="1"/>
    <s v="1"/>
    <s v="A1"/>
  </r>
  <r>
    <x v="55"/>
    <x v="0"/>
    <x v="0"/>
    <x v="0"/>
    <n v="1435"/>
    <n v="132"/>
    <s v=""/>
    <s v="A0"/>
    <s v="639 COLLEGE AVENUE"/>
    <s v=""/>
    <n v="10302"/>
    <n v="765000"/>
    <x v="0"/>
    <n v="1"/>
    <n v="0"/>
    <n v="1"/>
    <n v="3840"/>
    <n v="1020"/>
    <n v="1945"/>
    <n v="78"/>
    <x v="1"/>
    <x v="1"/>
    <s v="1"/>
    <s v="A0"/>
  </r>
  <r>
    <x v="55"/>
    <x v="0"/>
    <x v="0"/>
    <x v="0"/>
    <n v="1435"/>
    <n v="155"/>
    <s v=""/>
    <s v="A1"/>
    <s v="685 COLLEGE AVENUE"/>
    <s v=""/>
    <n v="10302"/>
    <n v="609000"/>
    <x v="52"/>
    <n v="1"/>
    <n v="0"/>
    <n v="1"/>
    <n v="6240"/>
    <n v="1248"/>
    <n v="1960"/>
    <n v="63"/>
    <x v="2"/>
    <x v="2"/>
    <s v="1"/>
    <s v="A1"/>
  </r>
  <r>
    <x v="55"/>
    <x v="0"/>
    <x v="0"/>
    <x v="0"/>
    <n v="1441"/>
    <n v="21"/>
    <s v=""/>
    <s v="A2"/>
    <s v="39 BRYSON AVENUE"/>
    <s v=""/>
    <n v="10302"/>
    <n v="10"/>
    <x v="198"/>
    <n v="1"/>
    <n v="0"/>
    <n v="1"/>
    <n v="4600"/>
    <n v="980"/>
    <n v="1950"/>
    <n v="73"/>
    <x v="2"/>
    <x v="2"/>
    <s v="1"/>
    <s v="A2"/>
  </r>
  <r>
    <x v="55"/>
    <x v="0"/>
    <x v="0"/>
    <x v="0"/>
    <n v="1450"/>
    <n v="12"/>
    <s v=""/>
    <s v="A1"/>
    <s v="480 MAINE AVENUE"/>
    <s v=""/>
    <n v="10314"/>
    <n v="970000"/>
    <x v="62"/>
    <n v="1"/>
    <n v="0"/>
    <n v="1"/>
    <n v="6342"/>
    <n v="2442"/>
    <n v="1970"/>
    <n v="53"/>
    <x v="2"/>
    <x v="2"/>
    <s v="1"/>
    <s v="A1"/>
  </r>
  <r>
    <x v="55"/>
    <x v="0"/>
    <x v="0"/>
    <x v="0"/>
    <n v="1454"/>
    <n v="29"/>
    <s v=""/>
    <s v="A1"/>
    <s v="84 MULLER AVENUE"/>
    <s v=""/>
    <n v="10314"/>
    <n v="0"/>
    <x v="258"/>
    <n v="1"/>
    <n v="0"/>
    <n v="1"/>
    <n v="4320"/>
    <n v="2064"/>
    <n v="1970"/>
    <n v="53"/>
    <x v="2"/>
    <x v="2"/>
    <s v="1"/>
    <s v="A1"/>
  </r>
  <r>
    <x v="55"/>
    <x v="0"/>
    <x v="0"/>
    <x v="0"/>
    <n v="1456"/>
    <n v="37"/>
    <s v=""/>
    <s v="A1"/>
    <s v="273 LEONARD AVENUE"/>
    <s v=""/>
    <n v="10314"/>
    <n v="0"/>
    <x v="252"/>
    <n v="1"/>
    <n v="0"/>
    <n v="1"/>
    <n v="3850"/>
    <n v="2134"/>
    <n v="1980"/>
    <n v="43"/>
    <x v="0"/>
    <x v="0"/>
    <s v="1"/>
    <s v="A1"/>
  </r>
  <r>
    <x v="55"/>
    <x v="0"/>
    <x v="0"/>
    <x v="0"/>
    <n v="1465"/>
    <n v="20"/>
    <s v=""/>
    <s v="A2"/>
    <s v="125 COLLFIELD AVENUE"/>
    <s v=""/>
    <n v="10302"/>
    <n v="600000"/>
    <x v="37"/>
    <n v="1"/>
    <n v="0"/>
    <n v="1"/>
    <n v="4275"/>
    <n v="1054"/>
    <n v="1945"/>
    <n v="78"/>
    <x v="1"/>
    <x v="1"/>
    <s v="1"/>
    <s v="A2"/>
  </r>
  <r>
    <x v="55"/>
    <x v="0"/>
    <x v="0"/>
    <x v="0"/>
    <n v="1465"/>
    <n v="26"/>
    <s v=""/>
    <s v="A2"/>
    <s v="214 CRYSTAL AVENUE"/>
    <s v=""/>
    <n v="10302"/>
    <n v="0"/>
    <x v="183"/>
    <n v="1"/>
    <n v="0"/>
    <n v="1"/>
    <n v="3990"/>
    <n v="1260"/>
    <n v="1945"/>
    <n v="78"/>
    <x v="1"/>
    <x v="1"/>
    <s v="1"/>
    <s v="A2"/>
  </r>
  <r>
    <x v="55"/>
    <x v="0"/>
    <x v="0"/>
    <x v="0"/>
    <n v="1465"/>
    <n v="35"/>
    <s v=""/>
    <s v="A2"/>
    <s v="230 CRYSTAL AVENUE"/>
    <s v=""/>
    <n v="10302"/>
    <n v="0"/>
    <x v="162"/>
    <n v="1"/>
    <n v="0"/>
    <n v="1"/>
    <n v="4275"/>
    <n v="1176"/>
    <n v="1945"/>
    <n v="78"/>
    <x v="1"/>
    <x v="1"/>
    <s v="1"/>
    <s v="A2"/>
  </r>
  <r>
    <x v="55"/>
    <x v="0"/>
    <x v="0"/>
    <x v="0"/>
    <n v="1466"/>
    <n v="12"/>
    <s v=""/>
    <s v="A2"/>
    <s v="141 BRYSON AVENUE"/>
    <s v=""/>
    <n v="10302"/>
    <n v="992794"/>
    <x v="109"/>
    <n v="1"/>
    <n v="0"/>
    <n v="1"/>
    <n v="4500"/>
    <n v="915"/>
    <n v="1940"/>
    <n v="83"/>
    <x v="1"/>
    <x v="1"/>
    <s v="1"/>
    <s v="A2"/>
  </r>
  <r>
    <x v="55"/>
    <x v="0"/>
    <x v="0"/>
    <x v="0"/>
    <n v="1466"/>
    <n v="16"/>
    <s v=""/>
    <s v="A2"/>
    <s v="133 BRYSON AVENUE"/>
    <s v=""/>
    <n v="10302"/>
    <n v="320000"/>
    <x v="42"/>
    <n v="1"/>
    <n v="0"/>
    <n v="1"/>
    <n v="4200"/>
    <n v="915"/>
    <n v="1940"/>
    <n v="83"/>
    <x v="1"/>
    <x v="1"/>
    <s v="1"/>
    <s v="A2"/>
  </r>
  <r>
    <x v="55"/>
    <x v="0"/>
    <x v="0"/>
    <x v="0"/>
    <n v="1466"/>
    <n v="18"/>
    <s v=""/>
    <s v="A1"/>
    <s v="129 BRYSON AVENUE"/>
    <s v=""/>
    <n v="10302"/>
    <n v="830000"/>
    <x v="245"/>
    <n v="1"/>
    <n v="0"/>
    <n v="1"/>
    <n v="4200"/>
    <n v="1757"/>
    <n v="1945"/>
    <n v="78"/>
    <x v="1"/>
    <x v="1"/>
    <s v="1"/>
    <s v="A1"/>
  </r>
  <r>
    <x v="55"/>
    <x v="0"/>
    <x v="0"/>
    <x v="0"/>
    <n v="1473"/>
    <n v="20"/>
    <s v=""/>
    <s v="A1"/>
    <s v="161 COLLFIELD AVENUE"/>
    <s v=""/>
    <n v="10302"/>
    <n v="10"/>
    <x v="128"/>
    <n v="1"/>
    <n v="0"/>
    <n v="1"/>
    <n v="4500"/>
    <n v="2340"/>
    <n v="1945"/>
    <n v="78"/>
    <x v="1"/>
    <x v="1"/>
    <s v="1"/>
    <s v="A1"/>
  </r>
  <r>
    <x v="55"/>
    <x v="0"/>
    <x v="0"/>
    <x v="0"/>
    <n v="1475"/>
    <n v="28"/>
    <s v=""/>
    <s v="A2"/>
    <s v="168 BRYSON AVENUE"/>
    <s v=""/>
    <n v="10302"/>
    <n v="0"/>
    <x v="12"/>
    <n v="1"/>
    <n v="0"/>
    <n v="1"/>
    <n v="5000"/>
    <n v="1248"/>
    <n v="1955"/>
    <n v="68"/>
    <x v="2"/>
    <x v="2"/>
    <s v="1"/>
    <s v="A2"/>
  </r>
  <r>
    <x v="55"/>
    <x v="0"/>
    <x v="0"/>
    <x v="0"/>
    <n v="1478"/>
    <n v="171"/>
    <s v=""/>
    <s v="A5"/>
    <s v="21 COLLEGE COURT"/>
    <s v=""/>
    <n v="10302"/>
    <n v="600000"/>
    <x v="41"/>
    <n v="1"/>
    <n v="0"/>
    <n v="1"/>
    <n v="3050"/>
    <n v="1400"/>
    <n v="1996"/>
    <n v="27"/>
    <x v="0"/>
    <x v="0"/>
    <s v="1"/>
    <s v="A5"/>
  </r>
  <r>
    <x v="55"/>
    <x v="0"/>
    <x v="0"/>
    <x v="0"/>
    <n v="1478"/>
    <n v="193"/>
    <s v=""/>
    <s v="A2"/>
    <s v="135 VEDDER AVENUE"/>
    <s v=""/>
    <n v="10302"/>
    <n v="283333"/>
    <x v="254"/>
    <n v="1"/>
    <n v="0"/>
    <n v="1"/>
    <n v="3630"/>
    <n v="907"/>
    <n v="1925"/>
    <n v="98"/>
    <x v="1"/>
    <x v="1"/>
    <s v="1"/>
    <s v="A2"/>
  </r>
  <r>
    <x v="55"/>
    <x v="0"/>
    <x v="0"/>
    <x v="0"/>
    <n v="1483"/>
    <n v="73"/>
    <s v=""/>
    <s v="A0"/>
    <s v="146 VEDDER AVENUE"/>
    <s v=""/>
    <n v="10302"/>
    <n v="305000"/>
    <x v="235"/>
    <n v="1"/>
    <n v="0"/>
    <n v="1"/>
    <n v="6050"/>
    <n v="1063"/>
    <n v="1950"/>
    <n v="73"/>
    <x v="2"/>
    <x v="2"/>
    <s v="1"/>
    <s v="A0"/>
  </r>
  <r>
    <x v="55"/>
    <x v="0"/>
    <x v="0"/>
    <x v="0"/>
    <n v="1483"/>
    <n v="85"/>
    <s v=""/>
    <s v="A1"/>
    <s v="180 WILLOWBROOK ROAD"/>
    <s v=""/>
    <n v="10302"/>
    <n v="0"/>
    <x v="14"/>
    <n v="1"/>
    <n v="0"/>
    <n v="1"/>
    <n v="3915"/>
    <n v="1500"/>
    <n v="1950"/>
    <n v="73"/>
    <x v="2"/>
    <x v="2"/>
    <s v="1"/>
    <s v="A1"/>
  </r>
  <r>
    <x v="55"/>
    <x v="0"/>
    <x v="0"/>
    <x v="0"/>
    <n v="1483"/>
    <n v="89"/>
    <s v=""/>
    <s v="A1"/>
    <s v="188 WILLOWBROOK ROAD"/>
    <s v=""/>
    <n v="10302"/>
    <n v="470000"/>
    <x v="29"/>
    <n v="1"/>
    <n v="0"/>
    <n v="1"/>
    <n v="3440"/>
    <n v="802"/>
    <n v="1950"/>
    <n v="73"/>
    <x v="2"/>
    <x v="2"/>
    <s v="1"/>
    <s v="A1"/>
  </r>
  <r>
    <x v="55"/>
    <x v="0"/>
    <x v="0"/>
    <x v="0"/>
    <n v="1483"/>
    <n v="89"/>
    <s v=""/>
    <s v="A1"/>
    <s v="188 WILLOWBROOK ROAD"/>
    <s v=""/>
    <n v="10302"/>
    <n v="738888"/>
    <x v="186"/>
    <n v="1"/>
    <n v="0"/>
    <n v="1"/>
    <n v="3440"/>
    <n v="802"/>
    <n v="1950"/>
    <n v="73"/>
    <x v="2"/>
    <x v="2"/>
    <s v="1"/>
    <s v="A1"/>
  </r>
  <r>
    <x v="55"/>
    <x v="0"/>
    <x v="0"/>
    <x v="0"/>
    <n v="1485"/>
    <n v="47"/>
    <s v=""/>
    <s v="A2"/>
    <s v="116 HOME PLACE"/>
    <s v=""/>
    <n v="10314"/>
    <n v="500000"/>
    <x v="111"/>
    <n v="1"/>
    <n v="0"/>
    <n v="1"/>
    <n v="4900"/>
    <n v="1170"/>
    <n v="1960"/>
    <n v="63"/>
    <x v="2"/>
    <x v="2"/>
    <s v="1"/>
    <s v="A2"/>
  </r>
  <r>
    <x v="55"/>
    <x v="0"/>
    <x v="0"/>
    <x v="0"/>
    <n v="1485"/>
    <n v="272"/>
    <s v=""/>
    <s v="A2"/>
    <s v="109 HOME PLACE"/>
    <s v=""/>
    <n v="10314"/>
    <n v="0"/>
    <x v="178"/>
    <n v="1"/>
    <n v="0"/>
    <n v="1"/>
    <n v="5000"/>
    <n v="1080"/>
    <n v="1960"/>
    <n v="63"/>
    <x v="2"/>
    <x v="2"/>
    <s v="1"/>
    <s v="A2"/>
  </r>
  <r>
    <x v="55"/>
    <x v="0"/>
    <x v="0"/>
    <x v="0"/>
    <n v="1485"/>
    <n v="345"/>
    <s v=""/>
    <s v="A2"/>
    <s v="19 LEVIT AVENUE"/>
    <s v=""/>
    <n v="10314"/>
    <n v="0"/>
    <x v="158"/>
    <n v="1"/>
    <n v="0"/>
    <n v="1"/>
    <n v="5035"/>
    <n v="1040"/>
    <n v="1955"/>
    <n v="68"/>
    <x v="2"/>
    <x v="2"/>
    <s v="1"/>
    <s v="A2"/>
  </r>
  <r>
    <x v="55"/>
    <x v="0"/>
    <x v="0"/>
    <x v="0"/>
    <n v="1485"/>
    <n v="354"/>
    <s v=""/>
    <s v="A2"/>
    <s v="7 LEVIT AVENUE"/>
    <s v=""/>
    <n v="10314"/>
    <n v="690000"/>
    <x v="198"/>
    <n v="1"/>
    <n v="0"/>
    <n v="1"/>
    <n v="3800"/>
    <n v="1040"/>
    <n v="1955"/>
    <n v="68"/>
    <x v="2"/>
    <x v="2"/>
    <s v="1"/>
    <s v="A2"/>
  </r>
  <r>
    <x v="55"/>
    <x v="0"/>
    <x v="0"/>
    <x v="0"/>
    <n v="1494"/>
    <n v="6"/>
    <s v=""/>
    <s v="A2"/>
    <s v="569 WATCHOGUE ROAD"/>
    <s v=""/>
    <n v="10314"/>
    <n v="490000"/>
    <x v="206"/>
    <n v="1"/>
    <n v="0"/>
    <n v="1"/>
    <n v="5904"/>
    <n v="864"/>
    <n v="1930"/>
    <n v="93"/>
    <x v="1"/>
    <x v="1"/>
    <s v="1"/>
    <s v="A2"/>
  </r>
  <r>
    <x v="55"/>
    <x v="0"/>
    <x v="0"/>
    <x v="0"/>
    <n v="1501"/>
    <n v="32"/>
    <s v=""/>
    <s v="A0"/>
    <s v="362 WILLOWBROOK ROAD"/>
    <s v=""/>
    <n v="10314"/>
    <n v="0"/>
    <x v="104"/>
    <n v="1"/>
    <n v="0"/>
    <n v="1"/>
    <n v="5371"/>
    <n v="1629"/>
    <n v="1945"/>
    <n v="78"/>
    <x v="1"/>
    <x v="1"/>
    <s v="1"/>
    <s v="A0"/>
  </r>
  <r>
    <x v="55"/>
    <x v="0"/>
    <x v="0"/>
    <x v="0"/>
    <n v="1501"/>
    <n v="113"/>
    <s v=""/>
    <s v="A1"/>
    <s v="4 HAWTHORNE AVENUE"/>
    <s v=""/>
    <n v="10314"/>
    <n v="490000"/>
    <x v="175"/>
    <n v="1"/>
    <n v="0"/>
    <n v="1"/>
    <n v="2800"/>
    <n v="1252"/>
    <n v="1930"/>
    <n v="93"/>
    <x v="1"/>
    <x v="1"/>
    <s v="1"/>
    <s v="A1"/>
  </r>
  <r>
    <x v="55"/>
    <x v="0"/>
    <x v="0"/>
    <x v="0"/>
    <n v="1501"/>
    <n v="218"/>
    <s v=""/>
    <s v="A1"/>
    <s v="115 WOODBINE AVENUE"/>
    <s v=""/>
    <n v="10314"/>
    <n v="770000"/>
    <x v="48"/>
    <n v="1"/>
    <n v="0"/>
    <n v="1"/>
    <n v="2800"/>
    <n v="1228"/>
    <n v="1920"/>
    <n v="103"/>
    <x v="3"/>
    <x v="3"/>
    <s v="1"/>
    <s v="A1"/>
  </r>
  <r>
    <x v="55"/>
    <x v="0"/>
    <x v="0"/>
    <x v="0"/>
    <n v="1501"/>
    <n v="220"/>
    <s v=""/>
    <s v="A1"/>
    <s v="460 WATCHOGUE ROAD"/>
    <s v=""/>
    <n v="10314"/>
    <n v="0"/>
    <x v="304"/>
    <n v="1"/>
    <n v="0"/>
    <n v="1"/>
    <n v="5510"/>
    <n v="1984"/>
    <n v="1920"/>
    <n v="103"/>
    <x v="3"/>
    <x v="3"/>
    <s v="1"/>
    <s v="A1"/>
  </r>
  <r>
    <x v="55"/>
    <x v="0"/>
    <x v="0"/>
    <x v="0"/>
    <n v="1504"/>
    <n v="36"/>
    <s v=""/>
    <s v="A1"/>
    <s v="24 HOLGATE STREET"/>
    <s v=""/>
    <n v="10314"/>
    <n v="0"/>
    <x v="123"/>
    <n v="1"/>
    <n v="0"/>
    <n v="1"/>
    <n v="4760"/>
    <n v="2446"/>
    <n v="1965"/>
    <n v="58"/>
    <x v="2"/>
    <x v="2"/>
    <s v="1"/>
    <s v="A1"/>
  </r>
  <r>
    <x v="55"/>
    <x v="0"/>
    <x v="0"/>
    <x v="0"/>
    <n v="1504"/>
    <n v="38"/>
    <s v=""/>
    <s v="A2"/>
    <s v="20 HOLGATE"/>
    <s v=""/>
    <n v="10314"/>
    <n v="732000"/>
    <x v="130"/>
    <n v="1"/>
    <n v="0"/>
    <n v="1"/>
    <n v="4800"/>
    <n v="2220"/>
    <n v="1965"/>
    <n v="58"/>
    <x v="2"/>
    <x v="2"/>
    <s v="1"/>
    <s v="A2"/>
  </r>
  <r>
    <x v="55"/>
    <x v="0"/>
    <x v="0"/>
    <x v="0"/>
    <n v="1504"/>
    <n v="85"/>
    <s v=""/>
    <s v="A1"/>
    <s v="420 WILLOWBROOK ROAD"/>
    <s v=""/>
    <n v="10314"/>
    <n v="0"/>
    <x v="104"/>
    <n v="1"/>
    <n v="0"/>
    <n v="1"/>
    <n v="5940"/>
    <n v="3184"/>
    <n v="1940"/>
    <n v="83"/>
    <x v="1"/>
    <x v="1"/>
    <s v="1"/>
    <s v="A1"/>
  </r>
  <r>
    <x v="55"/>
    <x v="0"/>
    <x v="0"/>
    <x v="0"/>
    <n v="1520"/>
    <n v="26"/>
    <s v=""/>
    <s v="A3"/>
    <s v="229 HAWTHORNE AVENUE"/>
    <s v=""/>
    <n v="10314"/>
    <n v="1250000"/>
    <x v="242"/>
    <n v="1"/>
    <n v="0"/>
    <n v="1"/>
    <n v="6000"/>
    <n v="2967"/>
    <n v="1986"/>
    <n v="37"/>
    <x v="0"/>
    <x v="0"/>
    <s v="1"/>
    <s v="A3"/>
  </r>
  <r>
    <x v="55"/>
    <x v="0"/>
    <x v="0"/>
    <x v="0"/>
    <n v="1521"/>
    <n v="23"/>
    <s v=""/>
    <s v="A1"/>
    <s v="37 WYONA AVENUE"/>
    <s v=""/>
    <n v="10314"/>
    <n v="715000"/>
    <x v="192"/>
    <n v="1"/>
    <n v="0"/>
    <n v="1"/>
    <n v="4600"/>
    <n v="2200"/>
    <n v="1965"/>
    <n v="58"/>
    <x v="2"/>
    <x v="2"/>
    <s v="1"/>
    <s v="A1"/>
  </r>
  <r>
    <x v="55"/>
    <x v="0"/>
    <x v="0"/>
    <x v="0"/>
    <n v="1524"/>
    <n v="12"/>
    <s v=""/>
    <s v="A2"/>
    <s v="269 CAMBRIDGE AVE"/>
    <s v=""/>
    <n v="10314"/>
    <n v="0"/>
    <x v="3"/>
    <n v="1"/>
    <n v="0"/>
    <n v="1"/>
    <n v="4000"/>
    <n v="1716"/>
    <n v="1965"/>
    <n v="58"/>
    <x v="2"/>
    <x v="2"/>
    <s v="1"/>
    <s v="A2"/>
  </r>
  <r>
    <x v="55"/>
    <x v="0"/>
    <x v="0"/>
    <x v="0"/>
    <n v="1524"/>
    <n v="161"/>
    <s v=""/>
    <s v="A5"/>
    <s v="306 WOODBINE AVENUE"/>
    <s v=""/>
    <n v="10314"/>
    <n v="530000"/>
    <x v="86"/>
    <n v="1"/>
    <n v="0"/>
    <n v="1"/>
    <n v="1383"/>
    <n v="1200"/>
    <n v="1989"/>
    <n v="34"/>
    <x v="0"/>
    <x v="0"/>
    <s v="1"/>
    <s v="A5"/>
  </r>
  <r>
    <x v="55"/>
    <x v="1"/>
    <x v="0"/>
    <x v="0"/>
    <n v="390"/>
    <n v="104"/>
    <s v=""/>
    <s v="B2"/>
    <s v="37 ELDRIDGE AVENUE"/>
    <s v=""/>
    <n v="10302"/>
    <n v="540000"/>
    <x v="61"/>
    <n v="2"/>
    <n v="0"/>
    <n v="2"/>
    <n v="3400"/>
    <n v="1298"/>
    <n v="1920"/>
    <n v="103"/>
    <x v="3"/>
    <x v="3"/>
    <s v="1"/>
    <s v="B2"/>
  </r>
  <r>
    <x v="55"/>
    <x v="1"/>
    <x v="0"/>
    <x v="0"/>
    <n v="391"/>
    <n v="97"/>
    <s v=""/>
    <s v="B3"/>
    <s v="393 COLLEGE AVENUE"/>
    <s v=""/>
    <n v="10314"/>
    <n v="525000"/>
    <x v="248"/>
    <n v="2"/>
    <n v="0"/>
    <n v="2"/>
    <n v="3267"/>
    <n v="1100"/>
    <n v="1940"/>
    <n v="83"/>
    <x v="1"/>
    <x v="1"/>
    <s v="1"/>
    <s v="B3"/>
  </r>
  <r>
    <x v="55"/>
    <x v="1"/>
    <x v="0"/>
    <x v="0"/>
    <n v="391"/>
    <n v="293"/>
    <s v=""/>
    <s v="B2"/>
    <s v="82 LIVERMORE AVENUE"/>
    <s v=""/>
    <n v="10302"/>
    <n v="0"/>
    <x v="74"/>
    <n v="2"/>
    <n v="0"/>
    <n v="2"/>
    <n v="7140"/>
    <n v="1876"/>
    <n v="1950"/>
    <n v="73"/>
    <x v="2"/>
    <x v="2"/>
    <s v="1"/>
    <s v="B2"/>
  </r>
  <r>
    <x v="55"/>
    <x v="1"/>
    <x v="0"/>
    <x v="0"/>
    <n v="391"/>
    <n v="365"/>
    <s v=""/>
    <s v="B2"/>
    <s v="32 DICKIE AVENUE"/>
    <s v=""/>
    <n v="10314"/>
    <n v="963999"/>
    <x v="226"/>
    <n v="2"/>
    <n v="0"/>
    <n v="2"/>
    <n v="4000"/>
    <n v="2340"/>
    <n v="1970"/>
    <n v="53"/>
    <x v="2"/>
    <x v="2"/>
    <s v="1"/>
    <s v="B2"/>
  </r>
  <r>
    <x v="55"/>
    <x v="1"/>
    <x v="0"/>
    <x v="0"/>
    <n v="391"/>
    <n v="400"/>
    <s v=""/>
    <s v="B2"/>
    <s v="53 LIVERMORE AVENUE"/>
    <s v=""/>
    <n v="10302"/>
    <n v="0"/>
    <x v="217"/>
    <n v="2"/>
    <n v="0"/>
    <n v="2"/>
    <n v="4000"/>
    <n v="2340"/>
    <n v="1970"/>
    <n v="53"/>
    <x v="2"/>
    <x v="2"/>
    <s v="1"/>
    <s v="B2"/>
  </r>
  <r>
    <x v="55"/>
    <x v="1"/>
    <x v="0"/>
    <x v="0"/>
    <n v="397"/>
    <n v="16"/>
    <s v=""/>
    <s v="B3"/>
    <s v="175 WARDWELL AVENUE"/>
    <s v=""/>
    <n v="10314"/>
    <n v="875000"/>
    <x v="131"/>
    <n v="2"/>
    <n v="0"/>
    <n v="2"/>
    <n v="5700"/>
    <n v="2574"/>
    <n v="1899"/>
    <n v="124"/>
    <x v="3"/>
    <x v="3"/>
    <s v="1"/>
    <s v="B3"/>
  </r>
  <r>
    <x v="55"/>
    <x v="1"/>
    <x v="0"/>
    <x v="0"/>
    <n v="397"/>
    <n v="25"/>
    <s v=""/>
    <s v="B2"/>
    <s v="161 WARDWELL AVENUE"/>
    <s v=""/>
    <n v="10314"/>
    <n v="850000"/>
    <x v="189"/>
    <n v="2"/>
    <n v="0"/>
    <n v="2"/>
    <n v="3920"/>
    <n v="2048"/>
    <n v="1899"/>
    <n v="124"/>
    <x v="3"/>
    <x v="3"/>
    <s v="1"/>
    <s v="B2"/>
  </r>
  <r>
    <x v="55"/>
    <x v="1"/>
    <x v="0"/>
    <x v="0"/>
    <n v="397"/>
    <n v="37"/>
    <s v=""/>
    <s v="B2"/>
    <s v="252 MAINE AVENUE"/>
    <s v=""/>
    <n v="10314"/>
    <n v="1080000"/>
    <x v="99"/>
    <n v="2"/>
    <n v="0"/>
    <n v="2"/>
    <n v="3964"/>
    <n v="3420"/>
    <n v="2007"/>
    <n v="16"/>
    <x v="4"/>
    <x v="4"/>
    <s v="1"/>
    <s v="B2"/>
  </r>
  <r>
    <x v="55"/>
    <x v="1"/>
    <x v="0"/>
    <x v="0"/>
    <n v="404"/>
    <n v="11"/>
    <s v=""/>
    <s v="B2"/>
    <s v="119 LATHROP AVENUE"/>
    <s v=""/>
    <n v="10314"/>
    <n v="0"/>
    <x v="198"/>
    <n v="2"/>
    <n v="0"/>
    <n v="2"/>
    <n v="3570"/>
    <n v="2184"/>
    <n v="1925"/>
    <n v="98"/>
    <x v="1"/>
    <x v="1"/>
    <s v="1"/>
    <s v="B2"/>
  </r>
  <r>
    <x v="55"/>
    <x v="1"/>
    <x v="0"/>
    <x v="0"/>
    <n v="405"/>
    <n v="16"/>
    <s v=""/>
    <s v="B2"/>
    <s v="N/A MAINE AVENUE"/>
    <s v=""/>
    <n v="10314"/>
    <n v="1181170"/>
    <x v="9"/>
    <n v="2"/>
    <n v="0"/>
    <n v="2"/>
    <n v="3912"/>
    <n v="3175"/>
    <n v="2023"/>
    <n v="0"/>
    <x v="4"/>
    <x v="4"/>
    <s v="1"/>
    <s v="B2"/>
  </r>
  <r>
    <x v="55"/>
    <x v="1"/>
    <x v="0"/>
    <x v="0"/>
    <n v="406"/>
    <n v="12"/>
    <s v=""/>
    <s v="B2"/>
    <s v="100 BIDWELL AVENUE"/>
    <s v=""/>
    <n v="10314"/>
    <n v="0"/>
    <x v="100"/>
    <n v="2"/>
    <n v="0"/>
    <n v="2"/>
    <n v="2464"/>
    <n v="1976"/>
    <n v="1925"/>
    <n v="98"/>
    <x v="1"/>
    <x v="1"/>
    <s v="1"/>
    <s v="B2"/>
  </r>
  <r>
    <x v="55"/>
    <x v="1"/>
    <x v="0"/>
    <x v="0"/>
    <n v="407"/>
    <n v="37"/>
    <s v=""/>
    <s v="B2"/>
    <s v="344 MAINE AVENUE"/>
    <s v=""/>
    <n v="10314"/>
    <n v="915000"/>
    <x v="252"/>
    <n v="2"/>
    <n v="0"/>
    <n v="2"/>
    <n v="4255"/>
    <n v="2516"/>
    <n v="1925"/>
    <n v="98"/>
    <x v="1"/>
    <x v="1"/>
    <s v="1"/>
    <s v="B2"/>
  </r>
  <r>
    <x v="55"/>
    <x v="1"/>
    <x v="0"/>
    <x v="0"/>
    <n v="417"/>
    <n v="10"/>
    <s v=""/>
    <s v="B1"/>
    <s v="138 WOOLLEY AVENUE"/>
    <s v=""/>
    <n v="10314"/>
    <n v="605000"/>
    <x v="155"/>
    <n v="2"/>
    <n v="0"/>
    <n v="2"/>
    <n v="3870"/>
    <n v="1739"/>
    <n v="1955"/>
    <n v="68"/>
    <x v="2"/>
    <x v="2"/>
    <s v="1"/>
    <s v="B1"/>
  </r>
  <r>
    <x v="55"/>
    <x v="1"/>
    <x v="0"/>
    <x v="0"/>
    <n v="424"/>
    <n v="24"/>
    <s v=""/>
    <s v="B3"/>
    <s v="243 DEEMS AVENUE"/>
    <s v=""/>
    <n v="10314"/>
    <n v="0"/>
    <x v="111"/>
    <n v="2"/>
    <n v="0"/>
    <n v="2"/>
    <n v="3000"/>
    <n v="2194"/>
    <n v="1920"/>
    <n v="103"/>
    <x v="3"/>
    <x v="3"/>
    <s v="1"/>
    <s v="B3"/>
  </r>
  <r>
    <x v="55"/>
    <x v="1"/>
    <x v="0"/>
    <x v="0"/>
    <n v="429"/>
    <n v="25"/>
    <s v=""/>
    <s v="B2"/>
    <s v="278 DEEMS AVENUE"/>
    <s v=""/>
    <n v="10314"/>
    <n v="0"/>
    <x v="23"/>
    <n v="2"/>
    <n v="0"/>
    <n v="2"/>
    <n v="3000"/>
    <n v="2032"/>
    <n v="1915"/>
    <n v="108"/>
    <x v="3"/>
    <x v="3"/>
    <s v="1"/>
    <s v="B2"/>
  </r>
  <r>
    <x v="55"/>
    <x v="1"/>
    <x v="0"/>
    <x v="0"/>
    <n v="430"/>
    <n v="42"/>
    <s v=""/>
    <s v="B3"/>
    <s v="298 WARDWELL AVENUE"/>
    <s v=""/>
    <n v="10314"/>
    <n v="847000"/>
    <x v="140"/>
    <n v="2"/>
    <n v="0"/>
    <n v="2"/>
    <n v="3000"/>
    <n v="1404"/>
    <n v="1910"/>
    <n v="113"/>
    <x v="3"/>
    <x v="3"/>
    <s v="1"/>
    <s v="B3"/>
  </r>
  <r>
    <x v="55"/>
    <x v="1"/>
    <x v="0"/>
    <x v="0"/>
    <n v="432"/>
    <n v="19"/>
    <s v=""/>
    <s v="B2"/>
    <s v="206 WILLARD AVENUE"/>
    <s v=""/>
    <n v="10314"/>
    <n v="820000"/>
    <x v="110"/>
    <n v="2"/>
    <n v="0"/>
    <n v="2"/>
    <n v="3000"/>
    <n v="3048"/>
    <n v="1915"/>
    <n v="108"/>
    <x v="3"/>
    <x v="3"/>
    <s v="1"/>
    <s v="B2"/>
  </r>
  <r>
    <x v="55"/>
    <x v="1"/>
    <x v="0"/>
    <x v="0"/>
    <n v="457"/>
    <n v="67"/>
    <s v=""/>
    <s v="B2"/>
    <s v="127 WATCHOGUE ROAD"/>
    <s v=""/>
    <n v="10314"/>
    <n v="870000"/>
    <x v="253"/>
    <n v="2"/>
    <n v="0"/>
    <n v="2"/>
    <n v="9102"/>
    <n v="2040"/>
    <n v="1920"/>
    <n v="103"/>
    <x v="3"/>
    <x v="3"/>
    <s v="1"/>
    <s v="B2"/>
  </r>
  <r>
    <x v="55"/>
    <x v="1"/>
    <x v="0"/>
    <x v="0"/>
    <n v="457"/>
    <n v="96"/>
    <s v=""/>
    <s v="B3"/>
    <s v="34 MARKHAM PLACE"/>
    <s v=""/>
    <n v="10314"/>
    <n v="720000"/>
    <x v="252"/>
    <n v="2"/>
    <n v="0"/>
    <n v="2"/>
    <n v="5535"/>
    <n v="1896"/>
    <n v="1925"/>
    <n v="98"/>
    <x v="1"/>
    <x v="1"/>
    <s v="1"/>
    <s v="B3"/>
  </r>
  <r>
    <x v="55"/>
    <x v="1"/>
    <x v="0"/>
    <x v="0"/>
    <n v="463"/>
    <n v="110"/>
    <s v=""/>
    <s v="B3"/>
    <s v="50 O'CONNOR AVENUE"/>
    <s v=""/>
    <n v="10314"/>
    <n v="995000"/>
    <x v="71"/>
    <n v="2"/>
    <n v="0"/>
    <n v="2"/>
    <n v="4000"/>
    <n v="2300"/>
    <n v="1955"/>
    <n v="68"/>
    <x v="2"/>
    <x v="2"/>
    <s v="1"/>
    <s v="B3"/>
  </r>
  <r>
    <x v="55"/>
    <x v="1"/>
    <x v="0"/>
    <x v="0"/>
    <n v="464"/>
    <n v="18"/>
    <s v=""/>
    <s v="B9"/>
    <s v="455 LIVERMORE AVENUE"/>
    <s v=""/>
    <n v="10314"/>
    <n v="832500"/>
    <x v="64"/>
    <n v="2"/>
    <n v="0"/>
    <n v="2"/>
    <n v="4000"/>
    <n v="1720"/>
    <n v="1965"/>
    <n v="58"/>
    <x v="2"/>
    <x v="2"/>
    <s v="1"/>
    <s v="B9"/>
  </r>
  <r>
    <x v="55"/>
    <x v="1"/>
    <x v="0"/>
    <x v="0"/>
    <n v="464"/>
    <n v="36"/>
    <s v=""/>
    <s v="B2"/>
    <s v="44 HARVEY AVENUE"/>
    <s v=""/>
    <n v="10314"/>
    <n v="985000"/>
    <x v="176"/>
    <n v="2"/>
    <n v="0"/>
    <n v="2"/>
    <n v="4600"/>
    <n v="2096"/>
    <n v="1965"/>
    <n v="58"/>
    <x v="2"/>
    <x v="2"/>
    <s v="1"/>
    <s v="B2"/>
  </r>
  <r>
    <x v="55"/>
    <x v="1"/>
    <x v="0"/>
    <x v="0"/>
    <n v="466"/>
    <n v="45"/>
    <s v=""/>
    <s v="B2"/>
    <s v="338 DEMOREST AVENUE"/>
    <s v=""/>
    <n v="10314"/>
    <n v="735000"/>
    <x v="74"/>
    <n v="2"/>
    <n v="0"/>
    <n v="2"/>
    <n v="3811"/>
    <n v="1728"/>
    <n v="1920"/>
    <n v="103"/>
    <x v="3"/>
    <x v="3"/>
    <s v="1"/>
    <s v="B2"/>
  </r>
  <r>
    <x v="55"/>
    <x v="1"/>
    <x v="0"/>
    <x v="0"/>
    <n v="468"/>
    <n v="50"/>
    <s v=""/>
    <s v="B2"/>
    <s v="66 HARVEY AVENUE"/>
    <s v=""/>
    <n v="10314"/>
    <n v="10"/>
    <x v="145"/>
    <n v="2"/>
    <n v="0"/>
    <n v="2"/>
    <n v="4600"/>
    <n v="2000"/>
    <n v="1970"/>
    <n v="53"/>
    <x v="2"/>
    <x v="2"/>
    <s v="1"/>
    <s v="B2"/>
  </r>
  <r>
    <x v="55"/>
    <x v="1"/>
    <x v="0"/>
    <x v="0"/>
    <n v="470"/>
    <n v="13"/>
    <s v=""/>
    <s v="B2"/>
    <s v="395 WOOLLEY AVENUE"/>
    <s v=""/>
    <n v="10314"/>
    <n v="760000"/>
    <x v="57"/>
    <n v="2"/>
    <n v="0"/>
    <n v="2"/>
    <n v="4200"/>
    <n v="2520"/>
    <n v="1970"/>
    <n v="53"/>
    <x v="2"/>
    <x v="2"/>
    <s v="1"/>
    <s v="B2"/>
  </r>
  <r>
    <x v="55"/>
    <x v="1"/>
    <x v="0"/>
    <x v="0"/>
    <n v="473"/>
    <n v="1"/>
    <s v=""/>
    <s v="B2"/>
    <s v="432 LIVERMORE AVENUE"/>
    <s v=""/>
    <n v="10314"/>
    <n v="995000"/>
    <x v="131"/>
    <n v="2"/>
    <n v="0"/>
    <n v="2"/>
    <n v="6000"/>
    <n v="2472"/>
    <n v="1970"/>
    <n v="53"/>
    <x v="2"/>
    <x v="2"/>
    <s v="1"/>
    <s v="B2"/>
  </r>
  <r>
    <x v="55"/>
    <x v="1"/>
    <x v="0"/>
    <x v="0"/>
    <n v="473"/>
    <n v="11"/>
    <s v=""/>
    <s v="B2"/>
    <s v="450 LIVERMORE AVENUE"/>
    <s v=""/>
    <n v="10314"/>
    <n v="0"/>
    <x v="61"/>
    <n v="2"/>
    <n v="0"/>
    <n v="2"/>
    <n v="4000"/>
    <n v="2152"/>
    <n v="1970"/>
    <n v="53"/>
    <x v="2"/>
    <x v="2"/>
    <s v="1"/>
    <s v="B2"/>
  </r>
  <r>
    <x v="55"/>
    <x v="1"/>
    <x v="0"/>
    <x v="0"/>
    <n v="476"/>
    <n v="17"/>
    <s v=""/>
    <s v="B2"/>
    <s v="267 BRYSON AVENUE"/>
    <s v=""/>
    <n v="10314"/>
    <n v="910000"/>
    <x v="100"/>
    <n v="2"/>
    <n v="0"/>
    <n v="2"/>
    <n v="4000"/>
    <n v="1824"/>
    <n v="1960"/>
    <n v="63"/>
    <x v="2"/>
    <x v="2"/>
    <s v="1"/>
    <s v="B2"/>
  </r>
  <r>
    <x v="55"/>
    <x v="1"/>
    <x v="0"/>
    <x v="0"/>
    <n v="483"/>
    <n v="72"/>
    <s v=""/>
    <s v="B2"/>
    <s v="356 BRYSON AVENUE"/>
    <s v=""/>
    <n v="10314"/>
    <n v="1272813"/>
    <x v="85"/>
    <n v="2"/>
    <n v="0"/>
    <n v="2"/>
    <n v="4000"/>
    <n v="2691"/>
    <n v="2022"/>
    <n v="1"/>
    <x v="4"/>
    <x v="4"/>
    <s v="1"/>
    <s v="B2"/>
  </r>
  <r>
    <x v="55"/>
    <x v="1"/>
    <x v="0"/>
    <x v="0"/>
    <n v="483"/>
    <n v="74"/>
    <s v=""/>
    <s v="B2"/>
    <s v="360 BRYSON AVENUE"/>
    <s v=""/>
    <n v="10314"/>
    <n v="1307421"/>
    <x v="226"/>
    <n v="2"/>
    <n v="0"/>
    <n v="2"/>
    <n v="4000"/>
    <n v="2691"/>
    <n v="2022"/>
    <n v="1"/>
    <x v="4"/>
    <x v="4"/>
    <s v="1"/>
    <s v="B2"/>
  </r>
  <r>
    <x v="55"/>
    <x v="1"/>
    <x v="0"/>
    <x v="0"/>
    <n v="1435"/>
    <n v="1"/>
    <s v=""/>
    <s v="B2"/>
    <s v="597 COLLEGE AVENUE"/>
    <s v=""/>
    <n v="10302"/>
    <n v="1272813"/>
    <x v="89"/>
    <n v="2"/>
    <n v="0"/>
    <n v="2"/>
    <n v="5244"/>
    <n v="2800"/>
    <n v="2023"/>
    <n v="0"/>
    <x v="4"/>
    <x v="4"/>
    <s v="1"/>
    <s v="B2"/>
  </r>
  <r>
    <x v="55"/>
    <x v="1"/>
    <x v="0"/>
    <x v="0"/>
    <n v="1435"/>
    <n v="147"/>
    <s v=""/>
    <s v="B3"/>
    <s v="669 COLLEGE AVENUE"/>
    <s v=""/>
    <n v="10302"/>
    <n v="805000"/>
    <x v="66"/>
    <n v="2"/>
    <n v="0"/>
    <n v="2"/>
    <n v="6240"/>
    <n v="2148"/>
    <n v="1930"/>
    <n v="93"/>
    <x v="1"/>
    <x v="1"/>
    <s v="1"/>
    <s v="B3"/>
  </r>
  <r>
    <x v="55"/>
    <x v="1"/>
    <x v="0"/>
    <x v="0"/>
    <n v="1468"/>
    <n v="1"/>
    <s v=""/>
    <s v="B9"/>
    <s v="292 WOOLLEY AVENUE"/>
    <s v=""/>
    <n v="10314"/>
    <n v="0"/>
    <x v="202"/>
    <n v="2"/>
    <n v="0"/>
    <n v="2"/>
    <n v="3000"/>
    <n v="2950"/>
    <n v="1986"/>
    <n v="37"/>
    <x v="0"/>
    <x v="0"/>
    <s v="1"/>
    <s v="B9"/>
  </r>
  <r>
    <x v="55"/>
    <x v="1"/>
    <x v="0"/>
    <x v="0"/>
    <n v="1468"/>
    <n v="35"/>
    <s v=""/>
    <s v="B2"/>
    <s v="290 WOOLLEY AVENUE"/>
    <s v=""/>
    <n v="10314"/>
    <n v="0"/>
    <x v="202"/>
    <n v="2"/>
    <n v="0"/>
    <n v="2"/>
    <n v="3000"/>
    <n v="2430"/>
    <n v="1986"/>
    <n v="37"/>
    <x v="0"/>
    <x v="0"/>
    <s v="1"/>
    <s v="B2"/>
  </r>
  <r>
    <x v="55"/>
    <x v="1"/>
    <x v="0"/>
    <x v="0"/>
    <n v="1478"/>
    <n v="185"/>
    <s v=""/>
    <s v="B2"/>
    <s v="149 VEDDER AVENUE"/>
    <s v=""/>
    <n v="10302"/>
    <n v="997885"/>
    <x v="211"/>
    <n v="2"/>
    <n v="0"/>
    <n v="2"/>
    <n v="3641"/>
    <n v="2602"/>
    <n v="2023"/>
    <n v="0"/>
    <x v="4"/>
    <x v="4"/>
    <s v="1"/>
    <s v="B2"/>
  </r>
  <r>
    <x v="55"/>
    <x v="1"/>
    <x v="0"/>
    <x v="0"/>
    <n v="1478"/>
    <n v="186"/>
    <s v=""/>
    <s v="B2"/>
    <s v="147 VEDDER AVENUE"/>
    <s v=""/>
    <n v="10302"/>
    <n v="997885"/>
    <x v="162"/>
    <n v="2"/>
    <n v="0"/>
    <n v="2"/>
    <n v="3637"/>
    <n v="2602"/>
    <n v="2023"/>
    <n v="0"/>
    <x v="4"/>
    <x v="4"/>
    <s v="1"/>
    <s v="B2"/>
  </r>
  <r>
    <x v="55"/>
    <x v="1"/>
    <x v="0"/>
    <x v="0"/>
    <n v="1481"/>
    <n v="142"/>
    <s v=""/>
    <s v="B2"/>
    <s v="28 DEVENS STREET"/>
    <s v=""/>
    <n v="10314"/>
    <n v="1"/>
    <x v="173"/>
    <n v="2"/>
    <n v="0"/>
    <n v="2"/>
    <n v="6120"/>
    <n v="1785"/>
    <n v="1970"/>
    <n v="53"/>
    <x v="2"/>
    <x v="2"/>
    <s v="1"/>
    <s v="B2"/>
  </r>
  <r>
    <x v="55"/>
    <x v="1"/>
    <x v="0"/>
    <x v="0"/>
    <n v="1482"/>
    <n v="34"/>
    <s v=""/>
    <s v="B2"/>
    <s v="59 DEVENS STREET"/>
    <s v=""/>
    <n v="10314"/>
    <n v="10"/>
    <x v="151"/>
    <n v="2"/>
    <n v="0"/>
    <n v="2"/>
    <n v="9162"/>
    <n v="2008"/>
    <n v="1970"/>
    <n v="53"/>
    <x v="2"/>
    <x v="2"/>
    <s v="1"/>
    <s v="B2"/>
  </r>
  <r>
    <x v="55"/>
    <x v="1"/>
    <x v="0"/>
    <x v="0"/>
    <n v="1482"/>
    <n v="41"/>
    <s v=""/>
    <s v="B2"/>
    <s v="69 DEVENS STREET"/>
    <s v=""/>
    <n v="10314"/>
    <n v="852000"/>
    <x v="243"/>
    <n v="2"/>
    <n v="0"/>
    <n v="2"/>
    <n v="6440"/>
    <n v="1876"/>
    <n v="1970"/>
    <n v="53"/>
    <x v="2"/>
    <x v="2"/>
    <s v="1"/>
    <s v="B2"/>
  </r>
  <r>
    <x v="55"/>
    <x v="1"/>
    <x v="0"/>
    <x v="0"/>
    <n v="1483"/>
    <n v="8"/>
    <s v=""/>
    <s v="B2"/>
    <s v="19 JAFFE STREET"/>
    <s v=""/>
    <n v="10314"/>
    <n v="0"/>
    <x v="56"/>
    <n v="2"/>
    <n v="0"/>
    <n v="2"/>
    <n v="4720"/>
    <n v="2268"/>
    <n v="1970"/>
    <n v="53"/>
    <x v="2"/>
    <x v="2"/>
    <s v="1"/>
    <s v="B2"/>
  </r>
  <r>
    <x v="55"/>
    <x v="1"/>
    <x v="0"/>
    <x v="0"/>
    <n v="1485"/>
    <n v="315"/>
    <s v=""/>
    <s v="B2"/>
    <s v="5 LYON PLACE"/>
    <s v=""/>
    <n v="10314"/>
    <n v="0"/>
    <x v="250"/>
    <n v="2"/>
    <n v="0"/>
    <n v="2"/>
    <n v="5600"/>
    <n v="1080"/>
    <n v="1960"/>
    <n v="63"/>
    <x v="2"/>
    <x v="2"/>
    <s v="1"/>
    <s v="B2"/>
  </r>
  <r>
    <x v="55"/>
    <x v="1"/>
    <x v="0"/>
    <x v="0"/>
    <n v="1494"/>
    <n v="3"/>
    <s v=""/>
    <s v="B2"/>
    <s v="565 WATCHOGUE ROAD"/>
    <s v=""/>
    <n v="10314"/>
    <n v="675000"/>
    <x v="85"/>
    <n v="2"/>
    <n v="0"/>
    <n v="2"/>
    <n v="5904"/>
    <n v="1440"/>
    <n v="1915"/>
    <n v="108"/>
    <x v="3"/>
    <x v="3"/>
    <s v="1"/>
    <s v="B2"/>
  </r>
  <r>
    <x v="55"/>
    <x v="1"/>
    <x v="0"/>
    <x v="0"/>
    <n v="1501"/>
    <n v="50"/>
    <s v=""/>
    <s v="B2"/>
    <s v="305 CASWELL AVENUE"/>
    <s v=""/>
    <n v="10314"/>
    <n v="0"/>
    <x v="61"/>
    <n v="2"/>
    <n v="0"/>
    <n v="2"/>
    <n v="4040"/>
    <n v="2548"/>
    <n v="1965"/>
    <n v="58"/>
    <x v="2"/>
    <x v="2"/>
    <s v="1"/>
    <s v="B2"/>
  </r>
  <r>
    <x v="55"/>
    <x v="1"/>
    <x v="0"/>
    <x v="0"/>
    <n v="1501"/>
    <n v="260"/>
    <s v=""/>
    <s v="B2"/>
    <s v="75 CAMBRIDGE AVENUE"/>
    <s v=""/>
    <n v="10314"/>
    <n v="813000"/>
    <x v="48"/>
    <n v="2"/>
    <n v="0"/>
    <n v="2"/>
    <n v="5500"/>
    <n v="2340"/>
    <n v="1970"/>
    <n v="53"/>
    <x v="2"/>
    <x v="2"/>
    <s v="1"/>
    <s v="B2"/>
  </r>
  <r>
    <x v="55"/>
    <x v="1"/>
    <x v="0"/>
    <x v="0"/>
    <n v="1501"/>
    <n v="278"/>
    <s v=""/>
    <s v="B2"/>
    <s v="37 CAMBRIDGE AVENUE"/>
    <s v=""/>
    <n v="10314"/>
    <n v="880000"/>
    <x v="213"/>
    <n v="2"/>
    <n v="0"/>
    <n v="2"/>
    <n v="4680"/>
    <n v="2340"/>
    <n v="1967"/>
    <n v="56"/>
    <x v="2"/>
    <x v="2"/>
    <s v="1"/>
    <s v="B2"/>
  </r>
  <r>
    <x v="55"/>
    <x v="1"/>
    <x v="0"/>
    <x v="0"/>
    <n v="1501"/>
    <n v="292"/>
    <s v=""/>
    <s v="B2"/>
    <s v="486 WATCHOGUE ROAD"/>
    <s v=""/>
    <n v="10314"/>
    <n v="1"/>
    <x v="212"/>
    <n v="2"/>
    <n v="0"/>
    <n v="2"/>
    <n v="4752"/>
    <n v="2340"/>
    <n v="1970"/>
    <n v="53"/>
    <x v="2"/>
    <x v="2"/>
    <s v="1"/>
    <s v="B2"/>
  </r>
  <r>
    <x v="55"/>
    <x v="1"/>
    <x v="0"/>
    <x v="0"/>
    <n v="1501"/>
    <n v="304"/>
    <s v=""/>
    <s v="B2"/>
    <s v="116 WOODBINE AVENUE"/>
    <s v=""/>
    <n v="10314"/>
    <n v="1050000"/>
    <x v="141"/>
    <n v="2"/>
    <n v="0"/>
    <n v="2"/>
    <n v="4956"/>
    <n v="2444"/>
    <n v="1970"/>
    <n v="53"/>
    <x v="2"/>
    <x v="2"/>
    <s v="1"/>
    <s v="B2"/>
  </r>
  <r>
    <x v="55"/>
    <x v="1"/>
    <x v="0"/>
    <x v="0"/>
    <n v="1501"/>
    <n v="326"/>
    <s v=""/>
    <s v="B2"/>
    <s v="162 WOODBINE AVENUE"/>
    <s v=""/>
    <n v="10314"/>
    <n v="870000"/>
    <x v="59"/>
    <n v="2"/>
    <n v="0"/>
    <n v="2"/>
    <n v="4100"/>
    <n v="2340"/>
    <n v="1970"/>
    <n v="53"/>
    <x v="2"/>
    <x v="2"/>
    <s v="1"/>
    <s v="B2"/>
  </r>
  <r>
    <x v="55"/>
    <x v="1"/>
    <x v="0"/>
    <x v="0"/>
    <n v="1504"/>
    <n v="146"/>
    <s v=""/>
    <s v="B2"/>
    <s v="360 CASWELL AVENUE"/>
    <s v=""/>
    <n v="10314"/>
    <n v="939000"/>
    <x v="47"/>
    <n v="2"/>
    <n v="0"/>
    <n v="2"/>
    <n v="4000"/>
    <n v="2548"/>
    <n v="1970"/>
    <n v="53"/>
    <x v="2"/>
    <x v="2"/>
    <s v="1"/>
    <s v="B2"/>
  </r>
  <r>
    <x v="55"/>
    <x v="1"/>
    <x v="0"/>
    <x v="0"/>
    <n v="1504"/>
    <n v="164"/>
    <s v=""/>
    <s v="B2"/>
    <s v="322 CASWELL AVENUE"/>
    <s v=""/>
    <n v="10314"/>
    <n v="0"/>
    <x v="259"/>
    <n v="2"/>
    <n v="0"/>
    <n v="2"/>
    <n v="5440"/>
    <n v="2548"/>
    <n v="1970"/>
    <n v="53"/>
    <x v="2"/>
    <x v="2"/>
    <s v="1"/>
    <s v="B2"/>
  </r>
  <r>
    <x v="55"/>
    <x v="1"/>
    <x v="0"/>
    <x v="0"/>
    <n v="1505"/>
    <n v="50"/>
    <s v=""/>
    <s v="B2"/>
    <s v="142 HAWTHORNE AVENUE"/>
    <s v=""/>
    <n v="10314"/>
    <n v="0"/>
    <x v="239"/>
    <n v="2"/>
    <n v="0"/>
    <n v="2"/>
    <n v="4040"/>
    <n v="2342"/>
    <n v="1970"/>
    <n v="53"/>
    <x v="2"/>
    <x v="2"/>
    <s v="1"/>
    <s v="B2"/>
  </r>
  <r>
    <x v="55"/>
    <x v="1"/>
    <x v="0"/>
    <x v="0"/>
    <n v="1506"/>
    <n v="44"/>
    <s v=""/>
    <s v="B2"/>
    <s v="204 WOODBINE AVENUE"/>
    <s v=""/>
    <n v="10314"/>
    <n v="0"/>
    <x v="235"/>
    <n v="2"/>
    <n v="0"/>
    <n v="2"/>
    <n v="4120"/>
    <n v="2318"/>
    <n v="1975"/>
    <n v="48"/>
    <x v="0"/>
    <x v="0"/>
    <s v="1"/>
    <s v="B2"/>
  </r>
  <r>
    <x v="55"/>
    <x v="1"/>
    <x v="0"/>
    <x v="0"/>
    <n v="1506"/>
    <n v="50"/>
    <s v=""/>
    <s v="B2"/>
    <s v="216 WOODBINE AVENUE"/>
    <s v=""/>
    <n v="10314"/>
    <n v="990000"/>
    <x v="261"/>
    <n v="2"/>
    <n v="0"/>
    <n v="2"/>
    <n v="4600"/>
    <n v="2318"/>
    <n v="1975"/>
    <n v="48"/>
    <x v="0"/>
    <x v="0"/>
    <s v="1"/>
    <s v="B2"/>
  </r>
  <r>
    <x v="55"/>
    <x v="1"/>
    <x v="0"/>
    <x v="0"/>
    <n v="1506"/>
    <n v="52"/>
    <s v=""/>
    <s v="B2"/>
    <s v="220 WOODBINE AVENUE"/>
    <s v=""/>
    <n v="10314"/>
    <n v="825000"/>
    <x v="66"/>
    <n v="2"/>
    <n v="0"/>
    <n v="2"/>
    <n v="4720"/>
    <n v="2318"/>
    <n v="1975"/>
    <n v="48"/>
    <x v="0"/>
    <x v="0"/>
    <s v="1"/>
    <s v="B2"/>
  </r>
  <r>
    <x v="55"/>
    <x v="1"/>
    <x v="0"/>
    <x v="0"/>
    <n v="1508"/>
    <n v="140"/>
    <s v=""/>
    <s v="B2"/>
    <s v="19 CANTERBURY AVENUE"/>
    <s v=""/>
    <n v="10314"/>
    <n v="1320000"/>
    <x v="234"/>
    <n v="2"/>
    <n v="0"/>
    <n v="2"/>
    <n v="5000"/>
    <n v="3188"/>
    <n v="2018"/>
    <n v="5"/>
    <x v="4"/>
    <x v="4"/>
    <s v="1"/>
    <s v="B2"/>
  </r>
  <r>
    <x v="55"/>
    <x v="1"/>
    <x v="0"/>
    <x v="0"/>
    <n v="1508"/>
    <n v="201"/>
    <s v=""/>
    <s v="B2"/>
    <s v="36 CAMBRIDGE AVENUE"/>
    <s v=""/>
    <n v="10314"/>
    <n v="0"/>
    <x v="137"/>
    <n v="2"/>
    <n v="0"/>
    <n v="2"/>
    <n v="4500"/>
    <n v="2200"/>
    <n v="1980"/>
    <n v="43"/>
    <x v="0"/>
    <x v="0"/>
    <s v="1"/>
    <s v="B2"/>
  </r>
  <r>
    <x v="55"/>
    <x v="1"/>
    <x v="0"/>
    <x v="0"/>
    <n v="1519"/>
    <n v="21"/>
    <s v=""/>
    <s v="B2"/>
    <s v="31 DENTON PLACE"/>
    <s v=""/>
    <n v="10314"/>
    <n v="765000"/>
    <x v="37"/>
    <n v="2"/>
    <n v="0"/>
    <n v="2"/>
    <n v="4000"/>
    <n v="2722"/>
    <n v="1985"/>
    <n v="38"/>
    <x v="0"/>
    <x v="0"/>
    <s v="1"/>
    <s v="B2"/>
  </r>
  <r>
    <x v="55"/>
    <x v="1"/>
    <x v="0"/>
    <x v="0"/>
    <n v="1522"/>
    <n v="6"/>
    <s v=""/>
    <s v="B3"/>
    <s v="67 WYONA AVENUE"/>
    <s v=""/>
    <n v="10314"/>
    <n v="0"/>
    <x v="28"/>
    <n v="2"/>
    <n v="0"/>
    <n v="2"/>
    <n v="4000"/>
    <n v="1504"/>
    <n v="1920"/>
    <n v="103"/>
    <x v="3"/>
    <x v="3"/>
    <s v="1"/>
    <s v="B3"/>
  </r>
  <r>
    <x v="55"/>
    <x v="1"/>
    <x v="0"/>
    <x v="0"/>
    <n v="1525"/>
    <n v="55"/>
    <s v=""/>
    <s v="B2"/>
    <s v="226 CAMBRIDGE AVENUE"/>
    <s v=""/>
    <n v="10314"/>
    <n v="900000"/>
    <x v="237"/>
    <n v="2"/>
    <n v="0"/>
    <n v="2"/>
    <n v="4400"/>
    <n v="2160"/>
    <n v="1965"/>
    <n v="58"/>
    <x v="2"/>
    <x v="2"/>
    <s v="1"/>
    <s v="B2"/>
  </r>
  <r>
    <x v="55"/>
    <x v="7"/>
    <x v="0"/>
    <x v="0"/>
    <n v="476"/>
    <n v="1"/>
    <s v=""/>
    <s v="C0"/>
    <s v="221 CASWELL AVENUE"/>
    <s v=""/>
    <n v="10314"/>
    <n v="495000"/>
    <x v="210"/>
    <n v="3"/>
    <n v="0"/>
    <n v="3"/>
    <n v="6840"/>
    <n v="1495"/>
    <n v="1925"/>
    <n v="98"/>
    <x v="1"/>
    <x v="1"/>
    <s v="1"/>
    <s v="C0"/>
  </r>
  <r>
    <x v="55"/>
    <x v="2"/>
    <x v="0"/>
    <x v="2"/>
    <n v="1525"/>
    <n v="1003"/>
    <s v=""/>
    <s v="R3"/>
    <s v="456 CASWELL AVENUE, 1"/>
    <s v="1"/>
    <n v="10314"/>
    <n v="0"/>
    <x v="218"/>
    <n v="1"/>
    <m/>
    <n v="1"/>
    <m/>
    <m/>
    <n v="1977"/>
    <n v="46"/>
    <x v="0"/>
    <x v="0"/>
    <s v="1"/>
    <s v="R3"/>
  </r>
  <r>
    <x v="55"/>
    <x v="2"/>
    <x v="0"/>
    <x v="2"/>
    <n v="1525"/>
    <n v="1015"/>
    <s v=""/>
    <s v="R3"/>
    <s v="399 WILLOW ROAD EAST, 2"/>
    <s v="2"/>
    <n v="10314"/>
    <n v="449000"/>
    <x v="114"/>
    <n v="1"/>
    <m/>
    <n v="1"/>
    <m/>
    <m/>
    <n v="1977"/>
    <n v="46"/>
    <x v="0"/>
    <x v="0"/>
    <s v="1"/>
    <s v="R3"/>
  </r>
  <r>
    <x v="55"/>
    <x v="2"/>
    <x v="0"/>
    <x v="2"/>
    <n v="1525"/>
    <n v="1021"/>
    <s v=""/>
    <s v="R3"/>
    <s v="409 WILLOW ROAD EAST, 1"/>
    <s v="1"/>
    <n v="10314"/>
    <n v="0"/>
    <x v="134"/>
    <n v="1"/>
    <m/>
    <n v="1"/>
    <m/>
    <m/>
    <n v="1977"/>
    <n v="46"/>
    <x v="0"/>
    <x v="0"/>
    <s v="1"/>
    <s v="R3"/>
  </r>
  <r>
    <x v="55"/>
    <x v="2"/>
    <x v="0"/>
    <x v="2"/>
    <n v="1525"/>
    <n v="1033"/>
    <s v=""/>
    <s v="R3"/>
    <s v="434 CASWELL AVENUE, 1"/>
    <s v="1"/>
    <n v="10314"/>
    <n v="455000"/>
    <x v="236"/>
    <n v="1"/>
    <m/>
    <n v="1"/>
    <m/>
    <m/>
    <n v="1977"/>
    <n v="46"/>
    <x v="0"/>
    <x v="0"/>
    <s v="1"/>
    <s v="R3"/>
  </r>
  <r>
    <x v="55"/>
    <x v="2"/>
    <x v="0"/>
    <x v="2"/>
    <n v="1525"/>
    <n v="1035"/>
    <s v=""/>
    <s v="R3"/>
    <s v="436 CASWELL AVENUE, 2"/>
    <s v="2"/>
    <n v="10314"/>
    <n v="449000"/>
    <x v="107"/>
    <n v="1"/>
    <m/>
    <n v="1"/>
    <m/>
    <m/>
    <n v="1977"/>
    <n v="46"/>
    <x v="0"/>
    <x v="0"/>
    <s v="1"/>
    <s v="R3"/>
  </r>
  <r>
    <x v="55"/>
    <x v="2"/>
    <x v="0"/>
    <x v="2"/>
    <n v="1525"/>
    <n v="1063"/>
    <s v=""/>
    <s v="R3"/>
    <s v="423 WILLOW ROAD EAST, 2"/>
    <s v="2"/>
    <n v="10314"/>
    <n v="0"/>
    <x v="101"/>
    <n v="1"/>
    <m/>
    <n v="1"/>
    <m/>
    <m/>
    <n v="1977"/>
    <n v="46"/>
    <x v="0"/>
    <x v="0"/>
    <s v="1"/>
    <s v="R3"/>
  </r>
  <r>
    <x v="55"/>
    <x v="2"/>
    <x v="0"/>
    <x v="2"/>
    <n v="1525"/>
    <n v="1074"/>
    <s v=""/>
    <s v="R3"/>
    <s v="435 WILLOW ROAD EAST, 2"/>
    <s v="2"/>
    <n v="10314"/>
    <n v="0"/>
    <x v="177"/>
    <n v="1"/>
    <m/>
    <n v="1"/>
    <m/>
    <m/>
    <n v="1977"/>
    <n v="46"/>
    <x v="0"/>
    <x v="0"/>
    <s v="1"/>
    <s v="R3"/>
  </r>
  <r>
    <x v="55"/>
    <x v="2"/>
    <x v="0"/>
    <x v="2"/>
    <n v="1525"/>
    <n v="1084"/>
    <s v=""/>
    <s v="R3"/>
    <s v="445-1 WILLOW ROAD EAST, 84C"/>
    <s v="1"/>
    <n v="10314"/>
    <n v="420000"/>
    <x v="235"/>
    <n v="1"/>
    <m/>
    <n v="1"/>
    <m/>
    <m/>
    <n v="1977"/>
    <n v="46"/>
    <x v="0"/>
    <x v="0"/>
    <s v="1"/>
    <s v="R3"/>
  </r>
  <r>
    <x v="55"/>
    <x v="2"/>
    <x v="0"/>
    <x v="2"/>
    <n v="1525"/>
    <n v="1096"/>
    <s v=""/>
    <s v="R3"/>
    <s v="465 WILLOW ROAD EAST, 2"/>
    <s v="2"/>
    <n v="10314"/>
    <n v="475000"/>
    <x v="22"/>
    <n v="1"/>
    <m/>
    <n v="1"/>
    <m/>
    <m/>
    <n v="1977"/>
    <n v="46"/>
    <x v="0"/>
    <x v="0"/>
    <s v="1"/>
    <s v="R3"/>
  </r>
  <r>
    <x v="55"/>
    <x v="2"/>
    <x v="0"/>
    <x v="2"/>
    <n v="1525"/>
    <n v="1103"/>
    <s v=""/>
    <s v="R3"/>
    <s v="453 WILLOW ROAD EAST, 1"/>
    <s v="1"/>
    <n v="10314"/>
    <n v="500000"/>
    <x v="179"/>
    <n v="1"/>
    <m/>
    <n v="1"/>
    <m/>
    <m/>
    <n v="1977"/>
    <n v="46"/>
    <x v="0"/>
    <x v="0"/>
    <s v="1"/>
    <s v="R3"/>
  </r>
  <r>
    <x v="55"/>
    <x v="2"/>
    <x v="0"/>
    <x v="2"/>
    <n v="1525"/>
    <n v="1122"/>
    <s v=""/>
    <s v="R3"/>
    <s v="489 WILLOW ROAD EAST, 1"/>
    <s v="1"/>
    <n v="10314"/>
    <n v="0"/>
    <x v="183"/>
    <n v="1"/>
    <m/>
    <n v="1"/>
    <m/>
    <m/>
    <n v="1977"/>
    <n v="46"/>
    <x v="0"/>
    <x v="0"/>
    <s v="1"/>
    <s v="R3"/>
  </r>
  <r>
    <x v="55"/>
    <x v="2"/>
    <x v="0"/>
    <x v="2"/>
    <n v="1525"/>
    <n v="1126"/>
    <s v=""/>
    <s v="R3"/>
    <s v="483 WILLOW ROAD EAST, 2"/>
    <s v="2"/>
    <n v="10314"/>
    <n v="495000"/>
    <x v="107"/>
    <n v="1"/>
    <m/>
    <n v="1"/>
    <m/>
    <m/>
    <n v="1977"/>
    <n v="46"/>
    <x v="0"/>
    <x v="0"/>
    <s v="1"/>
    <s v="R3"/>
  </r>
  <r>
    <x v="55"/>
    <x v="2"/>
    <x v="0"/>
    <x v="2"/>
    <n v="1525"/>
    <n v="1167"/>
    <s v=""/>
    <s v="R3"/>
    <s v="543 WILLOW ROAD EAST, 2"/>
    <s v="2"/>
    <n v="10314"/>
    <n v="0"/>
    <x v="128"/>
    <n v="1"/>
    <m/>
    <n v="1"/>
    <m/>
    <m/>
    <n v="1978"/>
    <n v="45"/>
    <x v="0"/>
    <x v="0"/>
    <s v="1"/>
    <s v="R3"/>
  </r>
  <r>
    <x v="55"/>
    <x v="2"/>
    <x v="0"/>
    <x v="2"/>
    <n v="1525"/>
    <n v="1167"/>
    <s v=""/>
    <s v="R3"/>
    <s v="543 WILLOW ROAD EAST, 2"/>
    <s v="2"/>
    <n v="10314"/>
    <n v="10"/>
    <x v="100"/>
    <n v="1"/>
    <m/>
    <n v="1"/>
    <m/>
    <m/>
    <n v="1978"/>
    <n v="45"/>
    <x v="0"/>
    <x v="0"/>
    <s v="1"/>
    <s v="R3"/>
  </r>
  <r>
    <x v="55"/>
    <x v="2"/>
    <x v="0"/>
    <x v="2"/>
    <n v="1525"/>
    <n v="1172"/>
    <s v=""/>
    <s v="R3"/>
    <s v="523 WILLOW ROAD EAST, 1"/>
    <s v="1"/>
    <n v="10314"/>
    <n v="499880"/>
    <x v="162"/>
    <n v="1"/>
    <m/>
    <n v="1"/>
    <m/>
    <m/>
    <n v="1978"/>
    <n v="45"/>
    <x v="0"/>
    <x v="0"/>
    <s v="1"/>
    <s v="R3"/>
  </r>
  <r>
    <x v="55"/>
    <x v="2"/>
    <x v="0"/>
    <x v="1"/>
    <n v="396"/>
    <n v="18"/>
    <s v=""/>
    <s v="V0"/>
    <s v="N/A WARDWELL AVENUE"/>
    <s v=""/>
    <n v="10314"/>
    <n v="0"/>
    <x v="49"/>
    <n v="0"/>
    <n v="0"/>
    <n v="0"/>
    <n v="69"/>
    <n v="0"/>
    <s v=" "/>
    <s v="N/A"/>
    <x v="5"/>
    <x v="5"/>
    <s v="1"/>
    <s v="V0"/>
  </r>
  <r>
    <x v="55"/>
    <x v="2"/>
    <x v="0"/>
    <x v="1"/>
    <n v="458"/>
    <n v="84"/>
    <s v=""/>
    <s v="V0"/>
    <s v="N/A MARBLE STREET"/>
    <s v=""/>
    <n v="10314"/>
    <n v="10"/>
    <x v="45"/>
    <n v="0"/>
    <n v="0"/>
    <n v="0"/>
    <n v="1701"/>
    <n v="0"/>
    <s v=" "/>
    <s v="N/A"/>
    <x v="5"/>
    <x v="5"/>
    <s v="1"/>
    <s v="V0"/>
  </r>
  <r>
    <x v="55"/>
    <x v="2"/>
    <x v="0"/>
    <x v="0"/>
    <n v="1435"/>
    <n v="3"/>
    <s v=""/>
    <s v="B2"/>
    <s v="N/A COLLEGE AVENUE"/>
    <s v=""/>
    <n v="10302"/>
    <n v="1272813"/>
    <x v="136"/>
    <n v="2"/>
    <n v="0"/>
    <n v="2"/>
    <n v="5025"/>
    <n v="0"/>
    <n v="2023"/>
    <n v="0"/>
    <x v="4"/>
    <x v="4"/>
    <s v="1"/>
    <s v="V0"/>
  </r>
  <r>
    <x v="55"/>
    <x v="2"/>
    <x v="0"/>
    <x v="1"/>
    <n v="1478"/>
    <n v="194"/>
    <s v=""/>
    <s v="V0"/>
    <s v="N/A VEDDER AVENUE"/>
    <s v=""/>
    <n v="10302"/>
    <n v="283333"/>
    <x v="254"/>
    <n v="0"/>
    <n v="0"/>
    <n v="0"/>
    <n v="223"/>
    <n v="0"/>
    <s v=" "/>
    <s v="N/A"/>
    <x v="5"/>
    <x v="5"/>
    <s v="1"/>
    <s v="V0"/>
  </r>
  <r>
    <x v="55"/>
    <x v="2"/>
    <x v="0"/>
    <x v="0"/>
    <n v="424"/>
    <n v="26"/>
    <s v=""/>
    <s v="G0"/>
    <s v="14 LEONARD AVENUE"/>
    <s v=""/>
    <n v="10314"/>
    <n v="0"/>
    <x v="111"/>
    <n v="0"/>
    <n v="0"/>
    <n v="0"/>
    <n v="2000"/>
    <n v="0"/>
    <n v="1950"/>
    <n v="73"/>
    <x v="2"/>
    <x v="2"/>
    <s v="1"/>
    <s v="G0"/>
  </r>
  <r>
    <x v="55"/>
    <x v="2"/>
    <x v="0"/>
    <x v="0"/>
    <n v="457"/>
    <n v="266"/>
    <s v=""/>
    <s v="G0"/>
    <s v="15 SMITH COURT"/>
    <s v=""/>
    <n v="10314"/>
    <n v="0"/>
    <x v="88"/>
    <n v="0"/>
    <n v="0"/>
    <n v="0"/>
    <n v="910"/>
    <n v="0"/>
    <n v="1950"/>
    <n v="73"/>
    <x v="2"/>
    <x v="2"/>
    <s v="1"/>
    <s v="G0"/>
  </r>
  <r>
    <x v="55"/>
    <x v="3"/>
    <x v="0"/>
    <x v="6"/>
    <n v="392"/>
    <n v="4"/>
    <s v=""/>
    <s v="C3"/>
    <s v="42 ELDRIDGE AVENUE"/>
    <s v=""/>
    <n v="10302"/>
    <n v="720000"/>
    <x v="144"/>
    <n v="4"/>
    <n v="0"/>
    <n v="4"/>
    <n v="5000"/>
    <n v="3220"/>
    <n v="1932"/>
    <n v="91"/>
    <x v="1"/>
    <x v="1"/>
    <s v="2"/>
    <s v="C3"/>
  </r>
  <r>
    <x v="55"/>
    <x v="3"/>
    <x v="0"/>
    <x v="6"/>
    <n v="396"/>
    <n v="19"/>
    <s v=""/>
    <s v="C2"/>
    <s v="100 WARDWELL AVENUE"/>
    <s v=""/>
    <n v="10314"/>
    <n v="0"/>
    <x v="49"/>
    <n v="5"/>
    <n v="0"/>
    <n v="5"/>
    <n v="3839"/>
    <n v="3250"/>
    <n v="1931"/>
    <n v="92"/>
    <x v="1"/>
    <x v="1"/>
    <s v="2"/>
    <s v="C2"/>
  </r>
  <r>
    <x v="55"/>
    <x v="4"/>
    <x v="1"/>
    <x v="4"/>
    <n v="390"/>
    <n v="3"/>
    <s v=""/>
    <s v="K2"/>
    <s v="1410 FOREST AVENUE"/>
    <s v=""/>
    <n v="10302"/>
    <n v="900000"/>
    <x v="196"/>
    <n v="0"/>
    <n v="1"/>
    <n v="1"/>
    <n v="4900"/>
    <n v="4896"/>
    <n v="1957"/>
    <n v="66"/>
    <x v="2"/>
    <x v="2"/>
    <s v="4"/>
    <s v="K2"/>
  </r>
  <r>
    <x v="55"/>
    <x v="4"/>
    <x v="1"/>
    <x v="4"/>
    <n v="390"/>
    <n v="191"/>
    <s v=""/>
    <s v="K4"/>
    <s v="1414 FOREST AVENUE"/>
    <s v=""/>
    <n v="10302"/>
    <n v="610000"/>
    <x v="231"/>
    <n v="1"/>
    <n v="1"/>
    <n v="2"/>
    <n v="1600"/>
    <n v="1882"/>
    <n v="1934"/>
    <n v="89"/>
    <x v="1"/>
    <x v="1"/>
    <s v="4"/>
    <s v="K4"/>
  </r>
  <r>
    <x v="55"/>
    <x v="6"/>
    <x v="1"/>
    <x v="1"/>
    <n v="463"/>
    <n v="2"/>
    <s v=""/>
    <s v="V0"/>
    <s v="N/A VICTORY BLVD"/>
    <s v=""/>
    <n v="10314"/>
    <n v="0"/>
    <x v="119"/>
    <n v="0"/>
    <n v="0"/>
    <n v="0"/>
    <n v="59633"/>
    <n v="0"/>
    <s v=" "/>
    <s v="N/A"/>
    <x v="5"/>
    <x v="5"/>
    <s v="4"/>
    <s v="V1"/>
  </r>
  <r>
    <x v="55"/>
    <x v="12"/>
    <x v="1"/>
    <x v="4"/>
    <n v="463"/>
    <n v="1"/>
    <s v=""/>
    <s v="W7"/>
    <s v="2187 VICTORY BLVD"/>
    <s v=""/>
    <n v="10314"/>
    <n v="0"/>
    <x v="119"/>
    <n v="0"/>
    <n v="1"/>
    <n v="1"/>
    <n v="189189"/>
    <n v="82375"/>
    <n v="1965"/>
    <n v="58"/>
    <x v="2"/>
    <x v="2"/>
    <s v="4"/>
    <s v="W7"/>
  </r>
  <r>
    <x v="55"/>
    <x v="12"/>
    <x v="1"/>
    <x v="4"/>
    <n v="463"/>
    <n v="1"/>
    <s v=""/>
    <s v="W7"/>
    <s v="2187 VICTORY BOULEVARD"/>
    <s v=""/>
    <n v="10314"/>
    <n v="0"/>
    <x v="230"/>
    <n v="0"/>
    <n v="1"/>
    <n v="1"/>
    <n v="237024"/>
    <n v="82375"/>
    <n v="1965"/>
    <n v="58"/>
    <x v="2"/>
    <x v="2"/>
    <s v="4"/>
    <s v="W7"/>
  </r>
  <r>
    <x v="56"/>
    <x v="0"/>
    <x v="0"/>
    <x v="0"/>
    <n v="728"/>
    <n v="44"/>
    <s v=""/>
    <s v="A2"/>
    <s v="177 PURDY AVENUE"/>
    <s v=""/>
    <n v="10314"/>
    <n v="450000"/>
    <x v="237"/>
    <n v="1"/>
    <n v="0"/>
    <n v="1"/>
    <n v="4000"/>
    <n v="878"/>
    <n v="1955"/>
    <n v="68"/>
    <x v="2"/>
    <x v="2"/>
    <s v="1"/>
    <s v="A2"/>
  </r>
  <r>
    <x v="56"/>
    <x v="0"/>
    <x v="0"/>
    <x v="0"/>
    <n v="728"/>
    <n v="60"/>
    <s v=""/>
    <s v="A2"/>
    <s v="87 MANN AVENUE"/>
    <s v=""/>
    <n v="10314"/>
    <n v="0"/>
    <x v="12"/>
    <n v="1"/>
    <n v="0"/>
    <n v="1"/>
    <n v="4000"/>
    <n v="1000"/>
    <n v="1955"/>
    <n v="68"/>
    <x v="2"/>
    <x v="2"/>
    <s v="1"/>
    <s v="A2"/>
  </r>
  <r>
    <x v="56"/>
    <x v="0"/>
    <x v="0"/>
    <x v="0"/>
    <n v="729"/>
    <n v="8"/>
    <s v=""/>
    <s v="S1"/>
    <s v="2090 VICTORY BOULEVARD"/>
    <s v=""/>
    <n v="10314"/>
    <n v="0"/>
    <x v="181"/>
    <n v="1"/>
    <n v="1"/>
    <n v="2"/>
    <n v="6300"/>
    <n v="2752"/>
    <n v="1955"/>
    <n v="68"/>
    <x v="2"/>
    <x v="2"/>
    <s v="1"/>
    <s v="S1"/>
  </r>
  <r>
    <x v="56"/>
    <x v="0"/>
    <x v="0"/>
    <x v="0"/>
    <n v="729"/>
    <n v="38"/>
    <s v=""/>
    <s v="A2"/>
    <s v="114 MANN AVENUE"/>
    <s v=""/>
    <n v="10314"/>
    <n v="580000"/>
    <x v="52"/>
    <n v="1"/>
    <n v="0"/>
    <n v="1"/>
    <n v="5000"/>
    <n v="1000"/>
    <n v="1955"/>
    <n v="68"/>
    <x v="2"/>
    <x v="2"/>
    <s v="1"/>
    <s v="A2"/>
  </r>
  <r>
    <x v="56"/>
    <x v="0"/>
    <x v="0"/>
    <x v="0"/>
    <n v="730"/>
    <n v="61"/>
    <s v=""/>
    <s v="A2"/>
    <s v="91 KELL AVENUE"/>
    <s v=""/>
    <n v="10314"/>
    <n v="725000"/>
    <x v="27"/>
    <n v="1"/>
    <n v="0"/>
    <n v="1"/>
    <n v="4000"/>
    <n v="990"/>
    <n v="1955"/>
    <n v="68"/>
    <x v="2"/>
    <x v="2"/>
    <s v="1"/>
    <s v="A2"/>
  </r>
  <r>
    <x v="56"/>
    <x v="0"/>
    <x v="0"/>
    <x v="0"/>
    <n v="733"/>
    <n v="27"/>
    <s v=""/>
    <s v="A2"/>
    <s v="242 BYRNE AVENUE"/>
    <s v=""/>
    <n v="10314"/>
    <n v="640000"/>
    <x v="153"/>
    <n v="1"/>
    <n v="0"/>
    <n v="1"/>
    <n v="4000"/>
    <n v="1040"/>
    <n v="1955"/>
    <n v="68"/>
    <x v="2"/>
    <x v="2"/>
    <s v="1"/>
    <s v="A2"/>
  </r>
  <r>
    <x v="56"/>
    <x v="0"/>
    <x v="0"/>
    <x v="0"/>
    <n v="733"/>
    <n v="62"/>
    <s v=""/>
    <s v="A2"/>
    <s v="159 KELL AVENUE"/>
    <s v=""/>
    <n v="10314"/>
    <n v="685000"/>
    <x v="162"/>
    <n v="1"/>
    <n v="0"/>
    <n v="1"/>
    <n v="4000"/>
    <n v="1040"/>
    <n v="1955"/>
    <n v="68"/>
    <x v="2"/>
    <x v="2"/>
    <s v="1"/>
    <s v="A2"/>
  </r>
  <r>
    <x v="56"/>
    <x v="0"/>
    <x v="0"/>
    <x v="0"/>
    <n v="734"/>
    <n v="65"/>
    <s v=""/>
    <s v="A1"/>
    <s v="473 INGRAM AVENUE"/>
    <s v=""/>
    <n v="10314"/>
    <n v="0"/>
    <x v="48"/>
    <n v="1"/>
    <n v="0"/>
    <n v="1"/>
    <n v="4000"/>
    <n v="1800"/>
    <n v="1955"/>
    <n v="68"/>
    <x v="2"/>
    <x v="2"/>
    <s v="1"/>
    <s v="A1"/>
  </r>
  <r>
    <x v="56"/>
    <x v="0"/>
    <x v="0"/>
    <x v="0"/>
    <n v="737"/>
    <n v="14"/>
    <s v=""/>
    <s v="A2"/>
    <s v="154 KELL AVENUE"/>
    <s v=""/>
    <n v="10314"/>
    <n v="615000"/>
    <x v="120"/>
    <n v="1"/>
    <n v="0"/>
    <n v="1"/>
    <n v="4000"/>
    <n v="1170"/>
    <n v="1955"/>
    <n v="68"/>
    <x v="2"/>
    <x v="2"/>
    <s v="1"/>
    <s v="A2"/>
  </r>
  <r>
    <x v="56"/>
    <x v="0"/>
    <x v="0"/>
    <x v="0"/>
    <n v="737"/>
    <n v="66"/>
    <s v=""/>
    <s v="A2"/>
    <s v="535 INGRAM AVENUE"/>
    <s v=""/>
    <n v="10314"/>
    <n v="0"/>
    <x v="283"/>
    <n v="1"/>
    <n v="0"/>
    <n v="1"/>
    <n v="4000"/>
    <n v="1840"/>
    <n v="1955"/>
    <n v="68"/>
    <x v="2"/>
    <x v="2"/>
    <s v="1"/>
    <s v="A2"/>
  </r>
  <r>
    <x v="56"/>
    <x v="0"/>
    <x v="0"/>
    <x v="0"/>
    <n v="739"/>
    <n v="64"/>
    <s v=""/>
    <s v="A2"/>
    <s v="91 SHERADEN AVENUE"/>
    <s v=""/>
    <n v="10314"/>
    <n v="0"/>
    <x v="149"/>
    <n v="1"/>
    <n v="0"/>
    <n v="1"/>
    <n v="4000"/>
    <n v="1911"/>
    <n v="1960"/>
    <n v="63"/>
    <x v="2"/>
    <x v="2"/>
    <s v="1"/>
    <s v="A2"/>
  </r>
  <r>
    <x v="56"/>
    <x v="0"/>
    <x v="0"/>
    <x v="0"/>
    <n v="740"/>
    <n v="56"/>
    <s v=""/>
    <s v="A1"/>
    <s v="21 ARDMORE AVE"/>
    <s v=""/>
    <n v="10314"/>
    <n v="825000"/>
    <x v="14"/>
    <n v="1"/>
    <n v="0"/>
    <n v="1"/>
    <n v="8000"/>
    <n v="1170"/>
    <n v="1960"/>
    <n v="63"/>
    <x v="2"/>
    <x v="2"/>
    <s v="1"/>
    <s v="A1"/>
  </r>
  <r>
    <x v="56"/>
    <x v="0"/>
    <x v="0"/>
    <x v="0"/>
    <n v="742"/>
    <n v="28"/>
    <s v=""/>
    <s v="A2"/>
    <s v="46 MARTIN AVENUE"/>
    <s v=""/>
    <n v="10314"/>
    <n v="0"/>
    <x v="151"/>
    <n v="1"/>
    <n v="0"/>
    <n v="1"/>
    <n v="6300"/>
    <n v="1444"/>
    <n v="1950"/>
    <n v="73"/>
    <x v="2"/>
    <x v="2"/>
    <s v="1"/>
    <s v="A2"/>
  </r>
  <r>
    <x v="56"/>
    <x v="0"/>
    <x v="0"/>
    <x v="0"/>
    <n v="747"/>
    <n v="30"/>
    <s v=""/>
    <s v="A2"/>
    <s v="441 PURDY AVENUE"/>
    <s v=""/>
    <n v="10314"/>
    <n v="0"/>
    <x v="279"/>
    <n v="1"/>
    <n v="0"/>
    <n v="1"/>
    <n v="6300"/>
    <n v="1008"/>
    <n v="1955"/>
    <n v="68"/>
    <x v="2"/>
    <x v="2"/>
    <s v="1"/>
    <s v="A2"/>
  </r>
  <r>
    <x v="56"/>
    <x v="0"/>
    <x v="0"/>
    <x v="0"/>
    <n v="748"/>
    <n v="66"/>
    <s v=""/>
    <s v="A2"/>
    <s v="87 CRAFTON AVENUE"/>
    <s v=""/>
    <n v="10314"/>
    <n v="0"/>
    <x v="22"/>
    <n v="1"/>
    <n v="0"/>
    <n v="1"/>
    <n v="4000"/>
    <n v="910"/>
    <n v="1950"/>
    <n v="73"/>
    <x v="2"/>
    <x v="2"/>
    <s v="1"/>
    <s v="A2"/>
  </r>
  <r>
    <x v="56"/>
    <x v="0"/>
    <x v="0"/>
    <x v="0"/>
    <n v="750"/>
    <n v="101"/>
    <s v=""/>
    <s v="A1"/>
    <s v="120 WOODWARD AVENUE"/>
    <s v=""/>
    <n v="10314"/>
    <n v="0"/>
    <x v="130"/>
    <n v="1"/>
    <n v="0"/>
    <n v="1"/>
    <n v="3640"/>
    <n v="910"/>
    <n v="1955"/>
    <n v="68"/>
    <x v="2"/>
    <x v="2"/>
    <s v="1"/>
    <s v="A1"/>
  </r>
  <r>
    <x v="56"/>
    <x v="0"/>
    <x v="0"/>
    <x v="0"/>
    <n v="751"/>
    <n v="70"/>
    <s v=""/>
    <s v="A2"/>
    <s v="446 DECATUR AVENUE"/>
    <s v=""/>
    <n v="10314"/>
    <n v="0"/>
    <x v="53"/>
    <n v="1"/>
    <n v="0"/>
    <n v="1"/>
    <n v="4200"/>
    <n v="1200"/>
    <n v="1955"/>
    <n v="68"/>
    <x v="2"/>
    <x v="2"/>
    <s v="1"/>
    <s v="A2"/>
  </r>
  <r>
    <x v="56"/>
    <x v="0"/>
    <x v="0"/>
    <x v="0"/>
    <n v="773"/>
    <n v="29"/>
    <s v=""/>
    <s v="A2"/>
    <s v="328 BUCHANAN AVENUE"/>
    <s v=""/>
    <n v="10314"/>
    <n v="865000"/>
    <x v="136"/>
    <n v="1"/>
    <n v="0"/>
    <n v="1"/>
    <n v="4000"/>
    <n v="2045"/>
    <n v="1970"/>
    <n v="53"/>
    <x v="2"/>
    <x v="2"/>
    <s v="1"/>
    <s v="A2"/>
  </r>
  <r>
    <x v="56"/>
    <x v="0"/>
    <x v="0"/>
    <x v="0"/>
    <n v="774"/>
    <n v="50"/>
    <s v=""/>
    <s v="A5"/>
    <s v="11 ROOSEVELT AVENUE"/>
    <s v=""/>
    <n v="10314"/>
    <n v="650000"/>
    <x v="133"/>
    <n v="1"/>
    <n v="0"/>
    <n v="1"/>
    <n v="1784"/>
    <n v="1008"/>
    <n v="2001"/>
    <n v="22"/>
    <x v="4"/>
    <x v="4"/>
    <s v="1"/>
    <s v="A5"/>
  </r>
  <r>
    <x v="56"/>
    <x v="0"/>
    <x v="0"/>
    <x v="0"/>
    <n v="774"/>
    <n v="79"/>
    <s v=""/>
    <s v="A5"/>
    <s v="629A WESTWOOD AVENUE"/>
    <s v=""/>
    <n v="10314"/>
    <n v="348450"/>
    <x v="1"/>
    <n v="1"/>
    <n v="0"/>
    <n v="1"/>
    <n v="902"/>
    <n v="1057"/>
    <n v="1988"/>
    <n v="35"/>
    <x v="0"/>
    <x v="0"/>
    <s v="1"/>
    <s v="A5"/>
  </r>
  <r>
    <x v="56"/>
    <x v="0"/>
    <x v="0"/>
    <x v="0"/>
    <n v="775"/>
    <n v="2"/>
    <s v=""/>
    <s v="A5"/>
    <s v="447 BUCHANAN AVENUE"/>
    <s v=""/>
    <n v="10314"/>
    <n v="10"/>
    <x v="136"/>
    <n v="1"/>
    <n v="0"/>
    <n v="1"/>
    <n v="2665"/>
    <n v="1248"/>
    <n v="1970"/>
    <n v="53"/>
    <x v="2"/>
    <x v="2"/>
    <s v="1"/>
    <s v="A5"/>
  </r>
  <r>
    <x v="56"/>
    <x v="0"/>
    <x v="0"/>
    <x v="0"/>
    <n v="778"/>
    <n v="58"/>
    <s v=""/>
    <s v="A1"/>
    <s v="199 WARWICK AVENUE"/>
    <s v=""/>
    <n v="10314"/>
    <n v="0"/>
    <x v="321"/>
    <n v="1"/>
    <n v="0"/>
    <n v="1"/>
    <n v="5000"/>
    <n v="2304"/>
    <n v="1980"/>
    <n v="43"/>
    <x v="0"/>
    <x v="0"/>
    <s v="1"/>
    <s v="A1"/>
  </r>
  <r>
    <x v="56"/>
    <x v="0"/>
    <x v="0"/>
    <x v="0"/>
    <n v="778"/>
    <n v="77"/>
    <s v=""/>
    <s v="A1"/>
    <s v="165 WARWICK AVENUE"/>
    <s v=""/>
    <n v="10314"/>
    <n v="270000"/>
    <x v="26"/>
    <n v="1"/>
    <n v="0"/>
    <n v="1"/>
    <n v="3560"/>
    <n v="2000"/>
    <n v="1930"/>
    <n v="93"/>
    <x v="1"/>
    <x v="1"/>
    <s v="1"/>
    <s v="A1"/>
  </r>
  <r>
    <x v="56"/>
    <x v="0"/>
    <x v="0"/>
    <x v="0"/>
    <n v="780"/>
    <n v="30"/>
    <s v=""/>
    <s v="A5"/>
    <s v="314 KELL AVENUE"/>
    <s v=""/>
    <n v="10314"/>
    <n v="730000"/>
    <x v="244"/>
    <n v="1"/>
    <n v="0"/>
    <n v="1"/>
    <n v="3434"/>
    <n v="1570"/>
    <n v="1975"/>
    <n v="48"/>
    <x v="0"/>
    <x v="0"/>
    <s v="1"/>
    <s v="A5"/>
  </r>
  <r>
    <x v="56"/>
    <x v="0"/>
    <x v="0"/>
    <x v="0"/>
    <n v="780"/>
    <n v="31"/>
    <s v=""/>
    <s v="A5"/>
    <s v="312 KELL AVE"/>
    <s v=""/>
    <n v="10314"/>
    <n v="720000"/>
    <x v="259"/>
    <n v="1"/>
    <n v="0"/>
    <n v="1"/>
    <n v="3212"/>
    <n v="1570"/>
    <n v="1975"/>
    <n v="48"/>
    <x v="0"/>
    <x v="0"/>
    <s v="1"/>
    <s v="A5"/>
  </r>
  <r>
    <x v="56"/>
    <x v="0"/>
    <x v="0"/>
    <x v="0"/>
    <n v="780"/>
    <n v="40"/>
    <s v=""/>
    <s v="A5"/>
    <s v="712 WESTWOOD AVENUE"/>
    <s v=""/>
    <n v="10314"/>
    <n v="0"/>
    <x v="108"/>
    <n v="1"/>
    <n v="0"/>
    <n v="1"/>
    <n v="2929"/>
    <n v="1800"/>
    <n v="1975"/>
    <n v="48"/>
    <x v="0"/>
    <x v="0"/>
    <s v="1"/>
    <s v="A5"/>
  </r>
  <r>
    <x v="56"/>
    <x v="0"/>
    <x v="0"/>
    <x v="0"/>
    <n v="780"/>
    <n v="134"/>
    <s v=""/>
    <s v="A1"/>
    <s v="725 HARRIS AVENUE"/>
    <s v=""/>
    <n v="10314"/>
    <n v="0"/>
    <x v="215"/>
    <n v="1"/>
    <n v="0"/>
    <n v="1"/>
    <n v="5111"/>
    <n v="2280"/>
    <n v="1970"/>
    <n v="53"/>
    <x v="2"/>
    <x v="2"/>
    <s v="1"/>
    <s v="A1"/>
  </r>
  <r>
    <x v="56"/>
    <x v="0"/>
    <x v="0"/>
    <x v="0"/>
    <n v="782"/>
    <n v="8"/>
    <s v=""/>
    <s v="A5"/>
    <s v="220 WARWICK AVENUE"/>
    <s v=""/>
    <n v="10314"/>
    <n v="654650"/>
    <x v="226"/>
    <n v="1"/>
    <n v="0"/>
    <n v="1"/>
    <n v="2884"/>
    <n v="1420"/>
    <n v="1970"/>
    <n v="53"/>
    <x v="2"/>
    <x v="2"/>
    <s v="1"/>
    <s v="A5"/>
  </r>
  <r>
    <x v="56"/>
    <x v="0"/>
    <x v="0"/>
    <x v="0"/>
    <n v="782"/>
    <n v="72"/>
    <s v=""/>
    <s v="A5"/>
    <s v="1141 WILLOWBROOK ROAD"/>
    <s v=""/>
    <n v="10314"/>
    <n v="0"/>
    <x v="64"/>
    <n v="1"/>
    <n v="0"/>
    <n v="1"/>
    <n v="2430"/>
    <n v="1440"/>
    <n v="1970"/>
    <n v="53"/>
    <x v="2"/>
    <x v="2"/>
    <s v="1"/>
    <s v="A5"/>
  </r>
  <r>
    <x v="56"/>
    <x v="0"/>
    <x v="0"/>
    <x v="0"/>
    <n v="782"/>
    <n v="92"/>
    <s v=""/>
    <s v="A5"/>
    <s v="1099 WILLOWBROOK ROAD"/>
    <s v=""/>
    <n v="10314"/>
    <n v="0"/>
    <x v="155"/>
    <n v="1"/>
    <n v="0"/>
    <n v="1"/>
    <n v="2673"/>
    <n v="1440"/>
    <n v="1970"/>
    <n v="53"/>
    <x v="2"/>
    <x v="2"/>
    <s v="1"/>
    <s v="A5"/>
  </r>
  <r>
    <x v="56"/>
    <x v="0"/>
    <x v="0"/>
    <x v="0"/>
    <n v="785"/>
    <n v="32"/>
    <s v=""/>
    <s v="A1"/>
    <s v="164 MARTIN AVENUE"/>
    <s v=""/>
    <n v="10314"/>
    <n v="998000"/>
    <x v="190"/>
    <n v="1"/>
    <n v="0"/>
    <n v="1"/>
    <n v="4000"/>
    <n v="2142"/>
    <n v="1965"/>
    <n v="58"/>
    <x v="2"/>
    <x v="2"/>
    <s v="1"/>
    <s v="A1"/>
  </r>
  <r>
    <x v="56"/>
    <x v="0"/>
    <x v="0"/>
    <x v="0"/>
    <n v="785"/>
    <n v="65"/>
    <s v=""/>
    <s v="A2"/>
    <s v="697 WOOLLEY AVENUE"/>
    <s v=""/>
    <n v="10314"/>
    <n v="830000"/>
    <x v="173"/>
    <n v="1"/>
    <n v="0"/>
    <n v="1"/>
    <n v="4000"/>
    <n v="1884"/>
    <n v="1965"/>
    <n v="58"/>
    <x v="2"/>
    <x v="2"/>
    <s v="1"/>
    <s v="A2"/>
  </r>
  <r>
    <x v="56"/>
    <x v="0"/>
    <x v="0"/>
    <x v="0"/>
    <n v="785"/>
    <n v="77"/>
    <s v=""/>
    <s v="A2"/>
    <s v="673 WOOLLEY AVENUE"/>
    <s v=""/>
    <n v="10314"/>
    <n v="790000"/>
    <x v="62"/>
    <n v="1"/>
    <n v="0"/>
    <n v="1"/>
    <n v="4000"/>
    <n v="1884"/>
    <n v="1965"/>
    <n v="58"/>
    <x v="2"/>
    <x v="2"/>
    <s v="1"/>
    <s v="A2"/>
  </r>
  <r>
    <x v="56"/>
    <x v="0"/>
    <x v="0"/>
    <x v="0"/>
    <n v="787"/>
    <n v="1"/>
    <s v=""/>
    <s v="A1"/>
    <s v="1027 WILLOWBROOK ROAD"/>
    <s v=""/>
    <n v="10314"/>
    <n v="820000"/>
    <x v="113"/>
    <n v="1"/>
    <n v="0"/>
    <n v="1"/>
    <n v="4300"/>
    <n v="2180"/>
    <n v="1965"/>
    <n v="58"/>
    <x v="2"/>
    <x v="2"/>
    <s v="1"/>
    <s v="A1"/>
  </r>
  <r>
    <x v="56"/>
    <x v="0"/>
    <x v="0"/>
    <x v="0"/>
    <n v="788"/>
    <n v="83"/>
    <s v=""/>
    <s v="A1"/>
    <s v="247 ARDMORE AVENUE"/>
    <s v=""/>
    <n v="10314"/>
    <n v="950000"/>
    <x v="14"/>
    <n v="1"/>
    <n v="0"/>
    <n v="1"/>
    <n v="4000"/>
    <n v="2504"/>
    <n v="1965"/>
    <n v="58"/>
    <x v="2"/>
    <x v="2"/>
    <s v="1"/>
    <s v="A1"/>
  </r>
  <r>
    <x v="56"/>
    <x v="0"/>
    <x v="0"/>
    <x v="0"/>
    <n v="788"/>
    <n v="85"/>
    <s v=""/>
    <s v="A1"/>
    <s v="243 ARDMORE AVENUE"/>
    <s v=""/>
    <n v="10314"/>
    <n v="0"/>
    <x v="235"/>
    <n v="1"/>
    <n v="0"/>
    <n v="1"/>
    <n v="4000"/>
    <n v="2504"/>
    <n v="1965"/>
    <n v="58"/>
    <x v="2"/>
    <x v="2"/>
    <s v="1"/>
    <s v="A1"/>
  </r>
  <r>
    <x v="56"/>
    <x v="0"/>
    <x v="0"/>
    <x v="0"/>
    <n v="788"/>
    <n v="87"/>
    <s v=""/>
    <s v="A1"/>
    <s v="239 ARDMORE AVENUE"/>
    <s v=""/>
    <n v="10314"/>
    <n v="0"/>
    <x v="201"/>
    <n v="1"/>
    <n v="0"/>
    <n v="1"/>
    <n v="4000"/>
    <n v="2504"/>
    <n v="1965"/>
    <n v="58"/>
    <x v="2"/>
    <x v="2"/>
    <s v="1"/>
    <s v="A1"/>
  </r>
  <r>
    <x v="56"/>
    <x v="0"/>
    <x v="0"/>
    <x v="0"/>
    <n v="795"/>
    <n v="47"/>
    <s v=""/>
    <s v="A2"/>
    <s v="711 WILLOWBROOK ROAD"/>
    <s v=""/>
    <n v="10314"/>
    <n v="740000"/>
    <x v="21"/>
    <n v="1"/>
    <n v="0"/>
    <n v="1"/>
    <n v="6370"/>
    <n v="1500"/>
    <n v="1960"/>
    <n v="63"/>
    <x v="2"/>
    <x v="2"/>
    <s v="1"/>
    <s v="A2"/>
  </r>
  <r>
    <x v="56"/>
    <x v="0"/>
    <x v="0"/>
    <x v="0"/>
    <n v="795"/>
    <n v="51"/>
    <s v=""/>
    <s v="A2"/>
    <s v="703 WILLOWBROOK ROAD"/>
    <s v=""/>
    <n v="10314"/>
    <n v="595000"/>
    <x v="198"/>
    <n v="1"/>
    <n v="0"/>
    <n v="1"/>
    <n v="4680"/>
    <n v="1296"/>
    <n v="1960"/>
    <n v="63"/>
    <x v="2"/>
    <x v="2"/>
    <s v="1"/>
    <s v="A2"/>
  </r>
  <r>
    <x v="56"/>
    <x v="0"/>
    <x v="0"/>
    <x v="0"/>
    <n v="795"/>
    <n v="78"/>
    <s v=""/>
    <s v="A1"/>
    <s v="668 STEWART AVENUE"/>
    <s v=""/>
    <n v="10314"/>
    <n v="965000"/>
    <x v="70"/>
    <n v="1"/>
    <n v="0"/>
    <n v="1"/>
    <n v="3936"/>
    <n v="2840"/>
    <n v="1980"/>
    <n v="43"/>
    <x v="0"/>
    <x v="0"/>
    <s v="1"/>
    <s v="A1"/>
  </r>
  <r>
    <x v="56"/>
    <x v="0"/>
    <x v="0"/>
    <x v="0"/>
    <n v="795"/>
    <n v="103"/>
    <s v=""/>
    <s v="A9"/>
    <s v="1019 WESTWOOD AVENUE"/>
    <s v=""/>
    <n v="10314"/>
    <n v="670000"/>
    <x v="62"/>
    <n v="1"/>
    <n v="0"/>
    <n v="1"/>
    <n v="3232"/>
    <n v="1520"/>
    <n v="1975"/>
    <n v="48"/>
    <x v="0"/>
    <x v="0"/>
    <s v="1"/>
    <s v="A9"/>
  </r>
  <r>
    <x v="56"/>
    <x v="0"/>
    <x v="0"/>
    <x v="0"/>
    <n v="821"/>
    <n v="69"/>
    <s v=""/>
    <s v="A5"/>
    <s v="161 ROOSEVELT AVENUE"/>
    <s v=""/>
    <n v="10314"/>
    <n v="735000"/>
    <x v="11"/>
    <n v="1"/>
    <n v="0"/>
    <n v="1"/>
    <n v="2750"/>
    <n v="1580"/>
    <n v="2005"/>
    <n v="18"/>
    <x v="4"/>
    <x v="4"/>
    <s v="1"/>
    <s v="A5"/>
  </r>
  <r>
    <x v="56"/>
    <x v="0"/>
    <x v="0"/>
    <x v="0"/>
    <n v="821"/>
    <n v="132"/>
    <s v=""/>
    <s v="A5"/>
    <s v="356 BRADLEY AVENUE"/>
    <s v=""/>
    <n v="10314"/>
    <n v="0"/>
    <x v="95"/>
    <n v="1"/>
    <n v="0"/>
    <n v="1"/>
    <n v="2466"/>
    <n v="1312"/>
    <n v="1988"/>
    <n v="35"/>
    <x v="0"/>
    <x v="0"/>
    <s v="1"/>
    <s v="A5"/>
  </r>
  <r>
    <x v="56"/>
    <x v="0"/>
    <x v="0"/>
    <x v="0"/>
    <n v="822"/>
    <n v="37"/>
    <s v=""/>
    <s v="A5"/>
    <s v="180 ROOSEVELT AVENUE"/>
    <s v=""/>
    <n v="10314"/>
    <n v="650000"/>
    <x v="51"/>
    <n v="1"/>
    <n v="0"/>
    <n v="1"/>
    <n v="2000"/>
    <n v="1202"/>
    <n v="2012"/>
    <n v="11"/>
    <x v="4"/>
    <x v="4"/>
    <s v="1"/>
    <s v="A5"/>
  </r>
  <r>
    <x v="56"/>
    <x v="0"/>
    <x v="0"/>
    <x v="0"/>
    <n v="823"/>
    <n v="12"/>
    <s v=""/>
    <s v="A2"/>
    <s v="512 BUCHANAN AVENUE"/>
    <s v=""/>
    <n v="10314"/>
    <n v="0"/>
    <x v="322"/>
    <n v="1"/>
    <n v="0"/>
    <n v="1"/>
    <n v="4000"/>
    <n v="864"/>
    <n v="1960"/>
    <n v="63"/>
    <x v="2"/>
    <x v="2"/>
    <s v="1"/>
    <s v="A2"/>
  </r>
  <r>
    <x v="56"/>
    <x v="0"/>
    <x v="0"/>
    <x v="0"/>
    <n v="823"/>
    <n v="41"/>
    <s v=""/>
    <s v="A5"/>
    <s v="576 BUCHANAN AVENUE"/>
    <s v=""/>
    <n v="10314"/>
    <n v="0"/>
    <x v="63"/>
    <n v="1"/>
    <n v="0"/>
    <n v="1"/>
    <n v="1920"/>
    <n v="1100"/>
    <n v="2007"/>
    <n v="16"/>
    <x v="4"/>
    <x v="4"/>
    <s v="1"/>
    <s v="A5"/>
  </r>
  <r>
    <x v="56"/>
    <x v="0"/>
    <x v="0"/>
    <x v="0"/>
    <n v="824"/>
    <n v="68"/>
    <s v=""/>
    <s v="S1"/>
    <s v="460 BRADLEY AVENUE"/>
    <s v=""/>
    <n v="10314"/>
    <n v="0"/>
    <x v="116"/>
    <n v="1"/>
    <n v="1"/>
    <n v="2"/>
    <n v="4598"/>
    <n v="2912"/>
    <n v="1965"/>
    <n v="58"/>
    <x v="2"/>
    <x v="2"/>
    <s v="1"/>
    <s v="S1"/>
  </r>
  <r>
    <x v="56"/>
    <x v="0"/>
    <x v="0"/>
    <x v="0"/>
    <n v="825"/>
    <n v="19"/>
    <s v=""/>
    <s v="A1"/>
    <s v="60 FILLMORE AVENUE"/>
    <s v=""/>
    <n v="10314"/>
    <n v="300000"/>
    <x v="196"/>
    <n v="1"/>
    <n v="0"/>
    <n v="1"/>
    <n v="4000"/>
    <n v="1440"/>
    <n v="1965"/>
    <n v="58"/>
    <x v="2"/>
    <x v="2"/>
    <s v="1"/>
    <s v="A1"/>
  </r>
  <r>
    <x v="56"/>
    <x v="0"/>
    <x v="0"/>
    <x v="0"/>
    <n v="825"/>
    <n v="31"/>
    <s v=""/>
    <s v="A5"/>
    <s v="N/A FILLMORE AVENUE"/>
    <s v=""/>
    <n v="10314"/>
    <n v="834965"/>
    <x v="227"/>
    <n v="1"/>
    <n v="0"/>
    <n v="1"/>
    <n v="2500"/>
    <n v="1500"/>
    <n v="2022"/>
    <n v="1"/>
    <x v="4"/>
    <x v="4"/>
    <s v="1"/>
    <s v="A5"/>
  </r>
  <r>
    <x v="56"/>
    <x v="0"/>
    <x v="0"/>
    <x v="0"/>
    <n v="825"/>
    <n v="41"/>
    <s v=""/>
    <s v="A1"/>
    <s v="102 FILLMORE AVENUE"/>
    <s v=""/>
    <n v="10314"/>
    <n v="775000"/>
    <x v="231"/>
    <n v="1"/>
    <n v="0"/>
    <n v="1"/>
    <n v="3800"/>
    <n v="1920"/>
    <n v="1965"/>
    <n v="58"/>
    <x v="2"/>
    <x v="2"/>
    <s v="1"/>
    <s v="A1"/>
  </r>
  <r>
    <x v="56"/>
    <x v="0"/>
    <x v="0"/>
    <x v="0"/>
    <n v="825"/>
    <n v="64"/>
    <s v=""/>
    <s v="A1"/>
    <s v="69 BIRCHARD AVENUE"/>
    <s v=""/>
    <n v="10314"/>
    <n v="670000"/>
    <x v="77"/>
    <n v="1"/>
    <n v="0"/>
    <n v="1"/>
    <n v="4000"/>
    <n v="1440"/>
    <n v="1965"/>
    <n v="58"/>
    <x v="2"/>
    <x v="2"/>
    <s v="1"/>
    <s v="A1"/>
  </r>
  <r>
    <x v="56"/>
    <x v="0"/>
    <x v="0"/>
    <x v="0"/>
    <n v="825"/>
    <n v="73"/>
    <s v=""/>
    <s v="A1"/>
    <s v="49 BIRCHARD AVENUE"/>
    <s v=""/>
    <n v="10314"/>
    <n v="0"/>
    <x v="152"/>
    <n v="1"/>
    <n v="0"/>
    <n v="1"/>
    <n v="4000"/>
    <n v="1632"/>
    <n v="1965"/>
    <n v="58"/>
    <x v="2"/>
    <x v="2"/>
    <s v="1"/>
    <s v="A1"/>
  </r>
  <r>
    <x v="56"/>
    <x v="0"/>
    <x v="0"/>
    <x v="0"/>
    <n v="825"/>
    <n v="77"/>
    <s v=""/>
    <s v="A1"/>
    <s v="41 BIRCHARD AVENUE"/>
    <s v=""/>
    <n v="10314"/>
    <n v="0"/>
    <x v="132"/>
    <n v="1"/>
    <n v="0"/>
    <n v="1"/>
    <n v="4000"/>
    <n v="1632"/>
    <n v="1965"/>
    <n v="58"/>
    <x v="2"/>
    <x v="2"/>
    <s v="1"/>
    <s v="A1"/>
  </r>
  <r>
    <x v="56"/>
    <x v="0"/>
    <x v="0"/>
    <x v="0"/>
    <n v="826"/>
    <n v="7"/>
    <s v=""/>
    <s v="A5"/>
    <s v="1132 WILLOWBROOK ROAD"/>
    <s v=""/>
    <n v="10314"/>
    <n v="0"/>
    <x v="169"/>
    <n v="1"/>
    <n v="0"/>
    <n v="1"/>
    <n v="2320"/>
    <n v="1200"/>
    <n v="1992"/>
    <n v="31"/>
    <x v="0"/>
    <x v="0"/>
    <s v="1"/>
    <s v="A5"/>
  </r>
  <r>
    <x v="56"/>
    <x v="0"/>
    <x v="0"/>
    <x v="0"/>
    <n v="827"/>
    <n v="12"/>
    <s v=""/>
    <s v="A2"/>
    <s v="42 TAFT COURT"/>
    <s v=""/>
    <n v="10314"/>
    <n v="0"/>
    <x v="162"/>
    <n v="1"/>
    <n v="0"/>
    <n v="1"/>
    <n v="10300"/>
    <n v="4156"/>
    <n v="1975"/>
    <n v="48"/>
    <x v="0"/>
    <x v="0"/>
    <s v="1"/>
    <s v="A2"/>
  </r>
  <r>
    <x v="56"/>
    <x v="0"/>
    <x v="0"/>
    <x v="0"/>
    <n v="827"/>
    <n v="19"/>
    <s v=""/>
    <s v="A9"/>
    <s v="34 TAFT COURT"/>
    <s v=""/>
    <n v="10314"/>
    <n v="703500"/>
    <x v="22"/>
    <n v="1"/>
    <n v="0"/>
    <n v="1"/>
    <n v="2500"/>
    <n v="1512"/>
    <n v="1970"/>
    <n v="53"/>
    <x v="2"/>
    <x v="2"/>
    <s v="1"/>
    <s v="A9"/>
  </r>
  <r>
    <x v="56"/>
    <x v="0"/>
    <x v="0"/>
    <x v="0"/>
    <n v="1965"/>
    <n v="76"/>
    <s v=""/>
    <s v="A5"/>
    <s v="83 GWENN LOOP"/>
    <s v=""/>
    <n v="10314"/>
    <n v="625000"/>
    <x v="72"/>
    <n v="1"/>
    <n v="0"/>
    <n v="1"/>
    <n v="1610"/>
    <n v="1200"/>
    <n v="2005"/>
    <n v="18"/>
    <x v="4"/>
    <x v="4"/>
    <s v="1"/>
    <s v="A5"/>
  </r>
  <r>
    <x v="56"/>
    <x v="0"/>
    <x v="0"/>
    <x v="0"/>
    <n v="1970"/>
    <n v="21"/>
    <s v=""/>
    <s v="A3"/>
    <s v="41 WALCOTT AVENUE"/>
    <s v=""/>
    <n v="10314"/>
    <n v="1670000"/>
    <x v="67"/>
    <n v="1"/>
    <n v="0"/>
    <n v="1"/>
    <n v="11271"/>
    <n v="3600"/>
    <n v="1980"/>
    <n v="43"/>
    <x v="0"/>
    <x v="0"/>
    <s v="1"/>
    <s v="A3"/>
  </r>
  <r>
    <x v="56"/>
    <x v="0"/>
    <x v="0"/>
    <x v="0"/>
    <n v="1970"/>
    <n v="54"/>
    <s v=""/>
    <s v="A5"/>
    <s v="54 ROANOKE STREET"/>
    <s v=""/>
    <n v="10314"/>
    <n v="665000"/>
    <x v="227"/>
    <n v="1"/>
    <n v="0"/>
    <n v="1"/>
    <n v="2332"/>
    <n v="1456"/>
    <n v="1980"/>
    <n v="43"/>
    <x v="0"/>
    <x v="0"/>
    <s v="1"/>
    <s v="A5"/>
  </r>
  <r>
    <x v="56"/>
    <x v="0"/>
    <x v="0"/>
    <x v="0"/>
    <n v="1970"/>
    <n v="72"/>
    <s v=""/>
    <s v="A5"/>
    <s v="22 ROANOKE STREET"/>
    <s v=""/>
    <n v="10314"/>
    <n v="0"/>
    <x v="235"/>
    <n v="1"/>
    <n v="0"/>
    <n v="1"/>
    <n v="2332"/>
    <n v="1456"/>
    <n v="1980"/>
    <n v="43"/>
    <x v="0"/>
    <x v="0"/>
    <s v="1"/>
    <s v="A5"/>
  </r>
  <r>
    <x v="56"/>
    <x v="0"/>
    <x v="0"/>
    <x v="0"/>
    <n v="1971"/>
    <n v="44"/>
    <s v=""/>
    <s v="A1"/>
    <s v="287 BRIELLE AVENUE"/>
    <s v=""/>
    <n v="10314"/>
    <n v="0"/>
    <x v="116"/>
    <n v="1"/>
    <n v="0"/>
    <n v="1"/>
    <n v="4000"/>
    <n v="2303"/>
    <n v="1925"/>
    <n v="98"/>
    <x v="1"/>
    <x v="1"/>
    <s v="1"/>
    <s v="A1"/>
  </r>
  <r>
    <x v="56"/>
    <x v="0"/>
    <x v="0"/>
    <x v="0"/>
    <n v="1972"/>
    <n v="14"/>
    <s v=""/>
    <s v="A5"/>
    <s v="70 OAKVILLE STREET"/>
    <s v=""/>
    <n v="10314"/>
    <n v="0"/>
    <x v="164"/>
    <n v="1"/>
    <n v="0"/>
    <n v="1"/>
    <n v="2500"/>
    <n v="2050"/>
    <n v="1988"/>
    <n v="35"/>
    <x v="0"/>
    <x v="0"/>
    <s v="1"/>
    <s v="A5"/>
  </r>
  <r>
    <x v="56"/>
    <x v="0"/>
    <x v="0"/>
    <x v="0"/>
    <n v="1972"/>
    <n v="58"/>
    <s v=""/>
    <s v="A5"/>
    <s v="16 OAKVILLE STREET"/>
    <s v=""/>
    <n v="10314"/>
    <n v="0"/>
    <x v="275"/>
    <n v="1"/>
    <n v="0"/>
    <n v="1"/>
    <n v="3168"/>
    <n v="2496"/>
    <n v="1982"/>
    <n v="41"/>
    <x v="0"/>
    <x v="0"/>
    <s v="1"/>
    <s v="A5"/>
  </r>
  <r>
    <x v="56"/>
    <x v="0"/>
    <x v="0"/>
    <x v="0"/>
    <n v="1975"/>
    <n v="103"/>
    <s v=""/>
    <s v="A5"/>
    <s v="172 OAKVILLE STREET"/>
    <s v=""/>
    <n v="10314"/>
    <n v="0"/>
    <x v="193"/>
    <n v="1"/>
    <n v="0"/>
    <n v="1"/>
    <n v="2346"/>
    <n v="1368"/>
    <n v="1978"/>
    <n v="45"/>
    <x v="0"/>
    <x v="0"/>
    <s v="1"/>
    <s v="A5"/>
  </r>
  <r>
    <x v="56"/>
    <x v="0"/>
    <x v="0"/>
    <x v="0"/>
    <n v="1975"/>
    <n v="507"/>
    <s v=""/>
    <s v="A1"/>
    <s v="192 WALCOTT AVENUE"/>
    <s v=""/>
    <n v="10314"/>
    <n v="10"/>
    <x v="0"/>
    <n v="1"/>
    <n v="0"/>
    <n v="1"/>
    <n v="4133"/>
    <n v="1300"/>
    <n v="1975"/>
    <n v="48"/>
    <x v="0"/>
    <x v="0"/>
    <s v="1"/>
    <s v="A1"/>
  </r>
  <r>
    <x v="56"/>
    <x v="0"/>
    <x v="0"/>
    <x v="0"/>
    <n v="1976"/>
    <n v="11"/>
    <s v=""/>
    <s v="A1"/>
    <s v="16 ISMAY STREET"/>
    <s v=""/>
    <n v="10314"/>
    <n v="1348000"/>
    <x v="158"/>
    <n v="1"/>
    <n v="0"/>
    <n v="1"/>
    <n v="5632"/>
    <n v="2400"/>
    <n v="1970"/>
    <n v="53"/>
    <x v="2"/>
    <x v="2"/>
    <s v="1"/>
    <s v="A1"/>
  </r>
  <r>
    <x v="56"/>
    <x v="0"/>
    <x v="0"/>
    <x v="0"/>
    <n v="1976"/>
    <n v="47"/>
    <s v=""/>
    <s v="A5"/>
    <s v="161 WALCOTT AVENUE"/>
    <s v=""/>
    <n v="10314"/>
    <n v="0"/>
    <x v="55"/>
    <n v="1"/>
    <n v="0"/>
    <n v="1"/>
    <n v="6852"/>
    <n v="1520"/>
    <n v="1970"/>
    <n v="53"/>
    <x v="2"/>
    <x v="2"/>
    <s v="1"/>
    <s v="A5"/>
  </r>
  <r>
    <x v="56"/>
    <x v="0"/>
    <x v="0"/>
    <x v="0"/>
    <n v="1976"/>
    <n v="47"/>
    <s v=""/>
    <s v="A5"/>
    <s v="161 WALCOTT AVENUE"/>
    <s v=""/>
    <n v="10314"/>
    <n v="630000"/>
    <x v="146"/>
    <n v="1"/>
    <n v="0"/>
    <n v="1"/>
    <n v="6852"/>
    <n v="1520"/>
    <n v="1970"/>
    <n v="53"/>
    <x v="2"/>
    <x v="2"/>
    <s v="1"/>
    <s v="A5"/>
  </r>
  <r>
    <x v="56"/>
    <x v="0"/>
    <x v="0"/>
    <x v="0"/>
    <n v="1977"/>
    <n v="43"/>
    <s v=""/>
    <s v="A1"/>
    <s v="43 ISMAY"/>
    <s v=""/>
    <n v="10314"/>
    <n v="999000"/>
    <x v="117"/>
    <n v="1"/>
    <n v="0"/>
    <n v="1"/>
    <n v="4000"/>
    <n v="2182"/>
    <n v="1965"/>
    <n v="58"/>
    <x v="2"/>
    <x v="2"/>
    <s v="1"/>
    <s v="A1"/>
  </r>
  <r>
    <x v="56"/>
    <x v="0"/>
    <x v="0"/>
    <x v="0"/>
    <n v="1977"/>
    <n v="55"/>
    <s v=""/>
    <s v="A1"/>
    <s v="15 ISMAY"/>
    <s v=""/>
    <n v="10314"/>
    <n v="0"/>
    <x v="86"/>
    <n v="1"/>
    <n v="0"/>
    <n v="1"/>
    <n v="4000"/>
    <n v="2130"/>
    <n v="1965"/>
    <n v="58"/>
    <x v="2"/>
    <x v="2"/>
    <s v="1"/>
    <s v="A1"/>
  </r>
  <r>
    <x v="56"/>
    <x v="0"/>
    <x v="0"/>
    <x v="0"/>
    <n v="1978"/>
    <n v="31"/>
    <s v=""/>
    <s v="A5"/>
    <s v="50 DRYSDALE STREET"/>
    <s v=""/>
    <n v="10314"/>
    <n v="650000"/>
    <x v="82"/>
    <n v="1"/>
    <n v="0"/>
    <n v="1"/>
    <n v="2592"/>
    <n v="1280"/>
    <n v="1965"/>
    <n v="58"/>
    <x v="2"/>
    <x v="2"/>
    <s v="1"/>
    <s v="A5"/>
  </r>
  <r>
    <x v="56"/>
    <x v="0"/>
    <x v="0"/>
    <x v="0"/>
    <n v="1980"/>
    <n v="57"/>
    <s v=""/>
    <s v="A1"/>
    <s v="25 DEWHURST STREET"/>
    <s v=""/>
    <n v="10314"/>
    <n v="843400"/>
    <x v="78"/>
    <n v="1"/>
    <n v="0"/>
    <n v="1"/>
    <n v="5000"/>
    <n v="1872"/>
    <n v="1970"/>
    <n v="53"/>
    <x v="2"/>
    <x v="2"/>
    <s v="1"/>
    <s v="A1"/>
  </r>
  <r>
    <x v="56"/>
    <x v="0"/>
    <x v="0"/>
    <x v="0"/>
    <n v="1981"/>
    <n v="7"/>
    <s v=""/>
    <s v="A5"/>
    <s v="12 BOONE STREET"/>
    <s v=""/>
    <n v="10314"/>
    <n v="600000"/>
    <x v="96"/>
    <n v="1"/>
    <n v="0"/>
    <n v="1"/>
    <n v="2500"/>
    <n v="1292"/>
    <n v="1970"/>
    <n v="53"/>
    <x v="2"/>
    <x v="2"/>
    <s v="1"/>
    <s v="A5"/>
  </r>
  <r>
    <x v="56"/>
    <x v="0"/>
    <x v="0"/>
    <x v="0"/>
    <n v="1981"/>
    <n v="24"/>
    <s v=""/>
    <s v="A5"/>
    <s v="42 BOONE STREET"/>
    <s v=""/>
    <n v="10314"/>
    <n v="0"/>
    <x v="30"/>
    <n v="1"/>
    <n v="0"/>
    <n v="1"/>
    <n v="2500"/>
    <n v="1292"/>
    <n v="1970"/>
    <n v="53"/>
    <x v="2"/>
    <x v="2"/>
    <s v="1"/>
    <s v="A5"/>
  </r>
  <r>
    <x v="56"/>
    <x v="0"/>
    <x v="0"/>
    <x v="0"/>
    <n v="1982"/>
    <n v="61"/>
    <s v=""/>
    <s v="A5"/>
    <s v="35 BOONE ST"/>
    <s v=""/>
    <n v="10314"/>
    <n v="0"/>
    <x v="247"/>
    <n v="1"/>
    <n v="0"/>
    <n v="1"/>
    <n v="2700"/>
    <n v="1080"/>
    <n v="1960"/>
    <n v="63"/>
    <x v="2"/>
    <x v="2"/>
    <s v="1"/>
    <s v="A5"/>
  </r>
  <r>
    <x v="56"/>
    <x v="0"/>
    <x v="0"/>
    <x v="0"/>
    <n v="1984"/>
    <n v="81"/>
    <s v=""/>
    <s v="A1"/>
    <s v="52 JOSEPH AVE"/>
    <s v=""/>
    <n v="10314"/>
    <n v="0"/>
    <x v="11"/>
    <n v="1"/>
    <n v="0"/>
    <n v="1"/>
    <n v="5614"/>
    <n v="2840"/>
    <n v="1996"/>
    <n v="27"/>
    <x v="0"/>
    <x v="0"/>
    <s v="1"/>
    <s v="A1"/>
  </r>
  <r>
    <x v="56"/>
    <x v="0"/>
    <x v="0"/>
    <x v="0"/>
    <n v="1984"/>
    <n v="88"/>
    <s v=""/>
    <s v="A1"/>
    <s v="70 JOSEPH AVENUE"/>
    <s v=""/>
    <n v="10314"/>
    <n v="1600000"/>
    <x v="201"/>
    <n v="1"/>
    <n v="0"/>
    <n v="1"/>
    <n v="6584"/>
    <n v="2840"/>
    <n v="1996"/>
    <n v="27"/>
    <x v="0"/>
    <x v="0"/>
    <s v="1"/>
    <s v="A1"/>
  </r>
  <r>
    <x v="56"/>
    <x v="0"/>
    <x v="0"/>
    <x v="0"/>
    <n v="1985"/>
    <n v="22"/>
    <s v=""/>
    <s v="A1"/>
    <s v="54 MC DONALD STREET"/>
    <s v=""/>
    <n v="10314"/>
    <n v="879000"/>
    <x v="179"/>
    <n v="1"/>
    <n v="0"/>
    <n v="1"/>
    <n v="4100"/>
    <n v="1664"/>
    <n v="1965"/>
    <n v="58"/>
    <x v="2"/>
    <x v="2"/>
    <s v="1"/>
    <s v="A1"/>
  </r>
  <r>
    <x v="56"/>
    <x v="0"/>
    <x v="0"/>
    <x v="0"/>
    <n v="1985"/>
    <n v="24"/>
    <s v=""/>
    <s v="A1"/>
    <s v="50 MC DONALD STREET"/>
    <s v=""/>
    <n v="10314"/>
    <n v="925000"/>
    <x v="51"/>
    <n v="1"/>
    <n v="0"/>
    <n v="1"/>
    <n v="4100"/>
    <n v="1664"/>
    <n v="1965"/>
    <n v="58"/>
    <x v="2"/>
    <x v="2"/>
    <s v="1"/>
    <s v="A1"/>
  </r>
  <r>
    <x v="56"/>
    <x v="0"/>
    <x v="0"/>
    <x v="0"/>
    <n v="1985"/>
    <n v="36"/>
    <s v=""/>
    <s v="A1"/>
    <s v="26 MC DONALD STREET"/>
    <s v=""/>
    <n v="10314"/>
    <n v="0"/>
    <x v="233"/>
    <n v="1"/>
    <n v="0"/>
    <n v="1"/>
    <n v="4100"/>
    <n v="1664"/>
    <n v="1965"/>
    <n v="58"/>
    <x v="2"/>
    <x v="2"/>
    <s v="1"/>
    <s v="A1"/>
  </r>
  <r>
    <x v="56"/>
    <x v="0"/>
    <x v="0"/>
    <x v="0"/>
    <n v="1987"/>
    <n v="83"/>
    <s v=""/>
    <s v="A1"/>
    <s v="1012 WILLOWBROOK ROAD"/>
    <s v=""/>
    <n v="10314"/>
    <n v="0"/>
    <x v="43"/>
    <n v="1"/>
    <n v="0"/>
    <n v="1"/>
    <n v="3785"/>
    <n v="2800"/>
    <n v="2002"/>
    <n v="21"/>
    <x v="4"/>
    <x v="4"/>
    <s v="1"/>
    <s v="A1"/>
  </r>
  <r>
    <x v="56"/>
    <x v="0"/>
    <x v="0"/>
    <x v="0"/>
    <n v="1987"/>
    <n v="86"/>
    <s v=""/>
    <s v="A1"/>
    <s v="1018 WILLOWBROOK ROAD"/>
    <s v=""/>
    <n v="10314"/>
    <n v="0"/>
    <x v="63"/>
    <n v="1"/>
    <n v="0"/>
    <n v="1"/>
    <n v="3825"/>
    <n v="2800"/>
    <n v="2002"/>
    <n v="21"/>
    <x v="4"/>
    <x v="4"/>
    <s v="1"/>
    <s v="A1"/>
  </r>
  <r>
    <x v="56"/>
    <x v="0"/>
    <x v="0"/>
    <x v="0"/>
    <n v="2035"/>
    <n v="31"/>
    <s v=""/>
    <s v="A5"/>
    <s v="55 SENECA LOOP"/>
    <s v=""/>
    <n v="10314"/>
    <n v="460000"/>
    <x v="187"/>
    <n v="1"/>
    <n v="0"/>
    <n v="1"/>
    <n v="975"/>
    <n v="1040"/>
    <n v="1991"/>
    <n v="32"/>
    <x v="0"/>
    <x v="0"/>
    <s v="1"/>
    <s v="A5"/>
  </r>
  <r>
    <x v="56"/>
    <x v="0"/>
    <x v="0"/>
    <x v="0"/>
    <n v="2035"/>
    <n v="41"/>
    <s v=""/>
    <s v="A5"/>
    <s v="45 SENECA LOOP"/>
    <s v=""/>
    <n v="10314"/>
    <n v="0"/>
    <x v="226"/>
    <n v="1"/>
    <n v="0"/>
    <n v="1"/>
    <n v="975"/>
    <n v="1040"/>
    <n v="1991"/>
    <n v="32"/>
    <x v="0"/>
    <x v="0"/>
    <s v="1"/>
    <s v="A5"/>
  </r>
  <r>
    <x v="56"/>
    <x v="0"/>
    <x v="0"/>
    <x v="0"/>
    <n v="2087"/>
    <n v="23"/>
    <s v=""/>
    <s v="A1"/>
    <s v="68 DREYER AVENUE"/>
    <s v=""/>
    <n v="10314"/>
    <n v="0"/>
    <x v="234"/>
    <n v="1"/>
    <n v="0"/>
    <n v="1"/>
    <n v="4000"/>
    <n v="2133"/>
    <n v="1970"/>
    <n v="53"/>
    <x v="2"/>
    <x v="2"/>
    <s v="1"/>
    <s v="A1"/>
  </r>
  <r>
    <x v="56"/>
    <x v="0"/>
    <x v="0"/>
    <x v="0"/>
    <n v="2090"/>
    <n v="20"/>
    <s v=""/>
    <s v="A5"/>
    <s v="5 DREYER AVENUE"/>
    <s v=""/>
    <n v="10314"/>
    <n v="520000"/>
    <x v="12"/>
    <n v="1"/>
    <n v="0"/>
    <n v="1"/>
    <n v="966"/>
    <n v="1200"/>
    <n v="1985"/>
    <n v="38"/>
    <x v="0"/>
    <x v="0"/>
    <s v="1"/>
    <s v="A5"/>
  </r>
  <r>
    <x v="56"/>
    <x v="0"/>
    <x v="0"/>
    <x v="0"/>
    <n v="2091"/>
    <n v="34"/>
    <s v=""/>
    <s v="A5"/>
    <s v="2 DREYER AVENUE"/>
    <s v=""/>
    <n v="10314"/>
    <n v="565000"/>
    <x v="237"/>
    <n v="1"/>
    <n v="0"/>
    <n v="1"/>
    <n v="1073"/>
    <n v="1200"/>
    <n v="1988"/>
    <n v="35"/>
    <x v="0"/>
    <x v="0"/>
    <s v="1"/>
    <s v="A5"/>
  </r>
  <r>
    <x v="56"/>
    <x v="0"/>
    <x v="0"/>
    <x v="0"/>
    <n v="2091"/>
    <n v="37"/>
    <s v=""/>
    <s v="A5"/>
    <s v="8 DREYER AVENUE"/>
    <s v=""/>
    <n v="10314"/>
    <n v="314008"/>
    <x v="151"/>
    <n v="1"/>
    <n v="0"/>
    <n v="1"/>
    <n v="987"/>
    <n v="1200"/>
    <n v="1988"/>
    <n v="35"/>
    <x v="0"/>
    <x v="0"/>
    <s v="1"/>
    <s v="A5"/>
  </r>
  <r>
    <x v="56"/>
    <x v="0"/>
    <x v="0"/>
    <x v="0"/>
    <n v="2091"/>
    <n v="37"/>
    <s v=""/>
    <s v="A5"/>
    <s v="8 DREYER AVENUE"/>
    <s v=""/>
    <n v="10314"/>
    <n v="550000"/>
    <x v="23"/>
    <n v="1"/>
    <n v="0"/>
    <n v="1"/>
    <n v="987"/>
    <n v="1200"/>
    <n v="1988"/>
    <n v="35"/>
    <x v="0"/>
    <x v="0"/>
    <s v="1"/>
    <s v="A5"/>
  </r>
  <r>
    <x v="56"/>
    <x v="1"/>
    <x v="0"/>
    <x v="0"/>
    <n v="735"/>
    <n v="164"/>
    <s v=""/>
    <s v="B3"/>
    <s v="22 CARMEL AVENUE"/>
    <s v=""/>
    <n v="10314"/>
    <n v="1088000"/>
    <x v="100"/>
    <n v="2"/>
    <n v="0"/>
    <n v="2"/>
    <n v="4800"/>
    <n v="2844"/>
    <n v="1950"/>
    <n v="73"/>
    <x v="2"/>
    <x v="2"/>
    <s v="1"/>
    <s v="B3"/>
  </r>
  <r>
    <x v="56"/>
    <x v="1"/>
    <x v="0"/>
    <x v="0"/>
    <n v="739"/>
    <n v="1"/>
    <s v=""/>
    <s v="B9"/>
    <s v="71 SHERADEN"/>
    <s v=""/>
    <n v="10314"/>
    <n v="0"/>
    <x v="4"/>
    <n v="2"/>
    <n v="0"/>
    <n v="2"/>
    <n v="6300"/>
    <n v="1012"/>
    <n v="1975"/>
    <n v="48"/>
    <x v="0"/>
    <x v="0"/>
    <s v="1"/>
    <s v="B9"/>
  </r>
  <r>
    <x v="56"/>
    <x v="1"/>
    <x v="0"/>
    <x v="0"/>
    <n v="739"/>
    <n v="19"/>
    <s v=""/>
    <s v="B2"/>
    <s v="96 WARWICK AVENUE"/>
    <s v=""/>
    <n v="10314"/>
    <n v="950000"/>
    <x v="57"/>
    <n v="2"/>
    <n v="0"/>
    <n v="2"/>
    <n v="4000"/>
    <n v="1972"/>
    <n v="1975"/>
    <n v="48"/>
    <x v="0"/>
    <x v="0"/>
    <s v="1"/>
    <s v="B2"/>
  </r>
  <r>
    <x v="56"/>
    <x v="1"/>
    <x v="0"/>
    <x v="0"/>
    <n v="739"/>
    <n v="21"/>
    <s v=""/>
    <s v="B2"/>
    <s v="100 WARWICK AVENUE"/>
    <s v=""/>
    <n v="10314"/>
    <n v="0"/>
    <x v="53"/>
    <n v="2"/>
    <n v="0"/>
    <n v="2"/>
    <n v="4000"/>
    <n v="2166"/>
    <n v="1970"/>
    <n v="53"/>
    <x v="2"/>
    <x v="2"/>
    <s v="1"/>
    <s v="B2"/>
  </r>
  <r>
    <x v="56"/>
    <x v="1"/>
    <x v="0"/>
    <x v="0"/>
    <n v="739"/>
    <n v="71"/>
    <s v=""/>
    <s v="B2"/>
    <s v="79 SHERADEN AVENUE"/>
    <s v=""/>
    <n v="10314"/>
    <n v="0"/>
    <x v="252"/>
    <n v="2"/>
    <n v="0"/>
    <n v="2"/>
    <n v="4000"/>
    <n v="1972"/>
    <n v="1975"/>
    <n v="48"/>
    <x v="0"/>
    <x v="0"/>
    <s v="1"/>
    <s v="B2"/>
  </r>
  <r>
    <x v="56"/>
    <x v="1"/>
    <x v="0"/>
    <x v="0"/>
    <n v="740"/>
    <n v="14"/>
    <s v=""/>
    <s v="B9"/>
    <s v="16 SHERADEN AVENUE"/>
    <s v=""/>
    <n v="10314"/>
    <n v="0"/>
    <x v="7"/>
    <n v="2"/>
    <n v="0"/>
    <n v="2"/>
    <n v="2500"/>
    <n v="1280"/>
    <n v="1978"/>
    <n v="45"/>
    <x v="0"/>
    <x v="0"/>
    <s v="1"/>
    <s v="B9"/>
  </r>
  <r>
    <x v="56"/>
    <x v="1"/>
    <x v="0"/>
    <x v="0"/>
    <n v="741"/>
    <n v="47"/>
    <s v=""/>
    <s v="B3"/>
    <s v="29 MARTIN AVENUE"/>
    <s v=""/>
    <n v="10314"/>
    <n v="1400000"/>
    <x v="57"/>
    <n v="2"/>
    <n v="0"/>
    <n v="2"/>
    <n v="8000"/>
    <n v="3184"/>
    <n v="1965"/>
    <n v="58"/>
    <x v="2"/>
    <x v="2"/>
    <s v="1"/>
    <s v="B3"/>
  </r>
  <r>
    <x v="56"/>
    <x v="1"/>
    <x v="0"/>
    <x v="0"/>
    <n v="742"/>
    <n v="11"/>
    <s v=""/>
    <s v="B1"/>
    <s v="10 MARTIN AVENUE"/>
    <s v=""/>
    <n v="10314"/>
    <n v="0"/>
    <x v="171"/>
    <n v="2"/>
    <n v="0"/>
    <n v="2"/>
    <n v="6320"/>
    <n v="3408"/>
    <n v="1955"/>
    <n v="68"/>
    <x v="2"/>
    <x v="2"/>
    <s v="1"/>
    <s v="B1"/>
  </r>
  <r>
    <x v="56"/>
    <x v="1"/>
    <x v="0"/>
    <x v="0"/>
    <n v="750"/>
    <n v="87"/>
    <s v=""/>
    <s v="B2"/>
    <s v="94 WOODWARD AVE"/>
    <s v=""/>
    <n v="10314"/>
    <n v="620000"/>
    <x v="239"/>
    <n v="2"/>
    <n v="0"/>
    <n v="2"/>
    <n v="4400"/>
    <n v="1456"/>
    <n v="1955"/>
    <n v="68"/>
    <x v="2"/>
    <x v="2"/>
    <s v="1"/>
    <s v="B2"/>
  </r>
  <r>
    <x v="56"/>
    <x v="1"/>
    <x v="0"/>
    <x v="0"/>
    <n v="771"/>
    <n v="17"/>
    <s v=""/>
    <s v="B2"/>
    <s v="170 BRADLEY AVE"/>
    <s v=""/>
    <n v="10314"/>
    <n v="0"/>
    <x v="18"/>
    <n v="2"/>
    <n v="0"/>
    <n v="2"/>
    <n v="5109"/>
    <n v="2288"/>
    <n v="1970"/>
    <n v="53"/>
    <x v="2"/>
    <x v="2"/>
    <s v="1"/>
    <s v="B2"/>
  </r>
  <r>
    <x v="56"/>
    <x v="1"/>
    <x v="0"/>
    <x v="0"/>
    <n v="771"/>
    <n v="49"/>
    <s v=""/>
    <s v="B2"/>
    <s v="219 SOUTH MANN AVENUE"/>
    <s v=""/>
    <n v="10314"/>
    <n v="915000"/>
    <x v="31"/>
    <n v="2"/>
    <n v="0"/>
    <n v="2"/>
    <n v="4816"/>
    <n v="2880"/>
    <n v="1975"/>
    <n v="48"/>
    <x v="0"/>
    <x v="0"/>
    <s v="1"/>
    <s v="B2"/>
  </r>
  <r>
    <x v="56"/>
    <x v="1"/>
    <x v="0"/>
    <x v="0"/>
    <n v="773"/>
    <n v="62"/>
    <s v=""/>
    <s v="B1"/>
    <s v="372 BUCHANAN AVENUE"/>
    <s v=""/>
    <n v="10314"/>
    <n v="900000"/>
    <x v="157"/>
    <n v="2"/>
    <n v="0"/>
    <n v="2"/>
    <n v="4400"/>
    <n v="2045"/>
    <n v="1970"/>
    <n v="53"/>
    <x v="2"/>
    <x v="2"/>
    <s v="1"/>
    <s v="B1"/>
  </r>
  <r>
    <x v="56"/>
    <x v="1"/>
    <x v="0"/>
    <x v="0"/>
    <n v="776"/>
    <n v="5"/>
    <s v=""/>
    <s v="B9"/>
    <s v="15 FILLMORE AVENUE"/>
    <s v=""/>
    <n v="10314"/>
    <n v="760000"/>
    <x v="4"/>
    <n v="2"/>
    <n v="0"/>
    <n v="2"/>
    <n v="2956"/>
    <n v="2032"/>
    <n v="1985"/>
    <n v="38"/>
    <x v="0"/>
    <x v="0"/>
    <s v="1"/>
    <s v="B9"/>
  </r>
  <r>
    <x v="56"/>
    <x v="1"/>
    <x v="0"/>
    <x v="0"/>
    <n v="776"/>
    <n v="90"/>
    <s v=""/>
    <s v="B2"/>
    <s v="400 BUCHANAN AVENUE"/>
    <s v=""/>
    <n v="10314"/>
    <n v="0"/>
    <x v="91"/>
    <n v="2"/>
    <n v="0"/>
    <n v="2"/>
    <n v="4320"/>
    <n v="2062"/>
    <n v="1980"/>
    <n v="43"/>
    <x v="0"/>
    <x v="0"/>
    <s v="1"/>
    <s v="B2"/>
  </r>
  <r>
    <x v="56"/>
    <x v="1"/>
    <x v="0"/>
    <x v="0"/>
    <n v="777"/>
    <n v="54"/>
    <s v=""/>
    <s v="B2"/>
    <s v="659 HARRIS AVE"/>
    <s v=""/>
    <n v="10314"/>
    <n v="416000"/>
    <x v="131"/>
    <n v="2"/>
    <n v="0"/>
    <n v="2"/>
    <n v="6456"/>
    <n v="2580"/>
    <n v="1970"/>
    <n v="53"/>
    <x v="2"/>
    <x v="2"/>
    <s v="1"/>
    <s v="B2"/>
  </r>
  <r>
    <x v="56"/>
    <x v="1"/>
    <x v="0"/>
    <x v="0"/>
    <n v="778"/>
    <n v="84"/>
    <s v=""/>
    <s v="B2"/>
    <s v="428 SOUTH GANNON AVENUE"/>
    <s v=""/>
    <n v="10314"/>
    <n v="0"/>
    <x v="114"/>
    <n v="2"/>
    <n v="0"/>
    <n v="2"/>
    <n v="6309"/>
    <n v="1860"/>
    <n v="1970"/>
    <n v="53"/>
    <x v="2"/>
    <x v="2"/>
    <s v="1"/>
    <s v="B2"/>
  </r>
  <r>
    <x v="56"/>
    <x v="1"/>
    <x v="0"/>
    <x v="0"/>
    <n v="780"/>
    <n v="142"/>
    <s v=""/>
    <s v="B2"/>
    <s v="707 HARRIS AVENUE"/>
    <s v=""/>
    <n v="10314"/>
    <n v="900000"/>
    <x v="9"/>
    <n v="2"/>
    <n v="0"/>
    <n v="2"/>
    <n v="4089"/>
    <n v="2208"/>
    <n v="1970"/>
    <n v="53"/>
    <x v="2"/>
    <x v="2"/>
    <s v="1"/>
    <s v="B2"/>
  </r>
  <r>
    <x v="56"/>
    <x v="1"/>
    <x v="0"/>
    <x v="0"/>
    <n v="781"/>
    <n v="74"/>
    <s v=""/>
    <s v="B2"/>
    <s v="259 WARWICK AVENUE"/>
    <s v=""/>
    <n v="10314"/>
    <n v="814600"/>
    <x v="254"/>
    <n v="2"/>
    <n v="0"/>
    <n v="2"/>
    <n v="4143"/>
    <n v="2240"/>
    <n v="1970"/>
    <n v="53"/>
    <x v="2"/>
    <x v="2"/>
    <s v="1"/>
    <s v="B2"/>
  </r>
  <r>
    <x v="56"/>
    <x v="1"/>
    <x v="0"/>
    <x v="0"/>
    <n v="782"/>
    <n v="29"/>
    <s v=""/>
    <s v="B2"/>
    <s v="272 WARWICK AVENUE"/>
    <s v=""/>
    <n v="10314"/>
    <n v="850000"/>
    <x v="168"/>
    <n v="2"/>
    <n v="0"/>
    <n v="2"/>
    <n v="3760"/>
    <n v="2520"/>
    <n v="1970"/>
    <n v="53"/>
    <x v="2"/>
    <x v="2"/>
    <s v="1"/>
    <s v="B2"/>
  </r>
  <r>
    <x v="56"/>
    <x v="1"/>
    <x v="0"/>
    <x v="0"/>
    <n v="782"/>
    <n v="50"/>
    <s v=""/>
    <s v="B2"/>
    <s v="24 PRESIDENT STREET"/>
    <s v=""/>
    <n v="10314"/>
    <n v="0"/>
    <x v="235"/>
    <n v="2"/>
    <n v="0"/>
    <n v="2"/>
    <n v="3920"/>
    <n v="2110"/>
    <n v="1970"/>
    <n v="53"/>
    <x v="2"/>
    <x v="2"/>
    <s v="1"/>
    <s v="B2"/>
  </r>
  <r>
    <x v="56"/>
    <x v="1"/>
    <x v="0"/>
    <x v="0"/>
    <n v="782"/>
    <n v="60"/>
    <s v=""/>
    <s v="B2"/>
    <s v="44 PRESIDENT STREET"/>
    <s v=""/>
    <n v="10314"/>
    <n v="10"/>
    <x v="152"/>
    <n v="2"/>
    <n v="0"/>
    <n v="2"/>
    <n v="3920"/>
    <n v="2110"/>
    <n v="1970"/>
    <n v="53"/>
    <x v="2"/>
    <x v="2"/>
    <s v="1"/>
    <s v="B2"/>
  </r>
  <r>
    <x v="56"/>
    <x v="1"/>
    <x v="0"/>
    <x v="0"/>
    <n v="782"/>
    <n v="62"/>
    <s v=""/>
    <s v="B2"/>
    <s v="48 PRESIDENT STREET"/>
    <s v=""/>
    <n v="10314"/>
    <n v="0"/>
    <x v="150"/>
    <n v="2"/>
    <n v="0"/>
    <n v="2"/>
    <n v="3920"/>
    <n v="2110"/>
    <n v="1970"/>
    <n v="53"/>
    <x v="2"/>
    <x v="2"/>
    <s v="1"/>
    <s v="B2"/>
  </r>
  <r>
    <x v="56"/>
    <x v="1"/>
    <x v="0"/>
    <x v="0"/>
    <n v="789"/>
    <n v="47"/>
    <s v=""/>
    <s v="B2"/>
    <s v="233 MARTIN AVENUE"/>
    <s v=""/>
    <n v="10314"/>
    <n v="875000"/>
    <x v="171"/>
    <n v="2"/>
    <n v="0"/>
    <n v="2"/>
    <n v="4200"/>
    <n v="2724"/>
    <n v="1970"/>
    <n v="53"/>
    <x v="2"/>
    <x v="2"/>
    <s v="1"/>
    <s v="B2"/>
  </r>
  <r>
    <x v="56"/>
    <x v="1"/>
    <x v="0"/>
    <x v="0"/>
    <n v="790"/>
    <n v="13"/>
    <s v=""/>
    <s v="B2"/>
    <s v="791 WOOLLEY AVENUE"/>
    <s v=""/>
    <n v="10314"/>
    <n v="0"/>
    <x v="6"/>
    <n v="2"/>
    <n v="0"/>
    <n v="2"/>
    <n v="3760"/>
    <n v="2056"/>
    <n v="1970"/>
    <n v="53"/>
    <x v="2"/>
    <x v="2"/>
    <s v="1"/>
    <s v="B2"/>
  </r>
  <r>
    <x v="56"/>
    <x v="1"/>
    <x v="0"/>
    <x v="0"/>
    <n v="790"/>
    <n v="40"/>
    <s v=""/>
    <s v="B2"/>
    <s v="274 MARTIN AVENUE"/>
    <s v=""/>
    <n v="10314"/>
    <n v="0"/>
    <x v="154"/>
    <n v="2"/>
    <n v="0"/>
    <n v="2"/>
    <n v="4040"/>
    <n v="2219"/>
    <n v="1965"/>
    <n v="58"/>
    <x v="2"/>
    <x v="2"/>
    <s v="1"/>
    <s v="B2"/>
  </r>
  <r>
    <x v="56"/>
    <x v="1"/>
    <x v="0"/>
    <x v="0"/>
    <n v="790"/>
    <n v="82"/>
    <s v=""/>
    <s v="B2"/>
    <s v="86 DAWSON STREET"/>
    <s v=""/>
    <n v="10314"/>
    <n v="0"/>
    <x v="81"/>
    <n v="2"/>
    <n v="0"/>
    <n v="2"/>
    <n v="4410"/>
    <n v="2355"/>
    <n v="1970"/>
    <n v="53"/>
    <x v="2"/>
    <x v="2"/>
    <s v="1"/>
    <s v="B2"/>
  </r>
  <r>
    <x v="56"/>
    <x v="1"/>
    <x v="0"/>
    <x v="0"/>
    <n v="790"/>
    <n v="140"/>
    <s v=""/>
    <s v="B2"/>
    <s v="719 WOOLLEY AVENUE"/>
    <s v=""/>
    <n v="10314"/>
    <n v="960000"/>
    <x v="37"/>
    <n v="2"/>
    <n v="0"/>
    <n v="2"/>
    <n v="4080"/>
    <n v="2275"/>
    <n v="1970"/>
    <n v="53"/>
    <x v="2"/>
    <x v="2"/>
    <s v="1"/>
    <s v="B2"/>
  </r>
  <r>
    <x v="56"/>
    <x v="1"/>
    <x v="0"/>
    <x v="0"/>
    <n v="791"/>
    <n v="60"/>
    <s v=""/>
    <s v="B2"/>
    <s v="274 CRAFTON AVE"/>
    <s v=""/>
    <n v="10314"/>
    <n v="0"/>
    <x v="89"/>
    <n v="2"/>
    <n v="0"/>
    <n v="2"/>
    <n v="4879"/>
    <n v="2340"/>
    <n v="1975"/>
    <n v="48"/>
    <x v="0"/>
    <x v="0"/>
    <s v="1"/>
    <s v="B2"/>
  </r>
  <r>
    <x v="56"/>
    <x v="1"/>
    <x v="0"/>
    <x v="0"/>
    <n v="793"/>
    <n v="14"/>
    <s v=""/>
    <s v="B2"/>
    <s v="256 WOODWARD AVENUE"/>
    <s v=""/>
    <n v="10314"/>
    <n v="0"/>
    <x v="248"/>
    <n v="2"/>
    <n v="0"/>
    <n v="2"/>
    <n v="5280"/>
    <n v="2344"/>
    <n v="1970"/>
    <n v="53"/>
    <x v="2"/>
    <x v="2"/>
    <s v="1"/>
    <s v="B2"/>
  </r>
  <r>
    <x v="56"/>
    <x v="1"/>
    <x v="0"/>
    <x v="0"/>
    <n v="794"/>
    <n v="244"/>
    <s v=""/>
    <s v="B2"/>
    <s v="35 BASCOM PLACE"/>
    <s v=""/>
    <n v="10314"/>
    <n v="0"/>
    <x v="67"/>
    <n v="2"/>
    <n v="0"/>
    <n v="2"/>
    <n v="4680"/>
    <n v="1968"/>
    <n v="1975"/>
    <n v="48"/>
    <x v="0"/>
    <x v="0"/>
    <s v="1"/>
    <s v="B2"/>
  </r>
  <r>
    <x v="56"/>
    <x v="1"/>
    <x v="0"/>
    <x v="0"/>
    <n v="794"/>
    <n v="264"/>
    <s v=""/>
    <s v="B2"/>
    <s v="12 BASCOM PLACE"/>
    <s v=""/>
    <n v="10314"/>
    <n v="955000"/>
    <x v="174"/>
    <n v="2"/>
    <n v="0"/>
    <n v="2"/>
    <n v="4429"/>
    <n v="1936"/>
    <n v="1975"/>
    <n v="48"/>
    <x v="0"/>
    <x v="0"/>
    <s v="1"/>
    <s v="B2"/>
  </r>
  <r>
    <x v="56"/>
    <x v="1"/>
    <x v="0"/>
    <x v="0"/>
    <n v="795"/>
    <n v="200"/>
    <s v=""/>
    <s v="B2"/>
    <s v="1000 WESTWOOD AVENUE"/>
    <s v=""/>
    <n v="10314"/>
    <n v="1060000"/>
    <x v="73"/>
    <n v="2"/>
    <n v="0"/>
    <n v="2"/>
    <n v="7326"/>
    <n v="2132"/>
    <n v="1975"/>
    <n v="48"/>
    <x v="0"/>
    <x v="0"/>
    <s v="1"/>
    <s v="B2"/>
  </r>
  <r>
    <x v="56"/>
    <x v="1"/>
    <x v="0"/>
    <x v="0"/>
    <n v="823"/>
    <n v="5"/>
    <s v=""/>
    <s v="B2"/>
    <s v="1168 WILLOWBROOK RD"/>
    <s v=""/>
    <n v="10314"/>
    <n v="1375000"/>
    <x v="88"/>
    <n v="2"/>
    <n v="0"/>
    <n v="2"/>
    <n v="6000"/>
    <n v="3992"/>
    <n v="1970"/>
    <n v="53"/>
    <x v="2"/>
    <x v="2"/>
    <s v="1"/>
    <s v="B2"/>
  </r>
  <r>
    <x v="56"/>
    <x v="1"/>
    <x v="0"/>
    <x v="0"/>
    <n v="823"/>
    <n v="54"/>
    <s v=""/>
    <s v="B2"/>
    <s v="99 FILLMORE AVENUE"/>
    <s v=""/>
    <n v="10314"/>
    <n v="0"/>
    <x v="136"/>
    <n v="2"/>
    <n v="0"/>
    <n v="2"/>
    <n v="4000"/>
    <n v="2851"/>
    <n v="1930"/>
    <n v="93"/>
    <x v="1"/>
    <x v="1"/>
    <s v="1"/>
    <s v="B2"/>
  </r>
  <r>
    <x v="56"/>
    <x v="1"/>
    <x v="0"/>
    <x v="0"/>
    <n v="824"/>
    <n v="3"/>
    <s v=""/>
    <s v="B2"/>
    <s v="376 HAROLD STREET"/>
    <s v=""/>
    <n v="10314"/>
    <n v="0"/>
    <x v="11"/>
    <n v="2"/>
    <n v="0"/>
    <n v="2"/>
    <n v="2367"/>
    <n v="2500"/>
    <n v="1999"/>
    <n v="24"/>
    <x v="4"/>
    <x v="4"/>
    <s v="1"/>
    <s v="B2"/>
  </r>
  <r>
    <x v="56"/>
    <x v="1"/>
    <x v="0"/>
    <x v="0"/>
    <n v="824"/>
    <n v="90"/>
    <s v=""/>
    <s v="B9"/>
    <s v="49 SUNSET AVENUE"/>
    <s v=""/>
    <n v="10314"/>
    <n v="0"/>
    <x v="108"/>
    <n v="2"/>
    <n v="0"/>
    <n v="2"/>
    <n v="2866"/>
    <n v="1292"/>
    <n v="1999"/>
    <n v="24"/>
    <x v="4"/>
    <x v="4"/>
    <s v="1"/>
    <s v="B9"/>
  </r>
  <r>
    <x v="56"/>
    <x v="1"/>
    <x v="0"/>
    <x v="0"/>
    <n v="824"/>
    <n v="95"/>
    <s v=""/>
    <s v="B9"/>
    <s v="61 SUNSET AVENUE"/>
    <s v=""/>
    <n v="10314"/>
    <n v="520000"/>
    <x v="118"/>
    <n v="2"/>
    <n v="0"/>
    <n v="2"/>
    <n v="2465"/>
    <n v="1292"/>
    <n v="1998"/>
    <n v="25"/>
    <x v="4"/>
    <x v="4"/>
    <s v="1"/>
    <s v="B9"/>
  </r>
  <r>
    <x v="56"/>
    <x v="1"/>
    <x v="0"/>
    <x v="0"/>
    <n v="825"/>
    <n v="32"/>
    <s v=""/>
    <s v="B2"/>
    <s v="N/A FILLMORE AVENUE"/>
    <s v=""/>
    <n v="10314"/>
    <n v="1201535"/>
    <x v="119"/>
    <n v="2"/>
    <n v="0"/>
    <n v="2"/>
    <n v="3500"/>
    <n v="2376"/>
    <n v="2022"/>
    <n v="1"/>
    <x v="4"/>
    <x v="4"/>
    <s v="1"/>
    <s v="B2"/>
  </r>
  <r>
    <x v="56"/>
    <x v="1"/>
    <x v="0"/>
    <x v="0"/>
    <n v="826"/>
    <n v="9"/>
    <s v=""/>
    <s v="B3"/>
    <s v="1138 WILLOWBROOK ROAD"/>
    <s v=""/>
    <n v="10314"/>
    <n v="780000"/>
    <x v="65"/>
    <n v="2"/>
    <n v="0"/>
    <n v="2"/>
    <n v="4000"/>
    <n v="1573"/>
    <n v="1940"/>
    <n v="83"/>
    <x v="1"/>
    <x v="1"/>
    <s v="1"/>
    <s v="B3"/>
  </r>
  <r>
    <x v="56"/>
    <x v="1"/>
    <x v="0"/>
    <x v="0"/>
    <n v="1965"/>
    <n v="10"/>
    <s v=""/>
    <s v="B2"/>
    <s v="787 ROCKLAND AVENUE"/>
    <s v=""/>
    <n v="10314"/>
    <n v="585000"/>
    <x v="115"/>
    <n v="2"/>
    <n v="0"/>
    <n v="2"/>
    <n v="4680"/>
    <n v="2250"/>
    <n v="1965"/>
    <n v="58"/>
    <x v="2"/>
    <x v="2"/>
    <s v="1"/>
    <s v="B2"/>
  </r>
  <r>
    <x v="56"/>
    <x v="1"/>
    <x v="0"/>
    <x v="0"/>
    <n v="1965"/>
    <n v="300"/>
    <s v=""/>
    <s v="B2"/>
    <s v="30 JASPER STREET"/>
    <s v=""/>
    <n v="10314"/>
    <n v="990000"/>
    <x v="4"/>
    <n v="2"/>
    <n v="0"/>
    <n v="2"/>
    <n v="4400"/>
    <n v="2391"/>
    <n v="1970"/>
    <n v="53"/>
    <x v="2"/>
    <x v="2"/>
    <s v="1"/>
    <s v="B2"/>
  </r>
  <r>
    <x v="56"/>
    <x v="1"/>
    <x v="0"/>
    <x v="0"/>
    <n v="1965"/>
    <n v="341"/>
    <s v=""/>
    <s v="B2"/>
    <s v="32 NORWICH STREET"/>
    <s v=""/>
    <n v="10314"/>
    <n v="0"/>
    <x v="237"/>
    <n v="2"/>
    <n v="0"/>
    <n v="2"/>
    <n v="4000"/>
    <n v="2391"/>
    <n v="1970"/>
    <n v="53"/>
    <x v="2"/>
    <x v="2"/>
    <s v="1"/>
    <s v="B2"/>
  </r>
  <r>
    <x v="56"/>
    <x v="1"/>
    <x v="0"/>
    <x v="0"/>
    <n v="1965"/>
    <n v="436"/>
    <s v=""/>
    <s v="B9"/>
    <s v="32 FIELD STREET"/>
    <s v=""/>
    <n v="10314"/>
    <n v="728000"/>
    <x v="4"/>
    <n v="2"/>
    <n v="0"/>
    <n v="2"/>
    <n v="2525"/>
    <n v="2200"/>
    <n v="1980"/>
    <n v="43"/>
    <x v="0"/>
    <x v="0"/>
    <s v="1"/>
    <s v="B9"/>
  </r>
  <r>
    <x v="56"/>
    <x v="1"/>
    <x v="0"/>
    <x v="0"/>
    <n v="1965"/>
    <n v="443"/>
    <s v=""/>
    <s v="B9"/>
    <s v="18 FIELD STREET"/>
    <s v=""/>
    <n v="10314"/>
    <n v="0"/>
    <x v="163"/>
    <n v="2"/>
    <n v="0"/>
    <n v="2"/>
    <n v="2525"/>
    <n v="2200"/>
    <n v="1980"/>
    <n v="43"/>
    <x v="0"/>
    <x v="0"/>
    <s v="1"/>
    <s v="B9"/>
  </r>
  <r>
    <x v="56"/>
    <x v="1"/>
    <x v="0"/>
    <x v="0"/>
    <n v="1971"/>
    <n v="21"/>
    <s v=""/>
    <s v="B9"/>
    <s v="34 RUPERT"/>
    <s v=""/>
    <n v="10314"/>
    <n v="10"/>
    <x v="232"/>
    <n v="2"/>
    <n v="0"/>
    <n v="2"/>
    <n v="1920"/>
    <n v="2685"/>
    <n v="1985"/>
    <n v="38"/>
    <x v="0"/>
    <x v="0"/>
    <s v="1"/>
    <s v="B9"/>
  </r>
  <r>
    <x v="56"/>
    <x v="1"/>
    <x v="0"/>
    <x v="0"/>
    <n v="1971"/>
    <n v="33"/>
    <s v=""/>
    <s v="B2"/>
    <s v="281 BRIELLE AVENUE"/>
    <s v=""/>
    <n v="10314"/>
    <n v="0"/>
    <x v="116"/>
    <n v="2"/>
    <n v="0"/>
    <n v="2"/>
    <n v="15000"/>
    <n v="3000"/>
    <n v="1945"/>
    <n v="78"/>
    <x v="1"/>
    <x v="1"/>
    <s v="1"/>
    <s v="B2"/>
  </r>
  <r>
    <x v="56"/>
    <x v="1"/>
    <x v="0"/>
    <x v="0"/>
    <n v="1973"/>
    <n v="31"/>
    <s v=""/>
    <s v="B2"/>
    <s v="71 RUPERT AVENUE"/>
    <s v=""/>
    <n v="10314"/>
    <n v="0"/>
    <x v="175"/>
    <n v="2"/>
    <n v="0"/>
    <n v="2"/>
    <n v="4284"/>
    <n v="2220"/>
    <n v="1970"/>
    <n v="53"/>
    <x v="2"/>
    <x v="2"/>
    <s v="1"/>
    <s v="B2"/>
  </r>
  <r>
    <x v="56"/>
    <x v="1"/>
    <x v="0"/>
    <x v="0"/>
    <n v="1975"/>
    <n v="133"/>
    <s v=""/>
    <s v="B2"/>
    <s v="147 RUPERT AVE"/>
    <s v=""/>
    <n v="10314"/>
    <n v="0"/>
    <x v="258"/>
    <n v="2"/>
    <n v="0"/>
    <n v="2"/>
    <n v="4182"/>
    <n v="2282"/>
    <n v="1973"/>
    <n v="50"/>
    <x v="0"/>
    <x v="0"/>
    <s v="1"/>
    <s v="B2"/>
  </r>
  <r>
    <x v="56"/>
    <x v="1"/>
    <x v="0"/>
    <x v="0"/>
    <n v="1975"/>
    <n v="187"/>
    <s v=""/>
    <s v="B2"/>
    <s v="109 WALCOTT AVENUE"/>
    <s v=""/>
    <n v="10314"/>
    <n v="0"/>
    <x v="55"/>
    <n v="2"/>
    <n v="0"/>
    <n v="2"/>
    <n v="4200"/>
    <n v="2424"/>
    <n v="1978"/>
    <n v="45"/>
    <x v="0"/>
    <x v="0"/>
    <s v="1"/>
    <s v="B2"/>
  </r>
  <r>
    <x v="56"/>
    <x v="1"/>
    <x v="0"/>
    <x v="0"/>
    <n v="1975"/>
    <n v="521"/>
    <s v=""/>
    <s v="B2"/>
    <s v="164 WALCOTT AVENUE"/>
    <s v=""/>
    <n v="10314"/>
    <n v="0"/>
    <x v="302"/>
    <n v="2"/>
    <n v="0"/>
    <n v="2"/>
    <n v="4100"/>
    <n v="2010"/>
    <n v="1975"/>
    <n v="48"/>
    <x v="0"/>
    <x v="0"/>
    <s v="1"/>
    <s v="B2"/>
  </r>
  <r>
    <x v="56"/>
    <x v="1"/>
    <x v="0"/>
    <x v="0"/>
    <n v="1979"/>
    <n v="13"/>
    <s v=""/>
    <s v="B9"/>
    <s v="14 DEWHURST STREET"/>
    <s v=""/>
    <n v="10314"/>
    <n v="800000"/>
    <x v="84"/>
    <n v="2"/>
    <n v="0"/>
    <n v="2"/>
    <n v="4560"/>
    <n v="2160"/>
    <n v="1965"/>
    <n v="58"/>
    <x v="2"/>
    <x v="2"/>
    <s v="1"/>
    <s v="B9"/>
  </r>
  <r>
    <x v="56"/>
    <x v="1"/>
    <x v="0"/>
    <x v="0"/>
    <n v="1979"/>
    <n v="25"/>
    <s v=""/>
    <s v="B2"/>
    <s v="36 DEWHURST STREET"/>
    <s v=""/>
    <n v="10314"/>
    <n v="10"/>
    <x v="0"/>
    <n v="2"/>
    <n v="0"/>
    <n v="2"/>
    <n v="4100"/>
    <n v="1990"/>
    <n v="1965"/>
    <n v="58"/>
    <x v="2"/>
    <x v="2"/>
    <s v="1"/>
    <s v="B2"/>
  </r>
  <r>
    <x v="56"/>
    <x v="1"/>
    <x v="0"/>
    <x v="0"/>
    <n v="1979"/>
    <n v="57"/>
    <s v=""/>
    <s v="B9"/>
    <s v="19 DRYSDALE STREET"/>
    <s v=""/>
    <n v="10314"/>
    <n v="10"/>
    <x v="189"/>
    <n v="2"/>
    <n v="0"/>
    <n v="2"/>
    <n v="3500"/>
    <n v="1600"/>
    <n v="1965"/>
    <n v="58"/>
    <x v="2"/>
    <x v="2"/>
    <s v="1"/>
    <s v="B9"/>
  </r>
  <r>
    <x v="56"/>
    <x v="1"/>
    <x v="0"/>
    <x v="0"/>
    <n v="1979"/>
    <n v="57"/>
    <s v=""/>
    <s v="B9"/>
    <s v="19 DRYSDALE STREET"/>
    <s v=""/>
    <n v="10314"/>
    <n v="10"/>
    <x v="113"/>
    <n v="2"/>
    <n v="0"/>
    <n v="2"/>
    <n v="3500"/>
    <n v="1600"/>
    <n v="1965"/>
    <n v="58"/>
    <x v="2"/>
    <x v="2"/>
    <s v="1"/>
    <s v="B9"/>
  </r>
  <r>
    <x v="56"/>
    <x v="1"/>
    <x v="0"/>
    <x v="0"/>
    <n v="1979"/>
    <n v="58"/>
    <s v=""/>
    <s v="B9"/>
    <s v="17 DRYSDALE STREET"/>
    <s v=""/>
    <n v="10314"/>
    <n v="10"/>
    <x v="189"/>
    <n v="2"/>
    <n v="0"/>
    <n v="2"/>
    <n v="3500"/>
    <n v="1600"/>
    <n v="1965"/>
    <n v="58"/>
    <x v="2"/>
    <x v="2"/>
    <s v="1"/>
    <s v="B9"/>
  </r>
  <r>
    <x v="56"/>
    <x v="1"/>
    <x v="0"/>
    <x v="0"/>
    <n v="1979"/>
    <n v="60"/>
    <s v=""/>
    <s v="B9"/>
    <s v="15 DRYSDALE STREET"/>
    <s v=""/>
    <n v="10314"/>
    <n v="10"/>
    <x v="189"/>
    <n v="2"/>
    <n v="0"/>
    <n v="2"/>
    <n v="3500"/>
    <n v="1600"/>
    <n v="1965"/>
    <n v="58"/>
    <x v="2"/>
    <x v="2"/>
    <s v="1"/>
    <s v="B9"/>
  </r>
  <r>
    <x v="56"/>
    <x v="1"/>
    <x v="0"/>
    <x v="0"/>
    <n v="1979"/>
    <n v="61"/>
    <s v=""/>
    <s v="B9"/>
    <s v="11 DRYSDALE STREET"/>
    <s v=""/>
    <n v="10314"/>
    <n v="10"/>
    <x v="189"/>
    <n v="2"/>
    <n v="0"/>
    <n v="2"/>
    <n v="3500"/>
    <n v="1600"/>
    <n v="1965"/>
    <n v="58"/>
    <x v="2"/>
    <x v="2"/>
    <s v="1"/>
    <s v="B9"/>
  </r>
  <r>
    <x v="56"/>
    <x v="1"/>
    <x v="0"/>
    <x v="0"/>
    <n v="1982"/>
    <n v="49"/>
    <s v=""/>
    <s v="B2"/>
    <s v="55 BOONE STREET"/>
    <s v=""/>
    <n v="10314"/>
    <n v="0"/>
    <x v="37"/>
    <n v="2"/>
    <n v="0"/>
    <n v="2"/>
    <n v="4700"/>
    <n v="2188"/>
    <n v="1965"/>
    <n v="58"/>
    <x v="2"/>
    <x v="2"/>
    <s v="1"/>
    <s v="B2"/>
  </r>
  <r>
    <x v="56"/>
    <x v="1"/>
    <x v="0"/>
    <x v="0"/>
    <n v="1982"/>
    <n v="67"/>
    <s v=""/>
    <s v="B2"/>
    <s v="19 BOONE STREET"/>
    <s v=""/>
    <n v="10314"/>
    <n v="1115000"/>
    <x v="7"/>
    <n v="2"/>
    <n v="0"/>
    <n v="2"/>
    <n v="4600"/>
    <n v="1988"/>
    <n v="1960"/>
    <n v="63"/>
    <x v="2"/>
    <x v="2"/>
    <s v="1"/>
    <s v="B2"/>
  </r>
  <r>
    <x v="56"/>
    <x v="1"/>
    <x v="0"/>
    <x v="0"/>
    <n v="1984"/>
    <n v="23"/>
    <s v=""/>
    <s v="B2"/>
    <s v="101 FIELDS AVENUE"/>
    <s v=""/>
    <n v="10314"/>
    <n v="998000"/>
    <x v="180"/>
    <n v="2"/>
    <n v="0"/>
    <n v="2"/>
    <n v="4600"/>
    <n v="1895"/>
    <n v="1970"/>
    <n v="53"/>
    <x v="2"/>
    <x v="2"/>
    <s v="1"/>
    <s v="B2"/>
  </r>
  <r>
    <x v="56"/>
    <x v="1"/>
    <x v="0"/>
    <x v="0"/>
    <n v="1985"/>
    <n v="75"/>
    <s v=""/>
    <s v="B3"/>
    <s v="20 SUNSET AVENUE"/>
    <s v=""/>
    <n v="10314"/>
    <n v="0"/>
    <x v="123"/>
    <n v="2"/>
    <n v="0"/>
    <n v="2"/>
    <n v="4704"/>
    <n v="1998"/>
    <n v="1960"/>
    <n v="63"/>
    <x v="2"/>
    <x v="2"/>
    <s v="1"/>
    <s v="B3"/>
  </r>
  <r>
    <x v="56"/>
    <x v="1"/>
    <x v="0"/>
    <x v="0"/>
    <n v="2085"/>
    <n v="97"/>
    <s v=""/>
    <s v="B2"/>
    <s v="99 DARCEY AVENUE"/>
    <s v=""/>
    <n v="10314"/>
    <n v="10"/>
    <x v="8"/>
    <n v="2"/>
    <n v="0"/>
    <n v="2"/>
    <n v="4000"/>
    <n v="2000"/>
    <n v="1965"/>
    <n v="58"/>
    <x v="2"/>
    <x v="2"/>
    <s v="1"/>
    <s v="B2"/>
  </r>
  <r>
    <x v="56"/>
    <x v="1"/>
    <x v="0"/>
    <x v="0"/>
    <n v="2086"/>
    <n v="42"/>
    <s v=""/>
    <s v="B2"/>
    <s v="34 DARCEY AVENUE"/>
    <s v=""/>
    <n v="10314"/>
    <n v="850000"/>
    <x v="166"/>
    <n v="2"/>
    <n v="0"/>
    <n v="2"/>
    <n v="4000"/>
    <n v="2221"/>
    <n v="1965"/>
    <n v="58"/>
    <x v="2"/>
    <x v="2"/>
    <s v="1"/>
    <s v="B2"/>
  </r>
  <r>
    <x v="56"/>
    <x v="2"/>
    <x v="0"/>
    <x v="2"/>
    <n v="822"/>
    <n v="1007"/>
    <s v=""/>
    <s v="R3"/>
    <s v="571A BUCHANAN AVENUE, 7"/>
    <s v="7"/>
    <n v="10314"/>
    <n v="375000"/>
    <x v="270"/>
    <n v="1"/>
    <m/>
    <n v="1"/>
    <m/>
    <m/>
    <n v="1991"/>
    <n v="32"/>
    <x v="0"/>
    <x v="0"/>
    <s v="1"/>
    <s v="R3"/>
  </r>
  <r>
    <x v="56"/>
    <x v="2"/>
    <x v="0"/>
    <x v="2"/>
    <n v="822"/>
    <n v="1010"/>
    <s v=""/>
    <s v="R3"/>
    <s v="569B BUCHANAN AVENUE, 10"/>
    <s v="10"/>
    <n v="10314"/>
    <n v="0"/>
    <x v="253"/>
    <n v="1"/>
    <m/>
    <n v="1"/>
    <m/>
    <m/>
    <n v="1991"/>
    <n v="32"/>
    <x v="0"/>
    <x v="0"/>
    <s v="1"/>
    <s v="R3"/>
  </r>
  <r>
    <x v="56"/>
    <x v="2"/>
    <x v="0"/>
    <x v="2"/>
    <n v="824"/>
    <n v="1001"/>
    <s v=""/>
    <s v="R3"/>
    <s v="15A BRADLEY COURT, 33"/>
    <s v="33"/>
    <n v="10314"/>
    <n v="0"/>
    <x v="187"/>
    <n v="1"/>
    <m/>
    <n v="1"/>
    <m/>
    <m/>
    <n v="1991"/>
    <n v="32"/>
    <x v="0"/>
    <x v="0"/>
    <s v="1"/>
    <s v="R3"/>
  </r>
  <r>
    <x v="56"/>
    <x v="2"/>
    <x v="0"/>
    <x v="2"/>
    <n v="1965"/>
    <n v="1105"/>
    <s v=""/>
    <s v="R3"/>
    <s v="1235 FOREST HILL ROAD, 1E"/>
    <s v="1E"/>
    <n v="10314"/>
    <n v="510000"/>
    <x v="174"/>
    <n v="1"/>
    <m/>
    <n v="1"/>
    <m/>
    <m/>
    <n v="2015"/>
    <n v="8"/>
    <x v="4"/>
    <x v="4"/>
    <s v="1"/>
    <s v="R3"/>
  </r>
  <r>
    <x v="56"/>
    <x v="2"/>
    <x v="0"/>
    <x v="2"/>
    <n v="1965"/>
    <n v="1107"/>
    <s v=""/>
    <s v="R3"/>
    <s v="1235 FOREST HILL ROAD, 1G"/>
    <s v="1G"/>
    <n v="10314"/>
    <n v="525000"/>
    <x v="55"/>
    <n v="1"/>
    <m/>
    <n v="1"/>
    <m/>
    <m/>
    <n v="2015"/>
    <n v="8"/>
    <x v="4"/>
    <x v="4"/>
    <s v="1"/>
    <s v="R3"/>
  </r>
  <r>
    <x v="56"/>
    <x v="2"/>
    <x v="0"/>
    <x v="2"/>
    <n v="1965"/>
    <n v="1113"/>
    <s v=""/>
    <s v="R3"/>
    <s v="1235 FOREST HILL ROAD, 2B"/>
    <s v="2B"/>
    <n v="10314"/>
    <n v="504000"/>
    <x v="193"/>
    <n v="1"/>
    <m/>
    <n v="1"/>
    <m/>
    <m/>
    <n v="2015"/>
    <n v="8"/>
    <x v="4"/>
    <x v="4"/>
    <s v="1"/>
    <s v="R3"/>
  </r>
  <r>
    <x v="56"/>
    <x v="2"/>
    <x v="0"/>
    <x v="2"/>
    <n v="1965"/>
    <n v="1114"/>
    <s v=""/>
    <s v="R3"/>
    <s v="1235 FOREST HILL ROAD, 2C"/>
    <s v="2C"/>
    <n v="10314"/>
    <n v="385000"/>
    <x v="188"/>
    <n v="1"/>
    <m/>
    <n v="1"/>
    <m/>
    <m/>
    <n v="2015"/>
    <n v="8"/>
    <x v="4"/>
    <x v="4"/>
    <s v="1"/>
    <s v="R3"/>
  </r>
  <r>
    <x v="56"/>
    <x v="2"/>
    <x v="0"/>
    <x v="2"/>
    <n v="2089"/>
    <n v="1002"/>
    <s v=""/>
    <s v="R3"/>
    <s v="363 HAWTHORNE AVENUE, 363"/>
    <s v="363"/>
    <n v="10314"/>
    <n v="0"/>
    <x v="27"/>
    <n v="1"/>
    <m/>
    <n v="1"/>
    <m/>
    <m/>
    <n v="1980"/>
    <n v="43"/>
    <x v="0"/>
    <x v="0"/>
    <s v="1"/>
    <s v="R3"/>
  </r>
  <r>
    <x v="56"/>
    <x v="2"/>
    <x v="0"/>
    <x v="2"/>
    <n v="2089"/>
    <n v="1012"/>
    <s v=""/>
    <s v="R3"/>
    <s v="29 DREYER AVENUE, N/A"/>
    <s v=""/>
    <n v="10314"/>
    <n v="0"/>
    <x v="252"/>
    <n v="1"/>
    <m/>
    <n v="1"/>
    <m/>
    <m/>
    <n v="1980"/>
    <n v="43"/>
    <x v="0"/>
    <x v="0"/>
    <s v="1"/>
    <s v="R3"/>
  </r>
  <r>
    <x v="56"/>
    <x v="2"/>
    <x v="0"/>
    <x v="1"/>
    <n v="749"/>
    <n v="31"/>
    <s v=""/>
    <s v="V0"/>
    <s v="N/A CRAFTON AVENUE"/>
    <s v=""/>
    <n v="10314"/>
    <n v="0"/>
    <x v="45"/>
    <n v="0"/>
    <n v="0"/>
    <n v="0"/>
    <n v="1000"/>
    <n v="0"/>
    <s v=" "/>
    <s v="N/A"/>
    <x v="5"/>
    <x v="5"/>
    <s v="1"/>
    <s v="V0"/>
  </r>
  <r>
    <x v="56"/>
    <x v="2"/>
    <x v="0"/>
    <x v="1"/>
    <n v="749"/>
    <n v="131"/>
    <s v=""/>
    <s v="V0"/>
    <s v="N/A CRAFTON AVENUE"/>
    <s v=""/>
    <n v="10314"/>
    <n v="0"/>
    <x v="45"/>
    <n v="0"/>
    <n v="0"/>
    <n v="0"/>
    <n v="1000"/>
    <n v="0"/>
    <s v=" "/>
    <s v="N/A"/>
    <x v="5"/>
    <x v="5"/>
    <s v="1"/>
    <s v="V0"/>
  </r>
  <r>
    <x v="56"/>
    <x v="2"/>
    <x v="0"/>
    <x v="1"/>
    <n v="827"/>
    <n v="6"/>
    <s v=""/>
    <s v="V0"/>
    <s v="N/A TAFT COURT"/>
    <s v=""/>
    <n v="10314"/>
    <n v="0"/>
    <x v="162"/>
    <n v="0"/>
    <n v="0"/>
    <n v="0"/>
    <n v="457"/>
    <n v="0"/>
    <s v=" "/>
    <s v="N/A"/>
    <x v="5"/>
    <x v="5"/>
    <s v="1"/>
    <s v="V0"/>
  </r>
  <r>
    <x v="56"/>
    <x v="2"/>
    <x v="0"/>
    <x v="0"/>
    <n v="823"/>
    <n v="56"/>
    <s v=""/>
    <s v="G0"/>
    <s v="89 FILLMORE AVENUE"/>
    <s v=""/>
    <n v="10314"/>
    <n v="0"/>
    <x v="136"/>
    <n v="0"/>
    <n v="0"/>
    <n v="0"/>
    <n v="6000"/>
    <n v="0"/>
    <n v="1950"/>
    <n v="73"/>
    <x v="2"/>
    <x v="2"/>
    <s v="1"/>
    <s v="G0"/>
  </r>
  <r>
    <x v="56"/>
    <x v="3"/>
    <x v="0"/>
    <x v="6"/>
    <n v="2091"/>
    <n v="10"/>
    <s v=""/>
    <s v="C2"/>
    <s v="742 WILLOWBROOK ROAD"/>
    <s v=""/>
    <n v="10314"/>
    <n v="1300000"/>
    <x v="118"/>
    <n v="5"/>
    <n v="0"/>
    <n v="5"/>
    <n v="8287"/>
    <n v="3660"/>
    <n v="1992"/>
    <n v="31"/>
    <x v="0"/>
    <x v="0"/>
    <s v="2"/>
    <s v="C2"/>
  </r>
  <r>
    <x v="56"/>
    <x v="4"/>
    <x v="1"/>
    <x v="4"/>
    <n v="2099"/>
    <n v="27"/>
    <s v=""/>
    <s v="K1"/>
    <s v="624 WILLOWBROOK ROAD"/>
    <s v=""/>
    <n v="10314"/>
    <n v="1725000"/>
    <x v="93"/>
    <n v="0"/>
    <n v="1"/>
    <n v="1"/>
    <n v="10100"/>
    <n v="2177"/>
    <n v="1978"/>
    <n v="45"/>
    <x v="0"/>
    <x v="0"/>
    <s v="4"/>
    <s v="K1"/>
  </r>
  <r>
    <x v="56"/>
    <x v="2"/>
    <x v="1"/>
    <x v="4"/>
    <n v="824"/>
    <n v="66"/>
    <s v=""/>
    <s v="Z9"/>
    <s v="454 BRADLEY AVENUE"/>
    <s v=""/>
    <n v="10314"/>
    <n v="0"/>
    <x v="116"/>
    <n v="0"/>
    <n v="1"/>
    <n v="1"/>
    <n v="4511"/>
    <n v="500"/>
    <n v="2000"/>
    <n v="23"/>
    <x v="4"/>
    <x v="4"/>
    <s v="4"/>
    <s v="Z9"/>
  </r>
  <r>
    <x v="56"/>
    <x v="9"/>
    <x v="0"/>
    <x v="4"/>
    <n v="1965"/>
    <n v="1131"/>
    <s v=""/>
    <s v="RP"/>
    <s v="1235 FOREST HILL ROAD, P8"/>
    <s v="P8"/>
    <n v="10314"/>
    <n v="510000"/>
    <x v="174"/>
    <n v="0"/>
    <n v="1"/>
    <n v="1"/>
    <m/>
    <m/>
    <n v="2015"/>
    <n v="8"/>
    <x v="4"/>
    <x v="4"/>
    <s v="4"/>
    <s v="RP"/>
  </r>
  <r>
    <x v="56"/>
    <x v="9"/>
    <x v="0"/>
    <x v="4"/>
    <n v="1965"/>
    <n v="1139"/>
    <s v=""/>
    <s v="RG"/>
    <s v="1235 FOREST HILL ROAD, P16"/>
    <s v="P16"/>
    <n v="10314"/>
    <n v="525000"/>
    <x v="55"/>
    <n v="0"/>
    <n v="1"/>
    <n v="1"/>
    <m/>
    <m/>
    <n v="2015"/>
    <n v="8"/>
    <x v="4"/>
    <x v="4"/>
    <s v="4"/>
    <s v="RG"/>
  </r>
  <r>
    <x v="56"/>
    <x v="9"/>
    <x v="0"/>
    <x v="4"/>
    <n v="1965"/>
    <n v="1146"/>
    <s v=""/>
    <s v="RG"/>
    <s v="1235 FOREST HILL ROAD, P23"/>
    <s v="P23"/>
    <n v="10314"/>
    <n v="385000"/>
    <x v="188"/>
    <n v="0"/>
    <n v="1"/>
    <n v="1"/>
    <m/>
    <m/>
    <n v="2015"/>
    <n v="8"/>
    <x v="4"/>
    <x v="4"/>
    <s v="4"/>
    <s v="RG"/>
  </r>
  <r>
    <x v="56"/>
    <x v="9"/>
    <x v="0"/>
    <x v="4"/>
    <n v="1965"/>
    <n v="1155"/>
    <s v=""/>
    <s v="RG"/>
    <s v="1235 FOREST HILL ROAD, P32"/>
    <s v="P32"/>
    <n v="10314"/>
    <n v="504000"/>
    <x v="193"/>
    <n v="0"/>
    <n v="1"/>
    <n v="1"/>
    <m/>
    <m/>
    <n v="2015"/>
    <n v="8"/>
    <x v="4"/>
    <x v="4"/>
    <s v="4"/>
    <s v="RG"/>
  </r>
  <r>
    <x v="56"/>
    <x v="9"/>
    <x v="0"/>
    <x v="4"/>
    <n v="1965"/>
    <n v="1161"/>
    <s v=""/>
    <s v="RG"/>
    <s v="1235 FOREST HILL ROAD, P38"/>
    <s v="P38"/>
    <n v="10314"/>
    <n v="510000"/>
    <x v="174"/>
    <n v="0"/>
    <n v="1"/>
    <n v="1"/>
    <m/>
    <m/>
    <n v="2015"/>
    <n v="8"/>
    <x v="4"/>
    <x v="4"/>
    <s v="4"/>
    <s v="RG"/>
  </r>
  <r>
    <x v="57"/>
    <x v="0"/>
    <x v="0"/>
    <x v="0"/>
    <n v="6913"/>
    <n v="70"/>
    <s v=""/>
    <s v="A1"/>
    <s v="1818 CARLTON AVENUE"/>
    <s v=""/>
    <n v="10309"/>
    <n v="810000"/>
    <x v="201"/>
    <n v="1"/>
    <n v="0"/>
    <n v="1"/>
    <n v="4000"/>
    <n v="2124"/>
    <n v="1970"/>
    <n v="53"/>
    <x v="2"/>
    <x v="2"/>
    <s v="1"/>
    <s v="A1"/>
  </r>
  <r>
    <x v="57"/>
    <x v="0"/>
    <x v="0"/>
    <x v="0"/>
    <n v="6913"/>
    <n v="83"/>
    <s v=""/>
    <s v="A9"/>
    <s v="1846 CARLTON AVENUE"/>
    <s v=""/>
    <n v="10309"/>
    <n v="995000"/>
    <x v="57"/>
    <n v="1"/>
    <n v="0"/>
    <n v="1"/>
    <n v="10000"/>
    <n v="1980"/>
    <n v="1976"/>
    <n v="47"/>
    <x v="0"/>
    <x v="0"/>
    <s v="1"/>
    <s v="A9"/>
  </r>
  <r>
    <x v="57"/>
    <x v="0"/>
    <x v="0"/>
    <x v="0"/>
    <n v="6920"/>
    <n v="21"/>
    <s v=""/>
    <s v="A5"/>
    <s v="642 RAMONA AVENUE"/>
    <s v=""/>
    <n v="10309"/>
    <n v="620000"/>
    <x v="253"/>
    <n v="1"/>
    <n v="0"/>
    <n v="1"/>
    <n v="1900"/>
    <n v="1456"/>
    <n v="1986"/>
    <n v="37"/>
    <x v="0"/>
    <x v="0"/>
    <s v="1"/>
    <s v="A5"/>
  </r>
  <r>
    <x v="57"/>
    <x v="0"/>
    <x v="0"/>
    <x v="0"/>
    <n v="6920"/>
    <n v="23"/>
    <s v=""/>
    <s v="A5"/>
    <s v="636 RAMONA AVENUE"/>
    <s v=""/>
    <n v="10309"/>
    <n v="577500"/>
    <x v="6"/>
    <n v="1"/>
    <n v="0"/>
    <n v="1"/>
    <n v="1880"/>
    <n v="1456"/>
    <n v="1986"/>
    <n v="37"/>
    <x v="0"/>
    <x v="0"/>
    <s v="1"/>
    <s v="A5"/>
  </r>
  <r>
    <x v="57"/>
    <x v="0"/>
    <x v="0"/>
    <x v="0"/>
    <n v="6925"/>
    <n v="73"/>
    <s v=""/>
    <s v="A2"/>
    <s v="944 RENSSELAER AVENUE"/>
    <s v=""/>
    <n v="10309"/>
    <n v="669500"/>
    <x v="0"/>
    <n v="1"/>
    <n v="0"/>
    <n v="1"/>
    <n v="4200"/>
    <n v="1008"/>
    <n v="1965"/>
    <n v="58"/>
    <x v="2"/>
    <x v="2"/>
    <s v="1"/>
    <s v="A2"/>
  </r>
  <r>
    <x v="57"/>
    <x v="0"/>
    <x v="0"/>
    <x v="0"/>
    <n v="6926"/>
    <n v="31"/>
    <s v=""/>
    <s v="A5"/>
    <s v="979 RENSSELAER AVENUE"/>
    <s v=""/>
    <n v="10309"/>
    <n v="665000"/>
    <x v="11"/>
    <n v="1"/>
    <n v="0"/>
    <n v="1"/>
    <n v="1900"/>
    <n v="1496"/>
    <n v="1985"/>
    <n v="38"/>
    <x v="0"/>
    <x v="0"/>
    <s v="1"/>
    <s v="A5"/>
  </r>
  <r>
    <x v="57"/>
    <x v="0"/>
    <x v="0"/>
    <x v="0"/>
    <n v="6926"/>
    <n v="45"/>
    <s v=""/>
    <s v="A1"/>
    <s v="998 SHELDON AVENUE"/>
    <s v=""/>
    <n v="10309"/>
    <n v="0"/>
    <x v="126"/>
    <n v="1"/>
    <n v="0"/>
    <n v="1"/>
    <n v="4700"/>
    <n v="2166"/>
    <n v="1985"/>
    <n v="38"/>
    <x v="0"/>
    <x v="0"/>
    <s v="1"/>
    <s v="A1"/>
  </r>
  <r>
    <x v="57"/>
    <x v="0"/>
    <x v="0"/>
    <x v="0"/>
    <n v="6930"/>
    <n v="15"/>
    <s v=""/>
    <s v="A2"/>
    <s v="939 SHELDON AVENUE"/>
    <s v=""/>
    <n v="10309"/>
    <n v="0"/>
    <x v="247"/>
    <n v="1"/>
    <n v="0"/>
    <n v="1"/>
    <n v="3840"/>
    <n v="1092"/>
    <n v="1970"/>
    <n v="53"/>
    <x v="2"/>
    <x v="2"/>
    <s v="1"/>
    <s v="A2"/>
  </r>
  <r>
    <x v="57"/>
    <x v="0"/>
    <x v="0"/>
    <x v="0"/>
    <n v="6930"/>
    <n v="16"/>
    <s v=""/>
    <s v="A1"/>
    <s v="941 SHELDON AVENUE"/>
    <s v=""/>
    <n v="10309"/>
    <n v="1349000"/>
    <x v="53"/>
    <n v="1"/>
    <n v="0"/>
    <n v="1"/>
    <n v="4966"/>
    <n v="3300"/>
    <n v="2000"/>
    <n v="23"/>
    <x v="4"/>
    <x v="4"/>
    <s v="1"/>
    <s v="A1"/>
  </r>
  <r>
    <x v="57"/>
    <x v="0"/>
    <x v="0"/>
    <x v="0"/>
    <n v="6932"/>
    <n v="64"/>
    <s v=""/>
    <s v="A2"/>
    <s v="71 LENEVAR AVENUE"/>
    <s v=""/>
    <n v="10309"/>
    <n v="530000"/>
    <x v="46"/>
    <n v="1"/>
    <n v="0"/>
    <n v="1"/>
    <n v="4080"/>
    <n v="1066"/>
    <n v="1975"/>
    <n v="48"/>
    <x v="0"/>
    <x v="0"/>
    <s v="1"/>
    <s v="A2"/>
  </r>
  <r>
    <x v="57"/>
    <x v="0"/>
    <x v="0"/>
    <x v="0"/>
    <n v="6934"/>
    <n v="25"/>
    <s v=""/>
    <s v="A1"/>
    <s v="123 WIELAND AVENUE"/>
    <s v=""/>
    <n v="10309"/>
    <n v="965000"/>
    <x v="137"/>
    <n v="1"/>
    <n v="0"/>
    <n v="1"/>
    <n v="4040"/>
    <n v="2468"/>
    <n v="1970"/>
    <n v="53"/>
    <x v="2"/>
    <x v="2"/>
    <s v="1"/>
    <s v="A1"/>
  </r>
  <r>
    <x v="57"/>
    <x v="0"/>
    <x v="0"/>
    <x v="0"/>
    <n v="6958"/>
    <n v="17"/>
    <s v=""/>
    <s v="A5"/>
    <s v="749C RAMONA AVENUE"/>
    <s v=""/>
    <n v="10309"/>
    <n v="350000"/>
    <x v="154"/>
    <n v="1"/>
    <n v="0"/>
    <n v="1"/>
    <n v="800"/>
    <n v="960"/>
    <n v="1987"/>
    <n v="36"/>
    <x v="0"/>
    <x v="0"/>
    <s v="1"/>
    <s v="A5"/>
  </r>
  <r>
    <x v="57"/>
    <x v="0"/>
    <x v="0"/>
    <x v="0"/>
    <n v="6958"/>
    <n v="20"/>
    <s v=""/>
    <s v="A5"/>
    <s v="749 RAMONA AVENUE"/>
    <s v=""/>
    <n v="10309"/>
    <n v="580000"/>
    <x v="96"/>
    <n v="1"/>
    <n v="0"/>
    <n v="1"/>
    <n v="1680"/>
    <n v="960"/>
    <n v="1987"/>
    <n v="36"/>
    <x v="0"/>
    <x v="0"/>
    <s v="1"/>
    <s v="A5"/>
  </r>
  <r>
    <x v="57"/>
    <x v="0"/>
    <x v="0"/>
    <x v="0"/>
    <n v="6958"/>
    <n v="24"/>
    <s v=""/>
    <s v="A5"/>
    <s v="745C RAMONA AVENUE"/>
    <s v=""/>
    <n v="10309"/>
    <n v="357000"/>
    <x v="43"/>
    <n v="1"/>
    <n v="0"/>
    <n v="1"/>
    <n v="800"/>
    <n v="960"/>
    <n v="1987"/>
    <n v="36"/>
    <x v="0"/>
    <x v="0"/>
    <s v="1"/>
    <s v="A5"/>
  </r>
  <r>
    <x v="57"/>
    <x v="0"/>
    <x v="0"/>
    <x v="0"/>
    <n v="6958"/>
    <n v="30"/>
    <s v=""/>
    <s v="A5"/>
    <s v="1040C RATHBUN AVENUE"/>
    <s v=""/>
    <n v="10309"/>
    <n v="430000"/>
    <x v="140"/>
    <n v="1"/>
    <n v="0"/>
    <n v="1"/>
    <n v="800"/>
    <n v="960"/>
    <n v="1987"/>
    <n v="36"/>
    <x v="0"/>
    <x v="0"/>
    <s v="1"/>
    <s v="A5"/>
  </r>
  <r>
    <x v="57"/>
    <x v="0"/>
    <x v="0"/>
    <x v="0"/>
    <n v="6958"/>
    <n v="34"/>
    <s v=""/>
    <s v="A5"/>
    <s v="1032B RATHBUN AVENUE"/>
    <s v=""/>
    <n v="10309"/>
    <n v="445000"/>
    <x v="219"/>
    <n v="1"/>
    <n v="0"/>
    <n v="1"/>
    <n v="800"/>
    <n v="960"/>
    <n v="1987"/>
    <n v="36"/>
    <x v="0"/>
    <x v="0"/>
    <s v="1"/>
    <s v="A5"/>
  </r>
  <r>
    <x v="57"/>
    <x v="0"/>
    <x v="0"/>
    <x v="0"/>
    <n v="6958"/>
    <n v="42"/>
    <s v=""/>
    <s v="A5"/>
    <s v="735C RAMONA AVENUE"/>
    <s v=""/>
    <n v="10309"/>
    <n v="425000"/>
    <x v="88"/>
    <n v="1"/>
    <n v="0"/>
    <n v="1"/>
    <n v="800"/>
    <n v="960"/>
    <n v="1987"/>
    <n v="36"/>
    <x v="0"/>
    <x v="0"/>
    <s v="1"/>
    <s v="A5"/>
  </r>
  <r>
    <x v="57"/>
    <x v="0"/>
    <x v="0"/>
    <x v="0"/>
    <n v="6967"/>
    <n v="65"/>
    <s v=""/>
    <s v="A5"/>
    <s v="1084 RENSSELAER AVENUE"/>
    <s v=""/>
    <n v="10309"/>
    <n v="0"/>
    <x v="90"/>
    <n v="1"/>
    <n v="0"/>
    <n v="1"/>
    <n v="2500"/>
    <n v="1440"/>
    <n v="1987"/>
    <n v="36"/>
    <x v="0"/>
    <x v="0"/>
    <s v="1"/>
    <s v="A5"/>
  </r>
  <r>
    <x v="57"/>
    <x v="0"/>
    <x v="0"/>
    <x v="0"/>
    <n v="6967"/>
    <n v="73"/>
    <s v=""/>
    <s v="A5"/>
    <s v="1072 RENSSELAER AVENUE"/>
    <s v=""/>
    <n v="10309"/>
    <n v="685000"/>
    <x v="117"/>
    <n v="1"/>
    <n v="0"/>
    <n v="1"/>
    <n v="2500"/>
    <n v="1440"/>
    <n v="1987"/>
    <n v="36"/>
    <x v="0"/>
    <x v="0"/>
    <s v="1"/>
    <s v="A5"/>
  </r>
  <r>
    <x v="57"/>
    <x v="0"/>
    <x v="0"/>
    <x v="0"/>
    <n v="6968"/>
    <n v="7"/>
    <s v=""/>
    <s v="A5"/>
    <s v="1033 RENSSELAER AVENUE"/>
    <s v=""/>
    <n v="10309"/>
    <n v="0"/>
    <x v="44"/>
    <n v="1"/>
    <n v="0"/>
    <n v="1"/>
    <n v="2549"/>
    <n v="1680"/>
    <n v="1998"/>
    <n v="25"/>
    <x v="4"/>
    <x v="4"/>
    <s v="1"/>
    <s v="A5"/>
  </r>
  <r>
    <x v="57"/>
    <x v="0"/>
    <x v="0"/>
    <x v="0"/>
    <n v="6968"/>
    <n v="67"/>
    <s v=""/>
    <s v="A5"/>
    <s v="1046 SHELDON AVENUE"/>
    <s v=""/>
    <n v="10309"/>
    <n v="0"/>
    <x v="60"/>
    <n v="1"/>
    <n v="0"/>
    <n v="1"/>
    <n v="2561"/>
    <n v="1592"/>
    <n v="1998"/>
    <n v="25"/>
    <x v="4"/>
    <x v="4"/>
    <s v="1"/>
    <s v="A5"/>
  </r>
  <r>
    <x v="57"/>
    <x v="0"/>
    <x v="0"/>
    <x v="0"/>
    <n v="6971"/>
    <n v="3"/>
    <s v=""/>
    <s v="A2"/>
    <s v="945 STAFFORD AVENUE"/>
    <s v=""/>
    <n v="10309"/>
    <n v="0"/>
    <x v="195"/>
    <n v="1"/>
    <n v="0"/>
    <n v="1"/>
    <n v="4000"/>
    <n v="1196"/>
    <n v="1960"/>
    <n v="63"/>
    <x v="2"/>
    <x v="2"/>
    <s v="1"/>
    <s v="A2"/>
  </r>
  <r>
    <x v="57"/>
    <x v="0"/>
    <x v="0"/>
    <x v="0"/>
    <n v="6971"/>
    <n v="12"/>
    <s v=""/>
    <s v="A1"/>
    <s v="961 STAFFORD AVENUE"/>
    <s v=""/>
    <n v="10309"/>
    <n v="830000"/>
    <x v="43"/>
    <n v="1"/>
    <n v="0"/>
    <n v="1"/>
    <n v="4000"/>
    <n v="1632"/>
    <n v="1970"/>
    <n v="53"/>
    <x v="2"/>
    <x v="2"/>
    <s v="1"/>
    <s v="A1"/>
  </r>
  <r>
    <x v="57"/>
    <x v="0"/>
    <x v="0"/>
    <x v="0"/>
    <n v="6971"/>
    <n v="28"/>
    <s v=""/>
    <s v="A1"/>
    <s v="993 STAFFORD AVENUE"/>
    <s v=""/>
    <n v="10309"/>
    <n v="755000"/>
    <x v="242"/>
    <n v="1"/>
    <n v="0"/>
    <n v="1"/>
    <n v="4015"/>
    <n v="1632"/>
    <n v="1970"/>
    <n v="53"/>
    <x v="2"/>
    <x v="2"/>
    <s v="1"/>
    <s v="A1"/>
  </r>
  <r>
    <x v="57"/>
    <x v="0"/>
    <x v="0"/>
    <x v="0"/>
    <n v="6973"/>
    <n v="37"/>
    <s v=""/>
    <s v="A1"/>
    <s v="24 LENEVAR AVENUE"/>
    <s v=""/>
    <n v="10309"/>
    <n v="0"/>
    <x v="251"/>
    <n v="1"/>
    <n v="0"/>
    <n v="1"/>
    <n v="12833"/>
    <n v="3200"/>
    <n v="1982"/>
    <n v="41"/>
    <x v="0"/>
    <x v="0"/>
    <s v="1"/>
    <s v="A1"/>
  </r>
  <r>
    <x v="57"/>
    <x v="0"/>
    <x v="0"/>
    <x v="0"/>
    <n v="7014"/>
    <n v="1"/>
    <s v=""/>
    <s v="A2"/>
    <s v="7 ALYSIA COURT"/>
    <s v=""/>
    <n v="10309"/>
    <n v="0"/>
    <x v="187"/>
    <n v="1"/>
    <n v="0"/>
    <n v="1"/>
    <n v="4386"/>
    <n v="2126"/>
    <n v="1980"/>
    <n v="43"/>
    <x v="0"/>
    <x v="0"/>
    <s v="1"/>
    <s v="A2"/>
  </r>
  <r>
    <x v="57"/>
    <x v="0"/>
    <x v="0"/>
    <x v="0"/>
    <n v="7014"/>
    <n v="244"/>
    <s v=""/>
    <s v="A1"/>
    <s v="54 ALYSIA COURT"/>
    <s v=""/>
    <n v="10309"/>
    <n v="701999"/>
    <x v="62"/>
    <n v="1"/>
    <n v="0"/>
    <n v="1"/>
    <n v="4676"/>
    <n v="2126"/>
    <n v="1980"/>
    <n v="43"/>
    <x v="0"/>
    <x v="0"/>
    <s v="1"/>
    <s v="A1"/>
  </r>
  <r>
    <x v="57"/>
    <x v="0"/>
    <x v="0"/>
    <x v="0"/>
    <n v="7020"/>
    <n v="473"/>
    <s v=""/>
    <s v="A5"/>
    <s v="16 DEXTER AVENUE"/>
    <s v=""/>
    <n v="10309"/>
    <n v="755000"/>
    <x v="227"/>
    <n v="1"/>
    <n v="0"/>
    <n v="1"/>
    <n v="3300"/>
    <n v="1600"/>
    <n v="2001"/>
    <n v="22"/>
    <x v="4"/>
    <x v="4"/>
    <s v="1"/>
    <s v="A5"/>
  </r>
  <r>
    <x v="57"/>
    <x v="0"/>
    <x v="0"/>
    <x v="0"/>
    <n v="7074"/>
    <n v="15"/>
    <s v=""/>
    <s v="A5"/>
    <s v="52 SANDYWOOD LANE"/>
    <s v=""/>
    <n v="10309"/>
    <n v="0"/>
    <x v="107"/>
    <n v="1"/>
    <n v="0"/>
    <n v="1"/>
    <n v="707"/>
    <n v="1900"/>
    <n v="1994"/>
    <n v="29"/>
    <x v="0"/>
    <x v="0"/>
    <s v="1"/>
    <s v="A5"/>
  </r>
  <r>
    <x v="57"/>
    <x v="0"/>
    <x v="0"/>
    <x v="0"/>
    <n v="7074"/>
    <n v="21"/>
    <s v=""/>
    <s v="A5"/>
    <s v="62 SANDYWOOD LANE"/>
    <s v=""/>
    <n v="10309"/>
    <n v="465000"/>
    <x v="237"/>
    <n v="1"/>
    <n v="0"/>
    <n v="1"/>
    <n v="707"/>
    <n v="1900"/>
    <n v="1994"/>
    <n v="29"/>
    <x v="0"/>
    <x v="0"/>
    <s v="1"/>
    <s v="A5"/>
  </r>
  <r>
    <x v="57"/>
    <x v="0"/>
    <x v="0"/>
    <x v="0"/>
    <n v="7093"/>
    <n v="49"/>
    <s v=""/>
    <s v="A5"/>
    <s v="700 BLOOMINGDALE ROAD"/>
    <s v=""/>
    <n v="10309"/>
    <n v="668000"/>
    <x v="115"/>
    <n v="1"/>
    <n v="0"/>
    <n v="1"/>
    <n v="3115"/>
    <n v="1400"/>
    <n v="1997"/>
    <n v="26"/>
    <x v="0"/>
    <x v="0"/>
    <s v="1"/>
    <s v="A5"/>
  </r>
  <r>
    <x v="57"/>
    <x v="0"/>
    <x v="0"/>
    <x v="0"/>
    <n v="7093"/>
    <n v="52"/>
    <s v=""/>
    <s v="A5"/>
    <s v="690 BLOOMINGDALE ROAD"/>
    <s v=""/>
    <n v="10309"/>
    <n v="0"/>
    <x v="216"/>
    <n v="1"/>
    <n v="0"/>
    <n v="1"/>
    <n v="3215"/>
    <n v="1400"/>
    <n v="1998"/>
    <n v="25"/>
    <x v="4"/>
    <x v="4"/>
    <s v="1"/>
    <s v="A5"/>
  </r>
  <r>
    <x v="57"/>
    <x v="0"/>
    <x v="0"/>
    <x v="0"/>
    <n v="7093"/>
    <n v="54"/>
    <s v=""/>
    <s v="A5"/>
    <s v="684 BLOOMINGDALE ROAD"/>
    <s v=""/>
    <n v="10309"/>
    <n v="0"/>
    <x v="187"/>
    <n v="1"/>
    <n v="0"/>
    <n v="1"/>
    <n v="3215"/>
    <n v="1400"/>
    <n v="1998"/>
    <n v="25"/>
    <x v="4"/>
    <x v="4"/>
    <s v="1"/>
    <s v="A5"/>
  </r>
  <r>
    <x v="57"/>
    <x v="0"/>
    <x v="0"/>
    <x v="0"/>
    <n v="7093"/>
    <n v="55"/>
    <s v=""/>
    <s v="A5"/>
    <s v="682 BLOOMINGDALE ROAD"/>
    <s v=""/>
    <n v="10309"/>
    <n v="0"/>
    <x v="19"/>
    <n v="1"/>
    <n v="0"/>
    <n v="1"/>
    <n v="4385"/>
    <n v="1400"/>
    <n v="1998"/>
    <n v="25"/>
    <x v="4"/>
    <x v="4"/>
    <s v="1"/>
    <s v="A5"/>
  </r>
  <r>
    <x v="57"/>
    <x v="0"/>
    <x v="0"/>
    <x v="0"/>
    <n v="7093"/>
    <n v="72"/>
    <s v=""/>
    <s v="A5"/>
    <s v="43 CRABTREE AVENUE"/>
    <s v=""/>
    <n v="10309"/>
    <n v="708000"/>
    <x v="16"/>
    <n v="1"/>
    <n v="0"/>
    <n v="1"/>
    <n v="2852"/>
    <n v="1557"/>
    <n v="2001"/>
    <n v="22"/>
    <x v="4"/>
    <x v="4"/>
    <s v="1"/>
    <s v="A5"/>
  </r>
  <r>
    <x v="57"/>
    <x v="0"/>
    <x v="0"/>
    <x v="0"/>
    <n v="7094"/>
    <n v="52"/>
    <s v=""/>
    <s v="A5"/>
    <s v="64 BERKSHIRE LANE"/>
    <s v=""/>
    <n v="10309"/>
    <n v="885000"/>
    <x v="231"/>
    <n v="1"/>
    <n v="0"/>
    <n v="1"/>
    <n v="4427"/>
    <n v="2190"/>
    <n v="2017"/>
    <n v="6"/>
    <x v="4"/>
    <x v="4"/>
    <s v="1"/>
    <s v="A5"/>
  </r>
  <r>
    <x v="57"/>
    <x v="0"/>
    <x v="0"/>
    <x v="0"/>
    <n v="7094"/>
    <n v="144"/>
    <s v=""/>
    <s v="A5"/>
    <s v="718 BLOOMINGDALE ROAD"/>
    <s v=""/>
    <n v="10309"/>
    <n v="0"/>
    <x v="45"/>
    <n v="1"/>
    <n v="0"/>
    <n v="1"/>
    <n v="3572"/>
    <n v="1790"/>
    <n v="2023"/>
    <n v="0"/>
    <x v="4"/>
    <x v="4"/>
    <s v="1"/>
    <s v="A5"/>
  </r>
  <r>
    <x v="57"/>
    <x v="0"/>
    <x v="0"/>
    <x v="0"/>
    <n v="7094"/>
    <n v="145"/>
    <s v=""/>
    <s v="A5"/>
    <s v="N/A HARRIS LANE"/>
    <s v=""/>
    <n v="10309"/>
    <n v="0"/>
    <x v="45"/>
    <n v="1"/>
    <n v="0"/>
    <n v="1"/>
    <n v="3495"/>
    <n v="1790"/>
    <n v="2023"/>
    <n v="0"/>
    <x v="4"/>
    <x v="4"/>
    <s v="1"/>
    <s v="A5"/>
  </r>
  <r>
    <x v="57"/>
    <x v="0"/>
    <x v="0"/>
    <x v="0"/>
    <n v="7094"/>
    <n v="146"/>
    <s v=""/>
    <s v="A5"/>
    <s v="N/A HARRIS LANE"/>
    <s v=""/>
    <n v="10309"/>
    <n v="0"/>
    <x v="45"/>
    <n v="1"/>
    <n v="0"/>
    <n v="1"/>
    <n v="3503"/>
    <n v="1790"/>
    <n v="2023"/>
    <n v="0"/>
    <x v="4"/>
    <x v="4"/>
    <s v="1"/>
    <s v="A5"/>
  </r>
  <r>
    <x v="57"/>
    <x v="0"/>
    <x v="0"/>
    <x v="0"/>
    <n v="7094"/>
    <n v="147"/>
    <s v=""/>
    <s v="A5"/>
    <s v="N/A HARRIS LANE"/>
    <s v=""/>
    <n v="10309"/>
    <n v="0"/>
    <x v="45"/>
    <n v="1"/>
    <n v="0"/>
    <n v="1"/>
    <n v="3506"/>
    <n v="1790"/>
    <n v="2023"/>
    <n v="0"/>
    <x v="4"/>
    <x v="4"/>
    <s v="1"/>
    <s v="A5"/>
  </r>
  <r>
    <x v="57"/>
    <x v="0"/>
    <x v="0"/>
    <x v="0"/>
    <n v="7094"/>
    <n v="148"/>
    <s v=""/>
    <s v="A5"/>
    <s v="N/A HARRIS LANE"/>
    <s v=""/>
    <n v="10309"/>
    <n v="0"/>
    <x v="45"/>
    <n v="1"/>
    <n v="0"/>
    <n v="1"/>
    <n v="3504"/>
    <n v="1790"/>
    <n v="2021"/>
    <n v="2"/>
    <x v="4"/>
    <x v="4"/>
    <s v="1"/>
    <s v="A5"/>
  </r>
  <r>
    <x v="57"/>
    <x v="0"/>
    <x v="0"/>
    <x v="0"/>
    <n v="7094"/>
    <n v="149"/>
    <s v=""/>
    <s v="A5"/>
    <s v="N/A HARRIS LANE"/>
    <s v=""/>
    <n v="10309"/>
    <n v="0"/>
    <x v="45"/>
    <n v="1"/>
    <n v="0"/>
    <n v="1"/>
    <n v="3501"/>
    <n v="1790"/>
    <n v="2021"/>
    <n v="2"/>
    <x v="4"/>
    <x v="4"/>
    <s v="1"/>
    <s v="A5"/>
  </r>
  <r>
    <x v="57"/>
    <x v="0"/>
    <x v="0"/>
    <x v="0"/>
    <n v="7094"/>
    <n v="150"/>
    <s v=""/>
    <s v="A5"/>
    <s v="N/A HARRIS LANE"/>
    <s v=""/>
    <n v="10309"/>
    <n v="0"/>
    <x v="45"/>
    <n v="1"/>
    <n v="0"/>
    <n v="1"/>
    <n v="3499"/>
    <n v="1790"/>
    <n v="2021"/>
    <n v="2"/>
    <x v="4"/>
    <x v="4"/>
    <s v="1"/>
    <s v="A5"/>
  </r>
  <r>
    <x v="57"/>
    <x v="0"/>
    <x v="0"/>
    <x v="0"/>
    <n v="7094"/>
    <n v="151"/>
    <s v=""/>
    <s v="A5"/>
    <s v="N/A HARRIS LANE"/>
    <s v=""/>
    <n v="10309"/>
    <n v="0"/>
    <x v="45"/>
    <n v="1"/>
    <n v="0"/>
    <n v="1"/>
    <n v="3495"/>
    <n v="1790"/>
    <n v="2021"/>
    <n v="2"/>
    <x v="4"/>
    <x v="4"/>
    <s v="1"/>
    <s v="A5"/>
  </r>
  <r>
    <x v="57"/>
    <x v="0"/>
    <x v="0"/>
    <x v="0"/>
    <n v="7094"/>
    <n v="152"/>
    <s v=""/>
    <s v="A5"/>
    <s v="N/A HARRIS LANE"/>
    <s v=""/>
    <n v="10309"/>
    <n v="0"/>
    <x v="45"/>
    <n v="1"/>
    <n v="0"/>
    <n v="1"/>
    <n v="3492"/>
    <n v="1790"/>
    <n v="2021"/>
    <n v="2"/>
    <x v="4"/>
    <x v="4"/>
    <s v="1"/>
    <s v="A5"/>
  </r>
  <r>
    <x v="57"/>
    <x v="0"/>
    <x v="0"/>
    <x v="0"/>
    <n v="7094"/>
    <n v="153"/>
    <s v=""/>
    <s v="A5"/>
    <s v="N/A HARRIS LANE"/>
    <s v=""/>
    <n v="10309"/>
    <n v="0"/>
    <x v="45"/>
    <n v="1"/>
    <n v="0"/>
    <n v="1"/>
    <n v="3492"/>
    <n v="1790"/>
    <n v="2021"/>
    <n v="2"/>
    <x v="4"/>
    <x v="4"/>
    <s v="1"/>
    <s v="A5"/>
  </r>
  <r>
    <x v="57"/>
    <x v="0"/>
    <x v="0"/>
    <x v="0"/>
    <n v="7094"/>
    <n v="154"/>
    <s v=""/>
    <s v="A5"/>
    <s v="N/A HARRIS LANE"/>
    <s v=""/>
    <n v="10309"/>
    <n v="0"/>
    <x v="45"/>
    <n v="1"/>
    <n v="0"/>
    <n v="1"/>
    <n v="3497"/>
    <n v="1790"/>
    <n v="2021"/>
    <n v="2"/>
    <x v="4"/>
    <x v="4"/>
    <s v="1"/>
    <s v="A5"/>
  </r>
  <r>
    <x v="57"/>
    <x v="0"/>
    <x v="0"/>
    <x v="0"/>
    <n v="7094"/>
    <n v="155"/>
    <s v=""/>
    <s v="A5"/>
    <s v="N/A HARRIS LANE"/>
    <s v=""/>
    <n v="10309"/>
    <n v="0"/>
    <x v="45"/>
    <n v="1"/>
    <n v="0"/>
    <n v="1"/>
    <n v="3484"/>
    <n v="1790"/>
    <n v="2021"/>
    <n v="2"/>
    <x v="4"/>
    <x v="4"/>
    <s v="1"/>
    <s v="A5"/>
  </r>
  <r>
    <x v="57"/>
    <x v="0"/>
    <x v="0"/>
    <x v="0"/>
    <n v="7105"/>
    <n v="674"/>
    <s v=""/>
    <s v="A1"/>
    <s v="143 CLAYPIT ROAD"/>
    <s v=""/>
    <n v="10309"/>
    <n v="1625000"/>
    <x v="38"/>
    <n v="1"/>
    <n v="0"/>
    <n v="1"/>
    <n v="19223"/>
    <n v="2250"/>
    <n v="2010"/>
    <n v="13"/>
    <x v="4"/>
    <x v="4"/>
    <s v="1"/>
    <s v="A1"/>
  </r>
  <r>
    <x v="57"/>
    <x v="0"/>
    <x v="0"/>
    <x v="0"/>
    <n v="7106"/>
    <n v="27"/>
    <s v=""/>
    <s v="A5"/>
    <s v="45 LORRAINE LOOP"/>
    <s v=""/>
    <n v="10309"/>
    <n v="450000"/>
    <x v="74"/>
    <n v="1"/>
    <n v="0"/>
    <n v="1"/>
    <n v="1098"/>
    <n v="1092"/>
    <n v="1996"/>
    <n v="27"/>
    <x v="0"/>
    <x v="0"/>
    <s v="1"/>
    <s v="A5"/>
  </r>
  <r>
    <x v="57"/>
    <x v="0"/>
    <x v="0"/>
    <x v="0"/>
    <n v="7106"/>
    <n v="120"/>
    <s v=""/>
    <s v="A5"/>
    <s v="806 BLOOMINGDALE ROAD"/>
    <s v=""/>
    <n v="10309"/>
    <n v="450000"/>
    <x v="125"/>
    <n v="1"/>
    <n v="0"/>
    <n v="1"/>
    <n v="1176"/>
    <n v="977"/>
    <n v="1991"/>
    <n v="32"/>
    <x v="0"/>
    <x v="0"/>
    <s v="1"/>
    <s v="A5"/>
  </r>
  <r>
    <x v="57"/>
    <x v="0"/>
    <x v="0"/>
    <x v="0"/>
    <n v="7106"/>
    <n v="125"/>
    <s v=""/>
    <s v="A5"/>
    <s v="152 LORRAINE LOOP"/>
    <s v=""/>
    <n v="10309"/>
    <n v="532000"/>
    <x v="65"/>
    <n v="1"/>
    <n v="0"/>
    <n v="1"/>
    <n v="1062"/>
    <n v="1032"/>
    <n v="1992"/>
    <n v="31"/>
    <x v="0"/>
    <x v="0"/>
    <s v="1"/>
    <s v="A5"/>
  </r>
  <r>
    <x v="57"/>
    <x v="0"/>
    <x v="0"/>
    <x v="0"/>
    <n v="7106"/>
    <n v="187"/>
    <s v=""/>
    <s v="A5"/>
    <s v="203 LORRAINE LOOP"/>
    <s v=""/>
    <n v="10309"/>
    <n v="0"/>
    <x v="104"/>
    <n v="1"/>
    <n v="0"/>
    <n v="1"/>
    <n v="1143"/>
    <n v="1050"/>
    <n v="1990"/>
    <n v="33"/>
    <x v="0"/>
    <x v="0"/>
    <s v="1"/>
    <s v="A5"/>
  </r>
  <r>
    <x v="57"/>
    <x v="0"/>
    <x v="0"/>
    <x v="0"/>
    <n v="7106"/>
    <n v="193"/>
    <s v=""/>
    <s v="A5"/>
    <s v="191 LORRAINE LOOP"/>
    <s v=""/>
    <n v="10309"/>
    <n v="600000"/>
    <x v="10"/>
    <n v="1"/>
    <n v="0"/>
    <n v="1"/>
    <n v="1137"/>
    <n v="1435"/>
    <n v="1990"/>
    <n v="33"/>
    <x v="0"/>
    <x v="0"/>
    <s v="1"/>
    <s v="A5"/>
  </r>
  <r>
    <x v="57"/>
    <x v="0"/>
    <x v="0"/>
    <x v="0"/>
    <n v="7106"/>
    <n v="229"/>
    <s v=""/>
    <s v="A5"/>
    <s v="119 LORRAINE LOOP"/>
    <s v=""/>
    <n v="10309"/>
    <n v="530000"/>
    <x v="244"/>
    <n v="1"/>
    <n v="0"/>
    <n v="1"/>
    <n v="1310"/>
    <n v="1435"/>
    <n v="1990"/>
    <n v="33"/>
    <x v="0"/>
    <x v="0"/>
    <s v="1"/>
    <s v="A5"/>
  </r>
  <r>
    <x v="57"/>
    <x v="0"/>
    <x v="0"/>
    <x v="0"/>
    <n v="7267"/>
    <n v="57"/>
    <s v=""/>
    <s v="A5"/>
    <s v="29 JESSICA LANE"/>
    <s v=""/>
    <n v="10309"/>
    <n v="0"/>
    <x v="255"/>
    <n v="1"/>
    <n v="0"/>
    <n v="1"/>
    <n v="2769"/>
    <n v="1490"/>
    <n v="1998"/>
    <n v="25"/>
    <x v="4"/>
    <x v="4"/>
    <s v="1"/>
    <s v="A5"/>
  </r>
  <r>
    <x v="57"/>
    <x v="0"/>
    <x v="0"/>
    <x v="0"/>
    <n v="7267"/>
    <n v="340"/>
    <s v=""/>
    <s v="A5"/>
    <s v="129 SALAMANDER COURT"/>
    <s v=""/>
    <n v="10309"/>
    <n v="0"/>
    <x v="153"/>
    <n v="1"/>
    <n v="0"/>
    <n v="1"/>
    <n v="6000"/>
    <n v="1440"/>
    <n v="1996"/>
    <n v="27"/>
    <x v="0"/>
    <x v="0"/>
    <s v="1"/>
    <s v="A5"/>
  </r>
  <r>
    <x v="57"/>
    <x v="0"/>
    <x v="0"/>
    <x v="0"/>
    <n v="7317"/>
    <n v="252"/>
    <s v=""/>
    <s v="A5"/>
    <s v="71 PEMBROOK LOOP"/>
    <s v=""/>
    <n v="10309"/>
    <n v="545000"/>
    <x v="20"/>
    <n v="1"/>
    <n v="0"/>
    <n v="1"/>
    <n v="1559"/>
    <n v="1276"/>
    <n v="1992"/>
    <n v="31"/>
    <x v="0"/>
    <x v="0"/>
    <s v="1"/>
    <s v="A5"/>
  </r>
  <r>
    <x v="57"/>
    <x v="0"/>
    <x v="0"/>
    <x v="0"/>
    <n v="7317"/>
    <n v="311"/>
    <s v=""/>
    <s v="A5"/>
    <s v="203 PEMBROOK LOOP"/>
    <s v=""/>
    <n v="10309"/>
    <n v="590000"/>
    <x v="152"/>
    <n v="1"/>
    <n v="0"/>
    <n v="1"/>
    <n v="1360"/>
    <n v="1672"/>
    <n v="1992"/>
    <n v="31"/>
    <x v="0"/>
    <x v="0"/>
    <s v="1"/>
    <s v="A5"/>
  </r>
  <r>
    <x v="57"/>
    <x v="0"/>
    <x v="0"/>
    <x v="0"/>
    <n v="7317"/>
    <n v="313"/>
    <s v=""/>
    <s v="A5"/>
    <s v="207 PEMBROOK LOOP"/>
    <s v=""/>
    <n v="10309"/>
    <n v="0"/>
    <x v="53"/>
    <n v="1"/>
    <n v="0"/>
    <n v="1"/>
    <n v="1360"/>
    <n v="1672"/>
    <n v="1992"/>
    <n v="31"/>
    <x v="0"/>
    <x v="0"/>
    <s v="1"/>
    <s v="A5"/>
  </r>
  <r>
    <x v="57"/>
    <x v="0"/>
    <x v="0"/>
    <x v="0"/>
    <n v="7317"/>
    <n v="316"/>
    <s v=""/>
    <s v="A5"/>
    <s v="215 PEMBROOK LOOP"/>
    <s v=""/>
    <n v="10309"/>
    <n v="0"/>
    <x v="169"/>
    <n v="1"/>
    <n v="0"/>
    <n v="1"/>
    <n v="1746"/>
    <n v="1828"/>
    <n v="1993"/>
    <n v="30"/>
    <x v="0"/>
    <x v="0"/>
    <s v="1"/>
    <s v="A5"/>
  </r>
  <r>
    <x v="57"/>
    <x v="0"/>
    <x v="0"/>
    <x v="0"/>
    <n v="7318"/>
    <n v="17"/>
    <s v=""/>
    <s v="A5"/>
    <s v="48 PEMBROOK LOOP"/>
    <s v=""/>
    <n v="10309"/>
    <n v="564500"/>
    <x v="268"/>
    <n v="1"/>
    <n v="0"/>
    <n v="1"/>
    <n v="1400"/>
    <n v="1672"/>
    <n v="1992"/>
    <n v="31"/>
    <x v="0"/>
    <x v="0"/>
    <s v="1"/>
    <s v="A5"/>
  </r>
  <r>
    <x v="57"/>
    <x v="0"/>
    <x v="0"/>
    <x v="0"/>
    <n v="7318"/>
    <n v="19"/>
    <s v=""/>
    <s v="A5"/>
    <s v="52 PEMBROOK LOOP"/>
    <s v=""/>
    <n v="10309"/>
    <n v="450000"/>
    <x v="7"/>
    <n v="1"/>
    <n v="0"/>
    <n v="1"/>
    <n v="1400"/>
    <n v="1672"/>
    <n v="1992"/>
    <n v="31"/>
    <x v="0"/>
    <x v="0"/>
    <s v="1"/>
    <s v="A5"/>
  </r>
  <r>
    <x v="57"/>
    <x v="0"/>
    <x v="0"/>
    <x v="0"/>
    <n v="7318"/>
    <n v="24"/>
    <s v=""/>
    <s v="A5"/>
    <s v="53 MALLARD LANE"/>
    <s v=""/>
    <n v="10309"/>
    <n v="659000"/>
    <x v="40"/>
    <n v="1"/>
    <n v="0"/>
    <n v="1"/>
    <n v="1800"/>
    <n v="2206"/>
    <n v="1992"/>
    <n v="31"/>
    <x v="0"/>
    <x v="0"/>
    <s v="1"/>
    <s v="A5"/>
  </r>
  <r>
    <x v="57"/>
    <x v="0"/>
    <x v="0"/>
    <x v="0"/>
    <n v="7318"/>
    <n v="27"/>
    <s v=""/>
    <s v="A5"/>
    <s v="47 MALLARD LANE"/>
    <s v=""/>
    <n v="10309"/>
    <n v="585000"/>
    <x v="81"/>
    <n v="1"/>
    <n v="0"/>
    <n v="1"/>
    <n v="1750"/>
    <n v="2140"/>
    <n v="1992"/>
    <n v="31"/>
    <x v="0"/>
    <x v="0"/>
    <s v="1"/>
    <s v="A5"/>
  </r>
  <r>
    <x v="57"/>
    <x v="0"/>
    <x v="0"/>
    <x v="0"/>
    <n v="7318"/>
    <n v="31"/>
    <s v=""/>
    <s v="A5"/>
    <s v="41 MALLARD LANE"/>
    <s v=""/>
    <n v="10309"/>
    <n v="690000"/>
    <x v="213"/>
    <n v="1"/>
    <n v="0"/>
    <n v="1"/>
    <n v="3420"/>
    <n v="2206"/>
    <n v="1992"/>
    <n v="31"/>
    <x v="0"/>
    <x v="0"/>
    <s v="1"/>
    <s v="A5"/>
  </r>
  <r>
    <x v="57"/>
    <x v="0"/>
    <x v="0"/>
    <x v="0"/>
    <n v="7346"/>
    <n v="25"/>
    <s v=""/>
    <s v="A3"/>
    <s v="496 HARGOLD AVENUE"/>
    <s v=""/>
    <n v="10309"/>
    <n v="0"/>
    <x v="21"/>
    <n v="1"/>
    <n v="0"/>
    <n v="1"/>
    <n v="13176"/>
    <n v="7902"/>
    <n v="2005"/>
    <n v="18"/>
    <x v="4"/>
    <x v="4"/>
    <s v="1"/>
    <s v="A3"/>
  </r>
  <r>
    <x v="57"/>
    <x v="0"/>
    <x v="0"/>
    <x v="0"/>
    <n v="7355"/>
    <n v="8"/>
    <s v=""/>
    <s v="A5"/>
    <s v="117 CHURCHILL AVENUE"/>
    <s v=""/>
    <n v="10309"/>
    <n v="755000"/>
    <x v="180"/>
    <n v="1"/>
    <n v="0"/>
    <n v="1"/>
    <n v="2392"/>
    <n v="2160"/>
    <n v="2001"/>
    <n v="22"/>
    <x v="4"/>
    <x v="4"/>
    <s v="1"/>
    <s v="A5"/>
  </r>
  <r>
    <x v="57"/>
    <x v="0"/>
    <x v="0"/>
    <x v="0"/>
    <n v="7355"/>
    <n v="90"/>
    <s v=""/>
    <s v="A5"/>
    <s v="117 AMBASSADOR LANE"/>
    <s v=""/>
    <n v="10309"/>
    <n v="790000"/>
    <x v="269"/>
    <n v="1"/>
    <n v="0"/>
    <n v="1"/>
    <n v="7200"/>
    <n v="1710"/>
    <n v="2001"/>
    <n v="22"/>
    <x v="4"/>
    <x v="4"/>
    <s v="1"/>
    <s v="A5"/>
  </r>
  <r>
    <x v="57"/>
    <x v="1"/>
    <x v="0"/>
    <x v="0"/>
    <n v="6913"/>
    <n v="1"/>
    <s v=""/>
    <s v="B1"/>
    <s v="1888 CARLTON AVENUE"/>
    <s v=""/>
    <n v="10309"/>
    <n v="0"/>
    <x v="151"/>
    <n v="2"/>
    <n v="0"/>
    <n v="2"/>
    <n v="8100"/>
    <n v="2592"/>
    <n v="1980"/>
    <n v="43"/>
    <x v="0"/>
    <x v="0"/>
    <s v="1"/>
    <s v="B1"/>
  </r>
  <r>
    <x v="57"/>
    <x v="1"/>
    <x v="0"/>
    <x v="0"/>
    <n v="6913"/>
    <n v="1"/>
    <s v=""/>
    <s v="B1"/>
    <s v="1888 CARLTON AVENUE"/>
    <s v=""/>
    <n v="10309"/>
    <n v="0"/>
    <x v="108"/>
    <n v="2"/>
    <n v="0"/>
    <n v="2"/>
    <n v="8100"/>
    <n v="2592"/>
    <n v="1980"/>
    <n v="43"/>
    <x v="0"/>
    <x v="0"/>
    <s v="1"/>
    <s v="B1"/>
  </r>
  <r>
    <x v="57"/>
    <x v="1"/>
    <x v="0"/>
    <x v="0"/>
    <n v="6914"/>
    <n v="51"/>
    <s v=""/>
    <s v="B2"/>
    <s v="308 FOSTER ROAD"/>
    <s v=""/>
    <n v="10309"/>
    <n v="949000"/>
    <x v="23"/>
    <n v="2"/>
    <n v="0"/>
    <n v="2"/>
    <n v="6000"/>
    <n v="1932"/>
    <n v="1976"/>
    <n v="47"/>
    <x v="0"/>
    <x v="0"/>
    <s v="1"/>
    <s v="B2"/>
  </r>
  <r>
    <x v="57"/>
    <x v="1"/>
    <x v="0"/>
    <x v="0"/>
    <n v="6918"/>
    <n v="3"/>
    <s v=""/>
    <s v="B2"/>
    <s v="1065 EDGEGROVE AVENUE"/>
    <s v=""/>
    <n v="10309"/>
    <n v="1347000"/>
    <x v="165"/>
    <n v="2"/>
    <n v="0"/>
    <n v="2"/>
    <n v="5184"/>
    <n v="3080"/>
    <n v="2006"/>
    <n v="17"/>
    <x v="4"/>
    <x v="4"/>
    <s v="1"/>
    <s v="B2"/>
  </r>
  <r>
    <x v="57"/>
    <x v="1"/>
    <x v="0"/>
    <x v="0"/>
    <n v="6918"/>
    <n v="74"/>
    <s v=""/>
    <s v="B2"/>
    <s v="1017 EDGEGROVE AVENUE"/>
    <s v=""/>
    <n v="10309"/>
    <n v="1511083"/>
    <x v="108"/>
    <n v="2"/>
    <n v="0"/>
    <n v="2"/>
    <n v="5000"/>
    <n v="2689"/>
    <n v="2022"/>
    <n v="1"/>
    <x v="4"/>
    <x v="4"/>
    <s v="1"/>
    <s v="B2"/>
  </r>
  <r>
    <x v="57"/>
    <x v="1"/>
    <x v="0"/>
    <x v="0"/>
    <n v="6918"/>
    <n v="89"/>
    <s v=""/>
    <s v="B2"/>
    <s v="1049 EDGEGROVE AVENUE"/>
    <s v=""/>
    <n v="10309"/>
    <n v="860000"/>
    <x v="75"/>
    <n v="2"/>
    <n v="0"/>
    <n v="2"/>
    <n v="10000"/>
    <n v="5150"/>
    <n v="1986"/>
    <n v="37"/>
    <x v="0"/>
    <x v="0"/>
    <s v="1"/>
    <s v="B2"/>
  </r>
  <r>
    <x v="57"/>
    <x v="1"/>
    <x v="0"/>
    <x v="0"/>
    <n v="6919"/>
    <n v="64"/>
    <s v=""/>
    <s v="B2"/>
    <s v="961 IONIA AVENUE"/>
    <s v=""/>
    <n v="10309"/>
    <n v="1225000"/>
    <x v="181"/>
    <n v="2"/>
    <n v="0"/>
    <n v="2"/>
    <n v="4200"/>
    <n v="2189"/>
    <n v="2022"/>
    <n v="1"/>
    <x v="4"/>
    <x v="4"/>
    <s v="1"/>
    <s v="B2"/>
  </r>
  <r>
    <x v="57"/>
    <x v="1"/>
    <x v="0"/>
    <x v="0"/>
    <n v="6920"/>
    <n v="5"/>
    <s v=""/>
    <s v="B2"/>
    <s v="668 RAMONA AVE"/>
    <s v=""/>
    <n v="10309"/>
    <n v="0"/>
    <x v="258"/>
    <n v="2"/>
    <n v="0"/>
    <n v="2"/>
    <n v="3895"/>
    <n v="2090"/>
    <n v="2002"/>
    <n v="21"/>
    <x v="4"/>
    <x v="4"/>
    <s v="1"/>
    <s v="B2"/>
  </r>
  <r>
    <x v="57"/>
    <x v="1"/>
    <x v="0"/>
    <x v="0"/>
    <n v="6920"/>
    <n v="81"/>
    <s v=""/>
    <s v="B2"/>
    <s v="983 LAMONT AVENUE"/>
    <s v=""/>
    <n v="10309"/>
    <n v="925000"/>
    <x v="75"/>
    <n v="2"/>
    <n v="0"/>
    <n v="2"/>
    <n v="4032"/>
    <n v="1980"/>
    <n v="2005"/>
    <n v="18"/>
    <x v="4"/>
    <x v="4"/>
    <s v="1"/>
    <s v="B2"/>
  </r>
  <r>
    <x v="57"/>
    <x v="1"/>
    <x v="0"/>
    <x v="0"/>
    <n v="6924"/>
    <n v="64"/>
    <s v=""/>
    <s v="B2"/>
    <s v="912 RATHBUN AVENUE"/>
    <s v=""/>
    <n v="10309"/>
    <n v="1150000"/>
    <x v="16"/>
    <n v="2"/>
    <n v="0"/>
    <n v="2"/>
    <n v="4300"/>
    <n v="2564"/>
    <n v="2009"/>
    <n v="14"/>
    <x v="4"/>
    <x v="4"/>
    <s v="1"/>
    <s v="B2"/>
  </r>
  <r>
    <x v="57"/>
    <x v="1"/>
    <x v="0"/>
    <x v="0"/>
    <n v="6925"/>
    <n v="31"/>
    <s v=""/>
    <s v="B2"/>
    <s v="943 RATHBUN AVE"/>
    <s v=""/>
    <n v="10309"/>
    <n v="0"/>
    <x v="189"/>
    <n v="2"/>
    <n v="0"/>
    <n v="2"/>
    <n v="3300"/>
    <n v="2713"/>
    <n v="1985"/>
    <n v="38"/>
    <x v="0"/>
    <x v="0"/>
    <s v="1"/>
    <s v="B2"/>
  </r>
  <r>
    <x v="57"/>
    <x v="1"/>
    <x v="0"/>
    <x v="0"/>
    <n v="6926"/>
    <n v="68"/>
    <s v=""/>
    <s v="B9"/>
    <s v="946 SHELDON AVENUE"/>
    <s v=""/>
    <n v="10309"/>
    <n v="0"/>
    <x v="11"/>
    <n v="2"/>
    <n v="0"/>
    <n v="2"/>
    <n v="3500"/>
    <n v="1800"/>
    <n v="1975"/>
    <n v="48"/>
    <x v="0"/>
    <x v="0"/>
    <s v="1"/>
    <s v="B9"/>
  </r>
  <r>
    <x v="57"/>
    <x v="1"/>
    <x v="0"/>
    <x v="0"/>
    <n v="6930"/>
    <n v="29"/>
    <s v=""/>
    <s v="B2"/>
    <s v="969 SHELDON AVENUE"/>
    <s v=""/>
    <n v="10309"/>
    <n v="910000"/>
    <x v="33"/>
    <n v="2"/>
    <n v="0"/>
    <n v="2"/>
    <n v="3600"/>
    <n v="2542"/>
    <n v="1984"/>
    <n v="39"/>
    <x v="0"/>
    <x v="0"/>
    <s v="1"/>
    <s v="B2"/>
  </r>
  <r>
    <x v="57"/>
    <x v="1"/>
    <x v="0"/>
    <x v="0"/>
    <n v="6933"/>
    <n v="64"/>
    <s v=""/>
    <s v="B2"/>
    <s v="45 LENEVAR AVENUE"/>
    <s v=""/>
    <n v="10309"/>
    <n v="890000"/>
    <x v="193"/>
    <n v="2"/>
    <n v="0"/>
    <n v="2"/>
    <n v="4520"/>
    <n v="1980"/>
    <n v="1979"/>
    <n v="44"/>
    <x v="0"/>
    <x v="0"/>
    <s v="1"/>
    <s v="B2"/>
  </r>
  <r>
    <x v="57"/>
    <x v="1"/>
    <x v="0"/>
    <x v="0"/>
    <n v="6965"/>
    <n v="10"/>
    <s v=""/>
    <s v="B2"/>
    <s v="1000 RATHBUN AVENUE"/>
    <s v=""/>
    <n v="10309"/>
    <n v="441875"/>
    <x v="237"/>
    <n v="2"/>
    <n v="0"/>
    <n v="2"/>
    <n v="3943"/>
    <n v="2244"/>
    <n v="1987"/>
    <n v="36"/>
    <x v="0"/>
    <x v="0"/>
    <s v="1"/>
    <s v="B2"/>
  </r>
  <r>
    <x v="57"/>
    <x v="1"/>
    <x v="0"/>
    <x v="0"/>
    <n v="6965"/>
    <n v="13"/>
    <s v=""/>
    <s v="B2"/>
    <s v="996 RATHBUN AVENUE"/>
    <s v=""/>
    <n v="10309"/>
    <n v="0"/>
    <x v="73"/>
    <n v="2"/>
    <n v="0"/>
    <n v="2"/>
    <n v="3943"/>
    <n v="2244"/>
    <n v="1987"/>
    <n v="36"/>
    <x v="0"/>
    <x v="0"/>
    <s v="1"/>
    <s v="B2"/>
  </r>
  <r>
    <x v="57"/>
    <x v="1"/>
    <x v="0"/>
    <x v="0"/>
    <n v="6965"/>
    <n v="48"/>
    <s v=""/>
    <s v="B2"/>
    <s v="701 RAMONA AVENUE"/>
    <s v=""/>
    <n v="10309"/>
    <n v="0"/>
    <x v="141"/>
    <n v="2"/>
    <n v="0"/>
    <n v="2"/>
    <n v="4038"/>
    <n v="2244"/>
    <n v="1987"/>
    <n v="36"/>
    <x v="0"/>
    <x v="0"/>
    <s v="1"/>
    <s v="B2"/>
  </r>
  <r>
    <x v="57"/>
    <x v="1"/>
    <x v="0"/>
    <x v="0"/>
    <n v="6967"/>
    <n v="42"/>
    <s v=""/>
    <s v="B9"/>
    <s v="1041 RATHBUN AVENUE"/>
    <s v=""/>
    <n v="10309"/>
    <n v="730000"/>
    <x v="149"/>
    <n v="2"/>
    <n v="0"/>
    <n v="2"/>
    <n v="2500"/>
    <n v="1440"/>
    <n v="1987"/>
    <n v="36"/>
    <x v="0"/>
    <x v="0"/>
    <s v="1"/>
    <s v="B9"/>
  </r>
  <r>
    <x v="57"/>
    <x v="1"/>
    <x v="0"/>
    <x v="0"/>
    <n v="7011"/>
    <n v="93"/>
    <s v=""/>
    <s v="B2"/>
    <s v="971 RAMONA AVENUE"/>
    <s v=""/>
    <n v="10309"/>
    <n v="0"/>
    <x v="93"/>
    <n v="2"/>
    <n v="0"/>
    <n v="2"/>
    <n v="5000"/>
    <n v="2400"/>
    <n v="1984"/>
    <n v="39"/>
    <x v="0"/>
    <x v="0"/>
    <s v="1"/>
    <s v="B2"/>
  </r>
  <r>
    <x v="57"/>
    <x v="1"/>
    <x v="0"/>
    <x v="0"/>
    <n v="7012"/>
    <n v="9"/>
    <s v=""/>
    <s v="B2"/>
    <s v="84 MARVIN ROAD"/>
    <s v=""/>
    <n v="10309"/>
    <n v="0"/>
    <x v="92"/>
    <n v="2"/>
    <n v="0"/>
    <n v="2"/>
    <n v="4240"/>
    <n v="2232"/>
    <n v="1984"/>
    <n v="39"/>
    <x v="0"/>
    <x v="0"/>
    <s v="1"/>
    <s v="B2"/>
  </r>
  <r>
    <x v="57"/>
    <x v="1"/>
    <x v="0"/>
    <x v="0"/>
    <n v="7012"/>
    <n v="67"/>
    <s v=""/>
    <s v="B2"/>
    <s v="44 MARVIN ROAD"/>
    <s v=""/>
    <n v="10309"/>
    <n v="0"/>
    <x v="87"/>
    <n v="2"/>
    <n v="0"/>
    <n v="2"/>
    <n v="4000"/>
    <n v="1896"/>
    <n v="1990"/>
    <n v="33"/>
    <x v="0"/>
    <x v="0"/>
    <s v="1"/>
    <s v="B2"/>
  </r>
  <r>
    <x v="57"/>
    <x v="1"/>
    <x v="0"/>
    <x v="0"/>
    <n v="7013"/>
    <n v="6"/>
    <s v=""/>
    <s v="B9"/>
    <s v="26 MARISA CIRCLE"/>
    <s v=""/>
    <n v="10309"/>
    <n v="900000"/>
    <x v="247"/>
    <n v="2"/>
    <n v="0"/>
    <n v="2"/>
    <n v="5536"/>
    <n v="2463"/>
    <n v="1984"/>
    <n v="39"/>
    <x v="0"/>
    <x v="0"/>
    <s v="1"/>
    <s v="B9"/>
  </r>
  <r>
    <x v="57"/>
    <x v="1"/>
    <x v="0"/>
    <x v="0"/>
    <n v="7013"/>
    <n v="70"/>
    <s v=""/>
    <s v="B2"/>
    <s v="136 MARISA CIRCLE"/>
    <s v=""/>
    <n v="10309"/>
    <n v="960000"/>
    <x v="25"/>
    <n v="2"/>
    <n v="0"/>
    <n v="2"/>
    <n v="3640"/>
    <n v="2576"/>
    <n v="1984"/>
    <n v="39"/>
    <x v="0"/>
    <x v="0"/>
    <s v="1"/>
    <s v="B2"/>
  </r>
  <r>
    <x v="57"/>
    <x v="1"/>
    <x v="0"/>
    <x v="0"/>
    <n v="7013"/>
    <n v="73"/>
    <s v=""/>
    <s v="B2"/>
    <s v="140 MARISA CIRCLE"/>
    <s v=""/>
    <n v="10309"/>
    <n v="10"/>
    <x v="132"/>
    <n v="2"/>
    <n v="0"/>
    <n v="2"/>
    <n v="3510"/>
    <n v="2483"/>
    <n v="1984"/>
    <n v="39"/>
    <x v="0"/>
    <x v="0"/>
    <s v="1"/>
    <s v="B2"/>
  </r>
  <r>
    <x v="57"/>
    <x v="1"/>
    <x v="0"/>
    <x v="0"/>
    <n v="7013"/>
    <n v="82"/>
    <s v=""/>
    <s v="B2"/>
    <s v="152 MARISA CIRCLE"/>
    <s v=""/>
    <n v="10309"/>
    <n v="0"/>
    <x v="323"/>
    <n v="2"/>
    <n v="0"/>
    <n v="2"/>
    <n v="3585"/>
    <n v="2576"/>
    <n v="1984"/>
    <n v="39"/>
    <x v="0"/>
    <x v="0"/>
    <s v="1"/>
    <s v="B2"/>
  </r>
  <r>
    <x v="57"/>
    <x v="1"/>
    <x v="0"/>
    <x v="0"/>
    <n v="7013"/>
    <n v="110"/>
    <s v=""/>
    <s v="B2"/>
    <s v="17 MARISA CIRCLE"/>
    <s v=""/>
    <n v="10309"/>
    <n v="420000"/>
    <x v="33"/>
    <n v="2"/>
    <n v="0"/>
    <n v="2"/>
    <n v="4320"/>
    <n v="2496"/>
    <n v="1984"/>
    <n v="39"/>
    <x v="0"/>
    <x v="0"/>
    <s v="1"/>
    <s v="B2"/>
  </r>
  <r>
    <x v="57"/>
    <x v="1"/>
    <x v="0"/>
    <x v="0"/>
    <n v="7014"/>
    <n v="162"/>
    <s v=""/>
    <s v="B2"/>
    <s v="45 HELENE COURT"/>
    <s v=""/>
    <n v="10309"/>
    <n v="0"/>
    <x v="43"/>
    <n v="2"/>
    <n v="0"/>
    <n v="2"/>
    <n v="3800"/>
    <n v="2350"/>
    <n v="1994"/>
    <n v="29"/>
    <x v="0"/>
    <x v="0"/>
    <s v="1"/>
    <s v="B2"/>
  </r>
  <r>
    <x v="57"/>
    <x v="1"/>
    <x v="0"/>
    <x v="0"/>
    <n v="7014"/>
    <n v="176"/>
    <s v=""/>
    <s v="B2"/>
    <s v="72 HELENE COURT"/>
    <s v=""/>
    <n v="10309"/>
    <n v="10"/>
    <x v="132"/>
    <n v="2"/>
    <n v="0"/>
    <n v="2"/>
    <n v="6267"/>
    <n v="2472"/>
    <n v="1984"/>
    <n v="39"/>
    <x v="0"/>
    <x v="0"/>
    <s v="1"/>
    <s v="B2"/>
  </r>
  <r>
    <x v="57"/>
    <x v="1"/>
    <x v="0"/>
    <x v="0"/>
    <n v="7020"/>
    <n v="1"/>
    <s v=""/>
    <s v="B9"/>
    <s v="561 BLOOMINGDALE ROAD"/>
    <s v=""/>
    <n v="10309"/>
    <n v="0"/>
    <x v="16"/>
    <n v="2"/>
    <n v="0"/>
    <n v="2"/>
    <n v="2568"/>
    <n v="1484"/>
    <n v="2001"/>
    <n v="22"/>
    <x v="4"/>
    <x v="4"/>
    <s v="1"/>
    <s v="B9"/>
  </r>
  <r>
    <x v="57"/>
    <x v="1"/>
    <x v="0"/>
    <x v="0"/>
    <n v="7020"/>
    <n v="168"/>
    <s v=""/>
    <s v="B2"/>
    <s v="564 MAGUIRE AVENUE"/>
    <s v=""/>
    <n v="10309"/>
    <n v="0"/>
    <x v="45"/>
    <n v="2"/>
    <n v="0"/>
    <n v="2"/>
    <n v="17130"/>
    <n v="2650"/>
    <n v="1985"/>
    <n v="38"/>
    <x v="0"/>
    <x v="0"/>
    <s v="1"/>
    <s v="B2"/>
  </r>
  <r>
    <x v="57"/>
    <x v="1"/>
    <x v="0"/>
    <x v="0"/>
    <n v="7022"/>
    <n v="29"/>
    <s v=""/>
    <s v="B2"/>
    <s v="61 BROOKSIDE LOOP"/>
    <s v=""/>
    <n v="10309"/>
    <n v="1250000"/>
    <x v="167"/>
    <n v="2"/>
    <n v="0"/>
    <n v="2"/>
    <n v="5121"/>
    <n v="2086"/>
    <n v="2011"/>
    <n v="12"/>
    <x v="4"/>
    <x v="4"/>
    <s v="1"/>
    <s v="B2"/>
  </r>
  <r>
    <x v="57"/>
    <x v="1"/>
    <x v="0"/>
    <x v="0"/>
    <n v="7022"/>
    <n v="42"/>
    <s v=""/>
    <s v="B2"/>
    <s v="49 BROOKSIDE LOOP"/>
    <s v=""/>
    <n v="10309"/>
    <n v="0"/>
    <x v="220"/>
    <n v="2"/>
    <n v="0"/>
    <n v="2"/>
    <n v="6339"/>
    <n v="2800"/>
    <n v="2011"/>
    <n v="12"/>
    <x v="4"/>
    <x v="4"/>
    <s v="1"/>
    <s v="B2"/>
  </r>
  <r>
    <x v="57"/>
    <x v="1"/>
    <x v="0"/>
    <x v="0"/>
    <n v="7091"/>
    <n v="21"/>
    <s v=""/>
    <s v="B9"/>
    <s v="1590 WOODROW ROAD"/>
    <s v=""/>
    <n v="10309"/>
    <n v="780000"/>
    <x v="180"/>
    <n v="2"/>
    <n v="0"/>
    <n v="2"/>
    <n v="2603"/>
    <n v="1500"/>
    <n v="1998"/>
    <n v="25"/>
    <x v="4"/>
    <x v="4"/>
    <s v="1"/>
    <s v="B9"/>
  </r>
  <r>
    <x v="57"/>
    <x v="1"/>
    <x v="0"/>
    <x v="0"/>
    <n v="7105"/>
    <n v="171"/>
    <s v=""/>
    <s v="B2"/>
    <s v="27 LEMONDROP COURT"/>
    <s v=""/>
    <n v="10309"/>
    <n v="109000"/>
    <x v="88"/>
    <n v="2"/>
    <n v="0"/>
    <n v="2"/>
    <n v="4870"/>
    <n v="2225"/>
    <n v="2017"/>
    <n v="6"/>
    <x v="4"/>
    <x v="4"/>
    <s v="1"/>
    <s v="B2"/>
  </r>
  <r>
    <x v="57"/>
    <x v="1"/>
    <x v="0"/>
    <x v="0"/>
    <n v="7267"/>
    <n v="6"/>
    <s v=""/>
    <s v="B2"/>
    <s v="119 SHARROTTS ROAD"/>
    <s v=""/>
    <n v="10309"/>
    <n v="845000"/>
    <x v="58"/>
    <n v="2"/>
    <n v="0"/>
    <n v="2"/>
    <n v="5540"/>
    <n v="1800"/>
    <n v="1995"/>
    <n v="28"/>
    <x v="0"/>
    <x v="0"/>
    <s v="1"/>
    <s v="B2"/>
  </r>
  <r>
    <x v="57"/>
    <x v="1"/>
    <x v="0"/>
    <x v="0"/>
    <n v="7267"/>
    <n v="7"/>
    <s v=""/>
    <s v="B2"/>
    <s v="115 SHARROTTS ROAD"/>
    <s v=""/>
    <n v="10309"/>
    <n v="0"/>
    <x v="109"/>
    <n v="2"/>
    <n v="0"/>
    <n v="2"/>
    <n v="5540"/>
    <n v="1800"/>
    <n v="1995"/>
    <n v="28"/>
    <x v="0"/>
    <x v="0"/>
    <s v="1"/>
    <s v="B2"/>
  </r>
  <r>
    <x v="57"/>
    <x v="1"/>
    <x v="0"/>
    <x v="0"/>
    <n v="7267"/>
    <n v="166"/>
    <s v=""/>
    <s v="B2"/>
    <s v="46 RED CEDAR LANE"/>
    <s v=""/>
    <n v="10309"/>
    <n v="0"/>
    <x v="56"/>
    <n v="2"/>
    <n v="0"/>
    <n v="2"/>
    <n v="5500"/>
    <n v="2700"/>
    <n v="1996"/>
    <n v="27"/>
    <x v="0"/>
    <x v="0"/>
    <s v="1"/>
    <s v="B2"/>
  </r>
  <r>
    <x v="57"/>
    <x v="1"/>
    <x v="0"/>
    <x v="0"/>
    <n v="7267"/>
    <n v="166"/>
    <s v=""/>
    <s v="B2"/>
    <s v="46 RED CEDAR LANE"/>
    <s v=""/>
    <n v="10309"/>
    <n v="745000"/>
    <x v="161"/>
    <n v="2"/>
    <n v="0"/>
    <n v="2"/>
    <n v="5500"/>
    <n v="2700"/>
    <n v="1996"/>
    <n v="27"/>
    <x v="0"/>
    <x v="0"/>
    <s v="1"/>
    <s v="B2"/>
  </r>
  <r>
    <x v="57"/>
    <x v="1"/>
    <x v="0"/>
    <x v="0"/>
    <n v="7267"/>
    <n v="172"/>
    <s v=""/>
    <s v="B9"/>
    <s v="41 RED CEDAR LANE"/>
    <s v=""/>
    <n v="10309"/>
    <n v="752500"/>
    <x v="56"/>
    <n v="2"/>
    <n v="0"/>
    <n v="2"/>
    <n v="3870"/>
    <n v="2700"/>
    <n v="1996"/>
    <n v="27"/>
    <x v="0"/>
    <x v="0"/>
    <s v="1"/>
    <s v="B9"/>
  </r>
  <r>
    <x v="57"/>
    <x v="1"/>
    <x v="0"/>
    <x v="0"/>
    <n v="7267"/>
    <n v="176"/>
    <s v=""/>
    <s v="B9"/>
    <s v="35 RED CEDAR LANE"/>
    <s v=""/>
    <n v="10309"/>
    <n v="679000"/>
    <x v="211"/>
    <n v="2"/>
    <n v="0"/>
    <n v="2"/>
    <n v="2655"/>
    <n v="2700"/>
    <n v="1996"/>
    <n v="27"/>
    <x v="0"/>
    <x v="0"/>
    <s v="1"/>
    <s v="B9"/>
  </r>
  <r>
    <x v="57"/>
    <x v="1"/>
    <x v="0"/>
    <x v="0"/>
    <n v="7267"/>
    <n v="185"/>
    <s v=""/>
    <s v="B9"/>
    <s v="23 RED CEDAR LANE"/>
    <s v=""/>
    <n v="10309"/>
    <n v="0"/>
    <x v="209"/>
    <n v="2"/>
    <n v="0"/>
    <n v="2"/>
    <n v="1935"/>
    <n v="2700"/>
    <n v="1996"/>
    <n v="27"/>
    <x v="0"/>
    <x v="0"/>
    <s v="1"/>
    <s v="B9"/>
  </r>
  <r>
    <x v="57"/>
    <x v="1"/>
    <x v="0"/>
    <x v="0"/>
    <n v="7267"/>
    <n v="197"/>
    <s v=""/>
    <s v="B9"/>
    <s v="37 HEMLOCK LANE"/>
    <s v=""/>
    <n v="10309"/>
    <n v="0"/>
    <x v="31"/>
    <n v="2"/>
    <n v="0"/>
    <n v="2"/>
    <n v="4535"/>
    <n v="2704"/>
    <n v="1996"/>
    <n v="27"/>
    <x v="0"/>
    <x v="0"/>
    <s v="1"/>
    <s v="B9"/>
  </r>
  <r>
    <x v="57"/>
    <x v="1"/>
    <x v="0"/>
    <x v="0"/>
    <n v="7267"/>
    <n v="205"/>
    <s v=""/>
    <s v="B9"/>
    <s v="24 HEMLOCK LANE"/>
    <s v=""/>
    <n v="10309"/>
    <n v="0"/>
    <x v="83"/>
    <n v="2"/>
    <n v="0"/>
    <n v="2"/>
    <n v="3801"/>
    <n v="2704"/>
    <n v="1996"/>
    <n v="27"/>
    <x v="0"/>
    <x v="0"/>
    <s v="1"/>
    <s v="B9"/>
  </r>
  <r>
    <x v="57"/>
    <x v="1"/>
    <x v="0"/>
    <x v="0"/>
    <n v="7267"/>
    <n v="207"/>
    <s v=""/>
    <s v="B9"/>
    <s v="18 HEMLOCK LANE"/>
    <s v=""/>
    <n v="10309"/>
    <n v="830000"/>
    <x v="83"/>
    <n v="2"/>
    <n v="0"/>
    <n v="2"/>
    <n v="3801"/>
    <n v="2704"/>
    <n v="1996"/>
    <n v="27"/>
    <x v="0"/>
    <x v="0"/>
    <s v="1"/>
    <s v="B9"/>
  </r>
  <r>
    <x v="57"/>
    <x v="1"/>
    <x v="0"/>
    <x v="0"/>
    <n v="7316"/>
    <n v="4"/>
    <s v=""/>
    <s v="B9"/>
    <s v="78 DARNELL LANE"/>
    <s v=""/>
    <n v="10309"/>
    <n v="789000"/>
    <x v="128"/>
    <n v="2"/>
    <n v="0"/>
    <n v="2"/>
    <n v="3180"/>
    <n v="1300"/>
    <n v="1996"/>
    <n v="27"/>
    <x v="0"/>
    <x v="0"/>
    <s v="1"/>
    <s v="B9"/>
  </r>
  <r>
    <x v="57"/>
    <x v="1"/>
    <x v="0"/>
    <x v="0"/>
    <n v="7316"/>
    <n v="5"/>
    <s v=""/>
    <s v="B9"/>
    <s v="76 DARNELL LANE"/>
    <s v=""/>
    <n v="10309"/>
    <n v="655000"/>
    <x v="157"/>
    <n v="2"/>
    <n v="0"/>
    <n v="2"/>
    <n v="4418"/>
    <n v="1400"/>
    <n v="1996"/>
    <n v="27"/>
    <x v="0"/>
    <x v="0"/>
    <s v="1"/>
    <s v="B9"/>
  </r>
  <r>
    <x v="57"/>
    <x v="1"/>
    <x v="0"/>
    <x v="0"/>
    <n v="7316"/>
    <n v="5"/>
    <s v=""/>
    <s v="B9"/>
    <s v="76 DARNELL LANE"/>
    <s v=""/>
    <n v="10309"/>
    <n v="799000"/>
    <x v="154"/>
    <n v="2"/>
    <n v="0"/>
    <n v="2"/>
    <n v="4418"/>
    <n v="1400"/>
    <n v="1996"/>
    <n v="27"/>
    <x v="0"/>
    <x v="0"/>
    <s v="1"/>
    <s v="B9"/>
  </r>
  <r>
    <x v="57"/>
    <x v="1"/>
    <x v="0"/>
    <x v="0"/>
    <n v="7316"/>
    <n v="14"/>
    <s v=""/>
    <s v="B9"/>
    <s v="56 DARNELL LANE"/>
    <s v=""/>
    <n v="10309"/>
    <n v="847000"/>
    <x v="63"/>
    <n v="2"/>
    <n v="0"/>
    <n v="2"/>
    <n v="4419"/>
    <n v="1300"/>
    <n v="1996"/>
    <n v="27"/>
    <x v="0"/>
    <x v="0"/>
    <s v="1"/>
    <s v="B9"/>
  </r>
  <r>
    <x v="57"/>
    <x v="1"/>
    <x v="0"/>
    <x v="0"/>
    <n v="7316"/>
    <n v="16"/>
    <s v=""/>
    <s v="B9"/>
    <s v="54 DARNELL LANE"/>
    <s v=""/>
    <n v="10309"/>
    <n v="700000"/>
    <x v="51"/>
    <n v="2"/>
    <n v="0"/>
    <n v="2"/>
    <n v="3180"/>
    <n v="1300"/>
    <n v="1996"/>
    <n v="27"/>
    <x v="0"/>
    <x v="0"/>
    <s v="1"/>
    <s v="B9"/>
  </r>
  <r>
    <x v="57"/>
    <x v="1"/>
    <x v="0"/>
    <x v="0"/>
    <n v="7316"/>
    <n v="46"/>
    <s v=""/>
    <s v="B9"/>
    <s v="146 SHARROTTS ROAD"/>
    <s v=""/>
    <n v="10309"/>
    <n v="642000"/>
    <x v="60"/>
    <n v="2"/>
    <n v="0"/>
    <n v="2"/>
    <n v="2520"/>
    <n v="1420"/>
    <n v="1996"/>
    <n v="27"/>
    <x v="0"/>
    <x v="0"/>
    <s v="1"/>
    <s v="B9"/>
  </r>
  <r>
    <x v="57"/>
    <x v="1"/>
    <x v="0"/>
    <x v="0"/>
    <n v="7316"/>
    <n v="59"/>
    <s v=""/>
    <s v="B9"/>
    <s v="182 DARNELL LANE"/>
    <s v=""/>
    <n v="10309"/>
    <n v="690000"/>
    <x v="138"/>
    <n v="2"/>
    <n v="0"/>
    <n v="2"/>
    <n v="3215"/>
    <n v="1300"/>
    <n v="1995"/>
    <n v="28"/>
    <x v="0"/>
    <x v="0"/>
    <s v="1"/>
    <s v="B9"/>
  </r>
  <r>
    <x v="57"/>
    <x v="1"/>
    <x v="0"/>
    <x v="0"/>
    <n v="7317"/>
    <n v="29"/>
    <s v=""/>
    <s v="B9"/>
    <s v="40 MANDY COURT"/>
    <s v=""/>
    <n v="10309"/>
    <n v="742000"/>
    <x v="258"/>
    <n v="2"/>
    <n v="0"/>
    <n v="2"/>
    <n v="2330"/>
    <n v="1760"/>
    <n v="1998"/>
    <n v="25"/>
    <x v="4"/>
    <x v="4"/>
    <s v="1"/>
    <s v="B9"/>
  </r>
  <r>
    <x v="57"/>
    <x v="1"/>
    <x v="0"/>
    <x v="0"/>
    <n v="7317"/>
    <n v="111"/>
    <s v=""/>
    <s v="B9"/>
    <s v="29 ROBIN COURT"/>
    <s v=""/>
    <n v="10309"/>
    <n v="0"/>
    <x v="60"/>
    <n v="2"/>
    <n v="0"/>
    <n v="2"/>
    <n v="6800"/>
    <n v="2160"/>
    <n v="1994"/>
    <n v="29"/>
    <x v="0"/>
    <x v="0"/>
    <s v="1"/>
    <s v="B9"/>
  </r>
  <r>
    <x v="57"/>
    <x v="1"/>
    <x v="0"/>
    <x v="0"/>
    <n v="7317"/>
    <n v="122"/>
    <s v=""/>
    <s v="B9"/>
    <s v="77 ROBIN COURT"/>
    <s v=""/>
    <n v="10309"/>
    <n v="0"/>
    <x v="231"/>
    <n v="2"/>
    <n v="0"/>
    <n v="2"/>
    <n v="6105"/>
    <n v="2160"/>
    <n v="1994"/>
    <n v="29"/>
    <x v="0"/>
    <x v="0"/>
    <s v="1"/>
    <s v="B9"/>
  </r>
  <r>
    <x v="57"/>
    <x v="1"/>
    <x v="0"/>
    <x v="0"/>
    <n v="7317"/>
    <n v="123"/>
    <s v=""/>
    <s v="B9"/>
    <s v="81 ROBIN COURT"/>
    <s v=""/>
    <n v="10309"/>
    <n v="0"/>
    <x v="104"/>
    <n v="2"/>
    <n v="0"/>
    <n v="2"/>
    <n v="6105"/>
    <n v="2160"/>
    <n v="1994"/>
    <n v="29"/>
    <x v="0"/>
    <x v="0"/>
    <s v="1"/>
    <s v="B9"/>
  </r>
  <r>
    <x v="57"/>
    <x v="1"/>
    <x v="0"/>
    <x v="0"/>
    <n v="7317"/>
    <n v="141"/>
    <s v=""/>
    <s v="B9"/>
    <s v="68 ROBIN CT"/>
    <s v=""/>
    <n v="10309"/>
    <n v="0"/>
    <x v="81"/>
    <n v="2"/>
    <n v="0"/>
    <n v="2"/>
    <n v="4440"/>
    <n v="2160"/>
    <n v="1994"/>
    <n v="29"/>
    <x v="0"/>
    <x v="0"/>
    <s v="1"/>
    <s v="B9"/>
  </r>
  <r>
    <x v="57"/>
    <x v="1"/>
    <x v="0"/>
    <x v="0"/>
    <n v="7317"/>
    <n v="145"/>
    <s v=""/>
    <s v="B9"/>
    <s v="48 ROBIN COURT"/>
    <s v=""/>
    <n v="10309"/>
    <n v="815000"/>
    <x v="60"/>
    <n v="2"/>
    <n v="0"/>
    <n v="2"/>
    <n v="3147"/>
    <n v="2400"/>
    <n v="1994"/>
    <n v="29"/>
    <x v="0"/>
    <x v="0"/>
    <s v="1"/>
    <s v="B9"/>
  </r>
  <r>
    <x v="57"/>
    <x v="1"/>
    <x v="0"/>
    <x v="0"/>
    <n v="7359"/>
    <n v="1"/>
    <s v=""/>
    <s v="B2"/>
    <s v="104 GLADWIN STREET"/>
    <s v=""/>
    <n v="10309"/>
    <n v="0"/>
    <x v="150"/>
    <n v="2"/>
    <n v="0"/>
    <n v="2"/>
    <n v="4345"/>
    <n v="2200"/>
    <n v="2001"/>
    <n v="22"/>
    <x v="4"/>
    <x v="4"/>
    <s v="1"/>
    <s v="B2"/>
  </r>
  <r>
    <x v="57"/>
    <x v="1"/>
    <x v="0"/>
    <x v="0"/>
    <n v="7359"/>
    <n v="5"/>
    <s v=""/>
    <s v="B2"/>
    <s v="110 GLADWIN STREET"/>
    <s v=""/>
    <n v="10309"/>
    <n v="990000"/>
    <x v="241"/>
    <n v="2"/>
    <n v="0"/>
    <n v="2"/>
    <n v="4372"/>
    <n v="2300"/>
    <n v="2001"/>
    <n v="22"/>
    <x v="4"/>
    <x v="4"/>
    <s v="1"/>
    <s v="B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74D599-55F1-42FE-820B-0E18B117B186}" name="PivotTable2" cacheId="0" dataOnRows="1" applyNumberFormats="0" applyBorderFormats="0" applyFontFormats="0" applyPatternFormats="0" applyAlignmentFormats="0" applyWidthHeightFormats="1" dataCaption="Values" showError="1" updatedVersion="8" minRefreshableVersion="3" useAutoFormatting="1" rowGrandTotals="0" colGrandTotals="0" itemPrintTitles="1" createdVersion="8" indent="0" compact="0" compactData="0" multipleFieldFilters="0" chartFormat="21">
  <location ref="A3:F5" firstHeaderRow="1" firstDataRow="2" firstDataCol="1"/>
  <pivotFields count="31">
    <pivotField compact="0" outline="0" showAll="0" defaultSubtotal="0"/>
    <pivotField compact="0" outline="0" showAll="0" defaultSubtotal="0"/>
    <pivotField compact="0" outline="0" showAll="0" defaultSubtotal="0">
      <items count="2">
        <item x="1"/>
        <item x="0"/>
      </items>
    </pivotField>
    <pivotField compact="0" outline="0" showAll="0" defaultSubtotal="0">
      <items count="9">
        <item x="0"/>
        <item x="5"/>
        <item x="4"/>
        <item x="2"/>
        <item x="1"/>
        <item x="8"/>
        <item x="6"/>
        <item x="3"/>
        <item x="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6" outline="0" showAll="0" defaultSubtotal="0">
      <items count="324">
        <item x="260"/>
        <item x="310"/>
        <item x="259"/>
        <item x="196"/>
        <item x="21"/>
        <item x="75"/>
        <item x="313"/>
        <item x="254"/>
        <item x="204"/>
        <item x="50"/>
        <item x="91"/>
        <item x="252"/>
        <item x="308"/>
        <item x="246"/>
        <item x="275"/>
        <item x="128"/>
        <item x="144"/>
        <item x="183"/>
        <item x="181"/>
        <item x="127"/>
        <item x="111"/>
        <item x="261"/>
        <item x="220"/>
        <item x="33"/>
        <item x="150"/>
        <item x="300"/>
        <item x="200"/>
        <item x="240"/>
        <item x="230"/>
        <item x="212"/>
        <item x="270"/>
        <item x="269"/>
        <item x="278"/>
        <item x="322"/>
        <item x="157"/>
        <item x="247"/>
        <item x="49"/>
        <item x="35"/>
        <item x="238"/>
        <item x="14"/>
        <item x="66"/>
        <item x="93"/>
        <item x="3"/>
        <item x="120"/>
        <item x="249"/>
        <item x="105"/>
        <item x="297"/>
        <item x="102"/>
        <item x="244"/>
        <item x="84"/>
        <item x="126"/>
        <item x="276"/>
        <item x="51"/>
        <item x="195"/>
        <item x="39"/>
        <item x="175"/>
        <item x="250"/>
        <item x="303"/>
        <item x="228"/>
        <item x="19"/>
        <item x="73"/>
        <item x="219"/>
        <item x="151"/>
        <item x="288"/>
        <item x="295"/>
        <item x="225"/>
        <item x="234"/>
        <item x="137"/>
        <item x="248"/>
        <item x="1"/>
        <item x="319"/>
        <item x="203"/>
        <item x="235"/>
        <item x="161"/>
        <item x="55"/>
        <item x="115"/>
        <item x="314"/>
        <item x="298"/>
        <item x="20"/>
        <item x="131"/>
        <item x="101"/>
        <item x="71"/>
        <item x="236"/>
        <item x="296"/>
        <item x="36"/>
        <item x="210"/>
        <item x="216"/>
        <item x="251"/>
        <item x="164"/>
        <item x="6"/>
        <item x="138"/>
        <item x="15"/>
        <item x="147"/>
        <item x="153"/>
        <item x="264"/>
        <item x="265"/>
        <item x="168"/>
        <item x="95"/>
        <item x="108"/>
        <item x="189"/>
        <item x="145"/>
        <item x="207"/>
        <item x="282"/>
        <item x="167"/>
        <item x="56"/>
        <item x="81"/>
        <item x="46"/>
        <item x="194"/>
        <item x="280"/>
        <item x="256"/>
        <item x="8"/>
        <item x="45"/>
        <item x="213"/>
        <item x="134"/>
        <item x="191"/>
        <item x="257"/>
        <item x="229"/>
        <item x="60"/>
        <item x="52"/>
        <item x="222"/>
        <item x="156"/>
        <item x="224"/>
        <item x="123"/>
        <item x="135"/>
        <item x="163"/>
        <item x="155"/>
        <item x="40"/>
        <item x="284"/>
        <item x="58"/>
        <item x="112"/>
        <item x="177"/>
        <item x="125"/>
        <item x="141"/>
        <item x="294"/>
        <item x="83"/>
        <item x="193"/>
        <item x="61"/>
        <item x="30"/>
        <item x="80"/>
        <item x="77"/>
        <item x="2"/>
        <item x="11"/>
        <item x="239"/>
        <item x="41"/>
        <item x="305"/>
        <item x="286"/>
        <item x="26"/>
        <item x="154"/>
        <item x="149"/>
        <item x="139"/>
        <item x="223"/>
        <item x="323"/>
        <item x="290"/>
        <item x="218"/>
        <item x="7"/>
        <item x="74"/>
        <item x="129"/>
        <item x="231"/>
        <item x="292"/>
        <item x="309"/>
        <item x="99"/>
        <item x="227"/>
        <item x="22"/>
        <item x="88"/>
        <item x="226"/>
        <item x="302"/>
        <item x="184"/>
        <item x="70"/>
        <item x="116"/>
        <item x="63"/>
        <item x="317"/>
        <item x="5"/>
        <item x="117"/>
        <item x="17"/>
        <item x="65"/>
        <item x="18"/>
        <item x="217"/>
        <item x="4"/>
        <item x="205"/>
        <item x="232"/>
        <item x="140"/>
        <item x="307"/>
        <item x="148"/>
        <item x="28"/>
        <item x="64"/>
        <item x="214"/>
        <item x="179"/>
        <item x="209"/>
        <item x="258"/>
        <item x="268"/>
        <item x="0"/>
        <item x="29"/>
        <item x="47"/>
        <item x="315"/>
        <item x="124"/>
        <item x="42"/>
        <item x="114"/>
        <item x="215"/>
        <item x="69"/>
        <item x="273"/>
        <item x="143"/>
        <item x="188"/>
        <item x="146"/>
        <item x="106"/>
        <item x="72"/>
        <item x="287"/>
        <item x="173"/>
        <item x="62"/>
        <item x="59"/>
        <item x="201"/>
        <item x="241"/>
        <item x="92"/>
        <item x="192"/>
        <item x="245"/>
        <item x="136"/>
        <item x="243"/>
        <item x="272"/>
        <item x="312"/>
        <item x="291"/>
        <item x="160"/>
        <item x="197"/>
        <item x="85"/>
        <item x="172"/>
        <item x="10"/>
        <item x="25"/>
        <item x="67"/>
        <item x="190"/>
        <item x="199"/>
        <item x="299"/>
        <item x="166"/>
        <item x="187"/>
        <item x="57"/>
        <item x="178"/>
        <item x="103"/>
        <item x="262"/>
        <item x="94"/>
        <item x="182"/>
        <item x="48"/>
        <item x="198"/>
        <item x="174"/>
        <item x="253"/>
        <item x="279"/>
        <item x="121"/>
        <item x="185"/>
        <item x="54"/>
        <item x="132"/>
        <item x="12"/>
        <item x="130"/>
        <item x="304"/>
        <item x="277"/>
        <item x="266"/>
        <item x="237"/>
        <item x="23"/>
        <item x="159"/>
        <item x="133"/>
        <item x="293"/>
        <item x="113"/>
        <item x="89"/>
        <item x="86"/>
        <item x="152"/>
        <item x="98"/>
        <item x="289"/>
        <item x="82"/>
        <item x="27"/>
        <item x="76"/>
        <item x="79"/>
        <item x="170"/>
        <item x="274"/>
        <item x="285"/>
        <item x="122"/>
        <item x="43"/>
        <item x="233"/>
        <item x="44"/>
        <item x="68"/>
        <item x="306"/>
        <item x="316"/>
        <item x="162"/>
        <item x="110"/>
        <item x="242"/>
        <item x="221"/>
        <item x="87"/>
        <item x="263"/>
        <item x="321"/>
        <item x="211"/>
        <item x="180"/>
        <item x="171"/>
        <item x="107"/>
        <item x="90"/>
        <item x="311"/>
        <item x="267"/>
        <item x="96"/>
        <item x="176"/>
        <item x="301"/>
        <item x="318"/>
        <item x="34"/>
        <item x="206"/>
        <item x="53"/>
        <item x="202"/>
        <item x="100"/>
        <item x="118"/>
        <item x="97"/>
        <item x="104"/>
        <item x="186"/>
        <item x="165"/>
        <item x="37"/>
        <item x="109"/>
        <item x="38"/>
        <item x="31"/>
        <item x="169"/>
        <item x="158"/>
        <item x="16"/>
        <item x="281"/>
        <item x="32"/>
        <item x="255"/>
        <item x="119"/>
        <item x="78"/>
        <item x="24"/>
        <item x="271"/>
        <item x="320"/>
        <item x="13"/>
        <item x="142"/>
        <item x="9"/>
        <item x="208"/>
        <item x="28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dataField="1" compact="0" outline="0" showAll="0" measureFilter="1" defaultSubtotal="0">
      <items count="7">
        <item x="4"/>
        <item x="0"/>
        <item x="2"/>
        <item x="1"/>
        <item x="3"/>
        <item m="1" x="6"/>
        <item x="5"/>
      </items>
    </pivotField>
    <pivotField compact="0" outline="0" subtotalTop="0" showAll="0" defaultSubtotal="0">
      <items count="7">
        <item x="4"/>
        <item x="3"/>
        <item x="0"/>
        <item x="2"/>
        <item x="1"/>
        <item x="5"/>
        <item m="1" x="6"/>
      </items>
    </pivotField>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Items count="1">
    <i/>
  </rowItems>
  <colFields count="1">
    <field x="20"/>
  </colFields>
  <colItems count="5">
    <i>
      <x/>
    </i>
    <i>
      <x v="1"/>
    </i>
    <i>
      <x v="2"/>
    </i>
    <i>
      <x v="3"/>
    </i>
    <i>
      <x v="4"/>
    </i>
  </colItems>
  <dataFields count="1">
    <dataField name="Count of AGE GROUP" fld="20" subtotal="count" baseField="0" baseItem="0"/>
  </dataFields>
  <formats count="14">
    <format dxfId="36">
      <pivotArea type="all" dataOnly="0" outline="0" fieldPosition="0"/>
    </format>
    <format dxfId="35">
      <pivotArea outline="0" collapsedLevelsAreSubtotals="1" fieldPosition="0"/>
    </format>
    <format dxfId="34">
      <pivotArea type="origin" dataOnly="0" labelOnly="1" outline="0" offset="A1" fieldPosition="0"/>
    </format>
    <format dxfId="33">
      <pivotArea dataOnly="0" labelOnly="1" outline="0" axis="axisValues" fieldPosition="0"/>
    </format>
    <format dxfId="32">
      <pivotArea field="20" type="button" dataOnly="0" labelOnly="1" outline="0" axis="axisCol" fieldPosition="0"/>
    </format>
    <format dxfId="31">
      <pivotArea type="topRight" dataOnly="0" labelOnly="1" outline="0" fieldPosition="0"/>
    </format>
    <format dxfId="30">
      <pivotArea type="origin" dataOnly="0" labelOnly="1" outline="0" offset="A2" fieldPosition="0"/>
    </format>
    <format dxfId="29">
      <pivotArea type="all" dataOnly="0" outline="0" fieldPosition="0"/>
    </format>
    <format dxfId="28">
      <pivotArea outline="0" collapsedLevelsAreSubtotals="1" fieldPosition="0"/>
    </format>
    <format dxfId="27">
      <pivotArea type="origin" dataOnly="0" labelOnly="1" outline="0" offset="A1" fieldPosition="0"/>
    </format>
    <format dxfId="26">
      <pivotArea dataOnly="0" labelOnly="1" outline="0" axis="axisValues" fieldPosition="0"/>
    </format>
    <format dxfId="25">
      <pivotArea field="20" type="button" dataOnly="0" labelOnly="1" outline="0" axis="axisCol" fieldPosition="0"/>
    </format>
    <format dxfId="24">
      <pivotArea type="topRight" dataOnly="0" labelOnly="1" outline="0" fieldPosition="0"/>
    </format>
    <format dxfId="23">
      <pivotArea type="origin" dataOnly="0" labelOnly="1" outline="0" offset="A2" fieldPosition="0"/>
    </format>
  </formats>
  <chartFormats count="14">
    <chartFormat chart="12" format="21" series="1">
      <pivotArea type="data" outline="0" fieldPosition="0">
        <references count="2">
          <reference field="4294967294" count="1" selected="0">
            <x v="0"/>
          </reference>
          <reference field="20" count="1" selected="0">
            <x v="0"/>
          </reference>
        </references>
      </pivotArea>
    </chartFormat>
    <chartFormat chart="12" format="22" series="1">
      <pivotArea type="data" outline="0" fieldPosition="0">
        <references count="2">
          <reference field="4294967294" count="1" selected="0">
            <x v="0"/>
          </reference>
          <reference field="20" count="1" selected="0">
            <x v="1"/>
          </reference>
        </references>
      </pivotArea>
    </chartFormat>
    <chartFormat chart="12" format="23" series="1">
      <pivotArea type="data" outline="0" fieldPosition="0">
        <references count="2">
          <reference field="4294967294" count="1" selected="0">
            <x v="0"/>
          </reference>
          <reference field="20" count="1" selected="0">
            <x v="2"/>
          </reference>
        </references>
      </pivotArea>
    </chartFormat>
    <chartFormat chart="12" format="24" series="1">
      <pivotArea type="data" outline="0" fieldPosition="0">
        <references count="2">
          <reference field="4294967294" count="1" selected="0">
            <x v="0"/>
          </reference>
          <reference field="20" count="1" selected="0">
            <x v="3"/>
          </reference>
        </references>
      </pivotArea>
    </chartFormat>
    <chartFormat chart="12" format="25" series="1">
      <pivotArea type="data" outline="0" fieldPosition="0">
        <references count="2">
          <reference field="4294967294" count="1" selected="0">
            <x v="0"/>
          </reference>
          <reference field="20" count="1" selected="0">
            <x v="4"/>
          </reference>
        </references>
      </pivotArea>
    </chartFormat>
    <chartFormat chart="12" format="26" series="1">
      <pivotArea type="data" outline="0" fieldPosition="0">
        <references count="2">
          <reference field="4294967294" count="1" selected="0">
            <x v="0"/>
          </reference>
          <reference field="20" count="1" selected="0">
            <x v="6"/>
          </reference>
        </references>
      </pivotArea>
    </chartFormat>
    <chartFormat chart="0" format="10" series="1">
      <pivotArea type="data" outline="0" fieldPosition="0">
        <references count="2">
          <reference field="4294967294" count="1" selected="0">
            <x v="0"/>
          </reference>
          <reference field="20" count="1" selected="0">
            <x v="0"/>
          </reference>
        </references>
      </pivotArea>
    </chartFormat>
    <chartFormat chart="0" format="11" series="1">
      <pivotArea type="data" outline="0" fieldPosition="0">
        <references count="2">
          <reference field="4294967294" count="1" selected="0">
            <x v="0"/>
          </reference>
          <reference field="20" count="1" selected="0">
            <x v="1"/>
          </reference>
        </references>
      </pivotArea>
    </chartFormat>
    <chartFormat chart="0" format="12" series="1">
      <pivotArea type="data" outline="0" fieldPosition="0">
        <references count="2">
          <reference field="4294967294" count="1" selected="0">
            <x v="0"/>
          </reference>
          <reference field="20" count="1" selected="0">
            <x v="2"/>
          </reference>
        </references>
      </pivotArea>
    </chartFormat>
    <chartFormat chart="0" format="13" series="1">
      <pivotArea type="data" outline="0" fieldPosition="0">
        <references count="2">
          <reference field="4294967294" count="1" selected="0">
            <x v="0"/>
          </reference>
          <reference field="20" count="1" selected="0">
            <x v="3"/>
          </reference>
        </references>
      </pivotArea>
    </chartFormat>
    <chartFormat chart="0" format="14" series="1">
      <pivotArea type="data" outline="0" fieldPosition="0">
        <references count="2">
          <reference field="4294967294" count="1" selected="0">
            <x v="0"/>
          </reference>
          <reference field="20" count="1" selected="0">
            <x v="4"/>
          </reference>
        </references>
      </pivotArea>
    </chartFormat>
    <chartFormat chart="0" format="15" series="1">
      <pivotArea type="data" outline="0" fieldPosition="0">
        <references count="2">
          <reference field="4294967294" count="1" selected="0">
            <x v="0"/>
          </reference>
          <reference field="20" count="1" selected="0">
            <x v="6"/>
          </reference>
        </references>
      </pivotArea>
    </chartFormat>
    <chartFormat chart="12" format="27" series="1">
      <pivotArea type="data" outline="0" fieldPosition="0">
        <references count="1">
          <reference field="4294967294" count="1" selected="0">
            <x v="0"/>
          </reference>
        </references>
      </pivotArea>
    </chartFormat>
    <chartFormat chart="0"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98EA19-95ED-4E5B-A0C1-DE9CBCA36953}" name="property sales by categor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8">
  <location ref="A3:B13" firstHeaderRow="1" firstDataRow="1" firstDataCol="1"/>
  <pivotFields count="31">
    <pivotField compact="0" outline="0" showAll="0" defaultSubtotal="0"/>
    <pivotField axis="axisRow" compact="0" outline="0" showAll="0" measureFilter="1" sortType="descending" defaultSubtotal="0">
      <items count="38">
        <item m="1" x="28"/>
        <item m="1" x="23"/>
        <item m="1" x="37"/>
        <item m="1" x="34"/>
        <item m="1" x="31"/>
        <item m="1" x="27"/>
        <item m="1" x="25"/>
        <item m="1" x="35"/>
        <item m="1" x="29"/>
        <item m="1" x="30"/>
        <item m="1" x="24"/>
        <item m="1" x="32"/>
        <item m="1" x="36"/>
        <item m="1" x="33"/>
        <item x="9"/>
        <item x="8"/>
        <item m="1" x="21"/>
        <item x="3"/>
        <item x="2"/>
        <item m="1" x="26"/>
        <item m="1" x="22"/>
        <item x="0"/>
        <item x="1"/>
        <item x="4"/>
        <item x="5"/>
        <item x="6"/>
        <item x="7"/>
        <item x="10"/>
        <item x="11"/>
        <item x="12"/>
        <item x="13"/>
        <item x="14"/>
        <item x="15"/>
        <item x="16"/>
        <item x="17"/>
        <item x="18"/>
        <item x="19"/>
        <item x="20"/>
      </items>
      <autoSortScope>
        <pivotArea dataOnly="0" outline="0" fieldPosition="0">
          <references count="1">
            <reference field="4294967294" count="1" selected="0">
              <x v="0"/>
            </reference>
          </references>
        </pivotArea>
      </autoSortScope>
    </pivotField>
    <pivotField compact="0" outline="0" subtotalTop="0" showAll="0" defaultSubtotal="0">
      <items count="2">
        <item x="1"/>
        <item x="0"/>
      </items>
    </pivotField>
    <pivotField compact="0" outline="0" showAll="0" defaultSubtotal="0">
      <items count="9">
        <item x="0"/>
        <item x="5"/>
        <item x="4"/>
        <item x="2"/>
        <item x="1"/>
        <item x="8"/>
        <item x="6"/>
        <item x="3"/>
        <item x="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numFmtId="3" outline="0" showAll="0" defaultSubtotal="0"/>
    <pivotField compact="0" numFmtId="166" outline="0" showAll="0" defaultSubtotal="0">
      <items count="324">
        <item x="260"/>
        <item x="310"/>
        <item x="259"/>
        <item x="196"/>
        <item x="21"/>
        <item x="75"/>
        <item x="313"/>
        <item x="254"/>
        <item x="204"/>
        <item x="50"/>
        <item x="91"/>
        <item x="252"/>
        <item x="308"/>
        <item x="246"/>
        <item x="275"/>
        <item x="128"/>
        <item x="144"/>
        <item x="183"/>
        <item x="181"/>
        <item x="127"/>
        <item x="111"/>
        <item x="261"/>
        <item x="220"/>
        <item x="33"/>
        <item x="150"/>
        <item x="300"/>
        <item x="200"/>
        <item x="240"/>
        <item x="230"/>
        <item x="212"/>
        <item x="270"/>
        <item x="269"/>
        <item x="278"/>
        <item x="322"/>
        <item x="157"/>
        <item x="247"/>
        <item x="49"/>
        <item x="35"/>
        <item x="238"/>
        <item x="14"/>
        <item x="66"/>
        <item x="93"/>
        <item x="3"/>
        <item x="120"/>
        <item x="249"/>
        <item x="105"/>
        <item x="297"/>
        <item x="102"/>
        <item x="244"/>
        <item x="84"/>
        <item x="126"/>
        <item x="276"/>
        <item x="51"/>
        <item x="195"/>
        <item x="39"/>
        <item x="175"/>
        <item x="250"/>
        <item x="303"/>
        <item x="228"/>
        <item x="19"/>
        <item x="73"/>
        <item x="219"/>
        <item x="151"/>
        <item x="288"/>
        <item x="295"/>
        <item x="225"/>
        <item x="234"/>
        <item x="137"/>
        <item x="248"/>
        <item x="1"/>
        <item x="319"/>
        <item x="203"/>
        <item x="235"/>
        <item x="161"/>
        <item x="55"/>
        <item x="115"/>
        <item x="314"/>
        <item x="298"/>
        <item x="20"/>
        <item x="131"/>
        <item x="101"/>
        <item x="71"/>
        <item x="236"/>
        <item x="296"/>
        <item x="36"/>
        <item x="210"/>
        <item x="216"/>
        <item x="251"/>
        <item x="164"/>
        <item x="6"/>
        <item x="138"/>
        <item x="15"/>
        <item x="147"/>
        <item x="153"/>
        <item x="264"/>
        <item x="265"/>
        <item x="168"/>
        <item x="95"/>
        <item x="108"/>
        <item x="189"/>
        <item x="145"/>
        <item x="207"/>
        <item x="282"/>
        <item x="167"/>
        <item x="56"/>
        <item x="81"/>
        <item x="46"/>
        <item x="194"/>
        <item x="280"/>
        <item x="256"/>
        <item x="8"/>
        <item x="45"/>
        <item x="213"/>
        <item x="134"/>
        <item x="191"/>
        <item x="257"/>
        <item x="229"/>
        <item x="60"/>
        <item x="52"/>
        <item x="222"/>
        <item x="156"/>
        <item x="224"/>
        <item x="123"/>
        <item x="135"/>
        <item x="163"/>
        <item x="155"/>
        <item x="40"/>
        <item x="284"/>
        <item x="58"/>
        <item x="112"/>
        <item x="177"/>
        <item x="125"/>
        <item x="141"/>
        <item x="294"/>
        <item x="83"/>
        <item x="193"/>
        <item x="61"/>
        <item x="30"/>
        <item x="80"/>
        <item x="77"/>
        <item x="2"/>
        <item x="11"/>
        <item x="239"/>
        <item x="41"/>
        <item x="305"/>
        <item x="286"/>
        <item x="26"/>
        <item x="154"/>
        <item x="149"/>
        <item x="139"/>
        <item x="223"/>
        <item x="323"/>
        <item x="290"/>
        <item x="218"/>
        <item x="7"/>
        <item x="74"/>
        <item x="129"/>
        <item x="231"/>
        <item x="292"/>
        <item x="309"/>
        <item x="99"/>
        <item x="227"/>
        <item x="22"/>
        <item x="88"/>
        <item x="226"/>
        <item x="302"/>
        <item x="184"/>
        <item x="70"/>
        <item x="116"/>
        <item x="63"/>
        <item x="317"/>
        <item x="5"/>
        <item x="117"/>
        <item x="17"/>
        <item x="65"/>
        <item x="18"/>
        <item x="217"/>
        <item x="4"/>
        <item x="205"/>
        <item x="232"/>
        <item x="140"/>
        <item x="307"/>
        <item x="148"/>
        <item x="28"/>
        <item x="64"/>
        <item x="214"/>
        <item x="179"/>
        <item x="209"/>
        <item x="258"/>
        <item x="268"/>
        <item x="0"/>
        <item x="29"/>
        <item x="47"/>
        <item x="315"/>
        <item x="124"/>
        <item x="42"/>
        <item x="114"/>
        <item x="215"/>
        <item x="69"/>
        <item x="273"/>
        <item x="143"/>
        <item x="188"/>
        <item x="146"/>
        <item x="106"/>
        <item x="72"/>
        <item x="287"/>
        <item x="173"/>
        <item x="62"/>
        <item x="59"/>
        <item x="201"/>
        <item x="241"/>
        <item x="92"/>
        <item x="192"/>
        <item x="245"/>
        <item x="136"/>
        <item x="243"/>
        <item x="272"/>
        <item x="312"/>
        <item x="291"/>
        <item x="160"/>
        <item x="197"/>
        <item x="85"/>
        <item x="172"/>
        <item x="10"/>
        <item x="25"/>
        <item x="67"/>
        <item x="190"/>
        <item x="199"/>
        <item x="299"/>
        <item x="166"/>
        <item x="187"/>
        <item x="57"/>
        <item x="178"/>
        <item x="103"/>
        <item x="262"/>
        <item x="94"/>
        <item x="182"/>
        <item x="48"/>
        <item x="198"/>
        <item x="174"/>
        <item x="253"/>
        <item x="279"/>
        <item x="121"/>
        <item x="185"/>
        <item x="54"/>
        <item x="132"/>
        <item x="12"/>
        <item x="130"/>
        <item x="304"/>
        <item x="277"/>
        <item x="266"/>
        <item x="237"/>
        <item x="23"/>
        <item x="159"/>
        <item x="133"/>
        <item x="293"/>
        <item x="113"/>
        <item x="89"/>
        <item x="86"/>
        <item x="152"/>
        <item x="98"/>
        <item x="289"/>
        <item x="82"/>
        <item x="27"/>
        <item x="76"/>
        <item x="79"/>
        <item x="170"/>
        <item x="274"/>
        <item x="285"/>
        <item x="122"/>
        <item x="43"/>
        <item x="233"/>
        <item x="44"/>
        <item x="68"/>
        <item x="306"/>
        <item x="316"/>
        <item x="162"/>
        <item x="110"/>
        <item x="242"/>
        <item x="221"/>
        <item x="87"/>
        <item x="263"/>
        <item x="321"/>
        <item x="211"/>
        <item x="180"/>
        <item x="171"/>
        <item x="107"/>
        <item x="90"/>
        <item x="311"/>
        <item x="267"/>
        <item x="96"/>
        <item x="176"/>
        <item x="301"/>
        <item x="318"/>
        <item x="34"/>
        <item x="206"/>
        <item x="53"/>
        <item x="202"/>
        <item x="100"/>
        <item x="118"/>
        <item x="97"/>
        <item x="104"/>
        <item x="186"/>
        <item x="165"/>
        <item x="37"/>
        <item x="109"/>
        <item x="38"/>
        <item x="31"/>
        <item x="169"/>
        <item x="158"/>
        <item x="16"/>
        <item x="281"/>
        <item x="32"/>
        <item x="255"/>
        <item x="119"/>
        <item x="78"/>
        <item x="24"/>
        <item x="271"/>
        <item x="320"/>
        <item x="13"/>
        <item x="142"/>
        <item x="9"/>
        <item x="208"/>
        <item x="28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items count="7">
        <item x="4"/>
        <item x="3"/>
        <item x="0"/>
        <item x="2"/>
        <item x="1"/>
        <item x="5"/>
        <item m="1" x="6"/>
      </items>
    </pivotField>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 compact="0"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howAll="0" defaultSubtotal="0">
      <items count="14">
        <item x="0"/>
        <item x="1"/>
        <item x="2"/>
        <item x="3"/>
        <item x="4"/>
        <item x="5"/>
        <item x="6"/>
        <item x="7"/>
        <item x="8"/>
        <item x="9"/>
        <item x="10"/>
        <item x="11"/>
        <item x="12"/>
        <item x="13"/>
      </items>
    </pivotField>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1"/>
  </rowFields>
  <rowItems count="10">
    <i>
      <x v="21"/>
    </i>
    <i>
      <x v="22"/>
    </i>
    <i>
      <x v="18"/>
    </i>
    <i>
      <x v="25"/>
    </i>
    <i>
      <x v="23"/>
    </i>
    <i>
      <x v="17"/>
    </i>
    <i>
      <x v="14"/>
    </i>
    <i>
      <x v="31"/>
    </i>
    <i>
      <x v="15"/>
    </i>
    <i>
      <x v="26"/>
    </i>
  </rowItems>
  <colItems count="1">
    <i/>
  </colItems>
  <dataFields count="1">
    <dataField name="Sum of SALE PRICE" fld="11" baseField="0" baseItem="0" numFmtId="167"/>
  </dataFields>
  <formats count="5">
    <format dxfId="22">
      <pivotArea type="all" dataOnly="0" outline="0" fieldPosition="0"/>
    </format>
    <format dxfId="21">
      <pivotArea outline="0" collapsedLevelsAreSubtotals="1" fieldPosition="0"/>
    </format>
    <format dxfId="20">
      <pivotArea field="1" type="button" dataOnly="0" labelOnly="1" outline="0" axis="axisRow" fieldPosition="0"/>
    </format>
    <format dxfId="19">
      <pivotArea dataOnly="0" labelOnly="1" outline="0" fieldPosition="0">
        <references count="1">
          <reference field="1" count="10">
            <x v="14"/>
            <x v="15"/>
            <x v="17"/>
            <x v="18"/>
            <x v="21"/>
            <x v="22"/>
            <x v="23"/>
            <x v="25"/>
            <x v="26"/>
            <x v="31"/>
          </reference>
        </references>
      </pivotArea>
    </format>
    <format dxfId="18">
      <pivotArea dataOnly="0" labelOnly="1" outline="0" axis="axisValues" fieldPosition="0"/>
    </format>
  </formats>
  <chartFormats count="33">
    <chartFormat chart="4" format="0"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 count="1" selected="0">
            <x v="14"/>
          </reference>
        </references>
      </pivotArea>
    </chartFormat>
    <chartFormat chart="4" format="3">
      <pivotArea type="data" outline="0" fieldPosition="0">
        <references count="2">
          <reference field="4294967294" count="1" selected="0">
            <x v="0"/>
          </reference>
          <reference field="1" count="1" selected="0">
            <x v="21"/>
          </reference>
        </references>
      </pivotArea>
    </chartFormat>
    <chartFormat chart="4" format="4">
      <pivotArea type="data" outline="0" fieldPosition="0">
        <references count="2">
          <reference field="4294967294" count="1" selected="0">
            <x v="0"/>
          </reference>
          <reference field="1" count="1" selected="0">
            <x v="22"/>
          </reference>
        </references>
      </pivotArea>
    </chartFormat>
    <chartFormat chart="4" format="5">
      <pivotArea type="data" outline="0" fieldPosition="0">
        <references count="2">
          <reference field="4294967294" count="1" selected="0">
            <x v="0"/>
          </reference>
          <reference field="1" count="1" selected="0">
            <x v="18"/>
          </reference>
        </references>
      </pivotArea>
    </chartFormat>
    <chartFormat chart="4" format="6">
      <pivotArea type="data" outline="0" fieldPosition="0">
        <references count="2">
          <reference field="4294967294" count="1" selected="0">
            <x v="0"/>
          </reference>
          <reference field="1" count="1" selected="0">
            <x v="25"/>
          </reference>
        </references>
      </pivotArea>
    </chartFormat>
    <chartFormat chart="4" format="7">
      <pivotArea type="data" outline="0" fieldPosition="0">
        <references count="2">
          <reference field="4294967294" count="1" selected="0">
            <x v="0"/>
          </reference>
          <reference field="1" count="1" selected="0">
            <x v="23"/>
          </reference>
        </references>
      </pivotArea>
    </chartFormat>
    <chartFormat chart="4" format="8">
      <pivotArea type="data" outline="0" fieldPosition="0">
        <references count="2">
          <reference field="4294967294" count="1" selected="0">
            <x v="0"/>
          </reference>
          <reference field="1" count="1" selected="0">
            <x v="17"/>
          </reference>
        </references>
      </pivotArea>
    </chartFormat>
    <chartFormat chart="4" format="9">
      <pivotArea type="data" outline="0" fieldPosition="0">
        <references count="2">
          <reference field="4294967294" count="1" selected="0">
            <x v="0"/>
          </reference>
          <reference field="1" count="1" selected="0">
            <x v="31"/>
          </reference>
        </references>
      </pivotArea>
    </chartFormat>
    <chartFormat chart="4" format="10">
      <pivotArea type="data" outline="0" fieldPosition="0">
        <references count="2">
          <reference field="4294967294" count="1" selected="0">
            <x v="0"/>
          </reference>
          <reference field="1" count="1" selected="0">
            <x v="15"/>
          </reference>
        </references>
      </pivotArea>
    </chartFormat>
    <chartFormat chart="4" format="11">
      <pivotArea type="data" outline="0" fieldPosition="0">
        <references count="2">
          <reference field="4294967294" count="1" selected="0">
            <x v="0"/>
          </reference>
          <reference field="1" count="1" selected="0">
            <x v="26"/>
          </reference>
        </references>
      </pivotArea>
    </chartFormat>
    <chartFormat chart="18" format="22" series="1">
      <pivotArea type="data" outline="0" fieldPosition="0">
        <references count="1">
          <reference field="4294967294" count="1" selected="0">
            <x v="0"/>
          </reference>
        </references>
      </pivotArea>
    </chartFormat>
    <chartFormat chart="18" format="23">
      <pivotArea type="data" outline="0" fieldPosition="0">
        <references count="2">
          <reference field="4294967294" count="1" selected="0">
            <x v="0"/>
          </reference>
          <reference field="1" count="1" selected="0">
            <x v="21"/>
          </reference>
        </references>
      </pivotArea>
    </chartFormat>
    <chartFormat chart="18" format="24">
      <pivotArea type="data" outline="0" fieldPosition="0">
        <references count="2">
          <reference field="4294967294" count="1" selected="0">
            <x v="0"/>
          </reference>
          <reference field="1" count="1" selected="0">
            <x v="22"/>
          </reference>
        </references>
      </pivotArea>
    </chartFormat>
    <chartFormat chart="18" format="25">
      <pivotArea type="data" outline="0" fieldPosition="0">
        <references count="2">
          <reference field="4294967294" count="1" selected="0">
            <x v="0"/>
          </reference>
          <reference field="1" count="1" selected="0">
            <x v="18"/>
          </reference>
        </references>
      </pivotArea>
    </chartFormat>
    <chartFormat chart="18" format="26">
      <pivotArea type="data" outline="0" fieldPosition="0">
        <references count="2">
          <reference field="4294967294" count="1" selected="0">
            <x v="0"/>
          </reference>
          <reference field="1" count="1" selected="0">
            <x v="25"/>
          </reference>
        </references>
      </pivotArea>
    </chartFormat>
    <chartFormat chart="18" format="27">
      <pivotArea type="data" outline="0" fieldPosition="0">
        <references count="2">
          <reference field="4294967294" count="1" selected="0">
            <x v="0"/>
          </reference>
          <reference field="1" count="1" selected="0">
            <x v="23"/>
          </reference>
        </references>
      </pivotArea>
    </chartFormat>
    <chartFormat chart="18" format="28">
      <pivotArea type="data" outline="0" fieldPosition="0">
        <references count="2">
          <reference field="4294967294" count="1" selected="0">
            <x v="0"/>
          </reference>
          <reference field="1" count="1" selected="0">
            <x v="17"/>
          </reference>
        </references>
      </pivotArea>
    </chartFormat>
    <chartFormat chart="18" format="29">
      <pivotArea type="data" outline="0" fieldPosition="0">
        <references count="2">
          <reference field="4294967294" count="1" selected="0">
            <x v="0"/>
          </reference>
          <reference field="1" count="1" selected="0">
            <x v="14"/>
          </reference>
        </references>
      </pivotArea>
    </chartFormat>
    <chartFormat chart="18" format="30">
      <pivotArea type="data" outline="0" fieldPosition="0">
        <references count="2">
          <reference field="4294967294" count="1" selected="0">
            <x v="0"/>
          </reference>
          <reference field="1" count="1" selected="0">
            <x v="31"/>
          </reference>
        </references>
      </pivotArea>
    </chartFormat>
    <chartFormat chart="18" format="31">
      <pivotArea type="data" outline="0" fieldPosition="0">
        <references count="2">
          <reference field="4294967294" count="1" selected="0">
            <x v="0"/>
          </reference>
          <reference field="1" count="1" selected="0">
            <x v="15"/>
          </reference>
        </references>
      </pivotArea>
    </chartFormat>
    <chartFormat chart="18" format="32">
      <pivotArea type="data" outline="0" fieldPosition="0">
        <references count="2">
          <reference field="4294967294" count="1" selected="0">
            <x v="0"/>
          </reference>
          <reference field="1" count="1" selected="0">
            <x v="26"/>
          </reference>
        </references>
      </pivotArea>
    </chartFormat>
    <chartFormat chart="9" format="11" series="1">
      <pivotArea type="data" outline="0" fieldPosition="0">
        <references count="1">
          <reference field="4294967294" count="1" selected="0">
            <x v="0"/>
          </reference>
        </references>
      </pivotArea>
    </chartFormat>
    <chartFormat chart="9" format="12">
      <pivotArea type="data" outline="0" fieldPosition="0">
        <references count="2">
          <reference field="4294967294" count="1" selected="0">
            <x v="0"/>
          </reference>
          <reference field="1" count="1" selected="0">
            <x v="21"/>
          </reference>
        </references>
      </pivotArea>
    </chartFormat>
    <chartFormat chart="9" format="13">
      <pivotArea type="data" outline="0" fieldPosition="0">
        <references count="2">
          <reference field="4294967294" count="1" selected="0">
            <x v="0"/>
          </reference>
          <reference field="1" count="1" selected="0">
            <x v="22"/>
          </reference>
        </references>
      </pivotArea>
    </chartFormat>
    <chartFormat chart="9" format="14">
      <pivotArea type="data" outline="0" fieldPosition="0">
        <references count="2">
          <reference field="4294967294" count="1" selected="0">
            <x v="0"/>
          </reference>
          <reference field="1" count="1" selected="0">
            <x v="18"/>
          </reference>
        </references>
      </pivotArea>
    </chartFormat>
    <chartFormat chart="9" format="15">
      <pivotArea type="data" outline="0" fieldPosition="0">
        <references count="2">
          <reference field="4294967294" count="1" selected="0">
            <x v="0"/>
          </reference>
          <reference field="1" count="1" selected="0">
            <x v="25"/>
          </reference>
        </references>
      </pivotArea>
    </chartFormat>
    <chartFormat chart="9" format="16">
      <pivotArea type="data" outline="0" fieldPosition="0">
        <references count="2">
          <reference field="4294967294" count="1" selected="0">
            <x v="0"/>
          </reference>
          <reference field="1" count="1" selected="0">
            <x v="23"/>
          </reference>
        </references>
      </pivotArea>
    </chartFormat>
    <chartFormat chart="9" format="17">
      <pivotArea type="data" outline="0" fieldPosition="0">
        <references count="2">
          <reference field="4294967294" count="1" selected="0">
            <x v="0"/>
          </reference>
          <reference field="1" count="1" selected="0">
            <x v="17"/>
          </reference>
        </references>
      </pivotArea>
    </chartFormat>
    <chartFormat chart="9" format="18">
      <pivotArea type="data" outline="0" fieldPosition="0">
        <references count="2">
          <reference field="4294967294" count="1" selected="0">
            <x v="0"/>
          </reference>
          <reference field="1" count="1" selected="0">
            <x v="14"/>
          </reference>
        </references>
      </pivotArea>
    </chartFormat>
    <chartFormat chart="9" format="19">
      <pivotArea type="data" outline="0" fieldPosition="0">
        <references count="2">
          <reference field="4294967294" count="1" selected="0">
            <x v="0"/>
          </reference>
          <reference field="1" count="1" selected="0">
            <x v="31"/>
          </reference>
        </references>
      </pivotArea>
    </chartFormat>
    <chartFormat chart="9" format="20">
      <pivotArea type="data" outline="0" fieldPosition="0">
        <references count="2">
          <reference field="4294967294" count="1" selected="0">
            <x v="0"/>
          </reference>
          <reference field="1" count="1" selected="0">
            <x v="15"/>
          </reference>
        </references>
      </pivotArea>
    </chartFormat>
    <chartFormat chart="9" format="21">
      <pivotArea type="data" outline="0" fieldPosition="0">
        <references count="2">
          <reference field="4294967294" count="1" selected="0">
            <x v="0"/>
          </reference>
          <reference field="1" count="1" selected="0">
            <x v="26"/>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CF2CB7-D9EE-4C09-B9C9-3A5DF00C8498}" name="top neighborhood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3">
  <location ref="A3:C13" firstHeaderRow="0" firstDataRow="1" firstDataCol="1"/>
  <pivotFields count="31">
    <pivotField axis="axisRow" compact="0" outline="0" showAll="0" measureFilter="1" sortType="ascending"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autoSortScope>
        <pivotArea dataOnly="0" outline="0" fieldPosition="0">
          <references count="1">
            <reference field="4294967294" count="1" selected="0">
              <x v="0"/>
            </reference>
          </references>
        </pivotArea>
      </autoSortScope>
    </pivotField>
    <pivotField compact="0" outline="0" showAll="0" defaultSubtotal="0"/>
    <pivotField compact="0" outline="0" subtotalTop="0" showAll="0" defaultSubtotal="0">
      <items count="2">
        <item x="1"/>
        <item x="0"/>
      </items>
    </pivotField>
    <pivotField compact="0" outline="0" showAll="0" defaultSubtotal="0">
      <items count="9">
        <item x="0"/>
        <item x="5"/>
        <item x="4"/>
        <item x="2"/>
        <item x="1"/>
        <item x="8"/>
        <item x="6"/>
        <item x="3"/>
        <item x="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numFmtId="3" outline="0" showAll="0" defaultSubtotal="0"/>
    <pivotField compact="0" numFmtId="166" outline="0" showAll="0" defaultSubtotal="0">
      <items count="324">
        <item x="260"/>
        <item x="310"/>
        <item x="259"/>
        <item x="196"/>
        <item x="21"/>
        <item x="75"/>
        <item x="313"/>
        <item x="254"/>
        <item x="204"/>
        <item x="50"/>
        <item x="91"/>
        <item x="252"/>
        <item x="308"/>
        <item x="246"/>
        <item x="275"/>
        <item x="128"/>
        <item x="144"/>
        <item x="183"/>
        <item x="181"/>
        <item x="127"/>
        <item x="111"/>
        <item x="261"/>
        <item x="220"/>
        <item x="33"/>
        <item x="150"/>
        <item x="300"/>
        <item x="200"/>
        <item x="240"/>
        <item x="230"/>
        <item x="212"/>
        <item x="270"/>
        <item x="269"/>
        <item x="278"/>
        <item x="322"/>
        <item x="157"/>
        <item x="247"/>
        <item x="49"/>
        <item x="35"/>
        <item x="238"/>
        <item x="14"/>
        <item x="66"/>
        <item x="93"/>
        <item x="3"/>
        <item x="120"/>
        <item x="249"/>
        <item x="105"/>
        <item x="297"/>
        <item x="102"/>
        <item x="244"/>
        <item x="84"/>
        <item x="126"/>
        <item x="276"/>
        <item x="51"/>
        <item x="195"/>
        <item x="39"/>
        <item x="175"/>
        <item x="250"/>
        <item x="303"/>
        <item x="228"/>
        <item x="19"/>
        <item x="73"/>
        <item x="219"/>
        <item x="151"/>
        <item x="288"/>
        <item x="295"/>
        <item x="225"/>
        <item x="234"/>
        <item x="137"/>
        <item x="248"/>
        <item x="1"/>
        <item x="319"/>
        <item x="203"/>
        <item x="235"/>
        <item x="161"/>
        <item x="55"/>
        <item x="115"/>
        <item x="314"/>
        <item x="298"/>
        <item x="20"/>
        <item x="131"/>
        <item x="101"/>
        <item x="71"/>
        <item x="236"/>
        <item x="296"/>
        <item x="36"/>
        <item x="210"/>
        <item x="216"/>
        <item x="251"/>
        <item x="164"/>
        <item x="6"/>
        <item x="138"/>
        <item x="15"/>
        <item x="147"/>
        <item x="153"/>
        <item x="264"/>
        <item x="265"/>
        <item x="168"/>
        <item x="95"/>
        <item x="108"/>
        <item x="189"/>
        <item x="145"/>
        <item x="207"/>
        <item x="282"/>
        <item x="167"/>
        <item x="56"/>
        <item x="81"/>
        <item x="46"/>
        <item x="194"/>
        <item x="280"/>
        <item x="256"/>
        <item x="8"/>
        <item x="45"/>
        <item x="213"/>
        <item x="134"/>
        <item x="191"/>
        <item x="257"/>
        <item x="229"/>
        <item x="60"/>
        <item x="52"/>
        <item x="222"/>
        <item x="156"/>
        <item x="224"/>
        <item x="123"/>
        <item x="135"/>
        <item x="163"/>
        <item x="155"/>
        <item x="40"/>
        <item x="284"/>
        <item x="58"/>
        <item x="112"/>
        <item x="177"/>
        <item x="125"/>
        <item x="141"/>
        <item x="294"/>
        <item x="83"/>
        <item x="193"/>
        <item x="61"/>
        <item x="30"/>
        <item x="80"/>
        <item x="77"/>
        <item x="2"/>
        <item x="11"/>
        <item x="239"/>
        <item x="41"/>
        <item x="305"/>
        <item x="286"/>
        <item x="26"/>
        <item x="154"/>
        <item x="149"/>
        <item x="139"/>
        <item x="223"/>
        <item x="323"/>
        <item x="290"/>
        <item x="218"/>
        <item x="7"/>
        <item x="74"/>
        <item x="129"/>
        <item x="231"/>
        <item x="292"/>
        <item x="309"/>
        <item x="99"/>
        <item x="227"/>
        <item x="22"/>
        <item x="88"/>
        <item x="226"/>
        <item x="302"/>
        <item x="184"/>
        <item x="70"/>
        <item x="116"/>
        <item x="63"/>
        <item x="317"/>
        <item x="5"/>
        <item x="117"/>
        <item x="17"/>
        <item x="65"/>
        <item x="18"/>
        <item x="217"/>
        <item x="4"/>
        <item x="205"/>
        <item x="232"/>
        <item x="140"/>
        <item x="307"/>
        <item x="148"/>
        <item x="28"/>
        <item x="64"/>
        <item x="214"/>
        <item x="179"/>
        <item x="209"/>
        <item x="258"/>
        <item x="268"/>
        <item x="0"/>
        <item x="29"/>
        <item x="47"/>
        <item x="315"/>
        <item x="124"/>
        <item x="42"/>
        <item x="114"/>
        <item x="215"/>
        <item x="69"/>
        <item x="273"/>
        <item x="143"/>
        <item x="188"/>
        <item x="146"/>
        <item x="106"/>
        <item x="72"/>
        <item x="287"/>
        <item x="173"/>
        <item x="62"/>
        <item x="59"/>
        <item x="201"/>
        <item x="241"/>
        <item x="92"/>
        <item x="192"/>
        <item x="245"/>
        <item x="136"/>
        <item x="243"/>
        <item x="272"/>
        <item x="312"/>
        <item x="291"/>
        <item x="160"/>
        <item x="197"/>
        <item x="85"/>
        <item x="172"/>
        <item x="10"/>
        <item x="25"/>
        <item x="67"/>
        <item x="190"/>
        <item x="199"/>
        <item x="299"/>
        <item x="166"/>
        <item x="187"/>
        <item x="57"/>
        <item x="178"/>
        <item x="103"/>
        <item x="262"/>
        <item x="94"/>
        <item x="182"/>
        <item x="48"/>
        <item x="198"/>
        <item x="174"/>
        <item x="253"/>
        <item x="279"/>
        <item x="121"/>
        <item x="185"/>
        <item x="54"/>
        <item x="132"/>
        <item x="12"/>
        <item x="130"/>
        <item x="304"/>
        <item x="277"/>
        <item x="266"/>
        <item x="237"/>
        <item x="23"/>
        <item x="159"/>
        <item x="133"/>
        <item x="293"/>
        <item x="113"/>
        <item x="89"/>
        <item x="86"/>
        <item x="152"/>
        <item x="98"/>
        <item x="289"/>
        <item x="82"/>
        <item x="27"/>
        <item x="76"/>
        <item x="79"/>
        <item x="170"/>
        <item x="274"/>
        <item x="285"/>
        <item x="122"/>
        <item x="43"/>
        <item x="233"/>
        <item x="44"/>
        <item x="68"/>
        <item x="306"/>
        <item x="316"/>
        <item x="162"/>
        <item x="110"/>
        <item x="242"/>
        <item x="221"/>
        <item x="87"/>
        <item x="263"/>
        <item x="321"/>
        <item x="211"/>
        <item x="180"/>
        <item x="171"/>
        <item x="107"/>
        <item x="90"/>
        <item x="311"/>
        <item x="267"/>
        <item x="96"/>
        <item x="176"/>
        <item x="301"/>
        <item x="318"/>
        <item x="34"/>
        <item x="206"/>
        <item x="53"/>
        <item x="202"/>
        <item x="100"/>
        <item x="118"/>
        <item x="97"/>
        <item x="104"/>
        <item x="186"/>
        <item x="165"/>
        <item x="37"/>
        <item x="109"/>
        <item x="38"/>
        <item x="31"/>
        <item x="169"/>
        <item x="158"/>
        <item x="16"/>
        <item x="281"/>
        <item x="32"/>
        <item x="255"/>
        <item x="119"/>
        <item x="78"/>
        <item x="24"/>
        <item x="271"/>
        <item x="320"/>
        <item x="13"/>
        <item x="142"/>
        <item x="9"/>
        <item x="208"/>
        <item x="28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items count="7">
        <item x="4"/>
        <item x="3"/>
        <item x="0"/>
        <item x="2"/>
        <item x="1"/>
        <item x="5"/>
        <item m="1" x="6"/>
      </items>
    </pivotField>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0"/>
  </rowFields>
  <rowItems count="10">
    <i>
      <x v="5"/>
    </i>
    <i>
      <x v="1"/>
    </i>
    <i>
      <x v="54"/>
    </i>
    <i>
      <x v="13"/>
    </i>
    <i>
      <x v="31"/>
    </i>
    <i>
      <x/>
    </i>
    <i>
      <x v="52"/>
    </i>
    <i>
      <x v="18"/>
    </i>
    <i>
      <x v="37"/>
    </i>
    <i>
      <x v="27"/>
    </i>
  </rowItems>
  <colFields count="1">
    <field x="-2"/>
  </colFields>
  <colItems count="2">
    <i>
      <x/>
    </i>
    <i i="1">
      <x v="1"/>
    </i>
  </colItems>
  <dataFields count="2">
    <dataField name="Average of SALE PRICE" fld="11" subtotal="average" baseField="0" baseItem="37" numFmtId="167"/>
    <dataField name="Sum of SALE PRICE" fld="11" baseField="0" baseItem="0"/>
  </dataFields>
  <formats count="12">
    <format dxfId="17">
      <pivotArea outline="0" collapsedLevelsAreSubtotals="1" fieldPosition="0"/>
    </format>
    <format dxfId="16">
      <pivotArea dataOnly="0" labelOnly="1" outline="0" axis="axisValues" fieldPosition="0"/>
    </format>
    <format dxfId="15">
      <pivotArea type="all" dataOnly="0" outline="0" fieldPosition="0"/>
    </format>
    <format dxfId="14">
      <pivotArea outline="0" collapsedLevelsAreSubtotals="1" fieldPosition="0"/>
    </format>
    <format dxfId="13">
      <pivotArea field="0" type="button" dataOnly="0" labelOnly="1" outline="0" axis="axisRow" fieldPosition="0"/>
    </format>
    <format dxfId="12">
      <pivotArea dataOnly="0" labelOnly="1" outline="0" fieldPosition="0">
        <references count="1">
          <reference field="0" count="10">
            <x v="0"/>
            <x v="1"/>
            <x v="5"/>
            <x v="13"/>
            <x v="18"/>
            <x v="27"/>
            <x v="31"/>
            <x v="37"/>
            <x v="52"/>
            <x v="54"/>
          </reference>
        </references>
      </pivotArea>
    </format>
    <format dxfId="11">
      <pivotArea dataOnly="0" labelOnly="1" outline="0" axis="axisValues" fieldPosition="0"/>
    </format>
    <format dxfId="10">
      <pivotArea type="all" dataOnly="0" outline="0" fieldPosition="0"/>
    </format>
    <format dxfId="9">
      <pivotArea outline="0" collapsedLevelsAreSubtotals="1" fieldPosition="0"/>
    </format>
    <format dxfId="8">
      <pivotArea field="0" type="button" dataOnly="0" labelOnly="1" outline="0" axis="axisRow" fieldPosition="0"/>
    </format>
    <format dxfId="7">
      <pivotArea dataOnly="0" labelOnly="1" outline="0" fieldPosition="0">
        <references count="1">
          <reference field="0" count="10">
            <x v="0"/>
            <x v="1"/>
            <x v="5"/>
            <x v="13"/>
            <x v="18"/>
            <x v="27"/>
            <x v="31"/>
            <x v="37"/>
            <x v="52"/>
            <x v="54"/>
          </reference>
        </references>
      </pivotArea>
    </format>
    <format dxfId="6">
      <pivotArea dataOnly="0" labelOnly="1" outline="0" fieldPosition="0">
        <references count="1">
          <reference field="4294967294" count="2">
            <x v="0"/>
            <x v="1"/>
          </reference>
        </references>
      </pivotArea>
    </format>
  </format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7"/>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54"/>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5"/>
          </reference>
        </references>
      </pivotArea>
    </chartFormat>
    <chartFormat chart="0" format="6">
      <pivotArea type="data" outline="0" fieldPosition="0">
        <references count="2">
          <reference field="4294967294" count="1" selected="0">
            <x v="0"/>
          </reference>
          <reference field="0" count="1" selected="0">
            <x v="52"/>
          </reference>
        </references>
      </pivotArea>
    </chartFormat>
    <chartFormat chart="0" format="7">
      <pivotArea type="data" outline="0" fieldPosition="0">
        <references count="2">
          <reference field="4294967294" count="1" selected="0">
            <x v="0"/>
          </reference>
          <reference field="0" count="1" selected="0">
            <x v="27"/>
          </reference>
        </references>
      </pivotArea>
    </chartFormat>
    <chartFormat chart="0" format="8">
      <pivotArea type="data" outline="0" fieldPosition="0">
        <references count="2">
          <reference field="4294967294" count="1" selected="0">
            <x v="0"/>
          </reference>
          <reference field="0" count="1" selected="0">
            <x v="13"/>
          </reference>
        </references>
      </pivotArea>
    </chartFormat>
    <chartFormat chart="0" format="9">
      <pivotArea type="data" outline="0" fieldPosition="0">
        <references count="2">
          <reference field="4294967294" count="1" selected="0">
            <x v="0"/>
          </reference>
          <reference field="0" count="1" selected="0">
            <x v="31"/>
          </reference>
        </references>
      </pivotArea>
    </chartFormat>
    <chartFormat chart="0" format="10">
      <pivotArea type="data" outline="0" fieldPosition="0">
        <references count="2">
          <reference field="4294967294" count="1" selected="0">
            <x v="0"/>
          </reference>
          <reference field="0" count="1" selected="0">
            <x v="18"/>
          </reference>
        </references>
      </pivotArea>
    </chartFormat>
  </chartFormats>
  <pivotTableStyleInfo name="PivotStyleLight16" showRowHeaders="1" showColHeaders="1" showRowStripes="0" showColStripes="0" showLastColumn="1"/>
  <filters count="1">
    <filter fld="0" type="count" evalOrder="-1" id="4"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ABD7C4-8AD5-4F45-B96C-CF3151174AB6}" name="Sales Vol over tim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B3:C15" firstHeaderRow="1" firstDataRow="1" firstDataCol="1"/>
  <pivotFields count="31">
    <pivotField showAll="0" defaultSubtotal="0"/>
    <pivotField showAll="0" defaultSubtotal="0"/>
    <pivotField subtotalTop="0" showAll="0" defaultSubtotal="0">
      <items count="2">
        <item x="1"/>
        <item x="0"/>
      </items>
    </pivotField>
    <pivotField showAll="0" defaultSubtotal="0">
      <items count="9">
        <item x="0"/>
        <item x="5"/>
        <item x="4"/>
        <item x="2"/>
        <item x="1"/>
        <item x="8"/>
        <item x="6"/>
        <item x="3"/>
        <item x="7"/>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numFmtId="3" showAll="0" defaultSubtotal="0"/>
    <pivotField numFmtId="166" showAll="0" defaultSubtotal="0">
      <items count="324">
        <item x="260"/>
        <item x="310"/>
        <item x="259"/>
        <item x="196"/>
        <item x="21"/>
        <item x="75"/>
        <item x="313"/>
        <item x="254"/>
        <item x="204"/>
        <item x="50"/>
        <item x="91"/>
        <item x="252"/>
        <item x="308"/>
        <item x="246"/>
        <item x="275"/>
        <item x="128"/>
        <item x="144"/>
        <item x="183"/>
        <item x="181"/>
        <item x="127"/>
        <item x="111"/>
        <item x="261"/>
        <item x="220"/>
        <item x="33"/>
        <item x="150"/>
        <item x="300"/>
        <item x="200"/>
        <item x="240"/>
        <item x="230"/>
        <item x="212"/>
        <item x="270"/>
        <item x="269"/>
        <item x="278"/>
        <item x="322"/>
        <item x="157"/>
        <item x="247"/>
        <item x="49"/>
        <item x="35"/>
        <item x="238"/>
        <item x="14"/>
        <item x="66"/>
        <item x="93"/>
        <item x="3"/>
        <item x="120"/>
        <item x="249"/>
        <item x="105"/>
        <item x="297"/>
        <item x="102"/>
        <item x="244"/>
        <item x="84"/>
        <item x="126"/>
        <item x="276"/>
        <item x="51"/>
        <item x="195"/>
        <item x="39"/>
        <item x="175"/>
        <item x="250"/>
        <item x="303"/>
        <item x="228"/>
        <item x="19"/>
        <item x="73"/>
        <item x="219"/>
        <item x="151"/>
        <item x="288"/>
        <item x="295"/>
        <item x="225"/>
        <item x="234"/>
        <item x="137"/>
        <item x="248"/>
        <item x="1"/>
        <item x="319"/>
        <item x="203"/>
        <item x="235"/>
        <item x="161"/>
        <item x="55"/>
        <item x="115"/>
        <item x="314"/>
        <item x="298"/>
        <item x="20"/>
        <item x="131"/>
        <item x="101"/>
        <item x="71"/>
        <item x="236"/>
        <item x="296"/>
        <item x="36"/>
        <item x="210"/>
        <item x="216"/>
        <item x="251"/>
        <item x="164"/>
        <item x="6"/>
        <item x="138"/>
        <item x="15"/>
        <item x="147"/>
        <item x="153"/>
        <item x="264"/>
        <item x="265"/>
        <item x="168"/>
        <item x="95"/>
        <item x="108"/>
        <item x="189"/>
        <item x="145"/>
        <item x="207"/>
        <item x="282"/>
        <item x="167"/>
        <item x="56"/>
        <item x="81"/>
        <item x="46"/>
        <item x="194"/>
        <item x="280"/>
        <item x="256"/>
        <item x="8"/>
        <item x="45"/>
        <item x="213"/>
        <item x="134"/>
        <item x="191"/>
        <item x="257"/>
        <item x="229"/>
        <item x="60"/>
        <item x="52"/>
        <item x="222"/>
        <item x="156"/>
        <item x="224"/>
        <item x="123"/>
        <item x="135"/>
        <item x="163"/>
        <item x="155"/>
        <item x="40"/>
        <item x="284"/>
        <item x="58"/>
        <item x="112"/>
        <item x="177"/>
        <item x="125"/>
        <item x="141"/>
        <item x="294"/>
        <item x="83"/>
        <item x="193"/>
        <item x="61"/>
        <item x="30"/>
        <item x="80"/>
        <item x="77"/>
        <item x="2"/>
        <item x="11"/>
        <item x="239"/>
        <item x="41"/>
        <item x="305"/>
        <item x="286"/>
        <item x="26"/>
        <item x="154"/>
        <item x="149"/>
        <item x="139"/>
        <item x="223"/>
        <item x="323"/>
        <item x="290"/>
        <item x="218"/>
        <item x="7"/>
        <item x="74"/>
        <item x="129"/>
        <item x="231"/>
        <item x="292"/>
        <item x="309"/>
        <item x="99"/>
        <item x="227"/>
        <item x="22"/>
        <item x="88"/>
        <item x="226"/>
        <item x="302"/>
        <item x="184"/>
        <item x="70"/>
        <item x="116"/>
        <item x="63"/>
        <item x="317"/>
        <item x="5"/>
        <item x="117"/>
        <item x="17"/>
        <item x="65"/>
        <item x="18"/>
        <item x="217"/>
        <item x="4"/>
        <item x="205"/>
        <item x="232"/>
        <item x="140"/>
        <item x="307"/>
        <item x="148"/>
        <item x="28"/>
        <item x="64"/>
        <item x="214"/>
        <item x="179"/>
        <item x="209"/>
        <item x="258"/>
        <item x="268"/>
        <item x="0"/>
        <item x="29"/>
        <item x="47"/>
        <item x="315"/>
        <item x="124"/>
        <item x="42"/>
        <item x="114"/>
        <item x="215"/>
        <item x="69"/>
        <item x="273"/>
        <item x="143"/>
        <item x="188"/>
        <item x="146"/>
        <item x="106"/>
        <item x="72"/>
        <item x="287"/>
        <item x="173"/>
        <item x="62"/>
        <item x="59"/>
        <item x="201"/>
        <item x="241"/>
        <item x="92"/>
        <item x="192"/>
        <item x="245"/>
        <item x="136"/>
        <item x="243"/>
        <item x="272"/>
        <item x="312"/>
        <item x="291"/>
        <item x="160"/>
        <item x="197"/>
        <item x="85"/>
        <item x="172"/>
        <item x="10"/>
        <item x="25"/>
        <item x="67"/>
        <item x="190"/>
        <item x="199"/>
        <item x="299"/>
        <item x="166"/>
        <item x="187"/>
        <item x="57"/>
        <item x="178"/>
        <item x="103"/>
        <item x="262"/>
        <item x="94"/>
        <item x="182"/>
        <item x="48"/>
        <item x="198"/>
        <item x="174"/>
        <item x="253"/>
        <item x="279"/>
        <item x="121"/>
        <item x="185"/>
        <item x="54"/>
        <item x="132"/>
        <item x="12"/>
        <item x="130"/>
        <item x="304"/>
        <item x="277"/>
        <item x="266"/>
        <item x="237"/>
        <item x="23"/>
        <item x="159"/>
        <item x="133"/>
        <item x="293"/>
        <item x="113"/>
        <item x="89"/>
        <item x="86"/>
        <item x="152"/>
        <item x="98"/>
        <item x="289"/>
        <item x="82"/>
        <item x="27"/>
        <item x="76"/>
        <item x="79"/>
        <item x="170"/>
        <item x="274"/>
        <item x="285"/>
        <item x="122"/>
        <item x="43"/>
        <item x="233"/>
        <item x="44"/>
        <item x="68"/>
        <item x="306"/>
        <item x="316"/>
        <item x="162"/>
        <item x="110"/>
        <item x="242"/>
        <item x="221"/>
        <item x="87"/>
        <item x="263"/>
        <item x="321"/>
        <item x="211"/>
        <item x="180"/>
        <item x="171"/>
        <item x="107"/>
        <item x="90"/>
        <item x="311"/>
        <item x="267"/>
        <item x="96"/>
        <item x="176"/>
        <item x="301"/>
        <item x="318"/>
        <item x="34"/>
        <item x="206"/>
        <item x="53"/>
        <item x="202"/>
        <item x="100"/>
        <item x="118"/>
        <item x="97"/>
        <item x="104"/>
        <item x="186"/>
        <item x="165"/>
        <item x="37"/>
        <item x="109"/>
        <item x="38"/>
        <item x="31"/>
        <item x="169"/>
        <item x="158"/>
        <item x="16"/>
        <item x="281"/>
        <item x="32"/>
        <item x="255"/>
        <item x="119"/>
        <item x="78"/>
        <item x="24"/>
        <item x="271"/>
        <item x="320"/>
        <item x="13"/>
        <item x="142"/>
        <item x="9"/>
        <item x="208"/>
        <item x="283"/>
      </items>
    </pivotField>
    <pivotField showAll="0" defaultSubtotal="0"/>
    <pivotField showAll="0" defaultSubtotal="0"/>
    <pivotField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items count="7">
        <item x="4"/>
        <item x="3"/>
        <item x="0"/>
        <item x="2"/>
        <item x="1"/>
        <item x="5"/>
        <item m="1" x="6"/>
      </items>
    </pivotField>
    <pivotField showAll="0" defaultSubtotal="0"/>
    <pivotField showAll="0" defaultSubtotal="0"/>
    <pivotField dragToRow="0" dragToCol="0" dragToPage="0" showAll="0" defaultSubtotal="0"/>
    <pivotField dragToRow="0" dragToCol="0" dragToPage="0" showAll="0" defaultSubtota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sortType="ascending" defaultSubtotal="0">
      <items count="14">
        <item sd="0" x="1"/>
        <item sd="0" x="2"/>
        <item sd="0" x="3"/>
        <item sd="0" x="4"/>
        <item sd="0" x="5"/>
        <item sd="0" x="6"/>
        <item sd="0" x="7"/>
        <item sd="0" x="8"/>
        <item sd="0" x="9"/>
        <item sd="0" x="10"/>
        <item sd="0" x="11"/>
        <item sd="0" x="12"/>
        <item sd="0" x="0"/>
        <item sd="0" x="13"/>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27"/>
  </rowFields>
  <rowItems count="12">
    <i>
      <x/>
    </i>
    <i>
      <x v="1"/>
    </i>
    <i>
      <x v="2"/>
    </i>
    <i>
      <x v="3"/>
    </i>
    <i>
      <x v="4"/>
    </i>
    <i>
      <x v="5"/>
    </i>
    <i>
      <x v="6"/>
    </i>
    <i>
      <x v="7"/>
    </i>
    <i>
      <x v="8"/>
    </i>
    <i>
      <x v="9"/>
    </i>
    <i>
      <x v="10"/>
    </i>
    <i>
      <x v="11"/>
    </i>
  </rowItems>
  <colItems count="1">
    <i/>
  </colItems>
  <dataFields count="1">
    <dataField name="Sum of SALE PRICE" fld="11" baseField="0" baseItem="0" numFmtId="167"/>
  </dataFields>
  <formats count="6">
    <format dxfId="5">
      <pivotArea outline="0" collapsedLevelsAreSubtotals="1" fieldPosition="0"/>
    </format>
    <format dxfId="4">
      <pivotArea type="all" dataOnly="0" outline="0" fieldPosition="0"/>
    </format>
    <format dxfId="3">
      <pivotArea outline="0" collapsedLevelsAreSubtotals="1" fieldPosition="0"/>
    </format>
    <format dxfId="2">
      <pivotArea field="27" type="button" dataOnly="0" labelOnly="1" outline="0" axis="axisRow" fieldPosition="0"/>
    </format>
    <format dxfId="1">
      <pivotArea dataOnly="0" labelOnly="1" fieldPosition="0">
        <references count="1">
          <reference field="27" count="12">
            <x v="0"/>
            <x v="1"/>
            <x v="2"/>
            <x v="3"/>
            <x v="4"/>
            <x v="5"/>
            <x v="6"/>
            <x v="7"/>
            <x v="8"/>
            <x v="9"/>
            <x v="10"/>
            <x v="11"/>
          </reference>
        </references>
      </pivotArea>
    </format>
    <format dxfId="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PERTY_TYPE" xr10:uid="{0EDE6765-D4D1-4B3E-8AF4-7CBF696FA39F}" sourceName="PROPERTY TYPE">
  <pivotTables>
    <pivotTable tabId="2" name="property sales by category"/>
    <pivotTable tabId="3" name="Sales Vol over time"/>
    <pivotTable tabId="6" name="top neighborhoods"/>
    <pivotTable tabId="11" name="PivotTable2"/>
  </pivotTables>
  <data>
    <tabular pivotCacheId="359975459" sortOrder="descending">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X_CLASS_AT_PRESENT" xr10:uid="{98DA0989-154F-4F4D-AA36-7C86D2103B97}" sourceName="TAX CLASS AT PRESENT">
  <pivotTables>
    <pivotTable tabId="2" name="property sales by category"/>
    <pivotTable tabId="3" name="Sales Vol over time"/>
    <pivotTable tabId="6" name="top neighborhoods"/>
    <pivotTable tabId="11" name="PivotTable2"/>
  </pivotTables>
  <data>
    <tabular pivotCacheId="359975459">
      <items count="9">
        <i x="0" s="1"/>
        <i x="5" s="1"/>
        <i x="4" s="1"/>
        <i x="2" s="1"/>
        <i x="1" s="1"/>
        <i x="8" s="1"/>
        <i x="6" s="1"/>
        <i x="3"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w_age_group" xr10:uid="{651A18B3-21D3-4E66-854D-7B1F6D154B3D}" sourceName="new age group">
  <pivotTables>
    <pivotTable tabId="6" name="top neighborhoods"/>
    <pivotTable tabId="2" name="property sales by category"/>
    <pivotTable tabId="3" name="Sales Vol over time"/>
    <pivotTable tabId="11" name="PivotTable2"/>
  </pivotTables>
  <data>
    <tabular pivotCacheId="359975459">
      <items count="7">
        <i x="4" s="1"/>
        <i x="3" s="1"/>
        <i x="0" s="1"/>
        <i x="2" s="1"/>
        <i x="1" s="1"/>
        <i x="5" s="1"/>
        <i x="6"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PERTY TYPE" xr10:uid="{D67BD80C-693E-4C87-B620-D9681F842740}" cache="Slicer_PROPERTY_TYPE" caption="PROPERTY TYPE" style="SlicerStyleLight1" rowHeight="234950"/>
  <slicer name="TAX CLASS" xr10:uid="{2EB445F8-6551-495F-BBC0-262272C4E7EE}" cache="Slicer_TAX_CLASS_AT_PRESENT" caption="TAX CLASS" columnCount="3"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PERTY TYPE 1" xr10:uid="{05475951-0702-4EAC-BE4F-6F98C0E5D87E}" cache="Slicer_PROPERTY_TYPE" caption="PROPERTY TYPE" rowHeight="234950"/>
  <slicer name="TAX CLASS 1" xr10:uid="{1E07EDDF-F9AD-4225-AB61-6DCAA322E04C}" cache="Slicer_TAX_CLASS_AT_PRESENT" caption="TAX CLASS" columnCount="3" rowHeight="234950"/>
  <slicer name="new age group" xr10:uid="{BADBFC31-94BE-4C32-BD2F-6E3F6653C6CF}" cache="Slicer_new_age_group" caption="AGE GROUP"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38C561-FA2F-47ED-9B97-A0C0C7D3CF19}" name="PropertySet" displayName="PropertySet" ref="A7:X7598" totalsRowShown="0" headerRowBorderDxfId="58" tableBorderDxfId="57">
  <autoFilter ref="A7:X7598" xr:uid="{00000000-0001-0000-0000-000000000000}"/>
  <tableColumns count="24">
    <tableColumn id="2" xr3:uid="{392B3E2A-9494-4182-BD09-FB075E715EA2}" name="NEIGHBORHOOD"/>
    <tableColumn id="3" xr3:uid="{4530211C-A2CA-4615-AE7E-81569F3E09DA}" name="BUILDING CLASS CATEGORY"/>
    <tableColumn id="1" xr3:uid="{FC1473FE-8431-41A0-BB20-639B40ABC2C3}" name="PROPERTY TYPE"/>
    <tableColumn id="4" xr3:uid="{4FE96FF3-FDE1-44D5-B5B6-5CF69739AAC8}" name="TAX CLASS AT PRESENT"/>
    <tableColumn id="5" xr3:uid="{FBEBE9A7-F083-4AA9-99B8-106ED8A64CDF}" name="BLOCK"/>
    <tableColumn id="6" xr3:uid="{14B4DE76-E928-4BB9-B35A-BC46037B4136}" name="LOT"/>
    <tableColumn id="7" xr3:uid="{9859381C-B46F-4B70-AE6C-3EC2D1A345EF}" name="EASE-MENT"/>
    <tableColumn id="8" xr3:uid="{9C36AFE1-5724-44D8-93BB-694ACD150F5C}" name="BUILDING CLASS AT PRESENT"/>
    <tableColumn id="9" xr3:uid="{A5A846D9-7327-4716-90E4-062B41E6D9F4}" name="ADDRESS"/>
    <tableColumn id="10" xr3:uid="{E94A3C89-8F89-48F5-B81C-35D3EFD61BA5}" name="APARTMENT NUMBER"/>
    <tableColumn id="11" xr3:uid="{DE131F03-EBD1-4D11-BCDB-A8848E1C085E}" name="ZIP CODE"/>
    <tableColumn id="12" xr3:uid="{2FC70DDE-532F-44D3-884E-F0B37F671255}" name="SALE PRICE" dataDxfId="56" totalsRowDxfId="55"/>
    <tableColumn id="13" xr3:uid="{0F9D892E-522E-456E-B70E-5F4D7227E7FC}" name="SALE DATE" dataDxfId="54" totalsRowDxfId="53"/>
    <tableColumn id="14" xr3:uid="{C8895FC4-AC6A-421E-9BE3-B1C7E89B87B3}" name="RESIDENTIAL_x000a_UNITS" dataDxfId="52" totalsRowDxfId="51"/>
    <tableColumn id="15" xr3:uid="{CAF6BFB7-BFBB-4B43-88B1-21690E1F92F1}" name="COMMERCIAL_x000a_UNITS" dataDxfId="50" totalsRowDxfId="49"/>
    <tableColumn id="16" xr3:uid="{6BC648AD-6179-4F3A-A1D4-EF9568F9E4BF}" name="TOTAL _x000a_UNITS" dataDxfId="48" totalsRowDxfId="47"/>
    <tableColumn id="17" xr3:uid="{B7FA5506-A1CB-405D-8323-C5A19471E31D}" name="LAND _x000a_SQUARE FEET" dataDxfId="46" totalsRowDxfId="45"/>
    <tableColumn id="18" xr3:uid="{F0435A45-B788-4CCA-8F82-A93B1CEBEBEF}" name="GROSS _x000a_SQUARE FEET" dataDxfId="44" totalsRowDxfId="43"/>
    <tableColumn id="19" xr3:uid="{1D9BA664-9571-4C50-A376-266DF3802646}" name="YEAR BUILT" dataDxfId="42"/>
    <tableColumn id="22" xr3:uid="{874D93C2-8FE8-4648-8A59-1AB5EB153427}" name="AGE" dataDxfId="41">
      <calculatedColumnFormula>IF(TRIM(PropertySet[[#This Row],[YEAR BUILT]])="", "N/A", 2023-PropertySet[[#This Row],[YEAR BUILT]])</calculatedColumnFormula>
    </tableColumn>
    <tableColumn id="23" xr3:uid="{4273E524-334E-4110-AA7D-67DF5AA72183}" name="AGE GROUP" dataDxfId="40">
      <calculatedColumnFormula array="1">IF(PropertySet[[#This Row],[AGE]] = "N/A", "N/A", _xlfn.IFS(PropertySet[[#This Row],[AGE]] &lt;= 25, "0-25 Years", PropertySet[[#This Row],[AGE]] &lt;= 50, "26-50 Years", PropertySet[[#This Row],[AGE]]&lt;=75, "51-75 Years", PropertySet[[#This Row],[AGE]]&lt;=100, "76-100 Years", PropertySet[[#This Row],[AGE]]&gt;100, "100+ Years"))</calculatedColumnFormula>
    </tableColumn>
    <tableColumn id="24" xr3:uid="{897890C3-8EC1-47AF-94DB-5C555D8A913C}" name="new age group" dataDxfId="39">
      <calculatedColumnFormula array="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calculatedColumnFormula>
    </tableColumn>
    <tableColumn id="20" xr3:uid="{8BAA5A30-7A8D-4AD0-8862-5D946504FDCE}" name="TAX CLASS AT TIME OF SALE" dataDxfId="38" totalsRowDxfId="37"/>
    <tableColumn id="21" xr3:uid="{356B7B0B-3BE9-4446-B423-97D2DD77B155}" name="BUILDING CLASS_x000a_AT TIME OF SALE"/>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19/04/relationships/namedSheetView" Target="../namedSheetViews/namedSheetView1.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Y7598"/>
  <sheetViews>
    <sheetView zoomScale="90" zoomScaleNormal="90" workbookViewId="0">
      <pane ySplit="7" topLeftCell="A8" activePane="bottomLeft" state="frozen"/>
      <selection pane="bottomLeft" activeCell="V9" sqref="V9"/>
    </sheetView>
  </sheetViews>
  <sheetFormatPr defaultColWidth="8.6640625" defaultRowHeight="14.4" x14ac:dyDescent="0.3"/>
  <cols>
    <col min="1" max="1" width="28.44140625" customWidth="1"/>
    <col min="2" max="2" width="37.33203125" bestFit="1" customWidth="1"/>
    <col min="3" max="3" width="28.44140625" customWidth="1"/>
    <col min="4" max="4" width="15.6640625" customWidth="1"/>
    <col min="5" max="5" width="15.6640625" hidden="1" customWidth="1"/>
    <col min="6" max="6" width="12.33203125" hidden="1" customWidth="1"/>
    <col min="7" max="7" width="9.44140625" hidden="1" customWidth="1"/>
    <col min="8" max="8" width="16.33203125" hidden="1" customWidth="1"/>
    <col min="9" max="9" width="30.109375" hidden="1" customWidth="1"/>
    <col min="10" max="10" width="31.33203125" hidden="1" customWidth="1"/>
    <col min="11" max="11" width="23.33203125" customWidth="1"/>
    <col min="12" max="12" width="18.21875" bestFit="1" customWidth="1"/>
    <col min="13" max="13" width="13.5546875" customWidth="1"/>
    <col min="14" max="14" width="15.5546875" bestFit="1" customWidth="1"/>
    <col min="15" max="15" width="15.6640625" customWidth="1"/>
    <col min="16" max="16" width="13.44140625" bestFit="1" customWidth="1"/>
    <col min="17" max="17" width="11.6640625" bestFit="1" customWidth="1"/>
    <col min="18" max="19" width="13.33203125" bestFit="1" customWidth="1"/>
    <col min="20" max="20" width="9.6640625" bestFit="1" customWidth="1"/>
    <col min="21" max="21" width="12.6640625" bestFit="1" customWidth="1"/>
    <col min="22" max="22" width="12.6640625" customWidth="1"/>
    <col min="23" max="23" width="16.44140625" bestFit="1" customWidth="1"/>
    <col min="24" max="24" width="28.6640625" customWidth="1"/>
    <col min="25" max="25" width="18.88671875" bestFit="1" customWidth="1"/>
  </cols>
  <sheetData>
    <row r="1" spans="1:25" x14ac:dyDescent="0.3">
      <c r="A1" s="31" t="s">
        <v>0</v>
      </c>
      <c r="B1" s="31"/>
      <c r="C1" s="31"/>
      <c r="D1" s="31"/>
      <c r="E1" s="31"/>
      <c r="F1" s="23"/>
      <c r="G1" s="23"/>
      <c r="H1" s="2"/>
      <c r="I1" s="3"/>
      <c r="J1" s="4"/>
      <c r="K1" s="5"/>
      <c r="L1" s="6"/>
      <c r="M1" s="6"/>
      <c r="N1" s="6"/>
      <c r="O1" s="7"/>
      <c r="P1" s="7"/>
      <c r="Q1" s="7"/>
      <c r="R1" s="8"/>
      <c r="S1" s="8"/>
      <c r="T1" s="8"/>
      <c r="U1" s="8"/>
      <c r="V1" s="8"/>
      <c r="W1" s="2"/>
      <c r="X1" s="9"/>
      <c r="Y1" s="3"/>
    </row>
    <row r="2" spans="1:25" x14ac:dyDescent="0.3">
      <c r="A2" s="31" t="s">
        <v>1</v>
      </c>
      <c r="B2" s="31"/>
      <c r="C2" s="31"/>
      <c r="D2" s="31"/>
      <c r="E2" s="31"/>
      <c r="F2" s="23"/>
      <c r="G2" s="23"/>
      <c r="H2" s="2"/>
      <c r="I2" s="3"/>
      <c r="J2" s="4"/>
      <c r="K2" s="5"/>
      <c r="L2" s="6"/>
      <c r="M2" s="6"/>
      <c r="N2" s="6"/>
      <c r="O2" s="7"/>
      <c r="P2" s="7"/>
      <c r="Q2" s="7"/>
      <c r="R2" s="8"/>
      <c r="S2" s="8"/>
      <c r="T2" s="8"/>
      <c r="U2" s="8"/>
      <c r="V2" s="8"/>
      <c r="W2" s="2"/>
      <c r="X2" s="9"/>
      <c r="Y2" s="3"/>
    </row>
    <row r="3" spans="1:25" x14ac:dyDescent="0.3">
      <c r="A3" s="32" t="s">
        <v>2</v>
      </c>
      <c r="B3" s="32"/>
      <c r="C3" s="32"/>
      <c r="D3" s="32"/>
      <c r="E3" s="32"/>
      <c r="F3" s="24"/>
      <c r="G3" s="1"/>
      <c r="H3" s="1"/>
      <c r="I3" s="1"/>
      <c r="J3" s="1"/>
      <c r="L3" s="6"/>
      <c r="M3" s="6"/>
      <c r="N3" s="6"/>
      <c r="O3" s="7"/>
      <c r="P3" s="7"/>
      <c r="Q3" s="7"/>
      <c r="R3" s="10"/>
      <c r="S3" s="10"/>
      <c r="T3" s="10"/>
      <c r="U3" s="10"/>
      <c r="V3" s="10"/>
      <c r="W3" s="2"/>
      <c r="X3" s="9"/>
      <c r="Y3" s="3"/>
    </row>
    <row r="4" spans="1:25" x14ac:dyDescent="0.3">
      <c r="A4" s="32" t="s">
        <v>3</v>
      </c>
      <c r="B4" s="32"/>
      <c r="C4" s="32"/>
      <c r="D4" s="32"/>
      <c r="E4" s="32"/>
      <c r="F4" s="24"/>
      <c r="G4" s="1"/>
      <c r="H4" s="1"/>
      <c r="I4" s="1"/>
      <c r="K4" s="5"/>
      <c r="L4" s="26"/>
      <c r="M4" s="5"/>
      <c r="N4" s="6"/>
      <c r="O4" s="7"/>
      <c r="P4" s="7"/>
      <c r="Q4" s="7"/>
      <c r="R4" s="10"/>
      <c r="S4" s="10"/>
      <c r="T4" s="10"/>
      <c r="U4" s="10"/>
      <c r="V4" s="10"/>
      <c r="W4" s="2"/>
      <c r="X4" s="9"/>
      <c r="Y4" s="3"/>
    </row>
    <row r="5" spans="1:25" x14ac:dyDescent="0.3">
      <c r="A5" s="30" t="s">
        <v>4</v>
      </c>
      <c r="B5" s="30"/>
      <c r="C5" s="30"/>
      <c r="D5" s="30"/>
      <c r="E5" s="30"/>
      <c r="K5" s="5"/>
      <c r="L5" s="6"/>
      <c r="M5" s="6"/>
      <c r="N5" s="6"/>
      <c r="O5" s="7"/>
      <c r="P5" s="7"/>
      <c r="Q5" s="7"/>
      <c r="R5" s="8"/>
      <c r="S5" s="8"/>
      <c r="T5" s="8"/>
      <c r="U5" s="8"/>
      <c r="V5" s="8"/>
      <c r="W5" s="2"/>
      <c r="X5" s="9"/>
      <c r="Y5" s="3"/>
    </row>
    <row r="6" spans="1:25" x14ac:dyDescent="0.3">
      <c r="A6" s="30" t="s">
        <v>5</v>
      </c>
      <c r="B6" s="30"/>
      <c r="C6" s="30"/>
      <c r="D6" s="30"/>
      <c r="E6" s="30"/>
      <c r="J6" t="s">
        <v>6</v>
      </c>
      <c r="K6" s="5"/>
      <c r="L6" s="6"/>
      <c r="M6" s="6"/>
      <c r="N6" s="6"/>
      <c r="O6" s="7"/>
      <c r="P6" s="7"/>
      <c r="Q6" s="7"/>
      <c r="R6" s="8"/>
      <c r="S6" s="8"/>
      <c r="T6" s="8"/>
      <c r="U6" s="8"/>
      <c r="V6" s="8"/>
      <c r="W6" s="2"/>
      <c r="X6" s="9"/>
      <c r="Y6" s="3"/>
    </row>
    <row r="7" spans="1:25" s="11" customFormat="1" ht="39.6" x14ac:dyDescent="0.3">
      <c r="A7" s="14" t="s">
        <v>7</v>
      </c>
      <c r="B7" s="14" t="s">
        <v>8</v>
      </c>
      <c r="C7" s="14" t="s">
        <v>9</v>
      </c>
      <c r="D7" s="14" t="s">
        <v>10</v>
      </c>
      <c r="E7" s="14" t="s">
        <v>11</v>
      </c>
      <c r="F7" s="14" t="s">
        <v>12</v>
      </c>
      <c r="G7" s="14" t="s">
        <v>13</v>
      </c>
      <c r="H7" s="14" t="s">
        <v>14</v>
      </c>
      <c r="I7" s="14" t="s">
        <v>15</v>
      </c>
      <c r="J7" s="15" t="s">
        <v>16</v>
      </c>
      <c r="K7" s="16" t="s">
        <v>17</v>
      </c>
      <c r="L7" s="17" t="s">
        <v>18</v>
      </c>
      <c r="M7" s="17" t="s">
        <v>19</v>
      </c>
      <c r="N7" s="17" t="s">
        <v>20</v>
      </c>
      <c r="O7" s="17" t="s">
        <v>21</v>
      </c>
      <c r="P7" s="17" t="s">
        <v>22</v>
      </c>
      <c r="Q7" s="17" t="s">
        <v>23</v>
      </c>
      <c r="R7" s="17" t="s">
        <v>24</v>
      </c>
      <c r="S7" s="18" t="s">
        <v>25</v>
      </c>
      <c r="T7" s="18" t="s">
        <v>7606</v>
      </c>
      <c r="U7" s="18" t="s">
        <v>7607</v>
      </c>
      <c r="V7" s="18" t="s">
        <v>7615</v>
      </c>
      <c r="W7" s="14" t="s">
        <v>26</v>
      </c>
      <c r="X7" s="14" t="s">
        <v>27</v>
      </c>
    </row>
    <row r="8" spans="1:25" x14ac:dyDescent="0.3">
      <c r="A8" t="s">
        <v>28</v>
      </c>
      <c r="B8" t="s">
        <v>29</v>
      </c>
      <c r="C8" t="s">
        <v>30</v>
      </c>
      <c r="D8">
        <v>1</v>
      </c>
      <c r="E8">
        <v>5391</v>
      </c>
      <c r="F8">
        <v>40</v>
      </c>
      <c r="G8" t="s">
        <v>6</v>
      </c>
      <c r="H8" t="s">
        <v>31</v>
      </c>
      <c r="I8" t="s">
        <v>32</v>
      </c>
      <c r="J8" t="s">
        <v>6</v>
      </c>
      <c r="K8">
        <v>10312</v>
      </c>
      <c r="L8" s="27">
        <v>0</v>
      </c>
      <c r="M8" s="13">
        <v>45140</v>
      </c>
      <c r="N8" s="1">
        <v>1</v>
      </c>
      <c r="O8" s="1">
        <v>0</v>
      </c>
      <c r="P8" s="1">
        <v>1</v>
      </c>
      <c r="Q8" s="1">
        <v>10000</v>
      </c>
      <c r="R8" s="1">
        <v>3904</v>
      </c>
      <c r="S8">
        <v>1980</v>
      </c>
      <c r="T8" s="29">
        <f>IF(TRIM(PropertySet[[#This Row],[YEAR BUILT]])="", "N/A", 2023-PropertySet[[#This Row],[YEAR BUILT]])</f>
        <v>43</v>
      </c>
      <c r="U8" t="str" cm="1">
        <f t="array" ref="U8">IF(PropertySet[[#This Row],[AGE]] = "N/A", "N/A", _xlfn.IFS(PropertySet[[#This Row],[AGE]] &lt;= 25, "0-25 Years", PropertySet[[#This Row],[AGE]] &lt;= 50, "26-50 Years", PropertySet[[#This Row],[AGE]]&lt;=75, "51-75 Years", PropertySet[[#This Row],[AGE]]&lt;=100, "76-100 Years", PropertySet[[#This Row],[AGE]]&gt;100, "100+ Years"))</f>
        <v>26-50 Years</v>
      </c>
      <c r="V8" t="str" cm="1">
        <f t="array" ref="V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 t="s">
        <v>33</v>
      </c>
      <c r="X8" t="s">
        <v>31</v>
      </c>
    </row>
    <row r="9" spans="1:25" x14ac:dyDescent="0.3">
      <c r="A9" t="s">
        <v>28</v>
      </c>
      <c r="B9" t="s">
        <v>29</v>
      </c>
      <c r="C9" t="s">
        <v>30</v>
      </c>
      <c r="D9">
        <v>1</v>
      </c>
      <c r="E9">
        <v>5396</v>
      </c>
      <c r="F9">
        <v>41</v>
      </c>
      <c r="G9" t="s">
        <v>6</v>
      </c>
      <c r="H9" t="s">
        <v>31</v>
      </c>
      <c r="I9" t="s">
        <v>34</v>
      </c>
      <c r="J9" t="s">
        <v>6</v>
      </c>
      <c r="K9">
        <v>10312</v>
      </c>
      <c r="L9" s="27">
        <v>1275000</v>
      </c>
      <c r="M9" s="13">
        <v>45002</v>
      </c>
      <c r="N9" s="1">
        <v>1</v>
      </c>
      <c r="O9" s="1">
        <v>0</v>
      </c>
      <c r="P9" s="1">
        <v>1</v>
      </c>
      <c r="Q9" s="1">
        <v>9968</v>
      </c>
      <c r="R9" s="1">
        <v>3940</v>
      </c>
      <c r="S9">
        <v>1990</v>
      </c>
      <c r="T9" s="29">
        <f>IF(TRIM(PropertySet[[#This Row],[YEAR BUILT]])="", "N/A", 2023-PropertySet[[#This Row],[YEAR BUILT]])</f>
        <v>33</v>
      </c>
      <c r="U9" t="str" cm="1">
        <f t="array" ref="U9">IF(PropertySet[[#This Row],[AGE]] = "N/A", "N/A", _xlfn.IFS(PropertySet[[#This Row],[AGE]] &lt;= 25, "0-25 Years", PropertySet[[#This Row],[AGE]] &lt;= 50, "26-50 Years", PropertySet[[#This Row],[AGE]]&lt;=75, "51-75 Years", PropertySet[[#This Row],[AGE]]&lt;=100, "76-100 Years", PropertySet[[#This Row],[AGE]]&gt;100, "100+ Years"))</f>
        <v>26-50 Years</v>
      </c>
      <c r="V9" t="str" cm="1">
        <f t="array" ref="V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9" t="s">
        <v>33</v>
      </c>
      <c r="X9" t="s">
        <v>31</v>
      </c>
    </row>
    <row r="10" spans="1:25" x14ac:dyDescent="0.3">
      <c r="A10" t="s">
        <v>28</v>
      </c>
      <c r="B10" t="s">
        <v>29</v>
      </c>
      <c r="C10" t="s">
        <v>30</v>
      </c>
      <c r="D10">
        <v>1</v>
      </c>
      <c r="E10">
        <v>5398</v>
      </c>
      <c r="F10">
        <v>20</v>
      </c>
      <c r="G10" t="s">
        <v>6</v>
      </c>
      <c r="H10" t="s">
        <v>31</v>
      </c>
      <c r="I10" t="s">
        <v>35</v>
      </c>
      <c r="J10" t="s">
        <v>6</v>
      </c>
      <c r="K10">
        <v>10312</v>
      </c>
      <c r="L10" s="27">
        <v>1050000</v>
      </c>
      <c r="M10" s="13">
        <v>45083</v>
      </c>
      <c r="N10" s="1">
        <v>1</v>
      </c>
      <c r="O10" s="1">
        <v>0</v>
      </c>
      <c r="P10" s="1">
        <v>1</v>
      </c>
      <c r="Q10" s="1">
        <v>5000</v>
      </c>
      <c r="R10" s="1">
        <v>2200</v>
      </c>
      <c r="S10">
        <v>1940</v>
      </c>
      <c r="T10" s="29">
        <f>IF(TRIM(PropertySet[[#This Row],[YEAR BUILT]])="", "N/A", 2023-PropertySet[[#This Row],[YEAR BUILT]])</f>
        <v>83</v>
      </c>
      <c r="U10" t="str" cm="1">
        <f t="array" ref="U10">IF(PropertySet[[#This Row],[AGE]] = "N/A", "N/A", _xlfn.IFS(PropertySet[[#This Row],[AGE]] &lt;= 25, "0-25 Years", PropertySet[[#This Row],[AGE]] &lt;= 50, "26-50 Years", PropertySet[[#This Row],[AGE]]&lt;=75, "51-75 Years", PropertySet[[#This Row],[AGE]]&lt;=100, "76-100 Years", PropertySet[[#This Row],[AGE]]&gt;100, "100+ Years"))</f>
        <v>76-100 Years</v>
      </c>
      <c r="V10" t="str" cm="1">
        <f t="array" ref="V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 t="s">
        <v>33</v>
      </c>
      <c r="X10" t="s">
        <v>31</v>
      </c>
    </row>
    <row r="11" spans="1:25" x14ac:dyDescent="0.3">
      <c r="A11" t="s">
        <v>28</v>
      </c>
      <c r="B11" t="s">
        <v>29</v>
      </c>
      <c r="C11" t="s">
        <v>30</v>
      </c>
      <c r="D11">
        <v>1</v>
      </c>
      <c r="E11">
        <v>5401</v>
      </c>
      <c r="F11">
        <v>42</v>
      </c>
      <c r="G11" t="s">
        <v>6</v>
      </c>
      <c r="H11" t="s">
        <v>36</v>
      </c>
      <c r="I11" t="s">
        <v>37</v>
      </c>
      <c r="J11" t="s">
        <v>6</v>
      </c>
      <c r="K11">
        <v>10312</v>
      </c>
      <c r="L11" s="27">
        <v>385000</v>
      </c>
      <c r="M11" s="13">
        <v>44973</v>
      </c>
      <c r="N11" s="1">
        <v>1</v>
      </c>
      <c r="O11" s="1">
        <v>0</v>
      </c>
      <c r="P11" s="1">
        <v>1</v>
      </c>
      <c r="Q11" s="1">
        <v>8190</v>
      </c>
      <c r="R11" s="1">
        <v>2100</v>
      </c>
      <c r="S11">
        <v>1980</v>
      </c>
      <c r="T11" s="29">
        <f>IF(TRIM(PropertySet[[#This Row],[YEAR BUILT]])="", "N/A", 2023-PropertySet[[#This Row],[YEAR BUILT]])</f>
        <v>43</v>
      </c>
      <c r="U11" t="str" cm="1">
        <f t="array" ref="U11">IF(PropertySet[[#This Row],[AGE]] = "N/A", "N/A", _xlfn.IFS(PropertySet[[#This Row],[AGE]] &lt;= 25, "0-25 Years", PropertySet[[#This Row],[AGE]] &lt;= 50, "26-50 Years", PropertySet[[#This Row],[AGE]]&lt;=75, "51-75 Years", PropertySet[[#This Row],[AGE]]&lt;=100, "76-100 Years", PropertySet[[#This Row],[AGE]]&gt;100, "100+ Years"))</f>
        <v>26-50 Years</v>
      </c>
      <c r="V11" t="str" cm="1">
        <f t="array" ref="V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 t="s">
        <v>33</v>
      </c>
      <c r="X11" t="s">
        <v>36</v>
      </c>
    </row>
    <row r="12" spans="1:25" x14ac:dyDescent="0.3">
      <c r="A12" t="s">
        <v>28</v>
      </c>
      <c r="B12" t="s">
        <v>29</v>
      </c>
      <c r="C12" t="s">
        <v>30</v>
      </c>
      <c r="D12">
        <v>1</v>
      </c>
      <c r="E12">
        <v>5403</v>
      </c>
      <c r="F12">
        <v>4</v>
      </c>
      <c r="G12" t="s">
        <v>6</v>
      </c>
      <c r="H12" t="s">
        <v>36</v>
      </c>
      <c r="I12" t="s">
        <v>38</v>
      </c>
      <c r="J12" t="s">
        <v>6</v>
      </c>
      <c r="K12">
        <v>10312</v>
      </c>
      <c r="L12" s="27">
        <v>0</v>
      </c>
      <c r="M12" s="13">
        <v>45125</v>
      </c>
      <c r="N12" s="1">
        <v>1</v>
      </c>
      <c r="O12" s="1">
        <v>0</v>
      </c>
      <c r="P12" s="1">
        <v>1</v>
      </c>
      <c r="Q12" s="1">
        <v>7500</v>
      </c>
      <c r="R12" s="1">
        <v>1600</v>
      </c>
      <c r="S12">
        <v>1970</v>
      </c>
      <c r="T12" s="29">
        <f>IF(TRIM(PropertySet[[#This Row],[YEAR BUILT]])="", "N/A", 2023-PropertySet[[#This Row],[YEAR BUILT]])</f>
        <v>53</v>
      </c>
      <c r="U12" t="str" cm="1">
        <f t="array" ref="U12">IF(PropertySet[[#This Row],[AGE]] = "N/A", "N/A", _xlfn.IFS(PropertySet[[#This Row],[AGE]] &lt;= 25, "0-25 Years", PropertySet[[#This Row],[AGE]] &lt;= 50, "26-50 Years", PropertySet[[#This Row],[AGE]]&lt;=75, "51-75 Years", PropertySet[[#This Row],[AGE]]&lt;=100, "76-100 Years", PropertySet[[#This Row],[AGE]]&gt;100, "100+ Years"))</f>
        <v>51-75 Years</v>
      </c>
      <c r="V12" t="str" cm="1">
        <f t="array" ref="V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 t="s">
        <v>33</v>
      </c>
      <c r="X12" t="s">
        <v>36</v>
      </c>
    </row>
    <row r="13" spans="1:25" x14ac:dyDescent="0.3">
      <c r="A13" t="s">
        <v>28</v>
      </c>
      <c r="B13" t="s">
        <v>29</v>
      </c>
      <c r="C13" t="s">
        <v>30</v>
      </c>
      <c r="D13">
        <v>1</v>
      </c>
      <c r="E13">
        <v>5404</v>
      </c>
      <c r="F13">
        <v>35</v>
      </c>
      <c r="G13" t="s">
        <v>6</v>
      </c>
      <c r="H13" t="s">
        <v>36</v>
      </c>
      <c r="I13" t="s">
        <v>39</v>
      </c>
      <c r="J13" t="s">
        <v>6</v>
      </c>
      <c r="K13">
        <v>10312</v>
      </c>
      <c r="L13" s="27">
        <v>743000</v>
      </c>
      <c r="M13" s="13">
        <v>45117</v>
      </c>
      <c r="N13" s="1">
        <v>1</v>
      </c>
      <c r="O13" s="1">
        <v>0</v>
      </c>
      <c r="P13" s="1">
        <v>1</v>
      </c>
      <c r="Q13" s="1">
        <v>7500</v>
      </c>
      <c r="R13" s="1">
        <v>1328</v>
      </c>
      <c r="S13">
        <v>1930</v>
      </c>
      <c r="T13" s="29">
        <f>IF(TRIM(PropertySet[[#This Row],[YEAR BUILT]])="", "N/A", 2023-PropertySet[[#This Row],[YEAR BUILT]])</f>
        <v>93</v>
      </c>
      <c r="U13" t="str" cm="1">
        <f t="array" ref="U13">IF(PropertySet[[#This Row],[AGE]] = "N/A", "N/A", _xlfn.IFS(PropertySet[[#This Row],[AGE]] &lt;= 25, "0-25 Years", PropertySet[[#This Row],[AGE]] &lt;= 50, "26-50 Years", PropertySet[[#This Row],[AGE]]&lt;=75, "51-75 Years", PropertySet[[#This Row],[AGE]]&lt;=100, "76-100 Years", PropertySet[[#This Row],[AGE]]&gt;100, "100+ Years"))</f>
        <v>76-100 Years</v>
      </c>
      <c r="V13" t="str" cm="1">
        <f t="array" ref="V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3" t="s">
        <v>33</v>
      </c>
      <c r="X13" t="s">
        <v>36</v>
      </c>
    </row>
    <row r="14" spans="1:25" x14ac:dyDescent="0.3">
      <c r="A14" t="s">
        <v>28</v>
      </c>
      <c r="B14" t="s">
        <v>29</v>
      </c>
      <c r="C14" t="s">
        <v>30</v>
      </c>
      <c r="D14">
        <v>1</v>
      </c>
      <c r="E14">
        <v>5406</v>
      </c>
      <c r="F14">
        <v>21</v>
      </c>
      <c r="G14" t="s">
        <v>6</v>
      </c>
      <c r="H14" t="s">
        <v>31</v>
      </c>
      <c r="I14" t="s">
        <v>40</v>
      </c>
      <c r="J14" t="s">
        <v>6</v>
      </c>
      <c r="K14">
        <v>10312</v>
      </c>
      <c r="L14" s="27">
        <v>640000</v>
      </c>
      <c r="M14" s="13">
        <v>45026</v>
      </c>
      <c r="N14" s="1">
        <v>1</v>
      </c>
      <c r="O14" s="1">
        <v>0</v>
      </c>
      <c r="P14" s="1">
        <v>1</v>
      </c>
      <c r="Q14" s="1">
        <v>5000</v>
      </c>
      <c r="R14" s="1">
        <v>1680</v>
      </c>
      <c r="S14">
        <v>1960</v>
      </c>
      <c r="T14" s="29">
        <f>IF(TRIM(PropertySet[[#This Row],[YEAR BUILT]])="", "N/A", 2023-PropertySet[[#This Row],[YEAR BUILT]])</f>
        <v>63</v>
      </c>
      <c r="U14" t="str" cm="1">
        <f t="array" ref="U14">IF(PropertySet[[#This Row],[AGE]] = "N/A", "N/A", _xlfn.IFS(PropertySet[[#This Row],[AGE]] &lt;= 25, "0-25 Years", PropertySet[[#This Row],[AGE]] &lt;= 50, "26-50 Years", PropertySet[[#This Row],[AGE]]&lt;=75, "51-75 Years", PropertySet[[#This Row],[AGE]]&lt;=100, "76-100 Years", PropertySet[[#This Row],[AGE]]&gt;100, "100+ Years"))</f>
        <v>51-75 Years</v>
      </c>
      <c r="V14" t="str" cm="1">
        <f t="array" ref="V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 t="s">
        <v>33</v>
      </c>
      <c r="X14" t="s">
        <v>31</v>
      </c>
    </row>
    <row r="15" spans="1:25" x14ac:dyDescent="0.3">
      <c r="A15" t="s">
        <v>28</v>
      </c>
      <c r="B15" t="s">
        <v>29</v>
      </c>
      <c r="C15" t="s">
        <v>30</v>
      </c>
      <c r="D15">
        <v>1</v>
      </c>
      <c r="E15">
        <v>5425</v>
      </c>
      <c r="F15">
        <v>29</v>
      </c>
      <c r="G15" t="s">
        <v>6</v>
      </c>
      <c r="H15" t="s">
        <v>31</v>
      </c>
      <c r="I15" t="s">
        <v>41</v>
      </c>
      <c r="J15" t="s">
        <v>6</v>
      </c>
      <c r="K15">
        <v>10312</v>
      </c>
      <c r="L15" s="27">
        <v>440000</v>
      </c>
      <c r="M15" s="13">
        <v>45097</v>
      </c>
      <c r="N15" s="1">
        <v>1</v>
      </c>
      <c r="O15" s="1">
        <v>0</v>
      </c>
      <c r="P15" s="1">
        <v>1</v>
      </c>
      <c r="Q15" s="1">
        <v>4250</v>
      </c>
      <c r="R15" s="1">
        <v>1052</v>
      </c>
      <c r="S15">
        <v>1925</v>
      </c>
      <c r="T15" s="29">
        <f>IF(TRIM(PropertySet[[#This Row],[YEAR BUILT]])="", "N/A", 2023-PropertySet[[#This Row],[YEAR BUILT]])</f>
        <v>98</v>
      </c>
      <c r="U15" t="str" cm="1">
        <f t="array" ref="U15">IF(PropertySet[[#This Row],[AGE]] = "N/A", "N/A", _xlfn.IFS(PropertySet[[#This Row],[AGE]] &lt;= 25, "0-25 Years", PropertySet[[#This Row],[AGE]] &lt;= 50, "26-50 Years", PropertySet[[#This Row],[AGE]]&lt;=75, "51-75 Years", PropertySet[[#This Row],[AGE]]&lt;=100, "76-100 Years", PropertySet[[#This Row],[AGE]]&gt;100, "100+ Years"))</f>
        <v>76-100 Years</v>
      </c>
      <c r="V15" t="str" cm="1">
        <f t="array" ref="V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5" t="s">
        <v>33</v>
      </c>
      <c r="X15" t="s">
        <v>31</v>
      </c>
    </row>
    <row r="16" spans="1:25" x14ac:dyDescent="0.3">
      <c r="A16" t="s">
        <v>28</v>
      </c>
      <c r="B16" t="s">
        <v>29</v>
      </c>
      <c r="C16" t="s">
        <v>30</v>
      </c>
      <c r="D16">
        <v>1</v>
      </c>
      <c r="E16">
        <v>5425</v>
      </c>
      <c r="F16">
        <v>42</v>
      </c>
      <c r="G16" t="s">
        <v>6</v>
      </c>
      <c r="H16" t="s">
        <v>31</v>
      </c>
      <c r="I16" t="s">
        <v>42</v>
      </c>
      <c r="J16" t="s">
        <v>6</v>
      </c>
      <c r="K16">
        <v>10312</v>
      </c>
      <c r="L16" s="27">
        <v>840000</v>
      </c>
      <c r="M16" s="13">
        <v>45047</v>
      </c>
      <c r="N16" s="1">
        <v>1</v>
      </c>
      <c r="O16" s="1">
        <v>0</v>
      </c>
      <c r="P16" s="1">
        <v>1</v>
      </c>
      <c r="Q16" s="1">
        <v>5000</v>
      </c>
      <c r="R16" s="1">
        <v>1950</v>
      </c>
      <c r="S16">
        <v>1910</v>
      </c>
      <c r="T16" s="29">
        <f>IF(TRIM(PropertySet[[#This Row],[YEAR BUILT]])="", "N/A", 2023-PropertySet[[#This Row],[YEAR BUILT]])</f>
        <v>113</v>
      </c>
      <c r="U16" t="str" cm="1">
        <f t="array" ref="U16">IF(PropertySet[[#This Row],[AGE]] = "N/A", "N/A", _xlfn.IFS(PropertySet[[#This Row],[AGE]] &lt;= 25, "0-25 Years", PropertySet[[#This Row],[AGE]] &lt;= 50, "26-50 Years", PropertySet[[#This Row],[AGE]]&lt;=75, "51-75 Years", PropertySet[[#This Row],[AGE]]&lt;=100, "76-100 Years", PropertySet[[#This Row],[AGE]]&gt;100, "100+ Years"))</f>
        <v>100+ Years</v>
      </c>
      <c r="V16" t="str" cm="1">
        <f t="array" ref="V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6" t="s">
        <v>33</v>
      </c>
      <c r="X16" t="s">
        <v>31</v>
      </c>
    </row>
    <row r="17" spans="1:24" x14ac:dyDescent="0.3">
      <c r="A17" t="s">
        <v>28</v>
      </c>
      <c r="B17" t="s">
        <v>29</v>
      </c>
      <c r="C17" t="s">
        <v>30</v>
      </c>
      <c r="D17">
        <v>1</v>
      </c>
      <c r="E17">
        <v>5426</v>
      </c>
      <c r="F17">
        <v>15</v>
      </c>
      <c r="G17" t="s">
        <v>6</v>
      </c>
      <c r="H17" t="s">
        <v>36</v>
      </c>
      <c r="I17" t="s">
        <v>43</v>
      </c>
      <c r="J17" t="s">
        <v>6</v>
      </c>
      <c r="K17">
        <v>10312</v>
      </c>
      <c r="L17" s="27">
        <v>258400</v>
      </c>
      <c r="M17" s="13">
        <v>45288</v>
      </c>
      <c r="N17" s="1">
        <v>1</v>
      </c>
      <c r="O17" s="1">
        <v>0</v>
      </c>
      <c r="P17" s="1">
        <v>1</v>
      </c>
      <c r="Q17" s="1">
        <v>2500</v>
      </c>
      <c r="R17" s="1">
        <v>632</v>
      </c>
      <c r="S17">
        <v>1952</v>
      </c>
      <c r="T17" s="29">
        <f>IF(TRIM(PropertySet[[#This Row],[YEAR BUILT]])="", "N/A", 2023-PropertySet[[#This Row],[YEAR BUILT]])</f>
        <v>71</v>
      </c>
      <c r="U17" t="str" cm="1">
        <f t="array" ref="U17">IF(PropertySet[[#This Row],[AGE]] = "N/A", "N/A", _xlfn.IFS(PropertySet[[#This Row],[AGE]] &lt;= 25, "0-25 Years", PropertySet[[#This Row],[AGE]] &lt;= 50, "26-50 Years", PropertySet[[#This Row],[AGE]]&lt;=75, "51-75 Years", PropertySet[[#This Row],[AGE]]&lt;=100, "76-100 Years", PropertySet[[#This Row],[AGE]]&gt;100, "100+ Years"))</f>
        <v>51-75 Years</v>
      </c>
      <c r="V17" t="str" cm="1">
        <f t="array" ref="V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 t="s">
        <v>33</v>
      </c>
      <c r="X17" t="s">
        <v>36</v>
      </c>
    </row>
    <row r="18" spans="1:24" x14ac:dyDescent="0.3">
      <c r="A18" t="s">
        <v>28</v>
      </c>
      <c r="B18" t="s">
        <v>29</v>
      </c>
      <c r="C18" t="s">
        <v>30</v>
      </c>
      <c r="D18">
        <v>1</v>
      </c>
      <c r="E18">
        <v>6205</v>
      </c>
      <c r="F18">
        <v>109</v>
      </c>
      <c r="G18" t="s">
        <v>6</v>
      </c>
      <c r="H18" t="s">
        <v>44</v>
      </c>
      <c r="I18" t="s">
        <v>45</v>
      </c>
      <c r="J18" t="s">
        <v>6</v>
      </c>
      <c r="K18">
        <v>10312</v>
      </c>
      <c r="L18" s="27">
        <v>730000</v>
      </c>
      <c r="M18" s="13">
        <v>45180</v>
      </c>
      <c r="N18" s="1">
        <v>1</v>
      </c>
      <c r="O18" s="1">
        <v>0</v>
      </c>
      <c r="P18" s="1">
        <v>1</v>
      </c>
      <c r="Q18" s="1">
        <v>2475</v>
      </c>
      <c r="R18" s="1">
        <v>2395</v>
      </c>
      <c r="S18">
        <v>1986</v>
      </c>
      <c r="T18" s="29">
        <f>IF(TRIM(PropertySet[[#This Row],[YEAR BUILT]])="", "N/A", 2023-PropertySet[[#This Row],[YEAR BUILT]])</f>
        <v>37</v>
      </c>
      <c r="U18" t="str" cm="1">
        <f t="array" ref="U18">IF(PropertySet[[#This Row],[AGE]] = "N/A", "N/A", _xlfn.IFS(PropertySet[[#This Row],[AGE]] &lt;= 25, "0-25 Years", PropertySet[[#This Row],[AGE]] &lt;= 50, "26-50 Years", PropertySet[[#This Row],[AGE]]&lt;=75, "51-75 Years", PropertySet[[#This Row],[AGE]]&lt;=100, "76-100 Years", PropertySet[[#This Row],[AGE]]&gt;100, "100+ Years"))</f>
        <v>26-50 Years</v>
      </c>
      <c r="V18" t="str" cm="1">
        <f t="array" ref="V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8" t="s">
        <v>33</v>
      </c>
      <c r="X18" t="s">
        <v>44</v>
      </c>
    </row>
    <row r="19" spans="1:24" x14ac:dyDescent="0.3">
      <c r="A19" t="s">
        <v>28</v>
      </c>
      <c r="B19" t="s">
        <v>29</v>
      </c>
      <c r="C19" t="s">
        <v>30</v>
      </c>
      <c r="D19">
        <v>1</v>
      </c>
      <c r="E19">
        <v>6205</v>
      </c>
      <c r="F19">
        <v>115</v>
      </c>
      <c r="G19" t="s">
        <v>6</v>
      </c>
      <c r="H19" t="s">
        <v>44</v>
      </c>
      <c r="I19" t="s">
        <v>46</v>
      </c>
      <c r="J19" t="s">
        <v>6</v>
      </c>
      <c r="K19">
        <v>10312</v>
      </c>
      <c r="L19" s="27">
        <v>750000</v>
      </c>
      <c r="M19" s="13">
        <v>45084</v>
      </c>
      <c r="N19" s="1">
        <v>1</v>
      </c>
      <c r="O19" s="1">
        <v>0</v>
      </c>
      <c r="P19" s="1">
        <v>1</v>
      </c>
      <c r="Q19" s="1">
        <v>2475</v>
      </c>
      <c r="R19" s="1">
        <v>2495</v>
      </c>
      <c r="S19">
        <v>1986</v>
      </c>
      <c r="T19" s="29">
        <f>IF(TRIM(PropertySet[[#This Row],[YEAR BUILT]])="", "N/A", 2023-PropertySet[[#This Row],[YEAR BUILT]])</f>
        <v>37</v>
      </c>
      <c r="U19" t="str" cm="1">
        <f t="array" ref="U19">IF(PropertySet[[#This Row],[AGE]] = "N/A", "N/A", _xlfn.IFS(PropertySet[[#This Row],[AGE]] &lt;= 25, "0-25 Years", PropertySet[[#This Row],[AGE]] &lt;= 50, "26-50 Years", PropertySet[[#This Row],[AGE]]&lt;=75, "51-75 Years", PropertySet[[#This Row],[AGE]]&lt;=100, "76-100 Years", PropertySet[[#This Row],[AGE]]&gt;100, "100+ Years"))</f>
        <v>26-50 Years</v>
      </c>
      <c r="V19" t="str" cm="1">
        <f t="array" ref="V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 t="s">
        <v>33</v>
      </c>
      <c r="X19" t="s">
        <v>44</v>
      </c>
    </row>
    <row r="20" spans="1:24" x14ac:dyDescent="0.3">
      <c r="A20" t="s">
        <v>28</v>
      </c>
      <c r="B20" t="s">
        <v>29</v>
      </c>
      <c r="C20" t="s">
        <v>30</v>
      </c>
      <c r="D20">
        <v>1</v>
      </c>
      <c r="E20">
        <v>6205</v>
      </c>
      <c r="F20">
        <v>145</v>
      </c>
      <c r="G20" t="s">
        <v>6</v>
      </c>
      <c r="H20" t="s">
        <v>44</v>
      </c>
      <c r="I20" t="s">
        <v>47</v>
      </c>
      <c r="J20" t="s">
        <v>6</v>
      </c>
      <c r="K20">
        <v>10312</v>
      </c>
      <c r="L20" s="25">
        <v>0</v>
      </c>
      <c r="M20" s="13">
        <v>45204</v>
      </c>
      <c r="N20" s="1">
        <v>1</v>
      </c>
      <c r="O20" s="1">
        <v>0</v>
      </c>
      <c r="P20" s="1">
        <v>1</v>
      </c>
      <c r="Q20" s="1">
        <v>1471</v>
      </c>
      <c r="R20" s="1">
        <v>1172</v>
      </c>
      <c r="S20">
        <v>1986</v>
      </c>
      <c r="T20" s="29">
        <f>IF(TRIM(PropertySet[[#This Row],[YEAR BUILT]])="", "N/A", 2023-PropertySet[[#This Row],[YEAR BUILT]])</f>
        <v>37</v>
      </c>
      <c r="U20" t="str" cm="1">
        <f t="array" ref="U20">IF(PropertySet[[#This Row],[AGE]] = "N/A", "N/A", _xlfn.IFS(PropertySet[[#This Row],[AGE]] &lt;= 25, "0-25 Years", PropertySet[[#This Row],[AGE]] &lt;= 50, "26-50 Years", PropertySet[[#This Row],[AGE]]&lt;=75, "51-75 Years", PropertySet[[#This Row],[AGE]]&lt;=100, "76-100 Years", PropertySet[[#This Row],[AGE]]&gt;100, "100+ Years"))</f>
        <v>26-50 Years</v>
      </c>
      <c r="V20" t="str" cm="1">
        <f t="array" ref="V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 t="s">
        <v>33</v>
      </c>
      <c r="X20" t="s">
        <v>44</v>
      </c>
    </row>
    <row r="21" spans="1:24" x14ac:dyDescent="0.3">
      <c r="A21" t="s">
        <v>28</v>
      </c>
      <c r="B21" t="s">
        <v>29</v>
      </c>
      <c r="C21" t="s">
        <v>30</v>
      </c>
      <c r="D21">
        <v>1</v>
      </c>
      <c r="E21">
        <v>6211</v>
      </c>
      <c r="F21">
        <v>1</v>
      </c>
      <c r="G21" t="s">
        <v>6</v>
      </c>
      <c r="H21" t="s">
        <v>44</v>
      </c>
      <c r="I21" t="s">
        <v>48</v>
      </c>
      <c r="J21" t="s">
        <v>6</v>
      </c>
      <c r="K21">
        <v>10312</v>
      </c>
      <c r="L21" s="25">
        <v>0</v>
      </c>
      <c r="M21" s="13">
        <v>45286</v>
      </c>
      <c r="N21" s="1">
        <v>1</v>
      </c>
      <c r="O21" s="1">
        <v>0</v>
      </c>
      <c r="P21" s="1">
        <v>1</v>
      </c>
      <c r="Q21" s="1">
        <v>2600</v>
      </c>
      <c r="R21" s="1">
        <v>1825</v>
      </c>
      <c r="S21">
        <v>1986</v>
      </c>
      <c r="T21" s="29">
        <f>IF(TRIM(PropertySet[[#This Row],[YEAR BUILT]])="", "N/A", 2023-PropertySet[[#This Row],[YEAR BUILT]])</f>
        <v>37</v>
      </c>
      <c r="U21" t="str" cm="1">
        <f t="array" ref="U21">IF(PropertySet[[#This Row],[AGE]] = "N/A", "N/A", _xlfn.IFS(PropertySet[[#This Row],[AGE]] &lt;= 25, "0-25 Years", PropertySet[[#This Row],[AGE]] &lt;= 50, "26-50 Years", PropertySet[[#This Row],[AGE]]&lt;=75, "51-75 Years", PropertySet[[#This Row],[AGE]]&lt;=100, "76-100 Years", PropertySet[[#This Row],[AGE]]&gt;100, "100+ Years"))</f>
        <v>26-50 Years</v>
      </c>
      <c r="V21" t="str" cm="1">
        <f t="array" ref="V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 t="s">
        <v>33</v>
      </c>
      <c r="X21" t="s">
        <v>44</v>
      </c>
    </row>
    <row r="22" spans="1:24" x14ac:dyDescent="0.3">
      <c r="A22" t="s">
        <v>28</v>
      </c>
      <c r="B22" t="s">
        <v>29</v>
      </c>
      <c r="C22" t="s">
        <v>30</v>
      </c>
      <c r="D22">
        <v>1</v>
      </c>
      <c r="E22">
        <v>6211</v>
      </c>
      <c r="F22">
        <v>34</v>
      </c>
      <c r="G22" t="s">
        <v>6</v>
      </c>
      <c r="H22" t="s">
        <v>44</v>
      </c>
      <c r="I22" t="s">
        <v>49</v>
      </c>
      <c r="J22" t="s">
        <v>6</v>
      </c>
      <c r="K22">
        <v>10312</v>
      </c>
      <c r="L22" s="25">
        <v>15000</v>
      </c>
      <c r="M22" s="13">
        <v>44970</v>
      </c>
      <c r="N22" s="1">
        <v>1</v>
      </c>
      <c r="O22" s="1">
        <v>0</v>
      </c>
      <c r="P22" s="1">
        <v>1</v>
      </c>
      <c r="Q22" s="1">
        <v>1550</v>
      </c>
      <c r="R22" s="1">
        <v>1521</v>
      </c>
      <c r="S22">
        <v>1986</v>
      </c>
      <c r="T22" s="29">
        <f>IF(TRIM(PropertySet[[#This Row],[YEAR BUILT]])="", "N/A", 2023-PropertySet[[#This Row],[YEAR BUILT]])</f>
        <v>37</v>
      </c>
      <c r="U22" t="str" cm="1">
        <f t="array" ref="U22">IF(PropertySet[[#This Row],[AGE]] = "N/A", "N/A", _xlfn.IFS(PropertySet[[#This Row],[AGE]] &lt;= 25, "0-25 Years", PropertySet[[#This Row],[AGE]] &lt;= 50, "26-50 Years", PropertySet[[#This Row],[AGE]]&lt;=75, "51-75 Years", PropertySet[[#This Row],[AGE]]&lt;=100, "76-100 Years", PropertySet[[#This Row],[AGE]]&gt;100, "100+ Years"))</f>
        <v>26-50 Years</v>
      </c>
      <c r="V22" t="str" cm="1">
        <f t="array" ref="V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2" t="s">
        <v>33</v>
      </c>
      <c r="X22" t="s">
        <v>44</v>
      </c>
    </row>
    <row r="23" spans="1:24" x14ac:dyDescent="0.3">
      <c r="A23" t="s">
        <v>28</v>
      </c>
      <c r="B23" t="s">
        <v>29</v>
      </c>
      <c r="C23" t="s">
        <v>30</v>
      </c>
      <c r="D23">
        <v>1</v>
      </c>
      <c r="E23">
        <v>6212</v>
      </c>
      <c r="F23">
        <v>32</v>
      </c>
      <c r="G23" t="s">
        <v>6</v>
      </c>
      <c r="H23" t="s">
        <v>44</v>
      </c>
      <c r="I23" t="s">
        <v>50</v>
      </c>
      <c r="J23" t="s">
        <v>6</v>
      </c>
      <c r="K23">
        <v>10312</v>
      </c>
      <c r="L23" s="25">
        <v>0</v>
      </c>
      <c r="M23" s="13">
        <v>45028</v>
      </c>
      <c r="N23" s="1">
        <v>1</v>
      </c>
      <c r="O23" s="1">
        <v>0</v>
      </c>
      <c r="P23" s="1">
        <v>1</v>
      </c>
      <c r="Q23" s="1">
        <v>2320</v>
      </c>
      <c r="R23" s="1">
        <v>1500</v>
      </c>
      <c r="S23">
        <v>2000</v>
      </c>
      <c r="T23" s="29">
        <f>IF(TRIM(PropertySet[[#This Row],[YEAR BUILT]])="", "N/A", 2023-PropertySet[[#This Row],[YEAR BUILT]])</f>
        <v>23</v>
      </c>
      <c r="U23" t="str" cm="1">
        <f t="array" ref="U23">IF(PropertySet[[#This Row],[AGE]] = "N/A", "N/A", _xlfn.IFS(PropertySet[[#This Row],[AGE]] &lt;= 25, "0-25 Years", PropertySet[[#This Row],[AGE]] &lt;= 50, "26-50 Years", PropertySet[[#This Row],[AGE]]&lt;=75, "51-75 Years", PropertySet[[#This Row],[AGE]]&lt;=100, "76-100 Years", PropertySet[[#This Row],[AGE]]&gt;100, "100+ Years"))</f>
        <v>0-25 Years</v>
      </c>
      <c r="V23" t="str" cm="1">
        <f t="array" ref="V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 t="s">
        <v>33</v>
      </c>
      <c r="X23" t="s">
        <v>44</v>
      </c>
    </row>
    <row r="24" spans="1:24" x14ac:dyDescent="0.3">
      <c r="A24" t="s">
        <v>28</v>
      </c>
      <c r="B24" t="s">
        <v>29</v>
      </c>
      <c r="C24" t="s">
        <v>30</v>
      </c>
      <c r="D24">
        <v>1</v>
      </c>
      <c r="E24">
        <v>6212</v>
      </c>
      <c r="F24">
        <v>172</v>
      </c>
      <c r="G24" t="s">
        <v>6</v>
      </c>
      <c r="H24" t="s">
        <v>31</v>
      </c>
      <c r="I24" t="s">
        <v>51</v>
      </c>
      <c r="J24" t="s">
        <v>6</v>
      </c>
      <c r="K24">
        <v>10312</v>
      </c>
      <c r="L24" s="25">
        <v>860000</v>
      </c>
      <c r="M24" s="13">
        <v>45275</v>
      </c>
      <c r="N24" s="1">
        <v>1</v>
      </c>
      <c r="O24" s="1">
        <v>0</v>
      </c>
      <c r="P24" s="1">
        <v>1</v>
      </c>
      <c r="Q24" s="1">
        <v>4500</v>
      </c>
      <c r="R24" s="1">
        <v>1908</v>
      </c>
      <c r="S24">
        <v>1965</v>
      </c>
      <c r="T24" s="29">
        <f>IF(TRIM(PropertySet[[#This Row],[YEAR BUILT]])="", "N/A", 2023-PropertySet[[#This Row],[YEAR BUILT]])</f>
        <v>58</v>
      </c>
      <c r="U24" t="str" cm="1">
        <f t="array" ref="U24">IF(PropertySet[[#This Row],[AGE]] = "N/A", "N/A", _xlfn.IFS(PropertySet[[#This Row],[AGE]] &lt;= 25, "0-25 Years", PropertySet[[#This Row],[AGE]] &lt;= 50, "26-50 Years", PropertySet[[#This Row],[AGE]]&lt;=75, "51-75 Years", PropertySet[[#This Row],[AGE]]&lt;=100, "76-100 Years", PropertySet[[#This Row],[AGE]]&gt;100, "100+ Years"))</f>
        <v>51-75 Years</v>
      </c>
      <c r="V24" t="str" cm="1">
        <f t="array" ref="V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 t="s">
        <v>33</v>
      </c>
      <c r="X24" t="s">
        <v>31</v>
      </c>
    </row>
    <row r="25" spans="1:24" x14ac:dyDescent="0.3">
      <c r="A25" t="s">
        <v>28</v>
      </c>
      <c r="B25" t="s">
        <v>29</v>
      </c>
      <c r="C25" t="s">
        <v>30</v>
      </c>
      <c r="D25">
        <v>1</v>
      </c>
      <c r="E25">
        <v>6212</v>
      </c>
      <c r="F25">
        <v>172</v>
      </c>
      <c r="G25" t="s">
        <v>6</v>
      </c>
      <c r="H25" t="s">
        <v>31</v>
      </c>
      <c r="I25" t="s">
        <v>52</v>
      </c>
      <c r="J25" t="s">
        <v>6</v>
      </c>
      <c r="K25">
        <v>10312</v>
      </c>
      <c r="L25" s="25">
        <v>600000</v>
      </c>
      <c r="M25" s="13">
        <v>45119</v>
      </c>
      <c r="N25" s="1">
        <v>1</v>
      </c>
      <c r="O25" s="1">
        <v>0</v>
      </c>
      <c r="P25" s="1">
        <v>1</v>
      </c>
      <c r="Q25" s="1">
        <v>4500</v>
      </c>
      <c r="R25" s="1">
        <v>1908</v>
      </c>
      <c r="S25">
        <v>1965</v>
      </c>
      <c r="T25" s="29">
        <f>IF(TRIM(PropertySet[[#This Row],[YEAR BUILT]])="", "N/A", 2023-PropertySet[[#This Row],[YEAR BUILT]])</f>
        <v>58</v>
      </c>
      <c r="U25" t="str" cm="1">
        <f t="array" ref="U25">IF(PropertySet[[#This Row],[AGE]] = "N/A", "N/A", _xlfn.IFS(PropertySet[[#This Row],[AGE]] &lt;= 25, "0-25 Years", PropertySet[[#This Row],[AGE]] &lt;= 50, "26-50 Years", PropertySet[[#This Row],[AGE]]&lt;=75, "51-75 Years", PropertySet[[#This Row],[AGE]]&lt;=100, "76-100 Years", PropertySet[[#This Row],[AGE]]&gt;100, "100+ Years"))</f>
        <v>51-75 Years</v>
      </c>
      <c r="V25" t="str" cm="1">
        <f t="array" ref="V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 t="s">
        <v>33</v>
      </c>
      <c r="X25" t="s">
        <v>31</v>
      </c>
    </row>
    <row r="26" spans="1:24" x14ac:dyDescent="0.3">
      <c r="A26" t="s">
        <v>28</v>
      </c>
      <c r="B26" t="s">
        <v>29</v>
      </c>
      <c r="C26" t="s">
        <v>30</v>
      </c>
      <c r="D26">
        <v>1</v>
      </c>
      <c r="E26">
        <v>6219</v>
      </c>
      <c r="F26">
        <v>16</v>
      </c>
      <c r="G26" t="s">
        <v>6</v>
      </c>
      <c r="H26" t="s">
        <v>44</v>
      </c>
      <c r="I26" t="s">
        <v>53</v>
      </c>
      <c r="J26" t="s">
        <v>6</v>
      </c>
      <c r="K26">
        <v>10312</v>
      </c>
      <c r="L26" s="25">
        <v>300000</v>
      </c>
      <c r="M26" s="13">
        <v>45121</v>
      </c>
      <c r="N26" s="1">
        <v>1</v>
      </c>
      <c r="O26" s="1">
        <v>0</v>
      </c>
      <c r="P26" s="1">
        <v>1</v>
      </c>
      <c r="Q26" s="1">
        <v>1650</v>
      </c>
      <c r="R26" s="1">
        <v>1700</v>
      </c>
      <c r="S26">
        <v>2004</v>
      </c>
      <c r="T26" s="29">
        <f>IF(TRIM(PropertySet[[#This Row],[YEAR BUILT]])="", "N/A", 2023-PropertySet[[#This Row],[YEAR BUILT]])</f>
        <v>19</v>
      </c>
      <c r="U26" t="str" cm="1">
        <f t="array" ref="U26">IF(PropertySet[[#This Row],[AGE]] = "N/A", "N/A", _xlfn.IFS(PropertySet[[#This Row],[AGE]] &lt;= 25, "0-25 Years", PropertySet[[#This Row],[AGE]] &lt;= 50, "26-50 Years", PropertySet[[#This Row],[AGE]]&lt;=75, "51-75 Years", PropertySet[[#This Row],[AGE]]&lt;=100, "76-100 Years", PropertySet[[#This Row],[AGE]]&gt;100, "100+ Years"))</f>
        <v>0-25 Years</v>
      </c>
      <c r="V26" t="str" cm="1">
        <f t="array" ref="V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6" t="s">
        <v>33</v>
      </c>
      <c r="X26" t="s">
        <v>44</v>
      </c>
    </row>
    <row r="27" spans="1:24" x14ac:dyDescent="0.3">
      <c r="A27" t="s">
        <v>28</v>
      </c>
      <c r="B27" t="s">
        <v>29</v>
      </c>
      <c r="C27" t="s">
        <v>30</v>
      </c>
      <c r="D27">
        <v>1</v>
      </c>
      <c r="E27">
        <v>6220</v>
      </c>
      <c r="F27">
        <v>30</v>
      </c>
      <c r="G27" t="s">
        <v>6</v>
      </c>
      <c r="H27" t="s">
        <v>44</v>
      </c>
      <c r="I27" t="s">
        <v>54</v>
      </c>
      <c r="J27" t="s">
        <v>6</v>
      </c>
      <c r="K27">
        <v>10312</v>
      </c>
      <c r="L27" s="25">
        <v>700000</v>
      </c>
      <c r="M27" s="13">
        <v>44992</v>
      </c>
      <c r="N27" s="1">
        <v>1</v>
      </c>
      <c r="O27" s="1">
        <v>0</v>
      </c>
      <c r="P27" s="1">
        <v>1</v>
      </c>
      <c r="Q27" s="1">
        <v>16541</v>
      </c>
      <c r="R27" s="1">
        <v>1344</v>
      </c>
      <c r="S27">
        <v>2002</v>
      </c>
      <c r="T27" s="29">
        <f>IF(TRIM(PropertySet[[#This Row],[YEAR BUILT]])="", "N/A", 2023-PropertySet[[#This Row],[YEAR BUILT]])</f>
        <v>21</v>
      </c>
      <c r="U27" t="str" cm="1">
        <f t="array" ref="U27">IF(PropertySet[[#This Row],[AGE]] = "N/A", "N/A", _xlfn.IFS(PropertySet[[#This Row],[AGE]] &lt;= 25, "0-25 Years", PropertySet[[#This Row],[AGE]] &lt;= 50, "26-50 Years", PropertySet[[#This Row],[AGE]]&lt;=75, "51-75 Years", PropertySet[[#This Row],[AGE]]&lt;=100, "76-100 Years", PropertySet[[#This Row],[AGE]]&gt;100, "100+ Years"))</f>
        <v>0-25 Years</v>
      </c>
      <c r="V27" t="str" cm="1">
        <f t="array" ref="V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7" t="s">
        <v>33</v>
      </c>
      <c r="X27" t="s">
        <v>44</v>
      </c>
    </row>
    <row r="28" spans="1:24" x14ac:dyDescent="0.3">
      <c r="A28" t="s">
        <v>28</v>
      </c>
      <c r="B28" t="s">
        <v>29</v>
      </c>
      <c r="C28" t="s">
        <v>30</v>
      </c>
      <c r="D28">
        <v>1</v>
      </c>
      <c r="E28">
        <v>6222</v>
      </c>
      <c r="F28">
        <v>38</v>
      </c>
      <c r="G28" t="s">
        <v>6</v>
      </c>
      <c r="H28" t="s">
        <v>44</v>
      </c>
      <c r="I28" t="s">
        <v>55</v>
      </c>
      <c r="J28" t="s">
        <v>6</v>
      </c>
      <c r="K28">
        <v>10312</v>
      </c>
      <c r="L28" s="25">
        <v>670000</v>
      </c>
      <c r="M28" s="13">
        <v>45012</v>
      </c>
      <c r="N28" s="1">
        <v>1</v>
      </c>
      <c r="O28" s="1">
        <v>0</v>
      </c>
      <c r="P28" s="1">
        <v>1</v>
      </c>
      <c r="Q28" s="1">
        <v>2400</v>
      </c>
      <c r="R28" s="1">
        <v>1500</v>
      </c>
      <c r="S28">
        <v>2004</v>
      </c>
      <c r="T28" s="29">
        <f>IF(TRIM(PropertySet[[#This Row],[YEAR BUILT]])="", "N/A", 2023-PropertySet[[#This Row],[YEAR BUILT]])</f>
        <v>19</v>
      </c>
      <c r="U28" t="str" cm="1">
        <f t="array" ref="U28">IF(PropertySet[[#This Row],[AGE]] = "N/A", "N/A", _xlfn.IFS(PropertySet[[#This Row],[AGE]] &lt;= 25, "0-25 Years", PropertySet[[#This Row],[AGE]] &lt;= 50, "26-50 Years", PropertySet[[#This Row],[AGE]]&lt;=75, "51-75 Years", PropertySet[[#This Row],[AGE]]&lt;=100, "76-100 Years", PropertySet[[#This Row],[AGE]]&gt;100, "100+ Years"))</f>
        <v>0-25 Years</v>
      </c>
      <c r="V28" t="str" cm="1">
        <f t="array" ref="V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8" t="s">
        <v>33</v>
      </c>
      <c r="X28" t="s">
        <v>44</v>
      </c>
    </row>
    <row r="29" spans="1:24" x14ac:dyDescent="0.3">
      <c r="A29" t="s">
        <v>28</v>
      </c>
      <c r="B29" t="s">
        <v>29</v>
      </c>
      <c r="C29" t="s">
        <v>30</v>
      </c>
      <c r="D29">
        <v>1</v>
      </c>
      <c r="E29">
        <v>6227</v>
      </c>
      <c r="F29">
        <v>59</v>
      </c>
      <c r="G29" t="s">
        <v>6</v>
      </c>
      <c r="H29" t="s">
        <v>31</v>
      </c>
      <c r="I29" t="s">
        <v>56</v>
      </c>
      <c r="J29" t="s">
        <v>6</v>
      </c>
      <c r="K29">
        <v>10312</v>
      </c>
      <c r="L29" s="25">
        <v>720000</v>
      </c>
      <c r="M29" s="13">
        <v>44931</v>
      </c>
      <c r="N29" s="1">
        <v>1</v>
      </c>
      <c r="O29" s="1">
        <v>0</v>
      </c>
      <c r="P29" s="1">
        <v>1</v>
      </c>
      <c r="Q29" s="1">
        <v>4000</v>
      </c>
      <c r="R29" s="1">
        <v>1272</v>
      </c>
      <c r="S29">
        <v>1930</v>
      </c>
      <c r="T29" s="29">
        <f>IF(TRIM(PropertySet[[#This Row],[YEAR BUILT]])="", "N/A", 2023-PropertySet[[#This Row],[YEAR BUILT]])</f>
        <v>93</v>
      </c>
      <c r="U29" t="str" cm="1">
        <f t="array" ref="U29">IF(PropertySet[[#This Row],[AGE]] = "N/A", "N/A", _xlfn.IFS(PropertySet[[#This Row],[AGE]] &lt;= 25, "0-25 Years", PropertySet[[#This Row],[AGE]] &lt;= 50, "26-50 Years", PropertySet[[#This Row],[AGE]]&lt;=75, "51-75 Years", PropertySet[[#This Row],[AGE]]&lt;=100, "76-100 Years", PropertySet[[#This Row],[AGE]]&gt;100, "100+ Years"))</f>
        <v>76-100 Years</v>
      </c>
      <c r="V29" t="str" cm="1">
        <f t="array" ref="V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9" t="s">
        <v>33</v>
      </c>
      <c r="X29" t="s">
        <v>31</v>
      </c>
    </row>
    <row r="30" spans="1:24" x14ac:dyDescent="0.3">
      <c r="A30" t="s">
        <v>28</v>
      </c>
      <c r="B30" t="s">
        <v>29</v>
      </c>
      <c r="C30" t="s">
        <v>30</v>
      </c>
      <c r="D30">
        <v>1</v>
      </c>
      <c r="E30">
        <v>6228</v>
      </c>
      <c r="F30">
        <v>25</v>
      </c>
      <c r="G30" t="s">
        <v>6</v>
      </c>
      <c r="H30" t="s">
        <v>57</v>
      </c>
      <c r="I30" t="s">
        <v>58</v>
      </c>
      <c r="J30" t="s">
        <v>6</v>
      </c>
      <c r="K30">
        <v>10312</v>
      </c>
      <c r="L30" s="25">
        <v>0</v>
      </c>
      <c r="M30" s="13">
        <v>45028</v>
      </c>
      <c r="N30" s="1">
        <v>1</v>
      </c>
      <c r="O30" s="1">
        <v>0</v>
      </c>
      <c r="P30" s="1">
        <v>1</v>
      </c>
      <c r="Q30" s="1">
        <v>4000</v>
      </c>
      <c r="R30" s="1">
        <v>938</v>
      </c>
      <c r="S30">
        <v>1950</v>
      </c>
      <c r="T30" s="29">
        <f>IF(TRIM(PropertySet[[#This Row],[YEAR BUILT]])="", "N/A", 2023-PropertySet[[#This Row],[YEAR BUILT]])</f>
        <v>73</v>
      </c>
      <c r="U30" t="str" cm="1">
        <f t="array" ref="U30">IF(PropertySet[[#This Row],[AGE]] = "N/A", "N/A", _xlfn.IFS(PropertySet[[#This Row],[AGE]] &lt;= 25, "0-25 Years", PropertySet[[#This Row],[AGE]] &lt;= 50, "26-50 Years", PropertySet[[#This Row],[AGE]]&lt;=75, "51-75 Years", PropertySet[[#This Row],[AGE]]&lt;=100, "76-100 Years", PropertySet[[#This Row],[AGE]]&gt;100, "100+ Years"))</f>
        <v>51-75 Years</v>
      </c>
      <c r="V30" t="str" cm="1">
        <f t="array" ref="V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 t="s">
        <v>33</v>
      </c>
      <c r="X30" t="s">
        <v>57</v>
      </c>
    </row>
    <row r="31" spans="1:24" x14ac:dyDescent="0.3">
      <c r="A31" t="s">
        <v>28</v>
      </c>
      <c r="B31" t="s">
        <v>29</v>
      </c>
      <c r="C31" t="s">
        <v>30</v>
      </c>
      <c r="D31">
        <v>1</v>
      </c>
      <c r="E31">
        <v>6228</v>
      </c>
      <c r="F31">
        <v>27</v>
      </c>
      <c r="G31" t="s">
        <v>6</v>
      </c>
      <c r="H31" t="s">
        <v>31</v>
      </c>
      <c r="I31" t="s">
        <v>59</v>
      </c>
      <c r="J31" t="s">
        <v>6</v>
      </c>
      <c r="K31">
        <v>10312</v>
      </c>
      <c r="L31" s="25">
        <v>0</v>
      </c>
      <c r="M31" s="13">
        <v>45028</v>
      </c>
      <c r="N31" s="1">
        <v>1</v>
      </c>
      <c r="O31" s="1">
        <v>0</v>
      </c>
      <c r="P31" s="1">
        <v>1</v>
      </c>
      <c r="Q31" s="1">
        <v>8000</v>
      </c>
      <c r="R31" s="1">
        <v>1915</v>
      </c>
      <c r="S31">
        <v>1935</v>
      </c>
      <c r="T31" s="29">
        <f>IF(TRIM(PropertySet[[#This Row],[YEAR BUILT]])="", "N/A", 2023-PropertySet[[#This Row],[YEAR BUILT]])</f>
        <v>88</v>
      </c>
      <c r="U31" t="str" cm="1">
        <f t="array" ref="U31">IF(PropertySet[[#This Row],[AGE]] = "N/A", "N/A", _xlfn.IFS(PropertySet[[#This Row],[AGE]] &lt;= 25, "0-25 Years", PropertySet[[#This Row],[AGE]] &lt;= 50, "26-50 Years", PropertySet[[#This Row],[AGE]]&lt;=75, "51-75 Years", PropertySet[[#This Row],[AGE]]&lt;=100, "76-100 Years", PropertySet[[#This Row],[AGE]]&gt;100, "100+ Years"))</f>
        <v>76-100 Years</v>
      </c>
      <c r="V31" t="str" cm="1">
        <f t="array" ref="V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1" t="s">
        <v>33</v>
      </c>
      <c r="X31" t="s">
        <v>31</v>
      </c>
    </row>
    <row r="32" spans="1:24" x14ac:dyDescent="0.3">
      <c r="A32" t="s">
        <v>28</v>
      </c>
      <c r="B32" t="s">
        <v>29</v>
      </c>
      <c r="C32" t="s">
        <v>30</v>
      </c>
      <c r="D32">
        <v>1</v>
      </c>
      <c r="E32">
        <v>6228</v>
      </c>
      <c r="F32">
        <v>61</v>
      </c>
      <c r="G32" t="s">
        <v>6</v>
      </c>
      <c r="H32" t="s">
        <v>36</v>
      </c>
      <c r="I32" t="s">
        <v>60</v>
      </c>
      <c r="J32" t="s">
        <v>6</v>
      </c>
      <c r="K32">
        <v>10312</v>
      </c>
      <c r="L32" s="25">
        <v>0</v>
      </c>
      <c r="M32" s="13">
        <v>45028</v>
      </c>
      <c r="N32" s="1">
        <v>1</v>
      </c>
      <c r="O32" s="1">
        <v>0</v>
      </c>
      <c r="P32" s="1">
        <v>1</v>
      </c>
      <c r="Q32" s="1">
        <v>8000</v>
      </c>
      <c r="R32" s="1">
        <v>840</v>
      </c>
      <c r="S32">
        <v>1920</v>
      </c>
      <c r="T32" s="29">
        <f>IF(TRIM(PropertySet[[#This Row],[YEAR BUILT]])="", "N/A", 2023-PropertySet[[#This Row],[YEAR BUILT]])</f>
        <v>103</v>
      </c>
      <c r="U32" t="str" cm="1">
        <f t="array" ref="U32">IF(PropertySet[[#This Row],[AGE]] = "N/A", "N/A", _xlfn.IFS(PropertySet[[#This Row],[AGE]] &lt;= 25, "0-25 Years", PropertySet[[#This Row],[AGE]] &lt;= 50, "26-50 Years", PropertySet[[#This Row],[AGE]]&lt;=75, "51-75 Years", PropertySet[[#This Row],[AGE]]&lt;=100, "76-100 Years", PropertySet[[#This Row],[AGE]]&gt;100, "100+ Years"))</f>
        <v>100+ Years</v>
      </c>
      <c r="V32" t="str" cm="1">
        <f t="array" ref="V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 t="s">
        <v>33</v>
      </c>
      <c r="X32" t="s">
        <v>36</v>
      </c>
    </row>
    <row r="33" spans="1:24" x14ac:dyDescent="0.3">
      <c r="A33" t="s">
        <v>28</v>
      </c>
      <c r="B33" t="s">
        <v>29</v>
      </c>
      <c r="C33" t="s">
        <v>30</v>
      </c>
      <c r="D33">
        <v>1</v>
      </c>
      <c r="E33">
        <v>6230</v>
      </c>
      <c r="F33">
        <v>33</v>
      </c>
      <c r="G33" t="s">
        <v>6</v>
      </c>
      <c r="H33" t="s">
        <v>36</v>
      </c>
      <c r="I33" t="s">
        <v>61</v>
      </c>
      <c r="J33" t="s">
        <v>6</v>
      </c>
      <c r="K33">
        <v>10312</v>
      </c>
      <c r="L33" s="25">
        <v>450000</v>
      </c>
      <c r="M33" s="13">
        <v>45105</v>
      </c>
      <c r="N33" s="1">
        <v>1</v>
      </c>
      <c r="O33" s="1">
        <v>0</v>
      </c>
      <c r="P33" s="1">
        <v>1</v>
      </c>
      <c r="Q33" s="1">
        <v>8000</v>
      </c>
      <c r="R33" s="1">
        <v>1056</v>
      </c>
      <c r="S33">
        <v>1930</v>
      </c>
      <c r="T33" s="29">
        <f>IF(TRIM(PropertySet[[#This Row],[YEAR BUILT]])="", "N/A", 2023-PropertySet[[#This Row],[YEAR BUILT]])</f>
        <v>93</v>
      </c>
      <c r="U33" t="str" cm="1">
        <f t="array" ref="U33">IF(PropertySet[[#This Row],[AGE]] = "N/A", "N/A", _xlfn.IFS(PropertySet[[#This Row],[AGE]] &lt;= 25, "0-25 Years", PropertySet[[#This Row],[AGE]] &lt;= 50, "26-50 Years", PropertySet[[#This Row],[AGE]]&lt;=75, "51-75 Years", PropertySet[[#This Row],[AGE]]&lt;=100, "76-100 Years", PropertySet[[#This Row],[AGE]]&gt;100, "100+ Years"))</f>
        <v>76-100 Years</v>
      </c>
      <c r="V33" t="str" cm="1">
        <f t="array" ref="V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 t="s">
        <v>33</v>
      </c>
      <c r="X33" t="s">
        <v>36</v>
      </c>
    </row>
    <row r="34" spans="1:24" x14ac:dyDescent="0.3">
      <c r="A34" t="s">
        <v>28</v>
      </c>
      <c r="B34" t="s">
        <v>29</v>
      </c>
      <c r="C34" t="s">
        <v>30</v>
      </c>
      <c r="D34">
        <v>1</v>
      </c>
      <c r="E34">
        <v>6230</v>
      </c>
      <c r="F34">
        <v>35</v>
      </c>
      <c r="G34" t="s">
        <v>6</v>
      </c>
      <c r="H34" t="s">
        <v>31</v>
      </c>
      <c r="I34" t="s">
        <v>62</v>
      </c>
      <c r="J34" t="s">
        <v>6</v>
      </c>
      <c r="K34">
        <v>10312</v>
      </c>
      <c r="L34" s="25">
        <v>0</v>
      </c>
      <c r="M34" s="13">
        <v>45210</v>
      </c>
      <c r="N34" s="1">
        <v>1</v>
      </c>
      <c r="O34" s="1">
        <v>0</v>
      </c>
      <c r="P34" s="1">
        <v>1</v>
      </c>
      <c r="Q34" s="1">
        <v>8000</v>
      </c>
      <c r="R34" s="1">
        <v>2460</v>
      </c>
      <c r="S34">
        <v>1960</v>
      </c>
      <c r="T34" s="29">
        <f>IF(TRIM(PropertySet[[#This Row],[YEAR BUILT]])="", "N/A", 2023-PropertySet[[#This Row],[YEAR BUILT]])</f>
        <v>63</v>
      </c>
      <c r="U34" t="str" cm="1">
        <f t="array" ref="U34">IF(PropertySet[[#This Row],[AGE]] = "N/A", "N/A", _xlfn.IFS(PropertySet[[#This Row],[AGE]] &lt;= 25, "0-25 Years", PropertySet[[#This Row],[AGE]] &lt;= 50, "26-50 Years", PropertySet[[#This Row],[AGE]]&lt;=75, "51-75 Years", PropertySet[[#This Row],[AGE]]&lt;=100, "76-100 Years", PropertySet[[#This Row],[AGE]]&gt;100, "100+ Years"))</f>
        <v>51-75 Years</v>
      </c>
      <c r="V34" t="str" cm="1">
        <f t="array" ref="V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 t="s">
        <v>33</v>
      </c>
      <c r="X34" t="s">
        <v>31</v>
      </c>
    </row>
    <row r="35" spans="1:24" x14ac:dyDescent="0.3">
      <c r="A35" t="s">
        <v>28</v>
      </c>
      <c r="B35" t="s">
        <v>29</v>
      </c>
      <c r="C35" t="s">
        <v>30</v>
      </c>
      <c r="D35">
        <v>1</v>
      </c>
      <c r="E35">
        <v>6235</v>
      </c>
      <c r="F35">
        <v>50</v>
      </c>
      <c r="G35" t="s">
        <v>6</v>
      </c>
      <c r="H35" t="s">
        <v>31</v>
      </c>
      <c r="I35" t="s">
        <v>63</v>
      </c>
      <c r="J35" t="s">
        <v>6</v>
      </c>
      <c r="K35">
        <v>10312</v>
      </c>
      <c r="L35" s="25">
        <v>0</v>
      </c>
      <c r="M35" s="13">
        <v>45140</v>
      </c>
      <c r="N35" s="1">
        <v>1</v>
      </c>
      <c r="O35" s="1">
        <v>0</v>
      </c>
      <c r="P35" s="1">
        <v>1</v>
      </c>
      <c r="Q35" s="1">
        <v>6000</v>
      </c>
      <c r="R35" s="1">
        <v>2024</v>
      </c>
      <c r="S35">
        <v>1960</v>
      </c>
      <c r="T35" s="29">
        <f>IF(TRIM(PropertySet[[#This Row],[YEAR BUILT]])="", "N/A", 2023-PropertySet[[#This Row],[YEAR BUILT]])</f>
        <v>63</v>
      </c>
      <c r="U35" t="str" cm="1">
        <f t="array" ref="U35">IF(PropertySet[[#This Row],[AGE]] = "N/A", "N/A", _xlfn.IFS(PropertySet[[#This Row],[AGE]] &lt;= 25, "0-25 Years", PropertySet[[#This Row],[AGE]] &lt;= 50, "26-50 Years", PropertySet[[#This Row],[AGE]]&lt;=75, "51-75 Years", PropertySet[[#This Row],[AGE]]&lt;=100, "76-100 Years", PropertySet[[#This Row],[AGE]]&gt;100, "100+ Years"))</f>
        <v>51-75 Years</v>
      </c>
      <c r="V35" t="str" cm="1">
        <f t="array" ref="V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5" t="s">
        <v>33</v>
      </c>
      <c r="X35" t="s">
        <v>31</v>
      </c>
    </row>
    <row r="36" spans="1:24" x14ac:dyDescent="0.3">
      <c r="A36" t="s">
        <v>28</v>
      </c>
      <c r="B36" t="s">
        <v>29</v>
      </c>
      <c r="C36" t="s">
        <v>30</v>
      </c>
      <c r="D36">
        <v>1</v>
      </c>
      <c r="E36">
        <v>6236</v>
      </c>
      <c r="F36">
        <v>37</v>
      </c>
      <c r="G36" t="s">
        <v>6</v>
      </c>
      <c r="H36" t="s">
        <v>31</v>
      </c>
      <c r="I36" t="s">
        <v>64</v>
      </c>
      <c r="J36" t="s">
        <v>6</v>
      </c>
      <c r="K36">
        <v>10312</v>
      </c>
      <c r="L36" s="25">
        <v>995000</v>
      </c>
      <c r="M36" s="13">
        <v>45282</v>
      </c>
      <c r="N36" s="1">
        <v>1</v>
      </c>
      <c r="O36" s="1">
        <v>0</v>
      </c>
      <c r="P36" s="1">
        <v>1</v>
      </c>
      <c r="Q36" s="1">
        <v>4000</v>
      </c>
      <c r="R36" s="1">
        <v>1966</v>
      </c>
      <c r="S36">
        <v>1935</v>
      </c>
      <c r="T36" s="29">
        <f>IF(TRIM(PropertySet[[#This Row],[YEAR BUILT]])="", "N/A", 2023-PropertySet[[#This Row],[YEAR BUILT]])</f>
        <v>88</v>
      </c>
      <c r="U36" t="str" cm="1">
        <f t="array" ref="U36">IF(PropertySet[[#This Row],[AGE]] = "N/A", "N/A", _xlfn.IFS(PropertySet[[#This Row],[AGE]] &lt;= 25, "0-25 Years", PropertySet[[#This Row],[AGE]] &lt;= 50, "26-50 Years", PropertySet[[#This Row],[AGE]]&lt;=75, "51-75 Years", PropertySet[[#This Row],[AGE]]&lt;=100, "76-100 Years", PropertySet[[#This Row],[AGE]]&gt;100, "100+ Years"))</f>
        <v>76-100 Years</v>
      </c>
      <c r="V36" t="str" cm="1">
        <f t="array" ref="V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6" t="s">
        <v>33</v>
      </c>
      <c r="X36" t="s">
        <v>31</v>
      </c>
    </row>
    <row r="37" spans="1:24" x14ac:dyDescent="0.3">
      <c r="A37" t="s">
        <v>28</v>
      </c>
      <c r="B37" t="s">
        <v>29</v>
      </c>
      <c r="C37" t="s">
        <v>30</v>
      </c>
      <c r="D37">
        <v>1</v>
      </c>
      <c r="E37">
        <v>6237</v>
      </c>
      <c r="F37">
        <v>7</v>
      </c>
      <c r="G37" t="s">
        <v>6</v>
      </c>
      <c r="H37" t="s">
        <v>31</v>
      </c>
      <c r="I37" t="s">
        <v>65</v>
      </c>
      <c r="J37" t="s">
        <v>6</v>
      </c>
      <c r="K37">
        <v>10312</v>
      </c>
      <c r="L37" s="25">
        <v>0</v>
      </c>
      <c r="M37" s="13">
        <v>45181</v>
      </c>
      <c r="N37" s="1">
        <v>1</v>
      </c>
      <c r="O37" s="1">
        <v>0</v>
      </c>
      <c r="P37" s="1">
        <v>1</v>
      </c>
      <c r="Q37" s="1">
        <v>10000</v>
      </c>
      <c r="R37" s="1">
        <v>3056</v>
      </c>
      <c r="S37">
        <v>1960</v>
      </c>
      <c r="T37" s="29">
        <f>IF(TRIM(PropertySet[[#This Row],[YEAR BUILT]])="", "N/A", 2023-PropertySet[[#This Row],[YEAR BUILT]])</f>
        <v>63</v>
      </c>
      <c r="U37" t="str" cm="1">
        <f t="array" ref="U37">IF(PropertySet[[#This Row],[AGE]] = "N/A", "N/A", _xlfn.IFS(PropertySet[[#This Row],[AGE]] &lt;= 25, "0-25 Years", PropertySet[[#This Row],[AGE]] &lt;= 50, "26-50 Years", PropertySet[[#This Row],[AGE]]&lt;=75, "51-75 Years", PropertySet[[#This Row],[AGE]]&lt;=100, "76-100 Years", PropertySet[[#This Row],[AGE]]&gt;100, "100+ Years"))</f>
        <v>51-75 Years</v>
      </c>
      <c r="V37" t="str" cm="1">
        <f t="array" ref="V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7" t="s">
        <v>33</v>
      </c>
      <c r="X37" t="s">
        <v>31</v>
      </c>
    </row>
    <row r="38" spans="1:24" x14ac:dyDescent="0.3">
      <c r="A38" t="s">
        <v>28</v>
      </c>
      <c r="B38" t="s">
        <v>29</v>
      </c>
      <c r="C38" t="s">
        <v>30</v>
      </c>
      <c r="D38">
        <v>1</v>
      </c>
      <c r="E38">
        <v>6239</v>
      </c>
      <c r="F38">
        <v>47</v>
      </c>
      <c r="G38" t="s">
        <v>6</v>
      </c>
      <c r="H38" t="s">
        <v>36</v>
      </c>
      <c r="I38" t="s">
        <v>66</v>
      </c>
      <c r="J38" t="s">
        <v>6</v>
      </c>
      <c r="K38">
        <v>10312</v>
      </c>
      <c r="L38" s="25">
        <v>850000</v>
      </c>
      <c r="M38" s="13">
        <v>45089</v>
      </c>
      <c r="N38" s="1">
        <v>1</v>
      </c>
      <c r="O38" s="1">
        <v>0</v>
      </c>
      <c r="P38" s="1">
        <v>1</v>
      </c>
      <c r="Q38" s="1">
        <v>5760</v>
      </c>
      <c r="R38" s="1">
        <v>2744</v>
      </c>
      <c r="S38">
        <v>1980</v>
      </c>
      <c r="T38" s="29">
        <f>IF(TRIM(PropertySet[[#This Row],[YEAR BUILT]])="", "N/A", 2023-PropertySet[[#This Row],[YEAR BUILT]])</f>
        <v>43</v>
      </c>
      <c r="U38" t="str" cm="1">
        <f t="array" ref="U38">IF(PropertySet[[#This Row],[AGE]] = "N/A", "N/A", _xlfn.IFS(PropertySet[[#This Row],[AGE]] &lt;= 25, "0-25 Years", PropertySet[[#This Row],[AGE]] &lt;= 50, "26-50 Years", PropertySet[[#This Row],[AGE]]&lt;=75, "51-75 Years", PropertySet[[#This Row],[AGE]]&lt;=100, "76-100 Years", PropertySet[[#This Row],[AGE]]&gt;100, "100+ Years"))</f>
        <v>26-50 Years</v>
      </c>
      <c r="V38" t="str" cm="1">
        <f t="array" ref="V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8" t="s">
        <v>33</v>
      </c>
      <c r="X38" t="s">
        <v>36</v>
      </c>
    </row>
    <row r="39" spans="1:24" x14ac:dyDescent="0.3">
      <c r="A39" t="s">
        <v>28</v>
      </c>
      <c r="B39" t="s">
        <v>29</v>
      </c>
      <c r="C39" t="s">
        <v>30</v>
      </c>
      <c r="D39">
        <v>1</v>
      </c>
      <c r="E39">
        <v>6239</v>
      </c>
      <c r="F39">
        <v>67</v>
      </c>
      <c r="G39" t="s">
        <v>6</v>
      </c>
      <c r="H39" t="s">
        <v>67</v>
      </c>
      <c r="I39" t="s">
        <v>68</v>
      </c>
      <c r="J39" t="s">
        <v>6</v>
      </c>
      <c r="K39">
        <v>10312</v>
      </c>
      <c r="L39" s="25">
        <v>1185000</v>
      </c>
      <c r="M39" s="13">
        <v>45223</v>
      </c>
      <c r="N39" s="1">
        <v>1</v>
      </c>
      <c r="O39" s="1">
        <v>0</v>
      </c>
      <c r="P39" s="1">
        <v>1</v>
      </c>
      <c r="Q39" s="1">
        <v>9600</v>
      </c>
      <c r="R39" s="1">
        <v>3698</v>
      </c>
      <c r="S39">
        <v>1980</v>
      </c>
      <c r="T39" s="29">
        <f>IF(TRIM(PropertySet[[#This Row],[YEAR BUILT]])="", "N/A", 2023-PropertySet[[#This Row],[YEAR BUILT]])</f>
        <v>43</v>
      </c>
      <c r="U39" t="str" cm="1">
        <f t="array" ref="U39">IF(PropertySet[[#This Row],[AGE]] = "N/A", "N/A", _xlfn.IFS(PropertySet[[#This Row],[AGE]] &lt;= 25, "0-25 Years", PropertySet[[#This Row],[AGE]] &lt;= 50, "26-50 Years", PropertySet[[#This Row],[AGE]]&lt;=75, "51-75 Years", PropertySet[[#This Row],[AGE]]&lt;=100, "76-100 Years", PropertySet[[#This Row],[AGE]]&gt;100, "100+ Years"))</f>
        <v>26-50 Years</v>
      </c>
      <c r="V39" t="str" cm="1">
        <f t="array" ref="V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 t="s">
        <v>33</v>
      </c>
      <c r="X39" t="s">
        <v>67</v>
      </c>
    </row>
    <row r="40" spans="1:24" x14ac:dyDescent="0.3">
      <c r="A40" t="s">
        <v>28</v>
      </c>
      <c r="B40" t="s">
        <v>29</v>
      </c>
      <c r="C40" t="s">
        <v>30</v>
      </c>
      <c r="D40">
        <v>1</v>
      </c>
      <c r="E40">
        <v>6240</v>
      </c>
      <c r="F40">
        <v>46</v>
      </c>
      <c r="G40" t="s">
        <v>6</v>
      </c>
      <c r="H40" t="s">
        <v>31</v>
      </c>
      <c r="I40" t="s">
        <v>69</v>
      </c>
      <c r="J40" t="s">
        <v>6</v>
      </c>
      <c r="K40">
        <v>10312</v>
      </c>
      <c r="L40" s="25">
        <v>820000</v>
      </c>
      <c r="M40" s="13">
        <v>45204</v>
      </c>
      <c r="N40" s="1">
        <v>1</v>
      </c>
      <c r="O40" s="1">
        <v>0</v>
      </c>
      <c r="P40" s="1">
        <v>1</v>
      </c>
      <c r="Q40" s="1">
        <v>4250</v>
      </c>
      <c r="R40" s="1">
        <v>1628</v>
      </c>
      <c r="S40">
        <v>1924</v>
      </c>
      <c r="T40" s="29">
        <f>IF(TRIM(PropertySet[[#This Row],[YEAR BUILT]])="", "N/A", 2023-PropertySet[[#This Row],[YEAR BUILT]])</f>
        <v>99</v>
      </c>
      <c r="U40" t="str" cm="1">
        <f t="array" ref="U40">IF(PropertySet[[#This Row],[AGE]] = "N/A", "N/A", _xlfn.IFS(PropertySet[[#This Row],[AGE]] &lt;= 25, "0-25 Years", PropertySet[[#This Row],[AGE]] &lt;= 50, "26-50 Years", PropertySet[[#This Row],[AGE]]&lt;=75, "51-75 Years", PropertySet[[#This Row],[AGE]]&lt;=100, "76-100 Years", PropertySet[[#This Row],[AGE]]&gt;100, "100+ Years"))</f>
        <v>76-100 Years</v>
      </c>
      <c r="V40" t="str" cm="1">
        <f t="array" ref="V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 t="s">
        <v>33</v>
      </c>
      <c r="X40" t="s">
        <v>31</v>
      </c>
    </row>
    <row r="41" spans="1:24" x14ac:dyDescent="0.3">
      <c r="A41" t="s">
        <v>28</v>
      </c>
      <c r="B41" t="s">
        <v>29</v>
      </c>
      <c r="C41" t="s">
        <v>30</v>
      </c>
      <c r="D41">
        <v>1</v>
      </c>
      <c r="E41">
        <v>6243</v>
      </c>
      <c r="F41">
        <v>58</v>
      </c>
      <c r="G41" t="s">
        <v>6</v>
      </c>
      <c r="H41" t="s">
        <v>31</v>
      </c>
      <c r="I41" t="s">
        <v>70</v>
      </c>
      <c r="J41" t="s">
        <v>6</v>
      </c>
      <c r="K41">
        <v>10312</v>
      </c>
      <c r="L41" s="25">
        <v>0</v>
      </c>
      <c r="M41" s="13">
        <v>45132</v>
      </c>
      <c r="N41" s="1">
        <v>1</v>
      </c>
      <c r="O41" s="1">
        <v>0</v>
      </c>
      <c r="P41" s="1">
        <v>1</v>
      </c>
      <c r="Q41" s="1">
        <v>5500</v>
      </c>
      <c r="R41" s="1">
        <v>1592</v>
      </c>
      <c r="S41">
        <v>1920</v>
      </c>
      <c r="T41" s="29">
        <f>IF(TRIM(PropertySet[[#This Row],[YEAR BUILT]])="", "N/A", 2023-PropertySet[[#This Row],[YEAR BUILT]])</f>
        <v>103</v>
      </c>
      <c r="U41" t="str" cm="1">
        <f t="array" ref="U41">IF(PropertySet[[#This Row],[AGE]] = "N/A", "N/A", _xlfn.IFS(PropertySet[[#This Row],[AGE]] &lt;= 25, "0-25 Years", PropertySet[[#This Row],[AGE]] &lt;= 50, "26-50 Years", PropertySet[[#This Row],[AGE]]&lt;=75, "51-75 Years", PropertySet[[#This Row],[AGE]]&lt;=100, "76-100 Years", PropertySet[[#This Row],[AGE]]&gt;100, "100+ Years"))</f>
        <v>100+ Years</v>
      </c>
      <c r="V41" t="str" cm="1">
        <f t="array" ref="V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1" t="s">
        <v>33</v>
      </c>
      <c r="X41" t="s">
        <v>31</v>
      </c>
    </row>
    <row r="42" spans="1:24" x14ac:dyDescent="0.3">
      <c r="A42" t="s">
        <v>28</v>
      </c>
      <c r="B42" t="s">
        <v>29</v>
      </c>
      <c r="C42" t="s">
        <v>30</v>
      </c>
      <c r="D42" t="s">
        <v>71</v>
      </c>
      <c r="E42">
        <v>6245</v>
      </c>
      <c r="F42">
        <v>6</v>
      </c>
      <c r="G42" t="s">
        <v>6</v>
      </c>
      <c r="H42" t="s">
        <v>72</v>
      </c>
      <c r="I42" t="s">
        <v>73</v>
      </c>
      <c r="J42" t="s">
        <v>6</v>
      </c>
      <c r="K42">
        <v>10312</v>
      </c>
      <c r="L42" s="25">
        <v>500000</v>
      </c>
      <c r="M42" s="13">
        <v>45141</v>
      </c>
      <c r="N42" s="1">
        <v>0</v>
      </c>
      <c r="O42" s="1">
        <v>0</v>
      </c>
      <c r="P42" s="1">
        <v>0</v>
      </c>
      <c r="Q42" s="1">
        <v>4009</v>
      </c>
      <c r="R42" s="1">
        <v>0</v>
      </c>
      <c r="S42">
        <v>1960</v>
      </c>
      <c r="T42" s="29">
        <f>IF(TRIM(PropertySet[[#This Row],[YEAR BUILT]])="", "N/A", 2023-PropertySet[[#This Row],[YEAR BUILT]])</f>
        <v>63</v>
      </c>
      <c r="U42" t="str" cm="1">
        <f t="array" ref="U42">IF(PropertySet[[#This Row],[AGE]] = "N/A", "N/A", _xlfn.IFS(PropertySet[[#This Row],[AGE]] &lt;= 25, "0-25 Years", PropertySet[[#This Row],[AGE]] &lt;= 50, "26-50 Years", PropertySet[[#This Row],[AGE]]&lt;=75, "51-75 Years", PropertySet[[#This Row],[AGE]]&lt;=100, "76-100 Years", PropertySet[[#This Row],[AGE]]&gt;100, "100+ Years"))</f>
        <v>51-75 Years</v>
      </c>
      <c r="V42" t="str" cm="1">
        <f t="array" ref="V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 t="s">
        <v>33</v>
      </c>
      <c r="X42" t="s">
        <v>36</v>
      </c>
    </row>
    <row r="43" spans="1:24" x14ac:dyDescent="0.3">
      <c r="A43" t="s">
        <v>28</v>
      </c>
      <c r="B43" t="s">
        <v>29</v>
      </c>
      <c r="C43" t="s">
        <v>30</v>
      </c>
      <c r="D43">
        <v>1</v>
      </c>
      <c r="E43">
        <v>6245</v>
      </c>
      <c r="F43">
        <v>15</v>
      </c>
      <c r="G43" t="s">
        <v>6</v>
      </c>
      <c r="H43" t="s">
        <v>36</v>
      </c>
      <c r="I43" t="s">
        <v>74</v>
      </c>
      <c r="J43" t="s">
        <v>6</v>
      </c>
      <c r="K43">
        <v>10312</v>
      </c>
      <c r="L43" s="25">
        <v>679000</v>
      </c>
      <c r="M43" s="13">
        <v>45079</v>
      </c>
      <c r="N43" s="1">
        <v>1</v>
      </c>
      <c r="O43" s="1">
        <v>0</v>
      </c>
      <c r="P43" s="1">
        <v>1</v>
      </c>
      <c r="Q43" s="1">
        <v>8360</v>
      </c>
      <c r="R43" s="1">
        <v>988</v>
      </c>
      <c r="S43">
        <v>1960</v>
      </c>
      <c r="T43" s="29">
        <f>IF(TRIM(PropertySet[[#This Row],[YEAR BUILT]])="", "N/A", 2023-PropertySet[[#This Row],[YEAR BUILT]])</f>
        <v>63</v>
      </c>
      <c r="U43" t="str" cm="1">
        <f t="array" ref="U43">IF(PropertySet[[#This Row],[AGE]] = "N/A", "N/A", _xlfn.IFS(PropertySet[[#This Row],[AGE]] &lt;= 25, "0-25 Years", PropertySet[[#This Row],[AGE]] &lt;= 50, "26-50 Years", PropertySet[[#This Row],[AGE]]&lt;=75, "51-75 Years", PropertySet[[#This Row],[AGE]]&lt;=100, "76-100 Years", PropertySet[[#This Row],[AGE]]&gt;100, "100+ Years"))</f>
        <v>51-75 Years</v>
      </c>
      <c r="V43" t="str" cm="1">
        <f t="array" ref="V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3" t="s">
        <v>33</v>
      </c>
      <c r="X43" t="s">
        <v>36</v>
      </c>
    </row>
    <row r="44" spans="1:24" x14ac:dyDescent="0.3">
      <c r="A44" t="s">
        <v>28</v>
      </c>
      <c r="B44" t="s">
        <v>29</v>
      </c>
      <c r="C44" t="s">
        <v>30</v>
      </c>
      <c r="D44">
        <v>1</v>
      </c>
      <c r="E44">
        <v>6245</v>
      </c>
      <c r="F44">
        <v>220</v>
      </c>
      <c r="G44" t="s">
        <v>6</v>
      </c>
      <c r="H44" t="s">
        <v>36</v>
      </c>
      <c r="I44" t="s">
        <v>75</v>
      </c>
      <c r="J44" t="s">
        <v>6</v>
      </c>
      <c r="K44">
        <v>10312</v>
      </c>
      <c r="L44" s="25">
        <v>725000</v>
      </c>
      <c r="M44" s="13">
        <v>45272</v>
      </c>
      <c r="N44" s="1">
        <v>1</v>
      </c>
      <c r="O44" s="1">
        <v>0</v>
      </c>
      <c r="P44" s="1">
        <v>1</v>
      </c>
      <c r="Q44" s="1">
        <v>4700</v>
      </c>
      <c r="R44" s="1">
        <v>1973</v>
      </c>
      <c r="S44">
        <v>1960</v>
      </c>
      <c r="T44" s="29">
        <f>IF(TRIM(PropertySet[[#This Row],[YEAR BUILT]])="", "N/A", 2023-PropertySet[[#This Row],[YEAR BUILT]])</f>
        <v>63</v>
      </c>
      <c r="U44" t="str" cm="1">
        <f t="array" ref="U44">IF(PropertySet[[#This Row],[AGE]] = "N/A", "N/A", _xlfn.IFS(PropertySet[[#This Row],[AGE]] &lt;= 25, "0-25 Years", PropertySet[[#This Row],[AGE]] &lt;= 50, "26-50 Years", PropertySet[[#This Row],[AGE]]&lt;=75, "51-75 Years", PropertySet[[#This Row],[AGE]]&lt;=100, "76-100 Years", PropertySet[[#This Row],[AGE]]&gt;100, "100+ Years"))</f>
        <v>51-75 Years</v>
      </c>
      <c r="V44" t="str" cm="1">
        <f t="array" ref="V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 t="s">
        <v>33</v>
      </c>
      <c r="X44" t="s">
        <v>36</v>
      </c>
    </row>
    <row r="45" spans="1:24" x14ac:dyDescent="0.3">
      <c r="A45" t="s">
        <v>28</v>
      </c>
      <c r="B45" t="s">
        <v>29</v>
      </c>
      <c r="C45" t="s">
        <v>30</v>
      </c>
      <c r="D45" t="s">
        <v>71</v>
      </c>
      <c r="E45">
        <v>6246</v>
      </c>
      <c r="F45">
        <v>16</v>
      </c>
      <c r="G45" t="s">
        <v>6</v>
      </c>
      <c r="H45" t="s">
        <v>72</v>
      </c>
      <c r="I45" t="s">
        <v>76</v>
      </c>
      <c r="J45" t="s">
        <v>6</v>
      </c>
      <c r="K45">
        <v>10312</v>
      </c>
      <c r="L45" s="25">
        <v>1050000</v>
      </c>
      <c r="M45" s="13">
        <v>45278</v>
      </c>
      <c r="N45" s="1">
        <v>0</v>
      </c>
      <c r="O45" s="1">
        <v>0</v>
      </c>
      <c r="P45" s="1">
        <v>0</v>
      </c>
      <c r="Q45" s="1">
        <v>5680</v>
      </c>
      <c r="R45" s="1">
        <v>0</v>
      </c>
      <c r="S45">
        <v>1978</v>
      </c>
      <c r="T45" s="29">
        <f>IF(TRIM(PropertySet[[#This Row],[YEAR BUILT]])="", "N/A", 2023-PropertySet[[#This Row],[YEAR BUILT]])</f>
        <v>45</v>
      </c>
      <c r="U45" t="str" cm="1">
        <f t="array" ref="U45">IF(PropertySet[[#This Row],[AGE]] = "N/A", "N/A", _xlfn.IFS(PropertySet[[#This Row],[AGE]] &lt;= 25, "0-25 Years", PropertySet[[#This Row],[AGE]] &lt;= 50, "26-50 Years", PropertySet[[#This Row],[AGE]]&lt;=75, "51-75 Years", PropertySet[[#This Row],[AGE]]&lt;=100, "76-100 Years", PropertySet[[#This Row],[AGE]]&gt;100, "100+ Years"))</f>
        <v>26-50 Years</v>
      </c>
      <c r="V45" t="str" cm="1">
        <f t="array" ref="V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 t="s">
        <v>33</v>
      </c>
      <c r="X45" t="s">
        <v>31</v>
      </c>
    </row>
    <row r="46" spans="1:24" x14ac:dyDescent="0.3">
      <c r="A46" t="s">
        <v>28</v>
      </c>
      <c r="B46" t="s">
        <v>29</v>
      </c>
      <c r="C46" t="s">
        <v>30</v>
      </c>
      <c r="D46">
        <v>1</v>
      </c>
      <c r="E46">
        <v>6247</v>
      </c>
      <c r="F46">
        <v>37</v>
      </c>
      <c r="G46" t="s">
        <v>6</v>
      </c>
      <c r="H46" t="s">
        <v>31</v>
      </c>
      <c r="I46" t="s">
        <v>77</v>
      </c>
      <c r="J46" t="s">
        <v>6</v>
      </c>
      <c r="K46">
        <v>10312</v>
      </c>
      <c r="L46" s="25">
        <v>0</v>
      </c>
      <c r="M46" s="13">
        <v>44952</v>
      </c>
      <c r="N46" s="1">
        <v>1</v>
      </c>
      <c r="O46" s="1">
        <v>0</v>
      </c>
      <c r="P46" s="1">
        <v>1</v>
      </c>
      <c r="Q46" s="1">
        <v>4470</v>
      </c>
      <c r="R46" s="1">
        <v>1578</v>
      </c>
      <c r="S46">
        <v>1925</v>
      </c>
      <c r="T46" s="29">
        <f>IF(TRIM(PropertySet[[#This Row],[YEAR BUILT]])="", "N/A", 2023-PropertySet[[#This Row],[YEAR BUILT]])</f>
        <v>98</v>
      </c>
      <c r="U46" t="str" cm="1">
        <f t="array" ref="U46">IF(PropertySet[[#This Row],[AGE]] = "N/A", "N/A", _xlfn.IFS(PropertySet[[#This Row],[AGE]] &lt;= 25, "0-25 Years", PropertySet[[#This Row],[AGE]] &lt;= 50, "26-50 Years", PropertySet[[#This Row],[AGE]]&lt;=75, "51-75 Years", PropertySet[[#This Row],[AGE]]&lt;=100, "76-100 Years", PropertySet[[#This Row],[AGE]]&gt;100, "100+ Years"))</f>
        <v>76-100 Years</v>
      </c>
      <c r="V46" t="str" cm="1">
        <f t="array" ref="V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6" t="s">
        <v>33</v>
      </c>
      <c r="X46" t="s">
        <v>31</v>
      </c>
    </row>
    <row r="47" spans="1:24" x14ac:dyDescent="0.3">
      <c r="A47" t="s">
        <v>28</v>
      </c>
      <c r="B47" t="s">
        <v>29</v>
      </c>
      <c r="C47" t="s">
        <v>30</v>
      </c>
      <c r="D47">
        <v>1</v>
      </c>
      <c r="E47">
        <v>6249</v>
      </c>
      <c r="F47">
        <v>4</v>
      </c>
      <c r="G47" t="s">
        <v>6</v>
      </c>
      <c r="H47" t="s">
        <v>36</v>
      </c>
      <c r="I47" t="s">
        <v>78</v>
      </c>
      <c r="J47" t="s">
        <v>6</v>
      </c>
      <c r="K47">
        <v>10312</v>
      </c>
      <c r="L47" s="25">
        <v>0</v>
      </c>
      <c r="M47" s="13">
        <v>45255</v>
      </c>
      <c r="N47" s="1">
        <v>1</v>
      </c>
      <c r="O47" s="1">
        <v>0</v>
      </c>
      <c r="P47" s="1">
        <v>1</v>
      </c>
      <c r="Q47" s="1">
        <v>8700</v>
      </c>
      <c r="R47" s="1">
        <v>1911</v>
      </c>
      <c r="S47">
        <v>1970</v>
      </c>
      <c r="T47" s="29">
        <f>IF(TRIM(PropertySet[[#This Row],[YEAR BUILT]])="", "N/A", 2023-PropertySet[[#This Row],[YEAR BUILT]])</f>
        <v>53</v>
      </c>
      <c r="U47" t="str" cm="1">
        <f t="array" ref="U47">IF(PropertySet[[#This Row],[AGE]] = "N/A", "N/A", _xlfn.IFS(PropertySet[[#This Row],[AGE]] &lt;= 25, "0-25 Years", PropertySet[[#This Row],[AGE]] &lt;= 50, "26-50 Years", PropertySet[[#This Row],[AGE]]&lt;=75, "51-75 Years", PropertySet[[#This Row],[AGE]]&lt;=100, "76-100 Years", PropertySet[[#This Row],[AGE]]&gt;100, "100+ Years"))</f>
        <v>51-75 Years</v>
      </c>
      <c r="V47" t="str" cm="1">
        <f t="array" ref="V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 t="s">
        <v>33</v>
      </c>
      <c r="X47" t="s">
        <v>36</v>
      </c>
    </row>
    <row r="48" spans="1:24" x14ac:dyDescent="0.3">
      <c r="A48" t="s">
        <v>28</v>
      </c>
      <c r="B48" t="s">
        <v>29</v>
      </c>
      <c r="C48" t="s">
        <v>30</v>
      </c>
      <c r="D48">
        <v>1</v>
      </c>
      <c r="E48">
        <v>6249</v>
      </c>
      <c r="F48">
        <v>207</v>
      </c>
      <c r="G48" t="s">
        <v>6</v>
      </c>
      <c r="H48" t="s">
        <v>31</v>
      </c>
      <c r="I48" t="s">
        <v>79</v>
      </c>
      <c r="J48" t="s">
        <v>6</v>
      </c>
      <c r="K48">
        <v>10312</v>
      </c>
      <c r="L48" s="25">
        <v>2525000</v>
      </c>
      <c r="M48" s="13">
        <v>44966</v>
      </c>
      <c r="N48" s="1">
        <v>1</v>
      </c>
      <c r="O48" s="1">
        <v>0</v>
      </c>
      <c r="P48" s="1">
        <v>1</v>
      </c>
      <c r="Q48" s="1">
        <v>33530</v>
      </c>
      <c r="R48" s="1">
        <v>2324</v>
      </c>
      <c r="S48">
        <v>1955</v>
      </c>
      <c r="T48" s="29">
        <f>IF(TRIM(PropertySet[[#This Row],[YEAR BUILT]])="", "N/A", 2023-PropertySet[[#This Row],[YEAR BUILT]])</f>
        <v>68</v>
      </c>
      <c r="U48" t="str" cm="1">
        <f t="array" ref="U48">IF(PropertySet[[#This Row],[AGE]] = "N/A", "N/A", _xlfn.IFS(PropertySet[[#This Row],[AGE]] &lt;= 25, "0-25 Years", PropertySet[[#This Row],[AGE]] &lt;= 50, "26-50 Years", PropertySet[[#This Row],[AGE]]&lt;=75, "51-75 Years", PropertySet[[#This Row],[AGE]]&lt;=100, "76-100 Years", PropertySet[[#This Row],[AGE]]&gt;100, "100+ Years"))</f>
        <v>51-75 Years</v>
      </c>
      <c r="V48" t="str" cm="1">
        <f t="array" ref="V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8" t="s">
        <v>33</v>
      </c>
      <c r="X48" t="s">
        <v>31</v>
      </c>
    </row>
    <row r="49" spans="1:24" x14ac:dyDescent="0.3">
      <c r="A49" t="s">
        <v>28</v>
      </c>
      <c r="B49" t="s">
        <v>29</v>
      </c>
      <c r="C49" t="s">
        <v>30</v>
      </c>
      <c r="D49">
        <v>1</v>
      </c>
      <c r="E49">
        <v>6249</v>
      </c>
      <c r="F49">
        <v>257</v>
      </c>
      <c r="G49" t="s">
        <v>6</v>
      </c>
      <c r="H49" t="s">
        <v>36</v>
      </c>
      <c r="I49" t="s">
        <v>80</v>
      </c>
      <c r="J49" t="s">
        <v>6</v>
      </c>
      <c r="K49">
        <v>10312</v>
      </c>
      <c r="L49" s="25">
        <v>575000</v>
      </c>
      <c r="M49" s="13">
        <v>45019</v>
      </c>
      <c r="N49" s="1">
        <v>1</v>
      </c>
      <c r="O49" s="1">
        <v>0</v>
      </c>
      <c r="P49" s="1">
        <v>1</v>
      </c>
      <c r="Q49" s="1">
        <v>4000</v>
      </c>
      <c r="R49" s="1">
        <v>1584</v>
      </c>
      <c r="S49">
        <v>1965</v>
      </c>
      <c r="T49" s="29">
        <f>IF(TRIM(PropertySet[[#This Row],[YEAR BUILT]])="", "N/A", 2023-PropertySet[[#This Row],[YEAR BUILT]])</f>
        <v>58</v>
      </c>
      <c r="U49" t="str" cm="1">
        <f t="array" ref="U49">IF(PropertySet[[#This Row],[AGE]] = "N/A", "N/A", _xlfn.IFS(PropertySet[[#This Row],[AGE]] &lt;= 25, "0-25 Years", PropertySet[[#This Row],[AGE]] &lt;= 50, "26-50 Years", PropertySet[[#This Row],[AGE]]&lt;=75, "51-75 Years", PropertySet[[#This Row],[AGE]]&lt;=100, "76-100 Years", PropertySet[[#This Row],[AGE]]&gt;100, "100+ Years"))</f>
        <v>51-75 Years</v>
      </c>
      <c r="V49" t="str" cm="1">
        <f t="array" ref="V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9" t="s">
        <v>33</v>
      </c>
      <c r="X49" t="s">
        <v>36</v>
      </c>
    </row>
    <row r="50" spans="1:24" x14ac:dyDescent="0.3">
      <c r="A50" t="s">
        <v>28</v>
      </c>
      <c r="B50" t="s">
        <v>29</v>
      </c>
      <c r="C50" t="s">
        <v>30</v>
      </c>
      <c r="D50">
        <v>1</v>
      </c>
      <c r="E50">
        <v>6249</v>
      </c>
      <c r="F50">
        <v>259</v>
      </c>
      <c r="G50" t="s">
        <v>6</v>
      </c>
      <c r="H50" t="s">
        <v>36</v>
      </c>
      <c r="I50" t="s">
        <v>81</v>
      </c>
      <c r="J50" t="s">
        <v>6</v>
      </c>
      <c r="K50">
        <v>10312</v>
      </c>
      <c r="L50" s="25">
        <v>900000</v>
      </c>
      <c r="M50" s="13">
        <v>45267</v>
      </c>
      <c r="N50" s="1">
        <v>1</v>
      </c>
      <c r="O50" s="1">
        <v>0</v>
      </c>
      <c r="P50" s="1">
        <v>1</v>
      </c>
      <c r="Q50" s="1">
        <v>4700</v>
      </c>
      <c r="R50" s="1">
        <v>2796</v>
      </c>
      <c r="S50">
        <v>1965</v>
      </c>
      <c r="T50" s="29">
        <f>IF(TRIM(PropertySet[[#This Row],[YEAR BUILT]])="", "N/A", 2023-PropertySet[[#This Row],[YEAR BUILT]])</f>
        <v>58</v>
      </c>
      <c r="U50" t="str" cm="1">
        <f t="array" ref="U50">IF(PropertySet[[#This Row],[AGE]] = "N/A", "N/A", _xlfn.IFS(PropertySet[[#This Row],[AGE]] &lt;= 25, "0-25 Years", PropertySet[[#This Row],[AGE]] &lt;= 50, "26-50 Years", PropertySet[[#This Row],[AGE]]&lt;=75, "51-75 Years", PropertySet[[#This Row],[AGE]]&lt;=100, "76-100 Years", PropertySet[[#This Row],[AGE]]&gt;100, "100+ Years"))</f>
        <v>51-75 Years</v>
      </c>
      <c r="V50" t="str" cm="1">
        <f t="array" ref="V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0" t="s">
        <v>33</v>
      </c>
      <c r="X50" t="s">
        <v>36</v>
      </c>
    </row>
    <row r="51" spans="1:24" x14ac:dyDescent="0.3">
      <c r="A51" t="s">
        <v>28</v>
      </c>
      <c r="B51" t="s">
        <v>29</v>
      </c>
      <c r="C51" t="s">
        <v>30</v>
      </c>
      <c r="D51">
        <v>1</v>
      </c>
      <c r="E51">
        <v>6249</v>
      </c>
      <c r="F51">
        <v>274</v>
      </c>
      <c r="G51" t="s">
        <v>6</v>
      </c>
      <c r="H51" t="s">
        <v>36</v>
      </c>
      <c r="I51" t="s">
        <v>82</v>
      </c>
      <c r="J51" t="s">
        <v>6</v>
      </c>
      <c r="K51">
        <v>10312</v>
      </c>
      <c r="L51" s="25">
        <v>805000</v>
      </c>
      <c r="M51" s="13">
        <v>45271</v>
      </c>
      <c r="N51" s="1">
        <v>1</v>
      </c>
      <c r="O51" s="1">
        <v>0</v>
      </c>
      <c r="P51" s="1">
        <v>1</v>
      </c>
      <c r="Q51" s="1">
        <v>5500</v>
      </c>
      <c r="R51" s="1">
        <v>2008</v>
      </c>
      <c r="S51">
        <v>1965</v>
      </c>
      <c r="T51" s="29">
        <f>IF(TRIM(PropertySet[[#This Row],[YEAR BUILT]])="", "N/A", 2023-PropertySet[[#This Row],[YEAR BUILT]])</f>
        <v>58</v>
      </c>
      <c r="U51" t="str" cm="1">
        <f t="array" ref="U51">IF(PropertySet[[#This Row],[AGE]] = "N/A", "N/A", _xlfn.IFS(PropertySet[[#This Row],[AGE]] &lt;= 25, "0-25 Years", PropertySet[[#This Row],[AGE]] &lt;= 50, "26-50 Years", PropertySet[[#This Row],[AGE]]&lt;=75, "51-75 Years", PropertySet[[#This Row],[AGE]]&lt;=100, "76-100 Years", PropertySet[[#This Row],[AGE]]&gt;100, "100+ Years"))</f>
        <v>51-75 Years</v>
      </c>
      <c r="V51" t="str" cm="1">
        <f t="array" ref="V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1" t="s">
        <v>33</v>
      </c>
      <c r="X51" t="s">
        <v>36</v>
      </c>
    </row>
    <row r="52" spans="1:24" x14ac:dyDescent="0.3">
      <c r="A52" t="s">
        <v>28</v>
      </c>
      <c r="B52" t="s">
        <v>29</v>
      </c>
      <c r="C52" t="s">
        <v>30</v>
      </c>
      <c r="D52">
        <v>1</v>
      </c>
      <c r="E52">
        <v>6249</v>
      </c>
      <c r="F52">
        <v>416</v>
      </c>
      <c r="G52" t="s">
        <v>6</v>
      </c>
      <c r="H52" t="s">
        <v>36</v>
      </c>
      <c r="I52" t="s">
        <v>83</v>
      </c>
      <c r="J52" t="s">
        <v>6</v>
      </c>
      <c r="K52">
        <v>10312</v>
      </c>
      <c r="L52" s="25">
        <v>0</v>
      </c>
      <c r="M52" s="13">
        <v>44986</v>
      </c>
      <c r="N52" s="1">
        <v>1</v>
      </c>
      <c r="O52" s="1">
        <v>0</v>
      </c>
      <c r="P52" s="1">
        <v>1</v>
      </c>
      <c r="Q52" s="1">
        <v>4715</v>
      </c>
      <c r="R52" s="1">
        <v>1575</v>
      </c>
      <c r="S52">
        <v>1965</v>
      </c>
      <c r="T52" s="29">
        <f>IF(TRIM(PropertySet[[#This Row],[YEAR BUILT]])="", "N/A", 2023-PropertySet[[#This Row],[YEAR BUILT]])</f>
        <v>58</v>
      </c>
      <c r="U52" t="str" cm="1">
        <f t="array" ref="U52">IF(PropertySet[[#This Row],[AGE]] = "N/A", "N/A", _xlfn.IFS(PropertySet[[#This Row],[AGE]] &lt;= 25, "0-25 Years", PropertySet[[#This Row],[AGE]] &lt;= 50, "26-50 Years", PropertySet[[#This Row],[AGE]]&lt;=75, "51-75 Years", PropertySet[[#This Row],[AGE]]&lt;=100, "76-100 Years", PropertySet[[#This Row],[AGE]]&gt;100, "100+ Years"))</f>
        <v>51-75 Years</v>
      </c>
      <c r="V52" t="str" cm="1">
        <f t="array" ref="V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2" t="s">
        <v>33</v>
      </c>
      <c r="X52" t="s">
        <v>36</v>
      </c>
    </row>
    <row r="53" spans="1:24" x14ac:dyDescent="0.3">
      <c r="A53" t="s">
        <v>28</v>
      </c>
      <c r="B53" t="s">
        <v>29</v>
      </c>
      <c r="C53" t="s">
        <v>30</v>
      </c>
      <c r="D53">
        <v>1</v>
      </c>
      <c r="E53">
        <v>6249</v>
      </c>
      <c r="F53">
        <v>431</v>
      </c>
      <c r="G53" t="s">
        <v>6</v>
      </c>
      <c r="H53" t="s">
        <v>31</v>
      </c>
      <c r="I53" t="s">
        <v>84</v>
      </c>
      <c r="J53" t="s">
        <v>6</v>
      </c>
      <c r="K53">
        <v>10312</v>
      </c>
      <c r="L53" s="25">
        <v>0</v>
      </c>
      <c r="M53" s="13">
        <v>45065</v>
      </c>
      <c r="N53" s="1">
        <v>1</v>
      </c>
      <c r="O53" s="1">
        <v>0</v>
      </c>
      <c r="P53" s="1">
        <v>1</v>
      </c>
      <c r="Q53" s="1">
        <v>13367</v>
      </c>
      <c r="R53" s="1">
        <v>1800</v>
      </c>
      <c r="S53">
        <v>1930</v>
      </c>
      <c r="T53" s="29">
        <f>IF(TRIM(PropertySet[[#This Row],[YEAR BUILT]])="", "N/A", 2023-PropertySet[[#This Row],[YEAR BUILT]])</f>
        <v>93</v>
      </c>
      <c r="U53" t="str" cm="1">
        <f t="array" ref="U53">IF(PropertySet[[#This Row],[AGE]] = "N/A", "N/A", _xlfn.IFS(PropertySet[[#This Row],[AGE]] &lt;= 25, "0-25 Years", PropertySet[[#This Row],[AGE]] &lt;= 50, "26-50 Years", PropertySet[[#This Row],[AGE]]&lt;=75, "51-75 Years", PropertySet[[#This Row],[AGE]]&lt;=100, "76-100 Years", PropertySet[[#This Row],[AGE]]&gt;100, "100+ Years"))</f>
        <v>76-100 Years</v>
      </c>
      <c r="V53" t="str" cm="1">
        <f t="array" ref="V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3" t="s">
        <v>33</v>
      </c>
      <c r="X53" t="s">
        <v>31</v>
      </c>
    </row>
    <row r="54" spans="1:24" x14ac:dyDescent="0.3">
      <c r="A54" t="s">
        <v>28</v>
      </c>
      <c r="B54" t="s">
        <v>29</v>
      </c>
      <c r="C54" t="s">
        <v>30</v>
      </c>
      <c r="D54">
        <v>1</v>
      </c>
      <c r="E54">
        <v>6249</v>
      </c>
      <c r="F54">
        <v>434</v>
      </c>
      <c r="G54" t="s">
        <v>6</v>
      </c>
      <c r="H54" t="s">
        <v>36</v>
      </c>
      <c r="I54" t="s">
        <v>85</v>
      </c>
      <c r="J54" t="s">
        <v>6</v>
      </c>
      <c r="K54">
        <v>10312</v>
      </c>
      <c r="L54" s="25">
        <v>0</v>
      </c>
      <c r="M54" s="13">
        <v>45065</v>
      </c>
      <c r="N54" s="1">
        <v>1</v>
      </c>
      <c r="O54" s="1">
        <v>0</v>
      </c>
      <c r="P54" s="1">
        <v>1</v>
      </c>
      <c r="Q54" s="1">
        <v>12969</v>
      </c>
      <c r="R54" s="1">
        <v>952</v>
      </c>
      <c r="S54">
        <v>1945</v>
      </c>
      <c r="T54" s="29">
        <f>IF(TRIM(PropertySet[[#This Row],[YEAR BUILT]])="", "N/A", 2023-PropertySet[[#This Row],[YEAR BUILT]])</f>
        <v>78</v>
      </c>
      <c r="U54" t="str" cm="1">
        <f t="array" ref="U54">IF(PropertySet[[#This Row],[AGE]] = "N/A", "N/A", _xlfn.IFS(PropertySet[[#This Row],[AGE]] &lt;= 25, "0-25 Years", PropertySet[[#This Row],[AGE]] &lt;= 50, "26-50 Years", PropertySet[[#This Row],[AGE]]&lt;=75, "51-75 Years", PropertySet[[#This Row],[AGE]]&lt;=100, "76-100 Years", PropertySet[[#This Row],[AGE]]&gt;100, "100+ Years"))</f>
        <v>76-100 Years</v>
      </c>
      <c r="V54" t="str" cm="1">
        <f t="array" ref="V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4" t="s">
        <v>33</v>
      </c>
      <c r="X54" t="s">
        <v>36</v>
      </c>
    </row>
    <row r="55" spans="1:24" x14ac:dyDescent="0.3">
      <c r="A55" t="s">
        <v>28</v>
      </c>
      <c r="B55" t="s">
        <v>29</v>
      </c>
      <c r="C55" t="s">
        <v>30</v>
      </c>
      <c r="D55">
        <v>1</v>
      </c>
      <c r="E55">
        <v>6251</v>
      </c>
      <c r="F55">
        <v>75</v>
      </c>
      <c r="G55" t="s">
        <v>6</v>
      </c>
      <c r="H55" t="s">
        <v>44</v>
      </c>
      <c r="I55" t="s">
        <v>86</v>
      </c>
      <c r="J55" t="s">
        <v>6</v>
      </c>
      <c r="K55">
        <v>10312</v>
      </c>
      <c r="L55" s="25">
        <v>590000</v>
      </c>
      <c r="M55" s="13">
        <v>44986</v>
      </c>
      <c r="N55" s="1">
        <v>1</v>
      </c>
      <c r="O55" s="1">
        <v>0</v>
      </c>
      <c r="P55" s="1">
        <v>1</v>
      </c>
      <c r="Q55" s="1">
        <v>3135</v>
      </c>
      <c r="R55" s="1">
        <v>1344</v>
      </c>
      <c r="S55">
        <v>1970</v>
      </c>
      <c r="T55" s="29">
        <f>IF(TRIM(PropertySet[[#This Row],[YEAR BUILT]])="", "N/A", 2023-PropertySet[[#This Row],[YEAR BUILT]])</f>
        <v>53</v>
      </c>
      <c r="U55" t="str" cm="1">
        <f t="array" ref="U55">IF(PropertySet[[#This Row],[AGE]] = "N/A", "N/A", _xlfn.IFS(PropertySet[[#This Row],[AGE]] &lt;= 25, "0-25 Years", PropertySet[[#This Row],[AGE]] &lt;= 50, "26-50 Years", PropertySet[[#This Row],[AGE]]&lt;=75, "51-75 Years", PropertySet[[#This Row],[AGE]]&lt;=100, "76-100 Years", PropertySet[[#This Row],[AGE]]&gt;100, "100+ Years"))</f>
        <v>51-75 Years</v>
      </c>
      <c r="V55" t="str" cm="1">
        <f t="array" ref="V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 t="s">
        <v>33</v>
      </c>
      <c r="X55" t="s">
        <v>44</v>
      </c>
    </row>
    <row r="56" spans="1:24" x14ac:dyDescent="0.3">
      <c r="A56" t="s">
        <v>28</v>
      </c>
      <c r="B56" t="s">
        <v>29</v>
      </c>
      <c r="C56" t="s">
        <v>30</v>
      </c>
      <c r="D56">
        <v>1</v>
      </c>
      <c r="E56">
        <v>6251</v>
      </c>
      <c r="F56">
        <v>80</v>
      </c>
      <c r="G56" t="s">
        <v>6</v>
      </c>
      <c r="H56" t="s">
        <v>44</v>
      </c>
      <c r="I56" t="s">
        <v>87</v>
      </c>
      <c r="J56" t="s">
        <v>6</v>
      </c>
      <c r="K56">
        <v>10312</v>
      </c>
      <c r="L56" s="25">
        <v>0</v>
      </c>
      <c r="M56" s="13">
        <v>45180</v>
      </c>
      <c r="N56" s="1">
        <v>1</v>
      </c>
      <c r="O56" s="1">
        <v>0</v>
      </c>
      <c r="P56" s="1">
        <v>1</v>
      </c>
      <c r="Q56" s="1">
        <v>3283</v>
      </c>
      <c r="R56" s="1">
        <v>1344</v>
      </c>
      <c r="S56">
        <v>1970</v>
      </c>
      <c r="T56" s="29">
        <f>IF(TRIM(PropertySet[[#This Row],[YEAR BUILT]])="", "N/A", 2023-PropertySet[[#This Row],[YEAR BUILT]])</f>
        <v>53</v>
      </c>
      <c r="U56" t="str" cm="1">
        <f t="array" ref="U56">IF(PropertySet[[#This Row],[AGE]] = "N/A", "N/A", _xlfn.IFS(PropertySet[[#This Row],[AGE]] &lt;= 25, "0-25 Years", PropertySet[[#This Row],[AGE]] &lt;= 50, "26-50 Years", PropertySet[[#This Row],[AGE]]&lt;=75, "51-75 Years", PropertySet[[#This Row],[AGE]]&lt;=100, "76-100 Years", PropertySet[[#This Row],[AGE]]&gt;100, "100+ Years"))</f>
        <v>51-75 Years</v>
      </c>
      <c r="V56" t="str" cm="1">
        <f t="array" ref="V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6" t="s">
        <v>33</v>
      </c>
      <c r="X56" t="s">
        <v>44</v>
      </c>
    </row>
    <row r="57" spans="1:24" x14ac:dyDescent="0.3">
      <c r="A57" t="s">
        <v>28</v>
      </c>
      <c r="B57" t="s">
        <v>29</v>
      </c>
      <c r="C57" t="s">
        <v>30</v>
      </c>
      <c r="D57">
        <v>1</v>
      </c>
      <c r="E57">
        <v>6251</v>
      </c>
      <c r="F57">
        <v>90</v>
      </c>
      <c r="G57" t="s">
        <v>6</v>
      </c>
      <c r="H57" t="s">
        <v>31</v>
      </c>
      <c r="I57" t="s">
        <v>88</v>
      </c>
      <c r="J57" t="s">
        <v>6</v>
      </c>
      <c r="K57">
        <v>10312</v>
      </c>
      <c r="L57" s="25">
        <v>1080000</v>
      </c>
      <c r="M57" s="13">
        <v>45086</v>
      </c>
      <c r="N57" s="1">
        <v>1</v>
      </c>
      <c r="O57" s="1">
        <v>0</v>
      </c>
      <c r="P57" s="1">
        <v>1</v>
      </c>
      <c r="Q57" s="1">
        <v>8000</v>
      </c>
      <c r="R57" s="1">
        <v>2250</v>
      </c>
      <c r="S57">
        <v>1985</v>
      </c>
      <c r="T57" s="29">
        <f>IF(TRIM(PropertySet[[#This Row],[YEAR BUILT]])="", "N/A", 2023-PropertySet[[#This Row],[YEAR BUILT]])</f>
        <v>38</v>
      </c>
      <c r="U57" t="str" cm="1">
        <f t="array" ref="U57">IF(PropertySet[[#This Row],[AGE]] = "N/A", "N/A", _xlfn.IFS(PropertySet[[#This Row],[AGE]] &lt;= 25, "0-25 Years", PropertySet[[#This Row],[AGE]] &lt;= 50, "26-50 Years", PropertySet[[#This Row],[AGE]]&lt;=75, "51-75 Years", PropertySet[[#This Row],[AGE]]&lt;=100, "76-100 Years", PropertySet[[#This Row],[AGE]]&gt;100, "100+ Years"))</f>
        <v>26-50 Years</v>
      </c>
      <c r="V57" t="str" cm="1">
        <f t="array" ref="V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 t="s">
        <v>33</v>
      </c>
      <c r="X57" t="s">
        <v>31</v>
      </c>
    </row>
    <row r="58" spans="1:24" x14ac:dyDescent="0.3">
      <c r="A58" t="s">
        <v>28</v>
      </c>
      <c r="B58" t="s">
        <v>29</v>
      </c>
      <c r="C58" t="s">
        <v>30</v>
      </c>
      <c r="D58">
        <v>1</v>
      </c>
      <c r="E58">
        <v>6254</v>
      </c>
      <c r="F58">
        <v>104</v>
      </c>
      <c r="G58" t="s">
        <v>6</v>
      </c>
      <c r="H58" t="s">
        <v>31</v>
      </c>
      <c r="I58" t="s">
        <v>89</v>
      </c>
      <c r="J58" t="s">
        <v>6</v>
      </c>
      <c r="K58">
        <v>10312</v>
      </c>
      <c r="L58" s="25">
        <v>635000</v>
      </c>
      <c r="M58" s="13">
        <v>45146</v>
      </c>
      <c r="N58" s="1">
        <v>1</v>
      </c>
      <c r="O58" s="1">
        <v>0</v>
      </c>
      <c r="P58" s="1">
        <v>1</v>
      </c>
      <c r="Q58" s="1">
        <v>6160</v>
      </c>
      <c r="R58" s="1">
        <v>1200</v>
      </c>
      <c r="S58">
        <v>1985</v>
      </c>
      <c r="T58" s="29">
        <f>IF(TRIM(PropertySet[[#This Row],[YEAR BUILT]])="", "N/A", 2023-PropertySet[[#This Row],[YEAR BUILT]])</f>
        <v>38</v>
      </c>
      <c r="U58" t="str" cm="1">
        <f t="array" ref="U58">IF(PropertySet[[#This Row],[AGE]] = "N/A", "N/A", _xlfn.IFS(PropertySet[[#This Row],[AGE]] &lt;= 25, "0-25 Years", PropertySet[[#This Row],[AGE]] &lt;= 50, "26-50 Years", PropertySet[[#This Row],[AGE]]&lt;=75, "51-75 Years", PropertySet[[#This Row],[AGE]]&lt;=100, "76-100 Years", PropertySet[[#This Row],[AGE]]&gt;100, "100+ Years"))</f>
        <v>26-50 Years</v>
      </c>
      <c r="V58" t="str" cm="1">
        <f t="array" ref="V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 t="s">
        <v>33</v>
      </c>
      <c r="X58" t="s">
        <v>31</v>
      </c>
    </row>
    <row r="59" spans="1:24" x14ac:dyDescent="0.3">
      <c r="A59" t="s">
        <v>28</v>
      </c>
      <c r="B59" t="s">
        <v>29</v>
      </c>
      <c r="C59" t="s">
        <v>30</v>
      </c>
      <c r="D59">
        <v>1</v>
      </c>
      <c r="E59">
        <v>6258</v>
      </c>
      <c r="F59">
        <v>1</v>
      </c>
      <c r="G59" t="s">
        <v>6</v>
      </c>
      <c r="H59" t="s">
        <v>31</v>
      </c>
      <c r="I59" t="s">
        <v>90</v>
      </c>
      <c r="J59" t="s">
        <v>6</v>
      </c>
      <c r="K59">
        <v>10312</v>
      </c>
      <c r="L59" s="25">
        <v>768000</v>
      </c>
      <c r="M59" s="13">
        <v>45230</v>
      </c>
      <c r="N59" s="1">
        <v>1</v>
      </c>
      <c r="O59" s="1">
        <v>0</v>
      </c>
      <c r="P59" s="1">
        <v>1</v>
      </c>
      <c r="Q59" s="1">
        <v>5820</v>
      </c>
      <c r="R59" s="1">
        <v>1200</v>
      </c>
      <c r="S59">
        <v>1935</v>
      </c>
      <c r="T59" s="29">
        <f>IF(TRIM(PropertySet[[#This Row],[YEAR BUILT]])="", "N/A", 2023-PropertySet[[#This Row],[YEAR BUILT]])</f>
        <v>88</v>
      </c>
      <c r="U59" t="str" cm="1">
        <f t="array" ref="U59">IF(PropertySet[[#This Row],[AGE]] = "N/A", "N/A", _xlfn.IFS(PropertySet[[#This Row],[AGE]] &lt;= 25, "0-25 Years", PropertySet[[#This Row],[AGE]] &lt;= 50, "26-50 Years", PropertySet[[#This Row],[AGE]]&lt;=75, "51-75 Years", PropertySet[[#This Row],[AGE]]&lt;=100, "76-100 Years", PropertySet[[#This Row],[AGE]]&gt;100, "100+ Years"))</f>
        <v>76-100 Years</v>
      </c>
      <c r="V59" t="str" cm="1">
        <f t="array" ref="V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 t="s">
        <v>33</v>
      </c>
      <c r="X59" t="s">
        <v>31</v>
      </c>
    </row>
    <row r="60" spans="1:24" x14ac:dyDescent="0.3">
      <c r="A60" t="s">
        <v>28</v>
      </c>
      <c r="B60" t="s">
        <v>29</v>
      </c>
      <c r="C60" t="s">
        <v>30</v>
      </c>
      <c r="D60">
        <v>1</v>
      </c>
      <c r="E60">
        <v>6258</v>
      </c>
      <c r="F60">
        <v>7</v>
      </c>
      <c r="G60" t="s">
        <v>6</v>
      </c>
      <c r="H60" t="s">
        <v>31</v>
      </c>
      <c r="I60" t="s">
        <v>91</v>
      </c>
      <c r="J60" t="s">
        <v>6</v>
      </c>
      <c r="K60">
        <v>10312</v>
      </c>
      <c r="L60" s="25">
        <v>0</v>
      </c>
      <c r="M60" s="13">
        <v>45232</v>
      </c>
      <c r="N60" s="1">
        <v>1</v>
      </c>
      <c r="O60" s="1">
        <v>0</v>
      </c>
      <c r="P60" s="1">
        <v>1</v>
      </c>
      <c r="Q60" s="1">
        <v>6000</v>
      </c>
      <c r="R60" s="1">
        <v>1868</v>
      </c>
      <c r="S60">
        <v>1955</v>
      </c>
      <c r="T60" s="29">
        <f>IF(TRIM(PropertySet[[#This Row],[YEAR BUILT]])="", "N/A", 2023-PropertySet[[#This Row],[YEAR BUILT]])</f>
        <v>68</v>
      </c>
      <c r="U60" t="str" cm="1">
        <f t="array" ref="U60">IF(PropertySet[[#This Row],[AGE]] = "N/A", "N/A", _xlfn.IFS(PropertySet[[#This Row],[AGE]] &lt;= 25, "0-25 Years", PropertySet[[#This Row],[AGE]] &lt;= 50, "26-50 Years", PropertySet[[#This Row],[AGE]]&lt;=75, "51-75 Years", PropertySet[[#This Row],[AGE]]&lt;=100, "76-100 Years", PropertySet[[#This Row],[AGE]]&gt;100, "100+ Years"))</f>
        <v>51-75 Years</v>
      </c>
      <c r="V60" t="str" cm="1">
        <f t="array" ref="V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 t="s">
        <v>33</v>
      </c>
      <c r="X60" t="s">
        <v>31</v>
      </c>
    </row>
    <row r="61" spans="1:24" x14ac:dyDescent="0.3">
      <c r="A61" t="s">
        <v>28</v>
      </c>
      <c r="B61" t="s">
        <v>29</v>
      </c>
      <c r="C61" t="s">
        <v>30</v>
      </c>
      <c r="D61">
        <v>1</v>
      </c>
      <c r="E61">
        <v>6258</v>
      </c>
      <c r="F61">
        <v>10</v>
      </c>
      <c r="G61" t="s">
        <v>6</v>
      </c>
      <c r="H61" t="s">
        <v>31</v>
      </c>
      <c r="I61" t="s">
        <v>92</v>
      </c>
      <c r="J61" t="s">
        <v>6</v>
      </c>
      <c r="K61">
        <v>10312</v>
      </c>
      <c r="L61" s="25">
        <v>745000</v>
      </c>
      <c r="M61" s="13">
        <v>45048</v>
      </c>
      <c r="N61" s="1">
        <v>1</v>
      </c>
      <c r="O61" s="1">
        <v>0</v>
      </c>
      <c r="P61" s="1">
        <v>1</v>
      </c>
      <c r="Q61" s="1">
        <v>7200</v>
      </c>
      <c r="R61" s="1">
        <v>1498</v>
      </c>
      <c r="S61">
        <v>1925</v>
      </c>
      <c r="T61" s="29">
        <f>IF(TRIM(PropertySet[[#This Row],[YEAR BUILT]])="", "N/A", 2023-PropertySet[[#This Row],[YEAR BUILT]])</f>
        <v>98</v>
      </c>
      <c r="U61" t="str" cm="1">
        <f t="array" ref="U61">IF(PropertySet[[#This Row],[AGE]] = "N/A", "N/A", _xlfn.IFS(PropertySet[[#This Row],[AGE]] &lt;= 25, "0-25 Years", PropertySet[[#This Row],[AGE]] &lt;= 50, "26-50 Years", PropertySet[[#This Row],[AGE]]&lt;=75, "51-75 Years", PropertySet[[#This Row],[AGE]]&lt;=100, "76-100 Years", PropertySet[[#This Row],[AGE]]&gt;100, "100+ Years"))</f>
        <v>76-100 Years</v>
      </c>
      <c r="V61" t="str" cm="1">
        <f t="array" ref="V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1" t="s">
        <v>33</v>
      </c>
      <c r="X61" t="s">
        <v>31</v>
      </c>
    </row>
    <row r="62" spans="1:24" x14ac:dyDescent="0.3">
      <c r="A62" t="s">
        <v>28</v>
      </c>
      <c r="B62" t="s">
        <v>29</v>
      </c>
      <c r="C62" t="s">
        <v>30</v>
      </c>
      <c r="D62">
        <v>1</v>
      </c>
      <c r="E62">
        <v>6259</v>
      </c>
      <c r="F62">
        <v>12</v>
      </c>
      <c r="G62" t="s">
        <v>6</v>
      </c>
      <c r="H62" t="s">
        <v>67</v>
      </c>
      <c r="I62" t="s">
        <v>93</v>
      </c>
      <c r="J62" t="s">
        <v>6</v>
      </c>
      <c r="K62">
        <v>10312</v>
      </c>
      <c r="L62" s="25">
        <v>1050240</v>
      </c>
      <c r="M62" s="13">
        <v>45043</v>
      </c>
      <c r="N62" s="1">
        <v>1</v>
      </c>
      <c r="O62" s="1">
        <v>0</v>
      </c>
      <c r="P62" s="1">
        <v>1</v>
      </c>
      <c r="Q62" s="1">
        <v>8000</v>
      </c>
      <c r="R62" s="1">
        <v>2389</v>
      </c>
      <c r="S62">
        <v>2014</v>
      </c>
      <c r="T62" s="29">
        <f>IF(TRIM(PropertySet[[#This Row],[YEAR BUILT]])="", "N/A", 2023-PropertySet[[#This Row],[YEAR BUILT]])</f>
        <v>9</v>
      </c>
      <c r="U62" t="str" cm="1">
        <f t="array" ref="U62">IF(PropertySet[[#This Row],[AGE]] = "N/A", "N/A", _xlfn.IFS(PropertySet[[#This Row],[AGE]] &lt;= 25, "0-25 Years", PropertySet[[#This Row],[AGE]] &lt;= 50, "26-50 Years", PropertySet[[#This Row],[AGE]]&lt;=75, "51-75 Years", PropertySet[[#This Row],[AGE]]&lt;=100, "76-100 Years", PropertySet[[#This Row],[AGE]]&gt;100, "100+ Years"))</f>
        <v>0-25 Years</v>
      </c>
      <c r="V62" t="str" cm="1">
        <f t="array" ref="V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2" t="s">
        <v>33</v>
      </c>
      <c r="X62" t="s">
        <v>67</v>
      </c>
    </row>
    <row r="63" spans="1:24" x14ac:dyDescent="0.3">
      <c r="A63" t="s">
        <v>28</v>
      </c>
      <c r="B63" t="s">
        <v>29</v>
      </c>
      <c r="C63" t="s">
        <v>30</v>
      </c>
      <c r="D63">
        <v>1</v>
      </c>
      <c r="E63">
        <v>6259</v>
      </c>
      <c r="F63">
        <v>40</v>
      </c>
      <c r="G63" t="s">
        <v>6</v>
      </c>
      <c r="H63" t="s">
        <v>36</v>
      </c>
      <c r="I63" t="s">
        <v>94</v>
      </c>
      <c r="J63" t="s">
        <v>6</v>
      </c>
      <c r="K63">
        <v>10312</v>
      </c>
      <c r="L63" s="25">
        <v>0</v>
      </c>
      <c r="M63" s="13">
        <v>45142</v>
      </c>
      <c r="N63" s="1">
        <v>1</v>
      </c>
      <c r="O63" s="1">
        <v>0</v>
      </c>
      <c r="P63" s="1">
        <v>1</v>
      </c>
      <c r="Q63" s="1">
        <v>4000</v>
      </c>
      <c r="R63" s="1">
        <v>1300</v>
      </c>
      <c r="S63">
        <v>1955</v>
      </c>
      <c r="T63" s="29">
        <f>IF(TRIM(PropertySet[[#This Row],[YEAR BUILT]])="", "N/A", 2023-PropertySet[[#This Row],[YEAR BUILT]])</f>
        <v>68</v>
      </c>
      <c r="U63" t="str" cm="1">
        <f t="array" ref="U63">IF(PropertySet[[#This Row],[AGE]] = "N/A", "N/A", _xlfn.IFS(PropertySet[[#This Row],[AGE]] &lt;= 25, "0-25 Years", PropertySet[[#This Row],[AGE]] &lt;= 50, "26-50 Years", PropertySet[[#This Row],[AGE]]&lt;=75, "51-75 Years", PropertySet[[#This Row],[AGE]]&lt;=100, "76-100 Years", PropertySet[[#This Row],[AGE]]&gt;100, "100+ Years"))</f>
        <v>51-75 Years</v>
      </c>
      <c r="V63" t="str" cm="1">
        <f t="array" ref="V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 t="s">
        <v>33</v>
      </c>
      <c r="X63" t="s">
        <v>36</v>
      </c>
    </row>
    <row r="64" spans="1:24" x14ac:dyDescent="0.3">
      <c r="A64" t="s">
        <v>28</v>
      </c>
      <c r="B64" t="s">
        <v>29</v>
      </c>
      <c r="C64" t="s">
        <v>30</v>
      </c>
      <c r="D64">
        <v>1</v>
      </c>
      <c r="E64">
        <v>6260</v>
      </c>
      <c r="F64">
        <v>30</v>
      </c>
      <c r="G64" t="s">
        <v>6</v>
      </c>
      <c r="H64" t="s">
        <v>36</v>
      </c>
      <c r="I64" t="s">
        <v>95</v>
      </c>
      <c r="J64" t="s">
        <v>6</v>
      </c>
      <c r="K64">
        <v>10312</v>
      </c>
      <c r="L64" s="25">
        <v>725000</v>
      </c>
      <c r="M64" s="13">
        <v>45083</v>
      </c>
      <c r="N64" s="1">
        <v>1</v>
      </c>
      <c r="O64" s="1">
        <v>0</v>
      </c>
      <c r="P64" s="1">
        <v>1</v>
      </c>
      <c r="Q64" s="1">
        <v>6000</v>
      </c>
      <c r="R64" s="1">
        <v>836</v>
      </c>
      <c r="S64">
        <v>1940</v>
      </c>
      <c r="T64" s="29">
        <f>IF(TRIM(PropertySet[[#This Row],[YEAR BUILT]])="", "N/A", 2023-PropertySet[[#This Row],[YEAR BUILT]])</f>
        <v>83</v>
      </c>
      <c r="U64" t="str" cm="1">
        <f t="array" ref="U64">IF(PropertySet[[#This Row],[AGE]] = "N/A", "N/A", _xlfn.IFS(PropertySet[[#This Row],[AGE]] &lt;= 25, "0-25 Years", PropertySet[[#This Row],[AGE]] &lt;= 50, "26-50 Years", PropertySet[[#This Row],[AGE]]&lt;=75, "51-75 Years", PropertySet[[#This Row],[AGE]]&lt;=100, "76-100 Years", PropertySet[[#This Row],[AGE]]&gt;100, "100+ Years"))</f>
        <v>76-100 Years</v>
      </c>
      <c r="V64" t="str" cm="1">
        <f t="array" ref="V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4" t="s">
        <v>33</v>
      </c>
      <c r="X64" t="s">
        <v>36</v>
      </c>
    </row>
    <row r="65" spans="1:24" x14ac:dyDescent="0.3">
      <c r="A65" t="s">
        <v>28</v>
      </c>
      <c r="B65" t="s">
        <v>29</v>
      </c>
      <c r="C65" t="s">
        <v>30</v>
      </c>
      <c r="D65">
        <v>1</v>
      </c>
      <c r="E65">
        <v>6260</v>
      </c>
      <c r="F65">
        <v>68</v>
      </c>
      <c r="G65" t="s">
        <v>6</v>
      </c>
      <c r="H65" t="s">
        <v>31</v>
      </c>
      <c r="I65" t="s">
        <v>96</v>
      </c>
      <c r="J65" t="s">
        <v>6</v>
      </c>
      <c r="K65">
        <v>10312</v>
      </c>
      <c r="L65" s="25">
        <v>996000</v>
      </c>
      <c r="M65" s="13">
        <v>45195</v>
      </c>
      <c r="N65" s="1">
        <v>1</v>
      </c>
      <c r="O65" s="1">
        <v>0</v>
      </c>
      <c r="P65" s="1">
        <v>1</v>
      </c>
      <c r="Q65" s="1">
        <v>4000</v>
      </c>
      <c r="R65" s="1">
        <v>3005</v>
      </c>
      <c r="S65">
        <v>1990</v>
      </c>
      <c r="T65" s="29">
        <f>IF(TRIM(PropertySet[[#This Row],[YEAR BUILT]])="", "N/A", 2023-PropertySet[[#This Row],[YEAR BUILT]])</f>
        <v>33</v>
      </c>
      <c r="U65" t="str" cm="1">
        <f t="array" ref="U65">IF(PropertySet[[#This Row],[AGE]] = "N/A", "N/A", _xlfn.IFS(PropertySet[[#This Row],[AGE]] &lt;= 25, "0-25 Years", PropertySet[[#This Row],[AGE]] &lt;= 50, "26-50 Years", PropertySet[[#This Row],[AGE]]&lt;=75, "51-75 Years", PropertySet[[#This Row],[AGE]]&lt;=100, "76-100 Years", PropertySet[[#This Row],[AGE]]&gt;100, "100+ Years"))</f>
        <v>26-50 Years</v>
      </c>
      <c r="V65" t="str" cm="1">
        <f t="array" ref="V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 t="s">
        <v>33</v>
      </c>
      <c r="X65" t="s">
        <v>31</v>
      </c>
    </row>
    <row r="66" spans="1:24" x14ac:dyDescent="0.3">
      <c r="A66" t="s">
        <v>28</v>
      </c>
      <c r="B66" t="s">
        <v>29</v>
      </c>
      <c r="C66" t="s">
        <v>30</v>
      </c>
      <c r="D66">
        <v>1</v>
      </c>
      <c r="E66">
        <v>6267</v>
      </c>
      <c r="F66">
        <v>48</v>
      </c>
      <c r="G66" t="s">
        <v>6</v>
      </c>
      <c r="H66" t="s">
        <v>31</v>
      </c>
      <c r="I66" t="s">
        <v>97</v>
      </c>
      <c r="J66" t="s">
        <v>6</v>
      </c>
      <c r="K66">
        <v>10312</v>
      </c>
      <c r="L66" s="25">
        <v>820000</v>
      </c>
      <c r="M66" s="13">
        <v>44965</v>
      </c>
      <c r="N66" s="1">
        <v>1</v>
      </c>
      <c r="O66" s="1">
        <v>0</v>
      </c>
      <c r="P66" s="1">
        <v>1</v>
      </c>
      <c r="Q66" s="1">
        <v>3720</v>
      </c>
      <c r="R66" s="1">
        <v>1728</v>
      </c>
      <c r="S66">
        <v>2000</v>
      </c>
      <c r="T66" s="29">
        <f>IF(TRIM(PropertySet[[#This Row],[YEAR BUILT]])="", "N/A", 2023-PropertySet[[#This Row],[YEAR BUILT]])</f>
        <v>23</v>
      </c>
      <c r="U66" t="str" cm="1">
        <f t="array" ref="U66">IF(PropertySet[[#This Row],[AGE]] = "N/A", "N/A", _xlfn.IFS(PropertySet[[#This Row],[AGE]] &lt;= 25, "0-25 Years", PropertySet[[#This Row],[AGE]] &lt;= 50, "26-50 Years", PropertySet[[#This Row],[AGE]]&lt;=75, "51-75 Years", PropertySet[[#This Row],[AGE]]&lt;=100, "76-100 Years", PropertySet[[#This Row],[AGE]]&gt;100, "100+ Years"))</f>
        <v>0-25 Years</v>
      </c>
      <c r="V66" t="str" cm="1">
        <f t="array" ref="V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 t="s">
        <v>33</v>
      </c>
      <c r="X66" t="s">
        <v>31</v>
      </c>
    </row>
    <row r="67" spans="1:24" x14ac:dyDescent="0.3">
      <c r="A67" t="s">
        <v>28</v>
      </c>
      <c r="B67" t="s">
        <v>29</v>
      </c>
      <c r="C67" t="s">
        <v>30</v>
      </c>
      <c r="D67">
        <v>1</v>
      </c>
      <c r="E67">
        <v>6268</v>
      </c>
      <c r="F67">
        <v>57</v>
      </c>
      <c r="G67" t="s">
        <v>6</v>
      </c>
      <c r="H67" t="s">
        <v>31</v>
      </c>
      <c r="I67" t="s">
        <v>98</v>
      </c>
      <c r="J67" t="s">
        <v>6</v>
      </c>
      <c r="K67">
        <v>10312</v>
      </c>
      <c r="L67" s="25">
        <v>0</v>
      </c>
      <c r="M67" s="13">
        <v>44937</v>
      </c>
      <c r="N67" s="1">
        <v>1</v>
      </c>
      <c r="O67" s="1">
        <v>0</v>
      </c>
      <c r="P67" s="1">
        <v>1</v>
      </c>
      <c r="Q67" s="1">
        <v>4000</v>
      </c>
      <c r="R67" s="1">
        <v>1888</v>
      </c>
      <c r="S67">
        <v>1955</v>
      </c>
      <c r="T67" s="29">
        <f>IF(TRIM(PropertySet[[#This Row],[YEAR BUILT]])="", "N/A", 2023-PropertySet[[#This Row],[YEAR BUILT]])</f>
        <v>68</v>
      </c>
      <c r="U67" t="str" cm="1">
        <f t="array" ref="U67">IF(PropertySet[[#This Row],[AGE]] = "N/A", "N/A", _xlfn.IFS(PropertySet[[#This Row],[AGE]] &lt;= 25, "0-25 Years", PropertySet[[#This Row],[AGE]] &lt;= 50, "26-50 Years", PropertySet[[#This Row],[AGE]]&lt;=75, "51-75 Years", PropertySet[[#This Row],[AGE]]&lt;=100, "76-100 Years", PropertySet[[#This Row],[AGE]]&gt;100, "100+ Years"))</f>
        <v>51-75 Years</v>
      </c>
      <c r="V67" t="str" cm="1">
        <f t="array" ref="V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7" t="s">
        <v>33</v>
      </c>
      <c r="X67" t="s">
        <v>31</v>
      </c>
    </row>
    <row r="68" spans="1:24" x14ac:dyDescent="0.3">
      <c r="A68" t="s">
        <v>28</v>
      </c>
      <c r="B68" t="s">
        <v>29</v>
      </c>
      <c r="C68" t="s">
        <v>30</v>
      </c>
      <c r="D68">
        <v>1</v>
      </c>
      <c r="E68">
        <v>6268</v>
      </c>
      <c r="F68">
        <v>66</v>
      </c>
      <c r="G68" t="s">
        <v>6</v>
      </c>
      <c r="H68" t="s">
        <v>36</v>
      </c>
      <c r="I68" t="s">
        <v>99</v>
      </c>
      <c r="J68" t="s">
        <v>6</v>
      </c>
      <c r="K68">
        <v>10312</v>
      </c>
      <c r="L68" s="25">
        <v>0</v>
      </c>
      <c r="M68" s="13">
        <v>44984</v>
      </c>
      <c r="N68" s="1">
        <v>1</v>
      </c>
      <c r="O68" s="1">
        <v>0</v>
      </c>
      <c r="P68" s="1">
        <v>1</v>
      </c>
      <c r="Q68" s="1">
        <v>4200</v>
      </c>
      <c r="R68" s="1">
        <v>1864</v>
      </c>
      <c r="S68">
        <v>1965</v>
      </c>
      <c r="T68" s="29">
        <f>IF(TRIM(PropertySet[[#This Row],[YEAR BUILT]])="", "N/A", 2023-PropertySet[[#This Row],[YEAR BUILT]])</f>
        <v>58</v>
      </c>
      <c r="U68" t="str" cm="1">
        <f t="array" ref="U68">IF(PropertySet[[#This Row],[AGE]] = "N/A", "N/A", _xlfn.IFS(PropertySet[[#This Row],[AGE]] &lt;= 25, "0-25 Years", PropertySet[[#This Row],[AGE]] &lt;= 50, "26-50 Years", PropertySet[[#This Row],[AGE]]&lt;=75, "51-75 Years", PropertySet[[#This Row],[AGE]]&lt;=100, "76-100 Years", PropertySet[[#This Row],[AGE]]&gt;100, "100+ Years"))</f>
        <v>51-75 Years</v>
      </c>
      <c r="V68" t="str" cm="1">
        <f t="array" ref="V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 t="s">
        <v>33</v>
      </c>
      <c r="X68" t="s">
        <v>36</v>
      </c>
    </row>
    <row r="69" spans="1:24" x14ac:dyDescent="0.3">
      <c r="A69" t="s">
        <v>28</v>
      </c>
      <c r="B69" t="s">
        <v>29</v>
      </c>
      <c r="C69" t="s">
        <v>30</v>
      </c>
      <c r="D69">
        <v>1</v>
      </c>
      <c r="E69">
        <v>6269</v>
      </c>
      <c r="F69">
        <v>21</v>
      </c>
      <c r="G69" t="s">
        <v>6</v>
      </c>
      <c r="H69" t="s">
        <v>67</v>
      </c>
      <c r="I69" t="s">
        <v>100</v>
      </c>
      <c r="J69" t="s">
        <v>6</v>
      </c>
      <c r="K69">
        <v>10312</v>
      </c>
      <c r="L69" s="25">
        <v>950000</v>
      </c>
      <c r="M69" s="13">
        <v>45056</v>
      </c>
      <c r="N69" s="1">
        <v>1</v>
      </c>
      <c r="O69" s="1">
        <v>0</v>
      </c>
      <c r="P69" s="1">
        <v>1</v>
      </c>
      <c r="Q69" s="1">
        <v>6500</v>
      </c>
      <c r="R69" s="1">
        <v>2800</v>
      </c>
      <c r="S69">
        <v>2004</v>
      </c>
      <c r="T69" s="29">
        <f>IF(TRIM(PropertySet[[#This Row],[YEAR BUILT]])="", "N/A", 2023-PropertySet[[#This Row],[YEAR BUILT]])</f>
        <v>19</v>
      </c>
      <c r="U69" t="str" cm="1">
        <f t="array" ref="U69">IF(PropertySet[[#This Row],[AGE]] = "N/A", "N/A", _xlfn.IFS(PropertySet[[#This Row],[AGE]] &lt;= 25, "0-25 Years", PropertySet[[#This Row],[AGE]] &lt;= 50, "26-50 Years", PropertySet[[#This Row],[AGE]]&lt;=75, "51-75 Years", PropertySet[[#This Row],[AGE]]&lt;=100, "76-100 Years", PropertySet[[#This Row],[AGE]]&gt;100, "100+ Years"))</f>
        <v>0-25 Years</v>
      </c>
      <c r="V69" t="str" cm="1">
        <f t="array" ref="V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 t="s">
        <v>33</v>
      </c>
      <c r="X69" t="s">
        <v>67</v>
      </c>
    </row>
    <row r="70" spans="1:24" x14ac:dyDescent="0.3">
      <c r="A70" t="s">
        <v>28</v>
      </c>
      <c r="B70" t="s">
        <v>29</v>
      </c>
      <c r="C70" t="s">
        <v>30</v>
      </c>
      <c r="D70">
        <v>1</v>
      </c>
      <c r="E70">
        <v>6270</v>
      </c>
      <c r="F70">
        <v>21</v>
      </c>
      <c r="G70" t="s">
        <v>6</v>
      </c>
      <c r="H70" t="s">
        <v>31</v>
      </c>
      <c r="I70" t="s">
        <v>101</v>
      </c>
      <c r="J70" t="s">
        <v>6</v>
      </c>
      <c r="K70">
        <v>10312</v>
      </c>
      <c r="L70" s="25">
        <v>0</v>
      </c>
      <c r="M70" s="13">
        <v>45271</v>
      </c>
      <c r="N70" s="1">
        <v>1</v>
      </c>
      <c r="O70" s="1">
        <v>0</v>
      </c>
      <c r="P70" s="1">
        <v>1</v>
      </c>
      <c r="Q70" s="1">
        <v>4000</v>
      </c>
      <c r="R70" s="1">
        <v>2000</v>
      </c>
      <c r="S70">
        <v>1950</v>
      </c>
      <c r="T70" s="29">
        <f>IF(TRIM(PropertySet[[#This Row],[YEAR BUILT]])="", "N/A", 2023-PropertySet[[#This Row],[YEAR BUILT]])</f>
        <v>73</v>
      </c>
      <c r="U70" t="str" cm="1">
        <f t="array" ref="U70">IF(PropertySet[[#This Row],[AGE]] = "N/A", "N/A", _xlfn.IFS(PropertySet[[#This Row],[AGE]] &lt;= 25, "0-25 Years", PropertySet[[#This Row],[AGE]] &lt;= 50, "26-50 Years", PropertySet[[#This Row],[AGE]]&lt;=75, "51-75 Years", PropertySet[[#This Row],[AGE]]&lt;=100, "76-100 Years", PropertySet[[#This Row],[AGE]]&gt;100, "100+ Years"))</f>
        <v>51-75 Years</v>
      </c>
      <c r="V70" t="str" cm="1">
        <f t="array" ref="V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0" t="s">
        <v>33</v>
      </c>
      <c r="X70" t="s">
        <v>31</v>
      </c>
    </row>
    <row r="71" spans="1:24" x14ac:dyDescent="0.3">
      <c r="A71" t="s">
        <v>28</v>
      </c>
      <c r="B71" t="s">
        <v>29</v>
      </c>
      <c r="C71" t="s">
        <v>30</v>
      </c>
      <c r="D71">
        <v>1</v>
      </c>
      <c r="E71">
        <v>6279</v>
      </c>
      <c r="F71">
        <v>10</v>
      </c>
      <c r="G71" t="s">
        <v>6</v>
      </c>
      <c r="H71" t="s">
        <v>36</v>
      </c>
      <c r="I71" t="s">
        <v>102</v>
      </c>
      <c r="J71" t="s">
        <v>6</v>
      </c>
      <c r="K71">
        <v>10312</v>
      </c>
      <c r="L71" s="25">
        <v>0</v>
      </c>
      <c r="M71" s="13">
        <v>45258</v>
      </c>
      <c r="N71" s="1">
        <v>1</v>
      </c>
      <c r="O71" s="1">
        <v>0</v>
      </c>
      <c r="P71" s="1">
        <v>1</v>
      </c>
      <c r="Q71" s="1">
        <v>4380</v>
      </c>
      <c r="R71" s="1">
        <v>2230</v>
      </c>
      <c r="S71">
        <v>1985</v>
      </c>
      <c r="T71" s="29">
        <f>IF(TRIM(PropertySet[[#This Row],[YEAR BUILT]])="", "N/A", 2023-PropertySet[[#This Row],[YEAR BUILT]])</f>
        <v>38</v>
      </c>
      <c r="U71" t="str" cm="1">
        <f t="array" ref="U71">IF(PropertySet[[#This Row],[AGE]] = "N/A", "N/A", _xlfn.IFS(PropertySet[[#This Row],[AGE]] &lt;= 25, "0-25 Years", PropertySet[[#This Row],[AGE]] &lt;= 50, "26-50 Years", PropertySet[[#This Row],[AGE]]&lt;=75, "51-75 Years", PropertySet[[#This Row],[AGE]]&lt;=100, "76-100 Years", PropertySet[[#This Row],[AGE]]&gt;100, "100+ Years"))</f>
        <v>26-50 Years</v>
      </c>
      <c r="V71" t="str" cm="1">
        <f t="array" ref="V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1" t="s">
        <v>33</v>
      </c>
      <c r="X71" t="s">
        <v>36</v>
      </c>
    </row>
    <row r="72" spans="1:24" x14ac:dyDescent="0.3">
      <c r="A72" t="s">
        <v>28</v>
      </c>
      <c r="B72" t="s">
        <v>29</v>
      </c>
      <c r="C72" t="s">
        <v>30</v>
      </c>
      <c r="D72">
        <v>1</v>
      </c>
      <c r="E72">
        <v>6279</v>
      </c>
      <c r="F72">
        <v>10</v>
      </c>
      <c r="G72" t="s">
        <v>6</v>
      </c>
      <c r="H72" t="s">
        <v>36</v>
      </c>
      <c r="I72" t="s">
        <v>103</v>
      </c>
      <c r="J72" t="s">
        <v>6</v>
      </c>
      <c r="K72">
        <v>10312</v>
      </c>
      <c r="L72" s="25">
        <v>0</v>
      </c>
      <c r="M72" s="13">
        <v>45202</v>
      </c>
      <c r="N72" s="1">
        <v>1</v>
      </c>
      <c r="O72" s="1">
        <v>0</v>
      </c>
      <c r="P72" s="1">
        <v>1</v>
      </c>
      <c r="Q72" s="1">
        <v>4380</v>
      </c>
      <c r="R72" s="1">
        <v>2230</v>
      </c>
      <c r="S72">
        <v>1985</v>
      </c>
      <c r="T72" s="29">
        <f>IF(TRIM(PropertySet[[#This Row],[YEAR BUILT]])="", "N/A", 2023-PropertySet[[#This Row],[YEAR BUILT]])</f>
        <v>38</v>
      </c>
      <c r="U72" t="str" cm="1">
        <f t="array" ref="U72">IF(PropertySet[[#This Row],[AGE]] = "N/A", "N/A", _xlfn.IFS(PropertySet[[#This Row],[AGE]] &lt;= 25, "0-25 Years", PropertySet[[#This Row],[AGE]] &lt;= 50, "26-50 Years", PropertySet[[#This Row],[AGE]]&lt;=75, "51-75 Years", PropertySet[[#This Row],[AGE]]&lt;=100, "76-100 Years", PropertySet[[#This Row],[AGE]]&gt;100, "100+ Years"))</f>
        <v>26-50 Years</v>
      </c>
      <c r="V72" t="str" cm="1">
        <f t="array" ref="V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 t="s">
        <v>33</v>
      </c>
      <c r="X72" t="s">
        <v>36</v>
      </c>
    </row>
    <row r="73" spans="1:24" x14ac:dyDescent="0.3">
      <c r="A73" t="s">
        <v>28</v>
      </c>
      <c r="B73" t="s">
        <v>29</v>
      </c>
      <c r="C73" t="s">
        <v>30</v>
      </c>
      <c r="D73">
        <v>1</v>
      </c>
      <c r="E73">
        <v>6281</v>
      </c>
      <c r="F73">
        <v>43</v>
      </c>
      <c r="G73" t="s">
        <v>6</v>
      </c>
      <c r="H73" t="s">
        <v>31</v>
      </c>
      <c r="I73" t="s">
        <v>104</v>
      </c>
      <c r="J73" t="s">
        <v>6</v>
      </c>
      <c r="K73">
        <v>10312</v>
      </c>
      <c r="L73" s="25">
        <v>10</v>
      </c>
      <c r="M73" s="13">
        <v>45008</v>
      </c>
      <c r="N73" s="1">
        <v>1</v>
      </c>
      <c r="O73" s="1">
        <v>0</v>
      </c>
      <c r="P73" s="1">
        <v>1</v>
      </c>
      <c r="Q73" s="1">
        <v>6000</v>
      </c>
      <c r="R73" s="1">
        <v>2854</v>
      </c>
      <c r="S73">
        <v>1975</v>
      </c>
      <c r="T73" s="29">
        <f>IF(TRIM(PropertySet[[#This Row],[YEAR BUILT]])="", "N/A", 2023-PropertySet[[#This Row],[YEAR BUILT]])</f>
        <v>48</v>
      </c>
      <c r="U73" t="str" cm="1">
        <f t="array" ref="U73">IF(PropertySet[[#This Row],[AGE]] = "N/A", "N/A", _xlfn.IFS(PropertySet[[#This Row],[AGE]] &lt;= 25, "0-25 Years", PropertySet[[#This Row],[AGE]] &lt;= 50, "26-50 Years", PropertySet[[#This Row],[AGE]]&lt;=75, "51-75 Years", PropertySet[[#This Row],[AGE]]&lt;=100, "76-100 Years", PropertySet[[#This Row],[AGE]]&gt;100, "100+ Years"))</f>
        <v>26-50 Years</v>
      </c>
      <c r="V73" t="str" cm="1">
        <f t="array" ref="V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 t="s">
        <v>33</v>
      </c>
      <c r="X73" t="s">
        <v>31</v>
      </c>
    </row>
    <row r="74" spans="1:24" x14ac:dyDescent="0.3">
      <c r="A74" t="s">
        <v>28</v>
      </c>
      <c r="B74" t="s">
        <v>29</v>
      </c>
      <c r="C74" t="s">
        <v>30</v>
      </c>
      <c r="D74">
        <v>1</v>
      </c>
      <c r="E74">
        <v>6281</v>
      </c>
      <c r="F74">
        <v>61</v>
      </c>
      <c r="G74" t="s">
        <v>6</v>
      </c>
      <c r="H74" t="s">
        <v>67</v>
      </c>
      <c r="I74" t="s">
        <v>105</v>
      </c>
      <c r="J74" t="s">
        <v>6</v>
      </c>
      <c r="K74">
        <v>10312</v>
      </c>
      <c r="L74" s="25">
        <v>840000</v>
      </c>
      <c r="M74" s="13">
        <v>45041</v>
      </c>
      <c r="N74" s="1">
        <v>1</v>
      </c>
      <c r="O74" s="1">
        <v>0</v>
      </c>
      <c r="P74" s="1">
        <v>1</v>
      </c>
      <c r="Q74" s="1">
        <v>3700</v>
      </c>
      <c r="R74" s="1">
        <v>2497</v>
      </c>
      <c r="S74">
        <v>1986</v>
      </c>
      <c r="T74" s="29">
        <f>IF(TRIM(PropertySet[[#This Row],[YEAR BUILT]])="", "N/A", 2023-PropertySet[[#This Row],[YEAR BUILT]])</f>
        <v>37</v>
      </c>
      <c r="U74" t="str" cm="1">
        <f t="array" ref="U74">IF(PropertySet[[#This Row],[AGE]] = "N/A", "N/A", _xlfn.IFS(PropertySet[[#This Row],[AGE]] &lt;= 25, "0-25 Years", PropertySet[[#This Row],[AGE]] &lt;= 50, "26-50 Years", PropertySet[[#This Row],[AGE]]&lt;=75, "51-75 Years", PropertySet[[#This Row],[AGE]]&lt;=100, "76-100 Years", PropertySet[[#This Row],[AGE]]&gt;100, "100+ Years"))</f>
        <v>26-50 Years</v>
      </c>
      <c r="V74" t="str" cm="1">
        <f t="array" ref="V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 t="s">
        <v>33</v>
      </c>
      <c r="X74" t="s">
        <v>67</v>
      </c>
    </row>
    <row r="75" spans="1:24" x14ac:dyDescent="0.3">
      <c r="A75" t="s">
        <v>28</v>
      </c>
      <c r="B75" t="s">
        <v>29</v>
      </c>
      <c r="C75" t="s">
        <v>30</v>
      </c>
      <c r="D75">
        <v>1</v>
      </c>
      <c r="E75">
        <v>6283</v>
      </c>
      <c r="F75">
        <v>31</v>
      </c>
      <c r="G75" t="s">
        <v>6</v>
      </c>
      <c r="H75" t="s">
        <v>31</v>
      </c>
      <c r="I75" t="s">
        <v>106</v>
      </c>
      <c r="J75" t="s">
        <v>6</v>
      </c>
      <c r="K75">
        <v>10312</v>
      </c>
      <c r="L75" s="25">
        <v>0</v>
      </c>
      <c r="M75" s="13">
        <v>45189</v>
      </c>
      <c r="N75" s="1">
        <v>1</v>
      </c>
      <c r="O75" s="1">
        <v>0</v>
      </c>
      <c r="P75" s="1">
        <v>1</v>
      </c>
      <c r="Q75" s="1">
        <v>5700</v>
      </c>
      <c r="R75" s="1">
        <v>2420</v>
      </c>
      <c r="S75">
        <v>1985</v>
      </c>
      <c r="T75" s="29">
        <f>IF(TRIM(PropertySet[[#This Row],[YEAR BUILT]])="", "N/A", 2023-PropertySet[[#This Row],[YEAR BUILT]])</f>
        <v>38</v>
      </c>
      <c r="U75" t="str" cm="1">
        <f t="array" ref="U75">IF(PropertySet[[#This Row],[AGE]] = "N/A", "N/A", _xlfn.IFS(PropertySet[[#This Row],[AGE]] &lt;= 25, "0-25 Years", PropertySet[[#This Row],[AGE]] &lt;= 50, "26-50 Years", PropertySet[[#This Row],[AGE]]&lt;=75, "51-75 Years", PropertySet[[#This Row],[AGE]]&lt;=100, "76-100 Years", PropertySet[[#This Row],[AGE]]&gt;100, "100+ Years"))</f>
        <v>26-50 Years</v>
      </c>
      <c r="V75" t="str" cm="1">
        <f t="array" ref="V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 t="s">
        <v>33</v>
      </c>
      <c r="X75" t="s">
        <v>31</v>
      </c>
    </row>
    <row r="76" spans="1:24" x14ac:dyDescent="0.3">
      <c r="A76" t="s">
        <v>28</v>
      </c>
      <c r="B76" t="s">
        <v>29</v>
      </c>
      <c r="C76" t="s">
        <v>30</v>
      </c>
      <c r="D76">
        <v>1</v>
      </c>
      <c r="E76">
        <v>6286</v>
      </c>
      <c r="F76">
        <v>15</v>
      </c>
      <c r="G76" t="s">
        <v>6</v>
      </c>
      <c r="H76" t="s">
        <v>31</v>
      </c>
      <c r="I76" t="s">
        <v>107</v>
      </c>
      <c r="J76" t="s">
        <v>6</v>
      </c>
      <c r="K76">
        <v>10312</v>
      </c>
      <c r="L76" s="25">
        <v>950000</v>
      </c>
      <c r="M76" s="13">
        <v>45189</v>
      </c>
      <c r="N76" s="1">
        <v>1</v>
      </c>
      <c r="O76" s="1">
        <v>0</v>
      </c>
      <c r="P76" s="1">
        <v>1</v>
      </c>
      <c r="Q76" s="1">
        <v>8300</v>
      </c>
      <c r="R76" s="1">
        <v>2920</v>
      </c>
      <c r="S76">
        <v>1975</v>
      </c>
      <c r="T76" s="29">
        <f>IF(TRIM(PropertySet[[#This Row],[YEAR BUILT]])="", "N/A", 2023-PropertySet[[#This Row],[YEAR BUILT]])</f>
        <v>48</v>
      </c>
      <c r="U76" t="str" cm="1">
        <f t="array" ref="U76">IF(PropertySet[[#This Row],[AGE]] = "N/A", "N/A", _xlfn.IFS(PropertySet[[#This Row],[AGE]] &lt;= 25, "0-25 Years", PropertySet[[#This Row],[AGE]] &lt;= 50, "26-50 Years", PropertySet[[#This Row],[AGE]]&lt;=75, "51-75 Years", PropertySet[[#This Row],[AGE]]&lt;=100, "76-100 Years", PropertySet[[#This Row],[AGE]]&gt;100, "100+ Years"))</f>
        <v>26-50 Years</v>
      </c>
      <c r="V76" t="str" cm="1">
        <f t="array" ref="V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6" t="s">
        <v>33</v>
      </c>
      <c r="X76" t="s">
        <v>31</v>
      </c>
    </row>
    <row r="77" spans="1:24" x14ac:dyDescent="0.3">
      <c r="A77" t="s">
        <v>28</v>
      </c>
      <c r="B77" t="s">
        <v>29</v>
      </c>
      <c r="C77" t="s">
        <v>30</v>
      </c>
      <c r="D77">
        <v>1</v>
      </c>
      <c r="E77">
        <v>6296</v>
      </c>
      <c r="F77">
        <v>74</v>
      </c>
      <c r="G77" t="s">
        <v>6</v>
      </c>
      <c r="H77" t="s">
        <v>36</v>
      </c>
      <c r="I77" t="s">
        <v>108</v>
      </c>
      <c r="J77" t="s">
        <v>6</v>
      </c>
      <c r="K77">
        <v>10312</v>
      </c>
      <c r="L77" s="25">
        <v>0</v>
      </c>
      <c r="M77" s="13">
        <v>45068</v>
      </c>
      <c r="N77" s="1">
        <v>1</v>
      </c>
      <c r="O77" s="1">
        <v>0</v>
      </c>
      <c r="P77" s="1">
        <v>1</v>
      </c>
      <c r="Q77" s="1">
        <v>4000</v>
      </c>
      <c r="R77" s="1">
        <v>1968</v>
      </c>
      <c r="S77">
        <v>1970</v>
      </c>
      <c r="T77" s="29">
        <f>IF(TRIM(PropertySet[[#This Row],[YEAR BUILT]])="", "N/A", 2023-PropertySet[[#This Row],[YEAR BUILT]])</f>
        <v>53</v>
      </c>
      <c r="U77" t="str" cm="1">
        <f t="array" ref="U77">IF(PropertySet[[#This Row],[AGE]] = "N/A", "N/A", _xlfn.IFS(PropertySet[[#This Row],[AGE]] &lt;= 25, "0-25 Years", PropertySet[[#This Row],[AGE]] &lt;= 50, "26-50 Years", PropertySet[[#This Row],[AGE]]&lt;=75, "51-75 Years", PropertySet[[#This Row],[AGE]]&lt;=100, "76-100 Years", PropertySet[[#This Row],[AGE]]&gt;100, "100+ Years"))</f>
        <v>51-75 Years</v>
      </c>
      <c r="V77" t="str" cm="1">
        <f t="array" ref="V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7" t="s">
        <v>33</v>
      </c>
      <c r="X77" t="s">
        <v>36</v>
      </c>
    </row>
    <row r="78" spans="1:24" x14ac:dyDescent="0.3">
      <c r="A78" t="s">
        <v>28</v>
      </c>
      <c r="B78" t="s">
        <v>29</v>
      </c>
      <c r="C78" t="s">
        <v>30</v>
      </c>
      <c r="D78">
        <v>1</v>
      </c>
      <c r="E78">
        <v>6297</v>
      </c>
      <c r="F78">
        <v>63</v>
      </c>
      <c r="G78" t="s">
        <v>6</v>
      </c>
      <c r="H78" t="s">
        <v>36</v>
      </c>
      <c r="I78" t="s">
        <v>109</v>
      </c>
      <c r="J78" t="s">
        <v>6</v>
      </c>
      <c r="K78">
        <v>10312</v>
      </c>
      <c r="L78" s="25">
        <v>735000</v>
      </c>
      <c r="M78" s="13">
        <v>45161</v>
      </c>
      <c r="N78" s="1">
        <v>1</v>
      </c>
      <c r="O78" s="1">
        <v>0</v>
      </c>
      <c r="P78" s="1">
        <v>1</v>
      </c>
      <c r="Q78" s="1">
        <v>4000</v>
      </c>
      <c r="R78" s="1">
        <v>1968</v>
      </c>
      <c r="S78">
        <v>1970</v>
      </c>
      <c r="T78" s="29">
        <f>IF(TRIM(PropertySet[[#This Row],[YEAR BUILT]])="", "N/A", 2023-PropertySet[[#This Row],[YEAR BUILT]])</f>
        <v>53</v>
      </c>
      <c r="U78" t="str" cm="1">
        <f t="array" ref="U78">IF(PropertySet[[#This Row],[AGE]] = "N/A", "N/A", _xlfn.IFS(PropertySet[[#This Row],[AGE]] &lt;= 25, "0-25 Years", PropertySet[[#This Row],[AGE]] &lt;= 50, "26-50 Years", PropertySet[[#This Row],[AGE]]&lt;=75, "51-75 Years", PropertySet[[#This Row],[AGE]]&lt;=100, "76-100 Years", PropertySet[[#This Row],[AGE]]&gt;100, "100+ Years"))</f>
        <v>51-75 Years</v>
      </c>
      <c r="V78" t="str" cm="1">
        <f t="array" ref="V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8" t="s">
        <v>33</v>
      </c>
      <c r="X78" t="s">
        <v>36</v>
      </c>
    </row>
    <row r="79" spans="1:24" x14ac:dyDescent="0.3">
      <c r="A79" t="s">
        <v>28</v>
      </c>
      <c r="B79" t="s">
        <v>29</v>
      </c>
      <c r="C79" t="s">
        <v>30</v>
      </c>
      <c r="D79">
        <v>1</v>
      </c>
      <c r="E79">
        <v>6298</v>
      </c>
      <c r="F79">
        <v>34</v>
      </c>
      <c r="G79" t="s">
        <v>6</v>
      </c>
      <c r="H79" t="s">
        <v>36</v>
      </c>
      <c r="I79" t="s">
        <v>110</v>
      </c>
      <c r="J79" t="s">
        <v>6</v>
      </c>
      <c r="K79">
        <v>10312</v>
      </c>
      <c r="L79" s="25">
        <v>0</v>
      </c>
      <c r="M79" s="13">
        <v>44992</v>
      </c>
      <c r="N79" s="1">
        <v>1</v>
      </c>
      <c r="O79" s="1">
        <v>0</v>
      </c>
      <c r="P79" s="1">
        <v>1</v>
      </c>
      <c r="Q79" s="1">
        <v>4000</v>
      </c>
      <c r="R79" s="1">
        <v>1932</v>
      </c>
      <c r="S79">
        <v>1975</v>
      </c>
      <c r="T79" s="29">
        <f>IF(TRIM(PropertySet[[#This Row],[YEAR BUILT]])="", "N/A", 2023-PropertySet[[#This Row],[YEAR BUILT]])</f>
        <v>48</v>
      </c>
      <c r="U79" t="str" cm="1">
        <f t="array" ref="U79">IF(PropertySet[[#This Row],[AGE]] = "N/A", "N/A", _xlfn.IFS(PropertySet[[#This Row],[AGE]] &lt;= 25, "0-25 Years", PropertySet[[#This Row],[AGE]] &lt;= 50, "26-50 Years", PropertySet[[#This Row],[AGE]]&lt;=75, "51-75 Years", PropertySet[[#This Row],[AGE]]&lt;=100, "76-100 Years", PropertySet[[#This Row],[AGE]]&gt;100, "100+ Years"))</f>
        <v>26-50 Years</v>
      </c>
      <c r="V79" t="str" cm="1">
        <f t="array" ref="V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9" t="s">
        <v>33</v>
      </c>
      <c r="X79" t="s">
        <v>36</v>
      </c>
    </row>
    <row r="80" spans="1:24" x14ac:dyDescent="0.3">
      <c r="A80" t="s">
        <v>28</v>
      </c>
      <c r="B80" t="s">
        <v>29</v>
      </c>
      <c r="C80" t="s">
        <v>30</v>
      </c>
      <c r="D80">
        <v>1</v>
      </c>
      <c r="E80">
        <v>6298</v>
      </c>
      <c r="F80">
        <v>70</v>
      </c>
      <c r="G80" t="s">
        <v>6</v>
      </c>
      <c r="H80" t="s">
        <v>36</v>
      </c>
      <c r="I80" t="s">
        <v>111</v>
      </c>
      <c r="J80" t="s">
        <v>6</v>
      </c>
      <c r="K80">
        <v>10312</v>
      </c>
      <c r="L80" s="25">
        <v>799000</v>
      </c>
      <c r="M80" s="13">
        <v>44966</v>
      </c>
      <c r="N80" s="1">
        <v>1</v>
      </c>
      <c r="O80" s="1">
        <v>0</v>
      </c>
      <c r="P80" s="1">
        <v>1</v>
      </c>
      <c r="Q80" s="1">
        <v>5000</v>
      </c>
      <c r="R80" s="1">
        <v>2220</v>
      </c>
      <c r="S80">
        <v>1976</v>
      </c>
      <c r="T80" s="29">
        <f>IF(TRIM(PropertySet[[#This Row],[YEAR BUILT]])="", "N/A", 2023-PropertySet[[#This Row],[YEAR BUILT]])</f>
        <v>47</v>
      </c>
      <c r="U80" t="str" cm="1">
        <f t="array" ref="U80">IF(PropertySet[[#This Row],[AGE]] = "N/A", "N/A", _xlfn.IFS(PropertySet[[#This Row],[AGE]] &lt;= 25, "0-25 Years", PropertySet[[#This Row],[AGE]] &lt;= 50, "26-50 Years", PropertySet[[#This Row],[AGE]]&lt;=75, "51-75 Years", PropertySet[[#This Row],[AGE]]&lt;=100, "76-100 Years", PropertySet[[#This Row],[AGE]]&gt;100, "100+ Years"))</f>
        <v>26-50 Years</v>
      </c>
      <c r="V80" t="str" cm="1">
        <f t="array" ref="V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0" t="s">
        <v>33</v>
      </c>
      <c r="X80" t="s">
        <v>36</v>
      </c>
    </row>
    <row r="81" spans="1:24" x14ac:dyDescent="0.3">
      <c r="A81" t="s">
        <v>28</v>
      </c>
      <c r="B81" t="s">
        <v>29</v>
      </c>
      <c r="C81" t="s">
        <v>30</v>
      </c>
      <c r="D81">
        <v>1</v>
      </c>
      <c r="E81">
        <v>6299</v>
      </c>
      <c r="F81">
        <v>25</v>
      </c>
      <c r="G81" t="s">
        <v>6</v>
      </c>
      <c r="H81" t="s">
        <v>36</v>
      </c>
      <c r="I81" t="s">
        <v>112</v>
      </c>
      <c r="J81" t="s">
        <v>6</v>
      </c>
      <c r="K81">
        <v>10312</v>
      </c>
      <c r="L81" s="25">
        <v>875000</v>
      </c>
      <c r="M81" s="13">
        <v>45043</v>
      </c>
      <c r="N81" s="1">
        <v>1</v>
      </c>
      <c r="O81" s="1">
        <v>0</v>
      </c>
      <c r="P81" s="1">
        <v>1</v>
      </c>
      <c r="Q81" s="1">
        <v>4000</v>
      </c>
      <c r="R81" s="1">
        <v>1968</v>
      </c>
      <c r="S81">
        <v>1969</v>
      </c>
      <c r="T81" s="29">
        <f>IF(TRIM(PropertySet[[#This Row],[YEAR BUILT]])="", "N/A", 2023-PropertySet[[#This Row],[YEAR BUILT]])</f>
        <v>54</v>
      </c>
      <c r="U81" t="str" cm="1">
        <f t="array" ref="U81">IF(PropertySet[[#This Row],[AGE]] = "N/A", "N/A", _xlfn.IFS(PropertySet[[#This Row],[AGE]] &lt;= 25, "0-25 Years", PropertySet[[#This Row],[AGE]] &lt;= 50, "26-50 Years", PropertySet[[#This Row],[AGE]]&lt;=75, "51-75 Years", PropertySet[[#This Row],[AGE]]&lt;=100, "76-100 Years", PropertySet[[#This Row],[AGE]]&gt;100, "100+ Years"))</f>
        <v>51-75 Years</v>
      </c>
      <c r="V81" t="str" cm="1">
        <f t="array" ref="V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1" t="s">
        <v>33</v>
      </c>
      <c r="X81" t="s">
        <v>36</v>
      </c>
    </row>
    <row r="82" spans="1:24" x14ac:dyDescent="0.3">
      <c r="A82" t="s">
        <v>28</v>
      </c>
      <c r="B82" t="s">
        <v>29</v>
      </c>
      <c r="C82" t="s">
        <v>30</v>
      </c>
      <c r="D82">
        <v>1</v>
      </c>
      <c r="E82">
        <v>6300</v>
      </c>
      <c r="F82">
        <v>19</v>
      </c>
      <c r="G82" t="s">
        <v>6</v>
      </c>
      <c r="H82" t="s">
        <v>67</v>
      </c>
      <c r="I82" t="s">
        <v>113</v>
      </c>
      <c r="J82" t="s">
        <v>6</v>
      </c>
      <c r="K82">
        <v>10312</v>
      </c>
      <c r="L82" s="25">
        <v>950000</v>
      </c>
      <c r="M82" s="13">
        <v>45055</v>
      </c>
      <c r="N82" s="1">
        <v>1</v>
      </c>
      <c r="O82" s="1">
        <v>0</v>
      </c>
      <c r="P82" s="1">
        <v>1</v>
      </c>
      <c r="Q82" s="1">
        <v>13000</v>
      </c>
      <c r="R82" s="1">
        <v>2957</v>
      </c>
      <c r="S82">
        <v>1970</v>
      </c>
      <c r="T82" s="29">
        <f>IF(TRIM(PropertySet[[#This Row],[YEAR BUILT]])="", "N/A", 2023-PropertySet[[#This Row],[YEAR BUILT]])</f>
        <v>53</v>
      </c>
      <c r="U82" t="str" cm="1">
        <f t="array" ref="U82">IF(PropertySet[[#This Row],[AGE]] = "N/A", "N/A", _xlfn.IFS(PropertySet[[#This Row],[AGE]] &lt;= 25, "0-25 Years", PropertySet[[#This Row],[AGE]] &lt;= 50, "26-50 Years", PropertySet[[#This Row],[AGE]]&lt;=75, "51-75 Years", PropertySet[[#This Row],[AGE]]&lt;=100, "76-100 Years", PropertySet[[#This Row],[AGE]]&gt;100, "100+ Years"))</f>
        <v>51-75 Years</v>
      </c>
      <c r="V82" t="str" cm="1">
        <f t="array" ref="V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2" t="s">
        <v>33</v>
      </c>
      <c r="X82" t="s">
        <v>67</v>
      </c>
    </row>
    <row r="83" spans="1:24" x14ac:dyDescent="0.3">
      <c r="A83" t="s">
        <v>28</v>
      </c>
      <c r="B83" t="s">
        <v>29</v>
      </c>
      <c r="C83" t="s">
        <v>30</v>
      </c>
      <c r="D83">
        <v>1</v>
      </c>
      <c r="E83">
        <v>6300</v>
      </c>
      <c r="F83">
        <v>66</v>
      </c>
      <c r="G83" t="s">
        <v>6</v>
      </c>
      <c r="H83" t="s">
        <v>67</v>
      </c>
      <c r="I83" t="s">
        <v>114</v>
      </c>
      <c r="J83" t="s">
        <v>6</v>
      </c>
      <c r="K83">
        <v>10312</v>
      </c>
      <c r="L83" s="25">
        <v>0</v>
      </c>
      <c r="M83" s="13">
        <v>45078</v>
      </c>
      <c r="N83" s="1">
        <v>1</v>
      </c>
      <c r="O83" s="1">
        <v>0</v>
      </c>
      <c r="P83" s="1">
        <v>1</v>
      </c>
      <c r="Q83" s="1">
        <v>6000</v>
      </c>
      <c r="R83" s="1">
        <v>1932</v>
      </c>
      <c r="S83">
        <v>1970</v>
      </c>
      <c r="T83" s="29">
        <f>IF(TRIM(PropertySet[[#This Row],[YEAR BUILT]])="", "N/A", 2023-PropertySet[[#This Row],[YEAR BUILT]])</f>
        <v>53</v>
      </c>
      <c r="U83" t="str" cm="1">
        <f t="array" ref="U83">IF(PropertySet[[#This Row],[AGE]] = "N/A", "N/A", _xlfn.IFS(PropertySet[[#This Row],[AGE]] &lt;= 25, "0-25 Years", PropertySet[[#This Row],[AGE]] &lt;= 50, "26-50 Years", PropertySet[[#This Row],[AGE]]&lt;=75, "51-75 Years", PropertySet[[#This Row],[AGE]]&lt;=100, "76-100 Years", PropertySet[[#This Row],[AGE]]&gt;100, "100+ Years"))</f>
        <v>51-75 Years</v>
      </c>
      <c r="V83" t="str" cm="1">
        <f t="array" ref="V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3" t="s">
        <v>33</v>
      </c>
      <c r="X83" t="s">
        <v>67</v>
      </c>
    </row>
    <row r="84" spans="1:24" x14ac:dyDescent="0.3">
      <c r="A84" t="s">
        <v>28</v>
      </c>
      <c r="B84" t="s">
        <v>29</v>
      </c>
      <c r="C84" t="s">
        <v>30</v>
      </c>
      <c r="D84">
        <v>1</v>
      </c>
      <c r="E84">
        <v>6320</v>
      </c>
      <c r="F84">
        <v>5</v>
      </c>
      <c r="G84" t="s">
        <v>6</v>
      </c>
      <c r="H84" t="s">
        <v>36</v>
      </c>
      <c r="I84" t="s">
        <v>115</v>
      </c>
      <c r="J84" t="s">
        <v>6</v>
      </c>
      <c r="K84">
        <v>10312</v>
      </c>
      <c r="L84" s="25">
        <v>918000</v>
      </c>
      <c r="M84" s="13">
        <v>45160</v>
      </c>
      <c r="N84" s="1">
        <v>1</v>
      </c>
      <c r="O84" s="1">
        <v>0</v>
      </c>
      <c r="P84" s="1">
        <v>1</v>
      </c>
      <c r="Q84" s="1">
        <v>8000</v>
      </c>
      <c r="R84" s="1">
        <v>1568</v>
      </c>
      <c r="S84">
        <v>1970</v>
      </c>
      <c r="T84" s="29">
        <f>IF(TRIM(PropertySet[[#This Row],[YEAR BUILT]])="", "N/A", 2023-PropertySet[[#This Row],[YEAR BUILT]])</f>
        <v>53</v>
      </c>
      <c r="U84" t="str" cm="1">
        <f t="array" ref="U84">IF(PropertySet[[#This Row],[AGE]] = "N/A", "N/A", _xlfn.IFS(PropertySet[[#This Row],[AGE]] &lt;= 25, "0-25 Years", PropertySet[[#This Row],[AGE]] &lt;= 50, "26-50 Years", PropertySet[[#This Row],[AGE]]&lt;=75, "51-75 Years", PropertySet[[#This Row],[AGE]]&lt;=100, "76-100 Years", PropertySet[[#This Row],[AGE]]&gt;100, "100+ Years"))</f>
        <v>51-75 Years</v>
      </c>
      <c r="V84" t="str" cm="1">
        <f t="array" ref="V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4" t="s">
        <v>33</v>
      </c>
      <c r="X84" t="s">
        <v>36</v>
      </c>
    </row>
    <row r="85" spans="1:24" x14ac:dyDescent="0.3">
      <c r="A85" t="s">
        <v>28</v>
      </c>
      <c r="B85" t="s">
        <v>29</v>
      </c>
      <c r="C85" t="s">
        <v>30</v>
      </c>
      <c r="D85">
        <v>1</v>
      </c>
      <c r="E85">
        <v>6320</v>
      </c>
      <c r="F85">
        <v>63</v>
      </c>
      <c r="G85" t="s">
        <v>6</v>
      </c>
      <c r="H85" t="s">
        <v>36</v>
      </c>
      <c r="I85" t="s">
        <v>116</v>
      </c>
      <c r="J85" t="s">
        <v>6</v>
      </c>
      <c r="K85">
        <v>10312</v>
      </c>
      <c r="L85" s="25">
        <v>639000</v>
      </c>
      <c r="M85" s="13">
        <v>45114</v>
      </c>
      <c r="N85" s="1">
        <v>1</v>
      </c>
      <c r="O85" s="1">
        <v>0</v>
      </c>
      <c r="P85" s="1">
        <v>1</v>
      </c>
      <c r="Q85" s="1">
        <v>4000</v>
      </c>
      <c r="R85" s="1">
        <v>1125</v>
      </c>
      <c r="S85">
        <v>1965</v>
      </c>
      <c r="T85" s="29">
        <f>IF(TRIM(PropertySet[[#This Row],[YEAR BUILT]])="", "N/A", 2023-PropertySet[[#This Row],[YEAR BUILT]])</f>
        <v>58</v>
      </c>
      <c r="U85" t="str" cm="1">
        <f t="array" ref="U85">IF(PropertySet[[#This Row],[AGE]] = "N/A", "N/A", _xlfn.IFS(PropertySet[[#This Row],[AGE]] &lt;= 25, "0-25 Years", PropertySet[[#This Row],[AGE]] &lt;= 50, "26-50 Years", PropertySet[[#This Row],[AGE]]&lt;=75, "51-75 Years", PropertySet[[#This Row],[AGE]]&lt;=100, "76-100 Years", PropertySet[[#This Row],[AGE]]&gt;100, "100+ Years"))</f>
        <v>51-75 Years</v>
      </c>
      <c r="V85" t="str" cm="1">
        <f t="array" ref="V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5" t="s">
        <v>33</v>
      </c>
      <c r="X85" t="s">
        <v>36</v>
      </c>
    </row>
    <row r="86" spans="1:24" x14ac:dyDescent="0.3">
      <c r="A86" t="s">
        <v>28</v>
      </c>
      <c r="B86" t="s">
        <v>29</v>
      </c>
      <c r="C86" t="s">
        <v>30</v>
      </c>
      <c r="D86">
        <v>1</v>
      </c>
      <c r="E86">
        <v>6357</v>
      </c>
      <c r="F86">
        <v>40</v>
      </c>
      <c r="G86" t="s">
        <v>6</v>
      </c>
      <c r="H86" t="s">
        <v>31</v>
      </c>
      <c r="I86" t="s">
        <v>117</v>
      </c>
      <c r="J86" t="s">
        <v>6</v>
      </c>
      <c r="K86">
        <v>10312</v>
      </c>
      <c r="L86" s="25">
        <v>1575000</v>
      </c>
      <c r="M86" s="13">
        <v>44965</v>
      </c>
      <c r="N86" s="1">
        <v>1</v>
      </c>
      <c r="O86" s="1">
        <v>0</v>
      </c>
      <c r="P86" s="1">
        <v>1</v>
      </c>
      <c r="Q86" s="1">
        <v>12000</v>
      </c>
      <c r="R86" s="1">
        <v>5928</v>
      </c>
      <c r="S86">
        <v>1985</v>
      </c>
      <c r="T86" s="29">
        <f>IF(TRIM(PropertySet[[#This Row],[YEAR BUILT]])="", "N/A", 2023-PropertySet[[#This Row],[YEAR BUILT]])</f>
        <v>38</v>
      </c>
      <c r="U86" t="str" cm="1">
        <f t="array" ref="U86">IF(PropertySet[[#This Row],[AGE]] = "N/A", "N/A", _xlfn.IFS(PropertySet[[#This Row],[AGE]] &lt;= 25, "0-25 Years", PropertySet[[#This Row],[AGE]] &lt;= 50, "26-50 Years", PropertySet[[#This Row],[AGE]]&lt;=75, "51-75 Years", PropertySet[[#This Row],[AGE]]&lt;=100, "76-100 Years", PropertySet[[#This Row],[AGE]]&gt;100, "100+ Years"))</f>
        <v>26-50 Years</v>
      </c>
      <c r="V86" t="str" cm="1">
        <f t="array" ref="V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6" t="s">
        <v>33</v>
      </c>
      <c r="X86" t="s">
        <v>31</v>
      </c>
    </row>
    <row r="87" spans="1:24" x14ac:dyDescent="0.3">
      <c r="A87" t="s">
        <v>28</v>
      </c>
      <c r="B87" t="s">
        <v>29</v>
      </c>
      <c r="C87" t="s">
        <v>30</v>
      </c>
      <c r="D87">
        <v>1</v>
      </c>
      <c r="E87">
        <v>6360</v>
      </c>
      <c r="F87">
        <v>35</v>
      </c>
      <c r="G87" t="s">
        <v>6</v>
      </c>
      <c r="H87" t="s">
        <v>31</v>
      </c>
      <c r="I87" t="s">
        <v>118</v>
      </c>
      <c r="J87" t="s">
        <v>6</v>
      </c>
      <c r="K87">
        <v>10312</v>
      </c>
      <c r="L87" s="25">
        <v>1190000</v>
      </c>
      <c r="M87" s="13">
        <v>45133</v>
      </c>
      <c r="N87" s="1">
        <v>1</v>
      </c>
      <c r="O87" s="1">
        <v>0</v>
      </c>
      <c r="P87" s="1">
        <v>1</v>
      </c>
      <c r="Q87" s="1">
        <v>6000</v>
      </c>
      <c r="R87" s="1">
        <v>2065</v>
      </c>
      <c r="S87">
        <v>1984</v>
      </c>
      <c r="T87" s="29">
        <f>IF(TRIM(PropertySet[[#This Row],[YEAR BUILT]])="", "N/A", 2023-PropertySet[[#This Row],[YEAR BUILT]])</f>
        <v>39</v>
      </c>
      <c r="U87" t="str" cm="1">
        <f t="array" ref="U87">IF(PropertySet[[#This Row],[AGE]] = "N/A", "N/A", _xlfn.IFS(PropertySet[[#This Row],[AGE]] &lt;= 25, "0-25 Years", PropertySet[[#This Row],[AGE]] &lt;= 50, "26-50 Years", PropertySet[[#This Row],[AGE]]&lt;=75, "51-75 Years", PropertySet[[#This Row],[AGE]]&lt;=100, "76-100 Years", PropertySet[[#This Row],[AGE]]&gt;100, "100+ Years"))</f>
        <v>26-50 Years</v>
      </c>
      <c r="V87" t="str" cm="1">
        <f t="array" ref="V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7" t="s">
        <v>33</v>
      </c>
      <c r="X87" t="s">
        <v>31</v>
      </c>
    </row>
    <row r="88" spans="1:24" x14ac:dyDescent="0.3">
      <c r="A88" t="s">
        <v>28</v>
      </c>
      <c r="B88" t="s">
        <v>29</v>
      </c>
      <c r="C88" t="s">
        <v>30</v>
      </c>
      <c r="D88">
        <v>1</v>
      </c>
      <c r="E88">
        <v>6361</v>
      </c>
      <c r="F88">
        <v>25</v>
      </c>
      <c r="G88" t="s">
        <v>6</v>
      </c>
      <c r="H88" t="s">
        <v>31</v>
      </c>
      <c r="I88" t="s">
        <v>119</v>
      </c>
      <c r="J88" t="s">
        <v>6</v>
      </c>
      <c r="K88">
        <v>10312</v>
      </c>
      <c r="L88" s="25">
        <v>763688</v>
      </c>
      <c r="M88" s="13">
        <v>45120</v>
      </c>
      <c r="N88" s="1">
        <v>1</v>
      </c>
      <c r="O88" s="1">
        <v>0</v>
      </c>
      <c r="P88" s="1">
        <v>1</v>
      </c>
      <c r="Q88" s="1">
        <v>7000</v>
      </c>
      <c r="R88" s="1">
        <v>2240</v>
      </c>
      <c r="S88">
        <v>1983</v>
      </c>
      <c r="T88" s="29">
        <f>IF(TRIM(PropertySet[[#This Row],[YEAR BUILT]])="", "N/A", 2023-PropertySet[[#This Row],[YEAR BUILT]])</f>
        <v>40</v>
      </c>
      <c r="U88" t="str" cm="1">
        <f t="array" ref="U88">IF(PropertySet[[#This Row],[AGE]] = "N/A", "N/A", _xlfn.IFS(PropertySet[[#This Row],[AGE]] &lt;= 25, "0-25 Years", PropertySet[[#This Row],[AGE]] &lt;= 50, "26-50 Years", PropertySet[[#This Row],[AGE]]&lt;=75, "51-75 Years", PropertySet[[#This Row],[AGE]]&lt;=100, "76-100 Years", PropertySet[[#This Row],[AGE]]&gt;100, "100+ Years"))</f>
        <v>26-50 Years</v>
      </c>
      <c r="V88" t="str" cm="1">
        <f t="array" ref="V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8" t="s">
        <v>33</v>
      </c>
      <c r="X88" t="s">
        <v>31</v>
      </c>
    </row>
    <row r="89" spans="1:24" x14ac:dyDescent="0.3">
      <c r="A89" t="s">
        <v>28</v>
      </c>
      <c r="B89" t="s">
        <v>29</v>
      </c>
      <c r="C89" t="s">
        <v>30</v>
      </c>
      <c r="D89">
        <v>1</v>
      </c>
      <c r="E89">
        <v>6364</v>
      </c>
      <c r="F89">
        <v>12</v>
      </c>
      <c r="G89" t="s">
        <v>6</v>
      </c>
      <c r="H89" t="s">
        <v>67</v>
      </c>
      <c r="I89" t="s">
        <v>120</v>
      </c>
      <c r="J89" t="s">
        <v>6</v>
      </c>
      <c r="K89">
        <v>10312</v>
      </c>
      <c r="L89" s="25">
        <v>0</v>
      </c>
      <c r="M89" s="13">
        <v>44971</v>
      </c>
      <c r="N89" s="1">
        <v>1</v>
      </c>
      <c r="O89" s="1">
        <v>0</v>
      </c>
      <c r="P89" s="1">
        <v>1</v>
      </c>
      <c r="Q89" s="1">
        <v>9000</v>
      </c>
      <c r="R89" s="1">
        <v>3960</v>
      </c>
      <c r="S89">
        <v>1990</v>
      </c>
      <c r="T89" s="29">
        <f>IF(TRIM(PropertySet[[#This Row],[YEAR BUILT]])="", "N/A", 2023-PropertySet[[#This Row],[YEAR BUILT]])</f>
        <v>33</v>
      </c>
      <c r="U89" t="str" cm="1">
        <f t="array" ref="U89">IF(PropertySet[[#This Row],[AGE]] = "N/A", "N/A", _xlfn.IFS(PropertySet[[#This Row],[AGE]] &lt;= 25, "0-25 Years", PropertySet[[#This Row],[AGE]] &lt;= 50, "26-50 Years", PropertySet[[#This Row],[AGE]]&lt;=75, "51-75 Years", PropertySet[[#This Row],[AGE]]&lt;=100, "76-100 Years", PropertySet[[#This Row],[AGE]]&gt;100, "100+ Years"))</f>
        <v>26-50 Years</v>
      </c>
      <c r="V89" t="str" cm="1">
        <f t="array" ref="V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9" t="s">
        <v>33</v>
      </c>
      <c r="X89" t="s">
        <v>67</v>
      </c>
    </row>
    <row r="90" spans="1:24" x14ac:dyDescent="0.3">
      <c r="A90" t="s">
        <v>28</v>
      </c>
      <c r="B90" t="s">
        <v>29</v>
      </c>
      <c r="C90" t="s">
        <v>30</v>
      </c>
      <c r="D90">
        <v>1</v>
      </c>
      <c r="E90">
        <v>6364</v>
      </c>
      <c r="F90">
        <v>84</v>
      </c>
      <c r="G90" t="s">
        <v>6</v>
      </c>
      <c r="H90" t="s">
        <v>31</v>
      </c>
      <c r="I90" t="s">
        <v>121</v>
      </c>
      <c r="J90" t="s">
        <v>6</v>
      </c>
      <c r="K90">
        <v>10312</v>
      </c>
      <c r="L90" s="25">
        <v>1129239</v>
      </c>
      <c r="M90" s="13">
        <v>45182</v>
      </c>
      <c r="N90" s="1">
        <v>1</v>
      </c>
      <c r="O90" s="1">
        <v>0</v>
      </c>
      <c r="P90" s="1">
        <v>1</v>
      </c>
      <c r="Q90" s="1">
        <v>11000</v>
      </c>
      <c r="R90" s="1">
        <v>3600</v>
      </c>
      <c r="S90">
        <v>1996</v>
      </c>
      <c r="T90" s="29">
        <f>IF(TRIM(PropertySet[[#This Row],[YEAR BUILT]])="", "N/A", 2023-PropertySet[[#This Row],[YEAR BUILT]])</f>
        <v>27</v>
      </c>
      <c r="U90" t="str" cm="1">
        <f t="array" ref="U90">IF(PropertySet[[#This Row],[AGE]] = "N/A", "N/A", _xlfn.IFS(PropertySet[[#This Row],[AGE]] &lt;= 25, "0-25 Years", PropertySet[[#This Row],[AGE]] &lt;= 50, "26-50 Years", PropertySet[[#This Row],[AGE]]&lt;=75, "51-75 Years", PropertySet[[#This Row],[AGE]]&lt;=100, "76-100 Years", PropertySet[[#This Row],[AGE]]&gt;100, "100+ Years"))</f>
        <v>26-50 Years</v>
      </c>
      <c r="V90" t="str" cm="1">
        <f t="array" ref="V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90" t="s">
        <v>33</v>
      </c>
      <c r="X90" t="s">
        <v>31</v>
      </c>
    </row>
    <row r="91" spans="1:24" x14ac:dyDescent="0.3">
      <c r="A91" t="s">
        <v>28</v>
      </c>
      <c r="B91" t="s">
        <v>29</v>
      </c>
      <c r="C91" t="s">
        <v>30</v>
      </c>
      <c r="D91">
        <v>1</v>
      </c>
      <c r="E91">
        <v>6367</v>
      </c>
      <c r="F91">
        <v>1</v>
      </c>
      <c r="G91" t="s">
        <v>6</v>
      </c>
      <c r="H91" t="s">
        <v>31</v>
      </c>
      <c r="I91" t="s">
        <v>122</v>
      </c>
      <c r="J91" t="s">
        <v>6</v>
      </c>
      <c r="K91">
        <v>10312</v>
      </c>
      <c r="L91" s="25">
        <v>830000</v>
      </c>
      <c r="M91" s="13">
        <v>45278</v>
      </c>
      <c r="N91" s="1">
        <v>1</v>
      </c>
      <c r="O91" s="1">
        <v>0</v>
      </c>
      <c r="P91" s="1">
        <v>1</v>
      </c>
      <c r="Q91" s="1">
        <v>4240</v>
      </c>
      <c r="R91" s="1">
        <v>1976</v>
      </c>
      <c r="S91">
        <v>1975</v>
      </c>
      <c r="T91" s="29">
        <f>IF(TRIM(PropertySet[[#This Row],[YEAR BUILT]])="", "N/A", 2023-PropertySet[[#This Row],[YEAR BUILT]])</f>
        <v>48</v>
      </c>
      <c r="U91" t="str" cm="1">
        <f t="array" ref="U91">IF(PropertySet[[#This Row],[AGE]] = "N/A", "N/A", _xlfn.IFS(PropertySet[[#This Row],[AGE]] &lt;= 25, "0-25 Years", PropertySet[[#This Row],[AGE]] &lt;= 50, "26-50 Years", PropertySet[[#This Row],[AGE]]&lt;=75, "51-75 Years", PropertySet[[#This Row],[AGE]]&lt;=100, "76-100 Years", PropertySet[[#This Row],[AGE]]&gt;100, "100+ Years"))</f>
        <v>26-50 Years</v>
      </c>
      <c r="V91" t="str" cm="1">
        <f t="array" ref="V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91" t="s">
        <v>33</v>
      </c>
      <c r="X91" t="s">
        <v>31</v>
      </c>
    </row>
    <row r="92" spans="1:24" x14ac:dyDescent="0.3">
      <c r="A92" t="s">
        <v>28</v>
      </c>
      <c r="B92" t="s">
        <v>29</v>
      </c>
      <c r="C92" t="s">
        <v>30</v>
      </c>
      <c r="D92">
        <v>1</v>
      </c>
      <c r="E92">
        <v>6367</v>
      </c>
      <c r="F92">
        <v>13</v>
      </c>
      <c r="G92" t="s">
        <v>6</v>
      </c>
      <c r="H92" t="s">
        <v>31</v>
      </c>
      <c r="I92" t="s">
        <v>123</v>
      </c>
      <c r="J92" t="s">
        <v>6</v>
      </c>
      <c r="K92">
        <v>10312</v>
      </c>
      <c r="L92" s="25">
        <v>910000</v>
      </c>
      <c r="M92" s="13">
        <v>45233</v>
      </c>
      <c r="N92" s="1">
        <v>1</v>
      </c>
      <c r="O92" s="1">
        <v>0</v>
      </c>
      <c r="P92" s="1">
        <v>1</v>
      </c>
      <c r="Q92" s="1">
        <v>4000</v>
      </c>
      <c r="R92" s="1">
        <v>2296</v>
      </c>
      <c r="S92">
        <v>1970</v>
      </c>
      <c r="T92" s="29">
        <f>IF(TRIM(PropertySet[[#This Row],[YEAR BUILT]])="", "N/A", 2023-PropertySet[[#This Row],[YEAR BUILT]])</f>
        <v>53</v>
      </c>
      <c r="U92" t="str" cm="1">
        <f t="array" ref="U92">IF(PropertySet[[#This Row],[AGE]] = "N/A", "N/A", _xlfn.IFS(PropertySet[[#This Row],[AGE]] &lt;= 25, "0-25 Years", PropertySet[[#This Row],[AGE]] &lt;= 50, "26-50 Years", PropertySet[[#This Row],[AGE]]&lt;=75, "51-75 Years", PropertySet[[#This Row],[AGE]]&lt;=100, "76-100 Years", PropertySet[[#This Row],[AGE]]&gt;100, "100+ Years"))</f>
        <v>51-75 Years</v>
      </c>
      <c r="V92" t="str" cm="1">
        <f t="array" ref="V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2" t="s">
        <v>33</v>
      </c>
      <c r="X92" t="s">
        <v>31</v>
      </c>
    </row>
    <row r="93" spans="1:24" x14ac:dyDescent="0.3">
      <c r="A93" t="s">
        <v>28</v>
      </c>
      <c r="B93" t="s">
        <v>29</v>
      </c>
      <c r="C93" t="s">
        <v>30</v>
      </c>
      <c r="D93">
        <v>1</v>
      </c>
      <c r="E93">
        <v>6367</v>
      </c>
      <c r="F93">
        <v>19</v>
      </c>
      <c r="G93" t="s">
        <v>6</v>
      </c>
      <c r="H93" t="s">
        <v>36</v>
      </c>
      <c r="I93" t="s">
        <v>124</v>
      </c>
      <c r="J93" t="s">
        <v>6</v>
      </c>
      <c r="K93">
        <v>10312</v>
      </c>
      <c r="L93" s="25">
        <v>0</v>
      </c>
      <c r="M93" s="13">
        <v>45149</v>
      </c>
      <c r="N93" s="1">
        <v>1</v>
      </c>
      <c r="O93" s="1">
        <v>0</v>
      </c>
      <c r="P93" s="1">
        <v>1</v>
      </c>
      <c r="Q93" s="1">
        <v>4000</v>
      </c>
      <c r="R93" s="1">
        <v>715</v>
      </c>
      <c r="S93">
        <v>1935</v>
      </c>
      <c r="T93" s="29">
        <f>IF(TRIM(PropertySet[[#This Row],[YEAR BUILT]])="", "N/A", 2023-PropertySet[[#This Row],[YEAR BUILT]])</f>
        <v>88</v>
      </c>
      <c r="U93" t="str" cm="1">
        <f t="array" ref="U93">IF(PropertySet[[#This Row],[AGE]] = "N/A", "N/A", _xlfn.IFS(PropertySet[[#This Row],[AGE]] &lt;= 25, "0-25 Years", PropertySet[[#This Row],[AGE]] &lt;= 50, "26-50 Years", PropertySet[[#This Row],[AGE]]&lt;=75, "51-75 Years", PropertySet[[#This Row],[AGE]]&lt;=100, "76-100 Years", PropertySet[[#This Row],[AGE]]&gt;100, "100+ Years"))</f>
        <v>76-100 Years</v>
      </c>
      <c r="V93" t="str" cm="1">
        <f t="array" ref="V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3" t="s">
        <v>33</v>
      </c>
      <c r="X93" t="s">
        <v>36</v>
      </c>
    </row>
    <row r="94" spans="1:24" x14ac:dyDescent="0.3">
      <c r="A94" t="s">
        <v>28</v>
      </c>
      <c r="B94" t="s">
        <v>29</v>
      </c>
      <c r="C94" t="s">
        <v>30</v>
      </c>
      <c r="D94">
        <v>1</v>
      </c>
      <c r="E94">
        <v>6367</v>
      </c>
      <c r="F94">
        <v>42</v>
      </c>
      <c r="G94" t="s">
        <v>6</v>
      </c>
      <c r="H94" t="s">
        <v>31</v>
      </c>
      <c r="I94" t="s">
        <v>125</v>
      </c>
      <c r="J94" t="s">
        <v>6</v>
      </c>
      <c r="K94">
        <v>10312</v>
      </c>
      <c r="L94" s="25">
        <v>0</v>
      </c>
      <c r="M94" s="13">
        <v>45112</v>
      </c>
      <c r="N94" s="1">
        <v>1</v>
      </c>
      <c r="O94" s="1">
        <v>0</v>
      </c>
      <c r="P94" s="1">
        <v>1</v>
      </c>
      <c r="Q94" s="1">
        <v>4000</v>
      </c>
      <c r="R94" s="1">
        <v>2524</v>
      </c>
      <c r="S94">
        <v>1975</v>
      </c>
      <c r="T94" s="29">
        <f>IF(TRIM(PropertySet[[#This Row],[YEAR BUILT]])="", "N/A", 2023-PropertySet[[#This Row],[YEAR BUILT]])</f>
        <v>48</v>
      </c>
      <c r="U94" t="str" cm="1">
        <f t="array" ref="U94">IF(PropertySet[[#This Row],[AGE]] = "N/A", "N/A", _xlfn.IFS(PropertySet[[#This Row],[AGE]] &lt;= 25, "0-25 Years", PropertySet[[#This Row],[AGE]] &lt;= 50, "26-50 Years", PropertySet[[#This Row],[AGE]]&lt;=75, "51-75 Years", PropertySet[[#This Row],[AGE]]&lt;=100, "76-100 Years", PropertySet[[#This Row],[AGE]]&gt;100, "100+ Years"))</f>
        <v>26-50 Years</v>
      </c>
      <c r="V94" t="str" cm="1">
        <f t="array" ref="V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94" t="s">
        <v>33</v>
      </c>
      <c r="X94" t="s">
        <v>31</v>
      </c>
    </row>
    <row r="95" spans="1:24" x14ac:dyDescent="0.3">
      <c r="A95" t="s">
        <v>28</v>
      </c>
      <c r="B95" t="s">
        <v>29</v>
      </c>
      <c r="C95" t="s">
        <v>30</v>
      </c>
      <c r="D95">
        <v>1</v>
      </c>
      <c r="E95">
        <v>6367</v>
      </c>
      <c r="F95">
        <v>48</v>
      </c>
      <c r="G95" t="s">
        <v>6</v>
      </c>
      <c r="H95" t="s">
        <v>31</v>
      </c>
      <c r="I95" t="s">
        <v>126</v>
      </c>
      <c r="J95" t="s">
        <v>6</v>
      </c>
      <c r="K95">
        <v>10312</v>
      </c>
      <c r="L95" s="25">
        <v>0</v>
      </c>
      <c r="M95" s="13">
        <v>45078</v>
      </c>
      <c r="N95" s="1">
        <v>1</v>
      </c>
      <c r="O95" s="1">
        <v>0</v>
      </c>
      <c r="P95" s="1">
        <v>1</v>
      </c>
      <c r="Q95" s="1">
        <v>4000</v>
      </c>
      <c r="R95" s="1">
        <v>1744</v>
      </c>
      <c r="S95">
        <v>1975</v>
      </c>
      <c r="T95" s="29">
        <f>IF(TRIM(PropertySet[[#This Row],[YEAR BUILT]])="", "N/A", 2023-PropertySet[[#This Row],[YEAR BUILT]])</f>
        <v>48</v>
      </c>
      <c r="U95" t="str" cm="1">
        <f t="array" ref="U95">IF(PropertySet[[#This Row],[AGE]] = "N/A", "N/A", _xlfn.IFS(PropertySet[[#This Row],[AGE]] &lt;= 25, "0-25 Years", PropertySet[[#This Row],[AGE]] &lt;= 50, "26-50 Years", PropertySet[[#This Row],[AGE]]&lt;=75, "51-75 Years", PropertySet[[#This Row],[AGE]]&lt;=100, "76-100 Years", PropertySet[[#This Row],[AGE]]&gt;100, "100+ Years"))</f>
        <v>26-50 Years</v>
      </c>
      <c r="V95" t="str" cm="1">
        <f t="array" ref="V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95" t="s">
        <v>33</v>
      </c>
      <c r="X95" t="s">
        <v>31</v>
      </c>
    </row>
    <row r="96" spans="1:24" x14ac:dyDescent="0.3">
      <c r="A96" t="s">
        <v>28</v>
      </c>
      <c r="B96" t="s">
        <v>29</v>
      </c>
      <c r="C96" t="s">
        <v>30</v>
      </c>
      <c r="D96">
        <v>1</v>
      </c>
      <c r="E96">
        <v>6368</v>
      </c>
      <c r="F96">
        <v>21</v>
      </c>
      <c r="G96" t="s">
        <v>6</v>
      </c>
      <c r="H96" t="s">
        <v>31</v>
      </c>
      <c r="I96" t="s">
        <v>127</v>
      </c>
      <c r="J96" t="s">
        <v>6</v>
      </c>
      <c r="K96">
        <v>10312</v>
      </c>
      <c r="L96" s="25">
        <v>0</v>
      </c>
      <c r="M96" s="13">
        <v>45015</v>
      </c>
      <c r="N96" s="1">
        <v>1</v>
      </c>
      <c r="O96" s="1">
        <v>0</v>
      </c>
      <c r="P96" s="1">
        <v>1</v>
      </c>
      <c r="Q96" s="1">
        <v>6000</v>
      </c>
      <c r="R96" s="1">
        <v>1820</v>
      </c>
      <c r="S96">
        <v>1975</v>
      </c>
      <c r="T96" s="29">
        <f>IF(TRIM(PropertySet[[#This Row],[YEAR BUILT]])="", "N/A", 2023-PropertySet[[#This Row],[YEAR BUILT]])</f>
        <v>48</v>
      </c>
      <c r="U96" t="str" cm="1">
        <f t="array" ref="U96">IF(PropertySet[[#This Row],[AGE]] = "N/A", "N/A", _xlfn.IFS(PropertySet[[#This Row],[AGE]] &lt;= 25, "0-25 Years", PropertySet[[#This Row],[AGE]] &lt;= 50, "26-50 Years", PropertySet[[#This Row],[AGE]]&lt;=75, "51-75 Years", PropertySet[[#This Row],[AGE]]&lt;=100, "76-100 Years", PropertySet[[#This Row],[AGE]]&gt;100, "100+ Years"))</f>
        <v>26-50 Years</v>
      </c>
      <c r="V96" t="str" cm="1">
        <f t="array" ref="V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96" t="s">
        <v>33</v>
      </c>
      <c r="X96" t="s">
        <v>31</v>
      </c>
    </row>
    <row r="97" spans="1:24" x14ac:dyDescent="0.3">
      <c r="A97" t="s">
        <v>28</v>
      </c>
      <c r="B97" t="s">
        <v>29</v>
      </c>
      <c r="C97" t="s">
        <v>30</v>
      </c>
      <c r="D97">
        <v>1</v>
      </c>
      <c r="E97">
        <v>6368</v>
      </c>
      <c r="F97">
        <v>28</v>
      </c>
      <c r="G97" t="s">
        <v>6</v>
      </c>
      <c r="H97" t="s">
        <v>31</v>
      </c>
      <c r="I97" t="s">
        <v>128</v>
      </c>
      <c r="J97" t="s">
        <v>6</v>
      </c>
      <c r="K97">
        <v>10312</v>
      </c>
      <c r="L97" s="25">
        <v>0</v>
      </c>
      <c r="M97" s="13">
        <v>45156</v>
      </c>
      <c r="N97" s="1">
        <v>1</v>
      </c>
      <c r="O97" s="1">
        <v>0</v>
      </c>
      <c r="P97" s="1">
        <v>1</v>
      </c>
      <c r="Q97" s="1">
        <v>10400</v>
      </c>
      <c r="R97" s="1">
        <v>2334</v>
      </c>
      <c r="S97">
        <v>1975</v>
      </c>
      <c r="T97" s="29">
        <f>IF(TRIM(PropertySet[[#This Row],[YEAR BUILT]])="", "N/A", 2023-PropertySet[[#This Row],[YEAR BUILT]])</f>
        <v>48</v>
      </c>
      <c r="U97" t="str" cm="1">
        <f t="array" ref="U97">IF(PropertySet[[#This Row],[AGE]] = "N/A", "N/A", _xlfn.IFS(PropertySet[[#This Row],[AGE]] &lt;= 25, "0-25 Years", PropertySet[[#This Row],[AGE]] &lt;= 50, "26-50 Years", PropertySet[[#This Row],[AGE]]&lt;=75, "51-75 Years", PropertySet[[#This Row],[AGE]]&lt;=100, "76-100 Years", PropertySet[[#This Row],[AGE]]&gt;100, "100+ Years"))</f>
        <v>26-50 Years</v>
      </c>
      <c r="V97" t="str" cm="1">
        <f t="array" ref="V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97" t="s">
        <v>33</v>
      </c>
      <c r="X97" t="s">
        <v>31</v>
      </c>
    </row>
    <row r="98" spans="1:24" x14ac:dyDescent="0.3">
      <c r="A98" t="s">
        <v>28</v>
      </c>
      <c r="B98" t="s">
        <v>29</v>
      </c>
      <c r="C98" t="s">
        <v>30</v>
      </c>
      <c r="D98">
        <v>1</v>
      </c>
      <c r="E98">
        <v>6371</v>
      </c>
      <c r="F98">
        <v>5</v>
      </c>
      <c r="G98" t="s">
        <v>6</v>
      </c>
      <c r="H98" t="s">
        <v>31</v>
      </c>
      <c r="I98" t="s">
        <v>129</v>
      </c>
      <c r="J98" t="s">
        <v>6</v>
      </c>
      <c r="K98">
        <v>10312</v>
      </c>
      <c r="L98" s="25">
        <v>0</v>
      </c>
      <c r="M98" s="13">
        <v>44993</v>
      </c>
      <c r="N98" s="1">
        <v>1</v>
      </c>
      <c r="O98" s="1">
        <v>0</v>
      </c>
      <c r="P98" s="1">
        <v>1</v>
      </c>
      <c r="Q98" s="1">
        <v>6000</v>
      </c>
      <c r="R98" s="1">
        <v>2500</v>
      </c>
      <c r="S98">
        <v>1970</v>
      </c>
      <c r="T98" s="29">
        <f>IF(TRIM(PropertySet[[#This Row],[YEAR BUILT]])="", "N/A", 2023-PropertySet[[#This Row],[YEAR BUILT]])</f>
        <v>53</v>
      </c>
      <c r="U98" t="str" cm="1">
        <f t="array" ref="U98">IF(PropertySet[[#This Row],[AGE]] = "N/A", "N/A", _xlfn.IFS(PropertySet[[#This Row],[AGE]] &lt;= 25, "0-25 Years", PropertySet[[#This Row],[AGE]] &lt;= 50, "26-50 Years", PropertySet[[#This Row],[AGE]]&lt;=75, "51-75 Years", PropertySet[[#This Row],[AGE]]&lt;=100, "76-100 Years", PropertySet[[#This Row],[AGE]]&gt;100, "100+ Years"))</f>
        <v>51-75 Years</v>
      </c>
      <c r="V98" t="str" cm="1">
        <f t="array" ref="V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8" t="s">
        <v>33</v>
      </c>
      <c r="X98" t="s">
        <v>31</v>
      </c>
    </row>
    <row r="99" spans="1:24" x14ac:dyDescent="0.3">
      <c r="A99" t="s">
        <v>28</v>
      </c>
      <c r="B99" t="s">
        <v>29</v>
      </c>
      <c r="C99" t="s">
        <v>30</v>
      </c>
      <c r="D99">
        <v>1</v>
      </c>
      <c r="E99">
        <v>6371</v>
      </c>
      <c r="F99">
        <v>38</v>
      </c>
      <c r="G99" t="s">
        <v>6</v>
      </c>
      <c r="H99" t="s">
        <v>31</v>
      </c>
      <c r="I99" t="s">
        <v>130</v>
      </c>
      <c r="J99" t="s">
        <v>6</v>
      </c>
      <c r="K99">
        <v>10312</v>
      </c>
      <c r="L99" s="25">
        <v>850000</v>
      </c>
      <c r="M99" s="13">
        <v>45098</v>
      </c>
      <c r="N99" s="1">
        <v>1</v>
      </c>
      <c r="O99" s="1">
        <v>0</v>
      </c>
      <c r="P99" s="1">
        <v>1</v>
      </c>
      <c r="Q99" s="1">
        <v>6300</v>
      </c>
      <c r="R99" s="1">
        <v>2474</v>
      </c>
      <c r="S99">
        <v>1970</v>
      </c>
      <c r="T99" s="29">
        <f>IF(TRIM(PropertySet[[#This Row],[YEAR BUILT]])="", "N/A", 2023-PropertySet[[#This Row],[YEAR BUILT]])</f>
        <v>53</v>
      </c>
      <c r="U99" t="str" cm="1">
        <f t="array" ref="U99">IF(PropertySet[[#This Row],[AGE]] = "N/A", "N/A", _xlfn.IFS(PropertySet[[#This Row],[AGE]] &lt;= 25, "0-25 Years", PropertySet[[#This Row],[AGE]] &lt;= 50, "26-50 Years", PropertySet[[#This Row],[AGE]]&lt;=75, "51-75 Years", PropertySet[[#This Row],[AGE]]&lt;=100, "76-100 Years", PropertySet[[#This Row],[AGE]]&gt;100, "100+ Years"))</f>
        <v>51-75 Years</v>
      </c>
      <c r="V99" t="str" cm="1">
        <f t="array" ref="V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9" t="s">
        <v>33</v>
      </c>
      <c r="X99" t="s">
        <v>31</v>
      </c>
    </row>
    <row r="100" spans="1:24" x14ac:dyDescent="0.3">
      <c r="A100" t="s">
        <v>28</v>
      </c>
      <c r="B100" t="s">
        <v>29</v>
      </c>
      <c r="C100" t="s">
        <v>30</v>
      </c>
      <c r="D100">
        <v>1</v>
      </c>
      <c r="E100">
        <v>6371</v>
      </c>
      <c r="F100">
        <v>44</v>
      </c>
      <c r="G100" t="s">
        <v>6</v>
      </c>
      <c r="H100" t="s">
        <v>31</v>
      </c>
      <c r="I100" t="s">
        <v>131</v>
      </c>
      <c r="J100" t="s">
        <v>6</v>
      </c>
      <c r="K100">
        <v>10312</v>
      </c>
      <c r="L100" s="25">
        <v>0</v>
      </c>
      <c r="M100" s="13">
        <v>44932</v>
      </c>
      <c r="N100" s="1">
        <v>1</v>
      </c>
      <c r="O100" s="1">
        <v>0</v>
      </c>
      <c r="P100" s="1">
        <v>1</v>
      </c>
      <c r="Q100" s="1">
        <v>7760</v>
      </c>
      <c r="R100" s="1">
        <v>2343</v>
      </c>
      <c r="S100">
        <v>1970</v>
      </c>
      <c r="T100" s="29">
        <f>IF(TRIM(PropertySet[[#This Row],[YEAR BUILT]])="", "N/A", 2023-PropertySet[[#This Row],[YEAR BUILT]])</f>
        <v>53</v>
      </c>
      <c r="U100" t="str" cm="1">
        <f t="array" ref="U100">IF(PropertySet[[#This Row],[AGE]] = "N/A", "N/A", _xlfn.IFS(PropertySet[[#This Row],[AGE]] &lt;= 25, "0-25 Years", PropertySet[[#This Row],[AGE]] &lt;= 50, "26-50 Years", PropertySet[[#This Row],[AGE]]&lt;=75, "51-75 Years", PropertySet[[#This Row],[AGE]]&lt;=100, "76-100 Years", PropertySet[[#This Row],[AGE]]&gt;100, "100+ Years"))</f>
        <v>51-75 Years</v>
      </c>
      <c r="V100" t="str" cm="1">
        <f t="array" ref="V1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0" t="s">
        <v>33</v>
      </c>
      <c r="X100" t="s">
        <v>31</v>
      </c>
    </row>
    <row r="101" spans="1:24" x14ac:dyDescent="0.3">
      <c r="A101" t="s">
        <v>28</v>
      </c>
      <c r="B101" t="s">
        <v>29</v>
      </c>
      <c r="C101" t="s">
        <v>30</v>
      </c>
      <c r="D101">
        <v>1</v>
      </c>
      <c r="E101">
        <v>6371</v>
      </c>
      <c r="F101">
        <v>57</v>
      </c>
      <c r="G101" t="s">
        <v>6</v>
      </c>
      <c r="H101" t="s">
        <v>67</v>
      </c>
      <c r="I101" t="s">
        <v>132</v>
      </c>
      <c r="J101" t="s">
        <v>6</v>
      </c>
      <c r="K101">
        <v>10312</v>
      </c>
      <c r="L101" s="25">
        <v>0</v>
      </c>
      <c r="M101" s="13">
        <v>45056</v>
      </c>
      <c r="N101" s="1">
        <v>1</v>
      </c>
      <c r="O101" s="1">
        <v>0</v>
      </c>
      <c r="P101" s="1">
        <v>1</v>
      </c>
      <c r="Q101" s="1">
        <v>10100</v>
      </c>
      <c r="R101" s="1">
        <v>2240</v>
      </c>
      <c r="S101">
        <v>1970</v>
      </c>
      <c r="T101" s="29">
        <f>IF(TRIM(PropertySet[[#This Row],[YEAR BUILT]])="", "N/A", 2023-PropertySet[[#This Row],[YEAR BUILT]])</f>
        <v>53</v>
      </c>
      <c r="U101" t="str" cm="1">
        <f t="array" ref="U101">IF(PropertySet[[#This Row],[AGE]] = "N/A", "N/A", _xlfn.IFS(PropertySet[[#This Row],[AGE]] &lt;= 25, "0-25 Years", PropertySet[[#This Row],[AGE]] &lt;= 50, "26-50 Years", PropertySet[[#This Row],[AGE]]&lt;=75, "51-75 Years", PropertySet[[#This Row],[AGE]]&lt;=100, "76-100 Years", PropertySet[[#This Row],[AGE]]&gt;100, "100+ Years"))</f>
        <v>51-75 Years</v>
      </c>
      <c r="V101" t="str" cm="1">
        <f t="array" ref="V1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1" t="s">
        <v>33</v>
      </c>
      <c r="X101" t="s">
        <v>67</v>
      </c>
    </row>
    <row r="102" spans="1:24" x14ac:dyDescent="0.3">
      <c r="A102" t="s">
        <v>28</v>
      </c>
      <c r="B102" t="s">
        <v>29</v>
      </c>
      <c r="C102" t="s">
        <v>30</v>
      </c>
      <c r="D102">
        <v>1</v>
      </c>
      <c r="E102">
        <v>6373</v>
      </c>
      <c r="F102">
        <v>146</v>
      </c>
      <c r="G102" t="s">
        <v>6</v>
      </c>
      <c r="H102" t="s">
        <v>44</v>
      </c>
      <c r="I102" t="s">
        <v>133</v>
      </c>
      <c r="J102" t="s">
        <v>6</v>
      </c>
      <c r="K102">
        <v>10312</v>
      </c>
      <c r="L102" s="25">
        <v>0</v>
      </c>
      <c r="M102" s="13">
        <v>45224</v>
      </c>
      <c r="N102" s="1">
        <v>1</v>
      </c>
      <c r="O102" s="1">
        <v>0</v>
      </c>
      <c r="P102" s="1">
        <v>1</v>
      </c>
      <c r="Q102" s="1">
        <v>3442</v>
      </c>
      <c r="R102" s="1">
        <v>2058</v>
      </c>
      <c r="S102">
        <v>2015</v>
      </c>
      <c r="T102" s="29">
        <f>IF(TRIM(PropertySet[[#This Row],[YEAR BUILT]])="", "N/A", 2023-PropertySet[[#This Row],[YEAR BUILT]])</f>
        <v>8</v>
      </c>
      <c r="U102" t="str" cm="1">
        <f t="array" ref="U102">IF(PropertySet[[#This Row],[AGE]] = "N/A", "N/A", _xlfn.IFS(PropertySet[[#This Row],[AGE]] &lt;= 25, "0-25 Years", PropertySet[[#This Row],[AGE]] &lt;= 50, "26-50 Years", PropertySet[[#This Row],[AGE]]&lt;=75, "51-75 Years", PropertySet[[#This Row],[AGE]]&lt;=100, "76-100 Years", PropertySet[[#This Row],[AGE]]&gt;100, "100+ Years"))</f>
        <v>0-25 Years</v>
      </c>
      <c r="V102" t="str" cm="1">
        <f t="array" ref="V1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02" t="s">
        <v>33</v>
      </c>
      <c r="X102" t="s">
        <v>44</v>
      </c>
    </row>
    <row r="103" spans="1:24" x14ac:dyDescent="0.3">
      <c r="A103" t="s">
        <v>28</v>
      </c>
      <c r="B103" t="s">
        <v>29</v>
      </c>
      <c r="C103" t="s">
        <v>30</v>
      </c>
      <c r="D103">
        <v>1</v>
      </c>
      <c r="E103">
        <v>6377</v>
      </c>
      <c r="F103">
        <v>18</v>
      </c>
      <c r="G103" t="s">
        <v>6</v>
      </c>
      <c r="H103" t="s">
        <v>31</v>
      </c>
      <c r="I103" t="s">
        <v>134</v>
      </c>
      <c r="J103" t="s">
        <v>6</v>
      </c>
      <c r="K103">
        <v>10312</v>
      </c>
      <c r="L103" s="25">
        <v>1160000</v>
      </c>
      <c r="M103" s="13">
        <v>45082</v>
      </c>
      <c r="N103" s="1">
        <v>1</v>
      </c>
      <c r="O103" s="1">
        <v>0</v>
      </c>
      <c r="P103" s="1">
        <v>1</v>
      </c>
      <c r="Q103" s="1">
        <v>6000</v>
      </c>
      <c r="R103" s="1">
        <v>3040</v>
      </c>
      <c r="S103">
        <v>1987</v>
      </c>
      <c r="T103" s="29">
        <f>IF(TRIM(PropertySet[[#This Row],[YEAR BUILT]])="", "N/A", 2023-PropertySet[[#This Row],[YEAR BUILT]])</f>
        <v>36</v>
      </c>
      <c r="U103" t="str" cm="1">
        <f t="array" ref="U103">IF(PropertySet[[#This Row],[AGE]] = "N/A", "N/A", _xlfn.IFS(PropertySet[[#This Row],[AGE]] &lt;= 25, "0-25 Years", PropertySet[[#This Row],[AGE]] &lt;= 50, "26-50 Years", PropertySet[[#This Row],[AGE]]&lt;=75, "51-75 Years", PropertySet[[#This Row],[AGE]]&lt;=100, "76-100 Years", PropertySet[[#This Row],[AGE]]&gt;100, "100+ Years"))</f>
        <v>26-50 Years</v>
      </c>
      <c r="V103" t="str" cm="1">
        <f t="array" ref="V1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3" t="s">
        <v>33</v>
      </c>
      <c r="X103" t="s">
        <v>31</v>
      </c>
    </row>
    <row r="104" spans="1:24" x14ac:dyDescent="0.3">
      <c r="A104" t="s">
        <v>28</v>
      </c>
      <c r="B104" t="s">
        <v>29</v>
      </c>
      <c r="C104" t="s">
        <v>30</v>
      </c>
      <c r="D104">
        <v>1</v>
      </c>
      <c r="E104">
        <v>6398</v>
      </c>
      <c r="F104">
        <v>24</v>
      </c>
      <c r="G104" t="s">
        <v>6</v>
      </c>
      <c r="H104" t="s">
        <v>31</v>
      </c>
      <c r="I104" t="s">
        <v>135</v>
      </c>
      <c r="J104" t="s">
        <v>6</v>
      </c>
      <c r="K104">
        <v>10312</v>
      </c>
      <c r="L104" s="25">
        <v>6000</v>
      </c>
      <c r="M104" s="13">
        <v>45233</v>
      </c>
      <c r="N104" s="1">
        <v>1</v>
      </c>
      <c r="O104" s="1">
        <v>0</v>
      </c>
      <c r="P104" s="1">
        <v>1</v>
      </c>
      <c r="Q104" s="1">
        <v>2720</v>
      </c>
      <c r="R104" s="1">
        <v>2044</v>
      </c>
      <c r="S104">
        <v>1945</v>
      </c>
      <c r="T104" s="29">
        <f>IF(TRIM(PropertySet[[#This Row],[YEAR BUILT]])="", "N/A", 2023-PropertySet[[#This Row],[YEAR BUILT]])</f>
        <v>78</v>
      </c>
      <c r="U104" t="str" cm="1">
        <f t="array" ref="U104">IF(PropertySet[[#This Row],[AGE]] = "N/A", "N/A", _xlfn.IFS(PropertySet[[#This Row],[AGE]] &lt;= 25, "0-25 Years", PropertySet[[#This Row],[AGE]] &lt;= 50, "26-50 Years", PropertySet[[#This Row],[AGE]]&lt;=75, "51-75 Years", PropertySet[[#This Row],[AGE]]&lt;=100, "76-100 Years", PropertySet[[#This Row],[AGE]]&gt;100, "100+ Years"))</f>
        <v>76-100 Years</v>
      </c>
      <c r="V104" t="str" cm="1">
        <f t="array" ref="V1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4" t="s">
        <v>33</v>
      </c>
      <c r="X104" t="s">
        <v>31</v>
      </c>
    </row>
    <row r="105" spans="1:24" x14ac:dyDescent="0.3">
      <c r="A105" t="s">
        <v>28</v>
      </c>
      <c r="B105" t="s">
        <v>29</v>
      </c>
      <c r="C105" t="s">
        <v>30</v>
      </c>
      <c r="D105">
        <v>1</v>
      </c>
      <c r="E105">
        <v>6398</v>
      </c>
      <c r="F105">
        <v>24</v>
      </c>
      <c r="G105" t="s">
        <v>6</v>
      </c>
      <c r="H105" t="s">
        <v>31</v>
      </c>
      <c r="I105" t="s">
        <v>136</v>
      </c>
      <c r="J105" t="s">
        <v>6</v>
      </c>
      <c r="K105">
        <v>10312</v>
      </c>
      <c r="L105" s="25">
        <v>0</v>
      </c>
      <c r="M105" s="13">
        <v>45281</v>
      </c>
      <c r="N105" s="1">
        <v>1</v>
      </c>
      <c r="O105" s="1">
        <v>0</v>
      </c>
      <c r="P105" s="1">
        <v>1</v>
      </c>
      <c r="Q105" s="1">
        <v>2720</v>
      </c>
      <c r="R105" s="1">
        <v>2044</v>
      </c>
      <c r="S105">
        <v>1945</v>
      </c>
      <c r="T105" s="29">
        <f>IF(TRIM(PropertySet[[#This Row],[YEAR BUILT]])="", "N/A", 2023-PropertySet[[#This Row],[YEAR BUILT]])</f>
        <v>78</v>
      </c>
      <c r="U105" t="str" cm="1">
        <f t="array" ref="U105">IF(PropertySet[[#This Row],[AGE]] = "N/A", "N/A", _xlfn.IFS(PropertySet[[#This Row],[AGE]] &lt;= 25, "0-25 Years", PropertySet[[#This Row],[AGE]] &lt;= 50, "26-50 Years", PropertySet[[#This Row],[AGE]]&lt;=75, "51-75 Years", PropertySet[[#This Row],[AGE]]&lt;=100, "76-100 Years", PropertySet[[#This Row],[AGE]]&gt;100, "100+ Years"))</f>
        <v>76-100 Years</v>
      </c>
      <c r="V105" t="str" cm="1">
        <f t="array" ref="V1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5" t="s">
        <v>33</v>
      </c>
      <c r="X105" t="s">
        <v>31</v>
      </c>
    </row>
    <row r="106" spans="1:24" x14ac:dyDescent="0.3">
      <c r="A106" t="s">
        <v>28</v>
      </c>
      <c r="B106" t="s">
        <v>29</v>
      </c>
      <c r="C106" t="s">
        <v>30</v>
      </c>
      <c r="D106">
        <v>1</v>
      </c>
      <c r="E106">
        <v>6398</v>
      </c>
      <c r="F106">
        <v>24</v>
      </c>
      <c r="G106" t="s">
        <v>6</v>
      </c>
      <c r="H106" t="s">
        <v>31</v>
      </c>
      <c r="I106" t="s">
        <v>136</v>
      </c>
      <c r="J106" t="s">
        <v>6</v>
      </c>
      <c r="K106">
        <v>10312</v>
      </c>
      <c r="L106" s="25">
        <v>5000</v>
      </c>
      <c r="M106" s="13">
        <v>45225</v>
      </c>
      <c r="N106" s="1">
        <v>1</v>
      </c>
      <c r="O106" s="1">
        <v>0</v>
      </c>
      <c r="P106" s="1">
        <v>1</v>
      </c>
      <c r="Q106" s="1">
        <v>2720</v>
      </c>
      <c r="R106" s="1">
        <v>2044</v>
      </c>
      <c r="S106">
        <v>1945</v>
      </c>
      <c r="T106" s="29">
        <f>IF(TRIM(PropertySet[[#This Row],[YEAR BUILT]])="", "N/A", 2023-PropertySet[[#This Row],[YEAR BUILT]])</f>
        <v>78</v>
      </c>
      <c r="U106" t="str" cm="1">
        <f t="array" ref="U106">IF(PropertySet[[#This Row],[AGE]] = "N/A", "N/A", _xlfn.IFS(PropertySet[[#This Row],[AGE]] &lt;= 25, "0-25 Years", PropertySet[[#This Row],[AGE]] &lt;= 50, "26-50 Years", PropertySet[[#This Row],[AGE]]&lt;=75, "51-75 Years", PropertySet[[#This Row],[AGE]]&lt;=100, "76-100 Years", PropertySet[[#This Row],[AGE]]&gt;100, "100+ Years"))</f>
        <v>76-100 Years</v>
      </c>
      <c r="V106" t="str" cm="1">
        <f t="array" ref="V1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6" t="s">
        <v>33</v>
      </c>
      <c r="X106" t="s">
        <v>31</v>
      </c>
    </row>
    <row r="107" spans="1:24" x14ac:dyDescent="0.3">
      <c r="A107" t="s">
        <v>28</v>
      </c>
      <c r="B107" t="s">
        <v>29</v>
      </c>
      <c r="C107" t="s">
        <v>30</v>
      </c>
      <c r="D107">
        <v>1</v>
      </c>
      <c r="E107">
        <v>6398</v>
      </c>
      <c r="F107">
        <v>24</v>
      </c>
      <c r="G107" t="s">
        <v>6</v>
      </c>
      <c r="H107" t="s">
        <v>31</v>
      </c>
      <c r="I107" t="s">
        <v>136</v>
      </c>
      <c r="J107" t="s">
        <v>6</v>
      </c>
      <c r="K107">
        <v>10312</v>
      </c>
      <c r="L107" s="25">
        <v>5000</v>
      </c>
      <c r="M107" s="13">
        <v>45230</v>
      </c>
      <c r="N107" s="1">
        <v>1</v>
      </c>
      <c r="O107" s="1">
        <v>0</v>
      </c>
      <c r="P107" s="1">
        <v>1</v>
      </c>
      <c r="Q107" s="1">
        <v>2720</v>
      </c>
      <c r="R107" s="1">
        <v>2044</v>
      </c>
      <c r="S107">
        <v>1945</v>
      </c>
      <c r="T107" s="29">
        <f>IF(TRIM(PropertySet[[#This Row],[YEAR BUILT]])="", "N/A", 2023-PropertySet[[#This Row],[YEAR BUILT]])</f>
        <v>78</v>
      </c>
      <c r="U107" t="str" cm="1">
        <f t="array" ref="U107">IF(PropertySet[[#This Row],[AGE]] = "N/A", "N/A", _xlfn.IFS(PropertySet[[#This Row],[AGE]] &lt;= 25, "0-25 Years", PropertySet[[#This Row],[AGE]] &lt;= 50, "26-50 Years", PropertySet[[#This Row],[AGE]]&lt;=75, "51-75 Years", PropertySet[[#This Row],[AGE]]&lt;=100, "76-100 Years", PropertySet[[#This Row],[AGE]]&gt;100, "100+ Years"))</f>
        <v>76-100 Years</v>
      </c>
      <c r="V107" t="str" cm="1">
        <f t="array" ref="V1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7" t="s">
        <v>33</v>
      </c>
      <c r="X107" t="s">
        <v>31</v>
      </c>
    </row>
    <row r="108" spans="1:24" x14ac:dyDescent="0.3">
      <c r="A108" t="s">
        <v>28</v>
      </c>
      <c r="B108" t="s">
        <v>29</v>
      </c>
      <c r="C108" t="s">
        <v>30</v>
      </c>
      <c r="D108">
        <v>1</v>
      </c>
      <c r="E108">
        <v>6402</v>
      </c>
      <c r="F108">
        <v>39</v>
      </c>
      <c r="G108" t="s">
        <v>6</v>
      </c>
      <c r="H108" t="s">
        <v>36</v>
      </c>
      <c r="I108" t="s">
        <v>137</v>
      </c>
      <c r="J108" t="s">
        <v>6</v>
      </c>
      <c r="K108">
        <v>10312</v>
      </c>
      <c r="L108" s="25">
        <v>650000</v>
      </c>
      <c r="M108" s="13">
        <v>45080</v>
      </c>
      <c r="N108" s="1">
        <v>1</v>
      </c>
      <c r="O108" s="1">
        <v>0</v>
      </c>
      <c r="P108" s="1">
        <v>1</v>
      </c>
      <c r="Q108" s="1">
        <v>6000</v>
      </c>
      <c r="R108" s="1">
        <v>2040</v>
      </c>
      <c r="S108">
        <v>1952</v>
      </c>
      <c r="T108" s="29">
        <f>IF(TRIM(PropertySet[[#This Row],[YEAR BUILT]])="", "N/A", 2023-PropertySet[[#This Row],[YEAR BUILT]])</f>
        <v>71</v>
      </c>
      <c r="U108" t="str" cm="1">
        <f t="array" ref="U108">IF(PropertySet[[#This Row],[AGE]] = "N/A", "N/A", _xlfn.IFS(PropertySet[[#This Row],[AGE]] &lt;= 25, "0-25 Years", PropertySet[[#This Row],[AGE]] &lt;= 50, "26-50 Years", PropertySet[[#This Row],[AGE]]&lt;=75, "51-75 Years", PropertySet[[#This Row],[AGE]]&lt;=100, "76-100 Years", PropertySet[[#This Row],[AGE]]&gt;100, "100+ Years"))</f>
        <v>51-75 Years</v>
      </c>
      <c r="V108" t="str" cm="1">
        <f t="array" ref="V1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8" t="s">
        <v>33</v>
      </c>
      <c r="X108" t="s">
        <v>36</v>
      </c>
    </row>
    <row r="109" spans="1:24" x14ac:dyDescent="0.3">
      <c r="A109" t="s">
        <v>28</v>
      </c>
      <c r="B109" t="s">
        <v>29</v>
      </c>
      <c r="C109" t="s">
        <v>30</v>
      </c>
      <c r="D109">
        <v>1</v>
      </c>
      <c r="E109">
        <v>6406</v>
      </c>
      <c r="F109">
        <v>1</v>
      </c>
      <c r="G109" t="s">
        <v>6</v>
      </c>
      <c r="H109" t="s">
        <v>31</v>
      </c>
      <c r="I109" t="s">
        <v>138</v>
      </c>
      <c r="J109" t="s">
        <v>6</v>
      </c>
      <c r="K109">
        <v>10312</v>
      </c>
      <c r="L109" s="25">
        <v>0</v>
      </c>
      <c r="M109" s="13">
        <v>45125</v>
      </c>
      <c r="N109" s="1">
        <v>1</v>
      </c>
      <c r="O109" s="1">
        <v>0</v>
      </c>
      <c r="P109" s="1">
        <v>1</v>
      </c>
      <c r="Q109" s="1">
        <v>4500</v>
      </c>
      <c r="R109" s="1">
        <v>1400</v>
      </c>
      <c r="S109">
        <v>2001</v>
      </c>
      <c r="T109" s="29">
        <f>IF(TRIM(PropertySet[[#This Row],[YEAR BUILT]])="", "N/A", 2023-PropertySet[[#This Row],[YEAR BUILT]])</f>
        <v>22</v>
      </c>
      <c r="U109" t="str" cm="1">
        <f t="array" ref="U109">IF(PropertySet[[#This Row],[AGE]] = "N/A", "N/A", _xlfn.IFS(PropertySet[[#This Row],[AGE]] &lt;= 25, "0-25 Years", PropertySet[[#This Row],[AGE]] &lt;= 50, "26-50 Years", PropertySet[[#This Row],[AGE]]&lt;=75, "51-75 Years", PropertySet[[#This Row],[AGE]]&lt;=100, "76-100 Years", PropertySet[[#This Row],[AGE]]&gt;100, "100+ Years"))</f>
        <v>0-25 Years</v>
      </c>
      <c r="V109" t="str" cm="1">
        <f t="array" ref="V1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09" t="s">
        <v>33</v>
      </c>
      <c r="X109" t="s">
        <v>31</v>
      </c>
    </row>
    <row r="110" spans="1:24" x14ac:dyDescent="0.3">
      <c r="A110" t="s">
        <v>28</v>
      </c>
      <c r="B110" t="s">
        <v>29</v>
      </c>
      <c r="C110" t="s">
        <v>30</v>
      </c>
      <c r="D110">
        <v>1</v>
      </c>
      <c r="E110">
        <v>6417</v>
      </c>
      <c r="F110">
        <v>12</v>
      </c>
      <c r="G110" t="s">
        <v>6</v>
      </c>
      <c r="H110" t="s">
        <v>31</v>
      </c>
      <c r="I110" t="s">
        <v>139</v>
      </c>
      <c r="J110" t="s">
        <v>6</v>
      </c>
      <c r="K110">
        <v>10312</v>
      </c>
      <c r="L110" s="25">
        <v>350000</v>
      </c>
      <c r="M110" s="13">
        <v>45195</v>
      </c>
      <c r="N110" s="1">
        <v>1</v>
      </c>
      <c r="O110" s="1">
        <v>0</v>
      </c>
      <c r="P110" s="1">
        <v>1</v>
      </c>
      <c r="Q110" s="1">
        <v>12048</v>
      </c>
      <c r="R110" s="1">
        <v>2538</v>
      </c>
      <c r="S110">
        <v>1987</v>
      </c>
      <c r="T110" s="29">
        <f>IF(TRIM(PropertySet[[#This Row],[YEAR BUILT]])="", "N/A", 2023-PropertySet[[#This Row],[YEAR BUILT]])</f>
        <v>36</v>
      </c>
      <c r="U110" t="str" cm="1">
        <f t="array" ref="U110">IF(PropertySet[[#This Row],[AGE]] = "N/A", "N/A", _xlfn.IFS(PropertySet[[#This Row],[AGE]] &lt;= 25, "0-25 Years", PropertySet[[#This Row],[AGE]] &lt;= 50, "26-50 Years", PropertySet[[#This Row],[AGE]]&lt;=75, "51-75 Years", PropertySet[[#This Row],[AGE]]&lt;=100, "76-100 Years", PropertySet[[#This Row],[AGE]]&gt;100, "100+ Years"))</f>
        <v>26-50 Years</v>
      </c>
      <c r="V110" t="str" cm="1">
        <f t="array" ref="V1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0" t="s">
        <v>33</v>
      </c>
      <c r="X110" t="s">
        <v>31</v>
      </c>
    </row>
    <row r="111" spans="1:24" x14ac:dyDescent="0.3">
      <c r="A111" t="s">
        <v>28</v>
      </c>
      <c r="B111" t="s">
        <v>29</v>
      </c>
      <c r="C111" t="s">
        <v>30</v>
      </c>
      <c r="D111">
        <v>1</v>
      </c>
      <c r="E111">
        <v>6421</v>
      </c>
      <c r="F111">
        <v>74</v>
      </c>
      <c r="G111" t="s">
        <v>6</v>
      </c>
      <c r="H111" t="s">
        <v>31</v>
      </c>
      <c r="I111" t="s">
        <v>140</v>
      </c>
      <c r="J111" t="s">
        <v>6</v>
      </c>
      <c r="K111">
        <v>10312</v>
      </c>
      <c r="L111" s="25">
        <v>1142000</v>
      </c>
      <c r="M111" s="13">
        <v>45008</v>
      </c>
      <c r="N111" s="1">
        <v>1</v>
      </c>
      <c r="O111" s="1">
        <v>0</v>
      </c>
      <c r="P111" s="1">
        <v>1</v>
      </c>
      <c r="Q111" s="1">
        <v>8000</v>
      </c>
      <c r="R111" s="1">
        <v>2600</v>
      </c>
      <c r="S111">
        <v>1980</v>
      </c>
      <c r="T111" s="29">
        <f>IF(TRIM(PropertySet[[#This Row],[YEAR BUILT]])="", "N/A", 2023-PropertySet[[#This Row],[YEAR BUILT]])</f>
        <v>43</v>
      </c>
      <c r="U111" t="str" cm="1">
        <f t="array" ref="U111">IF(PropertySet[[#This Row],[AGE]] = "N/A", "N/A", _xlfn.IFS(PropertySet[[#This Row],[AGE]] &lt;= 25, "0-25 Years", PropertySet[[#This Row],[AGE]] &lt;= 50, "26-50 Years", PropertySet[[#This Row],[AGE]]&lt;=75, "51-75 Years", PropertySet[[#This Row],[AGE]]&lt;=100, "76-100 Years", PropertySet[[#This Row],[AGE]]&gt;100, "100+ Years"))</f>
        <v>26-50 Years</v>
      </c>
      <c r="V111" t="str" cm="1">
        <f t="array" ref="V1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1" t="s">
        <v>33</v>
      </c>
      <c r="X111" t="s">
        <v>31</v>
      </c>
    </row>
    <row r="112" spans="1:24" x14ac:dyDescent="0.3">
      <c r="A112" t="s">
        <v>28</v>
      </c>
      <c r="B112" t="s">
        <v>29</v>
      </c>
      <c r="C112" t="s">
        <v>30</v>
      </c>
      <c r="D112">
        <v>1</v>
      </c>
      <c r="E112">
        <v>6421</v>
      </c>
      <c r="F112">
        <v>78</v>
      </c>
      <c r="G112" t="s">
        <v>6</v>
      </c>
      <c r="H112" t="s">
        <v>31</v>
      </c>
      <c r="I112" t="s">
        <v>141</v>
      </c>
      <c r="J112" t="s">
        <v>6</v>
      </c>
      <c r="K112">
        <v>10312</v>
      </c>
      <c r="L112" s="25">
        <v>999900</v>
      </c>
      <c r="M112" s="13">
        <v>45084</v>
      </c>
      <c r="N112" s="1">
        <v>1</v>
      </c>
      <c r="O112" s="1">
        <v>0</v>
      </c>
      <c r="P112" s="1">
        <v>1</v>
      </c>
      <c r="Q112" s="1">
        <v>8000</v>
      </c>
      <c r="R112" s="1">
        <v>3085</v>
      </c>
      <c r="S112">
        <v>1980</v>
      </c>
      <c r="T112" s="29">
        <f>IF(TRIM(PropertySet[[#This Row],[YEAR BUILT]])="", "N/A", 2023-PropertySet[[#This Row],[YEAR BUILT]])</f>
        <v>43</v>
      </c>
      <c r="U112" t="str" cm="1">
        <f t="array" ref="U112">IF(PropertySet[[#This Row],[AGE]] = "N/A", "N/A", _xlfn.IFS(PropertySet[[#This Row],[AGE]] &lt;= 25, "0-25 Years", PropertySet[[#This Row],[AGE]] &lt;= 50, "26-50 Years", PropertySet[[#This Row],[AGE]]&lt;=75, "51-75 Years", PropertySet[[#This Row],[AGE]]&lt;=100, "76-100 Years", PropertySet[[#This Row],[AGE]]&gt;100, "100+ Years"))</f>
        <v>26-50 Years</v>
      </c>
      <c r="V112" t="str" cm="1">
        <f t="array" ref="V1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2" t="s">
        <v>33</v>
      </c>
      <c r="X112" t="s">
        <v>31</v>
      </c>
    </row>
    <row r="113" spans="1:24" x14ac:dyDescent="0.3">
      <c r="A113" t="s">
        <v>28</v>
      </c>
      <c r="B113" t="s">
        <v>29</v>
      </c>
      <c r="C113" t="s">
        <v>30</v>
      </c>
      <c r="D113">
        <v>1</v>
      </c>
      <c r="E113">
        <v>6424</v>
      </c>
      <c r="F113">
        <v>67</v>
      </c>
      <c r="G113" t="s">
        <v>6</v>
      </c>
      <c r="H113" t="s">
        <v>31</v>
      </c>
      <c r="I113" t="s">
        <v>142</v>
      </c>
      <c r="J113" t="s">
        <v>6</v>
      </c>
      <c r="K113">
        <v>10312</v>
      </c>
      <c r="L113" s="25">
        <v>0</v>
      </c>
      <c r="M113" s="13">
        <v>45042</v>
      </c>
      <c r="N113" s="1">
        <v>1</v>
      </c>
      <c r="O113" s="1">
        <v>0</v>
      </c>
      <c r="P113" s="1">
        <v>1</v>
      </c>
      <c r="Q113" s="1">
        <v>8000</v>
      </c>
      <c r="R113" s="1">
        <v>2100</v>
      </c>
      <c r="S113">
        <v>1975</v>
      </c>
      <c r="T113" s="29">
        <f>IF(TRIM(PropertySet[[#This Row],[YEAR BUILT]])="", "N/A", 2023-PropertySet[[#This Row],[YEAR BUILT]])</f>
        <v>48</v>
      </c>
      <c r="U113" t="str" cm="1">
        <f t="array" ref="U113">IF(PropertySet[[#This Row],[AGE]] = "N/A", "N/A", _xlfn.IFS(PropertySet[[#This Row],[AGE]] &lt;= 25, "0-25 Years", PropertySet[[#This Row],[AGE]] &lt;= 50, "26-50 Years", PropertySet[[#This Row],[AGE]]&lt;=75, "51-75 Years", PropertySet[[#This Row],[AGE]]&lt;=100, "76-100 Years", PropertySet[[#This Row],[AGE]]&gt;100, "100+ Years"))</f>
        <v>26-50 Years</v>
      </c>
      <c r="V113" t="str" cm="1">
        <f t="array" ref="V1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3" t="s">
        <v>33</v>
      </c>
      <c r="X113" t="s">
        <v>31</v>
      </c>
    </row>
    <row r="114" spans="1:24" x14ac:dyDescent="0.3">
      <c r="A114" t="s">
        <v>28</v>
      </c>
      <c r="B114" t="s">
        <v>29</v>
      </c>
      <c r="C114" t="s">
        <v>30</v>
      </c>
      <c r="D114">
        <v>1</v>
      </c>
      <c r="E114">
        <v>6442</v>
      </c>
      <c r="F114">
        <v>126</v>
      </c>
      <c r="G114" t="s">
        <v>6</v>
      </c>
      <c r="H114" t="s">
        <v>31</v>
      </c>
      <c r="I114" t="s">
        <v>143</v>
      </c>
      <c r="J114" t="s">
        <v>6</v>
      </c>
      <c r="K114">
        <v>10312</v>
      </c>
      <c r="L114" s="25">
        <v>800000</v>
      </c>
      <c r="M114" s="13">
        <v>45222</v>
      </c>
      <c r="N114" s="1">
        <v>1</v>
      </c>
      <c r="O114" s="1">
        <v>0</v>
      </c>
      <c r="P114" s="1">
        <v>1</v>
      </c>
      <c r="Q114" s="1">
        <v>9692</v>
      </c>
      <c r="R114" s="1">
        <v>1950</v>
      </c>
      <c r="S114">
        <v>1920</v>
      </c>
      <c r="T114" s="29">
        <f>IF(TRIM(PropertySet[[#This Row],[YEAR BUILT]])="", "N/A", 2023-PropertySet[[#This Row],[YEAR BUILT]])</f>
        <v>103</v>
      </c>
      <c r="U114" t="str" cm="1">
        <f t="array" ref="U114">IF(PropertySet[[#This Row],[AGE]] = "N/A", "N/A", _xlfn.IFS(PropertySet[[#This Row],[AGE]] &lt;= 25, "0-25 Years", PropertySet[[#This Row],[AGE]] &lt;= 50, "26-50 Years", PropertySet[[#This Row],[AGE]]&lt;=75, "51-75 Years", PropertySet[[#This Row],[AGE]]&lt;=100, "76-100 Years", PropertySet[[#This Row],[AGE]]&gt;100, "100+ Years"))</f>
        <v>100+ Years</v>
      </c>
      <c r="V114" t="str" cm="1">
        <f t="array" ref="V1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14" t="s">
        <v>33</v>
      </c>
      <c r="X114" t="s">
        <v>31</v>
      </c>
    </row>
    <row r="115" spans="1:24" x14ac:dyDescent="0.3">
      <c r="A115" t="s">
        <v>28</v>
      </c>
      <c r="B115" t="s">
        <v>29</v>
      </c>
      <c r="C115" t="s">
        <v>30</v>
      </c>
      <c r="D115">
        <v>1</v>
      </c>
      <c r="E115">
        <v>6456</v>
      </c>
      <c r="F115">
        <v>21</v>
      </c>
      <c r="G115" t="s">
        <v>6</v>
      </c>
      <c r="H115" t="s">
        <v>31</v>
      </c>
      <c r="I115" t="s">
        <v>144</v>
      </c>
      <c r="J115" t="s">
        <v>6</v>
      </c>
      <c r="K115">
        <v>10312</v>
      </c>
      <c r="L115" s="25">
        <v>1362000</v>
      </c>
      <c r="M115" s="13">
        <v>45076</v>
      </c>
      <c r="N115" s="1">
        <v>1</v>
      </c>
      <c r="O115" s="1">
        <v>0</v>
      </c>
      <c r="P115" s="1">
        <v>1</v>
      </c>
      <c r="Q115" s="1">
        <v>7200</v>
      </c>
      <c r="R115" s="1">
        <v>3800</v>
      </c>
      <c r="S115">
        <v>1996</v>
      </c>
      <c r="T115" s="29">
        <f>IF(TRIM(PropertySet[[#This Row],[YEAR BUILT]])="", "N/A", 2023-PropertySet[[#This Row],[YEAR BUILT]])</f>
        <v>27</v>
      </c>
      <c r="U115" t="str" cm="1">
        <f t="array" ref="U115">IF(PropertySet[[#This Row],[AGE]] = "N/A", "N/A", _xlfn.IFS(PropertySet[[#This Row],[AGE]] &lt;= 25, "0-25 Years", PropertySet[[#This Row],[AGE]] &lt;= 50, "26-50 Years", PropertySet[[#This Row],[AGE]]&lt;=75, "51-75 Years", PropertySet[[#This Row],[AGE]]&lt;=100, "76-100 Years", PropertySet[[#This Row],[AGE]]&gt;100, "100+ Years"))</f>
        <v>26-50 Years</v>
      </c>
      <c r="V115" t="str" cm="1">
        <f t="array" ref="V1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5" t="s">
        <v>33</v>
      </c>
      <c r="X115" t="s">
        <v>31</v>
      </c>
    </row>
    <row r="116" spans="1:24" x14ac:dyDescent="0.3">
      <c r="A116" t="s">
        <v>28</v>
      </c>
      <c r="B116" t="s">
        <v>29</v>
      </c>
      <c r="C116" t="s">
        <v>30</v>
      </c>
      <c r="D116">
        <v>1</v>
      </c>
      <c r="E116">
        <v>6456</v>
      </c>
      <c r="F116">
        <v>42</v>
      </c>
      <c r="G116" t="s">
        <v>6</v>
      </c>
      <c r="H116" t="s">
        <v>31</v>
      </c>
      <c r="I116" t="s">
        <v>145</v>
      </c>
      <c r="J116" t="s">
        <v>6</v>
      </c>
      <c r="K116">
        <v>10312</v>
      </c>
      <c r="L116" s="25">
        <v>0</v>
      </c>
      <c r="M116" s="13">
        <v>44980</v>
      </c>
      <c r="N116" s="1">
        <v>1</v>
      </c>
      <c r="O116" s="1">
        <v>0</v>
      </c>
      <c r="P116" s="1">
        <v>1</v>
      </c>
      <c r="Q116" s="1">
        <v>11340</v>
      </c>
      <c r="R116" s="1">
        <v>3350</v>
      </c>
      <c r="S116">
        <v>1997</v>
      </c>
      <c r="T116" s="29">
        <f>IF(TRIM(PropertySet[[#This Row],[YEAR BUILT]])="", "N/A", 2023-PropertySet[[#This Row],[YEAR BUILT]])</f>
        <v>26</v>
      </c>
      <c r="U116" t="str" cm="1">
        <f t="array" ref="U116">IF(PropertySet[[#This Row],[AGE]] = "N/A", "N/A", _xlfn.IFS(PropertySet[[#This Row],[AGE]] &lt;= 25, "0-25 Years", PropertySet[[#This Row],[AGE]] &lt;= 50, "26-50 Years", PropertySet[[#This Row],[AGE]]&lt;=75, "51-75 Years", PropertySet[[#This Row],[AGE]]&lt;=100, "76-100 Years", PropertySet[[#This Row],[AGE]]&gt;100, "100+ Years"))</f>
        <v>26-50 Years</v>
      </c>
      <c r="V116" t="str" cm="1">
        <f t="array" ref="V1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6" t="s">
        <v>33</v>
      </c>
      <c r="X116" t="s">
        <v>31</v>
      </c>
    </row>
    <row r="117" spans="1:24" x14ac:dyDescent="0.3">
      <c r="A117" t="s">
        <v>28</v>
      </c>
      <c r="B117" t="s">
        <v>29</v>
      </c>
      <c r="C117" t="s">
        <v>30</v>
      </c>
      <c r="D117">
        <v>1</v>
      </c>
      <c r="E117">
        <v>6460</v>
      </c>
      <c r="F117">
        <v>12</v>
      </c>
      <c r="G117" t="s">
        <v>6</v>
      </c>
      <c r="H117" t="s">
        <v>31</v>
      </c>
      <c r="I117" t="s">
        <v>146</v>
      </c>
      <c r="J117" t="s">
        <v>6</v>
      </c>
      <c r="K117">
        <v>10312</v>
      </c>
      <c r="L117" s="25">
        <v>825000</v>
      </c>
      <c r="M117" s="13">
        <v>45176</v>
      </c>
      <c r="N117" s="1">
        <v>1</v>
      </c>
      <c r="O117" s="1">
        <v>0</v>
      </c>
      <c r="P117" s="1">
        <v>1</v>
      </c>
      <c r="Q117" s="1">
        <v>3680</v>
      </c>
      <c r="R117" s="1">
        <v>1970</v>
      </c>
      <c r="S117">
        <v>1986</v>
      </c>
      <c r="T117" s="29">
        <f>IF(TRIM(PropertySet[[#This Row],[YEAR BUILT]])="", "N/A", 2023-PropertySet[[#This Row],[YEAR BUILT]])</f>
        <v>37</v>
      </c>
      <c r="U117" t="str" cm="1">
        <f t="array" ref="U117">IF(PropertySet[[#This Row],[AGE]] = "N/A", "N/A", _xlfn.IFS(PropertySet[[#This Row],[AGE]] &lt;= 25, "0-25 Years", PropertySet[[#This Row],[AGE]] &lt;= 50, "26-50 Years", PropertySet[[#This Row],[AGE]]&lt;=75, "51-75 Years", PropertySet[[#This Row],[AGE]]&lt;=100, "76-100 Years", PropertySet[[#This Row],[AGE]]&gt;100, "100+ Years"))</f>
        <v>26-50 Years</v>
      </c>
      <c r="V117" t="str" cm="1">
        <f t="array" ref="V1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7" t="s">
        <v>33</v>
      </c>
      <c r="X117" t="s">
        <v>31</v>
      </c>
    </row>
    <row r="118" spans="1:24" x14ac:dyDescent="0.3">
      <c r="A118" t="s">
        <v>28</v>
      </c>
      <c r="B118" t="s">
        <v>29</v>
      </c>
      <c r="C118" t="s">
        <v>30</v>
      </c>
      <c r="D118">
        <v>1</v>
      </c>
      <c r="E118">
        <v>6461</v>
      </c>
      <c r="F118">
        <v>43</v>
      </c>
      <c r="G118" t="s">
        <v>6</v>
      </c>
      <c r="H118" t="s">
        <v>31</v>
      </c>
      <c r="I118" t="s">
        <v>147</v>
      </c>
      <c r="J118" t="s">
        <v>6</v>
      </c>
      <c r="K118">
        <v>10312</v>
      </c>
      <c r="L118" s="25">
        <v>0</v>
      </c>
      <c r="M118" s="13">
        <v>45217</v>
      </c>
      <c r="N118" s="1">
        <v>1</v>
      </c>
      <c r="O118" s="1">
        <v>0</v>
      </c>
      <c r="P118" s="1">
        <v>1</v>
      </c>
      <c r="Q118" s="1">
        <v>3801</v>
      </c>
      <c r="R118" s="1">
        <v>2105</v>
      </c>
      <c r="S118">
        <v>2022</v>
      </c>
      <c r="T118" s="29">
        <f>IF(TRIM(PropertySet[[#This Row],[YEAR BUILT]])="", "N/A", 2023-PropertySet[[#This Row],[YEAR BUILT]])</f>
        <v>1</v>
      </c>
      <c r="U118" t="str" cm="1">
        <f t="array" ref="U118">IF(PropertySet[[#This Row],[AGE]] = "N/A", "N/A", _xlfn.IFS(PropertySet[[#This Row],[AGE]] &lt;= 25, "0-25 Years", PropertySet[[#This Row],[AGE]] &lt;= 50, "26-50 Years", PropertySet[[#This Row],[AGE]]&lt;=75, "51-75 Years", PropertySet[[#This Row],[AGE]]&lt;=100, "76-100 Years", PropertySet[[#This Row],[AGE]]&gt;100, "100+ Years"))</f>
        <v>0-25 Years</v>
      </c>
      <c r="V118" t="str" cm="1">
        <f t="array" ref="V1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18" t="s">
        <v>33</v>
      </c>
      <c r="X118" t="s">
        <v>31</v>
      </c>
    </row>
    <row r="119" spans="1:24" x14ac:dyDescent="0.3">
      <c r="A119" t="s">
        <v>28</v>
      </c>
      <c r="B119" t="s">
        <v>29</v>
      </c>
      <c r="C119" t="s">
        <v>30</v>
      </c>
      <c r="D119">
        <v>1</v>
      </c>
      <c r="E119">
        <v>6475</v>
      </c>
      <c r="F119">
        <v>230</v>
      </c>
      <c r="G119" t="s">
        <v>6</v>
      </c>
      <c r="H119" t="s">
        <v>67</v>
      </c>
      <c r="I119" t="s">
        <v>148</v>
      </c>
      <c r="J119" t="s">
        <v>6</v>
      </c>
      <c r="K119">
        <v>10312</v>
      </c>
      <c r="L119" s="25">
        <v>0</v>
      </c>
      <c r="M119" s="13">
        <v>45240</v>
      </c>
      <c r="N119" s="1">
        <v>1</v>
      </c>
      <c r="O119" s="1">
        <v>0</v>
      </c>
      <c r="P119" s="1">
        <v>1</v>
      </c>
      <c r="Q119" s="1">
        <v>23433</v>
      </c>
      <c r="R119" s="1">
        <v>5400</v>
      </c>
      <c r="S119">
        <v>1990</v>
      </c>
      <c r="T119" s="29">
        <f>IF(TRIM(PropertySet[[#This Row],[YEAR BUILT]])="", "N/A", 2023-PropertySet[[#This Row],[YEAR BUILT]])</f>
        <v>33</v>
      </c>
      <c r="U119" t="str" cm="1">
        <f t="array" ref="U119">IF(PropertySet[[#This Row],[AGE]] = "N/A", "N/A", _xlfn.IFS(PropertySet[[#This Row],[AGE]] &lt;= 25, "0-25 Years", PropertySet[[#This Row],[AGE]] &lt;= 50, "26-50 Years", PropertySet[[#This Row],[AGE]]&lt;=75, "51-75 Years", PropertySet[[#This Row],[AGE]]&lt;=100, "76-100 Years", PropertySet[[#This Row],[AGE]]&gt;100, "100+ Years"))</f>
        <v>26-50 Years</v>
      </c>
      <c r="V119" t="str" cm="1">
        <f t="array" ref="V1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9" t="s">
        <v>33</v>
      </c>
      <c r="X119" t="s">
        <v>67</v>
      </c>
    </row>
    <row r="120" spans="1:24" x14ac:dyDescent="0.3">
      <c r="A120" t="s">
        <v>28</v>
      </c>
      <c r="B120" t="s">
        <v>29</v>
      </c>
      <c r="C120" t="s">
        <v>30</v>
      </c>
      <c r="D120">
        <v>1</v>
      </c>
      <c r="E120">
        <v>6475</v>
      </c>
      <c r="F120">
        <v>532</v>
      </c>
      <c r="G120" t="s">
        <v>6</v>
      </c>
      <c r="H120" t="s">
        <v>44</v>
      </c>
      <c r="I120" t="s">
        <v>149</v>
      </c>
      <c r="J120" t="s">
        <v>6</v>
      </c>
      <c r="K120">
        <v>10312</v>
      </c>
      <c r="L120" s="25">
        <v>665000</v>
      </c>
      <c r="M120" s="13">
        <v>45083</v>
      </c>
      <c r="N120" s="1">
        <v>1</v>
      </c>
      <c r="O120" s="1">
        <v>0</v>
      </c>
      <c r="P120" s="1">
        <v>1</v>
      </c>
      <c r="Q120" s="1">
        <v>1722</v>
      </c>
      <c r="R120" s="1">
        <v>1764</v>
      </c>
      <c r="S120">
        <v>2011</v>
      </c>
      <c r="T120" s="29">
        <f>IF(TRIM(PropertySet[[#This Row],[YEAR BUILT]])="", "N/A", 2023-PropertySet[[#This Row],[YEAR BUILT]])</f>
        <v>12</v>
      </c>
      <c r="U120" t="str" cm="1">
        <f t="array" ref="U120">IF(PropertySet[[#This Row],[AGE]] = "N/A", "N/A", _xlfn.IFS(PropertySet[[#This Row],[AGE]] &lt;= 25, "0-25 Years", PropertySet[[#This Row],[AGE]] &lt;= 50, "26-50 Years", PropertySet[[#This Row],[AGE]]&lt;=75, "51-75 Years", PropertySet[[#This Row],[AGE]]&lt;=100, "76-100 Years", PropertySet[[#This Row],[AGE]]&gt;100, "100+ Years"))</f>
        <v>0-25 Years</v>
      </c>
      <c r="V120" t="str" cm="1">
        <f t="array" ref="V1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0" t="s">
        <v>33</v>
      </c>
      <c r="X120" t="s">
        <v>44</v>
      </c>
    </row>
    <row r="121" spans="1:24" x14ac:dyDescent="0.3">
      <c r="A121" t="s">
        <v>28</v>
      </c>
      <c r="B121" t="s">
        <v>29</v>
      </c>
      <c r="C121" t="s">
        <v>30</v>
      </c>
      <c r="D121">
        <v>1</v>
      </c>
      <c r="E121">
        <v>6511</v>
      </c>
      <c r="F121">
        <v>94</v>
      </c>
      <c r="G121" t="s">
        <v>6</v>
      </c>
      <c r="H121" t="s">
        <v>31</v>
      </c>
      <c r="I121" t="s">
        <v>150</v>
      </c>
      <c r="J121" t="s">
        <v>6</v>
      </c>
      <c r="K121">
        <v>10312</v>
      </c>
      <c r="L121" s="25">
        <v>1255000</v>
      </c>
      <c r="M121" s="13">
        <v>45106</v>
      </c>
      <c r="N121" s="1">
        <v>1</v>
      </c>
      <c r="O121" s="1">
        <v>0</v>
      </c>
      <c r="P121" s="1">
        <v>1</v>
      </c>
      <c r="Q121" s="1">
        <v>10029</v>
      </c>
      <c r="R121" s="1">
        <v>2652</v>
      </c>
      <c r="S121">
        <v>1998</v>
      </c>
      <c r="T121" s="29">
        <f>IF(TRIM(PropertySet[[#This Row],[YEAR BUILT]])="", "N/A", 2023-PropertySet[[#This Row],[YEAR BUILT]])</f>
        <v>25</v>
      </c>
      <c r="U121" t="str" cm="1">
        <f t="array" ref="U121">IF(PropertySet[[#This Row],[AGE]] = "N/A", "N/A", _xlfn.IFS(PropertySet[[#This Row],[AGE]] &lt;= 25, "0-25 Years", PropertySet[[#This Row],[AGE]] &lt;= 50, "26-50 Years", PropertySet[[#This Row],[AGE]]&lt;=75, "51-75 Years", PropertySet[[#This Row],[AGE]]&lt;=100, "76-100 Years", PropertySet[[#This Row],[AGE]]&gt;100, "100+ Years"))</f>
        <v>0-25 Years</v>
      </c>
      <c r="V121" t="str" cm="1">
        <f t="array" ref="V1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1" t="s">
        <v>33</v>
      </c>
      <c r="X121" t="s">
        <v>31</v>
      </c>
    </row>
    <row r="122" spans="1:24" x14ac:dyDescent="0.3">
      <c r="A122" t="s">
        <v>28</v>
      </c>
      <c r="B122" t="s">
        <v>29</v>
      </c>
      <c r="C122" t="s">
        <v>30</v>
      </c>
      <c r="D122">
        <v>1</v>
      </c>
      <c r="E122">
        <v>6517</v>
      </c>
      <c r="F122">
        <v>175</v>
      </c>
      <c r="G122" t="s">
        <v>6</v>
      </c>
      <c r="H122" t="s">
        <v>31</v>
      </c>
      <c r="I122" t="s">
        <v>151</v>
      </c>
      <c r="J122" t="s">
        <v>6</v>
      </c>
      <c r="K122">
        <v>10312</v>
      </c>
      <c r="L122" s="25">
        <v>1255500</v>
      </c>
      <c r="M122" s="13">
        <v>45216</v>
      </c>
      <c r="N122" s="1">
        <v>1</v>
      </c>
      <c r="O122" s="1">
        <v>0</v>
      </c>
      <c r="P122" s="1">
        <v>1</v>
      </c>
      <c r="Q122" s="1">
        <v>13600</v>
      </c>
      <c r="R122" s="1">
        <v>4800</v>
      </c>
      <c r="S122">
        <v>1985</v>
      </c>
      <c r="T122" s="29">
        <f>IF(TRIM(PropertySet[[#This Row],[YEAR BUILT]])="", "N/A", 2023-PropertySet[[#This Row],[YEAR BUILT]])</f>
        <v>38</v>
      </c>
      <c r="U122" t="str" cm="1">
        <f t="array" ref="U122">IF(PropertySet[[#This Row],[AGE]] = "N/A", "N/A", _xlfn.IFS(PropertySet[[#This Row],[AGE]] &lt;= 25, "0-25 Years", PropertySet[[#This Row],[AGE]] &lt;= 50, "26-50 Years", PropertySet[[#This Row],[AGE]]&lt;=75, "51-75 Years", PropertySet[[#This Row],[AGE]]&lt;=100, "76-100 Years", PropertySet[[#This Row],[AGE]]&gt;100, "100+ Years"))</f>
        <v>26-50 Years</v>
      </c>
      <c r="V122" t="str" cm="1">
        <f t="array" ref="V1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2" t="s">
        <v>33</v>
      </c>
      <c r="X122" t="s">
        <v>31</v>
      </c>
    </row>
    <row r="123" spans="1:24" x14ac:dyDescent="0.3">
      <c r="A123" t="s">
        <v>28</v>
      </c>
      <c r="B123" t="s">
        <v>152</v>
      </c>
      <c r="C123" t="s">
        <v>30</v>
      </c>
      <c r="D123">
        <v>1</v>
      </c>
      <c r="E123">
        <v>5406</v>
      </c>
      <c r="F123">
        <v>9</v>
      </c>
      <c r="G123" t="s">
        <v>6</v>
      </c>
      <c r="H123" t="s">
        <v>153</v>
      </c>
      <c r="I123" t="s">
        <v>154</v>
      </c>
      <c r="J123" t="s">
        <v>6</v>
      </c>
      <c r="K123">
        <v>10312</v>
      </c>
      <c r="L123" s="25">
        <v>0</v>
      </c>
      <c r="M123" s="13">
        <v>45278</v>
      </c>
      <c r="N123" s="1">
        <v>2</v>
      </c>
      <c r="O123" s="1">
        <v>0</v>
      </c>
      <c r="P123" s="1">
        <v>2</v>
      </c>
      <c r="Q123" s="1">
        <v>5000</v>
      </c>
      <c r="R123" s="1">
        <v>3150</v>
      </c>
      <c r="S123">
        <v>1990</v>
      </c>
      <c r="T123" s="29">
        <f>IF(TRIM(PropertySet[[#This Row],[YEAR BUILT]])="", "N/A", 2023-PropertySet[[#This Row],[YEAR BUILT]])</f>
        <v>33</v>
      </c>
      <c r="U123" t="str" cm="1">
        <f t="array" ref="U123">IF(PropertySet[[#This Row],[AGE]] = "N/A", "N/A", _xlfn.IFS(PropertySet[[#This Row],[AGE]] &lt;= 25, "0-25 Years", PropertySet[[#This Row],[AGE]] &lt;= 50, "26-50 Years", PropertySet[[#This Row],[AGE]]&lt;=75, "51-75 Years", PropertySet[[#This Row],[AGE]]&lt;=100, "76-100 Years", PropertySet[[#This Row],[AGE]]&gt;100, "100+ Years"))</f>
        <v>26-50 Years</v>
      </c>
      <c r="V123" t="str" cm="1">
        <f t="array" ref="V1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3" t="s">
        <v>33</v>
      </c>
      <c r="X123" t="s">
        <v>153</v>
      </c>
    </row>
    <row r="124" spans="1:24" x14ac:dyDescent="0.3">
      <c r="A124" t="s">
        <v>28</v>
      </c>
      <c r="B124" t="s">
        <v>152</v>
      </c>
      <c r="C124" t="s">
        <v>30</v>
      </c>
      <c r="D124">
        <v>1</v>
      </c>
      <c r="E124">
        <v>5406</v>
      </c>
      <c r="F124">
        <v>29</v>
      </c>
      <c r="G124" t="s">
        <v>6</v>
      </c>
      <c r="H124" t="s">
        <v>153</v>
      </c>
      <c r="I124" t="s">
        <v>155</v>
      </c>
      <c r="J124" t="s">
        <v>6</v>
      </c>
      <c r="K124">
        <v>10312</v>
      </c>
      <c r="L124" s="25">
        <v>999000</v>
      </c>
      <c r="M124" s="13">
        <v>45247</v>
      </c>
      <c r="N124" s="1">
        <v>2</v>
      </c>
      <c r="O124" s="1">
        <v>0</v>
      </c>
      <c r="P124" s="1">
        <v>2</v>
      </c>
      <c r="Q124" s="1">
        <v>5000</v>
      </c>
      <c r="R124" s="1">
        <v>3360</v>
      </c>
      <c r="S124">
        <v>1989</v>
      </c>
      <c r="T124" s="29">
        <f>IF(TRIM(PropertySet[[#This Row],[YEAR BUILT]])="", "N/A", 2023-PropertySet[[#This Row],[YEAR BUILT]])</f>
        <v>34</v>
      </c>
      <c r="U124" t="str" cm="1">
        <f t="array" ref="U124">IF(PropertySet[[#This Row],[AGE]] = "N/A", "N/A", _xlfn.IFS(PropertySet[[#This Row],[AGE]] &lt;= 25, "0-25 Years", PropertySet[[#This Row],[AGE]] &lt;= 50, "26-50 Years", PropertySet[[#This Row],[AGE]]&lt;=75, "51-75 Years", PropertySet[[#This Row],[AGE]]&lt;=100, "76-100 Years", PropertySet[[#This Row],[AGE]]&gt;100, "100+ Years"))</f>
        <v>26-50 Years</v>
      </c>
      <c r="V124" t="str" cm="1">
        <f t="array" ref="V1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4" t="s">
        <v>33</v>
      </c>
      <c r="X124" t="s">
        <v>153</v>
      </c>
    </row>
    <row r="125" spans="1:24" x14ac:dyDescent="0.3">
      <c r="A125" t="s">
        <v>28</v>
      </c>
      <c r="B125" t="s">
        <v>152</v>
      </c>
      <c r="C125" t="s">
        <v>30</v>
      </c>
      <c r="D125">
        <v>1</v>
      </c>
      <c r="E125">
        <v>5407</v>
      </c>
      <c r="F125">
        <v>11</v>
      </c>
      <c r="G125" t="s">
        <v>6</v>
      </c>
      <c r="H125" t="s">
        <v>153</v>
      </c>
      <c r="I125" t="s">
        <v>156</v>
      </c>
      <c r="J125" t="s">
        <v>6</v>
      </c>
      <c r="K125">
        <v>10312</v>
      </c>
      <c r="L125" s="25">
        <v>0</v>
      </c>
      <c r="M125" s="13">
        <v>45149</v>
      </c>
      <c r="N125" s="1">
        <v>2</v>
      </c>
      <c r="O125" s="1">
        <v>0</v>
      </c>
      <c r="P125" s="1">
        <v>2</v>
      </c>
      <c r="Q125" s="1">
        <v>5000</v>
      </c>
      <c r="R125" s="1">
        <v>2627</v>
      </c>
      <c r="S125">
        <v>2016</v>
      </c>
      <c r="T125" s="29">
        <f>IF(TRIM(PropertySet[[#This Row],[YEAR BUILT]])="", "N/A", 2023-PropertySet[[#This Row],[YEAR BUILT]])</f>
        <v>7</v>
      </c>
      <c r="U125" t="str" cm="1">
        <f t="array" ref="U125">IF(PropertySet[[#This Row],[AGE]] = "N/A", "N/A", _xlfn.IFS(PropertySet[[#This Row],[AGE]] &lt;= 25, "0-25 Years", PropertySet[[#This Row],[AGE]] &lt;= 50, "26-50 Years", PropertySet[[#This Row],[AGE]]&lt;=75, "51-75 Years", PropertySet[[#This Row],[AGE]]&lt;=100, "76-100 Years", PropertySet[[#This Row],[AGE]]&gt;100, "100+ Years"))</f>
        <v>0-25 Years</v>
      </c>
      <c r="V125" t="str" cm="1">
        <f t="array" ref="V1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5" t="s">
        <v>33</v>
      </c>
      <c r="X125" t="s">
        <v>153</v>
      </c>
    </row>
    <row r="126" spans="1:24" x14ac:dyDescent="0.3">
      <c r="A126" t="s">
        <v>28</v>
      </c>
      <c r="B126" t="s">
        <v>152</v>
      </c>
      <c r="C126" t="s">
        <v>30</v>
      </c>
      <c r="D126">
        <v>1</v>
      </c>
      <c r="E126">
        <v>5407</v>
      </c>
      <c r="F126">
        <v>15</v>
      </c>
      <c r="G126" t="s">
        <v>6</v>
      </c>
      <c r="H126" t="s">
        <v>153</v>
      </c>
      <c r="I126" t="s">
        <v>157</v>
      </c>
      <c r="J126" t="s">
        <v>6</v>
      </c>
      <c r="K126">
        <v>10312</v>
      </c>
      <c r="L126" s="25">
        <v>0</v>
      </c>
      <c r="M126" s="13">
        <v>44938</v>
      </c>
      <c r="N126" s="1">
        <v>2</v>
      </c>
      <c r="O126" s="1">
        <v>0</v>
      </c>
      <c r="P126" s="1">
        <v>2</v>
      </c>
      <c r="Q126" s="1">
        <v>5000</v>
      </c>
      <c r="R126" s="1">
        <v>3000</v>
      </c>
      <c r="S126">
        <v>2001</v>
      </c>
      <c r="T126" s="29">
        <f>IF(TRIM(PropertySet[[#This Row],[YEAR BUILT]])="", "N/A", 2023-PropertySet[[#This Row],[YEAR BUILT]])</f>
        <v>22</v>
      </c>
      <c r="U126" t="str" cm="1">
        <f t="array" ref="U126">IF(PropertySet[[#This Row],[AGE]] = "N/A", "N/A", _xlfn.IFS(PropertySet[[#This Row],[AGE]] &lt;= 25, "0-25 Years", PropertySet[[#This Row],[AGE]] &lt;= 50, "26-50 Years", PropertySet[[#This Row],[AGE]]&lt;=75, "51-75 Years", PropertySet[[#This Row],[AGE]]&lt;=100, "76-100 Years", PropertySet[[#This Row],[AGE]]&gt;100, "100+ Years"))</f>
        <v>0-25 Years</v>
      </c>
      <c r="V126" t="str" cm="1">
        <f t="array" ref="V1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6" t="s">
        <v>33</v>
      </c>
      <c r="X126" t="s">
        <v>153</v>
      </c>
    </row>
    <row r="127" spans="1:24" x14ac:dyDescent="0.3">
      <c r="A127" t="s">
        <v>28</v>
      </c>
      <c r="B127" t="s">
        <v>152</v>
      </c>
      <c r="C127" t="s">
        <v>30</v>
      </c>
      <c r="D127">
        <v>1</v>
      </c>
      <c r="E127">
        <v>6205</v>
      </c>
      <c r="F127">
        <v>94</v>
      </c>
      <c r="G127" t="s">
        <v>6</v>
      </c>
      <c r="H127" t="s">
        <v>158</v>
      </c>
      <c r="I127" t="s">
        <v>159</v>
      </c>
      <c r="J127" t="s">
        <v>6</v>
      </c>
      <c r="K127">
        <v>10312</v>
      </c>
      <c r="L127" s="25">
        <v>763000</v>
      </c>
      <c r="M127" s="13">
        <v>45166</v>
      </c>
      <c r="N127" s="1">
        <v>2</v>
      </c>
      <c r="O127" s="1">
        <v>0</v>
      </c>
      <c r="P127" s="1">
        <v>2</v>
      </c>
      <c r="Q127" s="1">
        <v>3250</v>
      </c>
      <c r="R127" s="1">
        <v>1804</v>
      </c>
      <c r="S127">
        <v>1986</v>
      </c>
      <c r="T127" s="29">
        <f>IF(TRIM(PropertySet[[#This Row],[YEAR BUILT]])="", "N/A", 2023-PropertySet[[#This Row],[YEAR BUILT]])</f>
        <v>37</v>
      </c>
      <c r="U127" t="str" cm="1">
        <f t="array" ref="U127">IF(PropertySet[[#This Row],[AGE]] = "N/A", "N/A", _xlfn.IFS(PropertySet[[#This Row],[AGE]] &lt;= 25, "0-25 Years", PropertySet[[#This Row],[AGE]] &lt;= 50, "26-50 Years", PropertySet[[#This Row],[AGE]]&lt;=75, "51-75 Years", PropertySet[[#This Row],[AGE]]&lt;=100, "76-100 Years", PropertySet[[#This Row],[AGE]]&gt;100, "100+ Years"))</f>
        <v>26-50 Years</v>
      </c>
      <c r="V127" t="str" cm="1">
        <f t="array" ref="V1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7" t="s">
        <v>33</v>
      </c>
      <c r="X127" t="s">
        <v>158</v>
      </c>
    </row>
    <row r="128" spans="1:24" x14ac:dyDescent="0.3">
      <c r="A128" t="s">
        <v>28</v>
      </c>
      <c r="B128" t="s">
        <v>152</v>
      </c>
      <c r="C128" t="s">
        <v>30</v>
      </c>
      <c r="D128">
        <v>1</v>
      </c>
      <c r="E128">
        <v>6209</v>
      </c>
      <c r="F128">
        <v>26</v>
      </c>
      <c r="G128" t="s">
        <v>6</v>
      </c>
      <c r="H128" t="s">
        <v>158</v>
      </c>
      <c r="I128" t="s">
        <v>160</v>
      </c>
      <c r="J128" t="s">
        <v>6</v>
      </c>
      <c r="K128">
        <v>10312</v>
      </c>
      <c r="L128" s="25">
        <v>690000</v>
      </c>
      <c r="M128" s="13">
        <v>44972</v>
      </c>
      <c r="N128" s="1">
        <v>2</v>
      </c>
      <c r="O128" s="1">
        <v>0</v>
      </c>
      <c r="P128" s="1">
        <v>2</v>
      </c>
      <c r="Q128" s="1">
        <v>2444</v>
      </c>
      <c r="R128" s="1">
        <v>1592</v>
      </c>
      <c r="S128">
        <v>2007</v>
      </c>
      <c r="T128" s="29">
        <f>IF(TRIM(PropertySet[[#This Row],[YEAR BUILT]])="", "N/A", 2023-PropertySet[[#This Row],[YEAR BUILT]])</f>
        <v>16</v>
      </c>
      <c r="U128" t="str" cm="1">
        <f t="array" ref="U128">IF(PropertySet[[#This Row],[AGE]] = "N/A", "N/A", _xlfn.IFS(PropertySet[[#This Row],[AGE]] &lt;= 25, "0-25 Years", PropertySet[[#This Row],[AGE]] &lt;= 50, "26-50 Years", PropertySet[[#This Row],[AGE]]&lt;=75, "51-75 Years", PropertySet[[#This Row],[AGE]]&lt;=100, "76-100 Years", PropertySet[[#This Row],[AGE]]&gt;100, "100+ Years"))</f>
        <v>0-25 Years</v>
      </c>
      <c r="V128" t="str" cm="1">
        <f t="array" ref="V1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8" t="s">
        <v>33</v>
      </c>
      <c r="X128" t="s">
        <v>158</v>
      </c>
    </row>
    <row r="129" spans="1:24" x14ac:dyDescent="0.3">
      <c r="A129" t="s">
        <v>28</v>
      </c>
      <c r="B129" t="s">
        <v>152</v>
      </c>
      <c r="C129" t="s">
        <v>30</v>
      </c>
      <c r="D129">
        <v>1</v>
      </c>
      <c r="E129">
        <v>6209</v>
      </c>
      <c r="F129">
        <v>67</v>
      </c>
      <c r="G129" t="s">
        <v>6</v>
      </c>
      <c r="H129" t="s">
        <v>158</v>
      </c>
      <c r="I129" t="s">
        <v>161</v>
      </c>
      <c r="J129" t="s">
        <v>6</v>
      </c>
      <c r="K129">
        <v>10312</v>
      </c>
      <c r="L129" s="25">
        <v>799999</v>
      </c>
      <c r="M129" s="13">
        <v>45240</v>
      </c>
      <c r="N129" s="1">
        <v>2</v>
      </c>
      <c r="O129" s="1">
        <v>0</v>
      </c>
      <c r="P129" s="1">
        <v>2</v>
      </c>
      <c r="Q129" s="1">
        <v>2665</v>
      </c>
      <c r="R129" s="1">
        <v>1592</v>
      </c>
      <c r="S129">
        <v>2007</v>
      </c>
      <c r="T129" s="29">
        <f>IF(TRIM(PropertySet[[#This Row],[YEAR BUILT]])="", "N/A", 2023-PropertySet[[#This Row],[YEAR BUILT]])</f>
        <v>16</v>
      </c>
      <c r="U129" t="str" cm="1">
        <f t="array" ref="U129">IF(PropertySet[[#This Row],[AGE]] = "N/A", "N/A", _xlfn.IFS(PropertySet[[#This Row],[AGE]] &lt;= 25, "0-25 Years", PropertySet[[#This Row],[AGE]] &lt;= 50, "26-50 Years", PropertySet[[#This Row],[AGE]]&lt;=75, "51-75 Years", PropertySet[[#This Row],[AGE]]&lt;=100, "76-100 Years", PropertySet[[#This Row],[AGE]]&gt;100, "100+ Years"))</f>
        <v>0-25 Years</v>
      </c>
      <c r="V129" t="str" cm="1">
        <f t="array" ref="V1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9" t="s">
        <v>33</v>
      </c>
      <c r="X129" t="s">
        <v>158</v>
      </c>
    </row>
    <row r="130" spans="1:24" x14ac:dyDescent="0.3">
      <c r="A130" t="s">
        <v>28</v>
      </c>
      <c r="B130" t="s">
        <v>152</v>
      </c>
      <c r="C130" t="s">
        <v>30</v>
      </c>
      <c r="D130">
        <v>1</v>
      </c>
      <c r="E130">
        <v>6209</v>
      </c>
      <c r="F130">
        <v>74</v>
      </c>
      <c r="G130" t="s">
        <v>6</v>
      </c>
      <c r="H130" t="s">
        <v>158</v>
      </c>
      <c r="I130" t="s">
        <v>162</v>
      </c>
      <c r="J130" t="s">
        <v>6</v>
      </c>
      <c r="K130">
        <v>10312</v>
      </c>
      <c r="L130" s="25">
        <v>0</v>
      </c>
      <c r="M130" s="13">
        <v>45193</v>
      </c>
      <c r="N130" s="1">
        <v>2</v>
      </c>
      <c r="O130" s="1">
        <v>0</v>
      </c>
      <c r="P130" s="1">
        <v>2</v>
      </c>
      <c r="Q130" s="1">
        <v>3250</v>
      </c>
      <c r="R130" s="1">
        <v>2008</v>
      </c>
      <c r="S130">
        <v>1986</v>
      </c>
      <c r="T130" s="29">
        <f>IF(TRIM(PropertySet[[#This Row],[YEAR BUILT]])="", "N/A", 2023-PropertySet[[#This Row],[YEAR BUILT]])</f>
        <v>37</v>
      </c>
      <c r="U130" t="str" cm="1">
        <f t="array" ref="U130">IF(PropertySet[[#This Row],[AGE]] = "N/A", "N/A", _xlfn.IFS(PropertySet[[#This Row],[AGE]] &lt;= 25, "0-25 Years", PropertySet[[#This Row],[AGE]] &lt;= 50, "26-50 Years", PropertySet[[#This Row],[AGE]]&lt;=75, "51-75 Years", PropertySet[[#This Row],[AGE]]&lt;=100, "76-100 Years", PropertySet[[#This Row],[AGE]]&gt;100, "100+ Years"))</f>
        <v>26-50 Years</v>
      </c>
      <c r="V130" t="str" cm="1">
        <f t="array" ref="V1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30" t="s">
        <v>33</v>
      </c>
      <c r="X130" t="s">
        <v>158</v>
      </c>
    </row>
    <row r="131" spans="1:24" x14ac:dyDescent="0.3">
      <c r="A131" t="s">
        <v>28</v>
      </c>
      <c r="B131" t="s">
        <v>152</v>
      </c>
      <c r="C131" t="s">
        <v>30</v>
      </c>
      <c r="D131">
        <v>1</v>
      </c>
      <c r="E131">
        <v>6212</v>
      </c>
      <c r="F131">
        <v>30</v>
      </c>
      <c r="G131" t="s">
        <v>6</v>
      </c>
      <c r="H131" t="s">
        <v>158</v>
      </c>
      <c r="I131" t="s">
        <v>163</v>
      </c>
      <c r="J131" t="s">
        <v>6</v>
      </c>
      <c r="K131">
        <v>10312</v>
      </c>
      <c r="L131" s="25">
        <v>849000</v>
      </c>
      <c r="M131" s="13">
        <v>45034</v>
      </c>
      <c r="N131" s="1">
        <v>2</v>
      </c>
      <c r="O131" s="1">
        <v>0</v>
      </c>
      <c r="P131" s="1">
        <v>2</v>
      </c>
      <c r="Q131" s="1">
        <v>3870</v>
      </c>
      <c r="R131" s="1">
        <v>1500</v>
      </c>
      <c r="S131">
        <v>2000</v>
      </c>
      <c r="T131" s="29">
        <f>IF(TRIM(PropertySet[[#This Row],[YEAR BUILT]])="", "N/A", 2023-PropertySet[[#This Row],[YEAR BUILT]])</f>
        <v>23</v>
      </c>
      <c r="U131" t="str" cm="1">
        <f t="array" ref="U131">IF(PropertySet[[#This Row],[AGE]] = "N/A", "N/A", _xlfn.IFS(PropertySet[[#This Row],[AGE]] &lt;= 25, "0-25 Years", PropertySet[[#This Row],[AGE]] &lt;= 50, "26-50 Years", PropertySet[[#This Row],[AGE]]&lt;=75, "51-75 Years", PropertySet[[#This Row],[AGE]]&lt;=100, "76-100 Years", PropertySet[[#This Row],[AGE]]&gt;100, "100+ Years"))</f>
        <v>0-25 Years</v>
      </c>
      <c r="V131" t="str" cm="1">
        <f t="array" ref="V1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1" t="s">
        <v>33</v>
      </c>
      <c r="X131" t="s">
        <v>158</v>
      </c>
    </row>
    <row r="132" spans="1:24" x14ac:dyDescent="0.3">
      <c r="A132" t="s">
        <v>28</v>
      </c>
      <c r="B132" t="s">
        <v>152</v>
      </c>
      <c r="C132" t="s">
        <v>30</v>
      </c>
      <c r="D132">
        <v>1</v>
      </c>
      <c r="E132">
        <v>6212</v>
      </c>
      <c r="F132">
        <v>100</v>
      </c>
      <c r="G132" t="s">
        <v>6</v>
      </c>
      <c r="H132" t="s">
        <v>153</v>
      </c>
      <c r="I132" t="s">
        <v>164</v>
      </c>
      <c r="J132" t="s">
        <v>6</v>
      </c>
      <c r="K132">
        <v>10312</v>
      </c>
      <c r="L132" s="25">
        <v>990000</v>
      </c>
      <c r="M132" s="13">
        <v>45251</v>
      </c>
      <c r="N132" s="1">
        <v>2</v>
      </c>
      <c r="O132" s="1">
        <v>0</v>
      </c>
      <c r="P132" s="1">
        <v>2</v>
      </c>
      <c r="Q132" s="1">
        <v>4470</v>
      </c>
      <c r="R132" s="1">
        <v>2500</v>
      </c>
      <c r="S132">
        <v>2000</v>
      </c>
      <c r="T132" s="29">
        <f>IF(TRIM(PropertySet[[#This Row],[YEAR BUILT]])="", "N/A", 2023-PropertySet[[#This Row],[YEAR BUILT]])</f>
        <v>23</v>
      </c>
      <c r="U132" t="str" cm="1">
        <f t="array" ref="U132">IF(PropertySet[[#This Row],[AGE]] = "N/A", "N/A", _xlfn.IFS(PropertySet[[#This Row],[AGE]] &lt;= 25, "0-25 Years", PropertySet[[#This Row],[AGE]] &lt;= 50, "26-50 Years", PropertySet[[#This Row],[AGE]]&lt;=75, "51-75 Years", PropertySet[[#This Row],[AGE]]&lt;=100, "76-100 Years", PropertySet[[#This Row],[AGE]]&gt;100, "100+ Years"))</f>
        <v>0-25 Years</v>
      </c>
      <c r="V132" t="str" cm="1">
        <f t="array" ref="V1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2" t="s">
        <v>33</v>
      </c>
      <c r="X132" t="s">
        <v>153</v>
      </c>
    </row>
    <row r="133" spans="1:24" x14ac:dyDescent="0.3">
      <c r="A133" t="s">
        <v>28</v>
      </c>
      <c r="B133" t="s">
        <v>152</v>
      </c>
      <c r="C133" t="s">
        <v>30</v>
      </c>
      <c r="D133">
        <v>1</v>
      </c>
      <c r="E133">
        <v>6228</v>
      </c>
      <c r="F133">
        <v>19</v>
      </c>
      <c r="G133" t="s">
        <v>6</v>
      </c>
      <c r="H133" t="s">
        <v>153</v>
      </c>
      <c r="I133" t="s">
        <v>165</v>
      </c>
      <c r="J133" t="s">
        <v>6</v>
      </c>
      <c r="K133">
        <v>10312</v>
      </c>
      <c r="L133" s="25">
        <v>0</v>
      </c>
      <c r="M133" s="13">
        <v>45263</v>
      </c>
      <c r="N133" s="1">
        <v>2</v>
      </c>
      <c r="O133" s="1">
        <v>0</v>
      </c>
      <c r="P133" s="1">
        <v>2</v>
      </c>
      <c r="Q133" s="1">
        <v>4000</v>
      </c>
      <c r="R133" s="1">
        <v>2424</v>
      </c>
      <c r="S133">
        <v>1925</v>
      </c>
      <c r="T133" s="29">
        <f>IF(TRIM(PropertySet[[#This Row],[YEAR BUILT]])="", "N/A", 2023-PropertySet[[#This Row],[YEAR BUILT]])</f>
        <v>98</v>
      </c>
      <c r="U133" t="str" cm="1">
        <f t="array" ref="U133">IF(PropertySet[[#This Row],[AGE]] = "N/A", "N/A", _xlfn.IFS(PropertySet[[#This Row],[AGE]] &lt;= 25, "0-25 Years", PropertySet[[#This Row],[AGE]] &lt;= 50, "26-50 Years", PropertySet[[#This Row],[AGE]]&lt;=75, "51-75 Years", PropertySet[[#This Row],[AGE]]&lt;=100, "76-100 Years", PropertySet[[#This Row],[AGE]]&gt;100, "100+ Years"))</f>
        <v>76-100 Years</v>
      </c>
      <c r="V133" t="str" cm="1">
        <f t="array" ref="V1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33" t="s">
        <v>33</v>
      </c>
      <c r="X133" t="s">
        <v>153</v>
      </c>
    </row>
    <row r="134" spans="1:24" x14ac:dyDescent="0.3">
      <c r="A134" t="s">
        <v>28</v>
      </c>
      <c r="B134" t="s">
        <v>152</v>
      </c>
      <c r="C134" t="s">
        <v>30</v>
      </c>
      <c r="D134">
        <v>1</v>
      </c>
      <c r="E134">
        <v>6228</v>
      </c>
      <c r="F134">
        <v>19</v>
      </c>
      <c r="G134" t="s">
        <v>6</v>
      </c>
      <c r="H134" t="s">
        <v>153</v>
      </c>
      <c r="I134" t="s">
        <v>165</v>
      </c>
      <c r="J134" t="s">
        <v>6</v>
      </c>
      <c r="K134">
        <v>10312</v>
      </c>
      <c r="L134" s="25">
        <v>1150000</v>
      </c>
      <c r="M134" s="13">
        <v>45219</v>
      </c>
      <c r="N134" s="1">
        <v>2</v>
      </c>
      <c r="O134" s="1">
        <v>0</v>
      </c>
      <c r="P134" s="1">
        <v>2</v>
      </c>
      <c r="Q134" s="1">
        <v>4000</v>
      </c>
      <c r="R134" s="1">
        <v>2424</v>
      </c>
      <c r="S134">
        <v>1925</v>
      </c>
      <c r="T134" s="29">
        <f>IF(TRIM(PropertySet[[#This Row],[YEAR BUILT]])="", "N/A", 2023-PropertySet[[#This Row],[YEAR BUILT]])</f>
        <v>98</v>
      </c>
      <c r="U134" t="str" cm="1">
        <f t="array" ref="U134">IF(PropertySet[[#This Row],[AGE]] = "N/A", "N/A", _xlfn.IFS(PropertySet[[#This Row],[AGE]] &lt;= 25, "0-25 Years", PropertySet[[#This Row],[AGE]] &lt;= 50, "26-50 Years", PropertySet[[#This Row],[AGE]]&lt;=75, "51-75 Years", PropertySet[[#This Row],[AGE]]&lt;=100, "76-100 Years", PropertySet[[#This Row],[AGE]]&gt;100, "100+ Years"))</f>
        <v>76-100 Years</v>
      </c>
      <c r="V134" t="str" cm="1">
        <f t="array" ref="V1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34" t="s">
        <v>33</v>
      </c>
      <c r="X134" t="s">
        <v>153</v>
      </c>
    </row>
    <row r="135" spans="1:24" x14ac:dyDescent="0.3">
      <c r="A135" t="s">
        <v>28</v>
      </c>
      <c r="B135" t="s">
        <v>152</v>
      </c>
      <c r="C135" t="s">
        <v>30</v>
      </c>
      <c r="D135">
        <v>1</v>
      </c>
      <c r="E135">
        <v>6235</v>
      </c>
      <c r="F135">
        <v>7</v>
      </c>
      <c r="G135" t="s">
        <v>6</v>
      </c>
      <c r="H135" t="s">
        <v>153</v>
      </c>
      <c r="I135" t="s">
        <v>166</v>
      </c>
      <c r="J135" t="s">
        <v>6</v>
      </c>
      <c r="K135">
        <v>10312</v>
      </c>
      <c r="L135" s="25">
        <v>0</v>
      </c>
      <c r="M135" s="13">
        <v>45103</v>
      </c>
      <c r="N135" s="1">
        <v>2</v>
      </c>
      <c r="O135" s="1">
        <v>0</v>
      </c>
      <c r="P135" s="1">
        <v>2</v>
      </c>
      <c r="Q135" s="1">
        <v>5000</v>
      </c>
      <c r="R135" s="1">
        <v>2140</v>
      </c>
      <c r="S135">
        <v>1980</v>
      </c>
      <c r="T135" s="29">
        <f>IF(TRIM(PropertySet[[#This Row],[YEAR BUILT]])="", "N/A", 2023-PropertySet[[#This Row],[YEAR BUILT]])</f>
        <v>43</v>
      </c>
      <c r="U135" t="str" cm="1">
        <f t="array" ref="U135">IF(PropertySet[[#This Row],[AGE]] = "N/A", "N/A", _xlfn.IFS(PropertySet[[#This Row],[AGE]] &lt;= 25, "0-25 Years", PropertySet[[#This Row],[AGE]] &lt;= 50, "26-50 Years", PropertySet[[#This Row],[AGE]]&lt;=75, "51-75 Years", PropertySet[[#This Row],[AGE]]&lt;=100, "76-100 Years", PropertySet[[#This Row],[AGE]]&gt;100, "100+ Years"))</f>
        <v>26-50 Years</v>
      </c>
      <c r="V135" t="str" cm="1">
        <f t="array" ref="V1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35" t="s">
        <v>33</v>
      </c>
      <c r="X135" t="s">
        <v>153</v>
      </c>
    </row>
    <row r="136" spans="1:24" x14ac:dyDescent="0.3">
      <c r="A136" t="s">
        <v>28</v>
      </c>
      <c r="B136" t="s">
        <v>152</v>
      </c>
      <c r="C136" t="s">
        <v>30</v>
      </c>
      <c r="D136">
        <v>1</v>
      </c>
      <c r="E136">
        <v>6235</v>
      </c>
      <c r="F136">
        <v>14</v>
      </c>
      <c r="G136" t="s">
        <v>6</v>
      </c>
      <c r="H136" t="s">
        <v>153</v>
      </c>
      <c r="I136" t="s">
        <v>167</v>
      </c>
      <c r="J136" t="s">
        <v>6</v>
      </c>
      <c r="K136">
        <v>10312</v>
      </c>
      <c r="L136" s="25">
        <v>0</v>
      </c>
      <c r="M136" s="13">
        <v>45260</v>
      </c>
      <c r="N136" s="1">
        <v>2</v>
      </c>
      <c r="O136" s="1">
        <v>0</v>
      </c>
      <c r="P136" s="1">
        <v>2</v>
      </c>
      <c r="Q136" s="1">
        <v>6000</v>
      </c>
      <c r="R136" s="1">
        <v>2655</v>
      </c>
      <c r="S136">
        <v>1985</v>
      </c>
      <c r="T136" s="29">
        <f>IF(TRIM(PropertySet[[#This Row],[YEAR BUILT]])="", "N/A", 2023-PropertySet[[#This Row],[YEAR BUILT]])</f>
        <v>38</v>
      </c>
      <c r="U136" t="str" cm="1">
        <f t="array" ref="U136">IF(PropertySet[[#This Row],[AGE]] = "N/A", "N/A", _xlfn.IFS(PropertySet[[#This Row],[AGE]] &lt;= 25, "0-25 Years", PropertySet[[#This Row],[AGE]] &lt;= 50, "26-50 Years", PropertySet[[#This Row],[AGE]]&lt;=75, "51-75 Years", PropertySet[[#This Row],[AGE]]&lt;=100, "76-100 Years", PropertySet[[#This Row],[AGE]]&gt;100, "100+ Years"))</f>
        <v>26-50 Years</v>
      </c>
      <c r="V136" t="str" cm="1">
        <f t="array" ref="V1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36" t="s">
        <v>33</v>
      </c>
      <c r="X136" t="s">
        <v>153</v>
      </c>
    </row>
    <row r="137" spans="1:24" x14ac:dyDescent="0.3">
      <c r="A137" t="s">
        <v>28</v>
      </c>
      <c r="B137" t="s">
        <v>152</v>
      </c>
      <c r="C137" t="s">
        <v>30</v>
      </c>
      <c r="D137">
        <v>1</v>
      </c>
      <c r="E137">
        <v>6235</v>
      </c>
      <c r="F137">
        <v>27</v>
      </c>
      <c r="G137" t="s">
        <v>6</v>
      </c>
      <c r="H137" t="s">
        <v>153</v>
      </c>
      <c r="I137" t="s">
        <v>168</v>
      </c>
      <c r="J137" t="s">
        <v>6</v>
      </c>
      <c r="K137">
        <v>10312</v>
      </c>
      <c r="L137" s="25">
        <v>1020000</v>
      </c>
      <c r="M137" s="13">
        <v>45078</v>
      </c>
      <c r="N137" s="1">
        <v>2</v>
      </c>
      <c r="O137" s="1">
        <v>0</v>
      </c>
      <c r="P137" s="1">
        <v>2</v>
      </c>
      <c r="Q137" s="1">
        <v>4000</v>
      </c>
      <c r="R137" s="1">
        <v>2368</v>
      </c>
      <c r="S137">
        <v>1965</v>
      </c>
      <c r="T137" s="29">
        <f>IF(TRIM(PropertySet[[#This Row],[YEAR BUILT]])="", "N/A", 2023-PropertySet[[#This Row],[YEAR BUILT]])</f>
        <v>58</v>
      </c>
      <c r="U137" t="str" cm="1">
        <f t="array" ref="U137">IF(PropertySet[[#This Row],[AGE]] = "N/A", "N/A", _xlfn.IFS(PropertySet[[#This Row],[AGE]] &lt;= 25, "0-25 Years", PropertySet[[#This Row],[AGE]] &lt;= 50, "26-50 Years", PropertySet[[#This Row],[AGE]]&lt;=75, "51-75 Years", PropertySet[[#This Row],[AGE]]&lt;=100, "76-100 Years", PropertySet[[#This Row],[AGE]]&gt;100, "100+ Years"))</f>
        <v>51-75 Years</v>
      </c>
      <c r="V137" t="str" cm="1">
        <f t="array" ref="V1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7" t="s">
        <v>33</v>
      </c>
      <c r="X137" t="s">
        <v>153</v>
      </c>
    </row>
    <row r="138" spans="1:24" x14ac:dyDescent="0.3">
      <c r="A138" t="s">
        <v>28</v>
      </c>
      <c r="B138" t="s">
        <v>152</v>
      </c>
      <c r="C138" t="s">
        <v>30</v>
      </c>
      <c r="D138">
        <v>1</v>
      </c>
      <c r="E138">
        <v>6235</v>
      </c>
      <c r="F138">
        <v>47</v>
      </c>
      <c r="G138" t="s">
        <v>6</v>
      </c>
      <c r="H138" t="s">
        <v>153</v>
      </c>
      <c r="I138" t="s">
        <v>169</v>
      </c>
      <c r="J138" t="s">
        <v>6</v>
      </c>
      <c r="K138">
        <v>10312</v>
      </c>
      <c r="L138" s="25">
        <v>1221900</v>
      </c>
      <c r="M138" s="13">
        <v>45014</v>
      </c>
      <c r="N138" s="1">
        <v>2</v>
      </c>
      <c r="O138" s="1">
        <v>0</v>
      </c>
      <c r="P138" s="1">
        <v>2</v>
      </c>
      <c r="Q138" s="1">
        <v>6000</v>
      </c>
      <c r="R138" s="1">
        <v>3232</v>
      </c>
      <c r="S138">
        <v>2022</v>
      </c>
      <c r="T138" s="29">
        <f>IF(TRIM(PropertySet[[#This Row],[YEAR BUILT]])="", "N/A", 2023-PropertySet[[#This Row],[YEAR BUILT]])</f>
        <v>1</v>
      </c>
      <c r="U138" t="str" cm="1">
        <f t="array" ref="U138">IF(PropertySet[[#This Row],[AGE]] = "N/A", "N/A", _xlfn.IFS(PropertySet[[#This Row],[AGE]] &lt;= 25, "0-25 Years", PropertySet[[#This Row],[AGE]] &lt;= 50, "26-50 Years", PropertySet[[#This Row],[AGE]]&lt;=75, "51-75 Years", PropertySet[[#This Row],[AGE]]&lt;=100, "76-100 Years", PropertySet[[#This Row],[AGE]]&gt;100, "100+ Years"))</f>
        <v>0-25 Years</v>
      </c>
      <c r="V138" t="str" cm="1">
        <f t="array" ref="V1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8" t="s">
        <v>33</v>
      </c>
      <c r="X138" t="s">
        <v>153</v>
      </c>
    </row>
    <row r="139" spans="1:24" x14ac:dyDescent="0.3">
      <c r="A139" t="s">
        <v>28</v>
      </c>
      <c r="B139" t="s">
        <v>152</v>
      </c>
      <c r="C139" t="s">
        <v>30</v>
      </c>
      <c r="D139">
        <v>1</v>
      </c>
      <c r="E139">
        <v>6235</v>
      </c>
      <c r="F139">
        <v>60</v>
      </c>
      <c r="G139" t="s">
        <v>6</v>
      </c>
      <c r="H139" t="s">
        <v>153</v>
      </c>
      <c r="I139" t="s">
        <v>170</v>
      </c>
      <c r="J139" t="s">
        <v>6</v>
      </c>
      <c r="K139">
        <v>10312</v>
      </c>
      <c r="L139" s="25">
        <v>0</v>
      </c>
      <c r="M139" s="13">
        <v>44978</v>
      </c>
      <c r="N139" s="1">
        <v>2</v>
      </c>
      <c r="O139" s="1">
        <v>0</v>
      </c>
      <c r="P139" s="1">
        <v>2</v>
      </c>
      <c r="Q139" s="1">
        <v>7000</v>
      </c>
      <c r="R139" s="1">
        <v>3600</v>
      </c>
      <c r="S139">
        <v>2001</v>
      </c>
      <c r="T139" s="29">
        <f>IF(TRIM(PropertySet[[#This Row],[YEAR BUILT]])="", "N/A", 2023-PropertySet[[#This Row],[YEAR BUILT]])</f>
        <v>22</v>
      </c>
      <c r="U139" t="str" cm="1">
        <f t="array" ref="U139">IF(PropertySet[[#This Row],[AGE]] = "N/A", "N/A", _xlfn.IFS(PropertySet[[#This Row],[AGE]] &lt;= 25, "0-25 Years", PropertySet[[#This Row],[AGE]] &lt;= 50, "26-50 Years", PropertySet[[#This Row],[AGE]]&lt;=75, "51-75 Years", PropertySet[[#This Row],[AGE]]&lt;=100, "76-100 Years", PropertySet[[#This Row],[AGE]]&gt;100, "100+ Years"))</f>
        <v>0-25 Years</v>
      </c>
      <c r="V139" t="str" cm="1">
        <f t="array" ref="V1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9" t="s">
        <v>33</v>
      </c>
      <c r="X139" t="s">
        <v>153</v>
      </c>
    </row>
    <row r="140" spans="1:24" x14ac:dyDescent="0.3">
      <c r="A140" t="s">
        <v>28</v>
      </c>
      <c r="B140" t="s">
        <v>152</v>
      </c>
      <c r="C140" t="s">
        <v>30</v>
      </c>
      <c r="D140">
        <v>1</v>
      </c>
      <c r="E140">
        <v>6237</v>
      </c>
      <c r="F140">
        <v>4</v>
      </c>
      <c r="G140" t="s">
        <v>6</v>
      </c>
      <c r="H140" t="s">
        <v>153</v>
      </c>
      <c r="I140" t="s">
        <v>171</v>
      </c>
      <c r="J140" t="s">
        <v>6</v>
      </c>
      <c r="K140">
        <v>10312</v>
      </c>
      <c r="L140" s="25">
        <v>0</v>
      </c>
      <c r="M140" s="13">
        <v>45181</v>
      </c>
      <c r="N140" s="1">
        <v>2</v>
      </c>
      <c r="O140" s="1">
        <v>0</v>
      </c>
      <c r="P140" s="1">
        <v>2</v>
      </c>
      <c r="Q140" s="1">
        <v>6000</v>
      </c>
      <c r="R140" s="1">
        <v>2594</v>
      </c>
      <c r="S140">
        <v>1986</v>
      </c>
      <c r="T140" s="29">
        <f>IF(TRIM(PropertySet[[#This Row],[YEAR BUILT]])="", "N/A", 2023-PropertySet[[#This Row],[YEAR BUILT]])</f>
        <v>37</v>
      </c>
      <c r="U140" t="str" cm="1">
        <f t="array" ref="U140">IF(PropertySet[[#This Row],[AGE]] = "N/A", "N/A", _xlfn.IFS(PropertySet[[#This Row],[AGE]] &lt;= 25, "0-25 Years", PropertySet[[#This Row],[AGE]] &lt;= 50, "26-50 Years", PropertySet[[#This Row],[AGE]]&lt;=75, "51-75 Years", PropertySet[[#This Row],[AGE]]&lt;=100, "76-100 Years", PropertySet[[#This Row],[AGE]]&gt;100, "100+ Years"))</f>
        <v>26-50 Years</v>
      </c>
      <c r="V140" t="str" cm="1">
        <f t="array" ref="V1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0" t="s">
        <v>33</v>
      </c>
      <c r="X140" t="s">
        <v>153</v>
      </c>
    </row>
    <row r="141" spans="1:24" x14ac:dyDescent="0.3">
      <c r="A141" t="s">
        <v>28</v>
      </c>
      <c r="B141" t="s">
        <v>152</v>
      </c>
      <c r="C141" t="s">
        <v>30</v>
      </c>
      <c r="D141">
        <v>1</v>
      </c>
      <c r="E141">
        <v>6238</v>
      </c>
      <c r="F141">
        <v>58</v>
      </c>
      <c r="G141" t="s">
        <v>6</v>
      </c>
      <c r="H141" t="s">
        <v>153</v>
      </c>
      <c r="I141" t="s">
        <v>172</v>
      </c>
      <c r="J141" t="s">
        <v>6</v>
      </c>
      <c r="K141">
        <v>10312</v>
      </c>
      <c r="L141" s="25">
        <v>1170000</v>
      </c>
      <c r="M141" s="13">
        <v>45191</v>
      </c>
      <c r="N141" s="1">
        <v>2</v>
      </c>
      <c r="O141" s="1">
        <v>0</v>
      </c>
      <c r="P141" s="1">
        <v>2</v>
      </c>
      <c r="Q141" s="1">
        <v>4000</v>
      </c>
      <c r="R141" s="1">
        <v>2230</v>
      </c>
      <c r="S141">
        <v>2004</v>
      </c>
      <c r="T141" s="29">
        <f>IF(TRIM(PropertySet[[#This Row],[YEAR BUILT]])="", "N/A", 2023-PropertySet[[#This Row],[YEAR BUILT]])</f>
        <v>19</v>
      </c>
      <c r="U141" t="str" cm="1">
        <f t="array" ref="U141">IF(PropertySet[[#This Row],[AGE]] = "N/A", "N/A", _xlfn.IFS(PropertySet[[#This Row],[AGE]] &lt;= 25, "0-25 Years", PropertySet[[#This Row],[AGE]] &lt;= 50, "26-50 Years", PropertySet[[#This Row],[AGE]]&lt;=75, "51-75 Years", PropertySet[[#This Row],[AGE]]&lt;=100, "76-100 Years", PropertySet[[#This Row],[AGE]]&gt;100, "100+ Years"))</f>
        <v>0-25 Years</v>
      </c>
      <c r="V141" t="str" cm="1">
        <f t="array" ref="V1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41" t="s">
        <v>33</v>
      </c>
      <c r="X141" t="s">
        <v>153</v>
      </c>
    </row>
    <row r="142" spans="1:24" x14ac:dyDescent="0.3">
      <c r="A142" t="s">
        <v>28</v>
      </c>
      <c r="B142" t="s">
        <v>152</v>
      </c>
      <c r="C142" t="s">
        <v>30</v>
      </c>
      <c r="D142">
        <v>1</v>
      </c>
      <c r="E142">
        <v>6242</v>
      </c>
      <c r="F142">
        <v>36</v>
      </c>
      <c r="G142" t="s">
        <v>6</v>
      </c>
      <c r="H142" t="s">
        <v>153</v>
      </c>
      <c r="I142" t="s">
        <v>173</v>
      </c>
      <c r="J142" t="s">
        <v>6</v>
      </c>
      <c r="K142">
        <v>10312</v>
      </c>
      <c r="L142" s="25">
        <v>0</v>
      </c>
      <c r="M142" s="13">
        <v>45264</v>
      </c>
      <c r="N142" s="1">
        <v>2</v>
      </c>
      <c r="O142" s="1">
        <v>0</v>
      </c>
      <c r="P142" s="1">
        <v>2</v>
      </c>
      <c r="Q142" s="1">
        <v>4290</v>
      </c>
      <c r="R142" s="1">
        <v>2250</v>
      </c>
      <c r="S142">
        <v>2000</v>
      </c>
      <c r="T142" s="29">
        <f>IF(TRIM(PropertySet[[#This Row],[YEAR BUILT]])="", "N/A", 2023-PropertySet[[#This Row],[YEAR BUILT]])</f>
        <v>23</v>
      </c>
      <c r="U142" t="str" cm="1">
        <f t="array" ref="U142">IF(PropertySet[[#This Row],[AGE]] = "N/A", "N/A", _xlfn.IFS(PropertySet[[#This Row],[AGE]] &lt;= 25, "0-25 Years", PropertySet[[#This Row],[AGE]] &lt;= 50, "26-50 Years", PropertySet[[#This Row],[AGE]]&lt;=75, "51-75 Years", PropertySet[[#This Row],[AGE]]&lt;=100, "76-100 Years", PropertySet[[#This Row],[AGE]]&gt;100, "100+ Years"))</f>
        <v>0-25 Years</v>
      </c>
      <c r="V142" t="str" cm="1">
        <f t="array" ref="V1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42" t="s">
        <v>33</v>
      </c>
      <c r="X142" t="s">
        <v>153</v>
      </c>
    </row>
    <row r="143" spans="1:24" x14ac:dyDescent="0.3">
      <c r="A143" t="s">
        <v>28</v>
      </c>
      <c r="B143" t="s">
        <v>152</v>
      </c>
      <c r="C143" t="s">
        <v>30</v>
      </c>
      <c r="D143">
        <v>1</v>
      </c>
      <c r="E143">
        <v>6242</v>
      </c>
      <c r="F143">
        <v>70</v>
      </c>
      <c r="G143" t="s">
        <v>6</v>
      </c>
      <c r="H143" t="s">
        <v>153</v>
      </c>
      <c r="I143" t="s">
        <v>174</v>
      </c>
      <c r="J143" t="s">
        <v>6</v>
      </c>
      <c r="K143">
        <v>10312</v>
      </c>
      <c r="L143" s="25">
        <v>10</v>
      </c>
      <c r="M143" s="13">
        <v>44976</v>
      </c>
      <c r="N143" s="1">
        <v>2</v>
      </c>
      <c r="O143" s="1">
        <v>0</v>
      </c>
      <c r="P143" s="1">
        <v>2</v>
      </c>
      <c r="Q143" s="1">
        <v>4125</v>
      </c>
      <c r="R143" s="1">
        <v>2400</v>
      </c>
      <c r="S143">
        <v>2014</v>
      </c>
      <c r="T143" s="29">
        <f>IF(TRIM(PropertySet[[#This Row],[YEAR BUILT]])="", "N/A", 2023-PropertySet[[#This Row],[YEAR BUILT]])</f>
        <v>9</v>
      </c>
      <c r="U143" t="str" cm="1">
        <f t="array" ref="U143">IF(PropertySet[[#This Row],[AGE]] = "N/A", "N/A", _xlfn.IFS(PropertySet[[#This Row],[AGE]] &lt;= 25, "0-25 Years", PropertySet[[#This Row],[AGE]] &lt;= 50, "26-50 Years", PropertySet[[#This Row],[AGE]]&lt;=75, "51-75 Years", PropertySet[[#This Row],[AGE]]&lt;=100, "76-100 Years", PropertySet[[#This Row],[AGE]]&gt;100, "100+ Years"))</f>
        <v>0-25 Years</v>
      </c>
      <c r="V143" t="str" cm="1">
        <f t="array" ref="V1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43" t="s">
        <v>33</v>
      </c>
      <c r="X143" t="s">
        <v>153</v>
      </c>
    </row>
    <row r="144" spans="1:24" x14ac:dyDescent="0.3">
      <c r="A144" t="s">
        <v>28</v>
      </c>
      <c r="B144" t="s">
        <v>152</v>
      </c>
      <c r="C144" t="s">
        <v>30</v>
      </c>
      <c r="D144">
        <v>1</v>
      </c>
      <c r="E144">
        <v>6242</v>
      </c>
      <c r="F144">
        <v>72</v>
      </c>
      <c r="G144" t="s">
        <v>6</v>
      </c>
      <c r="H144" t="s">
        <v>153</v>
      </c>
      <c r="I144" t="s">
        <v>175</v>
      </c>
      <c r="J144" t="s">
        <v>6</v>
      </c>
      <c r="K144">
        <v>10312</v>
      </c>
      <c r="L144" s="25">
        <v>1220000</v>
      </c>
      <c r="M144" s="13">
        <v>45112</v>
      </c>
      <c r="N144" s="1">
        <v>2</v>
      </c>
      <c r="O144" s="1">
        <v>0</v>
      </c>
      <c r="P144" s="1">
        <v>2</v>
      </c>
      <c r="Q144" s="1">
        <v>4125</v>
      </c>
      <c r="R144" s="1">
        <v>2400</v>
      </c>
      <c r="S144">
        <v>2014</v>
      </c>
      <c r="T144" s="29">
        <f>IF(TRIM(PropertySet[[#This Row],[YEAR BUILT]])="", "N/A", 2023-PropertySet[[#This Row],[YEAR BUILT]])</f>
        <v>9</v>
      </c>
      <c r="U144" t="str" cm="1">
        <f t="array" ref="U144">IF(PropertySet[[#This Row],[AGE]] = "N/A", "N/A", _xlfn.IFS(PropertySet[[#This Row],[AGE]] &lt;= 25, "0-25 Years", PropertySet[[#This Row],[AGE]] &lt;= 50, "26-50 Years", PropertySet[[#This Row],[AGE]]&lt;=75, "51-75 Years", PropertySet[[#This Row],[AGE]]&lt;=100, "76-100 Years", PropertySet[[#This Row],[AGE]]&gt;100, "100+ Years"))</f>
        <v>0-25 Years</v>
      </c>
      <c r="V144" t="str" cm="1">
        <f t="array" ref="V1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44" t="s">
        <v>33</v>
      </c>
      <c r="X144" t="s">
        <v>153</v>
      </c>
    </row>
    <row r="145" spans="1:24" x14ac:dyDescent="0.3">
      <c r="A145" t="s">
        <v>28</v>
      </c>
      <c r="B145" t="s">
        <v>152</v>
      </c>
      <c r="C145" t="s">
        <v>30</v>
      </c>
      <c r="D145">
        <v>1</v>
      </c>
      <c r="E145">
        <v>6250</v>
      </c>
      <c r="F145">
        <v>5</v>
      </c>
      <c r="G145" t="s">
        <v>6</v>
      </c>
      <c r="H145" t="s">
        <v>153</v>
      </c>
      <c r="I145" t="s">
        <v>176</v>
      </c>
      <c r="J145" t="s">
        <v>6</v>
      </c>
      <c r="K145">
        <v>10312</v>
      </c>
      <c r="L145" s="25">
        <v>0</v>
      </c>
      <c r="M145" s="13">
        <v>45180</v>
      </c>
      <c r="N145" s="1">
        <v>2</v>
      </c>
      <c r="O145" s="1">
        <v>0</v>
      </c>
      <c r="P145" s="1">
        <v>2</v>
      </c>
      <c r="Q145" s="1">
        <v>4040</v>
      </c>
      <c r="R145" s="1">
        <v>1952</v>
      </c>
      <c r="S145">
        <v>1970</v>
      </c>
      <c r="T145" s="29">
        <f>IF(TRIM(PropertySet[[#This Row],[YEAR BUILT]])="", "N/A", 2023-PropertySet[[#This Row],[YEAR BUILT]])</f>
        <v>53</v>
      </c>
      <c r="U145" t="str" cm="1">
        <f t="array" ref="U145">IF(PropertySet[[#This Row],[AGE]] = "N/A", "N/A", _xlfn.IFS(PropertySet[[#This Row],[AGE]] &lt;= 25, "0-25 Years", PropertySet[[#This Row],[AGE]] &lt;= 50, "26-50 Years", PropertySet[[#This Row],[AGE]]&lt;=75, "51-75 Years", PropertySet[[#This Row],[AGE]]&lt;=100, "76-100 Years", PropertySet[[#This Row],[AGE]]&gt;100, "100+ Years"))</f>
        <v>51-75 Years</v>
      </c>
      <c r="V145" t="str" cm="1">
        <f t="array" ref="V1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5" t="s">
        <v>33</v>
      </c>
      <c r="X145" t="s">
        <v>153</v>
      </c>
    </row>
    <row r="146" spans="1:24" x14ac:dyDescent="0.3">
      <c r="A146" t="s">
        <v>28</v>
      </c>
      <c r="B146" t="s">
        <v>152</v>
      </c>
      <c r="C146" t="s">
        <v>30</v>
      </c>
      <c r="D146">
        <v>1</v>
      </c>
      <c r="E146">
        <v>6250</v>
      </c>
      <c r="F146">
        <v>5</v>
      </c>
      <c r="G146" t="s">
        <v>6</v>
      </c>
      <c r="H146" t="s">
        <v>153</v>
      </c>
      <c r="I146" t="s">
        <v>176</v>
      </c>
      <c r="J146" t="s">
        <v>6</v>
      </c>
      <c r="K146">
        <v>10312</v>
      </c>
      <c r="L146" s="25">
        <v>725000</v>
      </c>
      <c r="M146" s="13">
        <v>45155</v>
      </c>
      <c r="N146" s="1">
        <v>2</v>
      </c>
      <c r="O146" s="1">
        <v>0</v>
      </c>
      <c r="P146" s="1">
        <v>2</v>
      </c>
      <c r="Q146" s="1">
        <v>4040</v>
      </c>
      <c r="R146" s="1">
        <v>1952</v>
      </c>
      <c r="S146">
        <v>1970</v>
      </c>
      <c r="T146" s="29">
        <f>IF(TRIM(PropertySet[[#This Row],[YEAR BUILT]])="", "N/A", 2023-PropertySet[[#This Row],[YEAR BUILT]])</f>
        <v>53</v>
      </c>
      <c r="U146" t="str" cm="1">
        <f t="array" ref="U146">IF(PropertySet[[#This Row],[AGE]] = "N/A", "N/A", _xlfn.IFS(PropertySet[[#This Row],[AGE]] &lt;= 25, "0-25 Years", PropertySet[[#This Row],[AGE]] &lt;= 50, "26-50 Years", PropertySet[[#This Row],[AGE]]&lt;=75, "51-75 Years", PropertySet[[#This Row],[AGE]]&lt;=100, "76-100 Years", PropertySet[[#This Row],[AGE]]&gt;100, "100+ Years"))</f>
        <v>51-75 Years</v>
      </c>
      <c r="V146" t="str" cm="1">
        <f t="array" ref="V1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6" t="s">
        <v>33</v>
      </c>
      <c r="X146" t="s">
        <v>153</v>
      </c>
    </row>
    <row r="147" spans="1:24" x14ac:dyDescent="0.3">
      <c r="A147" t="s">
        <v>28</v>
      </c>
      <c r="B147" t="s">
        <v>152</v>
      </c>
      <c r="C147" t="s">
        <v>30</v>
      </c>
      <c r="D147">
        <v>1</v>
      </c>
      <c r="E147">
        <v>6250</v>
      </c>
      <c r="F147">
        <v>38</v>
      </c>
      <c r="G147" t="s">
        <v>6</v>
      </c>
      <c r="H147" t="s">
        <v>153</v>
      </c>
      <c r="I147" t="s">
        <v>177</v>
      </c>
      <c r="J147" t="s">
        <v>6</v>
      </c>
      <c r="K147">
        <v>10312</v>
      </c>
      <c r="L147" s="25">
        <v>0</v>
      </c>
      <c r="M147" s="13">
        <v>45246</v>
      </c>
      <c r="N147" s="1">
        <v>2</v>
      </c>
      <c r="O147" s="1">
        <v>0</v>
      </c>
      <c r="P147" s="1">
        <v>2</v>
      </c>
      <c r="Q147" s="1">
        <v>3931</v>
      </c>
      <c r="R147" s="1">
        <v>2235</v>
      </c>
      <c r="S147">
        <v>2014</v>
      </c>
      <c r="T147" s="29">
        <f>IF(TRIM(PropertySet[[#This Row],[YEAR BUILT]])="", "N/A", 2023-PropertySet[[#This Row],[YEAR BUILT]])</f>
        <v>9</v>
      </c>
      <c r="U147" t="str" cm="1">
        <f t="array" ref="U147">IF(PropertySet[[#This Row],[AGE]] = "N/A", "N/A", _xlfn.IFS(PropertySet[[#This Row],[AGE]] &lt;= 25, "0-25 Years", PropertySet[[#This Row],[AGE]] &lt;= 50, "26-50 Years", PropertySet[[#This Row],[AGE]]&lt;=75, "51-75 Years", PropertySet[[#This Row],[AGE]]&lt;=100, "76-100 Years", PropertySet[[#This Row],[AGE]]&gt;100, "100+ Years"))</f>
        <v>0-25 Years</v>
      </c>
      <c r="V147" t="str" cm="1">
        <f t="array" ref="V1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47" t="s">
        <v>33</v>
      </c>
      <c r="X147" t="s">
        <v>153</v>
      </c>
    </row>
    <row r="148" spans="1:24" x14ac:dyDescent="0.3">
      <c r="A148" t="s">
        <v>28</v>
      </c>
      <c r="B148" t="s">
        <v>152</v>
      </c>
      <c r="C148" t="s">
        <v>30</v>
      </c>
      <c r="D148">
        <v>1</v>
      </c>
      <c r="E148">
        <v>6252</v>
      </c>
      <c r="F148">
        <v>60</v>
      </c>
      <c r="G148" t="s">
        <v>6</v>
      </c>
      <c r="H148" t="s">
        <v>153</v>
      </c>
      <c r="I148" t="s">
        <v>178</v>
      </c>
      <c r="J148" t="s">
        <v>6</v>
      </c>
      <c r="K148">
        <v>10312</v>
      </c>
      <c r="L148" s="25">
        <v>0</v>
      </c>
      <c r="M148" s="13">
        <v>45035</v>
      </c>
      <c r="N148" s="1">
        <v>2</v>
      </c>
      <c r="O148" s="1">
        <v>0</v>
      </c>
      <c r="P148" s="1">
        <v>2</v>
      </c>
      <c r="Q148" s="1">
        <v>4000</v>
      </c>
      <c r="R148" s="1">
        <v>2186</v>
      </c>
      <c r="S148">
        <v>1986</v>
      </c>
      <c r="T148" s="29">
        <f>IF(TRIM(PropertySet[[#This Row],[YEAR BUILT]])="", "N/A", 2023-PropertySet[[#This Row],[YEAR BUILT]])</f>
        <v>37</v>
      </c>
      <c r="U148" t="str" cm="1">
        <f t="array" ref="U148">IF(PropertySet[[#This Row],[AGE]] = "N/A", "N/A", _xlfn.IFS(PropertySet[[#This Row],[AGE]] &lt;= 25, "0-25 Years", PropertySet[[#This Row],[AGE]] &lt;= 50, "26-50 Years", PropertySet[[#This Row],[AGE]]&lt;=75, "51-75 Years", PropertySet[[#This Row],[AGE]]&lt;=100, "76-100 Years", PropertySet[[#This Row],[AGE]]&gt;100, "100+ Years"))</f>
        <v>26-50 Years</v>
      </c>
      <c r="V148" t="str" cm="1">
        <f t="array" ref="V1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8" t="s">
        <v>33</v>
      </c>
      <c r="X148" t="s">
        <v>153</v>
      </c>
    </row>
    <row r="149" spans="1:24" x14ac:dyDescent="0.3">
      <c r="A149" t="s">
        <v>28</v>
      </c>
      <c r="B149" t="s">
        <v>152</v>
      </c>
      <c r="C149" t="s">
        <v>30</v>
      </c>
      <c r="D149">
        <v>1</v>
      </c>
      <c r="E149">
        <v>6254</v>
      </c>
      <c r="F149">
        <v>53</v>
      </c>
      <c r="G149" t="s">
        <v>6</v>
      </c>
      <c r="H149" t="s">
        <v>153</v>
      </c>
      <c r="I149" t="s">
        <v>179</v>
      </c>
      <c r="J149" t="s">
        <v>6</v>
      </c>
      <c r="K149">
        <v>10312</v>
      </c>
      <c r="L149" s="25">
        <v>0</v>
      </c>
      <c r="M149" s="13">
        <v>45065</v>
      </c>
      <c r="N149" s="1">
        <v>2</v>
      </c>
      <c r="O149" s="1">
        <v>0</v>
      </c>
      <c r="P149" s="1">
        <v>2</v>
      </c>
      <c r="Q149" s="1">
        <v>4000</v>
      </c>
      <c r="R149" s="1">
        <v>2304</v>
      </c>
      <c r="S149">
        <v>1984</v>
      </c>
      <c r="T149" s="29">
        <f>IF(TRIM(PropertySet[[#This Row],[YEAR BUILT]])="", "N/A", 2023-PropertySet[[#This Row],[YEAR BUILT]])</f>
        <v>39</v>
      </c>
      <c r="U149" t="str" cm="1">
        <f t="array" ref="U149">IF(PropertySet[[#This Row],[AGE]] = "N/A", "N/A", _xlfn.IFS(PropertySet[[#This Row],[AGE]] &lt;= 25, "0-25 Years", PropertySet[[#This Row],[AGE]] &lt;= 50, "26-50 Years", PropertySet[[#This Row],[AGE]]&lt;=75, "51-75 Years", PropertySet[[#This Row],[AGE]]&lt;=100, "76-100 Years", PropertySet[[#This Row],[AGE]]&gt;100, "100+ Years"))</f>
        <v>26-50 Years</v>
      </c>
      <c r="V149" t="str" cm="1">
        <f t="array" ref="V1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9" t="s">
        <v>33</v>
      </c>
      <c r="X149" t="s">
        <v>153</v>
      </c>
    </row>
    <row r="150" spans="1:24" x14ac:dyDescent="0.3">
      <c r="A150" t="s">
        <v>28</v>
      </c>
      <c r="B150" t="s">
        <v>152</v>
      </c>
      <c r="C150" t="s">
        <v>30</v>
      </c>
      <c r="D150">
        <v>1</v>
      </c>
      <c r="E150">
        <v>6261</v>
      </c>
      <c r="F150">
        <v>54</v>
      </c>
      <c r="G150" t="s">
        <v>6</v>
      </c>
      <c r="H150" t="s">
        <v>153</v>
      </c>
      <c r="I150" t="s">
        <v>180</v>
      </c>
      <c r="J150" t="s">
        <v>6</v>
      </c>
      <c r="K150">
        <v>10312</v>
      </c>
      <c r="L150" s="25">
        <v>1349181</v>
      </c>
      <c r="M150" s="13">
        <v>45015</v>
      </c>
      <c r="N150" s="1">
        <v>2</v>
      </c>
      <c r="O150" s="1">
        <v>0</v>
      </c>
      <c r="P150" s="1">
        <v>2</v>
      </c>
      <c r="Q150" s="1">
        <v>5000</v>
      </c>
      <c r="R150" s="1">
        <v>2940</v>
      </c>
      <c r="S150">
        <v>2022</v>
      </c>
      <c r="T150" s="29">
        <f>IF(TRIM(PropertySet[[#This Row],[YEAR BUILT]])="", "N/A", 2023-PropertySet[[#This Row],[YEAR BUILT]])</f>
        <v>1</v>
      </c>
      <c r="U150" t="str" cm="1">
        <f t="array" ref="U150">IF(PropertySet[[#This Row],[AGE]] = "N/A", "N/A", _xlfn.IFS(PropertySet[[#This Row],[AGE]] &lt;= 25, "0-25 Years", PropertySet[[#This Row],[AGE]] &lt;= 50, "26-50 Years", PropertySet[[#This Row],[AGE]]&lt;=75, "51-75 Years", PropertySet[[#This Row],[AGE]]&lt;=100, "76-100 Years", PropertySet[[#This Row],[AGE]]&gt;100, "100+ Years"))</f>
        <v>0-25 Years</v>
      </c>
      <c r="V150" t="str" cm="1">
        <f t="array" ref="V1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50" t="s">
        <v>33</v>
      </c>
      <c r="X150" t="s">
        <v>153</v>
      </c>
    </row>
    <row r="151" spans="1:24" x14ac:dyDescent="0.3">
      <c r="A151" t="s">
        <v>28</v>
      </c>
      <c r="B151" t="s">
        <v>152</v>
      </c>
      <c r="C151" t="s">
        <v>30</v>
      </c>
      <c r="D151">
        <v>1</v>
      </c>
      <c r="E151">
        <v>6261</v>
      </c>
      <c r="F151">
        <v>56</v>
      </c>
      <c r="G151" t="s">
        <v>6</v>
      </c>
      <c r="H151" t="s">
        <v>153</v>
      </c>
      <c r="I151" t="s">
        <v>181</v>
      </c>
      <c r="J151" t="s">
        <v>6</v>
      </c>
      <c r="K151">
        <v>10312</v>
      </c>
      <c r="L151" s="25">
        <v>1410276</v>
      </c>
      <c r="M151" s="13">
        <v>45268</v>
      </c>
      <c r="N151" s="1">
        <v>2</v>
      </c>
      <c r="O151" s="1">
        <v>0</v>
      </c>
      <c r="P151" s="1">
        <v>2</v>
      </c>
      <c r="Q151" s="1">
        <v>5000</v>
      </c>
      <c r="R151" s="1">
        <v>2940</v>
      </c>
      <c r="S151">
        <v>2023</v>
      </c>
      <c r="T151" s="29">
        <f>IF(TRIM(PropertySet[[#This Row],[YEAR BUILT]])="", "N/A", 2023-PropertySet[[#This Row],[YEAR BUILT]])</f>
        <v>0</v>
      </c>
      <c r="U151" t="str" cm="1">
        <f t="array" ref="U151">IF(PropertySet[[#This Row],[AGE]] = "N/A", "N/A", _xlfn.IFS(PropertySet[[#This Row],[AGE]] &lt;= 25, "0-25 Years", PropertySet[[#This Row],[AGE]] &lt;= 50, "26-50 Years", PropertySet[[#This Row],[AGE]]&lt;=75, "51-75 Years", PropertySet[[#This Row],[AGE]]&lt;=100, "76-100 Years", PropertySet[[#This Row],[AGE]]&gt;100, "100+ Years"))</f>
        <v>0-25 Years</v>
      </c>
      <c r="V151" t="str" cm="1">
        <f t="array" ref="V1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51" t="s">
        <v>33</v>
      </c>
      <c r="X151" t="s">
        <v>153</v>
      </c>
    </row>
    <row r="152" spans="1:24" x14ac:dyDescent="0.3">
      <c r="A152" t="s">
        <v>28</v>
      </c>
      <c r="B152" t="s">
        <v>152</v>
      </c>
      <c r="C152" t="s">
        <v>30</v>
      </c>
      <c r="D152">
        <v>1</v>
      </c>
      <c r="E152">
        <v>6264</v>
      </c>
      <c r="F152">
        <v>1</v>
      </c>
      <c r="G152" t="s">
        <v>6</v>
      </c>
      <c r="H152" t="s">
        <v>182</v>
      </c>
      <c r="I152" t="s">
        <v>183</v>
      </c>
      <c r="J152" t="s">
        <v>6</v>
      </c>
      <c r="K152">
        <v>10312</v>
      </c>
      <c r="L152" s="25">
        <v>0</v>
      </c>
      <c r="M152" s="13">
        <v>45237</v>
      </c>
      <c r="N152" s="1">
        <v>2</v>
      </c>
      <c r="O152" s="1">
        <v>0</v>
      </c>
      <c r="P152" s="1">
        <v>2</v>
      </c>
      <c r="Q152" s="1">
        <v>9720</v>
      </c>
      <c r="R152" s="1">
        <v>1968</v>
      </c>
      <c r="S152">
        <v>1930</v>
      </c>
      <c r="T152" s="29">
        <f>IF(TRIM(PropertySet[[#This Row],[YEAR BUILT]])="", "N/A", 2023-PropertySet[[#This Row],[YEAR BUILT]])</f>
        <v>93</v>
      </c>
      <c r="U152" t="str" cm="1">
        <f t="array" ref="U152">IF(PropertySet[[#This Row],[AGE]] = "N/A", "N/A", _xlfn.IFS(PropertySet[[#This Row],[AGE]] &lt;= 25, "0-25 Years", PropertySet[[#This Row],[AGE]] &lt;= 50, "26-50 Years", PropertySet[[#This Row],[AGE]]&lt;=75, "51-75 Years", PropertySet[[#This Row],[AGE]]&lt;=100, "76-100 Years", PropertySet[[#This Row],[AGE]]&gt;100, "100+ Years"))</f>
        <v>76-100 Years</v>
      </c>
      <c r="V152" t="str" cm="1">
        <f t="array" ref="V1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52" t="s">
        <v>33</v>
      </c>
      <c r="X152" t="s">
        <v>182</v>
      </c>
    </row>
    <row r="153" spans="1:24" x14ac:dyDescent="0.3">
      <c r="A153" t="s">
        <v>28</v>
      </c>
      <c r="B153" t="s">
        <v>152</v>
      </c>
      <c r="C153" t="s">
        <v>30</v>
      </c>
      <c r="D153">
        <v>1</v>
      </c>
      <c r="E153">
        <v>6264</v>
      </c>
      <c r="F153">
        <v>15</v>
      </c>
      <c r="G153" t="s">
        <v>6</v>
      </c>
      <c r="H153" t="s">
        <v>153</v>
      </c>
      <c r="I153" t="s">
        <v>184</v>
      </c>
      <c r="J153" t="s">
        <v>6</v>
      </c>
      <c r="K153">
        <v>10312</v>
      </c>
      <c r="L153" s="25">
        <v>985000</v>
      </c>
      <c r="M153" s="13">
        <v>44949</v>
      </c>
      <c r="N153" s="1">
        <v>2</v>
      </c>
      <c r="O153" s="1">
        <v>0</v>
      </c>
      <c r="P153" s="1">
        <v>2</v>
      </c>
      <c r="Q153" s="1">
        <v>5960</v>
      </c>
      <c r="R153" s="1">
        <v>2200</v>
      </c>
      <c r="S153">
        <v>1986</v>
      </c>
      <c r="T153" s="29">
        <f>IF(TRIM(PropertySet[[#This Row],[YEAR BUILT]])="", "N/A", 2023-PropertySet[[#This Row],[YEAR BUILT]])</f>
        <v>37</v>
      </c>
      <c r="U153" t="str" cm="1">
        <f t="array" ref="U153">IF(PropertySet[[#This Row],[AGE]] = "N/A", "N/A", _xlfn.IFS(PropertySet[[#This Row],[AGE]] &lt;= 25, "0-25 Years", PropertySet[[#This Row],[AGE]] &lt;= 50, "26-50 Years", PropertySet[[#This Row],[AGE]]&lt;=75, "51-75 Years", PropertySet[[#This Row],[AGE]]&lt;=100, "76-100 Years", PropertySet[[#This Row],[AGE]]&gt;100, "100+ Years"))</f>
        <v>26-50 Years</v>
      </c>
      <c r="V153" t="str" cm="1">
        <f t="array" ref="V1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3" t="s">
        <v>33</v>
      </c>
      <c r="X153" t="s">
        <v>153</v>
      </c>
    </row>
    <row r="154" spans="1:24" x14ac:dyDescent="0.3">
      <c r="A154" t="s">
        <v>28</v>
      </c>
      <c r="B154" t="s">
        <v>152</v>
      </c>
      <c r="C154" t="s">
        <v>30</v>
      </c>
      <c r="D154">
        <v>1</v>
      </c>
      <c r="E154">
        <v>6270</v>
      </c>
      <c r="F154">
        <v>1</v>
      </c>
      <c r="G154" t="s">
        <v>6</v>
      </c>
      <c r="H154" t="s">
        <v>153</v>
      </c>
      <c r="I154" t="s">
        <v>185</v>
      </c>
      <c r="J154" t="s">
        <v>6</v>
      </c>
      <c r="K154">
        <v>10312</v>
      </c>
      <c r="L154" s="25">
        <v>1075000</v>
      </c>
      <c r="M154" s="13">
        <v>45069</v>
      </c>
      <c r="N154" s="1">
        <v>2</v>
      </c>
      <c r="O154" s="1">
        <v>0</v>
      </c>
      <c r="P154" s="1">
        <v>2</v>
      </c>
      <c r="Q154" s="1">
        <v>4900</v>
      </c>
      <c r="R154" s="1">
        <v>2449</v>
      </c>
      <c r="S154">
        <v>2000</v>
      </c>
      <c r="T154" s="29">
        <f>IF(TRIM(PropertySet[[#This Row],[YEAR BUILT]])="", "N/A", 2023-PropertySet[[#This Row],[YEAR BUILT]])</f>
        <v>23</v>
      </c>
      <c r="U154" t="str" cm="1">
        <f t="array" ref="U154">IF(PropertySet[[#This Row],[AGE]] = "N/A", "N/A", _xlfn.IFS(PropertySet[[#This Row],[AGE]] &lt;= 25, "0-25 Years", PropertySet[[#This Row],[AGE]] &lt;= 50, "26-50 Years", PropertySet[[#This Row],[AGE]]&lt;=75, "51-75 Years", PropertySet[[#This Row],[AGE]]&lt;=100, "76-100 Years", PropertySet[[#This Row],[AGE]]&gt;100, "100+ Years"))</f>
        <v>0-25 Years</v>
      </c>
      <c r="V154" t="str" cm="1">
        <f t="array" ref="V1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54" t="s">
        <v>33</v>
      </c>
      <c r="X154" t="s">
        <v>153</v>
      </c>
    </row>
    <row r="155" spans="1:24" x14ac:dyDescent="0.3">
      <c r="A155" t="s">
        <v>28</v>
      </c>
      <c r="B155" t="s">
        <v>152</v>
      </c>
      <c r="C155" t="s">
        <v>30</v>
      </c>
      <c r="D155">
        <v>1</v>
      </c>
      <c r="E155">
        <v>6270</v>
      </c>
      <c r="F155">
        <v>74</v>
      </c>
      <c r="G155" t="s">
        <v>6</v>
      </c>
      <c r="H155" t="s">
        <v>153</v>
      </c>
      <c r="I155" t="s">
        <v>186</v>
      </c>
      <c r="J155" t="s">
        <v>6</v>
      </c>
      <c r="K155">
        <v>10312</v>
      </c>
      <c r="L155" s="25">
        <v>840000</v>
      </c>
      <c r="M155" s="13">
        <v>45281</v>
      </c>
      <c r="N155" s="1">
        <v>2</v>
      </c>
      <c r="O155" s="1">
        <v>0</v>
      </c>
      <c r="P155" s="1">
        <v>2</v>
      </c>
      <c r="Q155" s="1">
        <v>4500</v>
      </c>
      <c r="R155" s="1">
        <v>2776</v>
      </c>
      <c r="S155">
        <v>1970</v>
      </c>
      <c r="T155" s="29">
        <f>IF(TRIM(PropertySet[[#This Row],[YEAR BUILT]])="", "N/A", 2023-PropertySet[[#This Row],[YEAR BUILT]])</f>
        <v>53</v>
      </c>
      <c r="U155" t="str" cm="1">
        <f t="array" ref="U155">IF(PropertySet[[#This Row],[AGE]] = "N/A", "N/A", _xlfn.IFS(PropertySet[[#This Row],[AGE]] &lt;= 25, "0-25 Years", PropertySet[[#This Row],[AGE]] &lt;= 50, "26-50 Years", PropertySet[[#This Row],[AGE]]&lt;=75, "51-75 Years", PropertySet[[#This Row],[AGE]]&lt;=100, "76-100 Years", PropertySet[[#This Row],[AGE]]&gt;100, "100+ Years"))</f>
        <v>51-75 Years</v>
      </c>
      <c r="V155" t="str" cm="1">
        <f t="array" ref="V1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5" t="s">
        <v>33</v>
      </c>
      <c r="X155" t="s">
        <v>153</v>
      </c>
    </row>
    <row r="156" spans="1:24" x14ac:dyDescent="0.3">
      <c r="A156" t="s">
        <v>28</v>
      </c>
      <c r="B156" t="s">
        <v>152</v>
      </c>
      <c r="C156" t="s">
        <v>30</v>
      </c>
      <c r="D156">
        <v>1</v>
      </c>
      <c r="E156">
        <v>6272</v>
      </c>
      <c r="F156">
        <v>1</v>
      </c>
      <c r="G156" t="s">
        <v>6</v>
      </c>
      <c r="H156" t="s">
        <v>187</v>
      </c>
      <c r="I156" t="s">
        <v>188</v>
      </c>
      <c r="J156" t="s">
        <v>6</v>
      </c>
      <c r="K156">
        <v>10312</v>
      </c>
      <c r="L156" s="25">
        <v>0</v>
      </c>
      <c r="M156" s="13">
        <v>45215</v>
      </c>
      <c r="N156" s="1">
        <v>2</v>
      </c>
      <c r="O156" s="1">
        <v>0</v>
      </c>
      <c r="P156" s="1">
        <v>2</v>
      </c>
      <c r="Q156" s="1">
        <v>8372</v>
      </c>
      <c r="R156" s="1">
        <v>3200</v>
      </c>
      <c r="S156">
        <v>1980</v>
      </c>
      <c r="T156" s="29">
        <f>IF(TRIM(PropertySet[[#This Row],[YEAR BUILT]])="", "N/A", 2023-PropertySet[[#This Row],[YEAR BUILT]])</f>
        <v>43</v>
      </c>
      <c r="U156" t="str" cm="1">
        <f t="array" ref="U156">IF(PropertySet[[#This Row],[AGE]] = "N/A", "N/A", _xlfn.IFS(PropertySet[[#This Row],[AGE]] &lt;= 25, "0-25 Years", PropertySet[[#This Row],[AGE]] &lt;= 50, "26-50 Years", PropertySet[[#This Row],[AGE]]&lt;=75, "51-75 Years", PropertySet[[#This Row],[AGE]]&lt;=100, "76-100 Years", PropertySet[[#This Row],[AGE]]&gt;100, "100+ Years"))</f>
        <v>26-50 Years</v>
      </c>
      <c r="V156" t="str" cm="1">
        <f t="array" ref="V1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6" t="s">
        <v>33</v>
      </c>
      <c r="X156" t="s">
        <v>187</v>
      </c>
    </row>
    <row r="157" spans="1:24" x14ac:dyDescent="0.3">
      <c r="A157" t="s">
        <v>28</v>
      </c>
      <c r="B157" t="s">
        <v>152</v>
      </c>
      <c r="C157" t="s">
        <v>30</v>
      </c>
      <c r="D157">
        <v>1</v>
      </c>
      <c r="E157">
        <v>6277</v>
      </c>
      <c r="F157">
        <v>74</v>
      </c>
      <c r="G157" t="s">
        <v>6</v>
      </c>
      <c r="H157" t="s">
        <v>153</v>
      </c>
      <c r="I157" t="s">
        <v>189</v>
      </c>
      <c r="J157" t="s">
        <v>6</v>
      </c>
      <c r="K157">
        <v>10312</v>
      </c>
      <c r="L157" s="25">
        <v>10</v>
      </c>
      <c r="M157" s="13">
        <v>45140</v>
      </c>
      <c r="N157" s="1">
        <v>2</v>
      </c>
      <c r="O157" s="1">
        <v>0</v>
      </c>
      <c r="P157" s="1">
        <v>2</v>
      </c>
      <c r="Q157" s="1">
        <v>6000</v>
      </c>
      <c r="R157" s="1">
        <v>2405</v>
      </c>
      <c r="S157">
        <v>1985</v>
      </c>
      <c r="T157" s="29">
        <f>IF(TRIM(PropertySet[[#This Row],[YEAR BUILT]])="", "N/A", 2023-PropertySet[[#This Row],[YEAR BUILT]])</f>
        <v>38</v>
      </c>
      <c r="U157" t="str" cm="1">
        <f t="array" ref="U157">IF(PropertySet[[#This Row],[AGE]] = "N/A", "N/A", _xlfn.IFS(PropertySet[[#This Row],[AGE]] &lt;= 25, "0-25 Years", PropertySet[[#This Row],[AGE]] &lt;= 50, "26-50 Years", PropertySet[[#This Row],[AGE]]&lt;=75, "51-75 Years", PropertySet[[#This Row],[AGE]]&lt;=100, "76-100 Years", PropertySet[[#This Row],[AGE]]&gt;100, "100+ Years"))</f>
        <v>26-50 Years</v>
      </c>
      <c r="V157" t="str" cm="1">
        <f t="array" ref="V1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7" t="s">
        <v>33</v>
      </c>
      <c r="X157" t="s">
        <v>153</v>
      </c>
    </row>
    <row r="158" spans="1:24" x14ac:dyDescent="0.3">
      <c r="A158" t="s">
        <v>28</v>
      </c>
      <c r="B158" t="s">
        <v>152</v>
      </c>
      <c r="C158" t="s">
        <v>30</v>
      </c>
      <c r="D158">
        <v>1</v>
      </c>
      <c r="E158">
        <v>6278</v>
      </c>
      <c r="F158">
        <v>18</v>
      </c>
      <c r="G158" t="s">
        <v>6</v>
      </c>
      <c r="H158" t="s">
        <v>153</v>
      </c>
      <c r="I158" t="s">
        <v>190</v>
      </c>
      <c r="J158" t="s">
        <v>6</v>
      </c>
      <c r="K158">
        <v>10312</v>
      </c>
      <c r="L158" s="25">
        <v>900000</v>
      </c>
      <c r="M158" s="13">
        <v>45147</v>
      </c>
      <c r="N158" s="1">
        <v>2</v>
      </c>
      <c r="O158" s="1">
        <v>0</v>
      </c>
      <c r="P158" s="1">
        <v>2</v>
      </c>
      <c r="Q158" s="1">
        <v>4000</v>
      </c>
      <c r="R158" s="1">
        <v>1800</v>
      </c>
      <c r="S158">
        <v>1984</v>
      </c>
      <c r="T158" s="29">
        <f>IF(TRIM(PropertySet[[#This Row],[YEAR BUILT]])="", "N/A", 2023-PropertySet[[#This Row],[YEAR BUILT]])</f>
        <v>39</v>
      </c>
      <c r="U158" t="str" cm="1">
        <f t="array" ref="U158">IF(PropertySet[[#This Row],[AGE]] = "N/A", "N/A", _xlfn.IFS(PropertySet[[#This Row],[AGE]] &lt;= 25, "0-25 Years", PropertySet[[#This Row],[AGE]] &lt;= 50, "26-50 Years", PropertySet[[#This Row],[AGE]]&lt;=75, "51-75 Years", PropertySet[[#This Row],[AGE]]&lt;=100, "76-100 Years", PropertySet[[#This Row],[AGE]]&gt;100, "100+ Years"))</f>
        <v>26-50 Years</v>
      </c>
      <c r="V158" t="str" cm="1">
        <f t="array" ref="V1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8" t="s">
        <v>33</v>
      </c>
      <c r="X158" t="s">
        <v>153</v>
      </c>
    </row>
    <row r="159" spans="1:24" x14ac:dyDescent="0.3">
      <c r="A159" t="s">
        <v>28</v>
      </c>
      <c r="B159" t="s">
        <v>152</v>
      </c>
      <c r="C159" t="s">
        <v>30</v>
      </c>
      <c r="D159">
        <v>1</v>
      </c>
      <c r="E159">
        <v>6279</v>
      </c>
      <c r="F159">
        <v>31</v>
      </c>
      <c r="G159" t="s">
        <v>6</v>
      </c>
      <c r="H159" t="s">
        <v>158</v>
      </c>
      <c r="I159" t="s">
        <v>191</v>
      </c>
      <c r="J159" t="s">
        <v>6</v>
      </c>
      <c r="K159">
        <v>10312</v>
      </c>
      <c r="L159" s="25">
        <v>0</v>
      </c>
      <c r="M159" s="13">
        <v>45009</v>
      </c>
      <c r="N159" s="1">
        <v>2</v>
      </c>
      <c r="O159" s="1">
        <v>0</v>
      </c>
      <c r="P159" s="1">
        <v>2</v>
      </c>
      <c r="Q159" s="1">
        <v>4480</v>
      </c>
      <c r="R159" s="1">
        <v>2374</v>
      </c>
      <c r="S159">
        <v>1985</v>
      </c>
      <c r="T159" s="29">
        <f>IF(TRIM(PropertySet[[#This Row],[YEAR BUILT]])="", "N/A", 2023-PropertySet[[#This Row],[YEAR BUILT]])</f>
        <v>38</v>
      </c>
      <c r="U159" t="str" cm="1">
        <f t="array" ref="U159">IF(PropertySet[[#This Row],[AGE]] = "N/A", "N/A", _xlfn.IFS(PropertySet[[#This Row],[AGE]] &lt;= 25, "0-25 Years", PropertySet[[#This Row],[AGE]] &lt;= 50, "26-50 Years", PropertySet[[#This Row],[AGE]]&lt;=75, "51-75 Years", PropertySet[[#This Row],[AGE]]&lt;=100, "76-100 Years", PropertySet[[#This Row],[AGE]]&gt;100, "100+ Years"))</f>
        <v>26-50 Years</v>
      </c>
      <c r="V159" t="str" cm="1">
        <f t="array" ref="V1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9" t="s">
        <v>33</v>
      </c>
      <c r="X159" t="s">
        <v>158</v>
      </c>
    </row>
    <row r="160" spans="1:24" x14ac:dyDescent="0.3">
      <c r="A160" t="s">
        <v>28</v>
      </c>
      <c r="B160" t="s">
        <v>152</v>
      </c>
      <c r="C160" t="s">
        <v>30</v>
      </c>
      <c r="D160">
        <v>1</v>
      </c>
      <c r="E160">
        <v>6281</v>
      </c>
      <c r="F160">
        <v>23</v>
      </c>
      <c r="G160" t="s">
        <v>6</v>
      </c>
      <c r="H160" t="s">
        <v>153</v>
      </c>
      <c r="I160" t="s">
        <v>192</v>
      </c>
      <c r="J160" t="s">
        <v>6</v>
      </c>
      <c r="K160">
        <v>10312</v>
      </c>
      <c r="L160" s="25">
        <v>840000</v>
      </c>
      <c r="M160" s="13">
        <v>45120</v>
      </c>
      <c r="N160" s="1">
        <v>2</v>
      </c>
      <c r="O160" s="1">
        <v>0</v>
      </c>
      <c r="P160" s="1">
        <v>2</v>
      </c>
      <c r="Q160" s="1">
        <v>4000</v>
      </c>
      <c r="R160" s="1">
        <v>2066</v>
      </c>
      <c r="S160">
        <v>1974</v>
      </c>
      <c r="T160" s="29">
        <f>IF(TRIM(PropertySet[[#This Row],[YEAR BUILT]])="", "N/A", 2023-PropertySet[[#This Row],[YEAR BUILT]])</f>
        <v>49</v>
      </c>
      <c r="U160" t="str" cm="1">
        <f t="array" ref="U160">IF(PropertySet[[#This Row],[AGE]] = "N/A", "N/A", _xlfn.IFS(PropertySet[[#This Row],[AGE]] &lt;= 25, "0-25 Years", PropertySet[[#This Row],[AGE]] &lt;= 50, "26-50 Years", PropertySet[[#This Row],[AGE]]&lt;=75, "51-75 Years", PropertySet[[#This Row],[AGE]]&lt;=100, "76-100 Years", PropertySet[[#This Row],[AGE]]&gt;100, "100+ Years"))</f>
        <v>26-50 Years</v>
      </c>
      <c r="V160" t="str" cm="1">
        <f t="array" ref="V1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0" t="s">
        <v>33</v>
      </c>
      <c r="X160" t="s">
        <v>153</v>
      </c>
    </row>
    <row r="161" spans="1:24" x14ac:dyDescent="0.3">
      <c r="A161" t="s">
        <v>28</v>
      </c>
      <c r="B161" t="s">
        <v>152</v>
      </c>
      <c r="C161" t="s">
        <v>30</v>
      </c>
      <c r="D161">
        <v>1</v>
      </c>
      <c r="E161">
        <v>6283</v>
      </c>
      <c r="F161">
        <v>28</v>
      </c>
      <c r="G161" t="s">
        <v>6</v>
      </c>
      <c r="H161" t="s">
        <v>153</v>
      </c>
      <c r="I161" t="s">
        <v>193</v>
      </c>
      <c r="J161" t="s">
        <v>6</v>
      </c>
      <c r="K161">
        <v>10312</v>
      </c>
      <c r="L161" s="25">
        <v>0</v>
      </c>
      <c r="M161" s="13">
        <v>45181</v>
      </c>
      <c r="N161" s="1">
        <v>2</v>
      </c>
      <c r="O161" s="1">
        <v>0</v>
      </c>
      <c r="P161" s="1">
        <v>2</v>
      </c>
      <c r="Q161" s="1">
        <v>5000</v>
      </c>
      <c r="R161" s="1">
        <v>2328</v>
      </c>
      <c r="S161">
        <v>1986</v>
      </c>
      <c r="T161" s="29">
        <f>IF(TRIM(PropertySet[[#This Row],[YEAR BUILT]])="", "N/A", 2023-PropertySet[[#This Row],[YEAR BUILT]])</f>
        <v>37</v>
      </c>
      <c r="U161" t="str" cm="1">
        <f t="array" ref="U161">IF(PropertySet[[#This Row],[AGE]] = "N/A", "N/A", _xlfn.IFS(PropertySet[[#This Row],[AGE]] &lt;= 25, "0-25 Years", PropertySet[[#This Row],[AGE]] &lt;= 50, "26-50 Years", PropertySet[[#This Row],[AGE]]&lt;=75, "51-75 Years", PropertySet[[#This Row],[AGE]]&lt;=100, "76-100 Years", PropertySet[[#This Row],[AGE]]&gt;100, "100+ Years"))</f>
        <v>26-50 Years</v>
      </c>
      <c r="V161" t="str" cm="1">
        <f t="array" ref="V1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1" t="s">
        <v>33</v>
      </c>
      <c r="X161" t="s">
        <v>153</v>
      </c>
    </row>
    <row r="162" spans="1:24" x14ac:dyDescent="0.3">
      <c r="A162" t="s">
        <v>28</v>
      </c>
      <c r="B162" t="s">
        <v>152</v>
      </c>
      <c r="C162" t="s">
        <v>30</v>
      </c>
      <c r="D162">
        <v>1</v>
      </c>
      <c r="E162">
        <v>6297</v>
      </c>
      <c r="F162">
        <v>25</v>
      </c>
      <c r="G162" t="s">
        <v>6</v>
      </c>
      <c r="H162" t="s">
        <v>153</v>
      </c>
      <c r="I162" t="s">
        <v>194</v>
      </c>
      <c r="J162" t="s">
        <v>6</v>
      </c>
      <c r="K162">
        <v>10312</v>
      </c>
      <c r="L162" s="25">
        <v>1313543</v>
      </c>
      <c r="M162" s="13">
        <v>45210</v>
      </c>
      <c r="N162" s="1">
        <v>2</v>
      </c>
      <c r="O162" s="1">
        <v>0</v>
      </c>
      <c r="P162" s="1">
        <v>2</v>
      </c>
      <c r="Q162" s="1">
        <v>5000</v>
      </c>
      <c r="R162" s="1">
        <v>2760</v>
      </c>
      <c r="S162">
        <v>2022</v>
      </c>
      <c r="T162" s="29">
        <f>IF(TRIM(PropertySet[[#This Row],[YEAR BUILT]])="", "N/A", 2023-PropertySet[[#This Row],[YEAR BUILT]])</f>
        <v>1</v>
      </c>
      <c r="U162" t="str" cm="1">
        <f t="array" ref="U162">IF(PropertySet[[#This Row],[AGE]] = "N/A", "N/A", _xlfn.IFS(PropertySet[[#This Row],[AGE]] &lt;= 25, "0-25 Years", PropertySet[[#This Row],[AGE]] &lt;= 50, "26-50 Years", PropertySet[[#This Row],[AGE]]&lt;=75, "51-75 Years", PropertySet[[#This Row],[AGE]]&lt;=100, "76-100 Years", PropertySet[[#This Row],[AGE]]&gt;100, "100+ Years"))</f>
        <v>0-25 Years</v>
      </c>
      <c r="V162" t="str" cm="1">
        <f t="array" ref="V1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62" t="s">
        <v>33</v>
      </c>
      <c r="X162" t="s">
        <v>153</v>
      </c>
    </row>
    <row r="163" spans="1:24" x14ac:dyDescent="0.3">
      <c r="A163" t="s">
        <v>28</v>
      </c>
      <c r="B163" t="s">
        <v>152</v>
      </c>
      <c r="C163" t="s">
        <v>30</v>
      </c>
      <c r="D163">
        <v>1</v>
      </c>
      <c r="E163">
        <v>6297</v>
      </c>
      <c r="F163">
        <v>26</v>
      </c>
      <c r="G163" t="s">
        <v>6</v>
      </c>
      <c r="H163" t="s">
        <v>153</v>
      </c>
      <c r="I163" t="s">
        <v>195</v>
      </c>
      <c r="J163" t="s">
        <v>6</v>
      </c>
      <c r="K163">
        <v>10312</v>
      </c>
      <c r="L163" s="25">
        <v>1120075</v>
      </c>
      <c r="M163" s="13">
        <v>45113</v>
      </c>
      <c r="N163" s="1">
        <v>2</v>
      </c>
      <c r="O163" s="1">
        <v>0</v>
      </c>
      <c r="P163" s="1">
        <v>2</v>
      </c>
      <c r="Q163" s="1">
        <v>4000</v>
      </c>
      <c r="R163" s="1">
        <v>2525</v>
      </c>
      <c r="S163">
        <v>2022</v>
      </c>
      <c r="T163" s="29">
        <f>IF(TRIM(PropertySet[[#This Row],[YEAR BUILT]])="", "N/A", 2023-PropertySet[[#This Row],[YEAR BUILT]])</f>
        <v>1</v>
      </c>
      <c r="U163" t="str" cm="1">
        <f t="array" ref="U163">IF(PropertySet[[#This Row],[AGE]] = "N/A", "N/A", _xlfn.IFS(PropertySet[[#This Row],[AGE]] &lt;= 25, "0-25 Years", PropertySet[[#This Row],[AGE]] &lt;= 50, "26-50 Years", PropertySet[[#This Row],[AGE]]&lt;=75, "51-75 Years", PropertySet[[#This Row],[AGE]]&lt;=100, "76-100 Years", PropertySet[[#This Row],[AGE]]&gt;100, "100+ Years"))</f>
        <v>0-25 Years</v>
      </c>
      <c r="V163" t="str" cm="1">
        <f t="array" ref="V1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63" t="s">
        <v>33</v>
      </c>
      <c r="X163" t="s">
        <v>153</v>
      </c>
    </row>
    <row r="164" spans="1:24" x14ac:dyDescent="0.3">
      <c r="A164" t="s">
        <v>28</v>
      </c>
      <c r="B164" t="s">
        <v>152</v>
      </c>
      <c r="C164" t="s">
        <v>30</v>
      </c>
      <c r="D164">
        <v>1</v>
      </c>
      <c r="E164">
        <v>6297</v>
      </c>
      <c r="F164">
        <v>27</v>
      </c>
      <c r="G164" t="s">
        <v>6</v>
      </c>
      <c r="H164" t="s">
        <v>153</v>
      </c>
      <c r="I164" t="s">
        <v>196</v>
      </c>
      <c r="J164" t="s">
        <v>6</v>
      </c>
      <c r="K164">
        <v>10312</v>
      </c>
      <c r="L164" s="25">
        <v>1210586</v>
      </c>
      <c r="M164" s="13">
        <v>45132</v>
      </c>
      <c r="N164" s="1">
        <v>2</v>
      </c>
      <c r="O164" s="1">
        <v>0</v>
      </c>
      <c r="P164" s="1">
        <v>2</v>
      </c>
      <c r="Q164" s="1">
        <v>4000</v>
      </c>
      <c r="R164" s="1">
        <v>2476</v>
      </c>
      <c r="S164">
        <v>2022</v>
      </c>
      <c r="T164" s="29">
        <f>IF(TRIM(PropertySet[[#This Row],[YEAR BUILT]])="", "N/A", 2023-PropertySet[[#This Row],[YEAR BUILT]])</f>
        <v>1</v>
      </c>
      <c r="U164" t="str" cm="1">
        <f t="array" ref="U164">IF(PropertySet[[#This Row],[AGE]] = "N/A", "N/A", _xlfn.IFS(PropertySet[[#This Row],[AGE]] &lt;= 25, "0-25 Years", PropertySet[[#This Row],[AGE]] &lt;= 50, "26-50 Years", PropertySet[[#This Row],[AGE]]&lt;=75, "51-75 Years", PropertySet[[#This Row],[AGE]]&lt;=100, "76-100 Years", PropertySet[[#This Row],[AGE]]&gt;100, "100+ Years"))</f>
        <v>0-25 Years</v>
      </c>
      <c r="V164" t="str" cm="1">
        <f t="array" ref="V1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64" t="s">
        <v>33</v>
      </c>
      <c r="X164" t="s">
        <v>153</v>
      </c>
    </row>
    <row r="165" spans="1:24" x14ac:dyDescent="0.3">
      <c r="A165" t="s">
        <v>28</v>
      </c>
      <c r="B165" t="s">
        <v>152</v>
      </c>
      <c r="C165" t="s">
        <v>30</v>
      </c>
      <c r="D165">
        <v>1</v>
      </c>
      <c r="E165">
        <v>6303</v>
      </c>
      <c r="F165">
        <v>61</v>
      </c>
      <c r="G165" t="s">
        <v>6</v>
      </c>
      <c r="H165" t="s">
        <v>153</v>
      </c>
      <c r="I165" t="s">
        <v>197</v>
      </c>
      <c r="J165" t="s">
        <v>6</v>
      </c>
      <c r="K165">
        <v>10312</v>
      </c>
      <c r="L165" s="25">
        <v>1185000</v>
      </c>
      <c r="M165" s="13">
        <v>45118</v>
      </c>
      <c r="N165" s="1">
        <v>2</v>
      </c>
      <c r="O165" s="1">
        <v>0</v>
      </c>
      <c r="P165" s="1">
        <v>2</v>
      </c>
      <c r="Q165" s="1">
        <v>4200</v>
      </c>
      <c r="R165" s="1">
        <v>2237</v>
      </c>
      <c r="S165">
        <v>2022</v>
      </c>
      <c r="T165" s="29">
        <f>IF(TRIM(PropertySet[[#This Row],[YEAR BUILT]])="", "N/A", 2023-PropertySet[[#This Row],[YEAR BUILT]])</f>
        <v>1</v>
      </c>
      <c r="U165" t="str" cm="1">
        <f t="array" ref="U165">IF(PropertySet[[#This Row],[AGE]] = "N/A", "N/A", _xlfn.IFS(PropertySet[[#This Row],[AGE]] &lt;= 25, "0-25 Years", PropertySet[[#This Row],[AGE]] &lt;= 50, "26-50 Years", PropertySet[[#This Row],[AGE]]&lt;=75, "51-75 Years", PropertySet[[#This Row],[AGE]]&lt;=100, "76-100 Years", PropertySet[[#This Row],[AGE]]&gt;100, "100+ Years"))</f>
        <v>0-25 Years</v>
      </c>
      <c r="V165" t="str" cm="1">
        <f t="array" ref="V1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65" t="s">
        <v>33</v>
      </c>
      <c r="X165" t="s">
        <v>153</v>
      </c>
    </row>
    <row r="166" spans="1:24" x14ac:dyDescent="0.3">
      <c r="A166" t="s">
        <v>28</v>
      </c>
      <c r="B166" t="s">
        <v>152</v>
      </c>
      <c r="C166" t="s">
        <v>30</v>
      </c>
      <c r="D166">
        <v>1</v>
      </c>
      <c r="E166">
        <v>6321</v>
      </c>
      <c r="F166">
        <v>1</v>
      </c>
      <c r="G166" t="s">
        <v>6</v>
      </c>
      <c r="H166" t="s">
        <v>153</v>
      </c>
      <c r="I166" t="s">
        <v>198</v>
      </c>
      <c r="J166" t="s">
        <v>6</v>
      </c>
      <c r="K166">
        <v>10312</v>
      </c>
      <c r="L166" s="25">
        <v>1201535</v>
      </c>
      <c r="M166" s="13">
        <v>45261</v>
      </c>
      <c r="N166" s="1">
        <v>2</v>
      </c>
      <c r="O166" s="1">
        <v>0</v>
      </c>
      <c r="P166" s="1">
        <v>2</v>
      </c>
      <c r="Q166" s="1">
        <v>4000</v>
      </c>
      <c r="R166" s="1">
        <v>2430</v>
      </c>
      <c r="S166">
        <v>2022</v>
      </c>
      <c r="T166" s="29">
        <f>IF(TRIM(PropertySet[[#This Row],[YEAR BUILT]])="", "N/A", 2023-PropertySet[[#This Row],[YEAR BUILT]])</f>
        <v>1</v>
      </c>
      <c r="U166" t="str" cm="1">
        <f t="array" ref="U166">IF(PropertySet[[#This Row],[AGE]] = "N/A", "N/A", _xlfn.IFS(PropertySet[[#This Row],[AGE]] &lt;= 25, "0-25 Years", PropertySet[[#This Row],[AGE]] &lt;= 50, "26-50 Years", PropertySet[[#This Row],[AGE]]&lt;=75, "51-75 Years", PropertySet[[#This Row],[AGE]]&lt;=100, "76-100 Years", PropertySet[[#This Row],[AGE]]&gt;100, "100+ Years"))</f>
        <v>0-25 Years</v>
      </c>
      <c r="V166" t="str" cm="1">
        <f t="array" ref="V1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66" t="s">
        <v>33</v>
      </c>
      <c r="X166" t="s">
        <v>153</v>
      </c>
    </row>
    <row r="167" spans="1:24" x14ac:dyDescent="0.3">
      <c r="A167" t="s">
        <v>28</v>
      </c>
      <c r="B167" t="s">
        <v>152</v>
      </c>
      <c r="C167" t="s">
        <v>30</v>
      </c>
      <c r="D167">
        <v>1</v>
      </c>
      <c r="E167">
        <v>6321</v>
      </c>
      <c r="F167">
        <v>135</v>
      </c>
      <c r="G167" t="s">
        <v>6</v>
      </c>
      <c r="H167" t="s">
        <v>153</v>
      </c>
      <c r="I167" t="s">
        <v>198</v>
      </c>
      <c r="J167" t="s">
        <v>6</v>
      </c>
      <c r="K167">
        <v>10312</v>
      </c>
      <c r="L167" s="25">
        <v>1303360</v>
      </c>
      <c r="M167" s="13">
        <v>45280</v>
      </c>
      <c r="N167" s="1">
        <v>2</v>
      </c>
      <c r="O167" s="1">
        <v>0</v>
      </c>
      <c r="P167" s="1">
        <v>2</v>
      </c>
      <c r="Q167" s="1">
        <v>4564</v>
      </c>
      <c r="R167" s="1">
        <v>2486</v>
      </c>
      <c r="S167">
        <v>2022</v>
      </c>
      <c r="T167" s="29">
        <f>IF(TRIM(PropertySet[[#This Row],[YEAR BUILT]])="", "N/A", 2023-PropertySet[[#This Row],[YEAR BUILT]])</f>
        <v>1</v>
      </c>
      <c r="U167" t="str" cm="1">
        <f t="array" ref="U167">IF(PropertySet[[#This Row],[AGE]] = "N/A", "N/A", _xlfn.IFS(PropertySet[[#This Row],[AGE]] &lt;= 25, "0-25 Years", PropertySet[[#This Row],[AGE]] &lt;= 50, "26-50 Years", PropertySet[[#This Row],[AGE]]&lt;=75, "51-75 Years", PropertySet[[#This Row],[AGE]]&lt;=100, "76-100 Years", PropertySet[[#This Row],[AGE]]&gt;100, "100+ Years"))</f>
        <v>0-25 Years</v>
      </c>
      <c r="V167" t="str" cm="1">
        <f t="array" ref="V1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67" t="s">
        <v>33</v>
      </c>
      <c r="X167" t="s">
        <v>153</v>
      </c>
    </row>
    <row r="168" spans="1:24" x14ac:dyDescent="0.3">
      <c r="A168" t="s">
        <v>28</v>
      </c>
      <c r="B168" t="s">
        <v>152</v>
      </c>
      <c r="C168" t="s">
        <v>30</v>
      </c>
      <c r="D168">
        <v>1</v>
      </c>
      <c r="E168">
        <v>6349</v>
      </c>
      <c r="F168">
        <v>43</v>
      </c>
      <c r="G168" t="s">
        <v>6</v>
      </c>
      <c r="H168" t="s">
        <v>153</v>
      </c>
      <c r="I168" t="s">
        <v>199</v>
      </c>
      <c r="J168" t="s">
        <v>6</v>
      </c>
      <c r="K168">
        <v>10312</v>
      </c>
      <c r="L168" s="25">
        <v>0</v>
      </c>
      <c r="M168" s="13">
        <v>44974</v>
      </c>
      <c r="N168" s="1">
        <v>2</v>
      </c>
      <c r="O168" s="1">
        <v>0</v>
      </c>
      <c r="P168" s="1">
        <v>2</v>
      </c>
      <c r="Q168" s="1">
        <v>10000</v>
      </c>
      <c r="R168" s="1">
        <v>4896</v>
      </c>
      <c r="S168">
        <v>1984</v>
      </c>
      <c r="T168" s="29">
        <f>IF(TRIM(PropertySet[[#This Row],[YEAR BUILT]])="", "N/A", 2023-PropertySet[[#This Row],[YEAR BUILT]])</f>
        <v>39</v>
      </c>
      <c r="U168" t="str" cm="1">
        <f t="array" ref="U168">IF(PropertySet[[#This Row],[AGE]] = "N/A", "N/A", _xlfn.IFS(PropertySet[[#This Row],[AGE]] &lt;= 25, "0-25 Years", PropertySet[[#This Row],[AGE]] &lt;= 50, "26-50 Years", PropertySet[[#This Row],[AGE]]&lt;=75, "51-75 Years", PropertySet[[#This Row],[AGE]]&lt;=100, "76-100 Years", PropertySet[[#This Row],[AGE]]&gt;100, "100+ Years"))</f>
        <v>26-50 Years</v>
      </c>
      <c r="V168" t="str" cm="1">
        <f t="array" ref="V1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8" t="s">
        <v>33</v>
      </c>
      <c r="X168" t="s">
        <v>153</v>
      </c>
    </row>
    <row r="169" spans="1:24" x14ac:dyDescent="0.3">
      <c r="A169" t="s">
        <v>28</v>
      </c>
      <c r="B169" t="s">
        <v>152</v>
      </c>
      <c r="C169" t="s">
        <v>30</v>
      </c>
      <c r="D169">
        <v>1</v>
      </c>
      <c r="E169">
        <v>6350</v>
      </c>
      <c r="F169">
        <v>7</v>
      </c>
      <c r="G169" t="s">
        <v>6</v>
      </c>
      <c r="H169" t="s">
        <v>153</v>
      </c>
      <c r="I169" t="s">
        <v>200</v>
      </c>
      <c r="J169" t="s">
        <v>6</v>
      </c>
      <c r="K169">
        <v>10312</v>
      </c>
      <c r="L169" s="25">
        <v>0</v>
      </c>
      <c r="M169" s="13">
        <v>45200</v>
      </c>
      <c r="N169" s="1">
        <v>2</v>
      </c>
      <c r="O169" s="1">
        <v>0</v>
      </c>
      <c r="P169" s="1">
        <v>2</v>
      </c>
      <c r="Q169" s="1">
        <v>8000</v>
      </c>
      <c r="R169" s="1">
        <v>4208</v>
      </c>
      <c r="S169">
        <v>1985</v>
      </c>
      <c r="T169" s="29">
        <f>IF(TRIM(PropertySet[[#This Row],[YEAR BUILT]])="", "N/A", 2023-PropertySet[[#This Row],[YEAR BUILT]])</f>
        <v>38</v>
      </c>
      <c r="U169" t="str" cm="1">
        <f t="array" ref="U169">IF(PropertySet[[#This Row],[AGE]] = "N/A", "N/A", _xlfn.IFS(PropertySet[[#This Row],[AGE]] &lt;= 25, "0-25 Years", PropertySet[[#This Row],[AGE]] &lt;= 50, "26-50 Years", PropertySet[[#This Row],[AGE]]&lt;=75, "51-75 Years", PropertySet[[#This Row],[AGE]]&lt;=100, "76-100 Years", PropertySet[[#This Row],[AGE]]&gt;100, "100+ Years"))</f>
        <v>26-50 Years</v>
      </c>
      <c r="V169" t="str" cm="1">
        <f t="array" ref="V1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9" t="s">
        <v>33</v>
      </c>
      <c r="X169" t="s">
        <v>153</v>
      </c>
    </row>
    <row r="170" spans="1:24" x14ac:dyDescent="0.3">
      <c r="A170" t="s">
        <v>28</v>
      </c>
      <c r="B170" t="s">
        <v>152</v>
      </c>
      <c r="C170" t="s">
        <v>30</v>
      </c>
      <c r="D170">
        <v>1</v>
      </c>
      <c r="E170">
        <v>6357</v>
      </c>
      <c r="F170">
        <v>51</v>
      </c>
      <c r="G170" t="s">
        <v>6</v>
      </c>
      <c r="H170" t="s">
        <v>153</v>
      </c>
      <c r="I170" t="s">
        <v>201</v>
      </c>
      <c r="J170" t="s">
        <v>6</v>
      </c>
      <c r="K170">
        <v>10312</v>
      </c>
      <c r="L170" s="25">
        <v>0</v>
      </c>
      <c r="M170" s="13">
        <v>45222</v>
      </c>
      <c r="N170" s="1">
        <v>2</v>
      </c>
      <c r="O170" s="1">
        <v>0</v>
      </c>
      <c r="P170" s="1">
        <v>2</v>
      </c>
      <c r="Q170" s="1">
        <v>6000</v>
      </c>
      <c r="R170" s="1">
        <v>2822</v>
      </c>
      <c r="S170">
        <v>1985</v>
      </c>
      <c r="T170" s="29">
        <f>IF(TRIM(PropertySet[[#This Row],[YEAR BUILT]])="", "N/A", 2023-PropertySet[[#This Row],[YEAR BUILT]])</f>
        <v>38</v>
      </c>
      <c r="U170" t="str" cm="1">
        <f t="array" ref="U170">IF(PropertySet[[#This Row],[AGE]] = "N/A", "N/A", _xlfn.IFS(PropertySet[[#This Row],[AGE]] &lt;= 25, "0-25 Years", PropertySet[[#This Row],[AGE]] &lt;= 50, "26-50 Years", PropertySet[[#This Row],[AGE]]&lt;=75, "51-75 Years", PropertySet[[#This Row],[AGE]]&lt;=100, "76-100 Years", PropertySet[[#This Row],[AGE]]&gt;100, "100+ Years"))</f>
        <v>26-50 Years</v>
      </c>
      <c r="V170" t="str" cm="1">
        <f t="array" ref="V1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0" t="s">
        <v>33</v>
      </c>
      <c r="X170" t="s">
        <v>153</v>
      </c>
    </row>
    <row r="171" spans="1:24" x14ac:dyDescent="0.3">
      <c r="A171" t="s">
        <v>28</v>
      </c>
      <c r="B171" t="s">
        <v>152</v>
      </c>
      <c r="C171" t="s">
        <v>30</v>
      </c>
      <c r="D171">
        <v>1</v>
      </c>
      <c r="E171">
        <v>6359</v>
      </c>
      <c r="F171">
        <v>46</v>
      </c>
      <c r="G171" t="s">
        <v>6</v>
      </c>
      <c r="H171" t="s">
        <v>153</v>
      </c>
      <c r="I171" t="s">
        <v>202</v>
      </c>
      <c r="J171" t="s">
        <v>6</v>
      </c>
      <c r="K171">
        <v>10312</v>
      </c>
      <c r="L171" s="25">
        <v>959000</v>
      </c>
      <c r="M171" s="13">
        <v>45216</v>
      </c>
      <c r="N171" s="1">
        <v>2</v>
      </c>
      <c r="O171" s="1">
        <v>0</v>
      </c>
      <c r="P171" s="1">
        <v>2</v>
      </c>
      <c r="Q171" s="1">
        <v>4000</v>
      </c>
      <c r="R171" s="1">
        <v>2200</v>
      </c>
      <c r="S171">
        <v>1990</v>
      </c>
      <c r="T171" s="29">
        <f>IF(TRIM(PropertySet[[#This Row],[YEAR BUILT]])="", "N/A", 2023-PropertySet[[#This Row],[YEAR BUILT]])</f>
        <v>33</v>
      </c>
      <c r="U171" t="str" cm="1">
        <f t="array" ref="U171">IF(PropertySet[[#This Row],[AGE]] = "N/A", "N/A", _xlfn.IFS(PropertySet[[#This Row],[AGE]] &lt;= 25, "0-25 Years", PropertySet[[#This Row],[AGE]] &lt;= 50, "26-50 Years", PropertySet[[#This Row],[AGE]]&lt;=75, "51-75 Years", PropertySet[[#This Row],[AGE]]&lt;=100, "76-100 Years", PropertySet[[#This Row],[AGE]]&gt;100, "100+ Years"))</f>
        <v>26-50 Years</v>
      </c>
      <c r="V171" t="str" cm="1">
        <f t="array" ref="V1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1" t="s">
        <v>33</v>
      </c>
      <c r="X171" t="s">
        <v>153</v>
      </c>
    </row>
    <row r="172" spans="1:24" x14ac:dyDescent="0.3">
      <c r="A172" t="s">
        <v>28</v>
      </c>
      <c r="B172" t="s">
        <v>152</v>
      </c>
      <c r="C172" t="s">
        <v>30</v>
      </c>
      <c r="D172">
        <v>1</v>
      </c>
      <c r="E172">
        <v>6397</v>
      </c>
      <c r="F172">
        <v>1</v>
      </c>
      <c r="G172" t="s">
        <v>6</v>
      </c>
      <c r="H172" t="s">
        <v>153</v>
      </c>
      <c r="I172" t="s">
        <v>203</v>
      </c>
      <c r="J172" t="s">
        <v>6</v>
      </c>
      <c r="K172">
        <v>10312</v>
      </c>
      <c r="L172" s="25">
        <v>975000</v>
      </c>
      <c r="M172" s="13">
        <v>45229</v>
      </c>
      <c r="N172" s="1">
        <v>2</v>
      </c>
      <c r="O172" s="1">
        <v>0</v>
      </c>
      <c r="P172" s="1">
        <v>2</v>
      </c>
      <c r="Q172" s="1">
        <v>4000</v>
      </c>
      <c r="R172" s="1">
        <v>2550</v>
      </c>
      <c r="S172">
        <v>1987</v>
      </c>
      <c r="T172" s="29">
        <f>IF(TRIM(PropertySet[[#This Row],[YEAR BUILT]])="", "N/A", 2023-PropertySet[[#This Row],[YEAR BUILT]])</f>
        <v>36</v>
      </c>
      <c r="U172" t="str" cm="1">
        <f t="array" ref="U172">IF(PropertySet[[#This Row],[AGE]] = "N/A", "N/A", _xlfn.IFS(PropertySet[[#This Row],[AGE]] &lt;= 25, "0-25 Years", PropertySet[[#This Row],[AGE]] &lt;= 50, "26-50 Years", PropertySet[[#This Row],[AGE]]&lt;=75, "51-75 Years", PropertySet[[#This Row],[AGE]]&lt;=100, "76-100 Years", PropertySet[[#This Row],[AGE]]&gt;100, "100+ Years"))</f>
        <v>26-50 Years</v>
      </c>
      <c r="V172" t="str" cm="1">
        <f t="array" ref="V1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2" t="s">
        <v>33</v>
      </c>
      <c r="X172" t="s">
        <v>153</v>
      </c>
    </row>
    <row r="173" spans="1:24" x14ac:dyDescent="0.3">
      <c r="A173" t="s">
        <v>28</v>
      </c>
      <c r="B173" t="s">
        <v>152</v>
      </c>
      <c r="C173" t="s">
        <v>30</v>
      </c>
      <c r="D173">
        <v>1</v>
      </c>
      <c r="E173">
        <v>6402</v>
      </c>
      <c r="F173">
        <v>3</v>
      </c>
      <c r="G173" t="s">
        <v>6</v>
      </c>
      <c r="H173" t="s">
        <v>153</v>
      </c>
      <c r="I173" t="s">
        <v>204</v>
      </c>
      <c r="J173" t="s">
        <v>6</v>
      </c>
      <c r="K173">
        <v>10312</v>
      </c>
      <c r="L173" s="25">
        <v>1035000</v>
      </c>
      <c r="M173" s="13">
        <v>45061</v>
      </c>
      <c r="N173" s="1">
        <v>2</v>
      </c>
      <c r="O173" s="1">
        <v>0</v>
      </c>
      <c r="P173" s="1">
        <v>2</v>
      </c>
      <c r="Q173" s="1">
        <v>4400</v>
      </c>
      <c r="R173" s="1">
        <v>2276</v>
      </c>
      <c r="S173">
        <v>2014</v>
      </c>
      <c r="T173" s="29">
        <f>IF(TRIM(PropertySet[[#This Row],[YEAR BUILT]])="", "N/A", 2023-PropertySet[[#This Row],[YEAR BUILT]])</f>
        <v>9</v>
      </c>
      <c r="U173" t="str" cm="1">
        <f t="array" ref="U173">IF(PropertySet[[#This Row],[AGE]] = "N/A", "N/A", _xlfn.IFS(PropertySet[[#This Row],[AGE]] &lt;= 25, "0-25 Years", PropertySet[[#This Row],[AGE]] &lt;= 50, "26-50 Years", PropertySet[[#This Row],[AGE]]&lt;=75, "51-75 Years", PropertySet[[#This Row],[AGE]]&lt;=100, "76-100 Years", PropertySet[[#This Row],[AGE]]&gt;100, "100+ Years"))</f>
        <v>0-25 Years</v>
      </c>
      <c r="V173" t="str" cm="1">
        <f t="array" ref="V1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73" t="s">
        <v>33</v>
      </c>
      <c r="X173" t="s">
        <v>153</v>
      </c>
    </row>
    <row r="174" spans="1:24" x14ac:dyDescent="0.3">
      <c r="A174" t="s">
        <v>28</v>
      </c>
      <c r="B174" t="s">
        <v>152</v>
      </c>
      <c r="C174" t="s">
        <v>30</v>
      </c>
      <c r="D174">
        <v>1</v>
      </c>
      <c r="E174">
        <v>6424</v>
      </c>
      <c r="F174">
        <v>1</v>
      </c>
      <c r="G174" t="s">
        <v>6</v>
      </c>
      <c r="H174" t="s">
        <v>182</v>
      </c>
      <c r="I174" t="s">
        <v>205</v>
      </c>
      <c r="J174" t="s">
        <v>6</v>
      </c>
      <c r="K174">
        <v>10312</v>
      </c>
      <c r="L174" s="25">
        <v>955000</v>
      </c>
      <c r="M174" s="13">
        <v>45035</v>
      </c>
      <c r="N174" s="1">
        <v>2</v>
      </c>
      <c r="O174" s="1">
        <v>0</v>
      </c>
      <c r="P174" s="1">
        <v>2</v>
      </c>
      <c r="Q174" s="1">
        <v>4876</v>
      </c>
      <c r="R174" s="1">
        <v>1940</v>
      </c>
      <c r="S174">
        <v>1975</v>
      </c>
      <c r="T174" s="29">
        <f>IF(TRIM(PropertySet[[#This Row],[YEAR BUILT]])="", "N/A", 2023-PropertySet[[#This Row],[YEAR BUILT]])</f>
        <v>48</v>
      </c>
      <c r="U174" t="str" cm="1">
        <f t="array" ref="U174">IF(PropertySet[[#This Row],[AGE]] = "N/A", "N/A", _xlfn.IFS(PropertySet[[#This Row],[AGE]] &lt;= 25, "0-25 Years", PropertySet[[#This Row],[AGE]] &lt;= 50, "26-50 Years", PropertySet[[#This Row],[AGE]]&lt;=75, "51-75 Years", PropertySet[[#This Row],[AGE]]&lt;=100, "76-100 Years", PropertySet[[#This Row],[AGE]]&gt;100, "100+ Years"))</f>
        <v>26-50 Years</v>
      </c>
      <c r="V174" t="str" cm="1">
        <f t="array" ref="V1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4" t="s">
        <v>33</v>
      </c>
      <c r="X174" t="s">
        <v>182</v>
      </c>
    </row>
    <row r="175" spans="1:24" x14ac:dyDescent="0.3">
      <c r="A175" t="s">
        <v>28</v>
      </c>
      <c r="B175" t="s">
        <v>152</v>
      </c>
      <c r="C175" t="s">
        <v>30</v>
      </c>
      <c r="D175">
        <v>1</v>
      </c>
      <c r="E175">
        <v>6455</v>
      </c>
      <c r="F175">
        <v>39</v>
      </c>
      <c r="G175" t="s">
        <v>6</v>
      </c>
      <c r="H175" t="s">
        <v>153</v>
      </c>
      <c r="I175" t="s">
        <v>206</v>
      </c>
      <c r="J175" t="s">
        <v>6</v>
      </c>
      <c r="K175">
        <v>10312</v>
      </c>
      <c r="L175" s="25">
        <v>1265000</v>
      </c>
      <c r="M175" s="13">
        <v>45258</v>
      </c>
      <c r="N175" s="1">
        <v>2</v>
      </c>
      <c r="O175" s="1">
        <v>0</v>
      </c>
      <c r="P175" s="1">
        <v>2</v>
      </c>
      <c r="Q175" s="1">
        <v>6547</v>
      </c>
      <c r="R175" s="1">
        <v>3878</v>
      </c>
      <c r="S175">
        <v>1996</v>
      </c>
      <c r="T175" s="29">
        <f>IF(TRIM(PropertySet[[#This Row],[YEAR BUILT]])="", "N/A", 2023-PropertySet[[#This Row],[YEAR BUILT]])</f>
        <v>27</v>
      </c>
      <c r="U175" t="str" cm="1">
        <f t="array" ref="U175">IF(PropertySet[[#This Row],[AGE]] = "N/A", "N/A", _xlfn.IFS(PropertySet[[#This Row],[AGE]] &lt;= 25, "0-25 Years", PropertySet[[#This Row],[AGE]] &lt;= 50, "26-50 Years", PropertySet[[#This Row],[AGE]]&lt;=75, "51-75 Years", PropertySet[[#This Row],[AGE]]&lt;=100, "76-100 Years", PropertySet[[#This Row],[AGE]]&gt;100, "100+ Years"))</f>
        <v>26-50 Years</v>
      </c>
      <c r="V175" t="str" cm="1">
        <f t="array" ref="V1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5" t="s">
        <v>33</v>
      </c>
      <c r="X175" t="s">
        <v>153</v>
      </c>
    </row>
    <row r="176" spans="1:24" x14ac:dyDescent="0.3">
      <c r="A176" t="s">
        <v>28</v>
      </c>
      <c r="B176" t="s">
        <v>152</v>
      </c>
      <c r="C176" t="s">
        <v>30</v>
      </c>
      <c r="D176">
        <v>1</v>
      </c>
      <c r="E176">
        <v>6469</v>
      </c>
      <c r="F176">
        <v>90</v>
      </c>
      <c r="G176" t="s">
        <v>6</v>
      </c>
      <c r="H176" t="s">
        <v>182</v>
      </c>
      <c r="I176" t="s">
        <v>207</v>
      </c>
      <c r="J176" t="s">
        <v>6</v>
      </c>
      <c r="K176">
        <v>10312</v>
      </c>
      <c r="L176" s="25">
        <v>0</v>
      </c>
      <c r="M176" s="13">
        <v>45132</v>
      </c>
      <c r="N176" s="1">
        <v>2</v>
      </c>
      <c r="O176" s="1">
        <v>0</v>
      </c>
      <c r="P176" s="1">
        <v>2</v>
      </c>
      <c r="Q176" s="1">
        <v>15000</v>
      </c>
      <c r="R176" s="1">
        <v>4420</v>
      </c>
      <c r="S176">
        <v>1970</v>
      </c>
      <c r="T176" s="29">
        <f>IF(TRIM(PropertySet[[#This Row],[YEAR BUILT]])="", "N/A", 2023-PropertySet[[#This Row],[YEAR BUILT]])</f>
        <v>53</v>
      </c>
      <c r="U176" t="str" cm="1">
        <f t="array" ref="U176">IF(PropertySet[[#This Row],[AGE]] = "N/A", "N/A", _xlfn.IFS(PropertySet[[#This Row],[AGE]] &lt;= 25, "0-25 Years", PropertySet[[#This Row],[AGE]] &lt;= 50, "26-50 Years", PropertySet[[#This Row],[AGE]]&lt;=75, "51-75 Years", PropertySet[[#This Row],[AGE]]&lt;=100, "76-100 Years", PropertySet[[#This Row],[AGE]]&gt;100, "100+ Years"))</f>
        <v>51-75 Years</v>
      </c>
      <c r="V176" t="str" cm="1">
        <f t="array" ref="V1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6" t="s">
        <v>33</v>
      </c>
      <c r="X176" t="s">
        <v>182</v>
      </c>
    </row>
    <row r="177" spans="1:24" x14ac:dyDescent="0.3">
      <c r="A177" t="s">
        <v>28</v>
      </c>
      <c r="B177" t="s">
        <v>152</v>
      </c>
      <c r="C177" t="s">
        <v>30</v>
      </c>
      <c r="D177">
        <v>1</v>
      </c>
      <c r="E177">
        <v>6517</v>
      </c>
      <c r="F177">
        <v>68</v>
      </c>
      <c r="G177" t="s">
        <v>6</v>
      </c>
      <c r="H177" t="s">
        <v>153</v>
      </c>
      <c r="I177" t="s">
        <v>208</v>
      </c>
      <c r="J177" t="s">
        <v>6</v>
      </c>
      <c r="K177">
        <v>10312</v>
      </c>
      <c r="L177" s="25">
        <v>2075000</v>
      </c>
      <c r="M177" s="13">
        <v>45145</v>
      </c>
      <c r="N177" s="1">
        <v>2</v>
      </c>
      <c r="O177" s="1">
        <v>0</v>
      </c>
      <c r="P177" s="1">
        <v>2</v>
      </c>
      <c r="Q177" s="1">
        <v>17580</v>
      </c>
      <c r="R177" s="1">
        <v>6800</v>
      </c>
      <c r="S177">
        <v>1995</v>
      </c>
      <c r="T177" s="29">
        <f>IF(TRIM(PropertySet[[#This Row],[YEAR BUILT]])="", "N/A", 2023-PropertySet[[#This Row],[YEAR BUILT]])</f>
        <v>28</v>
      </c>
      <c r="U177" t="str" cm="1">
        <f t="array" ref="U177">IF(PropertySet[[#This Row],[AGE]] = "N/A", "N/A", _xlfn.IFS(PropertySet[[#This Row],[AGE]] &lt;= 25, "0-25 Years", PropertySet[[#This Row],[AGE]] &lt;= 50, "26-50 Years", PropertySet[[#This Row],[AGE]]&lt;=75, "51-75 Years", PropertySet[[#This Row],[AGE]]&lt;=100, "76-100 Years", PropertySet[[#This Row],[AGE]]&gt;100, "100+ Years"))</f>
        <v>26-50 Years</v>
      </c>
      <c r="V177" t="str" cm="1">
        <f t="array" ref="V1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7" t="s">
        <v>33</v>
      </c>
      <c r="X177" t="s">
        <v>153</v>
      </c>
    </row>
    <row r="178" spans="1:24" x14ac:dyDescent="0.3">
      <c r="A178" t="s">
        <v>28</v>
      </c>
      <c r="B178" t="s">
        <v>152</v>
      </c>
      <c r="C178" t="s">
        <v>30</v>
      </c>
      <c r="D178">
        <v>1</v>
      </c>
      <c r="E178">
        <v>6517</v>
      </c>
      <c r="F178">
        <v>70</v>
      </c>
      <c r="G178" t="s">
        <v>6</v>
      </c>
      <c r="H178" t="s">
        <v>153</v>
      </c>
      <c r="I178" t="s">
        <v>209</v>
      </c>
      <c r="J178" t="s">
        <v>6</v>
      </c>
      <c r="K178">
        <v>10309</v>
      </c>
      <c r="L178" s="25">
        <v>1400094</v>
      </c>
      <c r="M178" s="13">
        <v>45071</v>
      </c>
      <c r="N178" s="1">
        <v>2</v>
      </c>
      <c r="O178" s="1">
        <v>0</v>
      </c>
      <c r="P178" s="1">
        <v>2</v>
      </c>
      <c r="Q178" s="1">
        <v>5480</v>
      </c>
      <c r="R178" s="1">
        <v>3560</v>
      </c>
      <c r="S178">
        <v>2021</v>
      </c>
      <c r="T178" s="29">
        <f>IF(TRIM(PropertySet[[#This Row],[YEAR BUILT]])="", "N/A", 2023-PropertySet[[#This Row],[YEAR BUILT]])</f>
        <v>2</v>
      </c>
      <c r="U178" t="str" cm="1">
        <f t="array" ref="U178">IF(PropertySet[[#This Row],[AGE]] = "N/A", "N/A", _xlfn.IFS(PropertySet[[#This Row],[AGE]] &lt;= 25, "0-25 Years", PropertySet[[#This Row],[AGE]] &lt;= 50, "26-50 Years", PropertySet[[#This Row],[AGE]]&lt;=75, "51-75 Years", PropertySet[[#This Row],[AGE]]&lt;=100, "76-100 Years", PropertySet[[#This Row],[AGE]]&gt;100, "100+ Years"))</f>
        <v>0-25 Years</v>
      </c>
      <c r="V178" t="str" cm="1">
        <f t="array" ref="V1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78" t="s">
        <v>33</v>
      </c>
      <c r="X178" t="s">
        <v>153</v>
      </c>
    </row>
    <row r="179" spans="1:24" x14ac:dyDescent="0.3">
      <c r="A179" t="s">
        <v>28</v>
      </c>
      <c r="B179" t="s">
        <v>152</v>
      </c>
      <c r="C179" t="s">
        <v>30</v>
      </c>
      <c r="D179">
        <v>1</v>
      </c>
      <c r="E179">
        <v>6523</v>
      </c>
      <c r="F179">
        <v>85</v>
      </c>
      <c r="G179" t="s">
        <v>6</v>
      </c>
      <c r="H179" t="s">
        <v>153</v>
      </c>
      <c r="I179" t="s">
        <v>210</v>
      </c>
      <c r="J179" t="s">
        <v>6</v>
      </c>
      <c r="K179">
        <v>10312</v>
      </c>
      <c r="L179" s="25">
        <v>0</v>
      </c>
      <c r="M179" s="13">
        <v>44981</v>
      </c>
      <c r="N179" s="1">
        <v>2</v>
      </c>
      <c r="O179" s="1">
        <v>0</v>
      </c>
      <c r="P179" s="1">
        <v>2</v>
      </c>
      <c r="Q179" s="1">
        <v>9100</v>
      </c>
      <c r="R179" s="1">
        <v>4017</v>
      </c>
      <c r="S179">
        <v>1925</v>
      </c>
      <c r="T179" s="29">
        <f>IF(TRIM(PropertySet[[#This Row],[YEAR BUILT]])="", "N/A", 2023-PropertySet[[#This Row],[YEAR BUILT]])</f>
        <v>98</v>
      </c>
      <c r="U179" t="str" cm="1">
        <f t="array" ref="U179">IF(PropertySet[[#This Row],[AGE]] = "N/A", "N/A", _xlfn.IFS(PropertySet[[#This Row],[AGE]] &lt;= 25, "0-25 Years", PropertySet[[#This Row],[AGE]] &lt;= 50, "26-50 Years", PropertySet[[#This Row],[AGE]]&lt;=75, "51-75 Years", PropertySet[[#This Row],[AGE]]&lt;=100, "76-100 Years", PropertySet[[#This Row],[AGE]]&gt;100, "100+ Years"))</f>
        <v>76-100 Years</v>
      </c>
      <c r="V179" t="str" cm="1">
        <f t="array" ref="V1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79" t="s">
        <v>33</v>
      </c>
      <c r="X179" t="s">
        <v>153</v>
      </c>
    </row>
    <row r="180" spans="1:24" x14ac:dyDescent="0.3">
      <c r="A180" t="s">
        <v>28</v>
      </c>
      <c r="B180" t="s">
        <v>211</v>
      </c>
      <c r="C180" t="s">
        <v>30</v>
      </c>
      <c r="D180" t="s">
        <v>212</v>
      </c>
      <c r="E180">
        <v>6226</v>
      </c>
      <c r="F180">
        <v>1002</v>
      </c>
      <c r="G180" t="s">
        <v>6</v>
      </c>
      <c r="H180" t="s">
        <v>213</v>
      </c>
      <c r="I180" t="s">
        <v>214</v>
      </c>
      <c r="J180" t="s">
        <v>215</v>
      </c>
      <c r="K180">
        <v>10312</v>
      </c>
      <c r="L180" s="25">
        <v>0</v>
      </c>
      <c r="M180" s="13">
        <v>44948</v>
      </c>
      <c r="N180" s="1">
        <v>1</v>
      </c>
      <c r="P180" s="1">
        <v>1</v>
      </c>
      <c r="S180">
        <v>2012</v>
      </c>
      <c r="T180" s="29">
        <f>IF(TRIM(PropertySet[[#This Row],[YEAR BUILT]])="", "N/A", 2023-PropertySet[[#This Row],[YEAR BUILT]])</f>
        <v>11</v>
      </c>
      <c r="U180" t="str" cm="1">
        <f t="array" ref="U180">IF(PropertySet[[#This Row],[AGE]] = "N/A", "N/A", _xlfn.IFS(PropertySet[[#This Row],[AGE]] &lt;= 25, "0-25 Years", PropertySet[[#This Row],[AGE]] &lt;= 50, "26-50 Years", PropertySet[[#This Row],[AGE]]&lt;=75, "51-75 Years", PropertySet[[#This Row],[AGE]]&lt;=100, "76-100 Years", PropertySet[[#This Row],[AGE]]&gt;100, "100+ Years"))</f>
        <v>0-25 Years</v>
      </c>
      <c r="V180" t="str" cm="1">
        <f t="array" ref="V1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80" t="s">
        <v>33</v>
      </c>
      <c r="X180" t="s">
        <v>213</v>
      </c>
    </row>
    <row r="181" spans="1:24" x14ac:dyDescent="0.3">
      <c r="A181" t="s">
        <v>28</v>
      </c>
      <c r="B181" t="s">
        <v>211</v>
      </c>
      <c r="C181" t="s">
        <v>30</v>
      </c>
      <c r="D181" t="s">
        <v>71</v>
      </c>
      <c r="E181">
        <v>6209</v>
      </c>
      <c r="F181">
        <v>29</v>
      </c>
      <c r="G181" t="s">
        <v>6</v>
      </c>
      <c r="H181" t="s">
        <v>72</v>
      </c>
      <c r="I181" t="s">
        <v>216</v>
      </c>
      <c r="J181" t="s">
        <v>6</v>
      </c>
      <c r="K181">
        <v>10312</v>
      </c>
      <c r="L181" s="25">
        <v>50000</v>
      </c>
      <c r="M181" s="13">
        <v>44943</v>
      </c>
      <c r="N181" s="1">
        <v>0</v>
      </c>
      <c r="O181" s="1">
        <v>0</v>
      </c>
      <c r="P181" s="1">
        <v>0</v>
      </c>
      <c r="Q181" s="1">
        <v>36440</v>
      </c>
      <c r="R181" s="1">
        <v>0</v>
      </c>
      <c r="S181" t="s">
        <v>7614</v>
      </c>
      <c r="T181" s="29" t="str">
        <f>IF(TRIM(PropertySet[[#This Row],[YEAR BUILT]])="", "N/A", 2023-PropertySet[[#This Row],[YEAR BUILT]])</f>
        <v>N/A</v>
      </c>
      <c r="U181" t="str" cm="1">
        <f t="array" ref="U181">IF(PropertySet[[#This Row],[AGE]] = "N/A", "N/A", _xlfn.IFS(PropertySet[[#This Row],[AGE]] &lt;= 25, "0-25 Years", PropertySet[[#This Row],[AGE]] &lt;= 50, "26-50 Years", PropertySet[[#This Row],[AGE]]&lt;=75, "51-75 Years", PropertySet[[#This Row],[AGE]]&lt;=100, "76-100 Years", PropertySet[[#This Row],[AGE]]&gt;100, "100+ Years"))</f>
        <v>N/A</v>
      </c>
      <c r="V181" t="str" cm="1">
        <f t="array" ref="V1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1" t="s">
        <v>33</v>
      </c>
      <c r="X181" t="s">
        <v>72</v>
      </c>
    </row>
    <row r="182" spans="1:24" x14ac:dyDescent="0.3">
      <c r="A182" t="s">
        <v>28</v>
      </c>
      <c r="B182" t="s">
        <v>211</v>
      </c>
      <c r="C182" t="s">
        <v>30</v>
      </c>
      <c r="D182" t="s">
        <v>71</v>
      </c>
      <c r="E182">
        <v>6232</v>
      </c>
      <c r="F182">
        <v>33</v>
      </c>
      <c r="G182" t="s">
        <v>6</v>
      </c>
      <c r="H182" t="s">
        <v>72</v>
      </c>
      <c r="I182" t="s">
        <v>217</v>
      </c>
      <c r="J182" t="s">
        <v>6</v>
      </c>
      <c r="K182">
        <v>10312</v>
      </c>
      <c r="L182" s="25">
        <v>0</v>
      </c>
      <c r="M182" s="13">
        <v>45288</v>
      </c>
      <c r="N182" s="1">
        <v>0</v>
      </c>
      <c r="O182" s="1">
        <v>0</v>
      </c>
      <c r="P182" s="1">
        <v>0</v>
      </c>
      <c r="Q182" s="1">
        <v>7200</v>
      </c>
      <c r="R182" s="1">
        <v>0</v>
      </c>
      <c r="S182" t="s">
        <v>7614</v>
      </c>
      <c r="T182" s="29" t="str">
        <f>IF(TRIM(PropertySet[[#This Row],[YEAR BUILT]])="", "N/A", 2023-PropertySet[[#This Row],[YEAR BUILT]])</f>
        <v>N/A</v>
      </c>
      <c r="U182" t="str" cm="1">
        <f t="array" ref="U182">IF(PropertySet[[#This Row],[AGE]] = "N/A", "N/A", _xlfn.IFS(PropertySet[[#This Row],[AGE]] &lt;= 25, "0-25 Years", PropertySet[[#This Row],[AGE]] &lt;= 50, "26-50 Years", PropertySet[[#This Row],[AGE]]&lt;=75, "51-75 Years", PropertySet[[#This Row],[AGE]]&lt;=100, "76-100 Years", PropertySet[[#This Row],[AGE]]&gt;100, "100+ Years"))</f>
        <v>N/A</v>
      </c>
      <c r="V182" t="str" cm="1">
        <f t="array" ref="V1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2" t="s">
        <v>33</v>
      </c>
      <c r="X182" t="s">
        <v>72</v>
      </c>
    </row>
    <row r="183" spans="1:24" x14ac:dyDescent="0.3">
      <c r="A183" t="s">
        <v>28</v>
      </c>
      <c r="B183" t="s">
        <v>211</v>
      </c>
      <c r="C183" t="s">
        <v>30</v>
      </c>
      <c r="D183" t="s">
        <v>71</v>
      </c>
      <c r="E183">
        <v>6260</v>
      </c>
      <c r="F183">
        <v>29</v>
      </c>
      <c r="G183" t="s">
        <v>6</v>
      </c>
      <c r="H183" t="s">
        <v>72</v>
      </c>
      <c r="I183" t="s">
        <v>181</v>
      </c>
      <c r="J183" t="s">
        <v>6</v>
      </c>
      <c r="K183">
        <v>10312</v>
      </c>
      <c r="L183" s="25">
        <v>250000</v>
      </c>
      <c r="M183" s="13">
        <v>45083</v>
      </c>
      <c r="N183" s="1">
        <v>0</v>
      </c>
      <c r="O183" s="1">
        <v>0</v>
      </c>
      <c r="P183" s="1">
        <v>0</v>
      </c>
      <c r="Q183" s="1">
        <v>4000</v>
      </c>
      <c r="R183" s="1">
        <v>0</v>
      </c>
      <c r="S183" t="s">
        <v>7614</v>
      </c>
      <c r="T183" s="29" t="str">
        <f>IF(TRIM(PropertySet[[#This Row],[YEAR BUILT]])="", "N/A", 2023-PropertySet[[#This Row],[YEAR BUILT]])</f>
        <v>N/A</v>
      </c>
      <c r="U183" t="str" cm="1">
        <f t="array" ref="U183">IF(PropertySet[[#This Row],[AGE]] = "N/A", "N/A", _xlfn.IFS(PropertySet[[#This Row],[AGE]] &lt;= 25, "0-25 Years", PropertySet[[#This Row],[AGE]] &lt;= 50, "26-50 Years", PropertySet[[#This Row],[AGE]]&lt;=75, "51-75 Years", PropertySet[[#This Row],[AGE]]&lt;=100, "76-100 Years", PropertySet[[#This Row],[AGE]]&gt;100, "100+ Years"))</f>
        <v>N/A</v>
      </c>
      <c r="V183" t="str" cm="1">
        <f t="array" ref="V1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3" t="s">
        <v>33</v>
      </c>
      <c r="X183" t="s">
        <v>72</v>
      </c>
    </row>
    <row r="184" spans="1:24" x14ac:dyDescent="0.3">
      <c r="A184" t="s">
        <v>28</v>
      </c>
      <c r="B184" t="s">
        <v>211</v>
      </c>
      <c r="C184" t="s">
        <v>30</v>
      </c>
      <c r="D184" t="s">
        <v>71</v>
      </c>
      <c r="E184">
        <v>6266</v>
      </c>
      <c r="F184">
        <v>66</v>
      </c>
      <c r="G184" t="s">
        <v>6</v>
      </c>
      <c r="H184" t="s">
        <v>72</v>
      </c>
      <c r="I184" t="s">
        <v>218</v>
      </c>
      <c r="J184" t="s">
        <v>6</v>
      </c>
      <c r="K184">
        <v>10312</v>
      </c>
      <c r="L184" s="25">
        <v>449000</v>
      </c>
      <c r="M184" s="13">
        <v>45210</v>
      </c>
      <c r="N184" s="1">
        <v>0</v>
      </c>
      <c r="O184" s="1">
        <v>0</v>
      </c>
      <c r="P184" s="1">
        <v>0</v>
      </c>
      <c r="Q184" s="1">
        <v>3920</v>
      </c>
      <c r="R184" s="1">
        <v>0</v>
      </c>
      <c r="S184" t="s">
        <v>7614</v>
      </c>
      <c r="T184" s="29" t="str">
        <f>IF(TRIM(PropertySet[[#This Row],[YEAR BUILT]])="", "N/A", 2023-PropertySet[[#This Row],[YEAR BUILT]])</f>
        <v>N/A</v>
      </c>
      <c r="U184" t="str" cm="1">
        <f t="array" ref="U184">IF(PropertySet[[#This Row],[AGE]] = "N/A", "N/A", _xlfn.IFS(PropertySet[[#This Row],[AGE]] &lt;= 25, "0-25 Years", PropertySet[[#This Row],[AGE]] &lt;= 50, "26-50 Years", PropertySet[[#This Row],[AGE]]&lt;=75, "51-75 Years", PropertySet[[#This Row],[AGE]]&lt;=100, "76-100 Years", PropertySet[[#This Row],[AGE]]&gt;100, "100+ Years"))</f>
        <v>N/A</v>
      </c>
      <c r="V184" t="str" cm="1">
        <f t="array" ref="V1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4" t="s">
        <v>33</v>
      </c>
      <c r="X184" t="s">
        <v>72</v>
      </c>
    </row>
    <row r="185" spans="1:24" x14ac:dyDescent="0.3">
      <c r="A185" t="s">
        <v>28</v>
      </c>
      <c r="B185" t="s">
        <v>211</v>
      </c>
      <c r="C185" t="s">
        <v>30</v>
      </c>
      <c r="D185">
        <v>1</v>
      </c>
      <c r="E185">
        <v>6302</v>
      </c>
      <c r="F185">
        <v>53</v>
      </c>
      <c r="G185" t="s">
        <v>6</v>
      </c>
      <c r="H185" t="s">
        <v>153</v>
      </c>
      <c r="I185" t="s">
        <v>219</v>
      </c>
      <c r="J185" t="s">
        <v>6</v>
      </c>
      <c r="K185">
        <v>10312</v>
      </c>
      <c r="L185" s="25">
        <v>570000</v>
      </c>
      <c r="M185" s="13">
        <v>45099</v>
      </c>
      <c r="N185" s="1">
        <v>2</v>
      </c>
      <c r="O185" s="1">
        <v>0</v>
      </c>
      <c r="P185" s="1">
        <v>2</v>
      </c>
      <c r="Q185" s="1">
        <v>8000</v>
      </c>
      <c r="R185" s="1">
        <v>0</v>
      </c>
      <c r="S185">
        <v>2023</v>
      </c>
      <c r="T185" s="29">
        <f>IF(TRIM(PropertySet[[#This Row],[YEAR BUILT]])="", "N/A", 2023-PropertySet[[#This Row],[YEAR BUILT]])</f>
        <v>0</v>
      </c>
      <c r="U185" t="str" cm="1">
        <f t="array" ref="U185">IF(PropertySet[[#This Row],[AGE]] = "N/A", "N/A", _xlfn.IFS(PropertySet[[#This Row],[AGE]] &lt;= 25, "0-25 Years", PropertySet[[#This Row],[AGE]] &lt;= 50, "26-50 Years", PropertySet[[#This Row],[AGE]]&lt;=75, "51-75 Years", PropertySet[[#This Row],[AGE]]&lt;=100, "76-100 Years", PropertySet[[#This Row],[AGE]]&gt;100, "100+ Years"))</f>
        <v>0-25 Years</v>
      </c>
      <c r="V185" t="str" cm="1">
        <f t="array" ref="V1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85" t="s">
        <v>33</v>
      </c>
      <c r="X185" t="s">
        <v>72</v>
      </c>
    </row>
    <row r="186" spans="1:24" x14ac:dyDescent="0.3">
      <c r="A186" t="s">
        <v>28</v>
      </c>
      <c r="B186" t="s">
        <v>211</v>
      </c>
      <c r="C186" t="s">
        <v>30</v>
      </c>
      <c r="D186" t="s">
        <v>71</v>
      </c>
      <c r="E186">
        <v>6352</v>
      </c>
      <c r="F186">
        <v>20</v>
      </c>
      <c r="G186" t="s">
        <v>6</v>
      </c>
      <c r="H186" t="s">
        <v>72</v>
      </c>
      <c r="I186" t="s">
        <v>220</v>
      </c>
      <c r="J186" t="s">
        <v>6</v>
      </c>
      <c r="K186">
        <v>10312</v>
      </c>
      <c r="L186" s="25">
        <v>1200000</v>
      </c>
      <c r="M186" s="13">
        <v>45258</v>
      </c>
      <c r="N186" s="1">
        <v>0</v>
      </c>
      <c r="O186" s="1">
        <v>0</v>
      </c>
      <c r="P186" s="1">
        <v>0</v>
      </c>
      <c r="Q186" s="1">
        <v>4500</v>
      </c>
      <c r="R186" s="1">
        <v>0</v>
      </c>
      <c r="S186" t="s">
        <v>7614</v>
      </c>
      <c r="T186" s="29" t="str">
        <f>IF(TRIM(PropertySet[[#This Row],[YEAR BUILT]])="", "N/A", 2023-PropertySet[[#This Row],[YEAR BUILT]])</f>
        <v>N/A</v>
      </c>
      <c r="U186" t="str" cm="1">
        <f t="array" ref="U186">IF(PropertySet[[#This Row],[AGE]] = "N/A", "N/A", _xlfn.IFS(PropertySet[[#This Row],[AGE]] &lt;= 25, "0-25 Years", PropertySet[[#This Row],[AGE]] &lt;= 50, "26-50 Years", PropertySet[[#This Row],[AGE]]&lt;=75, "51-75 Years", PropertySet[[#This Row],[AGE]]&lt;=100, "76-100 Years", PropertySet[[#This Row],[AGE]]&gt;100, "100+ Years"))</f>
        <v>N/A</v>
      </c>
      <c r="V186" t="str" cm="1">
        <f t="array" ref="V1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6" t="s">
        <v>33</v>
      </c>
      <c r="X186" t="s">
        <v>72</v>
      </c>
    </row>
    <row r="187" spans="1:24" x14ac:dyDescent="0.3">
      <c r="A187" t="s">
        <v>28</v>
      </c>
      <c r="B187" t="s">
        <v>211</v>
      </c>
      <c r="C187" t="s">
        <v>30</v>
      </c>
      <c r="D187" t="s">
        <v>71</v>
      </c>
      <c r="E187">
        <v>6352</v>
      </c>
      <c r="F187">
        <v>21</v>
      </c>
      <c r="G187" t="s">
        <v>6</v>
      </c>
      <c r="H187" t="s">
        <v>72</v>
      </c>
      <c r="I187" t="s">
        <v>221</v>
      </c>
      <c r="J187" t="s">
        <v>6</v>
      </c>
      <c r="K187">
        <v>10312</v>
      </c>
      <c r="L187" s="25">
        <v>1200000</v>
      </c>
      <c r="M187" s="13">
        <v>45258</v>
      </c>
      <c r="N187" s="1">
        <v>0</v>
      </c>
      <c r="O187" s="1">
        <v>0</v>
      </c>
      <c r="P187" s="1">
        <v>0</v>
      </c>
      <c r="Q187" s="1">
        <v>4500</v>
      </c>
      <c r="R187" s="1">
        <v>0</v>
      </c>
      <c r="S187" t="s">
        <v>7614</v>
      </c>
      <c r="T187" s="29" t="str">
        <f>IF(TRIM(PropertySet[[#This Row],[YEAR BUILT]])="", "N/A", 2023-PropertySet[[#This Row],[YEAR BUILT]])</f>
        <v>N/A</v>
      </c>
      <c r="U187" t="str" cm="1">
        <f t="array" ref="U187">IF(PropertySet[[#This Row],[AGE]] = "N/A", "N/A", _xlfn.IFS(PropertySet[[#This Row],[AGE]] &lt;= 25, "0-25 Years", PropertySet[[#This Row],[AGE]] &lt;= 50, "26-50 Years", PropertySet[[#This Row],[AGE]]&lt;=75, "51-75 Years", PropertySet[[#This Row],[AGE]]&lt;=100, "76-100 Years", PropertySet[[#This Row],[AGE]]&gt;100, "100+ Years"))</f>
        <v>N/A</v>
      </c>
      <c r="V187" t="str" cm="1">
        <f t="array" ref="V1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7" t="s">
        <v>33</v>
      </c>
      <c r="X187" t="s">
        <v>72</v>
      </c>
    </row>
    <row r="188" spans="1:24" x14ac:dyDescent="0.3">
      <c r="A188" t="s">
        <v>28</v>
      </c>
      <c r="B188" t="s">
        <v>211</v>
      </c>
      <c r="C188" t="s">
        <v>30</v>
      </c>
      <c r="D188" t="s">
        <v>71</v>
      </c>
      <c r="E188">
        <v>6352</v>
      </c>
      <c r="F188">
        <v>22</v>
      </c>
      <c r="G188" t="s">
        <v>6</v>
      </c>
      <c r="H188" t="s">
        <v>72</v>
      </c>
      <c r="I188" t="s">
        <v>220</v>
      </c>
      <c r="J188" t="s">
        <v>6</v>
      </c>
      <c r="K188">
        <v>10312</v>
      </c>
      <c r="L188" s="25">
        <v>1200000</v>
      </c>
      <c r="M188" s="13">
        <v>45258</v>
      </c>
      <c r="N188" s="1">
        <v>0</v>
      </c>
      <c r="O188" s="1">
        <v>0</v>
      </c>
      <c r="P188" s="1">
        <v>0</v>
      </c>
      <c r="Q188" s="1">
        <v>2000</v>
      </c>
      <c r="R188" s="1">
        <v>0</v>
      </c>
      <c r="S188" t="s">
        <v>7614</v>
      </c>
      <c r="T188" s="29" t="str">
        <f>IF(TRIM(PropertySet[[#This Row],[YEAR BUILT]])="", "N/A", 2023-PropertySet[[#This Row],[YEAR BUILT]])</f>
        <v>N/A</v>
      </c>
      <c r="U188" t="str" cm="1">
        <f t="array" ref="U188">IF(PropertySet[[#This Row],[AGE]] = "N/A", "N/A", _xlfn.IFS(PropertySet[[#This Row],[AGE]] &lt;= 25, "0-25 Years", PropertySet[[#This Row],[AGE]] &lt;= 50, "26-50 Years", PropertySet[[#This Row],[AGE]]&lt;=75, "51-75 Years", PropertySet[[#This Row],[AGE]]&lt;=100, "76-100 Years", PropertySet[[#This Row],[AGE]]&gt;100, "100+ Years"))</f>
        <v>N/A</v>
      </c>
      <c r="V188" t="str" cm="1">
        <f t="array" ref="V1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8" t="s">
        <v>33</v>
      </c>
      <c r="X188" t="s">
        <v>72</v>
      </c>
    </row>
    <row r="189" spans="1:24" x14ac:dyDescent="0.3">
      <c r="A189" t="s">
        <v>28</v>
      </c>
      <c r="B189" t="s">
        <v>211</v>
      </c>
      <c r="C189" t="s">
        <v>30</v>
      </c>
      <c r="D189" t="s">
        <v>71</v>
      </c>
      <c r="E189">
        <v>6352</v>
      </c>
      <c r="F189">
        <v>23</v>
      </c>
      <c r="G189" t="s">
        <v>6</v>
      </c>
      <c r="H189" t="s">
        <v>72</v>
      </c>
      <c r="I189" t="s">
        <v>220</v>
      </c>
      <c r="J189" t="s">
        <v>6</v>
      </c>
      <c r="K189">
        <v>10312</v>
      </c>
      <c r="L189" s="25">
        <v>1200000</v>
      </c>
      <c r="M189" s="13">
        <v>45258</v>
      </c>
      <c r="N189" s="1">
        <v>0</v>
      </c>
      <c r="O189" s="1">
        <v>0</v>
      </c>
      <c r="P189" s="1">
        <v>0</v>
      </c>
      <c r="Q189" s="1">
        <v>3000</v>
      </c>
      <c r="R189" s="1">
        <v>0</v>
      </c>
      <c r="S189" t="s">
        <v>7614</v>
      </c>
      <c r="T189" s="29" t="str">
        <f>IF(TRIM(PropertySet[[#This Row],[YEAR BUILT]])="", "N/A", 2023-PropertySet[[#This Row],[YEAR BUILT]])</f>
        <v>N/A</v>
      </c>
      <c r="U189" t="str" cm="1">
        <f t="array" ref="U189">IF(PropertySet[[#This Row],[AGE]] = "N/A", "N/A", _xlfn.IFS(PropertySet[[#This Row],[AGE]] &lt;= 25, "0-25 Years", PropertySet[[#This Row],[AGE]] &lt;= 50, "26-50 Years", PropertySet[[#This Row],[AGE]]&lt;=75, "51-75 Years", PropertySet[[#This Row],[AGE]]&lt;=100, "76-100 Years", PropertySet[[#This Row],[AGE]]&gt;100, "100+ Years"))</f>
        <v>N/A</v>
      </c>
      <c r="V189" t="str" cm="1">
        <f t="array" ref="V1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9" t="s">
        <v>33</v>
      </c>
      <c r="X189" t="s">
        <v>72</v>
      </c>
    </row>
    <row r="190" spans="1:24" x14ac:dyDescent="0.3">
      <c r="A190" t="s">
        <v>28</v>
      </c>
      <c r="B190" t="s">
        <v>211</v>
      </c>
      <c r="C190" t="s">
        <v>30</v>
      </c>
      <c r="D190" t="s">
        <v>71</v>
      </c>
      <c r="E190">
        <v>6364</v>
      </c>
      <c r="F190">
        <v>55</v>
      </c>
      <c r="G190" t="s">
        <v>6</v>
      </c>
      <c r="H190" t="s">
        <v>72</v>
      </c>
      <c r="I190" t="s">
        <v>222</v>
      </c>
      <c r="J190" t="s">
        <v>6</v>
      </c>
      <c r="K190">
        <v>10312</v>
      </c>
      <c r="L190" s="25">
        <v>500000</v>
      </c>
      <c r="M190" s="13">
        <v>45205</v>
      </c>
      <c r="N190" s="1">
        <v>0</v>
      </c>
      <c r="O190" s="1">
        <v>0</v>
      </c>
      <c r="P190" s="1">
        <v>0</v>
      </c>
      <c r="Q190" s="1">
        <v>10250</v>
      </c>
      <c r="R190" s="1">
        <v>0</v>
      </c>
      <c r="S190" t="s">
        <v>7614</v>
      </c>
      <c r="T190" s="29" t="str">
        <f>IF(TRIM(PropertySet[[#This Row],[YEAR BUILT]])="", "N/A", 2023-PropertySet[[#This Row],[YEAR BUILT]])</f>
        <v>N/A</v>
      </c>
      <c r="U190" t="str" cm="1">
        <f t="array" ref="U190">IF(PropertySet[[#This Row],[AGE]] = "N/A", "N/A", _xlfn.IFS(PropertySet[[#This Row],[AGE]] &lt;= 25, "0-25 Years", PropertySet[[#This Row],[AGE]] &lt;= 50, "26-50 Years", PropertySet[[#This Row],[AGE]]&lt;=75, "51-75 Years", PropertySet[[#This Row],[AGE]]&lt;=100, "76-100 Years", PropertySet[[#This Row],[AGE]]&gt;100, "100+ Years"))</f>
        <v>N/A</v>
      </c>
      <c r="V190" t="str" cm="1">
        <f t="array" ref="V1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90" t="s">
        <v>33</v>
      </c>
      <c r="X190" t="s">
        <v>72</v>
      </c>
    </row>
    <row r="191" spans="1:24" x14ac:dyDescent="0.3">
      <c r="A191" t="s">
        <v>28</v>
      </c>
      <c r="B191" t="s">
        <v>211</v>
      </c>
      <c r="C191" t="s">
        <v>30</v>
      </c>
      <c r="D191" t="s">
        <v>71</v>
      </c>
      <c r="E191">
        <v>6431</v>
      </c>
      <c r="F191">
        <v>1</v>
      </c>
      <c r="G191" t="s">
        <v>6</v>
      </c>
      <c r="H191" t="s">
        <v>72</v>
      </c>
      <c r="I191" t="s">
        <v>223</v>
      </c>
      <c r="J191" t="s">
        <v>6</v>
      </c>
      <c r="K191">
        <v>10309</v>
      </c>
      <c r="L191" s="25">
        <v>0</v>
      </c>
      <c r="M191" s="13">
        <v>45013</v>
      </c>
      <c r="N191" s="1">
        <v>0</v>
      </c>
      <c r="O191" s="1">
        <v>0</v>
      </c>
      <c r="P191" s="1">
        <v>0</v>
      </c>
      <c r="Q191" s="1">
        <v>1137279</v>
      </c>
      <c r="R191" s="1">
        <v>0</v>
      </c>
      <c r="S191" t="s">
        <v>7614</v>
      </c>
      <c r="T191" s="29" t="str">
        <f>IF(TRIM(PropertySet[[#This Row],[YEAR BUILT]])="", "N/A", 2023-PropertySet[[#This Row],[YEAR BUILT]])</f>
        <v>N/A</v>
      </c>
      <c r="U191" t="str" cm="1">
        <f t="array" ref="U191">IF(PropertySet[[#This Row],[AGE]] = "N/A", "N/A", _xlfn.IFS(PropertySet[[#This Row],[AGE]] &lt;= 25, "0-25 Years", PropertySet[[#This Row],[AGE]] &lt;= 50, "26-50 Years", PropertySet[[#This Row],[AGE]]&lt;=75, "51-75 Years", PropertySet[[#This Row],[AGE]]&lt;=100, "76-100 Years", PropertySet[[#This Row],[AGE]]&gt;100, "100+ Years"))</f>
        <v>N/A</v>
      </c>
      <c r="V191" t="str" cm="1">
        <f t="array" ref="V1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91" t="s">
        <v>33</v>
      </c>
      <c r="X191" t="s">
        <v>72</v>
      </c>
    </row>
    <row r="192" spans="1:24" x14ac:dyDescent="0.3">
      <c r="A192" t="s">
        <v>28</v>
      </c>
      <c r="B192" t="s">
        <v>211</v>
      </c>
      <c r="C192" t="s">
        <v>30</v>
      </c>
      <c r="D192" t="s">
        <v>71</v>
      </c>
      <c r="E192">
        <v>6431</v>
      </c>
      <c r="F192">
        <v>41</v>
      </c>
      <c r="G192" t="s">
        <v>6</v>
      </c>
      <c r="H192" t="s">
        <v>72</v>
      </c>
      <c r="I192" t="s">
        <v>224</v>
      </c>
      <c r="J192" t="s">
        <v>6</v>
      </c>
      <c r="K192">
        <v>10309</v>
      </c>
      <c r="L192" s="25">
        <v>0</v>
      </c>
      <c r="M192" s="13">
        <v>45205</v>
      </c>
      <c r="N192" s="1">
        <v>0</v>
      </c>
      <c r="O192" s="1">
        <v>0</v>
      </c>
      <c r="P192" s="1">
        <v>0</v>
      </c>
      <c r="Q192" s="1">
        <v>14929</v>
      </c>
      <c r="R192" s="1">
        <v>0</v>
      </c>
      <c r="S192" t="s">
        <v>7614</v>
      </c>
      <c r="T192" s="29" t="str">
        <f>IF(TRIM(PropertySet[[#This Row],[YEAR BUILT]])="", "N/A", 2023-PropertySet[[#This Row],[YEAR BUILT]])</f>
        <v>N/A</v>
      </c>
      <c r="U192" t="str" cm="1">
        <f t="array" ref="U192">IF(PropertySet[[#This Row],[AGE]] = "N/A", "N/A", _xlfn.IFS(PropertySet[[#This Row],[AGE]] &lt;= 25, "0-25 Years", PropertySet[[#This Row],[AGE]] &lt;= 50, "26-50 Years", PropertySet[[#This Row],[AGE]]&lt;=75, "51-75 Years", PropertySet[[#This Row],[AGE]]&lt;=100, "76-100 Years", PropertySet[[#This Row],[AGE]]&gt;100, "100+ Years"))</f>
        <v>N/A</v>
      </c>
      <c r="V192" t="str" cm="1">
        <f t="array" ref="V1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92" t="s">
        <v>33</v>
      </c>
      <c r="X192" t="s">
        <v>72</v>
      </c>
    </row>
    <row r="193" spans="1:24" x14ac:dyDescent="0.3">
      <c r="A193" t="s">
        <v>28</v>
      </c>
      <c r="B193" t="s">
        <v>211</v>
      </c>
      <c r="C193" t="s">
        <v>30</v>
      </c>
      <c r="D193" t="s">
        <v>71</v>
      </c>
      <c r="E193">
        <v>6431</v>
      </c>
      <c r="F193">
        <v>43</v>
      </c>
      <c r="G193" t="s">
        <v>6</v>
      </c>
      <c r="H193" t="s">
        <v>72</v>
      </c>
      <c r="I193" t="s">
        <v>224</v>
      </c>
      <c r="J193" t="s">
        <v>6</v>
      </c>
      <c r="K193">
        <v>10309</v>
      </c>
      <c r="L193" s="25">
        <v>0</v>
      </c>
      <c r="M193" s="13">
        <v>45205</v>
      </c>
      <c r="N193" s="1">
        <v>0</v>
      </c>
      <c r="O193" s="1">
        <v>0</v>
      </c>
      <c r="P193" s="1">
        <v>0</v>
      </c>
      <c r="Q193" s="1">
        <v>10021</v>
      </c>
      <c r="R193" s="1">
        <v>0</v>
      </c>
      <c r="S193" t="s">
        <v>7614</v>
      </c>
      <c r="T193" s="29" t="str">
        <f>IF(TRIM(PropertySet[[#This Row],[YEAR BUILT]])="", "N/A", 2023-PropertySet[[#This Row],[YEAR BUILT]])</f>
        <v>N/A</v>
      </c>
      <c r="U193" t="str" cm="1">
        <f t="array" ref="U193">IF(PropertySet[[#This Row],[AGE]] = "N/A", "N/A", _xlfn.IFS(PropertySet[[#This Row],[AGE]] &lt;= 25, "0-25 Years", PropertySet[[#This Row],[AGE]] &lt;= 50, "26-50 Years", PropertySet[[#This Row],[AGE]]&lt;=75, "51-75 Years", PropertySet[[#This Row],[AGE]]&lt;=100, "76-100 Years", PropertySet[[#This Row],[AGE]]&gt;100, "100+ Years"))</f>
        <v>N/A</v>
      </c>
      <c r="V193" t="str" cm="1">
        <f t="array" ref="V1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93" t="s">
        <v>33</v>
      </c>
      <c r="X193" t="s">
        <v>72</v>
      </c>
    </row>
    <row r="194" spans="1:24" x14ac:dyDescent="0.3">
      <c r="A194" t="s">
        <v>28</v>
      </c>
      <c r="B194" t="s">
        <v>211</v>
      </c>
      <c r="C194" t="s">
        <v>30</v>
      </c>
      <c r="D194" t="s">
        <v>71</v>
      </c>
      <c r="E194">
        <v>6431</v>
      </c>
      <c r="F194">
        <v>62</v>
      </c>
      <c r="G194" t="s">
        <v>6</v>
      </c>
      <c r="H194" t="s">
        <v>72</v>
      </c>
      <c r="I194" t="s">
        <v>223</v>
      </c>
      <c r="J194" t="s">
        <v>6</v>
      </c>
      <c r="K194">
        <v>10309</v>
      </c>
      <c r="L194" s="25">
        <v>735966</v>
      </c>
      <c r="M194" s="13">
        <v>45002</v>
      </c>
      <c r="N194" s="1">
        <v>0</v>
      </c>
      <c r="O194" s="1">
        <v>0</v>
      </c>
      <c r="P194" s="1">
        <v>0</v>
      </c>
      <c r="Q194" s="1">
        <v>12965</v>
      </c>
      <c r="R194" s="1">
        <v>0</v>
      </c>
      <c r="S194" t="s">
        <v>7614</v>
      </c>
      <c r="T194" s="29" t="str">
        <f>IF(TRIM(PropertySet[[#This Row],[YEAR BUILT]])="", "N/A", 2023-PropertySet[[#This Row],[YEAR BUILT]])</f>
        <v>N/A</v>
      </c>
      <c r="U194" t="str" cm="1">
        <f t="array" ref="U194">IF(PropertySet[[#This Row],[AGE]] = "N/A", "N/A", _xlfn.IFS(PropertySet[[#This Row],[AGE]] &lt;= 25, "0-25 Years", PropertySet[[#This Row],[AGE]] &lt;= 50, "26-50 Years", PropertySet[[#This Row],[AGE]]&lt;=75, "51-75 Years", PropertySet[[#This Row],[AGE]]&lt;=100, "76-100 Years", PropertySet[[#This Row],[AGE]]&gt;100, "100+ Years"))</f>
        <v>N/A</v>
      </c>
      <c r="V194" t="str" cm="1">
        <f t="array" ref="V1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94" t="s">
        <v>33</v>
      </c>
      <c r="X194" t="s">
        <v>72</v>
      </c>
    </row>
    <row r="195" spans="1:24" x14ac:dyDescent="0.3">
      <c r="A195" t="s">
        <v>28</v>
      </c>
      <c r="B195" t="s">
        <v>211</v>
      </c>
      <c r="C195" t="s">
        <v>30</v>
      </c>
      <c r="D195" t="s">
        <v>71</v>
      </c>
      <c r="E195">
        <v>6431</v>
      </c>
      <c r="F195">
        <v>66</v>
      </c>
      <c r="G195" t="s">
        <v>6</v>
      </c>
      <c r="H195" t="s">
        <v>72</v>
      </c>
      <c r="I195" t="s">
        <v>223</v>
      </c>
      <c r="J195" t="s">
        <v>6</v>
      </c>
      <c r="K195">
        <v>10309</v>
      </c>
      <c r="L195" s="25">
        <v>0</v>
      </c>
      <c r="M195" s="13">
        <v>45205</v>
      </c>
      <c r="N195" s="1">
        <v>0</v>
      </c>
      <c r="O195" s="1">
        <v>0</v>
      </c>
      <c r="P195" s="1">
        <v>0</v>
      </c>
      <c r="Q195" s="1">
        <v>10012</v>
      </c>
      <c r="R195" s="1">
        <v>0</v>
      </c>
      <c r="S195" t="s">
        <v>7614</v>
      </c>
      <c r="T195" s="29" t="str">
        <f>IF(TRIM(PropertySet[[#This Row],[YEAR BUILT]])="", "N/A", 2023-PropertySet[[#This Row],[YEAR BUILT]])</f>
        <v>N/A</v>
      </c>
      <c r="U195" t="str" cm="1">
        <f t="array" ref="U195">IF(PropertySet[[#This Row],[AGE]] = "N/A", "N/A", _xlfn.IFS(PropertySet[[#This Row],[AGE]] &lt;= 25, "0-25 Years", PropertySet[[#This Row],[AGE]] &lt;= 50, "26-50 Years", PropertySet[[#This Row],[AGE]]&lt;=75, "51-75 Years", PropertySet[[#This Row],[AGE]]&lt;=100, "76-100 Years", PropertySet[[#This Row],[AGE]]&gt;100, "100+ Years"))</f>
        <v>N/A</v>
      </c>
      <c r="V195" t="str" cm="1">
        <f t="array" ref="V1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95" t="s">
        <v>33</v>
      </c>
      <c r="X195" t="s">
        <v>72</v>
      </c>
    </row>
    <row r="196" spans="1:24" x14ac:dyDescent="0.3">
      <c r="A196" t="s">
        <v>28</v>
      </c>
      <c r="B196" t="s">
        <v>211</v>
      </c>
      <c r="C196" t="s">
        <v>30</v>
      </c>
      <c r="D196" t="s">
        <v>71</v>
      </c>
      <c r="E196">
        <v>6431</v>
      </c>
      <c r="F196">
        <v>178</v>
      </c>
      <c r="G196" t="s">
        <v>6</v>
      </c>
      <c r="H196" t="s">
        <v>72</v>
      </c>
      <c r="I196" t="s">
        <v>225</v>
      </c>
      <c r="J196" t="s">
        <v>6</v>
      </c>
      <c r="K196">
        <v>10312</v>
      </c>
      <c r="L196" s="25">
        <v>0</v>
      </c>
      <c r="M196" s="13">
        <v>45203</v>
      </c>
      <c r="N196" s="1">
        <v>0</v>
      </c>
      <c r="O196" s="1">
        <v>0</v>
      </c>
      <c r="P196" s="1">
        <v>0</v>
      </c>
      <c r="Q196" s="1">
        <v>6538</v>
      </c>
      <c r="R196" s="1">
        <v>0</v>
      </c>
      <c r="S196" t="s">
        <v>7614</v>
      </c>
      <c r="T196" s="29" t="str">
        <f>IF(TRIM(PropertySet[[#This Row],[YEAR BUILT]])="", "N/A", 2023-PropertySet[[#This Row],[YEAR BUILT]])</f>
        <v>N/A</v>
      </c>
      <c r="U196" t="str" cm="1">
        <f t="array" ref="U196">IF(PropertySet[[#This Row],[AGE]] = "N/A", "N/A", _xlfn.IFS(PropertySet[[#This Row],[AGE]] &lt;= 25, "0-25 Years", PropertySet[[#This Row],[AGE]] &lt;= 50, "26-50 Years", PropertySet[[#This Row],[AGE]]&lt;=75, "51-75 Years", PropertySet[[#This Row],[AGE]]&lt;=100, "76-100 Years", PropertySet[[#This Row],[AGE]]&gt;100, "100+ Years"))</f>
        <v>N/A</v>
      </c>
      <c r="V196" t="str" cm="1">
        <f t="array" ref="V1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96" t="s">
        <v>33</v>
      </c>
      <c r="X196" t="s">
        <v>72</v>
      </c>
    </row>
    <row r="197" spans="1:24" x14ac:dyDescent="0.3">
      <c r="A197" t="s">
        <v>28</v>
      </c>
      <c r="B197" t="s">
        <v>211</v>
      </c>
      <c r="C197" t="s">
        <v>30</v>
      </c>
      <c r="D197" t="s">
        <v>71</v>
      </c>
      <c r="E197">
        <v>6431</v>
      </c>
      <c r="F197">
        <v>178</v>
      </c>
      <c r="G197" t="s">
        <v>6</v>
      </c>
      <c r="H197" t="s">
        <v>72</v>
      </c>
      <c r="I197" t="s">
        <v>225</v>
      </c>
      <c r="J197" t="s">
        <v>6</v>
      </c>
      <c r="K197">
        <v>10312</v>
      </c>
      <c r="L197" s="25">
        <v>0</v>
      </c>
      <c r="M197" s="13">
        <v>45260</v>
      </c>
      <c r="N197" s="1">
        <v>0</v>
      </c>
      <c r="O197" s="1">
        <v>0</v>
      </c>
      <c r="P197" s="1">
        <v>0</v>
      </c>
      <c r="Q197" s="1">
        <v>6538</v>
      </c>
      <c r="R197" s="1">
        <v>0</v>
      </c>
      <c r="S197" t="s">
        <v>7614</v>
      </c>
      <c r="T197" s="29" t="str">
        <f>IF(TRIM(PropertySet[[#This Row],[YEAR BUILT]])="", "N/A", 2023-PropertySet[[#This Row],[YEAR BUILT]])</f>
        <v>N/A</v>
      </c>
      <c r="U197" t="str" cm="1">
        <f t="array" ref="U197">IF(PropertySet[[#This Row],[AGE]] = "N/A", "N/A", _xlfn.IFS(PropertySet[[#This Row],[AGE]] &lt;= 25, "0-25 Years", PropertySet[[#This Row],[AGE]] &lt;= 50, "26-50 Years", PropertySet[[#This Row],[AGE]]&lt;=75, "51-75 Years", PropertySet[[#This Row],[AGE]]&lt;=100, "76-100 Years", PropertySet[[#This Row],[AGE]]&gt;100, "100+ Years"))</f>
        <v>N/A</v>
      </c>
      <c r="V197" t="str" cm="1">
        <f t="array" ref="V1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97" t="s">
        <v>33</v>
      </c>
      <c r="X197" t="s">
        <v>72</v>
      </c>
    </row>
    <row r="198" spans="1:24" x14ac:dyDescent="0.3">
      <c r="A198" t="s">
        <v>28</v>
      </c>
      <c r="B198" t="s">
        <v>211</v>
      </c>
      <c r="C198" t="s">
        <v>30</v>
      </c>
      <c r="D198" t="s">
        <v>71</v>
      </c>
      <c r="E198">
        <v>6431</v>
      </c>
      <c r="F198">
        <v>179</v>
      </c>
      <c r="G198" t="s">
        <v>6</v>
      </c>
      <c r="H198" t="s">
        <v>72</v>
      </c>
      <c r="I198" t="s">
        <v>225</v>
      </c>
      <c r="J198" t="s">
        <v>6</v>
      </c>
      <c r="K198">
        <v>10312</v>
      </c>
      <c r="L198" s="25">
        <v>0</v>
      </c>
      <c r="M198" s="13">
        <v>45212</v>
      </c>
      <c r="N198" s="1">
        <v>0</v>
      </c>
      <c r="O198" s="1">
        <v>0</v>
      </c>
      <c r="P198" s="1">
        <v>0</v>
      </c>
      <c r="Q198" s="1">
        <v>6174</v>
      </c>
      <c r="R198" s="1">
        <v>0</v>
      </c>
      <c r="S198" t="s">
        <v>7614</v>
      </c>
      <c r="T198" s="29" t="str">
        <f>IF(TRIM(PropertySet[[#This Row],[YEAR BUILT]])="", "N/A", 2023-PropertySet[[#This Row],[YEAR BUILT]])</f>
        <v>N/A</v>
      </c>
      <c r="U198" t="str" cm="1">
        <f t="array" ref="U198">IF(PropertySet[[#This Row],[AGE]] = "N/A", "N/A", _xlfn.IFS(PropertySet[[#This Row],[AGE]] &lt;= 25, "0-25 Years", PropertySet[[#This Row],[AGE]] &lt;= 50, "26-50 Years", PropertySet[[#This Row],[AGE]]&lt;=75, "51-75 Years", PropertySet[[#This Row],[AGE]]&lt;=100, "76-100 Years", PropertySet[[#This Row],[AGE]]&gt;100, "100+ Years"))</f>
        <v>N/A</v>
      </c>
      <c r="V198" t="str" cm="1">
        <f t="array" ref="V1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98" t="s">
        <v>33</v>
      </c>
      <c r="X198" t="s">
        <v>72</v>
      </c>
    </row>
    <row r="199" spans="1:24" x14ac:dyDescent="0.3">
      <c r="A199" t="s">
        <v>28</v>
      </c>
      <c r="B199" t="s">
        <v>211</v>
      </c>
      <c r="C199" t="s">
        <v>30</v>
      </c>
      <c r="D199" t="s">
        <v>71</v>
      </c>
      <c r="E199">
        <v>6431</v>
      </c>
      <c r="F199">
        <v>180</v>
      </c>
      <c r="G199" t="s">
        <v>6</v>
      </c>
      <c r="H199" t="s">
        <v>72</v>
      </c>
      <c r="I199" t="s">
        <v>225</v>
      </c>
      <c r="J199" t="s">
        <v>6</v>
      </c>
      <c r="K199">
        <v>10312</v>
      </c>
      <c r="L199" s="25">
        <v>0</v>
      </c>
      <c r="M199" s="13">
        <v>45260</v>
      </c>
      <c r="N199" s="1">
        <v>0</v>
      </c>
      <c r="O199" s="1">
        <v>0</v>
      </c>
      <c r="P199" s="1">
        <v>0</v>
      </c>
      <c r="Q199" s="1">
        <v>6186</v>
      </c>
      <c r="R199" s="1">
        <v>0</v>
      </c>
      <c r="S199" t="s">
        <v>7614</v>
      </c>
      <c r="T199" s="29" t="str">
        <f>IF(TRIM(PropertySet[[#This Row],[YEAR BUILT]])="", "N/A", 2023-PropertySet[[#This Row],[YEAR BUILT]])</f>
        <v>N/A</v>
      </c>
      <c r="U199" t="str" cm="1">
        <f t="array" ref="U199">IF(PropertySet[[#This Row],[AGE]] = "N/A", "N/A", _xlfn.IFS(PropertySet[[#This Row],[AGE]] &lt;= 25, "0-25 Years", PropertySet[[#This Row],[AGE]] &lt;= 50, "26-50 Years", PropertySet[[#This Row],[AGE]]&lt;=75, "51-75 Years", PropertySet[[#This Row],[AGE]]&lt;=100, "76-100 Years", PropertySet[[#This Row],[AGE]]&gt;100, "100+ Years"))</f>
        <v>N/A</v>
      </c>
      <c r="V199" t="str" cm="1">
        <f t="array" ref="V1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99" t="s">
        <v>33</v>
      </c>
      <c r="X199" t="s">
        <v>72</v>
      </c>
    </row>
    <row r="200" spans="1:24" x14ac:dyDescent="0.3">
      <c r="A200" t="s">
        <v>28</v>
      </c>
      <c r="B200" t="s">
        <v>211</v>
      </c>
      <c r="C200" t="s">
        <v>30</v>
      </c>
      <c r="D200" t="s">
        <v>71</v>
      </c>
      <c r="E200">
        <v>6431</v>
      </c>
      <c r="F200">
        <v>183</v>
      </c>
      <c r="G200" t="s">
        <v>6</v>
      </c>
      <c r="H200" t="s">
        <v>72</v>
      </c>
      <c r="I200" t="s">
        <v>226</v>
      </c>
      <c r="J200" t="s">
        <v>6</v>
      </c>
      <c r="K200">
        <v>10312</v>
      </c>
      <c r="L200" s="25">
        <v>0</v>
      </c>
      <c r="M200" s="13">
        <v>45050</v>
      </c>
      <c r="N200" s="1">
        <v>0</v>
      </c>
      <c r="O200" s="1">
        <v>0</v>
      </c>
      <c r="P200" s="1">
        <v>0</v>
      </c>
      <c r="Q200" s="1">
        <v>14717</v>
      </c>
      <c r="R200" s="1">
        <v>0</v>
      </c>
      <c r="S200">
        <v>2023</v>
      </c>
      <c r="T200" s="29">
        <f>IF(TRIM(PropertySet[[#This Row],[YEAR BUILT]])="", "N/A", 2023-PropertySet[[#This Row],[YEAR BUILT]])</f>
        <v>0</v>
      </c>
      <c r="U200" t="str" cm="1">
        <f t="array" ref="U200">IF(PropertySet[[#This Row],[AGE]] = "N/A", "N/A", _xlfn.IFS(PropertySet[[#This Row],[AGE]] &lt;= 25, "0-25 Years", PropertySet[[#This Row],[AGE]] &lt;= 50, "26-50 Years", PropertySet[[#This Row],[AGE]]&lt;=75, "51-75 Years", PropertySet[[#This Row],[AGE]]&lt;=100, "76-100 Years", PropertySet[[#This Row],[AGE]]&gt;100, "100+ Years"))</f>
        <v>0-25 Years</v>
      </c>
      <c r="V200" t="str" cm="1">
        <f t="array" ref="V2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00" t="s">
        <v>33</v>
      </c>
      <c r="X200" t="s">
        <v>72</v>
      </c>
    </row>
    <row r="201" spans="1:24" x14ac:dyDescent="0.3">
      <c r="A201" t="s">
        <v>28</v>
      </c>
      <c r="B201" t="s">
        <v>211</v>
      </c>
      <c r="C201" t="s">
        <v>30</v>
      </c>
      <c r="D201" t="s">
        <v>71</v>
      </c>
      <c r="E201">
        <v>6431</v>
      </c>
      <c r="F201">
        <v>200</v>
      </c>
      <c r="G201" t="s">
        <v>6</v>
      </c>
      <c r="H201" t="s">
        <v>72</v>
      </c>
      <c r="I201" t="s">
        <v>227</v>
      </c>
      <c r="J201" t="s">
        <v>6</v>
      </c>
      <c r="K201">
        <v>10309</v>
      </c>
      <c r="L201" s="25">
        <v>0</v>
      </c>
      <c r="M201" s="13">
        <v>45203</v>
      </c>
      <c r="N201" s="1">
        <v>0</v>
      </c>
      <c r="O201" s="1">
        <v>0</v>
      </c>
      <c r="P201" s="1">
        <v>0</v>
      </c>
      <c r="Q201" s="1">
        <v>2630</v>
      </c>
      <c r="R201" s="1">
        <v>0</v>
      </c>
      <c r="S201" t="s">
        <v>7614</v>
      </c>
      <c r="T201" s="29" t="str">
        <f>IF(TRIM(PropertySet[[#This Row],[YEAR BUILT]])="", "N/A", 2023-PropertySet[[#This Row],[YEAR BUILT]])</f>
        <v>N/A</v>
      </c>
      <c r="U201" t="str" cm="1">
        <f t="array" ref="U201">IF(PropertySet[[#This Row],[AGE]] = "N/A", "N/A", _xlfn.IFS(PropertySet[[#This Row],[AGE]] &lt;= 25, "0-25 Years", PropertySet[[#This Row],[AGE]] &lt;= 50, "26-50 Years", PropertySet[[#This Row],[AGE]]&lt;=75, "51-75 Years", PropertySet[[#This Row],[AGE]]&lt;=100, "76-100 Years", PropertySet[[#This Row],[AGE]]&gt;100, "100+ Years"))</f>
        <v>N/A</v>
      </c>
      <c r="V201" t="str" cm="1">
        <f t="array" ref="V2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01" t="s">
        <v>33</v>
      </c>
      <c r="X201" t="s">
        <v>72</v>
      </c>
    </row>
    <row r="202" spans="1:24" x14ac:dyDescent="0.3">
      <c r="A202" t="s">
        <v>28</v>
      </c>
      <c r="B202" t="s">
        <v>211</v>
      </c>
      <c r="C202" t="s">
        <v>30</v>
      </c>
      <c r="D202" t="s">
        <v>71</v>
      </c>
      <c r="E202">
        <v>6431</v>
      </c>
      <c r="F202">
        <v>210</v>
      </c>
      <c r="G202" t="s">
        <v>6</v>
      </c>
      <c r="H202" t="s">
        <v>72</v>
      </c>
      <c r="I202" t="s">
        <v>225</v>
      </c>
      <c r="J202" t="s">
        <v>6</v>
      </c>
      <c r="K202">
        <v>10312</v>
      </c>
      <c r="L202" s="25">
        <v>0</v>
      </c>
      <c r="M202" s="13">
        <v>45260</v>
      </c>
      <c r="N202" s="1">
        <v>0</v>
      </c>
      <c r="O202" s="1">
        <v>0</v>
      </c>
      <c r="P202" s="1">
        <v>0</v>
      </c>
      <c r="Q202" s="1">
        <v>6539</v>
      </c>
      <c r="R202" s="1">
        <v>0</v>
      </c>
      <c r="S202" t="s">
        <v>7614</v>
      </c>
      <c r="T202" s="29" t="str">
        <f>IF(TRIM(PropertySet[[#This Row],[YEAR BUILT]])="", "N/A", 2023-PropertySet[[#This Row],[YEAR BUILT]])</f>
        <v>N/A</v>
      </c>
      <c r="U202" t="str" cm="1">
        <f t="array" ref="U202">IF(PropertySet[[#This Row],[AGE]] = "N/A", "N/A", _xlfn.IFS(PropertySet[[#This Row],[AGE]] &lt;= 25, "0-25 Years", PropertySet[[#This Row],[AGE]] &lt;= 50, "26-50 Years", PropertySet[[#This Row],[AGE]]&lt;=75, "51-75 Years", PropertySet[[#This Row],[AGE]]&lt;=100, "76-100 Years", PropertySet[[#This Row],[AGE]]&gt;100, "100+ Years"))</f>
        <v>N/A</v>
      </c>
      <c r="V202" t="str" cm="1">
        <f t="array" ref="V2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02" t="s">
        <v>33</v>
      </c>
      <c r="X202" t="s">
        <v>72</v>
      </c>
    </row>
    <row r="203" spans="1:24" x14ac:dyDescent="0.3">
      <c r="A203" t="s">
        <v>28</v>
      </c>
      <c r="B203" t="s">
        <v>211</v>
      </c>
      <c r="C203" t="s">
        <v>30</v>
      </c>
      <c r="D203" t="s">
        <v>71</v>
      </c>
      <c r="E203">
        <v>6431</v>
      </c>
      <c r="F203">
        <v>220</v>
      </c>
      <c r="G203" t="s">
        <v>6</v>
      </c>
      <c r="H203" t="s">
        <v>72</v>
      </c>
      <c r="I203" t="s">
        <v>227</v>
      </c>
      <c r="J203" t="s">
        <v>6</v>
      </c>
      <c r="K203">
        <v>10312</v>
      </c>
      <c r="L203" s="25">
        <v>0</v>
      </c>
      <c r="M203" s="13">
        <v>45260</v>
      </c>
      <c r="N203" s="1">
        <v>0</v>
      </c>
      <c r="O203" s="1">
        <v>0</v>
      </c>
      <c r="P203" s="1">
        <v>0</v>
      </c>
      <c r="Q203" s="1">
        <v>11066</v>
      </c>
      <c r="R203" s="1">
        <v>0</v>
      </c>
      <c r="S203" t="s">
        <v>7614</v>
      </c>
      <c r="T203" s="29" t="str">
        <f>IF(TRIM(PropertySet[[#This Row],[YEAR BUILT]])="", "N/A", 2023-PropertySet[[#This Row],[YEAR BUILT]])</f>
        <v>N/A</v>
      </c>
      <c r="U203" t="str" cm="1">
        <f t="array" ref="U203">IF(PropertySet[[#This Row],[AGE]] = "N/A", "N/A", _xlfn.IFS(PropertySet[[#This Row],[AGE]] &lt;= 25, "0-25 Years", PropertySet[[#This Row],[AGE]] &lt;= 50, "26-50 Years", PropertySet[[#This Row],[AGE]]&lt;=75, "51-75 Years", PropertySet[[#This Row],[AGE]]&lt;=100, "76-100 Years", PropertySet[[#This Row],[AGE]]&gt;100, "100+ Years"))</f>
        <v>N/A</v>
      </c>
      <c r="V203" t="str" cm="1">
        <f t="array" ref="V2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03" t="s">
        <v>33</v>
      </c>
      <c r="X203" t="s">
        <v>72</v>
      </c>
    </row>
    <row r="204" spans="1:24" x14ac:dyDescent="0.3">
      <c r="A204" t="s">
        <v>28</v>
      </c>
      <c r="B204" t="s">
        <v>211</v>
      </c>
      <c r="C204" t="s">
        <v>30</v>
      </c>
      <c r="D204" t="s">
        <v>71</v>
      </c>
      <c r="E204">
        <v>6455</v>
      </c>
      <c r="F204">
        <v>56</v>
      </c>
      <c r="G204" t="s">
        <v>6</v>
      </c>
      <c r="H204" t="s">
        <v>72</v>
      </c>
      <c r="I204" t="s">
        <v>228</v>
      </c>
      <c r="J204" t="s">
        <v>6</v>
      </c>
      <c r="K204">
        <v>10312</v>
      </c>
      <c r="L204" s="25">
        <v>554777</v>
      </c>
      <c r="M204" s="13">
        <v>45181</v>
      </c>
      <c r="N204" s="1">
        <v>0</v>
      </c>
      <c r="O204" s="1">
        <v>0</v>
      </c>
      <c r="P204" s="1">
        <v>0</v>
      </c>
      <c r="Q204" s="1">
        <v>5400</v>
      </c>
      <c r="R204" s="1">
        <v>0</v>
      </c>
      <c r="S204" t="s">
        <v>7614</v>
      </c>
      <c r="T204" s="29" t="str">
        <f>IF(TRIM(PropertySet[[#This Row],[YEAR BUILT]])="", "N/A", 2023-PropertySet[[#This Row],[YEAR BUILT]])</f>
        <v>N/A</v>
      </c>
      <c r="U204" t="str" cm="1">
        <f t="array" ref="U204">IF(PropertySet[[#This Row],[AGE]] = "N/A", "N/A", _xlfn.IFS(PropertySet[[#This Row],[AGE]] &lt;= 25, "0-25 Years", PropertySet[[#This Row],[AGE]] &lt;= 50, "26-50 Years", PropertySet[[#This Row],[AGE]]&lt;=75, "51-75 Years", PropertySet[[#This Row],[AGE]]&lt;=100, "76-100 Years", PropertySet[[#This Row],[AGE]]&gt;100, "100+ Years"))</f>
        <v>N/A</v>
      </c>
      <c r="V204" t="str" cm="1">
        <f t="array" ref="V2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04" t="s">
        <v>33</v>
      </c>
      <c r="X204" t="s">
        <v>72</v>
      </c>
    </row>
    <row r="205" spans="1:24" x14ac:dyDescent="0.3">
      <c r="A205" t="s">
        <v>28</v>
      </c>
      <c r="B205" t="s">
        <v>211</v>
      </c>
      <c r="C205" t="s">
        <v>30</v>
      </c>
      <c r="D205" t="s">
        <v>71</v>
      </c>
      <c r="E205">
        <v>6457</v>
      </c>
      <c r="F205">
        <v>1</v>
      </c>
      <c r="G205" t="s">
        <v>6</v>
      </c>
      <c r="H205" t="s">
        <v>72</v>
      </c>
      <c r="I205" t="s">
        <v>229</v>
      </c>
      <c r="J205" t="s">
        <v>6</v>
      </c>
      <c r="K205">
        <v>10312</v>
      </c>
      <c r="L205" s="25">
        <v>0</v>
      </c>
      <c r="M205" s="13">
        <v>45002</v>
      </c>
      <c r="N205" s="1">
        <v>0</v>
      </c>
      <c r="O205" s="1">
        <v>0</v>
      </c>
      <c r="P205" s="1">
        <v>0</v>
      </c>
      <c r="Q205" s="1">
        <v>4696</v>
      </c>
      <c r="R205" s="1">
        <v>0</v>
      </c>
      <c r="S205" t="s">
        <v>7614</v>
      </c>
      <c r="T205" s="29" t="str">
        <f>IF(TRIM(PropertySet[[#This Row],[YEAR BUILT]])="", "N/A", 2023-PropertySet[[#This Row],[YEAR BUILT]])</f>
        <v>N/A</v>
      </c>
      <c r="U205" t="str" cm="1">
        <f t="array" ref="U205">IF(PropertySet[[#This Row],[AGE]] = "N/A", "N/A", _xlfn.IFS(PropertySet[[#This Row],[AGE]] &lt;= 25, "0-25 Years", PropertySet[[#This Row],[AGE]] &lt;= 50, "26-50 Years", PropertySet[[#This Row],[AGE]]&lt;=75, "51-75 Years", PropertySet[[#This Row],[AGE]]&lt;=100, "76-100 Years", PropertySet[[#This Row],[AGE]]&gt;100, "100+ Years"))</f>
        <v>N/A</v>
      </c>
      <c r="V205" t="str" cm="1">
        <f t="array" ref="V2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05" t="s">
        <v>33</v>
      </c>
      <c r="X205" t="s">
        <v>72</v>
      </c>
    </row>
    <row r="206" spans="1:24" x14ac:dyDescent="0.3">
      <c r="A206" t="s">
        <v>28</v>
      </c>
      <c r="B206" t="s">
        <v>211</v>
      </c>
      <c r="C206" t="s">
        <v>30</v>
      </c>
      <c r="D206" t="s">
        <v>71</v>
      </c>
      <c r="E206">
        <v>6457</v>
      </c>
      <c r="F206">
        <v>3</v>
      </c>
      <c r="G206" t="s">
        <v>6</v>
      </c>
      <c r="H206" t="s">
        <v>72</v>
      </c>
      <c r="I206" t="s">
        <v>227</v>
      </c>
      <c r="J206" t="s">
        <v>6</v>
      </c>
      <c r="K206">
        <v>10312</v>
      </c>
      <c r="L206" s="25">
        <v>0</v>
      </c>
      <c r="M206" s="13">
        <v>45002</v>
      </c>
      <c r="N206" s="1">
        <v>0</v>
      </c>
      <c r="O206" s="1">
        <v>0</v>
      </c>
      <c r="P206" s="1">
        <v>0</v>
      </c>
      <c r="Q206" s="1">
        <v>4603</v>
      </c>
      <c r="R206" s="1">
        <v>0</v>
      </c>
      <c r="S206" t="s">
        <v>7614</v>
      </c>
      <c r="T206" s="29" t="str">
        <f>IF(TRIM(PropertySet[[#This Row],[YEAR BUILT]])="", "N/A", 2023-PropertySet[[#This Row],[YEAR BUILT]])</f>
        <v>N/A</v>
      </c>
      <c r="U206" t="str" cm="1">
        <f t="array" ref="U206">IF(PropertySet[[#This Row],[AGE]] = "N/A", "N/A", _xlfn.IFS(PropertySet[[#This Row],[AGE]] &lt;= 25, "0-25 Years", PropertySet[[#This Row],[AGE]] &lt;= 50, "26-50 Years", PropertySet[[#This Row],[AGE]]&lt;=75, "51-75 Years", PropertySet[[#This Row],[AGE]]&lt;=100, "76-100 Years", PropertySet[[#This Row],[AGE]]&gt;100, "100+ Years"))</f>
        <v>N/A</v>
      </c>
      <c r="V206" t="str" cm="1">
        <f t="array" ref="V2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06" t="s">
        <v>33</v>
      </c>
      <c r="X206" t="s">
        <v>72</v>
      </c>
    </row>
    <row r="207" spans="1:24" x14ac:dyDescent="0.3">
      <c r="A207" t="s">
        <v>28</v>
      </c>
      <c r="B207" t="s">
        <v>211</v>
      </c>
      <c r="C207" t="s">
        <v>30</v>
      </c>
      <c r="D207" t="s">
        <v>71</v>
      </c>
      <c r="E207">
        <v>6457</v>
      </c>
      <c r="F207">
        <v>6</v>
      </c>
      <c r="G207" t="s">
        <v>6</v>
      </c>
      <c r="H207" t="s">
        <v>72</v>
      </c>
      <c r="I207" t="s">
        <v>230</v>
      </c>
      <c r="J207" t="s">
        <v>6</v>
      </c>
      <c r="K207">
        <v>10312</v>
      </c>
      <c r="L207" s="25">
        <v>0</v>
      </c>
      <c r="M207" s="13">
        <v>45002</v>
      </c>
      <c r="N207" s="1">
        <v>0</v>
      </c>
      <c r="O207" s="1">
        <v>0</v>
      </c>
      <c r="P207" s="1">
        <v>0</v>
      </c>
      <c r="Q207" s="1">
        <v>4514</v>
      </c>
      <c r="R207" s="1">
        <v>0</v>
      </c>
      <c r="S207" t="s">
        <v>7614</v>
      </c>
      <c r="T207" s="29" t="str">
        <f>IF(TRIM(PropertySet[[#This Row],[YEAR BUILT]])="", "N/A", 2023-PropertySet[[#This Row],[YEAR BUILT]])</f>
        <v>N/A</v>
      </c>
      <c r="U207" t="str" cm="1">
        <f t="array" ref="U207">IF(PropertySet[[#This Row],[AGE]] = "N/A", "N/A", _xlfn.IFS(PropertySet[[#This Row],[AGE]] &lt;= 25, "0-25 Years", PropertySet[[#This Row],[AGE]] &lt;= 50, "26-50 Years", PropertySet[[#This Row],[AGE]]&lt;=75, "51-75 Years", PropertySet[[#This Row],[AGE]]&lt;=100, "76-100 Years", PropertySet[[#This Row],[AGE]]&gt;100, "100+ Years"))</f>
        <v>N/A</v>
      </c>
      <c r="V207" t="str" cm="1">
        <f t="array" ref="V2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07" t="s">
        <v>33</v>
      </c>
      <c r="X207" t="s">
        <v>72</v>
      </c>
    </row>
    <row r="208" spans="1:24" x14ac:dyDescent="0.3">
      <c r="A208" t="s">
        <v>28</v>
      </c>
      <c r="B208" t="s">
        <v>211</v>
      </c>
      <c r="C208" t="s">
        <v>30</v>
      </c>
      <c r="D208" t="s">
        <v>71</v>
      </c>
      <c r="E208">
        <v>6457</v>
      </c>
      <c r="F208">
        <v>7</v>
      </c>
      <c r="G208" t="s">
        <v>6</v>
      </c>
      <c r="H208" t="s">
        <v>72</v>
      </c>
      <c r="I208" t="s">
        <v>231</v>
      </c>
      <c r="J208" t="s">
        <v>6</v>
      </c>
      <c r="K208">
        <v>10312</v>
      </c>
      <c r="L208" s="25">
        <v>0</v>
      </c>
      <c r="M208" s="13">
        <v>45002</v>
      </c>
      <c r="N208" s="1">
        <v>0</v>
      </c>
      <c r="O208" s="1">
        <v>0</v>
      </c>
      <c r="P208" s="1">
        <v>0</v>
      </c>
      <c r="Q208" s="1">
        <v>4290</v>
      </c>
      <c r="R208" s="1">
        <v>0</v>
      </c>
      <c r="S208" t="s">
        <v>7614</v>
      </c>
      <c r="T208" s="29" t="str">
        <f>IF(TRIM(PropertySet[[#This Row],[YEAR BUILT]])="", "N/A", 2023-PropertySet[[#This Row],[YEAR BUILT]])</f>
        <v>N/A</v>
      </c>
      <c r="U208" t="str" cm="1">
        <f t="array" ref="U208">IF(PropertySet[[#This Row],[AGE]] = "N/A", "N/A", _xlfn.IFS(PropertySet[[#This Row],[AGE]] &lt;= 25, "0-25 Years", PropertySet[[#This Row],[AGE]] &lt;= 50, "26-50 Years", PropertySet[[#This Row],[AGE]]&lt;=75, "51-75 Years", PropertySet[[#This Row],[AGE]]&lt;=100, "76-100 Years", PropertySet[[#This Row],[AGE]]&gt;100, "100+ Years"))</f>
        <v>N/A</v>
      </c>
      <c r="V208" t="str" cm="1">
        <f t="array" ref="V2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08" t="s">
        <v>33</v>
      </c>
      <c r="X208" t="s">
        <v>72</v>
      </c>
    </row>
    <row r="209" spans="1:24" x14ac:dyDescent="0.3">
      <c r="A209" t="s">
        <v>28</v>
      </c>
      <c r="B209" t="s">
        <v>211</v>
      </c>
      <c r="C209" t="s">
        <v>30</v>
      </c>
      <c r="D209" t="s">
        <v>71</v>
      </c>
      <c r="E209">
        <v>6457</v>
      </c>
      <c r="F209">
        <v>9</v>
      </c>
      <c r="G209" t="s">
        <v>6</v>
      </c>
      <c r="H209" t="s">
        <v>72</v>
      </c>
      <c r="I209" t="s">
        <v>232</v>
      </c>
      <c r="J209" t="s">
        <v>6</v>
      </c>
      <c r="K209">
        <v>10312</v>
      </c>
      <c r="L209" s="25">
        <v>0</v>
      </c>
      <c r="M209" s="13">
        <v>45002</v>
      </c>
      <c r="N209" s="1">
        <v>0</v>
      </c>
      <c r="O209" s="1">
        <v>0</v>
      </c>
      <c r="P209" s="1">
        <v>0</v>
      </c>
      <c r="Q209" s="1">
        <v>3635</v>
      </c>
      <c r="R209" s="1">
        <v>0</v>
      </c>
      <c r="S209" t="s">
        <v>7614</v>
      </c>
      <c r="T209" s="29" t="str">
        <f>IF(TRIM(PropertySet[[#This Row],[YEAR BUILT]])="", "N/A", 2023-PropertySet[[#This Row],[YEAR BUILT]])</f>
        <v>N/A</v>
      </c>
      <c r="U209" t="str" cm="1">
        <f t="array" ref="U209">IF(PropertySet[[#This Row],[AGE]] = "N/A", "N/A", _xlfn.IFS(PropertySet[[#This Row],[AGE]] &lt;= 25, "0-25 Years", PropertySet[[#This Row],[AGE]] &lt;= 50, "26-50 Years", PropertySet[[#This Row],[AGE]]&lt;=75, "51-75 Years", PropertySet[[#This Row],[AGE]]&lt;=100, "76-100 Years", PropertySet[[#This Row],[AGE]]&gt;100, "100+ Years"))</f>
        <v>N/A</v>
      </c>
      <c r="V209" t="str" cm="1">
        <f t="array" ref="V2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09" t="s">
        <v>33</v>
      </c>
      <c r="X209" t="s">
        <v>72</v>
      </c>
    </row>
    <row r="210" spans="1:24" x14ac:dyDescent="0.3">
      <c r="A210" t="s">
        <v>28</v>
      </c>
      <c r="B210" t="s">
        <v>211</v>
      </c>
      <c r="C210" t="s">
        <v>30</v>
      </c>
      <c r="D210" t="s">
        <v>71</v>
      </c>
      <c r="E210">
        <v>6457</v>
      </c>
      <c r="F210">
        <v>11</v>
      </c>
      <c r="G210" t="s">
        <v>6</v>
      </c>
      <c r="H210" t="s">
        <v>72</v>
      </c>
      <c r="I210" t="s">
        <v>233</v>
      </c>
      <c r="J210" t="s">
        <v>6</v>
      </c>
      <c r="K210">
        <v>10312</v>
      </c>
      <c r="L210" s="25">
        <v>0</v>
      </c>
      <c r="M210" s="13">
        <v>45002</v>
      </c>
      <c r="N210" s="1">
        <v>0</v>
      </c>
      <c r="O210" s="1">
        <v>0</v>
      </c>
      <c r="P210" s="1">
        <v>0</v>
      </c>
      <c r="Q210" s="1">
        <v>3200</v>
      </c>
      <c r="R210" s="1">
        <v>0</v>
      </c>
      <c r="S210" t="s">
        <v>7614</v>
      </c>
      <c r="T210" s="29" t="str">
        <f>IF(TRIM(PropertySet[[#This Row],[YEAR BUILT]])="", "N/A", 2023-PropertySet[[#This Row],[YEAR BUILT]])</f>
        <v>N/A</v>
      </c>
      <c r="U210" t="str" cm="1">
        <f t="array" ref="U210">IF(PropertySet[[#This Row],[AGE]] = "N/A", "N/A", _xlfn.IFS(PropertySet[[#This Row],[AGE]] &lt;= 25, "0-25 Years", PropertySet[[#This Row],[AGE]] &lt;= 50, "26-50 Years", PropertySet[[#This Row],[AGE]]&lt;=75, "51-75 Years", PropertySet[[#This Row],[AGE]]&lt;=100, "76-100 Years", PropertySet[[#This Row],[AGE]]&gt;100, "100+ Years"))</f>
        <v>N/A</v>
      </c>
      <c r="V210" t="str" cm="1">
        <f t="array" ref="V2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10" t="s">
        <v>33</v>
      </c>
      <c r="X210" t="s">
        <v>72</v>
      </c>
    </row>
    <row r="211" spans="1:24" x14ac:dyDescent="0.3">
      <c r="A211" t="s">
        <v>28</v>
      </c>
      <c r="B211" t="s">
        <v>211</v>
      </c>
      <c r="C211" t="s">
        <v>30</v>
      </c>
      <c r="D211" t="s">
        <v>71</v>
      </c>
      <c r="E211">
        <v>6459</v>
      </c>
      <c r="F211">
        <v>16</v>
      </c>
      <c r="G211" t="s">
        <v>6</v>
      </c>
      <c r="H211" t="s">
        <v>72</v>
      </c>
      <c r="I211" t="s">
        <v>225</v>
      </c>
      <c r="J211" t="s">
        <v>6</v>
      </c>
      <c r="K211">
        <v>10312</v>
      </c>
      <c r="L211" s="25">
        <v>485000</v>
      </c>
      <c r="M211" s="13">
        <v>44970</v>
      </c>
      <c r="N211" s="1">
        <v>0</v>
      </c>
      <c r="O211" s="1">
        <v>0</v>
      </c>
      <c r="P211" s="1">
        <v>0</v>
      </c>
      <c r="Q211" s="1">
        <v>5000</v>
      </c>
      <c r="R211" s="1">
        <v>0</v>
      </c>
      <c r="S211">
        <v>2023</v>
      </c>
      <c r="T211" s="29">
        <f>IF(TRIM(PropertySet[[#This Row],[YEAR BUILT]])="", "N/A", 2023-PropertySet[[#This Row],[YEAR BUILT]])</f>
        <v>0</v>
      </c>
      <c r="U211" t="str" cm="1">
        <f t="array" ref="U211">IF(PropertySet[[#This Row],[AGE]] = "N/A", "N/A", _xlfn.IFS(PropertySet[[#This Row],[AGE]] &lt;= 25, "0-25 Years", PropertySet[[#This Row],[AGE]] &lt;= 50, "26-50 Years", PropertySet[[#This Row],[AGE]]&lt;=75, "51-75 Years", PropertySet[[#This Row],[AGE]]&lt;=100, "76-100 Years", PropertySet[[#This Row],[AGE]]&gt;100, "100+ Years"))</f>
        <v>0-25 Years</v>
      </c>
      <c r="V211" t="str" cm="1">
        <f t="array" ref="V2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11" t="s">
        <v>33</v>
      </c>
      <c r="X211" t="s">
        <v>72</v>
      </c>
    </row>
    <row r="212" spans="1:24" x14ac:dyDescent="0.3">
      <c r="A212" t="s">
        <v>28</v>
      </c>
      <c r="B212" t="s">
        <v>211</v>
      </c>
      <c r="C212" t="s">
        <v>30</v>
      </c>
      <c r="D212" t="s">
        <v>71</v>
      </c>
      <c r="E212">
        <v>6469</v>
      </c>
      <c r="F212">
        <v>76</v>
      </c>
      <c r="G212" t="s">
        <v>6</v>
      </c>
      <c r="H212" t="s">
        <v>72</v>
      </c>
      <c r="I212" t="s">
        <v>225</v>
      </c>
      <c r="J212" t="s">
        <v>6</v>
      </c>
      <c r="K212">
        <v>10312</v>
      </c>
      <c r="L212" s="25">
        <v>412000</v>
      </c>
      <c r="M212" s="13">
        <v>45062</v>
      </c>
      <c r="N212" s="1">
        <v>0</v>
      </c>
      <c r="O212" s="1">
        <v>0</v>
      </c>
      <c r="P212" s="1">
        <v>0</v>
      </c>
      <c r="Q212" s="1">
        <v>6955</v>
      </c>
      <c r="R212" s="1">
        <v>0</v>
      </c>
      <c r="S212" t="s">
        <v>7614</v>
      </c>
      <c r="T212" s="29" t="str">
        <f>IF(TRIM(PropertySet[[#This Row],[YEAR BUILT]])="", "N/A", 2023-PropertySet[[#This Row],[YEAR BUILT]])</f>
        <v>N/A</v>
      </c>
      <c r="U212" t="str" cm="1">
        <f t="array" ref="U212">IF(PropertySet[[#This Row],[AGE]] = "N/A", "N/A", _xlfn.IFS(PropertySet[[#This Row],[AGE]] &lt;= 25, "0-25 Years", PropertySet[[#This Row],[AGE]] &lt;= 50, "26-50 Years", PropertySet[[#This Row],[AGE]]&lt;=75, "51-75 Years", PropertySet[[#This Row],[AGE]]&lt;=100, "76-100 Years", PropertySet[[#This Row],[AGE]]&gt;100, "100+ Years"))</f>
        <v>N/A</v>
      </c>
      <c r="V212" t="str" cm="1">
        <f t="array" ref="V2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12" t="s">
        <v>33</v>
      </c>
      <c r="X212" t="s">
        <v>72</v>
      </c>
    </row>
    <row r="213" spans="1:24" x14ac:dyDescent="0.3">
      <c r="A213" t="s">
        <v>28</v>
      </c>
      <c r="B213" t="s">
        <v>211</v>
      </c>
      <c r="C213" t="s">
        <v>30</v>
      </c>
      <c r="D213" t="s">
        <v>71</v>
      </c>
      <c r="E213">
        <v>6469</v>
      </c>
      <c r="F213">
        <v>77</v>
      </c>
      <c r="G213" t="s">
        <v>6</v>
      </c>
      <c r="H213" t="s">
        <v>72</v>
      </c>
      <c r="I213" t="s">
        <v>225</v>
      </c>
      <c r="J213" t="s">
        <v>6</v>
      </c>
      <c r="K213">
        <v>10312</v>
      </c>
      <c r="L213" s="25">
        <v>412000</v>
      </c>
      <c r="M213" s="13">
        <v>45062</v>
      </c>
      <c r="N213" s="1">
        <v>0</v>
      </c>
      <c r="O213" s="1">
        <v>0</v>
      </c>
      <c r="P213" s="1">
        <v>0</v>
      </c>
      <c r="Q213" s="1">
        <v>6846</v>
      </c>
      <c r="R213" s="1">
        <v>0</v>
      </c>
      <c r="S213" t="s">
        <v>7614</v>
      </c>
      <c r="T213" s="29" t="str">
        <f>IF(TRIM(PropertySet[[#This Row],[YEAR BUILT]])="", "N/A", 2023-PropertySet[[#This Row],[YEAR BUILT]])</f>
        <v>N/A</v>
      </c>
      <c r="U213" t="str" cm="1">
        <f t="array" ref="U213">IF(PropertySet[[#This Row],[AGE]] = "N/A", "N/A", _xlfn.IFS(PropertySet[[#This Row],[AGE]] &lt;= 25, "0-25 Years", PropertySet[[#This Row],[AGE]] &lt;= 50, "26-50 Years", PropertySet[[#This Row],[AGE]]&lt;=75, "51-75 Years", PropertySet[[#This Row],[AGE]]&lt;=100, "76-100 Years", PropertySet[[#This Row],[AGE]]&gt;100, "100+ Years"))</f>
        <v>N/A</v>
      </c>
      <c r="V213" t="str" cm="1">
        <f t="array" ref="V2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13" t="s">
        <v>33</v>
      </c>
      <c r="X213" t="s">
        <v>72</v>
      </c>
    </row>
    <row r="214" spans="1:24" x14ac:dyDescent="0.3">
      <c r="A214" t="s">
        <v>28</v>
      </c>
      <c r="B214" t="s">
        <v>211</v>
      </c>
      <c r="C214" t="s">
        <v>30</v>
      </c>
      <c r="D214" t="s">
        <v>71</v>
      </c>
      <c r="E214">
        <v>6469</v>
      </c>
      <c r="F214">
        <v>78</v>
      </c>
      <c r="G214" t="s">
        <v>6</v>
      </c>
      <c r="H214" t="s">
        <v>72</v>
      </c>
      <c r="I214" t="s">
        <v>234</v>
      </c>
      <c r="J214" t="s">
        <v>6</v>
      </c>
      <c r="K214">
        <v>10312</v>
      </c>
      <c r="L214" s="25">
        <v>412000</v>
      </c>
      <c r="M214" s="13">
        <v>45062</v>
      </c>
      <c r="N214" s="1">
        <v>0</v>
      </c>
      <c r="O214" s="1">
        <v>0</v>
      </c>
      <c r="P214" s="1">
        <v>0</v>
      </c>
      <c r="Q214" s="1">
        <v>6846</v>
      </c>
      <c r="R214" s="1">
        <v>0</v>
      </c>
      <c r="S214" t="s">
        <v>7614</v>
      </c>
      <c r="T214" s="29" t="str">
        <f>IF(TRIM(PropertySet[[#This Row],[YEAR BUILT]])="", "N/A", 2023-PropertySet[[#This Row],[YEAR BUILT]])</f>
        <v>N/A</v>
      </c>
      <c r="U214" t="str" cm="1">
        <f t="array" ref="U214">IF(PropertySet[[#This Row],[AGE]] = "N/A", "N/A", _xlfn.IFS(PropertySet[[#This Row],[AGE]] &lt;= 25, "0-25 Years", PropertySet[[#This Row],[AGE]] &lt;= 50, "26-50 Years", PropertySet[[#This Row],[AGE]]&lt;=75, "51-75 Years", PropertySet[[#This Row],[AGE]]&lt;=100, "76-100 Years", PropertySet[[#This Row],[AGE]]&gt;100, "100+ Years"))</f>
        <v>N/A</v>
      </c>
      <c r="V214" t="str" cm="1">
        <f t="array" ref="V2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14" t="s">
        <v>33</v>
      </c>
      <c r="X214" t="s">
        <v>72</v>
      </c>
    </row>
    <row r="215" spans="1:24" x14ac:dyDescent="0.3">
      <c r="A215" t="s">
        <v>28</v>
      </c>
      <c r="B215" t="s">
        <v>211</v>
      </c>
      <c r="C215" t="s">
        <v>30</v>
      </c>
      <c r="D215" t="s">
        <v>71</v>
      </c>
      <c r="E215">
        <v>6523</v>
      </c>
      <c r="F215">
        <v>24</v>
      </c>
      <c r="G215" t="s">
        <v>6</v>
      </c>
      <c r="H215" t="s">
        <v>72</v>
      </c>
      <c r="I215" t="s">
        <v>235</v>
      </c>
      <c r="J215" t="s">
        <v>6</v>
      </c>
      <c r="K215">
        <v>10312</v>
      </c>
      <c r="L215" s="25">
        <v>0</v>
      </c>
      <c r="M215" s="13">
        <v>45169</v>
      </c>
      <c r="N215" s="1">
        <v>0</v>
      </c>
      <c r="O215" s="1">
        <v>0</v>
      </c>
      <c r="P215" s="1">
        <v>0</v>
      </c>
      <c r="Q215" s="1">
        <v>15300</v>
      </c>
      <c r="R215" s="1">
        <v>0</v>
      </c>
      <c r="S215" t="s">
        <v>7614</v>
      </c>
      <c r="T215" s="29" t="str">
        <f>IF(TRIM(PropertySet[[#This Row],[YEAR BUILT]])="", "N/A", 2023-PropertySet[[#This Row],[YEAR BUILT]])</f>
        <v>N/A</v>
      </c>
      <c r="U215" t="str" cm="1">
        <f t="array" ref="U215">IF(PropertySet[[#This Row],[AGE]] = "N/A", "N/A", _xlfn.IFS(PropertySet[[#This Row],[AGE]] &lt;= 25, "0-25 Years", PropertySet[[#This Row],[AGE]] &lt;= 50, "26-50 Years", PropertySet[[#This Row],[AGE]]&lt;=75, "51-75 Years", PropertySet[[#This Row],[AGE]]&lt;=100, "76-100 Years", PropertySet[[#This Row],[AGE]]&gt;100, "100+ Years"))</f>
        <v>N/A</v>
      </c>
      <c r="V215" t="str" cm="1">
        <f t="array" ref="V2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15" t="s">
        <v>33</v>
      </c>
      <c r="X215" t="s">
        <v>72</v>
      </c>
    </row>
    <row r="216" spans="1:24" x14ac:dyDescent="0.3">
      <c r="A216" t="s">
        <v>28</v>
      </c>
      <c r="B216" t="s">
        <v>236</v>
      </c>
      <c r="C216" t="s">
        <v>30</v>
      </c>
      <c r="D216" t="s">
        <v>237</v>
      </c>
      <c r="E216">
        <v>6431</v>
      </c>
      <c r="F216">
        <v>26</v>
      </c>
      <c r="G216" t="s">
        <v>6</v>
      </c>
      <c r="H216" t="s">
        <v>238</v>
      </c>
      <c r="I216" t="s">
        <v>239</v>
      </c>
      <c r="J216" t="s">
        <v>6</v>
      </c>
      <c r="K216">
        <v>10312</v>
      </c>
      <c r="L216" s="25">
        <v>332000</v>
      </c>
      <c r="M216" s="13">
        <v>45000</v>
      </c>
      <c r="N216" s="1">
        <v>7</v>
      </c>
      <c r="O216" s="1">
        <v>0</v>
      </c>
      <c r="P216" s="1">
        <v>7</v>
      </c>
      <c r="Q216" s="1">
        <v>40768</v>
      </c>
      <c r="R216" s="1">
        <v>3600</v>
      </c>
      <c r="S216">
        <v>1965</v>
      </c>
      <c r="T216" s="29">
        <f>IF(TRIM(PropertySet[[#This Row],[YEAR BUILT]])="", "N/A", 2023-PropertySet[[#This Row],[YEAR BUILT]])</f>
        <v>58</v>
      </c>
      <c r="U216" t="str" cm="1">
        <f t="array" ref="U216">IF(PropertySet[[#This Row],[AGE]] = "N/A", "N/A", _xlfn.IFS(PropertySet[[#This Row],[AGE]] &lt;= 25, "0-25 Years", PropertySet[[#This Row],[AGE]] &lt;= 50, "26-50 Years", PropertySet[[#This Row],[AGE]]&lt;=75, "51-75 Years", PropertySet[[#This Row],[AGE]]&lt;=100, "76-100 Years", PropertySet[[#This Row],[AGE]]&gt;100, "100+ Years"))</f>
        <v>51-75 Years</v>
      </c>
      <c r="V216" t="str" cm="1">
        <f t="array" ref="V2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6" t="s">
        <v>240</v>
      </c>
      <c r="X216" t="s">
        <v>238</v>
      </c>
    </row>
    <row r="217" spans="1:24" x14ac:dyDescent="0.3">
      <c r="A217" t="s">
        <v>28</v>
      </c>
      <c r="B217" t="s">
        <v>241</v>
      </c>
      <c r="C217" t="s">
        <v>242</v>
      </c>
      <c r="D217">
        <v>4</v>
      </c>
      <c r="E217">
        <v>6249</v>
      </c>
      <c r="F217">
        <v>436</v>
      </c>
      <c r="G217" t="s">
        <v>6</v>
      </c>
      <c r="H217" t="s">
        <v>243</v>
      </c>
      <c r="I217" t="s">
        <v>244</v>
      </c>
      <c r="J217" t="s">
        <v>6</v>
      </c>
      <c r="K217">
        <v>10312</v>
      </c>
      <c r="L217" s="25">
        <v>0</v>
      </c>
      <c r="M217" s="13">
        <v>45065</v>
      </c>
      <c r="N217" s="1">
        <v>0</v>
      </c>
      <c r="O217" s="1">
        <v>2</v>
      </c>
      <c r="P217" s="1">
        <v>2</v>
      </c>
      <c r="Q217" s="1">
        <v>9000</v>
      </c>
      <c r="R217" s="1">
        <v>2000</v>
      </c>
      <c r="S217">
        <v>1960</v>
      </c>
      <c r="T217" s="29">
        <f>IF(TRIM(PropertySet[[#This Row],[YEAR BUILT]])="", "N/A", 2023-PropertySet[[#This Row],[YEAR BUILT]])</f>
        <v>63</v>
      </c>
      <c r="U217" t="str" cm="1">
        <f t="array" ref="U217">IF(PropertySet[[#This Row],[AGE]] = "N/A", "N/A", _xlfn.IFS(PropertySet[[#This Row],[AGE]] &lt;= 25, "0-25 Years", PropertySet[[#This Row],[AGE]] &lt;= 50, "26-50 Years", PropertySet[[#This Row],[AGE]]&lt;=75, "51-75 Years", PropertySet[[#This Row],[AGE]]&lt;=100, "76-100 Years", PropertySet[[#This Row],[AGE]]&gt;100, "100+ Years"))</f>
        <v>51-75 Years</v>
      </c>
      <c r="V217" t="str" cm="1">
        <f t="array" ref="V2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7" t="s">
        <v>245</v>
      </c>
      <c r="X217" t="s">
        <v>243</v>
      </c>
    </row>
    <row r="218" spans="1:24" x14ac:dyDescent="0.3">
      <c r="A218" t="s">
        <v>28</v>
      </c>
      <c r="B218" t="s">
        <v>246</v>
      </c>
      <c r="C218" t="s">
        <v>242</v>
      </c>
      <c r="D218">
        <v>4</v>
      </c>
      <c r="E218">
        <v>6517</v>
      </c>
      <c r="F218">
        <v>100</v>
      </c>
      <c r="G218" t="s">
        <v>6</v>
      </c>
      <c r="H218" t="s">
        <v>247</v>
      </c>
      <c r="I218" t="s">
        <v>248</v>
      </c>
      <c r="J218" t="s">
        <v>6</v>
      </c>
      <c r="K218">
        <v>10312</v>
      </c>
      <c r="L218" s="25">
        <v>0</v>
      </c>
      <c r="M218" s="13">
        <v>45182</v>
      </c>
      <c r="N218" s="1">
        <v>0</v>
      </c>
      <c r="O218" s="1">
        <v>0</v>
      </c>
      <c r="P218" s="1">
        <v>0</v>
      </c>
      <c r="Q218" s="1">
        <v>123114</v>
      </c>
      <c r="R218" s="1">
        <v>0</v>
      </c>
      <c r="S218" t="s">
        <v>7614</v>
      </c>
      <c r="T218" s="29" t="str">
        <f>IF(TRIM(PropertySet[[#This Row],[YEAR BUILT]])="", "N/A", 2023-PropertySet[[#This Row],[YEAR BUILT]])</f>
        <v>N/A</v>
      </c>
      <c r="U218" t="str" cm="1">
        <f t="array" ref="U218">IF(PropertySet[[#This Row],[AGE]] = "N/A", "N/A", _xlfn.IFS(PropertySet[[#This Row],[AGE]] &lt;= 25, "0-25 Years", PropertySet[[#This Row],[AGE]] &lt;= 50, "26-50 Years", PropertySet[[#This Row],[AGE]]&lt;=75, "51-75 Years", PropertySet[[#This Row],[AGE]]&lt;=100, "76-100 Years", PropertySet[[#This Row],[AGE]]&gt;100, "100+ Years"))</f>
        <v>N/A</v>
      </c>
      <c r="V218" t="str" cm="1">
        <f t="array" ref="V2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18" t="s">
        <v>245</v>
      </c>
      <c r="X218" t="s">
        <v>247</v>
      </c>
    </row>
    <row r="219" spans="1:24" x14ac:dyDescent="0.3">
      <c r="A219" t="s">
        <v>249</v>
      </c>
      <c r="B219" t="s">
        <v>29</v>
      </c>
      <c r="C219" t="s">
        <v>30</v>
      </c>
      <c r="D219">
        <v>1</v>
      </c>
      <c r="E219">
        <v>5720</v>
      </c>
      <c r="F219">
        <v>72</v>
      </c>
      <c r="G219" t="s">
        <v>6</v>
      </c>
      <c r="H219" t="s">
        <v>57</v>
      </c>
      <c r="I219" t="s">
        <v>250</v>
      </c>
      <c r="J219" t="s">
        <v>6</v>
      </c>
      <c r="K219">
        <v>10312</v>
      </c>
      <c r="L219" s="25">
        <v>0</v>
      </c>
      <c r="M219" s="13">
        <v>45212</v>
      </c>
      <c r="N219" s="1">
        <v>1</v>
      </c>
      <c r="O219" s="1">
        <v>0</v>
      </c>
      <c r="P219" s="1">
        <v>1</v>
      </c>
      <c r="Q219" s="1">
        <v>4400</v>
      </c>
      <c r="R219" s="1">
        <v>1480</v>
      </c>
      <c r="S219">
        <v>1945</v>
      </c>
      <c r="T219" s="29">
        <f>IF(TRIM(PropertySet[[#This Row],[YEAR BUILT]])="", "N/A", 2023-PropertySet[[#This Row],[YEAR BUILT]])</f>
        <v>78</v>
      </c>
      <c r="U219" t="str" cm="1">
        <f t="array" ref="U219">IF(PropertySet[[#This Row],[AGE]] = "N/A", "N/A", _xlfn.IFS(PropertySet[[#This Row],[AGE]] &lt;= 25, "0-25 Years", PropertySet[[#This Row],[AGE]] &lt;= 50, "26-50 Years", PropertySet[[#This Row],[AGE]]&lt;=75, "51-75 Years", PropertySet[[#This Row],[AGE]]&lt;=100, "76-100 Years", PropertySet[[#This Row],[AGE]]&gt;100, "100+ Years"))</f>
        <v>76-100 Years</v>
      </c>
      <c r="V219" t="str" cm="1">
        <f t="array" ref="V2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19" t="s">
        <v>33</v>
      </c>
      <c r="X219" t="s">
        <v>57</v>
      </c>
    </row>
    <row r="220" spans="1:24" x14ac:dyDescent="0.3">
      <c r="A220" t="s">
        <v>249</v>
      </c>
      <c r="B220" t="s">
        <v>29</v>
      </c>
      <c r="C220" t="s">
        <v>30</v>
      </c>
      <c r="D220">
        <v>1</v>
      </c>
      <c r="E220">
        <v>5720</v>
      </c>
      <c r="F220">
        <v>91</v>
      </c>
      <c r="G220" t="s">
        <v>6</v>
      </c>
      <c r="H220" t="s">
        <v>44</v>
      </c>
      <c r="I220" t="s">
        <v>251</v>
      </c>
      <c r="J220" t="s">
        <v>6</v>
      </c>
      <c r="K220">
        <v>10312</v>
      </c>
      <c r="L220" s="25">
        <v>0</v>
      </c>
      <c r="M220" s="13">
        <v>45027</v>
      </c>
      <c r="N220" s="1">
        <v>1</v>
      </c>
      <c r="O220" s="1">
        <v>0</v>
      </c>
      <c r="P220" s="1">
        <v>1</v>
      </c>
      <c r="Q220" s="1">
        <v>2000</v>
      </c>
      <c r="R220" s="1">
        <v>1700</v>
      </c>
      <c r="S220">
        <v>1998</v>
      </c>
      <c r="T220" s="29">
        <f>IF(TRIM(PropertySet[[#This Row],[YEAR BUILT]])="", "N/A", 2023-PropertySet[[#This Row],[YEAR BUILT]])</f>
        <v>25</v>
      </c>
      <c r="U220" t="str" cm="1">
        <f t="array" ref="U220">IF(PropertySet[[#This Row],[AGE]] = "N/A", "N/A", _xlfn.IFS(PropertySet[[#This Row],[AGE]] &lt;= 25, "0-25 Years", PropertySet[[#This Row],[AGE]] &lt;= 50, "26-50 Years", PropertySet[[#This Row],[AGE]]&lt;=75, "51-75 Years", PropertySet[[#This Row],[AGE]]&lt;=100, "76-100 Years", PropertySet[[#This Row],[AGE]]&gt;100, "100+ Years"))</f>
        <v>0-25 Years</v>
      </c>
      <c r="V220" t="str" cm="1">
        <f t="array" ref="V2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20" t="s">
        <v>33</v>
      </c>
      <c r="X220" t="s">
        <v>44</v>
      </c>
    </row>
    <row r="221" spans="1:24" x14ac:dyDescent="0.3">
      <c r="A221" t="s">
        <v>249</v>
      </c>
      <c r="B221" t="s">
        <v>29</v>
      </c>
      <c r="C221" t="s">
        <v>30</v>
      </c>
      <c r="D221">
        <v>1</v>
      </c>
      <c r="E221">
        <v>5724</v>
      </c>
      <c r="F221">
        <v>118</v>
      </c>
      <c r="G221" t="s">
        <v>6</v>
      </c>
      <c r="H221" t="s">
        <v>44</v>
      </c>
      <c r="I221" t="s">
        <v>252</v>
      </c>
      <c r="J221" t="s">
        <v>6</v>
      </c>
      <c r="K221">
        <v>10312</v>
      </c>
      <c r="L221" s="25">
        <v>0</v>
      </c>
      <c r="M221" s="13">
        <v>45089</v>
      </c>
      <c r="N221" s="1">
        <v>1</v>
      </c>
      <c r="O221" s="1">
        <v>0</v>
      </c>
      <c r="P221" s="1">
        <v>1</v>
      </c>
      <c r="Q221" s="1">
        <v>3500</v>
      </c>
      <c r="R221" s="1">
        <v>2086</v>
      </c>
      <c r="S221">
        <v>2014</v>
      </c>
      <c r="T221" s="29">
        <f>IF(TRIM(PropertySet[[#This Row],[YEAR BUILT]])="", "N/A", 2023-PropertySet[[#This Row],[YEAR BUILT]])</f>
        <v>9</v>
      </c>
      <c r="U221" t="str" cm="1">
        <f t="array" ref="U221">IF(PropertySet[[#This Row],[AGE]] = "N/A", "N/A", _xlfn.IFS(PropertySet[[#This Row],[AGE]] &lt;= 25, "0-25 Years", PropertySet[[#This Row],[AGE]] &lt;= 50, "26-50 Years", PropertySet[[#This Row],[AGE]]&lt;=75, "51-75 Years", PropertySet[[#This Row],[AGE]]&lt;=100, "76-100 Years", PropertySet[[#This Row],[AGE]]&gt;100, "100+ Years"))</f>
        <v>0-25 Years</v>
      </c>
      <c r="V221" t="str" cm="1">
        <f t="array" ref="V2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21" t="s">
        <v>33</v>
      </c>
      <c r="X221" t="s">
        <v>44</v>
      </c>
    </row>
    <row r="222" spans="1:24" x14ac:dyDescent="0.3">
      <c r="A222" t="s">
        <v>249</v>
      </c>
      <c r="B222" t="s">
        <v>29</v>
      </c>
      <c r="C222" t="s">
        <v>30</v>
      </c>
      <c r="D222">
        <v>1</v>
      </c>
      <c r="E222">
        <v>5725</v>
      </c>
      <c r="F222">
        <v>10</v>
      </c>
      <c r="G222" t="s">
        <v>6</v>
      </c>
      <c r="H222" t="s">
        <v>44</v>
      </c>
      <c r="I222" t="s">
        <v>253</v>
      </c>
      <c r="J222" t="s">
        <v>6</v>
      </c>
      <c r="K222">
        <v>10312</v>
      </c>
      <c r="L222" s="25">
        <v>740000</v>
      </c>
      <c r="M222" s="13">
        <v>45092</v>
      </c>
      <c r="N222" s="1">
        <v>1</v>
      </c>
      <c r="O222" s="1">
        <v>0</v>
      </c>
      <c r="P222" s="1">
        <v>1</v>
      </c>
      <c r="Q222" s="1">
        <v>1400</v>
      </c>
      <c r="R222" s="1">
        <v>1920</v>
      </c>
      <c r="S222">
        <v>2000</v>
      </c>
      <c r="T222" s="29">
        <f>IF(TRIM(PropertySet[[#This Row],[YEAR BUILT]])="", "N/A", 2023-PropertySet[[#This Row],[YEAR BUILT]])</f>
        <v>23</v>
      </c>
      <c r="U222" t="str" cm="1">
        <f t="array" ref="U222">IF(PropertySet[[#This Row],[AGE]] = "N/A", "N/A", _xlfn.IFS(PropertySet[[#This Row],[AGE]] &lt;= 25, "0-25 Years", PropertySet[[#This Row],[AGE]] &lt;= 50, "26-50 Years", PropertySet[[#This Row],[AGE]]&lt;=75, "51-75 Years", PropertySet[[#This Row],[AGE]]&lt;=100, "76-100 Years", PropertySet[[#This Row],[AGE]]&gt;100, "100+ Years"))</f>
        <v>0-25 Years</v>
      </c>
      <c r="V222" t="str" cm="1">
        <f t="array" ref="V2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22" t="s">
        <v>33</v>
      </c>
      <c r="X222" t="s">
        <v>44</v>
      </c>
    </row>
    <row r="223" spans="1:24" x14ac:dyDescent="0.3">
      <c r="A223" t="s">
        <v>249</v>
      </c>
      <c r="B223" t="s">
        <v>29</v>
      </c>
      <c r="C223" t="s">
        <v>30</v>
      </c>
      <c r="D223">
        <v>1</v>
      </c>
      <c r="E223">
        <v>5725</v>
      </c>
      <c r="F223">
        <v>24</v>
      </c>
      <c r="G223" t="s">
        <v>6</v>
      </c>
      <c r="H223" t="s">
        <v>44</v>
      </c>
      <c r="I223" t="s">
        <v>254</v>
      </c>
      <c r="J223" t="s">
        <v>6</v>
      </c>
      <c r="K223">
        <v>10312</v>
      </c>
      <c r="L223" s="25">
        <v>615000</v>
      </c>
      <c r="M223" s="13">
        <v>45069</v>
      </c>
      <c r="N223" s="1">
        <v>1</v>
      </c>
      <c r="O223" s="1">
        <v>0</v>
      </c>
      <c r="P223" s="1">
        <v>1</v>
      </c>
      <c r="Q223" s="1">
        <v>2000</v>
      </c>
      <c r="R223" s="1">
        <v>1120</v>
      </c>
      <c r="S223">
        <v>1997</v>
      </c>
      <c r="T223" s="29">
        <f>IF(TRIM(PropertySet[[#This Row],[YEAR BUILT]])="", "N/A", 2023-PropertySet[[#This Row],[YEAR BUILT]])</f>
        <v>26</v>
      </c>
      <c r="U223" t="str" cm="1">
        <f t="array" ref="U223">IF(PropertySet[[#This Row],[AGE]] = "N/A", "N/A", _xlfn.IFS(PropertySet[[#This Row],[AGE]] &lt;= 25, "0-25 Years", PropertySet[[#This Row],[AGE]] &lt;= 50, "26-50 Years", PropertySet[[#This Row],[AGE]]&lt;=75, "51-75 Years", PropertySet[[#This Row],[AGE]]&lt;=100, "76-100 Years", PropertySet[[#This Row],[AGE]]&gt;100, "100+ Years"))</f>
        <v>26-50 Years</v>
      </c>
      <c r="V223" t="str" cm="1">
        <f t="array" ref="V2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23" t="s">
        <v>33</v>
      </c>
      <c r="X223" t="s">
        <v>44</v>
      </c>
    </row>
    <row r="224" spans="1:24" x14ac:dyDescent="0.3">
      <c r="A224" t="s">
        <v>249</v>
      </c>
      <c r="B224" t="s">
        <v>29</v>
      </c>
      <c r="C224" t="s">
        <v>30</v>
      </c>
      <c r="D224">
        <v>1</v>
      </c>
      <c r="E224">
        <v>5726</v>
      </c>
      <c r="F224">
        <v>5</v>
      </c>
      <c r="G224" t="s">
        <v>6</v>
      </c>
      <c r="H224" t="s">
        <v>255</v>
      </c>
      <c r="I224" t="s">
        <v>256</v>
      </c>
      <c r="J224" t="s">
        <v>6</v>
      </c>
      <c r="K224">
        <v>10312</v>
      </c>
      <c r="L224" s="25">
        <v>600000</v>
      </c>
      <c r="M224" s="13">
        <v>45128</v>
      </c>
      <c r="N224" s="1">
        <v>1</v>
      </c>
      <c r="O224" s="1">
        <v>1</v>
      </c>
      <c r="P224" s="1">
        <v>2</v>
      </c>
      <c r="Q224" s="1">
        <v>2200</v>
      </c>
      <c r="R224" s="1">
        <v>1275</v>
      </c>
      <c r="S224">
        <v>1986</v>
      </c>
      <c r="T224" s="29">
        <f>IF(TRIM(PropertySet[[#This Row],[YEAR BUILT]])="", "N/A", 2023-PropertySet[[#This Row],[YEAR BUILT]])</f>
        <v>37</v>
      </c>
      <c r="U224" t="str" cm="1">
        <f t="array" ref="U224">IF(PropertySet[[#This Row],[AGE]] = "N/A", "N/A", _xlfn.IFS(PropertySet[[#This Row],[AGE]] &lt;= 25, "0-25 Years", PropertySet[[#This Row],[AGE]] &lt;= 50, "26-50 Years", PropertySet[[#This Row],[AGE]]&lt;=75, "51-75 Years", PropertySet[[#This Row],[AGE]]&lt;=100, "76-100 Years", PropertySet[[#This Row],[AGE]]&gt;100, "100+ Years"))</f>
        <v>26-50 Years</v>
      </c>
      <c r="V224" t="str" cm="1">
        <f t="array" ref="V2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24" t="s">
        <v>33</v>
      </c>
      <c r="X224" t="s">
        <v>255</v>
      </c>
    </row>
    <row r="225" spans="1:24" x14ac:dyDescent="0.3">
      <c r="A225" t="s">
        <v>249</v>
      </c>
      <c r="B225" t="s">
        <v>29</v>
      </c>
      <c r="C225" t="s">
        <v>30</v>
      </c>
      <c r="D225">
        <v>1</v>
      </c>
      <c r="E225">
        <v>5726</v>
      </c>
      <c r="F225">
        <v>7</v>
      </c>
      <c r="G225" t="s">
        <v>6</v>
      </c>
      <c r="H225" t="s">
        <v>44</v>
      </c>
      <c r="I225" t="s">
        <v>257</v>
      </c>
      <c r="J225" t="s">
        <v>6</v>
      </c>
      <c r="K225">
        <v>10312</v>
      </c>
      <c r="L225" s="25">
        <v>254000</v>
      </c>
      <c r="M225" s="13">
        <v>44931</v>
      </c>
      <c r="N225" s="1">
        <v>1</v>
      </c>
      <c r="O225" s="1">
        <v>0</v>
      </c>
      <c r="P225" s="1">
        <v>1</v>
      </c>
      <c r="Q225" s="1">
        <v>2100</v>
      </c>
      <c r="R225" s="1">
        <v>1275</v>
      </c>
      <c r="S225">
        <v>1986</v>
      </c>
      <c r="T225" s="29">
        <f>IF(TRIM(PropertySet[[#This Row],[YEAR BUILT]])="", "N/A", 2023-PropertySet[[#This Row],[YEAR BUILT]])</f>
        <v>37</v>
      </c>
      <c r="U225" t="str" cm="1">
        <f t="array" ref="U225">IF(PropertySet[[#This Row],[AGE]] = "N/A", "N/A", _xlfn.IFS(PropertySet[[#This Row],[AGE]] &lt;= 25, "0-25 Years", PropertySet[[#This Row],[AGE]] &lt;= 50, "26-50 Years", PropertySet[[#This Row],[AGE]]&lt;=75, "51-75 Years", PropertySet[[#This Row],[AGE]]&lt;=100, "76-100 Years", PropertySet[[#This Row],[AGE]]&gt;100, "100+ Years"))</f>
        <v>26-50 Years</v>
      </c>
      <c r="V225" t="str" cm="1">
        <f t="array" ref="V2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25" t="s">
        <v>33</v>
      </c>
      <c r="X225" t="s">
        <v>44</v>
      </c>
    </row>
    <row r="226" spans="1:24" x14ac:dyDescent="0.3">
      <c r="A226" t="s">
        <v>249</v>
      </c>
      <c r="B226" t="s">
        <v>29</v>
      </c>
      <c r="C226" t="s">
        <v>30</v>
      </c>
      <c r="D226">
        <v>1</v>
      </c>
      <c r="E226">
        <v>5726</v>
      </c>
      <c r="F226">
        <v>44</v>
      </c>
      <c r="G226" t="s">
        <v>6</v>
      </c>
      <c r="H226" t="s">
        <v>44</v>
      </c>
      <c r="I226" t="s">
        <v>258</v>
      </c>
      <c r="J226" t="s">
        <v>6</v>
      </c>
      <c r="K226">
        <v>10312</v>
      </c>
      <c r="L226" s="25">
        <v>0</v>
      </c>
      <c r="M226" s="13">
        <v>45169</v>
      </c>
      <c r="N226" s="1">
        <v>1</v>
      </c>
      <c r="O226" s="1">
        <v>0</v>
      </c>
      <c r="P226" s="1">
        <v>1</v>
      </c>
      <c r="Q226" s="1">
        <v>2000</v>
      </c>
      <c r="R226" s="1">
        <v>1275</v>
      </c>
      <c r="S226">
        <v>1986</v>
      </c>
      <c r="T226" s="29">
        <f>IF(TRIM(PropertySet[[#This Row],[YEAR BUILT]])="", "N/A", 2023-PropertySet[[#This Row],[YEAR BUILT]])</f>
        <v>37</v>
      </c>
      <c r="U226" t="str" cm="1">
        <f t="array" ref="U226">IF(PropertySet[[#This Row],[AGE]] = "N/A", "N/A", _xlfn.IFS(PropertySet[[#This Row],[AGE]] &lt;= 25, "0-25 Years", PropertySet[[#This Row],[AGE]] &lt;= 50, "26-50 Years", PropertySet[[#This Row],[AGE]]&lt;=75, "51-75 Years", PropertySet[[#This Row],[AGE]]&lt;=100, "76-100 Years", PropertySet[[#This Row],[AGE]]&gt;100, "100+ Years"))</f>
        <v>26-50 Years</v>
      </c>
      <c r="V226" t="str" cm="1">
        <f t="array" ref="V2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26" t="s">
        <v>33</v>
      </c>
      <c r="X226" t="s">
        <v>44</v>
      </c>
    </row>
    <row r="227" spans="1:24" x14ac:dyDescent="0.3">
      <c r="A227" t="s">
        <v>249</v>
      </c>
      <c r="B227" t="s">
        <v>29</v>
      </c>
      <c r="C227" t="s">
        <v>30</v>
      </c>
      <c r="D227">
        <v>1</v>
      </c>
      <c r="E227">
        <v>5727</v>
      </c>
      <c r="F227">
        <v>46</v>
      </c>
      <c r="G227" t="s">
        <v>6</v>
      </c>
      <c r="H227" t="s">
        <v>44</v>
      </c>
      <c r="I227" t="s">
        <v>259</v>
      </c>
      <c r="J227" t="s">
        <v>6</v>
      </c>
      <c r="K227">
        <v>10312</v>
      </c>
      <c r="L227" s="25">
        <v>0</v>
      </c>
      <c r="M227" s="13">
        <v>45009</v>
      </c>
      <c r="N227" s="1">
        <v>1</v>
      </c>
      <c r="O227" s="1">
        <v>0</v>
      </c>
      <c r="P227" s="1">
        <v>1</v>
      </c>
      <c r="Q227" s="1">
        <v>1275</v>
      </c>
      <c r="R227" s="1">
        <v>1540</v>
      </c>
      <c r="S227">
        <v>1996</v>
      </c>
      <c r="T227" s="29">
        <f>IF(TRIM(PropertySet[[#This Row],[YEAR BUILT]])="", "N/A", 2023-PropertySet[[#This Row],[YEAR BUILT]])</f>
        <v>27</v>
      </c>
      <c r="U227" t="str" cm="1">
        <f t="array" ref="U227">IF(PropertySet[[#This Row],[AGE]] = "N/A", "N/A", _xlfn.IFS(PropertySet[[#This Row],[AGE]] &lt;= 25, "0-25 Years", PropertySet[[#This Row],[AGE]] &lt;= 50, "26-50 Years", PropertySet[[#This Row],[AGE]]&lt;=75, "51-75 Years", PropertySet[[#This Row],[AGE]]&lt;=100, "76-100 Years", PropertySet[[#This Row],[AGE]]&gt;100, "100+ Years"))</f>
        <v>26-50 Years</v>
      </c>
      <c r="V227" t="str" cm="1">
        <f t="array" ref="V2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27" t="s">
        <v>33</v>
      </c>
      <c r="X227" t="s">
        <v>44</v>
      </c>
    </row>
    <row r="228" spans="1:24" x14ac:dyDescent="0.3">
      <c r="A228" t="s">
        <v>249</v>
      </c>
      <c r="B228" t="s">
        <v>29</v>
      </c>
      <c r="C228" t="s">
        <v>30</v>
      </c>
      <c r="D228">
        <v>1</v>
      </c>
      <c r="E228">
        <v>5727</v>
      </c>
      <c r="F228">
        <v>88</v>
      </c>
      <c r="G228" t="s">
        <v>6</v>
      </c>
      <c r="H228" t="s">
        <v>44</v>
      </c>
      <c r="I228" t="s">
        <v>260</v>
      </c>
      <c r="J228" t="s">
        <v>6</v>
      </c>
      <c r="K228">
        <v>10312</v>
      </c>
      <c r="L228" s="25">
        <v>580000</v>
      </c>
      <c r="M228" s="13">
        <v>45149</v>
      </c>
      <c r="N228" s="1">
        <v>1</v>
      </c>
      <c r="O228" s="1">
        <v>0</v>
      </c>
      <c r="P228" s="1">
        <v>1</v>
      </c>
      <c r="Q228" s="1">
        <v>1366</v>
      </c>
      <c r="R228" s="1">
        <v>1060</v>
      </c>
      <c r="S228">
        <v>1998</v>
      </c>
      <c r="T228" s="29">
        <f>IF(TRIM(PropertySet[[#This Row],[YEAR BUILT]])="", "N/A", 2023-PropertySet[[#This Row],[YEAR BUILT]])</f>
        <v>25</v>
      </c>
      <c r="U228" t="str" cm="1">
        <f t="array" ref="U228">IF(PropertySet[[#This Row],[AGE]] = "N/A", "N/A", _xlfn.IFS(PropertySet[[#This Row],[AGE]] &lt;= 25, "0-25 Years", PropertySet[[#This Row],[AGE]] &lt;= 50, "26-50 Years", PropertySet[[#This Row],[AGE]]&lt;=75, "51-75 Years", PropertySet[[#This Row],[AGE]]&lt;=100, "76-100 Years", PropertySet[[#This Row],[AGE]]&gt;100, "100+ Years"))</f>
        <v>0-25 Years</v>
      </c>
      <c r="V228" t="str" cm="1">
        <f t="array" ref="V2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28" t="s">
        <v>33</v>
      </c>
      <c r="X228" t="s">
        <v>44</v>
      </c>
    </row>
    <row r="229" spans="1:24" x14ac:dyDescent="0.3">
      <c r="A229" t="s">
        <v>249</v>
      </c>
      <c r="B229" t="s">
        <v>29</v>
      </c>
      <c r="C229" t="s">
        <v>30</v>
      </c>
      <c r="D229">
        <v>1</v>
      </c>
      <c r="E229">
        <v>5733</v>
      </c>
      <c r="F229">
        <v>98</v>
      </c>
      <c r="G229" t="s">
        <v>6</v>
      </c>
      <c r="H229" t="s">
        <v>44</v>
      </c>
      <c r="I229" t="s">
        <v>261</v>
      </c>
      <c r="J229" t="s">
        <v>6</v>
      </c>
      <c r="K229">
        <v>10312</v>
      </c>
      <c r="L229" s="25">
        <v>682000</v>
      </c>
      <c r="M229" s="13">
        <v>45072</v>
      </c>
      <c r="N229" s="1">
        <v>1</v>
      </c>
      <c r="O229" s="1">
        <v>0</v>
      </c>
      <c r="P229" s="1">
        <v>1</v>
      </c>
      <c r="Q229" s="1">
        <v>1512</v>
      </c>
      <c r="R229" s="1">
        <v>1880</v>
      </c>
      <c r="S229">
        <v>2000</v>
      </c>
      <c r="T229" s="29">
        <f>IF(TRIM(PropertySet[[#This Row],[YEAR BUILT]])="", "N/A", 2023-PropertySet[[#This Row],[YEAR BUILT]])</f>
        <v>23</v>
      </c>
      <c r="U229" t="str" cm="1">
        <f t="array" ref="U229">IF(PropertySet[[#This Row],[AGE]] = "N/A", "N/A", _xlfn.IFS(PropertySet[[#This Row],[AGE]] &lt;= 25, "0-25 Years", PropertySet[[#This Row],[AGE]] &lt;= 50, "26-50 Years", PropertySet[[#This Row],[AGE]]&lt;=75, "51-75 Years", PropertySet[[#This Row],[AGE]]&lt;=100, "76-100 Years", PropertySet[[#This Row],[AGE]]&gt;100, "100+ Years"))</f>
        <v>0-25 Years</v>
      </c>
      <c r="V229" t="str" cm="1">
        <f t="array" ref="V2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29" t="s">
        <v>33</v>
      </c>
      <c r="X229" t="s">
        <v>44</v>
      </c>
    </row>
    <row r="230" spans="1:24" x14ac:dyDescent="0.3">
      <c r="A230" t="s">
        <v>249</v>
      </c>
      <c r="B230" t="s">
        <v>29</v>
      </c>
      <c r="C230" t="s">
        <v>30</v>
      </c>
      <c r="D230">
        <v>1</v>
      </c>
      <c r="E230">
        <v>5735</v>
      </c>
      <c r="F230">
        <v>150</v>
      </c>
      <c r="G230" t="s">
        <v>6</v>
      </c>
      <c r="H230" t="s">
        <v>31</v>
      </c>
      <c r="I230" t="s">
        <v>262</v>
      </c>
      <c r="J230" t="s">
        <v>6</v>
      </c>
      <c r="K230">
        <v>10312</v>
      </c>
      <c r="L230" s="25">
        <v>750000</v>
      </c>
      <c r="M230" s="13">
        <v>45014</v>
      </c>
      <c r="N230" s="1">
        <v>1</v>
      </c>
      <c r="O230" s="1">
        <v>0</v>
      </c>
      <c r="P230" s="1">
        <v>1</v>
      </c>
      <c r="Q230" s="1">
        <v>4796</v>
      </c>
      <c r="R230" s="1">
        <v>1366</v>
      </c>
      <c r="S230">
        <v>1970</v>
      </c>
      <c r="T230" s="29">
        <f>IF(TRIM(PropertySet[[#This Row],[YEAR BUILT]])="", "N/A", 2023-PropertySet[[#This Row],[YEAR BUILT]])</f>
        <v>53</v>
      </c>
      <c r="U230" t="str" cm="1">
        <f t="array" ref="U230">IF(PropertySet[[#This Row],[AGE]] = "N/A", "N/A", _xlfn.IFS(PropertySet[[#This Row],[AGE]] &lt;= 25, "0-25 Years", PropertySet[[#This Row],[AGE]] &lt;= 50, "26-50 Years", PropertySet[[#This Row],[AGE]]&lt;=75, "51-75 Years", PropertySet[[#This Row],[AGE]]&lt;=100, "76-100 Years", PropertySet[[#This Row],[AGE]]&gt;100, "100+ Years"))</f>
        <v>51-75 Years</v>
      </c>
      <c r="V230" t="str" cm="1">
        <f t="array" ref="V2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30" t="s">
        <v>33</v>
      </c>
      <c r="X230" t="s">
        <v>31</v>
      </c>
    </row>
    <row r="231" spans="1:24" x14ac:dyDescent="0.3">
      <c r="A231" t="s">
        <v>249</v>
      </c>
      <c r="B231" t="s">
        <v>29</v>
      </c>
      <c r="C231" t="s">
        <v>30</v>
      </c>
      <c r="D231">
        <v>1</v>
      </c>
      <c r="E231">
        <v>5735</v>
      </c>
      <c r="F231">
        <v>312</v>
      </c>
      <c r="G231" t="s">
        <v>6</v>
      </c>
      <c r="H231" t="s">
        <v>44</v>
      </c>
      <c r="I231" t="s">
        <v>263</v>
      </c>
      <c r="J231" t="s">
        <v>6</v>
      </c>
      <c r="K231">
        <v>10312</v>
      </c>
      <c r="L231" s="25">
        <v>0</v>
      </c>
      <c r="M231" s="13">
        <v>45055</v>
      </c>
      <c r="N231" s="1">
        <v>1</v>
      </c>
      <c r="O231" s="1">
        <v>0</v>
      </c>
      <c r="P231" s="1">
        <v>1</v>
      </c>
      <c r="Q231" s="1">
        <v>1972</v>
      </c>
      <c r="R231" s="1">
        <v>1552</v>
      </c>
      <c r="S231">
        <v>2012</v>
      </c>
      <c r="T231" s="29">
        <f>IF(TRIM(PropertySet[[#This Row],[YEAR BUILT]])="", "N/A", 2023-PropertySet[[#This Row],[YEAR BUILT]])</f>
        <v>11</v>
      </c>
      <c r="U231" t="str" cm="1">
        <f t="array" ref="U231">IF(PropertySet[[#This Row],[AGE]] = "N/A", "N/A", _xlfn.IFS(PropertySet[[#This Row],[AGE]] &lt;= 25, "0-25 Years", PropertySet[[#This Row],[AGE]] &lt;= 50, "26-50 Years", PropertySet[[#This Row],[AGE]]&lt;=75, "51-75 Years", PropertySet[[#This Row],[AGE]]&lt;=100, "76-100 Years", PropertySet[[#This Row],[AGE]]&gt;100, "100+ Years"))</f>
        <v>0-25 Years</v>
      </c>
      <c r="V231" t="str" cm="1">
        <f t="array" ref="V2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1" t="s">
        <v>33</v>
      </c>
      <c r="X231" t="s">
        <v>44</v>
      </c>
    </row>
    <row r="232" spans="1:24" x14ac:dyDescent="0.3">
      <c r="A232" t="s">
        <v>249</v>
      </c>
      <c r="B232" t="s">
        <v>29</v>
      </c>
      <c r="C232" t="s">
        <v>30</v>
      </c>
      <c r="D232">
        <v>1</v>
      </c>
      <c r="E232">
        <v>5735</v>
      </c>
      <c r="F232">
        <v>313</v>
      </c>
      <c r="G232" t="s">
        <v>6</v>
      </c>
      <c r="H232" t="s">
        <v>44</v>
      </c>
      <c r="I232" t="s">
        <v>264</v>
      </c>
      <c r="J232" t="s">
        <v>6</v>
      </c>
      <c r="K232">
        <v>10312</v>
      </c>
      <c r="L232" s="25">
        <v>715000</v>
      </c>
      <c r="M232" s="13">
        <v>45267</v>
      </c>
      <c r="N232" s="1">
        <v>1</v>
      </c>
      <c r="O232" s="1">
        <v>0</v>
      </c>
      <c r="P232" s="1">
        <v>1</v>
      </c>
      <c r="Q232" s="1">
        <v>1972</v>
      </c>
      <c r="R232" s="1">
        <v>1552</v>
      </c>
      <c r="S232">
        <v>2012</v>
      </c>
      <c r="T232" s="29">
        <f>IF(TRIM(PropertySet[[#This Row],[YEAR BUILT]])="", "N/A", 2023-PropertySet[[#This Row],[YEAR BUILT]])</f>
        <v>11</v>
      </c>
      <c r="U232" t="str" cm="1">
        <f t="array" ref="U232">IF(PropertySet[[#This Row],[AGE]] = "N/A", "N/A", _xlfn.IFS(PropertySet[[#This Row],[AGE]] &lt;= 25, "0-25 Years", PropertySet[[#This Row],[AGE]] &lt;= 50, "26-50 Years", PropertySet[[#This Row],[AGE]]&lt;=75, "51-75 Years", PropertySet[[#This Row],[AGE]]&lt;=100, "76-100 Years", PropertySet[[#This Row],[AGE]]&gt;100, "100+ Years"))</f>
        <v>0-25 Years</v>
      </c>
      <c r="V232" t="str" cm="1">
        <f t="array" ref="V2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2" t="s">
        <v>33</v>
      </c>
      <c r="X232" t="s">
        <v>44</v>
      </c>
    </row>
    <row r="233" spans="1:24" x14ac:dyDescent="0.3">
      <c r="A233" t="s">
        <v>249</v>
      </c>
      <c r="B233" t="s">
        <v>29</v>
      </c>
      <c r="C233" t="s">
        <v>30</v>
      </c>
      <c r="D233">
        <v>1</v>
      </c>
      <c r="E233">
        <v>5735</v>
      </c>
      <c r="F233">
        <v>365</v>
      </c>
      <c r="G233" t="s">
        <v>6</v>
      </c>
      <c r="H233" t="s">
        <v>44</v>
      </c>
      <c r="I233" t="s">
        <v>265</v>
      </c>
      <c r="J233" t="s">
        <v>6</v>
      </c>
      <c r="K233">
        <v>10312</v>
      </c>
      <c r="L233" s="25">
        <v>645000</v>
      </c>
      <c r="M233" s="13">
        <v>45287</v>
      </c>
      <c r="N233" s="1">
        <v>1</v>
      </c>
      <c r="O233" s="1">
        <v>0</v>
      </c>
      <c r="P233" s="1">
        <v>1</v>
      </c>
      <c r="Q233" s="1">
        <v>2317</v>
      </c>
      <c r="R233" s="1">
        <v>1552</v>
      </c>
      <c r="S233">
        <v>2012</v>
      </c>
      <c r="T233" s="29">
        <f>IF(TRIM(PropertySet[[#This Row],[YEAR BUILT]])="", "N/A", 2023-PropertySet[[#This Row],[YEAR BUILT]])</f>
        <v>11</v>
      </c>
      <c r="U233" t="str" cm="1">
        <f t="array" ref="U233">IF(PropertySet[[#This Row],[AGE]] = "N/A", "N/A", _xlfn.IFS(PropertySet[[#This Row],[AGE]] &lt;= 25, "0-25 Years", PropertySet[[#This Row],[AGE]] &lt;= 50, "26-50 Years", PropertySet[[#This Row],[AGE]]&lt;=75, "51-75 Years", PropertySet[[#This Row],[AGE]]&lt;=100, "76-100 Years", PropertySet[[#This Row],[AGE]]&gt;100, "100+ Years"))</f>
        <v>0-25 Years</v>
      </c>
      <c r="V233" t="str" cm="1">
        <f t="array" ref="V2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3" t="s">
        <v>33</v>
      </c>
      <c r="X233" t="s">
        <v>44</v>
      </c>
    </row>
    <row r="234" spans="1:24" x14ac:dyDescent="0.3">
      <c r="A234" t="s">
        <v>249</v>
      </c>
      <c r="B234" t="s">
        <v>29</v>
      </c>
      <c r="C234" t="s">
        <v>30</v>
      </c>
      <c r="D234">
        <v>1</v>
      </c>
      <c r="E234">
        <v>5735</v>
      </c>
      <c r="F234">
        <v>385</v>
      </c>
      <c r="G234" t="s">
        <v>6</v>
      </c>
      <c r="H234" t="s">
        <v>44</v>
      </c>
      <c r="I234" t="s">
        <v>266</v>
      </c>
      <c r="J234" t="s">
        <v>6</v>
      </c>
      <c r="K234">
        <v>10312</v>
      </c>
      <c r="L234" s="25">
        <v>735000</v>
      </c>
      <c r="M234" s="13">
        <v>45287</v>
      </c>
      <c r="N234" s="1">
        <v>1</v>
      </c>
      <c r="O234" s="1">
        <v>0</v>
      </c>
      <c r="P234" s="1">
        <v>1</v>
      </c>
      <c r="Q234" s="1">
        <v>2343</v>
      </c>
      <c r="R234" s="1">
        <v>1552</v>
      </c>
      <c r="S234">
        <v>2011</v>
      </c>
      <c r="T234" s="29">
        <f>IF(TRIM(PropertySet[[#This Row],[YEAR BUILT]])="", "N/A", 2023-PropertySet[[#This Row],[YEAR BUILT]])</f>
        <v>12</v>
      </c>
      <c r="U234" t="str" cm="1">
        <f t="array" ref="U234">IF(PropertySet[[#This Row],[AGE]] = "N/A", "N/A", _xlfn.IFS(PropertySet[[#This Row],[AGE]] &lt;= 25, "0-25 Years", PropertySet[[#This Row],[AGE]] &lt;= 50, "26-50 Years", PropertySet[[#This Row],[AGE]]&lt;=75, "51-75 Years", PropertySet[[#This Row],[AGE]]&lt;=100, "76-100 Years", PropertySet[[#This Row],[AGE]]&gt;100, "100+ Years"))</f>
        <v>0-25 Years</v>
      </c>
      <c r="V234" t="str" cm="1">
        <f t="array" ref="V2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4" t="s">
        <v>33</v>
      </c>
      <c r="X234" t="s">
        <v>44</v>
      </c>
    </row>
    <row r="235" spans="1:24" x14ac:dyDescent="0.3">
      <c r="A235" t="s">
        <v>249</v>
      </c>
      <c r="B235" t="s">
        <v>29</v>
      </c>
      <c r="C235" t="s">
        <v>30</v>
      </c>
      <c r="D235">
        <v>1</v>
      </c>
      <c r="E235">
        <v>5735</v>
      </c>
      <c r="F235">
        <v>420</v>
      </c>
      <c r="G235" t="s">
        <v>6</v>
      </c>
      <c r="H235" t="s">
        <v>44</v>
      </c>
      <c r="I235" t="s">
        <v>267</v>
      </c>
      <c r="J235" t="s">
        <v>6</v>
      </c>
      <c r="K235">
        <v>10312</v>
      </c>
      <c r="L235" s="25">
        <v>700000</v>
      </c>
      <c r="M235" s="13">
        <v>45152</v>
      </c>
      <c r="N235" s="1">
        <v>1</v>
      </c>
      <c r="O235" s="1">
        <v>0</v>
      </c>
      <c r="P235" s="1">
        <v>1</v>
      </c>
      <c r="Q235" s="1">
        <v>1973</v>
      </c>
      <c r="R235" s="1">
        <v>1552</v>
      </c>
      <c r="S235">
        <v>2011</v>
      </c>
      <c r="T235" s="29">
        <f>IF(TRIM(PropertySet[[#This Row],[YEAR BUILT]])="", "N/A", 2023-PropertySet[[#This Row],[YEAR BUILT]])</f>
        <v>12</v>
      </c>
      <c r="U235" t="str" cm="1">
        <f t="array" ref="U235">IF(PropertySet[[#This Row],[AGE]] = "N/A", "N/A", _xlfn.IFS(PropertySet[[#This Row],[AGE]] &lt;= 25, "0-25 Years", PropertySet[[#This Row],[AGE]] &lt;= 50, "26-50 Years", PropertySet[[#This Row],[AGE]]&lt;=75, "51-75 Years", PropertySet[[#This Row],[AGE]]&lt;=100, "76-100 Years", PropertySet[[#This Row],[AGE]]&gt;100, "100+ Years"))</f>
        <v>0-25 Years</v>
      </c>
      <c r="V235" t="str" cm="1">
        <f t="array" ref="V2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5" t="s">
        <v>33</v>
      </c>
      <c r="X235" t="s">
        <v>44</v>
      </c>
    </row>
    <row r="236" spans="1:24" x14ac:dyDescent="0.3">
      <c r="A236" t="s">
        <v>249</v>
      </c>
      <c r="B236" t="s">
        <v>29</v>
      </c>
      <c r="C236" t="s">
        <v>30</v>
      </c>
      <c r="D236">
        <v>1</v>
      </c>
      <c r="E236">
        <v>5735</v>
      </c>
      <c r="F236">
        <v>427</v>
      </c>
      <c r="G236" t="s">
        <v>6</v>
      </c>
      <c r="H236" t="s">
        <v>44</v>
      </c>
      <c r="I236" t="s">
        <v>268</v>
      </c>
      <c r="J236" t="s">
        <v>6</v>
      </c>
      <c r="K236">
        <v>10312</v>
      </c>
      <c r="L236" s="25">
        <v>670000</v>
      </c>
      <c r="M236" s="13">
        <v>44944</v>
      </c>
      <c r="N236" s="1">
        <v>1</v>
      </c>
      <c r="O236" s="1">
        <v>0</v>
      </c>
      <c r="P236" s="1">
        <v>1</v>
      </c>
      <c r="Q236" s="1">
        <v>1972</v>
      </c>
      <c r="R236" s="1">
        <v>1552</v>
      </c>
      <c r="S236">
        <v>2011</v>
      </c>
      <c r="T236" s="29">
        <f>IF(TRIM(PropertySet[[#This Row],[YEAR BUILT]])="", "N/A", 2023-PropertySet[[#This Row],[YEAR BUILT]])</f>
        <v>12</v>
      </c>
      <c r="U236" t="str" cm="1">
        <f t="array" ref="U236">IF(PropertySet[[#This Row],[AGE]] = "N/A", "N/A", _xlfn.IFS(PropertySet[[#This Row],[AGE]] &lt;= 25, "0-25 Years", PropertySet[[#This Row],[AGE]] &lt;= 50, "26-50 Years", PropertySet[[#This Row],[AGE]]&lt;=75, "51-75 Years", PropertySet[[#This Row],[AGE]]&lt;=100, "76-100 Years", PropertySet[[#This Row],[AGE]]&gt;100, "100+ Years"))</f>
        <v>0-25 Years</v>
      </c>
      <c r="V236" t="str" cm="1">
        <f t="array" ref="V2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6" t="s">
        <v>33</v>
      </c>
      <c r="X236" t="s">
        <v>44</v>
      </c>
    </row>
    <row r="237" spans="1:24" x14ac:dyDescent="0.3">
      <c r="A237" t="s">
        <v>249</v>
      </c>
      <c r="B237" t="s">
        <v>29</v>
      </c>
      <c r="C237" t="s">
        <v>30</v>
      </c>
      <c r="D237">
        <v>1</v>
      </c>
      <c r="E237">
        <v>5740</v>
      </c>
      <c r="F237">
        <v>5</v>
      </c>
      <c r="G237" t="s">
        <v>6</v>
      </c>
      <c r="H237" t="s">
        <v>44</v>
      </c>
      <c r="I237" t="s">
        <v>269</v>
      </c>
      <c r="J237" t="s">
        <v>6</v>
      </c>
      <c r="K237">
        <v>10312</v>
      </c>
      <c r="L237" s="25">
        <v>0</v>
      </c>
      <c r="M237" s="13">
        <v>45204</v>
      </c>
      <c r="N237" s="1">
        <v>1</v>
      </c>
      <c r="O237" s="1">
        <v>0</v>
      </c>
      <c r="P237" s="1">
        <v>1</v>
      </c>
      <c r="Q237" s="1">
        <v>500</v>
      </c>
      <c r="R237" s="1">
        <v>1354</v>
      </c>
      <c r="S237">
        <v>1996</v>
      </c>
      <c r="T237" s="29">
        <f>IF(TRIM(PropertySet[[#This Row],[YEAR BUILT]])="", "N/A", 2023-PropertySet[[#This Row],[YEAR BUILT]])</f>
        <v>27</v>
      </c>
      <c r="U237" t="str" cm="1">
        <f t="array" ref="U237">IF(PropertySet[[#This Row],[AGE]] = "N/A", "N/A", _xlfn.IFS(PropertySet[[#This Row],[AGE]] &lt;= 25, "0-25 Years", PropertySet[[#This Row],[AGE]] &lt;= 50, "26-50 Years", PropertySet[[#This Row],[AGE]]&lt;=75, "51-75 Years", PropertySet[[#This Row],[AGE]]&lt;=100, "76-100 Years", PropertySet[[#This Row],[AGE]]&gt;100, "100+ Years"))</f>
        <v>26-50 Years</v>
      </c>
      <c r="V237" t="str" cm="1">
        <f t="array" ref="V2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7" t="s">
        <v>33</v>
      </c>
      <c r="X237" t="s">
        <v>44</v>
      </c>
    </row>
    <row r="238" spans="1:24" x14ac:dyDescent="0.3">
      <c r="A238" t="s">
        <v>249</v>
      </c>
      <c r="B238" t="s">
        <v>29</v>
      </c>
      <c r="C238" t="s">
        <v>30</v>
      </c>
      <c r="D238">
        <v>1</v>
      </c>
      <c r="E238">
        <v>5740</v>
      </c>
      <c r="F238">
        <v>47</v>
      </c>
      <c r="G238" t="s">
        <v>6</v>
      </c>
      <c r="H238" t="s">
        <v>44</v>
      </c>
      <c r="I238" t="s">
        <v>270</v>
      </c>
      <c r="J238" t="s">
        <v>6</v>
      </c>
      <c r="K238">
        <v>10312</v>
      </c>
      <c r="L238" s="25">
        <v>320000</v>
      </c>
      <c r="M238" s="13">
        <v>45047</v>
      </c>
      <c r="N238" s="1">
        <v>1</v>
      </c>
      <c r="O238" s="1">
        <v>0</v>
      </c>
      <c r="P238" s="1">
        <v>1</v>
      </c>
      <c r="Q238" s="1">
        <v>500</v>
      </c>
      <c r="R238" s="1">
        <v>1354</v>
      </c>
      <c r="S238">
        <v>1996</v>
      </c>
      <c r="T238" s="29">
        <f>IF(TRIM(PropertySet[[#This Row],[YEAR BUILT]])="", "N/A", 2023-PropertySet[[#This Row],[YEAR BUILT]])</f>
        <v>27</v>
      </c>
      <c r="U238" t="str" cm="1">
        <f t="array" ref="U238">IF(PropertySet[[#This Row],[AGE]] = "N/A", "N/A", _xlfn.IFS(PropertySet[[#This Row],[AGE]] &lt;= 25, "0-25 Years", PropertySet[[#This Row],[AGE]] &lt;= 50, "26-50 Years", PropertySet[[#This Row],[AGE]]&lt;=75, "51-75 Years", PropertySet[[#This Row],[AGE]]&lt;=100, "76-100 Years", PropertySet[[#This Row],[AGE]]&gt;100, "100+ Years"))</f>
        <v>26-50 Years</v>
      </c>
      <c r="V238" t="str" cm="1">
        <f t="array" ref="V2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8" t="s">
        <v>33</v>
      </c>
      <c r="X238" t="s">
        <v>44</v>
      </c>
    </row>
    <row r="239" spans="1:24" x14ac:dyDescent="0.3">
      <c r="A239" t="s">
        <v>249</v>
      </c>
      <c r="B239" t="s">
        <v>29</v>
      </c>
      <c r="C239" t="s">
        <v>30</v>
      </c>
      <c r="D239">
        <v>1</v>
      </c>
      <c r="E239">
        <v>5740</v>
      </c>
      <c r="F239">
        <v>58</v>
      </c>
      <c r="G239" t="s">
        <v>6</v>
      </c>
      <c r="H239" t="s">
        <v>44</v>
      </c>
      <c r="I239" t="s">
        <v>271</v>
      </c>
      <c r="J239" t="s">
        <v>6</v>
      </c>
      <c r="K239">
        <v>10312</v>
      </c>
      <c r="L239" s="25">
        <v>430000</v>
      </c>
      <c r="M239" s="13">
        <v>45069</v>
      </c>
      <c r="N239" s="1">
        <v>1</v>
      </c>
      <c r="O239" s="1">
        <v>0</v>
      </c>
      <c r="P239" s="1">
        <v>1</v>
      </c>
      <c r="Q239" s="1">
        <v>500</v>
      </c>
      <c r="R239" s="1">
        <v>1354</v>
      </c>
      <c r="S239">
        <v>1996</v>
      </c>
      <c r="T239" s="29">
        <f>IF(TRIM(PropertySet[[#This Row],[YEAR BUILT]])="", "N/A", 2023-PropertySet[[#This Row],[YEAR BUILT]])</f>
        <v>27</v>
      </c>
      <c r="U239" t="str" cm="1">
        <f t="array" ref="U239">IF(PropertySet[[#This Row],[AGE]] = "N/A", "N/A", _xlfn.IFS(PropertySet[[#This Row],[AGE]] &lt;= 25, "0-25 Years", PropertySet[[#This Row],[AGE]] &lt;= 50, "26-50 Years", PropertySet[[#This Row],[AGE]]&lt;=75, "51-75 Years", PropertySet[[#This Row],[AGE]]&lt;=100, "76-100 Years", PropertySet[[#This Row],[AGE]]&gt;100, "100+ Years"))</f>
        <v>26-50 Years</v>
      </c>
      <c r="V239" t="str" cm="1">
        <f t="array" ref="V2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9" t="s">
        <v>33</v>
      </c>
      <c r="X239" t="s">
        <v>44</v>
      </c>
    </row>
    <row r="240" spans="1:24" x14ac:dyDescent="0.3">
      <c r="A240" t="s">
        <v>249</v>
      </c>
      <c r="B240" t="s">
        <v>29</v>
      </c>
      <c r="C240" t="s">
        <v>30</v>
      </c>
      <c r="D240">
        <v>1</v>
      </c>
      <c r="E240">
        <v>5740</v>
      </c>
      <c r="F240">
        <v>75</v>
      </c>
      <c r="G240" t="s">
        <v>6</v>
      </c>
      <c r="H240" t="s">
        <v>44</v>
      </c>
      <c r="I240" t="s">
        <v>272</v>
      </c>
      <c r="J240" t="s">
        <v>6</v>
      </c>
      <c r="K240">
        <v>10312</v>
      </c>
      <c r="L240" s="25">
        <v>425000</v>
      </c>
      <c r="M240" s="13">
        <v>45275</v>
      </c>
      <c r="N240" s="1">
        <v>1</v>
      </c>
      <c r="O240" s="1">
        <v>0</v>
      </c>
      <c r="P240" s="1">
        <v>1</v>
      </c>
      <c r="Q240" s="1">
        <v>500</v>
      </c>
      <c r="R240" s="1">
        <v>1354</v>
      </c>
      <c r="S240">
        <v>2000</v>
      </c>
      <c r="T240" s="29">
        <f>IF(TRIM(PropertySet[[#This Row],[YEAR BUILT]])="", "N/A", 2023-PropertySet[[#This Row],[YEAR BUILT]])</f>
        <v>23</v>
      </c>
      <c r="U240" t="str" cm="1">
        <f t="array" ref="U240">IF(PropertySet[[#This Row],[AGE]] = "N/A", "N/A", _xlfn.IFS(PropertySet[[#This Row],[AGE]] &lt;= 25, "0-25 Years", PropertySet[[#This Row],[AGE]] &lt;= 50, "26-50 Years", PropertySet[[#This Row],[AGE]]&lt;=75, "51-75 Years", PropertySet[[#This Row],[AGE]]&lt;=100, "76-100 Years", PropertySet[[#This Row],[AGE]]&gt;100, "100+ Years"))</f>
        <v>0-25 Years</v>
      </c>
      <c r="V240" t="str" cm="1">
        <f t="array" ref="V2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40" t="s">
        <v>33</v>
      </c>
      <c r="X240" t="s">
        <v>44</v>
      </c>
    </row>
    <row r="241" spans="1:24" x14ac:dyDescent="0.3">
      <c r="A241" t="s">
        <v>249</v>
      </c>
      <c r="B241" t="s">
        <v>29</v>
      </c>
      <c r="C241" t="s">
        <v>30</v>
      </c>
      <c r="D241">
        <v>1</v>
      </c>
      <c r="E241">
        <v>5740</v>
      </c>
      <c r="F241">
        <v>111</v>
      </c>
      <c r="G241" t="s">
        <v>6</v>
      </c>
      <c r="H241" t="s">
        <v>44</v>
      </c>
      <c r="I241" t="s">
        <v>273</v>
      </c>
      <c r="J241" t="s">
        <v>6</v>
      </c>
      <c r="K241">
        <v>10312</v>
      </c>
      <c r="L241" s="25">
        <v>420000</v>
      </c>
      <c r="M241" s="13">
        <v>45267</v>
      </c>
      <c r="N241" s="1">
        <v>1</v>
      </c>
      <c r="O241" s="1">
        <v>0</v>
      </c>
      <c r="P241" s="1">
        <v>1</v>
      </c>
      <c r="Q241" s="1">
        <v>500</v>
      </c>
      <c r="R241" s="1">
        <v>1354</v>
      </c>
      <c r="S241">
        <v>2000</v>
      </c>
      <c r="T241" s="29">
        <f>IF(TRIM(PropertySet[[#This Row],[YEAR BUILT]])="", "N/A", 2023-PropertySet[[#This Row],[YEAR BUILT]])</f>
        <v>23</v>
      </c>
      <c r="U241" t="str" cm="1">
        <f t="array" ref="U241">IF(PropertySet[[#This Row],[AGE]] = "N/A", "N/A", _xlfn.IFS(PropertySet[[#This Row],[AGE]] &lt;= 25, "0-25 Years", PropertySet[[#This Row],[AGE]] &lt;= 50, "26-50 Years", PropertySet[[#This Row],[AGE]]&lt;=75, "51-75 Years", PropertySet[[#This Row],[AGE]]&lt;=100, "76-100 Years", PropertySet[[#This Row],[AGE]]&gt;100, "100+ Years"))</f>
        <v>0-25 Years</v>
      </c>
      <c r="V241" t="str" cm="1">
        <f t="array" ref="V2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41" t="s">
        <v>33</v>
      </c>
      <c r="X241" t="s">
        <v>44</v>
      </c>
    </row>
    <row r="242" spans="1:24" x14ac:dyDescent="0.3">
      <c r="A242" t="s">
        <v>249</v>
      </c>
      <c r="B242" t="s">
        <v>29</v>
      </c>
      <c r="C242" t="s">
        <v>30</v>
      </c>
      <c r="D242">
        <v>1</v>
      </c>
      <c r="E242">
        <v>5740</v>
      </c>
      <c r="F242">
        <v>127</v>
      </c>
      <c r="G242" t="s">
        <v>6</v>
      </c>
      <c r="H242" t="s">
        <v>44</v>
      </c>
      <c r="I242" t="s">
        <v>274</v>
      </c>
      <c r="J242" t="s">
        <v>6</v>
      </c>
      <c r="K242">
        <v>10312</v>
      </c>
      <c r="L242" s="25">
        <v>520000</v>
      </c>
      <c r="M242" s="13">
        <v>45205</v>
      </c>
      <c r="N242" s="1">
        <v>1</v>
      </c>
      <c r="O242" s="1">
        <v>0</v>
      </c>
      <c r="P242" s="1">
        <v>1</v>
      </c>
      <c r="Q242" s="1">
        <v>560</v>
      </c>
      <c r="R242" s="1">
        <v>1510</v>
      </c>
      <c r="S242">
        <v>2001</v>
      </c>
      <c r="T242" s="29">
        <f>IF(TRIM(PropertySet[[#This Row],[YEAR BUILT]])="", "N/A", 2023-PropertySet[[#This Row],[YEAR BUILT]])</f>
        <v>22</v>
      </c>
      <c r="U242" t="str" cm="1">
        <f t="array" ref="U242">IF(PropertySet[[#This Row],[AGE]] = "N/A", "N/A", _xlfn.IFS(PropertySet[[#This Row],[AGE]] &lt;= 25, "0-25 Years", PropertySet[[#This Row],[AGE]] &lt;= 50, "26-50 Years", PropertySet[[#This Row],[AGE]]&lt;=75, "51-75 Years", PropertySet[[#This Row],[AGE]]&lt;=100, "76-100 Years", PropertySet[[#This Row],[AGE]]&gt;100, "100+ Years"))</f>
        <v>0-25 Years</v>
      </c>
      <c r="V242" t="str" cm="1">
        <f t="array" ref="V2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42" t="s">
        <v>33</v>
      </c>
      <c r="X242" t="s">
        <v>44</v>
      </c>
    </row>
    <row r="243" spans="1:24" x14ac:dyDescent="0.3">
      <c r="A243" t="s">
        <v>249</v>
      </c>
      <c r="B243" t="s">
        <v>29</v>
      </c>
      <c r="C243" t="s">
        <v>30</v>
      </c>
      <c r="D243">
        <v>1</v>
      </c>
      <c r="E243">
        <v>5740</v>
      </c>
      <c r="F243">
        <v>147</v>
      </c>
      <c r="G243" t="s">
        <v>6</v>
      </c>
      <c r="H243" t="s">
        <v>44</v>
      </c>
      <c r="I243" t="s">
        <v>275</v>
      </c>
      <c r="J243" t="s">
        <v>6</v>
      </c>
      <c r="K243">
        <v>10312</v>
      </c>
      <c r="L243" s="25">
        <v>472000</v>
      </c>
      <c r="M243" s="13">
        <v>45258</v>
      </c>
      <c r="N243" s="1">
        <v>1</v>
      </c>
      <c r="O243" s="1">
        <v>0</v>
      </c>
      <c r="P243" s="1">
        <v>1</v>
      </c>
      <c r="Q243" s="1">
        <v>500</v>
      </c>
      <c r="R243" s="1">
        <v>1354</v>
      </c>
      <c r="S243">
        <v>2001</v>
      </c>
      <c r="T243" s="29">
        <f>IF(TRIM(PropertySet[[#This Row],[YEAR BUILT]])="", "N/A", 2023-PropertySet[[#This Row],[YEAR BUILT]])</f>
        <v>22</v>
      </c>
      <c r="U243" t="str" cm="1">
        <f t="array" ref="U243">IF(PropertySet[[#This Row],[AGE]] = "N/A", "N/A", _xlfn.IFS(PropertySet[[#This Row],[AGE]] &lt;= 25, "0-25 Years", PropertySet[[#This Row],[AGE]] &lt;= 50, "26-50 Years", PropertySet[[#This Row],[AGE]]&lt;=75, "51-75 Years", PropertySet[[#This Row],[AGE]]&lt;=100, "76-100 Years", PropertySet[[#This Row],[AGE]]&gt;100, "100+ Years"))</f>
        <v>0-25 Years</v>
      </c>
      <c r="V243" t="str" cm="1">
        <f t="array" ref="V2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43" t="s">
        <v>33</v>
      </c>
      <c r="X243" t="s">
        <v>44</v>
      </c>
    </row>
    <row r="244" spans="1:24" x14ac:dyDescent="0.3">
      <c r="A244" t="s">
        <v>249</v>
      </c>
      <c r="B244" t="s">
        <v>29</v>
      </c>
      <c r="C244" t="s">
        <v>30</v>
      </c>
      <c r="D244">
        <v>1</v>
      </c>
      <c r="E244">
        <v>5740</v>
      </c>
      <c r="F244">
        <v>182</v>
      </c>
      <c r="G244" t="s">
        <v>6</v>
      </c>
      <c r="H244" t="s">
        <v>44</v>
      </c>
      <c r="I244" t="s">
        <v>276</v>
      </c>
      <c r="J244" t="s">
        <v>6</v>
      </c>
      <c r="K244">
        <v>10312</v>
      </c>
      <c r="L244" s="25">
        <v>465000</v>
      </c>
      <c r="M244" s="13">
        <v>45037</v>
      </c>
      <c r="N244" s="1">
        <v>1</v>
      </c>
      <c r="O244" s="1">
        <v>0</v>
      </c>
      <c r="P244" s="1">
        <v>1</v>
      </c>
      <c r="Q244" s="1">
        <v>560</v>
      </c>
      <c r="R244" s="1">
        <v>1510</v>
      </c>
      <c r="S244">
        <v>2004</v>
      </c>
      <c r="T244" s="29">
        <f>IF(TRIM(PropertySet[[#This Row],[YEAR BUILT]])="", "N/A", 2023-PropertySet[[#This Row],[YEAR BUILT]])</f>
        <v>19</v>
      </c>
      <c r="U244" t="str" cm="1">
        <f t="array" ref="U244">IF(PropertySet[[#This Row],[AGE]] = "N/A", "N/A", _xlfn.IFS(PropertySet[[#This Row],[AGE]] &lt;= 25, "0-25 Years", PropertySet[[#This Row],[AGE]] &lt;= 50, "26-50 Years", PropertySet[[#This Row],[AGE]]&lt;=75, "51-75 Years", PropertySet[[#This Row],[AGE]]&lt;=100, "76-100 Years", PropertySet[[#This Row],[AGE]]&gt;100, "100+ Years"))</f>
        <v>0-25 Years</v>
      </c>
      <c r="V244" t="str" cm="1">
        <f t="array" ref="V2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44" t="s">
        <v>33</v>
      </c>
      <c r="X244" t="s">
        <v>44</v>
      </c>
    </row>
    <row r="245" spans="1:24" x14ac:dyDescent="0.3">
      <c r="A245" t="s">
        <v>249</v>
      </c>
      <c r="B245" t="s">
        <v>29</v>
      </c>
      <c r="C245" t="s">
        <v>30</v>
      </c>
      <c r="D245">
        <v>1</v>
      </c>
      <c r="E245">
        <v>5740</v>
      </c>
      <c r="F245">
        <v>184</v>
      </c>
      <c r="G245" t="s">
        <v>6</v>
      </c>
      <c r="H245" t="s">
        <v>44</v>
      </c>
      <c r="I245" t="s">
        <v>277</v>
      </c>
      <c r="J245" t="s">
        <v>6</v>
      </c>
      <c r="K245">
        <v>10312</v>
      </c>
      <c r="L245" s="25">
        <v>0</v>
      </c>
      <c r="M245" s="13">
        <v>44965</v>
      </c>
      <c r="N245" s="1">
        <v>1</v>
      </c>
      <c r="O245" s="1">
        <v>0</v>
      </c>
      <c r="P245" s="1">
        <v>1</v>
      </c>
      <c r="Q245" s="1">
        <v>560</v>
      </c>
      <c r="R245" s="1">
        <v>1553</v>
      </c>
      <c r="S245">
        <v>2004</v>
      </c>
      <c r="T245" s="29">
        <f>IF(TRIM(PropertySet[[#This Row],[YEAR BUILT]])="", "N/A", 2023-PropertySet[[#This Row],[YEAR BUILT]])</f>
        <v>19</v>
      </c>
      <c r="U245" t="str" cm="1">
        <f t="array" ref="U245">IF(PropertySet[[#This Row],[AGE]] = "N/A", "N/A", _xlfn.IFS(PropertySet[[#This Row],[AGE]] &lt;= 25, "0-25 Years", PropertySet[[#This Row],[AGE]] &lt;= 50, "26-50 Years", PropertySet[[#This Row],[AGE]]&lt;=75, "51-75 Years", PropertySet[[#This Row],[AGE]]&lt;=100, "76-100 Years", PropertySet[[#This Row],[AGE]]&gt;100, "100+ Years"))</f>
        <v>0-25 Years</v>
      </c>
      <c r="V245" t="str" cm="1">
        <f t="array" ref="V2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45" t="s">
        <v>33</v>
      </c>
      <c r="X245" t="s">
        <v>44</v>
      </c>
    </row>
    <row r="246" spans="1:24" x14ac:dyDescent="0.3">
      <c r="A246" t="s">
        <v>249</v>
      </c>
      <c r="B246" t="s">
        <v>29</v>
      </c>
      <c r="C246" t="s">
        <v>30</v>
      </c>
      <c r="D246">
        <v>1</v>
      </c>
      <c r="E246">
        <v>5741</v>
      </c>
      <c r="F246">
        <v>11</v>
      </c>
      <c r="G246" t="s">
        <v>6</v>
      </c>
      <c r="H246" t="s">
        <v>44</v>
      </c>
      <c r="I246" t="s">
        <v>278</v>
      </c>
      <c r="J246" t="s">
        <v>6</v>
      </c>
      <c r="K246">
        <v>10312</v>
      </c>
      <c r="L246" s="25">
        <v>445000</v>
      </c>
      <c r="M246" s="13">
        <v>45154</v>
      </c>
      <c r="N246" s="1">
        <v>1</v>
      </c>
      <c r="O246" s="1">
        <v>0</v>
      </c>
      <c r="P246" s="1">
        <v>1</v>
      </c>
      <c r="Q246" s="1">
        <v>500</v>
      </c>
      <c r="R246" s="1">
        <v>1354</v>
      </c>
      <c r="S246">
        <v>1996</v>
      </c>
      <c r="T246" s="29">
        <f>IF(TRIM(PropertySet[[#This Row],[YEAR BUILT]])="", "N/A", 2023-PropertySet[[#This Row],[YEAR BUILT]])</f>
        <v>27</v>
      </c>
      <c r="U246" t="str" cm="1">
        <f t="array" ref="U246">IF(PropertySet[[#This Row],[AGE]] = "N/A", "N/A", _xlfn.IFS(PropertySet[[#This Row],[AGE]] &lt;= 25, "0-25 Years", PropertySet[[#This Row],[AGE]] &lt;= 50, "26-50 Years", PropertySet[[#This Row],[AGE]]&lt;=75, "51-75 Years", PropertySet[[#This Row],[AGE]]&lt;=100, "76-100 Years", PropertySet[[#This Row],[AGE]]&gt;100, "100+ Years"))</f>
        <v>26-50 Years</v>
      </c>
      <c r="V246" t="str" cm="1">
        <f t="array" ref="V2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6" t="s">
        <v>33</v>
      </c>
      <c r="X246" t="s">
        <v>44</v>
      </c>
    </row>
    <row r="247" spans="1:24" x14ac:dyDescent="0.3">
      <c r="A247" t="s">
        <v>249</v>
      </c>
      <c r="B247" t="s">
        <v>29</v>
      </c>
      <c r="C247" t="s">
        <v>30</v>
      </c>
      <c r="D247">
        <v>1</v>
      </c>
      <c r="E247">
        <v>5741</v>
      </c>
      <c r="F247">
        <v>20</v>
      </c>
      <c r="G247" t="s">
        <v>6</v>
      </c>
      <c r="H247" t="s">
        <v>44</v>
      </c>
      <c r="I247" t="s">
        <v>279</v>
      </c>
      <c r="J247" t="s">
        <v>6</v>
      </c>
      <c r="K247">
        <v>10312</v>
      </c>
      <c r="L247" s="25">
        <v>0</v>
      </c>
      <c r="M247" s="13">
        <v>45230</v>
      </c>
      <c r="N247" s="1">
        <v>1</v>
      </c>
      <c r="O247" s="1">
        <v>0</v>
      </c>
      <c r="P247" s="1">
        <v>1</v>
      </c>
      <c r="Q247" s="1">
        <v>500</v>
      </c>
      <c r="R247" s="1">
        <v>1354</v>
      </c>
      <c r="S247">
        <v>1996</v>
      </c>
      <c r="T247" s="29">
        <f>IF(TRIM(PropertySet[[#This Row],[YEAR BUILT]])="", "N/A", 2023-PropertySet[[#This Row],[YEAR BUILT]])</f>
        <v>27</v>
      </c>
      <c r="U247" t="str" cm="1">
        <f t="array" ref="U247">IF(PropertySet[[#This Row],[AGE]] = "N/A", "N/A", _xlfn.IFS(PropertySet[[#This Row],[AGE]] &lt;= 25, "0-25 Years", PropertySet[[#This Row],[AGE]] &lt;= 50, "26-50 Years", PropertySet[[#This Row],[AGE]]&lt;=75, "51-75 Years", PropertySet[[#This Row],[AGE]]&lt;=100, "76-100 Years", PropertySet[[#This Row],[AGE]]&gt;100, "100+ Years"))</f>
        <v>26-50 Years</v>
      </c>
      <c r="V247" t="str" cm="1">
        <f t="array" ref="V2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7" t="s">
        <v>33</v>
      </c>
      <c r="X247" t="s">
        <v>44</v>
      </c>
    </row>
    <row r="248" spans="1:24" x14ac:dyDescent="0.3">
      <c r="A248" t="s">
        <v>249</v>
      </c>
      <c r="B248" t="s">
        <v>29</v>
      </c>
      <c r="C248" t="s">
        <v>30</v>
      </c>
      <c r="D248">
        <v>1</v>
      </c>
      <c r="E248">
        <v>5741</v>
      </c>
      <c r="F248">
        <v>26</v>
      </c>
      <c r="G248" t="s">
        <v>6</v>
      </c>
      <c r="H248" t="s">
        <v>44</v>
      </c>
      <c r="I248" t="s">
        <v>280</v>
      </c>
      <c r="J248" t="s">
        <v>6</v>
      </c>
      <c r="K248">
        <v>10312</v>
      </c>
      <c r="L248" s="25">
        <v>460000</v>
      </c>
      <c r="M248" s="13">
        <v>45260</v>
      </c>
      <c r="N248" s="1">
        <v>1</v>
      </c>
      <c r="O248" s="1">
        <v>0</v>
      </c>
      <c r="P248" s="1">
        <v>1</v>
      </c>
      <c r="Q248" s="1">
        <v>500</v>
      </c>
      <c r="R248" s="1">
        <v>1354</v>
      </c>
      <c r="S248">
        <v>1996</v>
      </c>
      <c r="T248" s="29">
        <f>IF(TRIM(PropertySet[[#This Row],[YEAR BUILT]])="", "N/A", 2023-PropertySet[[#This Row],[YEAR BUILT]])</f>
        <v>27</v>
      </c>
      <c r="U248" t="str" cm="1">
        <f t="array" ref="U248">IF(PropertySet[[#This Row],[AGE]] = "N/A", "N/A", _xlfn.IFS(PropertySet[[#This Row],[AGE]] &lt;= 25, "0-25 Years", PropertySet[[#This Row],[AGE]] &lt;= 50, "26-50 Years", PropertySet[[#This Row],[AGE]]&lt;=75, "51-75 Years", PropertySet[[#This Row],[AGE]]&lt;=100, "76-100 Years", PropertySet[[#This Row],[AGE]]&gt;100, "100+ Years"))</f>
        <v>26-50 Years</v>
      </c>
      <c r="V248" t="str" cm="1">
        <f t="array" ref="V2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8" t="s">
        <v>33</v>
      </c>
      <c r="X248" t="s">
        <v>44</v>
      </c>
    </row>
    <row r="249" spans="1:24" x14ac:dyDescent="0.3">
      <c r="A249" t="s">
        <v>249</v>
      </c>
      <c r="B249" t="s">
        <v>29</v>
      </c>
      <c r="C249" t="s">
        <v>30</v>
      </c>
      <c r="D249">
        <v>1</v>
      </c>
      <c r="E249">
        <v>5741</v>
      </c>
      <c r="F249">
        <v>33</v>
      </c>
      <c r="G249" t="s">
        <v>6</v>
      </c>
      <c r="H249" t="s">
        <v>44</v>
      </c>
      <c r="I249" t="s">
        <v>281</v>
      </c>
      <c r="J249" t="s">
        <v>6</v>
      </c>
      <c r="K249">
        <v>10312</v>
      </c>
      <c r="L249" s="25">
        <v>425000</v>
      </c>
      <c r="M249" s="13">
        <v>45229</v>
      </c>
      <c r="N249" s="1">
        <v>1</v>
      </c>
      <c r="O249" s="1">
        <v>0</v>
      </c>
      <c r="P249" s="1">
        <v>1</v>
      </c>
      <c r="Q249" s="1">
        <v>500</v>
      </c>
      <c r="R249" s="1">
        <v>1354</v>
      </c>
      <c r="S249">
        <v>1996</v>
      </c>
      <c r="T249" s="29">
        <f>IF(TRIM(PropertySet[[#This Row],[YEAR BUILT]])="", "N/A", 2023-PropertySet[[#This Row],[YEAR BUILT]])</f>
        <v>27</v>
      </c>
      <c r="U249" t="str" cm="1">
        <f t="array" ref="U249">IF(PropertySet[[#This Row],[AGE]] = "N/A", "N/A", _xlfn.IFS(PropertySet[[#This Row],[AGE]] &lt;= 25, "0-25 Years", PropertySet[[#This Row],[AGE]] &lt;= 50, "26-50 Years", PropertySet[[#This Row],[AGE]]&lt;=75, "51-75 Years", PropertySet[[#This Row],[AGE]]&lt;=100, "76-100 Years", PropertySet[[#This Row],[AGE]]&gt;100, "100+ Years"))</f>
        <v>26-50 Years</v>
      </c>
      <c r="V249" t="str" cm="1">
        <f t="array" ref="V2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9" t="s">
        <v>33</v>
      </c>
      <c r="X249" t="s">
        <v>44</v>
      </c>
    </row>
    <row r="250" spans="1:24" x14ac:dyDescent="0.3">
      <c r="A250" t="s">
        <v>249</v>
      </c>
      <c r="B250" t="s">
        <v>29</v>
      </c>
      <c r="C250" t="s">
        <v>30</v>
      </c>
      <c r="D250">
        <v>1</v>
      </c>
      <c r="E250">
        <v>5741</v>
      </c>
      <c r="F250">
        <v>50</v>
      </c>
      <c r="G250" t="s">
        <v>6</v>
      </c>
      <c r="H250" t="s">
        <v>44</v>
      </c>
      <c r="I250" t="s">
        <v>282</v>
      </c>
      <c r="J250" t="s">
        <v>6</v>
      </c>
      <c r="K250">
        <v>10312</v>
      </c>
      <c r="L250" s="25">
        <v>435000</v>
      </c>
      <c r="M250" s="13">
        <v>45029</v>
      </c>
      <c r="N250" s="1">
        <v>1</v>
      </c>
      <c r="O250" s="1">
        <v>0</v>
      </c>
      <c r="P250" s="1">
        <v>1</v>
      </c>
      <c r="Q250" s="1">
        <v>560</v>
      </c>
      <c r="R250" s="1">
        <v>1553</v>
      </c>
      <c r="S250">
        <v>1996</v>
      </c>
      <c r="T250" s="29">
        <f>IF(TRIM(PropertySet[[#This Row],[YEAR BUILT]])="", "N/A", 2023-PropertySet[[#This Row],[YEAR BUILT]])</f>
        <v>27</v>
      </c>
      <c r="U250" t="str" cm="1">
        <f t="array" ref="U250">IF(PropertySet[[#This Row],[AGE]] = "N/A", "N/A", _xlfn.IFS(PropertySet[[#This Row],[AGE]] &lt;= 25, "0-25 Years", PropertySet[[#This Row],[AGE]] &lt;= 50, "26-50 Years", PropertySet[[#This Row],[AGE]]&lt;=75, "51-75 Years", PropertySet[[#This Row],[AGE]]&lt;=100, "76-100 Years", PropertySet[[#This Row],[AGE]]&gt;100, "100+ Years"))</f>
        <v>26-50 Years</v>
      </c>
      <c r="V250" t="str" cm="1">
        <f t="array" ref="V2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0" t="s">
        <v>33</v>
      </c>
      <c r="X250" t="s">
        <v>44</v>
      </c>
    </row>
    <row r="251" spans="1:24" x14ac:dyDescent="0.3">
      <c r="A251" t="s">
        <v>249</v>
      </c>
      <c r="B251" t="s">
        <v>29</v>
      </c>
      <c r="C251" t="s">
        <v>30</v>
      </c>
      <c r="D251">
        <v>1</v>
      </c>
      <c r="E251">
        <v>5741</v>
      </c>
      <c r="F251">
        <v>57</v>
      </c>
      <c r="G251" t="s">
        <v>6</v>
      </c>
      <c r="H251" t="s">
        <v>44</v>
      </c>
      <c r="I251" t="s">
        <v>283</v>
      </c>
      <c r="J251" t="s">
        <v>6</v>
      </c>
      <c r="K251">
        <v>10312</v>
      </c>
      <c r="L251" s="25">
        <v>0</v>
      </c>
      <c r="M251" s="13">
        <v>45131</v>
      </c>
      <c r="N251" s="1">
        <v>1</v>
      </c>
      <c r="O251" s="1">
        <v>0</v>
      </c>
      <c r="P251" s="1">
        <v>1</v>
      </c>
      <c r="Q251" s="1">
        <v>500</v>
      </c>
      <c r="R251" s="1">
        <v>1354</v>
      </c>
      <c r="S251">
        <v>1996</v>
      </c>
      <c r="T251" s="29">
        <f>IF(TRIM(PropertySet[[#This Row],[YEAR BUILT]])="", "N/A", 2023-PropertySet[[#This Row],[YEAR BUILT]])</f>
        <v>27</v>
      </c>
      <c r="U251" t="str" cm="1">
        <f t="array" ref="U251">IF(PropertySet[[#This Row],[AGE]] = "N/A", "N/A", _xlfn.IFS(PropertySet[[#This Row],[AGE]] &lt;= 25, "0-25 Years", PropertySet[[#This Row],[AGE]] &lt;= 50, "26-50 Years", PropertySet[[#This Row],[AGE]]&lt;=75, "51-75 Years", PropertySet[[#This Row],[AGE]]&lt;=100, "76-100 Years", PropertySet[[#This Row],[AGE]]&gt;100, "100+ Years"))</f>
        <v>26-50 Years</v>
      </c>
      <c r="V251" t="str" cm="1">
        <f t="array" ref="V2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1" t="s">
        <v>33</v>
      </c>
      <c r="X251" t="s">
        <v>44</v>
      </c>
    </row>
    <row r="252" spans="1:24" x14ac:dyDescent="0.3">
      <c r="A252" t="s">
        <v>249</v>
      </c>
      <c r="B252" t="s">
        <v>29</v>
      </c>
      <c r="C252" t="s">
        <v>30</v>
      </c>
      <c r="D252">
        <v>1</v>
      </c>
      <c r="E252">
        <v>5741</v>
      </c>
      <c r="F252">
        <v>66</v>
      </c>
      <c r="G252" t="s">
        <v>6</v>
      </c>
      <c r="H252" t="s">
        <v>44</v>
      </c>
      <c r="I252" t="s">
        <v>284</v>
      </c>
      <c r="J252" t="s">
        <v>6</v>
      </c>
      <c r="K252">
        <v>10312</v>
      </c>
      <c r="L252" s="25">
        <v>0</v>
      </c>
      <c r="M252" s="13">
        <v>45154</v>
      </c>
      <c r="N252" s="1">
        <v>1</v>
      </c>
      <c r="O252" s="1">
        <v>0</v>
      </c>
      <c r="P252" s="1">
        <v>1</v>
      </c>
      <c r="Q252" s="1">
        <v>500</v>
      </c>
      <c r="R252" s="1">
        <v>1354</v>
      </c>
      <c r="S252">
        <v>1996</v>
      </c>
      <c r="T252" s="29">
        <f>IF(TRIM(PropertySet[[#This Row],[YEAR BUILT]])="", "N/A", 2023-PropertySet[[#This Row],[YEAR BUILT]])</f>
        <v>27</v>
      </c>
      <c r="U252" t="str" cm="1">
        <f t="array" ref="U252">IF(PropertySet[[#This Row],[AGE]] = "N/A", "N/A", _xlfn.IFS(PropertySet[[#This Row],[AGE]] &lt;= 25, "0-25 Years", PropertySet[[#This Row],[AGE]] &lt;= 50, "26-50 Years", PropertySet[[#This Row],[AGE]]&lt;=75, "51-75 Years", PropertySet[[#This Row],[AGE]]&lt;=100, "76-100 Years", PropertySet[[#This Row],[AGE]]&gt;100, "100+ Years"))</f>
        <v>26-50 Years</v>
      </c>
      <c r="V252" t="str" cm="1">
        <f t="array" ref="V2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2" t="s">
        <v>33</v>
      </c>
      <c r="X252" t="s">
        <v>44</v>
      </c>
    </row>
    <row r="253" spans="1:24" x14ac:dyDescent="0.3">
      <c r="A253" t="s">
        <v>249</v>
      </c>
      <c r="B253" t="s">
        <v>29</v>
      </c>
      <c r="C253" t="s">
        <v>30</v>
      </c>
      <c r="D253">
        <v>1</v>
      </c>
      <c r="E253">
        <v>5741</v>
      </c>
      <c r="F253">
        <v>69</v>
      </c>
      <c r="G253" t="s">
        <v>6</v>
      </c>
      <c r="H253" t="s">
        <v>44</v>
      </c>
      <c r="I253" t="s">
        <v>285</v>
      </c>
      <c r="J253" t="s">
        <v>6</v>
      </c>
      <c r="K253">
        <v>10312</v>
      </c>
      <c r="L253" s="25">
        <v>330000</v>
      </c>
      <c r="M253" s="13">
        <v>45204</v>
      </c>
      <c r="N253" s="1">
        <v>1</v>
      </c>
      <c r="O253" s="1">
        <v>0</v>
      </c>
      <c r="P253" s="1">
        <v>1</v>
      </c>
      <c r="Q253" s="1">
        <v>353</v>
      </c>
      <c r="R253" s="1">
        <v>929</v>
      </c>
      <c r="S253">
        <v>1996</v>
      </c>
      <c r="T253" s="29">
        <f>IF(TRIM(PropertySet[[#This Row],[YEAR BUILT]])="", "N/A", 2023-PropertySet[[#This Row],[YEAR BUILT]])</f>
        <v>27</v>
      </c>
      <c r="U253" t="str" cm="1">
        <f t="array" ref="U253">IF(PropertySet[[#This Row],[AGE]] = "N/A", "N/A", _xlfn.IFS(PropertySet[[#This Row],[AGE]] &lt;= 25, "0-25 Years", PropertySet[[#This Row],[AGE]] &lt;= 50, "26-50 Years", PropertySet[[#This Row],[AGE]]&lt;=75, "51-75 Years", PropertySet[[#This Row],[AGE]]&lt;=100, "76-100 Years", PropertySet[[#This Row],[AGE]]&gt;100, "100+ Years"))</f>
        <v>26-50 Years</v>
      </c>
      <c r="V253" t="str" cm="1">
        <f t="array" ref="V2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3" t="s">
        <v>33</v>
      </c>
      <c r="X253" t="s">
        <v>44</v>
      </c>
    </row>
    <row r="254" spans="1:24" x14ac:dyDescent="0.3">
      <c r="A254" t="s">
        <v>249</v>
      </c>
      <c r="B254" t="s">
        <v>29</v>
      </c>
      <c r="C254" t="s">
        <v>30</v>
      </c>
      <c r="D254">
        <v>1</v>
      </c>
      <c r="E254">
        <v>5741</v>
      </c>
      <c r="F254">
        <v>80</v>
      </c>
      <c r="G254" t="s">
        <v>6</v>
      </c>
      <c r="H254" t="s">
        <v>44</v>
      </c>
      <c r="I254" t="s">
        <v>286</v>
      </c>
      <c r="J254" t="s">
        <v>6</v>
      </c>
      <c r="K254">
        <v>10312</v>
      </c>
      <c r="L254" s="25">
        <v>338292</v>
      </c>
      <c r="M254" s="13">
        <v>45280</v>
      </c>
      <c r="N254" s="1">
        <v>1</v>
      </c>
      <c r="O254" s="1">
        <v>0</v>
      </c>
      <c r="P254" s="1">
        <v>1</v>
      </c>
      <c r="Q254" s="1">
        <v>560</v>
      </c>
      <c r="R254" s="1">
        <v>1553</v>
      </c>
      <c r="S254">
        <v>1996</v>
      </c>
      <c r="T254" s="29">
        <f>IF(TRIM(PropertySet[[#This Row],[YEAR BUILT]])="", "N/A", 2023-PropertySet[[#This Row],[YEAR BUILT]])</f>
        <v>27</v>
      </c>
      <c r="U254" t="str" cm="1">
        <f t="array" ref="U254">IF(PropertySet[[#This Row],[AGE]] = "N/A", "N/A", _xlfn.IFS(PropertySet[[#This Row],[AGE]] &lt;= 25, "0-25 Years", PropertySet[[#This Row],[AGE]] &lt;= 50, "26-50 Years", PropertySet[[#This Row],[AGE]]&lt;=75, "51-75 Years", PropertySet[[#This Row],[AGE]]&lt;=100, "76-100 Years", PropertySet[[#This Row],[AGE]]&gt;100, "100+ Years"))</f>
        <v>26-50 Years</v>
      </c>
      <c r="V254" t="str" cm="1">
        <f t="array" ref="V2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4" t="s">
        <v>33</v>
      </c>
      <c r="X254" t="s">
        <v>44</v>
      </c>
    </row>
    <row r="255" spans="1:24" x14ac:dyDescent="0.3">
      <c r="A255" t="s">
        <v>249</v>
      </c>
      <c r="B255" t="s">
        <v>29</v>
      </c>
      <c r="C255" t="s">
        <v>30</v>
      </c>
      <c r="D255">
        <v>1</v>
      </c>
      <c r="E255">
        <v>5741</v>
      </c>
      <c r="F255">
        <v>114</v>
      </c>
      <c r="G255" t="s">
        <v>6</v>
      </c>
      <c r="H255" t="s">
        <v>44</v>
      </c>
      <c r="I255" t="s">
        <v>287</v>
      </c>
      <c r="J255" t="s">
        <v>6</v>
      </c>
      <c r="K255">
        <v>10312</v>
      </c>
      <c r="L255" s="25">
        <v>408000</v>
      </c>
      <c r="M255" s="13">
        <v>45091</v>
      </c>
      <c r="N255" s="1">
        <v>1</v>
      </c>
      <c r="O255" s="1">
        <v>0</v>
      </c>
      <c r="P255" s="1">
        <v>1</v>
      </c>
      <c r="Q255" s="1">
        <v>500</v>
      </c>
      <c r="R255" s="1">
        <v>1354</v>
      </c>
      <c r="S255">
        <v>1996</v>
      </c>
      <c r="T255" s="29">
        <f>IF(TRIM(PropertySet[[#This Row],[YEAR BUILT]])="", "N/A", 2023-PropertySet[[#This Row],[YEAR BUILT]])</f>
        <v>27</v>
      </c>
      <c r="U255" t="str" cm="1">
        <f t="array" ref="U255">IF(PropertySet[[#This Row],[AGE]] = "N/A", "N/A", _xlfn.IFS(PropertySet[[#This Row],[AGE]] &lt;= 25, "0-25 Years", PropertySet[[#This Row],[AGE]] &lt;= 50, "26-50 Years", PropertySet[[#This Row],[AGE]]&lt;=75, "51-75 Years", PropertySet[[#This Row],[AGE]]&lt;=100, "76-100 Years", PropertySet[[#This Row],[AGE]]&gt;100, "100+ Years"))</f>
        <v>26-50 Years</v>
      </c>
      <c r="V255" t="str" cm="1">
        <f t="array" ref="V2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5" t="s">
        <v>33</v>
      </c>
      <c r="X255" t="s">
        <v>44</v>
      </c>
    </row>
    <row r="256" spans="1:24" x14ac:dyDescent="0.3">
      <c r="A256" t="s">
        <v>249</v>
      </c>
      <c r="B256" t="s">
        <v>29</v>
      </c>
      <c r="C256" t="s">
        <v>30</v>
      </c>
      <c r="D256">
        <v>1</v>
      </c>
      <c r="E256">
        <v>5741</v>
      </c>
      <c r="F256">
        <v>139</v>
      </c>
      <c r="G256" t="s">
        <v>6</v>
      </c>
      <c r="H256" t="s">
        <v>44</v>
      </c>
      <c r="I256" t="s">
        <v>288</v>
      </c>
      <c r="J256" t="s">
        <v>6</v>
      </c>
      <c r="K256">
        <v>10312</v>
      </c>
      <c r="L256" s="25">
        <v>310000</v>
      </c>
      <c r="M256" s="13">
        <v>44973</v>
      </c>
      <c r="N256" s="1">
        <v>1</v>
      </c>
      <c r="O256" s="1">
        <v>0</v>
      </c>
      <c r="P256" s="1">
        <v>1</v>
      </c>
      <c r="Q256" s="1">
        <v>560</v>
      </c>
      <c r="R256" s="1">
        <v>1553</v>
      </c>
      <c r="S256">
        <v>1996</v>
      </c>
      <c r="T256" s="29">
        <f>IF(TRIM(PropertySet[[#This Row],[YEAR BUILT]])="", "N/A", 2023-PropertySet[[#This Row],[YEAR BUILT]])</f>
        <v>27</v>
      </c>
      <c r="U256" t="str" cm="1">
        <f t="array" ref="U256">IF(PropertySet[[#This Row],[AGE]] = "N/A", "N/A", _xlfn.IFS(PropertySet[[#This Row],[AGE]] &lt;= 25, "0-25 Years", PropertySet[[#This Row],[AGE]] &lt;= 50, "26-50 Years", PropertySet[[#This Row],[AGE]]&lt;=75, "51-75 Years", PropertySet[[#This Row],[AGE]]&lt;=100, "76-100 Years", PropertySet[[#This Row],[AGE]]&gt;100, "100+ Years"))</f>
        <v>26-50 Years</v>
      </c>
      <c r="V256" t="str" cm="1">
        <f t="array" ref="V2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6" t="s">
        <v>33</v>
      </c>
      <c r="X256" t="s">
        <v>44</v>
      </c>
    </row>
    <row r="257" spans="1:24" x14ac:dyDescent="0.3">
      <c r="A257" t="s">
        <v>249</v>
      </c>
      <c r="B257" t="s">
        <v>29</v>
      </c>
      <c r="C257" t="s">
        <v>30</v>
      </c>
      <c r="D257">
        <v>1</v>
      </c>
      <c r="E257">
        <v>5741</v>
      </c>
      <c r="F257">
        <v>166</v>
      </c>
      <c r="G257" t="s">
        <v>6</v>
      </c>
      <c r="H257" t="s">
        <v>44</v>
      </c>
      <c r="I257" t="s">
        <v>289</v>
      </c>
      <c r="J257" t="s">
        <v>6</v>
      </c>
      <c r="K257">
        <v>10312</v>
      </c>
      <c r="L257" s="25">
        <v>320000</v>
      </c>
      <c r="M257" s="13">
        <v>45118</v>
      </c>
      <c r="N257" s="1">
        <v>1</v>
      </c>
      <c r="O257" s="1">
        <v>0</v>
      </c>
      <c r="P257" s="1">
        <v>1</v>
      </c>
      <c r="Q257" s="1">
        <v>353</v>
      </c>
      <c r="R257" s="1">
        <v>929</v>
      </c>
      <c r="S257">
        <v>1996</v>
      </c>
      <c r="T257" s="29">
        <f>IF(TRIM(PropertySet[[#This Row],[YEAR BUILT]])="", "N/A", 2023-PropertySet[[#This Row],[YEAR BUILT]])</f>
        <v>27</v>
      </c>
      <c r="U257" t="str" cm="1">
        <f t="array" ref="U257">IF(PropertySet[[#This Row],[AGE]] = "N/A", "N/A", _xlfn.IFS(PropertySet[[#This Row],[AGE]] &lt;= 25, "0-25 Years", PropertySet[[#This Row],[AGE]] &lt;= 50, "26-50 Years", PropertySet[[#This Row],[AGE]]&lt;=75, "51-75 Years", PropertySet[[#This Row],[AGE]]&lt;=100, "76-100 Years", PropertySet[[#This Row],[AGE]]&gt;100, "100+ Years"))</f>
        <v>26-50 Years</v>
      </c>
      <c r="V257" t="str" cm="1">
        <f t="array" ref="V2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7" t="s">
        <v>33</v>
      </c>
      <c r="X257" t="s">
        <v>44</v>
      </c>
    </row>
    <row r="258" spans="1:24" x14ac:dyDescent="0.3">
      <c r="A258" t="s">
        <v>249</v>
      </c>
      <c r="B258" t="s">
        <v>29</v>
      </c>
      <c r="C258" t="s">
        <v>30</v>
      </c>
      <c r="D258">
        <v>1</v>
      </c>
      <c r="E258">
        <v>5741</v>
      </c>
      <c r="F258">
        <v>176</v>
      </c>
      <c r="G258" t="s">
        <v>6</v>
      </c>
      <c r="H258" t="s">
        <v>44</v>
      </c>
      <c r="I258" t="s">
        <v>290</v>
      </c>
      <c r="J258" t="s">
        <v>6</v>
      </c>
      <c r="K258">
        <v>10312</v>
      </c>
      <c r="L258" s="25">
        <v>487500</v>
      </c>
      <c r="M258" s="13">
        <v>44953</v>
      </c>
      <c r="N258" s="1">
        <v>1</v>
      </c>
      <c r="O258" s="1">
        <v>0</v>
      </c>
      <c r="P258" s="1">
        <v>1</v>
      </c>
      <c r="Q258" s="1">
        <v>560</v>
      </c>
      <c r="R258" s="1">
        <v>1510</v>
      </c>
      <c r="S258">
        <v>1996</v>
      </c>
      <c r="T258" s="29">
        <f>IF(TRIM(PropertySet[[#This Row],[YEAR BUILT]])="", "N/A", 2023-PropertySet[[#This Row],[YEAR BUILT]])</f>
        <v>27</v>
      </c>
      <c r="U258" t="str" cm="1">
        <f t="array" ref="U258">IF(PropertySet[[#This Row],[AGE]] = "N/A", "N/A", _xlfn.IFS(PropertySet[[#This Row],[AGE]] &lt;= 25, "0-25 Years", PropertySet[[#This Row],[AGE]] &lt;= 50, "26-50 Years", PropertySet[[#This Row],[AGE]]&lt;=75, "51-75 Years", PropertySet[[#This Row],[AGE]]&lt;=100, "76-100 Years", PropertySet[[#This Row],[AGE]]&gt;100, "100+ Years"))</f>
        <v>26-50 Years</v>
      </c>
      <c r="V258" t="str" cm="1">
        <f t="array" ref="V2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8" t="s">
        <v>33</v>
      </c>
      <c r="X258" t="s">
        <v>44</v>
      </c>
    </row>
    <row r="259" spans="1:24" x14ac:dyDescent="0.3">
      <c r="A259" t="s">
        <v>249</v>
      </c>
      <c r="B259" t="s">
        <v>29</v>
      </c>
      <c r="C259" t="s">
        <v>30</v>
      </c>
      <c r="D259">
        <v>1</v>
      </c>
      <c r="E259">
        <v>5741</v>
      </c>
      <c r="F259">
        <v>197</v>
      </c>
      <c r="G259" t="s">
        <v>6</v>
      </c>
      <c r="H259" t="s">
        <v>44</v>
      </c>
      <c r="I259" t="s">
        <v>291</v>
      </c>
      <c r="J259" t="s">
        <v>6</v>
      </c>
      <c r="K259">
        <v>10312</v>
      </c>
      <c r="L259" s="25">
        <v>437500</v>
      </c>
      <c r="M259" s="13">
        <v>45223</v>
      </c>
      <c r="N259" s="1">
        <v>1</v>
      </c>
      <c r="O259" s="1">
        <v>0</v>
      </c>
      <c r="P259" s="1">
        <v>1</v>
      </c>
      <c r="Q259" s="1">
        <v>500</v>
      </c>
      <c r="R259" s="1">
        <v>1354</v>
      </c>
      <c r="S259">
        <v>1996</v>
      </c>
      <c r="T259" s="29">
        <f>IF(TRIM(PropertySet[[#This Row],[YEAR BUILT]])="", "N/A", 2023-PropertySet[[#This Row],[YEAR BUILT]])</f>
        <v>27</v>
      </c>
      <c r="U259" t="str" cm="1">
        <f t="array" ref="U259">IF(PropertySet[[#This Row],[AGE]] = "N/A", "N/A", _xlfn.IFS(PropertySet[[#This Row],[AGE]] &lt;= 25, "0-25 Years", PropertySet[[#This Row],[AGE]] &lt;= 50, "26-50 Years", PropertySet[[#This Row],[AGE]]&lt;=75, "51-75 Years", PropertySet[[#This Row],[AGE]]&lt;=100, "76-100 Years", PropertySet[[#This Row],[AGE]]&gt;100, "100+ Years"))</f>
        <v>26-50 Years</v>
      </c>
      <c r="V259" t="str" cm="1">
        <f t="array" ref="V2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9" t="s">
        <v>33</v>
      </c>
      <c r="X259" t="s">
        <v>44</v>
      </c>
    </row>
    <row r="260" spans="1:24" x14ac:dyDescent="0.3">
      <c r="A260" t="s">
        <v>249</v>
      </c>
      <c r="B260" t="s">
        <v>29</v>
      </c>
      <c r="C260" t="s">
        <v>30</v>
      </c>
      <c r="D260">
        <v>1</v>
      </c>
      <c r="E260">
        <v>5741</v>
      </c>
      <c r="F260">
        <v>226</v>
      </c>
      <c r="G260" t="s">
        <v>6</v>
      </c>
      <c r="H260" t="s">
        <v>44</v>
      </c>
      <c r="I260" t="s">
        <v>292</v>
      </c>
      <c r="J260" t="s">
        <v>6</v>
      </c>
      <c r="K260">
        <v>10312</v>
      </c>
      <c r="L260" s="25">
        <v>450000</v>
      </c>
      <c r="M260" s="13">
        <v>44995</v>
      </c>
      <c r="N260" s="1">
        <v>1</v>
      </c>
      <c r="O260" s="1">
        <v>0</v>
      </c>
      <c r="P260" s="1">
        <v>1</v>
      </c>
      <c r="Q260" s="1">
        <v>560</v>
      </c>
      <c r="R260" s="1">
        <v>1553</v>
      </c>
      <c r="S260">
        <v>1996</v>
      </c>
      <c r="T260" s="29">
        <f>IF(TRIM(PropertySet[[#This Row],[YEAR BUILT]])="", "N/A", 2023-PropertySet[[#This Row],[YEAR BUILT]])</f>
        <v>27</v>
      </c>
      <c r="U260" t="str" cm="1">
        <f t="array" ref="U260">IF(PropertySet[[#This Row],[AGE]] = "N/A", "N/A", _xlfn.IFS(PropertySet[[#This Row],[AGE]] &lt;= 25, "0-25 Years", PropertySet[[#This Row],[AGE]] &lt;= 50, "26-50 Years", PropertySet[[#This Row],[AGE]]&lt;=75, "51-75 Years", PropertySet[[#This Row],[AGE]]&lt;=100, "76-100 Years", PropertySet[[#This Row],[AGE]]&gt;100, "100+ Years"))</f>
        <v>26-50 Years</v>
      </c>
      <c r="V260" t="str" cm="1">
        <f t="array" ref="V2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0" t="s">
        <v>33</v>
      </c>
      <c r="X260" t="s">
        <v>44</v>
      </c>
    </row>
    <row r="261" spans="1:24" x14ac:dyDescent="0.3">
      <c r="A261" t="s">
        <v>249</v>
      </c>
      <c r="B261" t="s">
        <v>29</v>
      </c>
      <c r="C261" t="s">
        <v>30</v>
      </c>
      <c r="D261">
        <v>1</v>
      </c>
      <c r="E261">
        <v>5741</v>
      </c>
      <c r="F261">
        <v>228</v>
      </c>
      <c r="G261" t="s">
        <v>6</v>
      </c>
      <c r="H261" t="s">
        <v>44</v>
      </c>
      <c r="I261" t="s">
        <v>293</v>
      </c>
      <c r="J261" t="s">
        <v>6</v>
      </c>
      <c r="K261">
        <v>10312</v>
      </c>
      <c r="L261" s="25">
        <v>0</v>
      </c>
      <c r="M261" s="13">
        <v>45218</v>
      </c>
      <c r="N261" s="1">
        <v>1</v>
      </c>
      <c r="O261" s="1">
        <v>0</v>
      </c>
      <c r="P261" s="1">
        <v>1</v>
      </c>
      <c r="Q261" s="1">
        <v>500</v>
      </c>
      <c r="R261" s="1">
        <v>1354</v>
      </c>
      <c r="S261">
        <v>1996</v>
      </c>
      <c r="T261" s="29">
        <f>IF(TRIM(PropertySet[[#This Row],[YEAR BUILT]])="", "N/A", 2023-PropertySet[[#This Row],[YEAR BUILT]])</f>
        <v>27</v>
      </c>
      <c r="U261" t="str" cm="1">
        <f t="array" ref="U261">IF(PropertySet[[#This Row],[AGE]] = "N/A", "N/A", _xlfn.IFS(PropertySet[[#This Row],[AGE]] &lt;= 25, "0-25 Years", PropertySet[[#This Row],[AGE]] &lt;= 50, "26-50 Years", PropertySet[[#This Row],[AGE]]&lt;=75, "51-75 Years", PropertySet[[#This Row],[AGE]]&lt;=100, "76-100 Years", PropertySet[[#This Row],[AGE]]&gt;100, "100+ Years"))</f>
        <v>26-50 Years</v>
      </c>
      <c r="V261" t="str" cm="1">
        <f t="array" ref="V2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1" t="s">
        <v>33</v>
      </c>
      <c r="X261" t="s">
        <v>44</v>
      </c>
    </row>
    <row r="262" spans="1:24" x14ac:dyDescent="0.3">
      <c r="A262" t="s">
        <v>249</v>
      </c>
      <c r="B262" t="s">
        <v>29</v>
      </c>
      <c r="C262" t="s">
        <v>30</v>
      </c>
      <c r="D262">
        <v>1</v>
      </c>
      <c r="E262">
        <v>5741</v>
      </c>
      <c r="F262">
        <v>237</v>
      </c>
      <c r="G262" t="s">
        <v>6</v>
      </c>
      <c r="H262" t="s">
        <v>44</v>
      </c>
      <c r="I262" t="s">
        <v>294</v>
      </c>
      <c r="J262" t="s">
        <v>6</v>
      </c>
      <c r="K262">
        <v>10312</v>
      </c>
      <c r="L262" s="25">
        <v>520000</v>
      </c>
      <c r="M262" s="13">
        <v>45086</v>
      </c>
      <c r="N262" s="1">
        <v>1</v>
      </c>
      <c r="O262" s="1">
        <v>0</v>
      </c>
      <c r="P262" s="1">
        <v>1</v>
      </c>
      <c r="Q262" s="1">
        <v>560</v>
      </c>
      <c r="R262" s="1">
        <v>1553</v>
      </c>
      <c r="S262">
        <v>1996</v>
      </c>
      <c r="T262" s="29">
        <f>IF(TRIM(PropertySet[[#This Row],[YEAR BUILT]])="", "N/A", 2023-PropertySet[[#This Row],[YEAR BUILT]])</f>
        <v>27</v>
      </c>
      <c r="U262" t="str" cm="1">
        <f t="array" ref="U262">IF(PropertySet[[#This Row],[AGE]] = "N/A", "N/A", _xlfn.IFS(PropertySet[[#This Row],[AGE]] &lt;= 25, "0-25 Years", PropertySet[[#This Row],[AGE]] &lt;= 50, "26-50 Years", PropertySet[[#This Row],[AGE]]&lt;=75, "51-75 Years", PropertySet[[#This Row],[AGE]]&lt;=100, "76-100 Years", PropertySet[[#This Row],[AGE]]&gt;100, "100+ Years"))</f>
        <v>26-50 Years</v>
      </c>
      <c r="V262" t="str" cm="1">
        <f t="array" ref="V2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2" t="s">
        <v>33</v>
      </c>
      <c r="X262" t="s">
        <v>44</v>
      </c>
    </row>
    <row r="263" spans="1:24" x14ac:dyDescent="0.3">
      <c r="A263" t="s">
        <v>249</v>
      </c>
      <c r="B263" t="s">
        <v>29</v>
      </c>
      <c r="C263" t="s">
        <v>30</v>
      </c>
      <c r="D263">
        <v>1</v>
      </c>
      <c r="E263">
        <v>5741</v>
      </c>
      <c r="F263">
        <v>248</v>
      </c>
      <c r="G263" t="s">
        <v>6</v>
      </c>
      <c r="H263" t="s">
        <v>44</v>
      </c>
      <c r="I263" t="s">
        <v>295</v>
      </c>
      <c r="J263" t="s">
        <v>6</v>
      </c>
      <c r="K263">
        <v>10312</v>
      </c>
      <c r="L263" s="25">
        <v>410000</v>
      </c>
      <c r="M263" s="13">
        <v>45030</v>
      </c>
      <c r="N263" s="1">
        <v>1</v>
      </c>
      <c r="O263" s="1">
        <v>0</v>
      </c>
      <c r="P263" s="1">
        <v>1</v>
      </c>
      <c r="Q263" s="1">
        <v>560</v>
      </c>
      <c r="R263" s="1">
        <v>1510</v>
      </c>
      <c r="S263">
        <v>1996</v>
      </c>
      <c r="T263" s="29">
        <f>IF(TRIM(PropertySet[[#This Row],[YEAR BUILT]])="", "N/A", 2023-PropertySet[[#This Row],[YEAR BUILT]])</f>
        <v>27</v>
      </c>
      <c r="U263" t="str" cm="1">
        <f t="array" ref="U263">IF(PropertySet[[#This Row],[AGE]] = "N/A", "N/A", _xlfn.IFS(PropertySet[[#This Row],[AGE]] &lt;= 25, "0-25 Years", PropertySet[[#This Row],[AGE]] &lt;= 50, "26-50 Years", PropertySet[[#This Row],[AGE]]&lt;=75, "51-75 Years", PropertySet[[#This Row],[AGE]]&lt;=100, "76-100 Years", PropertySet[[#This Row],[AGE]]&gt;100, "100+ Years"))</f>
        <v>26-50 Years</v>
      </c>
      <c r="V263" t="str" cm="1">
        <f t="array" ref="V2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3" t="s">
        <v>33</v>
      </c>
      <c r="X263" t="s">
        <v>44</v>
      </c>
    </row>
    <row r="264" spans="1:24" x14ac:dyDescent="0.3">
      <c r="A264" t="s">
        <v>249</v>
      </c>
      <c r="B264" t="s">
        <v>29</v>
      </c>
      <c r="C264" t="s">
        <v>30</v>
      </c>
      <c r="D264">
        <v>1</v>
      </c>
      <c r="E264">
        <v>5741</v>
      </c>
      <c r="F264">
        <v>256</v>
      </c>
      <c r="G264" t="s">
        <v>6</v>
      </c>
      <c r="H264" t="s">
        <v>44</v>
      </c>
      <c r="I264" t="s">
        <v>296</v>
      </c>
      <c r="J264" t="s">
        <v>6</v>
      </c>
      <c r="K264">
        <v>10312</v>
      </c>
      <c r="L264" s="25">
        <v>0</v>
      </c>
      <c r="M264" s="13">
        <v>45251</v>
      </c>
      <c r="N264" s="1">
        <v>1</v>
      </c>
      <c r="O264" s="1">
        <v>0</v>
      </c>
      <c r="P264" s="1">
        <v>1</v>
      </c>
      <c r="Q264" s="1">
        <v>560</v>
      </c>
      <c r="R264" s="1">
        <v>1510</v>
      </c>
      <c r="S264">
        <v>1996</v>
      </c>
      <c r="T264" s="29">
        <f>IF(TRIM(PropertySet[[#This Row],[YEAR BUILT]])="", "N/A", 2023-PropertySet[[#This Row],[YEAR BUILT]])</f>
        <v>27</v>
      </c>
      <c r="U264" t="str" cm="1">
        <f t="array" ref="U264">IF(PropertySet[[#This Row],[AGE]] = "N/A", "N/A", _xlfn.IFS(PropertySet[[#This Row],[AGE]] &lt;= 25, "0-25 Years", PropertySet[[#This Row],[AGE]] &lt;= 50, "26-50 Years", PropertySet[[#This Row],[AGE]]&lt;=75, "51-75 Years", PropertySet[[#This Row],[AGE]]&lt;=100, "76-100 Years", PropertySet[[#This Row],[AGE]]&gt;100, "100+ Years"))</f>
        <v>26-50 Years</v>
      </c>
      <c r="V264" t="str" cm="1">
        <f t="array" ref="V2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4" t="s">
        <v>33</v>
      </c>
      <c r="X264" t="s">
        <v>44</v>
      </c>
    </row>
    <row r="265" spans="1:24" x14ac:dyDescent="0.3">
      <c r="A265" t="s">
        <v>249</v>
      </c>
      <c r="B265" t="s">
        <v>29</v>
      </c>
      <c r="C265" t="s">
        <v>30</v>
      </c>
      <c r="D265">
        <v>1</v>
      </c>
      <c r="E265">
        <v>5742</v>
      </c>
      <c r="F265">
        <v>21</v>
      </c>
      <c r="G265" t="s">
        <v>6</v>
      </c>
      <c r="H265" t="s">
        <v>44</v>
      </c>
      <c r="I265" t="s">
        <v>297</v>
      </c>
      <c r="J265" t="s">
        <v>6</v>
      </c>
      <c r="K265">
        <v>10312</v>
      </c>
      <c r="L265" s="25">
        <v>470000</v>
      </c>
      <c r="M265" s="13">
        <v>45090</v>
      </c>
      <c r="N265" s="1">
        <v>1</v>
      </c>
      <c r="O265" s="1">
        <v>0</v>
      </c>
      <c r="P265" s="1">
        <v>1</v>
      </c>
      <c r="Q265" s="1">
        <v>500</v>
      </c>
      <c r="R265" s="1">
        <v>1354</v>
      </c>
      <c r="S265">
        <v>2000</v>
      </c>
      <c r="T265" s="29">
        <f>IF(TRIM(PropertySet[[#This Row],[YEAR BUILT]])="", "N/A", 2023-PropertySet[[#This Row],[YEAR BUILT]])</f>
        <v>23</v>
      </c>
      <c r="U265" t="str" cm="1">
        <f t="array" ref="U265">IF(PropertySet[[#This Row],[AGE]] = "N/A", "N/A", _xlfn.IFS(PropertySet[[#This Row],[AGE]] &lt;= 25, "0-25 Years", PropertySet[[#This Row],[AGE]] &lt;= 50, "26-50 Years", PropertySet[[#This Row],[AGE]]&lt;=75, "51-75 Years", PropertySet[[#This Row],[AGE]]&lt;=100, "76-100 Years", PropertySet[[#This Row],[AGE]]&gt;100, "100+ Years"))</f>
        <v>0-25 Years</v>
      </c>
      <c r="V265" t="str" cm="1">
        <f t="array" ref="V2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65" t="s">
        <v>33</v>
      </c>
      <c r="X265" t="s">
        <v>44</v>
      </c>
    </row>
    <row r="266" spans="1:24" x14ac:dyDescent="0.3">
      <c r="A266" t="s">
        <v>249</v>
      </c>
      <c r="B266" t="s">
        <v>29</v>
      </c>
      <c r="C266" t="s">
        <v>30</v>
      </c>
      <c r="D266">
        <v>1</v>
      </c>
      <c r="E266">
        <v>5742</v>
      </c>
      <c r="F266">
        <v>22</v>
      </c>
      <c r="G266" t="s">
        <v>6</v>
      </c>
      <c r="H266" t="s">
        <v>44</v>
      </c>
      <c r="I266" t="s">
        <v>298</v>
      </c>
      <c r="J266" t="s">
        <v>6</v>
      </c>
      <c r="K266">
        <v>10312</v>
      </c>
      <c r="L266" s="25">
        <v>280000</v>
      </c>
      <c r="M266" s="13">
        <v>45064</v>
      </c>
      <c r="N266" s="1">
        <v>1</v>
      </c>
      <c r="O266" s="1">
        <v>0</v>
      </c>
      <c r="P266" s="1">
        <v>1</v>
      </c>
      <c r="Q266" s="1">
        <v>353</v>
      </c>
      <c r="R266" s="1">
        <v>929</v>
      </c>
      <c r="S266">
        <v>2000</v>
      </c>
      <c r="T266" s="29">
        <f>IF(TRIM(PropertySet[[#This Row],[YEAR BUILT]])="", "N/A", 2023-PropertySet[[#This Row],[YEAR BUILT]])</f>
        <v>23</v>
      </c>
      <c r="U266" t="str" cm="1">
        <f t="array" ref="U266">IF(PropertySet[[#This Row],[AGE]] = "N/A", "N/A", _xlfn.IFS(PropertySet[[#This Row],[AGE]] &lt;= 25, "0-25 Years", PropertySet[[#This Row],[AGE]] &lt;= 50, "26-50 Years", PropertySet[[#This Row],[AGE]]&lt;=75, "51-75 Years", PropertySet[[#This Row],[AGE]]&lt;=100, "76-100 Years", PropertySet[[#This Row],[AGE]]&gt;100, "100+ Years"))</f>
        <v>0-25 Years</v>
      </c>
      <c r="V266" t="str" cm="1">
        <f t="array" ref="V2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66" t="s">
        <v>33</v>
      </c>
      <c r="X266" t="s">
        <v>44</v>
      </c>
    </row>
    <row r="267" spans="1:24" x14ac:dyDescent="0.3">
      <c r="A267" t="s">
        <v>249</v>
      </c>
      <c r="B267" t="s">
        <v>29</v>
      </c>
      <c r="C267" t="s">
        <v>30</v>
      </c>
      <c r="D267">
        <v>1</v>
      </c>
      <c r="E267">
        <v>5742</v>
      </c>
      <c r="F267">
        <v>25</v>
      </c>
      <c r="G267" t="s">
        <v>6</v>
      </c>
      <c r="H267" t="s">
        <v>44</v>
      </c>
      <c r="I267" t="s">
        <v>299</v>
      </c>
      <c r="J267" t="s">
        <v>6</v>
      </c>
      <c r="K267">
        <v>10312</v>
      </c>
      <c r="L267" s="25">
        <v>450000</v>
      </c>
      <c r="M267" s="13">
        <v>45015</v>
      </c>
      <c r="N267" s="1">
        <v>1</v>
      </c>
      <c r="O267" s="1">
        <v>0</v>
      </c>
      <c r="P267" s="1">
        <v>1</v>
      </c>
      <c r="Q267" s="1">
        <v>500</v>
      </c>
      <c r="R267" s="1">
        <v>1354</v>
      </c>
      <c r="S267">
        <v>1999</v>
      </c>
      <c r="T267" s="29">
        <f>IF(TRIM(PropertySet[[#This Row],[YEAR BUILT]])="", "N/A", 2023-PropertySet[[#This Row],[YEAR BUILT]])</f>
        <v>24</v>
      </c>
      <c r="U267" t="str" cm="1">
        <f t="array" ref="U267">IF(PropertySet[[#This Row],[AGE]] = "N/A", "N/A", _xlfn.IFS(PropertySet[[#This Row],[AGE]] &lt;= 25, "0-25 Years", PropertySet[[#This Row],[AGE]] &lt;= 50, "26-50 Years", PropertySet[[#This Row],[AGE]]&lt;=75, "51-75 Years", PropertySet[[#This Row],[AGE]]&lt;=100, "76-100 Years", PropertySet[[#This Row],[AGE]]&gt;100, "100+ Years"))</f>
        <v>0-25 Years</v>
      </c>
      <c r="V267" t="str" cm="1">
        <f t="array" ref="V2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67" t="s">
        <v>33</v>
      </c>
      <c r="X267" t="s">
        <v>44</v>
      </c>
    </row>
    <row r="268" spans="1:24" x14ac:dyDescent="0.3">
      <c r="A268" t="s">
        <v>249</v>
      </c>
      <c r="B268" t="s">
        <v>29</v>
      </c>
      <c r="C268" t="s">
        <v>30</v>
      </c>
      <c r="D268">
        <v>1</v>
      </c>
      <c r="E268">
        <v>5742</v>
      </c>
      <c r="F268">
        <v>28</v>
      </c>
      <c r="G268" t="s">
        <v>6</v>
      </c>
      <c r="H268" t="s">
        <v>44</v>
      </c>
      <c r="I268" t="s">
        <v>300</v>
      </c>
      <c r="J268" t="s">
        <v>6</v>
      </c>
      <c r="K268">
        <v>10312</v>
      </c>
      <c r="L268" s="25">
        <v>500000</v>
      </c>
      <c r="M268" s="13">
        <v>45072</v>
      </c>
      <c r="N268" s="1">
        <v>1</v>
      </c>
      <c r="O268" s="1">
        <v>0</v>
      </c>
      <c r="P268" s="1">
        <v>1</v>
      </c>
      <c r="Q268" s="1">
        <v>560</v>
      </c>
      <c r="R268" s="1">
        <v>1510</v>
      </c>
      <c r="S268">
        <v>1999</v>
      </c>
      <c r="T268" s="29">
        <f>IF(TRIM(PropertySet[[#This Row],[YEAR BUILT]])="", "N/A", 2023-PropertySet[[#This Row],[YEAR BUILT]])</f>
        <v>24</v>
      </c>
      <c r="U268" t="str" cm="1">
        <f t="array" ref="U268">IF(PropertySet[[#This Row],[AGE]] = "N/A", "N/A", _xlfn.IFS(PropertySet[[#This Row],[AGE]] &lt;= 25, "0-25 Years", PropertySet[[#This Row],[AGE]] &lt;= 50, "26-50 Years", PropertySet[[#This Row],[AGE]]&lt;=75, "51-75 Years", PropertySet[[#This Row],[AGE]]&lt;=100, "76-100 Years", PropertySet[[#This Row],[AGE]]&gt;100, "100+ Years"))</f>
        <v>0-25 Years</v>
      </c>
      <c r="V268" t="str" cm="1">
        <f t="array" ref="V2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68" t="s">
        <v>33</v>
      </c>
      <c r="X268" t="s">
        <v>44</v>
      </c>
    </row>
    <row r="269" spans="1:24" x14ac:dyDescent="0.3">
      <c r="A269" t="s">
        <v>249</v>
      </c>
      <c r="B269" t="s">
        <v>29</v>
      </c>
      <c r="C269" t="s">
        <v>30</v>
      </c>
      <c r="D269">
        <v>1</v>
      </c>
      <c r="E269">
        <v>5743</v>
      </c>
      <c r="F269">
        <v>8</v>
      </c>
      <c r="G269" t="s">
        <v>6</v>
      </c>
      <c r="H269" t="s">
        <v>44</v>
      </c>
      <c r="I269" t="s">
        <v>301</v>
      </c>
      <c r="J269" t="s">
        <v>6</v>
      </c>
      <c r="K269">
        <v>10312</v>
      </c>
      <c r="L269" s="25">
        <v>478000</v>
      </c>
      <c r="M269" s="13">
        <v>45218</v>
      </c>
      <c r="N269" s="1">
        <v>1</v>
      </c>
      <c r="O269" s="1">
        <v>0</v>
      </c>
      <c r="P269" s="1">
        <v>1</v>
      </c>
      <c r="Q269" s="1">
        <v>560</v>
      </c>
      <c r="R269" s="1">
        <v>1553</v>
      </c>
      <c r="S269">
        <v>1996</v>
      </c>
      <c r="T269" s="29">
        <f>IF(TRIM(PropertySet[[#This Row],[YEAR BUILT]])="", "N/A", 2023-PropertySet[[#This Row],[YEAR BUILT]])</f>
        <v>27</v>
      </c>
      <c r="U269" t="str" cm="1">
        <f t="array" ref="U269">IF(PropertySet[[#This Row],[AGE]] = "N/A", "N/A", _xlfn.IFS(PropertySet[[#This Row],[AGE]] &lt;= 25, "0-25 Years", PropertySet[[#This Row],[AGE]] &lt;= 50, "26-50 Years", PropertySet[[#This Row],[AGE]]&lt;=75, "51-75 Years", PropertySet[[#This Row],[AGE]]&lt;=100, "76-100 Years", PropertySet[[#This Row],[AGE]]&gt;100, "100+ Years"))</f>
        <v>26-50 Years</v>
      </c>
      <c r="V269" t="str" cm="1">
        <f t="array" ref="V2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9" t="s">
        <v>33</v>
      </c>
      <c r="X269" t="s">
        <v>44</v>
      </c>
    </row>
    <row r="270" spans="1:24" x14ac:dyDescent="0.3">
      <c r="A270" t="s">
        <v>249</v>
      </c>
      <c r="B270" t="s">
        <v>29</v>
      </c>
      <c r="C270" t="s">
        <v>30</v>
      </c>
      <c r="D270">
        <v>1</v>
      </c>
      <c r="E270">
        <v>5743</v>
      </c>
      <c r="F270">
        <v>65</v>
      </c>
      <c r="G270" t="s">
        <v>6</v>
      </c>
      <c r="H270" t="s">
        <v>44</v>
      </c>
      <c r="I270" t="s">
        <v>302</v>
      </c>
      <c r="J270" t="s">
        <v>6</v>
      </c>
      <c r="K270">
        <v>10312</v>
      </c>
      <c r="L270" s="25">
        <v>335000</v>
      </c>
      <c r="M270" s="13">
        <v>45223</v>
      </c>
      <c r="N270" s="1">
        <v>1</v>
      </c>
      <c r="O270" s="1">
        <v>0</v>
      </c>
      <c r="P270" s="1">
        <v>1</v>
      </c>
      <c r="Q270" s="1">
        <v>353</v>
      </c>
      <c r="R270" s="1">
        <v>929</v>
      </c>
      <c r="S270">
        <v>1996</v>
      </c>
      <c r="T270" s="29">
        <f>IF(TRIM(PropertySet[[#This Row],[YEAR BUILT]])="", "N/A", 2023-PropertySet[[#This Row],[YEAR BUILT]])</f>
        <v>27</v>
      </c>
      <c r="U270" t="str" cm="1">
        <f t="array" ref="U270">IF(PropertySet[[#This Row],[AGE]] = "N/A", "N/A", _xlfn.IFS(PropertySet[[#This Row],[AGE]] &lt;= 25, "0-25 Years", PropertySet[[#This Row],[AGE]] &lt;= 50, "26-50 Years", PropertySet[[#This Row],[AGE]]&lt;=75, "51-75 Years", PropertySet[[#This Row],[AGE]]&lt;=100, "76-100 Years", PropertySet[[#This Row],[AGE]]&gt;100, "100+ Years"))</f>
        <v>26-50 Years</v>
      </c>
      <c r="V270" t="str" cm="1">
        <f t="array" ref="V2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0" t="s">
        <v>33</v>
      </c>
      <c r="X270" t="s">
        <v>44</v>
      </c>
    </row>
    <row r="271" spans="1:24" x14ac:dyDescent="0.3">
      <c r="A271" t="s">
        <v>249</v>
      </c>
      <c r="B271" t="s">
        <v>29</v>
      </c>
      <c r="C271" t="s">
        <v>30</v>
      </c>
      <c r="D271">
        <v>1</v>
      </c>
      <c r="E271">
        <v>5743</v>
      </c>
      <c r="F271">
        <v>124</v>
      </c>
      <c r="G271" t="s">
        <v>6</v>
      </c>
      <c r="H271" t="s">
        <v>44</v>
      </c>
      <c r="I271" t="s">
        <v>303</v>
      </c>
      <c r="J271" t="s">
        <v>6</v>
      </c>
      <c r="K271">
        <v>10312</v>
      </c>
      <c r="L271" s="25">
        <v>465000</v>
      </c>
      <c r="M271" s="13">
        <v>45058</v>
      </c>
      <c r="N271" s="1">
        <v>1</v>
      </c>
      <c r="O271" s="1">
        <v>0</v>
      </c>
      <c r="P271" s="1">
        <v>1</v>
      </c>
      <c r="Q271" s="1">
        <v>500</v>
      </c>
      <c r="R271" s="1">
        <v>1354</v>
      </c>
      <c r="S271">
        <v>1996</v>
      </c>
      <c r="T271" s="29">
        <f>IF(TRIM(PropertySet[[#This Row],[YEAR BUILT]])="", "N/A", 2023-PropertySet[[#This Row],[YEAR BUILT]])</f>
        <v>27</v>
      </c>
      <c r="U271" t="str" cm="1">
        <f t="array" ref="U271">IF(PropertySet[[#This Row],[AGE]] = "N/A", "N/A", _xlfn.IFS(PropertySet[[#This Row],[AGE]] &lt;= 25, "0-25 Years", PropertySet[[#This Row],[AGE]] &lt;= 50, "26-50 Years", PropertySet[[#This Row],[AGE]]&lt;=75, "51-75 Years", PropertySet[[#This Row],[AGE]]&lt;=100, "76-100 Years", PropertySet[[#This Row],[AGE]]&gt;100, "100+ Years"))</f>
        <v>26-50 Years</v>
      </c>
      <c r="V271" t="str" cm="1">
        <f t="array" ref="V2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1" t="s">
        <v>33</v>
      </c>
      <c r="X271" t="s">
        <v>44</v>
      </c>
    </row>
    <row r="272" spans="1:24" x14ac:dyDescent="0.3">
      <c r="A272" t="s">
        <v>249</v>
      </c>
      <c r="B272" t="s">
        <v>29</v>
      </c>
      <c r="C272" t="s">
        <v>30</v>
      </c>
      <c r="D272">
        <v>1</v>
      </c>
      <c r="E272">
        <v>5743</v>
      </c>
      <c r="F272">
        <v>132</v>
      </c>
      <c r="G272" t="s">
        <v>6</v>
      </c>
      <c r="H272" t="s">
        <v>44</v>
      </c>
      <c r="I272" t="s">
        <v>304</v>
      </c>
      <c r="J272" t="s">
        <v>6</v>
      </c>
      <c r="K272">
        <v>10312</v>
      </c>
      <c r="L272" s="25">
        <v>0</v>
      </c>
      <c r="M272" s="13">
        <v>45027</v>
      </c>
      <c r="N272" s="1">
        <v>1</v>
      </c>
      <c r="O272" s="1">
        <v>0</v>
      </c>
      <c r="P272" s="1">
        <v>1</v>
      </c>
      <c r="Q272" s="1">
        <v>500</v>
      </c>
      <c r="R272" s="1">
        <v>1354</v>
      </c>
      <c r="S272">
        <v>1996</v>
      </c>
      <c r="T272" s="29">
        <f>IF(TRIM(PropertySet[[#This Row],[YEAR BUILT]])="", "N/A", 2023-PropertySet[[#This Row],[YEAR BUILT]])</f>
        <v>27</v>
      </c>
      <c r="U272" t="str" cm="1">
        <f t="array" ref="U272">IF(PropertySet[[#This Row],[AGE]] = "N/A", "N/A", _xlfn.IFS(PropertySet[[#This Row],[AGE]] &lt;= 25, "0-25 Years", PropertySet[[#This Row],[AGE]] &lt;= 50, "26-50 Years", PropertySet[[#This Row],[AGE]]&lt;=75, "51-75 Years", PropertySet[[#This Row],[AGE]]&lt;=100, "76-100 Years", PropertySet[[#This Row],[AGE]]&gt;100, "100+ Years"))</f>
        <v>26-50 Years</v>
      </c>
      <c r="V272" t="str" cm="1">
        <f t="array" ref="V2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2" t="s">
        <v>33</v>
      </c>
      <c r="X272" t="s">
        <v>44</v>
      </c>
    </row>
    <row r="273" spans="1:24" x14ac:dyDescent="0.3">
      <c r="A273" t="s">
        <v>249</v>
      </c>
      <c r="B273" t="s">
        <v>29</v>
      </c>
      <c r="C273" t="s">
        <v>30</v>
      </c>
      <c r="D273">
        <v>1</v>
      </c>
      <c r="E273">
        <v>5743</v>
      </c>
      <c r="F273">
        <v>132</v>
      </c>
      <c r="G273" t="s">
        <v>6</v>
      </c>
      <c r="H273" t="s">
        <v>44</v>
      </c>
      <c r="I273" t="s">
        <v>304</v>
      </c>
      <c r="J273" t="s">
        <v>6</v>
      </c>
      <c r="K273">
        <v>10312</v>
      </c>
      <c r="L273" s="25">
        <v>312500</v>
      </c>
      <c r="M273" s="13">
        <v>44963</v>
      </c>
      <c r="N273" s="1">
        <v>1</v>
      </c>
      <c r="O273" s="1">
        <v>0</v>
      </c>
      <c r="P273" s="1">
        <v>1</v>
      </c>
      <c r="Q273" s="1">
        <v>500</v>
      </c>
      <c r="R273" s="1">
        <v>1354</v>
      </c>
      <c r="S273">
        <v>1996</v>
      </c>
      <c r="T273" s="29">
        <f>IF(TRIM(PropertySet[[#This Row],[YEAR BUILT]])="", "N/A", 2023-PropertySet[[#This Row],[YEAR BUILT]])</f>
        <v>27</v>
      </c>
      <c r="U273" t="str" cm="1">
        <f t="array" ref="U273">IF(PropertySet[[#This Row],[AGE]] = "N/A", "N/A", _xlfn.IFS(PropertySet[[#This Row],[AGE]] &lt;= 25, "0-25 Years", PropertySet[[#This Row],[AGE]] &lt;= 50, "26-50 Years", PropertySet[[#This Row],[AGE]]&lt;=75, "51-75 Years", PropertySet[[#This Row],[AGE]]&lt;=100, "76-100 Years", PropertySet[[#This Row],[AGE]]&gt;100, "100+ Years"))</f>
        <v>26-50 Years</v>
      </c>
      <c r="V273" t="str" cm="1">
        <f t="array" ref="V2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3" t="s">
        <v>33</v>
      </c>
      <c r="X273" t="s">
        <v>44</v>
      </c>
    </row>
    <row r="274" spans="1:24" x14ac:dyDescent="0.3">
      <c r="A274" t="s">
        <v>249</v>
      </c>
      <c r="B274" t="s">
        <v>29</v>
      </c>
      <c r="C274" t="s">
        <v>30</v>
      </c>
      <c r="D274">
        <v>1</v>
      </c>
      <c r="E274">
        <v>5743</v>
      </c>
      <c r="F274">
        <v>141</v>
      </c>
      <c r="G274" t="s">
        <v>6</v>
      </c>
      <c r="H274" t="s">
        <v>44</v>
      </c>
      <c r="I274" t="s">
        <v>305</v>
      </c>
      <c r="J274" t="s">
        <v>6</v>
      </c>
      <c r="K274">
        <v>10312</v>
      </c>
      <c r="L274" s="25">
        <v>0</v>
      </c>
      <c r="M274" s="13">
        <v>44986</v>
      </c>
      <c r="N274" s="1">
        <v>1</v>
      </c>
      <c r="O274" s="1">
        <v>0</v>
      </c>
      <c r="P274" s="1">
        <v>1</v>
      </c>
      <c r="Q274" s="1">
        <v>353</v>
      </c>
      <c r="R274" s="1">
        <v>929</v>
      </c>
      <c r="S274">
        <v>1996</v>
      </c>
      <c r="T274" s="29">
        <f>IF(TRIM(PropertySet[[#This Row],[YEAR BUILT]])="", "N/A", 2023-PropertySet[[#This Row],[YEAR BUILT]])</f>
        <v>27</v>
      </c>
      <c r="U274" t="str" cm="1">
        <f t="array" ref="U274">IF(PropertySet[[#This Row],[AGE]] = "N/A", "N/A", _xlfn.IFS(PropertySet[[#This Row],[AGE]] &lt;= 25, "0-25 Years", PropertySet[[#This Row],[AGE]] &lt;= 50, "26-50 Years", PropertySet[[#This Row],[AGE]]&lt;=75, "51-75 Years", PropertySet[[#This Row],[AGE]]&lt;=100, "76-100 Years", PropertySet[[#This Row],[AGE]]&gt;100, "100+ Years"))</f>
        <v>26-50 Years</v>
      </c>
      <c r="V274" t="str" cm="1">
        <f t="array" ref="V2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4" t="s">
        <v>33</v>
      </c>
      <c r="X274" t="s">
        <v>44</v>
      </c>
    </row>
    <row r="275" spans="1:24" x14ac:dyDescent="0.3">
      <c r="A275" t="s">
        <v>249</v>
      </c>
      <c r="B275" t="s">
        <v>29</v>
      </c>
      <c r="C275" t="s">
        <v>30</v>
      </c>
      <c r="D275">
        <v>1</v>
      </c>
      <c r="E275">
        <v>5743</v>
      </c>
      <c r="F275">
        <v>202</v>
      </c>
      <c r="G275" t="s">
        <v>6</v>
      </c>
      <c r="H275" t="s">
        <v>44</v>
      </c>
      <c r="I275" t="s">
        <v>306</v>
      </c>
      <c r="J275" t="s">
        <v>6</v>
      </c>
      <c r="K275">
        <v>10312</v>
      </c>
      <c r="L275" s="25">
        <v>516000</v>
      </c>
      <c r="M275" s="13">
        <v>45191</v>
      </c>
      <c r="N275" s="1">
        <v>1</v>
      </c>
      <c r="O275" s="1">
        <v>0</v>
      </c>
      <c r="P275" s="1">
        <v>1</v>
      </c>
      <c r="Q275" s="1">
        <v>500</v>
      </c>
      <c r="R275" s="1">
        <v>1354</v>
      </c>
      <c r="S275">
        <v>1996</v>
      </c>
      <c r="T275" s="29">
        <f>IF(TRIM(PropertySet[[#This Row],[YEAR BUILT]])="", "N/A", 2023-PropertySet[[#This Row],[YEAR BUILT]])</f>
        <v>27</v>
      </c>
      <c r="U275" t="str" cm="1">
        <f t="array" ref="U275">IF(PropertySet[[#This Row],[AGE]] = "N/A", "N/A", _xlfn.IFS(PropertySet[[#This Row],[AGE]] &lt;= 25, "0-25 Years", PropertySet[[#This Row],[AGE]] &lt;= 50, "26-50 Years", PropertySet[[#This Row],[AGE]]&lt;=75, "51-75 Years", PropertySet[[#This Row],[AGE]]&lt;=100, "76-100 Years", PropertySet[[#This Row],[AGE]]&gt;100, "100+ Years"))</f>
        <v>26-50 Years</v>
      </c>
      <c r="V275" t="str" cm="1">
        <f t="array" ref="V2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5" t="s">
        <v>33</v>
      </c>
      <c r="X275" t="s">
        <v>44</v>
      </c>
    </row>
    <row r="276" spans="1:24" x14ac:dyDescent="0.3">
      <c r="A276" t="s">
        <v>249</v>
      </c>
      <c r="B276" t="s">
        <v>29</v>
      </c>
      <c r="C276" t="s">
        <v>30</v>
      </c>
      <c r="D276">
        <v>1</v>
      </c>
      <c r="E276">
        <v>5743</v>
      </c>
      <c r="F276">
        <v>272</v>
      </c>
      <c r="G276" t="s">
        <v>6</v>
      </c>
      <c r="H276" t="s">
        <v>44</v>
      </c>
      <c r="I276" t="s">
        <v>307</v>
      </c>
      <c r="J276" t="s">
        <v>6</v>
      </c>
      <c r="K276">
        <v>10312</v>
      </c>
      <c r="L276" s="25">
        <v>365000</v>
      </c>
      <c r="M276" s="13">
        <v>45274</v>
      </c>
      <c r="N276" s="1">
        <v>1</v>
      </c>
      <c r="O276" s="1">
        <v>0</v>
      </c>
      <c r="P276" s="1">
        <v>1</v>
      </c>
      <c r="Q276" s="1">
        <v>353</v>
      </c>
      <c r="R276" s="1">
        <v>929</v>
      </c>
      <c r="S276">
        <v>2002</v>
      </c>
      <c r="T276" s="29">
        <f>IF(TRIM(PropertySet[[#This Row],[YEAR BUILT]])="", "N/A", 2023-PropertySet[[#This Row],[YEAR BUILT]])</f>
        <v>21</v>
      </c>
      <c r="U276" t="str" cm="1">
        <f t="array" ref="U276">IF(PropertySet[[#This Row],[AGE]] = "N/A", "N/A", _xlfn.IFS(PropertySet[[#This Row],[AGE]] &lt;= 25, "0-25 Years", PropertySet[[#This Row],[AGE]] &lt;= 50, "26-50 Years", PropertySet[[#This Row],[AGE]]&lt;=75, "51-75 Years", PropertySet[[#This Row],[AGE]]&lt;=100, "76-100 Years", PropertySet[[#This Row],[AGE]]&gt;100, "100+ Years"))</f>
        <v>0-25 Years</v>
      </c>
      <c r="V276" t="str" cm="1">
        <f t="array" ref="V2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76" t="s">
        <v>33</v>
      </c>
      <c r="X276" t="s">
        <v>44</v>
      </c>
    </row>
    <row r="277" spans="1:24" x14ac:dyDescent="0.3">
      <c r="A277" t="s">
        <v>249</v>
      </c>
      <c r="B277" t="s">
        <v>29</v>
      </c>
      <c r="C277" t="s">
        <v>30</v>
      </c>
      <c r="D277">
        <v>1</v>
      </c>
      <c r="E277">
        <v>5743</v>
      </c>
      <c r="F277">
        <v>277</v>
      </c>
      <c r="G277" t="s">
        <v>6</v>
      </c>
      <c r="H277" t="s">
        <v>44</v>
      </c>
      <c r="I277" t="s">
        <v>308</v>
      </c>
      <c r="J277" t="s">
        <v>6</v>
      </c>
      <c r="K277">
        <v>10312</v>
      </c>
      <c r="L277" s="25">
        <v>0</v>
      </c>
      <c r="M277" s="13">
        <v>45015</v>
      </c>
      <c r="N277" s="1">
        <v>1</v>
      </c>
      <c r="O277" s="1">
        <v>0</v>
      </c>
      <c r="P277" s="1">
        <v>1</v>
      </c>
      <c r="Q277" s="1">
        <v>500</v>
      </c>
      <c r="R277" s="1">
        <v>1354</v>
      </c>
      <c r="S277">
        <v>2002</v>
      </c>
      <c r="T277" s="29">
        <f>IF(TRIM(PropertySet[[#This Row],[YEAR BUILT]])="", "N/A", 2023-PropertySet[[#This Row],[YEAR BUILT]])</f>
        <v>21</v>
      </c>
      <c r="U277" t="str" cm="1">
        <f t="array" ref="U277">IF(PropertySet[[#This Row],[AGE]] = "N/A", "N/A", _xlfn.IFS(PropertySet[[#This Row],[AGE]] &lt;= 25, "0-25 Years", PropertySet[[#This Row],[AGE]] &lt;= 50, "26-50 Years", PropertySet[[#This Row],[AGE]]&lt;=75, "51-75 Years", PropertySet[[#This Row],[AGE]]&lt;=100, "76-100 Years", PropertySet[[#This Row],[AGE]]&gt;100, "100+ Years"))</f>
        <v>0-25 Years</v>
      </c>
      <c r="V277" t="str" cm="1">
        <f t="array" ref="V2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77" t="s">
        <v>33</v>
      </c>
      <c r="X277" t="s">
        <v>44</v>
      </c>
    </row>
    <row r="278" spans="1:24" x14ac:dyDescent="0.3">
      <c r="A278" t="s">
        <v>249</v>
      </c>
      <c r="B278" t="s">
        <v>29</v>
      </c>
      <c r="C278" t="s">
        <v>30</v>
      </c>
      <c r="D278">
        <v>1</v>
      </c>
      <c r="E278">
        <v>5743</v>
      </c>
      <c r="F278">
        <v>282</v>
      </c>
      <c r="G278" t="s">
        <v>6</v>
      </c>
      <c r="H278" t="s">
        <v>44</v>
      </c>
      <c r="I278" t="s">
        <v>309</v>
      </c>
      <c r="J278" t="s">
        <v>6</v>
      </c>
      <c r="K278">
        <v>10312</v>
      </c>
      <c r="L278" s="25">
        <v>525000</v>
      </c>
      <c r="M278" s="13">
        <v>44943</v>
      </c>
      <c r="N278" s="1">
        <v>1</v>
      </c>
      <c r="O278" s="1">
        <v>0</v>
      </c>
      <c r="P278" s="1">
        <v>1</v>
      </c>
      <c r="Q278" s="1">
        <v>500</v>
      </c>
      <c r="R278" s="1">
        <v>1354</v>
      </c>
      <c r="S278">
        <v>2002</v>
      </c>
      <c r="T278" s="29">
        <f>IF(TRIM(PropertySet[[#This Row],[YEAR BUILT]])="", "N/A", 2023-PropertySet[[#This Row],[YEAR BUILT]])</f>
        <v>21</v>
      </c>
      <c r="U278" t="str" cm="1">
        <f t="array" ref="U278">IF(PropertySet[[#This Row],[AGE]] = "N/A", "N/A", _xlfn.IFS(PropertySet[[#This Row],[AGE]] &lt;= 25, "0-25 Years", PropertySet[[#This Row],[AGE]] &lt;= 50, "26-50 Years", PropertySet[[#This Row],[AGE]]&lt;=75, "51-75 Years", PropertySet[[#This Row],[AGE]]&lt;=100, "76-100 Years", PropertySet[[#This Row],[AGE]]&gt;100, "100+ Years"))</f>
        <v>0-25 Years</v>
      </c>
      <c r="V278" t="str" cm="1">
        <f t="array" ref="V2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78" t="s">
        <v>33</v>
      </c>
      <c r="X278" t="s">
        <v>44</v>
      </c>
    </row>
    <row r="279" spans="1:24" x14ac:dyDescent="0.3">
      <c r="A279" t="s">
        <v>249</v>
      </c>
      <c r="B279" t="s">
        <v>29</v>
      </c>
      <c r="C279" t="s">
        <v>30</v>
      </c>
      <c r="D279">
        <v>1</v>
      </c>
      <c r="E279">
        <v>5743</v>
      </c>
      <c r="F279">
        <v>294</v>
      </c>
      <c r="G279" t="s">
        <v>6</v>
      </c>
      <c r="H279" t="s">
        <v>44</v>
      </c>
      <c r="I279" t="s">
        <v>310</v>
      </c>
      <c r="J279" t="s">
        <v>6</v>
      </c>
      <c r="K279">
        <v>10312</v>
      </c>
      <c r="L279" s="25">
        <v>0</v>
      </c>
      <c r="M279" s="13">
        <v>45211</v>
      </c>
      <c r="N279" s="1">
        <v>1</v>
      </c>
      <c r="O279" s="1">
        <v>0</v>
      </c>
      <c r="P279" s="1">
        <v>1</v>
      </c>
      <c r="Q279" s="1">
        <v>500</v>
      </c>
      <c r="R279" s="1">
        <v>1300</v>
      </c>
      <c r="S279">
        <v>2003</v>
      </c>
      <c r="T279" s="29">
        <f>IF(TRIM(PropertySet[[#This Row],[YEAR BUILT]])="", "N/A", 2023-PropertySet[[#This Row],[YEAR BUILT]])</f>
        <v>20</v>
      </c>
      <c r="U279" t="str" cm="1">
        <f t="array" ref="U279">IF(PropertySet[[#This Row],[AGE]] = "N/A", "N/A", _xlfn.IFS(PropertySet[[#This Row],[AGE]] &lt;= 25, "0-25 Years", PropertySet[[#This Row],[AGE]] &lt;= 50, "26-50 Years", PropertySet[[#This Row],[AGE]]&lt;=75, "51-75 Years", PropertySet[[#This Row],[AGE]]&lt;=100, "76-100 Years", PropertySet[[#This Row],[AGE]]&gt;100, "100+ Years"))</f>
        <v>0-25 Years</v>
      </c>
      <c r="V279" t="str" cm="1">
        <f t="array" ref="V2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79" t="s">
        <v>33</v>
      </c>
      <c r="X279" t="s">
        <v>44</v>
      </c>
    </row>
    <row r="280" spans="1:24" x14ac:dyDescent="0.3">
      <c r="A280" t="s">
        <v>249</v>
      </c>
      <c r="B280" t="s">
        <v>29</v>
      </c>
      <c r="C280" t="s">
        <v>30</v>
      </c>
      <c r="D280">
        <v>1</v>
      </c>
      <c r="E280">
        <v>5744</v>
      </c>
      <c r="F280">
        <v>10</v>
      </c>
      <c r="G280" t="s">
        <v>6</v>
      </c>
      <c r="H280" t="s">
        <v>44</v>
      </c>
      <c r="I280" t="s">
        <v>311</v>
      </c>
      <c r="J280" t="s">
        <v>6</v>
      </c>
      <c r="K280">
        <v>10312</v>
      </c>
      <c r="L280" s="25">
        <v>476000</v>
      </c>
      <c r="M280" s="13">
        <v>45089</v>
      </c>
      <c r="N280" s="1">
        <v>1</v>
      </c>
      <c r="O280" s="1">
        <v>0</v>
      </c>
      <c r="P280" s="1">
        <v>1</v>
      </c>
      <c r="Q280" s="1">
        <v>560</v>
      </c>
      <c r="R280" s="1">
        <v>1510</v>
      </c>
      <c r="S280">
        <v>1996</v>
      </c>
      <c r="T280" s="29">
        <f>IF(TRIM(PropertySet[[#This Row],[YEAR BUILT]])="", "N/A", 2023-PropertySet[[#This Row],[YEAR BUILT]])</f>
        <v>27</v>
      </c>
      <c r="U280" t="str" cm="1">
        <f t="array" ref="U280">IF(PropertySet[[#This Row],[AGE]] = "N/A", "N/A", _xlfn.IFS(PropertySet[[#This Row],[AGE]] &lt;= 25, "0-25 Years", PropertySet[[#This Row],[AGE]] &lt;= 50, "26-50 Years", PropertySet[[#This Row],[AGE]]&lt;=75, "51-75 Years", PropertySet[[#This Row],[AGE]]&lt;=100, "76-100 Years", PropertySet[[#This Row],[AGE]]&gt;100, "100+ Years"))</f>
        <v>26-50 Years</v>
      </c>
      <c r="V280" t="str" cm="1">
        <f t="array" ref="V2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0" t="s">
        <v>33</v>
      </c>
      <c r="X280" t="s">
        <v>44</v>
      </c>
    </row>
    <row r="281" spans="1:24" x14ac:dyDescent="0.3">
      <c r="A281" t="s">
        <v>249</v>
      </c>
      <c r="B281" t="s">
        <v>29</v>
      </c>
      <c r="C281" t="s">
        <v>30</v>
      </c>
      <c r="D281">
        <v>1</v>
      </c>
      <c r="E281">
        <v>5744</v>
      </c>
      <c r="F281">
        <v>27</v>
      </c>
      <c r="G281" t="s">
        <v>6</v>
      </c>
      <c r="H281" t="s">
        <v>44</v>
      </c>
      <c r="I281" t="s">
        <v>312</v>
      </c>
      <c r="J281" t="s">
        <v>6</v>
      </c>
      <c r="K281">
        <v>10312</v>
      </c>
      <c r="L281" s="25">
        <v>150000</v>
      </c>
      <c r="M281" s="13">
        <v>44953</v>
      </c>
      <c r="N281" s="1">
        <v>1</v>
      </c>
      <c r="O281" s="1">
        <v>0</v>
      </c>
      <c r="P281" s="1">
        <v>1</v>
      </c>
      <c r="Q281" s="1">
        <v>500</v>
      </c>
      <c r="R281" s="1">
        <v>1354</v>
      </c>
      <c r="S281">
        <v>1996</v>
      </c>
      <c r="T281" s="29">
        <f>IF(TRIM(PropertySet[[#This Row],[YEAR BUILT]])="", "N/A", 2023-PropertySet[[#This Row],[YEAR BUILT]])</f>
        <v>27</v>
      </c>
      <c r="U281" t="str" cm="1">
        <f t="array" ref="U281">IF(PropertySet[[#This Row],[AGE]] = "N/A", "N/A", _xlfn.IFS(PropertySet[[#This Row],[AGE]] &lt;= 25, "0-25 Years", PropertySet[[#This Row],[AGE]] &lt;= 50, "26-50 Years", PropertySet[[#This Row],[AGE]]&lt;=75, "51-75 Years", PropertySet[[#This Row],[AGE]]&lt;=100, "76-100 Years", PropertySet[[#This Row],[AGE]]&gt;100, "100+ Years"))</f>
        <v>26-50 Years</v>
      </c>
      <c r="V281" t="str" cm="1">
        <f t="array" ref="V2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1" t="s">
        <v>33</v>
      </c>
      <c r="X281" t="s">
        <v>44</v>
      </c>
    </row>
    <row r="282" spans="1:24" x14ac:dyDescent="0.3">
      <c r="A282" t="s">
        <v>249</v>
      </c>
      <c r="B282" t="s">
        <v>29</v>
      </c>
      <c r="C282" t="s">
        <v>30</v>
      </c>
      <c r="D282">
        <v>1</v>
      </c>
      <c r="E282">
        <v>5744</v>
      </c>
      <c r="F282">
        <v>28</v>
      </c>
      <c r="G282" t="s">
        <v>6</v>
      </c>
      <c r="H282" t="s">
        <v>44</v>
      </c>
      <c r="I282" t="s">
        <v>313</v>
      </c>
      <c r="J282" t="s">
        <v>6</v>
      </c>
      <c r="K282">
        <v>10312</v>
      </c>
      <c r="L282" s="25">
        <v>328000</v>
      </c>
      <c r="M282" s="13">
        <v>45174</v>
      </c>
      <c r="N282" s="1">
        <v>1</v>
      </c>
      <c r="O282" s="1">
        <v>0</v>
      </c>
      <c r="P282" s="1">
        <v>1</v>
      </c>
      <c r="Q282" s="1">
        <v>353</v>
      </c>
      <c r="R282" s="1">
        <v>929</v>
      </c>
      <c r="S282">
        <v>1996</v>
      </c>
      <c r="T282" s="29">
        <f>IF(TRIM(PropertySet[[#This Row],[YEAR BUILT]])="", "N/A", 2023-PropertySet[[#This Row],[YEAR BUILT]])</f>
        <v>27</v>
      </c>
      <c r="U282" t="str" cm="1">
        <f t="array" ref="U282">IF(PropertySet[[#This Row],[AGE]] = "N/A", "N/A", _xlfn.IFS(PropertySet[[#This Row],[AGE]] &lt;= 25, "0-25 Years", PropertySet[[#This Row],[AGE]] &lt;= 50, "26-50 Years", PropertySet[[#This Row],[AGE]]&lt;=75, "51-75 Years", PropertySet[[#This Row],[AGE]]&lt;=100, "76-100 Years", PropertySet[[#This Row],[AGE]]&gt;100, "100+ Years"))</f>
        <v>26-50 Years</v>
      </c>
      <c r="V282" t="str" cm="1">
        <f t="array" ref="V2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2" t="s">
        <v>33</v>
      </c>
      <c r="X282" t="s">
        <v>44</v>
      </c>
    </row>
    <row r="283" spans="1:24" x14ac:dyDescent="0.3">
      <c r="A283" t="s">
        <v>249</v>
      </c>
      <c r="B283" t="s">
        <v>29</v>
      </c>
      <c r="C283" t="s">
        <v>30</v>
      </c>
      <c r="D283">
        <v>1</v>
      </c>
      <c r="E283">
        <v>5744</v>
      </c>
      <c r="F283">
        <v>37</v>
      </c>
      <c r="G283" t="s">
        <v>6</v>
      </c>
      <c r="H283" t="s">
        <v>44</v>
      </c>
      <c r="I283" t="s">
        <v>314</v>
      </c>
      <c r="J283" t="s">
        <v>6</v>
      </c>
      <c r="K283">
        <v>10312</v>
      </c>
      <c r="L283" s="25">
        <v>495000</v>
      </c>
      <c r="M283" s="13">
        <v>45007</v>
      </c>
      <c r="N283" s="1">
        <v>1</v>
      </c>
      <c r="O283" s="1">
        <v>0</v>
      </c>
      <c r="P283" s="1">
        <v>1</v>
      </c>
      <c r="Q283" s="1">
        <v>560</v>
      </c>
      <c r="R283" s="1">
        <v>1553</v>
      </c>
      <c r="S283">
        <v>1996</v>
      </c>
      <c r="T283" s="29">
        <f>IF(TRIM(PropertySet[[#This Row],[YEAR BUILT]])="", "N/A", 2023-PropertySet[[#This Row],[YEAR BUILT]])</f>
        <v>27</v>
      </c>
      <c r="U283" t="str" cm="1">
        <f t="array" ref="U283">IF(PropertySet[[#This Row],[AGE]] = "N/A", "N/A", _xlfn.IFS(PropertySet[[#This Row],[AGE]] &lt;= 25, "0-25 Years", PropertySet[[#This Row],[AGE]] &lt;= 50, "26-50 Years", PropertySet[[#This Row],[AGE]]&lt;=75, "51-75 Years", PropertySet[[#This Row],[AGE]]&lt;=100, "76-100 Years", PropertySet[[#This Row],[AGE]]&gt;100, "100+ Years"))</f>
        <v>26-50 Years</v>
      </c>
      <c r="V283" t="str" cm="1">
        <f t="array" ref="V2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3" t="s">
        <v>33</v>
      </c>
      <c r="X283" t="s">
        <v>44</v>
      </c>
    </row>
    <row r="284" spans="1:24" x14ac:dyDescent="0.3">
      <c r="A284" t="s">
        <v>249</v>
      </c>
      <c r="B284" t="s">
        <v>29</v>
      </c>
      <c r="C284" t="s">
        <v>30</v>
      </c>
      <c r="D284">
        <v>1</v>
      </c>
      <c r="E284">
        <v>5744</v>
      </c>
      <c r="F284">
        <v>65</v>
      </c>
      <c r="G284" t="s">
        <v>6</v>
      </c>
      <c r="H284" t="s">
        <v>44</v>
      </c>
      <c r="I284" t="s">
        <v>315</v>
      </c>
      <c r="J284" t="s">
        <v>6</v>
      </c>
      <c r="K284">
        <v>10312</v>
      </c>
      <c r="L284" s="25">
        <v>327000</v>
      </c>
      <c r="M284" s="13">
        <v>45236</v>
      </c>
      <c r="N284" s="1">
        <v>1</v>
      </c>
      <c r="O284" s="1">
        <v>0</v>
      </c>
      <c r="P284" s="1">
        <v>1</v>
      </c>
      <c r="Q284" s="1">
        <v>353</v>
      </c>
      <c r="R284" s="1">
        <v>929</v>
      </c>
      <c r="S284">
        <v>1996</v>
      </c>
      <c r="T284" s="29">
        <f>IF(TRIM(PropertySet[[#This Row],[YEAR BUILT]])="", "N/A", 2023-PropertySet[[#This Row],[YEAR BUILT]])</f>
        <v>27</v>
      </c>
      <c r="U284" t="str" cm="1">
        <f t="array" ref="U284">IF(PropertySet[[#This Row],[AGE]] = "N/A", "N/A", _xlfn.IFS(PropertySet[[#This Row],[AGE]] &lt;= 25, "0-25 Years", PropertySet[[#This Row],[AGE]] &lt;= 50, "26-50 Years", PropertySet[[#This Row],[AGE]]&lt;=75, "51-75 Years", PropertySet[[#This Row],[AGE]]&lt;=100, "76-100 Years", PropertySet[[#This Row],[AGE]]&gt;100, "100+ Years"))</f>
        <v>26-50 Years</v>
      </c>
      <c r="V284" t="str" cm="1">
        <f t="array" ref="V2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4" t="s">
        <v>33</v>
      </c>
      <c r="X284" t="s">
        <v>44</v>
      </c>
    </row>
    <row r="285" spans="1:24" x14ac:dyDescent="0.3">
      <c r="A285" t="s">
        <v>249</v>
      </c>
      <c r="B285" t="s">
        <v>29</v>
      </c>
      <c r="C285" t="s">
        <v>30</v>
      </c>
      <c r="D285">
        <v>1</v>
      </c>
      <c r="E285">
        <v>5744</v>
      </c>
      <c r="F285">
        <v>66</v>
      </c>
      <c r="G285" t="s">
        <v>6</v>
      </c>
      <c r="H285" t="s">
        <v>44</v>
      </c>
      <c r="I285" t="s">
        <v>316</v>
      </c>
      <c r="J285" t="s">
        <v>6</v>
      </c>
      <c r="K285">
        <v>10312</v>
      </c>
      <c r="L285" s="25">
        <v>330000</v>
      </c>
      <c r="M285" s="13">
        <v>45155</v>
      </c>
      <c r="N285" s="1">
        <v>1</v>
      </c>
      <c r="O285" s="1">
        <v>0</v>
      </c>
      <c r="P285" s="1">
        <v>1</v>
      </c>
      <c r="Q285" s="1">
        <v>353</v>
      </c>
      <c r="R285" s="1">
        <v>929</v>
      </c>
      <c r="S285">
        <v>1996</v>
      </c>
      <c r="T285" s="29">
        <f>IF(TRIM(PropertySet[[#This Row],[YEAR BUILT]])="", "N/A", 2023-PropertySet[[#This Row],[YEAR BUILT]])</f>
        <v>27</v>
      </c>
      <c r="U285" t="str" cm="1">
        <f t="array" ref="U285">IF(PropertySet[[#This Row],[AGE]] = "N/A", "N/A", _xlfn.IFS(PropertySet[[#This Row],[AGE]] &lt;= 25, "0-25 Years", PropertySet[[#This Row],[AGE]] &lt;= 50, "26-50 Years", PropertySet[[#This Row],[AGE]]&lt;=75, "51-75 Years", PropertySet[[#This Row],[AGE]]&lt;=100, "76-100 Years", PropertySet[[#This Row],[AGE]]&gt;100, "100+ Years"))</f>
        <v>26-50 Years</v>
      </c>
      <c r="V285" t="str" cm="1">
        <f t="array" ref="V2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5" t="s">
        <v>33</v>
      </c>
      <c r="X285" t="s">
        <v>44</v>
      </c>
    </row>
    <row r="286" spans="1:24" x14ac:dyDescent="0.3">
      <c r="A286" t="s">
        <v>249</v>
      </c>
      <c r="B286" t="s">
        <v>29</v>
      </c>
      <c r="C286" t="s">
        <v>30</v>
      </c>
      <c r="D286">
        <v>1</v>
      </c>
      <c r="E286">
        <v>5744</v>
      </c>
      <c r="F286">
        <v>111</v>
      </c>
      <c r="G286" t="s">
        <v>6</v>
      </c>
      <c r="H286" t="s">
        <v>44</v>
      </c>
      <c r="I286" t="s">
        <v>317</v>
      </c>
      <c r="J286" t="s">
        <v>6</v>
      </c>
      <c r="K286">
        <v>10312</v>
      </c>
      <c r="L286" s="25">
        <v>0</v>
      </c>
      <c r="M286" s="13">
        <v>44932</v>
      </c>
      <c r="N286" s="1">
        <v>1</v>
      </c>
      <c r="O286" s="1">
        <v>0</v>
      </c>
      <c r="P286" s="1">
        <v>1</v>
      </c>
      <c r="Q286" s="1">
        <v>500</v>
      </c>
      <c r="R286" s="1">
        <v>1354</v>
      </c>
      <c r="S286">
        <v>1996</v>
      </c>
      <c r="T286" s="29">
        <f>IF(TRIM(PropertySet[[#This Row],[YEAR BUILT]])="", "N/A", 2023-PropertySet[[#This Row],[YEAR BUILT]])</f>
        <v>27</v>
      </c>
      <c r="U286" t="str" cm="1">
        <f t="array" ref="U286">IF(PropertySet[[#This Row],[AGE]] = "N/A", "N/A", _xlfn.IFS(PropertySet[[#This Row],[AGE]] &lt;= 25, "0-25 Years", PropertySet[[#This Row],[AGE]] &lt;= 50, "26-50 Years", PropertySet[[#This Row],[AGE]]&lt;=75, "51-75 Years", PropertySet[[#This Row],[AGE]]&lt;=100, "76-100 Years", PropertySet[[#This Row],[AGE]]&gt;100, "100+ Years"))</f>
        <v>26-50 Years</v>
      </c>
      <c r="V286" t="str" cm="1">
        <f t="array" ref="V2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6" t="s">
        <v>33</v>
      </c>
      <c r="X286" t="s">
        <v>44</v>
      </c>
    </row>
    <row r="287" spans="1:24" x14ac:dyDescent="0.3">
      <c r="A287" t="s">
        <v>249</v>
      </c>
      <c r="B287" t="s">
        <v>29</v>
      </c>
      <c r="C287" t="s">
        <v>30</v>
      </c>
      <c r="D287">
        <v>1</v>
      </c>
      <c r="E287">
        <v>5744</v>
      </c>
      <c r="F287">
        <v>114</v>
      </c>
      <c r="G287" t="s">
        <v>6</v>
      </c>
      <c r="H287" t="s">
        <v>44</v>
      </c>
      <c r="I287" t="s">
        <v>318</v>
      </c>
      <c r="J287" t="s">
        <v>6</v>
      </c>
      <c r="K287">
        <v>10312</v>
      </c>
      <c r="L287" s="25">
        <v>338000</v>
      </c>
      <c r="M287" s="13">
        <v>45012</v>
      </c>
      <c r="N287" s="1">
        <v>1</v>
      </c>
      <c r="O287" s="1">
        <v>0</v>
      </c>
      <c r="P287" s="1">
        <v>1</v>
      </c>
      <c r="Q287" s="1">
        <v>353</v>
      </c>
      <c r="R287" s="1">
        <v>929</v>
      </c>
      <c r="S287">
        <v>1996</v>
      </c>
      <c r="T287" s="29">
        <f>IF(TRIM(PropertySet[[#This Row],[YEAR BUILT]])="", "N/A", 2023-PropertySet[[#This Row],[YEAR BUILT]])</f>
        <v>27</v>
      </c>
      <c r="U287" t="str" cm="1">
        <f t="array" ref="U287">IF(PropertySet[[#This Row],[AGE]] = "N/A", "N/A", _xlfn.IFS(PropertySet[[#This Row],[AGE]] &lt;= 25, "0-25 Years", PropertySet[[#This Row],[AGE]] &lt;= 50, "26-50 Years", PropertySet[[#This Row],[AGE]]&lt;=75, "51-75 Years", PropertySet[[#This Row],[AGE]]&lt;=100, "76-100 Years", PropertySet[[#This Row],[AGE]]&gt;100, "100+ Years"))</f>
        <v>26-50 Years</v>
      </c>
      <c r="V287" t="str" cm="1">
        <f t="array" ref="V2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7" t="s">
        <v>33</v>
      </c>
      <c r="X287" t="s">
        <v>44</v>
      </c>
    </row>
    <row r="288" spans="1:24" x14ac:dyDescent="0.3">
      <c r="A288" t="s">
        <v>249</v>
      </c>
      <c r="B288" t="s">
        <v>29</v>
      </c>
      <c r="C288" t="s">
        <v>30</v>
      </c>
      <c r="D288">
        <v>1</v>
      </c>
      <c r="E288">
        <v>5744</v>
      </c>
      <c r="F288">
        <v>135</v>
      </c>
      <c r="G288" t="s">
        <v>6</v>
      </c>
      <c r="H288" t="s">
        <v>44</v>
      </c>
      <c r="I288" t="s">
        <v>319</v>
      </c>
      <c r="J288" t="s">
        <v>6</v>
      </c>
      <c r="K288">
        <v>10312</v>
      </c>
      <c r="L288" s="25">
        <v>480000</v>
      </c>
      <c r="M288" s="13">
        <v>45217</v>
      </c>
      <c r="N288" s="1">
        <v>1</v>
      </c>
      <c r="O288" s="1">
        <v>0</v>
      </c>
      <c r="P288" s="1">
        <v>1</v>
      </c>
      <c r="Q288" s="1">
        <v>500</v>
      </c>
      <c r="R288" s="1">
        <v>1354</v>
      </c>
      <c r="S288">
        <v>1996</v>
      </c>
      <c r="T288" s="29">
        <f>IF(TRIM(PropertySet[[#This Row],[YEAR BUILT]])="", "N/A", 2023-PropertySet[[#This Row],[YEAR BUILT]])</f>
        <v>27</v>
      </c>
      <c r="U288" t="str" cm="1">
        <f t="array" ref="U288">IF(PropertySet[[#This Row],[AGE]] = "N/A", "N/A", _xlfn.IFS(PropertySet[[#This Row],[AGE]] &lt;= 25, "0-25 Years", PropertySet[[#This Row],[AGE]] &lt;= 50, "26-50 Years", PropertySet[[#This Row],[AGE]]&lt;=75, "51-75 Years", PropertySet[[#This Row],[AGE]]&lt;=100, "76-100 Years", PropertySet[[#This Row],[AGE]]&gt;100, "100+ Years"))</f>
        <v>26-50 Years</v>
      </c>
      <c r="V288" t="str" cm="1">
        <f t="array" ref="V2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8" t="s">
        <v>33</v>
      </c>
      <c r="X288" t="s">
        <v>44</v>
      </c>
    </row>
    <row r="289" spans="1:24" x14ac:dyDescent="0.3">
      <c r="A289" t="s">
        <v>249</v>
      </c>
      <c r="B289" t="s">
        <v>29</v>
      </c>
      <c r="C289" t="s">
        <v>30</v>
      </c>
      <c r="D289">
        <v>1</v>
      </c>
      <c r="E289">
        <v>5744</v>
      </c>
      <c r="F289">
        <v>153</v>
      </c>
      <c r="G289" t="s">
        <v>6</v>
      </c>
      <c r="H289" t="s">
        <v>44</v>
      </c>
      <c r="I289" t="s">
        <v>320</v>
      </c>
      <c r="J289" t="s">
        <v>6</v>
      </c>
      <c r="K289">
        <v>10312</v>
      </c>
      <c r="L289" s="25">
        <v>430000</v>
      </c>
      <c r="M289" s="13">
        <v>45105</v>
      </c>
      <c r="N289" s="1">
        <v>1</v>
      </c>
      <c r="O289" s="1">
        <v>0</v>
      </c>
      <c r="P289" s="1">
        <v>1</v>
      </c>
      <c r="Q289" s="1">
        <v>500</v>
      </c>
      <c r="R289" s="1">
        <v>1354</v>
      </c>
      <c r="S289">
        <v>1996</v>
      </c>
      <c r="T289" s="29">
        <f>IF(TRIM(PropertySet[[#This Row],[YEAR BUILT]])="", "N/A", 2023-PropertySet[[#This Row],[YEAR BUILT]])</f>
        <v>27</v>
      </c>
      <c r="U289" t="str" cm="1">
        <f t="array" ref="U289">IF(PropertySet[[#This Row],[AGE]] = "N/A", "N/A", _xlfn.IFS(PropertySet[[#This Row],[AGE]] &lt;= 25, "0-25 Years", PropertySet[[#This Row],[AGE]] &lt;= 50, "26-50 Years", PropertySet[[#This Row],[AGE]]&lt;=75, "51-75 Years", PropertySet[[#This Row],[AGE]]&lt;=100, "76-100 Years", PropertySet[[#This Row],[AGE]]&gt;100, "100+ Years"))</f>
        <v>26-50 Years</v>
      </c>
      <c r="V289" t="str" cm="1">
        <f t="array" ref="V2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9" t="s">
        <v>33</v>
      </c>
      <c r="X289" t="s">
        <v>44</v>
      </c>
    </row>
    <row r="290" spans="1:24" x14ac:dyDescent="0.3">
      <c r="A290" t="s">
        <v>249</v>
      </c>
      <c r="B290" t="s">
        <v>29</v>
      </c>
      <c r="C290" t="s">
        <v>30</v>
      </c>
      <c r="D290">
        <v>1</v>
      </c>
      <c r="E290">
        <v>5772</v>
      </c>
      <c r="F290">
        <v>24</v>
      </c>
      <c r="G290" t="s">
        <v>6</v>
      </c>
      <c r="H290" t="s">
        <v>44</v>
      </c>
      <c r="I290" t="s">
        <v>321</v>
      </c>
      <c r="J290" t="s">
        <v>6</v>
      </c>
      <c r="K290">
        <v>10312</v>
      </c>
      <c r="L290" s="25">
        <v>519000</v>
      </c>
      <c r="M290" s="13">
        <v>45204</v>
      </c>
      <c r="N290" s="1">
        <v>1</v>
      </c>
      <c r="O290" s="1">
        <v>0</v>
      </c>
      <c r="P290" s="1">
        <v>1</v>
      </c>
      <c r="Q290" s="1">
        <v>1400</v>
      </c>
      <c r="R290" s="1">
        <v>1690</v>
      </c>
      <c r="S290">
        <v>1991</v>
      </c>
      <c r="T290" s="29">
        <f>IF(TRIM(PropertySet[[#This Row],[YEAR BUILT]])="", "N/A", 2023-PropertySet[[#This Row],[YEAR BUILT]])</f>
        <v>32</v>
      </c>
      <c r="U290" t="str" cm="1">
        <f t="array" ref="U290">IF(PropertySet[[#This Row],[AGE]] = "N/A", "N/A", _xlfn.IFS(PropertySet[[#This Row],[AGE]] &lt;= 25, "0-25 Years", PropertySet[[#This Row],[AGE]] &lt;= 50, "26-50 Years", PropertySet[[#This Row],[AGE]]&lt;=75, "51-75 Years", PropertySet[[#This Row],[AGE]]&lt;=100, "76-100 Years", PropertySet[[#This Row],[AGE]]&gt;100, "100+ Years"))</f>
        <v>26-50 Years</v>
      </c>
      <c r="V290" t="str" cm="1">
        <f t="array" ref="V2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0" t="s">
        <v>33</v>
      </c>
      <c r="X290" t="s">
        <v>44</v>
      </c>
    </row>
    <row r="291" spans="1:24" x14ac:dyDescent="0.3">
      <c r="A291" t="s">
        <v>249</v>
      </c>
      <c r="B291" t="s">
        <v>29</v>
      </c>
      <c r="C291" t="s">
        <v>30</v>
      </c>
      <c r="D291">
        <v>1</v>
      </c>
      <c r="E291">
        <v>5772</v>
      </c>
      <c r="F291">
        <v>25</v>
      </c>
      <c r="G291" t="s">
        <v>6</v>
      </c>
      <c r="H291" t="s">
        <v>44</v>
      </c>
      <c r="I291" t="s">
        <v>322</v>
      </c>
      <c r="J291" t="s">
        <v>6</v>
      </c>
      <c r="K291">
        <v>10312</v>
      </c>
      <c r="L291" s="25">
        <v>480000</v>
      </c>
      <c r="M291" s="13">
        <v>44970</v>
      </c>
      <c r="N291" s="1">
        <v>1</v>
      </c>
      <c r="O291" s="1">
        <v>0</v>
      </c>
      <c r="P291" s="1">
        <v>1</v>
      </c>
      <c r="Q291" s="1">
        <v>1400</v>
      </c>
      <c r="R291" s="1">
        <v>1690</v>
      </c>
      <c r="S291">
        <v>1991</v>
      </c>
      <c r="T291" s="29">
        <f>IF(TRIM(PropertySet[[#This Row],[YEAR BUILT]])="", "N/A", 2023-PropertySet[[#This Row],[YEAR BUILT]])</f>
        <v>32</v>
      </c>
      <c r="U291" t="str" cm="1">
        <f t="array" ref="U291">IF(PropertySet[[#This Row],[AGE]] = "N/A", "N/A", _xlfn.IFS(PropertySet[[#This Row],[AGE]] &lt;= 25, "0-25 Years", PropertySet[[#This Row],[AGE]] &lt;= 50, "26-50 Years", PropertySet[[#This Row],[AGE]]&lt;=75, "51-75 Years", PropertySet[[#This Row],[AGE]]&lt;=100, "76-100 Years", PropertySet[[#This Row],[AGE]]&gt;100, "100+ Years"))</f>
        <v>26-50 Years</v>
      </c>
      <c r="V291" t="str" cm="1">
        <f t="array" ref="V2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1" t="s">
        <v>33</v>
      </c>
      <c r="X291" t="s">
        <v>44</v>
      </c>
    </row>
    <row r="292" spans="1:24" x14ac:dyDescent="0.3">
      <c r="A292" t="s">
        <v>249</v>
      </c>
      <c r="B292" t="s">
        <v>29</v>
      </c>
      <c r="C292" t="s">
        <v>30</v>
      </c>
      <c r="D292">
        <v>1</v>
      </c>
      <c r="E292">
        <v>5772</v>
      </c>
      <c r="F292">
        <v>31</v>
      </c>
      <c r="G292" t="s">
        <v>6</v>
      </c>
      <c r="H292" t="s">
        <v>44</v>
      </c>
      <c r="I292" t="s">
        <v>323</v>
      </c>
      <c r="J292" t="s">
        <v>6</v>
      </c>
      <c r="K292">
        <v>10312</v>
      </c>
      <c r="L292" s="25">
        <v>590000</v>
      </c>
      <c r="M292" s="13">
        <v>45079</v>
      </c>
      <c r="N292" s="1">
        <v>1</v>
      </c>
      <c r="O292" s="1">
        <v>0</v>
      </c>
      <c r="P292" s="1">
        <v>1</v>
      </c>
      <c r="Q292" s="1">
        <v>1871</v>
      </c>
      <c r="R292" s="1">
        <v>1090</v>
      </c>
      <c r="S292">
        <v>1989</v>
      </c>
      <c r="T292" s="29">
        <f>IF(TRIM(PropertySet[[#This Row],[YEAR BUILT]])="", "N/A", 2023-PropertySet[[#This Row],[YEAR BUILT]])</f>
        <v>34</v>
      </c>
      <c r="U292" t="str" cm="1">
        <f t="array" ref="U292">IF(PropertySet[[#This Row],[AGE]] = "N/A", "N/A", _xlfn.IFS(PropertySet[[#This Row],[AGE]] &lt;= 25, "0-25 Years", PropertySet[[#This Row],[AGE]] &lt;= 50, "26-50 Years", PropertySet[[#This Row],[AGE]]&lt;=75, "51-75 Years", PropertySet[[#This Row],[AGE]]&lt;=100, "76-100 Years", PropertySet[[#This Row],[AGE]]&gt;100, "100+ Years"))</f>
        <v>26-50 Years</v>
      </c>
      <c r="V292" t="str" cm="1">
        <f t="array" ref="V2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2" t="s">
        <v>33</v>
      </c>
      <c r="X292" t="s">
        <v>44</v>
      </c>
    </row>
    <row r="293" spans="1:24" x14ac:dyDescent="0.3">
      <c r="A293" t="s">
        <v>249</v>
      </c>
      <c r="B293" t="s">
        <v>29</v>
      </c>
      <c r="C293" t="s">
        <v>30</v>
      </c>
      <c r="D293">
        <v>1</v>
      </c>
      <c r="E293">
        <v>5772</v>
      </c>
      <c r="F293">
        <v>38</v>
      </c>
      <c r="G293" t="s">
        <v>6</v>
      </c>
      <c r="H293" t="s">
        <v>44</v>
      </c>
      <c r="I293" t="s">
        <v>324</v>
      </c>
      <c r="J293" t="s">
        <v>6</v>
      </c>
      <c r="K293">
        <v>10312</v>
      </c>
      <c r="L293" s="25">
        <v>605000</v>
      </c>
      <c r="M293" s="13">
        <v>45181</v>
      </c>
      <c r="N293" s="1">
        <v>1</v>
      </c>
      <c r="O293" s="1">
        <v>0</v>
      </c>
      <c r="P293" s="1">
        <v>1</v>
      </c>
      <c r="Q293" s="1">
        <v>840</v>
      </c>
      <c r="R293" s="1">
        <v>1690</v>
      </c>
      <c r="S293">
        <v>1989</v>
      </c>
      <c r="T293" s="29">
        <f>IF(TRIM(PropertySet[[#This Row],[YEAR BUILT]])="", "N/A", 2023-PropertySet[[#This Row],[YEAR BUILT]])</f>
        <v>34</v>
      </c>
      <c r="U293" t="str" cm="1">
        <f t="array" ref="U293">IF(PropertySet[[#This Row],[AGE]] = "N/A", "N/A", _xlfn.IFS(PropertySet[[#This Row],[AGE]] &lt;= 25, "0-25 Years", PropertySet[[#This Row],[AGE]] &lt;= 50, "26-50 Years", PropertySet[[#This Row],[AGE]]&lt;=75, "51-75 Years", PropertySet[[#This Row],[AGE]]&lt;=100, "76-100 Years", PropertySet[[#This Row],[AGE]]&gt;100, "100+ Years"))</f>
        <v>26-50 Years</v>
      </c>
      <c r="V293" t="str" cm="1">
        <f t="array" ref="V2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3" t="s">
        <v>33</v>
      </c>
      <c r="X293" t="s">
        <v>44</v>
      </c>
    </row>
    <row r="294" spans="1:24" x14ac:dyDescent="0.3">
      <c r="A294" t="s">
        <v>249</v>
      </c>
      <c r="B294" t="s">
        <v>29</v>
      </c>
      <c r="C294" t="s">
        <v>30</v>
      </c>
      <c r="D294">
        <v>1</v>
      </c>
      <c r="E294">
        <v>5772</v>
      </c>
      <c r="F294">
        <v>108</v>
      </c>
      <c r="G294" t="s">
        <v>6</v>
      </c>
      <c r="H294" t="s">
        <v>44</v>
      </c>
      <c r="I294" t="s">
        <v>325</v>
      </c>
      <c r="J294" t="s">
        <v>6</v>
      </c>
      <c r="K294">
        <v>10312</v>
      </c>
      <c r="L294" s="25">
        <v>515000</v>
      </c>
      <c r="M294" s="13">
        <v>45063</v>
      </c>
      <c r="N294" s="1">
        <v>1</v>
      </c>
      <c r="O294" s="1">
        <v>0</v>
      </c>
      <c r="P294" s="1">
        <v>1</v>
      </c>
      <c r="Q294" s="1">
        <v>1118</v>
      </c>
      <c r="R294" s="1">
        <v>1690</v>
      </c>
      <c r="S294">
        <v>1990</v>
      </c>
      <c r="T294" s="29">
        <f>IF(TRIM(PropertySet[[#This Row],[YEAR BUILT]])="", "N/A", 2023-PropertySet[[#This Row],[YEAR BUILT]])</f>
        <v>33</v>
      </c>
      <c r="U294" t="str" cm="1">
        <f t="array" ref="U294">IF(PropertySet[[#This Row],[AGE]] = "N/A", "N/A", _xlfn.IFS(PropertySet[[#This Row],[AGE]] &lt;= 25, "0-25 Years", PropertySet[[#This Row],[AGE]] &lt;= 50, "26-50 Years", PropertySet[[#This Row],[AGE]]&lt;=75, "51-75 Years", PropertySet[[#This Row],[AGE]]&lt;=100, "76-100 Years", PropertySet[[#This Row],[AGE]]&gt;100, "100+ Years"))</f>
        <v>26-50 Years</v>
      </c>
      <c r="V294" t="str" cm="1">
        <f t="array" ref="V2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4" t="s">
        <v>33</v>
      </c>
      <c r="X294" t="s">
        <v>44</v>
      </c>
    </row>
    <row r="295" spans="1:24" x14ac:dyDescent="0.3">
      <c r="A295" t="s">
        <v>249</v>
      </c>
      <c r="B295" t="s">
        <v>29</v>
      </c>
      <c r="C295" t="s">
        <v>30</v>
      </c>
      <c r="D295">
        <v>1</v>
      </c>
      <c r="E295">
        <v>5772</v>
      </c>
      <c r="F295">
        <v>110</v>
      </c>
      <c r="G295" t="s">
        <v>6</v>
      </c>
      <c r="H295" t="s">
        <v>44</v>
      </c>
      <c r="I295" t="s">
        <v>326</v>
      </c>
      <c r="J295" t="s">
        <v>6</v>
      </c>
      <c r="K295">
        <v>10312</v>
      </c>
      <c r="L295" s="25">
        <v>0</v>
      </c>
      <c r="M295" s="13">
        <v>45000</v>
      </c>
      <c r="N295" s="1">
        <v>1</v>
      </c>
      <c r="O295" s="1">
        <v>0</v>
      </c>
      <c r="P295" s="1">
        <v>1</v>
      </c>
      <c r="Q295" s="1">
        <v>874</v>
      </c>
      <c r="R295" s="1">
        <v>1690</v>
      </c>
      <c r="S295">
        <v>1990</v>
      </c>
      <c r="T295" s="29">
        <f>IF(TRIM(PropertySet[[#This Row],[YEAR BUILT]])="", "N/A", 2023-PropertySet[[#This Row],[YEAR BUILT]])</f>
        <v>33</v>
      </c>
      <c r="U295" t="str" cm="1">
        <f t="array" ref="U295">IF(PropertySet[[#This Row],[AGE]] = "N/A", "N/A", _xlfn.IFS(PropertySet[[#This Row],[AGE]] &lt;= 25, "0-25 Years", PropertySet[[#This Row],[AGE]] &lt;= 50, "26-50 Years", PropertySet[[#This Row],[AGE]]&lt;=75, "51-75 Years", PropertySet[[#This Row],[AGE]]&lt;=100, "76-100 Years", PropertySet[[#This Row],[AGE]]&gt;100, "100+ Years"))</f>
        <v>26-50 Years</v>
      </c>
      <c r="V295" t="str" cm="1">
        <f t="array" ref="V2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5" t="s">
        <v>33</v>
      </c>
      <c r="X295" t="s">
        <v>44</v>
      </c>
    </row>
    <row r="296" spans="1:24" x14ac:dyDescent="0.3">
      <c r="A296" t="s">
        <v>249</v>
      </c>
      <c r="B296" t="s">
        <v>29</v>
      </c>
      <c r="C296" t="s">
        <v>30</v>
      </c>
      <c r="D296">
        <v>1</v>
      </c>
      <c r="E296">
        <v>5772</v>
      </c>
      <c r="F296">
        <v>110</v>
      </c>
      <c r="G296" t="s">
        <v>6</v>
      </c>
      <c r="H296" t="s">
        <v>44</v>
      </c>
      <c r="I296" t="s">
        <v>326</v>
      </c>
      <c r="J296" t="s">
        <v>6</v>
      </c>
      <c r="K296">
        <v>10312</v>
      </c>
      <c r="L296" s="25">
        <v>500000</v>
      </c>
      <c r="M296" s="13">
        <v>45092</v>
      </c>
      <c r="N296" s="1">
        <v>1</v>
      </c>
      <c r="O296" s="1">
        <v>0</v>
      </c>
      <c r="P296" s="1">
        <v>1</v>
      </c>
      <c r="Q296" s="1">
        <v>874</v>
      </c>
      <c r="R296" s="1">
        <v>1690</v>
      </c>
      <c r="S296">
        <v>1990</v>
      </c>
      <c r="T296" s="29">
        <f>IF(TRIM(PropertySet[[#This Row],[YEAR BUILT]])="", "N/A", 2023-PropertySet[[#This Row],[YEAR BUILT]])</f>
        <v>33</v>
      </c>
      <c r="U296" t="str" cm="1">
        <f t="array" ref="U296">IF(PropertySet[[#This Row],[AGE]] = "N/A", "N/A", _xlfn.IFS(PropertySet[[#This Row],[AGE]] &lt;= 25, "0-25 Years", PropertySet[[#This Row],[AGE]] &lt;= 50, "26-50 Years", PropertySet[[#This Row],[AGE]]&lt;=75, "51-75 Years", PropertySet[[#This Row],[AGE]]&lt;=100, "76-100 Years", PropertySet[[#This Row],[AGE]]&gt;100, "100+ Years"))</f>
        <v>26-50 Years</v>
      </c>
      <c r="V296" t="str" cm="1">
        <f t="array" ref="V2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6" t="s">
        <v>33</v>
      </c>
      <c r="X296" t="s">
        <v>44</v>
      </c>
    </row>
    <row r="297" spans="1:24" x14ac:dyDescent="0.3">
      <c r="A297" t="s">
        <v>249</v>
      </c>
      <c r="B297" t="s">
        <v>29</v>
      </c>
      <c r="C297" t="s">
        <v>30</v>
      </c>
      <c r="D297">
        <v>1</v>
      </c>
      <c r="E297">
        <v>5773</v>
      </c>
      <c r="F297">
        <v>36</v>
      </c>
      <c r="G297" t="s">
        <v>6</v>
      </c>
      <c r="H297" t="s">
        <v>44</v>
      </c>
      <c r="I297" t="s">
        <v>327</v>
      </c>
      <c r="J297" t="s">
        <v>6</v>
      </c>
      <c r="K297">
        <v>10312</v>
      </c>
      <c r="L297" s="25">
        <v>510000</v>
      </c>
      <c r="M297" s="13">
        <v>45023</v>
      </c>
      <c r="N297" s="1">
        <v>1</v>
      </c>
      <c r="O297" s="1">
        <v>0</v>
      </c>
      <c r="P297" s="1">
        <v>1</v>
      </c>
      <c r="Q297" s="1">
        <v>1092</v>
      </c>
      <c r="R297" s="1">
        <v>1690</v>
      </c>
      <c r="S297">
        <v>1990</v>
      </c>
      <c r="T297" s="29">
        <f>IF(TRIM(PropertySet[[#This Row],[YEAR BUILT]])="", "N/A", 2023-PropertySet[[#This Row],[YEAR BUILT]])</f>
        <v>33</v>
      </c>
      <c r="U297" t="str" cm="1">
        <f t="array" ref="U297">IF(PropertySet[[#This Row],[AGE]] = "N/A", "N/A", _xlfn.IFS(PropertySet[[#This Row],[AGE]] &lt;= 25, "0-25 Years", PropertySet[[#This Row],[AGE]] &lt;= 50, "26-50 Years", PropertySet[[#This Row],[AGE]]&lt;=75, "51-75 Years", PropertySet[[#This Row],[AGE]]&lt;=100, "76-100 Years", PropertySet[[#This Row],[AGE]]&gt;100, "100+ Years"))</f>
        <v>26-50 Years</v>
      </c>
      <c r="V297" t="str" cm="1">
        <f t="array" ref="V2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7" t="s">
        <v>33</v>
      </c>
      <c r="X297" t="s">
        <v>44</v>
      </c>
    </row>
    <row r="298" spans="1:24" x14ac:dyDescent="0.3">
      <c r="A298" t="s">
        <v>249</v>
      </c>
      <c r="B298" t="s">
        <v>29</v>
      </c>
      <c r="C298" t="s">
        <v>30</v>
      </c>
      <c r="D298">
        <v>1</v>
      </c>
      <c r="E298">
        <v>5773</v>
      </c>
      <c r="F298">
        <v>46</v>
      </c>
      <c r="G298" t="s">
        <v>6</v>
      </c>
      <c r="H298" t="s">
        <v>44</v>
      </c>
      <c r="I298" t="s">
        <v>328</v>
      </c>
      <c r="J298" t="s">
        <v>6</v>
      </c>
      <c r="K298">
        <v>10312</v>
      </c>
      <c r="L298" s="25">
        <v>535000</v>
      </c>
      <c r="M298" s="13">
        <v>45105</v>
      </c>
      <c r="N298" s="1">
        <v>1</v>
      </c>
      <c r="O298" s="1">
        <v>0</v>
      </c>
      <c r="P298" s="1">
        <v>1</v>
      </c>
      <c r="Q298" s="1">
        <v>1120</v>
      </c>
      <c r="R298" s="1">
        <v>1690</v>
      </c>
      <c r="S298">
        <v>1993</v>
      </c>
      <c r="T298" s="29">
        <f>IF(TRIM(PropertySet[[#This Row],[YEAR BUILT]])="", "N/A", 2023-PropertySet[[#This Row],[YEAR BUILT]])</f>
        <v>30</v>
      </c>
      <c r="U298" t="str" cm="1">
        <f t="array" ref="U298">IF(PropertySet[[#This Row],[AGE]] = "N/A", "N/A", _xlfn.IFS(PropertySet[[#This Row],[AGE]] &lt;= 25, "0-25 Years", PropertySet[[#This Row],[AGE]] &lt;= 50, "26-50 Years", PropertySet[[#This Row],[AGE]]&lt;=75, "51-75 Years", PropertySet[[#This Row],[AGE]]&lt;=100, "76-100 Years", PropertySet[[#This Row],[AGE]]&gt;100, "100+ Years"))</f>
        <v>26-50 Years</v>
      </c>
      <c r="V298" t="str" cm="1">
        <f t="array" ref="V2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8" t="s">
        <v>33</v>
      </c>
      <c r="X298" t="s">
        <v>44</v>
      </c>
    </row>
    <row r="299" spans="1:24" x14ac:dyDescent="0.3">
      <c r="A299" t="s">
        <v>249</v>
      </c>
      <c r="B299" t="s">
        <v>29</v>
      </c>
      <c r="C299" t="s">
        <v>30</v>
      </c>
      <c r="D299">
        <v>1</v>
      </c>
      <c r="E299">
        <v>5773</v>
      </c>
      <c r="F299">
        <v>51</v>
      </c>
      <c r="G299" t="s">
        <v>6</v>
      </c>
      <c r="H299" t="s">
        <v>44</v>
      </c>
      <c r="I299" t="s">
        <v>329</v>
      </c>
      <c r="J299" t="s">
        <v>6</v>
      </c>
      <c r="K299">
        <v>10312</v>
      </c>
      <c r="L299" s="25">
        <v>0</v>
      </c>
      <c r="M299" s="13">
        <v>45092</v>
      </c>
      <c r="N299" s="1">
        <v>1</v>
      </c>
      <c r="O299" s="1">
        <v>0</v>
      </c>
      <c r="P299" s="1">
        <v>1</v>
      </c>
      <c r="Q299" s="1">
        <v>1400</v>
      </c>
      <c r="R299" s="1">
        <v>1690</v>
      </c>
      <c r="S299">
        <v>1993</v>
      </c>
      <c r="T299" s="29">
        <f>IF(TRIM(PropertySet[[#This Row],[YEAR BUILT]])="", "N/A", 2023-PropertySet[[#This Row],[YEAR BUILT]])</f>
        <v>30</v>
      </c>
      <c r="U299" t="str" cm="1">
        <f t="array" ref="U299">IF(PropertySet[[#This Row],[AGE]] = "N/A", "N/A", _xlfn.IFS(PropertySet[[#This Row],[AGE]] &lt;= 25, "0-25 Years", PropertySet[[#This Row],[AGE]] &lt;= 50, "26-50 Years", PropertySet[[#This Row],[AGE]]&lt;=75, "51-75 Years", PropertySet[[#This Row],[AGE]]&lt;=100, "76-100 Years", PropertySet[[#This Row],[AGE]]&gt;100, "100+ Years"))</f>
        <v>26-50 Years</v>
      </c>
      <c r="V299" t="str" cm="1">
        <f t="array" ref="V2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9" t="s">
        <v>33</v>
      </c>
      <c r="X299" t="s">
        <v>44</v>
      </c>
    </row>
    <row r="300" spans="1:24" x14ac:dyDescent="0.3">
      <c r="A300" t="s">
        <v>249</v>
      </c>
      <c r="B300" t="s">
        <v>29</v>
      </c>
      <c r="C300" t="s">
        <v>30</v>
      </c>
      <c r="D300">
        <v>1</v>
      </c>
      <c r="E300">
        <v>5773</v>
      </c>
      <c r="F300">
        <v>58</v>
      </c>
      <c r="G300" t="s">
        <v>6</v>
      </c>
      <c r="H300" t="s">
        <v>44</v>
      </c>
      <c r="I300" t="s">
        <v>330</v>
      </c>
      <c r="J300" t="s">
        <v>6</v>
      </c>
      <c r="K300">
        <v>10312</v>
      </c>
      <c r="L300" s="25">
        <v>485000</v>
      </c>
      <c r="M300" s="13">
        <v>45266</v>
      </c>
      <c r="N300" s="1">
        <v>1</v>
      </c>
      <c r="O300" s="1">
        <v>0</v>
      </c>
      <c r="P300" s="1">
        <v>1</v>
      </c>
      <c r="Q300" s="1">
        <v>1100</v>
      </c>
      <c r="R300" s="1">
        <v>1690</v>
      </c>
      <c r="S300">
        <v>1993</v>
      </c>
      <c r="T300" s="29">
        <f>IF(TRIM(PropertySet[[#This Row],[YEAR BUILT]])="", "N/A", 2023-PropertySet[[#This Row],[YEAR BUILT]])</f>
        <v>30</v>
      </c>
      <c r="U300" t="str" cm="1">
        <f t="array" ref="U300">IF(PropertySet[[#This Row],[AGE]] = "N/A", "N/A", _xlfn.IFS(PropertySet[[#This Row],[AGE]] &lt;= 25, "0-25 Years", PropertySet[[#This Row],[AGE]] &lt;= 50, "26-50 Years", PropertySet[[#This Row],[AGE]]&lt;=75, "51-75 Years", PropertySet[[#This Row],[AGE]]&lt;=100, "76-100 Years", PropertySet[[#This Row],[AGE]]&gt;100, "100+ Years"))</f>
        <v>26-50 Years</v>
      </c>
      <c r="V300" t="str" cm="1">
        <f t="array" ref="V3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0" t="s">
        <v>33</v>
      </c>
      <c r="X300" t="s">
        <v>44</v>
      </c>
    </row>
    <row r="301" spans="1:24" x14ac:dyDescent="0.3">
      <c r="A301" t="s">
        <v>249</v>
      </c>
      <c r="B301" t="s">
        <v>29</v>
      </c>
      <c r="C301" t="s">
        <v>30</v>
      </c>
      <c r="D301">
        <v>1</v>
      </c>
      <c r="E301">
        <v>5773</v>
      </c>
      <c r="F301">
        <v>65</v>
      </c>
      <c r="G301" t="s">
        <v>6</v>
      </c>
      <c r="H301" t="s">
        <v>44</v>
      </c>
      <c r="I301" t="s">
        <v>331</v>
      </c>
      <c r="J301" t="s">
        <v>6</v>
      </c>
      <c r="K301">
        <v>10312</v>
      </c>
      <c r="L301" s="25">
        <v>561350</v>
      </c>
      <c r="M301" s="13">
        <v>45187</v>
      </c>
      <c r="N301" s="1">
        <v>1</v>
      </c>
      <c r="O301" s="1">
        <v>0</v>
      </c>
      <c r="P301" s="1">
        <v>1</v>
      </c>
      <c r="Q301" s="1">
        <v>1100</v>
      </c>
      <c r="R301" s="1">
        <v>1690</v>
      </c>
      <c r="S301">
        <v>1993</v>
      </c>
      <c r="T301" s="29">
        <f>IF(TRIM(PropertySet[[#This Row],[YEAR BUILT]])="", "N/A", 2023-PropertySet[[#This Row],[YEAR BUILT]])</f>
        <v>30</v>
      </c>
      <c r="U301" t="str" cm="1">
        <f t="array" ref="U301">IF(PropertySet[[#This Row],[AGE]] = "N/A", "N/A", _xlfn.IFS(PropertySet[[#This Row],[AGE]] &lt;= 25, "0-25 Years", PropertySet[[#This Row],[AGE]] &lt;= 50, "26-50 Years", PropertySet[[#This Row],[AGE]]&lt;=75, "51-75 Years", PropertySet[[#This Row],[AGE]]&lt;=100, "76-100 Years", PropertySet[[#This Row],[AGE]]&gt;100, "100+ Years"))</f>
        <v>26-50 Years</v>
      </c>
      <c r="V301" t="str" cm="1">
        <f t="array" ref="V3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1" t="s">
        <v>33</v>
      </c>
      <c r="X301" t="s">
        <v>44</v>
      </c>
    </row>
    <row r="302" spans="1:24" x14ac:dyDescent="0.3">
      <c r="A302" t="s">
        <v>249</v>
      </c>
      <c r="B302" t="s">
        <v>29</v>
      </c>
      <c r="C302" t="s">
        <v>30</v>
      </c>
      <c r="D302">
        <v>1</v>
      </c>
      <c r="E302">
        <v>5773</v>
      </c>
      <c r="F302">
        <v>166</v>
      </c>
      <c r="G302" t="s">
        <v>6</v>
      </c>
      <c r="H302" t="s">
        <v>44</v>
      </c>
      <c r="I302" t="s">
        <v>332</v>
      </c>
      <c r="J302" t="s">
        <v>6</v>
      </c>
      <c r="K302">
        <v>10312</v>
      </c>
      <c r="L302" s="25">
        <v>562000</v>
      </c>
      <c r="M302" s="13">
        <v>45236</v>
      </c>
      <c r="N302" s="1">
        <v>1</v>
      </c>
      <c r="O302" s="1">
        <v>0</v>
      </c>
      <c r="P302" s="1">
        <v>1</v>
      </c>
      <c r="Q302" s="1">
        <v>1410</v>
      </c>
      <c r="R302" s="1">
        <v>1690</v>
      </c>
      <c r="S302">
        <v>1993</v>
      </c>
      <c r="T302" s="29">
        <f>IF(TRIM(PropertySet[[#This Row],[YEAR BUILT]])="", "N/A", 2023-PropertySet[[#This Row],[YEAR BUILT]])</f>
        <v>30</v>
      </c>
      <c r="U302" t="str" cm="1">
        <f t="array" ref="U302">IF(PropertySet[[#This Row],[AGE]] = "N/A", "N/A", _xlfn.IFS(PropertySet[[#This Row],[AGE]] &lt;= 25, "0-25 Years", PropertySet[[#This Row],[AGE]] &lt;= 50, "26-50 Years", PropertySet[[#This Row],[AGE]]&lt;=75, "51-75 Years", PropertySet[[#This Row],[AGE]]&lt;=100, "76-100 Years", PropertySet[[#This Row],[AGE]]&gt;100, "100+ Years"))</f>
        <v>26-50 Years</v>
      </c>
      <c r="V302" t="str" cm="1">
        <f t="array" ref="V3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2" t="s">
        <v>33</v>
      </c>
      <c r="X302" t="s">
        <v>44</v>
      </c>
    </row>
    <row r="303" spans="1:24" x14ac:dyDescent="0.3">
      <c r="A303" t="s">
        <v>249</v>
      </c>
      <c r="B303" t="s">
        <v>29</v>
      </c>
      <c r="C303" t="s">
        <v>30</v>
      </c>
      <c r="D303">
        <v>1</v>
      </c>
      <c r="E303">
        <v>5773</v>
      </c>
      <c r="F303">
        <v>169</v>
      </c>
      <c r="G303" t="s">
        <v>6</v>
      </c>
      <c r="H303" t="s">
        <v>44</v>
      </c>
      <c r="I303" t="s">
        <v>333</v>
      </c>
      <c r="J303" t="s">
        <v>6</v>
      </c>
      <c r="K303">
        <v>10312</v>
      </c>
      <c r="L303" s="25">
        <v>507000</v>
      </c>
      <c r="M303" s="13">
        <v>45083</v>
      </c>
      <c r="N303" s="1">
        <v>1</v>
      </c>
      <c r="O303" s="1">
        <v>0</v>
      </c>
      <c r="P303" s="1">
        <v>1</v>
      </c>
      <c r="Q303" s="1">
        <v>1020</v>
      </c>
      <c r="R303" s="1">
        <v>1690</v>
      </c>
      <c r="S303">
        <v>1993</v>
      </c>
      <c r="T303" s="29">
        <f>IF(TRIM(PropertySet[[#This Row],[YEAR BUILT]])="", "N/A", 2023-PropertySet[[#This Row],[YEAR BUILT]])</f>
        <v>30</v>
      </c>
      <c r="U303" t="str" cm="1">
        <f t="array" ref="U303">IF(PropertySet[[#This Row],[AGE]] = "N/A", "N/A", _xlfn.IFS(PropertySet[[#This Row],[AGE]] &lt;= 25, "0-25 Years", PropertySet[[#This Row],[AGE]] &lt;= 50, "26-50 Years", PropertySet[[#This Row],[AGE]]&lt;=75, "51-75 Years", PropertySet[[#This Row],[AGE]]&lt;=100, "76-100 Years", PropertySet[[#This Row],[AGE]]&gt;100, "100+ Years"))</f>
        <v>26-50 Years</v>
      </c>
      <c r="V303" t="str" cm="1">
        <f t="array" ref="V3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3" t="s">
        <v>33</v>
      </c>
      <c r="X303" t="s">
        <v>44</v>
      </c>
    </row>
    <row r="304" spans="1:24" x14ac:dyDescent="0.3">
      <c r="A304" t="s">
        <v>249</v>
      </c>
      <c r="B304" t="s">
        <v>29</v>
      </c>
      <c r="C304" t="s">
        <v>30</v>
      </c>
      <c r="D304">
        <v>1</v>
      </c>
      <c r="E304">
        <v>5774</v>
      </c>
      <c r="F304">
        <v>59</v>
      </c>
      <c r="G304" t="s">
        <v>6</v>
      </c>
      <c r="H304" t="s">
        <v>67</v>
      </c>
      <c r="I304" t="s">
        <v>334</v>
      </c>
      <c r="J304" t="s">
        <v>6</v>
      </c>
      <c r="K304">
        <v>10312</v>
      </c>
      <c r="L304" s="25">
        <v>10</v>
      </c>
      <c r="M304" s="13">
        <v>45140</v>
      </c>
      <c r="N304" s="1">
        <v>1</v>
      </c>
      <c r="O304" s="1">
        <v>0</v>
      </c>
      <c r="P304" s="1">
        <v>1</v>
      </c>
      <c r="Q304" s="1">
        <v>10000</v>
      </c>
      <c r="R304" s="1">
        <v>7370</v>
      </c>
      <c r="S304">
        <v>1975</v>
      </c>
      <c r="T304" s="29">
        <f>IF(TRIM(PropertySet[[#This Row],[YEAR BUILT]])="", "N/A", 2023-PropertySet[[#This Row],[YEAR BUILT]])</f>
        <v>48</v>
      </c>
      <c r="U304" t="str" cm="1">
        <f t="array" ref="U304">IF(PropertySet[[#This Row],[AGE]] = "N/A", "N/A", _xlfn.IFS(PropertySet[[#This Row],[AGE]] &lt;= 25, "0-25 Years", PropertySet[[#This Row],[AGE]] &lt;= 50, "26-50 Years", PropertySet[[#This Row],[AGE]]&lt;=75, "51-75 Years", PropertySet[[#This Row],[AGE]]&lt;=100, "76-100 Years", PropertySet[[#This Row],[AGE]]&gt;100, "100+ Years"))</f>
        <v>26-50 Years</v>
      </c>
      <c r="V304" t="str" cm="1">
        <f t="array" ref="V3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4" t="s">
        <v>33</v>
      </c>
      <c r="X304" t="s">
        <v>67</v>
      </c>
    </row>
    <row r="305" spans="1:24" x14ac:dyDescent="0.3">
      <c r="A305" t="s">
        <v>249</v>
      </c>
      <c r="B305" t="s">
        <v>29</v>
      </c>
      <c r="C305" t="s">
        <v>30</v>
      </c>
      <c r="D305">
        <v>1</v>
      </c>
      <c r="E305">
        <v>5775</v>
      </c>
      <c r="F305">
        <v>7</v>
      </c>
      <c r="G305" t="s">
        <v>6</v>
      </c>
      <c r="H305" t="s">
        <v>36</v>
      </c>
      <c r="I305" t="s">
        <v>335</v>
      </c>
      <c r="J305" t="s">
        <v>6</v>
      </c>
      <c r="K305">
        <v>10312</v>
      </c>
      <c r="L305" s="25">
        <v>500000</v>
      </c>
      <c r="M305" s="13">
        <v>45037</v>
      </c>
      <c r="N305" s="1">
        <v>1</v>
      </c>
      <c r="O305" s="1">
        <v>0</v>
      </c>
      <c r="P305" s="1">
        <v>1</v>
      </c>
      <c r="Q305" s="1">
        <v>7040</v>
      </c>
      <c r="R305" s="1">
        <v>1200</v>
      </c>
      <c r="S305">
        <v>1960</v>
      </c>
      <c r="T305" s="29">
        <f>IF(TRIM(PropertySet[[#This Row],[YEAR BUILT]])="", "N/A", 2023-PropertySet[[#This Row],[YEAR BUILT]])</f>
        <v>63</v>
      </c>
      <c r="U305" t="str" cm="1">
        <f t="array" ref="U305">IF(PropertySet[[#This Row],[AGE]] = "N/A", "N/A", _xlfn.IFS(PropertySet[[#This Row],[AGE]] &lt;= 25, "0-25 Years", PropertySet[[#This Row],[AGE]] &lt;= 50, "26-50 Years", PropertySet[[#This Row],[AGE]]&lt;=75, "51-75 Years", PropertySet[[#This Row],[AGE]]&lt;=100, "76-100 Years", PropertySet[[#This Row],[AGE]]&gt;100, "100+ Years"))</f>
        <v>51-75 Years</v>
      </c>
      <c r="V305" t="str" cm="1">
        <f t="array" ref="V3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5" t="s">
        <v>33</v>
      </c>
      <c r="X305" t="s">
        <v>36</v>
      </c>
    </row>
    <row r="306" spans="1:24" x14ac:dyDescent="0.3">
      <c r="A306" t="s">
        <v>249</v>
      </c>
      <c r="B306" t="s">
        <v>29</v>
      </c>
      <c r="C306" t="s">
        <v>30</v>
      </c>
      <c r="D306">
        <v>1</v>
      </c>
      <c r="E306">
        <v>5777</v>
      </c>
      <c r="F306">
        <v>27</v>
      </c>
      <c r="G306" t="s">
        <v>6</v>
      </c>
      <c r="H306" t="s">
        <v>36</v>
      </c>
      <c r="I306" t="s">
        <v>336</v>
      </c>
      <c r="J306" t="s">
        <v>6</v>
      </c>
      <c r="K306">
        <v>10312</v>
      </c>
      <c r="L306" s="25">
        <v>520000</v>
      </c>
      <c r="M306" s="13">
        <v>45040</v>
      </c>
      <c r="N306" s="1">
        <v>1</v>
      </c>
      <c r="O306" s="1">
        <v>0</v>
      </c>
      <c r="P306" s="1">
        <v>1</v>
      </c>
      <c r="Q306" s="1">
        <v>4773</v>
      </c>
      <c r="R306" s="1">
        <v>848</v>
      </c>
      <c r="S306">
        <v>1960</v>
      </c>
      <c r="T306" s="29">
        <f>IF(TRIM(PropertySet[[#This Row],[YEAR BUILT]])="", "N/A", 2023-PropertySet[[#This Row],[YEAR BUILT]])</f>
        <v>63</v>
      </c>
      <c r="U306" t="str" cm="1">
        <f t="array" ref="U306">IF(PropertySet[[#This Row],[AGE]] = "N/A", "N/A", _xlfn.IFS(PropertySet[[#This Row],[AGE]] &lt;= 25, "0-25 Years", PropertySet[[#This Row],[AGE]] &lt;= 50, "26-50 Years", PropertySet[[#This Row],[AGE]]&lt;=75, "51-75 Years", PropertySet[[#This Row],[AGE]]&lt;=100, "76-100 Years", PropertySet[[#This Row],[AGE]]&gt;100, "100+ Years"))</f>
        <v>51-75 Years</v>
      </c>
      <c r="V306" t="str" cm="1">
        <f t="array" ref="V3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6" t="s">
        <v>33</v>
      </c>
      <c r="X306" t="s">
        <v>36</v>
      </c>
    </row>
    <row r="307" spans="1:24" x14ac:dyDescent="0.3">
      <c r="A307" t="s">
        <v>249</v>
      </c>
      <c r="B307" t="s">
        <v>29</v>
      </c>
      <c r="C307" t="s">
        <v>30</v>
      </c>
      <c r="D307">
        <v>1</v>
      </c>
      <c r="E307">
        <v>5777</v>
      </c>
      <c r="F307">
        <v>31</v>
      </c>
      <c r="G307" t="s">
        <v>6</v>
      </c>
      <c r="H307" t="s">
        <v>31</v>
      </c>
      <c r="I307" t="s">
        <v>337</v>
      </c>
      <c r="J307" t="s">
        <v>6</v>
      </c>
      <c r="K307">
        <v>10309</v>
      </c>
      <c r="L307" s="25">
        <v>799000</v>
      </c>
      <c r="M307" s="13">
        <v>45266</v>
      </c>
      <c r="N307" s="1">
        <v>1</v>
      </c>
      <c r="O307" s="1">
        <v>0</v>
      </c>
      <c r="P307" s="1">
        <v>1</v>
      </c>
      <c r="Q307" s="1">
        <v>4880</v>
      </c>
      <c r="R307" s="1">
        <v>2279</v>
      </c>
      <c r="S307">
        <v>1985</v>
      </c>
      <c r="T307" s="29">
        <f>IF(TRIM(PropertySet[[#This Row],[YEAR BUILT]])="", "N/A", 2023-PropertySet[[#This Row],[YEAR BUILT]])</f>
        <v>38</v>
      </c>
      <c r="U307" t="str" cm="1">
        <f t="array" ref="U307">IF(PropertySet[[#This Row],[AGE]] = "N/A", "N/A", _xlfn.IFS(PropertySet[[#This Row],[AGE]] &lt;= 25, "0-25 Years", PropertySet[[#This Row],[AGE]] &lt;= 50, "26-50 Years", PropertySet[[#This Row],[AGE]]&lt;=75, "51-75 Years", PropertySet[[#This Row],[AGE]]&lt;=100, "76-100 Years", PropertySet[[#This Row],[AGE]]&gt;100, "100+ Years"))</f>
        <v>26-50 Years</v>
      </c>
      <c r="V307" t="str" cm="1">
        <f t="array" ref="V3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7" t="s">
        <v>33</v>
      </c>
      <c r="X307" t="s">
        <v>31</v>
      </c>
    </row>
    <row r="308" spans="1:24" x14ac:dyDescent="0.3">
      <c r="A308" t="s">
        <v>249</v>
      </c>
      <c r="B308" t="s">
        <v>29</v>
      </c>
      <c r="C308" t="s">
        <v>30</v>
      </c>
      <c r="D308">
        <v>1</v>
      </c>
      <c r="E308">
        <v>6011</v>
      </c>
      <c r="F308">
        <v>1</v>
      </c>
      <c r="G308" t="s">
        <v>6</v>
      </c>
      <c r="H308" t="s">
        <v>31</v>
      </c>
      <c r="I308" t="s">
        <v>338</v>
      </c>
      <c r="J308" t="s">
        <v>6</v>
      </c>
      <c r="K308">
        <v>10312</v>
      </c>
      <c r="L308" s="25">
        <v>0</v>
      </c>
      <c r="M308" s="13">
        <v>45063</v>
      </c>
      <c r="N308" s="1">
        <v>1</v>
      </c>
      <c r="O308" s="1">
        <v>0</v>
      </c>
      <c r="P308" s="1">
        <v>1</v>
      </c>
      <c r="Q308" s="1">
        <v>5000</v>
      </c>
      <c r="R308" s="1">
        <v>1296</v>
      </c>
      <c r="S308">
        <v>1935</v>
      </c>
      <c r="T308" s="29">
        <f>IF(TRIM(PropertySet[[#This Row],[YEAR BUILT]])="", "N/A", 2023-PropertySet[[#This Row],[YEAR BUILT]])</f>
        <v>88</v>
      </c>
      <c r="U308" t="str" cm="1">
        <f t="array" ref="U308">IF(PropertySet[[#This Row],[AGE]] = "N/A", "N/A", _xlfn.IFS(PropertySet[[#This Row],[AGE]] &lt;= 25, "0-25 Years", PropertySet[[#This Row],[AGE]] &lt;= 50, "26-50 Years", PropertySet[[#This Row],[AGE]]&lt;=75, "51-75 Years", PropertySet[[#This Row],[AGE]]&lt;=100, "76-100 Years", PropertySet[[#This Row],[AGE]]&gt;100, "100+ Years"))</f>
        <v>76-100 Years</v>
      </c>
      <c r="V308" t="str" cm="1">
        <f t="array" ref="V3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8" t="s">
        <v>33</v>
      </c>
      <c r="X308" t="s">
        <v>31</v>
      </c>
    </row>
    <row r="309" spans="1:24" x14ac:dyDescent="0.3">
      <c r="A309" t="s">
        <v>249</v>
      </c>
      <c r="B309" t="s">
        <v>29</v>
      </c>
      <c r="C309" t="s">
        <v>30</v>
      </c>
      <c r="D309">
        <v>1</v>
      </c>
      <c r="E309">
        <v>6013</v>
      </c>
      <c r="F309">
        <v>63</v>
      </c>
      <c r="G309" t="s">
        <v>6</v>
      </c>
      <c r="H309" t="s">
        <v>36</v>
      </c>
      <c r="I309" t="s">
        <v>339</v>
      </c>
      <c r="J309" t="s">
        <v>6</v>
      </c>
      <c r="K309">
        <v>10312</v>
      </c>
      <c r="L309" s="25">
        <v>940000</v>
      </c>
      <c r="M309" s="13">
        <v>45033</v>
      </c>
      <c r="N309" s="1">
        <v>1</v>
      </c>
      <c r="O309" s="1">
        <v>0</v>
      </c>
      <c r="P309" s="1">
        <v>1</v>
      </c>
      <c r="Q309" s="1">
        <v>8000</v>
      </c>
      <c r="R309" s="1">
        <v>2464</v>
      </c>
      <c r="S309">
        <v>1975</v>
      </c>
      <c r="T309" s="29">
        <f>IF(TRIM(PropertySet[[#This Row],[YEAR BUILT]])="", "N/A", 2023-PropertySet[[#This Row],[YEAR BUILT]])</f>
        <v>48</v>
      </c>
      <c r="U309" t="str" cm="1">
        <f t="array" ref="U309">IF(PropertySet[[#This Row],[AGE]] = "N/A", "N/A", _xlfn.IFS(PropertySet[[#This Row],[AGE]] &lt;= 25, "0-25 Years", PropertySet[[#This Row],[AGE]] &lt;= 50, "26-50 Years", PropertySet[[#This Row],[AGE]]&lt;=75, "51-75 Years", PropertySet[[#This Row],[AGE]]&lt;=100, "76-100 Years", PropertySet[[#This Row],[AGE]]&gt;100, "100+ Years"))</f>
        <v>26-50 Years</v>
      </c>
      <c r="V309" t="str" cm="1">
        <f t="array" ref="V3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9" t="s">
        <v>33</v>
      </c>
      <c r="X309" t="s">
        <v>36</v>
      </c>
    </row>
    <row r="310" spans="1:24" x14ac:dyDescent="0.3">
      <c r="A310" t="s">
        <v>249</v>
      </c>
      <c r="B310" t="s">
        <v>29</v>
      </c>
      <c r="C310" t="s">
        <v>30</v>
      </c>
      <c r="D310">
        <v>1</v>
      </c>
      <c r="E310">
        <v>6014</v>
      </c>
      <c r="F310">
        <v>42</v>
      </c>
      <c r="G310" t="s">
        <v>6</v>
      </c>
      <c r="H310" t="s">
        <v>44</v>
      </c>
      <c r="I310" t="s">
        <v>340</v>
      </c>
      <c r="J310" t="s">
        <v>6</v>
      </c>
      <c r="K310">
        <v>10312</v>
      </c>
      <c r="L310" s="25">
        <v>685000</v>
      </c>
      <c r="M310" s="13">
        <v>45280</v>
      </c>
      <c r="N310" s="1">
        <v>1</v>
      </c>
      <c r="O310" s="1">
        <v>0</v>
      </c>
      <c r="P310" s="1">
        <v>1</v>
      </c>
      <c r="Q310" s="1">
        <v>2542</v>
      </c>
      <c r="R310" s="1">
        <v>1902</v>
      </c>
      <c r="S310">
        <v>1987</v>
      </c>
      <c r="T310" s="29">
        <f>IF(TRIM(PropertySet[[#This Row],[YEAR BUILT]])="", "N/A", 2023-PropertySet[[#This Row],[YEAR BUILT]])</f>
        <v>36</v>
      </c>
      <c r="U310" t="str" cm="1">
        <f t="array" ref="U310">IF(PropertySet[[#This Row],[AGE]] = "N/A", "N/A", _xlfn.IFS(PropertySet[[#This Row],[AGE]] &lt;= 25, "0-25 Years", PropertySet[[#This Row],[AGE]] &lt;= 50, "26-50 Years", PropertySet[[#This Row],[AGE]]&lt;=75, "51-75 Years", PropertySet[[#This Row],[AGE]]&lt;=100, "76-100 Years", PropertySet[[#This Row],[AGE]]&gt;100, "100+ Years"))</f>
        <v>26-50 Years</v>
      </c>
      <c r="V310" t="str" cm="1">
        <f t="array" ref="V3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0" t="s">
        <v>33</v>
      </c>
      <c r="X310" t="s">
        <v>44</v>
      </c>
    </row>
    <row r="311" spans="1:24" x14ac:dyDescent="0.3">
      <c r="A311" t="s">
        <v>249</v>
      </c>
      <c r="B311" t="s">
        <v>29</v>
      </c>
      <c r="C311" t="s">
        <v>30</v>
      </c>
      <c r="D311">
        <v>1</v>
      </c>
      <c r="E311">
        <v>6015</v>
      </c>
      <c r="F311">
        <v>44</v>
      </c>
      <c r="G311" t="s">
        <v>6</v>
      </c>
      <c r="H311" t="s">
        <v>44</v>
      </c>
      <c r="I311" t="s">
        <v>341</v>
      </c>
      <c r="J311" t="s">
        <v>6</v>
      </c>
      <c r="K311">
        <v>10312</v>
      </c>
      <c r="L311" s="25">
        <v>720000</v>
      </c>
      <c r="M311" s="13">
        <v>45169</v>
      </c>
      <c r="N311" s="1">
        <v>1</v>
      </c>
      <c r="O311" s="1">
        <v>0</v>
      </c>
      <c r="P311" s="1">
        <v>1</v>
      </c>
      <c r="Q311" s="1">
        <v>2393</v>
      </c>
      <c r="R311" s="1">
        <v>1600</v>
      </c>
      <c r="S311">
        <v>1999</v>
      </c>
      <c r="T311" s="29">
        <f>IF(TRIM(PropertySet[[#This Row],[YEAR BUILT]])="", "N/A", 2023-PropertySet[[#This Row],[YEAR BUILT]])</f>
        <v>24</v>
      </c>
      <c r="U311" t="str" cm="1">
        <f t="array" ref="U311">IF(PropertySet[[#This Row],[AGE]] = "N/A", "N/A", _xlfn.IFS(PropertySet[[#This Row],[AGE]] &lt;= 25, "0-25 Years", PropertySet[[#This Row],[AGE]] &lt;= 50, "26-50 Years", PropertySet[[#This Row],[AGE]]&lt;=75, "51-75 Years", PropertySet[[#This Row],[AGE]]&lt;=100, "76-100 Years", PropertySet[[#This Row],[AGE]]&gt;100, "100+ Years"))</f>
        <v>0-25 Years</v>
      </c>
      <c r="V311" t="str" cm="1">
        <f t="array" ref="V3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11" t="s">
        <v>33</v>
      </c>
      <c r="X311" t="s">
        <v>44</v>
      </c>
    </row>
    <row r="312" spans="1:24" x14ac:dyDescent="0.3">
      <c r="A312" t="s">
        <v>249</v>
      </c>
      <c r="B312" t="s">
        <v>29</v>
      </c>
      <c r="C312" t="s">
        <v>30</v>
      </c>
      <c r="D312">
        <v>1</v>
      </c>
      <c r="E312">
        <v>6016</v>
      </c>
      <c r="F312">
        <v>1</v>
      </c>
      <c r="G312" t="s">
        <v>6</v>
      </c>
      <c r="H312" t="s">
        <v>31</v>
      </c>
      <c r="I312" t="s">
        <v>342</v>
      </c>
      <c r="J312" t="s">
        <v>6</v>
      </c>
      <c r="K312">
        <v>10312</v>
      </c>
      <c r="L312" s="25">
        <v>0</v>
      </c>
      <c r="M312" s="13">
        <v>44938</v>
      </c>
      <c r="N312" s="1">
        <v>1</v>
      </c>
      <c r="O312" s="1">
        <v>0</v>
      </c>
      <c r="P312" s="1">
        <v>1</v>
      </c>
      <c r="Q312" s="1">
        <v>15331</v>
      </c>
      <c r="R312" s="1">
        <v>3744</v>
      </c>
      <c r="S312">
        <v>1992</v>
      </c>
      <c r="T312" s="29">
        <f>IF(TRIM(PropertySet[[#This Row],[YEAR BUILT]])="", "N/A", 2023-PropertySet[[#This Row],[YEAR BUILT]])</f>
        <v>31</v>
      </c>
      <c r="U312" t="str" cm="1">
        <f t="array" ref="U312">IF(PropertySet[[#This Row],[AGE]] = "N/A", "N/A", _xlfn.IFS(PropertySet[[#This Row],[AGE]] &lt;= 25, "0-25 Years", PropertySet[[#This Row],[AGE]] &lt;= 50, "26-50 Years", PropertySet[[#This Row],[AGE]]&lt;=75, "51-75 Years", PropertySet[[#This Row],[AGE]]&lt;=100, "76-100 Years", PropertySet[[#This Row],[AGE]]&gt;100, "100+ Years"))</f>
        <v>26-50 Years</v>
      </c>
      <c r="V312" t="str" cm="1">
        <f t="array" ref="V3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2" t="s">
        <v>33</v>
      </c>
      <c r="X312" t="s">
        <v>31</v>
      </c>
    </row>
    <row r="313" spans="1:24" x14ac:dyDescent="0.3">
      <c r="A313" t="s">
        <v>249</v>
      </c>
      <c r="B313" t="s">
        <v>29</v>
      </c>
      <c r="C313" t="s">
        <v>30</v>
      </c>
      <c r="D313">
        <v>1</v>
      </c>
      <c r="E313">
        <v>6016</v>
      </c>
      <c r="F313">
        <v>1</v>
      </c>
      <c r="G313" t="s">
        <v>6</v>
      </c>
      <c r="H313" t="s">
        <v>31</v>
      </c>
      <c r="I313" t="s">
        <v>342</v>
      </c>
      <c r="J313" t="s">
        <v>6</v>
      </c>
      <c r="K313">
        <v>10312</v>
      </c>
      <c r="L313" s="25">
        <v>0</v>
      </c>
      <c r="M313" s="13">
        <v>45182</v>
      </c>
      <c r="N313" s="1">
        <v>1</v>
      </c>
      <c r="O313" s="1">
        <v>0</v>
      </c>
      <c r="P313" s="1">
        <v>1</v>
      </c>
      <c r="Q313" s="1">
        <v>15331</v>
      </c>
      <c r="R313" s="1">
        <v>3744</v>
      </c>
      <c r="S313">
        <v>1992</v>
      </c>
      <c r="T313" s="29">
        <f>IF(TRIM(PropertySet[[#This Row],[YEAR BUILT]])="", "N/A", 2023-PropertySet[[#This Row],[YEAR BUILT]])</f>
        <v>31</v>
      </c>
      <c r="U313" t="str" cm="1">
        <f t="array" ref="U313">IF(PropertySet[[#This Row],[AGE]] = "N/A", "N/A", _xlfn.IFS(PropertySet[[#This Row],[AGE]] &lt;= 25, "0-25 Years", PropertySet[[#This Row],[AGE]] &lt;= 50, "26-50 Years", PropertySet[[#This Row],[AGE]]&lt;=75, "51-75 Years", PropertySet[[#This Row],[AGE]]&lt;=100, "76-100 Years", PropertySet[[#This Row],[AGE]]&gt;100, "100+ Years"))</f>
        <v>26-50 Years</v>
      </c>
      <c r="V313" t="str" cm="1">
        <f t="array" ref="V3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3" t="s">
        <v>33</v>
      </c>
      <c r="X313" t="s">
        <v>31</v>
      </c>
    </row>
    <row r="314" spans="1:24" x14ac:dyDescent="0.3">
      <c r="A314" t="s">
        <v>249</v>
      </c>
      <c r="B314" t="s">
        <v>29</v>
      </c>
      <c r="C314" t="s">
        <v>30</v>
      </c>
      <c r="D314">
        <v>1</v>
      </c>
      <c r="E314">
        <v>6016</v>
      </c>
      <c r="F314">
        <v>67</v>
      </c>
      <c r="G314" t="s">
        <v>6</v>
      </c>
      <c r="H314" t="s">
        <v>36</v>
      </c>
      <c r="I314" t="s">
        <v>343</v>
      </c>
      <c r="J314" t="s">
        <v>6</v>
      </c>
      <c r="K314">
        <v>10312</v>
      </c>
      <c r="L314" s="25">
        <v>0</v>
      </c>
      <c r="M314" s="13">
        <v>45273</v>
      </c>
      <c r="N314" s="1">
        <v>1</v>
      </c>
      <c r="O314" s="1">
        <v>0</v>
      </c>
      <c r="P314" s="1">
        <v>1</v>
      </c>
      <c r="Q314" s="1">
        <v>4180</v>
      </c>
      <c r="R314" s="1">
        <v>2119</v>
      </c>
      <c r="S314">
        <v>1965</v>
      </c>
      <c r="T314" s="29">
        <f>IF(TRIM(PropertySet[[#This Row],[YEAR BUILT]])="", "N/A", 2023-PropertySet[[#This Row],[YEAR BUILT]])</f>
        <v>58</v>
      </c>
      <c r="U314" t="str" cm="1">
        <f t="array" ref="U314">IF(PropertySet[[#This Row],[AGE]] = "N/A", "N/A", _xlfn.IFS(PropertySet[[#This Row],[AGE]] &lt;= 25, "0-25 Years", PropertySet[[#This Row],[AGE]] &lt;= 50, "26-50 Years", PropertySet[[#This Row],[AGE]]&lt;=75, "51-75 Years", PropertySet[[#This Row],[AGE]]&lt;=100, "76-100 Years", PropertySet[[#This Row],[AGE]]&gt;100, "100+ Years"))</f>
        <v>51-75 Years</v>
      </c>
      <c r="V314" t="str" cm="1">
        <f t="array" ref="V3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4" t="s">
        <v>33</v>
      </c>
      <c r="X314" t="s">
        <v>36</v>
      </c>
    </row>
    <row r="315" spans="1:24" x14ac:dyDescent="0.3">
      <c r="A315" t="s">
        <v>249</v>
      </c>
      <c r="B315" t="s">
        <v>29</v>
      </c>
      <c r="C315" t="s">
        <v>30</v>
      </c>
      <c r="D315">
        <v>1</v>
      </c>
      <c r="E315">
        <v>6018</v>
      </c>
      <c r="F315">
        <v>12</v>
      </c>
      <c r="G315" t="s">
        <v>6</v>
      </c>
      <c r="H315" t="s">
        <v>44</v>
      </c>
      <c r="I315" t="s">
        <v>344</v>
      </c>
      <c r="J315" t="s">
        <v>6</v>
      </c>
      <c r="K315">
        <v>10312</v>
      </c>
      <c r="L315" s="25">
        <v>600000</v>
      </c>
      <c r="M315" s="13">
        <v>45191</v>
      </c>
      <c r="N315" s="1">
        <v>1</v>
      </c>
      <c r="O315" s="1">
        <v>0</v>
      </c>
      <c r="P315" s="1">
        <v>1</v>
      </c>
      <c r="Q315" s="1">
        <v>5470</v>
      </c>
      <c r="R315" s="1">
        <v>1562</v>
      </c>
      <c r="S315">
        <v>1973</v>
      </c>
      <c r="T315" s="29">
        <f>IF(TRIM(PropertySet[[#This Row],[YEAR BUILT]])="", "N/A", 2023-PropertySet[[#This Row],[YEAR BUILT]])</f>
        <v>50</v>
      </c>
      <c r="U315" t="str" cm="1">
        <f t="array" ref="U315">IF(PropertySet[[#This Row],[AGE]] = "N/A", "N/A", _xlfn.IFS(PropertySet[[#This Row],[AGE]] &lt;= 25, "0-25 Years", PropertySet[[#This Row],[AGE]] &lt;= 50, "26-50 Years", PropertySet[[#This Row],[AGE]]&lt;=75, "51-75 Years", PropertySet[[#This Row],[AGE]]&lt;=100, "76-100 Years", PropertySet[[#This Row],[AGE]]&gt;100, "100+ Years"))</f>
        <v>26-50 Years</v>
      </c>
      <c r="V315" t="str" cm="1">
        <f t="array" ref="V3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5" t="s">
        <v>33</v>
      </c>
      <c r="X315" t="s">
        <v>44</v>
      </c>
    </row>
    <row r="316" spans="1:24" x14ac:dyDescent="0.3">
      <c r="A316" t="s">
        <v>249</v>
      </c>
      <c r="B316" t="s">
        <v>29</v>
      </c>
      <c r="C316" t="s">
        <v>30</v>
      </c>
      <c r="D316">
        <v>1</v>
      </c>
      <c r="E316">
        <v>6018</v>
      </c>
      <c r="F316">
        <v>36</v>
      </c>
      <c r="G316" t="s">
        <v>6</v>
      </c>
      <c r="H316" t="s">
        <v>44</v>
      </c>
      <c r="I316" t="s">
        <v>345</v>
      </c>
      <c r="J316" t="s">
        <v>6</v>
      </c>
      <c r="K316">
        <v>10312</v>
      </c>
      <c r="L316" s="25">
        <v>599900</v>
      </c>
      <c r="M316" s="13">
        <v>45223</v>
      </c>
      <c r="N316" s="1">
        <v>1</v>
      </c>
      <c r="O316" s="1">
        <v>0</v>
      </c>
      <c r="P316" s="1">
        <v>1</v>
      </c>
      <c r="Q316" s="1">
        <v>1760</v>
      </c>
      <c r="R316" s="1">
        <v>1480</v>
      </c>
      <c r="S316">
        <v>1973</v>
      </c>
      <c r="T316" s="29">
        <f>IF(TRIM(PropertySet[[#This Row],[YEAR BUILT]])="", "N/A", 2023-PropertySet[[#This Row],[YEAR BUILT]])</f>
        <v>50</v>
      </c>
      <c r="U316" t="str" cm="1">
        <f t="array" ref="U316">IF(PropertySet[[#This Row],[AGE]] = "N/A", "N/A", _xlfn.IFS(PropertySet[[#This Row],[AGE]] &lt;= 25, "0-25 Years", PropertySet[[#This Row],[AGE]] &lt;= 50, "26-50 Years", PropertySet[[#This Row],[AGE]]&lt;=75, "51-75 Years", PropertySet[[#This Row],[AGE]]&lt;=100, "76-100 Years", PropertySet[[#This Row],[AGE]]&gt;100, "100+ Years"))</f>
        <v>26-50 Years</v>
      </c>
      <c r="V316" t="str" cm="1">
        <f t="array" ref="V3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6" t="s">
        <v>33</v>
      </c>
      <c r="X316" t="s">
        <v>44</v>
      </c>
    </row>
    <row r="317" spans="1:24" x14ac:dyDescent="0.3">
      <c r="A317" t="s">
        <v>249</v>
      </c>
      <c r="B317" t="s">
        <v>29</v>
      </c>
      <c r="C317" t="s">
        <v>30</v>
      </c>
      <c r="D317">
        <v>1</v>
      </c>
      <c r="E317">
        <v>6018</v>
      </c>
      <c r="F317">
        <v>43</v>
      </c>
      <c r="G317" t="s">
        <v>6</v>
      </c>
      <c r="H317" t="s">
        <v>44</v>
      </c>
      <c r="I317" t="s">
        <v>346</v>
      </c>
      <c r="J317" t="s">
        <v>6</v>
      </c>
      <c r="K317">
        <v>10312</v>
      </c>
      <c r="L317" s="25">
        <v>400000</v>
      </c>
      <c r="M317" s="13">
        <v>45002</v>
      </c>
      <c r="N317" s="1">
        <v>1</v>
      </c>
      <c r="O317" s="1">
        <v>0</v>
      </c>
      <c r="P317" s="1">
        <v>1</v>
      </c>
      <c r="Q317" s="1">
        <v>1840</v>
      </c>
      <c r="R317" s="1">
        <v>1516</v>
      </c>
      <c r="S317">
        <v>1973</v>
      </c>
      <c r="T317" s="29">
        <f>IF(TRIM(PropertySet[[#This Row],[YEAR BUILT]])="", "N/A", 2023-PropertySet[[#This Row],[YEAR BUILT]])</f>
        <v>50</v>
      </c>
      <c r="U317" t="str" cm="1">
        <f t="array" ref="U317">IF(PropertySet[[#This Row],[AGE]] = "N/A", "N/A", _xlfn.IFS(PropertySet[[#This Row],[AGE]] &lt;= 25, "0-25 Years", PropertySet[[#This Row],[AGE]] &lt;= 50, "26-50 Years", PropertySet[[#This Row],[AGE]]&lt;=75, "51-75 Years", PropertySet[[#This Row],[AGE]]&lt;=100, "76-100 Years", PropertySet[[#This Row],[AGE]]&gt;100, "100+ Years"))</f>
        <v>26-50 Years</v>
      </c>
      <c r="V317" t="str" cm="1">
        <f t="array" ref="V3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7" t="s">
        <v>33</v>
      </c>
      <c r="X317" t="s">
        <v>44</v>
      </c>
    </row>
    <row r="318" spans="1:24" x14ac:dyDescent="0.3">
      <c r="A318" t="s">
        <v>249</v>
      </c>
      <c r="B318" t="s">
        <v>29</v>
      </c>
      <c r="C318" t="s">
        <v>30</v>
      </c>
      <c r="D318">
        <v>1</v>
      </c>
      <c r="E318">
        <v>6018</v>
      </c>
      <c r="F318">
        <v>43</v>
      </c>
      <c r="G318" t="s">
        <v>6</v>
      </c>
      <c r="H318" t="s">
        <v>44</v>
      </c>
      <c r="I318" t="s">
        <v>346</v>
      </c>
      <c r="J318" t="s">
        <v>6</v>
      </c>
      <c r="K318">
        <v>10312</v>
      </c>
      <c r="L318" s="25">
        <v>680000</v>
      </c>
      <c r="M318" s="13">
        <v>45226</v>
      </c>
      <c r="N318" s="1">
        <v>1</v>
      </c>
      <c r="O318" s="1">
        <v>0</v>
      </c>
      <c r="P318" s="1">
        <v>1</v>
      </c>
      <c r="Q318" s="1">
        <v>1840</v>
      </c>
      <c r="R318" s="1">
        <v>1516</v>
      </c>
      <c r="S318">
        <v>1973</v>
      </c>
      <c r="T318" s="29">
        <f>IF(TRIM(PropertySet[[#This Row],[YEAR BUILT]])="", "N/A", 2023-PropertySet[[#This Row],[YEAR BUILT]])</f>
        <v>50</v>
      </c>
      <c r="U318" t="str" cm="1">
        <f t="array" ref="U318">IF(PropertySet[[#This Row],[AGE]] = "N/A", "N/A", _xlfn.IFS(PropertySet[[#This Row],[AGE]] &lt;= 25, "0-25 Years", PropertySet[[#This Row],[AGE]] &lt;= 50, "26-50 Years", PropertySet[[#This Row],[AGE]]&lt;=75, "51-75 Years", PropertySet[[#This Row],[AGE]]&lt;=100, "76-100 Years", PropertySet[[#This Row],[AGE]]&gt;100, "100+ Years"))</f>
        <v>26-50 Years</v>
      </c>
      <c r="V318" t="str" cm="1">
        <f t="array" ref="V3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8" t="s">
        <v>33</v>
      </c>
      <c r="X318" t="s">
        <v>44</v>
      </c>
    </row>
    <row r="319" spans="1:24" x14ac:dyDescent="0.3">
      <c r="A319" t="s">
        <v>249</v>
      </c>
      <c r="B319" t="s">
        <v>29</v>
      </c>
      <c r="C319" t="s">
        <v>30</v>
      </c>
      <c r="D319">
        <v>1</v>
      </c>
      <c r="E319">
        <v>6018</v>
      </c>
      <c r="F319">
        <v>51</v>
      </c>
      <c r="G319" t="s">
        <v>6</v>
      </c>
      <c r="H319" t="s">
        <v>44</v>
      </c>
      <c r="I319" t="s">
        <v>347</v>
      </c>
      <c r="J319" t="s">
        <v>6</v>
      </c>
      <c r="K319">
        <v>10312</v>
      </c>
      <c r="L319" s="25">
        <v>575000</v>
      </c>
      <c r="M319" s="13">
        <v>45245</v>
      </c>
      <c r="N319" s="1">
        <v>1</v>
      </c>
      <c r="O319" s="1">
        <v>0</v>
      </c>
      <c r="P319" s="1">
        <v>1</v>
      </c>
      <c r="Q319" s="1">
        <v>1440</v>
      </c>
      <c r="R319" s="1">
        <v>1088</v>
      </c>
      <c r="S319">
        <v>1973</v>
      </c>
      <c r="T319" s="29">
        <f>IF(TRIM(PropertySet[[#This Row],[YEAR BUILT]])="", "N/A", 2023-PropertySet[[#This Row],[YEAR BUILT]])</f>
        <v>50</v>
      </c>
      <c r="U319" t="str" cm="1">
        <f t="array" ref="U319">IF(PropertySet[[#This Row],[AGE]] = "N/A", "N/A", _xlfn.IFS(PropertySet[[#This Row],[AGE]] &lt;= 25, "0-25 Years", PropertySet[[#This Row],[AGE]] &lt;= 50, "26-50 Years", PropertySet[[#This Row],[AGE]]&lt;=75, "51-75 Years", PropertySet[[#This Row],[AGE]]&lt;=100, "76-100 Years", PropertySet[[#This Row],[AGE]]&gt;100, "100+ Years"))</f>
        <v>26-50 Years</v>
      </c>
      <c r="V319" t="str" cm="1">
        <f t="array" ref="V3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9" t="s">
        <v>33</v>
      </c>
      <c r="X319" t="s">
        <v>44</v>
      </c>
    </row>
    <row r="320" spans="1:24" x14ac:dyDescent="0.3">
      <c r="A320" t="s">
        <v>249</v>
      </c>
      <c r="B320" t="s">
        <v>29</v>
      </c>
      <c r="C320" t="s">
        <v>30</v>
      </c>
      <c r="D320">
        <v>1</v>
      </c>
      <c r="E320">
        <v>6018</v>
      </c>
      <c r="F320">
        <v>59</v>
      </c>
      <c r="G320" t="s">
        <v>6</v>
      </c>
      <c r="H320" t="s">
        <v>44</v>
      </c>
      <c r="I320" t="s">
        <v>348</v>
      </c>
      <c r="J320" t="s">
        <v>6</v>
      </c>
      <c r="K320">
        <v>10312</v>
      </c>
      <c r="L320" s="25">
        <v>0</v>
      </c>
      <c r="M320" s="13">
        <v>45048</v>
      </c>
      <c r="N320" s="1">
        <v>1</v>
      </c>
      <c r="O320" s="1">
        <v>0</v>
      </c>
      <c r="P320" s="1">
        <v>1</v>
      </c>
      <c r="Q320" s="1">
        <v>1440</v>
      </c>
      <c r="R320" s="1">
        <v>1088</v>
      </c>
      <c r="S320">
        <v>1973</v>
      </c>
      <c r="T320" s="29">
        <f>IF(TRIM(PropertySet[[#This Row],[YEAR BUILT]])="", "N/A", 2023-PropertySet[[#This Row],[YEAR BUILT]])</f>
        <v>50</v>
      </c>
      <c r="U320" t="str" cm="1">
        <f t="array" ref="U320">IF(PropertySet[[#This Row],[AGE]] = "N/A", "N/A", _xlfn.IFS(PropertySet[[#This Row],[AGE]] &lt;= 25, "0-25 Years", PropertySet[[#This Row],[AGE]] &lt;= 50, "26-50 Years", PropertySet[[#This Row],[AGE]]&lt;=75, "51-75 Years", PropertySet[[#This Row],[AGE]]&lt;=100, "76-100 Years", PropertySet[[#This Row],[AGE]]&gt;100, "100+ Years"))</f>
        <v>26-50 Years</v>
      </c>
      <c r="V320" t="str" cm="1">
        <f t="array" ref="V3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0" t="s">
        <v>33</v>
      </c>
      <c r="X320" t="s">
        <v>44</v>
      </c>
    </row>
    <row r="321" spans="1:24" x14ac:dyDescent="0.3">
      <c r="A321" t="s">
        <v>249</v>
      </c>
      <c r="B321" t="s">
        <v>29</v>
      </c>
      <c r="C321" t="s">
        <v>30</v>
      </c>
      <c r="D321">
        <v>1</v>
      </c>
      <c r="E321">
        <v>6018</v>
      </c>
      <c r="F321">
        <v>70</v>
      </c>
      <c r="G321" t="s">
        <v>6</v>
      </c>
      <c r="H321" t="s">
        <v>44</v>
      </c>
      <c r="I321" t="s">
        <v>349</v>
      </c>
      <c r="J321" t="s">
        <v>6</v>
      </c>
      <c r="K321">
        <v>10312</v>
      </c>
      <c r="L321" s="25">
        <v>0</v>
      </c>
      <c r="M321" s="13">
        <v>45061</v>
      </c>
      <c r="N321" s="1">
        <v>1</v>
      </c>
      <c r="O321" s="1">
        <v>0</v>
      </c>
      <c r="P321" s="1">
        <v>1</v>
      </c>
      <c r="Q321" s="1">
        <v>1254</v>
      </c>
      <c r="R321" s="1">
        <v>1868</v>
      </c>
      <c r="S321">
        <v>1973</v>
      </c>
      <c r="T321" s="29">
        <f>IF(TRIM(PropertySet[[#This Row],[YEAR BUILT]])="", "N/A", 2023-PropertySet[[#This Row],[YEAR BUILT]])</f>
        <v>50</v>
      </c>
      <c r="U321" t="str" cm="1">
        <f t="array" ref="U321">IF(PropertySet[[#This Row],[AGE]] = "N/A", "N/A", _xlfn.IFS(PropertySet[[#This Row],[AGE]] &lt;= 25, "0-25 Years", PropertySet[[#This Row],[AGE]] &lt;= 50, "26-50 Years", PropertySet[[#This Row],[AGE]]&lt;=75, "51-75 Years", PropertySet[[#This Row],[AGE]]&lt;=100, "76-100 Years", PropertySet[[#This Row],[AGE]]&gt;100, "100+ Years"))</f>
        <v>26-50 Years</v>
      </c>
      <c r="V321" t="str" cm="1">
        <f t="array" ref="V3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1" t="s">
        <v>33</v>
      </c>
      <c r="X321" t="s">
        <v>44</v>
      </c>
    </row>
    <row r="322" spans="1:24" x14ac:dyDescent="0.3">
      <c r="A322" t="s">
        <v>249</v>
      </c>
      <c r="B322" t="s">
        <v>29</v>
      </c>
      <c r="C322" t="s">
        <v>30</v>
      </c>
      <c r="D322">
        <v>1</v>
      </c>
      <c r="E322">
        <v>6018</v>
      </c>
      <c r="F322">
        <v>84</v>
      </c>
      <c r="G322" t="s">
        <v>6</v>
      </c>
      <c r="H322" t="s">
        <v>44</v>
      </c>
      <c r="I322" t="s">
        <v>350</v>
      </c>
      <c r="J322" t="s">
        <v>6</v>
      </c>
      <c r="K322">
        <v>10312</v>
      </c>
      <c r="L322" s="25">
        <v>0</v>
      </c>
      <c r="M322" s="13">
        <v>45106</v>
      </c>
      <c r="N322" s="1">
        <v>1</v>
      </c>
      <c r="O322" s="1">
        <v>0</v>
      </c>
      <c r="P322" s="1">
        <v>1</v>
      </c>
      <c r="Q322" s="1">
        <v>6951</v>
      </c>
      <c r="R322" s="1">
        <v>1496</v>
      </c>
      <c r="S322">
        <v>1980</v>
      </c>
      <c r="T322" s="29">
        <f>IF(TRIM(PropertySet[[#This Row],[YEAR BUILT]])="", "N/A", 2023-PropertySet[[#This Row],[YEAR BUILT]])</f>
        <v>43</v>
      </c>
      <c r="U322" t="str" cm="1">
        <f t="array" ref="U322">IF(PropertySet[[#This Row],[AGE]] = "N/A", "N/A", _xlfn.IFS(PropertySet[[#This Row],[AGE]] &lt;= 25, "0-25 Years", PropertySet[[#This Row],[AGE]] &lt;= 50, "26-50 Years", PropertySet[[#This Row],[AGE]]&lt;=75, "51-75 Years", PropertySet[[#This Row],[AGE]]&lt;=100, "76-100 Years", PropertySet[[#This Row],[AGE]]&gt;100, "100+ Years"))</f>
        <v>26-50 Years</v>
      </c>
      <c r="V322" t="str" cm="1">
        <f t="array" ref="V3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2" t="s">
        <v>33</v>
      </c>
      <c r="X322" t="s">
        <v>44</v>
      </c>
    </row>
    <row r="323" spans="1:24" x14ac:dyDescent="0.3">
      <c r="A323" t="s">
        <v>249</v>
      </c>
      <c r="B323" t="s">
        <v>29</v>
      </c>
      <c r="C323" t="s">
        <v>30</v>
      </c>
      <c r="D323">
        <v>1</v>
      </c>
      <c r="E323">
        <v>6018</v>
      </c>
      <c r="F323">
        <v>111</v>
      </c>
      <c r="G323" t="s">
        <v>6</v>
      </c>
      <c r="H323" t="s">
        <v>44</v>
      </c>
      <c r="I323" t="s">
        <v>351</v>
      </c>
      <c r="J323" t="s">
        <v>6</v>
      </c>
      <c r="K323">
        <v>10312</v>
      </c>
      <c r="L323" s="25">
        <v>655000</v>
      </c>
      <c r="M323" s="13">
        <v>45177</v>
      </c>
      <c r="N323" s="1">
        <v>1</v>
      </c>
      <c r="O323" s="1">
        <v>0</v>
      </c>
      <c r="P323" s="1">
        <v>1</v>
      </c>
      <c r="Q323" s="1">
        <v>1905</v>
      </c>
      <c r="R323" s="1">
        <v>1480</v>
      </c>
      <c r="S323">
        <v>1973</v>
      </c>
      <c r="T323" s="29">
        <f>IF(TRIM(PropertySet[[#This Row],[YEAR BUILT]])="", "N/A", 2023-PropertySet[[#This Row],[YEAR BUILT]])</f>
        <v>50</v>
      </c>
      <c r="U323" t="str" cm="1">
        <f t="array" ref="U323">IF(PropertySet[[#This Row],[AGE]] = "N/A", "N/A", _xlfn.IFS(PropertySet[[#This Row],[AGE]] &lt;= 25, "0-25 Years", PropertySet[[#This Row],[AGE]] &lt;= 50, "26-50 Years", PropertySet[[#This Row],[AGE]]&lt;=75, "51-75 Years", PropertySet[[#This Row],[AGE]]&lt;=100, "76-100 Years", PropertySet[[#This Row],[AGE]]&gt;100, "100+ Years"))</f>
        <v>26-50 Years</v>
      </c>
      <c r="V323" t="str" cm="1">
        <f t="array" ref="V3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3" t="s">
        <v>33</v>
      </c>
      <c r="X323" t="s">
        <v>44</v>
      </c>
    </row>
    <row r="324" spans="1:24" x14ac:dyDescent="0.3">
      <c r="A324" t="s">
        <v>249</v>
      </c>
      <c r="B324" t="s">
        <v>29</v>
      </c>
      <c r="C324" t="s">
        <v>30</v>
      </c>
      <c r="D324">
        <v>1</v>
      </c>
      <c r="E324">
        <v>6018</v>
      </c>
      <c r="F324">
        <v>126</v>
      </c>
      <c r="G324" t="s">
        <v>6</v>
      </c>
      <c r="H324" t="s">
        <v>44</v>
      </c>
      <c r="I324" t="s">
        <v>352</v>
      </c>
      <c r="J324" t="s">
        <v>6</v>
      </c>
      <c r="K324">
        <v>10312</v>
      </c>
      <c r="L324" s="25">
        <v>450000</v>
      </c>
      <c r="M324" s="13">
        <v>45063</v>
      </c>
      <c r="N324" s="1">
        <v>1</v>
      </c>
      <c r="O324" s="1">
        <v>0</v>
      </c>
      <c r="P324" s="1">
        <v>1</v>
      </c>
      <c r="Q324" s="1">
        <v>3145</v>
      </c>
      <c r="R324" s="1">
        <v>1260</v>
      </c>
      <c r="S324">
        <v>1973</v>
      </c>
      <c r="T324" s="29">
        <f>IF(TRIM(PropertySet[[#This Row],[YEAR BUILT]])="", "N/A", 2023-PropertySet[[#This Row],[YEAR BUILT]])</f>
        <v>50</v>
      </c>
      <c r="U324" t="str" cm="1">
        <f t="array" ref="U324">IF(PropertySet[[#This Row],[AGE]] = "N/A", "N/A", _xlfn.IFS(PropertySet[[#This Row],[AGE]] &lt;= 25, "0-25 Years", PropertySet[[#This Row],[AGE]] &lt;= 50, "26-50 Years", PropertySet[[#This Row],[AGE]]&lt;=75, "51-75 Years", PropertySet[[#This Row],[AGE]]&lt;=100, "76-100 Years", PropertySet[[#This Row],[AGE]]&gt;100, "100+ Years"))</f>
        <v>26-50 Years</v>
      </c>
      <c r="V324" t="str" cm="1">
        <f t="array" ref="V3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4" t="s">
        <v>33</v>
      </c>
      <c r="X324" t="s">
        <v>44</v>
      </c>
    </row>
    <row r="325" spans="1:24" x14ac:dyDescent="0.3">
      <c r="A325" t="s">
        <v>249</v>
      </c>
      <c r="B325" t="s">
        <v>29</v>
      </c>
      <c r="C325" t="s">
        <v>30</v>
      </c>
      <c r="D325">
        <v>1</v>
      </c>
      <c r="E325">
        <v>6018</v>
      </c>
      <c r="F325">
        <v>128</v>
      </c>
      <c r="G325" t="s">
        <v>6</v>
      </c>
      <c r="H325" t="s">
        <v>44</v>
      </c>
      <c r="I325" t="s">
        <v>353</v>
      </c>
      <c r="J325" t="s">
        <v>6</v>
      </c>
      <c r="K325">
        <v>10312</v>
      </c>
      <c r="L325" s="25">
        <v>391736</v>
      </c>
      <c r="M325" s="13">
        <v>45063</v>
      </c>
      <c r="N325" s="1">
        <v>1</v>
      </c>
      <c r="O325" s="1">
        <v>0</v>
      </c>
      <c r="P325" s="1">
        <v>1</v>
      </c>
      <c r="Q325" s="1">
        <v>1870</v>
      </c>
      <c r="R325" s="1">
        <v>1496</v>
      </c>
      <c r="S325">
        <v>1973</v>
      </c>
      <c r="T325" s="29">
        <f>IF(TRIM(PropertySet[[#This Row],[YEAR BUILT]])="", "N/A", 2023-PropertySet[[#This Row],[YEAR BUILT]])</f>
        <v>50</v>
      </c>
      <c r="U325" t="str" cm="1">
        <f t="array" ref="U325">IF(PropertySet[[#This Row],[AGE]] = "N/A", "N/A", _xlfn.IFS(PropertySet[[#This Row],[AGE]] &lt;= 25, "0-25 Years", PropertySet[[#This Row],[AGE]] &lt;= 50, "26-50 Years", PropertySet[[#This Row],[AGE]]&lt;=75, "51-75 Years", PropertySet[[#This Row],[AGE]]&lt;=100, "76-100 Years", PropertySet[[#This Row],[AGE]]&gt;100, "100+ Years"))</f>
        <v>26-50 Years</v>
      </c>
      <c r="V325" t="str" cm="1">
        <f t="array" ref="V3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5" t="s">
        <v>33</v>
      </c>
      <c r="X325" t="s">
        <v>44</v>
      </c>
    </row>
    <row r="326" spans="1:24" x14ac:dyDescent="0.3">
      <c r="A326" t="s">
        <v>249</v>
      </c>
      <c r="B326" t="s">
        <v>29</v>
      </c>
      <c r="C326" t="s">
        <v>30</v>
      </c>
      <c r="D326">
        <v>1</v>
      </c>
      <c r="E326">
        <v>6018</v>
      </c>
      <c r="F326">
        <v>141</v>
      </c>
      <c r="G326" t="s">
        <v>6</v>
      </c>
      <c r="H326" t="s">
        <v>44</v>
      </c>
      <c r="I326" t="s">
        <v>354</v>
      </c>
      <c r="J326" t="s">
        <v>6</v>
      </c>
      <c r="K326">
        <v>10312</v>
      </c>
      <c r="L326" s="25">
        <v>640000</v>
      </c>
      <c r="M326" s="13">
        <v>45159</v>
      </c>
      <c r="N326" s="1">
        <v>1</v>
      </c>
      <c r="O326" s="1">
        <v>0</v>
      </c>
      <c r="P326" s="1">
        <v>1</v>
      </c>
      <c r="Q326" s="1">
        <v>1722</v>
      </c>
      <c r="R326" s="1">
        <v>1516</v>
      </c>
      <c r="S326">
        <v>1973</v>
      </c>
      <c r="T326" s="29">
        <f>IF(TRIM(PropertySet[[#This Row],[YEAR BUILT]])="", "N/A", 2023-PropertySet[[#This Row],[YEAR BUILT]])</f>
        <v>50</v>
      </c>
      <c r="U326" t="str" cm="1">
        <f t="array" ref="U326">IF(PropertySet[[#This Row],[AGE]] = "N/A", "N/A", _xlfn.IFS(PropertySet[[#This Row],[AGE]] &lt;= 25, "0-25 Years", PropertySet[[#This Row],[AGE]] &lt;= 50, "26-50 Years", PropertySet[[#This Row],[AGE]]&lt;=75, "51-75 Years", PropertySet[[#This Row],[AGE]]&lt;=100, "76-100 Years", PropertySet[[#This Row],[AGE]]&gt;100, "100+ Years"))</f>
        <v>26-50 Years</v>
      </c>
      <c r="V326" t="str" cm="1">
        <f t="array" ref="V3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6" t="s">
        <v>33</v>
      </c>
      <c r="X326" t="s">
        <v>44</v>
      </c>
    </row>
    <row r="327" spans="1:24" x14ac:dyDescent="0.3">
      <c r="A327" t="s">
        <v>249</v>
      </c>
      <c r="B327" t="s">
        <v>29</v>
      </c>
      <c r="C327" t="s">
        <v>30</v>
      </c>
      <c r="D327">
        <v>1</v>
      </c>
      <c r="E327">
        <v>6018</v>
      </c>
      <c r="F327">
        <v>180</v>
      </c>
      <c r="G327" t="s">
        <v>6</v>
      </c>
      <c r="H327" t="s">
        <v>44</v>
      </c>
      <c r="I327" t="s">
        <v>355</v>
      </c>
      <c r="J327" t="s">
        <v>6</v>
      </c>
      <c r="K327">
        <v>10312</v>
      </c>
      <c r="L327" s="25">
        <v>665000</v>
      </c>
      <c r="M327" s="13">
        <v>45180</v>
      </c>
      <c r="N327" s="1">
        <v>1</v>
      </c>
      <c r="O327" s="1">
        <v>0</v>
      </c>
      <c r="P327" s="1">
        <v>1</v>
      </c>
      <c r="Q327" s="1">
        <v>1870</v>
      </c>
      <c r="R327" s="1">
        <v>1480</v>
      </c>
      <c r="S327">
        <v>1975</v>
      </c>
      <c r="T327" s="29">
        <f>IF(TRIM(PropertySet[[#This Row],[YEAR BUILT]])="", "N/A", 2023-PropertySet[[#This Row],[YEAR BUILT]])</f>
        <v>48</v>
      </c>
      <c r="U327" t="str" cm="1">
        <f t="array" ref="U327">IF(PropertySet[[#This Row],[AGE]] = "N/A", "N/A", _xlfn.IFS(PropertySet[[#This Row],[AGE]] &lt;= 25, "0-25 Years", PropertySet[[#This Row],[AGE]] &lt;= 50, "26-50 Years", PropertySet[[#This Row],[AGE]]&lt;=75, "51-75 Years", PropertySet[[#This Row],[AGE]]&lt;=100, "76-100 Years", PropertySet[[#This Row],[AGE]]&gt;100, "100+ Years"))</f>
        <v>26-50 Years</v>
      </c>
      <c r="V327" t="str" cm="1">
        <f t="array" ref="V3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7" t="s">
        <v>33</v>
      </c>
      <c r="X327" t="s">
        <v>44</v>
      </c>
    </row>
    <row r="328" spans="1:24" x14ac:dyDescent="0.3">
      <c r="A328" t="s">
        <v>249</v>
      </c>
      <c r="B328" t="s">
        <v>29</v>
      </c>
      <c r="C328" t="s">
        <v>30</v>
      </c>
      <c r="D328">
        <v>1</v>
      </c>
      <c r="E328">
        <v>6018</v>
      </c>
      <c r="F328">
        <v>190</v>
      </c>
      <c r="G328" t="s">
        <v>6</v>
      </c>
      <c r="H328" t="s">
        <v>44</v>
      </c>
      <c r="I328" t="s">
        <v>356</v>
      </c>
      <c r="J328" t="s">
        <v>6</v>
      </c>
      <c r="K328">
        <v>10312</v>
      </c>
      <c r="L328" s="25">
        <v>0</v>
      </c>
      <c r="M328" s="13">
        <v>45061</v>
      </c>
      <c r="N328" s="1">
        <v>1</v>
      </c>
      <c r="O328" s="1">
        <v>0</v>
      </c>
      <c r="P328" s="1">
        <v>1</v>
      </c>
      <c r="Q328" s="1">
        <v>1328</v>
      </c>
      <c r="R328" s="1">
        <v>1088</v>
      </c>
      <c r="S328">
        <v>1975</v>
      </c>
      <c r="T328" s="29">
        <f>IF(TRIM(PropertySet[[#This Row],[YEAR BUILT]])="", "N/A", 2023-PropertySet[[#This Row],[YEAR BUILT]])</f>
        <v>48</v>
      </c>
      <c r="U328" t="str" cm="1">
        <f t="array" ref="U328">IF(PropertySet[[#This Row],[AGE]] = "N/A", "N/A", _xlfn.IFS(PropertySet[[#This Row],[AGE]] &lt;= 25, "0-25 Years", PropertySet[[#This Row],[AGE]] &lt;= 50, "26-50 Years", PropertySet[[#This Row],[AGE]]&lt;=75, "51-75 Years", PropertySet[[#This Row],[AGE]]&lt;=100, "76-100 Years", PropertySet[[#This Row],[AGE]]&gt;100, "100+ Years"))</f>
        <v>26-50 Years</v>
      </c>
      <c r="V328" t="str" cm="1">
        <f t="array" ref="V3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8" t="s">
        <v>33</v>
      </c>
      <c r="X328" t="s">
        <v>44</v>
      </c>
    </row>
    <row r="329" spans="1:24" x14ac:dyDescent="0.3">
      <c r="A329" t="s">
        <v>249</v>
      </c>
      <c r="B329" t="s">
        <v>29</v>
      </c>
      <c r="C329" t="s">
        <v>30</v>
      </c>
      <c r="D329">
        <v>1</v>
      </c>
      <c r="E329">
        <v>6018</v>
      </c>
      <c r="F329">
        <v>190</v>
      </c>
      <c r="G329" t="s">
        <v>6</v>
      </c>
      <c r="H329" t="s">
        <v>44</v>
      </c>
      <c r="I329" t="s">
        <v>356</v>
      </c>
      <c r="J329" t="s">
        <v>6</v>
      </c>
      <c r="K329">
        <v>10312</v>
      </c>
      <c r="L329" s="25">
        <v>453000</v>
      </c>
      <c r="M329" s="13">
        <v>45133</v>
      </c>
      <c r="N329" s="1">
        <v>1</v>
      </c>
      <c r="O329" s="1">
        <v>0</v>
      </c>
      <c r="P329" s="1">
        <v>1</v>
      </c>
      <c r="Q329" s="1">
        <v>1328</v>
      </c>
      <c r="R329" s="1">
        <v>1088</v>
      </c>
      <c r="S329">
        <v>1975</v>
      </c>
      <c r="T329" s="29">
        <f>IF(TRIM(PropertySet[[#This Row],[YEAR BUILT]])="", "N/A", 2023-PropertySet[[#This Row],[YEAR BUILT]])</f>
        <v>48</v>
      </c>
      <c r="U329" t="str" cm="1">
        <f t="array" ref="U329">IF(PropertySet[[#This Row],[AGE]] = "N/A", "N/A", _xlfn.IFS(PropertySet[[#This Row],[AGE]] &lt;= 25, "0-25 Years", PropertySet[[#This Row],[AGE]] &lt;= 50, "26-50 Years", PropertySet[[#This Row],[AGE]]&lt;=75, "51-75 Years", PropertySet[[#This Row],[AGE]]&lt;=100, "76-100 Years", PropertySet[[#This Row],[AGE]]&gt;100, "100+ Years"))</f>
        <v>26-50 Years</v>
      </c>
      <c r="V329" t="str" cm="1">
        <f t="array" ref="V3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9" t="s">
        <v>33</v>
      </c>
      <c r="X329" t="s">
        <v>44</v>
      </c>
    </row>
    <row r="330" spans="1:24" x14ac:dyDescent="0.3">
      <c r="A330" t="s">
        <v>249</v>
      </c>
      <c r="B330" t="s">
        <v>29</v>
      </c>
      <c r="C330" t="s">
        <v>30</v>
      </c>
      <c r="D330">
        <v>1</v>
      </c>
      <c r="E330">
        <v>6018</v>
      </c>
      <c r="F330">
        <v>193</v>
      </c>
      <c r="G330" t="s">
        <v>6</v>
      </c>
      <c r="H330" t="s">
        <v>44</v>
      </c>
      <c r="I330" t="s">
        <v>357</v>
      </c>
      <c r="J330" t="s">
        <v>6</v>
      </c>
      <c r="K330">
        <v>10312</v>
      </c>
      <c r="L330" s="25">
        <v>0</v>
      </c>
      <c r="M330" s="13">
        <v>45166</v>
      </c>
      <c r="N330" s="1">
        <v>1</v>
      </c>
      <c r="O330" s="1">
        <v>0</v>
      </c>
      <c r="P330" s="1">
        <v>1</v>
      </c>
      <c r="Q330" s="1">
        <v>1328</v>
      </c>
      <c r="R330" s="1">
        <v>1088</v>
      </c>
      <c r="S330">
        <v>1975</v>
      </c>
      <c r="T330" s="29">
        <f>IF(TRIM(PropertySet[[#This Row],[YEAR BUILT]])="", "N/A", 2023-PropertySet[[#This Row],[YEAR BUILT]])</f>
        <v>48</v>
      </c>
      <c r="U330" t="str" cm="1">
        <f t="array" ref="U330">IF(PropertySet[[#This Row],[AGE]] = "N/A", "N/A", _xlfn.IFS(PropertySet[[#This Row],[AGE]] &lt;= 25, "0-25 Years", PropertySet[[#This Row],[AGE]] &lt;= 50, "26-50 Years", PropertySet[[#This Row],[AGE]]&lt;=75, "51-75 Years", PropertySet[[#This Row],[AGE]]&lt;=100, "76-100 Years", PropertySet[[#This Row],[AGE]]&gt;100, "100+ Years"))</f>
        <v>26-50 Years</v>
      </c>
      <c r="V330" t="str" cm="1">
        <f t="array" ref="V3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0" t="s">
        <v>33</v>
      </c>
      <c r="X330" t="s">
        <v>44</v>
      </c>
    </row>
    <row r="331" spans="1:24" x14ac:dyDescent="0.3">
      <c r="A331" t="s">
        <v>249</v>
      </c>
      <c r="B331" t="s">
        <v>29</v>
      </c>
      <c r="C331" t="s">
        <v>30</v>
      </c>
      <c r="D331">
        <v>1</v>
      </c>
      <c r="E331">
        <v>6019</v>
      </c>
      <c r="F331">
        <v>3</v>
      </c>
      <c r="G331" t="s">
        <v>6</v>
      </c>
      <c r="H331" t="s">
        <v>44</v>
      </c>
      <c r="I331" t="s">
        <v>358</v>
      </c>
      <c r="J331" t="s">
        <v>6</v>
      </c>
      <c r="K331">
        <v>10312</v>
      </c>
      <c r="L331" s="25">
        <v>518800</v>
      </c>
      <c r="M331" s="13">
        <v>45197</v>
      </c>
      <c r="N331" s="1">
        <v>1</v>
      </c>
      <c r="O331" s="1">
        <v>0</v>
      </c>
      <c r="P331" s="1">
        <v>1</v>
      </c>
      <c r="Q331" s="1">
        <v>1280</v>
      </c>
      <c r="R331" s="1">
        <v>1112</v>
      </c>
      <c r="S331">
        <v>1975</v>
      </c>
      <c r="T331" s="29">
        <f>IF(TRIM(PropertySet[[#This Row],[YEAR BUILT]])="", "N/A", 2023-PropertySet[[#This Row],[YEAR BUILT]])</f>
        <v>48</v>
      </c>
      <c r="U331" t="str" cm="1">
        <f t="array" ref="U331">IF(PropertySet[[#This Row],[AGE]] = "N/A", "N/A", _xlfn.IFS(PropertySet[[#This Row],[AGE]] &lt;= 25, "0-25 Years", PropertySet[[#This Row],[AGE]] &lt;= 50, "26-50 Years", PropertySet[[#This Row],[AGE]]&lt;=75, "51-75 Years", PropertySet[[#This Row],[AGE]]&lt;=100, "76-100 Years", PropertySet[[#This Row],[AGE]]&gt;100, "100+ Years"))</f>
        <v>26-50 Years</v>
      </c>
      <c r="V331" t="str" cm="1">
        <f t="array" ref="V3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1" t="s">
        <v>33</v>
      </c>
      <c r="X331" t="s">
        <v>44</v>
      </c>
    </row>
    <row r="332" spans="1:24" x14ac:dyDescent="0.3">
      <c r="A332" t="s">
        <v>249</v>
      </c>
      <c r="B332" t="s">
        <v>29</v>
      </c>
      <c r="C332" t="s">
        <v>30</v>
      </c>
      <c r="D332">
        <v>1</v>
      </c>
      <c r="E332">
        <v>6019</v>
      </c>
      <c r="F332">
        <v>50</v>
      </c>
      <c r="G332" t="s">
        <v>6</v>
      </c>
      <c r="H332" t="s">
        <v>44</v>
      </c>
      <c r="I332" t="s">
        <v>359</v>
      </c>
      <c r="J332" t="s">
        <v>6</v>
      </c>
      <c r="K332">
        <v>10312</v>
      </c>
      <c r="L332" s="25">
        <v>615000</v>
      </c>
      <c r="M332" s="13">
        <v>45091</v>
      </c>
      <c r="N332" s="1">
        <v>1</v>
      </c>
      <c r="O332" s="1">
        <v>0</v>
      </c>
      <c r="P332" s="1">
        <v>1</v>
      </c>
      <c r="Q332" s="1">
        <v>2970</v>
      </c>
      <c r="R332" s="1">
        <v>2175</v>
      </c>
      <c r="S332">
        <v>1975</v>
      </c>
      <c r="T332" s="29">
        <f>IF(TRIM(PropertySet[[#This Row],[YEAR BUILT]])="", "N/A", 2023-PropertySet[[#This Row],[YEAR BUILT]])</f>
        <v>48</v>
      </c>
      <c r="U332" t="str" cm="1">
        <f t="array" ref="U332">IF(PropertySet[[#This Row],[AGE]] = "N/A", "N/A", _xlfn.IFS(PropertySet[[#This Row],[AGE]] &lt;= 25, "0-25 Years", PropertySet[[#This Row],[AGE]] &lt;= 50, "26-50 Years", PropertySet[[#This Row],[AGE]]&lt;=75, "51-75 Years", PropertySet[[#This Row],[AGE]]&lt;=100, "76-100 Years", PropertySet[[#This Row],[AGE]]&gt;100, "100+ Years"))</f>
        <v>26-50 Years</v>
      </c>
      <c r="V332" t="str" cm="1">
        <f t="array" ref="V3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2" t="s">
        <v>33</v>
      </c>
      <c r="X332" t="s">
        <v>44</v>
      </c>
    </row>
    <row r="333" spans="1:24" x14ac:dyDescent="0.3">
      <c r="A333" t="s">
        <v>249</v>
      </c>
      <c r="B333" t="s">
        <v>29</v>
      </c>
      <c r="C333" t="s">
        <v>30</v>
      </c>
      <c r="D333">
        <v>1</v>
      </c>
      <c r="E333">
        <v>6019</v>
      </c>
      <c r="F333">
        <v>104</v>
      </c>
      <c r="G333" t="s">
        <v>6</v>
      </c>
      <c r="H333" t="s">
        <v>44</v>
      </c>
      <c r="I333" t="s">
        <v>360</v>
      </c>
      <c r="J333" t="s">
        <v>6</v>
      </c>
      <c r="K333">
        <v>10312</v>
      </c>
      <c r="L333" s="25">
        <v>10</v>
      </c>
      <c r="M333" s="13">
        <v>45027</v>
      </c>
      <c r="N333" s="1">
        <v>1</v>
      </c>
      <c r="O333" s="1">
        <v>0</v>
      </c>
      <c r="P333" s="1">
        <v>1</v>
      </c>
      <c r="Q333" s="1">
        <v>3135</v>
      </c>
      <c r="R333" s="1">
        <v>1386</v>
      </c>
      <c r="S333">
        <v>1970</v>
      </c>
      <c r="T333" s="29">
        <f>IF(TRIM(PropertySet[[#This Row],[YEAR BUILT]])="", "N/A", 2023-PropertySet[[#This Row],[YEAR BUILT]])</f>
        <v>53</v>
      </c>
      <c r="U333" t="str" cm="1">
        <f t="array" ref="U333">IF(PropertySet[[#This Row],[AGE]] = "N/A", "N/A", _xlfn.IFS(PropertySet[[#This Row],[AGE]] &lt;= 25, "0-25 Years", PropertySet[[#This Row],[AGE]] &lt;= 50, "26-50 Years", PropertySet[[#This Row],[AGE]]&lt;=75, "51-75 Years", PropertySet[[#This Row],[AGE]]&lt;=100, "76-100 Years", PropertySet[[#This Row],[AGE]]&gt;100, "100+ Years"))</f>
        <v>51-75 Years</v>
      </c>
      <c r="V333" t="str" cm="1">
        <f t="array" ref="V3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33" t="s">
        <v>33</v>
      </c>
      <c r="X333" t="s">
        <v>44</v>
      </c>
    </row>
    <row r="334" spans="1:24" x14ac:dyDescent="0.3">
      <c r="A334" t="s">
        <v>249</v>
      </c>
      <c r="B334" t="s">
        <v>29</v>
      </c>
      <c r="C334" t="s">
        <v>30</v>
      </c>
      <c r="D334">
        <v>1</v>
      </c>
      <c r="E334">
        <v>6019</v>
      </c>
      <c r="F334">
        <v>128</v>
      </c>
      <c r="G334" t="s">
        <v>6</v>
      </c>
      <c r="H334" t="s">
        <v>44</v>
      </c>
      <c r="I334" t="s">
        <v>361</v>
      </c>
      <c r="J334" t="s">
        <v>6</v>
      </c>
      <c r="K334">
        <v>10312</v>
      </c>
      <c r="L334" s="25">
        <v>0</v>
      </c>
      <c r="M334" s="13">
        <v>45065</v>
      </c>
      <c r="N334" s="1">
        <v>1</v>
      </c>
      <c r="O334" s="1">
        <v>0</v>
      </c>
      <c r="P334" s="1">
        <v>1</v>
      </c>
      <c r="Q334" s="1">
        <v>2607</v>
      </c>
      <c r="R334" s="1">
        <v>1736</v>
      </c>
      <c r="S334">
        <v>1970</v>
      </c>
      <c r="T334" s="29">
        <f>IF(TRIM(PropertySet[[#This Row],[YEAR BUILT]])="", "N/A", 2023-PropertySet[[#This Row],[YEAR BUILT]])</f>
        <v>53</v>
      </c>
      <c r="U334" t="str" cm="1">
        <f t="array" ref="U334">IF(PropertySet[[#This Row],[AGE]] = "N/A", "N/A", _xlfn.IFS(PropertySet[[#This Row],[AGE]] &lt;= 25, "0-25 Years", PropertySet[[#This Row],[AGE]] &lt;= 50, "26-50 Years", PropertySet[[#This Row],[AGE]]&lt;=75, "51-75 Years", PropertySet[[#This Row],[AGE]]&lt;=100, "76-100 Years", PropertySet[[#This Row],[AGE]]&gt;100, "100+ Years"))</f>
        <v>51-75 Years</v>
      </c>
      <c r="V334" t="str" cm="1">
        <f t="array" ref="V3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34" t="s">
        <v>33</v>
      </c>
      <c r="X334" t="s">
        <v>44</v>
      </c>
    </row>
    <row r="335" spans="1:24" x14ac:dyDescent="0.3">
      <c r="A335" t="s">
        <v>249</v>
      </c>
      <c r="B335" t="s">
        <v>29</v>
      </c>
      <c r="C335" t="s">
        <v>30</v>
      </c>
      <c r="D335">
        <v>1</v>
      </c>
      <c r="E335">
        <v>6019</v>
      </c>
      <c r="F335">
        <v>133</v>
      </c>
      <c r="G335" t="s">
        <v>6</v>
      </c>
      <c r="H335" t="s">
        <v>44</v>
      </c>
      <c r="I335" t="s">
        <v>362</v>
      </c>
      <c r="J335" t="s">
        <v>6</v>
      </c>
      <c r="K335">
        <v>10312</v>
      </c>
      <c r="L335" s="25">
        <v>695000</v>
      </c>
      <c r="M335" s="13">
        <v>45154</v>
      </c>
      <c r="N335" s="1">
        <v>1</v>
      </c>
      <c r="O335" s="1">
        <v>0</v>
      </c>
      <c r="P335" s="1">
        <v>1</v>
      </c>
      <c r="Q335" s="1">
        <v>3410</v>
      </c>
      <c r="R335" s="1">
        <v>1736</v>
      </c>
      <c r="S335">
        <v>1970</v>
      </c>
      <c r="T335" s="29">
        <f>IF(TRIM(PropertySet[[#This Row],[YEAR BUILT]])="", "N/A", 2023-PropertySet[[#This Row],[YEAR BUILT]])</f>
        <v>53</v>
      </c>
      <c r="U335" t="str" cm="1">
        <f t="array" ref="U335">IF(PropertySet[[#This Row],[AGE]] = "N/A", "N/A", _xlfn.IFS(PropertySet[[#This Row],[AGE]] &lt;= 25, "0-25 Years", PropertySet[[#This Row],[AGE]] &lt;= 50, "26-50 Years", PropertySet[[#This Row],[AGE]]&lt;=75, "51-75 Years", PropertySet[[#This Row],[AGE]]&lt;=100, "76-100 Years", PropertySet[[#This Row],[AGE]]&gt;100, "100+ Years"))</f>
        <v>51-75 Years</v>
      </c>
      <c r="V335" t="str" cm="1">
        <f t="array" ref="V3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35" t="s">
        <v>33</v>
      </c>
      <c r="X335" t="s">
        <v>44</v>
      </c>
    </row>
    <row r="336" spans="1:24" x14ac:dyDescent="0.3">
      <c r="A336" t="s">
        <v>249</v>
      </c>
      <c r="B336" t="s">
        <v>29</v>
      </c>
      <c r="C336" t="s">
        <v>30</v>
      </c>
      <c r="D336">
        <v>1</v>
      </c>
      <c r="E336">
        <v>6020</v>
      </c>
      <c r="F336">
        <v>18</v>
      </c>
      <c r="G336" t="s">
        <v>6</v>
      </c>
      <c r="H336" t="s">
        <v>44</v>
      </c>
      <c r="I336" t="s">
        <v>363</v>
      </c>
      <c r="J336" t="s">
        <v>6</v>
      </c>
      <c r="K336">
        <v>10312</v>
      </c>
      <c r="L336" s="25">
        <v>490000</v>
      </c>
      <c r="M336" s="13">
        <v>45099</v>
      </c>
      <c r="N336" s="1">
        <v>1</v>
      </c>
      <c r="O336" s="1">
        <v>0</v>
      </c>
      <c r="P336" s="1">
        <v>1</v>
      </c>
      <c r="Q336" s="1">
        <v>1800</v>
      </c>
      <c r="R336" s="1">
        <v>1536</v>
      </c>
      <c r="S336">
        <v>1970</v>
      </c>
      <c r="T336" s="29">
        <f>IF(TRIM(PropertySet[[#This Row],[YEAR BUILT]])="", "N/A", 2023-PropertySet[[#This Row],[YEAR BUILT]])</f>
        <v>53</v>
      </c>
      <c r="U336" t="str" cm="1">
        <f t="array" ref="U336">IF(PropertySet[[#This Row],[AGE]] = "N/A", "N/A", _xlfn.IFS(PropertySet[[#This Row],[AGE]] &lt;= 25, "0-25 Years", PropertySet[[#This Row],[AGE]] &lt;= 50, "26-50 Years", PropertySet[[#This Row],[AGE]]&lt;=75, "51-75 Years", PropertySet[[#This Row],[AGE]]&lt;=100, "76-100 Years", PropertySet[[#This Row],[AGE]]&gt;100, "100+ Years"))</f>
        <v>51-75 Years</v>
      </c>
      <c r="V336" t="str" cm="1">
        <f t="array" ref="V3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36" t="s">
        <v>33</v>
      </c>
      <c r="X336" t="s">
        <v>44</v>
      </c>
    </row>
    <row r="337" spans="1:24" x14ac:dyDescent="0.3">
      <c r="A337" t="s">
        <v>249</v>
      </c>
      <c r="B337" t="s">
        <v>29</v>
      </c>
      <c r="C337" t="s">
        <v>30</v>
      </c>
      <c r="D337">
        <v>1</v>
      </c>
      <c r="E337">
        <v>6020</v>
      </c>
      <c r="F337">
        <v>24</v>
      </c>
      <c r="G337" t="s">
        <v>6</v>
      </c>
      <c r="H337" t="s">
        <v>44</v>
      </c>
      <c r="I337" t="s">
        <v>364</v>
      </c>
      <c r="J337" t="s">
        <v>6</v>
      </c>
      <c r="K337">
        <v>10312</v>
      </c>
      <c r="L337" s="25">
        <v>442200</v>
      </c>
      <c r="M337" s="13">
        <v>45146</v>
      </c>
      <c r="N337" s="1">
        <v>1</v>
      </c>
      <c r="O337" s="1">
        <v>0</v>
      </c>
      <c r="P337" s="1">
        <v>1</v>
      </c>
      <c r="Q337" s="1">
        <v>1720</v>
      </c>
      <c r="R337" s="1">
        <v>1480</v>
      </c>
      <c r="S337">
        <v>1970</v>
      </c>
      <c r="T337" s="29">
        <f>IF(TRIM(PropertySet[[#This Row],[YEAR BUILT]])="", "N/A", 2023-PropertySet[[#This Row],[YEAR BUILT]])</f>
        <v>53</v>
      </c>
      <c r="U337" t="str" cm="1">
        <f t="array" ref="U337">IF(PropertySet[[#This Row],[AGE]] = "N/A", "N/A", _xlfn.IFS(PropertySet[[#This Row],[AGE]] &lt;= 25, "0-25 Years", PropertySet[[#This Row],[AGE]] &lt;= 50, "26-50 Years", PropertySet[[#This Row],[AGE]]&lt;=75, "51-75 Years", PropertySet[[#This Row],[AGE]]&lt;=100, "76-100 Years", PropertySet[[#This Row],[AGE]]&gt;100, "100+ Years"))</f>
        <v>51-75 Years</v>
      </c>
      <c r="V337" t="str" cm="1">
        <f t="array" ref="V3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37" t="s">
        <v>33</v>
      </c>
      <c r="X337" t="s">
        <v>44</v>
      </c>
    </row>
    <row r="338" spans="1:24" x14ac:dyDescent="0.3">
      <c r="A338" t="s">
        <v>249</v>
      </c>
      <c r="B338" t="s">
        <v>29</v>
      </c>
      <c r="C338" t="s">
        <v>30</v>
      </c>
      <c r="D338">
        <v>1</v>
      </c>
      <c r="E338">
        <v>6020</v>
      </c>
      <c r="F338">
        <v>24</v>
      </c>
      <c r="G338" t="s">
        <v>6</v>
      </c>
      <c r="H338" t="s">
        <v>44</v>
      </c>
      <c r="I338" t="s">
        <v>364</v>
      </c>
      <c r="J338" t="s">
        <v>6</v>
      </c>
      <c r="K338">
        <v>10312</v>
      </c>
      <c r="L338" s="25">
        <v>444400</v>
      </c>
      <c r="M338" s="13">
        <v>44987</v>
      </c>
      <c r="N338" s="1">
        <v>1</v>
      </c>
      <c r="O338" s="1">
        <v>0</v>
      </c>
      <c r="P338" s="1">
        <v>1</v>
      </c>
      <c r="Q338" s="1">
        <v>1720</v>
      </c>
      <c r="R338" s="1">
        <v>1480</v>
      </c>
      <c r="S338">
        <v>1970</v>
      </c>
      <c r="T338" s="29">
        <f>IF(TRIM(PropertySet[[#This Row],[YEAR BUILT]])="", "N/A", 2023-PropertySet[[#This Row],[YEAR BUILT]])</f>
        <v>53</v>
      </c>
      <c r="U338" t="str" cm="1">
        <f t="array" ref="U338">IF(PropertySet[[#This Row],[AGE]] = "N/A", "N/A", _xlfn.IFS(PropertySet[[#This Row],[AGE]] &lt;= 25, "0-25 Years", PropertySet[[#This Row],[AGE]] &lt;= 50, "26-50 Years", PropertySet[[#This Row],[AGE]]&lt;=75, "51-75 Years", PropertySet[[#This Row],[AGE]]&lt;=100, "76-100 Years", PropertySet[[#This Row],[AGE]]&gt;100, "100+ Years"))</f>
        <v>51-75 Years</v>
      </c>
      <c r="V338" t="str" cm="1">
        <f t="array" ref="V3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38" t="s">
        <v>33</v>
      </c>
      <c r="X338" t="s">
        <v>44</v>
      </c>
    </row>
    <row r="339" spans="1:24" x14ac:dyDescent="0.3">
      <c r="A339" t="s">
        <v>249</v>
      </c>
      <c r="B339" t="s">
        <v>29</v>
      </c>
      <c r="C339" t="s">
        <v>30</v>
      </c>
      <c r="D339">
        <v>1</v>
      </c>
      <c r="E339">
        <v>6020</v>
      </c>
      <c r="F339">
        <v>24</v>
      </c>
      <c r="G339" t="s">
        <v>6</v>
      </c>
      <c r="H339" t="s">
        <v>44</v>
      </c>
      <c r="I339" t="s">
        <v>364</v>
      </c>
      <c r="J339" t="s">
        <v>6</v>
      </c>
      <c r="K339">
        <v>10312</v>
      </c>
      <c r="L339" s="25">
        <v>660000</v>
      </c>
      <c r="M339" s="13">
        <v>45252</v>
      </c>
      <c r="N339" s="1">
        <v>1</v>
      </c>
      <c r="O339" s="1">
        <v>0</v>
      </c>
      <c r="P339" s="1">
        <v>1</v>
      </c>
      <c r="Q339" s="1">
        <v>1720</v>
      </c>
      <c r="R339" s="1">
        <v>1480</v>
      </c>
      <c r="S339">
        <v>1970</v>
      </c>
      <c r="T339" s="29">
        <f>IF(TRIM(PropertySet[[#This Row],[YEAR BUILT]])="", "N/A", 2023-PropertySet[[#This Row],[YEAR BUILT]])</f>
        <v>53</v>
      </c>
      <c r="U339" t="str" cm="1">
        <f t="array" ref="U339">IF(PropertySet[[#This Row],[AGE]] = "N/A", "N/A", _xlfn.IFS(PropertySet[[#This Row],[AGE]] &lt;= 25, "0-25 Years", PropertySet[[#This Row],[AGE]] &lt;= 50, "26-50 Years", PropertySet[[#This Row],[AGE]]&lt;=75, "51-75 Years", PropertySet[[#This Row],[AGE]]&lt;=100, "76-100 Years", PropertySet[[#This Row],[AGE]]&gt;100, "100+ Years"))</f>
        <v>51-75 Years</v>
      </c>
      <c r="V339" t="str" cm="1">
        <f t="array" ref="V3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39" t="s">
        <v>33</v>
      </c>
      <c r="X339" t="s">
        <v>44</v>
      </c>
    </row>
    <row r="340" spans="1:24" x14ac:dyDescent="0.3">
      <c r="A340" t="s">
        <v>249</v>
      </c>
      <c r="B340" t="s">
        <v>29</v>
      </c>
      <c r="C340" t="s">
        <v>30</v>
      </c>
      <c r="D340">
        <v>1</v>
      </c>
      <c r="E340">
        <v>6020</v>
      </c>
      <c r="F340">
        <v>32</v>
      </c>
      <c r="G340" t="s">
        <v>6</v>
      </c>
      <c r="H340" t="s">
        <v>44</v>
      </c>
      <c r="I340" t="s">
        <v>365</v>
      </c>
      <c r="J340" t="s">
        <v>6</v>
      </c>
      <c r="K340">
        <v>10312</v>
      </c>
      <c r="L340" s="25">
        <v>488748</v>
      </c>
      <c r="M340" s="13">
        <v>45070</v>
      </c>
      <c r="N340" s="1">
        <v>1</v>
      </c>
      <c r="O340" s="1">
        <v>0</v>
      </c>
      <c r="P340" s="1">
        <v>1</v>
      </c>
      <c r="Q340" s="1">
        <v>2360</v>
      </c>
      <c r="R340" s="1">
        <v>1740</v>
      </c>
      <c r="S340">
        <v>1970</v>
      </c>
      <c r="T340" s="29">
        <f>IF(TRIM(PropertySet[[#This Row],[YEAR BUILT]])="", "N/A", 2023-PropertySet[[#This Row],[YEAR BUILT]])</f>
        <v>53</v>
      </c>
      <c r="U340" t="str" cm="1">
        <f t="array" ref="U340">IF(PropertySet[[#This Row],[AGE]] = "N/A", "N/A", _xlfn.IFS(PropertySet[[#This Row],[AGE]] &lt;= 25, "0-25 Years", PropertySet[[#This Row],[AGE]] &lt;= 50, "26-50 Years", PropertySet[[#This Row],[AGE]]&lt;=75, "51-75 Years", PropertySet[[#This Row],[AGE]]&lt;=100, "76-100 Years", PropertySet[[#This Row],[AGE]]&gt;100, "100+ Years"))</f>
        <v>51-75 Years</v>
      </c>
      <c r="V340" t="str" cm="1">
        <f t="array" ref="V3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0" t="s">
        <v>33</v>
      </c>
      <c r="X340" t="s">
        <v>44</v>
      </c>
    </row>
    <row r="341" spans="1:24" x14ac:dyDescent="0.3">
      <c r="A341" t="s">
        <v>249</v>
      </c>
      <c r="B341" t="s">
        <v>29</v>
      </c>
      <c r="C341" t="s">
        <v>30</v>
      </c>
      <c r="D341">
        <v>1</v>
      </c>
      <c r="E341">
        <v>6020</v>
      </c>
      <c r="F341">
        <v>32</v>
      </c>
      <c r="G341" t="s">
        <v>6</v>
      </c>
      <c r="H341" t="s">
        <v>44</v>
      </c>
      <c r="I341" t="s">
        <v>365</v>
      </c>
      <c r="J341" t="s">
        <v>6</v>
      </c>
      <c r="K341">
        <v>10312</v>
      </c>
      <c r="L341" s="25">
        <v>715000</v>
      </c>
      <c r="M341" s="13">
        <v>45190</v>
      </c>
      <c r="N341" s="1">
        <v>1</v>
      </c>
      <c r="O341" s="1">
        <v>0</v>
      </c>
      <c r="P341" s="1">
        <v>1</v>
      </c>
      <c r="Q341" s="1">
        <v>2360</v>
      </c>
      <c r="R341" s="1">
        <v>1740</v>
      </c>
      <c r="S341">
        <v>1970</v>
      </c>
      <c r="T341" s="29">
        <f>IF(TRIM(PropertySet[[#This Row],[YEAR BUILT]])="", "N/A", 2023-PropertySet[[#This Row],[YEAR BUILT]])</f>
        <v>53</v>
      </c>
      <c r="U341" t="str" cm="1">
        <f t="array" ref="U341">IF(PropertySet[[#This Row],[AGE]] = "N/A", "N/A", _xlfn.IFS(PropertySet[[#This Row],[AGE]] &lt;= 25, "0-25 Years", PropertySet[[#This Row],[AGE]] &lt;= 50, "26-50 Years", PropertySet[[#This Row],[AGE]]&lt;=75, "51-75 Years", PropertySet[[#This Row],[AGE]]&lt;=100, "76-100 Years", PropertySet[[#This Row],[AGE]]&gt;100, "100+ Years"))</f>
        <v>51-75 Years</v>
      </c>
      <c r="V341" t="str" cm="1">
        <f t="array" ref="V3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1" t="s">
        <v>33</v>
      </c>
      <c r="X341" t="s">
        <v>44</v>
      </c>
    </row>
    <row r="342" spans="1:24" x14ac:dyDescent="0.3">
      <c r="A342" t="s">
        <v>249</v>
      </c>
      <c r="B342" t="s">
        <v>29</v>
      </c>
      <c r="C342" t="s">
        <v>30</v>
      </c>
      <c r="D342">
        <v>1</v>
      </c>
      <c r="E342">
        <v>6020</v>
      </c>
      <c r="F342">
        <v>37</v>
      </c>
      <c r="G342" t="s">
        <v>6</v>
      </c>
      <c r="H342" t="s">
        <v>44</v>
      </c>
      <c r="I342" t="s">
        <v>366</v>
      </c>
      <c r="J342" t="s">
        <v>6</v>
      </c>
      <c r="K342">
        <v>10312</v>
      </c>
      <c r="L342" s="25">
        <v>555000</v>
      </c>
      <c r="M342" s="13">
        <v>45251</v>
      </c>
      <c r="N342" s="1">
        <v>1</v>
      </c>
      <c r="O342" s="1">
        <v>0</v>
      </c>
      <c r="P342" s="1">
        <v>1</v>
      </c>
      <c r="Q342" s="1">
        <v>1280</v>
      </c>
      <c r="R342" s="1">
        <v>1112</v>
      </c>
      <c r="S342">
        <v>1970</v>
      </c>
      <c r="T342" s="29">
        <f>IF(TRIM(PropertySet[[#This Row],[YEAR BUILT]])="", "N/A", 2023-PropertySet[[#This Row],[YEAR BUILT]])</f>
        <v>53</v>
      </c>
      <c r="U342" t="str" cm="1">
        <f t="array" ref="U342">IF(PropertySet[[#This Row],[AGE]] = "N/A", "N/A", _xlfn.IFS(PropertySet[[#This Row],[AGE]] &lt;= 25, "0-25 Years", PropertySet[[#This Row],[AGE]] &lt;= 50, "26-50 Years", PropertySet[[#This Row],[AGE]]&lt;=75, "51-75 Years", PropertySet[[#This Row],[AGE]]&lt;=100, "76-100 Years", PropertySet[[#This Row],[AGE]]&gt;100, "100+ Years"))</f>
        <v>51-75 Years</v>
      </c>
      <c r="V342" t="str" cm="1">
        <f t="array" ref="V3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2" t="s">
        <v>33</v>
      </c>
      <c r="X342" t="s">
        <v>44</v>
      </c>
    </row>
    <row r="343" spans="1:24" x14ac:dyDescent="0.3">
      <c r="A343" t="s">
        <v>249</v>
      </c>
      <c r="B343" t="s">
        <v>29</v>
      </c>
      <c r="C343" t="s">
        <v>30</v>
      </c>
      <c r="D343">
        <v>1</v>
      </c>
      <c r="E343">
        <v>6020</v>
      </c>
      <c r="F343">
        <v>72</v>
      </c>
      <c r="G343" t="s">
        <v>6</v>
      </c>
      <c r="H343" t="s">
        <v>44</v>
      </c>
      <c r="I343" t="s">
        <v>367</v>
      </c>
      <c r="J343" t="s">
        <v>6</v>
      </c>
      <c r="K343">
        <v>10312</v>
      </c>
      <c r="L343" s="25">
        <v>630000</v>
      </c>
      <c r="M343" s="13">
        <v>45135</v>
      </c>
      <c r="N343" s="1">
        <v>1</v>
      </c>
      <c r="O343" s="1">
        <v>0</v>
      </c>
      <c r="P343" s="1">
        <v>1</v>
      </c>
      <c r="Q343" s="1">
        <v>4171</v>
      </c>
      <c r="R343" s="1">
        <v>1736</v>
      </c>
      <c r="S343">
        <v>1970</v>
      </c>
      <c r="T343" s="29">
        <f>IF(TRIM(PropertySet[[#This Row],[YEAR BUILT]])="", "N/A", 2023-PropertySet[[#This Row],[YEAR BUILT]])</f>
        <v>53</v>
      </c>
      <c r="U343" t="str" cm="1">
        <f t="array" ref="U343">IF(PropertySet[[#This Row],[AGE]] = "N/A", "N/A", _xlfn.IFS(PropertySet[[#This Row],[AGE]] &lt;= 25, "0-25 Years", PropertySet[[#This Row],[AGE]] &lt;= 50, "26-50 Years", PropertySet[[#This Row],[AGE]]&lt;=75, "51-75 Years", PropertySet[[#This Row],[AGE]]&lt;=100, "76-100 Years", PropertySet[[#This Row],[AGE]]&gt;100, "100+ Years"))</f>
        <v>51-75 Years</v>
      </c>
      <c r="V343" t="str" cm="1">
        <f t="array" ref="V3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3" t="s">
        <v>33</v>
      </c>
      <c r="X343" t="s">
        <v>44</v>
      </c>
    </row>
    <row r="344" spans="1:24" x14ac:dyDescent="0.3">
      <c r="A344" t="s">
        <v>249</v>
      </c>
      <c r="B344" t="s">
        <v>29</v>
      </c>
      <c r="C344" t="s">
        <v>30</v>
      </c>
      <c r="D344">
        <v>1</v>
      </c>
      <c r="E344">
        <v>6020</v>
      </c>
      <c r="F344">
        <v>97</v>
      </c>
      <c r="G344" t="s">
        <v>6</v>
      </c>
      <c r="H344" t="s">
        <v>44</v>
      </c>
      <c r="I344" t="s">
        <v>368</v>
      </c>
      <c r="J344" t="s">
        <v>6</v>
      </c>
      <c r="K344">
        <v>10312</v>
      </c>
      <c r="L344" s="25">
        <v>0</v>
      </c>
      <c r="M344" s="13">
        <v>45268</v>
      </c>
      <c r="N344" s="1">
        <v>1</v>
      </c>
      <c r="O344" s="1">
        <v>0</v>
      </c>
      <c r="P344" s="1">
        <v>1</v>
      </c>
      <c r="Q344" s="1">
        <v>2160</v>
      </c>
      <c r="R344" s="1">
        <v>1740</v>
      </c>
      <c r="S344">
        <v>1975</v>
      </c>
      <c r="T344" s="29">
        <f>IF(TRIM(PropertySet[[#This Row],[YEAR BUILT]])="", "N/A", 2023-PropertySet[[#This Row],[YEAR BUILT]])</f>
        <v>48</v>
      </c>
      <c r="U344" t="str" cm="1">
        <f t="array" ref="U344">IF(PropertySet[[#This Row],[AGE]] = "N/A", "N/A", _xlfn.IFS(PropertySet[[#This Row],[AGE]] &lt;= 25, "0-25 Years", PropertySet[[#This Row],[AGE]] &lt;= 50, "26-50 Years", PropertySet[[#This Row],[AGE]]&lt;=75, "51-75 Years", PropertySet[[#This Row],[AGE]]&lt;=100, "76-100 Years", PropertySet[[#This Row],[AGE]]&gt;100, "100+ Years"))</f>
        <v>26-50 Years</v>
      </c>
      <c r="V344" t="str" cm="1">
        <f t="array" ref="V3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4" t="s">
        <v>33</v>
      </c>
      <c r="X344" t="s">
        <v>44</v>
      </c>
    </row>
    <row r="345" spans="1:24" x14ac:dyDescent="0.3">
      <c r="A345" t="s">
        <v>249</v>
      </c>
      <c r="B345" t="s">
        <v>29</v>
      </c>
      <c r="C345" t="s">
        <v>30</v>
      </c>
      <c r="D345">
        <v>1</v>
      </c>
      <c r="E345">
        <v>6020</v>
      </c>
      <c r="F345">
        <v>134</v>
      </c>
      <c r="G345" t="s">
        <v>6</v>
      </c>
      <c r="H345" t="s">
        <v>44</v>
      </c>
      <c r="I345" t="s">
        <v>369</v>
      </c>
      <c r="J345" t="s">
        <v>6</v>
      </c>
      <c r="K345">
        <v>10312</v>
      </c>
      <c r="L345" s="25">
        <v>579500</v>
      </c>
      <c r="M345" s="13">
        <v>45244</v>
      </c>
      <c r="N345" s="1">
        <v>1</v>
      </c>
      <c r="O345" s="1">
        <v>0</v>
      </c>
      <c r="P345" s="1">
        <v>1</v>
      </c>
      <c r="Q345" s="1">
        <v>1720</v>
      </c>
      <c r="R345" s="1">
        <v>1480</v>
      </c>
      <c r="S345">
        <v>1975</v>
      </c>
      <c r="T345" s="29">
        <f>IF(TRIM(PropertySet[[#This Row],[YEAR BUILT]])="", "N/A", 2023-PropertySet[[#This Row],[YEAR BUILT]])</f>
        <v>48</v>
      </c>
      <c r="U345" t="str" cm="1">
        <f t="array" ref="U345">IF(PropertySet[[#This Row],[AGE]] = "N/A", "N/A", _xlfn.IFS(PropertySet[[#This Row],[AGE]] &lt;= 25, "0-25 Years", PropertySet[[#This Row],[AGE]] &lt;= 50, "26-50 Years", PropertySet[[#This Row],[AGE]]&lt;=75, "51-75 Years", PropertySet[[#This Row],[AGE]]&lt;=100, "76-100 Years", PropertySet[[#This Row],[AGE]]&gt;100, "100+ Years"))</f>
        <v>26-50 Years</v>
      </c>
      <c r="V345" t="str" cm="1">
        <f t="array" ref="V3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5" t="s">
        <v>33</v>
      </c>
      <c r="X345" t="s">
        <v>44</v>
      </c>
    </row>
    <row r="346" spans="1:24" x14ac:dyDescent="0.3">
      <c r="A346" t="s">
        <v>249</v>
      </c>
      <c r="B346" t="s">
        <v>29</v>
      </c>
      <c r="C346" t="s">
        <v>30</v>
      </c>
      <c r="D346">
        <v>1</v>
      </c>
      <c r="E346">
        <v>6020</v>
      </c>
      <c r="F346">
        <v>174</v>
      </c>
      <c r="G346" t="s">
        <v>6</v>
      </c>
      <c r="H346" t="s">
        <v>44</v>
      </c>
      <c r="I346" t="s">
        <v>370</v>
      </c>
      <c r="J346" t="s">
        <v>6</v>
      </c>
      <c r="K346">
        <v>10312</v>
      </c>
      <c r="L346" s="25">
        <v>545000</v>
      </c>
      <c r="M346" s="13">
        <v>45187</v>
      </c>
      <c r="N346" s="1">
        <v>1</v>
      </c>
      <c r="O346" s="1">
        <v>0</v>
      </c>
      <c r="P346" s="1">
        <v>1</v>
      </c>
      <c r="Q346" s="1">
        <v>1268</v>
      </c>
      <c r="R346" s="1">
        <v>1088</v>
      </c>
      <c r="S346">
        <v>1970</v>
      </c>
      <c r="T346" s="29">
        <f>IF(TRIM(PropertySet[[#This Row],[YEAR BUILT]])="", "N/A", 2023-PropertySet[[#This Row],[YEAR BUILT]])</f>
        <v>53</v>
      </c>
      <c r="U346" t="str" cm="1">
        <f t="array" ref="U346">IF(PropertySet[[#This Row],[AGE]] = "N/A", "N/A", _xlfn.IFS(PropertySet[[#This Row],[AGE]] &lt;= 25, "0-25 Years", PropertySet[[#This Row],[AGE]] &lt;= 50, "26-50 Years", PropertySet[[#This Row],[AGE]]&lt;=75, "51-75 Years", PropertySet[[#This Row],[AGE]]&lt;=100, "76-100 Years", PropertySet[[#This Row],[AGE]]&gt;100, "100+ Years"))</f>
        <v>51-75 Years</v>
      </c>
      <c r="V346" t="str" cm="1">
        <f t="array" ref="V3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6" t="s">
        <v>33</v>
      </c>
      <c r="X346" t="s">
        <v>44</v>
      </c>
    </row>
    <row r="347" spans="1:24" x14ac:dyDescent="0.3">
      <c r="A347" t="s">
        <v>249</v>
      </c>
      <c r="B347" t="s">
        <v>29</v>
      </c>
      <c r="C347" t="s">
        <v>30</v>
      </c>
      <c r="D347">
        <v>1</v>
      </c>
      <c r="E347">
        <v>6020</v>
      </c>
      <c r="F347">
        <v>202</v>
      </c>
      <c r="G347" t="s">
        <v>6</v>
      </c>
      <c r="H347" t="s">
        <v>44</v>
      </c>
      <c r="I347" t="s">
        <v>371</v>
      </c>
      <c r="J347" t="s">
        <v>6</v>
      </c>
      <c r="K347">
        <v>10312</v>
      </c>
      <c r="L347" s="25">
        <v>729500</v>
      </c>
      <c r="M347" s="13">
        <v>45083</v>
      </c>
      <c r="N347" s="1">
        <v>1</v>
      </c>
      <c r="O347" s="1">
        <v>0</v>
      </c>
      <c r="P347" s="1">
        <v>1</v>
      </c>
      <c r="Q347" s="1">
        <v>2974</v>
      </c>
      <c r="R347" s="1">
        <v>1740</v>
      </c>
      <c r="S347">
        <v>1974</v>
      </c>
      <c r="T347" s="29">
        <f>IF(TRIM(PropertySet[[#This Row],[YEAR BUILT]])="", "N/A", 2023-PropertySet[[#This Row],[YEAR BUILT]])</f>
        <v>49</v>
      </c>
      <c r="U347" t="str" cm="1">
        <f t="array" ref="U347">IF(PropertySet[[#This Row],[AGE]] = "N/A", "N/A", _xlfn.IFS(PropertySet[[#This Row],[AGE]] &lt;= 25, "0-25 Years", PropertySet[[#This Row],[AGE]] &lt;= 50, "26-50 Years", PropertySet[[#This Row],[AGE]]&lt;=75, "51-75 Years", PropertySet[[#This Row],[AGE]]&lt;=100, "76-100 Years", PropertySet[[#This Row],[AGE]]&gt;100, "100+ Years"))</f>
        <v>26-50 Years</v>
      </c>
      <c r="V347" t="str" cm="1">
        <f t="array" ref="V3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7" t="s">
        <v>33</v>
      </c>
      <c r="X347" t="s">
        <v>44</v>
      </c>
    </row>
    <row r="348" spans="1:24" x14ac:dyDescent="0.3">
      <c r="A348" t="s">
        <v>249</v>
      </c>
      <c r="B348" t="s">
        <v>29</v>
      </c>
      <c r="C348" t="s">
        <v>30</v>
      </c>
      <c r="D348">
        <v>1</v>
      </c>
      <c r="E348">
        <v>6020</v>
      </c>
      <c r="F348">
        <v>206</v>
      </c>
      <c r="G348" t="s">
        <v>6</v>
      </c>
      <c r="H348" t="s">
        <v>44</v>
      </c>
      <c r="I348" t="s">
        <v>372</v>
      </c>
      <c r="J348" t="s">
        <v>6</v>
      </c>
      <c r="K348">
        <v>10312</v>
      </c>
      <c r="L348" s="25">
        <v>0</v>
      </c>
      <c r="M348" s="13">
        <v>45166</v>
      </c>
      <c r="N348" s="1">
        <v>1</v>
      </c>
      <c r="O348" s="1">
        <v>0</v>
      </c>
      <c r="P348" s="1">
        <v>1</v>
      </c>
      <c r="Q348" s="1">
        <v>2024</v>
      </c>
      <c r="R348" s="1">
        <v>1536</v>
      </c>
      <c r="S348">
        <v>1970</v>
      </c>
      <c r="T348" s="29">
        <f>IF(TRIM(PropertySet[[#This Row],[YEAR BUILT]])="", "N/A", 2023-PropertySet[[#This Row],[YEAR BUILT]])</f>
        <v>53</v>
      </c>
      <c r="U348" t="str" cm="1">
        <f t="array" ref="U348">IF(PropertySet[[#This Row],[AGE]] = "N/A", "N/A", _xlfn.IFS(PropertySet[[#This Row],[AGE]] &lt;= 25, "0-25 Years", PropertySet[[#This Row],[AGE]] &lt;= 50, "26-50 Years", PropertySet[[#This Row],[AGE]]&lt;=75, "51-75 Years", PropertySet[[#This Row],[AGE]]&lt;=100, "76-100 Years", PropertySet[[#This Row],[AGE]]&gt;100, "100+ Years"))</f>
        <v>51-75 Years</v>
      </c>
      <c r="V348" t="str" cm="1">
        <f t="array" ref="V3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8" t="s">
        <v>33</v>
      </c>
      <c r="X348" t="s">
        <v>44</v>
      </c>
    </row>
    <row r="349" spans="1:24" x14ac:dyDescent="0.3">
      <c r="A349" t="s">
        <v>249</v>
      </c>
      <c r="B349" t="s">
        <v>29</v>
      </c>
      <c r="C349" t="s">
        <v>30</v>
      </c>
      <c r="D349">
        <v>1</v>
      </c>
      <c r="E349">
        <v>6020</v>
      </c>
      <c r="F349">
        <v>209</v>
      </c>
      <c r="G349" t="s">
        <v>6</v>
      </c>
      <c r="H349" t="s">
        <v>44</v>
      </c>
      <c r="I349" t="s">
        <v>373</v>
      </c>
      <c r="J349" t="s">
        <v>6</v>
      </c>
      <c r="K349">
        <v>10312</v>
      </c>
      <c r="L349" s="25">
        <v>0</v>
      </c>
      <c r="M349" s="13">
        <v>45229</v>
      </c>
      <c r="N349" s="1">
        <v>1</v>
      </c>
      <c r="O349" s="1">
        <v>0</v>
      </c>
      <c r="P349" s="1">
        <v>1</v>
      </c>
      <c r="Q349" s="1">
        <v>2702</v>
      </c>
      <c r="R349" s="1">
        <v>1736</v>
      </c>
      <c r="S349">
        <v>1970</v>
      </c>
      <c r="T349" s="29">
        <f>IF(TRIM(PropertySet[[#This Row],[YEAR BUILT]])="", "N/A", 2023-PropertySet[[#This Row],[YEAR BUILT]])</f>
        <v>53</v>
      </c>
      <c r="U349" t="str" cm="1">
        <f t="array" ref="U349">IF(PropertySet[[#This Row],[AGE]] = "N/A", "N/A", _xlfn.IFS(PropertySet[[#This Row],[AGE]] &lt;= 25, "0-25 Years", PropertySet[[#This Row],[AGE]] &lt;= 50, "26-50 Years", PropertySet[[#This Row],[AGE]]&lt;=75, "51-75 Years", PropertySet[[#This Row],[AGE]]&lt;=100, "76-100 Years", PropertySet[[#This Row],[AGE]]&gt;100, "100+ Years"))</f>
        <v>51-75 Years</v>
      </c>
      <c r="V349" t="str" cm="1">
        <f t="array" ref="V3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9" t="s">
        <v>33</v>
      </c>
      <c r="X349" t="s">
        <v>44</v>
      </c>
    </row>
    <row r="350" spans="1:24" x14ac:dyDescent="0.3">
      <c r="A350" t="s">
        <v>249</v>
      </c>
      <c r="B350" t="s">
        <v>29</v>
      </c>
      <c r="C350" t="s">
        <v>30</v>
      </c>
      <c r="D350">
        <v>1</v>
      </c>
      <c r="E350">
        <v>6020</v>
      </c>
      <c r="F350">
        <v>215</v>
      </c>
      <c r="G350" t="s">
        <v>6</v>
      </c>
      <c r="H350" t="s">
        <v>44</v>
      </c>
      <c r="I350" t="s">
        <v>374</v>
      </c>
      <c r="J350" t="s">
        <v>6</v>
      </c>
      <c r="K350">
        <v>10312</v>
      </c>
      <c r="L350" s="25">
        <v>639900</v>
      </c>
      <c r="M350" s="13">
        <v>45260</v>
      </c>
      <c r="N350" s="1">
        <v>1</v>
      </c>
      <c r="O350" s="1">
        <v>0</v>
      </c>
      <c r="P350" s="1">
        <v>1</v>
      </c>
      <c r="Q350" s="1">
        <v>1709</v>
      </c>
      <c r="R350" s="1">
        <v>1480</v>
      </c>
      <c r="S350">
        <v>1970</v>
      </c>
      <c r="T350" s="29">
        <f>IF(TRIM(PropertySet[[#This Row],[YEAR BUILT]])="", "N/A", 2023-PropertySet[[#This Row],[YEAR BUILT]])</f>
        <v>53</v>
      </c>
      <c r="U350" t="str" cm="1">
        <f t="array" ref="U350">IF(PropertySet[[#This Row],[AGE]] = "N/A", "N/A", _xlfn.IFS(PropertySet[[#This Row],[AGE]] &lt;= 25, "0-25 Years", PropertySet[[#This Row],[AGE]] &lt;= 50, "26-50 Years", PropertySet[[#This Row],[AGE]]&lt;=75, "51-75 Years", PropertySet[[#This Row],[AGE]]&lt;=100, "76-100 Years", PropertySet[[#This Row],[AGE]]&gt;100, "100+ Years"))</f>
        <v>51-75 Years</v>
      </c>
      <c r="V350" t="str" cm="1">
        <f t="array" ref="V3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50" t="s">
        <v>33</v>
      </c>
      <c r="X350" t="s">
        <v>44</v>
      </c>
    </row>
    <row r="351" spans="1:24" x14ac:dyDescent="0.3">
      <c r="A351" t="s">
        <v>249</v>
      </c>
      <c r="B351" t="s">
        <v>29</v>
      </c>
      <c r="C351" t="s">
        <v>30</v>
      </c>
      <c r="D351">
        <v>1</v>
      </c>
      <c r="E351">
        <v>6020</v>
      </c>
      <c r="F351">
        <v>234</v>
      </c>
      <c r="G351" t="s">
        <v>6</v>
      </c>
      <c r="H351" t="s">
        <v>44</v>
      </c>
      <c r="I351" t="s">
        <v>375</v>
      </c>
      <c r="J351" t="s">
        <v>6</v>
      </c>
      <c r="K351">
        <v>10312</v>
      </c>
      <c r="L351" s="25">
        <v>499900</v>
      </c>
      <c r="M351" s="13">
        <v>45152</v>
      </c>
      <c r="N351" s="1">
        <v>1</v>
      </c>
      <c r="O351" s="1">
        <v>0</v>
      </c>
      <c r="P351" s="1">
        <v>1</v>
      </c>
      <c r="Q351" s="1">
        <v>2007</v>
      </c>
      <c r="R351" s="1">
        <v>1740</v>
      </c>
      <c r="S351">
        <v>1970</v>
      </c>
      <c r="T351" s="29">
        <f>IF(TRIM(PropertySet[[#This Row],[YEAR BUILT]])="", "N/A", 2023-PropertySet[[#This Row],[YEAR BUILT]])</f>
        <v>53</v>
      </c>
      <c r="U351" t="str" cm="1">
        <f t="array" ref="U351">IF(PropertySet[[#This Row],[AGE]] = "N/A", "N/A", _xlfn.IFS(PropertySet[[#This Row],[AGE]] &lt;= 25, "0-25 Years", PropertySet[[#This Row],[AGE]] &lt;= 50, "26-50 Years", PropertySet[[#This Row],[AGE]]&lt;=75, "51-75 Years", PropertySet[[#This Row],[AGE]]&lt;=100, "76-100 Years", PropertySet[[#This Row],[AGE]]&gt;100, "100+ Years"))</f>
        <v>51-75 Years</v>
      </c>
      <c r="V351" t="str" cm="1">
        <f t="array" ref="V3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51" t="s">
        <v>33</v>
      </c>
      <c r="X351" t="s">
        <v>44</v>
      </c>
    </row>
    <row r="352" spans="1:24" x14ac:dyDescent="0.3">
      <c r="A352" t="s">
        <v>249</v>
      </c>
      <c r="B352" t="s">
        <v>29</v>
      </c>
      <c r="C352" t="s">
        <v>30</v>
      </c>
      <c r="D352">
        <v>1</v>
      </c>
      <c r="E352">
        <v>6021</v>
      </c>
      <c r="F352">
        <v>82</v>
      </c>
      <c r="G352" t="s">
        <v>6</v>
      </c>
      <c r="H352" t="s">
        <v>44</v>
      </c>
      <c r="I352" t="s">
        <v>376</v>
      </c>
      <c r="J352" t="s">
        <v>6</v>
      </c>
      <c r="K352">
        <v>10312</v>
      </c>
      <c r="L352" s="25">
        <v>670000</v>
      </c>
      <c r="M352" s="13">
        <v>45169</v>
      </c>
      <c r="N352" s="1">
        <v>1</v>
      </c>
      <c r="O352" s="1">
        <v>0</v>
      </c>
      <c r="P352" s="1">
        <v>1</v>
      </c>
      <c r="Q352" s="1">
        <v>2250</v>
      </c>
      <c r="R352" s="1">
        <v>1440</v>
      </c>
      <c r="S352">
        <v>1980</v>
      </c>
      <c r="T352" s="29">
        <f>IF(TRIM(PropertySet[[#This Row],[YEAR BUILT]])="", "N/A", 2023-PropertySet[[#This Row],[YEAR BUILT]])</f>
        <v>43</v>
      </c>
      <c r="U352" t="str" cm="1">
        <f t="array" ref="U352">IF(PropertySet[[#This Row],[AGE]] = "N/A", "N/A", _xlfn.IFS(PropertySet[[#This Row],[AGE]] &lt;= 25, "0-25 Years", PropertySet[[#This Row],[AGE]] &lt;= 50, "26-50 Years", PropertySet[[#This Row],[AGE]]&lt;=75, "51-75 Years", PropertySet[[#This Row],[AGE]]&lt;=100, "76-100 Years", PropertySet[[#This Row],[AGE]]&gt;100, "100+ Years"))</f>
        <v>26-50 Years</v>
      </c>
      <c r="V352" t="str" cm="1">
        <f t="array" ref="V3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2" t="s">
        <v>33</v>
      </c>
      <c r="X352" t="s">
        <v>44</v>
      </c>
    </row>
    <row r="353" spans="1:24" x14ac:dyDescent="0.3">
      <c r="A353" t="s">
        <v>249</v>
      </c>
      <c r="B353" t="s">
        <v>29</v>
      </c>
      <c r="C353" t="s">
        <v>30</v>
      </c>
      <c r="D353">
        <v>1</v>
      </c>
      <c r="E353">
        <v>6021</v>
      </c>
      <c r="F353">
        <v>101</v>
      </c>
      <c r="G353" t="s">
        <v>6</v>
      </c>
      <c r="H353" t="s">
        <v>44</v>
      </c>
      <c r="I353" t="s">
        <v>377</v>
      </c>
      <c r="J353" t="s">
        <v>6</v>
      </c>
      <c r="K353">
        <v>10312</v>
      </c>
      <c r="L353" s="25">
        <v>606155</v>
      </c>
      <c r="M353" s="13">
        <v>45191</v>
      </c>
      <c r="N353" s="1">
        <v>1</v>
      </c>
      <c r="O353" s="1">
        <v>0</v>
      </c>
      <c r="P353" s="1">
        <v>1</v>
      </c>
      <c r="Q353" s="1">
        <v>2926</v>
      </c>
      <c r="R353" s="1">
        <v>1980</v>
      </c>
      <c r="S353">
        <v>1975</v>
      </c>
      <c r="T353" s="29">
        <f>IF(TRIM(PropertySet[[#This Row],[YEAR BUILT]])="", "N/A", 2023-PropertySet[[#This Row],[YEAR BUILT]])</f>
        <v>48</v>
      </c>
      <c r="U353" t="str" cm="1">
        <f t="array" ref="U353">IF(PropertySet[[#This Row],[AGE]] = "N/A", "N/A", _xlfn.IFS(PropertySet[[#This Row],[AGE]] &lt;= 25, "0-25 Years", PropertySet[[#This Row],[AGE]] &lt;= 50, "26-50 Years", PropertySet[[#This Row],[AGE]]&lt;=75, "51-75 Years", PropertySet[[#This Row],[AGE]]&lt;=100, "76-100 Years", PropertySet[[#This Row],[AGE]]&gt;100, "100+ Years"))</f>
        <v>26-50 Years</v>
      </c>
      <c r="V353" t="str" cm="1">
        <f t="array" ref="V3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3" t="s">
        <v>33</v>
      </c>
      <c r="X353" t="s">
        <v>44</v>
      </c>
    </row>
    <row r="354" spans="1:24" x14ac:dyDescent="0.3">
      <c r="A354" t="s">
        <v>249</v>
      </c>
      <c r="B354" t="s">
        <v>29</v>
      </c>
      <c r="C354" t="s">
        <v>30</v>
      </c>
      <c r="D354">
        <v>1</v>
      </c>
      <c r="E354">
        <v>6021</v>
      </c>
      <c r="F354">
        <v>108</v>
      </c>
      <c r="G354" t="s">
        <v>6</v>
      </c>
      <c r="H354" t="s">
        <v>44</v>
      </c>
      <c r="I354" t="s">
        <v>378</v>
      </c>
      <c r="J354" t="s">
        <v>6</v>
      </c>
      <c r="K354">
        <v>10312</v>
      </c>
      <c r="L354" s="25">
        <v>500000</v>
      </c>
      <c r="M354" s="13">
        <v>45145</v>
      </c>
      <c r="N354" s="1">
        <v>1</v>
      </c>
      <c r="O354" s="1">
        <v>0</v>
      </c>
      <c r="P354" s="1">
        <v>1</v>
      </c>
      <c r="Q354" s="1">
        <v>3015</v>
      </c>
      <c r="R354" s="1">
        <v>1904</v>
      </c>
      <c r="S354">
        <v>1975</v>
      </c>
      <c r="T354" s="29">
        <f>IF(TRIM(PropertySet[[#This Row],[YEAR BUILT]])="", "N/A", 2023-PropertySet[[#This Row],[YEAR BUILT]])</f>
        <v>48</v>
      </c>
      <c r="U354" t="str" cm="1">
        <f t="array" ref="U354">IF(PropertySet[[#This Row],[AGE]] = "N/A", "N/A", _xlfn.IFS(PropertySet[[#This Row],[AGE]] &lt;= 25, "0-25 Years", PropertySet[[#This Row],[AGE]] &lt;= 50, "26-50 Years", PropertySet[[#This Row],[AGE]]&lt;=75, "51-75 Years", PropertySet[[#This Row],[AGE]]&lt;=100, "76-100 Years", PropertySet[[#This Row],[AGE]]&gt;100, "100+ Years"))</f>
        <v>26-50 Years</v>
      </c>
      <c r="V354" t="str" cm="1">
        <f t="array" ref="V3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4" t="s">
        <v>33</v>
      </c>
      <c r="X354" t="s">
        <v>44</v>
      </c>
    </row>
    <row r="355" spans="1:24" x14ac:dyDescent="0.3">
      <c r="A355" t="s">
        <v>249</v>
      </c>
      <c r="B355" t="s">
        <v>29</v>
      </c>
      <c r="C355" t="s">
        <v>30</v>
      </c>
      <c r="D355">
        <v>1</v>
      </c>
      <c r="E355">
        <v>6021</v>
      </c>
      <c r="F355">
        <v>133</v>
      </c>
      <c r="G355" t="s">
        <v>6</v>
      </c>
      <c r="H355" t="s">
        <v>44</v>
      </c>
      <c r="I355" t="s">
        <v>379</v>
      </c>
      <c r="J355" t="s">
        <v>6</v>
      </c>
      <c r="K355">
        <v>10312</v>
      </c>
      <c r="L355" s="25">
        <v>560000</v>
      </c>
      <c r="M355" s="13">
        <v>45169</v>
      </c>
      <c r="N355" s="1">
        <v>1</v>
      </c>
      <c r="O355" s="1">
        <v>0</v>
      </c>
      <c r="P355" s="1">
        <v>1</v>
      </c>
      <c r="Q355" s="1">
        <v>1280</v>
      </c>
      <c r="R355" s="1">
        <v>1240</v>
      </c>
      <c r="S355">
        <v>1987</v>
      </c>
      <c r="T355" s="29">
        <f>IF(TRIM(PropertySet[[#This Row],[YEAR BUILT]])="", "N/A", 2023-PropertySet[[#This Row],[YEAR BUILT]])</f>
        <v>36</v>
      </c>
      <c r="U355" t="str" cm="1">
        <f t="array" ref="U355">IF(PropertySet[[#This Row],[AGE]] = "N/A", "N/A", _xlfn.IFS(PropertySet[[#This Row],[AGE]] &lt;= 25, "0-25 Years", PropertySet[[#This Row],[AGE]] &lt;= 50, "26-50 Years", PropertySet[[#This Row],[AGE]]&lt;=75, "51-75 Years", PropertySet[[#This Row],[AGE]]&lt;=100, "76-100 Years", PropertySet[[#This Row],[AGE]]&gt;100, "100+ Years"))</f>
        <v>26-50 Years</v>
      </c>
      <c r="V355" t="str" cm="1">
        <f t="array" ref="V3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5" t="s">
        <v>33</v>
      </c>
      <c r="X355" t="s">
        <v>44</v>
      </c>
    </row>
    <row r="356" spans="1:24" x14ac:dyDescent="0.3">
      <c r="A356" t="s">
        <v>249</v>
      </c>
      <c r="B356" t="s">
        <v>29</v>
      </c>
      <c r="C356" t="s">
        <v>30</v>
      </c>
      <c r="D356">
        <v>1</v>
      </c>
      <c r="E356">
        <v>6021</v>
      </c>
      <c r="F356">
        <v>176</v>
      </c>
      <c r="G356" t="s">
        <v>6</v>
      </c>
      <c r="H356" t="s">
        <v>44</v>
      </c>
      <c r="I356" t="s">
        <v>380</v>
      </c>
      <c r="J356" t="s">
        <v>6</v>
      </c>
      <c r="K356">
        <v>10312</v>
      </c>
      <c r="L356" s="25">
        <v>530000</v>
      </c>
      <c r="M356" s="13">
        <v>45280</v>
      </c>
      <c r="N356" s="1">
        <v>1</v>
      </c>
      <c r="O356" s="1">
        <v>0</v>
      </c>
      <c r="P356" s="1">
        <v>1</v>
      </c>
      <c r="Q356" s="1">
        <v>2320</v>
      </c>
      <c r="R356" s="1">
        <v>1064</v>
      </c>
      <c r="S356">
        <v>1987</v>
      </c>
      <c r="T356" s="29">
        <f>IF(TRIM(PropertySet[[#This Row],[YEAR BUILT]])="", "N/A", 2023-PropertySet[[#This Row],[YEAR BUILT]])</f>
        <v>36</v>
      </c>
      <c r="U356" t="str" cm="1">
        <f t="array" ref="U356">IF(PropertySet[[#This Row],[AGE]] = "N/A", "N/A", _xlfn.IFS(PropertySet[[#This Row],[AGE]] &lt;= 25, "0-25 Years", PropertySet[[#This Row],[AGE]] &lt;= 50, "26-50 Years", PropertySet[[#This Row],[AGE]]&lt;=75, "51-75 Years", PropertySet[[#This Row],[AGE]]&lt;=100, "76-100 Years", PropertySet[[#This Row],[AGE]]&gt;100, "100+ Years"))</f>
        <v>26-50 Years</v>
      </c>
      <c r="V356" t="str" cm="1">
        <f t="array" ref="V3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6" t="s">
        <v>33</v>
      </c>
      <c r="X356" t="s">
        <v>44</v>
      </c>
    </row>
    <row r="357" spans="1:24" x14ac:dyDescent="0.3">
      <c r="A357" t="s">
        <v>249</v>
      </c>
      <c r="B357" t="s">
        <v>29</v>
      </c>
      <c r="C357" t="s">
        <v>30</v>
      </c>
      <c r="D357">
        <v>1</v>
      </c>
      <c r="E357">
        <v>6021</v>
      </c>
      <c r="F357">
        <v>299</v>
      </c>
      <c r="G357" t="s">
        <v>6</v>
      </c>
      <c r="H357" t="s">
        <v>44</v>
      </c>
      <c r="I357" t="s">
        <v>381</v>
      </c>
      <c r="J357" t="s">
        <v>6</v>
      </c>
      <c r="K357">
        <v>10312</v>
      </c>
      <c r="L357" s="25">
        <v>520000</v>
      </c>
      <c r="M357" s="13">
        <v>45152</v>
      </c>
      <c r="N357" s="1">
        <v>1</v>
      </c>
      <c r="O357" s="1">
        <v>0</v>
      </c>
      <c r="P357" s="1">
        <v>1</v>
      </c>
      <c r="Q357" s="1">
        <v>1267</v>
      </c>
      <c r="R357" s="1">
        <v>1240</v>
      </c>
      <c r="S357">
        <v>1987</v>
      </c>
      <c r="T357" s="29">
        <f>IF(TRIM(PropertySet[[#This Row],[YEAR BUILT]])="", "N/A", 2023-PropertySet[[#This Row],[YEAR BUILT]])</f>
        <v>36</v>
      </c>
      <c r="U357" t="str" cm="1">
        <f t="array" ref="U357">IF(PropertySet[[#This Row],[AGE]] = "N/A", "N/A", _xlfn.IFS(PropertySet[[#This Row],[AGE]] &lt;= 25, "0-25 Years", PropertySet[[#This Row],[AGE]] &lt;= 50, "26-50 Years", PropertySet[[#This Row],[AGE]]&lt;=75, "51-75 Years", PropertySet[[#This Row],[AGE]]&lt;=100, "76-100 Years", PropertySet[[#This Row],[AGE]]&gt;100, "100+ Years"))</f>
        <v>26-50 Years</v>
      </c>
      <c r="V357" t="str" cm="1">
        <f t="array" ref="V3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7" t="s">
        <v>33</v>
      </c>
      <c r="X357" t="s">
        <v>44</v>
      </c>
    </row>
    <row r="358" spans="1:24" x14ac:dyDescent="0.3">
      <c r="A358" t="s">
        <v>249</v>
      </c>
      <c r="B358" t="s">
        <v>29</v>
      </c>
      <c r="C358" t="s">
        <v>30</v>
      </c>
      <c r="D358">
        <v>1</v>
      </c>
      <c r="E358">
        <v>6022</v>
      </c>
      <c r="F358">
        <v>1</v>
      </c>
      <c r="G358" t="s">
        <v>6</v>
      </c>
      <c r="H358" t="s">
        <v>44</v>
      </c>
      <c r="I358" t="s">
        <v>382</v>
      </c>
      <c r="J358" t="s">
        <v>6</v>
      </c>
      <c r="K358">
        <v>10312</v>
      </c>
      <c r="L358" s="25">
        <v>0</v>
      </c>
      <c r="M358" s="13">
        <v>44946</v>
      </c>
      <c r="N358" s="1">
        <v>1</v>
      </c>
      <c r="O358" s="1">
        <v>0</v>
      </c>
      <c r="P358" s="1">
        <v>1</v>
      </c>
      <c r="Q358" s="1">
        <v>2970</v>
      </c>
      <c r="R358" s="1">
        <v>1900</v>
      </c>
      <c r="S358">
        <v>1975</v>
      </c>
      <c r="T358" s="29">
        <f>IF(TRIM(PropertySet[[#This Row],[YEAR BUILT]])="", "N/A", 2023-PropertySet[[#This Row],[YEAR BUILT]])</f>
        <v>48</v>
      </c>
      <c r="U358" t="str" cm="1">
        <f t="array" ref="U358">IF(PropertySet[[#This Row],[AGE]] = "N/A", "N/A", _xlfn.IFS(PropertySet[[#This Row],[AGE]] &lt;= 25, "0-25 Years", PropertySet[[#This Row],[AGE]] &lt;= 50, "26-50 Years", PropertySet[[#This Row],[AGE]]&lt;=75, "51-75 Years", PropertySet[[#This Row],[AGE]]&lt;=100, "76-100 Years", PropertySet[[#This Row],[AGE]]&gt;100, "100+ Years"))</f>
        <v>26-50 Years</v>
      </c>
      <c r="V358" t="str" cm="1">
        <f t="array" ref="V3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8" t="s">
        <v>33</v>
      </c>
      <c r="X358" t="s">
        <v>44</v>
      </c>
    </row>
    <row r="359" spans="1:24" x14ac:dyDescent="0.3">
      <c r="A359" t="s">
        <v>249</v>
      </c>
      <c r="B359" t="s">
        <v>29</v>
      </c>
      <c r="C359" t="s">
        <v>30</v>
      </c>
      <c r="D359">
        <v>1</v>
      </c>
      <c r="E359">
        <v>6022</v>
      </c>
      <c r="F359">
        <v>151</v>
      </c>
      <c r="G359" t="s">
        <v>6</v>
      </c>
      <c r="H359" t="s">
        <v>44</v>
      </c>
      <c r="I359" t="s">
        <v>383</v>
      </c>
      <c r="J359" t="s">
        <v>6</v>
      </c>
      <c r="K359">
        <v>10312</v>
      </c>
      <c r="L359" s="25">
        <v>570000</v>
      </c>
      <c r="M359" s="13">
        <v>45061</v>
      </c>
      <c r="N359" s="1">
        <v>1</v>
      </c>
      <c r="O359" s="1">
        <v>0</v>
      </c>
      <c r="P359" s="1">
        <v>1</v>
      </c>
      <c r="Q359" s="1">
        <v>1200</v>
      </c>
      <c r="R359" s="1">
        <v>1378</v>
      </c>
      <c r="S359">
        <v>1980</v>
      </c>
      <c r="T359" s="29">
        <f>IF(TRIM(PropertySet[[#This Row],[YEAR BUILT]])="", "N/A", 2023-PropertySet[[#This Row],[YEAR BUILT]])</f>
        <v>43</v>
      </c>
      <c r="U359" t="str" cm="1">
        <f t="array" ref="U359">IF(PropertySet[[#This Row],[AGE]] = "N/A", "N/A", _xlfn.IFS(PropertySet[[#This Row],[AGE]] &lt;= 25, "0-25 Years", PropertySet[[#This Row],[AGE]] &lt;= 50, "26-50 Years", PropertySet[[#This Row],[AGE]]&lt;=75, "51-75 Years", PropertySet[[#This Row],[AGE]]&lt;=100, "76-100 Years", PropertySet[[#This Row],[AGE]]&gt;100, "100+ Years"))</f>
        <v>26-50 Years</v>
      </c>
      <c r="V359" t="str" cm="1">
        <f t="array" ref="V3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9" t="s">
        <v>33</v>
      </c>
      <c r="X359" t="s">
        <v>44</v>
      </c>
    </row>
    <row r="360" spans="1:24" x14ac:dyDescent="0.3">
      <c r="A360" t="s">
        <v>249</v>
      </c>
      <c r="B360" t="s">
        <v>29</v>
      </c>
      <c r="C360" t="s">
        <v>30</v>
      </c>
      <c r="D360">
        <v>1</v>
      </c>
      <c r="E360">
        <v>6022</v>
      </c>
      <c r="F360">
        <v>161</v>
      </c>
      <c r="G360" t="s">
        <v>6</v>
      </c>
      <c r="H360" t="s">
        <v>44</v>
      </c>
      <c r="I360" t="s">
        <v>384</v>
      </c>
      <c r="J360" t="s">
        <v>6</v>
      </c>
      <c r="K360">
        <v>10312</v>
      </c>
      <c r="L360" s="25">
        <v>599000</v>
      </c>
      <c r="M360" s="13">
        <v>45274</v>
      </c>
      <c r="N360" s="1">
        <v>1</v>
      </c>
      <c r="O360" s="1">
        <v>0</v>
      </c>
      <c r="P360" s="1">
        <v>1</v>
      </c>
      <c r="Q360" s="1">
        <v>1200</v>
      </c>
      <c r="R360" s="1">
        <v>1378</v>
      </c>
      <c r="S360">
        <v>1980</v>
      </c>
      <c r="T360" s="29">
        <f>IF(TRIM(PropertySet[[#This Row],[YEAR BUILT]])="", "N/A", 2023-PropertySet[[#This Row],[YEAR BUILT]])</f>
        <v>43</v>
      </c>
      <c r="U360" t="str" cm="1">
        <f t="array" ref="U360">IF(PropertySet[[#This Row],[AGE]] = "N/A", "N/A", _xlfn.IFS(PropertySet[[#This Row],[AGE]] &lt;= 25, "0-25 Years", PropertySet[[#This Row],[AGE]] &lt;= 50, "26-50 Years", PropertySet[[#This Row],[AGE]]&lt;=75, "51-75 Years", PropertySet[[#This Row],[AGE]]&lt;=100, "76-100 Years", PropertySet[[#This Row],[AGE]]&gt;100, "100+ Years"))</f>
        <v>26-50 Years</v>
      </c>
      <c r="V360" t="str" cm="1">
        <f t="array" ref="V3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60" t="s">
        <v>33</v>
      </c>
      <c r="X360" t="s">
        <v>44</v>
      </c>
    </row>
    <row r="361" spans="1:24" x14ac:dyDescent="0.3">
      <c r="A361" t="s">
        <v>249</v>
      </c>
      <c r="B361" t="s">
        <v>29</v>
      </c>
      <c r="C361" t="s">
        <v>30</v>
      </c>
      <c r="D361">
        <v>1</v>
      </c>
      <c r="E361">
        <v>6022</v>
      </c>
      <c r="F361">
        <v>230</v>
      </c>
      <c r="G361" t="s">
        <v>6</v>
      </c>
      <c r="H361" t="s">
        <v>44</v>
      </c>
      <c r="I361" t="s">
        <v>385</v>
      </c>
      <c r="J361" t="s">
        <v>6</v>
      </c>
      <c r="K361">
        <v>10312</v>
      </c>
      <c r="L361" s="25">
        <v>732000</v>
      </c>
      <c r="M361" s="13">
        <v>45125</v>
      </c>
      <c r="N361" s="1">
        <v>1</v>
      </c>
      <c r="O361" s="1">
        <v>0</v>
      </c>
      <c r="P361" s="1">
        <v>1</v>
      </c>
      <c r="Q361" s="1">
        <v>2700</v>
      </c>
      <c r="R361" s="1">
        <v>1900</v>
      </c>
      <c r="S361">
        <v>1975</v>
      </c>
      <c r="T361" s="29">
        <f>IF(TRIM(PropertySet[[#This Row],[YEAR BUILT]])="", "N/A", 2023-PropertySet[[#This Row],[YEAR BUILT]])</f>
        <v>48</v>
      </c>
      <c r="U361" t="str" cm="1">
        <f t="array" ref="U361">IF(PropertySet[[#This Row],[AGE]] = "N/A", "N/A", _xlfn.IFS(PropertySet[[#This Row],[AGE]] &lt;= 25, "0-25 Years", PropertySet[[#This Row],[AGE]] &lt;= 50, "26-50 Years", PropertySet[[#This Row],[AGE]]&lt;=75, "51-75 Years", PropertySet[[#This Row],[AGE]]&lt;=100, "76-100 Years", PropertySet[[#This Row],[AGE]]&gt;100, "100+ Years"))</f>
        <v>26-50 Years</v>
      </c>
      <c r="V361" t="str" cm="1">
        <f t="array" ref="V3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61" t="s">
        <v>33</v>
      </c>
      <c r="X361" t="s">
        <v>44</v>
      </c>
    </row>
    <row r="362" spans="1:24" x14ac:dyDescent="0.3">
      <c r="A362" t="s">
        <v>249</v>
      </c>
      <c r="B362" t="s">
        <v>29</v>
      </c>
      <c r="C362" t="s">
        <v>30</v>
      </c>
      <c r="D362">
        <v>1</v>
      </c>
      <c r="E362">
        <v>6022</v>
      </c>
      <c r="F362">
        <v>232</v>
      </c>
      <c r="G362" t="s">
        <v>6</v>
      </c>
      <c r="H362" t="s">
        <v>44</v>
      </c>
      <c r="I362" t="s">
        <v>386</v>
      </c>
      <c r="J362" t="s">
        <v>6</v>
      </c>
      <c r="K362">
        <v>10312</v>
      </c>
      <c r="L362" s="25">
        <v>470000</v>
      </c>
      <c r="M362" s="13">
        <v>44992</v>
      </c>
      <c r="N362" s="1">
        <v>1</v>
      </c>
      <c r="O362" s="1">
        <v>0</v>
      </c>
      <c r="P362" s="1">
        <v>1</v>
      </c>
      <c r="Q362" s="1">
        <v>2250</v>
      </c>
      <c r="R362" s="1">
        <v>2144</v>
      </c>
      <c r="S362">
        <v>1975</v>
      </c>
      <c r="T362" s="29">
        <f>IF(TRIM(PropertySet[[#This Row],[YEAR BUILT]])="", "N/A", 2023-PropertySet[[#This Row],[YEAR BUILT]])</f>
        <v>48</v>
      </c>
      <c r="U362" t="str" cm="1">
        <f t="array" ref="U362">IF(PropertySet[[#This Row],[AGE]] = "N/A", "N/A", _xlfn.IFS(PropertySet[[#This Row],[AGE]] &lt;= 25, "0-25 Years", PropertySet[[#This Row],[AGE]] &lt;= 50, "26-50 Years", PropertySet[[#This Row],[AGE]]&lt;=75, "51-75 Years", PropertySet[[#This Row],[AGE]]&lt;=100, "76-100 Years", PropertySet[[#This Row],[AGE]]&gt;100, "100+ Years"))</f>
        <v>26-50 Years</v>
      </c>
      <c r="V362" t="str" cm="1">
        <f t="array" ref="V3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62" t="s">
        <v>33</v>
      </c>
      <c r="X362" t="s">
        <v>44</v>
      </c>
    </row>
    <row r="363" spans="1:24" x14ac:dyDescent="0.3">
      <c r="A363" t="s">
        <v>249</v>
      </c>
      <c r="B363" t="s">
        <v>29</v>
      </c>
      <c r="C363" t="s">
        <v>30</v>
      </c>
      <c r="D363">
        <v>1</v>
      </c>
      <c r="E363">
        <v>6022</v>
      </c>
      <c r="F363">
        <v>300</v>
      </c>
      <c r="G363" t="s">
        <v>6</v>
      </c>
      <c r="H363" t="s">
        <v>44</v>
      </c>
      <c r="I363" t="s">
        <v>387</v>
      </c>
      <c r="J363" t="s">
        <v>6</v>
      </c>
      <c r="K363">
        <v>10312</v>
      </c>
      <c r="L363" s="25">
        <v>0</v>
      </c>
      <c r="M363" s="13">
        <v>45236</v>
      </c>
      <c r="N363" s="1">
        <v>1</v>
      </c>
      <c r="O363" s="1">
        <v>0</v>
      </c>
      <c r="P363" s="1">
        <v>1</v>
      </c>
      <c r="Q363" s="1">
        <v>2700</v>
      </c>
      <c r="R363" s="1">
        <v>1900</v>
      </c>
      <c r="S363">
        <v>1975</v>
      </c>
      <c r="T363" s="29">
        <f>IF(TRIM(PropertySet[[#This Row],[YEAR BUILT]])="", "N/A", 2023-PropertySet[[#This Row],[YEAR BUILT]])</f>
        <v>48</v>
      </c>
      <c r="U363" t="str" cm="1">
        <f t="array" ref="U363">IF(PropertySet[[#This Row],[AGE]] = "N/A", "N/A", _xlfn.IFS(PropertySet[[#This Row],[AGE]] &lt;= 25, "0-25 Years", PropertySet[[#This Row],[AGE]] &lt;= 50, "26-50 Years", PropertySet[[#This Row],[AGE]]&lt;=75, "51-75 Years", PropertySet[[#This Row],[AGE]]&lt;=100, "76-100 Years", PropertySet[[#This Row],[AGE]]&gt;100, "100+ Years"))</f>
        <v>26-50 Years</v>
      </c>
      <c r="V363" t="str" cm="1">
        <f t="array" ref="V3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63" t="s">
        <v>33</v>
      </c>
      <c r="X363" t="s">
        <v>44</v>
      </c>
    </row>
    <row r="364" spans="1:24" x14ac:dyDescent="0.3">
      <c r="A364" t="s">
        <v>249</v>
      </c>
      <c r="B364" t="s">
        <v>29</v>
      </c>
      <c r="C364" t="s">
        <v>30</v>
      </c>
      <c r="D364">
        <v>1</v>
      </c>
      <c r="E364">
        <v>6022</v>
      </c>
      <c r="F364">
        <v>306</v>
      </c>
      <c r="G364" t="s">
        <v>6</v>
      </c>
      <c r="H364" t="s">
        <v>44</v>
      </c>
      <c r="I364" t="s">
        <v>388</v>
      </c>
      <c r="J364" t="s">
        <v>6</v>
      </c>
      <c r="K364">
        <v>10312</v>
      </c>
      <c r="L364" s="25">
        <v>620000</v>
      </c>
      <c r="M364" s="13">
        <v>45194</v>
      </c>
      <c r="N364" s="1">
        <v>1</v>
      </c>
      <c r="O364" s="1">
        <v>0</v>
      </c>
      <c r="P364" s="1">
        <v>1</v>
      </c>
      <c r="Q364" s="1">
        <v>1890</v>
      </c>
      <c r="R364" s="1">
        <v>1344</v>
      </c>
      <c r="S364">
        <v>1975</v>
      </c>
      <c r="T364" s="29">
        <f>IF(TRIM(PropertySet[[#This Row],[YEAR BUILT]])="", "N/A", 2023-PropertySet[[#This Row],[YEAR BUILT]])</f>
        <v>48</v>
      </c>
      <c r="U364" t="str" cm="1">
        <f t="array" ref="U364">IF(PropertySet[[#This Row],[AGE]] = "N/A", "N/A", _xlfn.IFS(PropertySet[[#This Row],[AGE]] &lt;= 25, "0-25 Years", PropertySet[[#This Row],[AGE]] &lt;= 50, "26-50 Years", PropertySet[[#This Row],[AGE]]&lt;=75, "51-75 Years", PropertySet[[#This Row],[AGE]]&lt;=100, "76-100 Years", PropertySet[[#This Row],[AGE]]&gt;100, "100+ Years"))</f>
        <v>26-50 Years</v>
      </c>
      <c r="V364" t="str" cm="1">
        <f t="array" ref="V3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64" t="s">
        <v>33</v>
      </c>
      <c r="X364" t="s">
        <v>44</v>
      </c>
    </row>
    <row r="365" spans="1:24" x14ac:dyDescent="0.3">
      <c r="A365" t="s">
        <v>249</v>
      </c>
      <c r="B365" t="s">
        <v>29</v>
      </c>
      <c r="C365" t="s">
        <v>30</v>
      </c>
      <c r="D365">
        <v>1</v>
      </c>
      <c r="E365">
        <v>6022</v>
      </c>
      <c r="F365">
        <v>339</v>
      </c>
      <c r="G365" t="s">
        <v>6</v>
      </c>
      <c r="H365" t="s">
        <v>44</v>
      </c>
      <c r="I365" t="s">
        <v>389</v>
      </c>
      <c r="J365" t="s">
        <v>6</v>
      </c>
      <c r="K365">
        <v>10312</v>
      </c>
      <c r="L365" s="25">
        <v>0</v>
      </c>
      <c r="M365" s="13">
        <v>44945</v>
      </c>
      <c r="N365" s="1">
        <v>1</v>
      </c>
      <c r="O365" s="1">
        <v>0</v>
      </c>
      <c r="P365" s="1">
        <v>1</v>
      </c>
      <c r="Q365" s="1">
        <v>2610</v>
      </c>
      <c r="R365" s="1">
        <v>2232</v>
      </c>
      <c r="S365">
        <v>1980</v>
      </c>
      <c r="T365" s="29">
        <f>IF(TRIM(PropertySet[[#This Row],[YEAR BUILT]])="", "N/A", 2023-PropertySet[[#This Row],[YEAR BUILT]])</f>
        <v>43</v>
      </c>
      <c r="U365" t="str" cm="1">
        <f t="array" ref="U365">IF(PropertySet[[#This Row],[AGE]] = "N/A", "N/A", _xlfn.IFS(PropertySet[[#This Row],[AGE]] &lt;= 25, "0-25 Years", PropertySet[[#This Row],[AGE]] &lt;= 50, "26-50 Years", PropertySet[[#This Row],[AGE]]&lt;=75, "51-75 Years", PropertySet[[#This Row],[AGE]]&lt;=100, "76-100 Years", PropertySet[[#This Row],[AGE]]&gt;100, "100+ Years"))</f>
        <v>26-50 Years</v>
      </c>
      <c r="V365" t="str" cm="1">
        <f t="array" ref="V3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65" t="s">
        <v>33</v>
      </c>
      <c r="X365" t="s">
        <v>44</v>
      </c>
    </row>
    <row r="366" spans="1:24" x14ac:dyDescent="0.3">
      <c r="A366" t="s">
        <v>249</v>
      </c>
      <c r="B366" t="s">
        <v>29</v>
      </c>
      <c r="C366" t="s">
        <v>30</v>
      </c>
      <c r="D366">
        <v>1</v>
      </c>
      <c r="E366">
        <v>6022</v>
      </c>
      <c r="F366">
        <v>373</v>
      </c>
      <c r="G366" t="s">
        <v>6</v>
      </c>
      <c r="H366" t="s">
        <v>31</v>
      </c>
      <c r="I366" t="s">
        <v>390</v>
      </c>
      <c r="J366" t="s">
        <v>6</v>
      </c>
      <c r="K366">
        <v>10312</v>
      </c>
      <c r="L366" s="25">
        <v>734000</v>
      </c>
      <c r="M366" s="13">
        <v>45028</v>
      </c>
      <c r="N366" s="1">
        <v>1</v>
      </c>
      <c r="O366" s="1">
        <v>0</v>
      </c>
      <c r="P366" s="1">
        <v>1</v>
      </c>
      <c r="Q366" s="1">
        <v>3600</v>
      </c>
      <c r="R366" s="1">
        <v>2320</v>
      </c>
      <c r="S366">
        <v>1980</v>
      </c>
      <c r="T366" s="29">
        <f>IF(TRIM(PropertySet[[#This Row],[YEAR BUILT]])="", "N/A", 2023-PropertySet[[#This Row],[YEAR BUILT]])</f>
        <v>43</v>
      </c>
      <c r="U366" t="str" cm="1">
        <f t="array" ref="U366">IF(PropertySet[[#This Row],[AGE]] = "N/A", "N/A", _xlfn.IFS(PropertySet[[#This Row],[AGE]] &lt;= 25, "0-25 Years", PropertySet[[#This Row],[AGE]] &lt;= 50, "26-50 Years", PropertySet[[#This Row],[AGE]]&lt;=75, "51-75 Years", PropertySet[[#This Row],[AGE]]&lt;=100, "76-100 Years", PropertySet[[#This Row],[AGE]]&gt;100, "100+ Years"))</f>
        <v>26-50 Years</v>
      </c>
      <c r="V366" t="str" cm="1">
        <f t="array" ref="V3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66" t="s">
        <v>33</v>
      </c>
      <c r="X366" t="s">
        <v>31</v>
      </c>
    </row>
    <row r="367" spans="1:24" x14ac:dyDescent="0.3">
      <c r="A367" t="s">
        <v>249</v>
      </c>
      <c r="B367" t="s">
        <v>29</v>
      </c>
      <c r="C367" t="s">
        <v>30</v>
      </c>
      <c r="D367">
        <v>1</v>
      </c>
      <c r="E367">
        <v>6022</v>
      </c>
      <c r="F367">
        <v>392</v>
      </c>
      <c r="G367" t="s">
        <v>6</v>
      </c>
      <c r="H367" t="s">
        <v>44</v>
      </c>
      <c r="I367" t="s">
        <v>391</v>
      </c>
      <c r="J367" t="s">
        <v>6</v>
      </c>
      <c r="K367">
        <v>10312</v>
      </c>
      <c r="L367" s="25">
        <v>620000</v>
      </c>
      <c r="M367" s="13">
        <v>45110</v>
      </c>
      <c r="N367" s="1">
        <v>1</v>
      </c>
      <c r="O367" s="1">
        <v>0</v>
      </c>
      <c r="P367" s="1">
        <v>1</v>
      </c>
      <c r="Q367" s="1">
        <v>1200</v>
      </c>
      <c r="R367" s="1">
        <v>1378</v>
      </c>
      <c r="S367">
        <v>1980</v>
      </c>
      <c r="T367" s="29">
        <f>IF(TRIM(PropertySet[[#This Row],[YEAR BUILT]])="", "N/A", 2023-PropertySet[[#This Row],[YEAR BUILT]])</f>
        <v>43</v>
      </c>
      <c r="U367" t="str" cm="1">
        <f t="array" ref="U367">IF(PropertySet[[#This Row],[AGE]] = "N/A", "N/A", _xlfn.IFS(PropertySet[[#This Row],[AGE]] &lt;= 25, "0-25 Years", PropertySet[[#This Row],[AGE]] &lt;= 50, "26-50 Years", PropertySet[[#This Row],[AGE]]&lt;=75, "51-75 Years", PropertySet[[#This Row],[AGE]]&lt;=100, "76-100 Years", PropertySet[[#This Row],[AGE]]&gt;100, "100+ Years"))</f>
        <v>26-50 Years</v>
      </c>
      <c r="V367" t="str" cm="1">
        <f t="array" ref="V3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67" t="s">
        <v>33</v>
      </c>
      <c r="X367" t="s">
        <v>44</v>
      </c>
    </row>
    <row r="368" spans="1:24" x14ac:dyDescent="0.3">
      <c r="A368" t="s">
        <v>249</v>
      </c>
      <c r="B368" t="s">
        <v>29</v>
      </c>
      <c r="C368" t="s">
        <v>30</v>
      </c>
      <c r="D368">
        <v>1</v>
      </c>
      <c r="E368">
        <v>6022</v>
      </c>
      <c r="F368">
        <v>419</v>
      </c>
      <c r="G368" t="s">
        <v>6</v>
      </c>
      <c r="H368" t="s">
        <v>44</v>
      </c>
      <c r="I368" t="s">
        <v>392</v>
      </c>
      <c r="J368" t="s">
        <v>6</v>
      </c>
      <c r="K368">
        <v>10312</v>
      </c>
      <c r="L368" s="25">
        <v>663000</v>
      </c>
      <c r="M368" s="13">
        <v>45201</v>
      </c>
      <c r="N368" s="1">
        <v>1</v>
      </c>
      <c r="O368" s="1">
        <v>0</v>
      </c>
      <c r="P368" s="1">
        <v>1</v>
      </c>
      <c r="Q368" s="1">
        <v>1650</v>
      </c>
      <c r="R368" s="1">
        <v>1378</v>
      </c>
      <c r="S368">
        <v>1980</v>
      </c>
      <c r="T368" s="29">
        <f>IF(TRIM(PropertySet[[#This Row],[YEAR BUILT]])="", "N/A", 2023-PropertySet[[#This Row],[YEAR BUILT]])</f>
        <v>43</v>
      </c>
      <c r="U368" t="str" cm="1">
        <f t="array" ref="U368">IF(PropertySet[[#This Row],[AGE]] = "N/A", "N/A", _xlfn.IFS(PropertySet[[#This Row],[AGE]] &lt;= 25, "0-25 Years", PropertySet[[#This Row],[AGE]] &lt;= 50, "26-50 Years", PropertySet[[#This Row],[AGE]]&lt;=75, "51-75 Years", PropertySet[[#This Row],[AGE]]&lt;=100, "76-100 Years", PropertySet[[#This Row],[AGE]]&gt;100, "100+ Years"))</f>
        <v>26-50 Years</v>
      </c>
      <c r="V368" t="str" cm="1">
        <f t="array" ref="V3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68" t="s">
        <v>33</v>
      </c>
      <c r="X368" t="s">
        <v>44</v>
      </c>
    </row>
    <row r="369" spans="1:24" x14ac:dyDescent="0.3">
      <c r="A369" t="s">
        <v>249</v>
      </c>
      <c r="B369" t="s">
        <v>29</v>
      </c>
      <c r="C369" t="s">
        <v>30</v>
      </c>
      <c r="D369">
        <v>1</v>
      </c>
      <c r="E369">
        <v>6022</v>
      </c>
      <c r="F369">
        <v>428</v>
      </c>
      <c r="G369" t="s">
        <v>6</v>
      </c>
      <c r="H369" t="s">
        <v>44</v>
      </c>
      <c r="I369" t="s">
        <v>393</v>
      </c>
      <c r="J369" t="s">
        <v>6</v>
      </c>
      <c r="K369">
        <v>10312</v>
      </c>
      <c r="L369" s="25">
        <v>0</v>
      </c>
      <c r="M369" s="13">
        <v>45265</v>
      </c>
      <c r="N369" s="1">
        <v>1</v>
      </c>
      <c r="O369" s="1">
        <v>0</v>
      </c>
      <c r="P369" s="1">
        <v>1</v>
      </c>
      <c r="Q369" s="1">
        <v>1920</v>
      </c>
      <c r="R369" s="1">
        <v>1378</v>
      </c>
      <c r="S369">
        <v>1980</v>
      </c>
      <c r="T369" s="29">
        <f>IF(TRIM(PropertySet[[#This Row],[YEAR BUILT]])="", "N/A", 2023-PropertySet[[#This Row],[YEAR BUILT]])</f>
        <v>43</v>
      </c>
      <c r="U369" t="str" cm="1">
        <f t="array" ref="U369">IF(PropertySet[[#This Row],[AGE]] = "N/A", "N/A", _xlfn.IFS(PropertySet[[#This Row],[AGE]] &lt;= 25, "0-25 Years", PropertySet[[#This Row],[AGE]] &lt;= 50, "26-50 Years", PropertySet[[#This Row],[AGE]]&lt;=75, "51-75 Years", PropertySet[[#This Row],[AGE]]&lt;=100, "76-100 Years", PropertySet[[#This Row],[AGE]]&gt;100, "100+ Years"))</f>
        <v>26-50 Years</v>
      </c>
      <c r="V369" t="str" cm="1">
        <f t="array" ref="V3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69" t="s">
        <v>33</v>
      </c>
      <c r="X369" t="s">
        <v>44</v>
      </c>
    </row>
    <row r="370" spans="1:24" x14ac:dyDescent="0.3">
      <c r="A370" t="s">
        <v>249</v>
      </c>
      <c r="B370" t="s">
        <v>29</v>
      </c>
      <c r="C370" t="s">
        <v>30</v>
      </c>
      <c r="D370">
        <v>1</v>
      </c>
      <c r="E370">
        <v>6023</v>
      </c>
      <c r="F370">
        <v>120</v>
      </c>
      <c r="G370" t="s">
        <v>6</v>
      </c>
      <c r="H370" t="s">
        <v>31</v>
      </c>
      <c r="I370" t="s">
        <v>394</v>
      </c>
      <c r="J370" t="s">
        <v>6</v>
      </c>
      <c r="K370">
        <v>10312</v>
      </c>
      <c r="L370" s="25">
        <v>785000</v>
      </c>
      <c r="M370" s="13">
        <v>45098</v>
      </c>
      <c r="N370" s="1">
        <v>1</v>
      </c>
      <c r="O370" s="1">
        <v>0</v>
      </c>
      <c r="P370" s="1">
        <v>1</v>
      </c>
      <c r="Q370" s="1">
        <v>2700</v>
      </c>
      <c r="R370" s="1">
        <v>1500</v>
      </c>
      <c r="S370">
        <v>1980</v>
      </c>
      <c r="T370" s="29">
        <f>IF(TRIM(PropertySet[[#This Row],[YEAR BUILT]])="", "N/A", 2023-PropertySet[[#This Row],[YEAR BUILT]])</f>
        <v>43</v>
      </c>
      <c r="U370" t="str" cm="1">
        <f t="array" ref="U370">IF(PropertySet[[#This Row],[AGE]] = "N/A", "N/A", _xlfn.IFS(PropertySet[[#This Row],[AGE]] &lt;= 25, "0-25 Years", PropertySet[[#This Row],[AGE]] &lt;= 50, "26-50 Years", PropertySet[[#This Row],[AGE]]&lt;=75, "51-75 Years", PropertySet[[#This Row],[AGE]]&lt;=100, "76-100 Years", PropertySet[[#This Row],[AGE]]&gt;100, "100+ Years"))</f>
        <v>26-50 Years</v>
      </c>
      <c r="V370" t="str" cm="1">
        <f t="array" ref="V3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70" t="s">
        <v>33</v>
      </c>
      <c r="X370" t="s">
        <v>31</v>
      </c>
    </row>
    <row r="371" spans="1:24" x14ac:dyDescent="0.3">
      <c r="A371" t="s">
        <v>249</v>
      </c>
      <c r="B371" t="s">
        <v>29</v>
      </c>
      <c r="C371" t="s">
        <v>30</v>
      </c>
      <c r="D371">
        <v>1</v>
      </c>
      <c r="E371">
        <v>6023</v>
      </c>
      <c r="F371">
        <v>178</v>
      </c>
      <c r="G371" t="s">
        <v>6</v>
      </c>
      <c r="H371" t="s">
        <v>36</v>
      </c>
      <c r="I371" t="s">
        <v>395</v>
      </c>
      <c r="J371" t="s">
        <v>6</v>
      </c>
      <c r="K371">
        <v>10312</v>
      </c>
      <c r="L371" s="25">
        <v>450000</v>
      </c>
      <c r="M371" s="13">
        <v>45188</v>
      </c>
      <c r="N371" s="1">
        <v>1</v>
      </c>
      <c r="O371" s="1">
        <v>0</v>
      </c>
      <c r="P371" s="1">
        <v>1</v>
      </c>
      <c r="Q371" s="1">
        <v>3716</v>
      </c>
      <c r="R371" s="1">
        <v>1076</v>
      </c>
      <c r="S371">
        <v>1980</v>
      </c>
      <c r="T371" s="29">
        <f>IF(TRIM(PropertySet[[#This Row],[YEAR BUILT]])="", "N/A", 2023-PropertySet[[#This Row],[YEAR BUILT]])</f>
        <v>43</v>
      </c>
      <c r="U371" t="str" cm="1">
        <f t="array" ref="U371">IF(PropertySet[[#This Row],[AGE]] = "N/A", "N/A", _xlfn.IFS(PropertySet[[#This Row],[AGE]] &lt;= 25, "0-25 Years", PropertySet[[#This Row],[AGE]] &lt;= 50, "26-50 Years", PropertySet[[#This Row],[AGE]]&lt;=75, "51-75 Years", PropertySet[[#This Row],[AGE]]&lt;=100, "76-100 Years", PropertySet[[#This Row],[AGE]]&gt;100, "100+ Years"))</f>
        <v>26-50 Years</v>
      </c>
      <c r="V371" t="str" cm="1">
        <f t="array" ref="V3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71" t="s">
        <v>33</v>
      </c>
      <c r="X371" t="s">
        <v>36</v>
      </c>
    </row>
    <row r="372" spans="1:24" x14ac:dyDescent="0.3">
      <c r="A372" t="s">
        <v>249</v>
      </c>
      <c r="B372" t="s">
        <v>29</v>
      </c>
      <c r="C372" t="s">
        <v>30</v>
      </c>
      <c r="D372">
        <v>1</v>
      </c>
      <c r="E372">
        <v>6023</v>
      </c>
      <c r="F372">
        <v>282</v>
      </c>
      <c r="G372" t="s">
        <v>6</v>
      </c>
      <c r="H372" t="s">
        <v>36</v>
      </c>
      <c r="I372" t="s">
        <v>396</v>
      </c>
      <c r="J372" t="s">
        <v>6</v>
      </c>
      <c r="K372">
        <v>10312</v>
      </c>
      <c r="L372" s="25">
        <v>0</v>
      </c>
      <c r="M372" s="13">
        <v>45141</v>
      </c>
      <c r="N372" s="1">
        <v>1</v>
      </c>
      <c r="O372" s="1">
        <v>0</v>
      </c>
      <c r="P372" s="1">
        <v>1</v>
      </c>
      <c r="Q372" s="1">
        <v>2730</v>
      </c>
      <c r="R372" s="1">
        <v>1614</v>
      </c>
      <c r="S372">
        <v>1980</v>
      </c>
      <c r="T372" s="29">
        <f>IF(TRIM(PropertySet[[#This Row],[YEAR BUILT]])="", "N/A", 2023-PropertySet[[#This Row],[YEAR BUILT]])</f>
        <v>43</v>
      </c>
      <c r="U372" t="str" cm="1">
        <f t="array" ref="U372">IF(PropertySet[[#This Row],[AGE]] = "N/A", "N/A", _xlfn.IFS(PropertySet[[#This Row],[AGE]] &lt;= 25, "0-25 Years", PropertySet[[#This Row],[AGE]] &lt;= 50, "26-50 Years", PropertySet[[#This Row],[AGE]]&lt;=75, "51-75 Years", PropertySet[[#This Row],[AGE]]&lt;=100, "76-100 Years", PropertySet[[#This Row],[AGE]]&gt;100, "100+ Years"))</f>
        <v>26-50 Years</v>
      </c>
      <c r="V372" t="str" cm="1">
        <f t="array" ref="V3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72" t="s">
        <v>33</v>
      </c>
      <c r="X372" t="s">
        <v>36</v>
      </c>
    </row>
    <row r="373" spans="1:24" x14ac:dyDescent="0.3">
      <c r="A373" t="s">
        <v>249</v>
      </c>
      <c r="B373" t="s">
        <v>29</v>
      </c>
      <c r="C373" t="s">
        <v>30</v>
      </c>
      <c r="D373">
        <v>1</v>
      </c>
      <c r="E373">
        <v>6023</v>
      </c>
      <c r="F373">
        <v>287</v>
      </c>
      <c r="G373" t="s">
        <v>6</v>
      </c>
      <c r="H373" t="s">
        <v>31</v>
      </c>
      <c r="I373" t="s">
        <v>397</v>
      </c>
      <c r="J373" t="s">
        <v>6</v>
      </c>
      <c r="K373">
        <v>10312</v>
      </c>
      <c r="L373" s="25">
        <v>0</v>
      </c>
      <c r="M373" s="13">
        <v>45176</v>
      </c>
      <c r="N373" s="1">
        <v>1</v>
      </c>
      <c r="O373" s="1">
        <v>0</v>
      </c>
      <c r="P373" s="1">
        <v>1</v>
      </c>
      <c r="Q373" s="1">
        <v>3012</v>
      </c>
      <c r="R373" s="1">
        <v>1700</v>
      </c>
      <c r="S373">
        <v>1980</v>
      </c>
      <c r="T373" s="29">
        <f>IF(TRIM(PropertySet[[#This Row],[YEAR BUILT]])="", "N/A", 2023-PropertySet[[#This Row],[YEAR BUILT]])</f>
        <v>43</v>
      </c>
      <c r="U373" t="str" cm="1">
        <f t="array" ref="U373">IF(PropertySet[[#This Row],[AGE]] = "N/A", "N/A", _xlfn.IFS(PropertySet[[#This Row],[AGE]] &lt;= 25, "0-25 Years", PropertySet[[#This Row],[AGE]] &lt;= 50, "26-50 Years", PropertySet[[#This Row],[AGE]]&lt;=75, "51-75 Years", PropertySet[[#This Row],[AGE]]&lt;=100, "76-100 Years", PropertySet[[#This Row],[AGE]]&gt;100, "100+ Years"))</f>
        <v>26-50 Years</v>
      </c>
      <c r="V373" t="str" cm="1">
        <f t="array" ref="V3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73" t="s">
        <v>33</v>
      </c>
      <c r="X373" t="s">
        <v>31</v>
      </c>
    </row>
    <row r="374" spans="1:24" x14ac:dyDescent="0.3">
      <c r="A374" t="s">
        <v>249</v>
      </c>
      <c r="B374" t="s">
        <v>29</v>
      </c>
      <c r="C374" t="s">
        <v>30</v>
      </c>
      <c r="D374">
        <v>1</v>
      </c>
      <c r="E374">
        <v>6023</v>
      </c>
      <c r="F374">
        <v>365</v>
      </c>
      <c r="G374" t="s">
        <v>6</v>
      </c>
      <c r="H374" t="s">
        <v>36</v>
      </c>
      <c r="I374" t="s">
        <v>398</v>
      </c>
      <c r="J374" t="s">
        <v>6</v>
      </c>
      <c r="K374">
        <v>10312</v>
      </c>
      <c r="L374" s="25">
        <v>0</v>
      </c>
      <c r="M374" s="13">
        <v>45288</v>
      </c>
      <c r="N374" s="1">
        <v>1</v>
      </c>
      <c r="O374" s="1">
        <v>0</v>
      </c>
      <c r="P374" s="1">
        <v>1</v>
      </c>
      <c r="Q374" s="1">
        <v>2784</v>
      </c>
      <c r="R374" s="1">
        <v>1914</v>
      </c>
      <c r="S374">
        <v>1979</v>
      </c>
      <c r="T374" s="29">
        <f>IF(TRIM(PropertySet[[#This Row],[YEAR BUILT]])="", "N/A", 2023-PropertySet[[#This Row],[YEAR BUILT]])</f>
        <v>44</v>
      </c>
      <c r="U374" t="str" cm="1">
        <f t="array" ref="U374">IF(PropertySet[[#This Row],[AGE]] = "N/A", "N/A", _xlfn.IFS(PropertySet[[#This Row],[AGE]] &lt;= 25, "0-25 Years", PropertySet[[#This Row],[AGE]] &lt;= 50, "26-50 Years", PropertySet[[#This Row],[AGE]]&lt;=75, "51-75 Years", PropertySet[[#This Row],[AGE]]&lt;=100, "76-100 Years", PropertySet[[#This Row],[AGE]]&gt;100, "100+ Years"))</f>
        <v>26-50 Years</v>
      </c>
      <c r="V374" t="str" cm="1">
        <f t="array" ref="V3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74" t="s">
        <v>33</v>
      </c>
      <c r="X374" t="s">
        <v>36</v>
      </c>
    </row>
    <row r="375" spans="1:24" x14ac:dyDescent="0.3">
      <c r="A375" t="s">
        <v>249</v>
      </c>
      <c r="B375" t="s">
        <v>29</v>
      </c>
      <c r="C375" t="s">
        <v>30</v>
      </c>
      <c r="D375">
        <v>1</v>
      </c>
      <c r="E375">
        <v>6023</v>
      </c>
      <c r="F375">
        <v>425</v>
      </c>
      <c r="G375" t="s">
        <v>6</v>
      </c>
      <c r="H375" t="s">
        <v>31</v>
      </c>
      <c r="I375" t="s">
        <v>399</v>
      </c>
      <c r="J375" t="s">
        <v>6</v>
      </c>
      <c r="K375">
        <v>10312</v>
      </c>
      <c r="L375" s="25">
        <v>0</v>
      </c>
      <c r="M375" s="13">
        <v>45166</v>
      </c>
      <c r="N375" s="1">
        <v>1</v>
      </c>
      <c r="O375" s="1">
        <v>0</v>
      </c>
      <c r="P375" s="1">
        <v>1</v>
      </c>
      <c r="Q375" s="1">
        <v>2910</v>
      </c>
      <c r="R375" s="1">
        <v>1914</v>
      </c>
      <c r="S375">
        <v>1980</v>
      </c>
      <c r="T375" s="29">
        <f>IF(TRIM(PropertySet[[#This Row],[YEAR BUILT]])="", "N/A", 2023-PropertySet[[#This Row],[YEAR BUILT]])</f>
        <v>43</v>
      </c>
      <c r="U375" t="str" cm="1">
        <f t="array" ref="U375">IF(PropertySet[[#This Row],[AGE]] = "N/A", "N/A", _xlfn.IFS(PropertySet[[#This Row],[AGE]] &lt;= 25, "0-25 Years", PropertySet[[#This Row],[AGE]] &lt;= 50, "26-50 Years", PropertySet[[#This Row],[AGE]]&lt;=75, "51-75 Years", PropertySet[[#This Row],[AGE]]&lt;=100, "76-100 Years", PropertySet[[#This Row],[AGE]]&gt;100, "100+ Years"))</f>
        <v>26-50 Years</v>
      </c>
      <c r="V375" t="str" cm="1">
        <f t="array" ref="V3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75" t="s">
        <v>33</v>
      </c>
      <c r="X375" t="s">
        <v>31</v>
      </c>
    </row>
    <row r="376" spans="1:24" x14ac:dyDescent="0.3">
      <c r="A376" t="s">
        <v>249</v>
      </c>
      <c r="B376" t="s">
        <v>29</v>
      </c>
      <c r="C376" t="s">
        <v>30</v>
      </c>
      <c r="D376">
        <v>1</v>
      </c>
      <c r="E376">
        <v>6023</v>
      </c>
      <c r="F376">
        <v>433</v>
      </c>
      <c r="G376" t="s">
        <v>6</v>
      </c>
      <c r="H376" t="s">
        <v>31</v>
      </c>
      <c r="I376" t="s">
        <v>400</v>
      </c>
      <c r="J376" t="s">
        <v>6</v>
      </c>
      <c r="K376">
        <v>10312</v>
      </c>
      <c r="L376" s="25">
        <v>350500</v>
      </c>
      <c r="M376" s="13">
        <v>45140</v>
      </c>
      <c r="N376" s="1">
        <v>1</v>
      </c>
      <c r="O376" s="1">
        <v>0</v>
      </c>
      <c r="P376" s="1">
        <v>1</v>
      </c>
      <c r="Q376" s="1">
        <v>3090</v>
      </c>
      <c r="R376" s="1">
        <v>1700</v>
      </c>
      <c r="S376">
        <v>1980</v>
      </c>
      <c r="T376" s="29">
        <f>IF(TRIM(PropertySet[[#This Row],[YEAR BUILT]])="", "N/A", 2023-PropertySet[[#This Row],[YEAR BUILT]])</f>
        <v>43</v>
      </c>
      <c r="U376" t="str" cm="1">
        <f t="array" ref="U376">IF(PropertySet[[#This Row],[AGE]] = "N/A", "N/A", _xlfn.IFS(PropertySet[[#This Row],[AGE]] &lt;= 25, "0-25 Years", PropertySet[[#This Row],[AGE]] &lt;= 50, "26-50 Years", PropertySet[[#This Row],[AGE]]&lt;=75, "51-75 Years", PropertySet[[#This Row],[AGE]]&lt;=100, "76-100 Years", PropertySet[[#This Row],[AGE]]&gt;100, "100+ Years"))</f>
        <v>26-50 Years</v>
      </c>
      <c r="V376" t="str" cm="1">
        <f t="array" ref="V3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76" t="s">
        <v>33</v>
      </c>
      <c r="X376" t="s">
        <v>31</v>
      </c>
    </row>
    <row r="377" spans="1:24" x14ac:dyDescent="0.3">
      <c r="A377" t="s">
        <v>249</v>
      </c>
      <c r="B377" t="s">
        <v>29</v>
      </c>
      <c r="C377" t="s">
        <v>30</v>
      </c>
      <c r="D377">
        <v>1</v>
      </c>
      <c r="E377">
        <v>6024</v>
      </c>
      <c r="F377">
        <v>13</v>
      </c>
      <c r="G377" t="s">
        <v>6</v>
      </c>
      <c r="H377" t="s">
        <v>44</v>
      </c>
      <c r="I377" t="s">
        <v>401</v>
      </c>
      <c r="J377" t="s">
        <v>6</v>
      </c>
      <c r="K377">
        <v>10312</v>
      </c>
      <c r="L377" s="25">
        <v>0</v>
      </c>
      <c r="M377" s="13">
        <v>44965</v>
      </c>
      <c r="N377" s="1">
        <v>1</v>
      </c>
      <c r="O377" s="1">
        <v>0</v>
      </c>
      <c r="P377" s="1">
        <v>1</v>
      </c>
      <c r="Q377" s="1">
        <v>2070</v>
      </c>
      <c r="R377" s="1">
        <v>2392</v>
      </c>
      <c r="S377">
        <v>1980</v>
      </c>
      <c r="T377" s="29">
        <f>IF(TRIM(PropertySet[[#This Row],[YEAR BUILT]])="", "N/A", 2023-PropertySet[[#This Row],[YEAR BUILT]])</f>
        <v>43</v>
      </c>
      <c r="U377" t="str" cm="1">
        <f t="array" ref="U377">IF(PropertySet[[#This Row],[AGE]] = "N/A", "N/A", _xlfn.IFS(PropertySet[[#This Row],[AGE]] &lt;= 25, "0-25 Years", PropertySet[[#This Row],[AGE]] &lt;= 50, "26-50 Years", PropertySet[[#This Row],[AGE]]&lt;=75, "51-75 Years", PropertySet[[#This Row],[AGE]]&lt;=100, "76-100 Years", PropertySet[[#This Row],[AGE]]&gt;100, "100+ Years"))</f>
        <v>26-50 Years</v>
      </c>
      <c r="V377" t="str" cm="1">
        <f t="array" ref="V3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77" t="s">
        <v>33</v>
      </c>
      <c r="X377" t="s">
        <v>44</v>
      </c>
    </row>
    <row r="378" spans="1:24" x14ac:dyDescent="0.3">
      <c r="A378" t="s">
        <v>249</v>
      </c>
      <c r="B378" t="s">
        <v>29</v>
      </c>
      <c r="C378" t="s">
        <v>30</v>
      </c>
      <c r="D378">
        <v>1</v>
      </c>
      <c r="E378">
        <v>6024</v>
      </c>
      <c r="F378">
        <v>204</v>
      </c>
      <c r="G378" t="s">
        <v>6</v>
      </c>
      <c r="H378" t="s">
        <v>44</v>
      </c>
      <c r="I378" t="s">
        <v>402</v>
      </c>
      <c r="J378" t="s">
        <v>6</v>
      </c>
      <c r="K378">
        <v>10312</v>
      </c>
      <c r="L378" s="25">
        <v>0</v>
      </c>
      <c r="M378" s="13">
        <v>45058</v>
      </c>
      <c r="N378" s="1">
        <v>1</v>
      </c>
      <c r="O378" s="1">
        <v>0</v>
      </c>
      <c r="P378" s="1">
        <v>1</v>
      </c>
      <c r="Q378" s="1">
        <v>2070</v>
      </c>
      <c r="R378" s="1">
        <v>2392</v>
      </c>
      <c r="S378">
        <v>1980</v>
      </c>
      <c r="T378" s="29">
        <f>IF(TRIM(PropertySet[[#This Row],[YEAR BUILT]])="", "N/A", 2023-PropertySet[[#This Row],[YEAR BUILT]])</f>
        <v>43</v>
      </c>
      <c r="U378" t="str" cm="1">
        <f t="array" ref="U378">IF(PropertySet[[#This Row],[AGE]] = "N/A", "N/A", _xlfn.IFS(PropertySet[[#This Row],[AGE]] &lt;= 25, "0-25 Years", PropertySet[[#This Row],[AGE]] &lt;= 50, "26-50 Years", PropertySet[[#This Row],[AGE]]&lt;=75, "51-75 Years", PropertySet[[#This Row],[AGE]]&lt;=100, "76-100 Years", PropertySet[[#This Row],[AGE]]&gt;100, "100+ Years"))</f>
        <v>26-50 Years</v>
      </c>
      <c r="V378" t="str" cm="1">
        <f t="array" ref="V3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78" t="s">
        <v>33</v>
      </c>
      <c r="X378" t="s">
        <v>44</v>
      </c>
    </row>
    <row r="379" spans="1:24" x14ac:dyDescent="0.3">
      <c r="A379" t="s">
        <v>249</v>
      </c>
      <c r="B379" t="s">
        <v>29</v>
      </c>
      <c r="C379" t="s">
        <v>30</v>
      </c>
      <c r="D379">
        <v>1</v>
      </c>
      <c r="E379">
        <v>6024</v>
      </c>
      <c r="F379">
        <v>242</v>
      </c>
      <c r="G379" t="s">
        <v>6</v>
      </c>
      <c r="H379" t="s">
        <v>44</v>
      </c>
      <c r="I379" t="s">
        <v>403</v>
      </c>
      <c r="J379" t="s">
        <v>6</v>
      </c>
      <c r="K379">
        <v>10312</v>
      </c>
      <c r="L379" s="25">
        <v>605000</v>
      </c>
      <c r="M379" s="13">
        <v>45012</v>
      </c>
      <c r="N379" s="1">
        <v>1</v>
      </c>
      <c r="O379" s="1">
        <v>0</v>
      </c>
      <c r="P379" s="1">
        <v>1</v>
      </c>
      <c r="Q379" s="1">
        <v>1890</v>
      </c>
      <c r="R379" s="1">
        <v>1948</v>
      </c>
      <c r="S379">
        <v>1980</v>
      </c>
      <c r="T379" s="29">
        <f>IF(TRIM(PropertySet[[#This Row],[YEAR BUILT]])="", "N/A", 2023-PropertySet[[#This Row],[YEAR BUILT]])</f>
        <v>43</v>
      </c>
      <c r="U379" t="str" cm="1">
        <f t="array" ref="U379">IF(PropertySet[[#This Row],[AGE]] = "N/A", "N/A", _xlfn.IFS(PropertySet[[#This Row],[AGE]] &lt;= 25, "0-25 Years", PropertySet[[#This Row],[AGE]] &lt;= 50, "26-50 Years", PropertySet[[#This Row],[AGE]]&lt;=75, "51-75 Years", PropertySet[[#This Row],[AGE]]&lt;=100, "76-100 Years", PropertySet[[#This Row],[AGE]]&gt;100, "100+ Years"))</f>
        <v>26-50 Years</v>
      </c>
      <c r="V379" t="str" cm="1">
        <f t="array" ref="V3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79" t="s">
        <v>33</v>
      </c>
      <c r="X379" t="s">
        <v>44</v>
      </c>
    </row>
    <row r="380" spans="1:24" x14ac:dyDescent="0.3">
      <c r="A380" t="s">
        <v>249</v>
      </c>
      <c r="B380" t="s">
        <v>29</v>
      </c>
      <c r="C380" t="s">
        <v>30</v>
      </c>
      <c r="D380">
        <v>1</v>
      </c>
      <c r="E380">
        <v>6026</v>
      </c>
      <c r="F380">
        <v>99</v>
      </c>
      <c r="G380" t="s">
        <v>6</v>
      </c>
      <c r="H380" t="s">
        <v>44</v>
      </c>
      <c r="I380" t="s">
        <v>404</v>
      </c>
      <c r="J380" t="s">
        <v>6</v>
      </c>
      <c r="K380">
        <v>10312</v>
      </c>
      <c r="L380" s="25">
        <v>540000</v>
      </c>
      <c r="M380" s="13">
        <v>45028</v>
      </c>
      <c r="N380" s="1">
        <v>1</v>
      </c>
      <c r="O380" s="1">
        <v>0</v>
      </c>
      <c r="P380" s="1">
        <v>1</v>
      </c>
      <c r="Q380" s="1">
        <v>1604</v>
      </c>
      <c r="R380" s="1">
        <v>1620</v>
      </c>
      <c r="S380">
        <v>1997</v>
      </c>
      <c r="T380" s="29">
        <f>IF(TRIM(PropertySet[[#This Row],[YEAR BUILT]])="", "N/A", 2023-PropertySet[[#This Row],[YEAR BUILT]])</f>
        <v>26</v>
      </c>
      <c r="U380" t="str" cm="1">
        <f t="array" ref="U380">IF(PropertySet[[#This Row],[AGE]] = "N/A", "N/A", _xlfn.IFS(PropertySet[[#This Row],[AGE]] &lt;= 25, "0-25 Years", PropertySet[[#This Row],[AGE]] &lt;= 50, "26-50 Years", PropertySet[[#This Row],[AGE]]&lt;=75, "51-75 Years", PropertySet[[#This Row],[AGE]]&lt;=100, "76-100 Years", PropertySet[[#This Row],[AGE]]&gt;100, "100+ Years"))</f>
        <v>26-50 Years</v>
      </c>
      <c r="V380" t="str" cm="1">
        <f t="array" ref="V3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80" t="s">
        <v>33</v>
      </c>
      <c r="X380" t="s">
        <v>44</v>
      </c>
    </row>
    <row r="381" spans="1:24" x14ac:dyDescent="0.3">
      <c r="A381" t="s">
        <v>249</v>
      </c>
      <c r="B381" t="s">
        <v>29</v>
      </c>
      <c r="C381" t="s">
        <v>30</v>
      </c>
      <c r="D381">
        <v>1</v>
      </c>
      <c r="E381">
        <v>6026</v>
      </c>
      <c r="F381">
        <v>105</v>
      </c>
      <c r="G381" t="s">
        <v>6</v>
      </c>
      <c r="H381" t="s">
        <v>44</v>
      </c>
      <c r="I381" t="s">
        <v>405</v>
      </c>
      <c r="J381" t="s">
        <v>6</v>
      </c>
      <c r="K381">
        <v>10312</v>
      </c>
      <c r="L381" s="25">
        <v>0</v>
      </c>
      <c r="M381" s="13">
        <v>45194</v>
      </c>
      <c r="N381" s="1">
        <v>1</v>
      </c>
      <c r="O381" s="1">
        <v>0</v>
      </c>
      <c r="P381" s="1">
        <v>1</v>
      </c>
      <c r="Q381" s="1">
        <v>1604</v>
      </c>
      <c r="R381" s="1">
        <v>1620</v>
      </c>
      <c r="S381">
        <v>1997</v>
      </c>
      <c r="T381" s="29">
        <f>IF(TRIM(PropertySet[[#This Row],[YEAR BUILT]])="", "N/A", 2023-PropertySet[[#This Row],[YEAR BUILT]])</f>
        <v>26</v>
      </c>
      <c r="U381" t="str" cm="1">
        <f t="array" ref="U381">IF(PropertySet[[#This Row],[AGE]] = "N/A", "N/A", _xlfn.IFS(PropertySet[[#This Row],[AGE]] &lt;= 25, "0-25 Years", PropertySet[[#This Row],[AGE]] &lt;= 50, "26-50 Years", PropertySet[[#This Row],[AGE]]&lt;=75, "51-75 Years", PropertySet[[#This Row],[AGE]]&lt;=100, "76-100 Years", PropertySet[[#This Row],[AGE]]&gt;100, "100+ Years"))</f>
        <v>26-50 Years</v>
      </c>
      <c r="V381" t="str" cm="1">
        <f t="array" ref="V3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81" t="s">
        <v>33</v>
      </c>
      <c r="X381" t="s">
        <v>44</v>
      </c>
    </row>
    <row r="382" spans="1:24" x14ac:dyDescent="0.3">
      <c r="A382" t="s">
        <v>249</v>
      </c>
      <c r="B382" t="s">
        <v>29</v>
      </c>
      <c r="C382" t="s">
        <v>30</v>
      </c>
      <c r="D382">
        <v>1</v>
      </c>
      <c r="E382">
        <v>6026</v>
      </c>
      <c r="F382">
        <v>105</v>
      </c>
      <c r="G382" t="s">
        <v>6</v>
      </c>
      <c r="H382" t="s">
        <v>44</v>
      </c>
      <c r="I382" t="s">
        <v>405</v>
      </c>
      <c r="J382" t="s">
        <v>6</v>
      </c>
      <c r="K382">
        <v>10312</v>
      </c>
      <c r="L382" s="25">
        <v>0</v>
      </c>
      <c r="M382" s="13">
        <v>45258</v>
      </c>
      <c r="N382" s="1">
        <v>1</v>
      </c>
      <c r="O382" s="1">
        <v>0</v>
      </c>
      <c r="P382" s="1">
        <v>1</v>
      </c>
      <c r="Q382" s="1">
        <v>1604</v>
      </c>
      <c r="R382" s="1">
        <v>1620</v>
      </c>
      <c r="S382">
        <v>1997</v>
      </c>
      <c r="T382" s="29">
        <f>IF(TRIM(PropertySet[[#This Row],[YEAR BUILT]])="", "N/A", 2023-PropertySet[[#This Row],[YEAR BUILT]])</f>
        <v>26</v>
      </c>
      <c r="U382" t="str" cm="1">
        <f t="array" ref="U382">IF(PropertySet[[#This Row],[AGE]] = "N/A", "N/A", _xlfn.IFS(PropertySet[[#This Row],[AGE]] &lt;= 25, "0-25 Years", PropertySet[[#This Row],[AGE]] &lt;= 50, "26-50 Years", PropertySet[[#This Row],[AGE]]&lt;=75, "51-75 Years", PropertySet[[#This Row],[AGE]]&lt;=100, "76-100 Years", PropertySet[[#This Row],[AGE]]&gt;100, "100+ Years"))</f>
        <v>26-50 Years</v>
      </c>
      <c r="V382" t="str" cm="1">
        <f t="array" ref="V3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82" t="s">
        <v>33</v>
      </c>
      <c r="X382" t="s">
        <v>44</v>
      </c>
    </row>
    <row r="383" spans="1:24" x14ac:dyDescent="0.3">
      <c r="A383" t="s">
        <v>249</v>
      </c>
      <c r="B383" t="s">
        <v>29</v>
      </c>
      <c r="C383" t="s">
        <v>30</v>
      </c>
      <c r="D383">
        <v>1</v>
      </c>
      <c r="E383">
        <v>6026</v>
      </c>
      <c r="F383">
        <v>109</v>
      </c>
      <c r="G383" t="s">
        <v>6</v>
      </c>
      <c r="H383" t="s">
        <v>44</v>
      </c>
      <c r="I383" t="s">
        <v>406</v>
      </c>
      <c r="J383" t="s">
        <v>6</v>
      </c>
      <c r="K383">
        <v>10312</v>
      </c>
      <c r="L383" s="25">
        <v>318050</v>
      </c>
      <c r="M383" s="13">
        <v>45153</v>
      </c>
      <c r="N383" s="1">
        <v>1</v>
      </c>
      <c r="O383" s="1">
        <v>0</v>
      </c>
      <c r="P383" s="1">
        <v>1</v>
      </c>
      <c r="Q383" s="1">
        <v>3539</v>
      </c>
      <c r="R383" s="1">
        <v>1620</v>
      </c>
      <c r="S383">
        <v>1997</v>
      </c>
      <c r="T383" s="29">
        <f>IF(TRIM(PropertySet[[#This Row],[YEAR BUILT]])="", "N/A", 2023-PropertySet[[#This Row],[YEAR BUILT]])</f>
        <v>26</v>
      </c>
      <c r="U383" t="str" cm="1">
        <f t="array" ref="U383">IF(PropertySet[[#This Row],[AGE]] = "N/A", "N/A", _xlfn.IFS(PropertySet[[#This Row],[AGE]] &lt;= 25, "0-25 Years", PropertySet[[#This Row],[AGE]] &lt;= 50, "26-50 Years", PropertySet[[#This Row],[AGE]]&lt;=75, "51-75 Years", PropertySet[[#This Row],[AGE]]&lt;=100, "76-100 Years", PropertySet[[#This Row],[AGE]]&gt;100, "100+ Years"))</f>
        <v>26-50 Years</v>
      </c>
      <c r="V383" t="str" cm="1">
        <f t="array" ref="V3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83" t="s">
        <v>33</v>
      </c>
      <c r="X383" t="s">
        <v>44</v>
      </c>
    </row>
    <row r="384" spans="1:24" x14ac:dyDescent="0.3">
      <c r="A384" t="s">
        <v>249</v>
      </c>
      <c r="B384" t="s">
        <v>29</v>
      </c>
      <c r="C384" t="s">
        <v>30</v>
      </c>
      <c r="D384">
        <v>1</v>
      </c>
      <c r="E384">
        <v>6027</v>
      </c>
      <c r="F384">
        <v>11</v>
      </c>
      <c r="G384" t="s">
        <v>6</v>
      </c>
      <c r="H384" t="s">
        <v>407</v>
      </c>
      <c r="I384" t="s">
        <v>408</v>
      </c>
      <c r="J384" t="s">
        <v>6</v>
      </c>
      <c r="K384">
        <v>10312</v>
      </c>
      <c r="L384" s="25">
        <v>425000</v>
      </c>
      <c r="M384" s="13">
        <v>45160</v>
      </c>
      <c r="N384" s="1">
        <v>1</v>
      </c>
      <c r="O384" s="1">
        <v>0</v>
      </c>
      <c r="P384" s="1">
        <v>1</v>
      </c>
      <c r="Q384" s="1">
        <v>640</v>
      </c>
      <c r="R384" s="1">
        <v>980</v>
      </c>
      <c r="S384">
        <v>1989</v>
      </c>
      <c r="T384" s="29">
        <f>IF(TRIM(PropertySet[[#This Row],[YEAR BUILT]])="", "N/A", 2023-PropertySet[[#This Row],[YEAR BUILT]])</f>
        <v>34</v>
      </c>
      <c r="U384" t="str" cm="1">
        <f t="array" ref="U384">IF(PropertySet[[#This Row],[AGE]] = "N/A", "N/A", _xlfn.IFS(PropertySet[[#This Row],[AGE]] &lt;= 25, "0-25 Years", PropertySet[[#This Row],[AGE]] &lt;= 50, "26-50 Years", PropertySet[[#This Row],[AGE]]&lt;=75, "51-75 Years", PropertySet[[#This Row],[AGE]]&lt;=100, "76-100 Years", PropertySet[[#This Row],[AGE]]&gt;100, "100+ Years"))</f>
        <v>26-50 Years</v>
      </c>
      <c r="V384" t="str" cm="1">
        <f t="array" ref="V3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84" t="s">
        <v>33</v>
      </c>
      <c r="X384" t="s">
        <v>407</v>
      </c>
    </row>
    <row r="385" spans="1:24" x14ac:dyDescent="0.3">
      <c r="A385" t="s">
        <v>249</v>
      </c>
      <c r="B385" t="s">
        <v>29</v>
      </c>
      <c r="C385" t="s">
        <v>30</v>
      </c>
      <c r="D385">
        <v>1</v>
      </c>
      <c r="E385">
        <v>6027</v>
      </c>
      <c r="F385">
        <v>19</v>
      </c>
      <c r="G385" t="s">
        <v>6</v>
      </c>
      <c r="H385" t="s">
        <v>407</v>
      </c>
      <c r="I385" t="s">
        <v>409</v>
      </c>
      <c r="J385" t="s">
        <v>6</v>
      </c>
      <c r="K385">
        <v>10312</v>
      </c>
      <c r="L385" s="25">
        <v>369000</v>
      </c>
      <c r="M385" s="13">
        <v>45036</v>
      </c>
      <c r="N385" s="1">
        <v>1</v>
      </c>
      <c r="O385" s="1">
        <v>0</v>
      </c>
      <c r="P385" s="1">
        <v>1</v>
      </c>
      <c r="Q385" s="1">
        <v>640</v>
      </c>
      <c r="R385" s="1">
        <v>980</v>
      </c>
      <c r="S385">
        <v>1990</v>
      </c>
      <c r="T385" s="29">
        <f>IF(TRIM(PropertySet[[#This Row],[YEAR BUILT]])="", "N/A", 2023-PropertySet[[#This Row],[YEAR BUILT]])</f>
        <v>33</v>
      </c>
      <c r="U385" t="str" cm="1">
        <f t="array" ref="U385">IF(PropertySet[[#This Row],[AGE]] = "N/A", "N/A", _xlfn.IFS(PropertySet[[#This Row],[AGE]] &lt;= 25, "0-25 Years", PropertySet[[#This Row],[AGE]] &lt;= 50, "26-50 Years", PropertySet[[#This Row],[AGE]]&lt;=75, "51-75 Years", PropertySet[[#This Row],[AGE]]&lt;=100, "76-100 Years", PropertySet[[#This Row],[AGE]]&gt;100, "100+ Years"))</f>
        <v>26-50 Years</v>
      </c>
      <c r="V385" t="str" cm="1">
        <f t="array" ref="V3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85" t="s">
        <v>33</v>
      </c>
      <c r="X385" t="s">
        <v>407</v>
      </c>
    </row>
    <row r="386" spans="1:24" x14ac:dyDescent="0.3">
      <c r="A386" t="s">
        <v>249</v>
      </c>
      <c r="B386" t="s">
        <v>29</v>
      </c>
      <c r="C386" t="s">
        <v>30</v>
      </c>
      <c r="D386">
        <v>1</v>
      </c>
      <c r="E386">
        <v>6027</v>
      </c>
      <c r="F386">
        <v>20</v>
      </c>
      <c r="G386" t="s">
        <v>6</v>
      </c>
      <c r="H386" t="s">
        <v>407</v>
      </c>
      <c r="I386" t="s">
        <v>410</v>
      </c>
      <c r="J386" t="s">
        <v>6</v>
      </c>
      <c r="K386">
        <v>10312</v>
      </c>
      <c r="L386" s="25">
        <v>390000</v>
      </c>
      <c r="M386" s="13">
        <v>44953</v>
      </c>
      <c r="N386" s="1">
        <v>1</v>
      </c>
      <c r="O386" s="1">
        <v>0</v>
      </c>
      <c r="P386" s="1">
        <v>1</v>
      </c>
      <c r="Q386" s="1">
        <v>640</v>
      </c>
      <c r="R386" s="1">
        <v>980</v>
      </c>
      <c r="S386">
        <v>1990</v>
      </c>
      <c r="T386" s="29">
        <f>IF(TRIM(PropertySet[[#This Row],[YEAR BUILT]])="", "N/A", 2023-PropertySet[[#This Row],[YEAR BUILT]])</f>
        <v>33</v>
      </c>
      <c r="U386" t="str" cm="1">
        <f t="array" ref="U386">IF(PropertySet[[#This Row],[AGE]] = "N/A", "N/A", _xlfn.IFS(PropertySet[[#This Row],[AGE]] &lt;= 25, "0-25 Years", PropertySet[[#This Row],[AGE]] &lt;= 50, "26-50 Years", PropertySet[[#This Row],[AGE]]&lt;=75, "51-75 Years", PropertySet[[#This Row],[AGE]]&lt;=100, "76-100 Years", PropertySet[[#This Row],[AGE]]&gt;100, "100+ Years"))</f>
        <v>26-50 Years</v>
      </c>
      <c r="V386" t="str" cm="1">
        <f t="array" ref="V3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86" t="s">
        <v>33</v>
      </c>
      <c r="X386" t="s">
        <v>407</v>
      </c>
    </row>
    <row r="387" spans="1:24" x14ac:dyDescent="0.3">
      <c r="A387" t="s">
        <v>249</v>
      </c>
      <c r="B387" t="s">
        <v>29</v>
      </c>
      <c r="C387" t="s">
        <v>30</v>
      </c>
      <c r="D387">
        <v>1</v>
      </c>
      <c r="E387">
        <v>6027</v>
      </c>
      <c r="F387">
        <v>22</v>
      </c>
      <c r="G387" t="s">
        <v>6</v>
      </c>
      <c r="H387" t="s">
        <v>407</v>
      </c>
      <c r="I387" t="s">
        <v>411</v>
      </c>
      <c r="J387" t="s">
        <v>6</v>
      </c>
      <c r="K387">
        <v>10312</v>
      </c>
      <c r="L387" s="25">
        <v>395000</v>
      </c>
      <c r="M387" s="13">
        <v>45216</v>
      </c>
      <c r="N387" s="1">
        <v>1</v>
      </c>
      <c r="O387" s="1">
        <v>0</v>
      </c>
      <c r="P387" s="1">
        <v>1</v>
      </c>
      <c r="Q387" s="1">
        <v>640</v>
      </c>
      <c r="R387" s="1">
        <v>980</v>
      </c>
      <c r="S387">
        <v>1990</v>
      </c>
      <c r="T387" s="29">
        <f>IF(TRIM(PropertySet[[#This Row],[YEAR BUILT]])="", "N/A", 2023-PropertySet[[#This Row],[YEAR BUILT]])</f>
        <v>33</v>
      </c>
      <c r="U387" t="str" cm="1">
        <f t="array" ref="U387">IF(PropertySet[[#This Row],[AGE]] = "N/A", "N/A", _xlfn.IFS(PropertySet[[#This Row],[AGE]] &lt;= 25, "0-25 Years", PropertySet[[#This Row],[AGE]] &lt;= 50, "26-50 Years", PropertySet[[#This Row],[AGE]]&lt;=75, "51-75 Years", PropertySet[[#This Row],[AGE]]&lt;=100, "76-100 Years", PropertySet[[#This Row],[AGE]]&gt;100, "100+ Years"))</f>
        <v>26-50 Years</v>
      </c>
      <c r="V387" t="str" cm="1">
        <f t="array" ref="V3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87" t="s">
        <v>33</v>
      </c>
      <c r="X387" t="s">
        <v>407</v>
      </c>
    </row>
    <row r="388" spans="1:24" x14ac:dyDescent="0.3">
      <c r="A388" t="s">
        <v>249</v>
      </c>
      <c r="B388" t="s">
        <v>29</v>
      </c>
      <c r="C388" t="s">
        <v>30</v>
      </c>
      <c r="D388">
        <v>1</v>
      </c>
      <c r="E388">
        <v>6027</v>
      </c>
      <c r="F388">
        <v>37</v>
      </c>
      <c r="G388" t="s">
        <v>6</v>
      </c>
      <c r="H388" t="s">
        <v>44</v>
      </c>
      <c r="I388" t="s">
        <v>412</v>
      </c>
      <c r="J388" t="s">
        <v>6</v>
      </c>
      <c r="K388">
        <v>10312</v>
      </c>
      <c r="L388" s="25">
        <v>410000</v>
      </c>
      <c r="M388" s="13">
        <v>45090</v>
      </c>
      <c r="N388" s="1">
        <v>1</v>
      </c>
      <c r="O388" s="1">
        <v>0</v>
      </c>
      <c r="P388" s="1">
        <v>1</v>
      </c>
      <c r="Q388" s="1">
        <v>640</v>
      </c>
      <c r="R388" s="1">
        <v>980</v>
      </c>
      <c r="S388">
        <v>1990</v>
      </c>
      <c r="T388" s="29">
        <f>IF(TRIM(PropertySet[[#This Row],[YEAR BUILT]])="", "N/A", 2023-PropertySet[[#This Row],[YEAR BUILT]])</f>
        <v>33</v>
      </c>
      <c r="U388" t="str" cm="1">
        <f t="array" ref="U388">IF(PropertySet[[#This Row],[AGE]] = "N/A", "N/A", _xlfn.IFS(PropertySet[[#This Row],[AGE]] &lt;= 25, "0-25 Years", PropertySet[[#This Row],[AGE]] &lt;= 50, "26-50 Years", PropertySet[[#This Row],[AGE]]&lt;=75, "51-75 Years", PropertySet[[#This Row],[AGE]]&lt;=100, "76-100 Years", PropertySet[[#This Row],[AGE]]&gt;100, "100+ Years"))</f>
        <v>26-50 Years</v>
      </c>
      <c r="V388" t="str" cm="1">
        <f t="array" ref="V3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88" t="s">
        <v>33</v>
      </c>
      <c r="X388" t="s">
        <v>44</v>
      </c>
    </row>
    <row r="389" spans="1:24" x14ac:dyDescent="0.3">
      <c r="A389" t="s">
        <v>249</v>
      </c>
      <c r="B389" t="s">
        <v>29</v>
      </c>
      <c r="C389" t="s">
        <v>30</v>
      </c>
      <c r="D389">
        <v>1</v>
      </c>
      <c r="E389">
        <v>6028</v>
      </c>
      <c r="F389">
        <v>23</v>
      </c>
      <c r="G389" t="s">
        <v>6</v>
      </c>
      <c r="H389" t="s">
        <v>44</v>
      </c>
      <c r="I389" t="s">
        <v>413</v>
      </c>
      <c r="J389" t="s">
        <v>6</v>
      </c>
      <c r="K389">
        <v>10312</v>
      </c>
      <c r="L389" s="25">
        <v>400000</v>
      </c>
      <c r="M389" s="13">
        <v>45189</v>
      </c>
      <c r="N389" s="1">
        <v>1</v>
      </c>
      <c r="O389" s="1">
        <v>0</v>
      </c>
      <c r="P389" s="1">
        <v>1</v>
      </c>
      <c r="Q389" s="1">
        <v>640</v>
      </c>
      <c r="R389" s="1">
        <v>980</v>
      </c>
      <c r="S389">
        <v>1991</v>
      </c>
      <c r="T389" s="29">
        <f>IF(TRIM(PropertySet[[#This Row],[YEAR BUILT]])="", "N/A", 2023-PropertySet[[#This Row],[YEAR BUILT]])</f>
        <v>32</v>
      </c>
      <c r="U389" t="str" cm="1">
        <f t="array" ref="U389">IF(PropertySet[[#This Row],[AGE]] = "N/A", "N/A", _xlfn.IFS(PropertySet[[#This Row],[AGE]] &lt;= 25, "0-25 Years", PropertySet[[#This Row],[AGE]] &lt;= 50, "26-50 Years", PropertySet[[#This Row],[AGE]]&lt;=75, "51-75 Years", PropertySet[[#This Row],[AGE]]&lt;=100, "76-100 Years", PropertySet[[#This Row],[AGE]]&gt;100, "100+ Years"))</f>
        <v>26-50 Years</v>
      </c>
      <c r="V389" t="str" cm="1">
        <f t="array" ref="V3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89" t="s">
        <v>33</v>
      </c>
      <c r="X389" t="s">
        <v>44</v>
      </c>
    </row>
    <row r="390" spans="1:24" x14ac:dyDescent="0.3">
      <c r="A390" t="s">
        <v>249</v>
      </c>
      <c r="B390" t="s">
        <v>29</v>
      </c>
      <c r="C390" t="s">
        <v>30</v>
      </c>
      <c r="D390">
        <v>1</v>
      </c>
      <c r="E390">
        <v>6028</v>
      </c>
      <c r="F390">
        <v>27</v>
      </c>
      <c r="G390" t="s">
        <v>6</v>
      </c>
      <c r="H390" t="s">
        <v>44</v>
      </c>
      <c r="I390" t="s">
        <v>414</v>
      </c>
      <c r="J390" t="s">
        <v>6</v>
      </c>
      <c r="K390">
        <v>10312</v>
      </c>
      <c r="L390" s="25">
        <v>0</v>
      </c>
      <c r="M390" s="13">
        <v>45183</v>
      </c>
      <c r="N390" s="1">
        <v>1</v>
      </c>
      <c r="O390" s="1">
        <v>0</v>
      </c>
      <c r="P390" s="1">
        <v>1</v>
      </c>
      <c r="Q390" s="1">
        <v>1800</v>
      </c>
      <c r="R390" s="1">
        <v>980</v>
      </c>
      <c r="S390">
        <v>1992</v>
      </c>
      <c r="T390" s="29">
        <f>IF(TRIM(PropertySet[[#This Row],[YEAR BUILT]])="", "N/A", 2023-PropertySet[[#This Row],[YEAR BUILT]])</f>
        <v>31</v>
      </c>
      <c r="U390" t="str" cm="1">
        <f t="array" ref="U390">IF(PropertySet[[#This Row],[AGE]] = "N/A", "N/A", _xlfn.IFS(PropertySet[[#This Row],[AGE]] &lt;= 25, "0-25 Years", PropertySet[[#This Row],[AGE]] &lt;= 50, "26-50 Years", PropertySet[[#This Row],[AGE]]&lt;=75, "51-75 Years", PropertySet[[#This Row],[AGE]]&lt;=100, "76-100 Years", PropertySet[[#This Row],[AGE]]&gt;100, "100+ Years"))</f>
        <v>26-50 Years</v>
      </c>
      <c r="V390" t="str" cm="1">
        <f t="array" ref="V3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0" t="s">
        <v>33</v>
      </c>
      <c r="X390" t="s">
        <v>44</v>
      </c>
    </row>
    <row r="391" spans="1:24" x14ac:dyDescent="0.3">
      <c r="A391" t="s">
        <v>249</v>
      </c>
      <c r="B391" t="s">
        <v>29</v>
      </c>
      <c r="C391" t="s">
        <v>30</v>
      </c>
      <c r="D391">
        <v>1</v>
      </c>
      <c r="E391">
        <v>6029</v>
      </c>
      <c r="F391">
        <v>62</v>
      </c>
      <c r="G391" t="s">
        <v>6</v>
      </c>
      <c r="H391" t="s">
        <v>44</v>
      </c>
      <c r="I391" t="s">
        <v>415</v>
      </c>
      <c r="J391" t="s">
        <v>6</v>
      </c>
      <c r="K391">
        <v>10312</v>
      </c>
      <c r="L391" s="25">
        <v>458350</v>
      </c>
      <c r="M391" s="13">
        <v>45007</v>
      </c>
      <c r="N391" s="1">
        <v>1</v>
      </c>
      <c r="O391" s="1">
        <v>0</v>
      </c>
      <c r="P391" s="1">
        <v>1</v>
      </c>
      <c r="Q391" s="1">
        <v>960</v>
      </c>
      <c r="R391" s="1">
        <v>1152</v>
      </c>
      <c r="S391">
        <v>1986</v>
      </c>
      <c r="T391" s="29">
        <f>IF(TRIM(PropertySet[[#This Row],[YEAR BUILT]])="", "N/A", 2023-PropertySet[[#This Row],[YEAR BUILT]])</f>
        <v>37</v>
      </c>
      <c r="U391" t="str" cm="1">
        <f t="array" ref="U391">IF(PropertySet[[#This Row],[AGE]] = "N/A", "N/A", _xlfn.IFS(PropertySet[[#This Row],[AGE]] &lt;= 25, "0-25 Years", PropertySet[[#This Row],[AGE]] &lt;= 50, "26-50 Years", PropertySet[[#This Row],[AGE]]&lt;=75, "51-75 Years", PropertySet[[#This Row],[AGE]]&lt;=100, "76-100 Years", PropertySet[[#This Row],[AGE]]&gt;100, "100+ Years"))</f>
        <v>26-50 Years</v>
      </c>
      <c r="V391" t="str" cm="1">
        <f t="array" ref="V3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1" t="s">
        <v>33</v>
      </c>
      <c r="X391" t="s">
        <v>44</v>
      </c>
    </row>
    <row r="392" spans="1:24" x14ac:dyDescent="0.3">
      <c r="A392" t="s">
        <v>249</v>
      </c>
      <c r="B392" t="s">
        <v>29</v>
      </c>
      <c r="C392" t="s">
        <v>30</v>
      </c>
      <c r="D392">
        <v>1</v>
      </c>
      <c r="E392">
        <v>6029</v>
      </c>
      <c r="F392">
        <v>72</v>
      </c>
      <c r="G392" t="s">
        <v>6</v>
      </c>
      <c r="H392" t="s">
        <v>44</v>
      </c>
      <c r="I392" t="s">
        <v>416</v>
      </c>
      <c r="J392" t="s">
        <v>6</v>
      </c>
      <c r="K392">
        <v>10312</v>
      </c>
      <c r="L392" s="25">
        <v>0</v>
      </c>
      <c r="M392" s="13">
        <v>44981</v>
      </c>
      <c r="N392" s="1">
        <v>1</v>
      </c>
      <c r="O392" s="1">
        <v>0</v>
      </c>
      <c r="P392" s="1">
        <v>1</v>
      </c>
      <c r="Q392" s="1">
        <v>640</v>
      </c>
      <c r="R392" s="1">
        <v>980</v>
      </c>
      <c r="S392">
        <v>1987</v>
      </c>
      <c r="T392" s="29">
        <f>IF(TRIM(PropertySet[[#This Row],[YEAR BUILT]])="", "N/A", 2023-PropertySet[[#This Row],[YEAR BUILT]])</f>
        <v>36</v>
      </c>
      <c r="U392" t="str" cm="1">
        <f t="array" ref="U392">IF(PropertySet[[#This Row],[AGE]] = "N/A", "N/A", _xlfn.IFS(PropertySet[[#This Row],[AGE]] &lt;= 25, "0-25 Years", PropertySet[[#This Row],[AGE]] &lt;= 50, "26-50 Years", PropertySet[[#This Row],[AGE]]&lt;=75, "51-75 Years", PropertySet[[#This Row],[AGE]]&lt;=100, "76-100 Years", PropertySet[[#This Row],[AGE]]&gt;100, "100+ Years"))</f>
        <v>26-50 Years</v>
      </c>
      <c r="V392" t="str" cm="1">
        <f t="array" ref="V3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2" t="s">
        <v>33</v>
      </c>
      <c r="X392" t="s">
        <v>44</v>
      </c>
    </row>
    <row r="393" spans="1:24" x14ac:dyDescent="0.3">
      <c r="A393" t="s">
        <v>249</v>
      </c>
      <c r="B393" t="s">
        <v>29</v>
      </c>
      <c r="C393" t="s">
        <v>30</v>
      </c>
      <c r="D393">
        <v>1</v>
      </c>
      <c r="E393">
        <v>6029</v>
      </c>
      <c r="F393">
        <v>72</v>
      </c>
      <c r="G393" t="s">
        <v>6</v>
      </c>
      <c r="H393" t="s">
        <v>44</v>
      </c>
      <c r="I393" t="s">
        <v>416</v>
      </c>
      <c r="J393" t="s">
        <v>6</v>
      </c>
      <c r="K393">
        <v>10312</v>
      </c>
      <c r="L393" s="25">
        <v>335000</v>
      </c>
      <c r="M393" s="13">
        <v>45159</v>
      </c>
      <c r="N393" s="1">
        <v>1</v>
      </c>
      <c r="O393" s="1">
        <v>0</v>
      </c>
      <c r="P393" s="1">
        <v>1</v>
      </c>
      <c r="Q393" s="1">
        <v>640</v>
      </c>
      <c r="R393" s="1">
        <v>980</v>
      </c>
      <c r="S393">
        <v>1987</v>
      </c>
      <c r="T393" s="29">
        <f>IF(TRIM(PropertySet[[#This Row],[YEAR BUILT]])="", "N/A", 2023-PropertySet[[#This Row],[YEAR BUILT]])</f>
        <v>36</v>
      </c>
      <c r="U393" t="str" cm="1">
        <f t="array" ref="U393">IF(PropertySet[[#This Row],[AGE]] = "N/A", "N/A", _xlfn.IFS(PropertySet[[#This Row],[AGE]] &lt;= 25, "0-25 Years", PropertySet[[#This Row],[AGE]] &lt;= 50, "26-50 Years", PropertySet[[#This Row],[AGE]]&lt;=75, "51-75 Years", PropertySet[[#This Row],[AGE]]&lt;=100, "76-100 Years", PropertySet[[#This Row],[AGE]]&gt;100, "100+ Years"))</f>
        <v>26-50 Years</v>
      </c>
      <c r="V393" t="str" cm="1">
        <f t="array" ref="V3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3" t="s">
        <v>33</v>
      </c>
      <c r="X393" t="s">
        <v>44</v>
      </c>
    </row>
    <row r="394" spans="1:24" x14ac:dyDescent="0.3">
      <c r="A394" t="s">
        <v>249</v>
      </c>
      <c r="B394" t="s">
        <v>29</v>
      </c>
      <c r="C394" t="s">
        <v>30</v>
      </c>
      <c r="D394">
        <v>1</v>
      </c>
      <c r="E394">
        <v>6029</v>
      </c>
      <c r="F394">
        <v>79</v>
      </c>
      <c r="G394" t="s">
        <v>6</v>
      </c>
      <c r="H394" t="s">
        <v>44</v>
      </c>
      <c r="I394" t="s">
        <v>417</v>
      </c>
      <c r="J394" t="s">
        <v>6</v>
      </c>
      <c r="K394">
        <v>10312</v>
      </c>
      <c r="L394" s="25">
        <v>465000</v>
      </c>
      <c r="M394" s="13">
        <v>44931</v>
      </c>
      <c r="N394" s="1">
        <v>1</v>
      </c>
      <c r="O394" s="1">
        <v>0</v>
      </c>
      <c r="P394" s="1">
        <v>1</v>
      </c>
      <c r="Q394" s="1">
        <v>1276</v>
      </c>
      <c r="R394" s="1">
        <v>1232</v>
      </c>
      <c r="S394">
        <v>1987</v>
      </c>
      <c r="T394" s="29">
        <f>IF(TRIM(PropertySet[[#This Row],[YEAR BUILT]])="", "N/A", 2023-PropertySet[[#This Row],[YEAR BUILT]])</f>
        <v>36</v>
      </c>
      <c r="U394" t="str" cm="1">
        <f t="array" ref="U394">IF(PropertySet[[#This Row],[AGE]] = "N/A", "N/A", _xlfn.IFS(PropertySet[[#This Row],[AGE]] &lt;= 25, "0-25 Years", PropertySet[[#This Row],[AGE]] &lt;= 50, "26-50 Years", PropertySet[[#This Row],[AGE]]&lt;=75, "51-75 Years", PropertySet[[#This Row],[AGE]]&lt;=100, "76-100 Years", PropertySet[[#This Row],[AGE]]&gt;100, "100+ Years"))</f>
        <v>26-50 Years</v>
      </c>
      <c r="V394" t="str" cm="1">
        <f t="array" ref="V3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4" t="s">
        <v>33</v>
      </c>
      <c r="X394" t="s">
        <v>44</v>
      </c>
    </row>
    <row r="395" spans="1:24" x14ac:dyDescent="0.3">
      <c r="A395" t="s">
        <v>249</v>
      </c>
      <c r="B395" t="s">
        <v>29</v>
      </c>
      <c r="C395" t="s">
        <v>30</v>
      </c>
      <c r="D395">
        <v>1</v>
      </c>
      <c r="E395">
        <v>6029</v>
      </c>
      <c r="F395">
        <v>83</v>
      </c>
      <c r="G395" t="s">
        <v>6</v>
      </c>
      <c r="H395" t="s">
        <v>44</v>
      </c>
      <c r="I395" t="s">
        <v>418</v>
      </c>
      <c r="J395" t="s">
        <v>6</v>
      </c>
      <c r="K395">
        <v>10312</v>
      </c>
      <c r="L395" s="25">
        <v>430000</v>
      </c>
      <c r="M395" s="13">
        <v>45112</v>
      </c>
      <c r="N395" s="1">
        <v>1</v>
      </c>
      <c r="O395" s="1">
        <v>0</v>
      </c>
      <c r="P395" s="1">
        <v>1</v>
      </c>
      <c r="Q395" s="1">
        <v>1392</v>
      </c>
      <c r="R395" s="1">
        <v>1152</v>
      </c>
      <c r="S395">
        <v>1987</v>
      </c>
      <c r="T395" s="29">
        <f>IF(TRIM(PropertySet[[#This Row],[YEAR BUILT]])="", "N/A", 2023-PropertySet[[#This Row],[YEAR BUILT]])</f>
        <v>36</v>
      </c>
      <c r="U395" t="str" cm="1">
        <f t="array" ref="U395">IF(PropertySet[[#This Row],[AGE]] = "N/A", "N/A", _xlfn.IFS(PropertySet[[#This Row],[AGE]] &lt;= 25, "0-25 Years", PropertySet[[#This Row],[AGE]] &lt;= 50, "26-50 Years", PropertySet[[#This Row],[AGE]]&lt;=75, "51-75 Years", PropertySet[[#This Row],[AGE]]&lt;=100, "76-100 Years", PropertySet[[#This Row],[AGE]]&gt;100, "100+ Years"))</f>
        <v>26-50 Years</v>
      </c>
      <c r="V395" t="str" cm="1">
        <f t="array" ref="V3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5" t="s">
        <v>33</v>
      </c>
      <c r="X395" t="s">
        <v>44</v>
      </c>
    </row>
    <row r="396" spans="1:24" x14ac:dyDescent="0.3">
      <c r="A396" t="s">
        <v>249</v>
      </c>
      <c r="B396" t="s">
        <v>29</v>
      </c>
      <c r="C396" t="s">
        <v>30</v>
      </c>
      <c r="D396">
        <v>1</v>
      </c>
      <c r="E396">
        <v>6030</v>
      </c>
      <c r="F396">
        <v>70</v>
      </c>
      <c r="G396" t="s">
        <v>6</v>
      </c>
      <c r="H396" t="s">
        <v>44</v>
      </c>
      <c r="I396" t="s">
        <v>419</v>
      </c>
      <c r="J396" t="s">
        <v>6</v>
      </c>
      <c r="K396">
        <v>10312</v>
      </c>
      <c r="L396" s="25">
        <v>0</v>
      </c>
      <c r="M396" s="13">
        <v>44944</v>
      </c>
      <c r="N396" s="1">
        <v>1</v>
      </c>
      <c r="O396" s="1">
        <v>0</v>
      </c>
      <c r="P396" s="1">
        <v>1</v>
      </c>
      <c r="Q396" s="1">
        <v>1680</v>
      </c>
      <c r="R396" s="1">
        <v>1152</v>
      </c>
      <c r="S396">
        <v>1986</v>
      </c>
      <c r="T396" s="29">
        <f>IF(TRIM(PropertySet[[#This Row],[YEAR BUILT]])="", "N/A", 2023-PropertySet[[#This Row],[YEAR BUILT]])</f>
        <v>37</v>
      </c>
      <c r="U396" t="str" cm="1">
        <f t="array" ref="U396">IF(PropertySet[[#This Row],[AGE]] = "N/A", "N/A", _xlfn.IFS(PropertySet[[#This Row],[AGE]] &lt;= 25, "0-25 Years", PropertySet[[#This Row],[AGE]] &lt;= 50, "26-50 Years", PropertySet[[#This Row],[AGE]]&lt;=75, "51-75 Years", PropertySet[[#This Row],[AGE]]&lt;=100, "76-100 Years", PropertySet[[#This Row],[AGE]]&gt;100, "100+ Years"))</f>
        <v>26-50 Years</v>
      </c>
      <c r="V396" t="str" cm="1">
        <f t="array" ref="V3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6" t="s">
        <v>33</v>
      </c>
      <c r="X396" t="s">
        <v>44</v>
      </c>
    </row>
    <row r="397" spans="1:24" x14ac:dyDescent="0.3">
      <c r="A397" t="s">
        <v>249</v>
      </c>
      <c r="B397" t="s">
        <v>29</v>
      </c>
      <c r="C397" t="s">
        <v>30</v>
      </c>
      <c r="D397">
        <v>1</v>
      </c>
      <c r="E397">
        <v>6030</v>
      </c>
      <c r="F397">
        <v>146</v>
      </c>
      <c r="G397" t="s">
        <v>6</v>
      </c>
      <c r="H397" t="s">
        <v>44</v>
      </c>
      <c r="I397" t="s">
        <v>420</v>
      </c>
      <c r="J397" t="s">
        <v>6</v>
      </c>
      <c r="K397">
        <v>10312</v>
      </c>
      <c r="L397" s="25">
        <v>444999</v>
      </c>
      <c r="M397" s="13">
        <v>45260</v>
      </c>
      <c r="N397" s="1">
        <v>1</v>
      </c>
      <c r="O397" s="1">
        <v>0</v>
      </c>
      <c r="P397" s="1">
        <v>1</v>
      </c>
      <c r="Q397" s="1">
        <v>640</v>
      </c>
      <c r="R397" s="1">
        <v>1152</v>
      </c>
      <c r="S397">
        <v>1986</v>
      </c>
      <c r="T397" s="29">
        <f>IF(TRIM(PropertySet[[#This Row],[YEAR BUILT]])="", "N/A", 2023-PropertySet[[#This Row],[YEAR BUILT]])</f>
        <v>37</v>
      </c>
      <c r="U397" t="str" cm="1">
        <f t="array" ref="U397">IF(PropertySet[[#This Row],[AGE]] = "N/A", "N/A", _xlfn.IFS(PropertySet[[#This Row],[AGE]] &lt;= 25, "0-25 Years", PropertySet[[#This Row],[AGE]] &lt;= 50, "26-50 Years", PropertySet[[#This Row],[AGE]]&lt;=75, "51-75 Years", PropertySet[[#This Row],[AGE]]&lt;=100, "76-100 Years", PropertySet[[#This Row],[AGE]]&gt;100, "100+ Years"))</f>
        <v>26-50 Years</v>
      </c>
      <c r="V397" t="str" cm="1">
        <f t="array" ref="V3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7" t="s">
        <v>33</v>
      </c>
      <c r="X397" t="s">
        <v>44</v>
      </c>
    </row>
    <row r="398" spans="1:24" x14ac:dyDescent="0.3">
      <c r="A398" t="s">
        <v>249</v>
      </c>
      <c r="B398" t="s">
        <v>29</v>
      </c>
      <c r="C398" t="s">
        <v>30</v>
      </c>
      <c r="D398">
        <v>1</v>
      </c>
      <c r="E398">
        <v>6031</v>
      </c>
      <c r="F398">
        <v>92</v>
      </c>
      <c r="G398" t="s">
        <v>6</v>
      </c>
      <c r="H398" t="s">
        <v>407</v>
      </c>
      <c r="I398" t="s">
        <v>421</v>
      </c>
      <c r="J398" t="s">
        <v>6</v>
      </c>
      <c r="K398">
        <v>10312</v>
      </c>
      <c r="L398" s="25">
        <v>380000</v>
      </c>
      <c r="M398" s="13">
        <v>45268</v>
      </c>
      <c r="N398" s="1">
        <v>1</v>
      </c>
      <c r="O398" s="1">
        <v>0</v>
      </c>
      <c r="P398" s="1">
        <v>1</v>
      </c>
      <c r="Q398" s="1">
        <v>640</v>
      </c>
      <c r="R398" s="1">
        <v>980</v>
      </c>
      <c r="S398">
        <v>1987</v>
      </c>
      <c r="T398" s="29">
        <f>IF(TRIM(PropertySet[[#This Row],[YEAR BUILT]])="", "N/A", 2023-PropertySet[[#This Row],[YEAR BUILT]])</f>
        <v>36</v>
      </c>
      <c r="U398" t="str" cm="1">
        <f t="array" ref="U398">IF(PropertySet[[#This Row],[AGE]] = "N/A", "N/A", _xlfn.IFS(PropertySet[[#This Row],[AGE]] &lt;= 25, "0-25 Years", PropertySet[[#This Row],[AGE]] &lt;= 50, "26-50 Years", PropertySet[[#This Row],[AGE]]&lt;=75, "51-75 Years", PropertySet[[#This Row],[AGE]]&lt;=100, "76-100 Years", PropertySet[[#This Row],[AGE]]&gt;100, "100+ Years"))</f>
        <v>26-50 Years</v>
      </c>
      <c r="V398" t="str" cm="1">
        <f t="array" ref="V3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8" t="s">
        <v>33</v>
      </c>
      <c r="X398" t="s">
        <v>407</v>
      </c>
    </row>
    <row r="399" spans="1:24" x14ac:dyDescent="0.3">
      <c r="A399" t="s">
        <v>249</v>
      </c>
      <c r="B399" t="s">
        <v>29</v>
      </c>
      <c r="C399" t="s">
        <v>30</v>
      </c>
      <c r="D399">
        <v>1</v>
      </c>
      <c r="E399">
        <v>6031</v>
      </c>
      <c r="F399">
        <v>122</v>
      </c>
      <c r="G399" t="s">
        <v>6</v>
      </c>
      <c r="H399" t="s">
        <v>407</v>
      </c>
      <c r="I399" t="s">
        <v>422</v>
      </c>
      <c r="J399" t="s">
        <v>6</v>
      </c>
      <c r="K399">
        <v>10312</v>
      </c>
      <c r="L399" s="25">
        <v>0</v>
      </c>
      <c r="M399" s="13">
        <v>45174</v>
      </c>
      <c r="N399" s="1">
        <v>1</v>
      </c>
      <c r="O399" s="1">
        <v>0</v>
      </c>
      <c r="P399" s="1">
        <v>1</v>
      </c>
      <c r="Q399" s="1">
        <v>960</v>
      </c>
      <c r="R399" s="1">
        <v>1152</v>
      </c>
      <c r="S399">
        <v>1987</v>
      </c>
      <c r="T399" s="29">
        <f>IF(TRIM(PropertySet[[#This Row],[YEAR BUILT]])="", "N/A", 2023-PropertySet[[#This Row],[YEAR BUILT]])</f>
        <v>36</v>
      </c>
      <c r="U399" t="str" cm="1">
        <f t="array" ref="U399">IF(PropertySet[[#This Row],[AGE]] = "N/A", "N/A", _xlfn.IFS(PropertySet[[#This Row],[AGE]] &lt;= 25, "0-25 Years", PropertySet[[#This Row],[AGE]] &lt;= 50, "26-50 Years", PropertySet[[#This Row],[AGE]]&lt;=75, "51-75 Years", PropertySet[[#This Row],[AGE]]&lt;=100, "76-100 Years", PropertySet[[#This Row],[AGE]]&gt;100, "100+ Years"))</f>
        <v>26-50 Years</v>
      </c>
      <c r="V399" t="str" cm="1">
        <f t="array" ref="V3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9" t="s">
        <v>33</v>
      </c>
      <c r="X399" t="s">
        <v>407</v>
      </c>
    </row>
    <row r="400" spans="1:24" x14ac:dyDescent="0.3">
      <c r="A400" t="s">
        <v>249</v>
      </c>
      <c r="B400" t="s">
        <v>29</v>
      </c>
      <c r="C400" t="s">
        <v>30</v>
      </c>
      <c r="D400">
        <v>1</v>
      </c>
      <c r="E400">
        <v>6031</v>
      </c>
      <c r="F400">
        <v>136</v>
      </c>
      <c r="G400" t="s">
        <v>6</v>
      </c>
      <c r="H400" t="s">
        <v>407</v>
      </c>
      <c r="I400" t="s">
        <v>423</v>
      </c>
      <c r="J400" t="s">
        <v>6</v>
      </c>
      <c r="K400">
        <v>10312</v>
      </c>
      <c r="L400" s="25">
        <v>380000</v>
      </c>
      <c r="M400" s="13">
        <v>45153</v>
      </c>
      <c r="N400" s="1">
        <v>1</v>
      </c>
      <c r="O400" s="1">
        <v>0</v>
      </c>
      <c r="P400" s="1">
        <v>1</v>
      </c>
      <c r="Q400" s="1">
        <v>640</v>
      </c>
      <c r="R400" s="1">
        <v>980</v>
      </c>
      <c r="S400">
        <v>1987</v>
      </c>
      <c r="T400" s="29">
        <f>IF(TRIM(PropertySet[[#This Row],[YEAR BUILT]])="", "N/A", 2023-PropertySet[[#This Row],[YEAR BUILT]])</f>
        <v>36</v>
      </c>
      <c r="U400" t="str" cm="1">
        <f t="array" ref="U400">IF(PropertySet[[#This Row],[AGE]] = "N/A", "N/A", _xlfn.IFS(PropertySet[[#This Row],[AGE]] &lt;= 25, "0-25 Years", PropertySet[[#This Row],[AGE]] &lt;= 50, "26-50 Years", PropertySet[[#This Row],[AGE]]&lt;=75, "51-75 Years", PropertySet[[#This Row],[AGE]]&lt;=100, "76-100 Years", PropertySet[[#This Row],[AGE]]&gt;100, "100+ Years"))</f>
        <v>26-50 Years</v>
      </c>
      <c r="V400" t="str" cm="1">
        <f t="array" ref="V4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0" t="s">
        <v>33</v>
      </c>
      <c r="X400" t="s">
        <v>407</v>
      </c>
    </row>
    <row r="401" spans="1:24" x14ac:dyDescent="0.3">
      <c r="A401" t="s">
        <v>249</v>
      </c>
      <c r="B401" t="s">
        <v>29</v>
      </c>
      <c r="C401" t="s">
        <v>30</v>
      </c>
      <c r="D401">
        <v>1</v>
      </c>
      <c r="E401">
        <v>6031</v>
      </c>
      <c r="F401">
        <v>138</v>
      </c>
      <c r="G401" t="s">
        <v>6</v>
      </c>
      <c r="H401" t="s">
        <v>407</v>
      </c>
      <c r="I401" t="s">
        <v>424</v>
      </c>
      <c r="J401" t="s">
        <v>6</v>
      </c>
      <c r="K401">
        <v>10312</v>
      </c>
      <c r="L401" s="25">
        <v>10</v>
      </c>
      <c r="M401" s="13">
        <v>45035</v>
      </c>
      <c r="N401" s="1">
        <v>1</v>
      </c>
      <c r="O401" s="1">
        <v>0</v>
      </c>
      <c r="P401" s="1">
        <v>1</v>
      </c>
      <c r="Q401" s="1">
        <v>960</v>
      </c>
      <c r="R401" s="1">
        <v>1152</v>
      </c>
      <c r="S401">
        <v>1987</v>
      </c>
      <c r="T401" s="29">
        <f>IF(TRIM(PropertySet[[#This Row],[YEAR BUILT]])="", "N/A", 2023-PropertySet[[#This Row],[YEAR BUILT]])</f>
        <v>36</v>
      </c>
      <c r="U401" t="str" cm="1">
        <f t="array" ref="U401">IF(PropertySet[[#This Row],[AGE]] = "N/A", "N/A", _xlfn.IFS(PropertySet[[#This Row],[AGE]] &lt;= 25, "0-25 Years", PropertySet[[#This Row],[AGE]] &lt;= 50, "26-50 Years", PropertySet[[#This Row],[AGE]]&lt;=75, "51-75 Years", PropertySet[[#This Row],[AGE]]&lt;=100, "76-100 Years", PropertySet[[#This Row],[AGE]]&gt;100, "100+ Years"))</f>
        <v>26-50 Years</v>
      </c>
      <c r="V401" t="str" cm="1">
        <f t="array" ref="V4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1" t="s">
        <v>33</v>
      </c>
      <c r="X401" t="s">
        <v>407</v>
      </c>
    </row>
    <row r="402" spans="1:24" x14ac:dyDescent="0.3">
      <c r="A402" t="s">
        <v>249</v>
      </c>
      <c r="B402" t="s">
        <v>29</v>
      </c>
      <c r="C402" t="s">
        <v>30</v>
      </c>
      <c r="D402">
        <v>1</v>
      </c>
      <c r="E402">
        <v>6043</v>
      </c>
      <c r="F402">
        <v>34</v>
      </c>
      <c r="G402" t="s">
        <v>6</v>
      </c>
      <c r="H402" t="s">
        <v>44</v>
      </c>
      <c r="I402" t="s">
        <v>425</v>
      </c>
      <c r="J402" t="s">
        <v>6</v>
      </c>
      <c r="K402">
        <v>10312</v>
      </c>
      <c r="L402" s="25">
        <v>600000</v>
      </c>
      <c r="M402" s="13">
        <v>45176</v>
      </c>
      <c r="N402" s="1">
        <v>1</v>
      </c>
      <c r="O402" s="1">
        <v>0</v>
      </c>
      <c r="P402" s="1">
        <v>1</v>
      </c>
      <c r="Q402" s="1">
        <v>2010</v>
      </c>
      <c r="R402" s="1">
        <v>1594</v>
      </c>
      <c r="S402">
        <v>1990</v>
      </c>
      <c r="T402" s="29">
        <f>IF(TRIM(PropertySet[[#This Row],[YEAR BUILT]])="", "N/A", 2023-PropertySet[[#This Row],[YEAR BUILT]])</f>
        <v>33</v>
      </c>
      <c r="U402" t="str" cm="1">
        <f t="array" ref="U402">IF(PropertySet[[#This Row],[AGE]] = "N/A", "N/A", _xlfn.IFS(PropertySet[[#This Row],[AGE]] &lt;= 25, "0-25 Years", PropertySet[[#This Row],[AGE]] &lt;= 50, "26-50 Years", PropertySet[[#This Row],[AGE]]&lt;=75, "51-75 Years", PropertySet[[#This Row],[AGE]]&lt;=100, "76-100 Years", PropertySet[[#This Row],[AGE]]&gt;100, "100+ Years"))</f>
        <v>26-50 Years</v>
      </c>
      <c r="V402" t="str" cm="1">
        <f t="array" ref="V4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2" t="s">
        <v>33</v>
      </c>
      <c r="X402" t="s">
        <v>44</v>
      </c>
    </row>
    <row r="403" spans="1:24" x14ac:dyDescent="0.3">
      <c r="A403" t="s">
        <v>249</v>
      </c>
      <c r="B403" t="s">
        <v>29</v>
      </c>
      <c r="C403" t="s">
        <v>30</v>
      </c>
      <c r="D403">
        <v>1</v>
      </c>
      <c r="E403">
        <v>6044</v>
      </c>
      <c r="F403">
        <v>2</v>
      </c>
      <c r="G403" t="s">
        <v>6</v>
      </c>
      <c r="H403" t="s">
        <v>44</v>
      </c>
      <c r="I403" t="s">
        <v>426</v>
      </c>
      <c r="J403" t="s">
        <v>6</v>
      </c>
      <c r="K403">
        <v>10312</v>
      </c>
      <c r="L403" s="25">
        <v>510000</v>
      </c>
      <c r="M403" s="13">
        <v>45268</v>
      </c>
      <c r="N403" s="1">
        <v>1</v>
      </c>
      <c r="O403" s="1">
        <v>0</v>
      </c>
      <c r="P403" s="1">
        <v>1</v>
      </c>
      <c r="Q403" s="1">
        <v>1622</v>
      </c>
      <c r="R403" s="1">
        <v>996</v>
      </c>
      <c r="S403">
        <v>1990</v>
      </c>
      <c r="T403" s="29">
        <f>IF(TRIM(PropertySet[[#This Row],[YEAR BUILT]])="", "N/A", 2023-PropertySet[[#This Row],[YEAR BUILT]])</f>
        <v>33</v>
      </c>
      <c r="U403" t="str" cm="1">
        <f t="array" ref="U403">IF(PropertySet[[#This Row],[AGE]] = "N/A", "N/A", _xlfn.IFS(PropertySet[[#This Row],[AGE]] &lt;= 25, "0-25 Years", PropertySet[[#This Row],[AGE]] &lt;= 50, "26-50 Years", PropertySet[[#This Row],[AGE]]&lt;=75, "51-75 Years", PropertySet[[#This Row],[AGE]]&lt;=100, "76-100 Years", PropertySet[[#This Row],[AGE]]&gt;100, "100+ Years"))</f>
        <v>26-50 Years</v>
      </c>
      <c r="V403" t="str" cm="1">
        <f t="array" ref="V4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3" t="s">
        <v>33</v>
      </c>
      <c r="X403" t="s">
        <v>44</v>
      </c>
    </row>
    <row r="404" spans="1:24" x14ac:dyDescent="0.3">
      <c r="A404" t="s">
        <v>249</v>
      </c>
      <c r="B404" t="s">
        <v>29</v>
      </c>
      <c r="C404" t="s">
        <v>30</v>
      </c>
      <c r="D404">
        <v>1</v>
      </c>
      <c r="E404">
        <v>6044</v>
      </c>
      <c r="F404">
        <v>5</v>
      </c>
      <c r="G404" t="s">
        <v>6</v>
      </c>
      <c r="H404" t="s">
        <v>44</v>
      </c>
      <c r="I404" t="s">
        <v>427</v>
      </c>
      <c r="J404" t="s">
        <v>6</v>
      </c>
      <c r="K404">
        <v>10312</v>
      </c>
      <c r="L404" s="25">
        <v>0</v>
      </c>
      <c r="M404" s="13">
        <v>45215</v>
      </c>
      <c r="N404" s="1">
        <v>1</v>
      </c>
      <c r="O404" s="1">
        <v>0</v>
      </c>
      <c r="P404" s="1">
        <v>1</v>
      </c>
      <c r="Q404" s="1">
        <v>1282</v>
      </c>
      <c r="R404" s="1">
        <v>996</v>
      </c>
      <c r="S404">
        <v>1990</v>
      </c>
      <c r="T404" s="29">
        <f>IF(TRIM(PropertySet[[#This Row],[YEAR BUILT]])="", "N/A", 2023-PropertySet[[#This Row],[YEAR BUILT]])</f>
        <v>33</v>
      </c>
      <c r="U404" t="str" cm="1">
        <f t="array" ref="U404">IF(PropertySet[[#This Row],[AGE]] = "N/A", "N/A", _xlfn.IFS(PropertySet[[#This Row],[AGE]] &lt;= 25, "0-25 Years", PropertySet[[#This Row],[AGE]] &lt;= 50, "26-50 Years", PropertySet[[#This Row],[AGE]]&lt;=75, "51-75 Years", PropertySet[[#This Row],[AGE]]&lt;=100, "76-100 Years", PropertySet[[#This Row],[AGE]]&gt;100, "100+ Years"))</f>
        <v>26-50 Years</v>
      </c>
      <c r="V404" t="str" cm="1">
        <f t="array" ref="V4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4" t="s">
        <v>33</v>
      </c>
      <c r="X404" t="s">
        <v>44</v>
      </c>
    </row>
    <row r="405" spans="1:24" x14ac:dyDescent="0.3">
      <c r="A405" t="s">
        <v>249</v>
      </c>
      <c r="B405" t="s">
        <v>29</v>
      </c>
      <c r="C405" t="s">
        <v>30</v>
      </c>
      <c r="D405">
        <v>1</v>
      </c>
      <c r="E405">
        <v>6044</v>
      </c>
      <c r="F405">
        <v>6</v>
      </c>
      <c r="G405" t="s">
        <v>6</v>
      </c>
      <c r="H405" t="s">
        <v>44</v>
      </c>
      <c r="I405" t="s">
        <v>428</v>
      </c>
      <c r="J405" t="s">
        <v>6</v>
      </c>
      <c r="K405">
        <v>10312</v>
      </c>
      <c r="L405" s="25">
        <v>545000</v>
      </c>
      <c r="M405" s="13">
        <v>45218</v>
      </c>
      <c r="N405" s="1">
        <v>1</v>
      </c>
      <c r="O405" s="1">
        <v>0</v>
      </c>
      <c r="P405" s="1">
        <v>1</v>
      </c>
      <c r="Q405" s="1">
        <v>1274</v>
      </c>
      <c r="R405" s="1">
        <v>1375</v>
      </c>
      <c r="S405">
        <v>1990</v>
      </c>
      <c r="T405" s="29">
        <f>IF(TRIM(PropertySet[[#This Row],[YEAR BUILT]])="", "N/A", 2023-PropertySet[[#This Row],[YEAR BUILT]])</f>
        <v>33</v>
      </c>
      <c r="U405" t="str" cm="1">
        <f t="array" ref="U405">IF(PropertySet[[#This Row],[AGE]] = "N/A", "N/A", _xlfn.IFS(PropertySet[[#This Row],[AGE]] &lt;= 25, "0-25 Years", PropertySet[[#This Row],[AGE]] &lt;= 50, "26-50 Years", PropertySet[[#This Row],[AGE]]&lt;=75, "51-75 Years", PropertySet[[#This Row],[AGE]]&lt;=100, "76-100 Years", PropertySet[[#This Row],[AGE]]&gt;100, "100+ Years"))</f>
        <v>26-50 Years</v>
      </c>
      <c r="V405" t="str" cm="1">
        <f t="array" ref="V4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5" t="s">
        <v>33</v>
      </c>
      <c r="X405" t="s">
        <v>44</v>
      </c>
    </row>
    <row r="406" spans="1:24" x14ac:dyDescent="0.3">
      <c r="A406" t="s">
        <v>249</v>
      </c>
      <c r="B406" t="s">
        <v>29</v>
      </c>
      <c r="C406" t="s">
        <v>30</v>
      </c>
      <c r="D406">
        <v>1</v>
      </c>
      <c r="E406">
        <v>6044</v>
      </c>
      <c r="F406">
        <v>49</v>
      </c>
      <c r="G406" t="s">
        <v>6</v>
      </c>
      <c r="H406" t="s">
        <v>44</v>
      </c>
      <c r="I406" t="s">
        <v>429</v>
      </c>
      <c r="J406" t="s">
        <v>6</v>
      </c>
      <c r="K406">
        <v>10312</v>
      </c>
      <c r="L406" s="25">
        <v>0</v>
      </c>
      <c r="M406" s="13">
        <v>45051</v>
      </c>
      <c r="N406" s="1">
        <v>1</v>
      </c>
      <c r="O406" s="1">
        <v>0</v>
      </c>
      <c r="P406" s="1">
        <v>1</v>
      </c>
      <c r="Q406" s="1">
        <v>1230</v>
      </c>
      <c r="R406" s="1">
        <v>1319</v>
      </c>
      <c r="S406">
        <v>1991</v>
      </c>
      <c r="T406" s="29">
        <f>IF(TRIM(PropertySet[[#This Row],[YEAR BUILT]])="", "N/A", 2023-PropertySet[[#This Row],[YEAR BUILT]])</f>
        <v>32</v>
      </c>
      <c r="U406" t="str" cm="1">
        <f t="array" ref="U406">IF(PropertySet[[#This Row],[AGE]] = "N/A", "N/A", _xlfn.IFS(PropertySet[[#This Row],[AGE]] &lt;= 25, "0-25 Years", PropertySet[[#This Row],[AGE]] &lt;= 50, "26-50 Years", PropertySet[[#This Row],[AGE]]&lt;=75, "51-75 Years", PropertySet[[#This Row],[AGE]]&lt;=100, "76-100 Years", PropertySet[[#This Row],[AGE]]&gt;100, "100+ Years"))</f>
        <v>26-50 Years</v>
      </c>
      <c r="V406" t="str" cm="1">
        <f t="array" ref="V4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6" t="s">
        <v>33</v>
      </c>
      <c r="X406" t="s">
        <v>44</v>
      </c>
    </row>
    <row r="407" spans="1:24" x14ac:dyDescent="0.3">
      <c r="A407" t="s">
        <v>249</v>
      </c>
      <c r="B407" t="s">
        <v>29</v>
      </c>
      <c r="C407" t="s">
        <v>30</v>
      </c>
      <c r="D407">
        <v>1</v>
      </c>
      <c r="E407">
        <v>6045</v>
      </c>
      <c r="F407">
        <v>27</v>
      </c>
      <c r="G407" t="s">
        <v>6</v>
      </c>
      <c r="H407" t="s">
        <v>44</v>
      </c>
      <c r="I407" t="s">
        <v>430</v>
      </c>
      <c r="J407" t="s">
        <v>6</v>
      </c>
      <c r="K407">
        <v>10312</v>
      </c>
      <c r="L407" s="25">
        <v>605000</v>
      </c>
      <c r="M407" s="13">
        <v>45210</v>
      </c>
      <c r="N407" s="1">
        <v>1</v>
      </c>
      <c r="O407" s="1">
        <v>0</v>
      </c>
      <c r="P407" s="1">
        <v>1</v>
      </c>
      <c r="Q407" s="1">
        <v>2383</v>
      </c>
      <c r="R407" s="1">
        <v>1900</v>
      </c>
      <c r="S407">
        <v>1996</v>
      </c>
      <c r="T407" s="29">
        <f>IF(TRIM(PropertySet[[#This Row],[YEAR BUILT]])="", "N/A", 2023-PropertySet[[#This Row],[YEAR BUILT]])</f>
        <v>27</v>
      </c>
      <c r="U407" t="str" cm="1">
        <f t="array" ref="U407">IF(PropertySet[[#This Row],[AGE]] = "N/A", "N/A", _xlfn.IFS(PropertySet[[#This Row],[AGE]] &lt;= 25, "0-25 Years", PropertySet[[#This Row],[AGE]] &lt;= 50, "26-50 Years", PropertySet[[#This Row],[AGE]]&lt;=75, "51-75 Years", PropertySet[[#This Row],[AGE]]&lt;=100, "76-100 Years", PropertySet[[#This Row],[AGE]]&gt;100, "100+ Years"))</f>
        <v>26-50 Years</v>
      </c>
      <c r="V407" t="str" cm="1">
        <f t="array" ref="V4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7" t="s">
        <v>33</v>
      </c>
      <c r="X407" t="s">
        <v>44</v>
      </c>
    </row>
    <row r="408" spans="1:24" x14ac:dyDescent="0.3">
      <c r="A408" t="s">
        <v>249</v>
      </c>
      <c r="B408" t="s">
        <v>29</v>
      </c>
      <c r="C408" t="s">
        <v>30</v>
      </c>
      <c r="D408">
        <v>1</v>
      </c>
      <c r="E408">
        <v>6047</v>
      </c>
      <c r="F408">
        <v>16</v>
      </c>
      <c r="G408" t="s">
        <v>6</v>
      </c>
      <c r="H408" t="s">
        <v>36</v>
      </c>
      <c r="I408" t="s">
        <v>431</v>
      </c>
      <c r="J408" t="s">
        <v>6</v>
      </c>
      <c r="K408">
        <v>10312</v>
      </c>
      <c r="L408" s="25">
        <v>0</v>
      </c>
      <c r="M408" s="13">
        <v>45211</v>
      </c>
      <c r="N408" s="1">
        <v>1</v>
      </c>
      <c r="O408" s="1">
        <v>0</v>
      </c>
      <c r="P408" s="1">
        <v>1</v>
      </c>
      <c r="Q408" s="1">
        <v>4960</v>
      </c>
      <c r="R408" s="1">
        <v>1150</v>
      </c>
      <c r="S408">
        <v>1965</v>
      </c>
      <c r="T408" s="29">
        <f>IF(TRIM(PropertySet[[#This Row],[YEAR BUILT]])="", "N/A", 2023-PropertySet[[#This Row],[YEAR BUILT]])</f>
        <v>58</v>
      </c>
      <c r="U408" t="str" cm="1">
        <f t="array" ref="U408">IF(PropertySet[[#This Row],[AGE]] = "N/A", "N/A", _xlfn.IFS(PropertySet[[#This Row],[AGE]] &lt;= 25, "0-25 Years", PropertySet[[#This Row],[AGE]] &lt;= 50, "26-50 Years", PropertySet[[#This Row],[AGE]]&lt;=75, "51-75 Years", PropertySet[[#This Row],[AGE]]&lt;=100, "76-100 Years", PropertySet[[#This Row],[AGE]]&gt;100, "100+ Years"))</f>
        <v>51-75 Years</v>
      </c>
      <c r="V408" t="str" cm="1">
        <f t="array" ref="V4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8" t="s">
        <v>33</v>
      </c>
      <c r="X408" t="s">
        <v>36</v>
      </c>
    </row>
    <row r="409" spans="1:24" x14ac:dyDescent="0.3">
      <c r="A409" t="s">
        <v>249</v>
      </c>
      <c r="B409" t="s">
        <v>29</v>
      </c>
      <c r="C409" t="s">
        <v>30</v>
      </c>
      <c r="D409">
        <v>1</v>
      </c>
      <c r="E409">
        <v>6048</v>
      </c>
      <c r="F409">
        <v>4</v>
      </c>
      <c r="G409" t="s">
        <v>6</v>
      </c>
      <c r="H409" t="s">
        <v>44</v>
      </c>
      <c r="I409" t="s">
        <v>432</v>
      </c>
      <c r="J409" t="s">
        <v>6</v>
      </c>
      <c r="K409">
        <v>10312</v>
      </c>
      <c r="L409" s="25">
        <v>0</v>
      </c>
      <c r="M409" s="13">
        <v>45169</v>
      </c>
      <c r="N409" s="1">
        <v>1</v>
      </c>
      <c r="O409" s="1">
        <v>0</v>
      </c>
      <c r="P409" s="1">
        <v>1</v>
      </c>
      <c r="Q409" s="1">
        <v>2537</v>
      </c>
      <c r="R409" s="1">
        <v>1260</v>
      </c>
      <c r="S409">
        <v>1999</v>
      </c>
      <c r="T409" s="29">
        <f>IF(TRIM(PropertySet[[#This Row],[YEAR BUILT]])="", "N/A", 2023-PropertySet[[#This Row],[YEAR BUILT]])</f>
        <v>24</v>
      </c>
      <c r="U409" t="str" cm="1">
        <f t="array" ref="U409">IF(PropertySet[[#This Row],[AGE]] = "N/A", "N/A", _xlfn.IFS(PropertySet[[#This Row],[AGE]] &lt;= 25, "0-25 Years", PropertySet[[#This Row],[AGE]] &lt;= 50, "26-50 Years", PropertySet[[#This Row],[AGE]]&lt;=75, "51-75 Years", PropertySet[[#This Row],[AGE]]&lt;=100, "76-100 Years", PropertySet[[#This Row],[AGE]]&gt;100, "100+ Years"))</f>
        <v>0-25 Years</v>
      </c>
      <c r="V409" t="str" cm="1">
        <f t="array" ref="V4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09" t="s">
        <v>33</v>
      </c>
      <c r="X409" t="s">
        <v>44</v>
      </c>
    </row>
    <row r="410" spans="1:24" x14ac:dyDescent="0.3">
      <c r="A410" t="s">
        <v>249</v>
      </c>
      <c r="B410" t="s">
        <v>29</v>
      </c>
      <c r="C410" t="s">
        <v>30</v>
      </c>
      <c r="D410">
        <v>1</v>
      </c>
      <c r="E410">
        <v>6048</v>
      </c>
      <c r="F410">
        <v>6</v>
      </c>
      <c r="G410" t="s">
        <v>6</v>
      </c>
      <c r="H410" t="s">
        <v>44</v>
      </c>
      <c r="I410" t="s">
        <v>433</v>
      </c>
      <c r="J410" t="s">
        <v>6</v>
      </c>
      <c r="K410">
        <v>10312</v>
      </c>
      <c r="L410" s="25">
        <v>625000</v>
      </c>
      <c r="M410" s="13">
        <v>45041</v>
      </c>
      <c r="N410" s="1">
        <v>1</v>
      </c>
      <c r="O410" s="1">
        <v>0</v>
      </c>
      <c r="P410" s="1">
        <v>1</v>
      </c>
      <c r="Q410" s="1">
        <v>2410</v>
      </c>
      <c r="R410" s="1">
        <v>1260</v>
      </c>
      <c r="S410">
        <v>1999</v>
      </c>
      <c r="T410" s="29">
        <f>IF(TRIM(PropertySet[[#This Row],[YEAR BUILT]])="", "N/A", 2023-PropertySet[[#This Row],[YEAR BUILT]])</f>
        <v>24</v>
      </c>
      <c r="U410" t="str" cm="1">
        <f t="array" ref="U410">IF(PropertySet[[#This Row],[AGE]] = "N/A", "N/A", _xlfn.IFS(PropertySet[[#This Row],[AGE]] &lt;= 25, "0-25 Years", PropertySet[[#This Row],[AGE]] &lt;= 50, "26-50 Years", PropertySet[[#This Row],[AGE]]&lt;=75, "51-75 Years", PropertySet[[#This Row],[AGE]]&lt;=100, "76-100 Years", PropertySet[[#This Row],[AGE]]&gt;100, "100+ Years"))</f>
        <v>0-25 Years</v>
      </c>
      <c r="V410" t="str" cm="1">
        <f t="array" ref="V4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0" t="s">
        <v>33</v>
      </c>
      <c r="X410" t="s">
        <v>44</v>
      </c>
    </row>
    <row r="411" spans="1:24" x14ac:dyDescent="0.3">
      <c r="A411" t="s">
        <v>249</v>
      </c>
      <c r="B411" t="s">
        <v>29</v>
      </c>
      <c r="C411" t="s">
        <v>30</v>
      </c>
      <c r="D411">
        <v>1</v>
      </c>
      <c r="E411">
        <v>6048</v>
      </c>
      <c r="F411">
        <v>7</v>
      </c>
      <c r="G411" t="s">
        <v>6</v>
      </c>
      <c r="H411" t="s">
        <v>44</v>
      </c>
      <c r="I411" t="s">
        <v>434</v>
      </c>
      <c r="J411" t="s">
        <v>6</v>
      </c>
      <c r="K411">
        <v>10312</v>
      </c>
      <c r="L411" s="25">
        <v>0</v>
      </c>
      <c r="M411" s="13">
        <v>44938</v>
      </c>
      <c r="N411" s="1">
        <v>1</v>
      </c>
      <c r="O411" s="1">
        <v>0</v>
      </c>
      <c r="P411" s="1">
        <v>1</v>
      </c>
      <c r="Q411" s="1">
        <v>2394</v>
      </c>
      <c r="R411" s="1">
        <v>1260</v>
      </c>
      <c r="S411">
        <v>1999</v>
      </c>
      <c r="T411" s="29">
        <f>IF(TRIM(PropertySet[[#This Row],[YEAR BUILT]])="", "N/A", 2023-PropertySet[[#This Row],[YEAR BUILT]])</f>
        <v>24</v>
      </c>
      <c r="U411" t="str" cm="1">
        <f t="array" ref="U411">IF(PropertySet[[#This Row],[AGE]] = "N/A", "N/A", _xlfn.IFS(PropertySet[[#This Row],[AGE]] &lt;= 25, "0-25 Years", PropertySet[[#This Row],[AGE]] &lt;= 50, "26-50 Years", PropertySet[[#This Row],[AGE]]&lt;=75, "51-75 Years", PropertySet[[#This Row],[AGE]]&lt;=100, "76-100 Years", PropertySet[[#This Row],[AGE]]&gt;100, "100+ Years"))</f>
        <v>0-25 Years</v>
      </c>
      <c r="V411" t="str" cm="1">
        <f t="array" ref="V4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1" t="s">
        <v>33</v>
      </c>
      <c r="X411" t="s">
        <v>44</v>
      </c>
    </row>
    <row r="412" spans="1:24" x14ac:dyDescent="0.3">
      <c r="A412" t="s">
        <v>249</v>
      </c>
      <c r="B412" t="s">
        <v>29</v>
      </c>
      <c r="C412" t="s">
        <v>30</v>
      </c>
      <c r="D412">
        <v>1</v>
      </c>
      <c r="E412">
        <v>6048</v>
      </c>
      <c r="F412">
        <v>17</v>
      </c>
      <c r="G412" t="s">
        <v>6</v>
      </c>
      <c r="H412" t="s">
        <v>44</v>
      </c>
      <c r="I412" t="s">
        <v>435</v>
      </c>
      <c r="J412" t="s">
        <v>6</v>
      </c>
      <c r="K412">
        <v>10312</v>
      </c>
      <c r="L412" s="25">
        <v>0</v>
      </c>
      <c r="M412" s="13">
        <v>45009</v>
      </c>
      <c r="N412" s="1">
        <v>1</v>
      </c>
      <c r="O412" s="1">
        <v>0</v>
      </c>
      <c r="P412" s="1">
        <v>1</v>
      </c>
      <c r="Q412" s="1">
        <v>2400</v>
      </c>
      <c r="R412" s="1">
        <v>1260</v>
      </c>
      <c r="S412">
        <v>1999</v>
      </c>
      <c r="T412" s="29">
        <f>IF(TRIM(PropertySet[[#This Row],[YEAR BUILT]])="", "N/A", 2023-PropertySet[[#This Row],[YEAR BUILT]])</f>
        <v>24</v>
      </c>
      <c r="U412" t="str" cm="1">
        <f t="array" ref="U412">IF(PropertySet[[#This Row],[AGE]] = "N/A", "N/A", _xlfn.IFS(PropertySet[[#This Row],[AGE]] &lt;= 25, "0-25 Years", PropertySet[[#This Row],[AGE]] &lt;= 50, "26-50 Years", PropertySet[[#This Row],[AGE]]&lt;=75, "51-75 Years", PropertySet[[#This Row],[AGE]]&lt;=100, "76-100 Years", PropertySet[[#This Row],[AGE]]&gt;100, "100+ Years"))</f>
        <v>0-25 Years</v>
      </c>
      <c r="V412" t="str" cm="1">
        <f t="array" ref="V4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2" t="s">
        <v>33</v>
      </c>
      <c r="X412" t="s">
        <v>44</v>
      </c>
    </row>
    <row r="413" spans="1:24" x14ac:dyDescent="0.3">
      <c r="A413" t="s">
        <v>249</v>
      </c>
      <c r="B413" t="s">
        <v>29</v>
      </c>
      <c r="C413" t="s">
        <v>30</v>
      </c>
      <c r="D413">
        <v>1</v>
      </c>
      <c r="E413">
        <v>6049</v>
      </c>
      <c r="F413">
        <v>92</v>
      </c>
      <c r="G413" t="s">
        <v>6</v>
      </c>
      <c r="H413" t="s">
        <v>44</v>
      </c>
      <c r="I413" t="s">
        <v>436</v>
      </c>
      <c r="J413" t="s">
        <v>6</v>
      </c>
      <c r="K413">
        <v>10312</v>
      </c>
      <c r="L413" s="25">
        <v>0</v>
      </c>
      <c r="M413" s="13">
        <v>45167</v>
      </c>
      <c r="N413" s="1">
        <v>1</v>
      </c>
      <c r="O413" s="1">
        <v>0</v>
      </c>
      <c r="P413" s="1">
        <v>1</v>
      </c>
      <c r="Q413" s="1">
        <v>3270</v>
      </c>
      <c r="R413" s="1">
        <v>1473</v>
      </c>
      <c r="S413">
        <v>1988</v>
      </c>
      <c r="T413" s="29">
        <f>IF(TRIM(PropertySet[[#This Row],[YEAR BUILT]])="", "N/A", 2023-PropertySet[[#This Row],[YEAR BUILT]])</f>
        <v>35</v>
      </c>
      <c r="U413" t="str" cm="1">
        <f t="array" ref="U413">IF(PropertySet[[#This Row],[AGE]] = "N/A", "N/A", _xlfn.IFS(PropertySet[[#This Row],[AGE]] &lt;= 25, "0-25 Years", PropertySet[[#This Row],[AGE]] &lt;= 50, "26-50 Years", PropertySet[[#This Row],[AGE]]&lt;=75, "51-75 Years", PropertySet[[#This Row],[AGE]]&lt;=100, "76-100 Years", PropertySet[[#This Row],[AGE]]&gt;100, "100+ Years"))</f>
        <v>26-50 Years</v>
      </c>
      <c r="V413" t="str" cm="1">
        <f t="array" ref="V4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3" t="s">
        <v>33</v>
      </c>
      <c r="X413" t="s">
        <v>44</v>
      </c>
    </row>
    <row r="414" spans="1:24" x14ac:dyDescent="0.3">
      <c r="A414" t="s">
        <v>249</v>
      </c>
      <c r="B414" t="s">
        <v>29</v>
      </c>
      <c r="C414" t="s">
        <v>30</v>
      </c>
      <c r="D414">
        <v>1</v>
      </c>
      <c r="E414">
        <v>6049</v>
      </c>
      <c r="F414">
        <v>112</v>
      </c>
      <c r="G414" t="s">
        <v>6</v>
      </c>
      <c r="H414" t="s">
        <v>44</v>
      </c>
      <c r="I414" t="s">
        <v>437</v>
      </c>
      <c r="J414" t="s">
        <v>6</v>
      </c>
      <c r="K414">
        <v>10312</v>
      </c>
      <c r="L414" s="25">
        <v>0</v>
      </c>
      <c r="M414" s="13">
        <v>45000</v>
      </c>
      <c r="N414" s="1">
        <v>1</v>
      </c>
      <c r="O414" s="1">
        <v>0</v>
      </c>
      <c r="P414" s="1">
        <v>1</v>
      </c>
      <c r="Q414" s="1">
        <v>3200</v>
      </c>
      <c r="R414" s="1">
        <v>1473</v>
      </c>
      <c r="S414">
        <v>1987</v>
      </c>
      <c r="T414" s="29">
        <f>IF(TRIM(PropertySet[[#This Row],[YEAR BUILT]])="", "N/A", 2023-PropertySet[[#This Row],[YEAR BUILT]])</f>
        <v>36</v>
      </c>
      <c r="U414" t="str" cm="1">
        <f t="array" ref="U414">IF(PropertySet[[#This Row],[AGE]] = "N/A", "N/A", _xlfn.IFS(PropertySet[[#This Row],[AGE]] &lt;= 25, "0-25 Years", PropertySet[[#This Row],[AGE]] &lt;= 50, "26-50 Years", PropertySet[[#This Row],[AGE]]&lt;=75, "51-75 Years", PropertySet[[#This Row],[AGE]]&lt;=100, "76-100 Years", PropertySet[[#This Row],[AGE]]&gt;100, "100+ Years"))</f>
        <v>26-50 Years</v>
      </c>
      <c r="V414" t="str" cm="1">
        <f t="array" ref="V4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4" t="s">
        <v>33</v>
      </c>
      <c r="X414" t="s">
        <v>44</v>
      </c>
    </row>
    <row r="415" spans="1:24" x14ac:dyDescent="0.3">
      <c r="A415" t="s">
        <v>249</v>
      </c>
      <c r="B415" t="s">
        <v>29</v>
      </c>
      <c r="C415" t="s">
        <v>30</v>
      </c>
      <c r="D415">
        <v>1</v>
      </c>
      <c r="E415">
        <v>6049</v>
      </c>
      <c r="F415">
        <v>116</v>
      </c>
      <c r="G415" t="s">
        <v>6</v>
      </c>
      <c r="H415" t="s">
        <v>44</v>
      </c>
      <c r="I415" t="s">
        <v>438</v>
      </c>
      <c r="J415" t="s">
        <v>6</v>
      </c>
      <c r="K415">
        <v>10312</v>
      </c>
      <c r="L415" s="25">
        <v>10</v>
      </c>
      <c r="M415" s="13">
        <v>45077</v>
      </c>
      <c r="N415" s="1">
        <v>1</v>
      </c>
      <c r="O415" s="1">
        <v>0</v>
      </c>
      <c r="P415" s="1">
        <v>1</v>
      </c>
      <c r="Q415" s="1">
        <v>2000</v>
      </c>
      <c r="R415" s="1">
        <v>2056</v>
      </c>
      <c r="S415">
        <v>1987</v>
      </c>
      <c r="T415" s="29">
        <f>IF(TRIM(PropertySet[[#This Row],[YEAR BUILT]])="", "N/A", 2023-PropertySet[[#This Row],[YEAR BUILT]])</f>
        <v>36</v>
      </c>
      <c r="U415" t="str" cm="1">
        <f t="array" ref="U415">IF(PropertySet[[#This Row],[AGE]] = "N/A", "N/A", _xlfn.IFS(PropertySet[[#This Row],[AGE]] &lt;= 25, "0-25 Years", PropertySet[[#This Row],[AGE]] &lt;= 50, "26-50 Years", PropertySet[[#This Row],[AGE]]&lt;=75, "51-75 Years", PropertySet[[#This Row],[AGE]]&lt;=100, "76-100 Years", PropertySet[[#This Row],[AGE]]&gt;100, "100+ Years"))</f>
        <v>26-50 Years</v>
      </c>
      <c r="V415" t="str" cm="1">
        <f t="array" ref="V4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5" t="s">
        <v>33</v>
      </c>
      <c r="X415" t="s">
        <v>44</v>
      </c>
    </row>
    <row r="416" spans="1:24" x14ac:dyDescent="0.3">
      <c r="A416" t="s">
        <v>249</v>
      </c>
      <c r="B416" t="s">
        <v>29</v>
      </c>
      <c r="C416" t="s">
        <v>30</v>
      </c>
      <c r="D416">
        <v>1</v>
      </c>
      <c r="E416">
        <v>6055</v>
      </c>
      <c r="F416">
        <v>12</v>
      </c>
      <c r="G416" t="s">
        <v>6</v>
      </c>
      <c r="H416" t="s">
        <v>44</v>
      </c>
      <c r="I416" t="s">
        <v>439</v>
      </c>
      <c r="J416" t="s">
        <v>6</v>
      </c>
      <c r="K416">
        <v>10312</v>
      </c>
      <c r="L416" s="25">
        <v>510000</v>
      </c>
      <c r="M416" s="13">
        <v>45044</v>
      </c>
      <c r="N416" s="1">
        <v>1</v>
      </c>
      <c r="O416" s="1">
        <v>0</v>
      </c>
      <c r="P416" s="1">
        <v>1</v>
      </c>
      <c r="Q416" s="1">
        <v>1204</v>
      </c>
      <c r="R416" s="1">
        <v>884</v>
      </c>
      <c r="S416">
        <v>1989</v>
      </c>
      <c r="T416" s="29">
        <f>IF(TRIM(PropertySet[[#This Row],[YEAR BUILT]])="", "N/A", 2023-PropertySet[[#This Row],[YEAR BUILT]])</f>
        <v>34</v>
      </c>
      <c r="U416" t="str" cm="1">
        <f t="array" ref="U416">IF(PropertySet[[#This Row],[AGE]] = "N/A", "N/A", _xlfn.IFS(PropertySet[[#This Row],[AGE]] &lt;= 25, "0-25 Years", PropertySet[[#This Row],[AGE]] &lt;= 50, "26-50 Years", PropertySet[[#This Row],[AGE]]&lt;=75, "51-75 Years", PropertySet[[#This Row],[AGE]]&lt;=100, "76-100 Years", PropertySet[[#This Row],[AGE]]&gt;100, "100+ Years"))</f>
        <v>26-50 Years</v>
      </c>
      <c r="V416" t="str" cm="1">
        <f t="array" ref="V4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6" t="s">
        <v>33</v>
      </c>
      <c r="X416" t="s">
        <v>44</v>
      </c>
    </row>
    <row r="417" spans="1:24" x14ac:dyDescent="0.3">
      <c r="A417" t="s">
        <v>249</v>
      </c>
      <c r="B417" t="s">
        <v>29</v>
      </c>
      <c r="C417" t="s">
        <v>30</v>
      </c>
      <c r="D417">
        <v>1</v>
      </c>
      <c r="E417">
        <v>6055</v>
      </c>
      <c r="F417">
        <v>27</v>
      </c>
      <c r="G417" t="s">
        <v>6</v>
      </c>
      <c r="H417" t="s">
        <v>44</v>
      </c>
      <c r="I417" t="s">
        <v>440</v>
      </c>
      <c r="J417" t="s">
        <v>6</v>
      </c>
      <c r="K417">
        <v>10312</v>
      </c>
      <c r="L417" s="25">
        <v>435000</v>
      </c>
      <c r="M417" s="13">
        <v>45282</v>
      </c>
      <c r="N417" s="1">
        <v>1</v>
      </c>
      <c r="O417" s="1">
        <v>0</v>
      </c>
      <c r="P417" s="1">
        <v>1</v>
      </c>
      <c r="Q417" s="1">
        <v>1060</v>
      </c>
      <c r="R417" s="1">
        <v>1120</v>
      </c>
      <c r="S417">
        <v>1989</v>
      </c>
      <c r="T417" s="29">
        <f>IF(TRIM(PropertySet[[#This Row],[YEAR BUILT]])="", "N/A", 2023-PropertySet[[#This Row],[YEAR BUILT]])</f>
        <v>34</v>
      </c>
      <c r="U417" t="str" cm="1">
        <f t="array" ref="U417">IF(PropertySet[[#This Row],[AGE]] = "N/A", "N/A", _xlfn.IFS(PropertySet[[#This Row],[AGE]] &lt;= 25, "0-25 Years", PropertySet[[#This Row],[AGE]] &lt;= 50, "26-50 Years", PropertySet[[#This Row],[AGE]]&lt;=75, "51-75 Years", PropertySet[[#This Row],[AGE]]&lt;=100, "76-100 Years", PropertySet[[#This Row],[AGE]]&gt;100, "100+ Years"))</f>
        <v>26-50 Years</v>
      </c>
      <c r="V417" t="str" cm="1">
        <f t="array" ref="V4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7" t="s">
        <v>33</v>
      </c>
      <c r="X417" t="s">
        <v>44</v>
      </c>
    </row>
    <row r="418" spans="1:24" x14ac:dyDescent="0.3">
      <c r="A418" t="s">
        <v>249</v>
      </c>
      <c r="B418" t="s">
        <v>29</v>
      </c>
      <c r="C418" t="s">
        <v>30</v>
      </c>
      <c r="D418">
        <v>1</v>
      </c>
      <c r="E418">
        <v>6055</v>
      </c>
      <c r="F418">
        <v>75</v>
      </c>
      <c r="G418" t="s">
        <v>6</v>
      </c>
      <c r="H418" t="s">
        <v>44</v>
      </c>
      <c r="I418" t="s">
        <v>441</v>
      </c>
      <c r="J418" t="s">
        <v>6</v>
      </c>
      <c r="K418">
        <v>10312</v>
      </c>
      <c r="L418" s="25">
        <v>540000</v>
      </c>
      <c r="M418" s="13">
        <v>45097</v>
      </c>
      <c r="N418" s="1">
        <v>1</v>
      </c>
      <c r="O418" s="1">
        <v>0</v>
      </c>
      <c r="P418" s="1">
        <v>1</v>
      </c>
      <c r="Q418" s="1">
        <v>1060</v>
      </c>
      <c r="R418" s="1">
        <v>1008</v>
      </c>
      <c r="S418">
        <v>1988</v>
      </c>
      <c r="T418" s="29">
        <f>IF(TRIM(PropertySet[[#This Row],[YEAR BUILT]])="", "N/A", 2023-PropertySet[[#This Row],[YEAR BUILT]])</f>
        <v>35</v>
      </c>
      <c r="U418" t="str" cm="1">
        <f t="array" ref="U418">IF(PropertySet[[#This Row],[AGE]] = "N/A", "N/A", _xlfn.IFS(PropertySet[[#This Row],[AGE]] &lt;= 25, "0-25 Years", PropertySet[[#This Row],[AGE]] &lt;= 50, "26-50 Years", PropertySet[[#This Row],[AGE]]&lt;=75, "51-75 Years", PropertySet[[#This Row],[AGE]]&lt;=100, "76-100 Years", PropertySet[[#This Row],[AGE]]&gt;100, "100+ Years"))</f>
        <v>26-50 Years</v>
      </c>
      <c r="V418" t="str" cm="1">
        <f t="array" ref="V4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8" t="s">
        <v>33</v>
      </c>
      <c r="X418" t="s">
        <v>44</v>
      </c>
    </row>
    <row r="419" spans="1:24" x14ac:dyDescent="0.3">
      <c r="A419" t="s">
        <v>249</v>
      </c>
      <c r="B419" t="s">
        <v>29</v>
      </c>
      <c r="C419" t="s">
        <v>30</v>
      </c>
      <c r="D419">
        <v>1</v>
      </c>
      <c r="E419">
        <v>6055</v>
      </c>
      <c r="F419">
        <v>84</v>
      </c>
      <c r="G419" t="s">
        <v>6</v>
      </c>
      <c r="H419" t="s">
        <v>44</v>
      </c>
      <c r="I419" t="s">
        <v>442</v>
      </c>
      <c r="J419" t="s">
        <v>6</v>
      </c>
      <c r="K419">
        <v>10312</v>
      </c>
      <c r="L419" s="25">
        <v>495000</v>
      </c>
      <c r="M419" s="13">
        <v>44985</v>
      </c>
      <c r="N419" s="1">
        <v>1</v>
      </c>
      <c r="O419" s="1">
        <v>0</v>
      </c>
      <c r="P419" s="1">
        <v>1</v>
      </c>
      <c r="Q419" s="1">
        <v>1060</v>
      </c>
      <c r="R419" s="1">
        <v>1200</v>
      </c>
      <c r="S419">
        <v>1988</v>
      </c>
      <c r="T419" s="29">
        <f>IF(TRIM(PropertySet[[#This Row],[YEAR BUILT]])="", "N/A", 2023-PropertySet[[#This Row],[YEAR BUILT]])</f>
        <v>35</v>
      </c>
      <c r="U419" t="str" cm="1">
        <f t="array" ref="U419">IF(PropertySet[[#This Row],[AGE]] = "N/A", "N/A", _xlfn.IFS(PropertySet[[#This Row],[AGE]] &lt;= 25, "0-25 Years", PropertySet[[#This Row],[AGE]] &lt;= 50, "26-50 Years", PropertySet[[#This Row],[AGE]]&lt;=75, "51-75 Years", PropertySet[[#This Row],[AGE]]&lt;=100, "76-100 Years", PropertySet[[#This Row],[AGE]]&gt;100, "100+ Years"))</f>
        <v>26-50 Years</v>
      </c>
      <c r="V419" t="str" cm="1">
        <f t="array" ref="V4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9" t="s">
        <v>33</v>
      </c>
      <c r="X419" t="s">
        <v>44</v>
      </c>
    </row>
    <row r="420" spans="1:24" x14ac:dyDescent="0.3">
      <c r="A420" t="s">
        <v>249</v>
      </c>
      <c r="B420" t="s">
        <v>29</v>
      </c>
      <c r="C420" t="s">
        <v>30</v>
      </c>
      <c r="D420">
        <v>1</v>
      </c>
      <c r="E420">
        <v>6055</v>
      </c>
      <c r="F420">
        <v>87</v>
      </c>
      <c r="G420" t="s">
        <v>6</v>
      </c>
      <c r="H420" t="s">
        <v>44</v>
      </c>
      <c r="I420" t="s">
        <v>443</v>
      </c>
      <c r="J420" t="s">
        <v>6</v>
      </c>
      <c r="K420">
        <v>10312</v>
      </c>
      <c r="L420" s="25">
        <v>0</v>
      </c>
      <c r="M420" s="13">
        <v>45091</v>
      </c>
      <c r="N420" s="1">
        <v>1</v>
      </c>
      <c r="O420" s="1">
        <v>0</v>
      </c>
      <c r="P420" s="1">
        <v>1</v>
      </c>
      <c r="Q420" s="1">
        <v>1060</v>
      </c>
      <c r="R420" s="1">
        <v>1200</v>
      </c>
      <c r="S420">
        <v>1988</v>
      </c>
      <c r="T420" s="29">
        <f>IF(TRIM(PropertySet[[#This Row],[YEAR BUILT]])="", "N/A", 2023-PropertySet[[#This Row],[YEAR BUILT]])</f>
        <v>35</v>
      </c>
      <c r="U420" t="str" cm="1">
        <f t="array" ref="U420">IF(PropertySet[[#This Row],[AGE]] = "N/A", "N/A", _xlfn.IFS(PropertySet[[#This Row],[AGE]] &lt;= 25, "0-25 Years", PropertySet[[#This Row],[AGE]] &lt;= 50, "26-50 Years", PropertySet[[#This Row],[AGE]]&lt;=75, "51-75 Years", PropertySet[[#This Row],[AGE]]&lt;=100, "76-100 Years", PropertySet[[#This Row],[AGE]]&gt;100, "100+ Years"))</f>
        <v>26-50 Years</v>
      </c>
      <c r="V420" t="str" cm="1">
        <f t="array" ref="V4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0" t="s">
        <v>33</v>
      </c>
      <c r="X420" t="s">
        <v>44</v>
      </c>
    </row>
    <row r="421" spans="1:24" x14ac:dyDescent="0.3">
      <c r="A421" t="s">
        <v>249</v>
      </c>
      <c r="B421" t="s">
        <v>29</v>
      </c>
      <c r="C421" t="s">
        <v>30</v>
      </c>
      <c r="D421">
        <v>1</v>
      </c>
      <c r="E421">
        <v>6055</v>
      </c>
      <c r="F421">
        <v>97</v>
      </c>
      <c r="G421" t="s">
        <v>6</v>
      </c>
      <c r="H421" t="s">
        <v>44</v>
      </c>
      <c r="I421" t="s">
        <v>444</v>
      </c>
      <c r="J421" t="s">
        <v>6</v>
      </c>
      <c r="K421">
        <v>10312</v>
      </c>
      <c r="L421" s="25">
        <v>555000</v>
      </c>
      <c r="M421" s="13">
        <v>45237</v>
      </c>
      <c r="N421" s="1">
        <v>1</v>
      </c>
      <c r="O421" s="1">
        <v>0</v>
      </c>
      <c r="P421" s="1">
        <v>1</v>
      </c>
      <c r="Q421" s="1">
        <v>1060</v>
      </c>
      <c r="R421" s="1">
        <v>1200</v>
      </c>
      <c r="S421">
        <v>1988</v>
      </c>
      <c r="T421" s="29">
        <f>IF(TRIM(PropertySet[[#This Row],[YEAR BUILT]])="", "N/A", 2023-PropertySet[[#This Row],[YEAR BUILT]])</f>
        <v>35</v>
      </c>
      <c r="U421" t="str" cm="1">
        <f t="array" ref="U421">IF(PropertySet[[#This Row],[AGE]] = "N/A", "N/A", _xlfn.IFS(PropertySet[[#This Row],[AGE]] &lt;= 25, "0-25 Years", PropertySet[[#This Row],[AGE]] &lt;= 50, "26-50 Years", PropertySet[[#This Row],[AGE]]&lt;=75, "51-75 Years", PropertySet[[#This Row],[AGE]]&lt;=100, "76-100 Years", PropertySet[[#This Row],[AGE]]&gt;100, "100+ Years"))</f>
        <v>26-50 Years</v>
      </c>
      <c r="V421" t="str" cm="1">
        <f t="array" ref="V4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1" t="s">
        <v>33</v>
      </c>
      <c r="X421" t="s">
        <v>44</v>
      </c>
    </row>
    <row r="422" spans="1:24" x14ac:dyDescent="0.3">
      <c r="A422" t="s">
        <v>249</v>
      </c>
      <c r="B422" t="s">
        <v>152</v>
      </c>
      <c r="C422" t="s">
        <v>30</v>
      </c>
      <c r="D422">
        <v>1</v>
      </c>
      <c r="E422">
        <v>5775</v>
      </c>
      <c r="F422">
        <v>45</v>
      </c>
      <c r="G422" t="s">
        <v>6</v>
      </c>
      <c r="H422" t="s">
        <v>153</v>
      </c>
      <c r="I422" t="s">
        <v>445</v>
      </c>
      <c r="J422" t="s">
        <v>6</v>
      </c>
      <c r="K422">
        <v>10312</v>
      </c>
      <c r="L422" s="25">
        <v>0</v>
      </c>
      <c r="M422" s="13">
        <v>45068</v>
      </c>
      <c r="N422" s="1">
        <v>2</v>
      </c>
      <c r="O422" s="1">
        <v>0</v>
      </c>
      <c r="P422" s="1">
        <v>2</v>
      </c>
      <c r="Q422" s="1">
        <v>6000</v>
      </c>
      <c r="R422" s="1">
        <v>2876</v>
      </c>
      <c r="S422">
        <v>1984</v>
      </c>
      <c r="T422" s="29">
        <f>IF(TRIM(PropertySet[[#This Row],[YEAR BUILT]])="", "N/A", 2023-PropertySet[[#This Row],[YEAR BUILT]])</f>
        <v>39</v>
      </c>
      <c r="U422" t="str" cm="1">
        <f t="array" ref="U422">IF(PropertySet[[#This Row],[AGE]] = "N/A", "N/A", _xlfn.IFS(PropertySet[[#This Row],[AGE]] &lt;= 25, "0-25 Years", PropertySet[[#This Row],[AGE]] &lt;= 50, "26-50 Years", PropertySet[[#This Row],[AGE]]&lt;=75, "51-75 Years", PropertySet[[#This Row],[AGE]]&lt;=100, "76-100 Years", PropertySet[[#This Row],[AGE]]&gt;100, "100+ Years"))</f>
        <v>26-50 Years</v>
      </c>
      <c r="V422" t="str" cm="1">
        <f t="array" ref="V4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2" t="s">
        <v>33</v>
      </c>
      <c r="X422" t="s">
        <v>153</v>
      </c>
    </row>
    <row r="423" spans="1:24" x14ac:dyDescent="0.3">
      <c r="A423" t="s">
        <v>249</v>
      </c>
      <c r="B423" t="s">
        <v>152</v>
      </c>
      <c r="C423" t="s">
        <v>30</v>
      </c>
      <c r="D423">
        <v>1</v>
      </c>
      <c r="E423">
        <v>5777</v>
      </c>
      <c r="F423">
        <v>2</v>
      </c>
      <c r="G423" t="s">
        <v>6</v>
      </c>
      <c r="H423" t="s">
        <v>182</v>
      </c>
      <c r="I423" t="s">
        <v>446</v>
      </c>
      <c r="J423" t="s">
        <v>6</v>
      </c>
      <c r="K423">
        <v>10312</v>
      </c>
      <c r="L423" s="25">
        <v>0</v>
      </c>
      <c r="M423" s="13">
        <v>44930</v>
      </c>
      <c r="N423" s="1">
        <v>2</v>
      </c>
      <c r="O423" s="1">
        <v>0</v>
      </c>
      <c r="P423" s="1">
        <v>2</v>
      </c>
      <c r="Q423" s="1">
        <v>31900</v>
      </c>
      <c r="R423" s="1">
        <v>1680</v>
      </c>
      <c r="S423">
        <v>1940</v>
      </c>
      <c r="T423" s="29">
        <f>IF(TRIM(PropertySet[[#This Row],[YEAR BUILT]])="", "N/A", 2023-PropertySet[[#This Row],[YEAR BUILT]])</f>
        <v>83</v>
      </c>
      <c r="U423" t="str" cm="1">
        <f t="array" ref="U423">IF(PropertySet[[#This Row],[AGE]] = "N/A", "N/A", _xlfn.IFS(PropertySet[[#This Row],[AGE]] &lt;= 25, "0-25 Years", PropertySet[[#This Row],[AGE]] &lt;= 50, "26-50 Years", PropertySet[[#This Row],[AGE]]&lt;=75, "51-75 Years", PropertySet[[#This Row],[AGE]]&lt;=100, "76-100 Years", PropertySet[[#This Row],[AGE]]&gt;100, "100+ Years"))</f>
        <v>76-100 Years</v>
      </c>
      <c r="V423" t="str" cm="1">
        <f t="array" ref="V4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23" t="s">
        <v>33</v>
      </c>
      <c r="X423" t="s">
        <v>182</v>
      </c>
    </row>
    <row r="424" spans="1:24" x14ac:dyDescent="0.3">
      <c r="A424" t="s">
        <v>249</v>
      </c>
      <c r="B424" t="s">
        <v>152</v>
      </c>
      <c r="C424" t="s">
        <v>30</v>
      </c>
      <c r="D424">
        <v>1</v>
      </c>
      <c r="E424">
        <v>5777</v>
      </c>
      <c r="F424">
        <v>2</v>
      </c>
      <c r="G424" t="s">
        <v>6</v>
      </c>
      <c r="H424" t="s">
        <v>182</v>
      </c>
      <c r="I424" t="s">
        <v>446</v>
      </c>
      <c r="J424" t="s">
        <v>6</v>
      </c>
      <c r="K424">
        <v>10312</v>
      </c>
      <c r="L424" s="25">
        <v>0</v>
      </c>
      <c r="M424" s="13">
        <v>45194</v>
      </c>
      <c r="N424" s="1">
        <v>2</v>
      </c>
      <c r="O424" s="1">
        <v>0</v>
      </c>
      <c r="P424" s="1">
        <v>2</v>
      </c>
      <c r="Q424" s="1">
        <v>31900</v>
      </c>
      <c r="R424" s="1">
        <v>1680</v>
      </c>
      <c r="S424">
        <v>1940</v>
      </c>
      <c r="T424" s="29">
        <f>IF(TRIM(PropertySet[[#This Row],[YEAR BUILT]])="", "N/A", 2023-PropertySet[[#This Row],[YEAR BUILT]])</f>
        <v>83</v>
      </c>
      <c r="U424" t="str" cm="1">
        <f t="array" ref="U424">IF(PropertySet[[#This Row],[AGE]] = "N/A", "N/A", _xlfn.IFS(PropertySet[[#This Row],[AGE]] &lt;= 25, "0-25 Years", PropertySet[[#This Row],[AGE]] &lt;= 50, "26-50 Years", PropertySet[[#This Row],[AGE]]&lt;=75, "51-75 Years", PropertySet[[#This Row],[AGE]]&lt;=100, "76-100 Years", PropertySet[[#This Row],[AGE]]&gt;100, "100+ Years"))</f>
        <v>76-100 Years</v>
      </c>
      <c r="V424" t="str" cm="1">
        <f t="array" ref="V4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24" t="s">
        <v>33</v>
      </c>
      <c r="X424" t="s">
        <v>182</v>
      </c>
    </row>
    <row r="425" spans="1:24" x14ac:dyDescent="0.3">
      <c r="A425" t="s">
        <v>249</v>
      </c>
      <c r="B425" t="s">
        <v>152</v>
      </c>
      <c r="C425" t="s">
        <v>30</v>
      </c>
      <c r="D425">
        <v>1</v>
      </c>
      <c r="E425">
        <v>5803</v>
      </c>
      <c r="F425">
        <v>5</v>
      </c>
      <c r="G425" t="s">
        <v>6</v>
      </c>
      <c r="H425" t="s">
        <v>158</v>
      </c>
      <c r="I425" t="s">
        <v>447</v>
      </c>
      <c r="J425" t="s">
        <v>6</v>
      </c>
      <c r="K425">
        <v>10312</v>
      </c>
      <c r="L425" s="25">
        <v>640000</v>
      </c>
      <c r="M425" s="13">
        <v>45044</v>
      </c>
      <c r="N425" s="1">
        <v>2</v>
      </c>
      <c r="O425" s="1">
        <v>0</v>
      </c>
      <c r="P425" s="1">
        <v>2</v>
      </c>
      <c r="Q425" s="1">
        <v>2608</v>
      </c>
      <c r="R425" s="1">
        <v>1940</v>
      </c>
      <c r="S425">
        <v>2000</v>
      </c>
      <c r="T425" s="29">
        <f>IF(TRIM(PropertySet[[#This Row],[YEAR BUILT]])="", "N/A", 2023-PropertySet[[#This Row],[YEAR BUILT]])</f>
        <v>23</v>
      </c>
      <c r="U425" t="str" cm="1">
        <f t="array" ref="U425">IF(PropertySet[[#This Row],[AGE]] = "N/A", "N/A", _xlfn.IFS(PropertySet[[#This Row],[AGE]] &lt;= 25, "0-25 Years", PropertySet[[#This Row],[AGE]] &lt;= 50, "26-50 Years", PropertySet[[#This Row],[AGE]]&lt;=75, "51-75 Years", PropertySet[[#This Row],[AGE]]&lt;=100, "76-100 Years", PropertySet[[#This Row],[AGE]]&gt;100, "100+ Years"))</f>
        <v>0-25 Years</v>
      </c>
      <c r="V425" t="str" cm="1">
        <f t="array" ref="V4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5" t="s">
        <v>33</v>
      </c>
      <c r="X425" t="s">
        <v>158</v>
      </c>
    </row>
    <row r="426" spans="1:24" x14ac:dyDescent="0.3">
      <c r="A426" t="s">
        <v>249</v>
      </c>
      <c r="B426" t="s">
        <v>152</v>
      </c>
      <c r="C426" t="s">
        <v>30</v>
      </c>
      <c r="D426">
        <v>1</v>
      </c>
      <c r="E426">
        <v>5803</v>
      </c>
      <c r="F426">
        <v>5</v>
      </c>
      <c r="G426" t="s">
        <v>6</v>
      </c>
      <c r="H426" t="s">
        <v>158</v>
      </c>
      <c r="I426" t="s">
        <v>447</v>
      </c>
      <c r="J426" t="s">
        <v>6</v>
      </c>
      <c r="K426">
        <v>10312</v>
      </c>
      <c r="L426" s="25">
        <v>743888</v>
      </c>
      <c r="M426" s="13">
        <v>45258</v>
      </c>
      <c r="N426" s="1">
        <v>2</v>
      </c>
      <c r="O426" s="1">
        <v>0</v>
      </c>
      <c r="P426" s="1">
        <v>2</v>
      </c>
      <c r="Q426" s="1">
        <v>2608</v>
      </c>
      <c r="R426" s="1">
        <v>1940</v>
      </c>
      <c r="S426">
        <v>2000</v>
      </c>
      <c r="T426" s="29">
        <f>IF(TRIM(PropertySet[[#This Row],[YEAR BUILT]])="", "N/A", 2023-PropertySet[[#This Row],[YEAR BUILT]])</f>
        <v>23</v>
      </c>
      <c r="U426" t="str" cm="1">
        <f t="array" ref="U426">IF(PropertySet[[#This Row],[AGE]] = "N/A", "N/A", _xlfn.IFS(PropertySet[[#This Row],[AGE]] &lt;= 25, "0-25 Years", PropertySet[[#This Row],[AGE]] &lt;= 50, "26-50 Years", PropertySet[[#This Row],[AGE]]&lt;=75, "51-75 Years", PropertySet[[#This Row],[AGE]]&lt;=100, "76-100 Years", PropertySet[[#This Row],[AGE]]&gt;100, "100+ Years"))</f>
        <v>0-25 Years</v>
      </c>
      <c r="V426" t="str" cm="1">
        <f t="array" ref="V4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6" t="s">
        <v>33</v>
      </c>
      <c r="X426" t="s">
        <v>158</v>
      </c>
    </row>
    <row r="427" spans="1:24" x14ac:dyDescent="0.3">
      <c r="A427" t="s">
        <v>249</v>
      </c>
      <c r="B427" t="s">
        <v>152</v>
      </c>
      <c r="C427" t="s">
        <v>30</v>
      </c>
      <c r="D427">
        <v>1</v>
      </c>
      <c r="E427">
        <v>5803</v>
      </c>
      <c r="F427">
        <v>12</v>
      </c>
      <c r="G427" t="s">
        <v>6</v>
      </c>
      <c r="H427" t="s">
        <v>158</v>
      </c>
      <c r="I427" t="s">
        <v>448</v>
      </c>
      <c r="J427" t="s">
        <v>6</v>
      </c>
      <c r="K427">
        <v>10312</v>
      </c>
      <c r="L427" s="25">
        <v>0</v>
      </c>
      <c r="M427" s="13">
        <v>45176</v>
      </c>
      <c r="N427" s="1">
        <v>2</v>
      </c>
      <c r="O427" s="1">
        <v>0</v>
      </c>
      <c r="P427" s="1">
        <v>2</v>
      </c>
      <c r="Q427" s="1">
        <v>4960</v>
      </c>
      <c r="R427" s="1">
        <v>1940</v>
      </c>
      <c r="S427">
        <v>1999</v>
      </c>
      <c r="T427" s="29">
        <f>IF(TRIM(PropertySet[[#This Row],[YEAR BUILT]])="", "N/A", 2023-PropertySet[[#This Row],[YEAR BUILT]])</f>
        <v>24</v>
      </c>
      <c r="U427" t="str" cm="1">
        <f t="array" ref="U427">IF(PropertySet[[#This Row],[AGE]] = "N/A", "N/A", _xlfn.IFS(PropertySet[[#This Row],[AGE]] &lt;= 25, "0-25 Years", PropertySet[[#This Row],[AGE]] &lt;= 50, "26-50 Years", PropertySet[[#This Row],[AGE]]&lt;=75, "51-75 Years", PropertySet[[#This Row],[AGE]]&lt;=100, "76-100 Years", PropertySet[[#This Row],[AGE]]&gt;100, "100+ Years"))</f>
        <v>0-25 Years</v>
      </c>
      <c r="V427" t="str" cm="1">
        <f t="array" ref="V4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7" t="s">
        <v>33</v>
      </c>
      <c r="X427" t="s">
        <v>158</v>
      </c>
    </row>
    <row r="428" spans="1:24" x14ac:dyDescent="0.3">
      <c r="A428" t="s">
        <v>249</v>
      </c>
      <c r="B428" t="s">
        <v>152</v>
      </c>
      <c r="C428" t="s">
        <v>30</v>
      </c>
      <c r="D428">
        <v>1</v>
      </c>
      <c r="E428">
        <v>6010</v>
      </c>
      <c r="F428">
        <v>13</v>
      </c>
      <c r="G428" t="s">
        <v>6</v>
      </c>
      <c r="H428" t="s">
        <v>153</v>
      </c>
      <c r="I428" t="s">
        <v>449</v>
      </c>
      <c r="J428" t="s">
        <v>6</v>
      </c>
      <c r="K428">
        <v>10312</v>
      </c>
      <c r="L428" s="25">
        <v>0</v>
      </c>
      <c r="M428" s="13">
        <v>45141</v>
      </c>
      <c r="N428" s="1">
        <v>2</v>
      </c>
      <c r="O428" s="1">
        <v>0</v>
      </c>
      <c r="P428" s="1">
        <v>2</v>
      </c>
      <c r="Q428" s="1">
        <v>8000</v>
      </c>
      <c r="R428" s="1">
        <v>2296</v>
      </c>
      <c r="S428">
        <v>1970</v>
      </c>
      <c r="T428" s="29">
        <f>IF(TRIM(PropertySet[[#This Row],[YEAR BUILT]])="", "N/A", 2023-PropertySet[[#This Row],[YEAR BUILT]])</f>
        <v>53</v>
      </c>
      <c r="U428" t="str" cm="1">
        <f t="array" ref="U428">IF(PropertySet[[#This Row],[AGE]] = "N/A", "N/A", _xlfn.IFS(PropertySet[[#This Row],[AGE]] &lt;= 25, "0-25 Years", PropertySet[[#This Row],[AGE]] &lt;= 50, "26-50 Years", PropertySet[[#This Row],[AGE]]&lt;=75, "51-75 Years", PropertySet[[#This Row],[AGE]]&lt;=100, "76-100 Years", PropertySet[[#This Row],[AGE]]&gt;100, "100+ Years"))</f>
        <v>51-75 Years</v>
      </c>
      <c r="V428" t="str" cm="1">
        <f t="array" ref="V4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8" t="s">
        <v>33</v>
      </c>
      <c r="X428" t="s">
        <v>153</v>
      </c>
    </row>
    <row r="429" spans="1:24" x14ac:dyDescent="0.3">
      <c r="A429" t="s">
        <v>249</v>
      </c>
      <c r="B429" t="s">
        <v>152</v>
      </c>
      <c r="C429" t="s">
        <v>30</v>
      </c>
      <c r="D429">
        <v>1</v>
      </c>
      <c r="E429">
        <v>6010</v>
      </c>
      <c r="F429">
        <v>37</v>
      </c>
      <c r="G429" t="s">
        <v>6</v>
      </c>
      <c r="H429" t="s">
        <v>187</v>
      </c>
      <c r="I429" t="s">
        <v>450</v>
      </c>
      <c r="J429" t="s">
        <v>6</v>
      </c>
      <c r="K429">
        <v>10312</v>
      </c>
      <c r="L429" s="25">
        <v>0</v>
      </c>
      <c r="M429" s="13">
        <v>45194</v>
      </c>
      <c r="N429" s="1">
        <v>2</v>
      </c>
      <c r="O429" s="1">
        <v>0</v>
      </c>
      <c r="P429" s="1">
        <v>2</v>
      </c>
      <c r="Q429" s="1">
        <v>10000</v>
      </c>
      <c r="R429" s="1">
        <v>3535</v>
      </c>
      <c r="S429">
        <v>1986</v>
      </c>
      <c r="T429" s="29">
        <f>IF(TRIM(PropertySet[[#This Row],[YEAR BUILT]])="", "N/A", 2023-PropertySet[[#This Row],[YEAR BUILT]])</f>
        <v>37</v>
      </c>
      <c r="U429" t="str" cm="1">
        <f t="array" ref="U429">IF(PropertySet[[#This Row],[AGE]] = "N/A", "N/A", _xlfn.IFS(PropertySet[[#This Row],[AGE]] &lt;= 25, "0-25 Years", PropertySet[[#This Row],[AGE]] &lt;= 50, "26-50 Years", PropertySet[[#This Row],[AGE]]&lt;=75, "51-75 Years", PropertySet[[#This Row],[AGE]]&lt;=100, "76-100 Years", PropertySet[[#This Row],[AGE]]&gt;100, "100+ Years"))</f>
        <v>26-50 Years</v>
      </c>
      <c r="V429" t="str" cm="1">
        <f t="array" ref="V4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9" t="s">
        <v>33</v>
      </c>
      <c r="X429" t="s">
        <v>187</v>
      </c>
    </row>
    <row r="430" spans="1:24" x14ac:dyDescent="0.3">
      <c r="A430" t="s">
        <v>249</v>
      </c>
      <c r="B430" t="s">
        <v>152</v>
      </c>
      <c r="C430" t="s">
        <v>30</v>
      </c>
      <c r="D430">
        <v>1</v>
      </c>
      <c r="E430">
        <v>6013</v>
      </c>
      <c r="F430">
        <v>8</v>
      </c>
      <c r="G430" t="s">
        <v>6</v>
      </c>
      <c r="H430" t="s">
        <v>187</v>
      </c>
      <c r="I430" t="s">
        <v>451</v>
      </c>
      <c r="J430" t="s">
        <v>6</v>
      </c>
      <c r="K430">
        <v>10312</v>
      </c>
      <c r="L430" s="25">
        <v>970000</v>
      </c>
      <c r="M430" s="13">
        <v>45175</v>
      </c>
      <c r="N430" s="1">
        <v>2</v>
      </c>
      <c r="O430" s="1">
        <v>0</v>
      </c>
      <c r="P430" s="1">
        <v>2</v>
      </c>
      <c r="Q430" s="1">
        <v>5508</v>
      </c>
      <c r="R430" s="1">
        <v>2800</v>
      </c>
      <c r="S430">
        <v>1970</v>
      </c>
      <c r="T430" s="29">
        <f>IF(TRIM(PropertySet[[#This Row],[YEAR BUILT]])="", "N/A", 2023-PropertySet[[#This Row],[YEAR BUILT]])</f>
        <v>53</v>
      </c>
      <c r="U430" t="str" cm="1">
        <f t="array" ref="U430">IF(PropertySet[[#This Row],[AGE]] = "N/A", "N/A", _xlfn.IFS(PropertySet[[#This Row],[AGE]] &lt;= 25, "0-25 Years", PropertySet[[#This Row],[AGE]] &lt;= 50, "26-50 Years", PropertySet[[#This Row],[AGE]]&lt;=75, "51-75 Years", PropertySet[[#This Row],[AGE]]&lt;=100, "76-100 Years", PropertySet[[#This Row],[AGE]]&gt;100, "100+ Years"))</f>
        <v>51-75 Years</v>
      </c>
      <c r="V430" t="str" cm="1">
        <f t="array" ref="V4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30" t="s">
        <v>33</v>
      </c>
      <c r="X430" t="s">
        <v>187</v>
      </c>
    </row>
    <row r="431" spans="1:24" x14ac:dyDescent="0.3">
      <c r="A431" t="s">
        <v>249</v>
      </c>
      <c r="B431" t="s">
        <v>152</v>
      </c>
      <c r="C431" t="s">
        <v>30</v>
      </c>
      <c r="D431">
        <v>1</v>
      </c>
      <c r="E431">
        <v>6013</v>
      </c>
      <c r="F431">
        <v>39</v>
      </c>
      <c r="G431" t="s">
        <v>6</v>
      </c>
      <c r="H431" t="s">
        <v>153</v>
      </c>
      <c r="I431" t="s">
        <v>452</v>
      </c>
      <c r="J431" t="s">
        <v>6</v>
      </c>
      <c r="K431">
        <v>10312</v>
      </c>
      <c r="L431" s="25">
        <v>995000</v>
      </c>
      <c r="M431" s="13">
        <v>45267</v>
      </c>
      <c r="N431" s="1">
        <v>2</v>
      </c>
      <c r="O431" s="1">
        <v>0</v>
      </c>
      <c r="P431" s="1">
        <v>2</v>
      </c>
      <c r="Q431" s="1">
        <v>8000</v>
      </c>
      <c r="R431" s="1">
        <v>3122</v>
      </c>
      <c r="S431">
        <v>1975</v>
      </c>
      <c r="T431" s="29">
        <f>IF(TRIM(PropertySet[[#This Row],[YEAR BUILT]])="", "N/A", 2023-PropertySet[[#This Row],[YEAR BUILT]])</f>
        <v>48</v>
      </c>
      <c r="U431" t="str" cm="1">
        <f t="array" ref="U431">IF(PropertySet[[#This Row],[AGE]] = "N/A", "N/A", _xlfn.IFS(PropertySet[[#This Row],[AGE]] &lt;= 25, "0-25 Years", PropertySet[[#This Row],[AGE]] &lt;= 50, "26-50 Years", PropertySet[[#This Row],[AGE]]&lt;=75, "51-75 Years", PropertySet[[#This Row],[AGE]]&lt;=100, "76-100 Years", PropertySet[[#This Row],[AGE]]&gt;100, "100+ Years"))</f>
        <v>26-50 Years</v>
      </c>
      <c r="V431" t="str" cm="1">
        <f t="array" ref="V4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1" t="s">
        <v>33</v>
      </c>
      <c r="X431" t="s">
        <v>153</v>
      </c>
    </row>
    <row r="432" spans="1:24" x14ac:dyDescent="0.3">
      <c r="A432" t="s">
        <v>249</v>
      </c>
      <c r="B432" t="s">
        <v>152</v>
      </c>
      <c r="C432" t="s">
        <v>30</v>
      </c>
      <c r="D432">
        <v>1</v>
      </c>
      <c r="E432">
        <v>6013</v>
      </c>
      <c r="F432">
        <v>43</v>
      </c>
      <c r="G432" t="s">
        <v>6</v>
      </c>
      <c r="H432" t="s">
        <v>153</v>
      </c>
      <c r="I432" t="s">
        <v>453</v>
      </c>
      <c r="J432" t="s">
        <v>6</v>
      </c>
      <c r="K432">
        <v>10312</v>
      </c>
      <c r="L432" s="25">
        <v>1170988</v>
      </c>
      <c r="M432" s="13">
        <v>45029</v>
      </c>
      <c r="N432" s="1">
        <v>2</v>
      </c>
      <c r="O432" s="1">
        <v>0</v>
      </c>
      <c r="P432" s="1">
        <v>2</v>
      </c>
      <c r="Q432" s="1">
        <v>4000</v>
      </c>
      <c r="R432" s="1">
        <v>2398</v>
      </c>
      <c r="S432">
        <v>2022</v>
      </c>
      <c r="T432" s="29">
        <f>IF(TRIM(PropertySet[[#This Row],[YEAR BUILT]])="", "N/A", 2023-PropertySet[[#This Row],[YEAR BUILT]])</f>
        <v>1</v>
      </c>
      <c r="U432" t="str" cm="1">
        <f t="array" ref="U432">IF(PropertySet[[#This Row],[AGE]] = "N/A", "N/A", _xlfn.IFS(PropertySet[[#This Row],[AGE]] &lt;= 25, "0-25 Years", PropertySet[[#This Row],[AGE]] &lt;= 50, "26-50 Years", PropertySet[[#This Row],[AGE]]&lt;=75, "51-75 Years", PropertySet[[#This Row],[AGE]]&lt;=100, "76-100 Years", PropertySet[[#This Row],[AGE]]&gt;100, "100+ Years"))</f>
        <v>0-25 Years</v>
      </c>
      <c r="V432" t="str" cm="1">
        <f t="array" ref="V4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2" t="s">
        <v>33</v>
      </c>
      <c r="X432" t="s">
        <v>153</v>
      </c>
    </row>
    <row r="433" spans="1:24" x14ac:dyDescent="0.3">
      <c r="A433" t="s">
        <v>249</v>
      </c>
      <c r="B433" t="s">
        <v>152</v>
      </c>
      <c r="C433" t="s">
        <v>30</v>
      </c>
      <c r="D433">
        <v>1</v>
      </c>
      <c r="E433">
        <v>6013</v>
      </c>
      <c r="F433">
        <v>44</v>
      </c>
      <c r="G433" t="s">
        <v>6</v>
      </c>
      <c r="H433" t="s">
        <v>153</v>
      </c>
      <c r="I433" t="s">
        <v>454</v>
      </c>
      <c r="J433" t="s">
        <v>6</v>
      </c>
      <c r="K433">
        <v>10312</v>
      </c>
      <c r="L433" s="25">
        <v>1170988</v>
      </c>
      <c r="M433" s="13">
        <v>45034</v>
      </c>
      <c r="N433" s="1">
        <v>2</v>
      </c>
      <c r="O433" s="1">
        <v>0</v>
      </c>
      <c r="P433" s="1">
        <v>2</v>
      </c>
      <c r="Q433" s="1">
        <v>4000</v>
      </c>
      <c r="R433" s="1">
        <v>2398</v>
      </c>
      <c r="S433">
        <v>2022</v>
      </c>
      <c r="T433" s="29">
        <f>IF(TRIM(PropertySet[[#This Row],[YEAR BUILT]])="", "N/A", 2023-PropertySet[[#This Row],[YEAR BUILT]])</f>
        <v>1</v>
      </c>
      <c r="U433" t="str" cm="1">
        <f t="array" ref="U433">IF(PropertySet[[#This Row],[AGE]] = "N/A", "N/A", _xlfn.IFS(PropertySet[[#This Row],[AGE]] &lt;= 25, "0-25 Years", PropertySet[[#This Row],[AGE]] &lt;= 50, "26-50 Years", PropertySet[[#This Row],[AGE]]&lt;=75, "51-75 Years", PropertySet[[#This Row],[AGE]]&lt;=100, "76-100 Years", PropertySet[[#This Row],[AGE]]&gt;100, "100+ Years"))</f>
        <v>0-25 Years</v>
      </c>
      <c r="V433" t="str" cm="1">
        <f t="array" ref="V4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3" t="s">
        <v>33</v>
      </c>
      <c r="X433" t="s">
        <v>153</v>
      </c>
    </row>
    <row r="434" spans="1:24" x14ac:dyDescent="0.3">
      <c r="A434" t="s">
        <v>249</v>
      </c>
      <c r="B434" t="s">
        <v>152</v>
      </c>
      <c r="C434" t="s">
        <v>30</v>
      </c>
      <c r="D434">
        <v>1</v>
      </c>
      <c r="E434">
        <v>6013</v>
      </c>
      <c r="F434">
        <v>67</v>
      </c>
      <c r="G434" t="s">
        <v>6</v>
      </c>
      <c r="H434" t="s">
        <v>153</v>
      </c>
      <c r="I434" t="s">
        <v>455</v>
      </c>
      <c r="J434" t="s">
        <v>6</v>
      </c>
      <c r="K434">
        <v>10312</v>
      </c>
      <c r="L434" s="25">
        <v>995000</v>
      </c>
      <c r="M434" s="13">
        <v>45203</v>
      </c>
      <c r="N434" s="1">
        <v>2</v>
      </c>
      <c r="O434" s="1">
        <v>0</v>
      </c>
      <c r="P434" s="1">
        <v>2</v>
      </c>
      <c r="Q434" s="1">
        <v>8000</v>
      </c>
      <c r="R434" s="1">
        <v>2352</v>
      </c>
      <c r="S434">
        <v>1975</v>
      </c>
      <c r="T434" s="29">
        <f>IF(TRIM(PropertySet[[#This Row],[YEAR BUILT]])="", "N/A", 2023-PropertySet[[#This Row],[YEAR BUILT]])</f>
        <v>48</v>
      </c>
      <c r="U434" t="str" cm="1">
        <f t="array" ref="U434">IF(PropertySet[[#This Row],[AGE]] = "N/A", "N/A", _xlfn.IFS(PropertySet[[#This Row],[AGE]] &lt;= 25, "0-25 Years", PropertySet[[#This Row],[AGE]] &lt;= 50, "26-50 Years", PropertySet[[#This Row],[AGE]]&lt;=75, "51-75 Years", PropertySet[[#This Row],[AGE]]&lt;=100, "76-100 Years", PropertySet[[#This Row],[AGE]]&gt;100, "100+ Years"))</f>
        <v>26-50 Years</v>
      </c>
      <c r="V434" t="str" cm="1">
        <f t="array" ref="V4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4" t="s">
        <v>33</v>
      </c>
      <c r="X434" t="s">
        <v>153</v>
      </c>
    </row>
    <row r="435" spans="1:24" x14ac:dyDescent="0.3">
      <c r="A435" t="s">
        <v>249</v>
      </c>
      <c r="B435" t="s">
        <v>152</v>
      </c>
      <c r="C435" t="s">
        <v>30</v>
      </c>
      <c r="D435">
        <v>1</v>
      </c>
      <c r="E435">
        <v>6014</v>
      </c>
      <c r="F435">
        <v>14</v>
      </c>
      <c r="G435" t="s">
        <v>6</v>
      </c>
      <c r="H435" t="s">
        <v>153</v>
      </c>
      <c r="I435" t="s">
        <v>456</v>
      </c>
      <c r="J435" t="s">
        <v>6</v>
      </c>
      <c r="K435">
        <v>10312</v>
      </c>
      <c r="L435" s="25">
        <v>1303360</v>
      </c>
      <c r="M435" s="13">
        <v>44938</v>
      </c>
      <c r="N435" s="1">
        <v>2</v>
      </c>
      <c r="O435" s="1">
        <v>0</v>
      </c>
      <c r="P435" s="1">
        <v>2</v>
      </c>
      <c r="Q435" s="1">
        <v>4000</v>
      </c>
      <c r="R435" s="1">
        <v>2635</v>
      </c>
      <c r="S435">
        <v>2022</v>
      </c>
      <c r="T435" s="29">
        <f>IF(TRIM(PropertySet[[#This Row],[YEAR BUILT]])="", "N/A", 2023-PropertySet[[#This Row],[YEAR BUILT]])</f>
        <v>1</v>
      </c>
      <c r="U435" t="str" cm="1">
        <f t="array" ref="U435">IF(PropertySet[[#This Row],[AGE]] = "N/A", "N/A", _xlfn.IFS(PropertySet[[#This Row],[AGE]] &lt;= 25, "0-25 Years", PropertySet[[#This Row],[AGE]] &lt;= 50, "26-50 Years", PropertySet[[#This Row],[AGE]]&lt;=75, "51-75 Years", PropertySet[[#This Row],[AGE]]&lt;=100, "76-100 Years", PropertySet[[#This Row],[AGE]]&gt;100, "100+ Years"))</f>
        <v>0-25 Years</v>
      </c>
      <c r="V435" t="str" cm="1">
        <f t="array" ref="V4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5" t="s">
        <v>33</v>
      </c>
      <c r="X435" t="s">
        <v>153</v>
      </c>
    </row>
    <row r="436" spans="1:24" x14ac:dyDescent="0.3">
      <c r="A436" t="s">
        <v>249</v>
      </c>
      <c r="B436" t="s">
        <v>152</v>
      </c>
      <c r="C436" t="s">
        <v>30</v>
      </c>
      <c r="D436">
        <v>1</v>
      </c>
      <c r="E436">
        <v>6014</v>
      </c>
      <c r="F436">
        <v>54</v>
      </c>
      <c r="G436" t="s">
        <v>6</v>
      </c>
      <c r="H436" t="s">
        <v>153</v>
      </c>
      <c r="I436" t="s">
        <v>457</v>
      </c>
      <c r="J436" t="s">
        <v>6</v>
      </c>
      <c r="K436">
        <v>10312</v>
      </c>
      <c r="L436" s="25">
        <v>1282995</v>
      </c>
      <c r="M436" s="13">
        <v>45189</v>
      </c>
      <c r="N436" s="1">
        <v>2</v>
      </c>
      <c r="O436" s="1">
        <v>0</v>
      </c>
      <c r="P436" s="1">
        <v>2</v>
      </c>
      <c r="Q436" s="1">
        <v>4000</v>
      </c>
      <c r="R436" s="1">
        <v>2260</v>
      </c>
      <c r="S436">
        <v>2023</v>
      </c>
      <c r="T436" s="29">
        <f>IF(TRIM(PropertySet[[#This Row],[YEAR BUILT]])="", "N/A", 2023-PropertySet[[#This Row],[YEAR BUILT]])</f>
        <v>0</v>
      </c>
      <c r="U436" t="str" cm="1">
        <f t="array" ref="U436">IF(PropertySet[[#This Row],[AGE]] = "N/A", "N/A", _xlfn.IFS(PropertySet[[#This Row],[AGE]] &lt;= 25, "0-25 Years", PropertySet[[#This Row],[AGE]] &lt;= 50, "26-50 Years", PropertySet[[#This Row],[AGE]]&lt;=75, "51-75 Years", PropertySet[[#This Row],[AGE]]&lt;=100, "76-100 Years", PropertySet[[#This Row],[AGE]]&gt;100, "100+ Years"))</f>
        <v>0-25 Years</v>
      </c>
      <c r="V436" t="str" cm="1">
        <f t="array" ref="V4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6" t="s">
        <v>33</v>
      </c>
      <c r="X436" t="s">
        <v>153</v>
      </c>
    </row>
    <row r="437" spans="1:24" x14ac:dyDescent="0.3">
      <c r="A437" t="s">
        <v>249</v>
      </c>
      <c r="B437" t="s">
        <v>152</v>
      </c>
      <c r="C437" t="s">
        <v>30</v>
      </c>
      <c r="D437">
        <v>1</v>
      </c>
      <c r="E437">
        <v>6014</v>
      </c>
      <c r="F437">
        <v>56</v>
      </c>
      <c r="G437" t="s">
        <v>6</v>
      </c>
      <c r="H437" t="s">
        <v>153</v>
      </c>
      <c r="I437" t="s">
        <v>458</v>
      </c>
      <c r="J437" t="s">
        <v>6</v>
      </c>
      <c r="K437">
        <v>10312</v>
      </c>
      <c r="L437" s="25">
        <v>1303360</v>
      </c>
      <c r="M437" s="13">
        <v>45196</v>
      </c>
      <c r="N437" s="1">
        <v>2</v>
      </c>
      <c r="O437" s="1">
        <v>0</v>
      </c>
      <c r="P437" s="1">
        <v>2</v>
      </c>
      <c r="Q437" s="1">
        <v>4000</v>
      </c>
      <c r="R437" s="1">
        <v>2260</v>
      </c>
      <c r="S437">
        <v>2023</v>
      </c>
      <c r="T437" s="29">
        <f>IF(TRIM(PropertySet[[#This Row],[YEAR BUILT]])="", "N/A", 2023-PropertySet[[#This Row],[YEAR BUILT]])</f>
        <v>0</v>
      </c>
      <c r="U437" t="str" cm="1">
        <f t="array" ref="U437">IF(PropertySet[[#This Row],[AGE]] = "N/A", "N/A", _xlfn.IFS(PropertySet[[#This Row],[AGE]] &lt;= 25, "0-25 Years", PropertySet[[#This Row],[AGE]] &lt;= 50, "26-50 Years", PropertySet[[#This Row],[AGE]]&lt;=75, "51-75 Years", PropertySet[[#This Row],[AGE]]&lt;=100, "76-100 Years", PropertySet[[#This Row],[AGE]]&gt;100, "100+ Years"))</f>
        <v>0-25 Years</v>
      </c>
      <c r="V437" t="str" cm="1">
        <f t="array" ref="V4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7" t="s">
        <v>33</v>
      </c>
      <c r="X437" t="s">
        <v>153</v>
      </c>
    </row>
    <row r="438" spans="1:24" x14ac:dyDescent="0.3">
      <c r="A438" t="s">
        <v>249</v>
      </c>
      <c r="B438" t="s">
        <v>152</v>
      </c>
      <c r="C438" t="s">
        <v>30</v>
      </c>
      <c r="D438">
        <v>1</v>
      </c>
      <c r="E438">
        <v>6015</v>
      </c>
      <c r="F438">
        <v>37</v>
      </c>
      <c r="G438" t="s">
        <v>6</v>
      </c>
      <c r="H438" t="s">
        <v>153</v>
      </c>
      <c r="I438" t="s">
        <v>459</v>
      </c>
      <c r="J438" t="s">
        <v>6</v>
      </c>
      <c r="K438">
        <v>10312</v>
      </c>
      <c r="L438" s="25">
        <v>0</v>
      </c>
      <c r="M438" s="13">
        <v>45156</v>
      </c>
      <c r="N438" s="1">
        <v>2</v>
      </c>
      <c r="O438" s="1">
        <v>0</v>
      </c>
      <c r="P438" s="1">
        <v>2</v>
      </c>
      <c r="Q438" s="1">
        <v>4000</v>
      </c>
      <c r="R438" s="1">
        <v>1750</v>
      </c>
      <c r="S438">
        <v>2007</v>
      </c>
      <c r="T438" s="29">
        <f>IF(TRIM(PropertySet[[#This Row],[YEAR BUILT]])="", "N/A", 2023-PropertySet[[#This Row],[YEAR BUILT]])</f>
        <v>16</v>
      </c>
      <c r="U438" t="str" cm="1">
        <f t="array" ref="U438">IF(PropertySet[[#This Row],[AGE]] = "N/A", "N/A", _xlfn.IFS(PropertySet[[#This Row],[AGE]] &lt;= 25, "0-25 Years", PropertySet[[#This Row],[AGE]] &lt;= 50, "26-50 Years", PropertySet[[#This Row],[AGE]]&lt;=75, "51-75 Years", PropertySet[[#This Row],[AGE]]&lt;=100, "76-100 Years", PropertySet[[#This Row],[AGE]]&gt;100, "100+ Years"))</f>
        <v>0-25 Years</v>
      </c>
      <c r="V438" t="str" cm="1">
        <f t="array" ref="V4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8" t="s">
        <v>33</v>
      </c>
      <c r="X438" t="s">
        <v>153</v>
      </c>
    </row>
    <row r="439" spans="1:24" x14ac:dyDescent="0.3">
      <c r="A439" t="s">
        <v>249</v>
      </c>
      <c r="B439" t="s">
        <v>152</v>
      </c>
      <c r="C439" t="s">
        <v>30</v>
      </c>
      <c r="D439">
        <v>1</v>
      </c>
      <c r="E439">
        <v>6015</v>
      </c>
      <c r="F439">
        <v>37</v>
      </c>
      <c r="G439" t="s">
        <v>6</v>
      </c>
      <c r="H439" t="s">
        <v>153</v>
      </c>
      <c r="I439" t="s">
        <v>459</v>
      </c>
      <c r="J439" t="s">
        <v>6</v>
      </c>
      <c r="K439">
        <v>10312</v>
      </c>
      <c r="L439" s="25">
        <v>1030000</v>
      </c>
      <c r="M439" s="13">
        <v>45069</v>
      </c>
      <c r="N439" s="1">
        <v>2</v>
      </c>
      <c r="O439" s="1">
        <v>0</v>
      </c>
      <c r="P439" s="1">
        <v>2</v>
      </c>
      <c r="Q439" s="1">
        <v>4000</v>
      </c>
      <c r="R439" s="1">
        <v>1750</v>
      </c>
      <c r="S439">
        <v>2007</v>
      </c>
      <c r="T439" s="29">
        <f>IF(TRIM(PropertySet[[#This Row],[YEAR BUILT]])="", "N/A", 2023-PropertySet[[#This Row],[YEAR BUILT]])</f>
        <v>16</v>
      </c>
      <c r="U439" t="str" cm="1">
        <f t="array" ref="U439">IF(PropertySet[[#This Row],[AGE]] = "N/A", "N/A", _xlfn.IFS(PropertySet[[#This Row],[AGE]] &lt;= 25, "0-25 Years", PropertySet[[#This Row],[AGE]] &lt;= 50, "26-50 Years", PropertySet[[#This Row],[AGE]]&lt;=75, "51-75 Years", PropertySet[[#This Row],[AGE]]&lt;=100, "76-100 Years", PropertySet[[#This Row],[AGE]]&gt;100, "100+ Years"))</f>
        <v>0-25 Years</v>
      </c>
      <c r="V439" t="str" cm="1">
        <f t="array" ref="V4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9" t="s">
        <v>33</v>
      </c>
      <c r="X439" t="s">
        <v>153</v>
      </c>
    </row>
    <row r="440" spans="1:24" x14ac:dyDescent="0.3">
      <c r="A440" t="s">
        <v>249</v>
      </c>
      <c r="B440" t="s">
        <v>152</v>
      </c>
      <c r="C440" t="s">
        <v>30</v>
      </c>
      <c r="D440">
        <v>1</v>
      </c>
      <c r="E440">
        <v>6016</v>
      </c>
      <c r="F440">
        <v>57</v>
      </c>
      <c r="G440" t="s">
        <v>6</v>
      </c>
      <c r="H440" t="s">
        <v>153</v>
      </c>
      <c r="I440" t="s">
        <v>460</v>
      </c>
      <c r="J440" t="s">
        <v>6</v>
      </c>
      <c r="K440">
        <v>10312</v>
      </c>
      <c r="L440" s="25">
        <v>1252599</v>
      </c>
      <c r="M440" s="13">
        <v>45098</v>
      </c>
      <c r="N440" s="1">
        <v>2</v>
      </c>
      <c r="O440" s="1">
        <v>0</v>
      </c>
      <c r="P440" s="1">
        <v>2</v>
      </c>
      <c r="Q440" s="1">
        <v>4000</v>
      </c>
      <c r="R440" s="1">
        <v>2600</v>
      </c>
      <c r="S440">
        <v>2023</v>
      </c>
      <c r="T440" s="29">
        <f>IF(TRIM(PropertySet[[#This Row],[YEAR BUILT]])="", "N/A", 2023-PropertySet[[#This Row],[YEAR BUILT]])</f>
        <v>0</v>
      </c>
      <c r="U440" t="str" cm="1">
        <f t="array" ref="U440">IF(PropertySet[[#This Row],[AGE]] = "N/A", "N/A", _xlfn.IFS(PropertySet[[#This Row],[AGE]] &lt;= 25, "0-25 Years", PropertySet[[#This Row],[AGE]] &lt;= 50, "26-50 Years", PropertySet[[#This Row],[AGE]]&lt;=75, "51-75 Years", PropertySet[[#This Row],[AGE]]&lt;=100, "76-100 Years", PropertySet[[#This Row],[AGE]]&gt;100, "100+ Years"))</f>
        <v>0-25 Years</v>
      </c>
      <c r="V440" t="str" cm="1">
        <f t="array" ref="V4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40" t="s">
        <v>33</v>
      </c>
      <c r="X440" t="s">
        <v>153</v>
      </c>
    </row>
    <row r="441" spans="1:24" x14ac:dyDescent="0.3">
      <c r="A441" t="s">
        <v>249</v>
      </c>
      <c r="B441" t="s">
        <v>152</v>
      </c>
      <c r="C441" t="s">
        <v>30</v>
      </c>
      <c r="D441">
        <v>1</v>
      </c>
      <c r="E441">
        <v>6023</v>
      </c>
      <c r="F441">
        <v>230</v>
      </c>
      <c r="G441" t="s">
        <v>6</v>
      </c>
      <c r="H441" t="s">
        <v>158</v>
      </c>
      <c r="I441" t="s">
        <v>461</v>
      </c>
      <c r="J441" t="s">
        <v>6</v>
      </c>
      <c r="K441">
        <v>10312</v>
      </c>
      <c r="L441" s="25">
        <v>0</v>
      </c>
      <c r="M441" s="13">
        <v>44945</v>
      </c>
      <c r="N441" s="1">
        <v>2</v>
      </c>
      <c r="O441" s="1">
        <v>0</v>
      </c>
      <c r="P441" s="1">
        <v>2</v>
      </c>
      <c r="Q441" s="1">
        <v>1938</v>
      </c>
      <c r="R441" s="1">
        <v>2248</v>
      </c>
      <c r="S441">
        <v>1983</v>
      </c>
      <c r="T441" s="29">
        <f>IF(TRIM(PropertySet[[#This Row],[YEAR BUILT]])="", "N/A", 2023-PropertySet[[#This Row],[YEAR BUILT]])</f>
        <v>40</v>
      </c>
      <c r="U441" t="str" cm="1">
        <f t="array" ref="U441">IF(PropertySet[[#This Row],[AGE]] = "N/A", "N/A", _xlfn.IFS(PropertySet[[#This Row],[AGE]] &lt;= 25, "0-25 Years", PropertySet[[#This Row],[AGE]] &lt;= 50, "26-50 Years", PropertySet[[#This Row],[AGE]]&lt;=75, "51-75 Years", PropertySet[[#This Row],[AGE]]&lt;=100, "76-100 Years", PropertySet[[#This Row],[AGE]]&gt;100, "100+ Years"))</f>
        <v>26-50 Years</v>
      </c>
      <c r="V441" t="str" cm="1">
        <f t="array" ref="V4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1" t="s">
        <v>33</v>
      </c>
      <c r="X441" t="s">
        <v>158</v>
      </c>
    </row>
    <row r="442" spans="1:24" x14ac:dyDescent="0.3">
      <c r="A442" t="s">
        <v>249</v>
      </c>
      <c r="B442" t="s">
        <v>152</v>
      </c>
      <c r="C442" t="s">
        <v>30</v>
      </c>
      <c r="D442">
        <v>1</v>
      </c>
      <c r="E442">
        <v>6023</v>
      </c>
      <c r="F442">
        <v>306</v>
      </c>
      <c r="G442" t="s">
        <v>6</v>
      </c>
      <c r="H442" t="s">
        <v>153</v>
      </c>
      <c r="I442" t="s">
        <v>462</v>
      </c>
      <c r="J442" t="s">
        <v>6</v>
      </c>
      <c r="K442">
        <v>10312</v>
      </c>
      <c r="L442" s="25">
        <v>0</v>
      </c>
      <c r="M442" s="13">
        <v>45182</v>
      </c>
      <c r="N442" s="1">
        <v>2</v>
      </c>
      <c r="O442" s="1">
        <v>0</v>
      </c>
      <c r="P442" s="1">
        <v>2</v>
      </c>
      <c r="Q442" s="1">
        <v>2730</v>
      </c>
      <c r="R442" s="1">
        <v>2420</v>
      </c>
      <c r="S442">
        <v>1980</v>
      </c>
      <c r="T442" s="29">
        <f>IF(TRIM(PropertySet[[#This Row],[YEAR BUILT]])="", "N/A", 2023-PropertySet[[#This Row],[YEAR BUILT]])</f>
        <v>43</v>
      </c>
      <c r="U442" t="str" cm="1">
        <f t="array" ref="U442">IF(PropertySet[[#This Row],[AGE]] = "N/A", "N/A", _xlfn.IFS(PropertySet[[#This Row],[AGE]] &lt;= 25, "0-25 Years", PropertySet[[#This Row],[AGE]] &lt;= 50, "26-50 Years", PropertySet[[#This Row],[AGE]]&lt;=75, "51-75 Years", PropertySet[[#This Row],[AGE]]&lt;=100, "76-100 Years", PropertySet[[#This Row],[AGE]]&gt;100, "100+ Years"))</f>
        <v>26-50 Years</v>
      </c>
      <c r="V442" t="str" cm="1">
        <f t="array" ref="V4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2" t="s">
        <v>33</v>
      </c>
      <c r="X442" t="s">
        <v>153</v>
      </c>
    </row>
    <row r="443" spans="1:24" x14ac:dyDescent="0.3">
      <c r="A443" t="s">
        <v>249</v>
      </c>
      <c r="B443" t="s">
        <v>152</v>
      </c>
      <c r="C443" t="s">
        <v>30</v>
      </c>
      <c r="D443">
        <v>1</v>
      </c>
      <c r="E443">
        <v>6024</v>
      </c>
      <c r="F443">
        <v>43</v>
      </c>
      <c r="G443" t="s">
        <v>6</v>
      </c>
      <c r="H443" t="s">
        <v>158</v>
      </c>
      <c r="I443" t="s">
        <v>463</v>
      </c>
      <c r="J443" t="s">
        <v>6</v>
      </c>
      <c r="K443">
        <v>10312</v>
      </c>
      <c r="L443" s="25">
        <v>0</v>
      </c>
      <c r="M443" s="13">
        <v>45218</v>
      </c>
      <c r="N443" s="1">
        <v>2</v>
      </c>
      <c r="O443" s="1">
        <v>0</v>
      </c>
      <c r="P443" s="1">
        <v>2</v>
      </c>
      <c r="Q443" s="1">
        <v>2070</v>
      </c>
      <c r="R443" s="1">
        <v>2392</v>
      </c>
      <c r="S443">
        <v>1980</v>
      </c>
      <c r="T443" s="29">
        <f>IF(TRIM(PropertySet[[#This Row],[YEAR BUILT]])="", "N/A", 2023-PropertySet[[#This Row],[YEAR BUILT]])</f>
        <v>43</v>
      </c>
      <c r="U443" t="str" cm="1">
        <f t="array" ref="U443">IF(PropertySet[[#This Row],[AGE]] = "N/A", "N/A", _xlfn.IFS(PropertySet[[#This Row],[AGE]] &lt;= 25, "0-25 Years", PropertySet[[#This Row],[AGE]] &lt;= 50, "26-50 Years", PropertySet[[#This Row],[AGE]]&lt;=75, "51-75 Years", PropertySet[[#This Row],[AGE]]&lt;=100, "76-100 Years", PropertySet[[#This Row],[AGE]]&gt;100, "100+ Years"))</f>
        <v>26-50 Years</v>
      </c>
      <c r="V443" t="str" cm="1">
        <f t="array" ref="V4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3" t="s">
        <v>33</v>
      </c>
      <c r="X443" t="s">
        <v>158</v>
      </c>
    </row>
    <row r="444" spans="1:24" x14ac:dyDescent="0.3">
      <c r="A444" t="s">
        <v>249</v>
      </c>
      <c r="B444" t="s">
        <v>152</v>
      </c>
      <c r="C444" t="s">
        <v>30</v>
      </c>
      <c r="D444">
        <v>1</v>
      </c>
      <c r="E444">
        <v>6024</v>
      </c>
      <c r="F444">
        <v>61</v>
      </c>
      <c r="G444" t="s">
        <v>6</v>
      </c>
      <c r="H444" t="s">
        <v>158</v>
      </c>
      <c r="I444" t="s">
        <v>464</v>
      </c>
      <c r="J444" t="s">
        <v>6</v>
      </c>
      <c r="K444">
        <v>10312</v>
      </c>
      <c r="L444" s="25">
        <v>705000</v>
      </c>
      <c r="M444" s="13">
        <v>45176</v>
      </c>
      <c r="N444" s="1">
        <v>2</v>
      </c>
      <c r="O444" s="1">
        <v>0</v>
      </c>
      <c r="P444" s="1">
        <v>2</v>
      </c>
      <c r="Q444" s="1">
        <v>2116</v>
      </c>
      <c r="R444" s="1">
        <v>2392</v>
      </c>
      <c r="S444">
        <v>1980</v>
      </c>
      <c r="T444" s="29">
        <f>IF(TRIM(PropertySet[[#This Row],[YEAR BUILT]])="", "N/A", 2023-PropertySet[[#This Row],[YEAR BUILT]])</f>
        <v>43</v>
      </c>
      <c r="U444" t="str" cm="1">
        <f t="array" ref="U444">IF(PropertySet[[#This Row],[AGE]] = "N/A", "N/A", _xlfn.IFS(PropertySet[[#This Row],[AGE]] &lt;= 25, "0-25 Years", PropertySet[[#This Row],[AGE]] &lt;= 50, "26-50 Years", PropertySet[[#This Row],[AGE]]&lt;=75, "51-75 Years", PropertySet[[#This Row],[AGE]]&lt;=100, "76-100 Years", PropertySet[[#This Row],[AGE]]&gt;100, "100+ Years"))</f>
        <v>26-50 Years</v>
      </c>
      <c r="V444" t="str" cm="1">
        <f t="array" ref="V4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4" t="s">
        <v>33</v>
      </c>
      <c r="X444" t="s">
        <v>158</v>
      </c>
    </row>
    <row r="445" spans="1:24" x14ac:dyDescent="0.3">
      <c r="A445" t="s">
        <v>249</v>
      </c>
      <c r="B445" t="s">
        <v>152</v>
      </c>
      <c r="C445" t="s">
        <v>30</v>
      </c>
      <c r="D445">
        <v>1</v>
      </c>
      <c r="E445">
        <v>6024</v>
      </c>
      <c r="F445">
        <v>144</v>
      </c>
      <c r="G445" t="s">
        <v>6</v>
      </c>
      <c r="H445" t="s">
        <v>44</v>
      </c>
      <c r="I445" t="s">
        <v>465</v>
      </c>
      <c r="J445" t="s">
        <v>6</v>
      </c>
      <c r="K445">
        <v>10312</v>
      </c>
      <c r="L445" s="25">
        <v>0</v>
      </c>
      <c r="M445" s="13">
        <v>45184</v>
      </c>
      <c r="N445" s="1">
        <v>1</v>
      </c>
      <c r="O445" s="1">
        <v>0</v>
      </c>
      <c r="P445" s="1">
        <v>1</v>
      </c>
      <c r="Q445" s="1">
        <v>2070</v>
      </c>
      <c r="R445" s="1">
        <v>2392</v>
      </c>
      <c r="S445">
        <v>1975</v>
      </c>
      <c r="T445" s="29">
        <f>IF(TRIM(PropertySet[[#This Row],[YEAR BUILT]])="", "N/A", 2023-PropertySet[[#This Row],[YEAR BUILT]])</f>
        <v>48</v>
      </c>
      <c r="U445" t="str" cm="1">
        <f t="array" ref="U445">IF(PropertySet[[#This Row],[AGE]] = "N/A", "N/A", _xlfn.IFS(PropertySet[[#This Row],[AGE]] &lt;= 25, "0-25 Years", PropertySet[[#This Row],[AGE]] &lt;= 50, "26-50 Years", PropertySet[[#This Row],[AGE]]&lt;=75, "51-75 Years", PropertySet[[#This Row],[AGE]]&lt;=100, "76-100 Years", PropertySet[[#This Row],[AGE]]&gt;100, "100+ Years"))</f>
        <v>26-50 Years</v>
      </c>
      <c r="V445" t="str" cm="1">
        <f t="array" ref="V4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5" t="s">
        <v>33</v>
      </c>
      <c r="X445" t="s">
        <v>158</v>
      </c>
    </row>
    <row r="446" spans="1:24" x14ac:dyDescent="0.3">
      <c r="A446" t="s">
        <v>249</v>
      </c>
      <c r="B446" t="s">
        <v>152</v>
      </c>
      <c r="C446" t="s">
        <v>30</v>
      </c>
      <c r="D446">
        <v>1</v>
      </c>
      <c r="E446">
        <v>6024</v>
      </c>
      <c r="F446">
        <v>156</v>
      </c>
      <c r="G446" t="s">
        <v>6</v>
      </c>
      <c r="H446" t="s">
        <v>158</v>
      </c>
      <c r="I446" t="s">
        <v>466</v>
      </c>
      <c r="J446" t="s">
        <v>6</v>
      </c>
      <c r="K446">
        <v>10312</v>
      </c>
      <c r="L446" s="25">
        <v>225000</v>
      </c>
      <c r="M446" s="13">
        <v>45023</v>
      </c>
      <c r="N446" s="1">
        <v>2</v>
      </c>
      <c r="O446" s="1">
        <v>0</v>
      </c>
      <c r="P446" s="1">
        <v>2</v>
      </c>
      <c r="Q446" s="1">
        <v>2070</v>
      </c>
      <c r="R446" s="1">
        <v>1728</v>
      </c>
      <c r="S446">
        <v>1980</v>
      </c>
      <c r="T446" s="29">
        <f>IF(TRIM(PropertySet[[#This Row],[YEAR BUILT]])="", "N/A", 2023-PropertySet[[#This Row],[YEAR BUILT]])</f>
        <v>43</v>
      </c>
      <c r="U446" t="str" cm="1">
        <f t="array" ref="U446">IF(PropertySet[[#This Row],[AGE]] = "N/A", "N/A", _xlfn.IFS(PropertySet[[#This Row],[AGE]] &lt;= 25, "0-25 Years", PropertySet[[#This Row],[AGE]] &lt;= 50, "26-50 Years", PropertySet[[#This Row],[AGE]]&lt;=75, "51-75 Years", PropertySet[[#This Row],[AGE]]&lt;=100, "76-100 Years", PropertySet[[#This Row],[AGE]]&gt;100, "100+ Years"))</f>
        <v>26-50 Years</v>
      </c>
      <c r="V446" t="str" cm="1">
        <f t="array" ref="V4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6" t="s">
        <v>33</v>
      </c>
      <c r="X446" t="s">
        <v>158</v>
      </c>
    </row>
    <row r="447" spans="1:24" x14ac:dyDescent="0.3">
      <c r="A447" t="s">
        <v>249</v>
      </c>
      <c r="B447" t="s">
        <v>152</v>
      </c>
      <c r="C447" t="s">
        <v>30</v>
      </c>
      <c r="D447">
        <v>1</v>
      </c>
      <c r="E447">
        <v>6024</v>
      </c>
      <c r="F447">
        <v>215</v>
      </c>
      <c r="G447" t="s">
        <v>6</v>
      </c>
      <c r="H447" t="s">
        <v>158</v>
      </c>
      <c r="I447" t="s">
        <v>467</v>
      </c>
      <c r="J447" t="s">
        <v>6</v>
      </c>
      <c r="K447">
        <v>10312</v>
      </c>
      <c r="L447" s="25">
        <v>0</v>
      </c>
      <c r="M447" s="13">
        <v>44955</v>
      </c>
      <c r="N447" s="1">
        <v>2</v>
      </c>
      <c r="O447" s="1">
        <v>0</v>
      </c>
      <c r="P447" s="1">
        <v>2</v>
      </c>
      <c r="Q447" s="1">
        <v>2070</v>
      </c>
      <c r="R447" s="1">
        <v>2392</v>
      </c>
      <c r="S447">
        <v>1980</v>
      </c>
      <c r="T447" s="29">
        <f>IF(TRIM(PropertySet[[#This Row],[YEAR BUILT]])="", "N/A", 2023-PropertySet[[#This Row],[YEAR BUILT]])</f>
        <v>43</v>
      </c>
      <c r="U447" t="str" cm="1">
        <f t="array" ref="U447">IF(PropertySet[[#This Row],[AGE]] = "N/A", "N/A", _xlfn.IFS(PropertySet[[#This Row],[AGE]] &lt;= 25, "0-25 Years", PropertySet[[#This Row],[AGE]] &lt;= 50, "26-50 Years", PropertySet[[#This Row],[AGE]]&lt;=75, "51-75 Years", PropertySet[[#This Row],[AGE]]&lt;=100, "76-100 Years", PropertySet[[#This Row],[AGE]]&gt;100, "100+ Years"))</f>
        <v>26-50 Years</v>
      </c>
      <c r="V447" t="str" cm="1">
        <f t="array" ref="V4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7" t="s">
        <v>33</v>
      </c>
      <c r="X447" t="s">
        <v>158</v>
      </c>
    </row>
    <row r="448" spans="1:24" x14ac:dyDescent="0.3">
      <c r="A448" t="s">
        <v>249</v>
      </c>
      <c r="B448" t="s">
        <v>152</v>
      </c>
      <c r="C448" t="s">
        <v>30</v>
      </c>
      <c r="D448">
        <v>1</v>
      </c>
      <c r="E448">
        <v>6024</v>
      </c>
      <c r="F448">
        <v>217</v>
      </c>
      <c r="G448" t="s">
        <v>6</v>
      </c>
      <c r="H448" t="s">
        <v>182</v>
      </c>
      <c r="I448" t="s">
        <v>468</v>
      </c>
      <c r="J448" t="s">
        <v>6</v>
      </c>
      <c r="K448">
        <v>10312</v>
      </c>
      <c r="L448" s="25">
        <v>0</v>
      </c>
      <c r="M448" s="13">
        <v>44930</v>
      </c>
      <c r="N448" s="1">
        <v>2</v>
      </c>
      <c r="O448" s="1">
        <v>0</v>
      </c>
      <c r="P448" s="1">
        <v>2</v>
      </c>
      <c r="Q448" s="1">
        <v>2070</v>
      </c>
      <c r="R448" s="1">
        <v>1728</v>
      </c>
      <c r="S448">
        <v>1980</v>
      </c>
      <c r="T448" s="29">
        <f>IF(TRIM(PropertySet[[#This Row],[YEAR BUILT]])="", "N/A", 2023-PropertySet[[#This Row],[YEAR BUILT]])</f>
        <v>43</v>
      </c>
      <c r="U448" t="str" cm="1">
        <f t="array" ref="U448">IF(PropertySet[[#This Row],[AGE]] = "N/A", "N/A", _xlfn.IFS(PropertySet[[#This Row],[AGE]] &lt;= 25, "0-25 Years", PropertySet[[#This Row],[AGE]] &lt;= 50, "26-50 Years", PropertySet[[#This Row],[AGE]]&lt;=75, "51-75 Years", PropertySet[[#This Row],[AGE]]&lt;=100, "76-100 Years", PropertySet[[#This Row],[AGE]]&gt;100, "100+ Years"))</f>
        <v>26-50 Years</v>
      </c>
      <c r="V448" t="str" cm="1">
        <f t="array" ref="V4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8" t="s">
        <v>33</v>
      </c>
      <c r="X448" t="s">
        <v>182</v>
      </c>
    </row>
    <row r="449" spans="1:24" x14ac:dyDescent="0.3">
      <c r="A449" t="s">
        <v>249</v>
      </c>
      <c r="B449" t="s">
        <v>152</v>
      </c>
      <c r="C449" t="s">
        <v>30</v>
      </c>
      <c r="D449">
        <v>1</v>
      </c>
      <c r="E449">
        <v>6024</v>
      </c>
      <c r="F449">
        <v>217</v>
      </c>
      <c r="G449" t="s">
        <v>6</v>
      </c>
      <c r="H449" t="s">
        <v>182</v>
      </c>
      <c r="I449" t="s">
        <v>468</v>
      </c>
      <c r="J449" t="s">
        <v>6</v>
      </c>
      <c r="K449">
        <v>10312</v>
      </c>
      <c r="L449" s="25">
        <v>730000</v>
      </c>
      <c r="M449" s="13">
        <v>45044</v>
      </c>
      <c r="N449" s="1">
        <v>2</v>
      </c>
      <c r="O449" s="1">
        <v>0</v>
      </c>
      <c r="P449" s="1">
        <v>2</v>
      </c>
      <c r="Q449" s="1">
        <v>2070</v>
      </c>
      <c r="R449" s="1">
        <v>1728</v>
      </c>
      <c r="S449">
        <v>1980</v>
      </c>
      <c r="T449" s="29">
        <f>IF(TRIM(PropertySet[[#This Row],[YEAR BUILT]])="", "N/A", 2023-PropertySet[[#This Row],[YEAR BUILT]])</f>
        <v>43</v>
      </c>
      <c r="U449" t="str" cm="1">
        <f t="array" ref="U449">IF(PropertySet[[#This Row],[AGE]] = "N/A", "N/A", _xlfn.IFS(PropertySet[[#This Row],[AGE]] &lt;= 25, "0-25 Years", PropertySet[[#This Row],[AGE]] &lt;= 50, "26-50 Years", PropertySet[[#This Row],[AGE]]&lt;=75, "51-75 Years", PropertySet[[#This Row],[AGE]]&lt;=100, "76-100 Years", PropertySet[[#This Row],[AGE]]&gt;100, "100+ Years"))</f>
        <v>26-50 Years</v>
      </c>
      <c r="V449" t="str" cm="1">
        <f t="array" ref="V4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9" t="s">
        <v>33</v>
      </c>
      <c r="X449" t="s">
        <v>182</v>
      </c>
    </row>
    <row r="450" spans="1:24" x14ac:dyDescent="0.3">
      <c r="A450" t="s">
        <v>249</v>
      </c>
      <c r="B450" t="s">
        <v>152</v>
      </c>
      <c r="C450" t="s">
        <v>30</v>
      </c>
      <c r="D450">
        <v>1</v>
      </c>
      <c r="E450">
        <v>6024</v>
      </c>
      <c r="F450">
        <v>218</v>
      </c>
      <c r="G450" t="s">
        <v>6</v>
      </c>
      <c r="H450" t="s">
        <v>158</v>
      </c>
      <c r="I450" t="s">
        <v>469</v>
      </c>
      <c r="J450" t="s">
        <v>6</v>
      </c>
      <c r="K450">
        <v>10312</v>
      </c>
      <c r="L450" s="25">
        <v>535000</v>
      </c>
      <c r="M450" s="13">
        <v>44952</v>
      </c>
      <c r="N450" s="1">
        <v>2</v>
      </c>
      <c r="O450" s="1">
        <v>0</v>
      </c>
      <c r="P450" s="1">
        <v>2</v>
      </c>
      <c r="Q450" s="1">
        <v>2070</v>
      </c>
      <c r="R450" s="1">
        <v>2392</v>
      </c>
      <c r="S450">
        <v>1980</v>
      </c>
      <c r="T450" s="29">
        <f>IF(TRIM(PropertySet[[#This Row],[YEAR BUILT]])="", "N/A", 2023-PropertySet[[#This Row],[YEAR BUILT]])</f>
        <v>43</v>
      </c>
      <c r="U450" t="str" cm="1">
        <f t="array" ref="U450">IF(PropertySet[[#This Row],[AGE]] = "N/A", "N/A", _xlfn.IFS(PropertySet[[#This Row],[AGE]] &lt;= 25, "0-25 Years", PropertySet[[#This Row],[AGE]] &lt;= 50, "26-50 Years", PropertySet[[#This Row],[AGE]]&lt;=75, "51-75 Years", PropertySet[[#This Row],[AGE]]&lt;=100, "76-100 Years", PropertySet[[#This Row],[AGE]]&gt;100, "100+ Years"))</f>
        <v>26-50 Years</v>
      </c>
      <c r="V450" t="str" cm="1">
        <f t="array" ref="V4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0" t="s">
        <v>33</v>
      </c>
      <c r="X450" t="s">
        <v>158</v>
      </c>
    </row>
    <row r="451" spans="1:24" x14ac:dyDescent="0.3">
      <c r="A451" t="s">
        <v>249</v>
      </c>
      <c r="B451" t="s">
        <v>152</v>
      </c>
      <c r="C451" t="s">
        <v>30</v>
      </c>
      <c r="D451">
        <v>1</v>
      </c>
      <c r="E451">
        <v>6024</v>
      </c>
      <c r="F451">
        <v>256</v>
      </c>
      <c r="G451" t="s">
        <v>6</v>
      </c>
      <c r="H451" t="s">
        <v>158</v>
      </c>
      <c r="I451" t="s">
        <v>470</v>
      </c>
      <c r="J451" t="s">
        <v>6</v>
      </c>
      <c r="K451">
        <v>10312</v>
      </c>
      <c r="L451" s="25">
        <v>750000</v>
      </c>
      <c r="M451" s="13">
        <v>45236</v>
      </c>
      <c r="N451" s="1">
        <v>2</v>
      </c>
      <c r="O451" s="1">
        <v>0</v>
      </c>
      <c r="P451" s="1">
        <v>2</v>
      </c>
      <c r="Q451" s="1">
        <v>1890</v>
      </c>
      <c r="R451" s="1">
        <v>2392</v>
      </c>
      <c r="S451">
        <v>1980</v>
      </c>
      <c r="T451" s="29">
        <f>IF(TRIM(PropertySet[[#This Row],[YEAR BUILT]])="", "N/A", 2023-PropertySet[[#This Row],[YEAR BUILT]])</f>
        <v>43</v>
      </c>
      <c r="U451" t="str" cm="1">
        <f t="array" ref="U451">IF(PropertySet[[#This Row],[AGE]] = "N/A", "N/A", _xlfn.IFS(PropertySet[[#This Row],[AGE]] &lt;= 25, "0-25 Years", PropertySet[[#This Row],[AGE]] &lt;= 50, "26-50 Years", PropertySet[[#This Row],[AGE]]&lt;=75, "51-75 Years", PropertySet[[#This Row],[AGE]]&lt;=100, "76-100 Years", PropertySet[[#This Row],[AGE]]&gt;100, "100+ Years"))</f>
        <v>26-50 Years</v>
      </c>
      <c r="V451" t="str" cm="1">
        <f t="array" ref="V4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1" t="s">
        <v>33</v>
      </c>
      <c r="X451" t="s">
        <v>158</v>
      </c>
    </row>
    <row r="452" spans="1:24" x14ac:dyDescent="0.3">
      <c r="A452" t="s">
        <v>249</v>
      </c>
      <c r="B452" t="s">
        <v>211</v>
      </c>
      <c r="C452" t="s">
        <v>30</v>
      </c>
      <c r="D452" t="s">
        <v>212</v>
      </c>
      <c r="E452">
        <v>5742</v>
      </c>
      <c r="F452">
        <v>1006</v>
      </c>
      <c r="G452" t="s">
        <v>6</v>
      </c>
      <c r="H452" t="s">
        <v>213</v>
      </c>
      <c r="I452" t="s">
        <v>471</v>
      </c>
      <c r="J452" t="s">
        <v>182</v>
      </c>
      <c r="K452">
        <v>10312</v>
      </c>
      <c r="L452" s="25">
        <v>399000</v>
      </c>
      <c r="M452" s="13">
        <v>44943</v>
      </c>
      <c r="N452" s="1">
        <v>1</v>
      </c>
      <c r="P452" s="1">
        <v>1</v>
      </c>
      <c r="S452">
        <v>2010</v>
      </c>
      <c r="T452" s="29">
        <f>IF(TRIM(PropertySet[[#This Row],[YEAR BUILT]])="", "N/A", 2023-PropertySet[[#This Row],[YEAR BUILT]])</f>
        <v>13</v>
      </c>
      <c r="U452" t="str" cm="1">
        <f t="array" ref="U452">IF(PropertySet[[#This Row],[AGE]] = "N/A", "N/A", _xlfn.IFS(PropertySet[[#This Row],[AGE]] &lt;= 25, "0-25 Years", PropertySet[[#This Row],[AGE]] &lt;= 50, "26-50 Years", PropertySet[[#This Row],[AGE]]&lt;=75, "51-75 Years", PropertySet[[#This Row],[AGE]]&lt;=100, "76-100 Years", PropertySet[[#This Row],[AGE]]&gt;100, "100+ Years"))</f>
        <v>0-25 Years</v>
      </c>
      <c r="V452" t="str" cm="1">
        <f t="array" ref="V4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52" t="s">
        <v>33</v>
      </c>
      <c r="X452" t="s">
        <v>213</v>
      </c>
    </row>
    <row r="453" spans="1:24" x14ac:dyDescent="0.3">
      <c r="A453" t="s">
        <v>249</v>
      </c>
      <c r="B453" t="s">
        <v>211</v>
      </c>
      <c r="C453" t="s">
        <v>30</v>
      </c>
      <c r="D453" t="s">
        <v>212</v>
      </c>
      <c r="E453">
        <v>5742</v>
      </c>
      <c r="F453">
        <v>1008</v>
      </c>
      <c r="G453" t="s">
        <v>6</v>
      </c>
      <c r="H453" t="s">
        <v>213</v>
      </c>
      <c r="I453" t="s">
        <v>472</v>
      </c>
      <c r="J453" t="s">
        <v>473</v>
      </c>
      <c r="K453">
        <v>10312</v>
      </c>
      <c r="L453" s="25">
        <v>0</v>
      </c>
      <c r="M453" s="13">
        <v>45266</v>
      </c>
      <c r="N453" s="1">
        <v>1</v>
      </c>
      <c r="P453" s="1">
        <v>1</v>
      </c>
      <c r="S453">
        <v>2010</v>
      </c>
      <c r="T453" s="29">
        <f>IF(TRIM(PropertySet[[#This Row],[YEAR BUILT]])="", "N/A", 2023-PropertySet[[#This Row],[YEAR BUILT]])</f>
        <v>13</v>
      </c>
      <c r="U453" t="str" cm="1">
        <f t="array" ref="U453">IF(PropertySet[[#This Row],[AGE]] = "N/A", "N/A", _xlfn.IFS(PropertySet[[#This Row],[AGE]] &lt;= 25, "0-25 Years", PropertySet[[#This Row],[AGE]] &lt;= 50, "26-50 Years", PropertySet[[#This Row],[AGE]]&lt;=75, "51-75 Years", PropertySet[[#This Row],[AGE]]&lt;=100, "76-100 Years", PropertySet[[#This Row],[AGE]]&gt;100, "100+ Years"))</f>
        <v>0-25 Years</v>
      </c>
      <c r="V453" t="str" cm="1">
        <f t="array" ref="V4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53" t="s">
        <v>33</v>
      </c>
      <c r="X453" t="s">
        <v>213</v>
      </c>
    </row>
    <row r="454" spans="1:24" x14ac:dyDescent="0.3">
      <c r="A454" t="s">
        <v>249</v>
      </c>
      <c r="B454" t="s">
        <v>211</v>
      </c>
      <c r="C454" t="s">
        <v>30</v>
      </c>
      <c r="D454" t="s">
        <v>212</v>
      </c>
      <c r="E454">
        <v>6017</v>
      </c>
      <c r="F454">
        <v>1002</v>
      </c>
      <c r="G454" t="s">
        <v>6</v>
      </c>
      <c r="H454" t="s">
        <v>213</v>
      </c>
      <c r="I454" t="s">
        <v>474</v>
      </c>
      <c r="J454" t="s">
        <v>6</v>
      </c>
      <c r="K454">
        <v>10312</v>
      </c>
      <c r="L454" s="25">
        <v>560000</v>
      </c>
      <c r="M454" s="13">
        <v>45106</v>
      </c>
      <c r="N454" s="1">
        <v>1</v>
      </c>
      <c r="P454" s="1">
        <v>1</v>
      </c>
      <c r="S454">
        <v>1979</v>
      </c>
      <c r="T454" s="29">
        <f>IF(TRIM(PropertySet[[#This Row],[YEAR BUILT]])="", "N/A", 2023-PropertySet[[#This Row],[YEAR BUILT]])</f>
        <v>44</v>
      </c>
      <c r="U454" t="str" cm="1">
        <f t="array" ref="U454">IF(PropertySet[[#This Row],[AGE]] = "N/A", "N/A", _xlfn.IFS(PropertySet[[#This Row],[AGE]] &lt;= 25, "0-25 Years", PropertySet[[#This Row],[AGE]] &lt;= 50, "26-50 Years", PropertySet[[#This Row],[AGE]]&lt;=75, "51-75 Years", PropertySet[[#This Row],[AGE]]&lt;=100, "76-100 Years", PropertySet[[#This Row],[AGE]]&gt;100, "100+ Years"))</f>
        <v>26-50 Years</v>
      </c>
      <c r="V454" t="str" cm="1">
        <f t="array" ref="V4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4" t="s">
        <v>33</v>
      </c>
      <c r="X454" t="s">
        <v>213</v>
      </c>
    </row>
    <row r="455" spans="1:24" x14ac:dyDescent="0.3">
      <c r="A455" t="s">
        <v>249</v>
      </c>
      <c r="B455" t="s">
        <v>211</v>
      </c>
      <c r="C455" t="s">
        <v>30</v>
      </c>
      <c r="D455" t="s">
        <v>212</v>
      </c>
      <c r="E455">
        <v>6017</v>
      </c>
      <c r="F455">
        <v>1031</v>
      </c>
      <c r="G455" t="s">
        <v>6</v>
      </c>
      <c r="H455" t="s">
        <v>213</v>
      </c>
      <c r="I455" t="s">
        <v>475</v>
      </c>
      <c r="J455" t="s">
        <v>6</v>
      </c>
      <c r="K455">
        <v>10312</v>
      </c>
      <c r="L455" s="25">
        <v>0</v>
      </c>
      <c r="M455" s="13">
        <v>45097</v>
      </c>
      <c r="N455" s="1">
        <v>1</v>
      </c>
      <c r="P455" s="1">
        <v>1</v>
      </c>
      <c r="S455">
        <v>1979</v>
      </c>
      <c r="T455" s="29">
        <f>IF(TRIM(PropertySet[[#This Row],[YEAR BUILT]])="", "N/A", 2023-PropertySet[[#This Row],[YEAR BUILT]])</f>
        <v>44</v>
      </c>
      <c r="U455" t="str" cm="1">
        <f t="array" ref="U455">IF(PropertySet[[#This Row],[AGE]] = "N/A", "N/A", _xlfn.IFS(PropertySet[[#This Row],[AGE]] &lt;= 25, "0-25 Years", PropertySet[[#This Row],[AGE]] &lt;= 50, "26-50 Years", PropertySet[[#This Row],[AGE]]&lt;=75, "51-75 Years", PropertySet[[#This Row],[AGE]]&lt;=100, "76-100 Years", PropertySet[[#This Row],[AGE]]&gt;100, "100+ Years"))</f>
        <v>26-50 Years</v>
      </c>
      <c r="V455" t="str" cm="1">
        <f t="array" ref="V4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5" t="s">
        <v>33</v>
      </c>
      <c r="X455" t="s">
        <v>213</v>
      </c>
    </row>
    <row r="456" spans="1:24" x14ac:dyDescent="0.3">
      <c r="A456" t="s">
        <v>249</v>
      </c>
      <c r="B456" t="s">
        <v>211</v>
      </c>
      <c r="C456" t="s">
        <v>30</v>
      </c>
      <c r="D456" t="s">
        <v>212</v>
      </c>
      <c r="E456">
        <v>6017</v>
      </c>
      <c r="F456">
        <v>1045</v>
      </c>
      <c r="G456" t="s">
        <v>6</v>
      </c>
      <c r="H456" t="s">
        <v>213</v>
      </c>
      <c r="I456" t="s">
        <v>476</v>
      </c>
      <c r="J456" t="s">
        <v>6</v>
      </c>
      <c r="K456">
        <v>10312</v>
      </c>
      <c r="L456" s="25">
        <v>505000</v>
      </c>
      <c r="M456" s="13">
        <v>45162</v>
      </c>
      <c r="N456" s="1">
        <v>1</v>
      </c>
      <c r="P456" s="1">
        <v>1</v>
      </c>
      <c r="S456">
        <v>1979</v>
      </c>
      <c r="T456" s="29">
        <f>IF(TRIM(PropertySet[[#This Row],[YEAR BUILT]])="", "N/A", 2023-PropertySet[[#This Row],[YEAR BUILT]])</f>
        <v>44</v>
      </c>
      <c r="U456" t="str" cm="1">
        <f t="array" ref="U456">IF(PropertySet[[#This Row],[AGE]] = "N/A", "N/A", _xlfn.IFS(PropertySet[[#This Row],[AGE]] &lt;= 25, "0-25 Years", PropertySet[[#This Row],[AGE]] &lt;= 50, "26-50 Years", PropertySet[[#This Row],[AGE]]&lt;=75, "51-75 Years", PropertySet[[#This Row],[AGE]]&lt;=100, "76-100 Years", PropertySet[[#This Row],[AGE]]&gt;100, "100+ Years"))</f>
        <v>26-50 Years</v>
      </c>
      <c r="V456" t="str" cm="1">
        <f t="array" ref="V4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6" t="s">
        <v>33</v>
      </c>
      <c r="X456" t="s">
        <v>213</v>
      </c>
    </row>
    <row r="457" spans="1:24" x14ac:dyDescent="0.3">
      <c r="A457" t="s">
        <v>249</v>
      </c>
      <c r="B457" t="s">
        <v>211</v>
      </c>
      <c r="C457" t="s">
        <v>30</v>
      </c>
      <c r="D457" t="s">
        <v>212</v>
      </c>
      <c r="E457">
        <v>6017</v>
      </c>
      <c r="F457">
        <v>1052</v>
      </c>
      <c r="G457" t="s">
        <v>6</v>
      </c>
      <c r="H457" t="s">
        <v>213</v>
      </c>
      <c r="I457" t="s">
        <v>477</v>
      </c>
      <c r="J457" t="s">
        <v>6</v>
      </c>
      <c r="K457">
        <v>10312</v>
      </c>
      <c r="L457" s="25">
        <v>0</v>
      </c>
      <c r="M457" s="13">
        <v>45259</v>
      </c>
      <c r="N457" s="1">
        <v>1</v>
      </c>
      <c r="P457" s="1">
        <v>1</v>
      </c>
      <c r="S457">
        <v>1979</v>
      </c>
      <c r="T457" s="29">
        <f>IF(TRIM(PropertySet[[#This Row],[YEAR BUILT]])="", "N/A", 2023-PropertySet[[#This Row],[YEAR BUILT]])</f>
        <v>44</v>
      </c>
      <c r="U457" t="str" cm="1">
        <f t="array" ref="U457">IF(PropertySet[[#This Row],[AGE]] = "N/A", "N/A", _xlfn.IFS(PropertySet[[#This Row],[AGE]] &lt;= 25, "0-25 Years", PropertySet[[#This Row],[AGE]] &lt;= 50, "26-50 Years", PropertySet[[#This Row],[AGE]]&lt;=75, "51-75 Years", PropertySet[[#This Row],[AGE]]&lt;=100, "76-100 Years", PropertySet[[#This Row],[AGE]]&gt;100, "100+ Years"))</f>
        <v>26-50 Years</v>
      </c>
      <c r="V457" t="str" cm="1">
        <f t="array" ref="V4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7" t="s">
        <v>33</v>
      </c>
      <c r="X457" t="s">
        <v>213</v>
      </c>
    </row>
    <row r="458" spans="1:24" x14ac:dyDescent="0.3">
      <c r="A458" t="s">
        <v>249</v>
      </c>
      <c r="B458" t="s">
        <v>211</v>
      </c>
      <c r="C458" t="s">
        <v>30</v>
      </c>
      <c r="D458" t="s">
        <v>212</v>
      </c>
      <c r="E458">
        <v>6017</v>
      </c>
      <c r="F458">
        <v>1087</v>
      </c>
      <c r="G458" t="s">
        <v>6</v>
      </c>
      <c r="H458" t="s">
        <v>213</v>
      </c>
      <c r="I458" t="s">
        <v>478</v>
      </c>
      <c r="J458" t="s">
        <v>6</v>
      </c>
      <c r="K458">
        <v>10312</v>
      </c>
      <c r="L458" s="25">
        <v>600000</v>
      </c>
      <c r="M458" s="13">
        <v>45076</v>
      </c>
      <c r="N458" s="1">
        <v>1</v>
      </c>
      <c r="P458" s="1">
        <v>1</v>
      </c>
      <c r="S458">
        <v>1979</v>
      </c>
      <c r="T458" s="29">
        <f>IF(TRIM(PropertySet[[#This Row],[YEAR BUILT]])="", "N/A", 2023-PropertySet[[#This Row],[YEAR BUILT]])</f>
        <v>44</v>
      </c>
      <c r="U458" t="str" cm="1">
        <f t="array" ref="U458">IF(PropertySet[[#This Row],[AGE]] = "N/A", "N/A", _xlfn.IFS(PropertySet[[#This Row],[AGE]] &lt;= 25, "0-25 Years", PropertySet[[#This Row],[AGE]] &lt;= 50, "26-50 Years", PropertySet[[#This Row],[AGE]]&lt;=75, "51-75 Years", PropertySet[[#This Row],[AGE]]&lt;=100, "76-100 Years", PropertySet[[#This Row],[AGE]]&gt;100, "100+ Years"))</f>
        <v>26-50 Years</v>
      </c>
      <c r="V458" t="str" cm="1">
        <f t="array" ref="V4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8" t="s">
        <v>33</v>
      </c>
      <c r="X458" t="s">
        <v>213</v>
      </c>
    </row>
    <row r="459" spans="1:24" x14ac:dyDescent="0.3">
      <c r="A459" t="s">
        <v>249</v>
      </c>
      <c r="B459" t="s">
        <v>211</v>
      </c>
      <c r="C459" t="s">
        <v>30</v>
      </c>
      <c r="D459" t="s">
        <v>212</v>
      </c>
      <c r="E459">
        <v>6017</v>
      </c>
      <c r="F459">
        <v>1088</v>
      </c>
      <c r="G459" t="s">
        <v>6</v>
      </c>
      <c r="H459" t="s">
        <v>213</v>
      </c>
      <c r="I459" t="s">
        <v>479</v>
      </c>
      <c r="J459" t="s">
        <v>6</v>
      </c>
      <c r="K459">
        <v>10312</v>
      </c>
      <c r="L459" s="25">
        <v>0</v>
      </c>
      <c r="M459" s="13">
        <v>44995</v>
      </c>
      <c r="N459" s="1">
        <v>1</v>
      </c>
      <c r="P459" s="1">
        <v>1</v>
      </c>
      <c r="S459">
        <v>1979</v>
      </c>
      <c r="T459" s="29">
        <f>IF(TRIM(PropertySet[[#This Row],[YEAR BUILT]])="", "N/A", 2023-PropertySet[[#This Row],[YEAR BUILT]])</f>
        <v>44</v>
      </c>
      <c r="U459" t="str" cm="1">
        <f t="array" ref="U459">IF(PropertySet[[#This Row],[AGE]] = "N/A", "N/A", _xlfn.IFS(PropertySet[[#This Row],[AGE]] &lt;= 25, "0-25 Years", PropertySet[[#This Row],[AGE]] &lt;= 50, "26-50 Years", PropertySet[[#This Row],[AGE]]&lt;=75, "51-75 Years", PropertySet[[#This Row],[AGE]]&lt;=100, "76-100 Years", PropertySet[[#This Row],[AGE]]&gt;100, "100+ Years"))</f>
        <v>26-50 Years</v>
      </c>
      <c r="V459" t="str" cm="1">
        <f t="array" ref="V4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9" t="s">
        <v>33</v>
      </c>
      <c r="X459" t="s">
        <v>213</v>
      </c>
    </row>
    <row r="460" spans="1:24" x14ac:dyDescent="0.3">
      <c r="A460" t="s">
        <v>249</v>
      </c>
      <c r="B460" t="s">
        <v>211</v>
      </c>
      <c r="C460" t="s">
        <v>30</v>
      </c>
      <c r="D460" t="s">
        <v>212</v>
      </c>
      <c r="E460">
        <v>6017</v>
      </c>
      <c r="F460">
        <v>1097</v>
      </c>
      <c r="G460" t="s">
        <v>6</v>
      </c>
      <c r="H460" t="s">
        <v>213</v>
      </c>
      <c r="I460" t="s">
        <v>480</v>
      </c>
      <c r="J460" t="s">
        <v>6</v>
      </c>
      <c r="K460">
        <v>10312</v>
      </c>
      <c r="L460" s="25">
        <v>500000</v>
      </c>
      <c r="M460" s="13">
        <v>45180</v>
      </c>
      <c r="N460" s="1">
        <v>1</v>
      </c>
      <c r="P460" s="1">
        <v>1</v>
      </c>
      <c r="S460">
        <v>1979</v>
      </c>
      <c r="T460" s="29">
        <f>IF(TRIM(PropertySet[[#This Row],[YEAR BUILT]])="", "N/A", 2023-PropertySet[[#This Row],[YEAR BUILT]])</f>
        <v>44</v>
      </c>
      <c r="U460" t="str" cm="1">
        <f t="array" ref="U460">IF(PropertySet[[#This Row],[AGE]] = "N/A", "N/A", _xlfn.IFS(PropertySet[[#This Row],[AGE]] &lt;= 25, "0-25 Years", PropertySet[[#This Row],[AGE]] &lt;= 50, "26-50 Years", PropertySet[[#This Row],[AGE]]&lt;=75, "51-75 Years", PropertySet[[#This Row],[AGE]]&lt;=100, "76-100 Years", PropertySet[[#This Row],[AGE]]&gt;100, "100+ Years"))</f>
        <v>26-50 Years</v>
      </c>
      <c r="V460" t="str" cm="1">
        <f t="array" ref="V4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0" t="s">
        <v>33</v>
      </c>
      <c r="X460" t="s">
        <v>213</v>
      </c>
    </row>
    <row r="461" spans="1:24" x14ac:dyDescent="0.3">
      <c r="A461" t="s">
        <v>249</v>
      </c>
      <c r="B461" t="s">
        <v>211</v>
      </c>
      <c r="C461" t="s">
        <v>30</v>
      </c>
      <c r="D461" t="s">
        <v>212</v>
      </c>
      <c r="E461">
        <v>6017</v>
      </c>
      <c r="F461">
        <v>1102</v>
      </c>
      <c r="G461" t="s">
        <v>6</v>
      </c>
      <c r="H461" t="s">
        <v>213</v>
      </c>
      <c r="I461" t="s">
        <v>481</v>
      </c>
      <c r="J461" t="s">
        <v>6</v>
      </c>
      <c r="K461">
        <v>10312</v>
      </c>
      <c r="L461" s="25">
        <v>480000</v>
      </c>
      <c r="M461" s="13">
        <v>45005</v>
      </c>
      <c r="N461" s="1">
        <v>1</v>
      </c>
      <c r="P461" s="1">
        <v>1</v>
      </c>
      <c r="S461">
        <v>1979</v>
      </c>
      <c r="T461" s="29">
        <f>IF(TRIM(PropertySet[[#This Row],[YEAR BUILT]])="", "N/A", 2023-PropertySet[[#This Row],[YEAR BUILT]])</f>
        <v>44</v>
      </c>
      <c r="U461" t="str" cm="1">
        <f t="array" ref="U461">IF(PropertySet[[#This Row],[AGE]] = "N/A", "N/A", _xlfn.IFS(PropertySet[[#This Row],[AGE]] &lt;= 25, "0-25 Years", PropertySet[[#This Row],[AGE]] &lt;= 50, "26-50 Years", PropertySet[[#This Row],[AGE]]&lt;=75, "51-75 Years", PropertySet[[#This Row],[AGE]]&lt;=100, "76-100 Years", PropertySet[[#This Row],[AGE]]&gt;100, "100+ Years"))</f>
        <v>26-50 Years</v>
      </c>
      <c r="V461" t="str" cm="1">
        <f t="array" ref="V4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1" t="s">
        <v>33</v>
      </c>
      <c r="X461" t="s">
        <v>213</v>
      </c>
    </row>
    <row r="462" spans="1:24" x14ac:dyDescent="0.3">
      <c r="A462" t="s">
        <v>249</v>
      </c>
      <c r="B462" t="s">
        <v>211</v>
      </c>
      <c r="C462" t="s">
        <v>30</v>
      </c>
      <c r="D462" t="s">
        <v>212</v>
      </c>
      <c r="E462">
        <v>6017</v>
      </c>
      <c r="F462">
        <v>1116</v>
      </c>
      <c r="G462" t="s">
        <v>6</v>
      </c>
      <c r="H462" t="s">
        <v>213</v>
      </c>
      <c r="I462" t="s">
        <v>482</v>
      </c>
      <c r="J462" t="s">
        <v>6</v>
      </c>
      <c r="K462">
        <v>10312</v>
      </c>
      <c r="L462" s="25">
        <v>570000</v>
      </c>
      <c r="M462" s="13">
        <v>45259</v>
      </c>
      <c r="N462" s="1">
        <v>1</v>
      </c>
      <c r="P462" s="1">
        <v>1</v>
      </c>
      <c r="S462">
        <v>1979</v>
      </c>
      <c r="T462" s="29">
        <f>IF(TRIM(PropertySet[[#This Row],[YEAR BUILT]])="", "N/A", 2023-PropertySet[[#This Row],[YEAR BUILT]])</f>
        <v>44</v>
      </c>
      <c r="U462" t="str" cm="1">
        <f t="array" ref="U462">IF(PropertySet[[#This Row],[AGE]] = "N/A", "N/A", _xlfn.IFS(PropertySet[[#This Row],[AGE]] &lt;= 25, "0-25 Years", PropertySet[[#This Row],[AGE]] &lt;= 50, "26-50 Years", PropertySet[[#This Row],[AGE]]&lt;=75, "51-75 Years", PropertySet[[#This Row],[AGE]]&lt;=100, "76-100 Years", PropertySet[[#This Row],[AGE]]&gt;100, "100+ Years"))</f>
        <v>26-50 Years</v>
      </c>
      <c r="V462" t="str" cm="1">
        <f t="array" ref="V4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2" t="s">
        <v>33</v>
      </c>
      <c r="X462" t="s">
        <v>213</v>
      </c>
    </row>
    <row r="463" spans="1:24" x14ac:dyDescent="0.3">
      <c r="A463" t="s">
        <v>249</v>
      </c>
      <c r="B463" t="s">
        <v>211</v>
      </c>
      <c r="C463" t="s">
        <v>30</v>
      </c>
      <c r="D463" t="s">
        <v>212</v>
      </c>
      <c r="E463">
        <v>6017</v>
      </c>
      <c r="F463">
        <v>1155</v>
      </c>
      <c r="G463" t="s">
        <v>6</v>
      </c>
      <c r="H463" t="s">
        <v>213</v>
      </c>
      <c r="I463" t="s">
        <v>483</v>
      </c>
      <c r="J463" t="s">
        <v>6</v>
      </c>
      <c r="K463">
        <v>10312</v>
      </c>
      <c r="L463" s="25">
        <v>0</v>
      </c>
      <c r="M463" s="13">
        <v>45128</v>
      </c>
      <c r="N463" s="1">
        <v>1</v>
      </c>
      <c r="P463" s="1">
        <v>1</v>
      </c>
      <c r="S463">
        <v>1980</v>
      </c>
      <c r="T463" s="29">
        <f>IF(TRIM(PropertySet[[#This Row],[YEAR BUILT]])="", "N/A", 2023-PropertySet[[#This Row],[YEAR BUILT]])</f>
        <v>43</v>
      </c>
      <c r="U463" t="str" cm="1">
        <f t="array" ref="U463">IF(PropertySet[[#This Row],[AGE]] = "N/A", "N/A", _xlfn.IFS(PropertySet[[#This Row],[AGE]] &lt;= 25, "0-25 Years", PropertySet[[#This Row],[AGE]] &lt;= 50, "26-50 Years", PropertySet[[#This Row],[AGE]]&lt;=75, "51-75 Years", PropertySet[[#This Row],[AGE]]&lt;=100, "76-100 Years", PropertySet[[#This Row],[AGE]]&gt;100, "100+ Years"))</f>
        <v>26-50 Years</v>
      </c>
      <c r="V463" t="str" cm="1">
        <f t="array" ref="V4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3" t="s">
        <v>33</v>
      </c>
      <c r="X463" t="s">
        <v>213</v>
      </c>
    </row>
    <row r="464" spans="1:24" x14ac:dyDescent="0.3">
      <c r="A464" t="s">
        <v>249</v>
      </c>
      <c r="B464" t="s">
        <v>211</v>
      </c>
      <c r="C464" t="s">
        <v>30</v>
      </c>
      <c r="D464" t="s">
        <v>212</v>
      </c>
      <c r="E464">
        <v>6017</v>
      </c>
      <c r="F464">
        <v>1212</v>
      </c>
      <c r="G464" t="s">
        <v>6</v>
      </c>
      <c r="H464" t="s">
        <v>213</v>
      </c>
      <c r="I464" t="s">
        <v>484</v>
      </c>
      <c r="J464" t="s">
        <v>6</v>
      </c>
      <c r="K464">
        <v>10312</v>
      </c>
      <c r="L464" s="25">
        <v>0</v>
      </c>
      <c r="M464" s="13">
        <v>44936</v>
      </c>
      <c r="N464" s="1">
        <v>1</v>
      </c>
      <c r="P464" s="1">
        <v>1</v>
      </c>
      <c r="S464">
        <v>1980</v>
      </c>
      <c r="T464" s="29">
        <f>IF(TRIM(PropertySet[[#This Row],[YEAR BUILT]])="", "N/A", 2023-PropertySet[[#This Row],[YEAR BUILT]])</f>
        <v>43</v>
      </c>
      <c r="U464" t="str" cm="1">
        <f t="array" ref="U464">IF(PropertySet[[#This Row],[AGE]] = "N/A", "N/A", _xlfn.IFS(PropertySet[[#This Row],[AGE]] &lt;= 25, "0-25 Years", PropertySet[[#This Row],[AGE]] &lt;= 50, "26-50 Years", PropertySet[[#This Row],[AGE]]&lt;=75, "51-75 Years", PropertySet[[#This Row],[AGE]]&lt;=100, "76-100 Years", PropertySet[[#This Row],[AGE]]&gt;100, "100+ Years"))</f>
        <v>26-50 Years</v>
      </c>
      <c r="V464" t="str" cm="1">
        <f t="array" ref="V4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4" t="s">
        <v>33</v>
      </c>
      <c r="X464" t="s">
        <v>213</v>
      </c>
    </row>
    <row r="465" spans="1:24" x14ac:dyDescent="0.3">
      <c r="A465" t="s">
        <v>249</v>
      </c>
      <c r="B465" t="s">
        <v>211</v>
      </c>
      <c r="C465" t="s">
        <v>30</v>
      </c>
      <c r="D465" t="s">
        <v>212</v>
      </c>
      <c r="E465">
        <v>6017</v>
      </c>
      <c r="F465">
        <v>1232</v>
      </c>
      <c r="G465" t="s">
        <v>6</v>
      </c>
      <c r="H465" t="s">
        <v>213</v>
      </c>
      <c r="I465" t="s">
        <v>485</v>
      </c>
      <c r="J465" t="s">
        <v>6</v>
      </c>
      <c r="K465">
        <v>10312</v>
      </c>
      <c r="L465" s="25">
        <v>495000</v>
      </c>
      <c r="M465" s="13">
        <v>45268</v>
      </c>
      <c r="N465" s="1">
        <v>1</v>
      </c>
      <c r="P465" s="1">
        <v>1</v>
      </c>
      <c r="S465">
        <v>1980</v>
      </c>
      <c r="T465" s="29">
        <f>IF(TRIM(PropertySet[[#This Row],[YEAR BUILT]])="", "N/A", 2023-PropertySet[[#This Row],[YEAR BUILT]])</f>
        <v>43</v>
      </c>
      <c r="U465" t="str" cm="1">
        <f t="array" ref="U465">IF(PropertySet[[#This Row],[AGE]] = "N/A", "N/A", _xlfn.IFS(PropertySet[[#This Row],[AGE]] &lt;= 25, "0-25 Years", PropertySet[[#This Row],[AGE]] &lt;= 50, "26-50 Years", PropertySet[[#This Row],[AGE]]&lt;=75, "51-75 Years", PropertySet[[#This Row],[AGE]]&lt;=100, "76-100 Years", PropertySet[[#This Row],[AGE]]&gt;100, "100+ Years"))</f>
        <v>26-50 Years</v>
      </c>
      <c r="V465" t="str" cm="1">
        <f t="array" ref="V4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5" t="s">
        <v>33</v>
      </c>
      <c r="X465" t="s">
        <v>213</v>
      </c>
    </row>
    <row r="466" spans="1:24" x14ac:dyDescent="0.3">
      <c r="A466" t="s">
        <v>249</v>
      </c>
      <c r="B466" t="s">
        <v>211</v>
      </c>
      <c r="C466" t="s">
        <v>30</v>
      </c>
      <c r="D466" t="s">
        <v>212</v>
      </c>
      <c r="E466">
        <v>6017</v>
      </c>
      <c r="F466">
        <v>4009</v>
      </c>
      <c r="G466" t="s">
        <v>6</v>
      </c>
      <c r="H466" t="s">
        <v>213</v>
      </c>
      <c r="I466" t="s">
        <v>486</v>
      </c>
      <c r="J466" t="s">
        <v>6</v>
      </c>
      <c r="K466">
        <v>10312</v>
      </c>
      <c r="L466" s="25">
        <v>0</v>
      </c>
      <c r="M466" s="13">
        <v>45126</v>
      </c>
      <c r="N466" s="1">
        <v>1</v>
      </c>
      <c r="P466" s="1">
        <v>1</v>
      </c>
      <c r="S466">
        <v>1979</v>
      </c>
      <c r="T466" s="29">
        <f>IF(TRIM(PropertySet[[#This Row],[YEAR BUILT]])="", "N/A", 2023-PropertySet[[#This Row],[YEAR BUILT]])</f>
        <v>44</v>
      </c>
      <c r="U466" t="str" cm="1">
        <f t="array" ref="U466">IF(PropertySet[[#This Row],[AGE]] = "N/A", "N/A", _xlfn.IFS(PropertySet[[#This Row],[AGE]] &lt;= 25, "0-25 Years", PropertySet[[#This Row],[AGE]] &lt;= 50, "26-50 Years", PropertySet[[#This Row],[AGE]]&lt;=75, "51-75 Years", PropertySet[[#This Row],[AGE]]&lt;=100, "76-100 Years", PropertySet[[#This Row],[AGE]]&gt;100, "100+ Years"))</f>
        <v>26-50 Years</v>
      </c>
      <c r="V466" t="str" cm="1">
        <f t="array" ref="V4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6" t="s">
        <v>33</v>
      </c>
      <c r="X466" t="s">
        <v>213</v>
      </c>
    </row>
    <row r="467" spans="1:24" x14ac:dyDescent="0.3">
      <c r="A467" t="s">
        <v>249</v>
      </c>
      <c r="B467" t="s">
        <v>211</v>
      </c>
      <c r="C467" t="s">
        <v>30</v>
      </c>
      <c r="D467" t="s">
        <v>212</v>
      </c>
      <c r="E467">
        <v>6017</v>
      </c>
      <c r="F467">
        <v>4011</v>
      </c>
      <c r="G467" t="s">
        <v>6</v>
      </c>
      <c r="H467" t="s">
        <v>213</v>
      </c>
      <c r="I467" t="s">
        <v>487</v>
      </c>
      <c r="J467" t="s">
        <v>6</v>
      </c>
      <c r="K467">
        <v>10312</v>
      </c>
      <c r="L467" s="25">
        <v>60000</v>
      </c>
      <c r="M467" s="13">
        <v>45114</v>
      </c>
      <c r="N467" s="1">
        <v>1</v>
      </c>
      <c r="P467" s="1">
        <v>1</v>
      </c>
      <c r="S467">
        <v>1979</v>
      </c>
      <c r="T467" s="29">
        <f>IF(TRIM(PropertySet[[#This Row],[YEAR BUILT]])="", "N/A", 2023-PropertySet[[#This Row],[YEAR BUILT]])</f>
        <v>44</v>
      </c>
      <c r="U467" t="str" cm="1">
        <f t="array" ref="U467">IF(PropertySet[[#This Row],[AGE]] = "N/A", "N/A", _xlfn.IFS(PropertySet[[#This Row],[AGE]] &lt;= 25, "0-25 Years", PropertySet[[#This Row],[AGE]] &lt;= 50, "26-50 Years", PropertySet[[#This Row],[AGE]]&lt;=75, "51-75 Years", PropertySet[[#This Row],[AGE]]&lt;=100, "76-100 Years", PropertySet[[#This Row],[AGE]]&gt;100, "100+ Years"))</f>
        <v>26-50 Years</v>
      </c>
      <c r="V467" t="str" cm="1">
        <f t="array" ref="V4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7" t="s">
        <v>33</v>
      </c>
      <c r="X467" t="s">
        <v>213</v>
      </c>
    </row>
    <row r="468" spans="1:24" x14ac:dyDescent="0.3">
      <c r="A468" t="s">
        <v>249</v>
      </c>
      <c r="B468" t="s">
        <v>211</v>
      </c>
      <c r="C468" t="s">
        <v>30</v>
      </c>
      <c r="D468" t="s">
        <v>212</v>
      </c>
      <c r="E468">
        <v>6017</v>
      </c>
      <c r="F468">
        <v>4029</v>
      </c>
      <c r="G468" t="s">
        <v>6</v>
      </c>
      <c r="H468" t="s">
        <v>213</v>
      </c>
      <c r="I468" t="s">
        <v>488</v>
      </c>
      <c r="J468" t="s">
        <v>6</v>
      </c>
      <c r="K468">
        <v>10312</v>
      </c>
      <c r="L468" s="25">
        <v>545000</v>
      </c>
      <c r="M468" s="13">
        <v>45258</v>
      </c>
      <c r="N468" s="1">
        <v>1</v>
      </c>
      <c r="P468" s="1">
        <v>1</v>
      </c>
      <c r="S468">
        <v>1979</v>
      </c>
      <c r="T468" s="29">
        <f>IF(TRIM(PropertySet[[#This Row],[YEAR BUILT]])="", "N/A", 2023-PropertySet[[#This Row],[YEAR BUILT]])</f>
        <v>44</v>
      </c>
      <c r="U468" t="str" cm="1">
        <f t="array" ref="U468">IF(PropertySet[[#This Row],[AGE]] = "N/A", "N/A", _xlfn.IFS(PropertySet[[#This Row],[AGE]] &lt;= 25, "0-25 Years", PropertySet[[#This Row],[AGE]] &lt;= 50, "26-50 Years", PropertySet[[#This Row],[AGE]]&lt;=75, "51-75 Years", PropertySet[[#This Row],[AGE]]&lt;=100, "76-100 Years", PropertySet[[#This Row],[AGE]]&gt;100, "100+ Years"))</f>
        <v>26-50 Years</v>
      </c>
      <c r="V468" t="str" cm="1">
        <f t="array" ref="V4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8" t="s">
        <v>33</v>
      </c>
      <c r="X468" t="s">
        <v>213</v>
      </c>
    </row>
    <row r="469" spans="1:24" x14ac:dyDescent="0.3">
      <c r="A469" t="s">
        <v>249</v>
      </c>
      <c r="B469" t="s">
        <v>211</v>
      </c>
      <c r="C469" t="s">
        <v>30</v>
      </c>
      <c r="D469" t="s">
        <v>212</v>
      </c>
      <c r="E469">
        <v>6017</v>
      </c>
      <c r="F469">
        <v>4036</v>
      </c>
      <c r="G469" t="s">
        <v>6</v>
      </c>
      <c r="H469" t="s">
        <v>213</v>
      </c>
      <c r="I469" t="s">
        <v>489</v>
      </c>
      <c r="J469" t="s">
        <v>6</v>
      </c>
      <c r="K469">
        <v>10312</v>
      </c>
      <c r="L469" s="25">
        <v>0</v>
      </c>
      <c r="M469" s="13">
        <v>45051</v>
      </c>
      <c r="N469" s="1">
        <v>1</v>
      </c>
      <c r="P469" s="1">
        <v>1</v>
      </c>
      <c r="S469">
        <v>1979</v>
      </c>
      <c r="T469" s="29">
        <f>IF(TRIM(PropertySet[[#This Row],[YEAR BUILT]])="", "N/A", 2023-PropertySet[[#This Row],[YEAR BUILT]])</f>
        <v>44</v>
      </c>
      <c r="U469" t="str" cm="1">
        <f t="array" ref="U469">IF(PropertySet[[#This Row],[AGE]] = "N/A", "N/A", _xlfn.IFS(PropertySet[[#This Row],[AGE]] &lt;= 25, "0-25 Years", PropertySet[[#This Row],[AGE]] &lt;= 50, "26-50 Years", PropertySet[[#This Row],[AGE]]&lt;=75, "51-75 Years", PropertySet[[#This Row],[AGE]]&lt;=100, "76-100 Years", PropertySet[[#This Row],[AGE]]&gt;100, "100+ Years"))</f>
        <v>26-50 Years</v>
      </c>
      <c r="V469" t="str" cm="1">
        <f t="array" ref="V4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9" t="s">
        <v>33</v>
      </c>
      <c r="X469" t="s">
        <v>213</v>
      </c>
    </row>
    <row r="470" spans="1:24" x14ac:dyDescent="0.3">
      <c r="A470" t="s">
        <v>249</v>
      </c>
      <c r="B470" t="s">
        <v>211</v>
      </c>
      <c r="C470" t="s">
        <v>30</v>
      </c>
      <c r="D470" t="s">
        <v>212</v>
      </c>
      <c r="E470">
        <v>6017</v>
      </c>
      <c r="F470">
        <v>4050</v>
      </c>
      <c r="G470" t="s">
        <v>6</v>
      </c>
      <c r="H470" t="s">
        <v>213</v>
      </c>
      <c r="I470" t="s">
        <v>490</v>
      </c>
      <c r="J470" t="s">
        <v>6</v>
      </c>
      <c r="K470">
        <v>10312</v>
      </c>
      <c r="L470" s="25">
        <v>0</v>
      </c>
      <c r="M470" s="13">
        <v>45184</v>
      </c>
      <c r="N470" s="1">
        <v>1</v>
      </c>
      <c r="P470" s="1">
        <v>1</v>
      </c>
      <c r="S470">
        <v>1981</v>
      </c>
      <c r="T470" s="29">
        <f>IF(TRIM(PropertySet[[#This Row],[YEAR BUILT]])="", "N/A", 2023-PropertySet[[#This Row],[YEAR BUILT]])</f>
        <v>42</v>
      </c>
      <c r="U470" t="str" cm="1">
        <f t="array" ref="U470">IF(PropertySet[[#This Row],[AGE]] = "N/A", "N/A", _xlfn.IFS(PropertySet[[#This Row],[AGE]] &lt;= 25, "0-25 Years", PropertySet[[#This Row],[AGE]] &lt;= 50, "26-50 Years", PropertySet[[#This Row],[AGE]]&lt;=75, "51-75 Years", PropertySet[[#This Row],[AGE]]&lt;=100, "76-100 Years", PropertySet[[#This Row],[AGE]]&gt;100, "100+ Years"))</f>
        <v>26-50 Years</v>
      </c>
      <c r="V470" t="str" cm="1">
        <f t="array" ref="V4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0" t="s">
        <v>33</v>
      </c>
      <c r="X470" t="s">
        <v>213</v>
      </c>
    </row>
    <row r="471" spans="1:24" x14ac:dyDescent="0.3">
      <c r="A471" t="s">
        <v>249</v>
      </c>
      <c r="B471" t="s">
        <v>211</v>
      </c>
      <c r="C471" t="s">
        <v>30</v>
      </c>
      <c r="D471" t="s">
        <v>212</v>
      </c>
      <c r="E471">
        <v>6017</v>
      </c>
      <c r="F471">
        <v>4068</v>
      </c>
      <c r="G471" t="s">
        <v>6</v>
      </c>
      <c r="H471" t="s">
        <v>213</v>
      </c>
      <c r="I471" t="s">
        <v>491</v>
      </c>
      <c r="J471" t="s">
        <v>6</v>
      </c>
      <c r="K471">
        <v>10312</v>
      </c>
      <c r="L471" s="25">
        <v>0</v>
      </c>
      <c r="M471" s="13">
        <v>45161</v>
      </c>
      <c r="N471" s="1">
        <v>1</v>
      </c>
      <c r="P471" s="1">
        <v>1</v>
      </c>
      <c r="S471">
        <v>1981</v>
      </c>
      <c r="T471" s="29">
        <f>IF(TRIM(PropertySet[[#This Row],[YEAR BUILT]])="", "N/A", 2023-PropertySet[[#This Row],[YEAR BUILT]])</f>
        <v>42</v>
      </c>
      <c r="U471" t="str" cm="1">
        <f t="array" ref="U471">IF(PropertySet[[#This Row],[AGE]] = "N/A", "N/A", _xlfn.IFS(PropertySet[[#This Row],[AGE]] &lt;= 25, "0-25 Years", PropertySet[[#This Row],[AGE]] &lt;= 50, "26-50 Years", PropertySet[[#This Row],[AGE]]&lt;=75, "51-75 Years", PropertySet[[#This Row],[AGE]]&lt;=100, "76-100 Years", PropertySet[[#This Row],[AGE]]&gt;100, "100+ Years"))</f>
        <v>26-50 Years</v>
      </c>
      <c r="V471" t="str" cm="1">
        <f t="array" ref="V4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1" t="s">
        <v>33</v>
      </c>
      <c r="X471" t="s">
        <v>213</v>
      </c>
    </row>
    <row r="472" spans="1:24" x14ac:dyDescent="0.3">
      <c r="A472" t="s">
        <v>249</v>
      </c>
      <c r="B472" t="s">
        <v>211</v>
      </c>
      <c r="C472" t="s">
        <v>30</v>
      </c>
      <c r="D472" t="s">
        <v>212</v>
      </c>
      <c r="E472">
        <v>6017</v>
      </c>
      <c r="F472">
        <v>4075</v>
      </c>
      <c r="G472" t="s">
        <v>6</v>
      </c>
      <c r="H472" t="s">
        <v>213</v>
      </c>
      <c r="I472" t="s">
        <v>492</v>
      </c>
      <c r="J472" t="s">
        <v>6</v>
      </c>
      <c r="K472">
        <v>10312</v>
      </c>
      <c r="L472" s="25">
        <v>620000</v>
      </c>
      <c r="M472" s="13">
        <v>45215</v>
      </c>
      <c r="N472" s="1">
        <v>1</v>
      </c>
      <c r="P472" s="1">
        <v>1</v>
      </c>
      <c r="S472">
        <v>1981</v>
      </c>
      <c r="T472" s="29">
        <f>IF(TRIM(PropertySet[[#This Row],[YEAR BUILT]])="", "N/A", 2023-PropertySet[[#This Row],[YEAR BUILT]])</f>
        <v>42</v>
      </c>
      <c r="U472" t="str" cm="1">
        <f t="array" ref="U472">IF(PropertySet[[#This Row],[AGE]] = "N/A", "N/A", _xlfn.IFS(PropertySet[[#This Row],[AGE]] &lt;= 25, "0-25 Years", PropertySet[[#This Row],[AGE]] &lt;= 50, "26-50 Years", PropertySet[[#This Row],[AGE]]&lt;=75, "51-75 Years", PropertySet[[#This Row],[AGE]]&lt;=100, "76-100 Years", PropertySet[[#This Row],[AGE]]&gt;100, "100+ Years"))</f>
        <v>26-50 Years</v>
      </c>
      <c r="V472" t="str" cm="1">
        <f t="array" ref="V4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2" t="s">
        <v>33</v>
      </c>
      <c r="X472" t="s">
        <v>213</v>
      </c>
    </row>
    <row r="473" spans="1:24" x14ac:dyDescent="0.3">
      <c r="A473" t="s">
        <v>249</v>
      </c>
      <c r="B473" t="s">
        <v>211</v>
      </c>
      <c r="C473" t="s">
        <v>30</v>
      </c>
      <c r="D473" t="s">
        <v>212</v>
      </c>
      <c r="E473">
        <v>6017</v>
      </c>
      <c r="F473">
        <v>4076</v>
      </c>
      <c r="G473" t="s">
        <v>6</v>
      </c>
      <c r="H473" t="s">
        <v>213</v>
      </c>
      <c r="I473" t="s">
        <v>493</v>
      </c>
      <c r="J473" t="s">
        <v>6</v>
      </c>
      <c r="K473">
        <v>10312</v>
      </c>
      <c r="L473" s="25">
        <v>0</v>
      </c>
      <c r="M473" s="13">
        <v>45257</v>
      </c>
      <c r="N473" s="1">
        <v>1</v>
      </c>
      <c r="P473" s="1">
        <v>1</v>
      </c>
      <c r="S473">
        <v>1981</v>
      </c>
      <c r="T473" s="29">
        <f>IF(TRIM(PropertySet[[#This Row],[YEAR BUILT]])="", "N/A", 2023-PropertySet[[#This Row],[YEAR BUILT]])</f>
        <v>42</v>
      </c>
      <c r="U473" t="str" cm="1">
        <f t="array" ref="U473">IF(PropertySet[[#This Row],[AGE]] = "N/A", "N/A", _xlfn.IFS(PropertySet[[#This Row],[AGE]] &lt;= 25, "0-25 Years", PropertySet[[#This Row],[AGE]] &lt;= 50, "26-50 Years", PropertySet[[#This Row],[AGE]]&lt;=75, "51-75 Years", PropertySet[[#This Row],[AGE]]&lt;=100, "76-100 Years", PropertySet[[#This Row],[AGE]]&gt;100, "100+ Years"))</f>
        <v>26-50 Years</v>
      </c>
      <c r="V473" t="str" cm="1">
        <f t="array" ref="V4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3" t="s">
        <v>33</v>
      </c>
      <c r="X473" t="s">
        <v>213</v>
      </c>
    </row>
    <row r="474" spans="1:24" x14ac:dyDescent="0.3">
      <c r="A474" t="s">
        <v>249</v>
      </c>
      <c r="B474" t="s">
        <v>211</v>
      </c>
      <c r="C474" t="s">
        <v>30</v>
      </c>
      <c r="D474" t="s">
        <v>212</v>
      </c>
      <c r="E474">
        <v>6017</v>
      </c>
      <c r="F474">
        <v>4093</v>
      </c>
      <c r="G474" t="s">
        <v>6</v>
      </c>
      <c r="H474" t="s">
        <v>213</v>
      </c>
      <c r="I474" t="s">
        <v>494</v>
      </c>
      <c r="J474" t="s">
        <v>6</v>
      </c>
      <c r="K474">
        <v>10312</v>
      </c>
      <c r="L474" s="25">
        <v>0</v>
      </c>
      <c r="M474" s="13">
        <v>45038</v>
      </c>
      <c r="N474" s="1">
        <v>1</v>
      </c>
      <c r="P474" s="1">
        <v>1</v>
      </c>
      <c r="S474">
        <v>1981</v>
      </c>
      <c r="T474" s="29">
        <f>IF(TRIM(PropertySet[[#This Row],[YEAR BUILT]])="", "N/A", 2023-PropertySet[[#This Row],[YEAR BUILT]])</f>
        <v>42</v>
      </c>
      <c r="U474" t="str" cm="1">
        <f t="array" ref="U474">IF(PropertySet[[#This Row],[AGE]] = "N/A", "N/A", _xlfn.IFS(PropertySet[[#This Row],[AGE]] &lt;= 25, "0-25 Years", PropertySet[[#This Row],[AGE]] &lt;= 50, "26-50 Years", PropertySet[[#This Row],[AGE]]&lt;=75, "51-75 Years", PropertySet[[#This Row],[AGE]]&lt;=100, "76-100 Years", PropertySet[[#This Row],[AGE]]&gt;100, "100+ Years"))</f>
        <v>26-50 Years</v>
      </c>
      <c r="V474" t="str" cm="1">
        <f t="array" ref="V4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4" t="s">
        <v>33</v>
      </c>
      <c r="X474" t="s">
        <v>213</v>
      </c>
    </row>
    <row r="475" spans="1:24" x14ac:dyDescent="0.3">
      <c r="A475" t="s">
        <v>249</v>
      </c>
      <c r="B475" t="s">
        <v>211</v>
      </c>
      <c r="C475" t="s">
        <v>30</v>
      </c>
      <c r="D475" t="s">
        <v>212</v>
      </c>
      <c r="E475">
        <v>6024</v>
      </c>
      <c r="F475">
        <v>1002</v>
      </c>
      <c r="G475" t="s">
        <v>6</v>
      </c>
      <c r="H475" t="s">
        <v>213</v>
      </c>
      <c r="I475" t="s">
        <v>495</v>
      </c>
      <c r="J475" t="s">
        <v>6</v>
      </c>
      <c r="K475">
        <v>10312</v>
      </c>
      <c r="L475" s="25">
        <v>375000</v>
      </c>
      <c r="M475" s="13">
        <v>45280</v>
      </c>
      <c r="N475" s="1">
        <v>1</v>
      </c>
      <c r="P475" s="1">
        <v>1</v>
      </c>
      <c r="S475">
        <v>1982</v>
      </c>
      <c r="T475" s="29">
        <f>IF(TRIM(PropertySet[[#This Row],[YEAR BUILT]])="", "N/A", 2023-PropertySet[[#This Row],[YEAR BUILT]])</f>
        <v>41</v>
      </c>
      <c r="U475" t="str" cm="1">
        <f t="array" ref="U475">IF(PropertySet[[#This Row],[AGE]] = "N/A", "N/A", _xlfn.IFS(PropertySet[[#This Row],[AGE]] &lt;= 25, "0-25 Years", PropertySet[[#This Row],[AGE]] &lt;= 50, "26-50 Years", PropertySet[[#This Row],[AGE]]&lt;=75, "51-75 Years", PropertySet[[#This Row],[AGE]]&lt;=100, "76-100 Years", PropertySet[[#This Row],[AGE]]&gt;100, "100+ Years"))</f>
        <v>26-50 Years</v>
      </c>
      <c r="V475" t="str" cm="1">
        <f t="array" ref="V4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5" t="s">
        <v>33</v>
      </c>
      <c r="X475" t="s">
        <v>213</v>
      </c>
    </row>
    <row r="476" spans="1:24" x14ac:dyDescent="0.3">
      <c r="A476" t="s">
        <v>249</v>
      </c>
      <c r="B476" t="s">
        <v>211</v>
      </c>
      <c r="C476" t="s">
        <v>30</v>
      </c>
      <c r="D476" t="s">
        <v>212</v>
      </c>
      <c r="E476">
        <v>6024</v>
      </c>
      <c r="F476">
        <v>1027</v>
      </c>
      <c r="G476" t="s">
        <v>6</v>
      </c>
      <c r="H476" t="s">
        <v>213</v>
      </c>
      <c r="I476" t="s">
        <v>496</v>
      </c>
      <c r="J476" t="s">
        <v>6</v>
      </c>
      <c r="K476">
        <v>10312</v>
      </c>
      <c r="L476" s="25">
        <v>395000</v>
      </c>
      <c r="M476" s="13">
        <v>45167</v>
      </c>
      <c r="N476" s="1">
        <v>1</v>
      </c>
      <c r="P476" s="1">
        <v>1</v>
      </c>
      <c r="S476">
        <v>1983</v>
      </c>
      <c r="T476" s="29">
        <f>IF(TRIM(PropertySet[[#This Row],[YEAR BUILT]])="", "N/A", 2023-PropertySet[[#This Row],[YEAR BUILT]])</f>
        <v>40</v>
      </c>
      <c r="U476" t="str" cm="1">
        <f t="array" ref="U476">IF(PropertySet[[#This Row],[AGE]] = "N/A", "N/A", _xlfn.IFS(PropertySet[[#This Row],[AGE]] &lt;= 25, "0-25 Years", PropertySet[[#This Row],[AGE]] &lt;= 50, "26-50 Years", PropertySet[[#This Row],[AGE]]&lt;=75, "51-75 Years", PropertySet[[#This Row],[AGE]]&lt;=100, "76-100 Years", PropertySet[[#This Row],[AGE]]&gt;100, "100+ Years"))</f>
        <v>26-50 Years</v>
      </c>
      <c r="V476" t="str" cm="1">
        <f t="array" ref="V4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6" t="s">
        <v>33</v>
      </c>
      <c r="X476" t="s">
        <v>213</v>
      </c>
    </row>
    <row r="477" spans="1:24" x14ac:dyDescent="0.3">
      <c r="A477" t="s">
        <v>249</v>
      </c>
      <c r="B477" t="s">
        <v>211</v>
      </c>
      <c r="C477" t="s">
        <v>30</v>
      </c>
      <c r="D477" t="s">
        <v>212</v>
      </c>
      <c r="E477">
        <v>6024</v>
      </c>
      <c r="F477">
        <v>1030</v>
      </c>
      <c r="G477" t="s">
        <v>6</v>
      </c>
      <c r="H477" t="s">
        <v>213</v>
      </c>
      <c r="I477" t="s">
        <v>497</v>
      </c>
      <c r="J477" t="s">
        <v>6</v>
      </c>
      <c r="K477">
        <v>10312</v>
      </c>
      <c r="L477" s="25">
        <v>360000</v>
      </c>
      <c r="M477" s="13">
        <v>45224</v>
      </c>
      <c r="N477" s="1">
        <v>1</v>
      </c>
      <c r="P477" s="1">
        <v>1</v>
      </c>
      <c r="S477">
        <v>1983</v>
      </c>
      <c r="T477" s="29">
        <f>IF(TRIM(PropertySet[[#This Row],[YEAR BUILT]])="", "N/A", 2023-PropertySet[[#This Row],[YEAR BUILT]])</f>
        <v>40</v>
      </c>
      <c r="U477" t="str" cm="1">
        <f t="array" ref="U477">IF(PropertySet[[#This Row],[AGE]] = "N/A", "N/A", _xlfn.IFS(PropertySet[[#This Row],[AGE]] &lt;= 25, "0-25 Years", PropertySet[[#This Row],[AGE]] &lt;= 50, "26-50 Years", PropertySet[[#This Row],[AGE]]&lt;=75, "51-75 Years", PropertySet[[#This Row],[AGE]]&lt;=100, "76-100 Years", PropertySet[[#This Row],[AGE]]&gt;100, "100+ Years"))</f>
        <v>26-50 Years</v>
      </c>
      <c r="V477" t="str" cm="1">
        <f t="array" ref="V4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7" t="s">
        <v>33</v>
      </c>
      <c r="X477" t="s">
        <v>213</v>
      </c>
    </row>
    <row r="478" spans="1:24" x14ac:dyDescent="0.3">
      <c r="A478" t="s">
        <v>249</v>
      </c>
      <c r="B478" t="s">
        <v>211</v>
      </c>
      <c r="C478" t="s">
        <v>30</v>
      </c>
      <c r="D478" t="s">
        <v>212</v>
      </c>
      <c r="E478">
        <v>6024</v>
      </c>
      <c r="F478">
        <v>1038</v>
      </c>
      <c r="G478" t="s">
        <v>6</v>
      </c>
      <c r="H478" t="s">
        <v>213</v>
      </c>
      <c r="I478" t="s">
        <v>498</v>
      </c>
      <c r="J478" t="s">
        <v>6</v>
      </c>
      <c r="K478">
        <v>10312</v>
      </c>
      <c r="L478" s="25">
        <v>0</v>
      </c>
      <c r="M478" s="13">
        <v>45266</v>
      </c>
      <c r="N478" s="1">
        <v>1</v>
      </c>
      <c r="P478" s="1">
        <v>1</v>
      </c>
      <c r="S478">
        <v>1983</v>
      </c>
      <c r="T478" s="29">
        <f>IF(TRIM(PropertySet[[#This Row],[YEAR BUILT]])="", "N/A", 2023-PropertySet[[#This Row],[YEAR BUILT]])</f>
        <v>40</v>
      </c>
      <c r="U478" t="str" cm="1">
        <f t="array" ref="U478">IF(PropertySet[[#This Row],[AGE]] = "N/A", "N/A", _xlfn.IFS(PropertySet[[#This Row],[AGE]] &lt;= 25, "0-25 Years", PropertySet[[#This Row],[AGE]] &lt;= 50, "26-50 Years", PropertySet[[#This Row],[AGE]]&lt;=75, "51-75 Years", PropertySet[[#This Row],[AGE]]&lt;=100, "76-100 Years", PropertySet[[#This Row],[AGE]]&gt;100, "100+ Years"))</f>
        <v>26-50 Years</v>
      </c>
      <c r="V478" t="str" cm="1">
        <f t="array" ref="V4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8" t="s">
        <v>33</v>
      </c>
      <c r="X478" t="s">
        <v>213</v>
      </c>
    </row>
    <row r="479" spans="1:24" x14ac:dyDescent="0.3">
      <c r="A479" t="s">
        <v>249</v>
      </c>
      <c r="B479" t="s">
        <v>211</v>
      </c>
      <c r="C479" t="s">
        <v>30</v>
      </c>
      <c r="D479" t="s">
        <v>212</v>
      </c>
      <c r="E479">
        <v>6024</v>
      </c>
      <c r="F479">
        <v>1042</v>
      </c>
      <c r="G479" t="s">
        <v>6</v>
      </c>
      <c r="H479" t="s">
        <v>213</v>
      </c>
      <c r="I479" t="s">
        <v>499</v>
      </c>
      <c r="J479" t="s">
        <v>500</v>
      </c>
      <c r="K479">
        <v>10312</v>
      </c>
      <c r="L479" s="25">
        <v>360000</v>
      </c>
      <c r="M479" s="13">
        <v>45082</v>
      </c>
      <c r="N479" s="1">
        <v>1</v>
      </c>
      <c r="P479" s="1">
        <v>1</v>
      </c>
      <c r="S479">
        <v>1983</v>
      </c>
      <c r="T479" s="29">
        <f>IF(TRIM(PropertySet[[#This Row],[YEAR BUILT]])="", "N/A", 2023-PropertySet[[#This Row],[YEAR BUILT]])</f>
        <v>40</v>
      </c>
      <c r="U479" t="str" cm="1">
        <f t="array" ref="U479">IF(PropertySet[[#This Row],[AGE]] = "N/A", "N/A", _xlfn.IFS(PropertySet[[#This Row],[AGE]] &lt;= 25, "0-25 Years", PropertySet[[#This Row],[AGE]] &lt;= 50, "26-50 Years", PropertySet[[#This Row],[AGE]]&lt;=75, "51-75 Years", PropertySet[[#This Row],[AGE]]&lt;=100, "76-100 Years", PropertySet[[#This Row],[AGE]]&gt;100, "100+ Years"))</f>
        <v>26-50 Years</v>
      </c>
      <c r="V479" t="str" cm="1">
        <f t="array" ref="V4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9" t="s">
        <v>33</v>
      </c>
      <c r="X479" t="s">
        <v>213</v>
      </c>
    </row>
    <row r="480" spans="1:24" x14ac:dyDescent="0.3">
      <c r="A480" t="s">
        <v>249</v>
      </c>
      <c r="B480" t="s">
        <v>211</v>
      </c>
      <c r="C480" t="s">
        <v>30</v>
      </c>
      <c r="D480" t="s">
        <v>71</v>
      </c>
      <c r="E480">
        <v>6014</v>
      </c>
      <c r="F480">
        <v>66</v>
      </c>
      <c r="G480" t="s">
        <v>6</v>
      </c>
      <c r="H480" t="s">
        <v>72</v>
      </c>
      <c r="I480" t="s">
        <v>501</v>
      </c>
      <c r="J480" t="s">
        <v>6</v>
      </c>
      <c r="K480">
        <v>10312</v>
      </c>
      <c r="L480" s="25">
        <v>399000</v>
      </c>
      <c r="M480" s="13">
        <v>44952</v>
      </c>
      <c r="N480" s="1">
        <v>0</v>
      </c>
      <c r="O480" s="1">
        <v>0</v>
      </c>
      <c r="P480" s="1">
        <v>0</v>
      </c>
      <c r="Q480" s="1">
        <v>3800</v>
      </c>
      <c r="R480" s="1">
        <v>0</v>
      </c>
      <c r="S480">
        <v>2023</v>
      </c>
      <c r="T480" s="29">
        <f>IF(TRIM(PropertySet[[#This Row],[YEAR BUILT]])="", "N/A", 2023-PropertySet[[#This Row],[YEAR BUILT]])</f>
        <v>0</v>
      </c>
      <c r="U480" t="str" cm="1">
        <f t="array" ref="U480">IF(PropertySet[[#This Row],[AGE]] = "N/A", "N/A", _xlfn.IFS(PropertySet[[#This Row],[AGE]] &lt;= 25, "0-25 Years", PropertySet[[#This Row],[AGE]] &lt;= 50, "26-50 Years", PropertySet[[#This Row],[AGE]]&lt;=75, "51-75 Years", PropertySet[[#This Row],[AGE]]&lt;=100, "76-100 Years", PropertySet[[#This Row],[AGE]]&gt;100, "100+ Years"))</f>
        <v>0-25 Years</v>
      </c>
      <c r="V480" t="str" cm="1">
        <f t="array" ref="V4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80" t="s">
        <v>33</v>
      </c>
      <c r="X480" t="s">
        <v>72</v>
      </c>
    </row>
    <row r="481" spans="1:24" x14ac:dyDescent="0.3">
      <c r="A481" t="s">
        <v>249</v>
      </c>
      <c r="B481" t="s">
        <v>211</v>
      </c>
      <c r="C481" t="s">
        <v>30</v>
      </c>
      <c r="D481" t="s">
        <v>71</v>
      </c>
      <c r="E481">
        <v>6048</v>
      </c>
      <c r="F481">
        <v>66</v>
      </c>
      <c r="G481" t="s">
        <v>6</v>
      </c>
      <c r="H481" t="s">
        <v>72</v>
      </c>
      <c r="I481" t="s">
        <v>502</v>
      </c>
      <c r="J481" t="s">
        <v>6</v>
      </c>
      <c r="K481">
        <v>10312</v>
      </c>
      <c r="L481" s="25">
        <v>835500</v>
      </c>
      <c r="M481" s="13">
        <v>44985</v>
      </c>
      <c r="N481" s="1">
        <v>0</v>
      </c>
      <c r="O481" s="1">
        <v>0</v>
      </c>
      <c r="P481" s="1">
        <v>0</v>
      </c>
      <c r="Q481" s="1">
        <v>3264</v>
      </c>
      <c r="R481" s="1">
        <v>0</v>
      </c>
      <c r="S481">
        <v>2023</v>
      </c>
      <c r="T481" s="29">
        <f>IF(TRIM(PropertySet[[#This Row],[YEAR BUILT]])="", "N/A", 2023-PropertySet[[#This Row],[YEAR BUILT]])</f>
        <v>0</v>
      </c>
      <c r="U481" t="str" cm="1">
        <f t="array" ref="U481">IF(PropertySet[[#This Row],[AGE]] = "N/A", "N/A", _xlfn.IFS(PropertySet[[#This Row],[AGE]] &lt;= 25, "0-25 Years", PropertySet[[#This Row],[AGE]] &lt;= 50, "26-50 Years", PropertySet[[#This Row],[AGE]]&lt;=75, "51-75 Years", PropertySet[[#This Row],[AGE]]&lt;=100, "76-100 Years", PropertySet[[#This Row],[AGE]]&gt;100, "100+ Years"))</f>
        <v>0-25 Years</v>
      </c>
      <c r="V481" t="str" cm="1">
        <f t="array" ref="V4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81" t="s">
        <v>33</v>
      </c>
      <c r="X481" t="s">
        <v>72</v>
      </c>
    </row>
    <row r="482" spans="1:24" x14ac:dyDescent="0.3">
      <c r="A482" t="s">
        <v>249</v>
      </c>
      <c r="B482" t="s">
        <v>211</v>
      </c>
      <c r="C482" t="s">
        <v>30</v>
      </c>
      <c r="D482" t="s">
        <v>71</v>
      </c>
      <c r="E482">
        <v>6048</v>
      </c>
      <c r="F482">
        <v>67</v>
      </c>
      <c r="G482" t="s">
        <v>6</v>
      </c>
      <c r="H482" t="s">
        <v>72</v>
      </c>
      <c r="I482" t="s">
        <v>502</v>
      </c>
      <c r="J482" t="s">
        <v>6</v>
      </c>
      <c r="K482">
        <v>10312</v>
      </c>
      <c r="L482" s="25">
        <v>835500</v>
      </c>
      <c r="M482" s="13">
        <v>44985</v>
      </c>
      <c r="N482" s="1">
        <v>0</v>
      </c>
      <c r="O482" s="1">
        <v>0</v>
      </c>
      <c r="P482" s="1">
        <v>0</v>
      </c>
      <c r="Q482" s="1">
        <v>1821</v>
      </c>
      <c r="R482" s="1">
        <v>0</v>
      </c>
      <c r="S482">
        <v>2023</v>
      </c>
      <c r="T482" s="29">
        <f>IF(TRIM(PropertySet[[#This Row],[YEAR BUILT]])="", "N/A", 2023-PropertySet[[#This Row],[YEAR BUILT]])</f>
        <v>0</v>
      </c>
      <c r="U482" t="str" cm="1">
        <f t="array" ref="U482">IF(PropertySet[[#This Row],[AGE]] = "N/A", "N/A", _xlfn.IFS(PropertySet[[#This Row],[AGE]] &lt;= 25, "0-25 Years", PropertySet[[#This Row],[AGE]] &lt;= 50, "26-50 Years", PropertySet[[#This Row],[AGE]]&lt;=75, "51-75 Years", PropertySet[[#This Row],[AGE]]&lt;=100, "76-100 Years", PropertySet[[#This Row],[AGE]]&gt;100, "100+ Years"))</f>
        <v>0-25 Years</v>
      </c>
      <c r="V482" t="str" cm="1">
        <f t="array" ref="V4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82" t="s">
        <v>33</v>
      </c>
      <c r="X482" t="s">
        <v>72</v>
      </c>
    </row>
    <row r="483" spans="1:24" x14ac:dyDescent="0.3">
      <c r="A483" t="s">
        <v>249</v>
      </c>
      <c r="B483" t="s">
        <v>211</v>
      </c>
      <c r="C483" t="s">
        <v>30</v>
      </c>
      <c r="D483" t="s">
        <v>71</v>
      </c>
      <c r="E483">
        <v>6048</v>
      </c>
      <c r="F483">
        <v>68</v>
      </c>
      <c r="G483" t="s">
        <v>6</v>
      </c>
      <c r="H483" t="s">
        <v>72</v>
      </c>
      <c r="I483" t="s">
        <v>503</v>
      </c>
      <c r="J483" t="s">
        <v>6</v>
      </c>
      <c r="K483">
        <v>10312</v>
      </c>
      <c r="L483" s="25">
        <v>835500</v>
      </c>
      <c r="M483" s="13">
        <v>44985</v>
      </c>
      <c r="N483" s="1">
        <v>0</v>
      </c>
      <c r="O483" s="1">
        <v>0</v>
      </c>
      <c r="P483" s="1">
        <v>0</v>
      </c>
      <c r="Q483" s="1">
        <v>2825</v>
      </c>
      <c r="R483" s="1">
        <v>0</v>
      </c>
      <c r="S483">
        <v>2023</v>
      </c>
      <c r="T483" s="29">
        <f>IF(TRIM(PropertySet[[#This Row],[YEAR BUILT]])="", "N/A", 2023-PropertySet[[#This Row],[YEAR BUILT]])</f>
        <v>0</v>
      </c>
      <c r="U483" t="str" cm="1">
        <f t="array" ref="U483">IF(PropertySet[[#This Row],[AGE]] = "N/A", "N/A", _xlfn.IFS(PropertySet[[#This Row],[AGE]] &lt;= 25, "0-25 Years", PropertySet[[#This Row],[AGE]] &lt;= 50, "26-50 Years", PropertySet[[#This Row],[AGE]]&lt;=75, "51-75 Years", PropertySet[[#This Row],[AGE]]&lt;=100, "76-100 Years", PropertySet[[#This Row],[AGE]]&gt;100, "100+ Years"))</f>
        <v>0-25 Years</v>
      </c>
      <c r="V483" t="str" cm="1">
        <f t="array" ref="V4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83" t="s">
        <v>33</v>
      </c>
      <c r="X483" t="s">
        <v>72</v>
      </c>
    </row>
    <row r="484" spans="1:24" x14ac:dyDescent="0.3">
      <c r="A484" t="s">
        <v>249</v>
      </c>
      <c r="B484" t="s">
        <v>504</v>
      </c>
      <c r="C484" t="s">
        <v>242</v>
      </c>
      <c r="D484">
        <v>4</v>
      </c>
      <c r="E484">
        <v>5802</v>
      </c>
      <c r="F484">
        <v>28</v>
      </c>
      <c r="G484" t="s">
        <v>6</v>
      </c>
      <c r="H484" t="s">
        <v>505</v>
      </c>
      <c r="I484" t="s">
        <v>506</v>
      </c>
      <c r="J484" t="s">
        <v>6</v>
      </c>
      <c r="L484" s="25">
        <v>30000</v>
      </c>
      <c r="M484" s="13">
        <v>45181</v>
      </c>
      <c r="N484" s="1">
        <v>0</v>
      </c>
      <c r="O484" s="1">
        <v>0</v>
      </c>
      <c r="P484" s="1">
        <v>0</v>
      </c>
      <c r="Q484" s="1">
        <v>8000</v>
      </c>
      <c r="R484" s="1">
        <v>0</v>
      </c>
      <c r="S484" t="s">
        <v>7614</v>
      </c>
      <c r="T484" s="29" t="str">
        <f>IF(TRIM(PropertySet[[#This Row],[YEAR BUILT]])="", "N/A", 2023-PropertySet[[#This Row],[YEAR BUILT]])</f>
        <v>N/A</v>
      </c>
      <c r="U484" t="str" cm="1">
        <f t="array" ref="U484">IF(PropertySet[[#This Row],[AGE]] = "N/A", "N/A", _xlfn.IFS(PropertySet[[#This Row],[AGE]] &lt;= 25, "0-25 Years", PropertySet[[#This Row],[AGE]] &lt;= 50, "26-50 Years", PropertySet[[#This Row],[AGE]]&lt;=75, "51-75 Years", PropertySet[[#This Row],[AGE]]&lt;=100, "76-100 Years", PropertySet[[#This Row],[AGE]]&gt;100, "100+ Years"))</f>
        <v>N/A</v>
      </c>
      <c r="V484" t="str" cm="1">
        <f t="array" ref="V4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4" t="s">
        <v>245</v>
      </c>
      <c r="X484" t="s">
        <v>505</v>
      </c>
    </row>
    <row r="485" spans="1:24" x14ac:dyDescent="0.3">
      <c r="A485" t="s">
        <v>507</v>
      </c>
      <c r="B485" t="s">
        <v>29</v>
      </c>
      <c r="C485" t="s">
        <v>30</v>
      </c>
      <c r="D485">
        <v>1</v>
      </c>
      <c r="E485">
        <v>3074</v>
      </c>
      <c r="F485">
        <v>48</v>
      </c>
      <c r="G485" t="s">
        <v>6</v>
      </c>
      <c r="H485" t="s">
        <v>31</v>
      </c>
      <c r="I485" t="s">
        <v>508</v>
      </c>
      <c r="J485" t="s">
        <v>6</v>
      </c>
      <c r="K485">
        <v>10305</v>
      </c>
      <c r="L485" s="25">
        <v>540000</v>
      </c>
      <c r="M485" s="13">
        <v>45153</v>
      </c>
      <c r="N485" s="1">
        <v>1</v>
      </c>
      <c r="O485" s="1">
        <v>0</v>
      </c>
      <c r="P485" s="1">
        <v>1</v>
      </c>
      <c r="Q485" s="1">
        <v>2500</v>
      </c>
      <c r="R485" s="1">
        <v>1200</v>
      </c>
      <c r="S485">
        <v>1910</v>
      </c>
      <c r="T485" s="29">
        <f>IF(TRIM(PropertySet[[#This Row],[YEAR BUILT]])="", "N/A", 2023-PropertySet[[#This Row],[YEAR BUILT]])</f>
        <v>113</v>
      </c>
      <c r="U485" t="str" cm="1">
        <f t="array" ref="U485">IF(PropertySet[[#This Row],[AGE]] = "N/A", "N/A", _xlfn.IFS(PropertySet[[#This Row],[AGE]] &lt;= 25, "0-25 Years", PropertySet[[#This Row],[AGE]] &lt;= 50, "26-50 Years", PropertySet[[#This Row],[AGE]]&lt;=75, "51-75 Years", PropertySet[[#This Row],[AGE]]&lt;=100, "76-100 Years", PropertySet[[#This Row],[AGE]]&gt;100, "100+ Years"))</f>
        <v>100+ Years</v>
      </c>
      <c r="V485" t="str" cm="1">
        <f t="array" ref="V4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85" t="s">
        <v>33</v>
      </c>
      <c r="X485" t="s">
        <v>31</v>
      </c>
    </row>
    <row r="486" spans="1:24" x14ac:dyDescent="0.3">
      <c r="A486" t="s">
        <v>507</v>
      </c>
      <c r="B486" t="s">
        <v>29</v>
      </c>
      <c r="C486" t="s">
        <v>30</v>
      </c>
      <c r="D486">
        <v>1</v>
      </c>
      <c r="E486">
        <v>3074</v>
      </c>
      <c r="F486">
        <v>79</v>
      </c>
      <c r="G486" t="s">
        <v>6</v>
      </c>
      <c r="H486" t="s">
        <v>31</v>
      </c>
      <c r="I486" t="s">
        <v>509</v>
      </c>
      <c r="J486" t="s">
        <v>6</v>
      </c>
      <c r="K486">
        <v>10305</v>
      </c>
      <c r="L486" s="25">
        <v>745000</v>
      </c>
      <c r="M486" s="13">
        <v>45035</v>
      </c>
      <c r="N486" s="1">
        <v>1</v>
      </c>
      <c r="O486" s="1">
        <v>0</v>
      </c>
      <c r="P486" s="1">
        <v>1</v>
      </c>
      <c r="Q486" s="1">
        <v>4250</v>
      </c>
      <c r="R486" s="1">
        <v>1860</v>
      </c>
      <c r="S486">
        <v>1915</v>
      </c>
      <c r="T486" s="29">
        <f>IF(TRIM(PropertySet[[#This Row],[YEAR BUILT]])="", "N/A", 2023-PropertySet[[#This Row],[YEAR BUILT]])</f>
        <v>108</v>
      </c>
      <c r="U486" t="str" cm="1">
        <f t="array" ref="U486">IF(PropertySet[[#This Row],[AGE]] = "N/A", "N/A", _xlfn.IFS(PropertySet[[#This Row],[AGE]] &lt;= 25, "0-25 Years", PropertySet[[#This Row],[AGE]] &lt;= 50, "26-50 Years", PropertySet[[#This Row],[AGE]]&lt;=75, "51-75 Years", PropertySet[[#This Row],[AGE]]&lt;=100, "76-100 Years", PropertySet[[#This Row],[AGE]]&gt;100, "100+ Years"))</f>
        <v>100+ Years</v>
      </c>
      <c r="V486" t="str" cm="1">
        <f t="array" ref="V4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86" t="s">
        <v>33</v>
      </c>
      <c r="X486" t="s">
        <v>31</v>
      </c>
    </row>
    <row r="487" spans="1:24" x14ac:dyDescent="0.3">
      <c r="A487" t="s">
        <v>507</v>
      </c>
      <c r="B487" t="s">
        <v>29</v>
      </c>
      <c r="C487" t="s">
        <v>30</v>
      </c>
      <c r="D487">
        <v>1</v>
      </c>
      <c r="E487">
        <v>3095</v>
      </c>
      <c r="F487">
        <v>11</v>
      </c>
      <c r="G487" t="s">
        <v>6</v>
      </c>
      <c r="H487" t="s">
        <v>57</v>
      </c>
      <c r="I487" t="s">
        <v>510</v>
      </c>
      <c r="J487" t="s">
        <v>6</v>
      </c>
      <c r="K487">
        <v>10305</v>
      </c>
      <c r="L487" s="25">
        <v>0</v>
      </c>
      <c r="M487" s="13">
        <v>45142</v>
      </c>
      <c r="N487" s="1">
        <v>1</v>
      </c>
      <c r="O487" s="1">
        <v>0</v>
      </c>
      <c r="P487" s="1">
        <v>1</v>
      </c>
      <c r="Q487" s="1">
        <v>4500</v>
      </c>
      <c r="R487" s="1">
        <v>1090</v>
      </c>
      <c r="S487">
        <v>1955</v>
      </c>
      <c r="T487" s="29">
        <f>IF(TRIM(PropertySet[[#This Row],[YEAR BUILT]])="", "N/A", 2023-PropertySet[[#This Row],[YEAR BUILT]])</f>
        <v>68</v>
      </c>
      <c r="U487" t="str" cm="1">
        <f t="array" ref="U487">IF(PropertySet[[#This Row],[AGE]] = "N/A", "N/A", _xlfn.IFS(PropertySet[[#This Row],[AGE]] &lt;= 25, "0-25 Years", PropertySet[[#This Row],[AGE]] &lt;= 50, "26-50 Years", PropertySet[[#This Row],[AGE]]&lt;=75, "51-75 Years", PropertySet[[#This Row],[AGE]]&lt;=100, "76-100 Years", PropertySet[[#This Row],[AGE]]&gt;100, "100+ Years"))</f>
        <v>51-75 Years</v>
      </c>
      <c r="V487" t="str" cm="1">
        <f t="array" ref="V4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87" t="s">
        <v>33</v>
      </c>
      <c r="X487" t="s">
        <v>57</v>
      </c>
    </row>
    <row r="488" spans="1:24" x14ac:dyDescent="0.3">
      <c r="A488" t="s">
        <v>507</v>
      </c>
      <c r="B488" t="s">
        <v>29</v>
      </c>
      <c r="C488" t="s">
        <v>30</v>
      </c>
      <c r="D488">
        <v>1</v>
      </c>
      <c r="E488">
        <v>3098</v>
      </c>
      <c r="F488">
        <v>24</v>
      </c>
      <c r="G488" t="s">
        <v>6</v>
      </c>
      <c r="H488" t="s">
        <v>44</v>
      </c>
      <c r="I488" t="s">
        <v>511</v>
      </c>
      <c r="J488" t="s">
        <v>6</v>
      </c>
      <c r="K488">
        <v>10305</v>
      </c>
      <c r="L488" s="25">
        <v>634000</v>
      </c>
      <c r="M488" s="13">
        <v>45132</v>
      </c>
      <c r="N488" s="1">
        <v>1</v>
      </c>
      <c r="O488" s="1">
        <v>0</v>
      </c>
      <c r="P488" s="1">
        <v>1</v>
      </c>
      <c r="Q488" s="1">
        <v>1400</v>
      </c>
      <c r="R488" s="1">
        <v>1008</v>
      </c>
      <c r="S488">
        <v>2003</v>
      </c>
      <c r="T488" s="29">
        <f>IF(TRIM(PropertySet[[#This Row],[YEAR BUILT]])="", "N/A", 2023-PropertySet[[#This Row],[YEAR BUILT]])</f>
        <v>20</v>
      </c>
      <c r="U488" t="str" cm="1">
        <f t="array" ref="U488">IF(PropertySet[[#This Row],[AGE]] = "N/A", "N/A", _xlfn.IFS(PropertySet[[#This Row],[AGE]] &lt;= 25, "0-25 Years", PropertySet[[#This Row],[AGE]] &lt;= 50, "26-50 Years", PropertySet[[#This Row],[AGE]]&lt;=75, "51-75 Years", PropertySet[[#This Row],[AGE]]&lt;=100, "76-100 Years", PropertySet[[#This Row],[AGE]]&gt;100, "100+ Years"))</f>
        <v>0-25 Years</v>
      </c>
      <c r="V488" t="str" cm="1">
        <f t="array" ref="V4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88" t="s">
        <v>33</v>
      </c>
      <c r="X488" t="s">
        <v>44</v>
      </c>
    </row>
    <row r="489" spans="1:24" x14ac:dyDescent="0.3">
      <c r="A489" t="s">
        <v>507</v>
      </c>
      <c r="B489" t="s">
        <v>29</v>
      </c>
      <c r="C489" t="s">
        <v>30</v>
      </c>
      <c r="D489">
        <v>1</v>
      </c>
      <c r="E489">
        <v>3100</v>
      </c>
      <c r="F489">
        <v>31</v>
      </c>
      <c r="G489" t="s">
        <v>6</v>
      </c>
      <c r="H489" t="s">
        <v>36</v>
      </c>
      <c r="I489" t="s">
        <v>512</v>
      </c>
      <c r="J489" t="s">
        <v>6</v>
      </c>
      <c r="K489">
        <v>10305</v>
      </c>
      <c r="L489" s="25">
        <v>685000</v>
      </c>
      <c r="M489" s="13">
        <v>45012</v>
      </c>
      <c r="N489" s="1">
        <v>1</v>
      </c>
      <c r="O489" s="1">
        <v>0</v>
      </c>
      <c r="P489" s="1">
        <v>1</v>
      </c>
      <c r="Q489" s="1">
        <v>5000</v>
      </c>
      <c r="R489" s="1">
        <v>1040</v>
      </c>
      <c r="S489">
        <v>1960</v>
      </c>
      <c r="T489" s="29">
        <f>IF(TRIM(PropertySet[[#This Row],[YEAR BUILT]])="", "N/A", 2023-PropertySet[[#This Row],[YEAR BUILT]])</f>
        <v>63</v>
      </c>
      <c r="U489" t="str" cm="1">
        <f t="array" ref="U489">IF(PropertySet[[#This Row],[AGE]] = "N/A", "N/A", _xlfn.IFS(PropertySet[[#This Row],[AGE]] &lt;= 25, "0-25 Years", PropertySet[[#This Row],[AGE]] &lt;= 50, "26-50 Years", PropertySet[[#This Row],[AGE]]&lt;=75, "51-75 Years", PropertySet[[#This Row],[AGE]]&lt;=100, "76-100 Years", PropertySet[[#This Row],[AGE]]&gt;100, "100+ Years"))</f>
        <v>51-75 Years</v>
      </c>
      <c r="V489" t="str" cm="1">
        <f t="array" ref="V4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89" t="s">
        <v>33</v>
      </c>
      <c r="X489" t="s">
        <v>36</v>
      </c>
    </row>
    <row r="490" spans="1:24" x14ac:dyDescent="0.3">
      <c r="A490" t="s">
        <v>507</v>
      </c>
      <c r="B490" t="s">
        <v>29</v>
      </c>
      <c r="C490" t="s">
        <v>30</v>
      </c>
      <c r="D490">
        <v>1</v>
      </c>
      <c r="E490">
        <v>3104</v>
      </c>
      <c r="F490">
        <v>30</v>
      </c>
      <c r="G490" t="s">
        <v>6</v>
      </c>
      <c r="H490" t="s">
        <v>36</v>
      </c>
      <c r="I490" t="s">
        <v>513</v>
      </c>
      <c r="J490" t="s">
        <v>6</v>
      </c>
      <c r="K490">
        <v>10305</v>
      </c>
      <c r="L490" s="25">
        <v>0</v>
      </c>
      <c r="M490" s="13">
        <v>45260</v>
      </c>
      <c r="N490" s="1">
        <v>1</v>
      </c>
      <c r="O490" s="1">
        <v>0</v>
      </c>
      <c r="P490" s="1">
        <v>1</v>
      </c>
      <c r="Q490" s="1">
        <v>7500</v>
      </c>
      <c r="R490" s="1">
        <v>2184</v>
      </c>
      <c r="S490">
        <v>1960</v>
      </c>
      <c r="T490" s="29">
        <f>IF(TRIM(PropertySet[[#This Row],[YEAR BUILT]])="", "N/A", 2023-PropertySet[[#This Row],[YEAR BUILT]])</f>
        <v>63</v>
      </c>
      <c r="U490" t="str" cm="1">
        <f t="array" ref="U490">IF(PropertySet[[#This Row],[AGE]] = "N/A", "N/A", _xlfn.IFS(PropertySet[[#This Row],[AGE]] &lt;= 25, "0-25 Years", PropertySet[[#This Row],[AGE]] &lt;= 50, "26-50 Years", PropertySet[[#This Row],[AGE]]&lt;=75, "51-75 Years", PropertySet[[#This Row],[AGE]]&lt;=100, "76-100 Years", PropertySet[[#This Row],[AGE]]&gt;100, "100+ Years"))</f>
        <v>51-75 Years</v>
      </c>
      <c r="V490" t="str" cm="1">
        <f t="array" ref="V4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90" t="s">
        <v>33</v>
      </c>
      <c r="X490" t="s">
        <v>36</v>
      </c>
    </row>
    <row r="491" spans="1:24" x14ac:dyDescent="0.3">
      <c r="A491" t="s">
        <v>507</v>
      </c>
      <c r="B491" t="s">
        <v>29</v>
      </c>
      <c r="C491" t="s">
        <v>30</v>
      </c>
      <c r="D491">
        <v>1</v>
      </c>
      <c r="E491">
        <v>3104</v>
      </c>
      <c r="F491">
        <v>41</v>
      </c>
      <c r="G491" t="s">
        <v>6</v>
      </c>
      <c r="H491" t="s">
        <v>31</v>
      </c>
      <c r="I491" t="s">
        <v>514</v>
      </c>
      <c r="J491" t="s">
        <v>6</v>
      </c>
      <c r="K491">
        <v>10305</v>
      </c>
      <c r="L491" s="25">
        <v>818000</v>
      </c>
      <c r="M491" s="13">
        <v>45289</v>
      </c>
      <c r="N491" s="1">
        <v>1</v>
      </c>
      <c r="O491" s="1">
        <v>0</v>
      </c>
      <c r="P491" s="1">
        <v>1</v>
      </c>
      <c r="Q491" s="1">
        <v>6438</v>
      </c>
      <c r="R491" s="1">
        <v>2160</v>
      </c>
      <c r="S491">
        <v>1930</v>
      </c>
      <c r="T491" s="29">
        <f>IF(TRIM(PropertySet[[#This Row],[YEAR BUILT]])="", "N/A", 2023-PropertySet[[#This Row],[YEAR BUILT]])</f>
        <v>93</v>
      </c>
      <c r="U491" t="str" cm="1">
        <f t="array" ref="U491">IF(PropertySet[[#This Row],[AGE]] = "N/A", "N/A", _xlfn.IFS(PropertySet[[#This Row],[AGE]] &lt;= 25, "0-25 Years", PropertySet[[#This Row],[AGE]] &lt;= 50, "26-50 Years", PropertySet[[#This Row],[AGE]]&lt;=75, "51-75 Years", PropertySet[[#This Row],[AGE]]&lt;=100, "76-100 Years", PropertySet[[#This Row],[AGE]]&gt;100, "100+ Years"))</f>
        <v>76-100 Years</v>
      </c>
      <c r="V491" t="str" cm="1">
        <f t="array" ref="V4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91" t="s">
        <v>33</v>
      </c>
      <c r="X491" t="s">
        <v>31</v>
      </c>
    </row>
    <row r="492" spans="1:24" x14ac:dyDescent="0.3">
      <c r="A492" t="s">
        <v>507</v>
      </c>
      <c r="B492" t="s">
        <v>29</v>
      </c>
      <c r="C492" t="s">
        <v>30</v>
      </c>
      <c r="D492">
        <v>1</v>
      </c>
      <c r="E492">
        <v>3105</v>
      </c>
      <c r="F492">
        <v>78</v>
      </c>
      <c r="G492" t="s">
        <v>6</v>
      </c>
      <c r="H492" t="s">
        <v>44</v>
      </c>
      <c r="I492" t="s">
        <v>515</v>
      </c>
      <c r="J492" t="s">
        <v>6</v>
      </c>
      <c r="K492">
        <v>10305</v>
      </c>
      <c r="L492" s="25">
        <v>10</v>
      </c>
      <c r="M492" s="13">
        <v>45000</v>
      </c>
      <c r="N492" s="1">
        <v>1</v>
      </c>
      <c r="O492" s="1">
        <v>0</v>
      </c>
      <c r="P492" s="1">
        <v>1</v>
      </c>
      <c r="Q492" s="1">
        <v>2825</v>
      </c>
      <c r="R492" s="1">
        <v>1692</v>
      </c>
      <c r="S492">
        <v>2005</v>
      </c>
      <c r="T492" s="29">
        <f>IF(TRIM(PropertySet[[#This Row],[YEAR BUILT]])="", "N/A", 2023-PropertySet[[#This Row],[YEAR BUILT]])</f>
        <v>18</v>
      </c>
      <c r="U492" t="str" cm="1">
        <f t="array" ref="U492">IF(PropertySet[[#This Row],[AGE]] = "N/A", "N/A", _xlfn.IFS(PropertySet[[#This Row],[AGE]] &lt;= 25, "0-25 Years", PropertySet[[#This Row],[AGE]] &lt;= 50, "26-50 Years", PropertySet[[#This Row],[AGE]]&lt;=75, "51-75 Years", PropertySet[[#This Row],[AGE]]&lt;=100, "76-100 Years", PropertySet[[#This Row],[AGE]]&gt;100, "100+ Years"))</f>
        <v>0-25 Years</v>
      </c>
      <c r="V492" t="str" cm="1">
        <f t="array" ref="V4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2" t="s">
        <v>33</v>
      </c>
      <c r="X492" t="s">
        <v>44</v>
      </c>
    </row>
    <row r="493" spans="1:24" x14ac:dyDescent="0.3">
      <c r="A493" t="s">
        <v>507</v>
      </c>
      <c r="B493" t="s">
        <v>29</v>
      </c>
      <c r="C493" t="s">
        <v>30</v>
      </c>
      <c r="D493">
        <v>1</v>
      </c>
      <c r="E493">
        <v>3106</v>
      </c>
      <c r="F493">
        <v>3</v>
      </c>
      <c r="G493" t="s">
        <v>6</v>
      </c>
      <c r="H493" t="s">
        <v>44</v>
      </c>
      <c r="I493" t="s">
        <v>516</v>
      </c>
      <c r="J493" t="s">
        <v>6</v>
      </c>
      <c r="K493">
        <v>10305</v>
      </c>
      <c r="L493" s="25">
        <v>472000</v>
      </c>
      <c r="M493" s="13">
        <v>45282</v>
      </c>
      <c r="N493" s="1">
        <v>1</v>
      </c>
      <c r="O493" s="1">
        <v>0</v>
      </c>
      <c r="P493" s="1">
        <v>1</v>
      </c>
      <c r="Q493" s="1">
        <v>696</v>
      </c>
      <c r="R493" s="1">
        <v>1740</v>
      </c>
      <c r="S493">
        <v>1988</v>
      </c>
      <c r="T493" s="29">
        <f>IF(TRIM(PropertySet[[#This Row],[YEAR BUILT]])="", "N/A", 2023-PropertySet[[#This Row],[YEAR BUILT]])</f>
        <v>35</v>
      </c>
      <c r="U493" t="str" cm="1">
        <f t="array" ref="U493">IF(PropertySet[[#This Row],[AGE]] = "N/A", "N/A", _xlfn.IFS(PropertySet[[#This Row],[AGE]] &lt;= 25, "0-25 Years", PropertySet[[#This Row],[AGE]] &lt;= 50, "26-50 Years", PropertySet[[#This Row],[AGE]]&lt;=75, "51-75 Years", PropertySet[[#This Row],[AGE]]&lt;=100, "76-100 Years", PropertySet[[#This Row],[AGE]]&gt;100, "100+ Years"))</f>
        <v>26-50 Years</v>
      </c>
      <c r="V493" t="str" cm="1">
        <f t="array" ref="V4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93" t="s">
        <v>33</v>
      </c>
      <c r="X493" t="s">
        <v>44</v>
      </c>
    </row>
    <row r="494" spans="1:24" x14ac:dyDescent="0.3">
      <c r="A494" t="s">
        <v>507</v>
      </c>
      <c r="B494" t="s">
        <v>29</v>
      </c>
      <c r="C494" t="s">
        <v>30</v>
      </c>
      <c r="D494">
        <v>1</v>
      </c>
      <c r="E494">
        <v>3106</v>
      </c>
      <c r="F494">
        <v>83</v>
      </c>
      <c r="G494" t="s">
        <v>6</v>
      </c>
      <c r="H494" t="s">
        <v>44</v>
      </c>
      <c r="I494" t="s">
        <v>517</v>
      </c>
      <c r="J494" t="s">
        <v>6</v>
      </c>
      <c r="K494">
        <v>10305</v>
      </c>
      <c r="L494" s="25">
        <v>0</v>
      </c>
      <c r="M494" s="13">
        <v>45229</v>
      </c>
      <c r="N494" s="1">
        <v>1</v>
      </c>
      <c r="O494" s="1">
        <v>0</v>
      </c>
      <c r="P494" s="1">
        <v>1</v>
      </c>
      <c r="Q494" s="1">
        <v>880</v>
      </c>
      <c r="R494" s="1">
        <v>1216</v>
      </c>
      <c r="S494">
        <v>1988</v>
      </c>
      <c r="T494" s="29">
        <f>IF(TRIM(PropertySet[[#This Row],[YEAR BUILT]])="", "N/A", 2023-PropertySet[[#This Row],[YEAR BUILT]])</f>
        <v>35</v>
      </c>
      <c r="U494" t="str" cm="1">
        <f t="array" ref="U494">IF(PropertySet[[#This Row],[AGE]] = "N/A", "N/A", _xlfn.IFS(PropertySet[[#This Row],[AGE]] &lt;= 25, "0-25 Years", PropertySet[[#This Row],[AGE]] &lt;= 50, "26-50 Years", PropertySet[[#This Row],[AGE]]&lt;=75, "51-75 Years", PropertySet[[#This Row],[AGE]]&lt;=100, "76-100 Years", PropertySet[[#This Row],[AGE]]&gt;100, "100+ Years"))</f>
        <v>26-50 Years</v>
      </c>
      <c r="V494" t="str" cm="1">
        <f t="array" ref="V4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94" t="s">
        <v>33</v>
      </c>
      <c r="X494" t="s">
        <v>44</v>
      </c>
    </row>
    <row r="495" spans="1:24" x14ac:dyDescent="0.3">
      <c r="A495" t="s">
        <v>507</v>
      </c>
      <c r="B495" t="s">
        <v>29</v>
      </c>
      <c r="C495" t="s">
        <v>30</v>
      </c>
      <c r="D495">
        <v>1</v>
      </c>
      <c r="E495">
        <v>3107</v>
      </c>
      <c r="F495">
        <v>6</v>
      </c>
      <c r="G495" t="s">
        <v>6</v>
      </c>
      <c r="H495" t="s">
        <v>31</v>
      </c>
      <c r="I495" t="s">
        <v>518</v>
      </c>
      <c r="J495" t="s">
        <v>6</v>
      </c>
      <c r="K495">
        <v>10305</v>
      </c>
      <c r="L495" s="25">
        <v>0</v>
      </c>
      <c r="M495" s="13">
        <v>45079</v>
      </c>
      <c r="N495" s="1">
        <v>1</v>
      </c>
      <c r="O495" s="1">
        <v>0</v>
      </c>
      <c r="P495" s="1">
        <v>1</v>
      </c>
      <c r="Q495" s="1">
        <v>10100</v>
      </c>
      <c r="R495" s="1">
        <v>3920</v>
      </c>
      <c r="S495">
        <v>1930</v>
      </c>
      <c r="T495" s="29">
        <f>IF(TRIM(PropertySet[[#This Row],[YEAR BUILT]])="", "N/A", 2023-PropertySet[[#This Row],[YEAR BUILT]])</f>
        <v>93</v>
      </c>
      <c r="U495" t="str" cm="1">
        <f t="array" ref="U495">IF(PropertySet[[#This Row],[AGE]] = "N/A", "N/A", _xlfn.IFS(PropertySet[[#This Row],[AGE]] &lt;= 25, "0-25 Years", PropertySet[[#This Row],[AGE]] &lt;= 50, "26-50 Years", PropertySet[[#This Row],[AGE]]&lt;=75, "51-75 Years", PropertySet[[#This Row],[AGE]]&lt;=100, "76-100 Years", PropertySet[[#This Row],[AGE]]&gt;100, "100+ Years"))</f>
        <v>76-100 Years</v>
      </c>
      <c r="V495" t="str" cm="1">
        <f t="array" ref="V4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95" t="s">
        <v>33</v>
      </c>
      <c r="X495" t="s">
        <v>31</v>
      </c>
    </row>
    <row r="496" spans="1:24" x14ac:dyDescent="0.3">
      <c r="A496" t="s">
        <v>507</v>
      </c>
      <c r="B496" t="s">
        <v>29</v>
      </c>
      <c r="C496" t="s">
        <v>30</v>
      </c>
      <c r="D496">
        <v>1</v>
      </c>
      <c r="E496">
        <v>3108</v>
      </c>
      <c r="F496">
        <v>17</v>
      </c>
      <c r="G496" t="s">
        <v>6</v>
      </c>
      <c r="H496" t="s">
        <v>36</v>
      </c>
      <c r="I496" t="s">
        <v>519</v>
      </c>
      <c r="J496" t="s">
        <v>6</v>
      </c>
      <c r="K496">
        <v>10305</v>
      </c>
      <c r="L496" s="25">
        <v>360000</v>
      </c>
      <c r="M496" s="13">
        <v>45076</v>
      </c>
      <c r="N496" s="1">
        <v>1</v>
      </c>
      <c r="O496" s="1">
        <v>0</v>
      </c>
      <c r="P496" s="1">
        <v>1</v>
      </c>
      <c r="Q496" s="1">
        <v>4000</v>
      </c>
      <c r="R496" s="1">
        <v>740</v>
      </c>
      <c r="S496">
        <v>1940</v>
      </c>
      <c r="T496" s="29">
        <f>IF(TRIM(PropertySet[[#This Row],[YEAR BUILT]])="", "N/A", 2023-PropertySet[[#This Row],[YEAR BUILT]])</f>
        <v>83</v>
      </c>
      <c r="U496" t="str" cm="1">
        <f t="array" ref="U496">IF(PropertySet[[#This Row],[AGE]] = "N/A", "N/A", _xlfn.IFS(PropertySet[[#This Row],[AGE]] &lt;= 25, "0-25 Years", PropertySet[[#This Row],[AGE]] &lt;= 50, "26-50 Years", PropertySet[[#This Row],[AGE]]&lt;=75, "51-75 Years", PropertySet[[#This Row],[AGE]]&lt;=100, "76-100 Years", PropertySet[[#This Row],[AGE]]&gt;100, "100+ Years"))</f>
        <v>76-100 Years</v>
      </c>
      <c r="V496" t="str" cm="1">
        <f t="array" ref="V4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96" t="s">
        <v>33</v>
      </c>
      <c r="X496" t="s">
        <v>36</v>
      </c>
    </row>
    <row r="497" spans="1:24" x14ac:dyDescent="0.3">
      <c r="A497" t="s">
        <v>507</v>
      </c>
      <c r="B497" t="s">
        <v>29</v>
      </c>
      <c r="C497" t="s">
        <v>30</v>
      </c>
      <c r="D497">
        <v>1</v>
      </c>
      <c r="E497">
        <v>3109</v>
      </c>
      <c r="F497">
        <v>31</v>
      </c>
      <c r="G497" t="s">
        <v>6</v>
      </c>
      <c r="H497" t="s">
        <v>36</v>
      </c>
      <c r="I497" t="s">
        <v>520</v>
      </c>
      <c r="J497" t="s">
        <v>6</v>
      </c>
      <c r="K497">
        <v>10305</v>
      </c>
      <c r="L497" s="25">
        <v>745000</v>
      </c>
      <c r="M497" s="13">
        <v>45169</v>
      </c>
      <c r="N497" s="1">
        <v>1</v>
      </c>
      <c r="O497" s="1">
        <v>0</v>
      </c>
      <c r="P497" s="1">
        <v>1</v>
      </c>
      <c r="Q497" s="1">
        <v>5064</v>
      </c>
      <c r="R497" s="1">
        <v>1040</v>
      </c>
      <c r="S497">
        <v>1955</v>
      </c>
      <c r="T497" s="29">
        <f>IF(TRIM(PropertySet[[#This Row],[YEAR BUILT]])="", "N/A", 2023-PropertySet[[#This Row],[YEAR BUILT]])</f>
        <v>68</v>
      </c>
      <c r="U497" t="str" cm="1">
        <f t="array" ref="U497">IF(PropertySet[[#This Row],[AGE]] = "N/A", "N/A", _xlfn.IFS(PropertySet[[#This Row],[AGE]] &lt;= 25, "0-25 Years", PropertySet[[#This Row],[AGE]] &lt;= 50, "26-50 Years", PropertySet[[#This Row],[AGE]]&lt;=75, "51-75 Years", PropertySet[[#This Row],[AGE]]&lt;=100, "76-100 Years", PropertySet[[#This Row],[AGE]]&gt;100, "100+ Years"))</f>
        <v>51-75 Years</v>
      </c>
      <c r="V497" t="str" cm="1">
        <f t="array" ref="V4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97" t="s">
        <v>33</v>
      </c>
      <c r="X497" t="s">
        <v>36</v>
      </c>
    </row>
    <row r="498" spans="1:24" x14ac:dyDescent="0.3">
      <c r="A498" t="s">
        <v>507</v>
      </c>
      <c r="B498" t="s">
        <v>29</v>
      </c>
      <c r="C498" t="s">
        <v>30</v>
      </c>
      <c r="D498">
        <v>1</v>
      </c>
      <c r="E498">
        <v>3114</v>
      </c>
      <c r="F498">
        <v>41</v>
      </c>
      <c r="G498" t="s">
        <v>6</v>
      </c>
      <c r="H498" t="s">
        <v>36</v>
      </c>
      <c r="I498" t="s">
        <v>521</v>
      </c>
      <c r="J498" t="s">
        <v>6</v>
      </c>
      <c r="K498">
        <v>10305</v>
      </c>
      <c r="L498" s="25">
        <v>0</v>
      </c>
      <c r="M498" s="13">
        <v>45013</v>
      </c>
      <c r="N498" s="1">
        <v>1</v>
      </c>
      <c r="O498" s="1">
        <v>0</v>
      </c>
      <c r="P498" s="1">
        <v>1</v>
      </c>
      <c r="Q498" s="1">
        <v>4920</v>
      </c>
      <c r="R498" s="1">
        <v>836</v>
      </c>
      <c r="S498">
        <v>1950</v>
      </c>
      <c r="T498" s="29">
        <f>IF(TRIM(PropertySet[[#This Row],[YEAR BUILT]])="", "N/A", 2023-PropertySet[[#This Row],[YEAR BUILT]])</f>
        <v>73</v>
      </c>
      <c r="U498" t="str" cm="1">
        <f t="array" ref="U498">IF(PropertySet[[#This Row],[AGE]] = "N/A", "N/A", _xlfn.IFS(PropertySet[[#This Row],[AGE]] &lt;= 25, "0-25 Years", PropertySet[[#This Row],[AGE]] &lt;= 50, "26-50 Years", PropertySet[[#This Row],[AGE]]&lt;=75, "51-75 Years", PropertySet[[#This Row],[AGE]]&lt;=100, "76-100 Years", PropertySet[[#This Row],[AGE]]&gt;100, "100+ Years"))</f>
        <v>51-75 Years</v>
      </c>
      <c r="V498" t="str" cm="1">
        <f t="array" ref="V4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98" t="s">
        <v>33</v>
      </c>
      <c r="X498" t="s">
        <v>36</v>
      </c>
    </row>
    <row r="499" spans="1:24" x14ac:dyDescent="0.3">
      <c r="A499" t="s">
        <v>507</v>
      </c>
      <c r="B499" t="s">
        <v>29</v>
      </c>
      <c r="C499" t="s">
        <v>30</v>
      </c>
      <c r="D499">
        <v>1</v>
      </c>
      <c r="E499">
        <v>3114</v>
      </c>
      <c r="F499">
        <v>60</v>
      </c>
      <c r="G499" t="s">
        <v>6</v>
      </c>
      <c r="H499" t="s">
        <v>36</v>
      </c>
      <c r="I499" t="s">
        <v>522</v>
      </c>
      <c r="J499" t="s">
        <v>6</v>
      </c>
      <c r="K499">
        <v>10305</v>
      </c>
      <c r="L499" s="25">
        <v>0</v>
      </c>
      <c r="M499" s="13">
        <v>44938</v>
      </c>
      <c r="N499" s="1">
        <v>1</v>
      </c>
      <c r="O499" s="1">
        <v>0</v>
      </c>
      <c r="P499" s="1">
        <v>1</v>
      </c>
      <c r="Q499" s="1">
        <v>3276</v>
      </c>
      <c r="R499" s="1">
        <v>1104</v>
      </c>
      <c r="S499">
        <v>1950</v>
      </c>
      <c r="T499" s="29">
        <f>IF(TRIM(PropertySet[[#This Row],[YEAR BUILT]])="", "N/A", 2023-PropertySet[[#This Row],[YEAR BUILT]])</f>
        <v>73</v>
      </c>
      <c r="U499" t="str" cm="1">
        <f t="array" ref="U499">IF(PropertySet[[#This Row],[AGE]] = "N/A", "N/A", _xlfn.IFS(PropertySet[[#This Row],[AGE]] &lt;= 25, "0-25 Years", PropertySet[[#This Row],[AGE]] &lt;= 50, "26-50 Years", PropertySet[[#This Row],[AGE]]&lt;=75, "51-75 Years", PropertySet[[#This Row],[AGE]]&lt;=100, "76-100 Years", PropertySet[[#This Row],[AGE]]&gt;100, "100+ Years"))</f>
        <v>51-75 Years</v>
      </c>
      <c r="V499" t="str" cm="1">
        <f t="array" ref="V4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99" t="s">
        <v>33</v>
      </c>
      <c r="X499" t="s">
        <v>36</v>
      </c>
    </row>
    <row r="500" spans="1:24" x14ac:dyDescent="0.3">
      <c r="A500" t="s">
        <v>507</v>
      </c>
      <c r="B500" t="s">
        <v>29</v>
      </c>
      <c r="C500" t="s">
        <v>30</v>
      </c>
      <c r="D500">
        <v>1</v>
      </c>
      <c r="E500">
        <v>3118</v>
      </c>
      <c r="F500">
        <v>35</v>
      </c>
      <c r="G500" t="s">
        <v>6</v>
      </c>
      <c r="H500" t="s">
        <v>44</v>
      </c>
      <c r="I500" t="s">
        <v>523</v>
      </c>
      <c r="J500" t="s">
        <v>6</v>
      </c>
      <c r="K500">
        <v>10305</v>
      </c>
      <c r="L500" s="25">
        <v>320000</v>
      </c>
      <c r="M500" s="13">
        <v>45136</v>
      </c>
      <c r="N500" s="1">
        <v>1</v>
      </c>
      <c r="O500" s="1">
        <v>0</v>
      </c>
      <c r="P500" s="1">
        <v>1</v>
      </c>
      <c r="Q500" s="1">
        <v>2000</v>
      </c>
      <c r="R500" s="1">
        <v>1172</v>
      </c>
      <c r="S500">
        <v>2005</v>
      </c>
      <c r="T500" s="29">
        <f>IF(TRIM(PropertySet[[#This Row],[YEAR BUILT]])="", "N/A", 2023-PropertySet[[#This Row],[YEAR BUILT]])</f>
        <v>18</v>
      </c>
      <c r="U500" t="str" cm="1">
        <f t="array" ref="U500">IF(PropertySet[[#This Row],[AGE]] = "N/A", "N/A", _xlfn.IFS(PropertySet[[#This Row],[AGE]] &lt;= 25, "0-25 Years", PropertySet[[#This Row],[AGE]] &lt;= 50, "26-50 Years", PropertySet[[#This Row],[AGE]]&lt;=75, "51-75 Years", PropertySet[[#This Row],[AGE]]&lt;=100, "76-100 Years", PropertySet[[#This Row],[AGE]]&gt;100, "100+ Years"))</f>
        <v>0-25 Years</v>
      </c>
      <c r="V500" t="str" cm="1">
        <f t="array" ref="V5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00" t="s">
        <v>33</v>
      </c>
      <c r="X500" t="s">
        <v>44</v>
      </c>
    </row>
    <row r="501" spans="1:24" x14ac:dyDescent="0.3">
      <c r="A501" t="s">
        <v>507</v>
      </c>
      <c r="B501" t="s">
        <v>152</v>
      </c>
      <c r="C501" t="s">
        <v>30</v>
      </c>
      <c r="D501">
        <v>1</v>
      </c>
      <c r="E501">
        <v>3100</v>
      </c>
      <c r="F501">
        <v>28</v>
      </c>
      <c r="G501" t="s">
        <v>6</v>
      </c>
      <c r="H501" t="s">
        <v>153</v>
      </c>
      <c r="I501" t="s">
        <v>524</v>
      </c>
      <c r="J501" t="s">
        <v>6</v>
      </c>
      <c r="K501">
        <v>10305</v>
      </c>
      <c r="L501" s="25">
        <v>900000</v>
      </c>
      <c r="M501" s="13">
        <v>44980</v>
      </c>
      <c r="N501" s="1">
        <v>2</v>
      </c>
      <c r="O501" s="1">
        <v>0</v>
      </c>
      <c r="P501" s="1">
        <v>2</v>
      </c>
      <c r="Q501" s="1">
        <v>5000</v>
      </c>
      <c r="R501" s="1">
        <v>2340</v>
      </c>
      <c r="S501">
        <v>1960</v>
      </c>
      <c r="T501" s="29">
        <f>IF(TRIM(PropertySet[[#This Row],[YEAR BUILT]])="", "N/A", 2023-PropertySet[[#This Row],[YEAR BUILT]])</f>
        <v>63</v>
      </c>
      <c r="U501" t="str" cm="1">
        <f t="array" ref="U501">IF(PropertySet[[#This Row],[AGE]] = "N/A", "N/A", _xlfn.IFS(PropertySet[[#This Row],[AGE]] &lt;= 25, "0-25 Years", PropertySet[[#This Row],[AGE]] &lt;= 50, "26-50 Years", PropertySet[[#This Row],[AGE]]&lt;=75, "51-75 Years", PropertySet[[#This Row],[AGE]]&lt;=100, "76-100 Years", PropertySet[[#This Row],[AGE]]&gt;100, "100+ Years"))</f>
        <v>51-75 Years</v>
      </c>
      <c r="V501" t="str" cm="1">
        <f t="array" ref="V5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01" t="s">
        <v>33</v>
      </c>
      <c r="X501" t="s">
        <v>153</v>
      </c>
    </row>
    <row r="502" spans="1:24" x14ac:dyDescent="0.3">
      <c r="A502" t="s">
        <v>507</v>
      </c>
      <c r="B502" t="s">
        <v>152</v>
      </c>
      <c r="C502" t="s">
        <v>30</v>
      </c>
      <c r="D502">
        <v>1</v>
      </c>
      <c r="E502">
        <v>3103</v>
      </c>
      <c r="F502">
        <v>52</v>
      </c>
      <c r="G502" t="s">
        <v>6</v>
      </c>
      <c r="H502" t="s">
        <v>158</v>
      </c>
      <c r="I502" t="s">
        <v>525</v>
      </c>
      <c r="J502" t="s">
        <v>6</v>
      </c>
      <c r="K502">
        <v>10305</v>
      </c>
      <c r="L502" s="25">
        <v>782500</v>
      </c>
      <c r="M502" s="13">
        <v>45005</v>
      </c>
      <c r="N502" s="1">
        <v>2</v>
      </c>
      <c r="O502" s="1">
        <v>0</v>
      </c>
      <c r="P502" s="1">
        <v>2</v>
      </c>
      <c r="Q502" s="1">
        <v>2800</v>
      </c>
      <c r="R502" s="1">
        <v>1470</v>
      </c>
      <c r="S502">
        <v>1998</v>
      </c>
      <c r="T502" s="29">
        <f>IF(TRIM(PropertySet[[#This Row],[YEAR BUILT]])="", "N/A", 2023-PropertySet[[#This Row],[YEAR BUILT]])</f>
        <v>25</v>
      </c>
      <c r="U502" t="str" cm="1">
        <f t="array" ref="U502">IF(PropertySet[[#This Row],[AGE]] = "N/A", "N/A", _xlfn.IFS(PropertySet[[#This Row],[AGE]] &lt;= 25, "0-25 Years", PropertySet[[#This Row],[AGE]] &lt;= 50, "26-50 Years", PropertySet[[#This Row],[AGE]]&lt;=75, "51-75 Years", PropertySet[[#This Row],[AGE]]&lt;=100, "76-100 Years", PropertySet[[#This Row],[AGE]]&gt;100, "100+ Years"))</f>
        <v>0-25 Years</v>
      </c>
      <c r="V502" t="str" cm="1">
        <f t="array" ref="V5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02" t="s">
        <v>33</v>
      </c>
      <c r="X502" t="s">
        <v>158</v>
      </c>
    </row>
    <row r="503" spans="1:24" x14ac:dyDescent="0.3">
      <c r="A503" t="s">
        <v>507</v>
      </c>
      <c r="B503" t="s">
        <v>152</v>
      </c>
      <c r="C503" t="s">
        <v>30</v>
      </c>
      <c r="D503">
        <v>1</v>
      </c>
      <c r="E503">
        <v>3106</v>
      </c>
      <c r="F503">
        <v>73</v>
      </c>
      <c r="G503" t="s">
        <v>6</v>
      </c>
      <c r="H503" t="s">
        <v>182</v>
      </c>
      <c r="I503" t="s">
        <v>526</v>
      </c>
      <c r="J503" t="s">
        <v>6</v>
      </c>
      <c r="K503">
        <v>10305</v>
      </c>
      <c r="L503" s="25">
        <v>0</v>
      </c>
      <c r="M503" s="13">
        <v>45140</v>
      </c>
      <c r="N503" s="1">
        <v>2</v>
      </c>
      <c r="O503" s="1">
        <v>0</v>
      </c>
      <c r="P503" s="1">
        <v>2</v>
      </c>
      <c r="Q503" s="1">
        <v>5080</v>
      </c>
      <c r="R503" s="1">
        <v>2180</v>
      </c>
      <c r="S503">
        <v>1950</v>
      </c>
      <c r="T503" s="29">
        <f>IF(TRIM(PropertySet[[#This Row],[YEAR BUILT]])="", "N/A", 2023-PropertySet[[#This Row],[YEAR BUILT]])</f>
        <v>73</v>
      </c>
      <c r="U503" t="str" cm="1">
        <f t="array" ref="U503">IF(PropertySet[[#This Row],[AGE]] = "N/A", "N/A", _xlfn.IFS(PropertySet[[#This Row],[AGE]] &lt;= 25, "0-25 Years", PropertySet[[#This Row],[AGE]] &lt;= 50, "26-50 Years", PropertySet[[#This Row],[AGE]]&lt;=75, "51-75 Years", PropertySet[[#This Row],[AGE]]&lt;=100, "76-100 Years", PropertySet[[#This Row],[AGE]]&gt;100, "100+ Years"))</f>
        <v>51-75 Years</v>
      </c>
      <c r="V503" t="str" cm="1">
        <f t="array" ref="V5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03" t="s">
        <v>33</v>
      </c>
      <c r="X503" t="s">
        <v>182</v>
      </c>
    </row>
    <row r="504" spans="1:24" x14ac:dyDescent="0.3">
      <c r="A504" t="s">
        <v>507</v>
      </c>
      <c r="B504" t="s">
        <v>152</v>
      </c>
      <c r="C504" t="s">
        <v>30</v>
      </c>
      <c r="D504">
        <v>1</v>
      </c>
      <c r="E504">
        <v>3109</v>
      </c>
      <c r="F504">
        <v>49</v>
      </c>
      <c r="G504" t="s">
        <v>6</v>
      </c>
      <c r="H504" t="s">
        <v>153</v>
      </c>
      <c r="I504" t="s">
        <v>527</v>
      </c>
      <c r="J504" t="s">
        <v>6</v>
      </c>
      <c r="K504">
        <v>10305</v>
      </c>
      <c r="L504" s="25">
        <v>0</v>
      </c>
      <c r="M504" s="13">
        <v>44944</v>
      </c>
      <c r="N504" s="1">
        <v>2</v>
      </c>
      <c r="O504" s="1">
        <v>0</v>
      </c>
      <c r="P504" s="1">
        <v>2</v>
      </c>
      <c r="Q504" s="1">
        <v>3400</v>
      </c>
      <c r="R504" s="1">
        <v>3374</v>
      </c>
      <c r="S504">
        <v>1945</v>
      </c>
      <c r="T504" s="29">
        <f>IF(TRIM(PropertySet[[#This Row],[YEAR BUILT]])="", "N/A", 2023-PropertySet[[#This Row],[YEAR BUILT]])</f>
        <v>78</v>
      </c>
      <c r="U504" t="str" cm="1">
        <f t="array" ref="U504">IF(PropertySet[[#This Row],[AGE]] = "N/A", "N/A", _xlfn.IFS(PropertySet[[#This Row],[AGE]] &lt;= 25, "0-25 Years", PropertySet[[#This Row],[AGE]] &lt;= 50, "26-50 Years", PropertySet[[#This Row],[AGE]]&lt;=75, "51-75 Years", PropertySet[[#This Row],[AGE]]&lt;=100, "76-100 Years", PropertySet[[#This Row],[AGE]]&gt;100, "100+ Years"))</f>
        <v>76-100 Years</v>
      </c>
      <c r="V504" t="str" cm="1">
        <f t="array" ref="V5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4" t="s">
        <v>33</v>
      </c>
      <c r="X504" t="s">
        <v>153</v>
      </c>
    </row>
    <row r="505" spans="1:24" x14ac:dyDescent="0.3">
      <c r="A505" t="s">
        <v>507</v>
      </c>
      <c r="B505" t="s">
        <v>152</v>
      </c>
      <c r="C505" t="s">
        <v>30</v>
      </c>
      <c r="D505">
        <v>1</v>
      </c>
      <c r="E505">
        <v>3112</v>
      </c>
      <c r="F505">
        <v>7</v>
      </c>
      <c r="G505" t="s">
        <v>6</v>
      </c>
      <c r="H505" t="s">
        <v>182</v>
      </c>
      <c r="I505" t="s">
        <v>528</v>
      </c>
      <c r="J505" t="s">
        <v>6</v>
      </c>
      <c r="K505">
        <v>10305</v>
      </c>
      <c r="L505" s="25">
        <v>650000</v>
      </c>
      <c r="M505" s="13">
        <v>45020</v>
      </c>
      <c r="N505" s="1">
        <v>2</v>
      </c>
      <c r="O505" s="1">
        <v>0</v>
      </c>
      <c r="P505" s="1">
        <v>2</v>
      </c>
      <c r="Q505" s="1">
        <v>6700</v>
      </c>
      <c r="R505" s="1">
        <v>2340</v>
      </c>
      <c r="S505">
        <v>1920</v>
      </c>
      <c r="T505" s="29">
        <f>IF(TRIM(PropertySet[[#This Row],[YEAR BUILT]])="", "N/A", 2023-PropertySet[[#This Row],[YEAR BUILT]])</f>
        <v>103</v>
      </c>
      <c r="U505" t="str" cm="1">
        <f t="array" ref="U505">IF(PropertySet[[#This Row],[AGE]] = "N/A", "N/A", _xlfn.IFS(PropertySet[[#This Row],[AGE]] &lt;= 25, "0-25 Years", PropertySet[[#This Row],[AGE]] &lt;= 50, "26-50 Years", PropertySet[[#This Row],[AGE]]&lt;=75, "51-75 Years", PropertySet[[#This Row],[AGE]]&lt;=100, "76-100 Years", PropertySet[[#This Row],[AGE]]&gt;100, "100+ Years"))</f>
        <v>100+ Years</v>
      </c>
      <c r="V505" t="str" cm="1">
        <f t="array" ref="V5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5" t="s">
        <v>33</v>
      </c>
      <c r="X505" t="s">
        <v>182</v>
      </c>
    </row>
    <row r="506" spans="1:24" x14ac:dyDescent="0.3">
      <c r="A506" t="s">
        <v>507</v>
      </c>
      <c r="B506" t="s">
        <v>152</v>
      </c>
      <c r="C506" t="s">
        <v>30</v>
      </c>
      <c r="D506">
        <v>1</v>
      </c>
      <c r="E506">
        <v>3113</v>
      </c>
      <c r="F506">
        <v>27</v>
      </c>
      <c r="G506" t="s">
        <v>6</v>
      </c>
      <c r="H506" t="s">
        <v>187</v>
      </c>
      <c r="I506" t="s">
        <v>529</v>
      </c>
      <c r="J506" t="s">
        <v>6</v>
      </c>
      <c r="K506">
        <v>10305</v>
      </c>
      <c r="L506" s="25">
        <v>0</v>
      </c>
      <c r="M506" s="13">
        <v>45113</v>
      </c>
      <c r="N506" s="1">
        <v>2</v>
      </c>
      <c r="O506" s="1">
        <v>0</v>
      </c>
      <c r="P506" s="1">
        <v>2</v>
      </c>
      <c r="Q506" s="1">
        <v>4000</v>
      </c>
      <c r="R506" s="1">
        <v>1496</v>
      </c>
      <c r="S506">
        <v>1925</v>
      </c>
      <c r="T506" s="29">
        <f>IF(TRIM(PropertySet[[#This Row],[YEAR BUILT]])="", "N/A", 2023-PropertySet[[#This Row],[YEAR BUILT]])</f>
        <v>98</v>
      </c>
      <c r="U506" t="str" cm="1">
        <f t="array" ref="U506">IF(PropertySet[[#This Row],[AGE]] = "N/A", "N/A", _xlfn.IFS(PropertySet[[#This Row],[AGE]] &lt;= 25, "0-25 Years", PropertySet[[#This Row],[AGE]] &lt;= 50, "26-50 Years", PropertySet[[#This Row],[AGE]]&lt;=75, "51-75 Years", PropertySet[[#This Row],[AGE]]&lt;=100, "76-100 Years", PropertySet[[#This Row],[AGE]]&gt;100, "100+ Years"))</f>
        <v>76-100 Years</v>
      </c>
      <c r="V506" t="str" cm="1">
        <f t="array" ref="V5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6" t="s">
        <v>33</v>
      </c>
      <c r="X506" t="s">
        <v>187</v>
      </c>
    </row>
    <row r="507" spans="1:24" x14ac:dyDescent="0.3">
      <c r="A507" t="s">
        <v>507</v>
      </c>
      <c r="B507" t="s">
        <v>152</v>
      </c>
      <c r="C507" t="s">
        <v>30</v>
      </c>
      <c r="D507">
        <v>1</v>
      </c>
      <c r="E507">
        <v>3113</v>
      </c>
      <c r="F507">
        <v>50</v>
      </c>
      <c r="G507" t="s">
        <v>6</v>
      </c>
      <c r="H507" t="s">
        <v>187</v>
      </c>
      <c r="I507" t="s">
        <v>530</v>
      </c>
      <c r="J507" t="s">
        <v>6</v>
      </c>
      <c r="K507">
        <v>10305</v>
      </c>
      <c r="L507" s="25">
        <v>589639</v>
      </c>
      <c r="M507" s="13">
        <v>45203</v>
      </c>
      <c r="N507" s="1">
        <v>2</v>
      </c>
      <c r="O507" s="1">
        <v>0</v>
      </c>
      <c r="P507" s="1">
        <v>2</v>
      </c>
      <c r="Q507" s="1">
        <v>2500</v>
      </c>
      <c r="R507" s="1">
        <v>1728</v>
      </c>
      <c r="S507">
        <v>1920</v>
      </c>
      <c r="T507" s="29">
        <f>IF(TRIM(PropertySet[[#This Row],[YEAR BUILT]])="", "N/A", 2023-PropertySet[[#This Row],[YEAR BUILT]])</f>
        <v>103</v>
      </c>
      <c r="U507" t="str" cm="1">
        <f t="array" ref="U507">IF(PropertySet[[#This Row],[AGE]] = "N/A", "N/A", _xlfn.IFS(PropertySet[[#This Row],[AGE]] &lt;= 25, "0-25 Years", PropertySet[[#This Row],[AGE]] &lt;= 50, "26-50 Years", PropertySet[[#This Row],[AGE]]&lt;=75, "51-75 Years", PropertySet[[#This Row],[AGE]]&lt;=100, "76-100 Years", PropertySet[[#This Row],[AGE]]&gt;100, "100+ Years"))</f>
        <v>100+ Years</v>
      </c>
      <c r="V507" t="str" cm="1">
        <f t="array" ref="V5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7" t="s">
        <v>33</v>
      </c>
      <c r="X507" t="s">
        <v>187</v>
      </c>
    </row>
    <row r="508" spans="1:24" x14ac:dyDescent="0.3">
      <c r="A508" t="s">
        <v>507</v>
      </c>
      <c r="B508" t="s">
        <v>531</v>
      </c>
      <c r="C508" t="s">
        <v>30</v>
      </c>
      <c r="D508">
        <v>1</v>
      </c>
      <c r="E508">
        <v>3108</v>
      </c>
      <c r="F508">
        <v>15</v>
      </c>
      <c r="G508" t="s">
        <v>6</v>
      </c>
      <c r="H508" t="s">
        <v>532</v>
      </c>
      <c r="I508" t="s">
        <v>533</v>
      </c>
      <c r="J508" t="s">
        <v>6</v>
      </c>
      <c r="K508">
        <v>10305</v>
      </c>
      <c r="L508" s="25">
        <v>1150000</v>
      </c>
      <c r="M508" s="13">
        <v>45243</v>
      </c>
      <c r="N508" s="1">
        <v>3</v>
      </c>
      <c r="O508" s="1">
        <v>0</v>
      </c>
      <c r="P508" s="1">
        <v>3</v>
      </c>
      <c r="Q508" s="1">
        <v>5400</v>
      </c>
      <c r="R508" s="1">
        <v>5160</v>
      </c>
      <c r="S508">
        <v>1931</v>
      </c>
      <c r="T508" s="29">
        <f>IF(TRIM(PropertySet[[#This Row],[YEAR BUILT]])="", "N/A", 2023-PropertySet[[#This Row],[YEAR BUILT]])</f>
        <v>92</v>
      </c>
      <c r="U508" t="str" cm="1">
        <f t="array" ref="U508">IF(PropertySet[[#This Row],[AGE]] = "N/A", "N/A", _xlfn.IFS(PropertySet[[#This Row],[AGE]] &lt;= 25, "0-25 Years", PropertySet[[#This Row],[AGE]] &lt;= 50, "26-50 Years", PropertySet[[#This Row],[AGE]]&lt;=75, "51-75 Years", PropertySet[[#This Row],[AGE]]&lt;=100, "76-100 Years", PropertySet[[#This Row],[AGE]]&gt;100, "100+ Years"))</f>
        <v>76-100 Years</v>
      </c>
      <c r="V508" t="str" cm="1">
        <f t="array" ref="V5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8" t="s">
        <v>33</v>
      </c>
      <c r="X508" t="s">
        <v>532</v>
      </c>
    </row>
    <row r="509" spans="1:24" x14ac:dyDescent="0.3">
      <c r="A509" t="s">
        <v>534</v>
      </c>
      <c r="B509" t="s">
        <v>29</v>
      </c>
      <c r="C509" t="s">
        <v>30</v>
      </c>
      <c r="D509">
        <v>1</v>
      </c>
      <c r="E509">
        <v>2830</v>
      </c>
      <c r="F509">
        <v>21</v>
      </c>
      <c r="G509" t="s">
        <v>6</v>
      </c>
      <c r="H509" t="s">
        <v>31</v>
      </c>
      <c r="I509" t="s">
        <v>535</v>
      </c>
      <c r="J509" t="s">
        <v>6</v>
      </c>
      <c r="K509">
        <v>10305</v>
      </c>
      <c r="L509" s="25">
        <v>620000</v>
      </c>
      <c r="M509" s="13">
        <v>45089</v>
      </c>
      <c r="N509" s="1">
        <v>1</v>
      </c>
      <c r="O509" s="1">
        <v>0</v>
      </c>
      <c r="P509" s="1">
        <v>1</v>
      </c>
      <c r="Q509" s="1">
        <v>4000</v>
      </c>
      <c r="R509" s="1">
        <v>1528</v>
      </c>
      <c r="S509">
        <v>1901</v>
      </c>
      <c r="T509" s="29">
        <f>IF(TRIM(PropertySet[[#This Row],[YEAR BUILT]])="", "N/A", 2023-PropertySet[[#This Row],[YEAR BUILT]])</f>
        <v>122</v>
      </c>
      <c r="U509" t="str" cm="1">
        <f t="array" ref="U509">IF(PropertySet[[#This Row],[AGE]] = "N/A", "N/A", _xlfn.IFS(PropertySet[[#This Row],[AGE]] &lt;= 25, "0-25 Years", PropertySet[[#This Row],[AGE]] &lt;= 50, "26-50 Years", PropertySet[[#This Row],[AGE]]&lt;=75, "51-75 Years", PropertySet[[#This Row],[AGE]]&lt;=100, "76-100 Years", PropertySet[[#This Row],[AGE]]&gt;100, "100+ Years"))</f>
        <v>100+ Years</v>
      </c>
      <c r="V509" t="str" cm="1">
        <f t="array" ref="V5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9" t="s">
        <v>33</v>
      </c>
      <c r="X509" t="s">
        <v>31</v>
      </c>
    </row>
    <row r="510" spans="1:24" x14ac:dyDescent="0.3">
      <c r="A510" t="s">
        <v>534</v>
      </c>
      <c r="B510" t="s">
        <v>29</v>
      </c>
      <c r="C510" t="s">
        <v>30</v>
      </c>
      <c r="D510">
        <v>1</v>
      </c>
      <c r="E510">
        <v>2830</v>
      </c>
      <c r="F510">
        <v>46</v>
      </c>
      <c r="G510" t="s">
        <v>6</v>
      </c>
      <c r="H510" t="s">
        <v>31</v>
      </c>
      <c r="I510" t="s">
        <v>536</v>
      </c>
      <c r="J510" t="s">
        <v>6</v>
      </c>
      <c r="K510">
        <v>10305</v>
      </c>
      <c r="L510" s="25">
        <v>0</v>
      </c>
      <c r="M510" s="13">
        <v>45175</v>
      </c>
      <c r="N510" s="1">
        <v>1</v>
      </c>
      <c r="O510" s="1">
        <v>0</v>
      </c>
      <c r="P510" s="1">
        <v>1</v>
      </c>
      <c r="Q510" s="1">
        <v>7000</v>
      </c>
      <c r="R510" s="1">
        <v>2733</v>
      </c>
      <c r="S510">
        <v>1901</v>
      </c>
      <c r="T510" s="29">
        <f>IF(TRIM(PropertySet[[#This Row],[YEAR BUILT]])="", "N/A", 2023-PropertySet[[#This Row],[YEAR BUILT]])</f>
        <v>122</v>
      </c>
      <c r="U510" t="str" cm="1">
        <f t="array" ref="U510">IF(PropertySet[[#This Row],[AGE]] = "N/A", "N/A", _xlfn.IFS(PropertySet[[#This Row],[AGE]] &lt;= 25, "0-25 Years", PropertySet[[#This Row],[AGE]] &lt;= 50, "26-50 Years", PropertySet[[#This Row],[AGE]]&lt;=75, "51-75 Years", PropertySet[[#This Row],[AGE]]&lt;=100, "76-100 Years", PropertySet[[#This Row],[AGE]]&gt;100, "100+ Years"))</f>
        <v>100+ Years</v>
      </c>
      <c r="V510" t="str" cm="1">
        <f t="array" ref="V5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0" t="s">
        <v>33</v>
      </c>
      <c r="X510" t="s">
        <v>31</v>
      </c>
    </row>
    <row r="511" spans="1:24" x14ac:dyDescent="0.3">
      <c r="A511" t="s">
        <v>534</v>
      </c>
      <c r="B511" t="s">
        <v>29</v>
      </c>
      <c r="C511" t="s">
        <v>30</v>
      </c>
      <c r="D511">
        <v>1</v>
      </c>
      <c r="E511">
        <v>2831</v>
      </c>
      <c r="F511">
        <v>204</v>
      </c>
      <c r="G511" t="s">
        <v>6</v>
      </c>
      <c r="H511" t="s">
        <v>31</v>
      </c>
      <c r="I511" t="s">
        <v>537</v>
      </c>
      <c r="J511" t="s">
        <v>6</v>
      </c>
      <c r="K511">
        <v>10305</v>
      </c>
      <c r="L511" s="25">
        <v>0</v>
      </c>
      <c r="M511" s="13">
        <v>45014</v>
      </c>
      <c r="N511" s="1">
        <v>1</v>
      </c>
      <c r="O511" s="1">
        <v>0</v>
      </c>
      <c r="P511" s="1">
        <v>1</v>
      </c>
      <c r="Q511" s="1">
        <v>4000</v>
      </c>
      <c r="R511" s="1">
        <v>1280</v>
      </c>
      <c r="S511">
        <v>1920</v>
      </c>
      <c r="T511" s="29">
        <f>IF(TRIM(PropertySet[[#This Row],[YEAR BUILT]])="", "N/A", 2023-PropertySet[[#This Row],[YEAR BUILT]])</f>
        <v>103</v>
      </c>
      <c r="U511" t="str" cm="1">
        <f t="array" ref="U511">IF(PropertySet[[#This Row],[AGE]] = "N/A", "N/A", _xlfn.IFS(PropertySet[[#This Row],[AGE]] &lt;= 25, "0-25 Years", PropertySet[[#This Row],[AGE]] &lt;= 50, "26-50 Years", PropertySet[[#This Row],[AGE]]&lt;=75, "51-75 Years", PropertySet[[#This Row],[AGE]]&lt;=100, "76-100 Years", PropertySet[[#This Row],[AGE]]&gt;100, "100+ Years"))</f>
        <v>100+ Years</v>
      </c>
      <c r="V511" t="str" cm="1">
        <f t="array" ref="V5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1" t="s">
        <v>33</v>
      </c>
      <c r="X511" t="s">
        <v>31</v>
      </c>
    </row>
    <row r="512" spans="1:24" x14ac:dyDescent="0.3">
      <c r="A512" t="s">
        <v>534</v>
      </c>
      <c r="B512" t="s">
        <v>29</v>
      </c>
      <c r="C512" t="s">
        <v>30</v>
      </c>
      <c r="D512">
        <v>1</v>
      </c>
      <c r="E512">
        <v>2831</v>
      </c>
      <c r="F512">
        <v>207</v>
      </c>
      <c r="G512" t="s">
        <v>6</v>
      </c>
      <c r="H512" t="s">
        <v>44</v>
      </c>
      <c r="I512" t="s">
        <v>538</v>
      </c>
      <c r="J512" t="s">
        <v>6</v>
      </c>
      <c r="K512">
        <v>10305</v>
      </c>
      <c r="L512" s="25">
        <v>275000</v>
      </c>
      <c r="M512" s="13">
        <v>44984</v>
      </c>
      <c r="N512" s="1">
        <v>1</v>
      </c>
      <c r="O512" s="1">
        <v>0</v>
      </c>
      <c r="P512" s="1">
        <v>1</v>
      </c>
      <c r="Q512" s="1">
        <v>742</v>
      </c>
      <c r="R512" s="1">
        <v>1200</v>
      </c>
      <c r="S512">
        <v>1994</v>
      </c>
      <c r="T512" s="29">
        <f>IF(TRIM(PropertySet[[#This Row],[YEAR BUILT]])="", "N/A", 2023-PropertySet[[#This Row],[YEAR BUILT]])</f>
        <v>29</v>
      </c>
      <c r="U512" t="str" cm="1">
        <f t="array" ref="U512">IF(PropertySet[[#This Row],[AGE]] = "N/A", "N/A", _xlfn.IFS(PropertySet[[#This Row],[AGE]] &lt;= 25, "0-25 Years", PropertySet[[#This Row],[AGE]] &lt;= 50, "26-50 Years", PropertySet[[#This Row],[AGE]]&lt;=75, "51-75 Years", PropertySet[[#This Row],[AGE]]&lt;=100, "76-100 Years", PropertySet[[#This Row],[AGE]]&gt;100, "100+ Years"))</f>
        <v>26-50 Years</v>
      </c>
      <c r="V512" t="str" cm="1">
        <f t="array" ref="V5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12" t="s">
        <v>33</v>
      </c>
      <c r="X512" t="s">
        <v>44</v>
      </c>
    </row>
    <row r="513" spans="1:24" x14ac:dyDescent="0.3">
      <c r="A513" t="s">
        <v>534</v>
      </c>
      <c r="B513" t="s">
        <v>29</v>
      </c>
      <c r="C513" t="s">
        <v>30</v>
      </c>
      <c r="D513">
        <v>1</v>
      </c>
      <c r="E513">
        <v>2832</v>
      </c>
      <c r="F513">
        <v>56</v>
      </c>
      <c r="G513" t="s">
        <v>6</v>
      </c>
      <c r="H513" t="s">
        <v>44</v>
      </c>
      <c r="I513" t="s">
        <v>539</v>
      </c>
      <c r="J513" t="s">
        <v>6</v>
      </c>
      <c r="K513">
        <v>10305</v>
      </c>
      <c r="L513" s="25">
        <v>663000</v>
      </c>
      <c r="M513" s="13">
        <v>45058</v>
      </c>
      <c r="N513" s="1">
        <v>1</v>
      </c>
      <c r="O513" s="1">
        <v>0</v>
      </c>
      <c r="P513" s="1">
        <v>1</v>
      </c>
      <c r="Q513" s="1">
        <v>1246</v>
      </c>
      <c r="R513" s="1">
        <v>1176</v>
      </c>
      <c r="S513">
        <v>1997</v>
      </c>
      <c r="T513" s="29">
        <f>IF(TRIM(PropertySet[[#This Row],[YEAR BUILT]])="", "N/A", 2023-PropertySet[[#This Row],[YEAR BUILT]])</f>
        <v>26</v>
      </c>
      <c r="U513" t="str" cm="1">
        <f t="array" ref="U513">IF(PropertySet[[#This Row],[AGE]] = "N/A", "N/A", _xlfn.IFS(PropertySet[[#This Row],[AGE]] &lt;= 25, "0-25 Years", PropertySet[[#This Row],[AGE]] &lt;= 50, "26-50 Years", PropertySet[[#This Row],[AGE]]&lt;=75, "51-75 Years", PropertySet[[#This Row],[AGE]]&lt;=100, "76-100 Years", PropertySet[[#This Row],[AGE]]&gt;100, "100+ Years"))</f>
        <v>26-50 Years</v>
      </c>
      <c r="V513" t="str" cm="1">
        <f t="array" ref="V5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13" t="s">
        <v>33</v>
      </c>
      <c r="X513" t="s">
        <v>44</v>
      </c>
    </row>
    <row r="514" spans="1:24" x14ac:dyDescent="0.3">
      <c r="A514" t="s">
        <v>534</v>
      </c>
      <c r="B514" t="s">
        <v>29</v>
      </c>
      <c r="C514" t="s">
        <v>30</v>
      </c>
      <c r="D514">
        <v>1</v>
      </c>
      <c r="E514">
        <v>2832</v>
      </c>
      <c r="F514">
        <v>94</v>
      </c>
      <c r="G514" t="s">
        <v>6</v>
      </c>
      <c r="H514" t="s">
        <v>31</v>
      </c>
      <c r="I514" t="s">
        <v>540</v>
      </c>
      <c r="J514" t="s">
        <v>6</v>
      </c>
      <c r="K514">
        <v>10305</v>
      </c>
      <c r="L514" s="25">
        <v>846000</v>
      </c>
      <c r="M514" s="13">
        <v>45182</v>
      </c>
      <c r="N514" s="1">
        <v>1</v>
      </c>
      <c r="O514" s="1">
        <v>0</v>
      </c>
      <c r="P514" s="1">
        <v>1</v>
      </c>
      <c r="Q514" s="1">
        <v>2975</v>
      </c>
      <c r="R514" s="1">
        <v>2432</v>
      </c>
      <c r="S514">
        <v>1910</v>
      </c>
      <c r="T514" s="29">
        <f>IF(TRIM(PropertySet[[#This Row],[YEAR BUILT]])="", "N/A", 2023-PropertySet[[#This Row],[YEAR BUILT]])</f>
        <v>113</v>
      </c>
      <c r="U514" t="str" cm="1">
        <f t="array" ref="U514">IF(PropertySet[[#This Row],[AGE]] = "N/A", "N/A", _xlfn.IFS(PropertySet[[#This Row],[AGE]] &lt;= 25, "0-25 Years", PropertySet[[#This Row],[AGE]] &lt;= 50, "26-50 Years", PropertySet[[#This Row],[AGE]]&lt;=75, "51-75 Years", PropertySet[[#This Row],[AGE]]&lt;=100, "76-100 Years", PropertySet[[#This Row],[AGE]]&gt;100, "100+ Years"))</f>
        <v>100+ Years</v>
      </c>
      <c r="V514" t="str" cm="1">
        <f t="array" ref="V5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4" t="s">
        <v>33</v>
      </c>
      <c r="X514" t="s">
        <v>31</v>
      </c>
    </row>
    <row r="515" spans="1:24" x14ac:dyDescent="0.3">
      <c r="A515" t="s">
        <v>534</v>
      </c>
      <c r="B515" t="s">
        <v>29</v>
      </c>
      <c r="C515" t="s">
        <v>30</v>
      </c>
      <c r="D515">
        <v>1</v>
      </c>
      <c r="E515">
        <v>2832</v>
      </c>
      <c r="F515">
        <v>115</v>
      </c>
      <c r="G515" t="s">
        <v>6</v>
      </c>
      <c r="H515" t="s">
        <v>31</v>
      </c>
      <c r="I515" t="s">
        <v>541</v>
      </c>
      <c r="J515" t="s">
        <v>6</v>
      </c>
      <c r="K515">
        <v>10305</v>
      </c>
      <c r="L515" s="25">
        <v>457314</v>
      </c>
      <c r="M515" s="13">
        <v>45261</v>
      </c>
      <c r="N515" s="1">
        <v>1</v>
      </c>
      <c r="O515" s="1">
        <v>0</v>
      </c>
      <c r="P515" s="1">
        <v>1</v>
      </c>
      <c r="Q515" s="1">
        <v>2400</v>
      </c>
      <c r="R515" s="1">
        <v>1864</v>
      </c>
      <c r="S515">
        <v>1989</v>
      </c>
      <c r="T515" s="29">
        <f>IF(TRIM(PropertySet[[#This Row],[YEAR BUILT]])="", "N/A", 2023-PropertySet[[#This Row],[YEAR BUILT]])</f>
        <v>34</v>
      </c>
      <c r="U515" t="str" cm="1">
        <f t="array" ref="U515">IF(PropertySet[[#This Row],[AGE]] = "N/A", "N/A", _xlfn.IFS(PropertySet[[#This Row],[AGE]] &lt;= 25, "0-25 Years", PropertySet[[#This Row],[AGE]] &lt;= 50, "26-50 Years", PropertySet[[#This Row],[AGE]]&lt;=75, "51-75 Years", PropertySet[[#This Row],[AGE]]&lt;=100, "76-100 Years", PropertySet[[#This Row],[AGE]]&gt;100, "100+ Years"))</f>
        <v>26-50 Years</v>
      </c>
      <c r="V515" t="str" cm="1">
        <f t="array" ref="V5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15" t="s">
        <v>33</v>
      </c>
      <c r="X515" t="s">
        <v>31</v>
      </c>
    </row>
    <row r="516" spans="1:24" x14ac:dyDescent="0.3">
      <c r="A516" t="s">
        <v>534</v>
      </c>
      <c r="B516" t="s">
        <v>29</v>
      </c>
      <c r="C516" t="s">
        <v>30</v>
      </c>
      <c r="D516">
        <v>1</v>
      </c>
      <c r="E516">
        <v>2832</v>
      </c>
      <c r="F516">
        <v>116</v>
      </c>
      <c r="G516" t="s">
        <v>6</v>
      </c>
      <c r="H516" t="s">
        <v>31</v>
      </c>
      <c r="I516" t="s">
        <v>542</v>
      </c>
      <c r="J516" t="s">
        <v>6</v>
      </c>
      <c r="K516">
        <v>10305</v>
      </c>
      <c r="L516" s="25">
        <v>0</v>
      </c>
      <c r="M516" s="13">
        <v>44958</v>
      </c>
      <c r="N516" s="1">
        <v>1</v>
      </c>
      <c r="O516" s="1">
        <v>0</v>
      </c>
      <c r="P516" s="1">
        <v>1</v>
      </c>
      <c r="Q516" s="1">
        <v>4850</v>
      </c>
      <c r="R516" s="1">
        <v>1080</v>
      </c>
      <c r="S516">
        <v>1910</v>
      </c>
      <c r="T516" s="29">
        <f>IF(TRIM(PropertySet[[#This Row],[YEAR BUILT]])="", "N/A", 2023-PropertySet[[#This Row],[YEAR BUILT]])</f>
        <v>113</v>
      </c>
      <c r="U516" t="str" cm="1">
        <f t="array" ref="U516">IF(PropertySet[[#This Row],[AGE]] = "N/A", "N/A", _xlfn.IFS(PropertySet[[#This Row],[AGE]] &lt;= 25, "0-25 Years", PropertySet[[#This Row],[AGE]] &lt;= 50, "26-50 Years", PropertySet[[#This Row],[AGE]]&lt;=75, "51-75 Years", PropertySet[[#This Row],[AGE]]&lt;=100, "76-100 Years", PropertySet[[#This Row],[AGE]]&gt;100, "100+ Years"))</f>
        <v>100+ Years</v>
      </c>
      <c r="V516" t="str" cm="1">
        <f t="array" ref="V5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6" t="s">
        <v>33</v>
      </c>
      <c r="X516" t="s">
        <v>31</v>
      </c>
    </row>
    <row r="517" spans="1:24" x14ac:dyDescent="0.3">
      <c r="A517" t="s">
        <v>534</v>
      </c>
      <c r="B517" t="s">
        <v>29</v>
      </c>
      <c r="C517" t="s">
        <v>30</v>
      </c>
      <c r="D517">
        <v>1</v>
      </c>
      <c r="E517">
        <v>2834</v>
      </c>
      <c r="F517">
        <v>33</v>
      </c>
      <c r="G517" t="s">
        <v>6</v>
      </c>
      <c r="H517" t="s">
        <v>31</v>
      </c>
      <c r="I517" t="s">
        <v>543</v>
      </c>
      <c r="J517" t="s">
        <v>6</v>
      </c>
      <c r="K517">
        <v>10305</v>
      </c>
      <c r="L517" s="25">
        <v>580000</v>
      </c>
      <c r="M517" s="13">
        <v>45049</v>
      </c>
      <c r="N517" s="1">
        <v>1</v>
      </c>
      <c r="O517" s="1">
        <v>0</v>
      </c>
      <c r="P517" s="1">
        <v>1</v>
      </c>
      <c r="Q517" s="1">
        <v>3750</v>
      </c>
      <c r="R517" s="1">
        <v>1184</v>
      </c>
      <c r="S517">
        <v>1915</v>
      </c>
      <c r="T517" s="29">
        <f>IF(TRIM(PropertySet[[#This Row],[YEAR BUILT]])="", "N/A", 2023-PropertySet[[#This Row],[YEAR BUILT]])</f>
        <v>108</v>
      </c>
      <c r="U517" t="str" cm="1">
        <f t="array" ref="U517">IF(PropertySet[[#This Row],[AGE]] = "N/A", "N/A", _xlfn.IFS(PropertySet[[#This Row],[AGE]] &lt;= 25, "0-25 Years", PropertySet[[#This Row],[AGE]] &lt;= 50, "26-50 Years", PropertySet[[#This Row],[AGE]]&lt;=75, "51-75 Years", PropertySet[[#This Row],[AGE]]&lt;=100, "76-100 Years", PropertySet[[#This Row],[AGE]]&gt;100, "100+ Years"))</f>
        <v>100+ Years</v>
      </c>
      <c r="V517" t="str" cm="1">
        <f t="array" ref="V5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7" t="s">
        <v>33</v>
      </c>
      <c r="X517" t="s">
        <v>31</v>
      </c>
    </row>
    <row r="518" spans="1:24" x14ac:dyDescent="0.3">
      <c r="A518" t="s">
        <v>534</v>
      </c>
      <c r="B518" t="s">
        <v>29</v>
      </c>
      <c r="C518" t="s">
        <v>30</v>
      </c>
      <c r="D518">
        <v>1</v>
      </c>
      <c r="E518">
        <v>2834</v>
      </c>
      <c r="F518">
        <v>51</v>
      </c>
      <c r="G518" t="s">
        <v>6</v>
      </c>
      <c r="H518" t="s">
        <v>31</v>
      </c>
      <c r="I518" t="s">
        <v>544</v>
      </c>
      <c r="J518" t="s">
        <v>6</v>
      </c>
      <c r="K518">
        <v>10305</v>
      </c>
      <c r="L518" s="25">
        <v>0</v>
      </c>
      <c r="M518" s="13">
        <v>45169</v>
      </c>
      <c r="N518" s="1">
        <v>1</v>
      </c>
      <c r="O518" s="1">
        <v>0</v>
      </c>
      <c r="P518" s="1">
        <v>1</v>
      </c>
      <c r="Q518" s="1">
        <v>2500</v>
      </c>
      <c r="R518" s="1">
        <v>800</v>
      </c>
      <c r="S518">
        <v>1915</v>
      </c>
      <c r="T518" s="29">
        <f>IF(TRIM(PropertySet[[#This Row],[YEAR BUILT]])="", "N/A", 2023-PropertySet[[#This Row],[YEAR BUILT]])</f>
        <v>108</v>
      </c>
      <c r="U518" t="str" cm="1">
        <f t="array" ref="U518">IF(PropertySet[[#This Row],[AGE]] = "N/A", "N/A", _xlfn.IFS(PropertySet[[#This Row],[AGE]] &lt;= 25, "0-25 Years", PropertySet[[#This Row],[AGE]] &lt;= 50, "26-50 Years", PropertySet[[#This Row],[AGE]]&lt;=75, "51-75 Years", PropertySet[[#This Row],[AGE]]&lt;=100, "76-100 Years", PropertySet[[#This Row],[AGE]]&gt;100, "100+ Years"))</f>
        <v>100+ Years</v>
      </c>
      <c r="V518" t="str" cm="1">
        <f t="array" ref="V5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8" t="s">
        <v>33</v>
      </c>
      <c r="X518" t="s">
        <v>31</v>
      </c>
    </row>
    <row r="519" spans="1:24" x14ac:dyDescent="0.3">
      <c r="A519" t="s">
        <v>534</v>
      </c>
      <c r="B519" t="s">
        <v>29</v>
      </c>
      <c r="C519" t="s">
        <v>30</v>
      </c>
      <c r="D519">
        <v>1</v>
      </c>
      <c r="E519">
        <v>2834</v>
      </c>
      <c r="F519">
        <v>56</v>
      </c>
      <c r="G519" t="s">
        <v>6</v>
      </c>
      <c r="H519" t="s">
        <v>44</v>
      </c>
      <c r="I519" t="s">
        <v>545</v>
      </c>
      <c r="J519" t="s">
        <v>6</v>
      </c>
      <c r="K519">
        <v>10305</v>
      </c>
      <c r="L519" s="25">
        <v>0</v>
      </c>
      <c r="M519" s="13">
        <v>45112</v>
      </c>
      <c r="N519" s="1">
        <v>1</v>
      </c>
      <c r="O519" s="1">
        <v>0</v>
      </c>
      <c r="P519" s="1">
        <v>1</v>
      </c>
      <c r="Q519" s="1">
        <v>2500</v>
      </c>
      <c r="R519" s="1">
        <v>1288</v>
      </c>
      <c r="S519">
        <v>1950</v>
      </c>
      <c r="T519" s="29">
        <f>IF(TRIM(PropertySet[[#This Row],[YEAR BUILT]])="", "N/A", 2023-PropertySet[[#This Row],[YEAR BUILT]])</f>
        <v>73</v>
      </c>
      <c r="U519" t="str" cm="1">
        <f t="array" ref="U519">IF(PropertySet[[#This Row],[AGE]] = "N/A", "N/A", _xlfn.IFS(PropertySet[[#This Row],[AGE]] &lt;= 25, "0-25 Years", PropertySet[[#This Row],[AGE]] &lt;= 50, "26-50 Years", PropertySet[[#This Row],[AGE]]&lt;=75, "51-75 Years", PropertySet[[#This Row],[AGE]]&lt;=100, "76-100 Years", PropertySet[[#This Row],[AGE]]&gt;100, "100+ Years"))</f>
        <v>51-75 Years</v>
      </c>
      <c r="V519" t="str" cm="1">
        <f t="array" ref="V5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19" t="s">
        <v>33</v>
      </c>
      <c r="X519" t="s">
        <v>44</v>
      </c>
    </row>
    <row r="520" spans="1:24" x14ac:dyDescent="0.3">
      <c r="A520" t="s">
        <v>534</v>
      </c>
      <c r="B520" t="s">
        <v>29</v>
      </c>
      <c r="C520" t="s">
        <v>30</v>
      </c>
      <c r="D520">
        <v>1</v>
      </c>
      <c r="E520">
        <v>2834</v>
      </c>
      <c r="F520">
        <v>57</v>
      </c>
      <c r="G520" t="s">
        <v>6</v>
      </c>
      <c r="H520" t="s">
        <v>44</v>
      </c>
      <c r="I520" t="s">
        <v>546</v>
      </c>
      <c r="J520" t="s">
        <v>6</v>
      </c>
      <c r="K520">
        <v>10305</v>
      </c>
      <c r="L520" s="25">
        <v>705000</v>
      </c>
      <c r="M520" s="13">
        <v>45261</v>
      </c>
      <c r="N520" s="1">
        <v>1</v>
      </c>
      <c r="O520" s="1">
        <v>0</v>
      </c>
      <c r="P520" s="1">
        <v>1</v>
      </c>
      <c r="Q520" s="1">
        <v>2500</v>
      </c>
      <c r="R520" s="1">
        <v>1288</v>
      </c>
      <c r="S520">
        <v>1975</v>
      </c>
      <c r="T520" s="29">
        <f>IF(TRIM(PropertySet[[#This Row],[YEAR BUILT]])="", "N/A", 2023-PropertySet[[#This Row],[YEAR BUILT]])</f>
        <v>48</v>
      </c>
      <c r="U520" t="str" cm="1">
        <f t="array" ref="U520">IF(PropertySet[[#This Row],[AGE]] = "N/A", "N/A", _xlfn.IFS(PropertySet[[#This Row],[AGE]] &lt;= 25, "0-25 Years", PropertySet[[#This Row],[AGE]] &lt;= 50, "26-50 Years", PropertySet[[#This Row],[AGE]]&lt;=75, "51-75 Years", PropertySet[[#This Row],[AGE]]&lt;=100, "76-100 Years", PropertySet[[#This Row],[AGE]]&gt;100, "100+ Years"))</f>
        <v>26-50 Years</v>
      </c>
      <c r="V520" t="str" cm="1">
        <f t="array" ref="V5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20" t="s">
        <v>33</v>
      </c>
      <c r="X520" t="s">
        <v>44</v>
      </c>
    </row>
    <row r="521" spans="1:24" x14ac:dyDescent="0.3">
      <c r="A521" t="s">
        <v>534</v>
      </c>
      <c r="B521" t="s">
        <v>29</v>
      </c>
      <c r="C521" t="s">
        <v>30</v>
      </c>
      <c r="D521">
        <v>1</v>
      </c>
      <c r="E521">
        <v>3066</v>
      </c>
      <c r="F521">
        <v>6</v>
      </c>
      <c r="G521" t="s">
        <v>6</v>
      </c>
      <c r="H521" t="s">
        <v>31</v>
      </c>
      <c r="I521" t="s">
        <v>547</v>
      </c>
      <c r="J521" t="s">
        <v>6</v>
      </c>
      <c r="K521">
        <v>10305</v>
      </c>
      <c r="L521" s="25">
        <v>0</v>
      </c>
      <c r="M521" s="13">
        <v>45142</v>
      </c>
      <c r="N521" s="1">
        <v>1</v>
      </c>
      <c r="O521" s="1">
        <v>0</v>
      </c>
      <c r="P521" s="1">
        <v>1</v>
      </c>
      <c r="Q521" s="1">
        <v>6324</v>
      </c>
      <c r="R521" s="1">
        <v>2580</v>
      </c>
      <c r="S521">
        <v>1920</v>
      </c>
      <c r="T521" s="29">
        <f>IF(TRIM(PropertySet[[#This Row],[YEAR BUILT]])="", "N/A", 2023-PropertySet[[#This Row],[YEAR BUILT]])</f>
        <v>103</v>
      </c>
      <c r="U521" t="str" cm="1">
        <f t="array" ref="U521">IF(PropertySet[[#This Row],[AGE]] = "N/A", "N/A", _xlfn.IFS(PropertySet[[#This Row],[AGE]] &lt;= 25, "0-25 Years", PropertySet[[#This Row],[AGE]] &lt;= 50, "26-50 Years", PropertySet[[#This Row],[AGE]]&lt;=75, "51-75 Years", PropertySet[[#This Row],[AGE]]&lt;=100, "76-100 Years", PropertySet[[#This Row],[AGE]]&gt;100, "100+ Years"))</f>
        <v>100+ Years</v>
      </c>
      <c r="V521" t="str" cm="1">
        <f t="array" ref="V5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1" t="s">
        <v>33</v>
      </c>
      <c r="X521" t="s">
        <v>31</v>
      </c>
    </row>
    <row r="522" spans="1:24" x14ac:dyDescent="0.3">
      <c r="A522" t="s">
        <v>534</v>
      </c>
      <c r="B522" t="s">
        <v>29</v>
      </c>
      <c r="C522" t="s">
        <v>30</v>
      </c>
      <c r="D522">
        <v>1</v>
      </c>
      <c r="E522">
        <v>3066</v>
      </c>
      <c r="F522">
        <v>14</v>
      </c>
      <c r="G522" t="s">
        <v>6</v>
      </c>
      <c r="H522" t="s">
        <v>31</v>
      </c>
      <c r="I522" t="s">
        <v>548</v>
      </c>
      <c r="J522" t="s">
        <v>6</v>
      </c>
      <c r="K522">
        <v>10305</v>
      </c>
      <c r="L522" s="25">
        <v>0</v>
      </c>
      <c r="M522" s="13">
        <v>45134</v>
      </c>
      <c r="N522" s="1">
        <v>1</v>
      </c>
      <c r="O522" s="1">
        <v>0</v>
      </c>
      <c r="P522" s="1">
        <v>1</v>
      </c>
      <c r="Q522" s="1">
        <v>4850</v>
      </c>
      <c r="R522" s="1">
        <v>1666</v>
      </c>
      <c r="S522">
        <v>1930</v>
      </c>
      <c r="T522" s="29">
        <f>IF(TRIM(PropertySet[[#This Row],[YEAR BUILT]])="", "N/A", 2023-PropertySet[[#This Row],[YEAR BUILT]])</f>
        <v>93</v>
      </c>
      <c r="U522" t="str" cm="1">
        <f t="array" ref="U522">IF(PropertySet[[#This Row],[AGE]] = "N/A", "N/A", _xlfn.IFS(PropertySet[[#This Row],[AGE]] &lt;= 25, "0-25 Years", PropertySet[[#This Row],[AGE]] &lt;= 50, "26-50 Years", PropertySet[[#This Row],[AGE]]&lt;=75, "51-75 Years", PropertySet[[#This Row],[AGE]]&lt;=100, "76-100 Years", PropertySet[[#This Row],[AGE]]&gt;100, "100+ Years"))</f>
        <v>76-100 Years</v>
      </c>
      <c r="V522" t="str" cm="1">
        <f t="array" ref="V5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2" t="s">
        <v>33</v>
      </c>
      <c r="X522" t="s">
        <v>31</v>
      </c>
    </row>
    <row r="523" spans="1:24" x14ac:dyDescent="0.3">
      <c r="A523" t="s">
        <v>534</v>
      </c>
      <c r="B523" t="s">
        <v>29</v>
      </c>
      <c r="C523" t="s">
        <v>30</v>
      </c>
      <c r="D523">
        <v>1</v>
      </c>
      <c r="E523">
        <v>3066</v>
      </c>
      <c r="F523">
        <v>135</v>
      </c>
      <c r="G523" t="s">
        <v>6</v>
      </c>
      <c r="H523" t="s">
        <v>67</v>
      </c>
      <c r="I523" t="s">
        <v>549</v>
      </c>
      <c r="J523" t="s">
        <v>6</v>
      </c>
      <c r="K523">
        <v>10305</v>
      </c>
      <c r="L523" s="25">
        <v>1225000</v>
      </c>
      <c r="M523" s="13">
        <v>45037</v>
      </c>
      <c r="N523" s="1">
        <v>1</v>
      </c>
      <c r="O523" s="1">
        <v>0</v>
      </c>
      <c r="P523" s="1">
        <v>1</v>
      </c>
      <c r="Q523" s="1">
        <v>6000</v>
      </c>
      <c r="R523" s="1">
        <v>3400</v>
      </c>
      <c r="S523">
        <v>2010</v>
      </c>
      <c r="T523" s="29">
        <f>IF(TRIM(PropertySet[[#This Row],[YEAR BUILT]])="", "N/A", 2023-PropertySet[[#This Row],[YEAR BUILT]])</f>
        <v>13</v>
      </c>
      <c r="U523" t="str" cm="1">
        <f t="array" ref="U523">IF(PropertySet[[#This Row],[AGE]] = "N/A", "N/A", _xlfn.IFS(PropertySet[[#This Row],[AGE]] &lt;= 25, "0-25 Years", PropertySet[[#This Row],[AGE]] &lt;= 50, "26-50 Years", PropertySet[[#This Row],[AGE]]&lt;=75, "51-75 Years", PropertySet[[#This Row],[AGE]]&lt;=100, "76-100 Years", PropertySet[[#This Row],[AGE]]&gt;100, "100+ Years"))</f>
        <v>0-25 Years</v>
      </c>
      <c r="V523" t="str" cm="1">
        <f t="array" ref="V5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23" t="s">
        <v>33</v>
      </c>
      <c r="X523" t="s">
        <v>67</v>
      </c>
    </row>
    <row r="524" spans="1:24" x14ac:dyDescent="0.3">
      <c r="A524" t="s">
        <v>534</v>
      </c>
      <c r="B524" t="s">
        <v>29</v>
      </c>
      <c r="C524" t="s">
        <v>30</v>
      </c>
      <c r="D524">
        <v>1</v>
      </c>
      <c r="E524">
        <v>3066</v>
      </c>
      <c r="F524">
        <v>150</v>
      </c>
      <c r="G524" t="s">
        <v>6</v>
      </c>
      <c r="H524" t="s">
        <v>31</v>
      </c>
      <c r="I524" t="s">
        <v>550</v>
      </c>
      <c r="J524" t="s">
        <v>6</v>
      </c>
      <c r="K524">
        <v>10305</v>
      </c>
      <c r="L524" s="25">
        <v>0</v>
      </c>
      <c r="M524" s="13">
        <v>45148</v>
      </c>
      <c r="N524" s="1">
        <v>1</v>
      </c>
      <c r="O524" s="1">
        <v>0</v>
      </c>
      <c r="P524" s="1">
        <v>1</v>
      </c>
      <c r="Q524" s="1">
        <v>5000</v>
      </c>
      <c r="R524" s="1">
        <v>935</v>
      </c>
      <c r="S524">
        <v>1940</v>
      </c>
      <c r="T524" s="29">
        <f>IF(TRIM(PropertySet[[#This Row],[YEAR BUILT]])="", "N/A", 2023-PropertySet[[#This Row],[YEAR BUILT]])</f>
        <v>83</v>
      </c>
      <c r="U524" t="str" cm="1">
        <f t="array" ref="U524">IF(PropertySet[[#This Row],[AGE]] = "N/A", "N/A", _xlfn.IFS(PropertySet[[#This Row],[AGE]] &lt;= 25, "0-25 Years", PropertySet[[#This Row],[AGE]] &lt;= 50, "26-50 Years", PropertySet[[#This Row],[AGE]]&lt;=75, "51-75 Years", PropertySet[[#This Row],[AGE]]&lt;=100, "76-100 Years", PropertySet[[#This Row],[AGE]]&gt;100, "100+ Years"))</f>
        <v>76-100 Years</v>
      </c>
      <c r="V524" t="str" cm="1">
        <f t="array" ref="V5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4" t="s">
        <v>33</v>
      </c>
      <c r="X524" t="s">
        <v>31</v>
      </c>
    </row>
    <row r="525" spans="1:24" x14ac:dyDescent="0.3">
      <c r="A525" t="s">
        <v>534</v>
      </c>
      <c r="B525" t="s">
        <v>29</v>
      </c>
      <c r="C525" t="s">
        <v>30</v>
      </c>
      <c r="D525">
        <v>1</v>
      </c>
      <c r="E525">
        <v>3066</v>
      </c>
      <c r="F525">
        <v>174</v>
      </c>
      <c r="G525" t="s">
        <v>6</v>
      </c>
      <c r="H525" t="s">
        <v>31</v>
      </c>
      <c r="I525" t="s">
        <v>551</v>
      </c>
      <c r="J525" t="s">
        <v>6</v>
      </c>
      <c r="K525">
        <v>10305</v>
      </c>
      <c r="L525" s="25">
        <v>2150000</v>
      </c>
      <c r="M525" s="13">
        <v>45135</v>
      </c>
      <c r="N525" s="1">
        <v>1</v>
      </c>
      <c r="O525" s="1">
        <v>0</v>
      </c>
      <c r="P525" s="1">
        <v>1</v>
      </c>
      <c r="Q525" s="1">
        <v>26955</v>
      </c>
      <c r="R525" s="1">
        <v>6027</v>
      </c>
      <c r="S525">
        <v>1940</v>
      </c>
      <c r="T525" s="29">
        <f>IF(TRIM(PropertySet[[#This Row],[YEAR BUILT]])="", "N/A", 2023-PropertySet[[#This Row],[YEAR BUILT]])</f>
        <v>83</v>
      </c>
      <c r="U525" t="str" cm="1">
        <f t="array" ref="U525">IF(PropertySet[[#This Row],[AGE]] = "N/A", "N/A", _xlfn.IFS(PropertySet[[#This Row],[AGE]] &lt;= 25, "0-25 Years", PropertySet[[#This Row],[AGE]] &lt;= 50, "26-50 Years", PropertySet[[#This Row],[AGE]]&lt;=75, "51-75 Years", PropertySet[[#This Row],[AGE]]&lt;=100, "76-100 Years", PropertySet[[#This Row],[AGE]]&gt;100, "100+ Years"))</f>
        <v>76-100 Years</v>
      </c>
      <c r="V525" t="str" cm="1">
        <f t="array" ref="V5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5" t="s">
        <v>33</v>
      </c>
      <c r="X525" t="s">
        <v>31</v>
      </c>
    </row>
    <row r="526" spans="1:24" x14ac:dyDescent="0.3">
      <c r="A526" t="s">
        <v>534</v>
      </c>
      <c r="B526" t="s">
        <v>29</v>
      </c>
      <c r="C526" t="s">
        <v>30</v>
      </c>
      <c r="D526">
        <v>1</v>
      </c>
      <c r="E526">
        <v>3066</v>
      </c>
      <c r="F526">
        <v>208</v>
      </c>
      <c r="G526" t="s">
        <v>6</v>
      </c>
      <c r="H526" t="s">
        <v>36</v>
      </c>
      <c r="I526" t="s">
        <v>552</v>
      </c>
      <c r="J526" t="s">
        <v>6</v>
      </c>
      <c r="K526">
        <v>10305</v>
      </c>
      <c r="L526" s="25">
        <v>0</v>
      </c>
      <c r="M526" s="13">
        <v>45021</v>
      </c>
      <c r="N526" s="1">
        <v>1</v>
      </c>
      <c r="O526" s="1">
        <v>0</v>
      </c>
      <c r="P526" s="1">
        <v>1</v>
      </c>
      <c r="Q526" s="1">
        <v>11847</v>
      </c>
      <c r="R526" s="1">
        <v>1993</v>
      </c>
      <c r="S526">
        <v>1957</v>
      </c>
      <c r="T526" s="29">
        <f>IF(TRIM(PropertySet[[#This Row],[YEAR BUILT]])="", "N/A", 2023-PropertySet[[#This Row],[YEAR BUILT]])</f>
        <v>66</v>
      </c>
      <c r="U526" t="str" cm="1">
        <f t="array" ref="U526">IF(PropertySet[[#This Row],[AGE]] = "N/A", "N/A", _xlfn.IFS(PropertySet[[#This Row],[AGE]] &lt;= 25, "0-25 Years", PropertySet[[#This Row],[AGE]] &lt;= 50, "26-50 Years", PropertySet[[#This Row],[AGE]]&lt;=75, "51-75 Years", PropertySet[[#This Row],[AGE]]&lt;=100, "76-100 Years", PropertySet[[#This Row],[AGE]]&gt;100, "100+ Years"))</f>
        <v>51-75 Years</v>
      </c>
      <c r="V526" t="str" cm="1">
        <f t="array" ref="V5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26" t="s">
        <v>33</v>
      </c>
      <c r="X526" t="s">
        <v>36</v>
      </c>
    </row>
    <row r="527" spans="1:24" x14ac:dyDescent="0.3">
      <c r="A527" t="s">
        <v>534</v>
      </c>
      <c r="B527" t="s">
        <v>29</v>
      </c>
      <c r="C527" t="s">
        <v>30</v>
      </c>
      <c r="D527">
        <v>1</v>
      </c>
      <c r="E527">
        <v>3066</v>
      </c>
      <c r="F527">
        <v>274</v>
      </c>
      <c r="G527" t="s">
        <v>6</v>
      </c>
      <c r="H527" t="s">
        <v>67</v>
      </c>
      <c r="I527" t="s">
        <v>553</v>
      </c>
      <c r="J527" t="s">
        <v>6</v>
      </c>
      <c r="K527">
        <v>10305</v>
      </c>
      <c r="L527" s="25">
        <v>1254500</v>
      </c>
      <c r="M527" s="13">
        <v>45050</v>
      </c>
      <c r="N527" s="1">
        <v>1</v>
      </c>
      <c r="O527" s="1">
        <v>0</v>
      </c>
      <c r="P527" s="1">
        <v>1</v>
      </c>
      <c r="Q527" s="1">
        <v>12553</v>
      </c>
      <c r="R527" s="1">
        <v>3777</v>
      </c>
      <c r="S527">
        <v>1920</v>
      </c>
      <c r="T527" s="29">
        <f>IF(TRIM(PropertySet[[#This Row],[YEAR BUILT]])="", "N/A", 2023-PropertySet[[#This Row],[YEAR BUILT]])</f>
        <v>103</v>
      </c>
      <c r="U527" t="str" cm="1">
        <f t="array" ref="U527">IF(PropertySet[[#This Row],[AGE]] = "N/A", "N/A", _xlfn.IFS(PropertySet[[#This Row],[AGE]] &lt;= 25, "0-25 Years", PropertySet[[#This Row],[AGE]] &lt;= 50, "26-50 Years", PropertySet[[#This Row],[AGE]]&lt;=75, "51-75 Years", PropertySet[[#This Row],[AGE]]&lt;=100, "76-100 Years", PropertySet[[#This Row],[AGE]]&gt;100, "100+ Years"))</f>
        <v>100+ Years</v>
      </c>
      <c r="V527" t="str" cm="1">
        <f t="array" ref="V5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7" t="s">
        <v>33</v>
      </c>
      <c r="X527" t="s">
        <v>67</v>
      </c>
    </row>
    <row r="528" spans="1:24" x14ac:dyDescent="0.3">
      <c r="A528" t="s">
        <v>534</v>
      </c>
      <c r="B528" t="s">
        <v>152</v>
      </c>
      <c r="C528" t="s">
        <v>30</v>
      </c>
      <c r="D528">
        <v>1</v>
      </c>
      <c r="E528">
        <v>2831</v>
      </c>
      <c r="F528">
        <v>22</v>
      </c>
      <c r="G528" t="s">
        <v>6</v>
      </c>
      <c r="H528" t="s">
        <v>153</v>
      </c>
      <c r="I528" t="s">
        <v>554</v>
      </c>
      <c r="J528" t="s">
        <v>6</v>
      </c>
      <c r="K528">
        <v>10305</v>
      </c>
      <c r="L528" s="25">
        <v>630000</v>
      </c>
      <c r="M528" s="13">
        <v>45189</v>
      </c>
      <c r="N528" s="1">
        <v>2</v>
      </c>
      <c r="O528" s="1">
        <v>0</v>
      </c>
      <c r="P528" s="1">
        <v>2</v>
      </c>
      <c r="Q528" s="1">
        <v>3016</v>
      </c>
      <c r="R528" s="1">
        <v>1664</v>
      </c>
      <c r="S528">
        <v>1901</v>
      </c>
      <c r="T528" s="29">
        <f>IF(TRIM(PropertySet[[#This Row],[YEAR BUILT]])="", "N/A", 2023-PropertySet[[#This Row],[YEAR BUILT]])</f>
        <v>122</v>
      </c>
      <c r="U528" t="str" cm="1">
        <f t="array" ref="U528">IF(PropertySet[[#This Row],[AGE]] = "N/A", "N/A", _xlfn.IFS(PropertySet[[#This Row],[AGE]] &lt;= 25, "0-25 Years", PropertySet[[#This Row],[AGE]] &lt;= 50, "26-50 Years", PropertySet[[#This Row],[AGE]]&lt;=75, "51-75 Years", PropertySet[[#This Row],[AGE]]&lt;=100, "76-100 Years", PropertySet[[#This Row],[AGE]]&gt;100, "100+ Years"))</f>
        <v>100+ Years</v>
      </c>
      <c r="V528" t="str" cm="1">
        <f t="array" ref="V5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8" t="s">
        <v>33</v>
      </c>
      <c r="X528" t="s">
        <v>153</v>
      </c>
    </row>
    <row r="529" spans="1:24" x14ac:dyDescent="0.3">
      <c r="A529" t="s">
        <v>534</v>
      </c>
      <c r="B529" t="s">
        <v>152</v>
      </c>
      <c r="C529" t="s">
        <v>30</v>
      </c>
      <c r="D529">
        <v>1</v>
      </c>
      <c r="E529">
        <v>2831</v>
      </c>
      <c r="F529">
        <v>83</v>
      </c>
      <c r="G529" t="s">
        <v>6</v>
      </c>
      <c r="H529" t="s">
        <v>153</v>
      </c>
      <c r="I529" t="s">
        <v>555</v>
      </c>
      <c r="J529" t="s">
        <v>6</v>
      </c>
      <c r="K529">
        <v>10305</v>
      </c>
      <c r="L529" s="25">
        <v>0</v>
      </c>
      <c r="M529" s="13">
        <v>45124</v>
      </c>
      <c r="N529" s="1">
        <v>2</v>
      </c>
      <c r="O529" s="1">
        <v>0</v>
      </c>
      <c r="P529" s="1">
        <v>2</v>
      </c>
      <c r="Q529" s="1">
        <v>2040</v>
      </c>
      <c r="R529" s="1">
        <v>2376</v>
      </c>
      <c r="S529">
        <v>1997</v>
      </c>
      <c r="T529" s="29">
        <f>IF(TRIM(PropertySet[[#This Row],[YEAR BUILT]])="", "N/A", 2023-PropertySet[[#This Row],[YEAR BUILT]])</f>
        <v>26</v>
      </c>
      <c r="U529" t="str" cm="1">
        <f t="array" ref="U529">IF(PropertySet[[#This Row],[AGE]] = "N/A", "N/A", _xlfn.IFS(PropertySet[[#This Row],[AGE]] &lt;= 25, "0-25 Years", PropertySet[[#This Row],[AGE]] &lt;= 50, "26-50 Years", PropertySet[[#This Row],[AGE]]&lt;=75, "51-75 Years", PropertySet[[#This Row],[AGE]]&lt;=100, "76-100 Years", PropertySet[[#This Row],[AGE]]&gt;100, "100+ Years"))</f>
        <v>26-50 Years</v>
      </c>
      <c r="V529" t="str" cm="1">
        <f t="array" ref="V5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29" t="s">
        <v>33</v>
      </c>
      <c r="X529" t="s">
        <v>153</v>
      </c>
    </row>
    <row r="530" spans="1:24" x14ac:dyDescent="0.3">
      <c r="A530" t="s">
        <v>534</v>
      </c>
      <c r="B530" t="s">
        <v>152</v>
      </c>
      <c r="C530" t="s">
        <v>30</v>
      </c>
      <c r="D530">
        <v>1</v>
      </c>
      <c r="E530">
        <v>2831</v>
      </c>
      <c r="F530">
        <v>89</v>
      </c>
      <c r="G530" t="s">
        <v>6</v>
      </c>
      <c r="H530" t="s">
        <v>158</v>
      </c>
      <c r="I530" t="s">
        <v>556</v>
      </c>
      <c r="J530" t="s">
        <v>6</v>
      </c>
      <c r="K530">
        <v>10305</v>
      </c>
      <c r="L530" s="25">
        <v>738000</v>
      </c>
      <c r="M530" s="13">
        <v>45245</v>
      </c>
      <c r="N530" s="1">
        <v>2</v>
      </c>
      <c r="O530" s="1">
        <v>0</v>
      </c>
      <c r="P530" s="1">
        <v>2</v>
      </c>
      <c r="Q530" s="1">
        <v>1360</v>
      </c>
      <c r="R530" s="1">
        <v>1232</v>
      </c>
      <c r="S530">
        <v>1997</v>
      </c>
      <c r="T530" s="29">
        <f>IF(TRIM(PropertySet[[#This Row],[YEAR BUILT]])="", "N/A", 2023-PropertySet[[#This Row],[YEAR BUILT]])</f>
        <v>26</v>
      </c>
      <c r="U530" t="str" cm="1">
        <f t="array" ref="U530">IF(PropertySet[[#This Row],[AGE]] = "N/A", "N/A", _xlfn.IFS(PropertySet[[#This Row],[AGE]] &lt;= 25, "0-25 Years", PropertySet[[#This Row],[AGE]] &lt;= 50, "26-50 Years", PropertySet[[#This Row],[AGE]]&lt;=75, "51-75 Years", PropertySet[[#This Row],[AGE]]&lt;=100, "76-100 Years", PropertySet[[#This Row],[AGE]]&gt;100, "100+ Years"))</f>
        <v>26-50 Years</v>
      </c>
      <c r="V530" t="str" cm="1">
        <f t="array" ref="V5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0" t="s">
        <v>33</v>
      </c>
      <c r="X530" t="s">
        <v>158</v>
      </c>
    </row>
    <row r="531" spans="1:24" x14ac:dyDescent="0.3">
      <c r="A531" t="s">
        <v>534</v>
      </c>
      <c r="B531" t="s">
        <v>152</v>
      </c>
      <c r="C531" t="s">
        <v>30</v>
      </c>
      <c r="D531">
        <v>1</v>
      </c>
      <c r="E531">
        <v>2832</v>
      </c>
      <c r="F531">
        <v>270</v>
      </c>
      <c r="G531" t="s">
        <v>6</v>
      </c>
      <c r="H531" t="s">
        <v>153</v>
      </c>
      <c r="I531" t="s">
        <v>557</v>
      </c>
      <c r="J531" t="s">
        <v>6</v>
      </c>
      <c r="K531">
        <v>10305</v>
      </c>
      <c r="L531" s="25">
        <v>956510</v>
      </c>
      <c r="M531" s="13">
        <v>45034</v>
      </c>
      <c r="N531" s="1">
        <v>2</v>
      </c>
      <c r="O531" s="1">
        <v>0</v>
      </c>
      <c r="P531" s="1">
        <v>2</v>
      </c>
      <c r="Q531" s="1">
        <v>2090</v>
      </c>
      <c r="R531" s="1">
        <v>1728</v>
      </c>
      <c r="S531">
        <v>1997</v>
      </c>
      <c r="T531" s="29">
        <f>IF(TRIM(PropertySet[[#This Row],[YEAR BUILT]])="", "N/A", 2023-PropertySet[[#This Row],[YEAR BUILT]])</f>
        <v>26</v>
      </c>
      <c r="U531" t="str" cm="1">
        <f t="array" ref="U531">IF(PropertySet[[#This Row],[AGE]] = "N/A", "N/A", _xlfn.IFS(PropertySet[[#This Row],[AGE]] &lt;= 25, "0-25 Years", PropertySet[[#This Row],[AGE]] &lt;= 50, "26-50 Years", PropertySet[[#This Row],[AGE]]&lt;=75, "51-75 Years", PropertySet[[#This Row],[AGE]]&lt;=100, "76-100 Years", PropertySet[[#This Row],[AGE]]&gt;100, "100+ Years"))</f>
        <v>26-50 Years</v>
      </c>
      <c r="V531" t="str" cm="1">
        <f t="array" ref="V5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1" t="s">
        <v>33</v>
      </c>
      <c r="X531" t="s">
        <v>153</v>
      </c>
    </row>
    <row r="532" spans="1:24" x14ac:dyDescent="0.3">
      <c r="A532" t="s">
        <v>534</v>
      </c>
      <c r="B532" t="s">
        <v>211</v>
      </c>
      <c r="C532" t="s">
        <v>30</v>
      </c>
      <c r="D532" t="s">
        <v>71</v>
      </c>
      <c r="E532">
        <v>2832</v>
      </c>
      <c r="F532">
        <v>93</v>
      </c>
      <c r="G532" t="s">
        <v>6</v>
      </c>
      <c r="H532" t="s">
        <v>72</v>
      </c>
      <c r="I532" t="s">
        <v>558</v>
      </c>
      <c r="J532" t="s">
        <v>6</v>
      </c>
      <c r="K532">
        <v>10305</v>
      </c>
      <c r="L532" s="25">
        <v>846000</v>
      </c>
      <c r="M532" s="13">
        <v>45182</v>
      </c>
      <c r="N532" s="1">
        <v>0</v>
      </c>
      <c r="O532" s="1">
        <v>0</v>
      </c>
      <c r="P532" s="1">
        <v>0</v>
      </c>
      <c r="Q532" s="1">
        <v>2975</v>
      </c>
      <c r="R532" s="1">
        <v>0</v>
      </c>
      <c r="S532" t="s">
        <v>7614</v>
      </c>
      <c r="T532" s="29" t="str">
        <f>IF(TRIM(PropertySet[[#This Row],[YEAR BUILT]])="", "N/A", 2023-PropertySet[[#This Row],[YEAR BUILT]])</f>
        <v>N/A</v>
      </c>
      <c r="U532" t="str" cm="1">
        <f t="array" ref="U532">IF(PropertySet[[#This Row],[AGE]] = "N/A", "N/A", _xlfn.IFS(PropertySet[[#This Row],[AGE]] &lt;= 25, "0-25 Years", PropertySet[[#This Row],[AGE]] &lt;= 50, "26-50 Years", PropertySet[[#This Row],[AGE]]&lt;=75, "51-75 Years", PropertySet[[#This Row],[AGE]]&lt;=100, "76-100 Years", PropertySet[[#This Row],[AGE]]&gt;100, "100+ Years"))</f>
        <v>N/A</v>
      </c>
      <c r="V532" t="str" cm="1">
        <f t="array" ref="V5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32" t="s">
        <v>33</v>
      </c>
      <c r="X532" t="s">
        <v>72</v>
      </c>
    </row>
    <row r="533" spans="1:24" x14ac:dyDescent="0.3">
      <c r="A533" t="s">
        <v>534</v>
      </c>
      <c r="B533" t="s">
        <v>211</v>
      </c>
      <c r="C533" t="s">
        <v>30</v>
      </c>
      <c r="D533" t="s">
        <v>71</v>
      </c>
      <c r="E533">
        <v>3066</v>
      </c>
      <c r="F533">
        <v>4</v>
      </c>
      <c r="G533" t="s">
        <v>6</v>
      </c>
      <c r="H533" t="s">
        <v>72</v>
      </c>
      <c r="I533" t="s">
        <v>559</v>
      </c>
      <c r="J533" t="s">
        <v>6</v>
      </c>
      <c r="K533">
        <v>10305</v>
      </c>
      <c r="L533" s="25">
        <v>0</v>
      </c>
      <c r="M533" s="13">
        <v>45142</v>
      </c>
      <c r="N533" s="1">
        <v>0</v>
      </c>
      <c r="O533" s="1">
        <v>0</v>
      </c>
      <c r="P533" s="1">
        <v>0</v>
      </c>
      <c r="Q533" s="1">
        <v>3441</v>
      </c>
      <c r="R533" s="1">
        <v>0</v>
      </c>
      <c r="S533" t="s">
        <v>7614</v>
      </c>
      <c r="T533" s="29" t="str">
        <f>IF(TRIM(PropertySet[[#This Row],[YEAR BUILT]])="", "N/A", 2023-PropertySet[[#This Row],[YEAR BUILT]])</f>
        <v>N/A</v>
      </c>
      <c r="U533" t="str" cm="1">
        <f t="array" ref="U533">IF(PropertySet[[#This Row],[AGE]] = "N/A", "N/A", _xlfn.IFS(PropertySet[[#This Row],[AGE]] &lt;= 25, "0-25 Years", PropertySet[[#This Row],[AGE]] &lt;= 50, "26-50 Years", PropertySet[[#This Row],[AGE]]&lt;=75, "51-75 Years", PropertySet[[#This Row],[AGE]]&lt;=100, "76-100 Years", PropertySet[[#This Row],[AGE]]&gt;100, "100+ Years"))</f>
        <v>N/A</v>
      </c>
      <c r="V533" t="str" cm="1">
        <f t="array" ref="V5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33" t="s">
        <v>33</v>
      </c>
      <c r="X533" t="s">
        <v>72</v>
      </c>
    </row>
    <row r="534" spans="1:24" x14ac:dyDescent="0.3">
      <c r="A534" t="s">
        <v>534</v>
      </c>
      <c r="B534" t="s">
        <v>211</v>
      </c>
      <c r="C534" t="s">
        <v>30</v>
      </c>
      <c r="D534" t="s">
        <v>71</v>
      </c>
      <c r="E534">
        <v>3066</v>
      </c>
      <c r="F534">
        <v>284</v>
      </c>
      <c r="G534" t="s">
        <v>6</v>
      </c>
      <c r="H534" t="s">
        <v>72</v>
      </c>
      <c r="I534" t="s">
        <v>560</v>
      </c>
      <c r="J534" t="s">
        <v>6</v>
      </c>
      <c r="K534">
        <v>10314</v>
      </c>
      <c r="L534" s="25">
        <v>0</v>
      </c>
      <c r="M534" s="13">
        <v>45050</v>
      </c>
      <c r="N534" s="1">
        <v>0</v>
      </c>
      <c r="O534" s="1">
        <v>0</v>
      </c>
      <c r="P534" s="1">
        <v>0</v>
      </c>
      <c r="Q534" s="1">
        <v>1675</v>
      </c>
      <c r="R534" s="1">
        <v>0</v>
      </c>
      <c r="S534" t="s">
        <v>7614</v>
      </c>
      <c r="T534" s="29" t="str">
        <f>IF(TRIM(PropertySet[[#This Row],[YEAR BUILT]])="", "N/A", 2023-PropertySet[[#This Row],[YEAR BUILT]])</f>
        <v>N/A</v>
      </c>
      <c r="U534" t="str" cm="1">
        <f t="array" ref="U534">IF(PropertySet[[#This Row],[AGE]] = "N/A", "N/A", _xlfn.IFS(PropertySet[[#This Row],[AGE]] &lt;= 25, "0-25 Years", PropertySet[[#This Row],[AGE]] &lt;= 50, "26-50 Years", PropertySet[[#This Row],[AGE]]&lt;=75, "51-75 Years", PropertySet[[#This Row],[AGE]]&lt;=100, "76-100 Years", PropertySet[[#This Row],[AGE]]&gt;100, "100+ Years"))</f>
        <v>N/A</v>
      </c>
      <c r="V534" t="str" cm="1">
        <f t="array" ref="V5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34" t="s">
        <v>33</v>
      </c>
      <c r="X534" t="s">
        <v>72</v>
      </c>
    </row>
    <row r="535" spans="1:24" x14ac:dyDescent="0.3">
      <c r="A535" t="s">
        <v>534</v>
      </c>
      <c r="B535" t="s">
        <v>561</v>
      </c>
      <c r="C535" t="s">
        <v>30</v>
      </c>
      <c r="D535">
        <v>2</v>
      </c>
      <c r="E535">
        <v>2833</v>
      </c>
      <c r="F535">
        <v>31</v>
      </c>
      <c r="G535" t="s">
        <v>6</v>
      </c>
      <c r="H535" t="s">
        <v>562</v>
      </c>
      <c r="I535" t="s">
        <v>563</v>
      </c>
      <c r="J535" t="s">
        <v>6</v>
      </c>
      <c r="K535">
        <v>10305</v>
      </c>
      <c r="L535" s="25">
        <v>255000</v>
      </c>
      <c r="M535" s="13">
        <v>45096</v>
      </c>
      <c r="S535">
        <v>1964</v>
      </c>
      <c r="T535" s="29">
        <f>IF(TRIM(PropertySet[[#This Row],[YEAR BUILT]])="", "N/A", 2023-PropertySet[[#This Row],[YEAR BUILT]])</f>
        <v>59</v>
      </c>
      <c r="U535" t="str" cm="1">
        <f t="array" ref="U535">IF(PropertySet[[#This Row],[AGE]] = "N/A", "N/A", _xlfn.IFS(PropertySet[[#This Row],[AGE]] &lt;= 25, "0-25 Years", PropertySet[[#This Row],[AGE]] &lt;= 50, "26-50 Years", PropertySet[[#This Row],[AGE]]&lt;=75, "51-75 Years", PropertySet[[#This Row],[AGE]]&lt;=100, "76-100 Years", PropertySet[[#This Row],[AGE]]&gt;100, "100+ Years"))</f>
        <v>51-75 Years</v>
      </c>
      <c r="V535" t="str" cm="1">
        <f t="array" ref="V5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5" t="s">
        <v>240</v>
      </c>
      <c r="X535" t="s">
        <v>562</v>
      </c>
    </row>
    <row r="536" spans="1:24" x14ac:dyDescent="0.3">
      <c r="A536" t="s">
        <v>534</v>
      </c>
      <c r="B536" t="s">
        <v>561</v>
      </c>
      <c r="C536" t="s">
        <v>30</v>
      </c>
      <c r="D536">
        <v>2</v>
      </c>
      <c r="E536">
        <v>2833</v>
      </c>
      <c r="F536">
        <v>31</v>
      </c>
      <c r="G536" t="s">
        <v>6</v>
      </c>
      <c r="H536" t="s">
        <v>562</v>
      </c>
      <c r="I536" t="s">
        <v>564</v>
      </c>
      <c r="J536" t="s">
        <v>6</v>
      </c>
      <c r="K536">
        <v>10305</v>
      </c>
      <c r="L536" s="25">
        <v>251500</v>
      </c>
      <c r="M536" s="13">
        <v>44994</v>
      </c>
      <c r="S536">
        <v>1964</v>
      </c>
      <c r="T536" s="29">
        <f>IF(TRIM(PropertySet[[#This Row],[YEAR BUILT]])="", "N/A", 2023-PropertySet[[#This Row],[YEAR BUILT]])</f>
        <v>59</v>
      </c>
      <c r="U536" t="str" cm="1">
        <f t="array" ref="U536">IF(PropertySet[[#This Row],[AGE]] = "N/A", "N/A", _xlfn.IFS(PropertySet[[#This Row],[AGE]] &lt;= 25, "0-25 Years", PropertySet[[#This Row],[AGE]] &lt;= 50, "26-50 Years", PropertySet[[#This Row],[AGE]]&lt;=75, "51-75 Years", PropertySet[[#This Row],[AGE]]&lt;=100, "76-100 Years", PropertySet[[#This Row],[AGE]]&gt;100, "100+ Years"))</f>
        <v>51-75 Years</v>
      </c>
      <c r="V536" t="str" cm="1">
        <f t="array" ref="V5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6" t="s">
        <v>240</v>
      </c>
      <c r="X536" t="s">
        <v>562</v>
      </c>
    </row>
    <row r="537" spans="1:24" x14ac:dyDescent="0.3">
      <c r="A537" t="s">
        <v>534</v>
      </c>
      <c r="B537" t="s">
        <v>561</v>
      </c>
      <c r="C537" t="s">
        <v>30</v>
      </c>
      <c r="D537">
        <v>2</v>
      </c>
      <c r="E537">
        <v>2833</v>
      </c>
      <c r="F537">
        <v>31</v>
      </c>
      <c r="G537" t="s">
        <v>6</v>
      </c>
      <c r="H537" t="s">
        <v>562</v>
      </c>
      <c r="I537" t="s">
        <v>565</v>
      </c>
      <c r="J537" t="s">
        <v>6</v>
      </c>
      <c r="K537">
        <v>10305</v>
      </c>
      <c r="L537" s="25">
        <v>0</v>
      </c>
      <c r="M537" s="13">
        <v>44974</v>
      </c>
      <c r="S537">
        <v>1964</v>
      </c>
      <c r="T537" s="29">
        <f>IF(TRIM(PropertySet[[#This Row],[YEAR BUILT]])="", "N/A", 2023-PropertySet[[#This Row],[YEAR BUILT]])</f>
        <v>59</v>
      </c>
      <c r="U537" t="str" cm="1">
        <f t="array" ref="U537">IF(PropertySet[[#This Row],[AGE]] = "N/A", "N/A", _xlfn.IFS(PropertySet[[#This Row],[AGE]] &lt;= 25, "0-25 Years", PropertySet[[#This Row],[AGE]] &lt;= 50, "26-50 Years", PropertySet[[#This Row],[AGE]]&lt;=75, "51-75 Years", PropertySet[[#This Row],[AGE]]&lt;=100, "76-100 Years", PropertySet[[#This Row],[AGE]]&gt;100, "100+ Years"))</f>
        <v>51-75 Years</v>
      </c>
      <c r="V537" t="str" cm="1">
        <f t="array" ref="V5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7" t="s">
        <v>240</v>
      </c>
      <c r="X537" t="s">
        <v>562</v>
      </c>
    </row>
    <row r="538" spans="1:24" x14ac:dyDescent="0.3">
      <c r="A538" t="s">
        <v>534</v>
      </c>
      <c r="B538" t="s">
        <v>561</v>
      </c>
      <c r="C538" t="s">
        <v>30</v>
      </c>
      <c r="D538">
        <v>2</v>
      </c>
      <c r="E538">
        <v>2833</v>
      </c>
      <c r="F538">
        <v>31</v>
      </c>
      <c r="G538" t="s">
        <v>6</v>
      </c>
      <c r="H538" t="s">
        <v>562</v>
      </c>
      <c r="I538" t="s">
        <v>566</v>
      </c>
      <c r="J538" t="s">
        <v>6</v>
      </c>
      <c r="K538">
        <v>10305</v>
      </c>
      <c r="L538" s="25">
        <v>215000</v>
      </c>
      <c r="M538" s="13">
        <v>44951</v>
      </c>
      <c r="S538">
        <v>1964</v>
      </c>
      <c r="T538" s="29">
        <f>IF(TRIM(PropertySet[[#This Row],[YEAR BUILT]])="", "N/A", 2023-PropertySet[[#This Row],[YEAR BUILT]])</f>
        <v>59</v>
      </c>
      <c r="U538" t="str" cm="1">
        <f t="array" ref="U538">IF(PropertySet[[#This Row],[AGE]] = "N/A", "N/A", _xlfn.IFS(PropertySet[[#This Row],[AGE]] &lt;= 25, "0-25 Years", PropertySet[[#This Row],[AGE]] &lt;= 50, "26-50 Years", PropertySet[[#This Row],[AGE]]&lt;=75, "51-75 Years", PropertySet[[#This Row],[AGE]]&lt;=100, "76-100 Years", PropertySet[[#This Row],[AGE]]&gt;100, "100+ Years"))</f>
        <v>51-75 Years</v>
      </c>
      <c r="V538" t="str" cm="1">
        <f t="array" ref="V5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8" t="s">
        <v>240</v>
      </c>
      <c r="X538" t="s">
        <v>562</v>
      </c>
    </row>
    <row r="539" spans="1:24" x14ac:dyDescent="0.3">
      <c r="A539" t="s">
        <v>534</v>
      </c>
      <c r="B539" t="s">
        <v>561</v>
      </c>
      <c r="C539" t="s">
        <v>30</v>
      </c>
      <c r="D539">
        <v>2</v>
      </c>
      <c r="E539">
        <v>2833</v>
      </c>
      <c r="F539">
        <v>31</v>
      </c>
      <c r="G539" t="s">
        <v>6</v>
      </c>
      <c r="H539" t="s">
        <v>562</v>
      </c>
      <c r="I539" t="s">
        <v>567</v>
      </c>
      <c r="J539" t="s">
        <v>6</v>
      </c>
      <c r="K539">
        <v>10305</v>
      </c>
      <c r="L539" s="25">
        <v>249000</v>
      </c>
      <c r="M539" s="13">
        <v>45226</v>
      </c>
      <c r="S539">
        <v>1964</v>
      </c>
      <c r="T539" s="29">
        <f>IF(TRIM(PropertySet[[#This Row],[YEAR BUILT]])="", "N/A", 2023-PropertySet[[#This Row],[YEAR BUILT]])</f>
        <v>59</v>
      </c>
      <c r="U539" t="str" cm="1">
        <f t="array" ref="U539">IF(PropertySet[[#This Row],[AGE]] = "N/A", "N/A", _xlfn.IFS(PropertySet[[#This Row],[AGE]] &lt;= 25, "0-25 Years", PropertySet[[#This Row],[AGE]] &lt;= 50, "26-50 Years", PropertySet[[#This Row],[AGE]]&lt;=75, "51-75 Years", PropertySet[[#This Row],[AGE]]&lt;=100, "76-100 Years", PropertySet[[#This Row],[AGE]]&gt;100, "100+ Years"))</f>
        <v>51-75 Years</v>
      </c>
      <c r="V539" t="str" cm="1">
        <f t="array" ref="V5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9" t="s">
        <v>240</v>
      </c>
      <c r="X539" t="s">
        <v>562</v>
      </c>
    </row>
    <row r="540" spans="1:24" x14ac:dyDescent="0.3">
      <c r="A540" t="s">
        <v>534</v>
      </c>
      <c r="B540" t="s">
        <v>568</v>
      </c>
      <c r="C540" t="s">
        <v>30</v>
      </c>
      <c r="D540">
        <v>2</v>
      </c>
      <c r="E540">
        <v>2832</v>
      </c>
      <c r="F540">
        <v>1044</v>
      </c>
      <c r="G540" t="s">
        <v>6</v>
      </c>
      <c r="H540" t="s">
        <v>569</v>
      </c>
      <c r="I540" t="s">
        <v>570</v>
      </c>
      <c r="J540" t="s">
        <v>571</v>
      </c>
      <c r="K540">
        <v>10305</v>
      </c>
      <c r="L540" s="25">
        <v>0</v>
      </c>
      <c r="M540" s="13">
        <v>45041</v>
      </c>
      <c r="N540" s="1">
        <v>1</v>
      </c>
      <c r="P540" s="1">
        <v>1</v>
      </c>
      <c r="S540">
        <v>1987</v>
      </c>
      <c r="T540" s="29">
        <f>IF(TRIM(PropertySet[[#This Row],[YEAR BUILT]])="", "N/A", 2023-PropertySet[[#This Row],[YEAR BUILT]])</f>
        <v>36</v>
      </c>
      <c r="U540" t="str" cm="1">
        <f t="array" ref="U540">IF(PropertySet[[#This Row],[AGE]] = "N/A", "N/A", _xlfn.IFS(PropertySet[[#This Row],[AGE]] &lt;= 25, "0-25 Years", PropertySet[[#This Row],[AGE]] &lt;= 50, "26-50 Years", PropertySet[[#This Row],[AGE]]&lt;=75, "51-75 Years", PropertySet[[#This Row],[AGE]]&lt;=100, "76-100 Years", PropertySet[[#This Row],[AGE]]&gt;100, "100+ Years"))</f>
        <v>26-50 Years</v>
      </c>
      <c r="V540" t="str" cm="1">
        <f t="array" ref="V5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40" t="s">
        <v>240</v>
      </c>
      <c r="X540" t="s">
        <v>569</v>
      </c>
    </row>
    <row r="541" spans="1:24" x14ac:dyDescent="0.3">
      <c r="A541" t="s">
        <v>572</v>
      </c>
      <c r="B541" t="s">
        <v>29</v>
      </c>
      <c r="C541" t="s">
        <v>30</v>
      </c>
      <c r="D541">
        <v>1</v>
      </c>
      <c r="E541">
        <v>2162</v>
      </c>
      <c r="F541">
        <v>165</v>
      </c>
      <c r="G541" t="s">
        <v>6</v>
      </c>
      <c r="H541" t="s">
        <v>36</v>
      </c>
      <c r="I541" t="s">
        <v>573</v>
      </c>
      <c r="J541" t="s">
        <v>6</v>
      </c>
      <c r="K541">
        <v>10314</v>
      </c>
      <c r="L541" s="25">
        <v>0</v>
      </c>
      <c r="M541" s="13">
        <v>45160</v>
      </c>
      <c r="N541" s="1">
        <v>1</v>
      </c>
      <c r="O541" s="1">
        <v>0</v>
      </c>
      <c r="P541" s="1">
        <v>1</v>
      </c>
      <c r="Q541" s="1">
        <v>14125</v>
      </c>
      <c r="R541" s="1">
        <v>1200</v>
      </c>
      <c r="S541">
        <v>1920</v>
      </c>
      <c r="T541" s="29">
        <f>IF(TRIM(PropertySet[[#This Row],[YEAR BUILT]])="", "N/A", 2023-PropertySet[[#This Row],[YEAR BUILT]])</f>
        <v>103</v>
      </c>
      <c r="U541" t="str" cm="1">
        <f t="array" ref="U541">IF(PropertySet[[#This Row],[AGE]] = "N/A", "N/A", _xlfn.IFS(PropertySet[[#This Row],[AGE]] &lt;= 25, "0-25 Years", PropertySet[[#This Row],[AGE]] &lt;= 50, "26-50 Years", PropertySet[[#This Row],[AGE]]&lt;=75, "51-75 Years", PropertySet[[#This Row],[AGE]]&lt;=100, "76-100 Years", PropertySet[[#This Row],[AGE]]&gt;100, "100+ Years"))</f>
        <v>100+ Years</v>
      </c>
      <c r="V541" t="str" cm="1">
        <f t="array" ref="V5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41" t="s">
        <v>33</v>
      </c>
      <c r="X541" t="s">
        <v>36</v>
      </c>
    </row>
    <row r="542" spans="1:24" x14ac:dyDescent="0.3">
      <c r="A542" t="s">
        <v>572</v>
      </c>
      <c r="B542" t="s">
        <v>574</v>
      </c>
      <c r="C542" t="s">
        <v>242</v>
      </c>
      <c r="D542">
        <v>4</v>
      </c>
      <c r="E542">
        <v>1815</v>
      </c>
      <c r="F542">
        <v>175</v>
      </c>
      <c r="G542" t="s">
        <v>6</v>
      </c>
      <c r="H542" t="s">
        <v>575</v>
      </c>
      <c r="I542" t="s">
        <v>576</v>
      </c>
      <c r="J542" t="s">
        <v>6</v>
      </c>
      <c r="K542">
        <v>10314</v>
      </c>
      <c r="L542" s="25">
        <v>3100000</v>
      </c>
      <c r="M542" s="13">
        <v>44992</v>
      </c>
      <c r="N542" s="1">
        <v>0</v>
      </c>
      <c r="O542" s="1">
        <v>1</v>
      </c>
      <c r="P542" s="1">
        <v>1</v>
      </c>
      <c r="Q542" s="1">
        <v>19750</v>
      </c>
      <c r="R542" s="1">
        <v>9407</v>
      </c>
      <c r="S542">
        <v>2022</v>
      </c>
      <c r="T542" s="29">
        <f>IF(TRIM(PropertySet[[#This Row],[YEAR BUILT]])="", "N/A", 2023-PropertySet[[#This Row],[YEAR BUILT]])</f>
        <v>1</v>
      </c>
      <c r="U542" t="str" cm="1">
        <f t="array" ref="U542">IF(PropertySet[[#This Row],[AGE]] = "N/A", "N/A", _xlfn.IFS(PropertySet[[#This Row],[AGE]] &lt;= 25, "0-25 Years", PropertySet[[#This Row],[AGE]] &lt;= 50, "26-50 Years", PropertySet[[#This Row],[AGE]]&lt;=75, "51-75 Years", PropertySet[[#This Row],[AGE]]&lt;=100, "76-100 Years", PropertySet[[#This Row],[AGE]]&gt;100, "100+ Years"))</f>
        <v>0-25 Years</v>
      </c>
      <c r="V542" t="str" cm="1">
        <f t="array" ref="V5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2" t="s">
        <v>245</v>
      </c>
      <c r="X542" t="s">
        <v>575</v>
      </c>
    </row>
    <row r="543" spans="1:24" x14ac:dyDescent="0.3">
      <c r="A543" t="s">
        <v>577</v>
      </c>
      <c r="B543" t="s">
        <v>29</v>
      </c>
      <c r="C543" t="s">
        <v>30</v>
      </c>
      <c r="D543">
        <v>1</v>
      </c>
      <c r="E543">
        <v>1516</v>
      </c>
      <c r="F543">
        <v>28</v>
      </c>
      <c r="G543" t="s">
        <v>6</v>
      </c>
      <c r="H543" t="s">
        <v>31</v>
      </c>
      <c r="I543" t="s">
        <v>578</v>
      </c>
      <c r="J543" t="s">
        <v>6</v>
      </c>
      <c r="K543">
        <v>10314</v>
      </c>
      <c r="L543" s="25">
        <v>0</v>
      </c>
      <c r="M543" s="13">
        <v>45037</v>
      </c>
      <c r="N543" s="1">
        <v>1</v>
      </c>
      <c r="O543" s="1">
        <v>0</v>
      </c>
      <c r="P543" s="1">
        <v>1</v>
      </c>
      <c r="Q543" s="1">
        <v>4497</v>
      </c>
      <c r="R543" s="1">
        <v>1184</v>
      </c>
      <c r="S543">
        <v>1920</v>
      </c>
      <c r="T543" s="29">
        <f>IF(TRIM(PropertySet[[#This Row],[YEAR BUILT]])="", "N/A", 2023-PropertySet[[#This Row],[YEAR BUILT]])</f>
        <v>103</v>
      </c>
      <c r="U543" t="str" cm="1">
        <f t="array" ref="U543">IF(PropertySet[[#This Row],[AGE]] = "N/A", "N/A", _xlfn.IFS(PropertySet[[#This Row],[AGE]] &lt;= 25, "0-25 Years", PropertySet[[#This Row],[AGE]] &lt;= 50, "26-50 Years", PropertySet[[#This Row],[AGE]]&lt;=75, "51-75 Years", PropertySet[[#This Row],[AGE]]&lt;=100, "76-100 Years", PropertySet[[#This Row],[AGE]]&gt;100, "100+ Years"))</f>
        <v>100+ Years</v>
      </c>
      <c r="V543" t="str" cm="1">
        <f t="array" ref="V5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43" t="s">
        <v>33</v>
      </c>
      <c r="X543" t="s">
        <v>31</v>
      </c>
    </row>
    <row r="544" spans="1:24" x14ac:dyDescent="0.3">
      <c r="A544" t="s">
        <v>577</v>
      </c>
      <c r="B544" t="s">
        <v>29</v>
      </c>
      <c r="C544" t="s">
        <v>30</v>
      </c>
      <c r="D544">
        <v>1</v>
      </c>
      <c r="E544">
        <v>1516</v>
      </c>
      <c r="F544">
        <v>32</v>
      </c>
      <c r="G544" t="s">
        <v>6</v>
      </c>
      <c r="H544" t="s">
        <v>36</v>
      </c>
      <c r="I544" t="s">
        <v>579</v>
      </c>
      <c r="J544" t="s">
        <v>6</v>
      </c>
      <c r="K544">
        <v>10314</v>
      </c>
      <c r="L544" s="25">
        <v>0</v>
      </c>
      <c r="M544" s="13">
        <v>45037</v>
      </c>
      <c r="N544" s="1">
        <v>1</v>
      </c>
      <c r="O544" s="1">
        <v>0</v>
      </c>
      <c r="P544" s="1">
        <v>1</v>
      </c>
      <c r="Q544" s="1">
        <v>5600</v>
      </c>
      <c r="R544" s="1">
        <v>1664</v>
      </c>
      <c r="S544">
        <v>1975</v>
      </c>
      <c r="T544" s="29">
        <f>IF(TRIM(PropertySet[[#This Row],[YEAR BUILT]])="", "N/A", 2023-PropertySet[[#This Row],[YEAR BUILT]])</f>
        <v>48</v>
      </c>
      <c r="U544" t="str" cm="1">
        <f t="array" ref="U544">IF(PropertySet[[#This Row],[AGE]] = "N/A", "N/A", _xlfn.IFS(PropertySet[[#This Row],[AGE]] &lt;= 25, "0-25 Years", PropertySet[[#This Row],[AGE]] &lt;= 50, "26-50 Years", PropertySet[[#This Row],[AGE]]&lt;=75, "51-75 Years", PropertySet[[#This Row],[AGE]]&lt;=100, "76-100 Years", PropertySet[[#This Row],[AGE]]&gt;100, "100+ Years"))</f>
        <v>26-50 Years</v>
      </c>
      <c r="V544" t="str" cm="1">
        <f t="array" ref="V5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44" t="s">
        <v>33</v>
      </c>
      <c r="X544" t="s">
        <v>36</v>
      </c>
    </row>
    <row r="545" spans="1:24" x14ac:dyDescent="0.3">
      <c r="A545" t="s">
        <v>577</v>
      </c>
      <c r="B545" t="s">
        <v>29</v>
      </c>
      <c r="C545" t="s">
        <v>30</v>
      </c>
      <c r="D545">
        <v>1</v>
      </c>
      <c r="E545">
        <v>1517</v>
      </c>
      <c r="F545">
        <v>27</v>
      </c>
      <c r="G545" t="s">
        <v>6</v>
      </c>
      <c r="H545" t="s">
        <v>31</v>
      </c>
      <c r="I545" t="s">
        <v>580</v>
      </c>
      <c r="J545" t="s">
        <v>6</v>
      </c>
      <c r="K545">
        <v>10314</v>
      </c>
      <c r="L545" s="25">
        <v>855000</v>
      </c>
      <c r="M545" s="13">
        <v>45161</v>
      </c>
      <c r="N545" s="1">
        <v>1</v>
      </c>
      <c r="O545" s="1">
        <v>0</v>
      </c>
      <c r="P545" s="1">
        <v>1</v>
      </c>
      <c r="Q545" s="1">
        <v>3300</v>
      </c>
      <c r="R545" s="1">
        <v>1800</v>
      </c>
      <c r="S545">
        <v>1999</v>
      </c>
      <c r="T545" s="29">
        <f>IF(TRIM(PropertySet[[#This Row],[YEAR BUILT]])="", "N/A", 2023-PropertySet[[#This Row],[YEAR BUILT]])</f>
        <v>24</v>
      </c>
      <c r="U545" t="str" cm="1">
        <f t="array" ref="U545">IF(PropertySet[[#This Row],[AGE]] = "N/A", "N/A", _xlfn.IFS(PropertySet[[#This Row],[AGE]] &lt;= 25, "0-25 Years", PropertySet[[#This Row],[AGE]] &lt;= 50, "26-50 Years", PropertySet[[#This Row],[AGE]]&lt;=75, "51-75 Years", PropertySet[[#This Row],[AGE]]&lt;=100, "76-100 Years", PropertySet[[#This Row],[AGE]]&gt;100, "100+ Years"))</f>
        <v>0-25 Years</v>
      </c>
      <c r="V545" t="str" cm="1">
        <f t="array" ref="V5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5" t="s">
        <v>33</v>
      </c>
      <c r="X545" t="s">
        <v>31</v>
      </c>
    </row>
    <row r="546" spans="1:24" x14ac:dyDescent="0.3">
      <c r="A546" t="s">
        <v>577</v>
      </c>
      <c r="B546" t="s">
        <v>29</v>
      </c>
      <c r="C546" t="s">
        <v>30</v>
      </c>
      <c r="D546">
        <v>1</v>
      </c>
      <c r="E546">
        <v>1560</v>
      </c>
      <c r="F546">
        <v>203</v>
      </c>
      <c r="G546" t="s">
        <v>6</v>
      </c>
      <c r="H546" t="s">
        <v>44</v>
      </c>
      <c r="I546" t="s">
        <v>581</v>
      </c>
      <c r="J546" t="s">
        <v>6</v>
      </c>
      <c r="K546">
        <v>10314</v>
      </c>
      <c r="L546" s="25">
        <v>0</v>
      </c>
      <c r="M546" s="13">
        <v>45196</v>
      </c>
      <c r="N546" s="1">
        <v>1</v>
      </c>
      <c r="O546" s="1">
        <v>0</v>
      </c>
      <c r="P546" s="1">
        <v>1</v>
      </c>
      <c r="Q546" s="1">
        <v>880</v>
      </c>
      <c r="R546" s="1">
        <v>1036</v>
      </c>
      <c r="S546">
        <v>1984</v>
      </c>
      <c r="T546" s="29">
        <f>IF(TRIM(PropertySet[[#This Row],[YEAR BUILT]])="", "N/A", 2023-PropertySet[[#This Row],[YEAR BUILT]])</f>
        <v>39</v>
      </c>
      <c r="U546" t="str" cm="1">
        <f t="array" ref="U546">IF(PropertySet[[#This Row],[AGE]] = "N/A", "N/A", _xlfn.IFS(PropertySet[[#This Row],[AGE]] &lt;= 25, "0-25 Years", PropertySet[[#This Row],[AGE]] &lt;= 50, "26-50 Years", PropertySet[[#This Row],[AGE]]&lt;=75, "51-75 Years", PropertySet[[#This Row],[AGE]]&lt;=100, "76-100 Years", PropertySet[[#This Row],[AGE]]&gt;100, "100+ Years"))</f>
        <v>26-50 Years</v>
      </c>
      <c r="V546" t="str" cm="1">
        <f t="array" ref="V5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46" t="s">
        <v>33</v>
      </c>
      <c r="X546" t="s">
        <v>44</v>
      </c>
    </row>
    <row r="547" spans="1:24" x14ac:dyDescent="0.3">
      <c r="A547" t="s">
        <v>577</v>
      </c>
      <c r="B547" t="s">
        <v>29</v>
      </c>
      <c r="C547" t="s">
        <v>30</v>
      </c>
      <c r="D547">
        <v>1</v>
      </c>
      <c r="E547">
        <v>1560</v>
      </c>
      <c r="F547">
        <v>301</v>
      </c>
      <c r="G547" t="s">
        <v>6</v>
      </c>
      <c r="H547" t="s">
        <v>44</v>
      </c>
      <c r="I547" t="s">
        <v>582</v>
      </c>
      <c r="J547" t="s">
        <v>6</v>
      </c>
      <c r="K547">
        <v>10314</v>
      </c>
      <c r="L547" s="25">
        <v>475466</v>
      </c>
      <c r="M547" s="13">
        <v>45229</v>
      </c>
      <c r="N547" s="1">
        <v>1</v>
      </c>
      <c r="O547" s="1">
        <v>0</v>
      </c>
      <c r="P547" s="1">
        <v>1</v>
      </c>
      <c r="Q547" s="1">
        <v>1279</v>
      </c>
      <c r="R547" s="1">
        <v>1286</v>
      </c>
      <c r="S547">
        <v>1984</v>
      </c>
      <c r="T547" s="29">
        <f>IF(TRIM(PropertySet[[#This Row],[YEAR BUILT]])="", "N/A", 2023-PropertySet[[#This Row],[YEAR BUILT]])</f>
        <v>39</v>
      </c>
      <c r="U547" t="str" cm="1">
        <f t="array" ref="U547">IF(PropertySet[[#This Row],[AGE]] = "N/A", "N/A", _xlfn.IFS(PropertySet[[#This Row],[AGE]] &lt;= 25, "0-25 Years", PropertySet[[#This Row],[AGE]] &lt;= 50, "26-50 Years", PropertySet[[#This Row],[AGE]]&lt;=75, "51-75 Years", PropertySet[[#This Row],[AGE]]&lt;=100, "76-100 Years", PropertySet[[#This Row],[AGE]]&gt;100, "100+ Years"))</f>
        <v>26-50 Years</v>
      </c>
      <c r="V547" t="str" cm="1">
        <f t="array" ref="V5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47" t="s">
        <v>33</v>
      </c>
      <c r="X547" t="s">
        <v>44</v>
      </c>
    </row>
    <row r="548" spans="1:24" x14ac:dyDescent="0.3">
      <c r="A548" t="s">
        <v>577</v>
      </c>
      <c r="B548" t="s">
        <v>29</v>
      </c>
      <c r="C548" t="s">
        <v>30</v>
      </c>
      <c r="D548">
        <v>1</v>
      </c>
      <c r="E548">
        <v>1574</v>
      </c>
      <c r="F548">
        <v>44</v>
      </c>
      <c r="G548" t="s">
        <v>6</v>
      </c>
      <c r="H548" t="s">
        <v>31</v>
      </c>
      <c r="I548" t="s">
        <v>583</v>
      </c>
      <c r="J548" t="s">
        <v>6</v>
      </c>
      <c r="K548">
        <v>10314</v>
      </c>
      <c r="L548" s="25">
        <v>0</v>
      </c>
      <c r="M548" s="13">
        <v>45239</v>
      </c>
      <c r="N548" s="1">
        <v>1</v>
      </c>
      <c r="O548" s="1">
        <v>0</v>
      </c>
      <c r="P548" s="1">
        <v>1</v>
      </c>
      <c r="Q548" s="1">
        <v>4600</v>
      </c>
      <c r="R548" s="1">
        <v>1898</v>
      </c>
      <c r="S548">
        <v>1970</v>
      </c>
      <c r="T548" s="29">
        <f>IF(TRIM(PropertySet[[#This Row],[YEAR BUILT]])="", "N/A", 2023-PropertySet[[#This Row],[YEAR BUILT]])</f>
        <v>53</v>
      </c>
      <c r="U548" t="str" cm="1">
        <f t="array" ref="U548">IF(PropertySet[[#This Row],[AGE]] = "N/A", "N/A", _xlfn.IFS(PropertySet[[#This Row],[AGE]] &lt;= 25, "0-25 Years", PropertySet[[#This Row],[AGE]] &lt;= 50, "26-50 Years", PropertySet[[#This Row],[AGE]]&lt;=75, "51-75 Years", PropertySet[[#This Row],[AGE]]&lt;=100, "76-100 Years", PropertySet[[#This Row],[AGE]]&gt;100, "100+ Years"))</f>
        <v>51-75 Years</v>
      </c>
      <c r="V548" t="str" cm="1">
        <f t="array" ref="V5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8" t="s">
        <v>33</v>
      </c>
      <c r="X548" t="s">
        <v>31</v>
      </c>
    </row>
    <row r="549" spans="1:24" x14ac:dyDescent="0.3">
      <c r="A549" t="s">
        <v>577</v>
      </c>
      <c r="B549" t="s">
        <v>29</v>
      </c>
      <c r="C549" t="s">
        <v>30</v>
      </c>
      <c r="D549">
        <v>1</v>
      </c>
      <c r="E549">
        <v>1574</v>
      </c>
      <c r="F549">
        <v>138</v>
      </c>
      <c r="G549" t="s">
        <v>6</v>
      </c>
      <c r="H549" t="s">
        <v>31</v>
      </c>
      <c r="I549" t="s">
        <v>584</v>
      </c>
      <c r="J549" t="s">
        <v>6</v>
      </c>
      <c r="K549">
        <v>10314</v>
      </c>
      <c r="L549" s="25">
        <v>0</v>
      </c>
      <c r="M549" s="13">
        <v>45083</v>
      </c>
      <c r="N549" s="1">
        <v>1</v>
      </c>
      <c r="O549" s="1">
        <v>0</v>
      </c>
      <c r="P549" s="1">
        <v>1</v>
      </c>
      <c r="Q549" s="1">
        <v>4200</v>
      </c>
      <c r="R549" s="1">
        <v>1898</v>
      </c>
      <c r="S549">
        <v>1970</v>
      </c>
      <c r="T549" s="29">
        <f>IF(TRIM(PropertySet[[#This Row],[YEAR BUILT]])="", "N/A", 2023-PropertySet[[#This Row],[YEAR BUILT]])</f>
        <v>53</v>
      </c>
      <c r="U549" t="str" cm="1">
        <f t="array" ref="U549">IF(PropertySet[[#This Row],[AGE]] = "N/A", "N/A", _xlfn.IFS(PropertySet[[#This Row],[AGE]] &lt;= 25, "0-25 Years", PropertySet[[#This Row],[AGE]] &lt;= 50, "26-50 Years", PropertySet[[#This Row],[AGE]]&lt;=75, "51-75 Years", PropertySet[[#This Row],[AGE]]&lt;=100, "76-100 Years", PropertySet[[#This Row],[AGE]]&gt;100, "100+ Years"))</f>
        <v>51-75 Years</v>
      </c>
      <c r="V549" t="str" cm="1">
        <f t="array" ref="V5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9" t="s">
        <v>33</v>
      </c>
      <c r="X549" t="s">
        <v>31</v>
      </c>
    </row>
    <row r="550" spans="1:24" x14ac:dyDescent="0.3">
      <c r="A550" t="s">
        <v>577</v>
      </c>
      <c r="B550" t="s">
        <v>29</v>
      </c>
      <c r="C550" t="s">
        <v>30</v>
      </c>
      <c r="D550">
        <v>1</v>
      </c>
      <c r="E550">
        <v>1574</v>
      </c>
      <c r="F550">
        <v>153</v>
      </c>
      <c r="G550" t="s">
        <v>6</v>
      </c>
      <c r="H550" t="s">
        <v>31</v>
      </c>
      <c r="I550" t="s">
        <v>585</v>
      </c>
      <c r="J550" t="s">
        <v>6</v>
      </c>
      <c r="K550">
        <v>10314</v>
      </c>
      <c r="L550" s="25">
        <v>999000</v>
      </c>
      <c r="M550" s="13">
        <v>45187</v>
      </c>
      <c r="N550" s="1">
        <v>1</v>
      </c>
      <c r="O550" s="1">
        <v>0</v>
      </c>
      <c r="P550" s="1">
        <v>1</v>
      </c>
      <c r="Q550" s="1">
        <v>6138</v>
      </c>
      <c r="R550" s="1">
        <v>1898</v>
      </c>
      <c r="S550">
        <v>1970</v>
      </c>
      <c r="T550" s="29">
        <f>IF(TRIM(PropertySet[[#This Row],[YEAR BUILT]])="", "N/A", 2023-PropertySet[[#This Row],[YEAR BUILT]])</f>
        <v>53</v>
      </c>
      <c r="U550" t="str" cm="1">
        <f t="array" ref="U550">IF(PropertySet[[#This Row],[AGE]] = "N/A", "N/A", _xlfn.IFS(PropertySet[[#This Row],[AGE]] &lt;= 25, "0-25 Years", PropertySet[[#This Row],[AGE]] &lt;= 50, "26-50 Years", PropertySet[[#This Row],[AGE]]&lt;=75, "51-75 Years", PropertySet[[#This Row],[AGE]]&lt;=100, "76-100 Years", PropertySet[[#This Row],[AGE]]&gt;100, "100+ Years"))</f>
        <v>51-75 Years</v>
      </c>
      <c r="V550" t="str" cm="1">
        <f t="array" ref="V5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0" t="s">
        <v>33</v>
      </c>
      <c r="X550" t="s">
        <v>31</v>
      </c>
    </row>
    <row r="551" spans="1:24" x14ac:dyDescent="0.3">
      <c r="A551" t="s">
        <v>577</v>
      </c>
      <c r="B551" t="s">
        <v>29</v>
      </c>
      <c r="C551" t="s">
        <v>30</v>
      </c>
      <c r="D551">
        <v>1</v>
      </c>
      <c r="E551">
        <v>1574</v>
      </c>
      <c r="F551">
        <v>168</v>
      </c>
      <c r="G551" t="s">
        <v>6</v>
      </c>
      <c r="H551" t="s">
        <v>44</v>
      </c>
      <c r="I551" t="s">
        <v>586</v>
      </c>
      <c r="J551" t="s">
        <v>6</v>
      </c>
      <c r="K551">
        <v>10314</v>
      </c>
      <c r="L551" s="25">
        <v>560000</v>
      </c>
      <c r="M551" s="13">
        <v>45035</v>
      </c>
      <c r="N551" s="1">
        <v>1</v>
      </c>
      <c r="O551" s="1">
        <v>0</v>
      </c>
      <c r="P551" s="1">
        <v>1</v>
      </c>
      <c r="Q551" s="1">
        <v>3000</v>
      </c>
      <c r="R551" s="1">
        <v>1472</v>
      </c>
      <c r="S551">
        <v>1970</v>
      </c>
      <c r="T551" s="29">
        <f>IF(TRIM(PropertySet[[#This Row],[YEAR BUILT]])="", "N/A", 2023-PropertySet[[#This Row],[YEAR BUILT]])</f>
        <v>53</v>
      </c>
      <c r="U551" t="str" cm="1">
        <f t="array" ref="U551">IF(PropertySet[[#This Row],[AGE]] = "N/A", "N/A", _xlfn.IFS(PropertySet[[#This Row],[AGE]] &lt;= 25, "0-25 Years", PropertySet[[#This Row],[AGE]] &lt;= 50, "26-50 Years", PropertySet[[#This Row],[AGE]]&lt;=75, "51-75 Years", PropertySet[[#This Row],[AGE]]&lt;=100, "76-100 Years", PropertySet[[#This Row],[AGE]]&gt;100, "100+ Years"))</f>
        <v>51-75 Years</v>
      </c>
      <c r="V551" t="str" cm="1">
        <f t="array" ref="V5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1" t="s">
        <v>33</v>
      </c>
      <c r="X551" t="s">
        <v>44</v>
      </c>
    </row>
    <row r="552" spans="1:24" x14ac:dyDescent="0.3">
      <c r="A552" t="s">
        <v>577</v>
      </c>
      <c r="B552" t="s">
        <v>29</v>
      </c>
      <c r="C552" t="s">
        <v>30</v>
      </c>
      <c r="D552">
        <v>1</v>
      </c>
      <c r="E552">
        <v>1574</v>
      </c>
      <c r="F552">
        <v>189</v>
      </c>
      <c r="G552" t="s">
        <v>6</v>
      </c>
      <c r="H552" t="s">
        <v>44</v>
      </c>
      <c r="I552" t="s">
        <v>587</v>
      </c>
      <c r="J552" t="s">
        <v>6</v>
      </c>
      <c r="K552">
        <v>10314</v>
      </c>
      <c r="L552" s="25">
        <v>10</v>
      </c>
      <c r="M552" s="13">
        <v>45257</v>
      </c>
      <c r="N552" s="1">
        <v>1</v>
      </c>
      <c r="O552" s="1">
        <v>0</v>
      </c>
      <c r="P552" s="1">
        <v>1</v>
      </c>
      <c r="Q552" s="1">
        <v>2500</v>
      </c>
      <c r="R552" s="1">
        <v>1348</v>
      </c>
      <c r="S552">
        <v>1970</v>
      </c>
      <c r="T552" s="29">
        <f>IF(TRIM(PropertySet[[#This Row],[YEAR BUILT]])="", "N/A", 2023-PropertySet[[#This Row],[YEAR BUILT]])</f>
        <v>53</v>
      </c>
      <c r="U552" t="str" cm="1">
        <f t="array" ref="U552">IF(PropertySet[[#This Row],[AGE]] = "N/A", "N/A", _xlfn.IFS(PropertySet[[#This Row],[AGE]] &lt;= 25, "0-25 Years", PropertySet[[#This Row],[AGE]] &lt;= 50, "26-50 Years", PropertySet[[#This Row],[AGE]]&lt;=75, "51-75 Years", PropertySet[[#This Row],[AGE]]&lt;=100, "76-100 Years", PropertySet[[#This Row],[AGE]]&gt;100, "100+ Years"))</f>
        <v>51-75 Years</v>
      </c>
      <c r="V552" t="str" cm="1">
        <f t="array" ref="V5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2" t="s">
        <v>33</v>
      </c>
      <c r="X552" t="s">
        <v>44</v>
      </c>
    </row>
    <row r="553" spans="1:24" x14ac:dyDescent="0.3">
      <c r="A553" t="s">
        <v>577</v>
      </c>
      <c r="B553" t="s">
        <v>29</v>
      </c>
      <c r="C553" t="s">
        <v>30</v>
      </c>
      <c r="D553">
        <v>1</v>
      </c>
      <c r="E553">
        <v>1576</v>
      </c>
      <c r="F553">
        <v>46</v>
      </c>
      <c r="G553" t="s">
        <v>6</v>
      </c>
      <c r="H553" t="s">
        <v>31</v>
      </c>
      <c r="I553" t="s">
        <v>588</v>
      </c>
      <c r="J553" t="s">
        <v>6</v>
      </c>
      <c r="K553">
        <v>10314</v>
      </c>
      <c r="L553" s="25">
        <v>0</v>
      </c>
      <c r="M553" s="13">
        <v>45156</v>
      </c>
      <c r="N553" s="1">
        <v>1</v>
      </c>
      <c r="O553" s="1">
        <v>0</v>
      </c>
      <c r="P553" s="1">
        <v>1</v>
      </c>
      <c r="Q553" s="1">
        <v>4200</v>
      </c>
      <c r="R553" s="1">
        <v>2110</v>
      </c>
      <c r="S553">
        <v>1970</v>
      </c>
      <c r="T553" s="29">
        <f>IF(TRIM(PropertySet[[#This Row],[YEAR BUILT]])="", "N/A", 2023-PropertySet[[#This Row],[YEAR BUILT]])</f>
        <v>53</v>
      </c>
      <c r="U553" t="str" cm="1">
        <f t="array" ref="U553">IF(PropertySet[[#This Row],[AGE]] = "N/A", "N/A", _xlfn.IFS(PropertySet[[#This Row],[AGE]] &lt;= 25, "0-25 Years", PropertySet[[#This Row],[AGE]] &lt;= 50, "26-50 Years", PropertySet[[#This Row],[AGE]]&lt;=75, "51-75 Years", PropertySet[[#This Row],[AGE]]&lt;=100, "76-100 Years", PropertySet[[#This Row],[AGE]]&gt;100, "100+ Years"))</f>
        <v>51-75 Years</v>
      </c>
      <c r="V553" t="str" cm="1">
        <f t="array" ref="V5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3" t="s">
        <v>33</v>
      </c>
      <c r="X553" t="s">
        <v>31</v>
      </c>
    </row>
    <row r="554" spans="1:24" x14ac:dyDescent="0.3">
      <c r="A554" t="s">
        <v>577</v>
      </c>
      <c r="B554" t="s">
        <v>29</v>
      </c>
      <c r="C554" t="s">
        <v>30</v>
      </c>
      <c r="D554">
        <v>1</v>
      </c>
      <c r="E554">
        <v>1583</v>
      </c>
      <c r="F554">
        <v>37</v>
      </c>
      <c r="G554" t="s">
        <v>6</v>
      </c>
      <c r="H554" t="s">
        <v>44</v>
      </c>
      <c r="I554" t="s">
        <v>589</v>
      </c>
      <c r="J554" t="s">
        <v>6</v>
      </c>
      <c r="K554">
        <v>10314</v>
      </c>
      <c r="L554" s="25">
        <v>0</v>
      </c>
      <c r="M554" s="13">
        <v>45153</v>
      </c>
      <c r="N554" s="1">
        <v>1</v>
      </c>
      <c r="O554" s="1">
        <v>0</v>
      </c>
      <c r="P554" s="1">
        <v>1</v>
      </c>
      <c r="Q554" s="1">
        <v>1674</v>
      </c>
      <c r="R554" s="1">
        <v>1260</v>
      </c>
      <c r="S554">
        <v>1970</v>
      </c>
      <c r="T554" s="29">
        <f>IF(TRIM(PropertySet[[#This Row],[YEAR BUILT]])="", "N/A", 2023-PropertySet[[#This Row],[YEAR BUILT]])</f>
        <v>53</v>
      </c>
      <c r="U554" t="str" cm="1">
        <f t="array" ref="U554">IF(PropertySet[[#This Row],[AGE]] = "N/A", "N/A", _xlfn.IFS(PropertySet[[#This Row],[AGE]] &lt;= 25, "0-25 Years", PropertySet[[#This Row],[AGE]] &lt;= 50, "26-50 Years", PropertySet[[#This Row],[AGE]]&lt;=75, "51-75 Years", PropertySet[[#This Row],[AGE]]&lt;=100, "76-100 Years", PropertySet[[#This Row],[AGE]]&gt;100, "100+ Years"))</f>
        <v>51-75 Years</v>
      </c>
      <c r="V554" t="str" cm="1">
        <f t="array" ref="V5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4" t="s">
        <v>33</v>
      </c>
      <c r="X554" t="s">
        <v>44</v>
      </c>
    </row>
    <row r="555" spans="1:24" x14ac:dyDescent="0.3">
      <c r="A555" t="s">
        <v>577</v>
      </c>
      <c r="B555" t="s">
        <v>29</v>
      </c>
      <c r="C555" t="s">
        <v>30</v>
      </c>
      <c r="D555">
        <v>1</v>
      </c>
      <c r="E555">
        <v>1583</v>
      </c>
      <c r="F555">
        <v>49</v>
      </c>
      <c r="G555" t="s">
        <v>6</v>
      </c>
      <c r="H555" t="s">
        <v>44</v>
      </c>
      <c r="I555" t="s">
        <v>590</v>
      </c>
      <c r="J555" t="s">
        <v>6</v>
      </c>
      <c r="K555">
        <v>10314</v>
      </c>
      <c r="L555" s="25">
        <v>529490</v>
      </c>
      <c r="M555" s="13">
        <v>45273</v>
      </c>
      <c r="N555" s="1">
        <v>1</v>
      </c>
      <c r="O555" s="1">
        <v>0</v>
      </c>
      <c r="P555" s="1">
        <v>1</v>
      </c>
      <c r="Q555" s="1">
        <v>2316</v>
      </c>
      <c r="R555" s="1">
        <v>1280</v>
      </c>
      <c r="S555">
        <v>1978</v>
      </c>
      <c r="T555" s="29">
        <f>IF(TRIM(PropertySet[[#This Row],[YEAR BUILT]])="", "N/A", 2023-PropertySet[[#This Row],[YEAR BUILT]])</f>
        <v>45</v>
      </c>
      <c r="U555" t="str" cm="1">
        <f t="array" ref="U555">IF(PropertySet[[#This Row],[AGE]] = "N/A", "N/A", _xlfn.IFS(PropertySet[[#This Row],[AGE]] &lt;= 25, "0-25 Years", PropertySet[[#This Row],[AGE]] &lt;= 50, "26-50 Years", PropertySet[[#This Row],[AGE]]&lt;=75, "51-75 Years", PropertySet[[#This Row],[AGE]]&lt;=100, "76-100 Years", PropertySet[[#This Row],[AGE]]&gt;100, "100+ Years"))</f>
        <v>26-50 Years</v>
      </c>
      <c r="V555" t="str" cm="1">
        <f t="array" ref="V5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5" t="s">
        <v>33</v>
      </c>
      <c r="X555" t="s">
        <v>44</v>
      </c>
    </row>
    <row r="556" spans="1:24" x14ac:dyDescent="0.3">
      <c r="A556" t="s">
        <v>577</v>
      </c>
      <c r="B556" t="s">
        <v>29</v>
      </c>
      <c r="C556" t="s">
        <v>30</v>
      </c>
      <c r="D556">
        <v>1</v>
      </c>
      <c r="E556">
        <v>1591</v>
      </c>
      <c r="F556">
        <v>12</v>
      </c>
      <c r="G556" t="s">
        <v>6</v>
      </c>
      <c r="H556" t="s">
        <v>44</v>
      </c>
      <c r="I556" t="s">
        <v>591</v>
      </c>
      <c r="J556" t="s">
        <v>6</v>
      </c>
      <c r="K556">
        <v>10314</v>
      </c>
      <c r="L556" s="25">
        <v>533000</v>
      </c>
      <c r="M556" s="13">
        <v>45201</v>
      </c>
      <c r="N556" s="1">
        <v>1</v>
      </c>
      <c r="O556" s="1">
        <v>0</v>
      </c>
      <c r="P556" s="1">
        <v>1</v>
      </c>
      <c r="Q556" s="1">
        <v>1169</v>
      </c>
      <c r="R556" s="1">
        <v>1246</v>
      </c>
      <c r="S556">
        <v>1995</v>
      </c>
      <c r="T556" s="29">
        <f>IF(TRIM(PropertySet[[#This Row],[YEAR BUILT]])="", "N/A", 2023-PropertySet[[#This Row],[YEAR BUILT]])</f>
        <v>28</v>
      </c>
      <c r="U556" t="str" cm="1">
        <f t="array" ref="U556">IF(PropertySet[[#This Row],[AGE]] = "N/A", "N/A", _xlfn.IFS(PropertySet[[#This Row],[AGE]] &lt;= 25, "0-25 Years", PropertySet[[#This Row],[AGE]] &lt;= 50, "26-50 Years", PropertySet[[#This Row],[AGE]]&lt;=75, "51-75 Years", PropertySet[[#This Row],[AGE]]&lt;=100, "76-100 Years", PropertySet[[#This Row],[AGE]]&gt;100, "100+ Years"))</f>
        <v>26-50 Years</v>
      </c>
      <c r="V556" t="str" cm="1">
        <f t="array" ref="V5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6" t="s">
        <v>33</v>
      </c>
      <c r="X556" t="s">
        <v>44</v>
      </c>
    </row>
    <row r="557" spans="1:24" x14ac:dyDescent="0.3">
      <c r="A557" t="s">
        <v>577</v>
      </c>
      <c r="B557" t="s">
        <v>29</v>
      </c>
      <c r="C557" t="s">
        <v>30</v>
      </c>
      <c r="D557">
        <v>1</v>
      </c>
      <c r="E557">
        <v>1591</v>
      </c>
      <c r="F557">
        <v>18</v>
      </c>
      <c r="G557" t="s">
        <v>6</v>
      </c>
      <c r="H557" t="s">
        <v>44</v>
      </c>
      <c r="I557" t="s">
        <v>592</v>
      </c>
      <c r="J557" t="s">
        <v>6</v>
      </c>
      <c r="K557">
        <v>10314</v>
      </c>
      <c r="L557" s="25">
        <v>0</v>
      </c>
      <c r="M557" s="13">
        <v>45005</v>
      </c>
      <c r="N557" s="1">
        <v>1</v>
      </c>
      <c r="O557" s="1">
        <v>0</v>
      </c>
      <c r="P557" s="1">
        <v>1</v>
      </c>
      <c r="Q557" s="1">
        <v>1432</v>
      </c>
      <c r="R557" s="1">
        <v>1246</v>
      </c>
      <c r="S557">
        <v>1995</v>
      </c>
      <c r="T557" s="29">
        <f>IF(TRIM(PropertySet[[#This Row],[YEAR BUILT]])="", "N/A", 2023-PropertySet[[#This Row],[YEAR BUILT]])</f>
        <v>28</v>
      </c>
      <c r="U557" t="str" cm="1">
        <f t="array" ref="U557">IF(PropertySet[[#This Row],[AGE]] = "N/A", "N/A", _xlfn.IFS(PropertySet[[#This Row],[AGE]] &lt;= 25, "0-25 Years", PropertySet[[#This Row],[AGE]] &lt;= 50, "26-50 Years", PropertySet[[#This Row],[AGE]]&lt;=75, "51-75 Years", PropertySet[[#This Row],[AGE]]&lt;=100, "76-100 Years", PropertySet[[#This Row],[AGE]]&gt;100, "100+ Years"))</f>
        <v>26-50 Years</v>
      </c>
      <c r="V557" t="str" cm="1">
        <f t="array" ref="V5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7" t="s">
        <v>33</v>
      </c>
      <c r="X557" t="s">
        <v>44</v>
      </c>
    </row>
    <row r="558" spans="1:24" x14ac:dyDescent="0.3">
      <c r="A558" t="s">
        <v>577</v>
      </c>
      <c r="B558" t="s">
        <v>29</v>
      </c>
      <c r="C558" t="s">
        <v>30</v>
      </c>
      <c r="D558">
        <v>1</v>
      </c>
      <c r="E558">
        <v>1591</v>
      </c>
      <c r="F558">
        <v>89</v>
      </c>
      <c r="G558" t="s">
        <v>6</v>
      </c>
      <c r="H558" t="s">
        <v>44</v>
      </c>
      <c r="I558" t="s">
        <v>593</v>
      </c>
      <c r="J558" t="s">
        <v>6</v>
      </c>
      <c r="K558">
        <v>10314</v>
      </c>
      <c r="L558" s="25">
        <v>545000</v>
      </c>
      <c r="M558" s="13">
        <v>45155</v>
      </c>
      <c r="N558" s="1">
        <v>1</v>
      </c>
      <c r="O558" s="1">
        <v>0</v>
      </c>
      <c r="P558" s="1">
        <v>1</v>
      </c>
      <c r="Q558" s="1">
        <v>1215</v>
      </c>
      <c r="R558" s="1">
        <v>1410</v>
      </c>
      <c r="S558">
        <v>1995</v>
      </c>
      <c r="T558" s="29">
        <f>IF(TRIM(PropertySet[[#This Row],[YEAR BUILT]])="", "N/A", 2023-PropertySet[[#This Row],[YEAR BUILT]])</f>
        <v>28</v>
      </c>
      <c r="U558" t="str" cm="1">
        <f t="array" ref="U558">IF(PropertySet[[#This Row],[AGE]] = "N/A", "N/A", _xlfn.IFS(PropertySet[[#This Row],[AGE]] &lt;= 25, "0-25 Years", PropertySet[[#This Row],[AGE]] &lt;= 50, "26-50 Years", PropertySet[[#This Row],[AGE]]&lt;=75, "51-75 Years", PropertySet[[#This Row],[AGE]]&lt;=100, "76-100 Years", PropertySet[[#This Row],[AGE]]&gt;100, "100+ Years"))</f>
        <v>26-50 Years</v>
      </c>
      <c r="V558" t="str" cm="1">
        <f t="array" ref="V5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8" t="s">
        <v>33</v>
      </c>
      <c r="X558" t="s">
        <v>44</v>
      </c>
    </row>
    <row r="559" spans="1:24" x14ac:dyDescent="0.3">
      <c r="A559" t="s">
        <v>577</v>
      </c>
      <c r="B559" t="s">
        <v>29</v>
      </c>
      <c r="C559" t="s">
        <v>30</v>
      </c>
      <c r="D559">
        <v>1</v>
      </c>
      <c r="E559">
        <v>1594</v>
      </c>
      <c r="F559">
        <v>34</v>
      </c>
      <c r="G559" t="s">
        <v>6</v>
      </c>
      <c r="H559" t="s">
        <v>31</v>
      </c>
      <c r="I559" t="s">
        <v>594</v>
      </c>
      <c r="J559" t="s">
        <v>6</v>
      </c>
      <c r="K559">
        <v>10314</v>
      </c>
      <c r="L559" s="25">
        <v>0</v>
      </c>
      <c r="M559" s="13">
        <v>45232</v>
      </c>
      <c r="N559" s="1">
        <v>1</v>
      </c>
      <c r="O559" s="1">
        <v>0</v>
      </c>
      <c r="P559" s="1">
        <v>1</v>
      </c>
      <c r="Q559" s="1">
        <v>6000</v>
      </c>
      <c r="R559" s="1">
        <v>1992</v>
      </c>
      <c r="S559">
        <v>1950</v>
      </c>
      <c r="T559" s="29">
        <f>IF(TRIM(PropertySet[[#This Row],[YEAR BUILT]])="", "N/A", 2023-PropertySet[[#This Row],[YEAR BUILT]])</f>
        <v>73</v>
      </c>
      <c r="U559" t="str" cm="1">
        <f t="array" ref="U559">IF(PropertySet[[#This Row],[AGE]] = "N/A", "N/A", _xlfn.IFS(PropertySet[[#This Row],[AGE]] &lt;= 25, "0-25 Years", PropertySet[[#This Row],[AGE]] &lt;= 50, "26-50 Years", PropertySet[[#This Row],[AGE]]&lt;=75, "51-75 Years", PropertySet[[#This Row],[AGE]]&lt;=100, "76-100 Years", PropertySet[[#This Row],[AGE]]&gt;100, "100+ Years"))</f>
        <v>51-75 Years</v>
      </c>
      <c r="V559" t="str" cm="1">
        <f t="array" ref="V5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9" t="s">
        <v>33</v>
      </c>
      <c r="X559" t="s">
        <v>31</v>
      </c>
    </row>
    <row r="560" spans="1:24" x14ac:dyDescent="0.3">
      <c r="A560" t="s">
        <v>577</v>
      </c>
      <c r="B560" t="s">
        <v>29</v>
      </c>
      <c r="C560" t="s">
        <v>30</v>
      </c>
      <c r="D560">
        <v>1</v>
      </c>
      <c r="E560">
        <v>1594</v>
      </c>
      <c r="F560">
        <v>37</v>
      </c>
      <c r="G560" t="s">
        <v>6</v>
      </c>
      <c r="H560" t="s">
        <v>31</v>
      </c>
      <c r="I560" t="s">
        <v>595</v>
      </c>
      <c r="J560" t="s">
        <v>6</v>
      </c>
      <c r="K560">
        <v>10314</v>
      </c>
      <c r="L560" s="25">
        <v>10</v>
      </c>
      <c r="M560" s="13">
        <v>44966</v>
      </c>
      <c r="N560" s="1">
        <v>1</v>
      </c>
      <c r="O560" s="1">
        <v>0</v>
      </c>
      <c r="P560" s="1">
        <v>1</v>
      </c>
      <c r="Q560" s="1">
        <v>6000</v>
      </c>
      <c r="R560" s="1">
        <v>2058</v>
      </c>
      <c r="S560">
        <v>1950</v>
      </c>
      <c r="T560" s="29">
        <f>IF(TRIM(PropertySet[[#This Row],[YEAR BUILT]])="", "N/A", 2023-PropertySet[[#This Row],[YEAR BUILT]])</f>
        <v>73</v>
      </c>
      <c r="U560" t="str" cm="1">
        <f t="array" ref="U560">IF(PropertySet[[#This Row],[AGE]] = "N/A", "N/A", _xlfn.IFS(PropertySet[[#This Row],[AGE]] &lt;= 25, "0-25 Years", PropertySet[[#This Row],[AGE]] &lt;= 50, "26-50 Years", PropertySet[[#This Row],[AGE]]&lt;=75, "51-75 Years", PropertySet[[#This Row],[AGE]]&lt;=100, "76-100 Years", PropertySet[[#This Row],[AGE]]&gt;100, "100+ Years"))</f>
        <v>51-75 Years</v>
      </c>
      <c r="V560" t="str" cm="1">
        <f t="array" ref="V5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60" t="s">
        <v>33</v>
      </c>
      <c r="X560" t="s">
        <v>31</v>
      </c>
    </row>
    <row r="561" spans="1:24" x14ac:dyDescent="0.3">
      <c r="A561" t="s">
        <v>577</v>
      </c>
      <c r="B561" t="s">
        <v>29</v>
      </c>
      <c r="C561" t="s">
        <v>30</v>
      </c>
      <c r="D561">
        <v>1</v>
      </c>
      <c r="E561">
        <v>1594</v>
      </c>
      <c r="F561">
        <v>64</v>
      </c>
      <c r="G561" t="s">
        <v>6</v>
      </c>
      <c r="H561" t="s">
        <v>44</v>
      </c>
      <c r="I561" t="s">
        <v>596</v>
      </c>
      <c r="J561" t="s">
        <v>6</v>
      </c>
      <c r="K561">
        <v>10314</v>
      </c>
      <c r="L561" s="25">
        <v>595000</v>
      </c>
      <c r="M561" s="13">
        <v>45251</v>
      </c>
      <c r="N561" s="1">
        <v>1</v>
      </c>
      <c r="O561" s="1">
        <v>0</v>
      </c>
      <c r="P561" s="1">
        <v>1</v>
      </c>
      <c r="Q561" s="1">
        <v>2500</v>
      </c>
      <c r="R561" s="1">
        <v>1248</v>
      </c>
      <c r="S561">
        <v>1975</v>
      </c>
      <c r="T561" s="29">
        <f>IF(TRIM(PropertySet[[#This Row],[YEAR BUILT]])="", "N/A", 2023-PropertySet[[#This Row],[YEAR BUILT]])</f>
        <v>48</v>
      </c>
      <c r="U561" t="str" cm="1">
        <f t="array" ref="U561">IF(PropertySet[[#This Row],[AGE]] = "N/A", "N/A", _xlfn.IFS(PropertySet[[#This Row],[AGE]] &lt;= 25, "0-25 Years", PropertySet[[#This Row],[AGE]] &lt;= 50, "26-50 Years", PropertySet[[#This Row],[AGE]]&lt;=75, "51-75 Years", PropertySet[[#This Row],[AGE]]&lt;=100, "76-100 Years", PropertySet[[#This Row],[AGE]]&gt;100, "100+ Years"))</f>
        <v>26-50 Years</v>
      </c>
      <c r="V561" t="str" cm="1">
        <f t="array" ref="V5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1" t="s">
        <v>33</v>
      </c>
      <c r="X561" t="s">
        <v>44</v>
      </c>
    </row>
    <row r="562" spans="1:24" x14ac:dyDescent="0.3">
      <c r="A562" t="s">
        <v>577</v>
      </c>
      <c r="B562" t="s">
        <v>29</v>
      </c>
      <c r="C562" t="s">
        <v>30</v>
      </c>
      <c r="D562">
        <v>1</v>
      </c>
      <c r="E562">
        <v>1595</v>
      </c>
      <c r="F562">
        <v>105</v>
      </c>
      <c r="G562" t="s">
        <v>6</v>
      </c>
      <c r="H562" t="s">
        <v>36</v>
      </c>
      <c r="I562" t="s">
        <v>597</v>
      </c>
      <c r="J562" t="s">
        <v>6</v>
      </c>
      <c r="K562">
        <v>10314</v>
      </c>
      <c r="L562" s="25">
        <v>870000</v>
      </c>
      <c r="M562" s="13">
        <v>45078</v>
      </c>
      <c r="N562" s="1">
        <v>1</v>
      </c>
      <c r="O562" s="1">
        <v>0</v>
      </c>
      <c r="P562" s="1">
        <v>1</v>
      </c>
      <c r="Q562" s="1">
        <v>6240</v>
      </c>
      <c r="R562" s="1">
        <v>974</v>
      </c>
      <c r="S562">
        <v>1950</v>
      </c>
      <c r="T562" s="29">
        <f>IF(TRIM(PropertySet[[#This Row],[YEAR BUILT]])="", "N/A", 2023-PropertySet[[#This Row],[YEAR BUILT]])</f>
        <v>73</v>
      </c>
      <c r="U562" t="str" cm="1">
        <f t="array" ref="U562">IF(PropertySet[[#This Row],[AGE]] = "N/A", "N/A", _xlfn.IFS(PropertySet[[#This Row],[AGE]] &lt;= 25, "0-25 Years", PropertySet[[#This Row],[AGE]] &lt;= 50, "26-50 Years", PropertySet[[#This Row],[AGE]]&lt;=75, "51-75 Years", PropertySet[[#This Row],[AGE]]&lt;=100, "76-100 Years", PropertySet[[#This Row],[AGE]]&gt;100, "100+ Years"))</f>
        <v>51-75 Years</v>
      </c>
      <c r="V562" t="str" cm="1">
        <f t="array" ref="V5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62" t="s">
        <v>33</v>
      </c>
      <c r="X562" t="s">
        <v>36</v>
      </c>
    </row>
    <row r="563" spans="1:24" x14ac:dyDescent="0.3">
      <c r="A563" t="s">
        <v>577</v>
      </c>
      <c r="B563" t="s">
        <v>29</v>
      </c>
      <c r="C563" t="s">
        <v>30</v>
      </c>
      <c r="D563">
        <v>1</v>
      </c>
      <c r="E563">
        <v>1595</v>
      </c>
      <c r="F563">
        <v>160</v>
      </c>
      <c r="G563" t="s">
        <v>6</v>
      </c>
      <c r="H563" t="s">
        <v>44</v>
      </c>
      <c r="I563" t="s">
        <v>598</v>
      </c>
      <c r="J563" t="s">
        <v>6</v>
      </c>
      <c r="K563">
        <v>10314</v>
      </c>
      <c r="L563" s="25">
        <v>720000</v>
      </c>
      <c r="M563" s="13">
        <v>45057</v>
      </c>
      <c r="N563" s="1">
        <v>1</v>
      </c>
      <c r="O563" s="1">
        <v>0</v>
      </c>
      <c r="P563" s="1">
        <v>1</v>
      </c>
      <c r="Q563" s="1">
        <v>2660</v>
      </c>
      <c r="R563" s="1">
        <v>1600</v>
      </c>
      <c r="S563">
        <v>1997</v>
      </c>
      <c r="T563" s="29">
        <f>IF(TRIM(PropertySet[[#This Row],[YEAR BUILT]])="", "N/A", 2023-PropertySet[[#This Row],[YEAR BUILT]])</f>
        <v>26</v>
      </c>
      <c r="U563" t="str" cm="1">
        <f t="array" ref="U563">IF(PropertySet[[#This Row],[AGE]] = "N/A", "N/A", _xlfn.IFS(PropertySet[[#This Row],[AGE]] &lt;= 25, "0-25 Years", PropertySet[[#This Row],[AGE]] &lt;= 50, "26-50 Years", PropertySet[[#This Row],[AGE]]&lt;=75, "51-75 Years", PropertySet[[#This Row],[AGE]]&lt;=100, "76-100 Years", PropertySet[[#This Row],[AGE]]&gt;100, "100+ Years"))</f>
        <v>26-50 Years</v>
      </c>
      <c r="V563" t="str" cm="1">
        <f t="array" ref="V5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3" t="s">
        <v>33</v>
      </c>
      <c r="X563" t="s">
        <v>44</v>
      </c>
    </row>
    <row r="564" spans="1:24" x14ac:dyDescent="0.3">
      <c r="A564" t="s">
        <v>577</v>
      </c>
      <c r="B564" t="s">
        <v>29</v>
      </c>
      <c r="C564" t="s">
        <v>30</v>
      </c>
      <c r="D564">
        <v>1</v>
      </c>
      <c r="E564">
        <v>1596</v>
      </c>
      <c r="F564">
        <v>28</v>
      </c>
      <c r="G564" t="s">
        <v>6</v>
      </c>
      <c r="H564" t="s">
        <v>67</v>
      </c>
      <c r="I564" t="s">
        <v>599</v>
      </c>
      <c r="J564" t="s">
        <v>6</v>
      </c>
      <c r="K564">
        <v>10314</v>
      </c>
      <c r="L564" s="25">
        <v>1430000</v>
      </c>
      <c r="M564" s="13">
        <v>45219</v>
      </c>
      <c r="N564" s="1">
        <v>1</v>
      </c>
      <c r="O564" s="1">
        <v>0</v>
      </c>
      <c r="P564" s="1">
        <v>1</v>
      </c>
      <c r="Q564" s="1">
        <v>6000</v>
      </c>
      <c r="R564" s="1">
        <v>2556</v>
      </c>
      <c r="S564">
        <v>1950</v>
      </c>
      <c r="T564" s="29">
        <f>IF(TRIM(PropertySet[[#This Row],[YEAR BUILT]])="", "N/A", 2023-PropertySet[[#This Row],[YEAR BUILT]])</f>
        <v>73</v>
      </c>
      <c r="U564" t="str" cm="1">
        <f t="array" ref="U564">IF(PropertySet[[#This Row],[AGE]] = "N/A", "N/A", _xlfn.IFS(PropertySet[[#This Row],[AGE]] &lt;= 25, "0-25 Years", PropertySet[[#This Row],[AGE]] &lt;= 50, "26-50 Years", PropertySet[[#This Row],[AGE]]&lt;=75, "51-75 Years", PropertySet[[#This Row],[AGE]]&lt;=100, "76-100 Years", PropertySet[[#This Row],[AGE]]&gt;100, "100+ Years"))</f>
        <v>51-75 Years</v>
      </c>
      <c r="V564" t="str" cm="1">
        <f t="array" ref="V5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64" t="s">
        <v>33</v>
      </c>
      <c r="X564" t="s">
        <v>67</v>
      </c>
    </row>
    <row r="565" spans="1:24" x14ac:dyDescent="0.3">
      <c r="A565" t="s">
        <v>577</v>
      </c>
      <c r="B565" t="s">
        <v>29</v>
      </c>
      <c r="C565" t="s">
        <v>30</v>
      </c>
      <c r="D565">
        <v>1</v>
      </c>
      <c r="E565">
        <v>1597</v>
      </c>
      <c r="F565">
        <v>8</v>
      </c>
      <c r="G565" t="s">
        <v>6</v>
      </c>
      <c r="H565" t="s">
        <v>44</v>
      </c>
      <c r="I565" t="s">
        <v>600</v>
      </c>
      <c r="J565" t="s">
        <v>6</v>
      </c>
      <c r="K565">
        <v>10314</v>
      </c>
      <c r="L565" s="25">
        <v>620000</v>
      </c>
      <c r="M565" s="13">
        <v>45093</v>
      </c>
      <c r="N565" s="1">
        <v>1</v>
      </c>
      <c r="O565" s="1">
        <v>0</v>
      </c>
      <c r="P565" s="1">
        <v>1</v>
      </c>
      <c r="Q565" s="1">
        <v>1652</v>
      </c>
      <c r="R565" s="1">
        <v>1204</v>
      </c>
      <c r="S565">
        <v>2004</v>
      </c>
      <c r="T565" s="29">
        <f>IF(TRIM(PropertySet[[#This Row],[YEAR BUILT]])="", "N/A", 2023-PropertySet[[#This Row],[YEAR BUILT]])</f>
        <v>19</v>
      </c>
      <c r="U565" t="str" cm="1">
        <f t="array" ref="U565">IF(PropertySet[[#This Row],[AGE]] = "N/A", "N/A", _xlfn.IFS(PropertySet[[#This Row],[AGE]] &lt;= 25, "0-25 Years", PropertySet[[#This Row],[AGE]] &lt;= 50, "26-50 Years", PropertySet[[#This Row],[AGE]]&lt;=75, "51-75 Years", PropertySet[[#This Row],[AGE]]&lt;=100, "76-100 Years", PropertySet[[#This Row],[AGE]]&gt;100, "100+ Years"))</f>
        <v>0-25 Years</v>
      </c>
      <c r="V565" t="str" cm="1">
        <f t="array" ref="V5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65" t="s">
        <v>33</v>
      </c>
      <c r="X565" t="s">
        <v>44</v>
      </c>
    </row>
    <row r="566" spans="1:24" x14ac:dyDescent="0.3">
      <c r="A566" t="s">
        <v>577</v>
      </c>
      <c r="B566" t="s">
        <v>29</v>
      </c>
      <c r="C566" t="s">
        <v>30</v>
      </c>
      <c r="D566">
        <v>1</v>
      </c>
      <c r="E566">
        <v>1597</v>
      </c>
      <c r="F566">
        <v>70</v>
      </c>
      <c r="G566" t="s">
        <v>6</v>
      </c>
      <c r="H566" t="s">
        <v>44</v>
      </c>
      <c r="I566" t="s">
        <v>601</v>
      </c>
      <c r="J566" t="s">
        <v>6</v>
      </c>
      <c r="K566">
        <v>10314</v>
      </c>
      <c r="L566" s="25">
        <v>502000</v>
      </c>
      <c r="M566" s="13">
        <v>45257</v>
      </c>
      <c r="N566" s="1">
        <v>1</v>
      </c>
      <c r="O566" s="1">
        <v>0</v>
      </c>
      <c r="P566" s="1">
        <v>1</v>
      </c>
      <c r="Q566" s="1">
        <v>1854</v>
      </c>
      <c r="R566" s="1">
        <v>1296</v>
      </c>
      <c r="S566">
        <v>1970</v>
      </c>
      <c r="T566" s="29">
        <f>IF(TRIM(PropertySet[[#This Row],[YEAR BUILT]])="", "N/A", 2023-PropertySet[[#This Row],[YEAR BUILT]])</f>
        <v>53</v>
      </c>
      <c r="U566" t="str" cm="1">
        <f t="array" ref="U566">IF(PropertySet[[#This Row],[AGE]] = "N/A", "N/A", _xlfn.IFS(PropertySet[[#This Row],[AGE]] &lt;= 25, "0-25 Years", PropertySet[[#This Row],[AGE]] &lt;= 50, "26-50 Years", PropertySet[[#This Row],[AGE]]&lt;=75, "51-75 Years", PropertySet[[#This Row],[AGE]]&lt;=100, "76-100 Years", PropertySet[[#This Row],[AGE]]&gt;100, "100+ Years"))</f>
        <v>51-75 Years</v>
      </c>
      <c r="V566" t="str" cm="1">
        <f t="array" ref="V5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66" t="s">
        <v>33</v>
      </c>
      <c r="X566" t="s">
        <v>44</v>
      </c>
    </row>
    <row r="567" spans="1:24" x14ac:dyDescent="0.3">
      <c r="A567" t="s">
        <v>577</v>
      </c>
      <c r="B567" t="s">
        <v>29</v>
      </c>
      <c r="C567" t="s">
        <v>30</v>
      </c>
      <c r="D567">
        <v>1</v>
      </c>
      <c r="E567">
        <v>1597</v>
      </c>
      <c r="F567">
        <v>165</v>
      </c>
      <c r="G567" t="s">
        <v>6</v>
      </c>
      <c r="H567" t="s">
        <v>31</v>
      </c>
      <c r="I567" t="s">
        <v>602</v>
      </c>
      <c r="J567" t="s">
        <v>6</v>
      </c>
      <c r="K567">
        <v>10314</v>
      </c>
      <c r="L567" s="25">
        <v>820000</v>
      </c>
      <c r="M567" s="13">
        <v>45275</v>
      </c>
      <c r="N567" s="1">
        <v>1</v>
      </c>
      <c r="O567" s="1">
        <v>0</v>
      </c>
      <c r="P567" s="1">
        <v>1</v>
      </c>
      <c r="Q567" s="1">
        <v>4000</v>
      </c>
      <c r="R567" s="1">
        <v>1756</v>
      </c>
      <c r="S567">
        <v>1970</v>
      </c>
      <c r="T567" s="29">
        <f>IF(TRIM(PropertySet[[#This Row],[YEAR BUILT]])="", "N/A", 2023-PropertySet[[#This Row],[YEAR BUILT]])</f>
        <v>53</v>
      </c>
      <c r="U567" t="str" cm="1">
        <f t="array" ref="U567">IF(PropertySet[[#This Row],[AGE]] = "N/A", "N/A", _xlfn.IFS(PropertySet[[#This Row],[AGE]] &lt;= 25, "0-25 Years", PropertySet[[#This Row],[AGE]] &lt;= 50, "26-50 Years", PropertySet[[#This Row],[AGE]]&lt;=75, "51-75 Years", PropertySet[[#This Row],[AGE]]&lt;=100, "76-100 Years", PropertySet[[#This Row],[AGE]]&gt;100, "100+ Years"))</f>
        <v>51-75 Years</v>
      </c>
      <c r="V567" t="str" cm="1">
        <f t="array" ref="V5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67" t="s">
        <v>33</v>
      </c>
      <c r="X567" t="s">
        <v>31</v>
      </c>
    </row>
    <row r="568" spans="1:24" x14ac:dyDescent="0.3">
      <c r="A568" t="s">
        <v>577</v>
      </c>
      <c r="B568" t="s">
        <v>29</v>
      </c>
      <c r="C568" t="s">
        <v>30</v>
      </c>
      <c r="D568">
        <v>1</v>
      </c>
      <c r="E568">
        <v>1598</v>
      </c>
      <c r="F568">
        <v>13</v>
      </c>
      <c r="G568" t="s">
        <v>6</v>
      </c>
      <c r="H568" t="s">
        <v>36</v>
      </c>
      <c r="I568" t="s">
        <v>603</v>
      </c>
      <c r="J568" t="s">
        <v>6</v>
      </c>
      <c r="K568">
        <v>10314</v>
      </c>
      <c r="L568" s="25">
        <v>0</v>
      </c>
      <c r="M568" s="13">
        <v>45059</v>
      </c>
      <c r="N568" s="1">
        <v>1</v>
      </c>
      <c r="O568" s="1">
        <v>0</v>
      </c>
      <c r="P568" s="1">
        <v>1</v>
      </c>
      <c r="Q568" s="1">
        <v>6000</v>
      </c>
      <c r="R568" s="1">
        <v>1050</v>
      </c>
      <c r="S568">
        <v>1965</v>
      </c>
      <c r="T568" s="29">
        <f>IF(TRIM(PropertySet[[#This Row],[YEAR BUILT]])="", "N/A", 2023-PropertySet[[#This Row],[YEAR BUILT]])</f>
        <v>58</v>
      </c>
      <c r="U568" t="str" cm="1">
        <f t="array" ref="U568">IF(PropertySet[[#This Row],[AGE]] = "N/A", "N/A", _xlfn.IFS(PropertySet[[#This Row],[AGE]] &lt;= 25, "0-25 Years", PropertySet[[#This Row],[AGE]] &lt;= 50, "26-50 Years", PropertySet[[#This Row],[AGE]]&lt;=75, "51-75 Years", PropertySet[[#This Row],[AGE]]&lt;=100, "76-100 Years", PropertySet[[#This Row],[AGE]]&gt;100, "100+ Years"))</f>
        <v>51-75 Years</v>
      </c>
      <c r="V568" t="str" cm="1">
        <f t="array" ref="V5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68" t="s">
        <v>33</v>
      </c>
      <c r="X568" t="s">
        <v>36</v>
      </c>
    </row>
    <row r="569" spans="1:24" x14ac:dyDescent="0.3">
      <c r="A569" t="s">
        <v>577</v>
      </c>
      <c r="B569" t="s">
        <v>29</v>
      </c>
      <c r="C569" t="s">
        <v>30</v>
      </c>
      <c r="D569">
        <v>1</v>
      </c>
      <c r="E569">
        <v>1598</v>
      </c>
      <c r="F569">
        <v>37</v>
      </c>
      <c r="G569" t="s">
        <v>6</v>
      </c>
      <c r="H569" t="s">
        <v>44</v>
      </c>
      <c r="I569" t="s">
        <v>604</v>
      </c>
      <c r="J569" t="s">
        <v>6</v>
      </c>
      <c r="K569">
        <v>10314</v>
      </c>
      <c r="L569" s="25">
        <v>605000</v>
      </c>
      <c r="M569" s="13">
        <v>44974</v>
      </c>
      <c r="N569" s="1">
        <v>1</v>
      </c>
      <c r="O569" s="1">
        <v>0</v>
      </c>
      <c r="P569" s="1">
        <v>1</v>
      </c>
      <c r="Q569" s="1">
        <v>4926</v>
      </c>
      <c r="R569" s="1">
        <v>1500</v>
      </c>
      <c r="S569">
        <v>1993</v>
      </c>
      <c r="T569" s="29">
        <f>IF(TRIM(PropertySet[[#This Row],[YEAR BUILT]])="", "N/A", 2023-PropertySet[[#This Row],[YEAR BUILT]])</f>
        <v>30</v>
      </c>
      <c r="U569" t="str" cm="1">
        <f t="array" ref="U569">IF(PropertySet[[#This Row],[AGE]] = "N/A", "N/A", _xlfn.IFS(PropertySet[[#This Row],[AGE]] &lt;= 25, "0-25 Years", PropertySet[[#This Row],[AGE]] &lt;= 50, "26-50 Years", PropertySet[[#This Row],[AGE]]&lt;=75, "51-75 Years", PropertySet[[#This Row],[AGE]]&lt;=100, "76-100 Years", PropertySet[[#This Row],[AGE]]&gt;100, "100+ Years"))</f>
        <v>26-50 Years</v>
      </c>
      <c r="V569" t="str" cm="1">
        <f t="array" ref="V5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9" t="s">
        <v>33</v>
      </c>
      <c r="X569" t="s">
        <v>44</v>
      </c>
    </row>
    <row r="570" spans="1:24" x14ac:dyDescent="0.3">
      <c r="A570" t="s">
        <v>577</v>
      </c>
      <c r="B570" t="s">
        <v>29</v>
      </c>
      <c r="C570" t="s">
        <v>30</v>
      </c>
      <c r="D570">
        <v>1</v>
      </c>
      <c r="E570">
        <v>1598</v>
      </c>
      <c r="F570">
        <v>44</v>
      </c>
      <c r="G570" t="s">
        <v>6</v>
      </c>
      <c r="H570" t="s">
        <v>44</v>
      </c>
      <c r="I570" t="s">
        <v>605</v>
      </c>
      <c r="J570" t="s">
        <v>6</v>
      </c>
      <c r="K570">
        <v>10314</v>
      </c>
      <c r="L570" s="25">
        <v>718000</v>
      </c>
      <c r="M570" s="13">
        <v>45195</v>
      </c>
      <c r="N570" s="1">
        <v>1</v>
      </c>
      <c r="O570" s="1">
        <v>0</v>
      </c>
      <c r="P570" s="1">
        <v>1</v>
      </c>
      <c r="Q570" s="1">
        <v>2700</v>
      </c>
      <c r="R570" s="1">
        <v>1500</v>
      </c>
      <c r="S570">
        <v>1993</v>
      </c>
      <c r="T570" s="29">
        <f>IF(TRIM(PropertySet[[#This Row],[YEAR BUILT]])="", "N/A", 2023-PropertySet[[#This Row],[YEAR BUILT]])</f>
        <v>30</v>
      </c>
      <c r="U570" t="str" cm="1">
        <f t="array" ref="U570">IF(PropertySet[[#This Row],[AGE]] = "N/A", "N/A", _xlfn.IFS(PropertySet[[#This Row],[AGE]] &lt;= 25, "0-25 Years", PropertySet[[#This Row],[AGE]] &lt;= 50, "26-50 Years", PropertySet[[#This Row],[AGE]]&lt;=75, "51-75 Years", PropertySet[[#This Row],[AGE]]&lt;=100, "76-100 Years", PropertySet[[#This Row],[AGE]]&gt;100, "100+ Years"))</f>
        <v>26-50 Years</v>
      </c>
      <c r="V570" t="str" cm="1">
        <f t="array" ref="V5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0" t="s">
        <v>33</v>
      </c>
      <c r="X570" t="s">
        <v>44</v>
      </c>
    </row>
    <row r="571" spans="1:24" x14ac:dyDescent="0.3">
      <c r="A571" t="s">
        <v>577</v>
      </c>
      <c r="B571" t="s">
        <v>29</v>
      </c>
      <c r="C571" t="s">
        <v>30</v>
      </c>
      <c r="D571">
        <v>1</v>
      </c>
      <c r="E571">
        <v>1599</v>
      </c>
      <c r="F571">
        <v>25</v>
      </c>
      <c r="G571" t="s">
        <v>6</v>
      </c>
      <c r="H571" t="s">
        <v>31</v>
      </c>
      <c r="I571" t="s">
        <v>606</v>
      </c>
      <c r="J571" t="s">
        <v>6</v>
      </c>
      <c r="K571">
        <v>10314</v>
      </c>
      <c r="L571" s="25">
        <v>895000</v>
      </c>
      <c r="M571" s="13">
        <v>45237</v>
      </c>
      <c r="N571" s="1">
        <v>1</v>
      </c>
      <c r="O571" s="1">
        <v>0</v>
      </c>
      <c r="P571" s="1">
        <v>1</v>
      </c>
      <c r="Q571" s="1">
        <v>7080</v>
      </c>
      <c r="R571" s="1">
        <v>2002</v>
      </c>
      <c r="S571">
        <v>1950</v>
      </c>
      <c r="T571" s="29">
        <f>IF(TRIM(PropertySet[[#This Row],[YEAR BUILT]])="", "N/A", 2023-PropertySet[[#This Row],[YEAR BUILT]])</f>
        <v>73</v>
      </c>
      <c r="U571" t="str" cm="1">
        <f t="array" ref="U571">IF(PropertySet[[#This Row],[AGE]] = "N/A", "N/A", _xlfn.IFS(PropertySet[[#This Row],[AGE]] &lt;= 25, "0-25 Years", PropertySet[[#This Row],[AGE]] &lt;= 50, "26-50 Years", PropertySet[[#This Row],[AGE]]&lt;=75, "51-75 Years", PropertySet[[#This Row],[AGE]]&lt;=100, "76-100 Years", PropertySet[[#This Row],[AGE]]&gt;100, "100+ Years"))</f>
        <v>51-75 Years</v>
      </c>
      <c r="V571" t="str" cm="1">
        <f t="array" ref="V5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71" t="s">
        <v>33</v>
      </c>
      <c r="X571" t="s">
        <v>31</v>
      </c>
    </row>
    <row r="572" spans="1:24" x14ac:dyDescent="0.3">
      <c r="A572" t="s">
        <v>577</v>
      </c>
      <c r="B572" t="s">
        <v>29</v>
      </c>
      <c r="C572" t="s">
        <v>30</v>
      </c>
      <c r="D572">
        <v>1</v>
      </c>
      <c r="E572">
        <v>1600</v>
      </c>
      <c r="F572">
        <v>30</v>
      </c>
      <c r="G572" t="s">
        <v>6</v>
      </c>
      <c r="H572" t="s">
        <v>44</v>
      </c>
      <c r="I572" t="s">
        <v>607</v>
      </c>
      <c r="J572" t="s">
        <v>6</v>
      </c>
      <c r="K572">
        <v>10314</v>
      </c>
      <c r="L572" s="25">
        <v>695000</v>
      </c>
      <c r="M572" s="13">
        <v>44943</v>
      </c>
      <c r="N572" s="1">
        <v>1</v>
      </c>
      <c r="O572" s="1">
        <v>0</v>
      </c>
      <c r="P572" s="1">
        <v>1</v>
      </c>
      <c r="Q572" s="1">
        <v>1587</v>
      </c>
      <c r="R572" s="1">
        <v>1445</v>
      </c>
      <c r="S572">
        <v>2014</v>
      </c>
      <c r="T572" s="29">
        <f>IF(TRIM(PropertySet[[#This Row],[YEAR BUILT]])="", "N/A", 2023-PropertySet[[#This Row],[YEAR BUILT]])</f>
        <v>9</v>
      </c>
      <c r="U572" t="str" cm="1">
        <f t="array" ref="U572">IF(PropertySet[[#This Row],[AGE]] = "N/A", "N/A", _xlfn.IFS(PropertySet[[#This Row],[AGE]] &lt;= 25, "0-25 Years", PropertySet[[#This Row],[AGE]] &lt;= 50, "26-50 Years", PropertySet[[#This Row],[AGE]]&lt;=75, "51-75 Years", PropertySet[[#This Row],[AGE]]&lt;=100, "76-100 Years", PropertySet[[#This Row],[AGE]]&gt;100, "100+ Years"))</f>
        <v>0-25 Years</v>
      </c>
      <c r="V572" t="str" cm="1">
        <f t="array" ref="V5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2" t="s">
        <v>33</v>
      </c>
      <c r="X572" t="s">
        <v>44</v>
      </c>
    </row>
    <row r="573" spans="1:24" x14ac:dyDescent="0.3">
      <c r="A573" t="s">
        <v>577</v>
      </c>
      <c r="B573" t="s">
        <v>29</v>
      </c>
      <c r="C573" t="s">
        <v>30</v>
      </c>
      <c r="D573">
        <v>1</v>
      </c>
      <c r="E573">
        <v>1602</v>
      </c>
      <c r="F573">
        <v>6</v>
      </c>
      <c r="G573" t="s">
        <v>6</v>
      </c>
      <c r="H573" t="s">
        <v>44</v>
      </c>
      <c r="I573" t="s">
        <v>608</v>
      </c>
      <c r="J573" t="s">
        <v>6</v>
      </c>
      <c r="K573">
        <v>10314</v>
      </c>
      <c r="L573" s="25">
        <v>805000</v>
      </c>
      <c r="M573" s="13">
        <v>45154</v>
      </c>
      <c r="N573" s="1">
        <v>1</v>
      </c>
      <c r="O573" s="1">
        <v>0</v>
      </c>
      <c r="P573" s="1">
        <v>1</v>
      </c>
      <c r="Q573" s="1">
        <v>3347</v>
      </c>
      <c r="R573" s="1">
        <v>1484</v>
      </c>
      <c r="S573">
        <v>2016</v>
      </c>
      <c r="T573" s="29">
        <f>IF(TRIM(PropertySet[[#This Row],[YEAR BUILT]])="", "N/A", 2023-PropertySet[[#This Row],[YEAR BUILT]])</f>
        <v>7</v>
      </c>
      <c r="U573" t="str" cm="1">
        <f t="array" ref="U573">IF(PropertySet[[#This Row],[AGE]] = "N/A", "N/A", _xlfn.IFS(PropertySet[[#This Row],[AGE]] &lt;= 25, "0-25 Years", PropertySet[[#This Row],[AGE]] &lt;= 50, "26-50 Years", PropertySet[[#This Row],[AGE]]&lt;=75, "51-75 Years", PropertySet[[#This Row],[AGE]]&lt;=100, "76-100 Years", PropertySet[[#This Row],[AGE]]&gt;100, "100+ Years"))</f>
        <v>0-25 Years</v>
      </c>
      <c r="V573" t="str" cm="1">
        <f t="array" ref="V5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3" t="s">
        <v>33</v>
      </c>
      <c r="X573" t="s">
        <v>44</v>
      </c>
    </row>
    <row r="574" spans="1:24" x14ac:dyDescent="0.3">
      <c r="A574" t="s">
        <v>577</v>
      </c>
      <c r="B574" t="s">
        <v>29</v>
      </c>
      <c r="C574" t="s">
        <v>30</v>
      </c>
      <c r="D574">
        <v>1</v>
      </c>
      <c r="E574">
        <v>1602</v>
      </c>
      <c r="F574">
        <v>19</v>
      </c>
      <c r="G574" t="s">
        <v>6</v>
      </c>
      <c r="H574" t="s">
        <v>44</v>
      </c>
      <c r="I574" t="s">
        <v>609</v>
      </c>
      <c r="J574" t="s">
        <v>6</v>
      </c>
      <c r="K574">
        <v>10314</v>
      </c>
      <c r="L574" s="25">
        <v>0</v>
      </c>
      <c r="M574" s="13">
        <v>45217</v>
      </c>
      <c r="N574" s="1">
        <v>1</v>
      </c>
      <c r="O574" s="1">
        <v>0</v>
      </c>
      <c r="P574" s="1">
        <v>1</v>
      </c>
      <c r="Q574" s="1">
        <v>1515</v>
      </c>
      <c r="R574" s="1">
        <v>1484</v>
      </c>
      <c r="S574">
        <v>2015</v>
      </c>
      <c r="T574" s="29">
        <f>IF(TRIM(PropertySet[[#This Row],[YEAR BUILT]])="", "N/A", 2023-PropertySet[[#This Row],[YEAR BUILT]])</f>
        <v>8</v>
      </c>
      <c r="U574" t="str" cm="1">
        <f t="array" ref="U574">IF(PropertySet[[#This Row],[AGE]] = "N/A", "N/A", _xlfn.IFS(PropertySet[[#This Row],[AGE]] &lt;= 25, "0-25 Years", PropertySet[[#This Row],[AGE]] &lt;= 50, "26-50 Years", PropertySet[[#This Row],[AGE]]&lt;=75, "51-75 Years", PropertySet[[#This Row],[AGE]]&lt;=100, "76-100 Years", PropertySet[[#This Row],[AGE]]&gt;100, "100+ Years"))</f>
        <v>0-25 Years</v>
      </c>
      <c r="V574" t="str" cm="1">
        <f t="array" ref="V5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4" t="s">
        <v>33</v>
      </c>
      <c r="X574" t="s">
        <v>44</v>
      </c>
    </row>
    <row r="575" spans="1:24" x14ac:dyDescent="0.3">
      <c r="A575" t="s">
        <v>577</v>
      </c>
      <c r="B575" t="s">
        <v>29</v>
      </c>
      <c r="C575" t="s">
        <v>30</v>
      </c>
      <c r="D575">
        <v>1</v>
      </c>
      <c r="E575">
        <v>1602</v>
      </c>
      <c r="F575">
        <v>21</v>
      </c>
      <c r="G575" t="s">
        <v>6</v>
      </c>
      <c r="H575" t="s">
        <v>44</v>
      </c>
      <c r="I575" t="s">
        <v>610</v>
      </c>
      <c r="J575" t="s">
        <v>6</v>
      </c>
      <c r="K575">
        <v>10314</v>
      </c>
      <c r="L575" s="25">
        <v>665000</v>
      </c>
      <c r="M575" s="13">
        <v>45106</v>
      </c>
      <c r="N575" s="1">
        <v>1</v>
      </c>
      <c r="O575" s="1">
        <v>0</v>
      </c>
      <c r="P575" s="1">
        <v>1</v>
      </c>
      <c r="Q575" s="1">
        <v>1510</v>
      </c>
      <c r="R575" s="1">
        <v>1484</v>
      </c>
      <c r="S575">
        <v>2015</v>
      </c>
      <c r="T575" s="29">
        <f>IF(TRIM(PropertySet[[#This Row],[YEAR BUILT]])="", "N/A", 2023-PropertySet[[#This Row],[YEAR BUILT]])</f>
        <v>8</v>
      </c>
      <c r="U575" t="str" cm="1">
        <f t="array" ref="U575">IF(PropertySet[[#This Row],[AGE]] = "N/A", "N/A", _xlfn.IFS(PropertySet[[#This Row],[AGE]] &lt;= 25, "0-25 Years", PropertySet[[#This Row],[AGE]] &lt;= 50, "26-50 Years", PropertySet[[#This Row],[AGE]]&lt;=75, "51-75 Years", PropertySet[[#This Row],[AGE]]&lt;=100, "76-100 Years", PropertySet[[#This Row],[AGE]]&gt;100, "100+ Years"))</f>
        <v>0-25 Years</v>
      </c>
      <c r="V575" t="str" cm="1">
        <f t="array" ref="V5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5" t="s">
        <v>33</v>
      </c>
      <c r="X575" t="s">
        <v>44</v>
      </c>
    </row>
    <row r="576" spans="1:24" x14ac:dyDescent="0.3">
      <c r="A576" t="s">
        <v>577</v>
      </c>
      <c r="B576" t="s">
        <v>29</v>
      </c>
      <c r="C576" t="s">
        <v>30</v>
      </c>
      <c r="D576">
        <v>1</v>
      </c>
      <c r="E576">
        <v>1602</v>
      </c>
      <c r="F576">
        <v>26</v>
      </c>
      <c r="G576" t="s">
        <v>6</v>
      </c>
      <c r="H576" t="s">
        <v>44</v>
      </c>
      <c r="I576" t="s">
        <v>611</v>
      </c>
      <c r="J576" t="s">
        <v>6</v>
      </c>
      <c r="K576">
        <v>10314</v>
      </c>
      <c r="L576" s="25">
        <v>0</v>
      </c>
      <c r="M576" s="13">
        <v>44998</v>
      </c>
      <c r="N576" s="1">
        <v>1</v>
      </c>
      <c r="O576" s="1">
        <v>0</v>
      </c>
      <c r="P576" s="1">
        <v>1</v>
      </c>
      <c r="Q576" s="1">
        <v>1386</v>
      </c>
      <c r="R576" s="1">
        <v>1484</v>
      </c>
      <c r="S576">
        <v>2015</v>
      </c>
      <c r="T576" s="29">
        <f>IF(TRIM(PropertySet[[#This Row],[YEAR BUILT]])="", "N/A", 2023-PropertySet[[#This Row],[YEAR BUILT]])</f>
        <v>8</v>
      </c>
      <c r="U576" t="str" cm="1">
        <f t="array" ref="U576">IF(PropertySet[[#This Row],[AGE]] = "N/A", "N/A", _xlfn.IFS(PropertySet[[#This Row],[AGE]] &lt;= 25, "0-25 Years", PropertySet[[#This Row],[AGE]] &lt;= 50, "26-50 Years", PropertySet[[#This Row],[AGE]]&lt;=75, "51-75 Years", PropertySet[[#This Row],[AGE]]&lt;=100, "76-100 Years", PropertySet[[#This Row],[AGE]]&gt;100, "100+ Years"))</f>
        <v>0-25 Years</v>
      </c>
      <c r="V576" t="str" cm="1">
        <f t="array" ref="V5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6" t="s">
        <v>33</v>
      </c>
      <c r="X576" t="s">
        <v>44</v>
      </c>
    </row>
    <row r="577" spans="1:24" x14ac:dyDescent="0.3">
      <c r="A577" t="s">
        <v>577</v>
      </c>
      <c r="B577" t="s">
        <v>29</v>
      </c>
      <c r="C577" t="s">
        <v>30</v>
      </c>
      <c r="D577">
        <v>1</v>
      </c>
      <c r="E577">
        <v>1607</v>
      </c>
      <c r="F577">
        <v>6</v>
      </c>
      <c r="G577" t="s">
        <v>6</v>
      </c>
      <c r="H577" t="s">
        <v>36</v>
      </c>
      <c r="I577" t="s">
        <v>612</v>
      </c>
      <c r="J577" t="s">
        <v>6</v>
      </c>
      <c r="K577">
        <v>10314</v>
      </c>
      <c r="L577" s="25">
        <v>795000</v>
      </c>
      <c r="M577" s="13">
        <v>45259</v>
      </c>
      <c r="N577" s="1">
        <v>1</v>
      </c>
      <c r="O577" s="1">
        <v>0</v>
      </c>
      <c r="P577" s="1">
        <v>1</v>
      </c>
      <c r="Q577" s="1">
        <v>5760</v>
      </c>
      <c r="R577" s="1">
        <v>1110</v>
      </c>
      <c r="S577">
        <v>1950</v>
      </c>
      <c r="T577" s="29">
        <f>IF(TRIM(PropertySet[[#This Row],[YEAR BUILT]])="", "N/A", 2023-PropertySet[[#This Row],[YEAR BUILT]])</f>
        <v>73</v>
      </c>
      <c r="U577" t="str" cm="1">
        <f t="array" ref="U577">IF(PropertySet[[#This Row],[AGE]] = "N/A", "N/A", _xlfn.IFS(PropertySet[[#This Row],[AGE]] &lt;= 25, "0-25 Years", PropertySet[[#This Row],[AGE]] &lt;= 50, "26-50 Years", PropertySet[[#This Row],[AGE]]&lt;=75, "51-75 Years", PropertySet[[#This Row],[AGE]]&lt;=100, "76-100 Years", PropertySet[[#This Row],[AGE]]&gt;100, "100+ Years"))</f>
        <v>51-75 Years</v>
      </c>
      <c r="V577" t="str" cm="1">
        <f t="array" ref="V5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77" t="s">
        <v>33</v>
      </c>
      <c r="X577" t="s">
        <v>36</v>
      </c>
    </row>
    <row r="578" spans="1:24" x14ac:dyDescent="0.3">
      <c r="A578" t="s">
        <v>577</v>
      </c>
      <c r="B578" t="s">
        <v>29</v>
      </c>
      <c r="C578" t="s">
        <v>30</v>
      </c>
      <c r="D578">
        <v>1</v>
      </c>
      <c r="E578">
        <v>1607</v>
      </c>
      <c r="F578">
        <v>31</v>
      </c>
      <c r="G578" t="s">
        <v>6</v>
      </c>
      <c r="H578" t="s">
        <v>36</v>
      </c>
      <c r="I578" t="s">
        <v>613</v>
      </c>
      <c r="J578" t="s">
        <v>6</v>
      </c>
      <c r="K578">
        <v>10314</v>
      </c>
      <c r="L578" s="25">
        <v>850000</v>
      </c>
      <c r="M578" s="13">
        <v>45051</v>
      </c>
      <c r="N578" s="1">
        <v>1</v>
      </c>
      <c r="O578" s="1">
        <v>0</v>
      </c>
      <c r="P578" s="1">
        <v>1</v>
      </c>
      <c r="Q578" s="1">
        <v>5760</v>
      </c>
      <c r="R578" s="1">
        <v>1230</v>
      </c>
      <c r="S578">
        <v>1950</v>
      </c>
      <c r="T578" s="29">
        <f>IF(TRIM(PropertySet[[#This Row],[YEAR BUILT]])="", "N/A", 2023-PropertySet[[#This Row],[YEAR BUILT]])</f>
        <v>73</v>
      </c>
      <c r="U578" t="str" cm="1">
        <f t="array" ref="U578">IF(PropertySet[[#This Row],[AGE]] = "N/A", "N/A", _xlfn.IFS(PropertySet[[#This Row],[AGE]] &lt;= 25, "0-25 Years", PropertySet[[#This Row],[AGE]] &lt;= 50, "26-50 Years", PropertySet[[#This Row],[AGE]]&lt;=75, "51-75 Years", PropertySet[[#This Row],[AGE]]&lt;=100, "76-100 Years", PropertySet[[#This Row],[AGE]]&gt;100, "100+ Years"))</f>
        <v>51-75 Years</v>
      </c>
      <c r="V578" t="str" cm="1">
        <f t="array" ref="V5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78" t="s">
        <v>33</v>
      </c>
      <c r="X578" t="s">
        <v>36</v>
      </c>
    </row>
    <row r="579" spans="1:24" x14ac:dyDescent="0.3">
      <c r="A579" t="s">
        <v>577</v>
      </c>
      <c r="B579" t="s">
        <v>29</v>
      </c>
      <c r="C579" t="s">
        <v>30</v>
      </c>
      <c r="D579">
        <v>1</v>
      </c>
      <c r="E579">
        <v>1609</v>
      </c>
      <c r="F579">
        <v>19</v>
      </c>
      <c r="G579" t="s">
        <v>6</v>
      </c>
      <c r="H579" t="s">
        <v>36</v>
      </c>
      <c r="I579" t="s">
        <v>614</v>
      </c>
      <c r="J579" t="s">
        <v>6</v>
      </c>
      <c r="K579">
        <v>10314</v>
      </c>
      <c r="L579" s="25">
        <v>859000</v>
      </c>
      <c r="M579" s="13">
        <v>45189</v>
      </c>
      <c r="N579" s="1">
        <v>1</v>
      </c>
      <c r="O579" s="1">
        <v>0</v>
      </c>
      <c r="P579" s="1">
        <v>1</v>
      </c>
      <c r="Q579" s="1">
        <v>5915</v>
      </c>
      <c r="R579" s="1">
        <v>1130</v>
      </c>
      <c r="S579">
        <v>1945</v>
      </c>
      <c r="T579" s="29">
        <f>IF(TRIM(PropertySet[[#This Row],[YEAR BUILT]])="", "N/A", 2023-PropertySet[[#This Row],[YEAR BUILT]])</f>
        <v>78</v>
      </c>
      <c r="U579" t="str" cm="1">
        <f t="array" ref="U579">IF(PropertySet[[#This Row],[AGE]] = "N/A", "N/A", _xlfn.IFS(PropertySet[[#This Row],[AGE]] &lt;= 25, "0-25 Years", PropertySet[[#This Row],[AGE]] &lt;= 50, "26-50 Years", PropertySet[[#This Row],[AGE]]&lt;=75, "51-75 Years", PropertySet[[#This Row],[AGE]]&lt;=100, "76-100 Years", PropertySet[[#This Row],[AGE]]&gt;100, "100+ Years"))</f>
        <v>76-100 Years</v>
      </c>
      <c r="V579" t="str" cm="1">
        <f t="array" ref="V5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79" t="s">
        <v>33</v>
      </c>
      <c r="X579" t="s">
        <v>36</v>
      </c>
    </row>
    <row r="580" spans="1:24" x14ac:dyDescent="0.3">
      <c r="A580" t="s">
        <v>577</v>
      </c>
      <c r="B580" t="s">
        <v>29</v>
      </c>
      <c r="C580" t="s">
        <v>30</v>
      </c>
      <c r="D580">
        <v>1</v>
      </c>
      <c r="E580">
        <v>1611</v>
      </c>
      <c r="F580">
        <v>13</v>
      </c>
      <c r="G580" t="s">
        <v>6</v>
      </c>
      <c r="H580" t="s">
        <v>44</v>
      </c>
      <c r="I580" t="s">
        <v>615</v>
      </c>
      <c r="J580" t="s">
        <v>6</v>
      </c>
      <c r="K580">
        <v>10314</v>
      </c>
      <c r="L580" s="25">
        <v>600000</v>
      </c>
      <c r="M580" s="13">
        <v>45107</v>
      </c>
      <c r="N580" s="1">
        <v>1</v>
      </c>
      <c r="O580" s="1">
        <v>0</v>
      </c>
      <c r="P580" s="1">
        <v>1</v>
      </c>
      <c r="Q580" s="1">
        <v>2000</v>
      </c>
      <c r="R580" s="1">
        <v>1214</v>
      </c>
      <c r="S580">
        <v>1995</v>
      </c>
      <c r="T580" s="29">
        <f>IF(TRIM(PropertySet[[#This Row],[YEAR BUILT]])="", "N/A", 2023-PropertySet[[#This Row],[YEAR BUILT]])</f>
        <v>28</v>
      </c>
      <c r="U580" t="str" cm="1">
        <f t="array" ref="U580">IF(PropertySet[[#This Row],[AGE]] = "N/A", "N/A", _xlfn.IFS(PropertySet[[#This Row],[AGE]] &lt;= 25, "0-25 Years", PropertySet[[#This Row],[AGE]] &lt;= 50, "26-50 Years", PropertySet[[#This Row],[AGE]]&lt;=75, "51-75 Years", PropertySet[[#This Row],[AGE]]&lt;=100, "76-100 Years", PropertySet[[#This Row],[AGE]]&gt;100, "100+ Years"))</f>
        <v>26-50 Years</v>
      </c>
      <c r="V580" t="str" cm="1">
        <f t="array" ref="V5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0" t="s">
        <v>33</v>
      </c>
      <c r="X580" t="s">
        <v>44</v>
      </c>
    </row>
    <row r="581" spans="1:24" x14ac:dyDescent="0.3">
      <c r="A581" t="s">
        <v>577</v>
      </c>
      <c r="B581" t="s">
        <v>29</v>
      </c>
      <c r="C581" t="s">
        <v>30</v>
      </c>
      <c r="D581">
        <v>1</v>
      </c>
      <c r="E581">
        <v>1611</v>
      </c>
      <c r="F581">
        <v>36</v>
      </c>
      <c r="G581" t="s">
        <v>6</v>
      </c>
      <c r="H581" t="s">
        <v>44</v>
      </c>
      <c r="I581" t="s">
        <v>616</v>
      </c>
      <c r="J581" t="s">
        <v>6</v>
      </c>
      <c r="K581">
        <v>10314</v>
      </c>
      <c r="L581" s="25">
        <v>415000</v>
      </c>
      <c r="M581" s="13">
        <v>45258</v>
      </c>
      <c r="N581" s="1">
        <v>1</v>
      </c>
      <c r="O581" s="1">
        <v>0</v>
      </c>
      <c r="P581" s="1">
        <v>1</v>
      </c>
      <c r="Q581" s="1">
        <v>2250</v>
      </c>
      <c r="R581" s="1">
        <v>1152</v>
      </c>
      <c r="S581">
        <v>1975</v>
      </c>
      <c r="T581" s="29">
        <f>IF(TRIM(PropertySet[[#This Row],[YEAR BUILT]])="", "N/A", 2023-PropertySet[[#This Row],[YEAR BUILT]])</f>
        <v>48</v>
      </c>
      <c r="U581" t="str" cm="1">
        <f t="array" ref="U581">IF(PropertySet[[#This Row],[AGE]] = "N/A", "N/A", _xlfn.IFS(PropertySet[[#This Row],[AGE]] &lt;= 25, "0-25 Years", PropertySet[[#This Row],[AGE]] &lt;= 50, "26-50 Years", PropertySet[[#This Row],[AGE]]&lt;=75, "51-75 Years", PropertySet[[#This Row],[AGE]]&lt;=100, "76-100 Years", PropertySet[[#This Row],[AGE]]&gt;100, "100+ Years"))</f>
        <v>26-50 Years</v>
      </c>
      <c r="V581" t="str" cm="1">
        <f t="array" ref="V5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1" t="s">
        <v>33</v>
      </c>
      <c r="X581" t="s">
        <v>44</v>
      </c>
    </row>
    <row r="582" spans="1:24" x14ac:dyDescent="0.3">
      <c r="A582" t="s">
        <v>577</v>
      </c>
      <c r="B582" t="s">
        <v>29</v>
      </c>
      <c r="C582" t="s">
        <v>30</v>
      </c>
      <c r="D582">
        <v>1</v>
      </c>
      <c r="E582">
        <v>1611</v>
      </c>
      <c r="F582">
        <v>37</v>
      </c>
      <c r="G582" t="s">
        <v>6</v>
      </c>
      <c r="H582" t="s">
        <v>44</v>
      </c>
      <c r="I582" t="s">
        <v>617</v>
      </c>
      <c r="J582" t="s">
        <v>6</v>
      </c>
      <c r="K582">
        <v>10314</v>
      </c>
      <c r="L582" s="25">
        <v>625000</v>
      </c>
      <c r="M582" s="13">
        <v>45229</v>
      </c>
      <c r="N582" s="1">
        <v>1</v>
      </c>
      <c r="O582" s="1">
        <v>0</v>
      </c>
      <c r="P582" s="1">
        <v>1</v>
      </c>
      <c r="Q582" s="1">
        <v>2250</v>
      </c>
      <c r="R582" s="1">
        <v>1152</v>
      </c>
      <c r="S582">
        <v>1975</v>
      </c>
      <c r="T582" s="29">
        <f>IF(TRIM(PropertySet[[#This Row],[YEAR BUILT]])="", "N/A", 2023-PropertySet[[#This Row],[YEAR BUILT]])</f>
        <v>48</v>
      </c>
      <c r="U582" t="str" cm="1">
        <f t="array" ref="U582">IF(PropertySet[[#This Row],[AGE]] = "N/A", "N/A", _xlfn.IFS(PropertySet[[#This Row],[AGE]] &lt;= 25, "0-25 Years", PropertySet[[#This Row],[AGE]] &lt;= 50, "26-50 Years", PropertySet[[#This Row],[AGE]]&lt;=75, "51-75 Years", PropertySet[[#This Row],[AGE]]&lt;=100, "76-100 Years", PropertySet[[#This Row],[AGE]]&gt;100, "100+ Years"))</f>
        <v>26-50 Years</v>
      </c>
      <c r="V582" t="str" cm="1">
        <f t="array" ref="V5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2" t="s">
        <v>33</v>
      </c>
      <c r="X582" t="s">
        <v>44</v>
      </c>
    </row>
    <row r="583" spans="1:24" x14ac:dyDescent="0.3">
      <c r="A583" t="s">
        <v>577</v>
      </c>
      <c r="B583" t="s">
        <v>29</v>
      </c>
      <c r="C583" t="s">
        <v>30</v>
      </c>
      <c r="D583">
        <v>1</v>
      </c>
      <c r="E583">
        <v>1615</v>
      </c>
      <c r="F583">
        <v>32</v>
      </c>
      <c r="G583" t="s">
        <v>6</v>
      </c>
      <c r="H583" t="s">
        <v>44</v>
      </c>
      <c r="I583" t="s">
        <v>618</v>
      </c>
      <c r="J583" t="s">
        <v>6</v>
      </c>
      <c r="K583">
        <v>10314</v>
      </c>
      <c r="L583" s="25">
        <v>0</v>
      </c>
      <c r="M583" s="13">
        <v>44951</v>
      </c>
      <c r="N583" s="1">
        <v>1</v>
      </c>
      <c r="O583" s="1">
        <v>0</v>
      </c>
      <c r="P583" s="1">
        <v>1</v>
      </c>
      <c r="Q583" s="1">
        <v>2500</v>
      </c>
      <c r="R583" s="1">
        <v>1768</v>
      </c>
      <c r="S583">
        <v>1985</v>
      </c>
      <c r="T583" s="29">
        <f>IF(TRIM(PropertySet[[#This Row],[YEAR BUILT]])="", "N/A", 2023-PropertySet[[#This Row],[YEAR BUILT]])</f>
        <v>38</v>
      </c>
      <c r="U583" t="str" cm="1">
        <f t="array" ref="U583">IF(PropertySet[[#This Row],[AGE]] = "N/A", "N/A", _xlfn.IFS(PropertySet[[#This Row],[AGE]] &lt;= 25, "0-25 Years", PropertySet[[#This Row],[AGE]] &lt;= 50, "26-50 Years", PropertySet[[#This Row],[AGE]]&lt;=75, "51-75 Years", PropertySet[[#This Row],[AGE]]&lt;=100, "76-100 Years", PropertySet[[#This Row],[AGE]]&gt;100, "100+ Years"))</f>
        <v>26-50 Years</v>
      </c>
      <c r="V583" t="str" cm="1">
        <f t="array" ref="V5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3" t="s">
        <v>33</v>
      </c>
      <c r="X583" t="s">
        <v>44</v>
      </c>
    </row>
    <row r="584" spans="1:24" x14ac:dyDescent="0.3">
      <c r="A584" t="s">
        <v>577</v>
      </c>
      <c r="B584" t="s">
        <v>29</v>
      </c>
      <c r="C584" t="s">
        <v>30</v>
      </c>
      <c r="D584">
        <v>1</v>
      </c>
      <c r="E584">
        <v>1615</v>
      </c>
      <c r="F584">
        <v>45</v>
      </c>
      <c r="G584" t="s">
        <v>6</v>
      </c>
      <c r="H584" t="s">
        <v>44</v>
      </c>
      <c r="I584" t="s">
        <v>619</v>
      </c>
      <c r="J584" t="s">
        <v>6</v>
      </c>
      <c r="K584">
        <v>10314</v>
      </c>
      <c r="L584" s="25">
        <v>750000</v>
      </c>
      <c r="M584" s="13">
        <v>45104</v>
      </c>
      <c r="N584" s="1">
        <v>1</v>
      </c>
      <c r="O584" s="1">
        <v>0</v>
      </c>
      <c r="P584" s="1">
        <v>1</v>
      </c>
      <c r="Q584" s="1">
        <v>2700</v>
      </c>
      <c r="R584" s="1">
        <v>1768</v>
      </c>
      <c r="S584">
        <v>1986</v>
      </c>
      <c r="T584" s="29">
        <f>IF(TRIM(PropertySet[[#This Row],[YEAR BUILT]])="", "N/A", 2023-PropertySet[[#This Row],[YEAR BUILT]])</f>
        <v>37</v>
      </c>
      <c r="U584" t="str" cm="1">
        <f t="array" ref="U584">IF(PropertySet[[#This Row],[AGE]] = "N/A", "N/A", _xlfn.IFS(PropertySet[[#This Row],[AGE]] &lt;= 25, "0-25 Years", PropertySet[[#This Row],[AGE]] &lt;= 50, "26-50 Years", PropertySet[[#This Row],[AGE]]&lt;=75, "51-75 Years", PropertySet[[#This Row],[AGE]]&lt;=100, "76-100 Years", PropertySet[[#This Row],[AGE]]&gt;100, "100+ Years"))</f>
        <v>26-50 Years</v>
      </c>
      <c r="V584" t="str" cm="1">
        <f t="array" ref="V5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4" t="s">
        <v>33</v>
      </c>
      <c r="X584" t="s">
        <v>44</v>
      </c>
    </row>
    <row r="585" spans="1:24" x14ac:dyDescent="0.3">
      <c r="A585" t="s">
        <v>577</v>
      </c>
      <c r="B585" t="s">
        <v>29</v>
      </c>
      <c r="C585" t="s">
        <v>30</v>
      </c>
      <c r="D585">
        <v>1</v>
      </c>
      <c r="E585">
        <v>1615</v>
      </c>
      <c r="F585">
        <v>75</v>
      </c>
      <c r="G585" t="s">
        <v>6</v>
      </c>
      <c r="H585" t="s">
        <v>44</v>
      </c>
      <c r="I585" t="s">
        <v>620</v>
      </c>
      <c r="J585" t="s">
        <v>6</v>
      </c>
      <c r="K585">
        <v>10314</v>
      </c>
      <c r="L585" s="25">
        <v>0</v>
      </c>
      <c r="M585" s="13">
        <v>45077</v>
      </c>
      <c r="N585" s="1">
        <v>1</v>
      </c>
      <c r="O585" s="1">
        <v>0</v>
      </c>
      <c r="P585" s="1">
        <v>1</v>
      </c>
      <c r="Q585" s="1">
        <v>2686</v>
      </c>
      <c r="R585" s="1">
        <v>1028</v>
      </c>
      <c r="S585">
        <v>1985</v>
      </c>
      <c r="T585" s="29">
        <f>IF(TRIM(PropertySet[[#This Row],[YEAR BUILT]])="", "N/A", 2023-PropertySet[[#This Row],[YEAR BUILT]])</f>
        <v>38</v>
      </c>
      <c r="U585" t="str" cm="1">
        <f t="array" ref="U585">IF(PropertySet[[#This Row],[AGE]] = "N/A", "N/A", _xlfn.IFS(PropertySet[[#This Row],[AGE]] &lt;= 25, "0-25 Years", PropertySet[[#This Row],[AGE]] &lt;= 50, "26-50 Years", PropertySet[[#This Row],[AGE]]&lt;=75, "51-75 Years", PropertySet[[#This Row],[AGE]]&lt;=100, "76-100 Years", PropertySet[[#This Row],[AGE]]&gt;100, "100+ Years"))</f>
        <v>26-50 Years</v>
      </c>
      <c r="V585" t="str" cm="1">
        <f t="array" ref="V5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5" t="s">
        <v>33</v>
      </c>
      <c r="X585" t="s">
        <v>44</v>
      </c>
    </row>
    <row r="586" spans="1:24" x14ac:dyDescent="0.3">
      <c r="A586" t="s">
        <v>577</v>
      </c>
      <c r="B586" t="s">
        <v>29</v>
      </c>
      <c r="C586" t="s">
        <v>30</v>
      </c>
      <c r="D586">
        <v>1</v>
      </c>
      <c r="E586">
        <v>1615</v>
      </c>
      <c r="F586">
        <v>93</v>
      </c>
      <c r="G586" t="s">
        <v>6</v>
      </c>
      <c r="H586" t="s">
        <v>44</v>
      </c>
      <c r="I586" t="s">
        <v>621</v>
      </c>
      <c r="J586" t="s">
        <v>6</v>
      </c>
      <c r="K586">
        <v>10314</v>
      </c>
      <c r="L586" s="25">
        <v>480000</v>
      </c>
      <c r="M586" s="13">
        <v>45225</v>
      </c>
      <c r="N586" s="1">
        <v>1</v>
      </c>
      <c r="O586" s="1">
        <v>0</v>
      </c>
      <c r="P586" s="1">
        <v>1</v>
      </c>
      <c r="Q586" s="1">
        <v>1500</v>
      </c>
      <c r="R586" s="1">
        <v>1044</v>
      </c>
      <c r="S586">
        <v>1985</v>
      </c>
      <c r="T586" s="29">
        <f>IF(TRIM(PropertySet[[#This Row],[YEAR BUILT]])="", "N/A", 2023-PropertySet[[#This Row],[YEAR BUILT]])</f>
        <v>38</v>
      </c>
      <c r="U586" t="str" cm="1">
        <f t="array" ref="U586">IF(PropertySet[[#This Row],[AGE]] = "N/A", "N/A", _xlfn.IFS(PropertySet[[#This Row],[AGE]] &lt;= 25, "0-25 Years", PropertySet[[#This Row],[AGE]] &lt;= 50, "26-50 Years", PropertySet[[#This Row],[AGE]]&lt;=75, "51-75 Years", PropertySet[[#This Row],[AGE]]&lt;=100, "76-100 Years", PropertySet[[#This Row],[AGE]]&gt;100, "100+ Years"))</f>
        <v>26-50 Years</v>
      </c>
      <c r="V586" t="str" cm="1">
        <f t="array" ref="V5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6" t="s">
        <v>33</v>
      </c>
      <c r="X586" t="s">
        <v>44</v>
      </c>
    </row>
    <row r="587" spans="1:24" x14ac:dyDescent="0.3">
      <c r="A587" t="s">
        <v>577</v>
      </c>
      <c r="B587" t="s">
        <v>29</v>
      </c>
      <c r="C587" t="s">
        <v>30</v>
      </c>
      <c r="D587">
        <v>1</v>
      </c>
      <c r="E587">
        <v>1615</v>
      </c>
      <c r="F587">
        <v>95</v>
      </c>
      <c r="G587" t="s">
        <v>6</v>
      </c>
      <c r="H587" t="s">
        <v>44</v>
      </c>
      <c r="I587" t="s">
        <v>622</v>
      </c>
      <c r="J587" t="s">
        <v>6</v>
      </c>
      <c r="K587">
        <v>10314</v>
      </c>
      <c r="L587" s="25">
        <v>580000</v>
      </c>
      <c r="M587" s="13">
        <v>44938</v>
      </c>
      <c r="N587" s="1">
        <v>1</v>
      </c>
      <c r="O587" s="1">
        <v>0</v>
      </c>
      <c r="P587" s="1">
        <v>1</v>
      </c>
      <c r="Q587" s="1">
        <v>2556</v>
      </c>
      <c r="R587" s="1">
        <v>1268</v>
      </c>
      <c r="S587">
        <v>1985</v>
      </c>
      <c r="T587" s="29">
        <f>IF(TRIM(PropertySet[[#This Row],[YEAR BUILT]])="", "N/A", 2023-PropertySet[[#This Row],[YEAR BUILT]])</f>
        <v>38</v>
      </c>
      <c r="U587" t="str" cm="1">
        <f t="array" ref="U587">IF(PropertySet[[#This Row],[AGE]] = "N/A", "N/A", _xlfn.IFS(PropertySet[[#This Row],[AGE]] &lt;= 25, "0-25 Years", PropertySet[[#This Row],[AGE]] &lt;= 50, "26-50 Years", PropertySet[[#This Row],[AGE]]&lt;=75, "51-75 Years", PropertySet[[#This Row],[AGE]]&lt;=100, "76-100 Years", PropertySet[[#This Row],[AGE]]&gt;100, "100+ Years"))</f>
        <v>26-50 Years</v>
      </c>
      <c r="V587" t="str" cm="1">
        <f t="array" ref="V5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7" t="s">
        <v>33</v>
      </c>
      <c r="X587" t="s">
        <v>44</v>
      </c>
    </row>
    <row r="588" spans="1:24" x14ac:dyDescent="0.3">
      <c r="A588" t="s">
        <v>577</v>
      </c>
      <c r="B588" t="s">
        <v>29</v>
      </c>
      <c r="C588" t="s">
        <v>30</v>
      </c>
      <c r="D588">
        <v>1</v>
      </c>
      <c r="E588">
        <v>1615</v>
      </c>
      <c r="F588">
        <v>107</v>
      </c>
      <c r="G588" t="s">
        <v>6</v>
      </c>
      <c r="H588" t="s">
        <v>44</v>
      </c>
      <c r="I588" t="s">
        <v>623</v>
      </c>
      <c r="J588" t="s">
        <v>6</v>
      </c>
      <c r="K588">
        <v>10314</v>
      </c>
      <c r="L588" s="25">
        <v>0</v>
      </c>
      <c r="M588" s="13">
        <v>44991</v>
      </c>
      <c r="N588" s="1">
        <v>1</v>
      </c>
      <c r="O588" s="1">
        <v>0</v>
      </c>
      <c r="P588" s="1">
        <v>1</v>
      </c>
      <c r="Q588" s="1">
        <v>1350</v>
      </c>
      <c r="R588" s="1">
        <v>988</v>
      </c>
      <c r="S588">
        <v>1985</v>
      </c>
      <c r="T588" s="29">
        <f>IF(TRIM(PropertySet[[#This Row],[YEAR BUILT]])="", "N/A", 2023-PropertySet[[#This Row],[YEAR BUILT]])</f>
        <v>38</v>
      </c>
      <c r="U588" t="str" cm="1">
        <f t="array" ref="U588">IF(PropertySet[[#This Row],[AGE]] = "N/A", "N/A", _xlfn.IFS(PropertySet[[#This Row],[AGE]] &lt;= 25, "0-25 Years", PropertySet[[#This Row],[AGE]] &lt;= 50, "26-50 Years", PropertySet[[#This Row],[AGE]]&lt;=75, "51-75 Years", PropertySet[[#This Row],[AGE]]&lt;=100, "76-100 Years", PropertySet[[#This Row],[AGE]]&gt;100, "100+ Years"))</f>
        <v>26-50 Years</v>
      </c>
      <c r="V588" t="str" cm="1">
        <f t="array" ref="V5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8" t="s">
        <v>33</v>
      </c>
      <c r="X588" t="s">
        <v>44</v>
      </c>
    </row>
    <row r="589" spans="1:24" x14ac:dyDescent="0.3">
      <c r="A589" t="s">
        <v>577</v>
      </c>
      <c r="B589" t="s">
        <v>29</v>
      </c>
      <c r="C589" t="s">
        <v>30</v>
      </c>
      <c r="D589">
        <v>1</v>
      </c>
      <c r="E589">
        <v>1616</v>
      </c>
      <c r="F589">
        <v>5</v>
      </c>
      <c r="G589" t="s">
        <v>6</v>
      </c>
      <c r="H589" t="s">
        <v>44</v>
      </c>
      <c r="I589" t="s">
        <v>624</v>
      </c>
      <c r="J589" t="s">
        <v>6</v>
      </c>
      <c r="K589">
        <v>10314</v>
      </c>
      <c r="L589" s="25">
        <v>530000</v>
      </c>
      <c r="M589" s="13">
        <v>45188</v>
      </c>
      <c r="N589" s="1">
        <v>1</v>
      </c>
      <c r="O589" s="1">
        <v>0</v>
      </c>
      <c r="P589" s="1">
        <v>1</v>
      </c>
      <c r="Q589" s="1">
        <v>1620</v>
      </c>
      <c r="R589" s="1">
        <v>1380</v>
      </c>
      <c r="S589">
        <v>1986</v>
      </c>
      <c r="T589" s="29">
        <f>IF(TRIM(PropertySet[[#This Row],[YEAR BUILT]])="", "N/A", 2023-PropertySet[[#This Row],[YEAR BUILT]])</f>
        <v>37</v>
      </c>
      <c r="U589" t="str" cm="1">
        <f t="array" ref="U589">IF(PropertySet[[#This Row],[AGE]] = "N/A", "N/A", _xlfn.IFS(PropertySet[[#This Row],[AGE]] &lt;= 25, "0-25 Years", PropertySet[[#This Row],[AGE]] &lt;= 50, "26-50 Years", PropertySet[[#This Row],[AGE]]&lt;=75, "51-75 Years", PropertySet[[#This Row],[AGE]]&lt;=100, "76-100 Years", PropertySet[[#This Row],[AGE]]&gt;100, "100+ Years"))</f>
        <v>26-50 Years</v>
      </c>
      <c r="V589" t="str" cm="1">
        <f t="array" ref="V5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9" t="s">
        <v>33</v>
      </c>
      <c r="X589" t="s">
        <v>44</v>
      </c>
    </row>
    <row r="590" spans="1:24" x14ac:dyDescent="0.3">
      <c r="A590" t="s">
        <v>577</v>
      </c>
      <c r="B590" t="s">
        <v>29</v>
      </c>
      <c r="C590" t="s">
        <v>30</v>
      </c>
      <c r="D590">
        <v>1</v>
      </c>
      <c r="E590">
        <v>1616</v>
      </c>
      <c r="F590">
        <v>60</v>
      </c>
      <c r="G590" t="s">
        <v>6</v>
      </c>
      <c r="H590" t="s">
        <v>44</v>
      </c>
      <c r="I590" t="s">
        <v>625</v>
      </c>
      <c r="J590" t="s">
        <v>6</v>
      </c>
      <c r="K590">
        <v>10314</v>
      </c>
      <c r="L590" s="25">
        <v>0</v>
      </c>
      <c r="M590" s="13">
        <v>45041</v>
      </c>
      <c r="N590" s="1">
        <v>1</v>
      </c>
      <c r="O590" s="1">
        <v>0</v>
      </c>
      <c r="P590" s="1">
        <v>1</v>
      </c>
      <c r="Q590" s="1">
        <v>2790</v>
      </c>
      <c r="R590" s="1">
        <v>1800</v>
      </c>
      <c r="S590">
        <v>1986</v>
      </c>
      <c r="T590" s="29">
        <f>IF(TRIM(PropertySet[[#This Row],[YEAR BUILT]])="", "N/A", 2023-PropertySet[[#This Row],[YEAR BUILT]])</f>
        <v>37</v>
      </c>
      <c r="U590" t="str" cm="1">
        <f t="array" ref="U590">IF(PropertySet[[#This Row],[AGE]] = "N/A", "N/A", _xlfn.IFS(PropertySet[[#This Row],[AGE]] &lt;= 25, "0-25 Years", PropertySet[[#This Row],[AGE]] &lt;= 50, "26-50 Years", PropertySet[[#This Row],[AGE]]&lt;=75, "51-75 Years", PropertySet[[#This Row],[AGE]]&lt;=100, "76-100 Years", PropertySet[[#This Row],[AGE]]&gt;100, "100+ Years"))</f>
        <v>26-50 Years</v>
      </c>
      <c r="V590" t="str" cm="1">
        <f t="array" ref="V5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90" t="s">
        <v>33</v>
      </c>
      <c r="X590" t="s">
        <v>44</v>
      </c>
    </row>
    <row r="591" spans="1:24" x14ac:dyDescent="0.3">
      <c r="A591" t="s">
        <v>577</v>
      </c>
      <c r="B591" t="s">
        <v>29</v>
      </c>
      <c r="C591" t="s">
        <v>30</v>
      </c>
      <c r="D591">
        <v>1</v>
      </c>
      <c r="E591">
        <v>1616</v>
      </c>
      <c r="F591">
        <v>60</v>
      </c>
      <c r="G591" t="s">
        <v>6</v>
      </c>
      <c r="H591" t="s">
        <v>44</v>
      </c>
      <c r="I591" t="s">
        <v>625</v>
      </c>
      <c r="J591" t="s">
        <v>6</v>
      </c>
      <c r="K591">
        <v>10314</v>
      </c>
      <c r="L591" s="25">
        <v>0</v>
      </c>
      <c r="M591" s="13">
        <v>45117</v>
      </c>
      <c r="N591" s="1">
        <v>1</v>
      </c>
      <c r="O591" s="1">
        <v>0</v>
      </c>
      <c r="P591" s="1">
        <v>1</v>
      </c>
      <c r="Q591" s="1">
        <v>2790</v>
      </c>
      <c r="R591" s="1">
        <v>1800</v>
      </c>
      <c r="S591">
        <v>1986</v>
      </c>
      <c r="T591" s="29">
        <f>IF(TRIM(PropertySet[[#This Row],[YEAR BUILT]])="", "N/A", 2023-PropertySet[[#This Row],[YEAR BUILT]])</f>
        <v>37</v>
      </c>
      <c r="U591" t="str" cm="1">
        <f t="array" ref="U591">IF(PropertySet[[#This Row],[AGE]] = "N/A", "N/A", _xlfn.IFS(PropertySet[[#This Row],[AGE]] &lt;= 25, "0-25 Years", PropertySet[[#This Row],[AGE]] &lt;= 50, "26-50 Years", PropertySet[[#This Row],[AGE]]&lt;=75, "51-75 Years", PropertySet[[#This Row],[AGE]]&lt;=100, "76-100 Years", PropertySet[[#This Row],[AGE]]&gt;100, "100+ Years"))</f>
        <v>26-50 Years</v>
      </c>
      <c r="V591" t="str" cm="1">
        <f t="array" ref="V5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91" t="s">
        <v>33</v>
      </c>
      <c r="X591" t="s">
        <v>44</v>
      </c>
    </row>
    <row r="592" spans="1:24" x14ac:dyDescent="0.3">
      <c r="A592" t="s">
        <v>577</v>
      </c>
      <c r="B592" t="s">
        <v>29</v>
      </c>
      <c r="C592" t="s">
        <v>30</v>
      </c>
      <c r="D592">
        <v>1</v>
      </c>
      <c r="E592">
        <v>1616</v>
      </c>
      <c r="F592">
        <v>60</v>
      </c>
      <c r="G592" t="s">
        <v>6</v>
      </c>
      <c r="H592" t="s">
        <v>44</v>
      </c>
      <c r="I592" t="s">
        <v>625</v>
      </c>
      <c r="J592" t="s">
        <v>6</v>
      </c>
      <c r="K592">
        <v>10314</v>
      </c>
      <c r="L592" s="25">
        <v>0</v>
      </c>
      <c r="M592" s="13">
        <v>45176</v>
      </c>
      <c r="N592" s="1">
        <v>1</v>
      </c>
      <c r="O592" s="1">
        <v>0</v>
      </c>
      <c r="P592" s="1">
        <v>1</v>
      </c>
      <c r="Q592" s="1">
        <v>2790</v>
      </c>
      <c r="R592" s="1">
        <v>1800</v>
      </c>
      <c r="S592">
        <v>1986</v>
      </c>
      <c r="T592" s="29">
        <f>IF(TRIM(PropertySet[[#This Row],[YEAR BUILT]])="", "N/A", 2023-PropertySet[[#This Row],[YEAR BUILT]])</f>
        <v>37</v>
      </c>
      <c r="U592" t="str" cm="1">
        <f t="array" ref="U592">IF(PropertySet[[#This Row],[AGE]] = "N/A", "N/A", _xlfn.IFS(PropertySet[[#This Row],[AGE]] &lt;= 25, "0-25 Years", PropertySet[[#This Row],[AGE]] &lt;= 50, "26-50 Years", PropertySet[[#This Row],[AGE]]&lt;=75, "51-75 Years", PropertySet[[#This Row],[AGE]]&lt;=100, "76-100 Years", PropertySet[[#This Row],[AGE]]&gt;100, "100+ Years"))</f>
        <v>26-50 Years</v>
      </c>
      <c r="V592" t="str" cm="1">
        <f t="array" ref="V5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92" t="s">
        <v>33</v>
      </c>
      <c r="X592" t="s">
        <v>44</v>
      </c>
    </row>
    <row r="593" spans="1:24" x14ac:dyDescent="0.3">
      <c r="A593" t="s">
        <v>577</v>
      </c>
      <c r="B593" t="s">
        <v>29</v>
      </c>
      <c r="C593" t="s">
        <v>30</v>
      </c>
      <c r="D593">
        <v>1</v>
      </c>
      <c r="E593">
        <v>1620</v>
      </c>
      <c r="F593">
        <v>15</v>
      </c>
      <c r="G593" t="s">
        <v>6</v>
      </c>
      <c r="H593" t="s">
        <v>44</v>
      </c>
      <c r="I593" t="s">
        <v>626</v>
      </c>
      <c r="J593" t="s">
        <v>6</v>
      </c>
      <c r="K593">
        <v>10314</v>
      </c>
      <c r="L593" s="25">
        <v>600000</v>
      </c>
      <c r="M593" s="13">
        <v>45103</v>
      </c>
      <c r="N593" s="1">
        <v>1</v>
      </c>
      <c r="O593" s="1">
        <v>0</v>
      </c>
      <c r="P593" s="1">
        <v>1</v>
      </c>
      <c r="Q593" s="1">
        <v>3144</v>
      </c>
      <c r="R593" s="1">
        <v>1456</v>
      </c>
      <c r="S593">
        <v>1975</v>
      </c>
      <c r="T593" s="29">
        <f>IF(TRIM(PropertySet[[#This Row],[YEAR BUILT]])="", "N/A", 2023-PropertySet[[#This Row],[YEAR BUILT]])</f>
        <v>48</v>
      </c>
      <c r="U593" t="str" cm="1">
        <f t="array" ref="U593">IF(PropertySet[[#This Row],[AGE]] = "N/A", "N/A", _xlfn.IFS(PropertySet[[#This Row],[AGE]] &lt;= 25, "0-25 Years", PropertySet[[#This Row],[AGE]] &lt;= 50, "26-50 Years", PropertySet[[#This Row],[AGE]]&lt;=75, "51-75 Years", PropertySet[[#This Row],[AGE]]&lt;=100, "76-100 Years", PropertySet[[#This Row],[AGE]]&gt;100, "100+ Years"))</f>
        <v>26-50 Years</v>
      </c>
      <c r="V593" t="str" cm="1">
        <f t="array" ref="V5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93" t="s">
        <v>33</v>
      </c>
      <c r="X593" t="s">
        <v>44</v>
      </c>
    </row>
    <row r="594" spans="1:24" x14ac:dyDescent="0.3">
      <c r="A594" t="s">
        <v>577</v>
      </c>
      <c r="B594" t="s">
        <v>29</v>
      </c>
      <c r="C594" t="s">
        <v>30</v>
      </c>
      <c r="D594">
        <v>1</v>
      </c>
      <c r="E594">
        <v>1620</v>
      </c>
      <c r="F594">
        <v>33</v>
      </c>
      <c r="G594" t="s">
        <v>6</v>
      </c>
      <c r="H594" t="s">
        <v>44</v>
      </c>
      <c r="I594" t="s">
        <v>627</v>
      </c>
      <c r="J594" t="s">
        <v>6</v>
      </c>
      <c r="K594">
        <v>10314</v>
      </c>
      <c r="L594" s="25">
        <v>0</v>
      </c>
      <c r="M594" s="13">
        <v>45258</v>
      </c>
      <c r="N594" s="1">
        <v>1</v>
      </c>
      <c r="O594" s="1">
        <v>0</v>
      </c>
      <c r="P594" s="1">
        <v>1</v>
      </c>
      <c r="Q594" s="1">
        <v>3564</v>
      </c>
      <c r="R594" s="1">
        <v>1372</v>
      </c>
      <c r="S594">
        <v>1975</v>
      </c>
      <c r="T594" s="29">
        <f>IF(TRIM(PropertySet[[#This Row],[YEAR BUILT]])="", "N/A", 2023-PropertySet[[#This Row],[YEAR BUILT]])</f>
        <v>48</v>
      </c>
      <c r="U594" t="str" cm="1">
        <f t="array" ref="U594">IF(PropertySet[[#This Row],[AGE]] = "N/A", "N/A", _xlfn.IFS(PropertySet[[#This Row],[AGE]] &lt;= 25, "0-25 Years", PropertySet[[#This Row],[AGE]] &lt;= 50, "26-50 Years", PropertySet[[#This Row],[AGE]]&lt;=75, "51-75 Years", PropertySet[[#This Row],[AGE]]&lt;=100, "76-100 Years", PropertySet[[#This Row],[AGE]]&gt;100, "100+ Years"))</f>
        <v>26-50 Years</v>
      </c>
      <c r="V594" t="str" cm="1">
        <f t="array" ref="V5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94" t="s">
        <v>33</v>
      </c>
      <c r="X594" t="s">
        <v>44</v>
      </c>
    </row>
    <row r="595" spans="1:24" x14ac:dyDescent="0.3">
      <c r="A595" t="s">
        <v>577</v>
      </c>
      <c r="B595" t="s">
        <v>29</v>
      </c>
      <c r="C595" t="s">
        <v>30</v>
      </c>
      <c r="D595">
        <v>1</v>
      </c>
      <c r="E595">
        <v>1620</v>
      </c>
      <c r="F595">
        <v>49</v>
      </c>
      <c r="G595" t="s">
        <v>6</v>
      </c>
      <c r="H595" t="s">
        <v>44</v>
      </c>
      <c r="I595" t="s">
        <v>628</v>
      </c>
      <c r="J595" t="s">
        <v>6</v>
      </c>
      <c r="K595">
        <v>10314</v>
      </c>
      <c r="L595" s="25">
        <v>0</v>
      </c>
      <c r="M595" s="13">
        <v>45187</v>
      </c>
      <c r="N595" s="1">
        <v>1</v>
      </c>
      <c r="O595" s="1">
        <v>0</v>
      </c>
      <c r="P595" s="1">
        <v>1</v>
      </c>
      <c r="Q595" s="1">
        <v>2668</v>
      </c>
      <c r="R595" s="1">
        <v>1110</v>
      </c>
      <c r="S595">
        <v>1975</v>
      </c>
      <c r="T595" s="29">
        <f>IF(TRIM(PropertySet[[#This Row],[YEAR BUILT]])="", "N/A", 2023-PropertySet[[#This Row],[YEAR BUILT]])</f>
        <v>48</v>
      </c>
      <c r="U595" t="str" cm="1">
        <f t="array" ref="U595">IF(PropertySet[[#This Row],[AGE]] = "N/A", "N/A", _xlfn.IFS(PropertySet[[#This Row],[AGE]] &lt;= 25, "0-25 Years", PropertySet[[#This Row],[AGE]] &lt;= 50, "26-50 Years", PropertySet[[#This Row],[AGE]]&lt;=75, "51-75 Years", PropertySet[[#This Row],[AGE]]&lt;=100, "76-100 Years", PropertySet[[#This Row],[AGE]]&gt;100, "100+ Years"))</f>
        <v>26-50 Years</v>
      </c>
      <c r="V595" t="str" cm="1">
        <f t="array" ref="V5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95" t="s">
        <v>33</v>
      </c>
      <c r="X595" t="s">
        <v>44</v>
      </c>
    </row>
    <row r="596" spans="1:24" x14ac:dyDescent="0.3">
      <c r="A596" t="s">
        <v>577</v>
      </c>
      <c r="B596" t="s">
        <v>29</v>
      </c>
      <c r="C596" t="s">
        <v>30</v>
      </c>
      <c r="D596">
        <v>1</v>
      </c>
      <c r="E596">
        <v>1621</v>
      </c>
      <c r="F596">
        <v>2</v>
      </c>
      <c r="G596" t="s">
        <v>6</v>
      </c>
      <c r="H596" t="s">
        <v>44</v>
      </c>
      <c r="I596" t="s">
        <v>629</v>
      </c>
      <c r="J596" t="s">
        <v>6</v>
      </c>
      <c r="K596">
        <v>10314</v>
      </c>
      <c r="L596" s="25">
        <v>685000</v>
      </c>
      <c r="M596" s="13">
        <v>45104</v>
      </c>
      <c r="N596" s="1">
        <v>1</v>
      </c>
      <c r="O596" s="1">
        <v>0</v>
      </c>
      <c r="P596" s="1">
        <v>1</v>
      </c>
      <c r="Q596" s="1">
        <v>2200</v>
      </c>
      <c r="R596" s="1">
        <v>1392</v>
      </c>
      <c r="S596">
        <v>1981</v>
      </c>
      <c r="T596" s="29">
        <f>IF(TRIM(PropertySet[[#This Row],[YEAR BUILT]])="", "N/A", 2023-PropertySet[[#This Row],[YEAR BUILT]])</f>
        <v>42</v>
      </c>
      <c r="U596" t="str" cm="1">
        <f t="array" ref="U596">IF(PropertySet[[#This Row],[AGE]] = "N/A", "N/A", _xlfn.IFS(PropertySet[[#This Row],[AGE]] &lt;= 25, "0-25 Years", PropertySet[[#This Row],[AGE]] &lt;= 50, "26-50 Years", PropertySet[[#This Row],[AGE]]&lt;=75, "51-75 Years", PropertySet[[#This Row],[AGE]]&lt;=100, "76-100 Years", PropertySet[[#This Row],[AGE]]&gt;100, "100+ Years"))</f>
        <v>26-50 Years</v>
      </c>
      <c r="V596" t="str" cm="1">
        <f t="array" ref="V5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96" t="s">
        <v>33</v>
      </c>
      <c r="X596" t="s">
        <v>44</v>
      </c>
    </row>
    <row r="597" spans="1:24" x14ac:dyDescent="0.3">
      <c r="A597" t="s">
        <v>577</v>
      </c>
      <c r="B597" t="s">
        <v>29</v>
      </c>
      <c r="C597" t="s">
        <v>30</v>
      </c>
      <c r="D597">
        <v>1</v>
      </c>
      <c r="E597">
        <v>1622</v>
      </c>
      <c r="F597">
        <v>42</v>
      </c>
      <c r="G597" t="s">
        <v>6</v>
      </c>
      <c r="H597" t="s">
        <v>44</v>
      </c>
      <c r="I597" t="s">
        <v>630</v>
      </c>
      <c r="J597" t="s">
        <v>6</v>
      </c>
      <c r="K597">
        <v>10314</v>
      </c>
      <c r="L597" s="25">
        <v>0</v>
      </c>
      <c r="M597" s="13">
        <v>45002</v>
      </c>
      <c r="N597" s="1">
        <v>1</v>
      </c>
      <c r="O597" s="1">
        <v>0</v>
      </c>
      <c r="P597" s="1">
        <v>1</v>
      </c>
      <c r="Q597" s="1">
        <v>2250</v>
      </c>
      <c r="R597" s="1">
        <v>1372</v>
      </c>
      <c r="S597">
        <v>1981</v>
      </c>
      <c r="T597" s="29">
        <f>IF(TRIM(PropertySet[[#This Row],[YEAR BUILT]])="", "N/A", 2023-PropertySet[[#This Row],[YEAR BUILT]])</f>
        <v>42</v>
      </c>
      <c r="U597" t="str" cm="1">
        <f t="array" ref="U597">IF(PropertySet[[#This Row],[AGE]] = "N/A", "N/A", _xlfn.IFS(PropertySet[[#This Row],[AGE]] &lt;= 25, "0-25 Years", PropertySet[[#This Row],[AGE]] &lt;= 50, "26-50 Years", PropertySet[[#This Row],[AGE]]&lt;=75, "51-75 Years", PropertySet[[#This Row],[AGE]]&lt;=100, "76-100 Years", PropertySet[[#This Row],[AGE]]&gt;100, "100+ Years"))</f>
        <v>26-50 Years</v>
      </c>
      <c r="V597" t="str" cm="1">
        <f t="array" ref="V5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97" t="s">
        <v>33</v>
      </c>
      <c r="X597" t="s">
        <v>44</v>
      </c>
    </row>
    <row r="598" spans="1:24" x14ac:dyDescent="0.3">
      <c r="A598" t="s">
        <v>577</v>
      </c>
      <c r="B598" t="s">
        <v>29</v>
      </c>
      <c r="C598" t="s">
        <v>30</v>
      </c>
      <c r="D598">
        <v>1</v>
      </c>
      <c r="E598">
        <v>1631</v>
      </c>
      <c r="F598">
        <v>16</v>
      </c>
      <c r="G598" t="s">
        <v>6</v>
      </c>
      <c r="H598" t="s">
        <v>44</v>
      </c>
      <c r="I598" t="s">
        <v>631</v>
      </c>
      <c r="J598" t="s">
        <v>6</v>
      </c>
      <c r="K598">
        <v>10314</v>
      </c>
      <c r="L598" s="25">
        <v>0</v>
      </c>
      <c r="M598" s="13">
        <v>45005</v>
      </c>
      <c r="N598" s="1">
        <v>1</v>
      </c>
      <c r="O598" s="1">
        <v>0</v>
      </c>
      <c r="P598" s="1">
        <v>1</v>
      </c>
      <c r="Q598" s="1">
        <v>2430</v>
      </c>
      <c r="R598" s="1">
        <v>2054</v>
      </c>
      <c r="S598">
        <v>1987</v>
      </c>
      <c r="T598" s="29">
        <f>IF(TRIM(PropertySet[[#This Row],[YEAR BUILT]])="", "N/A", 2023-PropertySet[[#This Row],[YEAR BUILT]])</f>
        <v>36</v>
      </c>
      <c r="U598" t="str" cm="1">
        <f t="array" ref="U598">IF(PropertySet[[#This Row],[AGE]] = "N/A", "N/A", _xlfn.IFS(PropertySet[[#This Row],[AGE]] &lt;= 25, "0-25 Years", PropertySet[[#This Row],[AGE]] &lt;= 50, "26-50 Years", PropertySet[[#This Row],[AGE]]&lt;=75, "51-75 Years", PropertySet[[#This Row],[AGE]]&lt;=100, "76-100 Years", PropertySet[[#This Row],[AGE]]&gt;100, "100+ Years"))</f>
        <v>26-50 Years</v>
      </c>
      <c r="V598" t="str" cm="1">
        <f t="array" ref="V5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98" t="s">
        <v>33</v>
      </c>
      <c r="X598" t="s">
        <v>44</v>
      </c>
    </row>
    <row r="599" spans="1:24" x14ac:dyDescent="0.3">
      <c r="A599" t="s">
        <v>577</v>
      </c>
      <c r="B599" t="s">
        <v>29</v>
      </c>
      <c r="C599" t="s">
        <v>30</v>
      </c>
      <c r="D599">
        <v>1</v>
      </c>
      <c r="E599">
        <v>1631</v>
      </c>
      <c r="F599">
        <v>18</v>
      </c>
      <c r="G599" t="s">
        <v>6</v>
      </c>
      <c r="H599" t="s">
        <v>44</v>
      </c>
      <c r="I599" t="s">
        <v>632</v>
      </c>
      <c r="J599" t="s">
        <v>6</v>
      </c>
      <c r="K599">
        <v>10314</v>
      </c>
      <c r="L599" s="25">
        <v>529000</v>
      </c>
      <c r="M599" s="13">
        <v>45054</v>
      </c>
      <c r="N599" s="1">
        <v>1</v>
      </c>
      <c r="O599" s="1">
        <v>0</v>
      </c>
      <c r="P599" s="1">
        <v>1</v>
      </c>
      <c r="Q599" s="1">
        <v>1620</v>
      </c>
      <c r="R599" s="1">
        <v>2052</v>
      </c>
      <c r="S599">
        <v>1987</v>
      </c>
      <c r="T599" s="29">
        <f>IF(TRIM(PropertySet[[#This Row],[YEAR BUILT]])="", "N/A", 2023-PropertySet[[#This Row],[YEAR BUILT]])</f>
        <v>36</v>
      </c>
      <c r="U599" t="str" cm="1">
        <f t="array" ref="U599">IF(PropertySet[[#This Row],[AGE]] = "N/A", "N/A", _xlfn.IFS(PropertySet[[#This Row],[AGE]] &lt;= 25, "0-25 Years", PropertySet[[#This Row],[AGE]] &lt;= 50, "26-50 Years", PropertySet[[#This Row],[AGE]]&lt;=75, "51-75 Years", PropertySet[[#This Row],[AGE]]&lt;=100, "76-100 Years", PropertySet[[#This Row],[AGE]]&gt;100, "100+ Years"))</f>
        <v>26-50 Years</v>
      </c>
      <c r="V599" t="str" cm="1">
        <f t="array" ref="V5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99" t="s">
        <v>33</v>
      </c>
      <c r="X599" t="s">
        <v>44</v>
      </c>
    </row>
    <row r="600" spans="1:24" x14ac:dyDescent="0.3">
      <c r="A600" t="s">
        <v>577</v>
      </c>
      <c r="B600" t="s">
        <v>29</v>
      </c>
      <c r="C600" t="s">
        <v>30</v>
      </c>
      <c r="D600">
        <v>1</v>
      </c>
      <c r="E600">
        <v>1631</v>
      </c>
      <c r="F600">
        <v>34</v>
      </c>
      <c r="G600" t="s">
        <v>6</v>
      </c>
      <c r="H600" t="s">
        <v>44</v>
      </c>
      <c r="I600" t="s">
        <v>633</v>
      </c>
      <c r="J600" t="s">
        <v>6</v>
      </c>
      <c r="K600">
        <v>10314</v>
      </c>
      <c r="L600" s="25">
        <v>390000</v>
      </c>
      <c r="M600" s="13">
        <v>44970</v>
      </c>
      <c r="N600" s="1">
        <v>1</v>
      </c>
      <c r="O600" s="1">
        <v>0</v>
      </c>
      <c r="P600" s="1">
        <v>1</v>
      </c>
      <c r="Q600" s="1">
        <v>1350</v>
      </c>
      <c r="R600" s="1">
        <v>1080</v>
      </c>
      <c r="S600">
        <v>1987</v>
      </c>
      <c r="T600" s="29">
        <f>IF(TRIM(PropertySet[[#This Row],[YEAR BUILT]])="", "N/A", 2023-PropertySet[[#This Row],[YEAR BUILT]])</f>
        <v>36</v>
      </c>
      <c r="U600" t="str" cm="1">
        <f t="array" ref="U600">IF(PropertySet[[#This Row],[AGE]] = "N/A", "N/A", _xlfn.IFS(PropertySet[[#This Row],[AGE]] &lt;= 25, "0-25 Years", PropertySet[[#This Row],[AGE]] &lt;= 50, "26-50 Years", PropertySet[[#This Row],[AGE]]&lt;=75, "51-75 Years", PropertySet[[#This Row],[AGE]]&lt;=100, "76-100 Years", PropertySet[[#This Row],[AGE]]&gt;100, "100+ Years"))</f>
        <v>26-50 Years</v>
      </c>
      <c r="V600" t="str" cm="1">
        <f t="array" ref="V6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0" t="s">
        <v>33</v>
      </c>
      <c r="X600" t="s">
        <v>44</v>
      </c>
    </row>
    <row r="601" spans="1:24" x14ac:dyDescent="0.3">
      <c r="A601" t="s">
        <v>577</v>
      </c>
      <c r="B601" t="s">
        <v>29</v>
      </c>
      <c r="C601" t="s">
        <v>30</v>
      </c>
      <c r="D601">
        <v>1</v>
      </c>
      <c r="E601">
        <v>1631</v>
      </c>
      <c r="F601">
        <v>78</v>
      </c>
      <c r="G601" t="s">
        <v>6</v>
      </c>
      <c r="H601" t="s">
        <v>44</v>
      </c>
      <c r="I601" t="s">
        <v>634</v>
      </c>
      <c r="J601" t="s">
        <v>6</v>
      </c>
      <c r="K601">
        <v>10314</v>
      </c>
      <c r="L601" s="25">
        <v>0</v>
      </c>
      <c r="M601" s="13">
        <v>45216</v>
      </c>
      <c r="N601" s="1">
        <v>1</v>
      </c>
      <c r="O601" s="1">
        <v>0</v>
      </c>
      <c r="P601" s="1">
        <v>1</v>
      </c>
      <c r="Q601" s="1">
        <v>2430</v>
      </c>
      <c r="R601" s="1">
        <v>2054</v>
      </c>
      <c r="S601">
        <v>1987</v>
      </c>
      <c r="T601" s="29">
        <f>IF(TRIM(PropertySet[[#This Row],[YEAR BUILT]])="", "N/A", 2023-PropertySet[[#This Row],[YEAR BUILT]])</f>
        <v>36</v>
      </c>
      <c r="U601" t="str" cm="1">
        <f t="array" ref="U601">IF(PropertySet[[#This Row],[AGE]] = "N/A", "N/A", _xlfn.IFS(PropertySet[[#This Row],[AGE]] &lt;= 25, "0-25 Years", PropertySet[[#This Row],[AGE]] &lt;= 50, "26-50 Years", PropertySet[[#This Row],[AGE]]&lt;=75, "51-75 Years", PropertySet[[#This Row],[AGE]]&lt;=100, "76-100 Years", PropertySet[[#This Row],[AGE]]&gt;100, "100+ Years"))</f>
        <v>26-50 Years</v>
      </c>
      <c r="V601" t="str" cm="1">
        <f t="array" ref="V6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1" t="s">
        <v>33</v>
      </c>
      <c r="X601" t="s">
        <v>44</v>
      </c>
    </row>
    <row r="602" spans="1:24" x14ac:dyDescent="0.3">
      <c r="A602" t="s">
        <v>577</v>
      </c>
      <c r="B602" t="s">
        <v>29</v>
      </c>
      <c r="C602" t="s">
        <v>30</v>
      </c>
      <c r="D602">
        <v>1</v>
      </c>
      <c r="E602">
        <v>1632</v>
      </c>
      <c r="F602">
        <v>97</v>
      </c>
      <c r="G602" t="s">
        <v>6</v>
      </c>
      <c r="H602" t="s">
        <v>44</v>
      </c>
      <c r="I602" t="s">
        <v>635</v>
      </c>
      <c r="J602" t="s">
        <v>6</v>
      </c>
      <c r="K602">
        <v>10314</v>
      </c>
      <c r="L602" s="25">
        <v>560000</v>
      </c>
      <c r="M602" s="13">
        <v>44932</v>
      </c>
      <c r="N602" s="1">
        <v>1</v>
      </c>
      <c r="O602" s="1">
        <v>0</v>
      </c>
      <c r="P602" s="1">
        <v>1</v>
      </c>
      <c r="Q602" s="1">
        <v>900</v>
      </c>
      <c r="R602" s="1">
        <v>1500</v>
      </c>
      <c r="S602">
        <v>1997</v>
      </c>
      <c r="T602" s="29">
        <f>IF(TRIM(PropertySet[[#This Row],[YEAR BUILT]])="", "N/A", 2023-PropertySet[[#This Row],[YEAR BUILT]])</f>
        <v>26</v>
      </c>
      <c r="U602" t="str" cm="1">
        <f t="array" ref="U602">IF(PropertySet[[#This Row],[AGE]] = "N/A", "N/A", _xlfn.IFS(PropertySet[[#This Row],[AGE]] &lt;= 25, "0-25 Years", PropertySet[[#This Row],[AGE]] &lt;= 50, "26-50 Years", PropertySet[[#This Row],[AGE]]&lt;=75, "51-75 Years", PropertySet[[#This Row],[AGE]]&lt;=100, "76-100 Years", PropertySet[[#This Row],[AGE]]&gt;100, "100+ Years"))</f>
        <v>26-50 Years</v>
      </c>
      <c r="V602" t="str" cm="1">
        <f t="array" ref="V6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2" t="s">
        <v>33</v>
      </c>
      <c r="X602" t="s">
        <v>44</v>
      </c>
    </row>
    <row r="603" spans="1:24" x14ac:dyDescent="0.3">
      <c r="A603" t="s">
        <v>577</v>
      </c>
      <c r="B603" t="s">
        <v>29</v>
      </c>
      <c r="C603" t="s">
        <v>30</v>
      </c>
      <c r="D603">
        <v>1</v>
      </c>
      <c r="E603">
        <v>1632</v>
      </c>
      <c r="F603">
        <v>119</v>
      </c>
      <c r="G603" t="s">
        <v>6</v>
      </c>
      <c r="H603" t="s">
        <v>44</v>
      </c>
      <c r="I603" t="s">
        <v>636</v>
      </c>
      <c r="J603" t="s">
        <v>6</v>
      </c>
      <c r="K603">
        <v>10314</v>
      </c>
      <c r="L603" s="25">
        <v>0</v>
      </c>
      <c r="M603" s="13">
        <v>45275</v>
      </c>
      <c r="N603" s="1">
        <v>1</v>
      </c>
      <c r="O603" s="1">
        <v>0</v>
      </c>
      <c r="P603" s="1">
        <v>1</v>
      </c>
      <c r="Q603" s="1">
        <v>2236</v>
      </c>
      <c r="R603" s="1">
        <v>1632</v>
      </c>
      <c r="S603">
        <v>1975</v>
      </c>
      <c r="T603" s="29">
        <f>IF(TRIM(PropertySet[[#This Row],[YEAR BUILT]])="", "N/A", 2023-PropertySet[[#This Row],[YEAR BUILT]])</f>
        <v>48</v>
      </c>
      <c r="U603" t="str" cm="1">
        <f t="array" ref="U603">IF(PropertySet[[#This Row],[AGE]] = "N/A", "N/A", _xlfn.IFS(PropertySet[[#This Row],[AGE]] &lt;= 25, "0-25 Years", PropertySet[[#This Row],[AGE]] &lt;= 50, "26-50 Years", PropertySet[[#This Row],[AGE]]&lt;=75, "51-75 Years", PropertySet[[#This Row],[AGE]]&lt;=100, "76-100 Years", PropertySet[[#This Row],[AGE]]&gt;100, "100+ Years"))</f>
        <v>26-50 Years</v>
      </c>
      <c r="V603" t="str" cm="1">
        <f t="array" ref="V6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3" t="s">
        <v>33</v>
      </c>
      <c r="X603" t="s">
        <v>44</v>
      </c>
    </row>
    <row r="604" spans="1:24" x14ac:dyDescent="0.3">
      <c r="A604" t="s">
        <v>577</v>
      </c>
      <c r="B604" t="s">
        <v>29</v>
      </c>
      <c r="C604" t="s">
        <v>30</v>
      </c>
      <c r="D604">
        <v>1</v>
      </c>
      <c r="E604">
        <v>1632</v>
      </c>
      <c r="F604">
        <v>128</v>
      </c>
      <c r="G604" t="s">
        <v>6</v>
      </c>
      <c r="H604" t="s">
        <v>44</v>
      </c>
      <c r="I604" t="s">
        <v>637</v>
      </c>
      <c r="J604" t="s">
        <v>6</v>
      </c>
      <c r="K604">
        <v>10314</v>
      </c>
      <c r="L604" s="25">
        <v>0</v>
      </c>
      <c r="M604" s="13">
        <v>45247</v>
      </c>
      <c r="N604" s="1">
        <v>1</v>
      </c>
      <c r="O604" s="1">
        <v>0</v>
      </c>
      <c r="P604" s="1">
        <v>1</v>
      </c>
      <c r="Q604" s="1">
        <v>2550</v>
      </c>
      <c r="R604" s="1">
        <v>1428</v>
      </c>
      <c r="S604">
        <v>1975</v>
      </c>
      <c r="T604" s="29">
        <f>IF(TRIM(PropertySet[[#This Row],[YEAR BUILT]])="", "N/A", 2023-PropertySet[[#This Row],[YEAR BUILT]])</f>
        <v>48</v>
      </c>
      <c r="U604" t="str" cm="1">
        <f t="array" ref="U604">IF(PropertySet[[#This Row],[AGE]] = "N/A", "N/A", _xlfn.IFS(PropertySet[[#This Row],[AGE]] &lt;= 25, "0-25 Years", PropertySet[[#This Row],[AGE]] &lt;= 50, "26-50 Years", PropertySet[[#This Row],[AGE]]&lt;=75, "51-75 Years", PropertySet[[#This Row],[AGE]]&lt;=100, "76-100 Years", PropertySet[[#This Row],[AGE]]&gt;100, "100+ Years"))</f>
        <v>26-50 Years</v>
      </c>
      <c r="V604" t="str" cm="1">
        <f t="array" ref="V6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4" t="s">
        <v>33</v>
      </c>
      <c r="X604" t="s">
        <v>44</v>
      </c>
    </row>
    <row r="605" spans="1:24" x14ac:dyDescent="0.3">
      <c r="A605" t="s">
        <v>577</v>
      </c>
      <c r="B605" t="s">
        <v>29</v>
      </c>
      <c r="C605" t="s">
        <v>30</v>
      </c>
      <c r="D605">
        <v>1</v>
      </c>
      <c r="E605">
        <v>1632</v>
      </c>
      <c r="F605">
        <v>148</v>
      </c>
      <c r="G605" t="s">
        <v>6</v>
      </c>
      <c r="H605" t="s">
        <v>407</v>
      </c>
      <c r="I605" t="s">
        <v>638</v>
      </c>
      <c r="J605" t="s">
        <v>6</v>
      </c>
      <c r="K605">
        <v>10314</v>
      </c>
      <c r="L605" s="25">
        <v>0</v>
      </c>
      <c r="M605" s="13">
        <v>45195</v>
      </c>
      <c r="N605" s="1">
        <v>1</v>
      </c>
      <c r="O605" s="1">
        <v>0</v>
      </c>
      <c r="P605" s="1">
        <v>1</v>
      </c>
      <c r="Q605" s="1">
        <v>2550</v>
      </c>
      <c r="R605" s="1">
        <v>1656</v>
      </c>
      <c r="S605">
        <v>1975</v>
      </c>
      <c r="T605" s="29">
        <f>IF(TRIM(PropertySet[[#This Row],[YEAR BUILT]])="", "N/A", 2023-PropertySet[[#This Row],[YEAR BUILT]])</f>
        <v>48</v>
      </c>
      <c r="U605" t="str" cm="1">
        <f t="array" ref="U605">IF(PropertySet[[#This Row],[AGE]] = "N/A", "N/A", _xlfn.IFS(PropertySet[[#This Row],[AGE]] &lt;= 25, "0-25 Years", PropertySet[[#This Row],[AGE]] &lt;= 50, "26-50 Years", PropertySet[[#This Row],[AGE]]&lt;=75, "51-75 Years", PropertySet[[#This Row],[AGE]]&lt;=100, "76-100 Years", PropertySet[[#This Row],[AGE]]&gt;100, "100+ Years"))</f>
        <v>26-50 Years</v>
      </c>
      <c r="V605" t="str" cm="1">
        <f t="array" ref="V6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5" t="s">
        <v>33</v>
      </c>
      <c r="X605" t="s">
        <v>407</v>
      </c>
    </row>
    <row r="606" spans="1:24" x14ac:dyDescent="0.3">
      <c r="A606" t="s">
        <v>577</v>
      </c>
      <c r="B606" t="s">
        <v>29</v>
      </c>
      <c r="C606" t="s">
        <v>30</v>
      </c>
      <c r="D606">
        <v>1</v>
      </c>
      <c r="E606">
        <v>1632</v>
      </c>
      <c r="F606">
        <v>173</v>
      </c>
      <c r="G606" t="s">
        <v>6</v>
      </c>
      <c r="H606" t="s">
        <v>407</v>
      </c>
      <c r="I606" t="s">
        <v>639</v>
      </c>
      <c r="J606" t="s">
        <v>6</v>
      </c>
      <c r="K606">
        <v>10314</v>
      </c>
      <c r="L606" s="25">
        <v>0</v>
      </c>
      <c r="M606" s="13">
        <v>45271</v>
      </c>
      <c r="N606" s="1">
        <v>1</v>
      </c>
      <c r="O606" s="1">
        <v>0</v>
      </c>
      <c r="P606" s="1">
        <v>1</v>
      </c>
      <c r="Q606" s="1">
        <v>1656</v>
      </c>
      <c r="R606" s="1">
        <v>2106</v>
      </c>
      <c r="S606">
        <v>1988</v>
      </c>
      <c r="T606" s="29">
        <f>IF(TRIM(PropertySet[[#This Row],[YEAR BUILT]])="", "N/A", 2023-PropertySet[[#This Row],[YEAR BUILT]])</f>
        <v>35</v>
      </c>
      <c r="U606" t="str" cm="1">
        <f t="array" ref="U606">IF(PropertySet[[#This Row],[AGE]] = "N/A", "N/A", _xlfn.IFS(PropertySet[[#This Row],[AGE]] &lt;= 25, "0-25 Years", PropertySet[[#This Row],[AGE]] &lt;= 50, "26-50 Years", PropertySet[[#This Row],[AGE]]&lt;=75, "51-75 Years", PropertySet[[#This Row],[AGE]]&lt;=100, "76-100 Years", PropertySet[[#This Row],[AGE]]&gt;100, "100+ Years"))</f>
        <v>26-50 Years</v>
      </c>
      <c r="V606" t="str" cm="1">
        <f t="array" ref="V6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6" t="s">
        <v>33</v>
      </c>
      <c r="X606" t="s">
        <v>407</v>
      </c>
    </row>
    <row r="607" spans="1:24" x14ac:dyDescent="0.3">
      <c r="A607" t="s">
        <v>577</v>
      </c>
      <c r="B607" t="s">
        <v>29</v>
      </c>
      <c r="C607" t="s">
        <v>30</v>
      </c>
      <c r="D607">
        <v>1</v>
      </c>
      <c r="E607">
        <v>1641</v>
      </c>
      <c r="F607">
        <v>19</v>
      </c>
      <c r="G607" t="s">
        <v>6</v>
      </c>
      <c r="H607" t="s">
        <v>44</v>
      </c>
      <c r="I607" t="s">
        <v>640</v>
      </c>
      <c r="J607" t="s">
        <v>6</v>
      </c>
      <c r="K607">
        <v>10314</v>
      </c>
      <c r="L607" s="25">
        <v>450000</v>
      </c>
      <c r="M607" s="13">
        <v>45120</v>
      </c>
      <c r="N607" s="1">
        <v>1</v>
      </c>
      <c r="O607" s="1">
        <v>0</v>
      </c>
      <c r="P607" s="1">
        <v>1</v>
      </c>
      <c r="Q607" s="1">
        <v>2706</v>
      </c>
      <c r="R607" s="1">
        <v>1868</v>
      </c>
      <c r="S607">
        <v>1960</v>
      </c>
      <c r="T607" s="29">
        <f>IF(TRIM(PropertySet[[#This Row],[YEAR BUILT]])="", "N/A", 2023-PropertySet[[#This Row],[YEAR BUILT]])</f>
        <v>63</v>
      </c>
      <c r="U607" t="str" cm="1">
        <f t="array" ref="U607">IF(PropertySet[[#This Row],[AGE]] = "N/A", "N/A", _xlfn.IFS(PropertySet[[#This Row],[AGE]] &lt;= 25, "0-25 Years", PropertySet[[#This Row],[AGE]] &lt;= 50, "26-50 Years", PropertySet[[#This Row],[AGE]]&lt;=75, "51-75 Years", PropertySet[[#This Row],[AGE]]&lt;=100, "76-100 Years", PropertySet[[#This Row],[AGE]]&gt;100, "100+ Years"))</f>
        <v>51-75 Years</v>
      </c>
      <c r="V607" t="str" cm="1">
        <f t="array" ref="V6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7" t="s">
        <v>33</v>
      </c>
      <c r="X607" t="s">
        <v>44</v>
      </c>
    </row>
    <row r="608" spans="1:24" x14ac:dyDescent="0.3">
      <c r="A608" t="s">
        <v>577</v>
      </c>
      <c r="B608" t="s">
        <v>29</v>
      </c>
      <c r="C608" t="s">
        <v>30</v>
      </c>
      <c r="D608">
        <v>1</v>
      </c>
      <c r="E608">
        <v>1642</v>
      </c>
      <c r="F608">
        <v>48</v>
      </c>
      <c r="G608" t="s">
        <v>6</v>
      </c>
      <c r="H608" t="s">
        <v>407</v>
      </c>
      <c r="I608" t="s">
        <v>641</v>
      </c>
      <c r="J608" t="s">
        <v>6</v>
      </c>
      <c r="K608">
        <v>10314</v>
      </c>
      <c r="L608" s="25">
        <v>0</v>
      </c>
      <c r="M608" s="13">
        <v>45195</v>
      </c>
      <c r="N608" s="1">
        <v>1</v>
      </c>
      <c r="O608" s="1">
        <v>0</v>
      </c>
      <c r="P608" s="1">
        <v>1</v>
      </c>
      <c r="Q608" s="1">
        <v>2000</v>
      </c>
      <c r="R608" s="1">
        <v>1360</v>
      </c>
      <c r="S608">
        <v>1974</v>
      </c>
      <c r="T608" s="29">
        <f>IF(TRIM(PropertySet[[#This Row],[YEAR BUILT]])="", "N/A", 2023-PropertySet[[#This Row],[YEAR BUILT]])</f>
        <v>49</v>
      </c>
      <c r="U608" t="str" cm="1">
        <f t="array" ref="U608">IF(PropertySet[[#This Row],[AGE]] = "N/A", "N/A", _xlfn.IFS(PropertySet[[#This Row],[AGE]] &lt;= 25, "0-25 Years", PropertySet[[#This Row],[AGE]] &lt;= 50, "26-50 Years", PropertySet[[#This Row],[AGE]]&lt;=75, "51-75 Years", PropertySet[[#This Row],[AGE]]&lt;=100, "76-100 Years", PropertySet[[#This Row],[AGE]]&gt;100, "100+ Years"))</f>
        <v>26-50 Years</v>
      </c>
      <c r="V608" t="str" cm="1">
        <f t="array" ref="V6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8" t="s">
        <v>33</v>
      </c>
      <c r="X608" t="s">
        <v>407</v>
      </c>
    </row>
    <row r="609" spans="1:24" x14ac:dyDescent="0.3">
      <c r="A609" t="s">
        <v>577</v>
      </c>
      <c r="B609" t="s">
        <v>29</v>
      </c>
      <c r="C609" t="s">
        <v>30</v>
      </c>
      <c r="D609">
        <v>1</v>
      </c>
      <c r="E609">
        <v>1644</v>
      </c>
      <c r="F609">
        <v>96</v>
      </c>
      <c r="G609" t="s">
        <v>6</v>
      </c>
      <c r="H609" t="s">
        <v>31</v>
      </c>
      <c r="I609" t="s">
        <v>642</v>
      </c>
      <c r="J609" t="s">
        <v>6</v>
      </c>
      <c r="K609">
        <v>10314</v>
      </c>
      <c r="L609" s="25">
        <v>585000</v>
      </c>
      <c r="M609" s="13">
        <v>45182</v>
      </c>
      <c r="N609" s="1">
        <v>1</v>
      </c>
      <c r="O609" s="1">
        <v>0</v>
      </c>
      <c r="P609" s="1">
        <v>1</v>
      </c>
      <c r="Q609" s="1">
        <v>6900</v>
      </c>
      <c r="R609" s="1">
        <v>1328</v>
      </c>
      <c r="S609">
        <v>1901</v>
      </c>
      <c r="T609" s="29">
        <f>IF(TRIM(PropertySet[[#This Row],[YEAR BUILT]])="", "N/A", 2023-PropertySet[[#This Row],[YEAR BUILT]])</f>
        <v>122</v>
      </c>
      <c r="U609" t="str" cm="1">
        <f t="array" ref="U609">IF(PropertySet[[#This Row],[AGE]] = "N/A", "N/A", _xlfn.IFS(PropertySet[[#This Row],[AGE]] &lt;= 25, "0-25 Years", PropertySet[[#This Row],[AGE]] &lt;= 50, "26-50 Years", PropertySet[[#This Row],[AGE]]&lt;=75, "51-75 Years", PropertySet[[#This Row],[AGE]]&lt;=100, "76-100 Years", PropertySet[[#This Row],[AGE]]&gt;100, "100+ Years"))</f>
        <v>100+ Years</v>
      </c>
      <c r="V609" t="str" cm="1">
        <f t="array" ref="V6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09" t="s">
        <v>33</v>
      </c>
      <c r="X609" t="s">
        <v>31</v>
      </c>
    </row>
    <row r="610" spans="1:24" x14ac:dyDescent="0.3">
      <c r="A610" t="s">
        <v>577</v>
      </c>
      <c r="B610" t="s">
        <v>29</v>
      </c>
      <c r="C610" t="s">
        <v>30</v>
      </c>
      <c r="D610">
        <v>1</v>
      </c>
      <c r="E610">
        <v>1646</v>
      </c>
      <c r="F610">
        <v>16</v>
      </c>
      <c r="G610" t="s">
        <v>6</v>
      </c>
      <c r="H610" t="s">
        <v>407</v>
      </c>
      <c r="I610" t="s">
        <v>643</v>
      </c>
      <c r="J610" t="s">
        <v>6</v>
      </c>
      <c r="K610">
        <v>10314</v>
      </c>
      <c r="L610" s="25">
        <v>0</v>
      </c>
      <c r="M610" s="13">
        <v>45090</v>
      </c>
      <c r="N610" s="1">
        <v>1</v>
      </c>
      <c r="O610" s="1">
        <v>0</v>
      </c>
      <c r="P610" s="1">
        <v>1</v>
      </c>
      <c r="Q610" s="1">
        <v>2467</v>
      </c>
      <c r="R610" s="1">
        <v>1700</v>
      </c>
      <c r="S610">
        <v>1970</v>
      </c>
      <c r="T610" s="29">
        <f>IF(TRIM(PropertySet[[#This Row],[YEAR BUILT]])="", "N/A", 2023-PropertySet[[#This Row],[YEAR BUILT]])</f>
        <v>53</v>
      </c>
      <c r="U610" t="str" cm="1">
        <f t="array" ref="U610">IF(PropertySet[[#This Row],[AGE]] = "N/A", "N/A", _xlfn.IFS(PropertySet[[#This Row],[AGE]] &lt;= 25, "0-25 Years", PropertySet[[#This Row],[AGE]] &lt;= 50, "26-50 Years", PropertySet[[#This Row],[AGE]]&lt;=75, "51-75 Years", PropertySet[[#This Row],[AGE]]&lt;=100, "76-100 Years", PropertySet[[#This Row],[AGE]]&gt;100, "100+ Years"))</f>
        <v>51-75 Years</v>
      </c>
      <c r="V610" t="str" cm="1">
        <f t="array" ref="V6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10" t="s">
        <v>33</v>
      </c>
      <c r="X610" t="s">
        <v>407</v>
      </c>
    </row>
    <row r="611" spans="1:24" x14ac:dyDescent="0.3">
      <c r="A611" t="s">
        <v>577</v>
      </c>
      <c r="B611" t="s">
        <v>29</v>
      </c>
      <c r="C611" t="s">
        <v>30</v>
      </c>
      <c r="D611">
        <v>1</v>
      </c>
      <c r="E611">
        <v>1655</v>
      </c>
      <c r="F611">
        <v>94</v>
      </c>
      <c r="G611" t="s">
        <v>6</v>
      </c>
      <c r="H611" t="s">
        <v>44</v>
      </c>
      <c r="I611" t="s">
        <v>644</v>
      </c>
      <c r="J611" t="s">
        <v>6</v>
      </c>
      <c r="K611">
        <v>10314</v>
      </c>
      <c r="L611" s="25">
        <v>520000</v>
      </c>
      <c r="M611" s="13">
        <v>45106</v>
      </c>
      <c r="N611" s="1">
        <v>1</v>
      </c>
      <c r="O611" s="1">
        <v>0</v>
      </c>
      <c r="P611" s="1">
        <v>1</v>
      </c>
      <c r="Q611" s="1">
        <v>2420</v>
      </c>
      <c r="R611" s="1">
        <v>1516</v>
      </c>
      <c r="S611">
        <v>1970</v>
      </c>
      <c r="T611" s="29">
        <f>IF(TRIM(PropertySet[[#This Row],[YEAR BUILT]])="", "N/A", 2023-PropertySet[[#This Row],[YEAR BUILT]])</f>
        <v>53</v>
      </c>
      <c r="U611" t="str" cm="1">
        <f t="array" ref="U611">IF(PropertySet[[#This Row],[AGE]] = "N/A", "N/A", _xlfn.IFS(PropertySet[[#This Row],[AGE]] &lt;= 25, "0-25 Years", PropertySet[[#This Row],[AGE]] &lt;= 50, "26-50 Years", PropertySet[[#This Row],[AGE]]&lt;=75, "51-75 Years", PropertySet[[#This Row],[AGE]]&lt;=100, "76-100 Years", PropertySet[[#This Row],[AGE]]&gt;100, "100+ Years"))</f>
        <v>51-75 Years</v>
      </c>
      <c r="V611" t="str" cm="1">
        <f t="array" ref="V6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11" t="s">
        <v>33</v>
      </c>
      <c r="X611" t="s">
        <v>44</v>
      </c>
    </row>
    <row r="612" spans="1:24" x14ac:dyDescent="0.3">
      <c r="A612" t="s">
        <v>577</v>
      </c>
      <c r="B612" t="s">
        <v>29</v>
      </c>
      <c r="C612" t="s">
        <v>30</v>
      </c>
      <c r="D612">
        <v>1</v>
      </c>
      <c r="E612">
        <v>1656</v>
      </c>
      <c r="F612">
        <v>12</v>
      </c>
      <c r="G612" t="s">
        <v>6</v>
      </c>
      <c r="H612" t="s">
        <v>407</v>
      </c>
      <c r="I612" t="s">
        <v>645</v>
      </c>
      <c r="J612" t="s">
        <v>6</v>
      </c>
      <c r="K612">
        <v>10314</v>
      </c>
      <c r="L612" s="25">
        <v>580000</v>
      </c>
      <c r="M612" s="13">
        <v>45071</v>
      </c>
      <c r="N612" s="1">
        <v>1</v>
      </c>
      <c r="O612" s="1">
        <v>0</v>
      </c>
      <c r="P612" s="1">
        <v>1</v>
      </c>
      <c r="Q612" s="1">
        <v>2530</v>
      </c>
      <c r="R612" s="1">
        <v>1288</v>
      </c>
      <c r="S612">
        <v>1978</v>
      </c>
      <c r="T612" s="29">
        <f>IF(TRIM(PropertySet[[#This Row],[YEAR BUILT]])="", "N/A", 2023-PropertySet[[#This Row],[YEAR BUILT]])</f>
        <v>45</v>
      </c>
      <c r="U612" t="str" cm="1">
        <f t="array" ref="U612">IF(PropertySet[[#This Row],[AGE]] = "N/A", "N/A", _xlfn.IFS(PropertySet[[#This Row],[AGE]] &lt;= 25, "0-25 Years", PropertySet[[#This Row],[AGE]] &lt;= 50, "26-50 Years", PropertySet[[#This Row],[AGE]]&lt;=75, "51-75 Years", PropertySet[[#This Row],[AGE]]&lt;=100, "76-100 Years", PropertySet[[#This Row],[AGE]]&gt;100, "100+ Years"))</f>
        <v>26-50 Years</v>
      </c>
      <c r="V612" t="str" cm="1">
        <f t="array" ref="V6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12" t="s">
        <v>33</v>
      </c>
      <c r="X612" t="s">
        <v>407</v>
      </c>
    </row>
    <row r="613" spans="1:24" x14ac:dyDescent="0.3">
      <c r="A613" t="s">
        <v>577</v>
      </c>
      <c r="B613" t="s">
        <v>29</v>
      </c>
      <c r="C613" t="s">
        <v>30</v>
      </c>
      <c r="D613">
        <v>1</v>
      </c>
      <c r="E613">
        <v>1656</v>
      </c>
      <c r="F613">
        <v>102</v>
      </c>
      <c r="G613" t="s">
        <v>6</v>
      </c>
      <c r="H613" t="s">
        <v>44</v>
      </c>
      <c r="I613" t="s">
        <v>646</v>
      </c>
      <c r="J613" t="s">
        <v>6</v>
      </c>
      <c r="K613">
        <v>10314</v>
      </c>
      <c r="L613" s="25">
        <v>341000</v>
      </c>
      <c r="M613" s="13">
        <v>45019</v>
      </c>
      <c r="N613" s="1">
        <v>1</v>
      </c>
      <c r="O613" s="1">
        <v>0</v>
      </c>
      <c r="P613" s="1">
        <v>1</v>
      </c>
      <c r="Q613" s="1">
        <v>2420</v>
      </c>
      <c r="R613" s="1">
        <v>1232</v>
      </c>
      <c r="S613">
        <v>1974</v>
      </c>
      <c r="T613" s="29">
        <f>IF(TRIM(PropertySet[[#This Row],[YEAR BUILT]])="", "N/A", 2023-PropertySet[[#This Row],[YEAR BUILT]])</f>
        <v>49</v>
      </c>
      <c r="U613" t="str" cm="1">
        <f t="array" ref="U613">IF(PropertySet[[#This Row],[AGE]] = "N/A", "N/A", _xlfn.IFS(PropertySet[[#This Row],[AGE]] &lt;= 25, "0-25 Years", PropertySet[[#This Row],[AGE]] &lt;= 50, "26-50 Years", PropertySet[[#This Row],[AGE]]&lt;=75, "51-75 Years", PropertySet[[#This Row],[AGE]]&lt;=100, "76-100 Years", PropertySet[[#This Row],[AGE]]&gt;100, "100+ Years"))</f>
        <v>26-50 Years</v>
      </c>
      <c r="V613" t="str" cm="1">
        <f t="array" ref="V6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13" t="s">
        <v>33</v>
      </c>
      <c r="X613" t="s">
        <v>44</v>
      </c>
    </row>
    <row r="614" spans="1:24" x14ac:dyDescent="0.3">
      <c r="A614" t="s">
        <v>577</v>
      </c>
      <c r="B614" t="s">
        <v>29</v>
      </c>
      <c r="C614" t="s">
        <v>30</v>
      </c>
      <c r="D614">
        <v>1</v>
      </c>
      <c r="E614">
        <v>1656</v>
      </c>
      <c r="F614">
        <v>102</v>
      </c>
      <c r="G614" t="s">
        <v>6</v>
      </c>
      <c r="H614" t="s">
        <v>44</v>
      </c>
      <c r="I614" t="s">
        <v>646</v>
      </c>
      <c r="J614" t="s">
        <v>6</v>
      </c>
      <c r="K614">
        <v>10314</v>
      </c>
      <c r="L614" s="25">
        <v>542000</v>
      </c>
      <c r="M614" s="13">
        <v>45211</v>
      </c>
      <c r="N614" s="1">
        <v>1</v>
      </c>
      <c r="O614" s="1">
        <v>0</v>
      </c>
      <c r="P614" s="1">
        <v>1</v>
      </c>
      <c r="Q614" s="1">
        <v>2420</v>
      </c>
      <c r="R614" s="1">
        <v>1232</v>
      </c>
      <c r="S614">
        <v>1974</v>
      </c>
      <c r="T614" s="29">
        <f>IF(TRIM(PropertySet[[#This Row],[YEAR BUILT]])="", "N/A", 2023-PropertySet[[#This Row],[YEAR BUILT]])</f>
        <v>49</v>
      </c>
      <c r="U614" t="str" cm="1">
        <f t="array" ref="U614">IF(PropertySet[[#This Row],[AGE]] = "N/A", "N/A", _xlfn.IFS(PropertySet[[#This Row],[AGE]] &lt;= 25, "0-25 Years", PropertySet[[#This Row],[AGE]] &lt;= 50, "26-50 Years", PropertySet[[#This Row],[AGE]]&lt;=75, "51-75 Years", PropertySet[[#This Row],[AGE]]&lt;=100, "76-100 Years", PropertySet[[#This Row],[AGE]]&gt;100, "100+ Years"))</f>
        <v>26-50 Years</v>
      </c>
      <c r="V614" t="str" cm="1">
        <f t="array" ref="V6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14" t="s">
        <v>33</v>
      </c>
      <c r="X614" t="s">
        <v>44</v>
      </c>
    </row>
    <row r="615" spans="1:24" x14ac:dyDescent="0.3">
      <c r="A615" t="s">
        <v>577</v>
      </c>
      <c r="B615" t="s">
        <v>29</v>
      </c>
      <c r="C615" t="s">
        <v>30</v>
      </c>
      <c r="D615">
        <v>1</v>
      </c>
      <c r="E615">
        <v>1657</v>
      </c>
      <c r="F615">
        <v>2</v>
      </c>
      <c r="G615" t="s">
        <v>6</v>
      </c>
      <c r="H615" t="s">
        <v>44</v>
      </c>
      <c r="I615" t="s">
        <v>647</v>
      </c>
      <c r="J615" t="s">
        <v>6</v>
      </c>
      <c r="K615">
        <v>10314</v>
      </c>
      <c r="L615" s="25">
        <v>465000</v>
      </c>
      <c r="M615" s="13">
        <v>45196</v>
      </c>
      <c r="N615" s="1">
        <v>1</v>
      </c>
      <c r="O615" s="1">
        <v>0</v>
      </c>
      <c r="P615" s="1">
        <v>1</v>
      </c>
      <c r="Q615" s="1">
        <v>2450</v>
      </c>
      <c r="R615" s="1">
        <v>1550</v>
      </c>
      <c r="S615">
        <v>1950</v>
      </c>
      <c r="T615" s="29">
        <f>IF(TRIM(PropertySet[[#This Row],[YEAR BUILT]])="", "N/A", 2023-PropertySet[[#This Row],[YEAR BUILT]])</f>
        <v>73</v>
      </c>
      <c r="U615" t="str" cm="1">
        <f t="array" ref="U615">IF(PropertySet[[#This Row],[AGE]] = "N/A", "N/A", _xlfn.IFS(PropertySet[[#This Row],[AGE]] &lt;= 25, "0-25 Years", PropertySet[[#This Row],[AGE]] &lt;= 50, "26-50 Years", PropertySet[[#This Row],[AGE]]&lt;=75, "51-75 Years", PropertySet[[#This Row],[AGE]]&lt;=100, "76-100 Years", PropertySet[[#This Row],[AGE]]&gt;100, "100+ Years"))</f>
        <v>51-75 Years</v>
      </c>
      <c r="V615" t="str" cm="1">
        <f t="array" ref="V6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15" t="s">
        <v>33</v>
      </c>
      <c r="X615" t="s">
        <v>44</v>
      </c>
    </row>
    <row r="616" spans="1:24" x14ac:dyDescent="0.3">
      <c r="A616" t="s">
        <v>577</v>
      </c>
      <c r="B616" t="s">
        <v>29</v>
      </c>
      <c r="C616" t="s">
        <v>30</v>
      </c>
      <c r="D616">
        <v>1</v>
      </c>
      <c r="E616">
        <v>1657</v>
      </c>
      <c r="F616">
        <v>110</v>
      </c>
      <c r="G616" t="s">
        <v>6</v>
      </c>
      <c r="H616" t="s">
        <v>44</v>
      </c>
      <c r="I616" t="s">
        <v>648</v>
      </c>
      <c r="J616" t="s">
        <v>6</v>
      </c>
      <c r="K616">
        <v>10314</v>
      </c>
      <c r="L616" s="25">
        <v>560000</v>
      </c>
      <c r="M616" s="13">
        <v>45273</v>
      </c>
      <c r="N616" s="1">
        <v>1</v>
      </c>
      <c r="O616" s="1">
        <v>0</v>
      </c>
      <c r="P616" s="1">
        <v>1</v>
      </c>
      <c r="Q616" s="1">
        <v>3300</v>
      </c>
      <c r="R616" s="1">
        <v>1288</v>
      </c>
      <c r="S616">
        <v>1970</v>
      </c>
      <c r="T616" s="29">
        <f>IF(TRIM(PropertySet[[#This Row],[YEAR BUILT]])="", "N/A", 2023-PropertySet[[#This Row],[YEAR BUILT]])</f>
        <v>53</v>
      </c>
      <c r="U616" t="str" cm="1">
        <f t="array" ref="U616">IF(PropertySet[[#This Row],[AGE]] = "N/A", "N/A", _xlfn.IFS(PropertySet[[#This Row],[AGE]] &lt;= 25, "0-25 Years", PropertySet[[#This Row],[AGE]] &lt;= 50, "26-50 Years", PropertySet[[#This Row],[AGE]]&lt;=75, "51-75 Years", PropertySet[[#This Row],[AGE]]&lt;=100, "76-100 Years", PropertySet[[#This Row],[AGE]]&gt;100, "100+ Years"))</f>
        <v>51-75 Years</v>
      </c>
      <c r="V616" t="str" cm="1">
        <f t="array" ref="V6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16" t="s">
        <v>33</v>
      </c>
      <c r="X616" t="s">
        <v>44</v>
      </c>
    </row>
    <row r="617" spans="1:24" x14ac:dyDescent="0.3">
      <c r="A617" t="s">
        <v>577</v>
      </c>
      <c r="B617" t="s">
        <v>29</v>
      </c>
      <c r="C617" t="s">
        <v>30</v>
      </c>
      <c r="D617">
        <v>1</v>
      </c>
      <c r="E617">
        <v>1657</v>
      </c>
      <c r="F617">
        <v>126</v>
      </c>
      <c r="G617" t="s">
        <v>6</v>
      </c>
      <c r="H617" t="s">
        <v>44</v>
      </c>
      <c r="I617" t="s">
        <v>649</v>
      </c>
      <c r="J617" t="s">
        <v>6</v>
      </c>
      <c r="K617">
        <v>10314</v>
      </c>
      <c r="L617" s="25">
        <v>525000</v>
      </c>
      <c r="M617" s="13">
        <v>44930</v>
      </c>
      <c r="N617" s="1">
        <v>1</v>
      </c>
      <c r="O617" s="1">
        <v>0</v>
      </c>
      <c r="P617" s="1">
        <v>1</v>
      </c>
      <c r="Q617" s="1">
        <v>3300</v>
      </c>
      <c r="R617" s="1">
        <v>1288</v>
      </c>
      <c r="S617">
        <v>1970</v>
      </c>
      <c r="T617" s="29">
        <f>IF(TRIM(PropertySet[[#This Row],[YEAR BUILT]])="", "N/A", 2023-PropertySet[[#This Row],[YEAR BUILT]])</f>
        <v>53</v>
      </c>
      <c r="U617" t="str" cm="1">
        <f t="array" ref="U617">IF(PropertySet[[#This Row],[AGE]] = "N/A", "N/A", _xlfn.IFS(PropertySet[[#This Row],[AGE]] &lt;= 25, "0-25 Years", PropertySet[[#This Row],[AGE]] &lt;= 50, "26-50 Years", PropertySet[[#This Row],[AGE]]&lt;=75, "51-75 Years", PropertySet[[#This Row],[AGE]]&lt;=100, "76-100 Years", PropertySet[[#This Row],[AGE]]&gt;100, "100+ Years"))</f>
        <v>51-75 Years</v>
      </c>
      <c r="V617" t="str" cm="1">
        <f t="array" ref="V6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17" t="s">
        <v>33</v>
      </c>
      <c r="X617" t="s">
        <v>44</v>
      </c>
    </row>
    <row r="618" spans="1:24" x14ac:dyDescent="0.3">
      <c r="A618" t="s">
        <v>577</v>
      </c>
      <c r="B618" t="s">
        <v>29</v>
      </c>
      <c r="C618" t="s">
        <v>30</v>
      </c>
      <c r="D618">
        <v>1</v>
      </c>
      <c r="E618">
        <v>1659</v>
      </c>
      <c r="F618">
        <v>114</v>
      </c>
      <c r="G618" t="s">
        <v>6</v>
      </c>
      <c r="H618" t="s">
        <v>44</v>
      </c>
      <c r="I618" t="s">
        <v>650</v>
      </c>
      <c r="J618" t="s">
        <v>6</v>
      </c>
      <c r="K618">
        <v>10314</v>
      </c>
      <c r="L618" s="25">
        <v>585000</v>
      </c>
      <c r="M618" s="13">
        <v>45098</v>
      </c>
      <c r="N618" s="1">
        <v>1</v>
      </c>
      <c r="O618" s="1">
        <v>0</v>
      </c>
      <c r="P618" s="1">
        <v>1</v>
      </c>
      <c r="Q618" s="1">
        <v>1428</v>
      </c>
      <c r="R618" s="1">
        <v>1321</v>
      </c>
      <c r="S618">
        <v>1994</v>
      </c>
      <c r="T618" s="29">
        <f>IF(TRIM(PropertySet[[#This Row],[YEAR BUILT]])="", "N/A", 2023-PropertySet[[#This Row],[YEAR BUILT]])</f>
        <v>29</v>
      </c>
      <c r="U618" t="str" cm="1">
        <f t="array" ref="U618">IF(PropertySet[[#This Row],[AGE]] = "N/A", "N/A", _xlfn.IFS(PropertySet[[#This Row],[AGE]] &lt;= 25, "0-25 Years", PropertySet[[#This Row],[AGE]] &lt;= 50, "26-50 Years", PropertySet[[#This Row],[AGE]]&lt;=75, "51-75 Years", PropertySet[[#This Row],[AGE]]&lt;=100, "76-100 Years", PropertySet[[#This Row],[AGE]]&gt;100, "100+ Years"))</f>
        <v>26-50 Years</v>
      </c>
      <c r="V618" t="str" cm="1">
        <f t="array" ref="V6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18" t="s">
        <v>33</v>
      </c>
      <c r="X618" t="s">
        <v>44</v>
      </c>
    </row>
    <row r="619" spans="1:24" x14ac:dyDescent="0.3">
      <c r="A619" t="s">
        <v>577</v>
      </c>
      <c r="B619" t="s">
        <v>29</v>
      </c>
      <c r="C619" t="s">
        <v>30</v>
      </c>
      <c r="D619">
        <v>1</v>
      </c>
      <c r="E619">
        <v>1660</v>
      </c>
      <c r="F619">
        <v>58</v>
      </c>
      <c r="G619" t="s">
        <v>6</v>
      </c>
      <c r="H619" t="s">
        <v>44</v>
      </c>
      <c r="I619" t="s">
        <v>651</v>
      </c>
      <c r="J619" t="s">
        <v>6</v>
      </c>
      <c r="K619">
        <v>10314</v>
      </c>
      <c r="L619" s="25">
        <v>0</v>
      </c>
      <c r="M619" s="13">
        <v>44957</v>
      </c>
      <c r="N619" s="1">
        <v>1</v>
      </c>
      <c r="O619" s="1">
        <v>0</v>
      </c>
      <c r="P619" s="1">
        <v>1</v>
      </c>
      <c r="Q619" s="1">
        <v>2500</v>
      </c>
      <c r="R619" s="1">
        <v>1550</v>
      </c>
      <c r="S619">
        <v>1960</v>
      </c>
      <c r="T619" s="29">
        <f>IF(TRIM(PropertySet[[#This Row],[YEAR BUILT]])="", "N/A", 2023-PropertySet[[#This Row],[YEAR BUILT]])</f>
        <v>63</v>
      </c>
      <c r="U619" t="str" cm="1">
        <f t="array" ref="U619">IF(PropertySet[[#This Row],[AGE]] = "N/A", "N/A", _xlfn.IFS(PropertySet[[#This Row],[AGE]] &lt;= 25, "0-25 Years", PropertySet[[#This Row],[AGE]] &lt;= 50, "26-50 Years", PropertySet[[#This Row],[AGE]]&lt;=75, "51-75 Years", PropertySet[[#This Row],[AGE]]&lt;=100, "76-100 Years", PropertySet[[#This Row],[AGE]]&gt;100, "100+ Years"))</f>
        <v>51-75 Years</v>
      </c>
      <c r="V619" t="str" cm="1">
        <f t="array" ref="V6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19" t="s">
        <v>33</v>
      </c>
      <c r="X619" t="s">
        <v>44</v>
      </c>
    </row>
    <row r="620" spans="1:24" x14ac:dyDescent="0.3">
      <c r="A620" t="s">
        <v>577</v>
      </c>
      <c r="B620" t="s">
        <v>29</v>
      </c>
      <c r="C620" t="s">
        <v>30</v>
      </c>
      <c r="D620">
        <v>1</v>
      </c>
      <c r="E620">
        <v>1660</v>
      </c>
      <c r="F620">
        <v>71</v>
      </c>
      <c r="G620" t="s">
        <v>6</v>
      </c>
      <c r="H620" t="s">
        <v>44</v>
      </c>
      <c r="I620" t="s">
        <v>652</v>
      </c>
      <c r="J620" t="s">
        <v>6</v>
      </c>
      <c r="K620">
        <v>10314</v>
      </c>
      <c r="L620" s="25">
        <v>0</v>
      </c>
      <c r="M620" s="13">
        <v>44980</v>
      </c>
      <c r="N620" s="1">
        <v>1</v>
      </c>
      <c r="O620" s="1">
        <v>0</v>
      </c>
      <c r="P620" s="1">
        <v>1</v>
      </c>
      <c r="Q620" s="1">
        <v>3960</v>
      </c>
      <c r="R620" s="1">
        <v>1530</v>
      </c>
      <c r="S620">
        <v>1980</v>
      </c>
      <c r="T620" s="29">
        <f>IF(TRIM(PropertySet[[#This Row],[YEAR BUILT]])="", "N/A", 2023-PropertySet[[#This Row],[YEAR BUILT]])</f>
        <v>43</v>
      </c>
      <c r="U620" t="str" cm="1">
        <f t="array" ref="U620">IF(PropertySet[[#This Row],[AGE]] = "N/A", "N/A", _xlfn.IFS(PropertySet[[#This Row],[AGE]] &lt;= 25, "0-25 Years", PropertySet[[#This Row],[AGE]] &lt;= 50, "26-50 Years", PropertySet[[#This Row],[AGE]]&lt;=75, "51-75 Years", PropertySet[[#This Row],[AGE]]&lt;=100, "76-100 Years", PropertySet[[#This Row],[AGE]]&gt;100, "100+ Years"))</f>
        <v>26-50 Years</v>
      </c>
      <c r="V620" t="str" cm="1">
        <f t="array" ref="V6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20" t="s">
        <v>33</v>
      </c>
      <c r="X620" t="s">
        <v>44</v>
      </c>
    </row>
    <row r="621" spans="1:24" x14ac:dyDescent="0.3">
      <c r="A621" t="s">
        <v>577</v>
      </c>
      <c r="B621" t="s">
        <v>29</v>
      </c>
      <c r="C621" t="s">
        <v>30</v>
      </c>
      <c r="D621">
        <v>1</v>
      </c>
      <c r="E621">
        <v>1660</v>
      </c>
      <c r="F621">
        <v>80</v>
      </c>
      <c r="G621" t="s">
        <v>6</v>
      </c>
      <c r="H621" t="s">
        <v>44</v>
      </c>
      <c r="I621" t="s">
        <v>653</v>
      </c>
      <c r="J621" t="s">
        <v>6</v>
      </c>
      <c r="K621">
        <v>10314</v>
      </c>
      <c r="L621" s="25">
        <v>650000</v>
      </c>
      <c r="M621" s="13">
        <v>45259</v>
      </c>
      <c r="N621" s="1">
        <v>1</v>
      </c>
      <c r="O621" s="1">
        <v>0</v>
      </c>
      <c r="P621" s="1">
        <v>1</v>
      </c>
      <c r="Q621" s="1">
        <v>2880</v>
      </c>
      <c r="R621" s="1">
        <v>1530</v>
      </c>
      <c r="S621">
        <v>1980</v>
      </c>
      <c r="T621" s="29">
        <f>IF(TRIM(PropertySet[[#This Row],[YEAR BUILT]])="", "N/A", 2023-PropertySet[[#This Row],[YEAR BUILT]])</f>
        <v>43</v>
      </c>
      <c r="U621" t="str" cm="1">
        <f t="array" ref="U621">IF(PropertySet[[#This Row],[AGE]] = "N/A", "N/A", _xlfn.IFS(PropertySet[[#This Row],[AGE]] &lt;= 25, "0-25 Years", PropertySet[[#This Row],[AGE]] &lt;= 50, "26-50 Years", PropertySet[[#This Row],[AGE]]&lt;=75, "51-75 Years", PropertySet[[#This Row],[AGE]]&lt;=100, "76-100 Years", PropertySet[[#This Row],[AGE]]&gt;100, "100+ Years"))</f>
        <v>26-50 Years</v>
      </c>
      <c r="V621" t="str" cm="1">
        <f t="array" ref="V6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21" t="s">
        <v>33</v>
      </c>
      <c r="X621" t="s">
        <v>44</v>
      </c>
    </row>
    <row r="622" spans="1:24" x14ac:dyDescent="0.3">
      <c r="A622" t="s">
        <v>577</v>
      </c>
      <c r="B622" t="s">
        <v>29</v>
      </c>
      <c r="C622" t="s">
        <v>30</v>
      </c>
      <c r="D622">
        <v>1</v>
      </c>
      <c r="E622">
        <v>1670</v>
      </c>
      <c r="F622">
        <v>42</v>
      </c>
      <c r="G622" t="s">
        <v>6</v>
      </c>
      <c r="H622" t="s">
        <v>44</v>
      </c>
      <c r="I622" t="s">
        <v>654</v>
      </c>
      <c r="J622" t="s">
        <v>6</v>
      </c>
      <c r="K622">
        <v>10303</v>
      </c>
      <c r="L622" s="25">
        <v>484889</v>
      </c>
      <c r="M622" s="13">
        <v>45100</v>
      </c>
      <c r="N622" s="1">
        <v>1</v>
      </c>
      <c r="O622" s="1">
        <v>0</v>
      </c>
      <c r="P622" s="1">
        <v>1</v>
      </c>
      <c r="Q622" s="1">
        <v>2391</v>
      </c>
      <c r="R622" s="1">
        <v>1670</v>
      </c>
      <c r="S622">
        <v>1984</v>
      </c>
      <c r="T622" s="29">
        <f>IF(TRIM(PropertySet[[#This Row],[YEAR BUILT]])="", "N/A", 2023-PropertySet[[#This Row],[YEAR BUILT]])</f>
        <v>39</v>
      </c>
      <c r="U622" t="str" cm="1">
        <f t="array" ref="U622">IF(PropertySet[[#This Row],[AGE]] = "N/A", "N/A", _xlfn.IFS(PropertySet[[#This Row],[AGE]] &lt;= 25, "0-25 Years", PropertySet[[#This Row],[AGE]] &lt;= 50, "26-50 Years", PropertySet[[#This Row],[AGE]]&lt;=75, "51-75 Years", PropertySet[[#This Row],[AGE]]&lt;=100, "76-100 Years", PropertySet[[#This Row],[AGE]]&gt;100, "100+ Years"))</f>
        <v>26-50 Years</v>
      </c>
      <c r="V622" t="str" cm="1">
        <f t="array" ref="V6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22" t="s">
        <v>33</v>
      </c>
      <c r="X622" t="s">
        <v>44</v>
      </c>
    </row>
    <row r="623" spans="1:24" x14ac:dyDescent="0.3">
      <c r="A623" t="s">
        <v>577</v>
      </c>
      <c r="B623" t="s">
        <v>29</v>
      </c>
      <c r="C623" t="s">
        <v>30</v>
      </c>
      <c r="D623">
        <v>1</v>
      </c>
      <c r="E623">
        <v>1670</v>
      </c>
      <c r="F623">
        <v>162</v>
      </c>
      <c r="G623" t="s">
        <v>6</v>
      </c>
      <c r="H623" t="s">
        <v>44</v>
      </c>
      <c r="I623" t="s">
        <v>655</v>
      </c>
      <c r="J623" t="s">
        <v>6</v>
      </c>
      <c r="K623">
        <v>10303</v>
      </c>
      <c r="L623" s="25">
        <v>0</v>
      </c>
      <c r="M623" s="13">
        <v>44931</v>
      </c>
      <c r="N623" s="1">
        <v>1</v>
      </c>
      <c r="O623" s="1">
        <v>0</v>
      </c>
      <c r="P623" s="1">
        <v>1</v>
      </c>
      <c r="Q623" s="1">
        <v>2400</v>
      </c>
      <c r="R623" s="1">
        <v>1464</v>
      </c>
      <c r="S623">
        <v>1980</v>
      </c>
      <c r="T623" s="29">
        <f>IF(TRIM(PropertySet[[#This Row],[YEAR BUILT]])="", "N/A", 2023-PropertySet[[#This Row],[YEAR BUILT]])</f>
        <v>43</v>
      </c>
      <c r="U623" t="str" cm="1">
        <f t="array" ref="U623">IF(PropertySet[[#This Row],[AGE]] = "N/A", "N/A", _xlfn.IFS(PropertySet[[#This Row],[AGE]] &lt;= 25, "0-25 Years", PropertySet[[#This Row],[AGE]] &lt;= 50, "26-50 Years", PropertySet[[#This Row],[AGE]]&lt;=75, "51-75 Years", PropertySet[[#This Row],[AGE]]&lt;=100, "76-100 Years", PropertySet[[#This Row],[AGE]]&gt;100, "100+ Years"))</f>
        <v>26-50 Years</v>
      </c>
      <c r="V623" t="str" cm="1">
        <f t="array" ref="V6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23" t="s">
        <v>33</v>
      </c>
      <c r="X623" t="s">
        <v>44</v>
      </c>
    </row>
    <row r="624" spans="1:24" x14ac:dyDescent="0.3">
      <c r="A624" t="s">
        <v>577</v>
      </c>
      <c r="B624" t="s">
        <v>29</v>
      </c>
      <c r="C624" t="s">
        <v>30</v>
      </c>
      <c r="D624">
        <v>1</v>
      </c>
      <c r="E624">
        <v>1670</v>
      </c>
      <c r="F624">
        <v>330</v>
      </c>
      <c r="G624" t="s">
        <v>6</v>
      </c>
      <c r="H624" t="s">
        <v>44</v>
      </c>
      <c r="I624" t="s">
        <v>656</v>
      </c>
      <c r="J624" t="s">
        <v>6</v>
      </c>
      <c r="K624">
        <v>10303</v>
      </c>
      <c r="L624" s="25">
        <v>520000</v>
      </c>
      <c r="M624" s="13">
        <v>45070</v>
      </c>
      <c r="N624" s="1">
        <v>1</v>
      </c>
      <c r="O624" s="1">
        <v>0</v>
      </c>
      <c r="P624" s="1">
        <v>1</v>
      </c>
      <c r="Q624" s="1">
        <v>3072</v>
      </c>
      <c r="R624" s="1">
        <v>1344</v>
      </c>
      <c r="S624">
        <v>1975</v>
      </c>
      <c r="T624" s="29">
        <f>IF(TRIM(PropertySet[[#This Row],[YEAR BUILT]])="", "N/A", 2023-PropertySet[[#This Row],[YEAR BUILT]])</f>
        <v>48</v>
      </c>
      <c r="U624" t="str" cm="1">
        <f t="array" ref="U624">IF(PropertySet[[#This Row],[AGE]] = "N/A", "N/A", _xlfn.IFS(PropertySet[[#This Row],[AGE]] &lt;= 25, "0-25 Years", PropertySet[[#This Row],[AGE]] &lt;= 50, "26-50 Years", PropertySet[[#This Row],[AGE]]&lt;=75, "51-75 Years", PropertySet[[#This Row],[AGE]]&lt;=100, "76-100 Years", PropertySet[[#This Row],[AGE]]&gt;100, "100+ Years"))</f>
        <v>26-50 Years</v>
      </c>
      <c r="V624" t="str" cm="1">
        <f t="array" ref="V6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24" t="s">
        <v>33</v>
      </c>
      <c r="X624" t="s">
        <v>44</v>
      </c>
    </row>
    <row r="625" spans="1:24" x14ac:dyDescent="0.3">
      <c r="A625" t="s">
        <v>577</v>
      </c>
      <c r="B625" t="s">
        <v>29</v>
      </c>
      <c r="C625" t="s">
        <v>30</v>
      </c>
      <c r="D625">
        <v>1</v>
      </c>
      <c r="E625">
        <v>1670</v>
      </c>
      <c r="F625">
        <v>542</v>
      </c>
      <c r="G625" t="s">
        <v>6</v>
      </c>
      <c r="H625" t="s">
        <v>44</v>
      </c>
      <c r="I625" t="s">
        <v>657</v>
      </c>
      <c r="J625" t="s">
        <v>6</v>
      </c>
      <c r="K625">
        <v>10303</v>
      </c>
      <c r="L625" s="25">
        <v>400000</v>
      </c>
      <c r="M625" s="13">
        <v>45076</v>
      </c>
      <c r="N625" s="1">
        <v>1</v>
      </c>
      <c r="O625" s="1">
        <v>0</v>
      </c>
      <c r="P625" s="1">
        <v>1</v>
      </c>
      <c r="Q625" s="1">
        <v>2850</v>
      </c>
      <c r="R625" s="1">
        <v>1440</v>
      </c>
      <c r="S625">
        <v>1975</v>
      </c>
      <c r="T625" s="29">
        <f>IF(TRIM(PropertySet[[#This Row],[YEAR BUILT]])="", "N/A", 2023-PropertySet[[#This Row],[YEAR BUILT]])</f>
        <v>48</v>
      </c>
      <c r="U625" t="str" cm="1">
        <f t="array" ref="U625">IF(PropertySet[[#This Row],[AGE]] = "N/A", "N/A", _xlfn.IFS(PropertySet[[#This Row],[AGE]] &lt;= 25, "0-25 Years", PropertySet[[#This Row],[AGE]] &lt;= 50, "26-50 Years", PropertySet[[#This Row],[AGE]]&lt;=75, "51-75 Years", PropertySet[[#This Row],[AGE]]&lt;=100, "76-100 Years", PropertySet[[#This Row],[AGE]]&gt;100, "100+ Years"))</f>
        <v>26-50 Years</v>
      </c>
      <c r="V625" t="str" cm="1">
        <f t="array" ref="V6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25" t="s">
        <v>33</v>
      </c>
      <c r="X625" t="s">
        <v>44</v>
      </c>
    </row>
    <row r="626" spans="1:24" x14ac:dyDescent="0.3">
      <c r="A626" t="s">
        <v>577</v>
      </c>
      <c r="B626" t="s">
        <v>29</v>
      </c>
      <c r="C626" t="s">
        <v>30</v>
      </c>
      <c r="D626">
        <v>1</v>
      </c>
      <c r="E626">
        <v>1670</v>
      </c>
      <c r="F626">
        <v>542</v>
      </c>
      <c r="G626" t="s">
        <v>6</v>
      </c>
      <c r="H626" t="s">
        <v>44</v>
      </c>
      <c r="I626" t="s">
        <v>657</v>
      </c>
      <c r="J626" t="s">
        <v>6</v>
      </c>
      <c r="K626">
        <v>10303</v>
      </c>
      <c r="L626" s="25">
        <v>619000</v>
      </c>
      <c r="M626" s="13">
        <v>45169</v>
      </c>
      <c r="N626" s="1">
        <v>1</v>
      </c>
      <c r="O626" s="1">
        <v>0</v>
      </c>
      <c r="P626" s="1">
        <v>1</v>
      </c>
      <c r="Q626" s="1">
        <v>2850</v>
      </c>
      <c r="R626" s="1">
        <v>1440</v>
      </c>
      <c r="S626">
        <v>1975</v>
      </c>
      <c r="T626" s="29">
        <f>IF(TRIM(PropertySet[[#This Row],[YEAR BUILT]])="", "N/A", 2023-PropertySet[[#This Row],[YEAR BUILT]])</f>
        <v>48</v>
      </c>
      <c r="U626" t="str" cm="1">
        <f t="array" ref="U626">IF(PropertySet[[#This Row],[AGE]] = "N/A", "N/A", _xlfn.IFS(PropertySet[[#This Row],[AGE]] &lt;= 25, "0-25 Years", PropertySet[[#This Row],[AGE]] &lt;= 50, "26-50 Years", PropertySet[[#This Row],[AGE]]&lt;=75, "51-75 Years", PropertySet[[#This Row],[AGE]]&lt;=100, "76-100 Years", PropertySet[[#This Row],[AGE]]&gt;100, "100+ Years"))</f>
        <v>26-50 Years</v>
      </c>
      <c r="V626" t="str" cm="1">
        <f t="array" ref="V6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26" t="s">
        <v>33</v>
      </c>
      <c r="X626" t="s">
        <v>44</v>
      </c>
    </row>
    <row r="627" spans="1:24" x14ac:dyDescent="0.3">
      <c r="A627" t="s">
        <v>577</v>
      </c>
      <c r="B627" t="s">
        <v>29</v>
      </c>
      <c r="C627" t="s">
        <v>30</v>
      </c>
      <c r="D627">
        <v>1</v>
      </c>
      <c r="E627">
        <v>1670</v>
      </c>
      <c r="F627">
        <v>543</v>
      </c>
      <c r="G627" t="s">
        <v>6</v>
      </c>
      <c r="H627" t="s">
        <v>44</v>
      </c>
      <c r="I627" t="s">
        <v>658</v>
      </c>
      <c r="J627" t="s">
        <v>6</v>
      </c>
      <c r="K627">
        <v>10303</v>
      </c>
      <c r="L627" s="25">
        <v>10</v>
      </c>
      <c r="M627" s="13">
        <v>45078</v>
      </c>
      <c r="N627" s="1">
        <v>1</v>
      </c>
      <c r="O627" s="1">
        <v>0</v>
      </c>
      <c r="P627" s="1">
        <v>1</v>
      </c>
      <c r="Q627" s="1">
        <v>1900</v>
      </c>
      <c r="R627" s="1">
        <v>1440</v>
      </c>
      <c r="S627">
        <v>1975</v>
      </c>
      <c r="T627" s="29">
        <f>IF(TRIM(PropertySet[[#This Row],[YEAR BUILT]])="", "N/A", 2023-PropertySet[[#This Row],[YEAR BUILT]])</f>
        <v>48</v>
      </c>
      <c r="U627" t="str" cm="1">
        <f t="array" ref="U627">IF(PropertySet[[#This Row],[AGE]] = "N/A", "N/A", _xlfn.IFS(PropertySet[[#This Row],[AGE]] &lt;= 25, "0-25 Years", PropertySet[[#This Row],[AGE]] &lt;= 50, "26-50 Years", PropertySet[[#This Row],[AGE]]&lt;=75, "51-75 Years", PropertySet[[#This Row],[AGE]]&lt;=100, "76-100 Years", PropertySet[[#This Row],[AGE]]&gt;100, "100+ Years"))</f>
        <v>26-50 Years</v>
      </c>
      <c r="V627" t="str" cm="1">
        <f t="array" ref="V6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27" t="s">
        <v>33</v>
      </c>
      <c r="X627" t="s">
        <v>44</v>
      </c>
    </row>
    <row r="628" spans="1:24" x14ac:dyDescent="0.3">
      <c r="A628" t="s">
        <v>577</v>
      </c>
      <c r="B628" t="s">
        <v>29</v>
      </c>
      <c r="C628" t="s">
        <v>30</v>
      </c>
      <c r="D628">
        <v>1</v>
      </c>
      <c r="E628">
        <v>1674</v>
      </c>
      <c r="F628">
        <v>47</v>
      </c>
      <c r="G628" t="s">
        <v>6</v>
      </c>
      <c r="H628" t="s">
        <v>44</v>
      </c>
      <c r="I628" t="s">
        <v>659</v>
      </c>
      <c r="J628" t="s">
        <v>6</v>
      </c>
      <c r="K628">
        <v>10303</v>
      </c>
      <c r="L628" s="25">
        <v>535000</v>
      </c>
      <c r="M628" s="13">
        <v>45149</v>
      </c>
      <c r="N628" s="1">
        <v>1</v>
      </c>
      <c r="O628" s="1">
        <v>0</v>
      </c>
      <c r="P628" s="1">
        <v>1</v>
      </c>
      <c r="Q628" s="1">
        <v>1800</v>
      </c>
      <c r="R628" s="1">
        <v>1440</v>
      </c>
      <c r="S628">
        <v>1970</v>
      </c>
      <c r="T628" s="29">
        <f>IF(TRIM(PropertySet[[#This Row],[YEAR BUILT]])="", "N/A", 2023-PropertySet[[#This Row],[YEAR BUILT]])</f>
        <v>53</v>
      </c>
      <c r="U628" t="str" cm="1">
        <f t="array" ref="U628">IF(PropertySet[[#This Row],[AGE]] = "N/A", "N/A", _xlfn.IFS(PropertySet[[#This Row],[AGE]] &lt;= 25, "0-25 Years", PropertySet[[#This Row],[AGE]] &lt;= 50, "26-50 Years", PropertySet[[#This Row],[AGE]]&lt;=75, "51-75 Years", PropertySet[[#This Row],[AGE]]&lt;=100, "76-100 Years", PropertySet[[#This Row],[AGE]]&gt;100, "100+ Years"))</f>
        <v>51-75 Years</v>
      </c>
      <c r="V628" t="str" cm="1">
        <f t="array" ref="V6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28" t="s">
        <v>33</v>
      </c>
      <c r="X628" t="s">
        <v>44</v>
      </c>
    </row>
    <row r="629" spans="1:24" x14ac:dyDescent="0.3">
      <c r="A629" t="s">
        <v>577</v>
      </c>
      <c r="B629" t="s">
        <v>29</v>
      </c>
      <c r="C629" t="s">
        <v>30</v>
      </c>
      <c r="D629">
        <v>1</v>
      </c>
      <c r="E629">
        <v>1675</v>
      </c>
      <c r="F629">
        <v>11</v>
      </c>
      <c r="G629" t="s">
        <v>6</v>
      </c>
      <c r="H629" t="s">
        <v>44</v>
      </c>
      <c r="I629" t="s">
        <v>660</v>
      </c>
      <c r="J629" t="s">
        <v>6</v>
      </c>
      <c r="K629">
        <v>10303</v>
      </c>
      <c r="L629" s="25">
        <v>592500</v>
      </c>
      <c r="M629" s="13">
        <v>44965</v>
      </c>
      <c r="N629" s="1">
        <v>1</v>
      </c>
      <c r="O629" s="1">
        <v>0</v>
      </c>
      <c r="P629" s="1">
        <v>1</v>
      </c>
      <c r="Q629" s="1">
        <v>3170</v>
      </c>
      <c r="R629" s="1">
        <v>1800</v>
      </c>
      <c r="S629">
        <v>2000</v>
      </c>
      <c r="T629" s="29">
        <f>IF(TRIM(PropertySet[[#This Row],[YEAR BUILT]])="", "N/A", 2023-PropertySet[[#This Row],[YEAR BUILT]])</f>
        <v>23</v>
      </c>
      <c r="U629" t="str" cm="1">
        <f t="array" ref="U629">IF(PropertySet[[#This Row],[AGE]] = "N/A", "N/A", _xlfn.IFS(PropertySet[[#This Row],[AGE]] &lt;= 25, "0-25 Years", PropertySet[[#This Row],[AGE]] &lt;= 50, "26-50 Years", PropertySet[[#This Row],[AGE]]&lt;=75, "51-75 Years", PropertySet[[#This Row],[AGE]]&lt;=100, "76-100 Years", PropertySet[[#This Row],[AGE]]&gt;100, "100+ Years"))</f>
        <v>0-25 Years</v>
      </c>
      <c r="V629" t="str" cm="1">
        <f t="array" ref="V6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29" t="s">
        <v>33</v>
      </c>
      <c r="X629" t="s">
        <v>44</v>
      </c>
    </row>
    <row r="630" spans="1:24" x14ac:dyDescent="0.3">
      <c r="A630" t="s">
        <v>577</v>
      </c>
      <c r="B630" t="s">
        <v>29</v>
      </c>
      <c r="C630" t="s">
        <v>30</v>
      </c>
      <c r="D630">
        <v>1</v>
      </c>
      <c r="E630">
        <v>1680</v>
      </c>
      <c r="F630">
        <v>119</v>
      </c>
      <c r="G630" t="s">
        <v>6</v>
      </c>
      <c r="H630" t="s">
        <v>44</v>
      </c>
      <c r="I630" t="s">
        <v>661</v>
      </c>
      <c r="J630" t="s">
        <v>6</v>
      </c>
      <c r="K630">
        <v>10303</v>
      </c>
      <c r="L630" s="25">
        <v>0</v>
      </c>
      <c r="M630" s="13">
        <v>45272</v>
      </c>
      <c r="N630" s="1">
        <v>1</v>
      </c>
      <c r="O630" s="1">
        <v>0</v>
      </c>
      <c r="P630" s="1">
        <v>1</v>
      </c>
      <c r="Q630" s="1">
        <v>2100</v>
      </c>
      <c r="R630" s="1">
        <v>2807</v>
      </c>
      <c r="S630">
        <v>1999</v>
      </c>
      <c r="T630" s="29">
        <f>IF(TRIM(PropertySet[[#This Row],[YEAR BUILT]])="", "N/A", 2023-PropertySet[[#This Row],[YEAR BUILT]])</f>
        <v>24</v>
      </c>
      <c r="U630" t="str" cm="1">
        <f t="array" ref="U630">IF(PropertySet[[#This Row],[AGE]] = "N/A", "N/A", _xlfn.IFS(PropertySet[[#This Row],[AGE]] &lt;= 25, "0-25 Years", PropertySet[[#This Row],[AGE]] &lt;= 50, "26-50 Years", PropertySet[[#This Row],[AGE]]&lt;=75, "51-75 Years", PropertySet[[#This Row],[AGE]]&lt;=100, "76-100 Years", PropertySet[[#This Row],[AGE]]&gt;100, "100+ Years"))</f>
        <v>0-25 Years</v>
      </c>
      <c r="V630" t="str" cm="1">
        <f t="array" ref="V6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30" t="s">
        <v>33</v>
      </c>
      <c r="X630" t="s">
        <v>44</v>
      </c>
    </row>
    <row r="631" spans="1:24" x14ac:dyDescent="0.3">
      <c r="A631" t="s">
        <v>577</v>
      </c>
      <c r="B631" t="s">
        <v>29</v>
      </c>
      <c r="C631" t="s">
        <v>30</v>
      </c>
      <c r="D631">
        <v>1</v>
      </c>
      <c r="E631">
        <v>1680</v>
      </c>
      <c r="F631">
        <v>128</v>
      </c>
      <c r="G631" t="s">
        <v>6</v>
      </c>
      <c r="H631" t="s">
        <v>44</v>
      </c>
      <c r="I631" t="s">
        <v>662</v>
      </c>
      <c r="J631" t="s">
        <v>6</v>
      </c>
      <c r="K631">
        <v>10303</v>
      </c>
      <c r="L631" s="25">
        <v>0</v>
      </c>
      <c r="M631" s="13">
        <v>45261</v>
      </c>
      <c r="N631" s="1">
        <v>1</v>
      </c>
      <c r="O631" s="1">
        <v>0</v>
      </c>
      <c r="P631" s="1">
        <v>1</v>
      </c>
      <c r="Q631" s="1">
        <v>2670</v>
      </c>
      <c r="R631" s="1">
        <v>2807</v>
      </c>
      <c r="S631">
        <v>1999</v>
      </c>
      <c r="T631" s="29">
        <f>IF(TRIM(PropertySet[[#This Row],[YEAR BUILT]])="", "N/A", 2023-PropertySet[[#This Row],[YEAR BUILT]])</f>
        <v>24</v>
      </c>
      <c r="U631" t="str" cm="1">
        <f t="array" ref="U631">IF(PropertySet[[#This Row],[AGE]] = "N/A", "N/A", _xlfn.IFS(PropertySet[[#This Row],[AGE]] &lt;= 25, "0-25 Years", PropertySet[[#This Row],[AGE]] &lt;= 50, "26-50 Years", PropertySet[[#This Row],[AGE]]&lt;=75, "51-75 Years", PropertySet[[#This Row],[AGE]]&lt;=100, "76-100 Years", PropertySet[[#This Row],[AGE]]&gt;100, "100+ Years"))</f>
        <v>0-25 Years</v>
      </c>
      <c r="V631" t="str" cm="1">
        <f t="array" ref="V6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31" t="s">
        <v>33</v>
      </c>
      <c r="X631" t="s">
        <v>44</v>
      </c>
    </row>
    <row r="632" spans="1:24" x14ac:dyDescent="0.3">
      <c r="A632" t="s">
        <v>577</v>
      </c>
      <c r="B632" t="s">
        <v>29</v>
      </c>
      <c r="C632" t="s">
        <v>30</v>
      </c>
      <c r="D632">
        <v>1</v>
      </c>
      <c r="E632">
        <v>1680</v>
      </c>
      <c r="F632">
        <v>206</v>
      </c>
      <c r="G632" t="s">
        <v>6</v>
      </c>
      <c r="H632" t="s">
        <v>44</v>
      </c>
      <c r="I632" t="s">
        <v>663</v>
      </c>
      <c r="J632" t="s">
        <v>6</v>
      </c>
      <c r="K632">
        <v>10303</v>
      </c>
      <c r="L632" s="25">
        <v>430000</v>
      </c>
      <c r="M632" s="13">
        <v>45267</v>
      </c>
      <c r="N632" s="1">
        <v>1</v>
      </c>
      <c r="O632" s="1">
        <v>0</v>
      </c>
      <c r="P632" s="1">
        <v>1</v>
      </c>
      <c r="Q632" s="1">
        <v>2034</v>
      </c>
      <c r="R632" s="1">
        <v>1159</v>
      </c>
      <c r="S632">
        <v>1988</v>
      </c>
      <c r="T632" s="29">
        <f>IF(TRIM(PropertySet[[#This Row],[YEAR BUILT]])="", "N/A", 2023-PropertySet[[#This Row],[YEAR BUILT]])</f>
        <v>35</v>
      </c>
      <c r="U632" t="str" cm="1">
        <f t="array" ref="U632">IF(PropertySet[[#This Row],[AGE]] = "N/A", "N/A", _xlfn.IFS(PropertySet[[#This Row],[AGE]] &lt;= 25, "0-25 Years", PropertySet[[#This Row],[AGE]] &lt;= 50, "26-50 Years", PropertySet[[#This Row],[AGE]]&lt;=75, "51-75 Years", PropertySet[[#This Row],[AGE]]&lt;=100, "76-100 Years", PropertySet[[#This Row],[AGE]]&gt;100, "100+ Years"))</f>
        <v>26-50 Years</v>
      </c>
      <c r="V632" t="str" cm="1">
        <f t="array" ref="V6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2" t="s">
        <v>33</v>
      </c>
      <c r="X632" t="s">
        <v>44</v>
      </c>
    </row>
    <row r="633" spans="1:24" x14ac:dyDescent="0.3">
      <c r="A633" t="s">
        <v>577</v>
      </c>
      <c r="B633" t="s">
        <v>29</v>
      </c>
      <c r="C633" t="s">
        <v>30</v>
      </c>
      <c r="D633">
        <v>1</v>
      </c>
      <c r="E633">
        <v>1680</v>
      </c>
      <c r="F633">
        <v>280</v>
      </c>
      <c r="G633" t="s">
        <v>6</v>
      </c>
      <c r="H633" t="s">
        <v>44</v>
      </c>
      <c r="I633" t="s">
        <v>664</v>
      </c>
      <c r="J633" t="s">
        <v>6</v>
      </c>
      <c r="K633">
        <v>10303</v>
      </c>
      <c r="L633" s="25">
        <v>499000</v>
      </c>
      <c r="M633" s="13">
        <v>45127</v>
      </c>
      <c r="N633" s="1">
        <v>1</v>
      </c>
      <c r="O633" s="1">
        <v>0</v>
      </c>
      <c r="P633" s="1">
        <v>1</v>
      </c>
      <c r="Q633" s="1">
        <v>1312</v>
      </c>
      <c r="R633" s="1">
        <v>1324</v>
      </c>
      <c r="S633">
        <v>1988</v>
      </c>
      <c r="T633" s="29">
        <f>IF(TRIM(PropertySet[[#This Row],[YEAR BUILT]])="", "N/A", 2023-PropertySet[[#This Row],[YEAR BUILT]])</f>
        <v>35</v>
      </c>
      <c r="U633" t="str" cm="1">
        <f t="array" ref="U633">IF(PropertySet[[#This Row],[AGE]] = "N/A", "N/A", _xlfn.IFS(PropertySet[[#This Row],[AGE]] &lt;= 25, "0-25 Years", PropertySet[[#This Row],[AGE]] &lt;= 50, "26-50 Years", PropertySet[[#This Row],[AGE]]&lt;=75, "51-75 Years", PropertySet[[#This Row],[AGE]]&lt;=100, "76-100 Years", PropertySet[[#This Row],[AGE]]&gt;100, "100+ Years"))</f>
        <v>26-50 Years</v>
      </c>
      <c r="V633" t="str" cm="1">
        <f t="array" ref="V6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3" t="s">
        <v>33</v>
      </c>
      <c r="X633" t="s">
        <v>44</v>
      </c>
    </row>
    <row r="634" spans="1:24" x14ac:dyDescent="0.3">
      <c r="A634" t="s">
        <v>577</v>
      </c>
      <c r="B634" t="s">
        <v>29</v>
      </c>
      <c r="C634" t="s">
        <v>30</v>
      </c>
      <c r="D634">
        <v>1</v>
      </c>
      <c r="E634">
        <v>1680</v>
      </c>
      <c r="F634">
        <v>299</v>
      </c>
      <c r="G634" t="s">
        <v>6</v>
      </c>
      <c r="H634" t="s">
        <v>44</v>
      </c>
      <c r="I634" t="s">
        <v>665</v>
      </c>
      <c r="J634" t="s">
        <v>6</v>
      </c>
      <c r="K634">
        <v>10303</v>
      </c>
      <c r="L634" s="25">
        <v>518000</v>
      </c>
      <c r="M634" s="13">
        <v>45246</v>
      </c>
      <c r="N634" s="1">
        <v>1</v>
      </c>
      <c r="O634" s="1">
        <v>0</v>
      </c>
      <c r="P634" s="1">
        <v>1</v>
      </c>
      <c r="Q634" s="1">
        <v>1656</v>
      </c>
      <c r="R634" s="1">
        <v>1595</v>
      </c>
      <c r="S634">
        <v>1988</v>
      </c>
      <c r="T634" s="29">
        <f>IF(TRIM(PropertySet[[#This Row],[YEAR BUILT]])="", "N/A", 2023-PropertySet[[#This Row],[YEAR BUILT]])</f>
        <v>35</v>
      </c>
      <c r="U634" t="str" cm="1">
        <f t="array" ref="U634">IF(PropertySet[[#This Row],[AGE]] = "N/A", "N/A", _xlfn.IFS(PropertySet[[#This Row],[AGE]] &lt;= 25, "0-25 Years", PropertySet[[#This Row],[AGE]] &lt;= 50, "26-50 Years", PropertySet[[#This Row],[AGE]]&lt;=75, "51-75 Years", PropertySet[[#This Row],[AGE]]&lt;=100, "76-100 Years", PropertySet[[#This Row],[AGE]]&gt;100, "100+ Years"))</f>
        <v>26-50 Years</v>
      </c>
      <c r="V634" t="str" cm="1">
        <f t="array" ref="V6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4" t="s">
        <v>33</v>
      </c>
      <c r="X634" t="s">
        <v>44</v>
      </c>
    </row>
    <row r="635" spans="1:24" x14ac:dyDescent="0.3">
      <c r="A635" t="s">
        <v>577</v>
      </c>
      <c r="B635" t="s">
        <v>29</v>
      </c>
      <c r="C635" t="s">
        <v>30</v>
      </c>
      <c r="D635">
        <v>1</v>
      </c>
      <c r="E635">
        <v>1681</v>
      </c>
      <c r="F635">
        <v>90</v>
      </c>
      <c r="G635" t="s">
        <v>6</v>
      </c>
      <c r="H635" t="s">
        <v>44</v>
      </c>
      <c r="I635" t="s">
        <v>666</v>
      </c>
      <c r="J635" t="s">
        <v>6</v>
      </c>
      <c r="K635">
        <v>10303</v>
      </c>
      <c r="L635" s="25">
        <v>0</v>
      </c>
      <c r="M635" s="13">
        <v>45020</v>
      </c>
      <c r="N635" s="1">
        <v>1</v>
      </c>
      <c r="O635" s="1">
        <v>0</v>
      </c>
      <c r="P635" s="1">
        <v>1</v>
      </c>
      <c r="Q635" s="1">
        <v>1456</v>
      </c>
      <c r="R635" s="1">
        <v>1324</v>
      </c>
      <c r="S635">
        <v>1988</v>
      </c>
      <c r="T635" s="29">
        <f>IF(TRIM(PropertySet[[#This Row],[YEAR BUILT]])="", "N/A", 2023-PropertySet[[#This Row],[YEAR BUILT]])</f>
        <v>35</v>
      </c>
      <c r="U635" t="str" cm="1">
        <f t="array" ref="U635">IF(PropertySet[[#This Row],[AGE]] = "N/A", "N/A", _xlfn.IFS(PropertySet[[#This Row],[AGE]] &lt;= 25, "0-25 Years", PropertySet[[#This Row],[AGE]] &lt;= 50, "26-50 Years", PropertySet[[#This Row],[AGE]]&lt;=75, "51-75 Years", PropertySet[[#This Row],[AGE]]&lt;=100, "76-100 Years", PropertySet[[#This Row],[AGE]]&gt;100, "100+ Years"))</f>
        <v>26-50 Years</v>
      </c>
      <c r="V635" t="str" cm="1">
        <f t="array" ref="V6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5" t="s">
        <v>33</v>
      </c>
      <c r="X635" t="s">
        <v>44</v>
      </c>
    </row>
    <row r="636" spans="1:24" x14ac:dyDescent="0.3">
      <c r="A636" t="s">
        <v>577</v>
      </c>
      <c r="B636" t="s">
        <v>29</v>
      </c>
      <c r="C636" t="s">
        <v>30</v>
      </c>
      <c r="D636">
        <v>1</v>
      </c>
      <c r="E636">
        <v>1681</v>
      </c>
      <c r="F636">
        <v>130</v>
      </c>
      <c r="G636" t="s">
        <v>6</v>
      </c>
      <c r="H636" t="s">
        <v>44</v>
      </c>
      <c r="I636" t="s">
        <v>667</v>
      </c>
      <c r="J636" t="s">
        <v>6</v>
      </c>
      <c r="K636">
        <v>10303</v>
      </c>
      <c r="L636" s="25">
        <v>508560</v>
      </c>
      <c r="M636" s="13">
        <v>45069</v>
      </c>
      <c r="N636" s="1">
        <v>1</v>
      </c>
      <c r="O636" s="1">
        <v>0</v>
      </c>
      <c r="P636" s="1">
        <v>1</v>
      </c>
      <c r="Q636" s="1">
        <v>1638</v>
      </c>
      <c r="R636" s="1">
        <v>1595</v>
      </c>
      <c r="S636">
        <v>1988</v>
      </c>
      <c r="T636" s="29">
        <f>IF(TRIM(PropertySet[[#This Row],[YEAR BUILT]])="", "N/A", 2023-PropertySet[[#This Row],[YEAR BUILT]])</f>
        <v>35</v>
      </c>
      <c r="U636" t="str" cm="1">
        <f t="array" ref="U636">IF(PropertySet[[#This Row],[AGE]] = "N/A", "N/A", _xlfn.IFS(PropertySet[[#This Row],[AGE]] &lt;= 25, "0-25 Years", PropertySet[[#This Row],[AGE]] &lt;= 50, "26-50 Years", PropertySet[[#This Row],[AGE]]&lt;=75, "51-75 Years", PropertySet[[#This Row],[AGE]]&lt;=100, "76-100 Years", PropertySet[[#This Row],[AGE]]&gt;100, "100+ Years"))</f>
        <v>26-50 Years</v>
      </c>
      <c r="V636" t="str" cm="1">
        <f t="array" ref="V6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6" t="s">
        <v>33</v>
      </c>
      <c r="X636" t="s">
        <v>44</v>
      </c>
    </row>
    <row r="637" spans="1:24" x14ac:dyDescent="0.3">
      <c r="A637" t="s">
        <v>577</v>
      </c>
      <c r="B637" t="s">
        <v>29</v>
      </c>
      <c r="C637" t="s">
        <v>30</v>
      </c>
      <c r="D637">
        <v>1</v>
      </c>
      <c r="E637">
        <v>1682</v>
      </c>
      <c r="F637">
        <v>38</v>
      </c>
      <c r="G637" t="s">
        <v>6</v>
      </c>
      <c r="H637" t="s">
        <v>44</v>
      </c>
      <c r="I637" t="s">
        <v>668</v>
      </c>
      <c r="J637" t="s">
        <v>6</v>
      </c>
      <c r="K637">
        <v>10303</v>
      </c>
      <c r="L637" s="25">
        <v>0</v>
      </c>
      <c r="M637" s="13">
        <v>45231</v>
      </c>
      <c r="N637" s="1">
        <v>1</v>
      </c>
      <c r="O637" s="1">
        <v>0</v>
      </c>
      <c r="P637" s="1">
        <v>1</v>
      </c>
      <c r="Q637" s="1">
        <v>1411</v>
      </c>
      <c r="R637" s="1">
        <v>1305</v>
      </c>
      <c r="S637">
        <v>1988</v>
      </c>
      <c r="T637" s="29">
        <f>IF(TRIM(PropertySet[[#This Row],[YEAR BUILT]])="", "N/A", 2023-PropertySet[[#This Row],[YEAR BUILT]])</f>
        <v>35</v>
      </c>
      <c r="U637" t="str" cm="1">
        <f t="array" ref="U637">IF(PropertySet[[#This Row],[AGE]] = "N/A", "N/A", _xlfn.IFS(PropertySet[[#This Row],[AGE]] &lt;= 25, "0-25 Years", PropertySet[[#This Row],[AGE]] &lt;= 50, "26-50 Years", PropertySet[[#This Row],[AGE]]&lt;=75, "51-75 Years", PropertySet[[#This Row],[AGE]]&lt;=100, "76-100 Years", PropertySet[[#This Row],[AGE]]&gt;100, "100+ Years"))</f>
        <v>26-50 Years</v>
      </c>
      <c r="V637" t="str" cm="1">
        <f t="array" ref="V6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7" t="s">
        <v>33</v>
      </c>
      <c r="X637" t="s">
        <v>44</v>
      </c>
    </row>
    <row r="638" spans="1:24" x14ac:dyDescent="0.3">
      <c r="A638" t="s">
        <v>577</v>
      </c>
      <c r="B638" t="s">
        <v>29</v>
      </c>
      <c r="C638" t="s">
        <v>30</v>
      </c>
      <c r="D638">
        <v>1</v>
      </c>
      <c r="E638">
        <v>1682</v>
      </c>
      <c r="F638">
        <v>60</v>
      </c>
      <c r="G638" t="s">
        <v>6</v>
      </c>
      <c r="H638" t="s">
        <v>44</v>
      </c>
      <c r="I638" t="s">
        <v>669</v>
      </c>
      <c r="J638" t="s">
        <v>6</v>
      </c>
      <c r="K638">
        <v>10303</v>
      </c>
      <c r="L638" s="25">
        <v>467000</v>
      </c>
      <c r="M638" s="13">
        <v>45015</v>
      </c>
      <c r="N638" s="1">
        <v>1</v>
      </c>
      <c r="O638" s="1">
        <v>0</v>
      </c>
      <c r="P638" s="1">
        <v>1</v>
      </c>
      <c r="Q638" s="1">
        <v>1638</v>
      </c>
      <c r="R638" s="1">
        <v>1159</v>
      </c>
      <c r="S638">
        <v>1988</v>
      </c>
      <c r="T638" s="29">
        <f>IF(TRIM(PropertySet[[#This Row],[YEAR BUILT]])="", "N/A", 2023-PropertySet[[#This Row],[YEAR BUILT]])</f>
        <v>35</v>
      </c>
      <c r="U638" t="str" cm="1">
        <f t="array" ref="U638">IF(PropertySet[[#This Row],[AGE]] = "N/A", "N/A", _xlfn.IFS(PropertySet[[#This Row],[AGE]] &lt;= 25, "0-25 Years", PropertySet[[#This Row],[AGE]] &lt;= 50, "26-50 Years", PropertySet[[#This Row],[AGE]]&lt;=75, "51-75 Years", PropertySet[[#This Row],[AGE]]&lt;=100, "76-100 Years", PropertySet[[#This Row],[AGE]]&gt;100, "100+ Years"))</f>
        <v>26-50 Years</v>
      </c>
      <c r="V638" t="str" cm="1">
        <f t="array" ref="V6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8" t="s">
        <v>33</v>
      </c>
      <c r="X638" t="s">
        <v>44</v>
      </c>
    </row>
    <row r="639" spans="1:24" x14ac:dyDescent="0.3">
      <c r="A639" t="s">
        <v>577</v>
      </c>
      <c r="B639" t="s">
        <v>29</v>
      </c>
      <c r="C639" t="s">
        <v>30</v>
      </c>
      <c r="D639">
        <v>1</v>
      </c>
      <c r="E639">
        <v>1682</v>
      </c>
      <c r="F639">
        <v>103</v>
      </c>
      <c r="G639" t="s">
        <v>6</v>
      </c>
      <c r="H639" t="s">
        <v>44</v>
      </c>
      <c r="I639" t="s">
        <v>670</v>
      </c>
      <c r="J639" t="s">
        <v>6</v>
      </c>
      <c r="K639">
        <v>10303</v>
      </c>
      <c r="L639" s="25">
        <v>299130</v>
      </c>
      <c r="M639" s="13">
        <v>44999</v>
      </c>
      <c r="N639" s="1">
        <v>1</v>
      </c>
      <c r="O639" s="1">
        <v>0</v>
      </c>
      <c r="P639" s="1">
        <v>1</v>
      </c>
      <c r="Q639" s="1">
        <v>1365</v>
      </c>
      <c r="R639" s="1">
        <v>953</v>
      </c>
      <c r="S639">
        <v>1989</v>
      </c>
      <c r="T639" s="29">
        <f>IF(TRIM(PropertySet[[#This Row],[YEAR BUILT]])="", "N/A", 2023-PropertySet[[#This Row],[YEAR BUILT]])</f>
        <v>34</v>
      </c>
      <c r="U639" t="str" cm="1">
        <f t="array" ref="U639">IF(PropertySet[[#This Row],[AGE]] = "N/A", "N/A", _xlfn.IFS(PropertySet[[#This Row],[AGE]] &lt;= 25, "0-25 Years", PropertySet[[#This Row],[AGE]] &lt;= 50, "26-50 Years", PropertySet[[#This Row],[AGE]]&lt;=75, "51-75 Years", PropertySet[[#This Row],[AGE]]&lt;=100, "76-100 Years", PropertySet[[#This Row],[AGE]]&gt;100, "100+ Years"))</f>
        <v>26-50 Years</v>
      </c>
      <c r="V639" t="str" cm="1">
        <f t="array" ref="V6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9" t="s">
        <v>33</v>
      </c>
      <c r="X639" t="s">
        <v>44</v>
      </c>
    </row>
    <row r="640" spans="1:24" x14ac:dyDescent="0.3">
      <c r="A640" t="s">
        <v>577</v>
      </c>
      <c r="B640" t="s">
        <v>29</v>
      </c>
      <c r="C640" t="s">
        <v>30</v>
      </c>
      <c r="D640">
        <v>1</v>
      </c>
      <c r="E640">
        <v>1682</v>
      </c>
      <c r="F640">
        <v>104</v>
      </c>
      <c r="G640" t="s">
        <v>6</v>
      </c>
      <c r="H640" t="s">
        <v>44</v>
      </c>
      <c r="I640" t="s">
        <v>671</v>
      </c>
      <c r="J640" t="s">
        <v>6</v>
      </c>
      <c r="K640">
        <v>10303</v>
      </c>
      <c r="L640" s="25">
        <v>415000</v>
      </c>
      <c r="M640" s="13">
        <v>45062</v>
      </c>
      <c r="N640" s="1">
        <v>1</v>
      </c>
      <c r="O640" s="1">
        <v>0</v>
      </c>
      <c r="P640" s="1">
        <v>1</v>
      </c>
      <c r="Q640" s="1">
        <v>1365</v>
      </c>
      <c r="R640" s="1">
        <v>953</v>
      </c>
      <c r="S640">
        <v>1989</v>
      </c>
      <c r="T640" s="29">
        <f>IF(TRIM(PropertySet[[#This Row],[YEAR BUILT]])="", "N/A", 2023-PropertySet[[#This Row],[YEAR BUILT]])</f>
        <v>34</v>
      </c>
      <c r="U640" t="str" cm="1">
        <f t="array" ref="U640">IF(PropertySet[[#This Row],[AGE]] = "N/A", "N/A", _xlfn.IFS(PropertySet[[#This Row],[AGE]] &lt;= 25, "0-25 Years", PropertySet[[#This Row],[AGE]] &lt;= 50, "26-50 Years", PropertySet[[#This Row],[AGE]]&lt;=75, "51-75 Years", PropertySet[[#This Row],[AGE]]&lt;=100, "76-100 Years", PropertySet[[#This Row],[AGE]]&gt;100, "100+ Years"))</f>
        <v>26-50 Years</v>
      </c>
      <c r="V640" t="str" cm="1">
        <f t="array" ref="V6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0" t="s">
        <v>33</v>
      </c>
      <c r="X640" t="s">
        <v>44</v>
      </c>
    </row>
    <row r="641" spans="1:24" x14ac:dyDescent="0.3">
      <c r="A641" t="s">
        <v>577</v>
      </c>
      <c r="B641" t="s">
        <v>29</v>
      </c>
      <c r="C641" t="s">
        <v>30</v>
      </c>
      <c r="D641">
        <v>1</v>
      </c>
      <c r="E641">
        <v>1682</v>
      </c>
      <c r="F641">
        <v>157</v>
      </c>
      <c r="G641" t="s">
        <v>6</v>
      </c>
      <c r="H641" t="s">
        <v>44</v>
      </c>
      <c r="I641" t="s">
        <v>672</v>
      </c>
      <c r="J641" t="s">
        <v>6</v>
      </c>
      <c r="K641">
        <v>10303</v>
      </c>
      <c r="L641" s="25">
        <v>530000</v>
      </c>
      <c r="M641" s="13">
        <v>45174</v>
      </c>
      <c r="N641" s="1">
        <v>1</v>
      </c>
      <c r="O641" s="1">
        <v>0</v>
      </c>
      <c r="P641" s="1">
        <v>1</v>
      </c>
      <c r="Q641" s="1">
        <v>1955</v>
      </c>
      <c r="R641" s="1">
        <v>1305</v>
      </c>
      <c r="S641">
        <v>1988</v>
      </c>
      <c r="T641" s="29">
        <f>IF(TRIM(PropertySet[[#This Row],[YEAR BUILT]])="", "N/A", 2023-PropertySet[[#This Row],[YEAR BUILT]])</f>
        <v>35</v>
      </c>
      <c r="U641" t="str" cm="1">
        <f t="array" ref="U641">IF(PropertySet[[#This Row],[AGE]] = "N/A", "N/A", _xlfn.IFS(PropertySet[[#This Row],[AGE]] &lt;= 25, "0-25 Years", PropertySet[[#This Row],[AGE]] &lt;= 50, "26-50 Years", PropertySet[[#This Row],[AGE]]&lt;=75, "51-75 Years", PropertySet[[#This Row],[AGE]]&lt;=100, "76-100 Years", PropertySet[[#This Row],[AGE]]&gt;100, "100+ Years"))</f>
        <v>26-50 Years</v>
      </c>
      <c r="V641" t="str" cm="1">
        <f t="array" ref="V6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1" t="s">
        <v>33</v>
      </c>
      <c r="X641" t="s">
        <v>44</v>
      </c>
    </row>
    <row r="642" spans="1:24" x14ac:dyDescent="0.3">
      <c r="A642" t="s">
        <v>577</v>
      </c>
      <c r="B642" t="s">
        <v>29</v>
      </c>
      <c r="C642" t="s">
        <v>30</v>
      </c>
      <c r="D642">
        <v>1</v>
      </c>
      <c r="E642">
        <v>1690</v>
      </c>
      <c r="F642">
        <v>31</v>
      </c>
      <c r="G642" t="s">
        <v>6</v>
      </c>
      <c r="H642" t="s">
        <v>31</v>
      </c>
      <c r="I642" t="s">
        <v>673</v>
      </c>
      <c r="J642" t="s">
        <v>6</v>
      </c>
      <c r="K642">
        <v>10303</v>
      </c>
      <c r="L642" s="25">
        <v>440000</v>
      </c>
      <c r="M642" s="13">
        <v>45218</v>
      </c>
      <c r="N642" s="1">
        <v>1</v>
      </c>
      <c r="O642" s="1">
        <v>0</v>
      </c>
      <c r="P642" s="1">
        <v>1</v>
      </c>
      <c r="Q642" s="1">
        <v>3424</v>
      </c>
      <c r="R642" s="1">
        <v>1024</v>
      </c>
      <c r="S642">
        <v>1901</v>
      </c>
      <c r="T642" s="29">
        <f>IF(TRIM(PropertySet[[#This Row],[YEAR BUILT]])="", "N/A", 2023-PropertySet[[#This Row],[YEAR BUILT]])</f>
        <v>122</v>
      </c>
      <c r="U642" t="str" cm="1">
        <f t="array" ref="U642">IF(PropertySet[[#This Row],[AGE]] = "N/A", "N/A", _xlfn.IFS(PropertySet[[#This Row],[AGE]] &lt;= 25, "0-25 Years", PropertySet[[#This Row],[AGE]] &lt;= 50, "26-50 Years", PropertySet[[#This Row],[AGE]]&lt;=75, "51-75 Years", PropertySet[[#This Row],[AGE]]&lt;=100, "76-100 Years", PropertySet[[#This Row],[AGE]]&gt;100, "100+ Years"))</f>
        <v>100+ Years</v>
      </c>
      <c r="V642" t="str" cm="1">
        <f t="array" ref="V6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42" t="s">
        <v>33</v>
      </c>
      <c r="X642" t="s">
        <v>31</v>
      </c>
    </row>
    <row r="643" spans="1:24" x14ac:dyDescent="0.3">
      <c r="A643" t="s">
        <v>577</v>
      </c>
      <c r="B643" t="s">
        <v>29</v>
      </c>
      <c r="C643" t="s">
        <v>30</v>
      </c>
      <c r="D643">
        <v>1</v>
      </c>
      <c r="E643">
        <v>1690</v>
      </c>
      <c r="F643">
        <v>65</v>
      </c>
      <c r="G643" t="s">
        <v>6</v>
      </c>
      <c r="H643" t="s">
        <v>44</v>
      </c>
      <c r="I643" t="s">
        <v>674</v>
      </c>
      <c r="J643" t="s">
        <v>6</v>
      </c>
      <c r="K643">
        <v>10303</v>
      </c>
      <c r="L643" s="25">
        <v>419192</v>
      </c>
      <c r="M643" s="13">
        <v>45152</v>
      </c>
      <c r="N643" s="1">
        <v>1</v>
      </c>
      <c r="O643" s="1">
        <v>0</v>
      </c>
      <c r="P643" s="1">
        <v>1</v>
      </c>
      <c r="Q643" s="1">
        <v>1551</v>
      </c>
      <c r="R643" s="1">
        <v>1162</v>
      </c>
      <c r="S643">
        <v>1994</v>
      </c>
      <c r="T643" s="29">
        <f>IF(TRIM(PropertySet[[#This Row],[YEAR BUILT]])="", "N/A", 2023-PropertySet[[#This Row],[YEAR BUILT]])</f>
        <v>29</v>
      </c>
      <c r="U643" t="str" cm="1">
        <f t="array" ref="U643">IF(PropertySet[[#This Row],[AGE]] = "N/A", "N/A", _xlfn.IFS(PropertySet[[#This Row],[AGE]] &lt;= 25, "0-25 Years", PropertySet[[#This Row],[AGE]] &lt;= 50, "26-50 Years", PropertySet[[#This Row],[AGE]]&lt;=75, "51-75 Years", PropertySet[[#This Row],[AGE]]&lt;=100, "76-100 Years", PropertySet[[#This Row],[AGE]]&gt;100, "100+ Years"))</f>
        <v>26-50 Years</v>
      </c>
      <c r="V643" t="str" cm="1">
        <f t="array" ref="V6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3" t="s">
        <v>33</v>
      </c>
      <c r="X643" t="s">
        <v>44</v>
      </c>
    </row>
    <row r="644" spans="1:24" x14ac:dyDescent="0.3">
      <c r="A644" t="s">
        <v>577</v>
      </c>
      <c r="B644" t="s">
        <v>29</v>
      </c>
      <c r="C644" t="s">
        <v>30</v>
      </c>
      <c r="D644">
        <v>1</v>
      </c>
      <c r="E644">
        <v>1690</v>
      </c>
      <c r="F644">
        <v>65</v>
      </c>
      <c r="G644" t="s">
        <v>6</v>
      </c>
      <c r="H644" t="s">
        <v>44</v>
      </c>
      <c r="I644" t="s">
        <v>674</v>
      </c>
      <c r="J644" t="s">
        <v>6</v>
      </c>
      <c r="K644">
        <v>10303</v>
      </c>
      <c r="L644" s="25">
        <v>582403</v>
      </c>
      <c r="M644" s="13">
        <v>45029</v>
      </c>
      <c r="N644" s="1">
        <v>1</v>
      </c>
      <c r="O644" s="1">
        <v>0</v>
      </c>
      <c r="P644" s="1">
        <v>1</v>
      </c>
      <c r="Q644" s="1">
        <v>1551</v>
      </c>
      <c r="R644" s="1">
        <v>1162</v>
      </c>
      <c r="S644">
        <v>1994</v>
      </c>
      <c r="T644" s="29">
        <f>IF(TRIM(PropertySet[[#This Row],[YEAR BUILT]])="", "N/A", 2023-PropertySet[[#This Row],[YEAR BUILT]])</f>
        <v>29</v>
      </c>
      <c r="U644" t="str" cm="1">
        <f t="array" ref="U644">IF(PropertySet[[#This Row],[AGE]] = "N/A", "N/A", _xlfn.IFS(PropertySet[[#This Row],[AGE]] &lt;= 25, "0-25 Years", PropertySet[[#This Row],[AGE]] &lt;= 50, "26-50 Years", PropertySet[[#This Row],[AGE]]&lt;=75, "51-75 Years", PropertySet[[#This Row],[AGE]]&lt;=100, "76-100 Years", PropertySet[[#This Row],[AGE]]&gt;100, "100+ Years"))</f>
        <v>26-50 Years</v>
      </c>
      <c r="V644" t="str" cm="1">
        <f t="array" ref="V6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4" t="s">
        <v>33</v>
      </c>
      <c r="X644" t="s">
        <v>44</v>
      </c>
    </row>
    <row r="645" spans="1:24" x14ac:dyDescent="0.3">
      <c r="A645" t="s">
        <v>577</v>
      </c>
      <c r="B645" t="s">
        <v>29</v>
      </c>
      <c r="C645" t="s">
        <v>30</v>
      </c>
      <c r="D645">
        <v>1</v>
      </c>
      <c r="E645">
        <v>1690</v>
      </c>
      <c r="F645">
        <v>68</v>
      </c>
      <c r="G645" t="s">
        <v>6</v>
      </c>
      <c r="H645" t="s">
        <v>44</v>
      </c>
      <c r="I645" t="s">
        <v>675</v>
      </c>
      <c r="J645" t="s">
        <v>6</v>
      </c>
      <c r="K645">
        <v>10303</v>
      </c>
      <c r="L645" s="25">
        <v>0</v>
      </c>
      <c r="M645" s="13">
        <v>45128</v>
      </c>
      <c r="N645" s="1">
        <v>1</v>
      </c>
      <c r="O645" s="1">
        <v>0</v>
      </c>
      <c r="P645" s="1">
        <v>1</v>
      </c>
      <c r="Q645" s="1">
        <v>2123</v>
      </c>
      <c r="R645" s="1">
        <v>1162</v>
      </c>
      <c r="S645">
        <v>1994</v>
      </c>
      <c r="T645" s="29">
        <f>IF(TRIM(PropertySet[[#This Row],[YEAR BUILT]])="", "N/A", 2023-PropertySet[[#This Row],[YEAR BUILT]])</f>
        <v>29</v>
      </c>
      <c r="U645" t="str" cm="1">
        <f t="array" ref="U645">IF(PropertySet[[#This Row],[AGE]] = "N/A", "N/A", _xlfn.IFS(PropertySet[[#This Row],[AGE]] &lt;= 25, "0-25 Years", PropertySet[[#This Row],[AGE]] &lt;= 50, "26-50 Years", PropertySet[[#This Row],[AGE]]&lt;=75, "51-75 Years", PropertySet[[#This Row],[AGE]]&lt;=100, "76-100 Years", PropertySet[[#This Row],[AGE]]&gt;100, "100+ Years"))</f>
        <v>26-50 Years</v>
      </c>
      <c r="V645" t="str" cm="1">
        <f t="array" ref="V6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5" t="s">
        <v>33</v>
      </c>
      <c r="X645" t="s">
        <v>44</v>
      </c>
    </row>
    <row r="646" spans="1:24" x14ac:dyDescent="0.3">
      <c r="A646" t="s">
        <v>577</v>
      </c>
      <c r="B646" t="s">
        <v>29</v>
      </c>
      <c r="C646" t="s">
        <v>30</v>
      </c>
      <c r="D646">
        <v>1</v>
      </c>
      <c r="E646">
        <v>1692</v>
      </c>
      <c r="F646">
        <v>88</v>
      </c>
      <c r="G646" t="s">
        <v>6</v>
      </c>
      <c r="H646" t="s">
        <v>44</v>
      </c>
      <c r="I646" t="s">
        <v>676</v>
      </c>
      <c r="J646" t="s">
        <v>6</v>
      </c>
      <c r="K646">
        <v>10303</v>
      </c>
      <c r="L646" s="25">
        <v>0</v>
      </c>
      <c r="M646" s="13">
        <v>44973</v>
      </c>
      <c r="N646" s="1">
        <v>1</v>
      </c>
      <c r="O646" s="1">
        <v>0</v>
      </c>
      <c r="P646" s="1">
        <v>1</v>
      </c>
      <c r="Q646" s="1">
        <v>2400</v>
      </c>
      <c r="R646" s="1">
        <v>1158</v>
      </c>
      <c r="S646">
        <v>1989</v>
      </c>
      <c r="T646" s="29">
        <f>IF(TRIM(PropertySet[[#This Row],[YEAR BUILT]])="", "N/A", 2023-PropertySet[[#This Row],[YEAR BUILT]])</f>
        <v>34</v>
      </c>
      <c r="U646" t="str" cm="1">
        <f t="array" ref="U646">IF(PropertySet[[#This Row],[AGE]] = "N/A", "N/A", _xlfn.IFS(PropertySet[[#This Row],[AGE]] &lt;= 25, "0-25 Years", PropertySet[[#This Row],[AGE]] &lt;= 50, "26-50 Years", PropertySet[[#This Row],[AGE]]&lt;=75, "51-75 Years", PropertySet[[#This Row],[AGE]]&lt;=100, "76-100 Years", PropertySet[[#This Row],[AGE]]&gt;100, "100+ Years"))</f>
        <v>26-50 Years</v>
      </c>
      <c r="V646" t="str" cm="1">
        <f t="array" ref="V6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6" t="s">
        <v>33</v>
      </c>
      <c r="X646" t="s">
        <v>44</v>
      </c>
    </row>
    <row r="647" spans="1:24" x14ac:dyDescent="0.3">
      <c r="A647" t="s">
        <v>577</v>
      </c>
      <c r="B647" t="s">
        <v>29</v>
      </c>
      <c r="C647" t="s">
        <v>30</v>
      </c>
      <c r="D647">
        <v>1</v>
      </c>
      <c r="E647">
        <v>1700</v>
      </c>
      <c r="F647">
        <v>82</v>
      </c>
      <c r="G647" t="s">
        <v>6</v>
      </c>
      <c r="H647" t="s">
        <v>44</v>
      </c>
      <c r="I647" t="s">
        <v>677</v>
      </c>
      <c r="J647" t="s">
        <v>6</v>
      </c>
      <c r="K647">
        <v>10303</v>
      </c>
      <c r="L647" s="25">
        <v>0</v>
      </c>
      <c r="M647" s="13">
        <v>45195</v>
      </c>
      <c r="N647" s="1">
        <v>1</v>
      </c>
      <c r="O647" s="1">
        <v>0</v>
      </c>
      <c r="P647" s="1">
        <v>1</v>
      </c>
      <c r="Q647" s="1">
        <v>2005</v>
      </c>
      <c r="R647" s="1">
        <v>1440</v>
      </c>
      <c r="S647">
        <v>2017</v>
      </c>
      <c r="T647" s="29">
        <f>IF(TRIM(PropertySet[[#This Row],[YEAR BUILT]])="", "N/A", 2023-PropertySet[[#This Row],[YEAR BUILT]])</f>
        <v>6</v>
      </c>
      <c r="U647" t="str" cm="1">
        <f t="array" ref="U647">IF(PropertySet[[#This Row],[AGE]] = "N/A", "N/A", _xlfn.IFS(PropertySet[[#This Row],[AGE]] &lt;= 25, "0-25 Years", PropertySet[[#This Row],[AGE]] &lt;= 50, "26-50 Years", PropertySet[[#This Row],[AGE]]&lt;=75, "51-75 Years", PropertySet[[#This Row],[AGE]]&lt;=100, "76-100 Years", PropertySet[[#This Row],[AGE]]&gt;100, "100+ Years"))</f>
        <v>0-25 Years</v>
      </c>
      <c r="V647" t="str" cm="1">
        <f t="array" ref="V6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7" t="s">
        <v>33</v>
      </c>
      <c r="X647" t="s">
        <v>44</v>
      </c>
    </row>
    <row r="648" spans="1:24" x14ac:dyDescent="0.3">
      <c r="A648" t="s">
        <v>577</v>
      </c>
      <c r="B648" t="s">
        <v>29</v>
      </c>
      <c r="C648" t="s">
        <v>30</v>
      </c>
      <c r="D648">
        <v>1</v>
      </c>
      <c r="E648">
        <v>1701</v>
      </c>
      <c r="F648">
        <v>101</v>
      </c>
      <c r="G648" t="s">
        <v>6</v>
      </c>
      <c r="H648" t="s">
        <v>44</v>
      </c>
      <c r="I648" t="s">
        <v>678</v>
      </c>
      <c r="J648" t="s">
        <v>6</v>
      </c>
      <c r="K648">
        <v>10303</v>
      </c>
      <c r="L648" s="25">
        <v>482500</v>
      </c>
      <c r="M648" s="13">
        <v>45190</v>
      </c>
      <c r="N648" s="1">
        <v>1</v>
      </c>
      <c r="O648" s="1">
        <v>0</v>
      </c>
      <c r="P648" s="1">
        <v>1</v>
      </c>
      <c r="Q648" s="1">
        <v>1349</v>
      </c>
      <c r="R648" s="1">
        <v>993</v>
      </c>
      <c r="S648">
        <v>1995</v>
      </c>
      <c r="T648" s="29">
        <f>IF(TRIM(PropertySet[[#This Row],[YEAR BUILT]])="", "N/A", 2023-PropertySet[[#This Row],[YEAR BUILT]])</f>
        <v>28</v>
      </c>
      <c r="U648" t="str" cm="1">
        <f t="array" ref="U648">IF(PropertySet[[#This Row],[AGE]] = "N/A", "N/A", _xlfn.IFS(PropertySet[[#This Row],[AGE]] &lt;= 25, "0-25 Years", PropertySet[[#This Row],[AGE]] &lt;= 50, "26-50 Years", PropertySet[[#This Row],[AGE]]&lt;=75, "51-75 Years", PropertySet[[#This Row],[AGE]]&lt;=100, "76-100 Years", PropertySet[[#This Row],[AGE]]&gt;100, "100+ Years"))</f>
        <v>26-50 Years</v>
      </c>
      <c r="V648" t="str" cm="1">
        <f t="array" ref="V6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8" t="s">
        <v>33</v>
      </c>
      <c r="X648" t="s">
        <v>44</v>
      </c>
    </row>
    <row r="649" spans="1:24" x14ac:dyDescent="0.3">
      <c r="A649" t="s">
        <v>577</v>
      </c>
      <c r="B649" t="s">
        <v>29</v>
      </c>
      <c r="C649" t="s">
        <v>30</v>
      </c>
      <c r="D649">
        <v>1</v>
      </c>
      <c r="E649">
        <v>1701</v>
      </c>
      <c r="F649">
        <v>103</v>
      </c>
      <c r="G649" t="s">
        <v>6</v>
      </c>
      <c r="H649" t="s">
        <v>44</v>
      </c>
      <c r="I649" t="s">
        <v>679</v>
      </c>
      <c r="J649" t="s">
        <v>6</v>
      </c>
      <c r="K649">
        <v>10303</v>
      </c>
      <c r="L649" s="25">
        <v>445000</v>
      </c>
      <c r="M649" s="13">
        <v>45113</v>
      </c>
      <c r="N649" s="1">
        <v>1</v>
      </c>
      <c r="O649" s="1">
        <v>0</v>
      </c>
      <c r="P649" s="1">
        <v>1</v>
      </c>
      <c r="Q649" s="1">
        <v>1349</v>
      </c>
      <c r="R649" s="1">
        <v>993</v>
      </c>
      <c r="S649">
        <v>1995</v>
      </c>
      <c r="T649" s="29">
        <f>IF(TRIM(PropertySet[[#This Row],[YEAR BUILT]])="", "N/A", 2023-PropertySet[[#This Row],[YEAR BUILT]])</f>
        <v>28</v>
      </c>
      <c r="U649" t="str" cm="1">
        <f t="array" ref="U649">IF(PropertySet[[#This Row],[AGE]] = "N/A", "N/A", _xlfn.IFS(PropertySet[[#This Row],[AGE]] &lt;= 25, "0-25 Years", PropertySet[[#This Row],[AGE]] &lt;= 50, "26-50 Years", PropertySet[[#This Row],[AGE]]&lt;=75, "51-75 Years", PropertySet[[#This Row],[AGE]]&lt;=100, "76-100 Years", PropertySet[[#This Row],[AGE]]&gt;100, "100+ Years"))</f>
        <v>26-50 Years</v>
      </c>
      <c r="V649" t="str" cm="1">
        <f t="array" ref="V6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9" t="s">
        <v>33</v>
      </c>
      <c r="X649" t="s">
        <v>44</v>
      </c>
    </row>
    <row r="650" spans="1:24" x14ac:dyDescent="0.3">
      <c r="A650" t="s">
        <v>577</v>
      </c>
      <c r="B650" t="s">
        <v>29</v>
      </c>
      <c r="C650" t="s">
        <v>30</v>
      </c>
      <c r="D650">
        <v>1</v>
      </c>
      <c r="E650">
        <v>1702</v>
      </c>
      <c r="F650">
        <v>32</v>
      </c>
      <c r="G650" t="s">
        <v>6</v>
      </c>
      <c r="H650" t="s">
        <v>44</v>
      </c>
      <c r="I650" t="s">
        <v>680</v>
      </c>
      <c r="J650" t="s">
        <v>6</v>
      </c>
      <c r="K650">
        <v>10303</v>
      </c>
      <c r="L650" s="25">
        <v>440000</v>
      </c>
      <c r="M650" s="13">
        <v>45121</v>
      </c>
      <c r="N650" s="1">
        <v>1</v>
      </c>
      <c r="O650" s="1">
        <v>0</v>
      </c>
      <c r="P650" s="1">
        <v>1</v>
      </c>
      <c r="Q650" s="1">
        <v>1469</v>
      </c>
      <c r="R650" s="1">
        <v>1159</v>
      </c>
      <c r="S650">
        <v>1992</v>
      </c>
      <c r="T650" s="29">
        <f>IF(TRIM(PropertySet[[#This Row],[YEAR BUILT]])="", "N/A", 2023-PropertySet[[#This Row],[YEAR BUILT]])</f>
        <v>31</v>
      </c>
      <c r="U650" t="str" cm="1">
        <f t="array" ref="U650">IF(PropertySet[[#This Row],[AGE]] = "N/A", "N/A", _xlfn.IFS(PropertySet[[#This Row],[AGE]] &lt;= 25, "0-25 Years", PropertySet[[#This Row],[AGE]] &lt;= 50, "26-50 Years", PropertySet[[#This Row],[AGE]]&lt;=75, "51-75 Years", PropertySet[[#This Row],[AGE]]&lt;=100, "76-100 Years", PropertySet[[#This Row],[AGE]]&gt;100, "100+ Years"))</f>
        <v>26-50 Years</v>
      </c>
      <c r="V650" t="str" cm="1">
        <f t="array" ref="V6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0" t="s">
        <v>33</v>
      </c>
      <c r="X650" t="s">
        <v>44</v>
      </c>
    </row>
    <row r="651" spans="1:24" x14ac:dyDescent="0.3">
      <c r="A651" t="s">
        <v>577</v>
      </c>
      <c r="B651" t="s">
        <v>29</v>
      </c>
      <c r="C651" t="s">
        <v>30</v>
      </c>
      <c r="D651">
        <v>1</v>
      </c>
      <c r="E651">
        <v>1703</v>
      </c>
      <c r="F651">
        <v>2</v>
      </c>
      <c r="G651" t="s">
        <v>6</v>
      </c>
      <c r="H651" t="s">
        <v>44</v>
      </c>
      <c r="I651" t="s">
        <v>681</v>
      </c>
      <c r="J651" t="s">
        <v>6</v>
      </c>
      <c r="K651">
        <v>10303</v>
      </c>
      <c r="L651" s="25">
        <v>10</v>
      </c>
      <c r="M651" s="13">
        <v>45245</v>
      </c>
      <c r="N651" s="1">
        <v>1</v>
      </c>
      <c r="O651" s="1">
        <v>0</v>
      </c>
      <c r="P651" s="1">
        <v>1</v>
      </c>
      <c r="Q651" s="1">
        <v>2642</v>
      </c>
      <c r="R651" s="1">
        <v>1472</v>
      </c>
      <c r="S651">
        <v>1978</v>
      </c>
      <c r="T651" s="29">
        <f>IF(TRIM(PropertySet[[#This Row],[YEAR BUILT]])="", "N/A", 2023-PropertySet[[#This Row],[YEAR BUILT]])</f>
        <v>45</v>
      </c>
      <c r="U651" t="str" cm="1">
        <f t="array" ref="U651">IF(PropertySet[[#This Row],[AGE]] = "N/A", "N/A", _xlfn.IFS(PropertySet[[#This Row],[AGE]] &lt;= 25, "0-25 Years", PropertySet[[#This Row],[AGE]] &lt;= 50, "26-50 Years", PropertySet[[#This Row],[AGE]]&lt;=75, "51-75 Years", PropertySet[[#This Row],[AGE]]&lt;=100, "76-100 Years", PropertySet[[#This Row],[AGE]]&gt;100, "100+ Years"))</f>
        <v>26-50 Years</v>
      </c>
      <c r="V651" t="str" cm="1">
        <f t="array" ref="V6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1" t="s">
        <v>33</v>
      </c>
      <c r="X651" t="s">
        <v>44</v>
      </c>
    </row>
    <row r="652" spans="1:24" x14ac:dyDescent="0.3">
      <c r="A652" t="s">
        <v>577</v>
      </c>
      <c r="B652" t="s">
        <v>29</v>
      </c>
      <c r="C652" t="s">
        <v>30</v>
      </c>
      <c r="D652">
        <v>1</v>
      </c>
      <c r="E652">
        <v>1703</v>
      </c>
      <c r="F652">
        <v>68</v>
      </c>
      <c r="G652" t="s">
        <v>6</v>
      </c>
      <c r="H652" t="s">
        <v>44</v>
      </c>
      <c r="I652" t="s">
        <v>682</v>
      </c>
      <c r="J652" t="s">
        <v>6</v>
      </c>
      <c r="K652">
        <v>10303</v>
      </c>
      <c r="L652" s="25">
        <v>600000</v>
      </c>
      <c r="M652" s="13">
        <v>45211</v>
      </c>
      <c r="N652" s="1">
        <v>1</v>
      </c>
      <c r="O652" s="1">
        <v>0</v>
      </c>
      <c r="P652" s="1">
        <v>1</v>
      </c>
      <c r="Q652" s="1">
        <v>2496</v>
      </c>
      <c r="R652" s="1">
        <v>1472</v>
      </c>
      <c r="S652">
        <v>1978</v>
      </c>
      <c r="T652" s="29">
        <f>IF(TRIM(PropertySet[[#This Row],[YEAR BUILT]])="", "N/A", 2023-PropertySet[[#This Row],[YEAR BUILT]])</f>
        <v>45</v>
      </c>
      <c r="U652" t="str" cm="1">
        <f t="array" ref="U652">IF(PropertySet[[#This Row],[AGE]] = "N/A", "N/A", _xlfn.IFS(PropertySet[[#This Row],[AGE]] &lt;= 25, "0-25 Years", PropertySet[[#This Row],[AGE]] &lt;= 50, "26-50 Years", PropertySet[[#This Row],[AGE]]&lt;=75, "51-75 Years", PropertySet[[#This Row],[AGE]]&lt;=100, "76-100 Years", PropertySet[[#This Row],[AGE]]&gt;100, "100+ Years"))</f>
        <v>26-50 Years</v>
      </c>
      <c r="V652" t="str" cm="1">
        <f t="array" ref="V6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2" t="s">
        <v>33</v>
      </c>
      <c r="X652" t="s">
        <v>44</v>
      </c>
    </row>
    <row r="653" spans="1:24" x14ac:dyDescent="0.3">
      <c r="A653" t="s">
        <v>577</v>
      </c>
      <c r="B653" t="s">
        <v>29</v>
      </c>
      <c r="C653" t="s">
        <v>30</v>
      </c>
      <c r="D653">
        <v>1</v>
      </c>
      <c r="E653">
        <v>2070</v>
      </c>
      <c r="F653">
        <v>71</v>
      </c>
      <c r="G653" t="s">
        <v>6</v>
      </c>
      <c r="H653" t="s">
        <v>44</v>
      </c>
      <c r="I653" t="s">
        <v>683</v>
      </c>
      <c r="J653" t="s">
        <v>6</v>
      </c>
      <c r="K653">
        <v>10314</v>
      </c>
      <c r="L653" s="25">
        <v>510000</v>
      </c>
      <c r="M653" s="13">
        <v>45006</v>
      </c>
      <c r="N653" s="1">
        <v>1</v>
      </c>
      <c r="O653" s="1">
        <v>0</v>
      </c>
      <c r="P653" s="1">
        <v>1</v>
      </c>
      <c r="Q653" s="1">
        <v>2264</v>
      </c>
      <c r="R653" s="1">
        <v>1792</v>
      </c>
      <c r="S653">
        <v>1980</v>
      </c>
      <c r="T653" s="29">
        <f>IF(TRIM(PropertySet[[#This Row],[YEAR BUILT]])="", "N/A", 2023-PropertySet[[#This Row],[YEAR BUILT]])</f>
        <v>43</v>
      </c>
      <c r="U653" t="str" cm="1">
        <f t="array" ref="U653">IF(PropertySet[[#This Row],[AGE]] = "N/A", "N/A", _xlfn.IFS(PropertySet[[#This Row],[AGE]] &lt;= 25, "0-25 Years", PropertySet[[#This Row],[AGE]] &lt;= 50, "26-50 Years", PropertySet[[#This Row],[AGE]]&lt;=75, "51-75 Years", PropertySet[[#This Row],[AGE]]&lt;=100, "76-100 Years", PropertySet[[#This Row],[AGE]]&gt;100, "100+ Years"))</f>
        <v>26-50 Years</v>
      </c>
      <c r="V653" t="str" cm="1">
        <f t="array" ref="V6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3" t="s">
        <v>33</v>
      </c>
      <c r="X653" t="s">
        <v>44</v>
      </c>
    </row>
    <row r="654" spans="1:24" x14ac:dyDescent="0.3">
      <c r="A654" t="s">
        <v>577</v>
      </c>
      <c r="B654" t="s">
        <v>29</v>
      </c>
      <c r="C654" t="s">
        <v>30</v>
      </c>
      <c r="D654">
        <v>1</v>
      </c>
      <c r="E654">
        <v>2073</v>
      </c>
      <c r="F654">
        <v>20</v>
      </c>
      <c r="G654" t="s">
        <v>6</v>
      </c>
      <c r="H654" t="s">
        <v>44</v>
      </c>
      <c r="I654" t="s">
        <v>684</v>
      </c>
      <c r="J654" t="s">
        <v>6</v>
      </c>
      <c r="K654">
        <v>10314</v>
      </c>
      <c r="L654" s="25">
        <v>728000</v>
      </c>
      <c r="M654" s="13">
        <v>44970</v>
      </c>
      <c r="N654" s="1">
        <v>1</v>
      </c>
      <c r="O654" s="1">
        <v>0</v>
      </c>
      <c r="P654" s="1">
        <v>1</v>
      </c>
      <c r="Q654" s="1">
        <v>2400</v>
      </c>
      <c r="R654" s="1">
        <v>1400</v>
      </c>
      <c r="S654">
        <v>1980</v>
      </c>
      <c r="T654" s="29">
        <f>IF(TRIM(PropertySet[[#This Row],[YEAR BUILT]])="", "N/A", 2023-PropertySet[[#This Row],[YEAR BUILT]])</f>
        <v>43</v>
      </c>
      <c r="U654" t="str" cm="1">
        <f t="array" ref="U654">IF(PropertySet[[#This Row],[AGE]] = "N/A", "N/A", _xlfn.IFS(PropertySet[[#This Row],[AGE]] &lt;= 25, "0-25 Years", PropertySet[[#This Row],[AGE]] &lt;= 50, "26-50 Years", PropertySet[[#This Row],[AGE]]&lt;=75, "51-75 Years", PropertySet[[#This Row],[AGE]]&lt;=100, "76-100 Years", PropertySet[[#This Row],[AGE]]&gt;100, "100+ Years"))</f>
        <v>26-50 Years</v>
      </c>
      <c r="V654" t="str" cm="1">
        <f t="array" ref="V6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4" t="s">
        <v>33</v>
      </c>
      <c r="X654" t="s">
        <v>44</v>
      </c>
    </row>
    <row r="655" spans="1:24" x14ac:dyDescent="0.3">
      <c r="A655" t="s">
        <v>577</v>
      </c>
      <c r="B655" t="s">
        <v>29</v>
      </c>
      <c r="C655" t="s">
        <v>30</v>
      </c>
      <c r="D655">
        <v>1</v>
      </c>
      <c r="E655">
        <v>2145</v>
      </c>
      <c r="F655">
        <v>168</v>
      </c>
      <c r="G655" t="s">
        <v>6</v>
      </c>
      <c r="H655" t="s">
        <v>67</v>
      </c>
      <c r="I655" t="s">
        <v>685</v>
      </c>
      <c r="J655" t="s">
        <v>6</v>
      </c>
      <c r="K655">
        <v>10314</v>
      </c>
      <c r="L655" s="25">
        <v>0</v>
      </c>
      <c r="M655" s="13">
        <v>45014</v>
      </c>
      <c r="N655" s="1">
        <v>1</v>
      </c>
      <c r="O655" s="1">
        <v>0</v>
      </c>
      <c r="P655" s="1">
        <v>1</v>
      </c>
      <c r="Q655" s="1">
        <v>9000</v>
      </c>
      <c r="R655" s="1">
        <v>3302</v>
      </c>
      <c r="S655">
        <v>1955</v>
      </c>
      <c r="T655" s="29">
        <f>IF(TRIM(PropertySet[[#This Row],[YEAR BUILT]])="", "N/A", 2023-PropertySet[[#This Row],[YEAR BUILT]])</f>
        <v>68</v>
      </c>
      <c r="U655" t="str" cm="1">
        <f t="array" ref="U655">IF(PropertySet[[#This Row],[AGE]] = "N/A", "N/A", _xlfn.IFS(PropertySet[[#This Row],[AGE]] &lt;= 25, "0-25 Years", PropertySet[[#This Row],[AGE]] &lt;= 50, "26-50 Years", PropertySet[[#This Row],[AGE]]&lt;=75, "51-75 Years", PropertySet[[#This Row],[AGE]]&lt;=100, "76-100 Years", PropertySet[[#This Row],[AGE]]&gt;100, "100+ Years"))</f>
        <v>51-75 Years</v>
      </c>
      <c r="V655" t="str" cm="1">
        <f t="array" ref="V6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5" t="s">
        <v>33</v>
      </c>
      <c r="X655" t="s">
        <v>67</v>
      </c>
    </row>
    <row r="656" spans="1:24" x14ac:dyDescent="0.3">
      <c r="A656" t="s">
        <v>577</v>
      </c>
      <c r="B656" t="s">
        <v>29</v>
      </c>
      <c r="C656" t="s">
        <v>30</v>
      </c>
      <c r="D656">
        <v>1</v>
      </c>
      <c r="E656">
        <v>2145</v>
      </c>
      <c r="F656">
        <v>257</v>
      </c>
      <c r="G656" t="s">
        <v>6</v>
      </c>
      <c r="H656" t="s">
        <v>31</v>
      </c>
      <c r="I656" t="s">
        <v>686</v>
      </c>
      <c r="J656" t="s">
        <v>6</v>
      </c>
      <c r="K656">
        <v>10314</v>
      </c>
      <c r="L656" s="25">
        <v>0</v>
      </c>
      <c r="M656" s="13">
        <v>45205</v>
      </c>
      <c r="N656" s="1">
        <v>1</v>
      </c>
      <c r="O656" s="1">
        <v>0</v>
      </c>
      <c r="P656" s="1">
        <v>1</v>
      </c>
      <c r="Q656" s="1">
        <v>5000</v>
      </c>
      <c r="R656" s="1">
        <v>1008</v>
      </c>
      <c r="S656">
        <v>1930</v>
      </c>
      <c r="T656" s="29">
        <f>IF(TRIM(PropertySet[[#This Row],[YEAR BUILT]])="", "N/A", 2023-PropertySet[[#This Row],[YEAR BUILT]])</f>
        <v>93</v>
      </c>
      <c r="U656" t="str" cm="1">
        <f t="array" ref="U656">IF(PropertySet[[#This Row],[AGE]] = "N/A", "N/A", _xlfn.IFS(PropertySet[[#This Row],[AGE]] &lt;= 25, "0-25 Years", PropertySet[[#This Row],[AGE]] &lt;= 50, "26-50 Years", PropertySet[[#This Row],[AGE]]&lt;=75, "51-75 Years", PropertySet[[#This Row],[AGE]]&lt;=100, "76-100 Years", PropertySet[[#This Row],[AGE]]&gt;100, "100+ Years"))</f>
        <v>76-100 Years</v>
      </c>
      <c r="V656" t="str" cm="1">
        <f t="array" ref="V6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56" t="s">
        <v>33</v>
      </c>
      <c r="X656" t="s">
        <v>31</v>
      </c>
    </row>
    <row r="657" spans="1:24" x14ac:dyDescent="0.3">
      <c r="A657" t="s">
        <v>577</v>
      </c>
      <c r="B657" t="s">
        <v>29</v>
      </c>
      <c r="C657" t="s">
        <v>30</v>
      </c>
      <c r="D657">
        <v>1</v>
      </c>
      <c r="E657">
        <v>2148</v>
      </c>
      <c r="F657">
        <v>12</v>
      </c>
      <c r="G657" t="s">
        <v>6</v>
      </c>
      <c r="H657" t="s">
        <v>31</v>
      </c>
      <c r="I657" t="s">
        <v>687</v>
      </c>
      <c r="J657" t="s">
        <v>6</v>
      </c>
      <c r="K657">
        <v>10314</v>
      </c>
      <c r="L657" s="25">
        <v>810000</v>
      </c>
      <c r="M657" s="13">
        <v>45233</v>
      </c>
      <c r="N657" s="1">
        <v>1</v>
      </c>
      <c r="O657" s="1">
        <v>0</v>
      </c>
      <c r="P657" s="1">
        <v>1</v>
      </c>
      <c r="Q657" s="1">
        <v>4100</v>
      </c>
      <c r="R657" s="1">
        <v>2020</v>
      </c>
      <c r="S657">
        <v>1970</v>
      </c>
      <c r="T657" s="29">
        <f>IF(TRIM(PropertySet[[#This Row],[YEAR BUILT]])="", "N/A", 2023-PropertySet[[#This Row],[YEAR BUILT]])</f>
        <v>53</v>
      </c>
      <c r="U657" t="str" cm="1">
        <f t="array" ref="U657">IF(PropertySet[[#This Row],[AGE]] = "N/A", "N/A", _xlfn.IFS(PropertySet[[#This Row],[AGE]] &lt;= 25, "0-25 Years", PropertySet[[#This Row],[AGE]] &lt;= 50, "26-50 Years", PropertySet[[#This Row],[AGE]]&lt;=75, "51-75 Years", PropertySet[[#This Row],[AGE]]&lt;=100, "76-100 Years", PropertySet[[#This Row],[AGE]]&gt;100, "100+ Years"))</f>
        <v>51-75 Years</v>
      </c>
      <c r="V657" t="str" cm="1">
        <f t="array" ref="V6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7" t="s">
        <v>33</v>
      </c>
      <c r="X657" t="s">
        <v>31</v>
      </c>
    </row>
    <row r="658" spans="1:24" x14ac:dyDescent="0.3">
      <c r="A658" t="s">
        <v>577</v>
      </c>
      <c r="B658" t="s">
        <v>29</v>
      </c>
      <c r="C658" t="s">
        <v>30</v>
      </c>
      <c r="D658">
        <v>1</v>
      </c>
      <c r="E658">
        <v>2153</v>
      </c>
      <c r="F658">
        <v>69</v>
      </c>
      <c r="G658" t="s">
        <v>6</v>
      </c>
      <c r="H658" t="s">
        <v>31</v>
      </c>
      <c r="I658" t="s">
        <v>688</v>
      </c>
      <c r="J658" t="s">
        <v>6</v>
      </c>
      <c r="K658">
        <v>10314</v>
      </c>
      <c r="L658" s="25">
        <v>10</v>
      </c>
      <c r="M658" s="13">
        <v>45070</v>
      </c>
      <c r="N658" s="1">
        <v>1</v>
      </c>
      <c r="O658" s="1">
        <v>0</v>
      </c>
      <c r="P658" s="1">
        <v>1</v>
      </c>
      <c r="Q658" s="1">
        <v>4125</v>
      </c>
      <c r="R658" s="1">
        <v>1946</v>
      </c>
      <c r="S658">
        <v>1965</v>
      </c>
      <c r="T658" s="29">
        <f>IF(TRIM(PropertySet[[#This Row],[YEAR BUILT]])="", "N/A", 2023-PropertySet[[#This Row],[YEAR BUILT]])</f>
        <v>58</v>
      </c>
      <c r="U658" t="str" cm="1">
        <f t="array" ref="U658">IF(PropertySet[[#This Row],[AGE]] = "N/A", "N/A", _xlfn.IFS(PropertySet[[#This Row],[AGE]] &lt;= 25, "0-25 Years", PropertySet[[#This Row],[AGE]] &lt;= 50, "26-50 Years", PropertySet[[#This Row],[AGE]]&lt;=75, "51-75 Years", PropertySet[[#This Row],[AGE]]&lt;=100, "76-100 Years", PropertySet[[#This Row],[AGE]]&gt;100, "100+ Years"))</f>
        <v>51-75 Years</v>
      </c>
      <c r="V658" t="str" cm="1">
        <f t="array" ref="V6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8" t="s">
        <v>33</v>
      </c>
      <c r="X658" t="s">
        <v>31</v>
      </c>
    </row>
    <row r="659" spans="1:24" x14ac:dyDescent="0.3">
      <c r="A659" t="s">
        <v>577</v>
      </c>
      <c r="B659" t="s">
        <v>29</v>
      </c>
      <c r="C659" t="s">
        <v>30</v>
      </c>
      <c r="D659">
        <v>1</v>
      </c>
      <c r="E659">
        <v>2154</v>
      </c>
      <c r="F659">
        <v>105</v>
      </c>
      <c r="G659" t="s">
        <v>6</v>
      </c>
      <c r="H659" t="s">
        <v>31</v>
      </c>
      <c r="I659" t="s">
        <v>689</v>
      </c>
      <c r="J659" t="s">
        <v>6</v>
      </c>
      <c r="K659">
        <v>10314</v>
      </c>
      <c r="L659" s="25">
        <v>0</v>
      </c>
      <c r="M659" s="13">
        <v>45120</v>
      </c>
      <c r="N659" s="1">
        <v>1</v>
      </c>
      <c r="O659" s="1">
        <v>0</v>
      </c>
      <c r="P659" s="1">
        <v>1</v>
      </c>
      <c r="Q659" s="1">
        <v>5000</v>
      </c>
      <c r="R659" s="1">
        <v>2140</v>
      </c>
      <c r="S659">
        <v>1970</v>
      </c>
      <c r="T659" s="29">
        <f>IF(TRIM(PropertySet[[#This Row],[YEAR BUILT]])="", "N/A", 2023-PropertySet[[#This Row],[YEAR BUILT]])</f>
        <v>53</v>
      </c>
      <c r="U659" t="str" cm="1">
        <f t="array" ref="U659">IF(PropertySet[[#This Row],[AGE]] = "N/A", "N/A", _xlfn.IFS(PropertySet[[#This Row],[AGE]] &lt;= 25, "0-25 Years", PropertySet[[#This Row],[AGE]] &lt;= 50, "26-50 Years", PropertySet[[#This Row],[AGE]]&lt;=75, "51-75 Years", PropertySet[[#This Row],[AGE]]&lt;=100, "76-100 Years", PropertySet[[#This Row],[AGE]]&gt;100, "100+ Years"))</f>
        <v>51-75 Years</v>
      </c>
      <c r="V659" t="str" cm="1">
        <f t="array" ref="V6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9" t="s">
        <v>33</v>
      </c>
      <c r="X659" t="s">
        <v>31</v>
      </c>
    </row>
    <row r="660" spans="1:24" x14ac:dyDescent="0.3">
      <c r="A660" t="s">
        <v>577</v>
      </c>
      <c r="B660" t="s">
        <v>29</v>
      </c>
      <c r="C660" t="s">
        <v>30</v>
      </c>
      <c r="D660">
        <v>1</v>
      </c>
      <c r="E660">
        <v>2155</v>
      </c>
      <c r="F660">
        <v>12</v>
      </c>
      <c r="G660" t="s">
        <v>6</v>
      </c>
      <c r="H660" t="s">
        <v>31</v>
      </c>
      <c r="I660" t="s">
        <v>690</v>
      </c>
      <c r="J660" t="s">
        <v>6</v>
      </c>
      <c r="K660">
        <v>10314</v>
      </c>
      <c r="L660" s="25">
        <v>0</v>
      </c>
      <c r="M660" s="13">
        <v>45078</v>
      </c>
      <c r="N660" s="1">
        <v>1</v>
      </c>
      <c r="O660" s="1">
        <v>0</v>
      </c>
      <c r="P660" s="1">
        <v>1</v>
      </c>
      <c r="Q660" s="1">
        <v>6560</v>
      </c>
      <c r="R660" s="1">
        <v>2520</v>
      </c>
      <c r="S660">
        <v>1970</v>
      </c>
      <c r="T660" s="29">
        <f>IF(TRIM(PropertySet[[#This Row],[YEAR BUILT]])="", "N/A", 2023-PropertySet[[#This Row],[YEAR BUILT]])</f>
        <v>53</v>
      </c>
      <c r="U660" t="str" cm="1">
        <f t="array" ref="U660">IF(PropertySet[[#This Row],[AGE]] = "N/A", "N/A", _xlfn.IFS(PropertySet[[#This Row],[AGE]] &lt;= 25, "0-25 Years", PropertySet[[#This Row],[AGE]] &lt;= 50, "26-50 Years", PropertySet[[#This Row],[AGE]]&lt;=75, "51-75 Years", PropertySet[[#This Row],[AGE]]&lt;=100, "76-100 Years", PropertySet[[#This Row],[AGE]]&gt;100, "100+ Years"))</f>
        <v>51-75 Years</v>
      </c>
      <c r="V660" t="str" cm="1">
        <f t="array" ref="V6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60" t="s">
        <v>33</v>
      </c>
      <c r="X660" t="s">
        <v>31</v>
      </c>
    </row>
    <row r="661" spans="1:24" x14ac:dyDescent="0.3">
      <c r="A661" t="s">
        <v>577</v>
      </c>
      <c r="B661" t="s">
        <v>29</v>
      </c>
      <c r="C661" t="s">
        <v>30</v>
      </c>
      <c r="D661">
        <v>1</v>
      </c>
      <c r="E661">
        <v>2155</v>
      </c>
      <c r="F661">
        <v>339</v>
      </c>
      <c r="G661" t="s">
        <v>6</v>
      </c>
      <c r="H661" t="s">
        <v>255</v>
      </c>
      <c r="I661" t="s">
        <v>691</v>
      </c>
      <c r="J661" t="s">
        <v>6</v>
      </c>
      <c r="K661">
        <v>10314</v>
      </c>
      <c r="L661" s="25">
        <v>0</v>
      </c>
      <c r="M661" s="13">
        <v>44943</v>
      </c>
      <c r="N661" s="1">
        <v>1</v>
      </c>
      <c r="O661" s="1">
        <v>1</v>
      </c>
      <c r="P661" s="1">
        <v>2</v>
      </c>
      <c r="Q661" s="1">
        <v>3200</v>
      </c>
      <c r="R661" s="1">
        <v>3132</v>
      </c>
      <c r="S661">
        <v>1931</v>
      </c>
      <c r="T661" s="29">
        <f>IF(TRIM(PropertySet[[#This Row],[YEAR BUILT]])="", "N/A", 2023-PropertySet[[#This Row],[YEAR BUILT]])</f>
        <v>92</v>
      </c>
      <c r="U661" t="str" cm="1">
        <f t="array" ref="U661">IF(PropertySet[[#This Row],[AGE]] = "N/A", "N/A", _xlfn.IFS(PropertySet[[#This Row],[AGE]] &lt;= 25, "0-25 Years", PropertySet[[#This Row],[AGE]] &lt;= 50, "26-50 Years", PropertySet[[#This Row],[AGE]]&lt;=75, "51-75 Years", PropertySet[[#This Row],[AGE]]&lt;=100, "76-100 Years", PropertySet[[#This Row],[AGE]]&gt;100, "100+ Years"))</f>
        <v>76-100 Years</v>
      </c>
      <c r="V661" t="str" cm="1">
        <f t="array" ref="V6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61" t="s">
        <v>33</v>
      </c>
      <c r="X661" t="s">
        <v>255</v>
      </c>
    </row>
    <row r="662" spans="1:24" x14ac:dyDescent="0.3">
      <c r="A662" t="s">
        <v>577</v>
      </c>
      <c r="B662" t="s">
        <v>29</v>
      </c>
      <c r="C662" t="s">
        <v>30</v>
      </c>
      <c r="D662">
        <v>1</v>
      </c>
      <c r="E662">
        <v>2156</v>
      </c>
      <c r="F662">
        <v>58</v>
      </c>
      <c r="G662" t="s">
        <v>6</v>
      </c>
      <c r="H662" t="s">
        <v>44</v>
      </c>
      <c r="I662" t="s">
        <v>692</v>
      </c>
      <c r="J662" t="s">
        <v>6</v>
      </c>
      <c r="K662">
        <v>10314</v>
      </c>
      <c r="L662" s="25">
        <v>555000</v>
      </c>
      <c r="M662" s="13">
        <v>45196</v>
      </c>
      <c r="N662" s="1">
        <v>1</v>
      </c>
      <c r="O662" s="1">
        <v>0</v>
      </c>
      <c r="P662" s="1">
        <v>1</v>
      </c>
      <c r="Q662" s="1">
        <v>1845</v>
      </c>
      <c r="R662" s="1">
        <v>1960</v>
      </c>
      <c r="S662">
        <v>1996</v>
      </c>
      <c r="T662" s="29">
        <f>IF(TRIM(PropertySet[[#This Row],[YEAR BUILT]])="", "N/A", 2023-PropertySet[[#This Row],[YEAR BUILT]])</f>
        <v>27</v>
      </c>
      <c r="U662" t="str" cm="1">
        <f t="array" ref="U662">IF(PropertySet[[#This Row],[AGE]] = "N/A", "N/A", _xlfn.IFS(PropertySet[[#This Row],[AGE]] &lt;= 25, "0-25 Years", PropertySet[[#This Row],[AGE]] &lt;= 50, "26-50 Years", PropertySet[[#This Row],[AGE]]&lt;=75, "51-75 Years", PropertySet[[#This Row],[AGE]]&lt;=100, "76-100 Years", PropertySet[[#This Row],[AGE]]&gt;100, "100+ Years"))</f>
        <v>26-50 Years</v>
      </c>
      <c r="V662" t="str" cm="1">
        <f t="array" ref="V6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2" t="s">
        <v>33</v>
      </c>
      <c r="X662" t="s">
        <v>44</v>
      </c>
    </row>
    <row r="663" spans="1:24" x14ac:dyDescent="0.3">
      <c r="A663" t="s">
        <v>577</v>
      </c>
      <c r="B663" t="s">
        <v>29</v>
      </c>
      <c r="C663" t="s">
        <v>30</v>
      </c>
      <c r="D663" t="s">
        <v>71</v>
      </c>
      <c r="E663">
        <v>2158</v>
      </c>
      <c r="F663">
        <v>40</v>
      </c>
      <c r="G663" t="s">
        <v>6</v>
      </c>
      <c r="H663" t="s">
        <v>72</v>
      </c>
      <c r="I663" t="s">
        <v>693</v>
      </c>
      <c r="J663" t="s">
        <v>6</v>
      </c>
      <c r="K663">
        <v>10314</v>
      </c>
      <c r="L663" s="25">
        <v>0</v>
      </c>
      <c r="M663" s="13">
        <v>45145</v>
      </c>
      <c r="N663" s="1">
        <v>0</v>
      </c>
      <c r="O663" s="1">
        <v>0</v>
      </c>
      <c r="P663" s="1">
        <v>0</v>
      </c>
      <c r="Q663" s="1">
        <v>3938</v>
      </c>
      <c r="R663" s="1">
        <v>0</v>
      </c>
      <c r="S663">
        <v>1920</v>
      </c>
      <c r="T663" s="29">
        <f>IF(TRIM(PropertySet[[#This Row],[YEAR BUILT]])="", "N/A", 2023-PropertySet[[#This Row],[YEAR BUILT]])</f>
        <v>103</v>
      </c>
      <c r="U663" t="str" cm="1">
        <f t="array" ref="U663">IF(PropertySet[[#This Row],[AGE]] = "N/A", "N/A", _xlfn.IFS(PropertySet[[#This Row],[AGE]] &lt;= 25, "0-25 Years", PropertySet[[#This Row],[AGE]] &lt;= 50, "26-50 Years", PropertySet[[#This Row],[AGE]]&lt;=75, "51-75 Years", PropertySet[[#This Row],[AGE]]&lt;=100, "76-100 Years", PropertySet[[#This Row],[AGE]]&gt;100, "100+ Years"))</f>
        <v>100+ Years</v>
      </c>
      <c r="V663" t="str" cm="1">
        <f t="array" ref="V6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3" t="s">
        <v>33</v>
      </c>
      <c r="X663" t="s">
        <v>36</v>
      </c>
    </row>
    <row r="664" spans="1:24" x14ac:dyDescent="0.3">
      <c r="A664" t="s">
        <v>577</v>
      </c>
      <c r="B664" t="s">
        <v>29</v>
      </c>
      <c r="C664" t="s">
        <v>30</v>
      </c>
      <c r="D664">
        <v>1</v>
      </c>
      <c r="E664">
        <v>2197</v>
      </c>
      <c r="F664">
        <v>114</v>
      </c>
      <c r="G664" t="s">
        <v>6</v>
      </c>
      <c r="H664" t="s">
        <v>44</v>
      </c>
      <c r="I664" t="s">
        <v>694</v>
      </c>
      <c r="J664" t="s">
        <v>6</v>
      </c>
      <c r="K664">
        <v>10314</v>
      </c>
      <c r="L664" s="25">
        <v>557492</v>
      </c>
      <c r="M664" s="13">
        <v>44984</v>
      </c>
      <c r="N664" s="1">
        <v>1</v>
      </c>
      <c r="O664" s="1">
        <v>0</v>
      </c>
      <c r="P664" s="1">
        <v>1</v>
      </c>
      <c r="Q664" s="1">
        <v>3462</v>
      </c>
      <c r="R664" s="1">
        <v>1760</v>
      </c>
      <c r="S664">
        <v>1975</v>
      </c>
      <c r="T664" s="29">
        <f>IF(TRIM(PropertySet[[#This Row],[YEAR BUILT]])="", "N/A", 2023-PropertySet[[#This Row],[YEAR BUILT]])</f>
        <v>48</v>
      </c>
      <c r="U664" t="str" cm="1">
        <f t="array" ref="U664">IF(PropertySet[[#This Row],[AGE]] = "N/A", "N/A", _xlfn.IFS(PropertySet[[#This Row],[AGE]] &lt;= 25, "0-25 Years", PropertySet[[#This Row],[AGE]] &lt;= 50, "26-50 Years", PropertySet[[#This Row],[AGE]]&lt;=75, "51-75 Years", PropertySet[[#This Row],[AGE]]&lt;=100, "76-100 Years", PropertySet[[#This Row],[AGE]]&gt;100, "100+ Years"))</f>
        <v>26-50 Years</v>
      </c>
      <c r="V664" t="str" cm="1">
        <f t="array" ref="V6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4" t="s">
        <v>33</v>
      </c>
      <c r="X664" t="s">
        <v>44</v>
      </c>
    </row>
    <row r="665" spans="1:24" x14ac:dyDescent="0.3">
      <c r="A665" t="s">
        <v>577</v>
      </c>
      <c r="B665" t="s">
        <v>29</v>
      </c>
      <c r="C665" t="s">
        <v>30</v>
      </c>
      <c r="D665">
        <v>1</v>
      </c>
      <c r="E665">
        <v>2223</v>
      </c>
      <c r="F665">
        <v>45</v>
      </c>
      <c r="G665" t="s">
        <v>6</v>
      </c>
      <c r="H665" t="s">
        <v>31</v>
      </c>
      <c r="I665" t="s">
        <v>695</v>
      </c>
      <c r="J665" t="s">
        <v>6</v>
      </c>
      <c r="K665">
        <v>10314</v>
      </c>
      <c r="L665" s="25">
        <v>0</v>
      </c>
      <c r="M665" s="13">
        <v>45121</v>
      </c>
      <c r="N665" s="1">
        <v>1</v>
      </c>
      <c r="O665" s="1">
        <v>0</v>
      </c>
      <c r="P665" s="1">
        <v>1</v>
      </c>
      <c r="Q665" s="1">
        <v>3960</v>
      </c>
      <c r="R665" s="1">
        <v>1536</v>
      </c>
      <c r="S665">
        <v>1970</v>
      </c>
      <c r="T665" s="29">
        <f>IF(TRIM(PropertySet[[#This Row],[YEAR BUILT]])="", "N/A", 2023-PropertySet[[#This Row],[YEAR BUILT]])</f>
        <v>53</v>
      </c>
      <c r="U665" t="str" cm="1">
        <f t="array" ref="U665">IF(PropertySet[[#This Row],[AGE]] = "N/A", "N/A", _xlfn.IFS(PropertySet[[#This Row],[AGE]] &lt;= 25, "0-25 Years", PropertySet[[#This Row],[AGE]] &lt;= 50, "26-50 Years", PropertySet[[#This Row],[AGE]]&lt;=75, "51-75 Years", PropertySet[[#This Row],[AGE]]&lt;=100, "76-100 Years", PropertySet[[#This Row],[AGE]]&gt;100, "100+ Years"))</f>
        <v>51-75 Years</v>
      </c>
      <c r="V665" t="str" cm="1">
        <f t="array" ref="V6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65" t="s">
        <v>33</v>
      </c>
      <c r="X665" t="s">
        <v>31</v>
      </c>
    </row>
    <row r="666" spans="1:24" x14ac:dyDescent="0.3">
      <c r="A666" t="s">
        <v>577</v>
      </c>
      <c r="B666" t="s">
        <v>29</v>
      </c>
      <c r="C666" t="s">
        <v>30</v>
      </c>
      <c r="D666">
        <v>1</v>
      </c>
      <c r="E666">
        <v>2224</v>
      </c>
      <c r="F666">
        <v>14</v>
      </c>
      <c r="G666" t="s">
        <v>6</v>
      </c>
      <c r="H666" t="s">
        <v>44</v>
      </c>
      <c r="I666" t="s">
        <v>696</v>
      </c>
      <c r="J666" t="s">
        <v>6</v>
      </c>
      <c r="K666">
        <v>10314</v>
      </c>
      <c r="L666" s="25">
        <v>0</v>
      </c>
      <c r="M666" s="13">
        <v>45230</v>
      </c>
      <c r="N666" s="1">
        <v>1</v>
      </c>
      <c r="O666" s="1">
        <v>0</v>
      </c>
      <c r="P666" s="1">
        <v>1</v>
      </c>
      <c r="Q666" s="1">
        <v>2500</v>
      </c>
      <c r="R666" s="1">
        <v>1584</v>
      </c>
      <c r="S666">
        <v>1975</v>
      </c>
      <c r="T666" s="29">
        <f>IF(TRIM(PropertySet[[#This Row],[YEAR BUILT]])="", "N/A", 2023-PropertySet[[#This Row],[YEAR BUILT]])</f>
        <v>48</v>
      </c>
      <c r="U666" t="str" cm="1">
        <f t="array" ref="U666">IF(PropertySet[[#This Row],[AGE]] = "N/A", "N/A", _xlfn.IFS(PropertySet[[#This Row],[AGE]] &lt;= 25, "0-25 Years", PropertySet[[#This Row],[AGE]] &lt;= 50, "26-50 Years", PropertySet[[#This Row],[AGE]]&lt;=75, "51-75 Years", PropertySet[[#This Row],[AGE]]&lt;=100, "76-100 Years", PropertySet[[#This Row],[AGE]]&gt;100, "100+ Years"))</f>
        <v>26-50 Years</v>
      </c>
      <c r="V666" t="str" cm="1">
        <f t="array" ref="V6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6" t="s">
        <v>33</v>
      </c>
      <c r="X666" t="s">
        <v>44</v>
      </c>
    </row>
    <row r="667" spans="1:24" x14ac:dyDescent="0.3">
      <c r="A667" t="s">
        <v>577</v>
      </c>
      <c r="B667" t="s">
        <v>29</v>
      </c>
      <c r="C667" t="s">
        <v>30</v>
      </c>
      <c r="D667">
        <v>1</v>
      </c>
      <c r="E667">
        <v>2224</v>
      </c>
      <c r="F667">
        <v>46</v>
      </c>
      <c r="G667" t="s">
        <v>6</v>
      </c>
      <c r="H667" t="s">
        <v>44</v>
      </c>
      <c r="I667" t="s">
        <v>697</v>
      </c>
      <c r="J667" t="s">
        <v>6</v>
      </c>
      <c r="K667">
        <v>10314</v>
      </c>
      <c r="L667" s="25">
        <v>627000</v>
      </c>
      <c r="M667" s="13">
        <v>45014</v>
      </c>
      <c r="N667" s="1">
        <v>1</v>
      </c>
      <c r="O667" s="1">
        <v>0</v>
      </c>
      <c r="P667" s="1">
        <v>1</v>
      </c>
      <c r="Q667" s="1">
        <v>2600</v>
      </c>
      <c r="R667" s="1">
        <v>1184</v>
      </c>
      <c r="S667">
        <v>1975</v>
      </c>
      <c r="T667" s="29">
        <f>IF(TRIM(PropertySet[[#This Row],[YEAR BUILT]])="", "N/A", 2023-PropertySet[[#This Row],[YEAR BUILT]])</f>
        <v>48</v>
      </c>
      <c r="U667" t="str" cm="1">
        <f t="array" ref="U667">IF(PropertySet[[#This Row],[AGE]] = "N/A", "N/A", _xlfn.IFS(PropertySet[[#This Row],[AGE]] &lt;= 25, "0-25 Years", PropertySet[[#This Row],[AGE]] &lt;= 50, "26-50 Years", PropertySet[[#This Row],[AGE]]&lt;=75, "51-75 Years", PropertySet[[#This Row],[AGE]]&lt;=100, "76-100 Years", PropertySet[[#This Row],[AGE]]&gt;100, "100+ Years"))</f>
        <v>26-50 Years</v>
      </c>
      <c r="V667" t="str" cm="1">
        <f t="array" ref="V6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7" t="s">
        <v>33</v>
      </c>
      <c r="X667" t="s">
        <v>44</v>
      </c>
    </row>
    <row r="668" spans="1:24" x14ac:dyDescent="0.3">
      <c r="A668" t="s">
        <v>577</v>
      </c>
      <c r="B668" t="s">
        <v>29</v>
      </c>
      <c r="C668" t="s">
        <v>30</v>
      </c>
      <c r="D668">
        <v>1</v>
      </c>
      <c r="E668">
        <v>2230</v>
      </c>
      <c r="F668">
        <v>1</v>
      </c>
      <c r="G668" t="s">
        <v>6</v>
      </c>
      <c r="H668" t="s">
        <v>31</v>
      </c>
      <c r="I668" t="s">
        <v>698</v>
      </c>
      <c r="J668" t="s">
        <v>6</v>
      </c>
      <c r="K668">
        <v>10314</v>
      </c>
      <c r="L668" s="25">
        <v>0</v>
      </c>
      <c r="M668" s="13">
        <v>45162</v>
      </c>
      <c r="N668" s="1">
        <v>1</v>
      </c>
      <c r="O668" s="1">
        <v>0</v>
      </c>
      <c r="P668" s="1">
        <v>1</v>
      </c>
      <c r="Q668" s="1">
        <v>4000</v>
      </c>
      <c r="R668" s="1">
        <v>1801</v>
      </c>
      <c r="S668">
        <v>1920</v>
      </c>
      <c r="T668" s="29">
        <f>IF(TRIM(PropertySet[[#This Row],[YEAR BUILT]])="", "N/A", 2023-PropertySet[[#This Row],[YEAR BUILT]])</f>
        <v>103</v>
      </c>
      <c r="U668" t="str" cm="1">
        <f t="array" ref="U668">IF(PropertySet[[#This Row],[AGE]] = "N/A", "N/A", _xlfn.IFS(PropertySet[[#This Row],[AGE]] &lt;= 25, "0-25 Years", PropertySet[[#This Row],[AGE]] &lt;= 50, "26-50 Years", PropertySet[[#This Row],[AGE]]&lt;=75, "51-75 Years", PropertySet[[#This Row],[AGE]]&lt;=100, "76-100 Years", PropertySet[[#This Row],[AGE]]&gt;100, "100+ Years"))</f>
        <v>100+ Years</v>
      </c>
      <c r="V668" t="str" cm="1">
        <f t="array" ref="V6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8" t="s">
        <v>33</v>
      </c>
      <c r="X668" t="s">
        <v>31</v>
      </c>
    </row>
    <row r="669" spans="1:24" x14ac:dyDescent="0.3">
      <c r="A669" t="s">
        <v>577</v>
      </c>
      <c r="B669" t="s">
        <v>29</v>
      </c>
      <c r="C669" t="s">
        <v>30</v>
      </c>
      <c r="D669">
        <v>1</v>
      </c>
      <c r="E669">
        <v>2231</v>
      </c>
      <c r="F669">
        <v>23</v>
      </c>
      <c r="G669" t="s">
        <v>6</v>
      </c>
      <c r="H669" t="s">
        <v>31</v>
      </c>
      <c r="I669" t="s">
        <v>699</v>
      </c>
      <c r="J669" t="s">
        <v>6</v>
      </c>
      <c r="K669">
        <v>10314</v>
      </c>
      <c r="L669" s="25">
        <v>660000</v>
      </c>
      <c r="M669" s="13">
        <v>45077</v>
      </c>
      <c r="N669" s="1">
        <v>1</v>
      </c>
      <c r="O669" s="1">
        <v>0</v>
      </c>
      <c r="P669" s="1">
        <v>1</v>
      </c>
      <c r="Q669" s="1">
        <v>8100</v>
      </c>
      <c r="R669" s="1">
        <v>992</v>
      </c>
      <c r="S669">
        <v>1910</v>
      </c>
      <c r="T669" s="29">
        <f>IF(TRIM(PropertySet[[#This Row],[YEAR BUILT]])="", "N/A", 2023-PropertySet[[#This Row],[YEAR BUILT]])</f>
        <v>113</v>
      </c>
      <c r="U669" t="str" cm="1">
        <f t="array" ref="U669">IF(PropertySet[[#This Row],[AGE]] = "N/A", "N/A", _xlfn.IFS(PropertySet[[#This Row],[AGE]] &lt;= 25, "0-25 Years", PropertySet[[#This Row],[AGE]] &lt;= 50, "26-50 Years", PropertySet[[#This Row],[AGE]]&lt;=75, "51-75 Years", PropertySet[[#This Row],[AGE]]&lt;=100, "76-100 Years", PropertySet[[#This Row],[AGE]]&gt;100, "100+ Years"))</f>
        <v>100+ Years</v>
      </c>
      <c r="V669" t="str" cm="1">
        <f t="array" ref="V6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9" t="s">
        <v>33</v>
      </c>
      <c r="X669" t="s">
        <v>31</v>
      </c>
    </row>
    <row r="670" spans="1:24" x14ac:dyDescent="0.3">
      <c r="A670" t="s">
        <v>577</v>
      </c>
      <c r="B670" t="s">
        <v>29</v>
      </c>
      <c r="C670" t="s">
        <v>30</v>
      </c>
      <c r="D670">
        <v>1</v>
      </c>
      <c r="E670">
        <v>2231</v>
      </c>
      <c r="F670">
        <v>159</v>
      </c>
      <c r="G670" t="s">
        <v>6</v>
      </c>
      <c r="H670" t="s">
        <v>31</v>
      </c>
      <c r="I670" t="s">
        <v>700</v>
      </c>
      <c r="J670" t="s">
        <v>6</v>
      </c>
      <c r="K670">
        <v>10314</v>
      </c>
      <c r="L670" s="25">
        <v>0</v>
      </c>
      <c r="M670" s="13">
        <v>45119</v>
      </c>
      <c r="N670" s="1">
        <v>1</v>
      </c>
      <c r="O670" s="1">
        <v>0</v>
      </c>
      <c r="P670" s="1">
        <v>1</v>
      </c>
      <c r="Q670" s="1">
        <v>6600</v>
      </c>
      <c r="R670" s="1">
        <v>4000</v>
      </c>
      <c r="S670">
        <v>1985</v>
      </c>
      <c r="T670" s="29">
        <f>IF(TRIM(PropertySet[[#This Row],[YEAR BUILT]])="", "N/A", 2023-PropertySet[[#This Row],[YEAR BUILT]])</f>
        <v>38</v>
      </c>
      <c r="U670" t="str" cm="1">
        <f t="array" ref="U670">IF(PropertySet[[#This Row],[AGE]] = "N/A", "N/A", _xlfn.IFS(PropertySet[[#This Row],[AGE]] &lt;= 25, "0-25 Years", PropertySet[[#This Row],[AGE]] &lt;= 50, "26-50 Years", PropertySet[[#This Row],[AGE]]&lt;=75, "51-75 Years", PropertySet[[#This Row],[AGE]]&lt;=100, "76-100 Years", PropertySet[[#This Row],[AGE]]&gt;100, "100+ Years"))</f>
        <v>26-50 Years</v>
      </c>
      <c r="V670" t="str" cm="1">
        <f t="array" ref="V6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0" t="s">
        <v>33</v>
      </c>
      <c r="X670" t="s">
        <v>31</v>
      </c>
    </row>
    <row r="671" spans="1:24" x14ac:dyDescent="0.3">
      <c r="A671" t="s">
        <v>577</v>
      </c>
      <c r="B671" t="s">
        <v>29</v>
      </c>
      <c r="C671" t="s">
        <v>30</v>
      </c>
      <c r="D671">
        <v>1</v>
      </c>
      <c r="E671">
        <v>2231</v>
      </c>
      <c r="F671">
        <v>216</v>
      </c>
      <c r="G671" t="s">
        <v>6</v>
      </c>
      <c r="H671" t="s">
        <v>31</v>
      </c>
      <c r="I671" t="s">
        <v>701</v>
      </c>
      <c r="J671" t="s">
        <v>6</v>
      </c>
      <c r="K671">
        <v>10314</v>
      </c>
      <c r="L671" s="25">
        <v>870000</v>
      </c>
      <c r="M671" s="13">
        <v>45135</v>
      </c>
      <c r="N671" s="1">
        <v>1</v>
      </c>
      <c r="O671" s="1">
        <v>0</v>
      </c>
      <c r="P671" s="1">
        <v>1</v>
      </c>
      <c r="Q671" s="1">
        <v>5600</v>
      </c>
      <c r="R671" s="1">
        <v>2432</v>
      </c>
      <c r="S671">
        <v>1975</v>
      </c>
      <c r="T671" s="29">
        <f>IF(TRIM(PropertySet[[#This Row],[YEAR BUILT]])="", "N/A", 2023-PropertySet[[#This Row],[YEAR BUILT]])</f>
        <v>48</v>
      </c>
      <c r="U671" t="str" cm="1">
        <f t="array" ref="U671">IF(PropertySet[[#This Row],[AGE]] = "N/A", "N/A", _xlfn.IFS(PropertySet[[#This Row],[AGE]] &lt;= 25, "0-25 Years", PropertySet[[#This Row],[AGE]] &lt;= 50, "26-50 Years", PropertySet[[#This Row],[AGE]]&lt;=75, "51-75 Years", PropertySet[[#This Row],[AGE]]&lt;=100, "76-100 Years", PropertySet[[#This Row],[AGE]]&gt;100, "100+ Years"))</f>
        <v>26-50 Years</v>
      </c>
      <c r="V671" t="str" cm="1">
        <f t="array" ref="V6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1" t="s">
        <v>33</v>
      </c>
      <c r="X671" t="s">
        <v>31</v>
      </c>
    </row>
    <row r="672" spans="1:24" x14ac:dyDescent="0.3">
      <c r="A672" t="s">
        <v>577</v>
      </c>
      <c r="B672" t="s">
        <v>29</v>
      </c>
      <c r="C672" t="s">
        <v>30</v>
      </c>
      <c r="D672">
        <v>1</v>
      </c>
      <c r="E672">
        <v>2231</v>
      </c>
      <c r="F672">
        <v>318</v>
      </c>
      <c r="G672" t="s">
        <v>6</v>
      </c>
      <c r="H672" t="s">
        <v>44</v>
      </c>
      <c r="I672" t="s">
        <v>702</v>
      </c>
      <c r="J672" t="s">
        <v>6</v>
      </c>
      <c r="K672">
        <v>10314</v>
      </c>
      <c r="L672" s="25">
        <v>640000</v>
      </c>
      <c r="M672" s="13">
        <v>45245</v>
      </c>
      <c r="N672" s="1">
        <v>1</v>
      </c>
      <c r="O672" s="1">
        <v>0</v>
      </c>
      <c r="P672" s="1">
        <v>1</v>
      </c>
      <c r="Q672" s="1">
        <v>2530</v>
      </c>
      <c r="R672" s="1">
        <v>1816</v>
      </c>
      <c r="S672">
        <v>1988</v>
      </c>
      <c r="T672" s="29">
        <f>IF(TRIM(PropertySet[[#This Row],[YEAR BUILT]])="", "N/A", 2023-PropertySet[[#This Row],[YEAR BUILT]])</f>
        <v>35</v>
      </c>
      <c r="U672" t="str" cm="1">
        <f t="array" ref="U672">IF(PropertySet[[#This Row],[AGE]] = "N/A", "N/A", _xlfn.IFS(PropertySet[[#This Row],[AGE]] &lt;= 25, "0-25 Years", PropertySet[[#This Row],[AGE]] &lt;= 50, "26-50 Years", PropertySet[[#This Row],[AGE]]&lt;=75, "51-75 Years", PropertySet[[#This Row],[AGE]]&lt;=100, "76-100 Years", PropertySet[[#This Row],[AGE]]&gt;100, "100+ Years"))</f>
        <v>26-50 Years</v>
      </c>
      <c r="V672" t="str" cm="1">
        <f t="array" ref="V6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2" t="s">
        <v>33</v>
      </c>
      <c r="X672" t="s">
        <v>44</v>
      </c>
    </row>
    <row r="673" spans="1:24" x14ac:dyDescent="0.3">
      <c r="A673" t="s">
        <v>577</v>
      </c>
      <c r="B673" t="s">
        <v>29</v>
      </c>
      <c r="C673" t="s">
        <v>30</v>
      </c>
      <c r="D673">
        <v>1</v>
      </c>
      <c r="E673">
        <v>2236</v>
      </c>
      <c r="F673">
        <v>52</v>
      </c>
      <c r="G673" t="s">
        <v>6</v>
      </c>
      <c r="H673" t="s">
        <v>44</v>
      </c>
      <c r="I673" t="s">
        <v>703</v>
      </c>
      <c r="J673" t="s">
        <v>6</v>
      </c>
      <c r="K673">
        <v>10314</v>
      </c>
      <c r="L673" s="25">
        <v>575000</v>
      </c>
      <c r="M673" s="13">
        <v>45077</v>
      </c>
      <c r="N673" s="1">
        <v>1</v>
      </c>
      <c r="O673" s="1">
        <v>0</v>
      </c>
      <c r="P673" s="1">
        <v>1</v>
      </c>
      <c r="Q673" s="1">
        <v>1710</v>
      </c>
      <c r="R673" s="1">
        <v>1800</v>
      </c>
      <c r="S673">
        <v>2003</v>
      </c>
      <c r="T673" s="29">
        <f>IF(TRIM(PropertySet[[#This Row],[YEAR BUILT]])="", "N/A", 2023-PropertySet[[#This Row],[YEAR BUILT]])</f>
        <v>20</v>
      </c>
      <c r="U673" t="str" cm="1">
        <f t="array" ref="U673">IF(PropertySet[[#This Row],[AGE]] = "N/A", "N/A", _xlfn.IFS(PropertySet[[#This Row],[AGE]] &lt;= 25, "0-25 Years", PropertySet[[#This Row],[AGE]] &lt;= 50, "26-50 Years", PropertySet[[#This Row],[AGE]]&lt;=75, "51-75 Years", PropertySet[[#This Row],[AGE]]&lt;=100, "76-100 Years", PropertySet[[#This Row],[AGE]]&gt;100, "100+ Years"))</f>
        <v>0-25 Years</v>
      </c>
      <c r="V673" t="str" cm="1">
        <f t="array" ref="V6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3" t="s">
        <v>33</v>
      </c>
      <c r="X673" t="s">
        <v>44</v>
      </c>
    </row>
    <row r="674" spans="1:24" x14ac:dyDescent="0.3">
      <c r="A674" t="s">
        <v>577</v>
      </c>
      <c r="B674" t="s">
        <v>152</v>
      </c>
      <c r="C674" t="s">
        <v>30</v>
      </c>
      <c r="D674">
        <v>1</v>
      </c>
      <c r="E674">
        <v>1494</v>
      </c>
      <c r="F674">
        <v>132</v>
      </c>
      <c r="G674" t="s">
        <v>6</v>
      </c>
      <c r="H674" t="s">
        <v>153</v>
      </c>
      <c r="I674" t="s">
        <v>704</v>
      </c>
      <c r="J674" t="s">
        <v>6</v>
      </c>
      <c r="K674">
        <v>10314</v>
      </c>
      <c r="L674" s="25">
        <v>0</v>
      </c>
      <c r="M674" s="13">
        <v>45160</v>
      </c>
      <c r="N674" s="1">
        <v>2</v>
      </c>
      <c r="O674" s="1">
        <v>0</v>
      </c>
      <c r="P674" s="1">
        <v>2</v>
      </c>
      <c r="Q674" s="1">
        <v>4326</v>
      </c>
      <c r="R674" s="1">
        <v>2080</v>
      </c>
      <c r="S674">
        <v>1970</v>
      </c>
      <c r="T674" s="29">
        <f>IF(TRIM(PropertySet[[#This Row],[YEAR BUILT]])="", "N/A", 2023-PropertySet[[#This Row],[YEAR BUILT]])</f>
        <v>53</v>
      </c>
      <c r="U674" t="str" cm="1">
        <f t="array" ref="U674">IF(PropertySet[[#This Row],[AGE]] = "N/A", "N/A", _xlfn.IFS(PropertySet[[#This Row],[AGE]] &lt;= 25, "0-25 Years", PropertySet[[#This Row],[AGE]] &lt;= 50, "26-50 Years", PropertySet[[#This Row],[AGE]]&lt;=75, "51-75 Years", PropertySet[[#This Row],[AGE]]&lt;=100, "76-100 Years", PropertySet[[#This Row],[AGE]]&gt;100, "100+ Years"))</f>
        <v>51-75 Years</v>
      </c>
      <c r="V674" t="str" cm="1">
        <f t="array" ref="V6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74" t="s">
        <v>33</v>
      </c>
      <c r="X674" t="s">
        <v>153</v>
      </c>
    </row>
    <row r="675" spans="1:24" x14ac:dyDescent="0.3">
      <c r="A675" t="s">
        <v>577</v>
      </c>
      <c r="B675" t="s">
        <v>152</v>
      </c>
      <c r="C675" t="s">
        <v>30</v>
      </c>
      <c r="D675">
        <v>1</v>
      </c>
      <c r="E675">
        <v>1497</v>
      </c>
      <c r="F675">
        <v>31</v>
      </c>
      <c r="G675" t="s">
        <v>6</v>
      </c>
      <c r="H675" t="s">
        <v>153</v>
      </c>
      <c r="I675" t="s">
        <v>705</v>
      </c>
      <c r="J675" t="s">
        <v>6</v>
      </c>
      <c r="K675">
        <v>10314</v>
      </c>
      <c r="L675" s="25">
        <v>980000</v>
      </c>
      <c r="M675" s="13">
        <v>45086</v>
      </c>
      <c r="N675" s="1">
        <v>2</v>
      </c>
      <c r="O675" s="1">
        <v>0</v>
      </c>
      <c r="P675" s="1">
        <v>2</v>
      </c>
      <c r="Q675" s="1">
        <v>4800</v>
      </c>
      <c r="R675" s="1">
        <v>2712</v>
      </c>
      <c r="S675">
        <v>1970</v>
      </c>
      <c r="T675" s="29">
        <f>IF(TRIM(PropertySet[[#This Row],[YEAR BUILT]])="", "N/A", 2023-PropertySet[[#This Row],[YEAR BUILT]])</f>
        <v>53</v>
      </c>
      <c r="U675" t="str" cm="1">
        <f t="array" ref="U675">IF(PropertySet[[#This Row],[AGE]] = "N/A", "N/A", _xlfn.IFS(PropertySet[[#This Row],[AGE]] &lt;= 25, "0-25 Years", PropertySet[[#This Row],[AGE]] &lt;= 50, "26-50 Years", PropertySet[[#This Row],[AGE]]&lt;=75, "51-75 Years", PropertySet[[#This Row],[AGE]]&lt;=100, "76-100 Years", PropertySet[[#This Row],[AGE]]&gt;100, "100+ Years"))</f>
        <v>51-75 Years</v>
      </c>
      <c r="V675" t="str" cm="1">
        <f t="array" ref="V6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75" t="s">
        <v>33</v>
      </c>
      <c r="X675" t="s">
        <v>153</v>
      </c>
    </row>
    <row r="676" spans="1:24" x14ac:dyDescent="0.3">
      <c r="A676" t="s">
        <v>577</v>
      </c>
      <c r="B676" t="s">
        <v>152</v>
      </c>
      <c r="C676" t="s">
        <v>30</v>
      </c>
      <c r="D676">
        <v>1</v>
      </c>
      <c r="E676">
        <v>1497</v>
      </c>
      <c r="F676">
        <v>48</v>
      </c>
      <c r="G676" t="s">
        <v>6</v>
      </c>
      <c r="H676" t="s">
        <v>153</v>
      </c>
      <c r="I676" t="s">
        <v>706</v>
      </c>
      <c r="J676" t="s">
        <v>6</v>
      </c>
      <c r="K676">
        <v>10314</v>
      </c>
      <c r="L676" s="25">
        <v>0</v>
      </c>
      <c r="M676" s="13">
        <v>45265</v>
      </c>
      <c r="N676" s="1">
        <v>2</v>
      </c>
      <c r="O676" s="1">
        <v>0</v>
      </c>
      <c r="P676" s="1">
        <v>2</v>
      </c>
      <c r="Q676" s="1">
        <v>5059</v>
      </c>
      <c r="R676" s="1">
        <v>2504</v>
      </c>
      <c r="S676">
        <v>1970</v>
      </c>
      <c r="T676" s="29">
        <f>IF(TRIM(PropertySet[[#This Row],[YEAR BUILT]])="", "N/A", 2023-PropertySet[[#This Row],[YEAR BUILT]])</f>
        <v>53</v>
      </c>
      <c r="U676" t="str" cm="1">
        <f t="array" ref="U676">IF(PropertySet[[#This Row],[AGE]] = "N/A", "N/A", _xlfn.IFS(PropertySet[[#This Row],[AGE]] &lt;= 25, "0-25 Years", PropertySet[[#This Row],[AGE]] &lt;= 50, "26-50 Years", PropertySet[[#This Row],[AGE]]&lt;=75, "51-75 Years", PropertySet[[#This Row],[AGE]]&lt;=100, "76-100 Years", PropertySet[[#This Row],[AGE]]&gt;100, "100+ Years"))</f>
        <v>51-75 Years</v>
      </c>
      <c r="V676" t="str" cm="1">
        <f t="array" ref="V6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76" t="s">
        <v>33</v>
      </c>
      <c r="X676" t="s">
        <v>153</v>
      </c>
    </row>
    <row r="677" spans="1:24" x14ac:dyDescent="0.3">
      <c r="A677" t="s">
        <v>577</v>
      </c>
      <c r="B677" t="s">
        <v>152</v>
      </c>
      <c r="C677" t="s">
        <v>30</v>
      </c>
      <c r="D677">
        <v>1</v>
      </c>
      <c r="E677">
        <v>1557</v>
      </c>
      <c r="F677">
        <v>11</v>
      </c>
      <c r="G677" t="s">
        <v>6</v>
      </c>
      <c r="H677" t="s">
        <v>158</v>
      </c>
      <c r="I677" t="s">
        <v>707</v>
      </c>
      <c r="J677" t="s">
        <v>6</v>
      </c>
      <c r="K677">
        <v>10314</v>
      </c>
      <c r="L677" s="25">
        <v>661026</v>
      </c>
      <c r="M677" s="13">
        <v>45119</v>
      </c>
      <c r="N677" s="1">
        <v>2</v>
      </c>
      <c r="O677" s="1">
        <v>0</v>
      </c>
      <c r="P677" s="1">
        <v>2</v>
      </c>
      <c r="Q677" s="1">
        <v>3400</v>
      </c>
      <c r="R677" s="1">
        <v>2024</v>
      </c>
      <c r="S677">
        <v>1980</v>
      </c>
      <c r="T677" s="29">
        <f>IF(TRIM(PropertySet[[#This Row],[YEAR BUILT]])="", "N/A", 2023-PropertySet[[#This Row],[YEAR BUILT]])</f>
        <v>43</v>
      </c>
      <c r="U677" t="str" cm="1">
        <f t="array" ref="U677">IF(PropertySet[[#This Row],[AGE]] = "N/A", "N/A", _xlfn.IFS(PropertySet[[#This Row],[AGE]] &lt;= 25, "0-25 Years", PropertySet[[#This Row],[AGE]] &lt;= 50, "26-50 Years", PropertySet[[#This Row],[AGE]]&lt;=75, "51-75 Years", PropertySet[[#This Row],[AGE]]&lt;=100, "76-100 Years", PropertySet[[#This Row],[AGE]]&gt;100, "100+ Years"))</f>
        <v>26-50 Years</v>
      </c>
      <c r="V677" t="str" cm="1">
        <f t="array" ref="V6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7" t="s">
        <v>33</v>
      </c>
      <c r="X677" t="s">
        <v>158</v>
      </c>
    </row>
    <row r="678" spans="1:24" x14ac:dyDescent="0.3">
      <c r="A678" t="s">
        <v>577</v>
      </c>
      <c r="B678" t="s">
        <v>152</v>
      </c>
      <c r="C678" t="s">
        <v>30</v>
      </c>
      <c r="D678">
        <v>1</v>
      </c>
      <c r="E678">
        <v>1557</v>
      </c>
      <c r="F678">
        <v>33</v>
      </c>
      <c r="G678" t="s">
        <v>6</v>
      </c>
      <c r="H678" t="s">
        <v>158</v>
      </c>
      <c r="I678" t="s">
        <v>708</v>
      </c>
      <c r="J678" t="s">
        <v>6</v>
      </c>
      <c r="K678">
        <v>10314</v>
      </c>
      <c r="L678" s="25">
        <v>0</v>
      </c>
      <c r="M678" s="13">
        <v>45211</v>
      </c>
      <c r="N678" s="1">
        <v>2</v>
      </c>
      <c r="O678" s="1">
        <v>0</v>
      </c>
      <c r="P678" s="1">
        <v>2</v>
      </c>
      <c r="Q678" s="1">
        <v>2090</v>
      </c>
      <c r="R678" s="1">
        <v>2068</v>
      </c>
      <c r="S678">
        <v>1980</v>
      </c>
      <c r="T678" s="29">
        <f>IF(TRIM(PropertySet[[#This Row],[YEAR BUILT]])="", "N/A", 2023-PropertySet[[#This Row],[YEAR BUILT]])</f>
        <v>43</v>
      </c>
      <c r="U678" t="str" cm="1">
        <f t="array" ref="U678">IF(PropertySet[[#This Row],[AGE]] = "N/A", "N/A", _xlfn.IFS(PropertySet[[#This Row],[AGE]] &lt;= 25, "0-25 Years", PropertySet[[#This Row],[AGE]] &lt;= 50, "26-50 Years", PropertySet[[#This Row],[AGE]]&lt;=75, "51-75 Years", PropertySet[[#This Row],[AGE]]&lt;=100, "76-100 Years", PropertySet[[#This Row],[AGE]]&gt;100, "100+ Years"))</f>
        <v>26-50 Years</v>
      </c>
      <c r="V678" t="str" cm="1">
        <f t="array" ref="V6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8" t="s">
        <v>33</v>
      </c>
      <c r="X678" t="s">
        <v>158</v>
      </c>
    </row>
    <row r="679" spans="1:24" x14ac:dyDescent="0.3">
      <c r="A679" t="s">
        <v>577</v>
      </c>
      <c r="B679" t="s">
        <v>152</v>
      </c>
      <c r="C679" t="s">
        <v>30</v>
      </c>
      <c r="D679">
        <v>1</v>
      </c>
      <c r="E679">
        <v>1560</v>
      </c>
      <c r="F679">
        <v>115</v>
      </c>
      <c r="G679" t="s">
        <v>6</v>
      </c>
      <c r="H679" t="s">
        <v>158</v>
      </c>
      <c r="I679" t="s">
        <v>709</v>
      </c>
      <c r="J679" t="s">
        <v>6</v>
      </c>
      <c r="K679">
        <v>10314</v>
      </c>
      <c r="L679" s="25">
        <v>930000</v>
      </c>
      <c r="M679" s="13">
        <v>45126</v>
      </c>
      <c r="N679" s="1">
        <v>2</v>
      </c>
      <c r="O679" s="1">
        <v>0</v>
      </c>
      <c r="P679" s="1">
        <v>2</v>
      </c>
      <c r="Q679" s="1">
        <v>4905</v>
      </c>
      <c r="R679" s="1">
        <v>2068</v>
      </c>
      <c r="S679">
        <v>1975</v>
      </c>
      <c r="T679" s="29">
        <f>IF(TRIM(PropertySet[[#This Row],[YEAR BUILT]])="", "N/A", 2023-PropertySet[[#This Row],[YEAR BUILT]])</f>
        <v>48</v>
      </c>
      <c r="U679" t="str" cm="1">
        <f t="array" ref="U679">IF(PropertySet[[#This Row],[AGE]] = "N/A", "N/A", _xlfn.IFS(PropertySet[[#This Row],[AGE]] &lt;= 25, "0-25 Years", PropertySet[[#This Row],[AGE]] &lt;= 50, "26-50 Years", PropertySet[[#This Row],[AGE]]&lt;=75, "51-75 Years", PropertySet[[#This Row],[AGE]]&lt;=100, "76-100 Years", PropertySet[[#This Row],[AGE]]&gt;100, "100+ Years"))</f>
        <v>26-50 Years</v>
      </c>
      <c r="V679" t="str" cm="1">
        <f t="array" ref="V6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9" t="s">
        <v>33</v>
      </c>
      <c r="X679" t="s">
        <v>158</v>
      </c>
    </row>
    <row r="680" spans="1:24" x14ac:dyDescent="0.3">
      <c r="A680" t="s">
        <v>577</v>
      </c>
      <c r="B680" t="s">
        <v>152</v>
      </c>
      <c r="C680" t="s">
        <v>30</v>
      </c>
      <c r="D680">
        <v>1</v>
      </c>
      <c r="E680">
        <v>1575</v>
      </c>
      <c r="F680">
        <v>5</v>
      </c>
      <c r="G680" t="s">
        <v>6</v>
      </c>
      <c r="H680" t="s">
        <v>153</v>
      </c>
      <c r="I680" t="s">
        <v>710</v>
      </c>
      <c r="J680" t="s">
        <v>6</v>
      </c>
      <c r="K680">
        <v>10314</v>
      </c>
      <c r="L680" s="25">
        <v>0</v>
      </c>
      <c r="M680" s="13">
        <v>45132</v>
      </c>
      <c r="N680" s="1">
        <v>2</v>
      </c>
      <c r="O680" s="1">
        <v>0</v>
      </c>
      <c r="P680" s="1">
        <v>2</v>
      </c>
      <c r="Q680" s="1">
        <v>4200</v>
      </c>
      <c r="R680" s="1">
        <v>2208</v>
      </c>
      <c r="S680">
        <v>1970</v>
      </c>
      <c r="T680" s="29">
        <f>IF(TRIM(PropertySet[[#This Row],[YEAR BUILT]])="", "N/A", 2023-PropertySet[[#This Row],[YEAR BUILT]])</f>
        <v>53</v>
      </c>
      <c r="U680" t="str" cm="1">
        <f t="array" ref="U680">IF(PropertySet[[#This Row],[AGE]] = "N/A", "N/A", _xlfn.IFS(PropertySet[[#This Row],[AGE]] &lt;= 25, "0-25 Years", PropertySet[[#This Row],[AGE]] &lt;= 50, "26-50 Years", PropertySet[[#This Row],[AGE]]&lt;=75, "51-75 Years", PropertySet[[#This Row],[AGE]]&lt;=100, "76-100 Years", PropertySet[[#This Row],[AGE]]&gt;100, "100+ Years"))</f>
        <v>51-75 Years</v>
      </c>
      <c r="V680" t="str" cm="1">
        <f t="array" ref="V6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0" t="s">
        <v>33</v>
      </c>
      <c r="X680" t="s">
        <v>153</v>
      </c>
    </row>
    <row r="681" spans="1:24" x14ac:dyDescent="0.3">
      <c r="A681" t="s">
        <v>577</v>
      </c>
      <c r="B681" t="s">
        <v>152</v>
      </c>
      <c r="C681" t="s">
        <v>30</v>
      </c>
      <c r="D681">
        <v>1</v>
      </c>
      <c r="E681">
        <v>1580</v>
      </c>
      <c r="F681">
        <v>39</v>
      </c>
      <c r="G681" t="s">
        <v>6</v>
      </c>
      <c r="H681" t="s">
        <v>158</v>
      </c>
      <c r="I681" t="s">
        <v>711</v>
      </c>
      <c r="J681" t="s">
        <v>6</v>
      </c>
      <c r="K681">
        <v>10314</v>
      </c>
      <c r="L681" s="25">
        <v>0</v>
      </c>
      <c r="M681" s="13">
        <v>45154</v>
      </c>
      <c r="N681" s="1">
        <v>2</v>
      </c>
      <c r="O681" s="1">
        <v>0</v>
      </c>
      <c r="P681" s="1">
        <v>2</v>
      </c>
      <c r="Q681" s="1">
        <v>3500</v>
      </c>
      <c r="R681" s="1">
        <v>2500</v>
      </c>
      <c r="S681">
        <v>1997</v>
      </c>
      <c r="T681" s="29">
        <f>IF(TRIM(PropertySet[[#This Row],[YEAR BUILT]])="", "N/A", 2023-PropertySet[[#This Row],[YEAR BUILT]])</f>
        <v>26</v>
      </c>
      <c r="U681" t="str" cm="1">
        <f t="array" ref="U681">IF(PropertySet[[#This Row],[AGE]] = "N/A", "N/A", _xlfn.IFS(PropertySet[[#This Row],[AGE]] &lt;= 25, "0-25 Years", PropertySet[[#This Row],[AGE]] &lt;= 50, "26-50 Years", PropertySet[[#This Row],[AGE]]&lt;=75, "51-75 Years", PropertySet[[#This Row],[AGE]]&lt;=100, "76-100 Years", PropertySet[[#This Row],[AGE]]&gt;100, "100+ Years"))</f>
        <v>26-50 Years</v>
      </c>
      <c r="V681" t="str" cm="1">
        <f t="array" ref="V6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1" t="s">
        <v>33</v>
      </c>
      <c r="X681" t="s">
        <v>158</v>
      </c>
    </row>
    <row r="682" spans="1:24" x14ac:dyDescent="0.3">
      <c r="A682" t="s">
        <v>577</v>
      </c>
      <c r="B682" t="s">
        <v>152</v>
      </c>
      <c r="C682" t="s">
        <v>30</v>
      </c>
      <c r="D682">
        <v>1</v>
      </c>
      <c r="E682">
        <v>1581</v>
      </c>
      <c r="F682">
        <v>12</v>
      </c>
      <c r="G682" t="s">
        <v>6</v>
      </c>
      <c r="H682" t="s">
        <v>158</v>
      </c>
      <c r="I682" t="s">
        <v>712</v>
      </c>
      <c r="J682" t="s">
        <v>6</v>
      </c>
      <c r="K682">
        <v>10314</v>
      </c>
      <c r="L682" s="25">
        <v>0</v>
      </c>
      <c r="M682" s="13">
        <v>45016</v>
      </c>
      <c r="N682" s="1">
        <v>2</v>
      </c>
      <c r="O682" s="1">
        <v>0</v>
      </c>
      <c r="P682" s="1">
        <v>2</v>
      </c>
      <c r="Q682" s="1">
        <v>3300</v>
      </c>
      <c r="R682" s="1">
        <v>2312</v>
      </c>
      <c r="S682">
        <v>1980</v>
      </c>
      <c r="T682" s="29">
        <f>IF(TRIM(PropertySet[[#This Row],[YEAR BUILT]])="", "N/A", 2023-PropertySet[[#This Row],[YEAR BUILT]])</f>
        <v>43</v>
      </c>
      <c r="U682" t="str" cm="1">
        <f t="array" ref="U682">IF(PropertySet[[#This Row],[AGE]] = "N/A", "N/A", _xlfn.IFS(PropertySet[[#This Row],[AGE]] &lt;= 25, "0-25 Years", PropertySet[[#This Row],[AGE]] &lt;= 50, "26-50 Years", PropertySet[[#This Row],[AGE]]&lt;=75, "51-75 Years", PropertySet[[#This Row],[AGE]]&lt;=100, "76-100 Years", PropertySet[[#This Row],[AGE]]&gt;100, "100+ Years"))</f>
        <v>26-50 Years</v>
      </c>
      <c r="V682" t="str" cm="1">
        <f t="array" ref="V6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2" t="s">
        <v>33</v>
      </c>
      <c r="X682" t="s">
        <v>158</v>
      </c>
    </row>
    <row r="683" spans="1:24" x14ac:dyDescent="0.3">
      <c r="A683" t="s">
        <v>577</v>
      </c>
      <c r="B683" t="s">
        <v>152</v>
      </c>
      <c r="C683" t="s">
        <v>30</v>
      </c>
      <c r="D683">
        <v>1</v>
      </c>
      <c r="E683">
        <v>1582</v>
      </c>
      <c r="F683">
        <v>38</v>
      </c>
      <c r="G683" t="s">
        <v>6</v>
      </c>
      <c r="H683" t="s">
        <v>158</v>
      </c>
      <c r="I683" t="s">
        <v>713</v>
      </c>
      <c r="J683" t="s">
        <v>6</v>
      </c>
      <c r="K683">
        <v>10314</v>
      </c>
      <c r="L683" s="25">
        <v>0</v>
      </c>
      <c r="M683" s="13">
        <v>45015</v>
      </c>
      <c r="N683" s="1">
        <v>2</v>
      </c>
      <c r="O683" s="1">
        <v>0</v>
      </c>
      <c r="P683" s="1">
        <v>2</v>
      </c>
      <c r="Q683" s="1">
        <v>3025</v>
      </c>
      <c r="R683" s="1">
        <v>1760</v>
      </c>
      <c r="S683">
        <v>1975</v>
      </c>
      <c r="T683" s="29">
        <f>IF(TRIM(PropertySet[[#This Row],[YEAR BUILT]])="", "N/A", 2023-PropertySet[[#This Row],[YEAR BUILT]])</f>
        <v>48</v>
      </c>
      <c r="U683" t="str" cm="1">
        <f t="array" ref="U683">IF(PropertySet[[#This Row],[AGE]] = "N/A", "N/A", _xlfn.IFS(PropertySet[[#This Row],[AGE]] &lt;= 25, "0-25 Years", PropertySet[[#This Row],[AGE]] &lt;= 50, "26-50 Years", PropertySet[[#This Row],[AGE]]&lt;=75, "51-75 Years", PropertySet[[#This Row],[AGE]]&lt;=100, "76-100 Years", PropertySet[[#This Row],[AGE]]&gt;100, "100+ Years"))</f>
        <v>26-50 Years</v>
      </c>
      <c r="V683" t="str" cm="1">
        <f t="array" ref="V6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3" t="s">
        <v>33</v>
      </c>
      <c r="X683" t="s">
        <v>158</v>
      </c>
    </row>
    <row r="684" spans="1:24" x14ac:dyDescent="0.3">
      <c r="A684" t="s">
        <v>577</v>
      </c>
      <c r="B684" t="s">
        <v>152</v>
      </c>
      <c r="C684" t="s">
        <v>30</v>
      </c>
      <c r="D684">
        <v>1</v>
      </c>
      <c r="E684">
        <v>1582</v>
      </c>
      <c r="F684">
        <v>44</v>
      </c>
      <c r="G684" t="s">
        <v>6</v>
      </c>
      <c r="H684" t="s">
        <v>158</v>
      </c>
      <c r="I684" t="s">
        <v>714</v>
      </c>
      <c r="J684" t="s">
        <v>6</v>
      </c>
      <c r="K684">
        <v>10314</v>
      </c>
      <c r="L684" s="25">
        <v>0</v>
      </c>
      <c r="M684" s="13">
        <v>45209</v>
      </c>
      <c r="N684" s="1">
        <v>2</v>
      </c>
      <c r="O684" s="1">
        <v>0</v>
      </c>
      <c r="P684" s="1">
        <v>2</v>
      </c>
      <c r="Q684" s="1">
        <v>1689</v>
      </c>
      <c r="R684" s="1">
        <v>1560</v>
      </c>
      <c r="S684">
        <v>1975</v>
      </c>
      <c r="T684" s="29">
        <f>IF(TRIM(PropertySet[[#This Row],[YEAR BUILT]])="", "N/A", 2023-PropertySet[[#This Row],[YEAR BUILT]])</f>
        <v>48</v>
      </c>
      <c r="U684" t="str" cm="1">
        <f t="array" ref="U684">IF(PropertySet[[#This Row],[AGE]] = "N/A", "N/A", _xlfn.IFS(PropertySet[[#This Row],[AGE]] &lt;= 25, "0-25 Years", PropertySet[[#This Row],[AGE]] &lt;= 50, "26-50 Years", PropertySet[[#This Row],[AGE]]&lt;=75, "51-75 Years", PropertySet[[#This Row],[AGE]]&lt;=100, "76-100 Years", PropertySet[[#This Row],[AGE]]&gt;100, "100+ Years"))</f>
        <v>26-50 Years</v>
      </c>
      <c r="V684" t="str" cm="1">
        <f t="array" ref="V6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4" t="s">
        <v>33</v>
      </c>
      <c r="X684" t="s">
        <v>158</v>
      </c>
    </row>
    <row r="685" spans="1:24" x14ac:dyDescent="0.3">
      <c r="A685" t="s">
        <v>577</v>
      </c>
      <c r="B685" t="s">
        <v>152</v>
      </c>
      <c r="C685" t="s">
        <v>30</v>
      </c>
      <c r="D685">
        <v>1</v>
      </c>
      <c r="E685">
        <v>1584</v>
      </c>
      <c r="F685">
        <v>40</v>
      </c>
      <c r="G685" t="s">
        <v>6</v>
      </c>
      <c r="H685" t="s">
        <v>153</v>
      </c>
      <c r="I685" t="s">
        <v>715</v>
      </c>
      <c r="J685" t="s">
        <v>6</v>
      </c>
      <c r="K685">
        <v>10314</v>
      </c>
      <c r="L685" s="25">
        <v>0</v>
      </c>
      <c r="M685" s="13">
        <v>44967</v>
      </c>
      <c r="N685" s="1">
        <v>2</v>
      </c>
      <c r="O685" s="1">
        <v>0</v>
      </c>
      <c r="P685" s="1">
        <v>2</v>
      </c>
      <c r="Q685" s="1">
        <v>4278</v>
      </c>
      <c r="R685" s="1">
        <v>2544</v>
      </c>
      <c r="S685">
        <v>1970</v>
      </c>
      <c r="T685" s="29">
        <f>IF(TRIM(PropertySet[[#This Row],[YEAR BUILT]])="", "N/A", 2023-PropertySet[[#This Row],[YEAR BUILT]])</f>
        <v>53</v>
      </c>
      <c r="U685" t="str" cm="1">
        <f t="array" ref="U685">IF(PropertySet[[#This Row],[AGE]] = "N/A", "N/A", _xlfn.IFS(PropertySet[[#This Row],[AGE]] &lt;= 25, "0-25 Years", PropertySet[[#This Row],[AGE]] &lt;= 50, "26-50 Years", PropertySet[[#This Row],[AGE]]&lt;=75, "51-75 Years", PropertySet[[#This Row],[AGE]]&lt;=100, "76-100 Years", PropertySet[[#This Row],[AGE]]&gt;100, "100+ Years"))</f>
        <v>51-75 Years</v>
      </c>
      <c r="V685" t="str" cm="1">
        <f t="array" ref="V6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5" t="s">
        <v>33</v>
      </c>
      <c r="X685" t="s">
        <v>153</v>
      </c>
    </row>
    <row r="686" spans="1:24" x14ac:dyDescent="0.3">
      <c r="A686" t="s">
        <v>577</v>
      </c>
      <c r="B686" t="s">
        <v>152</v>
      </c>
      <c r="C686" t="s">
        <v>30</v>
      </c>
      <c r="D686">
        <v>1</v>
      </c>
      <c r="E686">
        <v>1595</v>
      </c>
      <c r="F686">
        <v>167</v>
      </c>
      <c r="G686" t="s">
        <v>6</v>
      </c>
      <c r="H686" t="s">
        <v>158</v>
      </c>
      <c r="I686" t="s">
        <v>716</v>
      </c>
      <c r="J686" t="s">
        <v>6</v>
      </c>
      <c r="K686">
        <v>10314</v>
      </c>
      <c r="L686" s="25">
        <v>0</v>
      </c>
      <c r="M686" s="13">
        <v>44995</v>
      </c>
      <c r="N686" s="1">
        <v>2</v>
      </c>
      <c r="O686" s="1">
        <v>0</v>
      </c>
      <c r="P686" s="1">
        <v>2</v>
      </c>
      <c r="Q686" s="1">
        <v>3030</v>
      </c>
      <c r="R686" s="1">
        <v>2048</v>
      </c>
      <c r="S686">
        <v>1980</v>
      </c>
      <c r="T686" s="29">
        <f>IF(TRIM(PropertySet[[#This Row],[YEAR BUILT]])="", "N/A", 2023-PropertySet[[#This Row],[YEAR BUILT]])</f>
        <v>43</v>
      </c>
      <c r="U686" t="str" cm="1">
        <f t="array" ref="U686">IF(PropertySet[[#This Row],[AGE]] = "N/A", "N/A", _xlfn.IFS(PropertySet[[#This Row],[AGE]] &lt;= 25, "0-25 Years", PropertySet[[#This Row],[AGE]] &lt;= 50, "26-50 Years", PropertySet[[#This Row],[AGE]]&lt;=75, "51-75 Years", PropertySet[[#This Row],[AGE]]&lt;=100, "76-100 Years", PropertySet[[#This Row],[AGE]]&gt;100, "100+ Years"))</f>
        <v>26-50 Years</v>
      </c>
      <c r="V686" t="str" cm="1">
        <f t="array" ref="V6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6" t="s">
        <v>33</v>
      </c>
      <c r="X686" t="s">
        <v>158</v>
      </c>
    </row>
    <row r="687" spans="1:24" x14ac:dyDescent="0.3">
      <c r="A687" t="s">
        <v>577</v>
      </c>
      <c r="B687" t="s">
        <v>152</v>
      </c>
      <c r="C687" t="s">
        <v>30</v>
      </c>
      <c r="D687">
        <v>1</v>
      </c>
      <c r="E687">
        <v>1597</v>
      </c>
      <c r="F687">
        <v>33</v>
      </c>
      <c r="G687" t="s">
        <v>6</v>
      </c>
      <c r="H687" t="s">
        <v>153</v>
      </c>
      <c r="I687" t="s">
        <v>717</v>
      </c>
      <c r="J687" t="s">
        <v>6</v>
      </c>
      <c r="K687">
        <v>10314</v>
      </c>
      <c r="L687" s="25">
        <v>0</v>
      </c>
      <c r="M687" s="13">
        <v>45043</v>
      </c>
      <c r="N687" s="1">
        <v>2</v>
      </c>
      <c r="O687" s="1">
        <v>0</v>
      </c>
      <c r="P687" s="1">
        <v>2</v>
      </c>
      <c r="Q687" s="1">
        <v>3979</v>
      </c>
      <c r="R687" s="1">
        <v>2382</v>
      </c>
      <c r="S687">
        <v>2018</v>
      </c>
      <c r="T687" s="29">
        <f>IF(TRIM(PropertySet[[#This Row],[YEAR BUILT]])="", "N/A", 2023-PropertySet[[#This Row],[YEAR BUILT]])</f>
        <v>5</v>
      </c>
      <c r="U687" t="str" cm="1">
        <f t="array" ref="U687">IF(PropertySet[[#This Row],[AGE]] = "N/A", "N/A", _xlfn.IFS(PropertySet[[#This Row],[AGE]] &lt;= 25, "0-25 Years", PropertySet[[#This Row],[AGE]] &lt;= 50, "26-50 Years", PropertySet[[#This Row],[AGE]]&lt;=75, "51-75 Years", PropertySet[[#This Row],[AGE]]&lt;=100, "76-100 Years", PropertySet[[#This Row],[AGE]]&gt;100, "100+ Years"))</f>
        <v>0-25 Years</v>
      </c>
      <c r="V687" t="str" cm="1">
        <f t="array" ref="V6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87" t="s">
        <v>33</v>
      </c>
      <c r="X687" t="s">
        <v>153</v>
      </c>
    </row>
    <row r="688" spans="1:24" x14ac:dyDescent="0.3">
      <c r="A688" t="s">
        <v>577</v>
      </c>
      <c r="B688" t="s">
        <v>152</v>
      </c>
      <c r="C688" t="s">
        <v>30</v>
      </c>
      <c r="D688">
        <v>1</v>
      </c>
      <c r="E688">
        <v>1597</v>
      </c>
      <c r="F688">
        <v>34</v>
      </c>
      <c r="G688" t="s">
        <v>6</v>
      </c>
      <c r="H688" t="s">
        <v>153</v>
      </c>
      <c r="I688" t="s">
        <v>718</v>
      </c>
      <c r="J688" t="s">
        <v>6</v>
      </c>
      <c r="K688">
        <v>10314</v>
      </c>
      <c r="L688" s="25">
        <v>0</v>
      </c>
      <c r="M688" s="13">
        <v>45043</v>
      </c>
      <c r="N688" s="1">
        <v>2</v>
      </c>
      <c r="O688" s="1">
        <v>0</v>
      </c>
      <c r="P688" s="1">
        <v>2</v>
      </c>
      <c r="Q688" s="1">
        <v>4423</v>
      </c>
      <c r="R688" s="1">
        <v>2482</v>
      </c>
      <c r="S688">
        <v>2018</v>
      </c>
      <c r="T688" s="29">
        <f>IF(TRIM(PropertySet[[#This Row],[YEAR BUILT]])="", "N/A", 2023-PropertySet[[#This Row],[YEAR BUILT]])</f>
        <v>5</v>
      </c>
      <c r="U688" t="str" cm="1">
        <f t="array" ref="U688">IF(PropertySet[[#This Row],[AGE]] = "N/A", "N/A", _xlfn.IFS(PropertySet[[#This Row],[AGE]] &lt;= 25, "0-25 Years", PropertySet[[#This Row],[AGE]] &lt;= 50, "26-50 Years", PropertySet[[#This Row],[AGE]]&lt;=75, "51-75 Years", PropertySet[[#This Row],[AGE]]&lt;=100, "76-100 Years", PropertySet[[#This Row],[AGE]]&gt;100, "100+ Years"))</f>
        <v>0-25 Years</v>
      </c>
      <c r="V688" t="str" cm="1">
        <f t="array" ref="V6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88" t="s">
        <v>33</v>
      </c>
      <c r="X688" t="s">
        <v>153</v>
      </c>
    </row>
    <row r="689" spans="1:24" x14ac:dyDescent="0.3">
      <c r="A689" t="s">
        <v>577</v>
      </c>
      <c r="B689" t="s">
        <v>152</v>
      </c>
      <c r="C689" t="s">
        <v>30</v>
      </c>
      <c r="D689">
        <v>1</v>
      </c>
      <c r="E689">
        <v>1599</v>
      </c>
      <c r="F689">
        <v>127</v>
      </c>
      <c r="G689" t="s">
        <v>6</v>
      </c>
      <c r="H689" t="s">
        <v>153</v>
      </c>
      <c r="I689" t="s">
        <v>719</v>
      </c>
      <c r="J689" t="s">
        <v>6</v>
      </c>
      <c r="K689">
        <v>10314</v>
      </c>
      <c r="L689" s="25">
        <v>899000</v>
      </c>
      <c r="M689" s="13">
        <v>45141</v>
      </c>
      <c r="N689" s="1">
        <v>2</v>
      </c>
      <c r="O689" s="1">
        <v>0</v>
      </c>
      <c r="P689" s="1">
        <v>2</v>
      </c>
      <c r="Q689" s="1">
        <v>4300</v>
      </c>
      <c r="R689" s="1">
        <v>2152</v>
      </c>
      <c r="S689">
        <v>1970</v>
      </c>
      <c r="T689" s="29">
        <f>IF(TRIM(PropertySet[[#This Row],[YEAR BUILT]])="", "N/A", 2023-PropertySet[[#This Row],[YEAR BUILT]])</f>
        <v>53</v>
      </c>
      <c r="U689" t="str" cm="1">
        <f t="array" ref="U689">IF(PropertySet[[#This Row],[AGE]] = "N/A", "N/A", _xlfn.IFS(PropertySet[[#This Row],[AGE]] &lt;= 25, "0-25 Years", PropertySet[[#This Row],[AGE]] &lt;= 50, "26-50 Years", PropertySet[[#This Row],[AGE]]&lt;=75, "51-75 Years", PropertySet[[#This Row],[AGE]]&lt;=100, "76-100 Years", PropertySet[[#This Row],[AGE]]&gt;100, "100+ Years"))</f>
        <v>51-75 Years</v>
      </c>
      <c r="V689" t="str" cm="1">
        <f t="array" ref="V6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9" t="s">
        <v>33</v>
      </c>
      <c r="X689" t="s">
        <v>153</v>
      </c>
    </row>
    <row r="690" spans="1:24" x14ac:dyDescent="0.3">
      <c r="A690" t="s">
        <v>577</v>
      </c>
      <c r="B690" t="s">
        <v>152</v>
      </c>
      <c r="C690" t="s">
        <v>30</v>
      </c>
      <c r="D690">
        <v>1</v>
      </c>
      <c r="E690">
        <v>1602</v>
      </c>
      <c r="F690">
        <v>23</v>
      </c>
      <c r="G690" t="s">
        <v>6</v>
      </c>
      <c r="H690" t="s">
        <v>158</v>
      </c>
      <c r="I690" t="s">
        <v>720</v>
      </c>
      <c r="J690" t="s">
        <v>6</v>
      </c>
      <c r="K690">
        <v>10314</v>
      </c>
      <c r="L690" s="25">
        <v>728000</v>
      </c>
      <c r="M690" s="13">
        <v>45264</v>
      </c>
      <c r="N690" s="1">
        <v>2</v>
      </c>
      <c r="O690" s="1">
        <v>0</v>
      </c>
      <c r="P690" s="1">
        <v>2</v>
      </c>
      <c r="Q690" s="1">
        <v>2668</v>
      </c>
      <c r="R690" s="1">
        <v>1884</v>
      </c>
      <c r="S690">
        <v>2015</v>
      </c>
      <c r="T690" s="29">
        <f>IF(TRIM(PropertySet[[#This Row],[YEAR BUILT]])="", "N/A", 2023-PropertySet[[#This Row],[YEAR BUILT]])</f>
        <v>8</v>
      </c>
      <c r="U690" t="str" cm="1">
        <f t="array" ref="U690">IF(PropertySet[[#This Row],[AGE]] = "N/A", "N/A", _xlfn.IFS(PropertySet[[#This Row],[AGE]] &lt;= 25, "0-25 Years", PropertySet[[#This Row],[AGE]] &lt;= 50, "26-50 Years", PropertySet[[#This Row],[AGE]]&lt;=75, "51-75 Years", PropertySet[[#This Row],[AGE]]&lt;=100, "76-100 Years", PropertySet[[#This Row],[AGE]]&gt;100, "100+ Years"))</f>
        <v>0-25 Years</v>
      </c>
      <c r="V690" t="str" cm="1">
        <f t="array" ref="V6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0" t="s">
        <v>33</v>
      </c>
      <c r="X690" t="s">
        <v>158</v>
      </c>
    </row>
    <row r="691" spans="1:24" x14ac:dyDescent="0.3">
      <c r="A691" t="s">
        <v>577</v>
      </c>
      <c r="B691" t="s">
        <v>152</v>
      </c>
      <c r="C691" t="s">
        <v>30</v>
      </c>
      <c r="D691">
        <v>1</v>
      </c>
      <c r="E691">
        <v>1621</v>
      </c>
      <c r="F691">
        <v>13</v>
      </c>
      <c r="G691" t="s">
        <v>6</v>
      </c>
      <c r="H691" t="s">
        <v>158</v>
      </c>
      <c r="I691" t="s">
        <v>721</v>
      </c>
      <c r="J691" t="s">
        <v>6</v>
      </c>
      <c r="K691">
        <v>10314</v>
      </c>
      <c r="L691" s="25">
        <v>764000</v>
      </c>
      <c r="M691" s="13">
        <v>45205</v>
      </c>
      <c r="N691" s="1">
        <v>2</v>
      </c>
      <c r="O691" s="1">
        <v>0</v>
      </c>
      <c r="P691" s="1">
        <v>2</v>
      </c>
      <c r="Q691" s="1">
        <v>2550</v>
      </c>
      <c r="R691" s="1">
        <v>1326</v>
      </c>
      <c r="S691">
        <v>1981</v>
      </c>
      <c r="T691" s="29">
        <f>IF(TRIM(PropertySet[[#This Row],[YEAR BUILT]])="", "N/A", 2023-PropertySet[[#This Row],[YEAR BUILT]])</f>
        <v>42</v>
      </c>
      <c r="U691" t="str" cm="1">
        <f t="array" ref="U691">IF(PropertySet[[#This Row],[AGE]] = "N/A", "N/A", _xlfn.IFS(PropertySet[[#This Row],[AGE]] &lt;= 25, "0-25 Years", PropertySet[[#This Row],[AGE]] &lt;= 50, "26-50 Years", PropertySet[[#This Row],[AGE]]&lt;=75, "51-75 Years", PropertySet[[#This Row],[AGE]]&lt;=100, "76-100 Years", PropertySet[[#This Row],[AGE]]&gt;100, "100+ Years"))</f>
        <v>26-50 Years</v>
      </c>
      <c r="V691" t="str" cm="1">
        <f t="array" ref="V6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91" t="s">
        <v>33</v>
      </c>
      <c r="X691" t="s">
        <v>158</v>
      </c>
    </row>
    <row r="692" spans="1:24" x14ac:dyDescent="0.3">
      <c r="A692" t="s">
        <v>577</v>
      </c>
      <c r="B692" t="s">
        <v>152</v>
      </c>
      <c r="C692" t="s">
        <v>30</v>
      </c>
      <c r="D692">
        <v>1</v>
      </c>
      <c r="E692">
        <v>1621</v>
      </c>
      <c r="F692">
        <v>20</v>
      </c>
      <c r="G692" t="s">
        <v>6</v>
      </c>
      <c r="H692" t="s">
        <v>158</v>
      </c>
      <c r="I692" t="s">
        <v>722</v>
      </c>
      <c r="J692" t="s">
        <v>6</v>
      </c>
      <c r="K692">
        <v>10314</v>
      </c>
      <c r="L692" s="25">
        <v>425000</v>
      </c>
      <c r="M692" s="13">
        <v>45188</v>
      </c>
      <c r="N692" s="1">
        <v>2</v>
      </c>
      <c r="O692" s="1">
        <v>0</v>
      </c>
      <c r="P692" s="1">
        <v>2</v>
      </c>
      <c r="Q692" s="1">
        <v>2500</v>
      </c>
      <c r="R692" s="1">
        <v>1326</v>
      </c>
      <c r="S692">
        <v>1981</v>
      </c>
      <c r="T692" s="29">
        <f>IF(TRIM(PropertySet[[#This Row],[YEAR BUILT]])="", "N/A", 2023-PropertySet[[#This Row],[YEAR BUILT]])</f>
        <v>42</v>
      </c>
      <c r="U692" t="str" cm="1">
        <f t="array" ref="U692">IF(PropertySet[[#This Row],[AGE]] = "N/A", "N/A", _xlfn.IFS(PropertySet[[#This Row],[AGE]] &lt;= 25, "0-25 Years", PropertySet[[#This Row],[AGE]] &lt;= 50, "26-50 Years", PropertySet[[#This Row],[AGE]]&lt;=75, "51-75 Years", PropertySet[[#This Row],[AGE]]&lt;=100, "76-100 Years", PropertySet[[#This Row],[AGE]]&gt;100, "100+ Years"))</f>
        <v>26-50 Years</v>
      </c>
      <c r="V692" t="str" cm="1">
        <f t="array" ref="V6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92" t="s">
        <v>33</v>
      </c>
      <c r="X692" t="s">
        <v>158</v>
      </c>
    </row>
    <row r="693" spans="1:24" x14ac:dyDescent="0.3">
      <c r="A693" t="s">
        <v>577</v>
      </c>
      <c r="B693" t="s">
        <v>152</v>
      </c>
      <c r="C693" t="s">
        <v>30</v>
      </c>
      <c r="D693">
        <v>1</v>
      </c>
      <c r="E693">
        <v>1621</v>
      </c>
      <c r="F693">
        <v>28</v>
      </c>
      <c r="G693" t="s">
        <v>6</v>
      </c>
      <c r="H693" t="s">
        <v>158</v>
      </c>
      <c r="I693" t="s">
        <v>723</v>
      </c>
      <c r="J693" t="s">
        <v>6</v>
      </c>
      <c r="K693">
        <v>10314</v>
      </c>
      <c r="L693" s="25">
        <v>0</v>
      </c>
      <c r="M693" s="13">
        <v>45183</v>
      </c>
      <c r="N693" s="1">
        <v>2</v>
      </c>
      <c r="O693" s="1">
        <v>0</v>
      </c>
      <c r="P693" s="1">
        <v>2</v>
      </c>
      <c r="Q693" s="1">
        <v>2200</v>
      </c>
      <c r="R693" s="1">
        <v>1392</v>
      </c>
      <c r="S693">
        <v>1981</v>
      </c>
      <c r="T693" s="29">
        <f>IF(TRIM(PropertySet[[#This Row],[YEAR BUILT]])="", "N/A", 2023-PropertySet[[#This Row],[YEAR BUILT]])</f>
        <v>42</v>
      </c>
      <c r="U693" t="str" cm="1">
        <f t="array" ref="U693">IF(PropertySet[[#This Row],[AGE]] = "N/A", "N/A", _xlfn.IFS(PropertySet[[#This Row],[AGE]] &lt;= 25, "0-25 Years", PropertySet[[#This Row],[AGE]] &lt;= 50, "26-50 Years", PropertySet[[#This Row],[AGE]]&lt;=75, "51-75 Years", PropertySet[[#This Row],[AGE]]&lt;=100, "76-100 Years", PropertySet[[#This Row],[AGE]]&gt;100, "100+ Years"))</f>
        <v>26-50 Years</v>
      </c>
      <c r="V693" t="str" cm="1">
        <f t="array" ref="V6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93" t="s">
        <v>33</v>
      </c>
      <c r="X693" t="s">
        <v>158</v>
      </c>
    </row>
    <row r="694" spans="1:24" x14ac:dyDescent="0.3">
      <c r="A694" t="s">
        <v>577</v>
      </c>
      <c r="B694" t="s">
        <v>152</v>
      </c>
      <c r="C694" t="s">
        <v>30</v>
      </c>
      <c r="D694">
        <v>1</v>
      </c>
      <c r="E694">
        <v>1621</v>
      </c>
      <c r="F694">
        <v>63</v>
      </c>
      <c r="G694" t="s">
        <v>6</v>
      </c>
      <c r="H694" t="s">
        <v>158</v>
      </c>
      <c r="I694" t="s">
        <v>724</v>
      </c>
      <c r="J694" t="s">
        <v>6</v>
      </c>
      <c r="K694">
        <v>10314</v>
      </c>
      <c r="L694" s="25">
        <v>0</v>
      </c>
      <c r="M694" s="13">
        <v>45209</v>
      </c>
      <c r="N694" s="1">
        <v>2</v>
      </c>
      <c r="O694" s="1">
        <v>0</v>
      </c>
      <c r="P694" s="1">
        <v>2</v>
      </c>
      <c r="Q694" s="1">
        <v>3007</v>
      </c>
      <c r="R694" s="1">
        <v>1296</v>
      </c>
      <c r="S694">
        <v>1981</v>
      </c>
      <c r="T694" s="29">
        <f>IF(TRIM(PropertySet[[#This Row],[YEAR BUILT]])="", "N/A", 2023-PropertySet[[#This Row],[YEAR BUILT]])</f>
        <v>42</v>
      </c>
      <c r="U694" t="str" cm="1">
        <f t="array" ref="U694">IF(PropertySet[[#This Row],[AGE]] = "N/A", "N/A", _xlfn.IFS(PropertySet[[#This Row],[AGE]] &lt;= 25, "0-25 Years", PropertySet[[#This Row],[AGE]] &lt;= 50, "26-50 Years", PropertySet[[#This Row],[AGE]]&lt;=75, "51-75 Years", PropertySet[[#This Row],[AGE]]&lt;=100, "76-100 Years", PropertySet[[#This Row],[AGE]]&gt;100, "100+ Years"))</f>
        <v>26-50 Years</v>
      </c>
      <c r="V694" t="str" cm="1">
        <f t="array" ref="V6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94" t="s">
        <v>33</v>
      </c>
      <c r="X694" t="s">
        <v>158</v>
      </c>
    </row>
    <row r="695" spans="1:24" x14ac:dyDescent="0.3">
      <c r="A695" t="s">
        <v>577</v>
      </c>
      <c r="B695" t="s">
        <v>152</v>
      </c>
      <c r="C695" t="s">
        <v>30</v>
      </c>
      <c r="D695">
        <v>1</v>
      </c>
      <c r="E695">
        <v>1622</v>
      </c>
      <c r="F695">
        <v>16</v>
      </c>
      <c r="G695" t="s">
        <v>6</v>
      </c>
      <c r="H695" t="s">
        <v>158</v>
      </c>
      <c r="I695" t="s">
        <v>725</v>
      </c>
      <c r="J695" t="s">
        <v>6</v>
      </c>
      <c r="K695">
        <v>10314</v>
      </c>
      <c r="L695" s="25">
        <v>760000</v>
      </c>
      <c r="M695" s="13">
        <v>45091</v>
      </c>
      <c r="N695" s="1">
        <v>2</v>
      </c>
      <c r="O695" s="1">
        <v>0</v>
      </c>
      <c r="P695" s="1">
        <v>2</v>
      </c>
      <c r="Q695" s="1">
        <v>2583</v>
      </c>
      <c r="R695" s="1">
        <v>1470</v>
      </c>
      <c r="S695">
        <v>1981</v>
      </c>
      <c r="T695" s="29">
        <f>IF(TRIM(PropertySet[[#This Row],[YEAR BUILT]])="", "N/A", 2023-PropertySet[[#This Row],[YEAR BUILT]])</f>
        <v>42</v>
      </c>
      <c r="U695" t="str" cm="1">
        <f t="array" ref="U695">IF(PropertySet[[#This Row],[AGE]] = "N/A", "N/A", _xlfn.IFS(PropertySet[[#This Row],[AGE]] &lt;= 25, "0-25 Years", PropertySet[[#This Row],[AGE]] &lt;= 50, "26-50 Years", PropertySet[[#This Row],[AGE]]&lt;=75, "51-75 Years", PropertySet[[#This Row],[AGE]]&lt;=100, "76-100 Years", PropertySet[[#This Row],[AGE]]&gt;100, "100+ Years"))</f>
        <v>26-50 Years</v>
      </c>
      <c r="V695" t="str" cm="1">
        <f t="array" ref="V6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95" t="s">
        <v>33</v>
      </c>
      <c r="X695" t="s">
        <v>158</v>
      </c>
    </row>
    <row r="696" spans="1:24" x14ac:dyDescent="0.3">
      <c r="A696" t="s">
        <v>577</v>
      </c>
      <c r="B696" t="s">
        <v>152</v>
      </c>
      <c r="C696" t="s">
        <v>30</v>
      </c>
      <c r="D696">
        <v>1</v>
      </c>
      <c r="E696">
        <v>1622</v>
      </c>
      <c r="F696">
        <v>58</v>
      </c>
      <c r="G696" t="s">
        <v>6</v>
      </c>
      <c r="H696" t="s">
        <v>158</v>
      </c>
      <c r="I696" t="s">
        <v>726</v>
      </c>
      <c r="J696" t="s">
        <v>6</v>
      </c>
      <c r="K696">
        <v>10314</v>
      </c>
      <c r="L696" s="25">
        <v>621133</v>
      </c>
      <c r="M696" s="13">
        <v>45092</v>
      </c>
      <c r="N696" s="1">
        <v>2</v>
      </c>
      <c r="O696" s="1">
        <v>0</v>
      </c>
      <c r="P696" s="1">
        <v>2</v>
      </c>
      <c r="Q696" s="1">
        <v>2310</v>
      </c>
      <c r="R696" s="1">
        <v>1372</v>
      </c>
      <c r="S696">
        <v>1981</v>
      </c>
      <c r="T696" s="29">
        <f>IF(TRIM(PropertySet[[#This Row],[YEAR BUILT]])="", "N/A", 2023-PropertySet[[#This Row],[YEAR BUILT]])</f>
        <v>42</v>
      </c>
      <c r="U696" t="str" cm="1">
        <f t="array" ref="U696">IF(PropertySet[[#This Row],[AGE]] = "N/A", "N/A", _xlfn.IFS(PropertySet[[#This Row],[AGE]] &lt;= 25, "0-25 Years", PropertySet[[#This Row],[AGE]] &lt;= 50, "26-50 Years", PropertySet[[#This Row],[AGE]]&lt;=75, "51-75 Years", PropertySet[[#This Row],[AGE]]&lt;=100, "76-100 Years", PropertySet[[#This Row],[AGE]]&gt;100, "100+ Years"))</f>
        <v>26-50 Years</v>
      </c>
      <c r="V696" t="str" cm="1">
        <f t="array" ref="V6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96" t="s">
        <v>33</v>
      </c>
      <c r="X696" t="s">
        <v>158</v>
      </c>
    </row>
    <row r="697" spans="1:24" x14ac:dyDescent="0.3">
      <c r="A697" t="s">
        <v>577</v>
      </c>
      <c r="B697" t="s">
        <v>152</v>
      </c>
      <c r="C697" t="s">
        <v>30</v>
      </c>
      <c r="D697">
        <v>1</v>
      </c>
      <c r="E697">
        <v>1622</v>
      </c>
      <c r="F697">
        <v>63</v>
      </c>
      <c r="G697" t="s">
        <v>6</v>
      </c>
      <c r="H697" t="s">
        <v>158</v>
      </c>
      <c r="I697" t="s">
        <v>727</v>
      </c>
      <c r="J697" t="s">
        <v>6</v>
      </c>
      <c r="K697">
        <v>10314</v>
      </c>
      <c r="L697" s="25">
        <v>730000</v>
      </c>
      <c r="M697" s="13">
        <v>44963</v>
      </c>
      <c r="N697" s="1">
        <v>2</v>
      </c>
      <c r="O697" s="1">
        <v>0</v>
      </c>
      <c r="P697" s="1">
        <v>2</v>
      </c>
      <c r="Q697" s="1">
        <v>2575</v>
      </c>
      <c r="R697" s="1">
        <v>1398</v>
      </c>
      <c r="S697">
        <v>1981</v>
      </c>
      <c r="T697" s="29">
        <f>IF(TRIM(PropertySet[[#This Row],[YEAR BUILT]])="", "N/A", 2023-PropertySet[[#This Row],[YEAR BUILT]])</f>
        <v>42</v>
      </c>
      <c r="U697" t="str" cm="1">
        <f t="array" ref="U697">IF(PropertySet[[#This Row],[AGE]] = "N/A", "N/A", _xlfn.IFS(PropertySet[[#This Row],[AGE]] &lt;= 25, "0-25 Years", PropertySet[[#This Row],[AGE]] &lt;= 50, "26-50 Years", PropertySet[[#This Row],[AGE]]&lt;=75, "51-75 Years", PropertySet[[#This Row],[AGE]]&lt;=100, "76-100 Years", PropertySet[[#This Row],[AGE]]&gt;100, "100+ Years"))</f>
        <v>26-50 Years</v>
      </c>
      <c r="V697" t="str" cm="1">
        <f t="array" ref="V6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97" t="s">
        <v>33</v>
      </c>
      <c r="X697" t="s">
        <v>158</v>
      </c>
    </row>
    <row r="698" spans="1:24" x14ac:dyDescent="0.3">
      <c r="A698" t="s">
        <v>577</v>
      </c>
      <c r="B698" t="s">
        <v>152</v>
      </c>
      <c r="C698" t="s">
        <v>30</v>
      </c>
      <c r="D698">
        <v>1</v>
      </c>
      <c r="E698">
        <v>1632</v>
      </c>
      <c r="F698">
        <v>122</v>
      </c>
      <c r="G698" t="s">
        <v>6</v>
      </c>
      <c r="H698" t="s">
        <v>158</v>
      </c>
      <c r="I698" t="s">
        <v>728</v>
      </c>
      <c r="J698" t="s">
        <v>6</v>
      </c>
      <c r="K698">
        <v>10314</v>
      </c>
      <c r="L698" s="25">
        <v>670000</v>
      </c>
      <c r="M698" s="13">
        <v>45187</v>
      </c>
      <c r="N698" s="1">
        <v>2</v>
      </c>
      <c r="O698" s="1">
        <v>0</v>
      </c>
      <c r="P698" s="1">
        <v>2</v>
      </c>
      <c r="Q698" s="1">
        <v>2704</v>
      </c>
      <c r="R698" s="1">
        <v>1632</v>
      </c>
      <c r="S698">
        <v>1975</v>
      </c>
      <c r="T698" s="29">
        <f>IF(TRIM(PropertySet[[#This Row],[YEAR BUILT]])="", "N/A", 2023-PropertySet[[#This Row],[YEAR BUILT]])</f>
        <v>48</v>
      </c>
      <c r="U698" t="str" cm="1">
        <f t="array" ref="U698">IF(PropertySet[[#This Row],[AGE]] = "N/A", "N/A", _xlfn.IFS(PropertySet[[#This Row],[AGE]] &lt;= 25, "0-25 Years", PropertySet[[#This Row],[AGE]] &lt;= 50, "26-50 Years", PropertySet[[#This Row],[AGE]]&lt;=75, "51-75 Years", PropertySet[[#This Row],[AGE]]&lt;=100, "76-100 Years", PropertySet[[#This Row],[AGE]]&gt;100, "100+ Years"))</f>
        <v>26-50 Years</v>
      </c>
      <c r="V698" t="str" cm="1">
        <f t="array" ref="V6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98" t="s">
        <v>33</v>
      </c>
      <c r="X698" t="s">
        <v>158</v>
      </c>
    </row>
    <row r="699" spans="1:24" x14ac:dyDescent="0.3">
      <c r="A699" t="s">
        <v>577</v>
      </c>
      <c r="B699" t="s">
        <v>152</v>
      </c>
      <c r="C699" t="s">
        <v>30</v>
      </c>
      <c r="D699">
        <v>1</v>
      </c>
      <c r="E699">
        <v>1632</v>
      </c>
      <c r="F699">
        <v>153</v>
      </c>
      <c r="G699" t="s">
        <v>6</v>
      </c>
      <c r="H699" t="s">
        <v>158</v>
      </c>
      <c r="I699" t="s">
        <v>729</v>
      </c>
      <c r="J699" t="s">
        <v>6</v>
      </c>
      <c r="K699">
        <v>10314</v>
      </c>
      <c r="L699" s="25">
        <v>0</v>
      </c>
      <c r="M699" s="13">
        <v>44943</v>
      </c>
      <c r="N699" s="1">
        <v>2</v>
      </c>
      <c r="O699" s="1">
        <v>0</v>
      </c>
      <c r="P699" s="1">
        <v>2</v>
      </c>
      <c r="Q699" s="1">
        <v>2593</v>
      </c>
      <c r="R699" s="1">
        <v>1656</v>
      </c>
      <c r="S699">
        <v>1975</v>
      </c>
      <c r="T699" s="29">
        <f>IF(TRIM(PropertySet[[#This Row],[YEAR BUILT]])="", "N/A", 2023-PropertySet[[#This Row],[YEAR BUILT]])</f>
        <v>48</v>
      </c>
      <c r="U699" t="str" cm="1">
        <f t="array" ref="U699">IF(PropertySet[[#This Row],[AGE]] = "N/A", "N/A", _xlfn.IFS(PropertySet[[#This Row],[AGE]] &lt;= 25, "0-25 Years", PropertySet[[#This Row],[AGE]] &lt;= 50, "26-50 Years", PropertySet[[#This Row],[AGE]]&lt;=75, "51-75 Years", PropertySet[[#This Row],[AGE]]&lt;=100, "76-100 Years", PropertySet[[#This Row],[AGE]]&gt;100, "100+ Years"))</f>
        <v>26-50 Years</v>
      </c>
      <c r="V699" t="str" cm="1">
        <f t="array" ref="V6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99" t="s">
        <v>33</v>
      </c>
      <c r="X699" t="s">
        <v>158</v>
      </c>
    </row>
    <row r="700" spans="1:24" x14ac:dyDescent="0.3">
      <c r="A700" t="s">
        <v>577</v>
      </c>
      <c r="B700" t="s">
        <v>152</v>
      </c>
      <c r="C700" t="s">
        <v>30</v>
      </c>
      <c r="D700">
        <v>1</v>
      </c>
      <c r="E700">
        <v>1632</v>
      </c>
      <c r="F700">
        <v>154</v>
      </c>
      <c r="G700" t="s">
        <v>6</v>
      </c>
      <c r="H700" t="s">
        <v>158</v>
      </c>
      <c r="I700" t="s">
        <v>730</v>
      </c>
      <c r="J700" t="s">
        <v>6</v>
      </c>
      <c r="K700">
        <v>10314</v>
      </c>
      <c r="L700" s="25">
        <v>710000</v>
      </c>
      <c r="M700" s="13">
        <v>45289</v>
      </c>
      <c r="N700" s="1">
        <v>2</v>
      </c>
      <c r="O700" s="1">
        <v>0</v>
      </c>
      <c r="P700" s="1">
        <v>2</v>
      </c>
      <c r="Q700" s="1">
        <v>2605</v>
      </c>
      <c r="R700" s="1">
        <v>1656</v>
      </c>
      <c r="S700">
        <v>1975</v>
      </c>
      <c r="T700" s="29">
        <f>IF(TRIM(PropertySet[[#This Row],[YEAR BUILT]])="", "N/A", 2023-PropertySet[[#This Row],[YEAR BUILT]])</f>
        <v>48</v>
      </c>
      <c r="U700" t="str" cm="1">
        <f t="array" ref="U700">IF(PropertySet[[#This Row],[AGE]] = "N/A", "N/A", _xlfn.IFS(PropertySet[[#This Row],[AGE]] &lt;= 25, "0-25 Years", PropertySet[[#This Row],[AGE]] &lt;= 50, "26-50 Years", PropertySet[[#This Row],[AGE]]&lt;=75, "51-75 Years", PropertySet[[#This Row],[AGE]]&lt;=100, "76-100 Years", PropertySet[[#This Row],[AGE]]&gt;100, "100+ Years"))</f>
        <v>26-50 Years</v>
      </c>
      <c r="V700" t="str" cm="1">
        <f t="array" ref="V7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00" t="s">
        <v>33</v>
      </c>
      <c r="X700" t="s">
        <v>158</v>
      </c>
    </row>
    <row r="701" spans="1:24" x14ac:dyDescent="0.3">
      <c r="A701" t="s">
        <v>577</v>
      </c>
      <c r="B701" t="s">
        <v>152</v>
      </c>
      <c r="C701" t="s">
        <v>30</v>
      </c>
      <c r="D701">
        <v>1</v>
      </c>
      <c r="E701">
        <v>1643</v>
      </c>
      <c r="F701">
        <v>38</v>
      </c>
      <c r="G701" t="s">
        <v>6</v>
      </c>
      <c r="H701" t="s">
        <v>158</v>
      </c>
      <c r="I701" t="s">
        <v>731</v>
      </c>
      <c r="J701" t="s">
        <v>6</v>
      </c>
      <c r="K701">
        <v>10314</v>
      </c>
      <c r="L701" s="25">
        <v>0</v>
      </c>
      <c r="M701" s="13">
        <v>45117</v>
      </c>
      <c r="N701" s="1">
        <v>2</v>
      </c>
      <c r="O701" s="1">
        <v>0</v>
      </c>
      <c r="P701" s="1">
        <v>2</v>
      </c>
      <c r="Q701" s="1">
        <v>4484</v>
      </c>
      <c r="R701" s="1">
        <v>1672</v>
      </c>
      <c r="S701">
        <v>1970</v>
      </c>
      <c r="T701" s="29">
        <f>IF(TRIM(PropertySet[[#This Row],[YEAR BUILT]])="", "N/A", 2023-PropertySet[[#This Row],[YEAR BUILT]])</f>
        <v>53</v>
      </c>
      <c r="U701" t="str" cm="1">
        <f t="array" ref="U701">IF(PropertySet[[#This Row],[AGE]] = "N/A", "N/A", _xlfn.IFS(PropertySet[[#This Row],[AGE]] &lt;= 25, "0-25 Years", PropertySet[[#This Row],[AGE]] &lt;= 50, "26-50 Years", PropertySet[[#This Row],[AGE]]&lt;=75, "51-75 Years", PropertySet[[#This Row],[AGE]]&lt;=100, "76-100 Years", PropertySet[[#This Row],[AGE]]&gt;100, "100+ Years"))</f>
        <v>51-75 Years</v>
      </c>
      <c r="V701" t="str" cm="1">
        <f t="array" ref="V7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01" t="s">
        <v>33</v>
      </c>
      <c r="X701" t="s">
        <v>158</v>
      </c>
    </row>
    <row r="702" spans="1:24" x14ac:dyDescent="0.3">
      <c r="A702" t="s">
        <v>577</v>
      </c>
      <c r="B702" t="s">
        <v>152</v>
      </c>
      <c r="C702" t="s">
        <v>30</v>
      </c>
      <c r="D702">
        <v>1</v>
      </c>
      <c r="E702">
        <v>1646</v>
      </c>
      <c r="F702">
        <v>62</v>
      </c>
      <c r="G702" t="s">
        <v>6</v>
      </c>
      <c r="H702" t="s">
        <v>158</v>
      </c>
      <c r="I702" t="s">
        <v>732</v>
      </c>
      <c r="J702" t="s">
        <v>6</v>
      </c>
      <c r="K702">
        <v>10314</v>
      </c>
      <c r="L702" s="25">
        <v>700000</v>
      </c>
      <c r="M702" s="13">
        <v>45236</v>
      </c>
      <c r="N702" s="1">
        <v>2</v>
      </c>
      <c r="O702" s="1">
        <v>0</v>
      </c>
      <c r="P702" s="1">
        <v>2</v>
      </c>
      <c r="Q702" s="1">
        <v>3861</v>
      </c>
      <c r="R702" s="1">
        <v>1900</v>
      </c>
      <c r="S702">
        <v>1970</v>
      </c>
      <c r="T702" s="29">
        <f>IF(TRIM(PropertySet[[#This Row],[YEAR BUILT]])="", "N/A", 2023-PropertySet[[#This Row],[YEAR BUILT]])</f>
        <v>53</v>
      </c>
      <c r="U702" t="str" cm="1">
        <f t="array" ref="U702">IF(PropertySet[[#This Row],[AGE]] = "N/A", "N/A", _xlfn.IFS(PropertySet[[#This Row],[AGE]] &lt;= 25, "0-25 Years", PropertySet[[#This Row],[AGE]] &lt;= 50, "26-50 Years", PropertySet[[#This Row],[AGE]]&lt;=75, "51-75 Years", PropertySet[[#This Row],[AGE]]&lt;=100, "76-100 Years", PropertySet[[#This Row],[AGE]]&gt;100, "100+ Years"))</f>
        <v>51-75 Years</v>
      </c>
      <c r="V702" t="str" cm="1">
        <f t="array" ref="V7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02" t="s">
        <v>33</v>
      </c>
      <c r="X702" t="s">
        <v>158</v>
      </c>
    </row>
    <row r="703" spans="1:24" x14ac:dyDescent="0.3">
      <c r="A703" t="s">
        <v>577</v>
      </c>
      <c r="B703" t="s">
        <v>152</v>
      </c>
      <c r="C703" t="s">
        <v>30</v>
      </c>
      <c r="D703">
        <v>1</v>
      </c>
      <c r="E703">
        <v>1646</v>
      </c>
      <c r="F703">
        <v>96</v>
      </c>
      <c r="G703" t="s">
        <v>6</v>
      </c>
      <c r="H703" t="s">
        <v>158</v>
      </c>
      <c r="I703" t="s">
        <v>733</v>
      </c>
      <c r="J703" t="s">
        <v>6</v>
      </c>
      <c r="K703">
        <v>10314</v>
      </c>
      <c r="L703" s="25">
        <v>770000</v>
      </c>
      <c r="M703" s="13">
        <v>45085</v>
      </c>
      <c r="N703" s="1">
        <v>2</v>
      </c>
      <c r="O703" s="1">
        <v>0</v>
      </c>
      <c r="P703" s="1">
        <v>2</v>
      </c>
      <c r="Q703" s="1">
        <v>3842</v>
      </c>
      <c r="R703" s="1">
        <v>1900</v>
      </c>
      <c r="S703">
        <v>1970</v>
      </c>
      <c r="T703" s="29">
        <f>IF(TRIM(PropertySet[[#This Row],[YEAR BUILT]])="", "N/A", 2023-PropertySet[[#This Row],[YEAR BUILT]])</f>
        <v>53</v>
      </c>
      <c r="U703" t="str" cm="1">
        <f t="array" ref="U703">IF(PropertySet[[#This Row],[AGE]] = "N/A", "N/A", _xlfn.IFS(PropertySet[[#This Row],[AGE]] &lt;= 25, "0-25 Years", PropertySet[[#This Row],[AGE]] &lt;= 50, "26-50 Years", PropertySet[[#This Row],[AGE]]&lt;=75, "51-75 Years", PropertySet[[#This Row],[AGE]]&lt;=100, "76-100 Years", PropertySet[[#This Row],[AGE]]&gt;100, "100+ Years"))</f>
        <v>51-75 Years</v>
      </c>
      <c r="V703" t="str" cm="1">
        <f t="array" ref="V7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03" t="s">
        <v>33</v>
      </c>
      <c r="X703" t="s">
        <v>158</v>
      </c>
    </row>
    <row r="704" spans="1:24" x14ac:dyDescent="0.3">
      <c r="A704" t="s">
        <v>577</v>
      </c>
      <c r="B704" t="s">
        <v>152</v>
      </c>
      <c r="C704" t="s">
        <v>30</v>
      </c>
      <c r="D704">
        <v>1</v>
      </c>
      <c r="E704">
        <v>1654</v>
      </c>
      <c r="F704">
        <v>37</v>
      </c>
      <c r="G704" t="s">
        <v>6</v>
      </c>
      <c r="H704" t="s">
        <v>158</v>
      </c>
      <c r="I704" t="s">
        <v>734</v>
      </c>
      <c r="J704" t="s">
        <v>6</v>
      </c>
      <c r="K704">
        <v>10314</v>
      </c>
      <c r="L704" s="25">
        <v>695000</v>
      </c>
      <c r="M704" s="13">
        <v>44931</v>
      </c>
      <c r="N704" s="1">
        <v>2</v>
      </c>
      <c r="O704" s="1">
        <v>0</v>
      </c>
      <c r="P704" s="1">
        <v>2</v>
      </c>
      <c r="Q704" s="1">
        <v>3330</v>
      </c>
      <c r="R704" s="1">
        <v>2300</v>
      </c>
      <c r="S704">
        <v>1983</v>
      </c>
      <c r="T704" s="29">
        <f>IF(TRIM(PropertySet[[#This Row],[YEAR BUILT]])="", "N/A", 2023-PropertySet[[#This Row],[YEAR BUILT]])</f>
        <v>40</v>
      </c>
      <c r="U704" t="str" cm="1">
        <f t="array" ref="U704">IF(PropertySet[[#This Row],[AGE]] = "N/A", "N/A", _xlfn.IFS(PropertySet[[#This Row],[AGE]] &lt;= 25, "0-25 Years", PropertySet[[#This Row],[AGE]] &lt;= 50, "26-50 Years", PropertySet[[#This Row],[AGE]]&lt;=75, "51-75 Years", PropertySet[[#This Row],[AGE]]&lt;=100, "76-100 Years", PropertySet[[#This Row],[AGE]]&gt;100, "100+ Years"))</f>
        <v>26-50 Years</v>
      </c>
      <c r="V704" t="str" cm="1">
        <f t="array" ref="V7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04" t="s">
        <v>33</v>
      </c>
      <c r="X704" t="s">
        <v>158</v>
      </c>
    </row>
    <row r="705" spans="1:24" x14ac:dyDescent="0.3">
      <c r="A705" t="s">
        <v>577</v>
      </c>
      <c r="B705" t="s">
        <v>152</v>
      </c>
      <c r="C705" t="s">
        <v>30</v>
      </c>
      <c r="D705">
        <v>1</v>
      </c>
      <c r="E705">
        <v>1655</v>
      </c>
      <c r="F705">
        <v>51</v>
      </c>
      <c r="G705" t="s">
        <v>6</v>
      </c>
      <c r="H705" t="s">
        <v>158</v>
      </c>
      <c r="I705" t="s">
        <v>735</v>
      </c>
      <c r="J705" t="s">
        <v>6</v>
      </c>
      <c r="K705">
        <v>10314</v>
      </c>
      <c r="L705" s="25">
        <v>785000</v>
      </c>
      <c r="M705" s="13">
        <v>44956</v>
      </c>
      <c r="N705" s="1">
        <v>2</v>
      </c>
      <c r="O705" s="1">
        <v>0</v>
      </c>
      <c r="P705" s="1">
        <v>2</v>
      </c>
      <c r="Q705" s="1">
        <v>3540</v>
      </c>
      <c r="R705" s="1">
        <v>1912</v>
      </c>
      <c r="S705">
        <v>1974</v>
      </c>
      <c r="T705" s="29">
        <f>IF(TRIM(PropertySet[[#This Row],[YEAR BUILT]])="", "N/A", 2023-PropertySet[[#This Row],[YEAR BUILT]])</f>
        <v>49</v>
      </c>
      <c r="U705" t="str" cm="1">
        <f t="array" ref="U705">IF(PropertySet[[#This Row],[AGE]] = "N/A", "N/A", _xlfn.IFS(PropertySet[[#This Row],[AGE]] &lt;= 25, "0-25 Years", PropertySet[[#This Row],[AGE]] &lt;= 50, "26-50 Years", PropertySet[[#This Row],[AGE]]&lt;=75, "51-75 Years", PropertySet[[#This Row],[AGE]]&lt;=100, "76-100 Years", PropertySet[[#This Row],[AGE]]&gt;100, "100+ Years"))</f>
        <v>26-50 Years</v>
      </c>
      <c r="V705" t="str" cm="1">
        <f t="array" ref="V7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05" t="s">
        <v>33</v>
      </c>
      <c r="X705" t="s">
        <v>158</v>
      </c>
    </row>
    <row r="706" spans="1:24" x14ac:dyDescent="0.3">
      <c r="A706" t="s">
        <v>577</v>
      </c>
      <c r="B706" t="s">
        <v>152</v>
      </c>
      <c r="C706" t="s">
        <v>30</v>
      </c>
      <c r="D706">
        <v>1</v>
      </c>
      <c r="E706">
        <v>1655</v>
      </c>
      <c r="F706">
        <v>52</v>
      </c>
      <c r="G706" t="s">
        <v>6</v>
      </c>
      <c r="H706" t="s">
        <v>158</v>
      </c>
      <c r="I706" t="s">
        <v>736</v>
      </c>
      <c r="J706" t="s">
        <v>6</v>
      </c>
      <c r="K706">
        <v>10314</v>
      </c>
      <c r="L706" s="25">
        <v>0</v>
      </c>
      <c r="M706" s="13">
        <v>45195</v>
      </c>
      <c r="N706" s="1">
        <v>2</v>
      </c>
      <c r="O706" s="1">
        <v>0</v>
      </c>
      <c r="P706" s="1">
        <v>2</v>
      </c>
      <c r="Q706" s="1">
        <v>3330</v>
      </c>
      <c r="R706" s="1">
        <v>1912</v>
      </c>
      <c r="S706">
        <v>1974</v>
      </c>
      <c r="T706" s="29">
        <f>IF(TRIM(PropertySet[[#This Row],[YEAR BUILT]])="", "N/A", 2023-PropertySet[[#This Row],[YEAR BUILT]])</f>
        <v>49</v>
      </c>
      <c r="U706" t="str" cm="1">
        <f t="array" ref="U706">IF(PropertySet[[#This Row],[AGE]] = "N/A", "N/A", _xlfn.IFS(PropertySet[[#This Row],[AGE]] &lt;= 25, "0-25 Years", PropertySet[[#This Row],[AGE]] &lt;= 50, "26-50 Years", PropertySet[[#This Row],[AGE]]&lt;=75, "51-75 Years", PropertySet[[#This Row],[AGE]]&lt;=100, "76-100 Years", PropertySet[[#This Row],[AGE]]&gt;100, "100+ Years"))</f>
        <v>26-50 Years</v>
      </c>
      <c r="V706" t="str" cm="1">
        <f t="array" ref="V7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06" t="s">
        <v>33</v>
      </c>
      <c r="X706" t="s">
        <v>158</v>
      </c>
    </row>
    <row r="707" spans="1:24" x14ac:dyDescent="0.3">
      <c r="A707" t="s">
        <v>577</v>
      </c>
      <c r="B707" t="s">
        <v>152</v>
      </c>
      <c r="C707" t="s">
        <v>30</v>
      </c>
      <c r="D707">
        <v>1</v>
      </c>
      <c r="E707">
        <v>1656</v>
      </c>
      <c r="F707">
        <v>70</v>
      </c>
      <c r="G707" t="s">
        <v>6</v>
      </c>
      <c r="H707" t="s">
        <v>158</v>
      </c>
      <c r="I707" t="s">
        <v>737</v>
      </c>
      <c r="J707" t="s">
        <v>6</v>
      </c>
      <c r="K707">
        <v>10314</v>
      </c>
      <c r="L707" s="25">
        <v>100</v>
      </c>
      <c r="M707" s="13">
        <v>45107</v>
      </c>
      <c r="N707" s="1">
        <v>2</v>
      </c>
      <c r="O707" s="1">
        <v>0</v>
      </c>
      <c r="P707" s="1">
        <v>2</v>
      </c>
      <c r="Q707" s="1">
        <v>3300</v>
      </c>
      <c r="R707" s="1">
        <v>1912</v>
      </c>
      <c r="S707">
        <v>1974</v>
      </c>
      <c r="T707" s="29">
        <f>IF(TRIM(PropertySet[[#This Row],[YEAR BUILT]])="", "N/A", 2023-PropertySet[[#This Row],[YEAR BUILT]])</f>
        <v>49</v>
      </c>
      <c r="U707" t="str" cm="1">
        <f t="array" ref="U707">IF(PropertySet[[#This Row],[AGE]] = "N/A", "N/A", _xlfn.IFS(PropertySet[[#This Row],[AGE]] &lt;= 25, "0-25 Years", PropertySet[[#This Row],[AGE]] &lt;= 50, "26-50 Years", PropertySet[[#This Row],[AGE]]&lt;=75, "51-75 Years", PropertySet[[#This Row],[AGE]]&lt;=100, "76-100 Years", PropertySet[[#This Row],[AGE]]&gt;100, "100+ Years"))</f>
        <v>26-50 Years</v>
      </c>
      <c r="V707" t="str" cm="1">
        <f t="array" ref="V7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07" t="s">
        <v>33</v>
      </c>
      <c r="X707" t="s">
        <v>158</v>
      </c>
    </row>
    <row r="708" spans="1:24" x14ac:dyDescent="0.3">
      <c r="A708" t="s">
        <v>577</v>
      </c>
      <c r="B708" t="s">
        <v>152</v>
      </c>
      <c r="C708" t="s">
        <v>30</v>
      </c>
      <c r="D708">
        <v>1</v>
      </c>
      <c r="E708">
        <v>1656</v>
      </c>
      <c r="F708">
        <v>70</v>
      </c>
      <c r="G708" t="s">
        <v>6</v>
      </c>
      <c r="H708" t="s">
        <v>158</v>
      </c>
      <c r="I708" t="s">
        <v>737</v>
      </c>
      <c r="J708" t="s">
        <v>6</v>
      </c>
      <c r="K708">
        <v>10314</v>
      </c>
      <c r="L708" s="25">
        <v>426894</v>
      </c>
      <c r="M708" s="13">
        <v>45197</v>
      </c>
      <c r="N708" s="1">
        <v>2</v>
      </c>
      <c r="O708" s="1">
        <v>0</v>
      </c>
      <c r="P708" s="1">
        <v>2</v>
      </c>
      <c r="Q708" s="1">
        <v>3300</v>
      </c>
      <c r="R708" s="1">
        <v>1912</v>
      </c>
      <c r="S708">
        <v>1974</v>
      </c>
      <c r="T708" s="29">
        <f>IF(TRIM(PropertySet[[#This Row],[YEAR BUILT]])="", "N/A", 2023-PropertySet[[#This Row],[YEAR BUILT]])</f>
        <v>49</v>
      </c>
      <c r="U708" t="str" cm="1">
        <f t="array" ref="U708">IF(PropertySet[[#This Row],[AGE]] = "N/A", "N/A", _xlfn.IFS(PropertySet[[#This Row],[AGE]] &lt;= 25, "0-25 Years", PropertySet[[#This Row],[AGE]] &lt;= 50, "26-50 Years", PropertySet[[#This Row],[AGE]]&lt;=75, "51-75 Years", PropertySet[[#This Row],[AGE]]&lt;=100, "76-100 Years", PropertySet[[#This Row],[AGE]]&gt;100, "100+ Years"))</f>
        <v>26-50 Years</v>
      </c>
      <c r="V708" t="str" cm="1">
        <f t="array" ref="V7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08" t="s">
        <v>33</v>
      </c>
      <c r="X708" t="s">
        <v>158</v>
      </c>
    </row>
    <row r="709" spans="1:24" x14ac:dyDescent="0.3">
      <c r="A709" t="s">
        <v>577</v>
      </c>
      <c r="B709" t="s">
        <v>152</v>
      </c>
      <c r="C709" t="s">
        <v>30</v>
      </c>
      <c r="D709">
        <v>1</v>
      </c>
      <c r="E709">
        <v>1656</v>
      </c>
      <c r="F709">
        <v>105</v>
      </c>
      <c r="G709" t="s">
        <v>6</v>
      </c>
      <c r="H709" t="s">
        <v>158</v>
      </c>
      <c r="I709" t="s">
        <v>738</v>
      </c>
      <c r="J709" t="s">
        <v>6</v>
      </c>
      <c r="K709">
        <v>10314</v>
      </c>
      <c r="L709" s="25">
        <v>0</v>
      </c>
      <c r="M709" s="13">
        <v>45127</v>
      </c>
      <c r="N709" s="1">
        <v>2</v>
      </c>
      <c r="O709" s="1">
        <v>0</v>
      </c>
      <c r="P709" s="1">
        <v>2</v>
      </c>
      <c r="Q709" s="1">
        <v>3300</v>
      </c>
      <c r="R709" s="1">
        <v>1912</v>
      </c>
      <c r="S709">
        <v>1974</v>
      </c>
      <c r="T709" s="29">
        <f>IF(TRIM(PropertySet[[#This Row],[YEAR BUILT]])="", "N/A", 2023-PropertySet[[#This Row],[YEAR BUILT]])</f>
        <v>49</v>
      </c>
      <c r="U709" t="str" cm="1">
        <f t="array" ref="U709">IF(PropertySet[[#This Row],[AGE]] = "N/A", "N/A", _xlfn.IFS(PropertySet[[#This Row],[AGE]] &lt;= 25, "0-25 Years", PropertySet[[#This Row],[AGE]] &lt;= 50, "26-50 Years", PropertySet[[#This Row],[AGE]]&lt;=75, "51-75 Years", PropertySet[[#This Row],[AGE]]&lt;=100, "76-100 Years", PropertySet[[#This Row],[AGE]]&gt;100, "100+ Years"))</f>
        <v>26-50 Years</v>
      </c>
      <c r="V709" t="str" cm="1">
        <f t="array" ref="V7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09" t="s">
        <v>33</v>
      </c>
      <c r="X709" t="s">
        <v>158</v>
      </c>
    </row>
    <row r="710" spans="1:24" x14ac:dyDescent="0.3">
      <c r="A710" t="s">
        <v>577</v>
      </c>
      <c r="B710" t="s">
        <v>152</v>
      </c>
      <c r="C710" t="s">
        <v>30</v>
      </c>
      <c r="D710">
        <v>1</v>
      </c>
      <c r="E710">
        <v>1657</v>
      </c>
      <c r="F710">
        <v>44</v>
      </c>
      <c r="G710" t="s">
        <v>6</v>
      </c>
      <c r="H710" t="s">
        <v>158</v>
      </c>
      <c r="I710" t="s">
        <v>739</v>
      </c>
      <c r="J710" t="s">
        <v>6</v>
      </c>
      <c r="K710">
        <v>10314</v>
      </c>
      <c r="L710" s="25">
        <v>730000</v>
      </c>
      <c r="M710" s="13">
        <v>45191</v>
      </c>
      <c r="N710" s="1">
        <v>2</v>
      </c>
      <c r="O710" s="1">
        <v>0</v>
      </c>
      <c r="P710" s="1">
        <v>2</v>
      </c>
      <c r="Q710" s="1">
        <v>3515</v>
      </c>
      <c r="R710" s="1">
        <v>1896</v>
      </c>
      <c r="S710">
        <v>1970</v>
      </c>
      <c r="T710" s="29">
        <f>IF(TRIM(PropertySet[[#This Row],[YEAR BUILT]])="", "N/A", 2023-PropertySet[[#This Row],[YEAR BUILT]])</f>
        <v>53</v>
      </c>
      <c r="U710" t="str" cm="1">
        <f t="array" ref="U710">IF(PropertySet[[#This Row],[AGE]] = "N/A", "N/A", _xlfn.IFS(PropertySet[[#This Row],[AGE]] &lt;= 25, "0-25 Years", PropertySet[[#This Row],[AGE]] &lt;= 50, "26-50 Years", PropertySet[[#This Row],[AGE]]&lt;=75, "51-75 Years", PropertySet[[#This Row],[AGE]]&lt;=100, "76-100 Years", PropertySet[[#This Row],[AGE]]&gt;100, "100+ Years"))</f>
        <v>51-75 Years</v>
      </c>
      <c r="V710" t="str" cm="1">
        <f t="array" ref="V7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0" t="s">
        <v>33</v>
      </c>
      <c r="X710" t="s">
        <v>158</v>
      </c>
    </row>
    <row r="711" spans="1:24" x14ac:dyDescent="0.3">
      <c r="A711" t="s">
        <v>577</v>
      </c>
      <c r="B711" t="s">
        <v>152</v>
      </c>
      <c r="C711" t="s">
        <v>30</v>
      </c>
      <c r="D711">
        <v>1</v>
      </c>
      <c r="E711">
        <v>1658</v>
      </c>
      <c r="F711">
        <v>56</v>
      </c>
      <c r="G711" t="s">
        <v>6</v>
      </c>
      <c r="H711" t="s">
        <v>158</v>
      </c>
      <c r="I711" t="s">
        <v>740</v>
      </c>
      <c r="J711" t="s">
        <v>6</v>
      </c>
      <c r="K711">
        <v>10314</v>
      </c>
      <c r="L711" s="25">
        <v>710000</v>
      </c>
      <c r="M711" s="13">
        <v>45226</v>
      </c>
      <c r="N711" s="1">
        <v>2</v>
      </c>
      <c r="O711" s="1">
        <v>0</v>
      </c>
      <c r="P711" s="1">
        <v>2</v>
      </c>
      <c r="Q711" s="1">
        <v>3300</v>
      </c>
      <c r="R711" s="1">
        <v>1624</v>
      </c>
      <c r="S711">
        <v>1980</v>
      </c>
      <c r="T711" s="29">
        <f>IF(TRIM(PropertySet[[#This Row],[YEAR BUILT]])="", "N/A", 2023-PropertySet[[#This Row],[YEAR BUILT]])</f>
        <v>43</v>
      </c>
      <c r="U711" t="str" cm="1">
        <f t="array" ref="U711">IF(PropertySet[[#This Row],[AGE]] = "N/A", "N/A", _xlfn.IFS(PropertySet[[#This Row],[AGE]] &lt;= 25, "0-25 Years", PropertySet[[#This Row],[AGE]] &lt;= 50, "26-50 Years", PropertySet[[#This Row],[AGE]]&lt;=75, "51-75 Years", PropertySet[[#This Row],[AGE]]&lt;=100, "76-100 Years", PropertySet[[#This Row],[AGE]]&gt;100, "100+ Years"))</f>
        <v>26-50 Years</v>
      </c>
      <c r="V711" t="str" cm="1">
        <f t="array" ref="V7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11" t="s">
        <v>33</v>
      </c>
      <c r="X711" t="s">
        <v>158</v>
      </c>
    </row>
    <row r="712" spans="1:24" x14ac:dyDescent="0.3">
      <c r="A712" t="s">
        <v>577</v>
      </c>
      <c r="B712" t="s">
        <v>152</v>
      </c>
      <c r="C712" t="s">
        <v>30</v>
      </c>
      <c r="D712">
        <v>1</v>
      </c>
      <c r="E712">
        <v>1658</v>
      </c>
      <c r="F712">
        <v>71</v>
      </c>
      <c r="G712" t="s">
        <v>6</v>
      </c>
      <c r="H712" t="s">
        <v>158</v>
      </c>
      <c r="I712" t="s">
        <v>741</v>
      </c>
      <c r="J712" t="s">
        <v>6</v>
      </c>
      <c r="K712">
        <v>10314</v>
      </c>
      <c r="L712" s="25">
        <v>835000</v>
      </c>
      <c r="M712" s="13">
        <v>45167</v>
      </c>
      <c r="N712" s="1">
        <v>2</v>
      </c>
      <c r="O712" s="1">
        <v>0</v>
      </c>
      <c r="P712" s="1">
        <v>2</v>
      </c>
      <c r="Q712" s="1">
        <v>3275</v>
      </c>
      <c r="R712" s="1">
        <v>1624</v>
      </c>
      <c r="S712">
        <v>1983</v>
      </c>
      <c r="T712" s="29">
        <f>IF(TRIM(PropertySet[[#This Row],[YEAR BUILT]])="", "N/A", 2023-PropertySet[[#This Row],[YEAR BUILT]])</f>
        <v>40</v>
      </c>
      <c r="U712" t="str" cm="1">
        <f t="array" ref="U712">IF(PropertySet[[#This Row],[AGE]] = "N/A", "N/A", _xlfn.IFS(PropertySet[[#This Row],[AGE]] &lt;= 25, "0-25 Years", PropertySet[[#This Row],[AGE]] &lt;= 50, "26-50 Years", PropertySet[[#This Row],[AGE]]&lt;=75, "51-75 Years", PropertySet[[#This Row],[AGE]]&lt;=100, "76-100 Years", PropertySet[[#This Row],[AGE]]&gt;100, "100+ Years"))</f>
        <v>26-50 Years</v>
      </c>
      <c r="V712" t="str" cm="1">
        <f t="array" ref="V7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12" t="s">
        <v>33</v>
      </c>
      <c r="X712" t="s">
        <v>158</v>
      </c>
    </row>
    <row r="713" spans="1:24" x14ac:dyDescent="0.3">
      <c r="A713" t="s">
        <v>577</v>
      </c>
      <c r="B713" t="s">
        <v>152</v>
      </c>
      <c r="C713" t="s">
        <v>30</v>
      </c>
      <c r="D713">
        <v>1</v>
      </c>
      <c r="E713">
        <v>1658</v>
      </c>
      <c r="F713">
        <v>97</v>
      </c>
      <c r="G713" t="s">
        <v>6</v>
      </c>
      <c r="H713" t="s">
        <v>158</v>
      </c>
      <c r="I713" t="s">
        <v>742</v>
      </c>
      <c r="J713" t="s">
        <v>6</v>
      </c>
      <c r="K713">
        <v>10314</v>
      </c>
      <c r="L713" s="25">
        <v>769000</v>
      </c>
      <c r="M713" s="13">
        <v>45152</v>
      </c>
      <c r="N713" s="1">
        <v>2</v>
      </c>
      <c r="O713" s="1">
        <v>0</v>
      </c>
      <c r="P713" s="1">
        <v>2</v>
      </c>
      <c r="Q713" s="1">
        <v>3120</v>
      </c>
      <c r="R713" s="1">
        <v>2220</v>
      </c>
      <c r="S713">
        <v>1984</v>
      </c>
      <c r="T713" s="29">
        <f>IF(TRIM(PropertySet[[#This Row],[YEAR BUILT]])="", "N/A", 2023-PropertySet[[#This Row],[YEAR BUILT]])</f>
        <v>39</v>
      </c>
      <c r="U713" t="str" cm="1">
        <f t="array" ref="U713">IF(PropertySet[[#This Row],[AGE]] = "N/A", "N/A", _xlfn.IFS(PropertySet[[#This Row],[AGE]] &lt;= 25, "0-25 Years", PropertySet[[#This Row],[AGE]] &lt;= 50, "26-50 Years", PropertySet[[#This Row],[AGE]]&lt;=75, "51-75 Years", PropertySet[[#This Row],[AGE]]&lt;=100, "76-100 Years", PropertySet[[#This Row],[AGE]]&gt;100, "100+ Years"))</f>
        <v>26-50 Years</v>
      </c>
      <c r="V713" t="str" cm="1">
        <f t="array" ref="V7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13" t="s">
        <v>33</v>
      </c>
      <c r="X713" t="s">
        <v>158</v>
      </c>
    </row>
    <row r="714" spans="1:24" x14ac:dyDescent="0.3">
      <c r="A714" t="s">
        <v>577</v>
      </c>
      <c r="B714" t="s">
        <v>152</v>
      </c>
      <c r="C714" t="s">
        <v>30</v>
      </c>
      <c r="D714">
        <v>1</v>
      </c>
      <c r="E714">
        <v>1658</v>
      </c>
      <c r="F714">
        <v>108</v>
      </c>
      <c r="G714" t="s">
        <v>6</v>
      </c>
      <c r="H714" t="s">
        <v>158</v>
      </c>
      <c r="I714" t="s">
        <v>743</v>
      </c>
      <c r="J714" t="s">
        <v>6</v>
      </c>
      <c r="K714">
        <v>10314</v>
      </c>
      <c r="L714" s="25">
        <v>712000</v>
      </c>
      <c r="M714" s="13">
        <v>44953</v>
      </c>
      <c r="N714" s="1">
        <v>2</v>
      </c>
      <c r="O714" s="1">
        <v>0</v>
      </c>
      <c r="P714" s="1">
        <v>2</v>
      </c>
      <c r="Q714" s="1">
        <v>3275</v>
      </c>
      <c r="R714" s="1">
        <v>1624</v>
      </c>
      <c r="S714">
        <v>1980</v>
      </c>
      <c r="T714" s="29">
        <f>IF(TRIM(PropertySet[[#This Row],[YEAR BUILT]])="", "N/A", 2023-PropertySet[[#This Row],[YEAR BUILT]])</f>
        <v>43</v>
      </c>
      <c r="U714" t="str" cm="1">
        <f t="array" ref="U714">IF(PropertySet[[#This Row],[AGE]] = "N/A", "N/A", _xlfn.IFS(PropertySet[[#This Row],[AGE]] &lt;= 25, "0-25 Years", PropertySet[[#This Row],[AGE]] &lt;= 50, "26-50 Years", PropertySet[[#This Row],[AGE]]&lt;=75, "51-75 Years", PropertySet[[#This Row],[AGE]]&lt;=100, "76-100 Years", PropertySet[[#This Row],[AGE]]&gt;100, "100+ Years"))</f>
        <v>26-50 Years</v>
      </c>
      <c r="V714" t="str" cm="1">
        <f t="array" ref="V7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14" t="s">
        <v>33</v>
      </c>
      <c r="X714" t="s">
        <v>158</v>
      </c>
    </row>
    <row r="715" spans="1:24" x14ac:dyDescent="0.3">
      <c r="A715" t="s">
        <v>577</v>
      </c>
      <c r="B715" t="s">
        <v>152</v>
      </c>
      <c r="C715" t="s">
        <v>30</v>
      </c>
      <c r="D715">
        <v>1</v>
      </c>
      <c r="E715">
        <v>1658</v>
      </c>
      <c r="F715">
        <v>154</v>
      </c>
      <c r="G715" t="s">
        <v>6</v>
      </c>
      <c r="H715" t="s">
        <v>158</v>
      </c>
      <c r="I715" t="s">
        <v>744</v>
      </c>
      <c r="J715" t="s">
        <v>6</v>
      </c>
      <c r="K715">
        <v>10314</v>
      </c>
      <c r="L715" s="25">
        <v>0</v>
      </c>
      <c r="M715" s="13">
        <v>44994</v>
      </c>
      <c r="N715" s="1">
        <v>2</v>
      </c>
      <c r="O715" s="1">
        <v>0</v>
      </c>
      <c r="P715" s="1">
        <v>2</v>
      </c>
      <c r="Q715" s="1">
        <v>3393</v>
      </c>
      <c r="R715" s="1">
        <v>2121</v>
      </c>
      <c r="S715">
        <v>1984</v>
      </c>
      <c r="T715" s="29">
        <f>IF(TRIM(PropertySet[[#This Row],[YEAR BUILT]])="", "N/A", 2023-PropertySet[[#This Row],[YEAR BUILT]])</f>
        <v>39</v>
      </c>
      <c r="U715" t="str" cm="1">
        <f t="array" ref="U715">IF(PropertySet[[#This Row],[AGE]] = "N/A", "N/A", _xlfn.IFS(PropertySet[[#This Row],[AGE]] &lt;= 25, "0-25 Years", PropertySet[[#This Row],[AGE]] &lt;= 50, "26-50 Years", PropertySet[[#This Row],[AGE]]&lt;=75, "51-75 Years", PropertySet[[#This Row],[AGE]]&lt;=100, "76-100 Years", PropertySet[[#This Row],[AGE]]&gt;100, "100+ Years"))</f>
        <v>26-50 Years</v>
      </c>
      <c r="V715" t="str" cm="1">
        <f t="array" ref="V7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15" t="s">
        <v>33</v>
      </c>
      <c r="X715" t="s">
        <v>158</v>
      </c>
    </row>
    <row r="716" spans="1:24" x14ac:dyDescent="0.3">
      <c r="A716" t="s">
        <v>577</v>
      </c>
      <c r="B716" t="s">
        <v>152</v>
      </c>
      <c r="C716" t="s">
        <v>30</v>
      </c>
      <c r="D716">
        <v>1</v>
      </c>
      <c r="E716">
        <v>1670</v>
      </c>
      <c r="F716">
        <v>122</v>
      </c>
      <c r="G716" t="s">
        <v>6</v>
      </c>
      <c r="H716" t="s">
        <v>153</v>
      </c>
      <c r="I716" t="s">
        <v>745</v>
      </c>
      <c r="J716" t="s">
        <v>6</v>
      </c>
      <c r="K716">
        <v>10303</v>
      </c>
      <c r="L716" s="25">
        <v>759000</v>
      </c>
      <c r="M716" s="13">
        <v>45118</v>
      </c>
      <c r="N716" s="1">
        <v>2</v>
      </c>
      <c r="O716" s="1">
        <v>0</v>
      </c>
      <c r="P716" s="1">
        <v>2</v>
      </c>
      <c r="Q716" s="1">
        <v>3800</v>
      </c>
      <c r="R716" s="1">
        <v>2400</v>
      </c>
      <c r="S716">
        <v>1980</v>
      </c>
      <c r="T716" s="29">
        <f>IF(TRIM(PropertySet[[#This Row],[YEAR BUILT]])="", "N/A", 2023-PropertySet[[#This Row],[YEAR BUILT]])</f>
        <v>43</v>
      </c>
      <c r="U716" t="str" cm="1">
        <f t="array" ref="U716">IF(PropertySet[[#This Row],[AGE]] = "N/A", "N/A", _xlfn.IFS(PropertySet[[#This Row],[AGE]] &lt;= 25, "0-25 Years", PropertySet[[#This Row],[AGE]] &lt;= 50, "26-50 Years", PropertySet[[#This Row],[AGE]]&lt;=75, "51-75 Years", PropertySet[[#This Row],[AGE]]&lt;=100, "76-100 Years", PropertySet[[#This Row],[AGE]]&gt;100, "100+ Years"))</f>
        <v>26-50 Years</v>
      </c>
      <c r="V716" t="str" cm="1">
        <f t="array" ref="V7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16" t="s">
        <v>33</v>
      </c>
      <c r="X716" t="s">
        <v>153</v>
      </c>
    </row>
    <row r="717" spans="1:24" x14ac:dyDescent="0.3">
      <c r="A717" t="s">
        <v>577</v>
      </c>
      <c r="B717" t="s">
        <v>152</v>
      </c>
      <c r="C717" t="s">
        <v>30</v>
      </c>
      <c r="D717">
        <v>1</v>
      </c>
      <c r="E717">
        <v>1670</v>
      </c>
      <c r="F717">
        <v>141</v>
      </c>
      <c r="G717" t="s">
        <v>6</v>
      </c>
      <c r="H717" t="s">
        <v>153</v>
      </c>
      <c r="I717" t="s">
        <v>746</v>
      </c>
      <c r="J717" t="s">
        <v>6</v>
      </c>
      <c r="K717">
        <v>10303</v>
      </c>
      <c r="L717" s="25">
        <v>500000</v>
      </c>
      <c r="M717" s="13">
        <v>45118</v>
      </c>
      <c r="N717" s="1">
        <v>2</v>
      </c>
      <c r="O717" s="1">
        <v>0</v>
      </c>
      <c r="P717" s="1">
        <v>2</v>
      </c>
      <c r="Q717" s="1">
        <v>3800</v>
      </c>
      <c r="R717" s="1">
        <v>2400</v>
      </c>
      <c r="S717">
        <v>1980</v>
      </c>
      <c r="T717" s="29">
        <f>IF(TRIM(PropertySet[[#This Row],[YEAR BUILT]])="", "N/A", 2023-PropertySet[[#This Row],[YEAR BUILT]])</f>
        <v>43</v>
      </c>
      <c r="U717" t="str" cm="1">
        <f t="array" ref="U717">IF(PropertySet[[#This Row],[AGE]] = "N/A", "N/A", _xlfn.IFS(PropertySet[[#This Row],[AGE]] &lt;= 25, "0-25 Years", PropertySet[[#This Row],[AGE]] &lt;= 50, "26-50 Years", PropertySet[[#This Row],[AGE]]&lt;=75, "51-75 Years", PropertySet[[#This Row],[AGE]]&lt;=100, "76-100 Years", PropertySet[[#This Row],[AGE]]&gt;100, "100+ Years"))</f>
        <v>26-50 Years</v>
      </c>
      <c r="V717" t="str" cm="1">
        <f t="array" ref="V7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17" t="s">
        <v>33</v>
      </c>
      <c r="X717" t="s">
        <v>153</v>
      </c>
    </row>
    <row r="718" spans="1:24" x14ac:dyDescent="0.3">
      <c r="A718" t="s">
        <v>577</v>
      </c>
      <c r="B718" t="s">
        <v>152</v>
      </c>
      <c r="C718" t="s">
        <v>30</v>
      </c>
      <c r="D718">
        <v>1</v>
      </c>
      <c r="E718">
        <v>1670</v>
      </c>
      <c r="F718">
        <v>241</v>
      </c>
      <c r="G718" t="s">
        <v>6</v>
      </c>
      <c r="H718" t="s">
        <v>153</v>
      </c>
      <c r="I718" t="s">
        <v>747</v>
      </c>
      <c r="J718" t="s">
        <v>6</v>
      </c>
      <c r="K718">
        <v>10303</v>
      </c>
      <c r="L718" s="25">
        <v>100</v>
      </c>
      <c r="M718" s="13">
        <v>45056</v>
      </c>
      <c r="N718" s="1">
        <v>2</v>
      </c>
      <c r="O718" s="1">
        <v>0</v>
      </c>
      <c r="P718" s="1">
        <v>2</v>
      </c>
      <c r="Q718" s="1">
        <v>4000</v>
      </c>
      <c r="R718" s="1">
        <v>2572</v>
      </c>
      <c r="S718">
        <v>1970</v>
      </c>
      <c r="T718" s="29">
        <f>IF(TRIM(PropertySet[[#This Row],[YEAR BUILT]])="", "N/A", 2023-PropertySet[[#This Row],[YEAR BUILT]])</f>
        <v>53</v>
      </c>
      <c r="U718" t="str" cm="1">
        <f t="array" ref="U718">IF(PropertySet[[#This Row],[AGE]] = "N/A", "N/A", _xlfn.IFS(PropertySet[[#This Row],[AGE]] &lt;= 25, "0-25 Years", PropertySet[[#This Row],[AGE]] &lt;= 50, "26-50 Years", PropertySet[[#This Row],[AGE]]&lt;=75, "51-75 Years", PropertySet[[#This Row],[AGE]]&lt;=100, "76-100 Years", PropertySet[[#This Row],[AGE]]&gt;100, "100+ Years"))</f>
        <v>51-75 Years</v>
      </c>
      <c r="V718" t="str" cm="1">
        <f t="array" ref="V7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8" t="s">
        <v>33</v>
      </c>
      <c r="X718" t="s">
        <v>153</v>
      </c>
    </row>
    <row r="719" spans="1:24" x14ac:dyDescent="0.3">
      <c r="A719" t="s">
        <v>577</v>
      </c>
      <c r="B719" t="s">
        <v>152</v>
      </c>
      <c r="C719" t="s">
        <v>30</v>
      </c>
      <c r="D719">
        <v>1</v>
      </c>
      <c r="E719">
        <v>1670</v>
      </c>
      <c r="F719">
        <v>310</v>
      </c>
      <c r="G719" t="s">
        <v>6</v>
      </c>
      <c r="H719" t="s">
        <v>153</v>
      </c>
      <c r="I719" t="s">
        <v>748</v>
      </c>
      <c r="J719" t="s">
        <v>6</v>
      </c>
      <c r="K719">
        <v>10303</v>
      </c>
      <c r="L719" s="25">
        <v>925000</v>
      </c>
      <c r="M719" s="13">
        <v>45062</v>
      </c>
      <c r="N719" s="1">
        <v>2</v>
      </c>
      <c r="O719" s="1">
        <v>0</v>
      </c>
      <c r="P719" s="1">
        <v>2</v>
      </c>
      <c r="Q719" s="1">
        <v>4640</v>
      </c>
      <c r="R719" s="1">
        <v>1848</v>
      </c>
      <c r="S719">
        <v>1975</v>
      </c>
      <c r="T719" s="29">
        <f>IF(TRIM(PropertySet[[#This Row],[YEAR BUILT]])="", "N/A", 2023-PropertySet[[#This Row],[YEAR BUILT]])</f>
        <v>48</v>
      </c>
      <c r="U719" t="str" cm="1">
        <f t="array" ref="U719">IF(PropertySet[[#This Row],[AGE]] = "N/A", "N/A", _xlfn.IFS(PropertySet[[#This Row],[AGE]] &lt;= 25, "0-25 Years", PropertySet[[#This Row],[AGE]] &lt;= 50, "26-50 Years", PropertySet[[#This Row],[AGE]]&lt;=75, "51-75 Years", PropertySet[[#This Row],[AGE]]&lt;=100, "76-100 Years", PropertySet[[#This Row],[AGE]]&gt;100, "100+ Years"))</f>
        <v>26-50 Years</v>
      </c>
      <c r="V719" t="str" cm="1">
        <f t="array" ref="V7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19" t="s">
        <v>33</v>
      </c>
      <c r="X719" t="s">
        <v>153</v>
      </c>
    </row>
    <row r="720" spans="1:24" x14ac:dyDescent="0.3">
      <c r="A720" t="s">
        <v>577</v>
      </c>
      <c r="B720" t="s">
        <v>152</v>
      </c>
      <c r="C720" t="s">
        <v>30</v>
      </c>
      <c r="D720">
        <v>1</v>
      </c>
      <c r="E720">
        <v>1670</v>
      </c>
      <c r="F720">
        <v>428</v>
      </c>
      <c r="G720" t="s">
        <v>6</v>
      </c>
      <c r="H720" t="s">
        <v>158</v>
      </c>
      <c r="I720" t="s">
        <v>749</v>
      </c>
      <c r="J720" t="s">
        <v>6</v>
      </c>
      <c r="K720">
        <v>10303</v>
      </c>
      <c r="L720" s="25">
        <v>749000</v>
      </c>
      <c r="M720" s="13">
        <v>45154</v>
      </c>
      <c r="N720" s="1">
        <v>2</v>
      </c>
      <c r="O720" s="1">
        <v>0</v>
      </c>
      <c r="P720" s="1">
        <v>2</v>
      </c>
      <c r="Q720" s="1">
        <v>3000</v>
      </c>
      <c r="R720" s="1">
        <v>1479</v>
      </c>
      <c r="S720">
        <v>1975</v>
      </c>
      <c r="T720" s="29">
        <f>IF(TRIM(PropertySet[[#This Row],[YEAR BUILT]])="", "N/A", 2023-PropertySet[[#This Row],[YEAR BUILT]])</f>
        <v>48</v>
      </c>
      <c r="U720" t="str" cm="1">
        <f t="array" ref="U720">IF(PropertySet[[#This Row],[AGE]] = "N/A", "N/A", _xlfn.IFS(PropertySet[[#This Row],[AGE]] &lt;= 25, "0-25 Years", PropertySet[[#This Row],[AGE]] &lt;= 50, "26-50 Years", PropertySet[[#This Row],[AGE]]&lt;=75, "51-75 Years", PropertySet[[#This Row],[AGE]]&lt;=100, "76-100 Years", PropertySet[[#This Row],[AGE]]&gt;100, "100+ Years"))</f>
        <v>26-50 Years</v>
      </c>
      <c r="V720" t="str" cm="1">
        <f t="array" ref="V7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0" t="s">
        <v>33</v>
      </c>
      <c r="X720" t="s">
        <v>158</v>
      </c>
    </row>
    <row r="721" spans="1:24" x14ac:dyDescent="0.3">
      <c r="A721" t="s">
        <v>577</v>
      </c>
      <c r="B721" t="s">
        <v>152</v>
      </c>
      <c r="C721" t="s">
        <v>30</v>
      </c>
      <c r="D721">
        <v>1</v>
      </c>
      <c r="E721">
        <v>1671</v>
      </c>
      <c r="F721">
        <v>9</v>
      </c>
      <c r="G721" t="s">
        <v>6</v>
      </c>
      <c r="H721" t="s">
        <v>158</v>
      </c>
      <c r="I721" t="s">
        <v>750</v>
      </c>
      <c r="J721" t="s">
        <v>6</v>
      </c>
      <c r="K721">
        <v>10303</v>
      </c>
      <c r="L721" s="25">
        <v>730000</v>
      </c>
      <c r="M721" s="13">
        <v>45197</v>
      </c>
      <c r="N721" s="1">
        <v>2</v>
      </c>
      <c r="O721" s="1">
        <v>0</v>
      </c>
      <c r="P721" s="1">
        <v>2</v>
      </c>
      <c r="Q721" s="1">
        <v>2755</v>
      </c>
      <c r="R721" s="1">
        <v>2256</v>
      </c>
      <c r="S721">
        <v>1973</v>
      </c>
      <c r="T721" s="29">
        <f>IF(TRIM(PropertySet[[#This Row],[YEAR BUILT]])="", "N/A", 2023-PropertySet[[#This Row],[YEAR BUILT]])</f>
        <v>50</v>
      </c>
      <c r="U721" t="str" cm="1">
        <f t="array" ref="U721">IF(PropertySet[[#This Row],[AGE]] = "N/A", "N/A", _xlfn.IFS(PropertySet[[#This Row],[AGE]] &lt;= 25, "0-25 Years", PropertySet[[#This Row],[AGE]] &lt;= 50, "26-50 Years", PropertySet[[#This Row],[AGE]]&lt;=75, "51-75 Years", PropertySet[[#This Row],[AGE]]&lt;=100, "76-100 Years", PropertySet[[#This Row],[AGE]]&gt;100, "100+ Years"))</f>
        <v>26-50 Years</v>
      </c>
      <c r="V721" t="str" cm="1">
        <f t="array" ref="V7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1" t="s">
        <v>33</v>
      </c>
      <c r="X721" t="s">
        <v>158</v>
      </c>
    </row>
    <row r="722" spans="1:24" x14ac:dyDescent="0.3">
      <c r="A722" t="s">
        <v>577</v>
      </c>
      <c r="B722" t="s">
        <v>152</v>
      </c>
      <c r="C722" t="s">
        <v>30</v>
      </c>
      <c r="D722">
        <v>1</v>
      </c>
      <c r="E722">
        <v>1673</v>
      </c>
      <c r="F722">
        <v>38</v>
      </c>
      <c r="G722" t="s">
        <v>6</v>
      </c>
      <c r="H722" t="s">
        <v>153</v>
      </c>
      <c r="I722" t="s">
        <v>751</v>
      </c>
      <c r="J722" t="s">
        <v>6</v>
      </c>
      <c r="K722">
        <v>10303</v>
      </c>
      <c r="L722" s="25">
        <v>903000</v>
      </c>
      <c r="M722" s="13">
        <v>45078</v>
      </c>
      <c r="N722" s="1">
        <v>2</v>
      </c>
      <c r="O722" s="1">
        <v>0</v>
      </c>
      <c r="P722" s="1">
        <v>2</v>
      </c>
      <c r="Q722" s="1">
        <v>3240</v>
      </c>
      <c r="R722" s="1">
        <v>2410</v>
      </c>
      <c r="S722">
        <v>1973</v>
      </c>
      <c r="T722" s="29">
        <f>IF(TRIM(PropertySet[[#This Row],[YEAR BUILT]])="", "N/A", 2023-PropertySet[[#This Row],[YEAR BUILT]])</f>
        <v>50</v>
      </c>
      <c r="U722" t="str" cm="1">
        <f t="array" ref="U722">IF(PropertySet[[#This Row],[AGE]] = "N/A", "N/A", _xlfn.IFS(PropertySet[[#This Row],[AGE]] &lt;= 25, "0-25 Years", PropertySet[[#This Row],[AGE]] &lt;= 50, "26-50 Years", PropertySet[[#This Row],[AGE]]&lt;=75, "51-75 Years", PropertySet[[#This Row],[AGE]]&lt;=100, "76-100 Years", PropertySet[[#This Row],[AGE]]&gt;100, "100+ Years"))</f>
        <v>26-50 Years</v>
      </c>
      <c r="V722" t="str" cm="1">
        <f t="array" ref="V7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2" t="s">
        <v>33</v>
      </c>
      <c r="X722" t="s">
        <v>153</v>
      </c>
    </row>
    <row r="723" spans="1:24" x14ac:dyDescent="0.3">
      <c r="A723" t="s">
        <v>577</v>
      </c>
      <c r="B723" t="s">
        <v>152</v>
      </c>
      <c r="C723" t="s">
        <v>30</v>
      </c>
      <c r="D723">
        <v>1</v>
      </c>
      <c r="E723">
        <v>1674</v>
      </c>
      <c r="F723">
        <v>18</v>
      </c>
      <c r="G723" t="s">
        <v>6</v>
      </c>
      <c r="H723" t="s">
        <v>158</v>
      </c>
      <c r="I723" t="s">
        <v>752</v>
      </c>
      <c r="J723" t="s">
        <v>6</v>
      </c>
      <c r="K723">
        <v>10303</v>
      </c>
      <c r="L723" s="25">
        <v>0</v>
      </c>
      <c r="M723" s="13">
        <v>45163</v>
      </c>
      <c r="N723" s="1">
        <v>2</v>
      </c>
      <c r="O723" s="1">
        <v>0</v>
      </c>
      <c r="P723" s="1">
        <v>2</v>
      </c>
      <c r="Q723" s="1">
        <v>2610</v>
      </c>
      <c r="R723" s="1">
        <v>1520</v>
      </c>
      <c r="S723">
        <v>1970</v>
      </c>
      <c r="T723" s="29">
        <f>IF(TRIM(PropertySet[[#This Row],[YEAR BUILT]])="", "N/A", 2023-PropertySet[[#This Row],[YEAR BUILT]])</f>
        <v>53</v>
      </c>
      <c r="U723" t="str" cm="1">
        <f t="array" ref="U723">IF(PropertySet[[#This Row],[AGE]] = "N/A", "N/A", _xlfn.IFS(PropertySet[[#This Row],[AGE]] &lt;= 25, "0-25 Years", PropertySet[[#This Row],[AGE]] &lt;= 50, "26-50 Years", PropertySet[[#This Row],[AGE]]&lt;=75, "51-75 Years", PropertySet[[#This Row],[AGE]]&lt;=100, "76-100 Years", PropertySet[[#This Row],[AGE]]&gt;100, "100+ Years"))</f>
        <v>51-75 Years</v>
      </c>
      <c r="V723" t="str" cm="1">
        <f t="array" ref="V7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3" t="s">
        <v>33</v>
      </c>
      <c r="X723" t="s">
        <v>158</v>
      </c>
    </row>
    <row r="724" spans="1:24" x14ac:dyDescent="0.3">
      <c r="A724" t="s">
        <v>577</v>
      </c>
      <c r="B724" t="s">
        <v>152</v>
      </c>
      <c r="C724" t="s">
        <v>30</v>
      </c>
      <c r="D724">
        <v>1</v>
      </c>
      <c r="E724">
        <v>1674</v>
      </c>
      <c r="F724">
        <v>24</v>
      </c>
      <c r="G724" t="s">
        <v>6</v>
      </c>
      <c r="H724" t="s">
        <v>153</v>
      </c>
      <c r="I724" t="s">
        <v>753</v>
      </c>
      <c r="J724" t="s">
        <v>6</v>
      </c>
      <c r="K724">
        <v>10303</v>
      </c>
      <c r="L724" s="25">
        <v>0</v>
      </c>
      <c r="M724" s="13">
        <v>45268</v>
      </c>
      <c r="N724" s="1">
        <v>2</v>
      </c>
      <c r="O724" s="1">
        <v>0</v>
      </c>
      <c r="P724" s="1">
        <v>2</v>
      </c>
      <c r="Q724" s="1">
        <v>3240</v>
      </c>
      <c r="R724" s="1">
        <v>2100</v>
      </c>
      <c r="S724">
        <v>1970</v>
      </c>
      <c r="T724" s="29">
        <f>IF(TRIM(PropertySet[[#This Row],[YEAR BUILT]])="", "N/A", 2023-PropertySet[[#This Row],[YEAR BUILT]])</f>
        <v>53</v>
      </c>
      <c r="U724" t="str" cm="1">
        <f t="array" ref="U724">IF(PropertySet[[#This Row],[AGE]] = "N/A", "N/A", _xlfn.IFS(PropertySet[[#This Row],[AGE]] &lt;= 25, "0-25 Years", PropertySet[[#This Row],[AGE]] &lt;= 50, "26-50 Years", PropertySet[[#This Row],[AGE]]&lt;=75, "51-75 Years", PropertySet[[#This Row],[AGE]]&lt;=100, "76-100 Years", PropertySet[[#This Row],[AGE]]&gt;100, "100+ Years"))</f>
        <v>51-75 Years</v>
      </c>
      <c r="V724" t="str" cm="1">
        <f t="array" ref="V7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4" t="s">
        <v>33</v>
      </c>
      <c r="X724" t="s">
        <v>153</v>
      </c>
    </row>
    <row r="725" spans="1:24" x14ac:dyDescent="0.3">
      <c r="A725" t="s">
        <v>577</v>
      </c>
      <c r="B725" t="s">
        <v>152</v>
      </c>
      <c r="C725" t="s">
        <v>30</v>
      </c>
      <c r="D725">
        <v>1</v>
      </c>
      <c r="E725">
        <v>1674</v>
      </c>
      <c r="F725">
        <v>35</v>
      </c>
      <c r="G725" t="s">
        <v>6</v>
      </c>
      <c r="H725" t="s">
        <v>153</v>
      </c>
      <c r="I725" t="s">
        <v>754</v>
      </c>
      <c r="J725" t="s">
        <v>6</v>
      </c>
      <c r="K725">
        <v>10303</v>
      </c>
      <c r="L725" s="25">
        <v>687319</v>
      </c>
      <c r="M725" s="13">
        <v>45218</v>
      </c>
      <c r="N725" s="1">
        <v>2</v>
      </c>
      <c r="O725" s="1">
        <v>0</v>
      </c>
      <c r="P725" s="1">
        <v>2</v>
      </c>
      <c r="Q725" s="1">
        <v>3404</v>
      </c>
      <c r="R725" s="1">
        <v>2100</v>
      </c>
      <c r="S725">
        <v>1970</v>
      </c>
      <c r="T725" s="29">
        <f>IF(TRIM(PropertySet[[#This Row],[YEAR BUILT]])="", "N/A", 2023-PropertySet[[#This Row],[YEAR BUILT]])</f>
        <v>53</v>
      </c>
      <c r="U725" t="str" cm="1">
        <f t="array" ref="U725">IF(PropertySet[[#This Row],[AGE]] = "N/A", "N/A", _xlfn.IFS(PropertySet[[#This Row],[AGE]] &lt;= 25, "0-25 Years", PropertySet[[#This Row],[AGE]] &lt;= 50, "26-50 Years", PropertySet[[#This Row],[AGE]]&lt;=75, "51-75 Years", PropertySet[[#This Row],[AGE]]&lt;=100, "76-100 Years", PropertySet[[#This Row],[AGE]]&gt;100, "100+ Years"))</f>
        <v>51-75 Years</v>
      </c>
      <c r="V725" t="str" cm="1">
        <f t="array" ref="V7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5" t="s">
        <v>33</v>
      </c>
      <c r="X725" t="s">
        <v>153</v>
      </c>
    </row>
    <row r="726" spans="1:24" x14ac:dyDescent="0.3">
      <c r="A726" t="s">
        <v>577</v>
      </c>
      <c r="B726" t="s">
        <v>152</v>
      </c>
      <c r="C726" t="s">
        <v>30</v>
      </c>
      <c r="D726">
        <v>1</v>
      </c>
      <c r="E726">
        <v>1680</v>
      </c>
      <c r="F726">
        <v>179</v>
      </c>
      <c r="G726" t="s">
        <v>6</v>
      </c>
      <c r="H726" t="s">
        <v>158</v>
      </c>
      <c r="I726" t="s">
        <v>755</v>
      </c>
      <c r="J726" t="s">
        <v>6</v>
      </c>
      <c r="K726">
        <v>10303</v>
      </c>
      <c r="L726" s="25">
        <v>650000</v>
      </c>
      <c r="M726" s="13">
        <v>44932</v>
      </c>
      <c r="N726" s="1">
        <v>2</v>
      </c>
      <c r="O726" s="1">
        <v>0</v>
      </c>
      <c r="P726" s="1">
        <v>2</v>
      </c>
      <c r="Q726" s="1">
        <v>2782</v>
      </c>
      <c r="R726" s="1">
        <v>1680</v>
      </c>
      <c r="S726">
        <v>1991</v>
      </c>
      <c r="T726" s="29">
        <f>IF(TRIM(PropertySet[[#This Row],[YEAR BUILT]])="", "N/A", 2023-PropertySet[[#This Row],[YEAR BUILT]])</f>
        <v>32</v>
      </c>
      <c r="U726" t="str" cm="1">
        <f t="array" ref="U726">IF(PropertySet[[#This Row],[AGE]] = "N/A", "N/A", _xlfn.IFS(PropertySet[[#This Row],[AGE]] &lt;= 25, "0-25 Years", PropertySet[[#This Row],[AGE]] &lt;= 50, "26-50 Years", PropertySet[[#This Row],[AGE]]&lt;=75, "51-75 Years", PropertySet[[#This Row],[AGE]]&lt;=100, "76-100 Years", PropertySet[[#This Row],[AGE]]&gt;100, "100+ Years"))</f>
        <v>26-50 Years</v>
      </c>
      <c r="V726" t="str" cm="1">
        <f t="array" ref="V7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6" t="s">
        <v>33</v>
      </c>
      <c r="X726" t="s">
        <v>158</v>
      </c>
    </row>
    <row r="727" spans="1:24" x14ac:dyDescent="0.3">
      <c r="A727" t="s">
        <v>577</v>
      </c>
      <c r="B727" t="s">
        <v>152</v>
      </c>
      <c r="C727" t="s">
        <v>30</v>
      </c>
      <c r="D727">
        <v>1</v>
      </c>
      <c r="E727">
        <v>1690</v>
      </c>
      <c r="F727">
        <v>158</v>
      </c>
      <c r="G727" t="s">
        <v>6</v>
      </c>
      <c r="H727" t="s">
        <v>153</v>
      </c>
      <c r="I727" t="s">
        <v>756</v>
      </c>
      <c r="J727" t="s">
        <v>6</v>
      </c>
      <c r="K727">
        <v>10303</v>
      </c>
      <c r="L727" s="25">
        <v>0</v>
      </c>
      <c r="M727" s="13">
        <v>45037</v>
      </c>
      <c r="N727" s="1">
        <v>2</v>
      </c>
      <c r="O727" s="1">
        <v>0</v>
      </c>
      <c r="P727" s="1">
        <v>2</v>
      </c>
      <c r="Q727" s="1">
        <v>4500</v>
      </c>
      <c r="R727" s="1">
        <v>2240</v>
      </c>
      <c r="S727">
        <v>2005</v>
      </c>
      <c r="T727" s="29">
        <f>IF(TRIM(PropertySet[[#This Row],[YEAR BUILT]])="", "N/A", 2023-PropertySet[[#This Row],[YEAR BUILT]])</f>
        <v>18</v>
      </c>
      <c r="U727" t="str" cm="1">
        <f t="array" ref="U727">IF(PropertySet[[#This Row],[AGE]] = "N/A", "N/A", _xlfn.IFS(PropertySet[[#This Row],[AGE]] &lt;= 25, "0-25 Years", PropertySet[[#This Row],[AGE]] &lt;= 50, "26-50 Years", PropertySet[[#This Row],[AGE]]&lt;=75, "51-75 Years", PropertySet[[#This Row],[AGE]]&lt;=100, "76-100 Years", PropertySet[[#This Row],[AGE]]&gt;100, "100+ Years"))</f>
        <v>0-25 Years</v>
      </c>
      <c r="V727" t="str" cm="1">
        <f t="array" ref="V7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27" t="s">
        <v>33</v>
      </c>
      <c r="X727" t="s">
        <v>153</v>
      </c>
    </row>
    <row r="728" spans="1:24" x14ac:dyDescent="0.3">
      <c r="A728" t="s">
        <v>577</v>
      </c>
      <c r="B728" t="s">
        <v>152</v>
      </c>
      <c r="C728" t="s">
        <v>30</v>
      </c>
      <c r="D728">
        <v>1</v>
      </c>
      <c r="E728">
        <v>2070</v>
      </c>
      <c r="F728">
        <v>17</v>
      </c>
      <c r="G728" t="s">
        <v>6</v>
      </c>
      <c r="H728" t="s">
        <v>158</v>
      </c>
      <c r="I728" t="s">
        <v>757</v>
      </c>
      <c r="J728" t="s">
        <v>6</v>
      </c>
      <c r="K728">
        <v>10314</v>
      </c>
      <c r="L728" s="25">
        <v>798000</v>
      </c>
      <c r="M728" s="13">
        <v>45246</v>
      </c>
      <c r="N728" s="1">
        <v>2</v>
      </c>
      <c r="O728" s="1">
        <v>0</v>
      </c>
      <c r="P728" s="1">
        <v>2</v>
      </c>
      <c r="Q728" s="1">
        <v>2496</v>
      </c>
      <c r="R728" s="1">
        <v>1530</v>
      </c>
      <c r="S728">
        <v>1979</v>
      </c>
      <c r="T728" s="29">
        <f>IF(TRIM(PropertySet[[#This Row],[YEAR BUILT]])="", "N/A", 2023-PropertySet[[#This Row],[YEAR BUILT]])</f>
        <v>44</v>
      </c>
      <c r="U728" t="str" cm="1">
        <f t="array" ref="U728">IF(PropertySet[[#This Row],[AGE]] = "N/A", "N/A", _xlfn.IFS(PropertySet[[#This Row],[AGE]] &lt;= 25, "0-25 Years", PropertySet[[#This Row],[AGE]] &lt;= 50, "26-50 Years", PropertySet[[#This Row],[AGE]]&lt;=75, "51-75 Years", PropertySet[[#This Row],[AGE]]&lt;=100, "76-100 Years", PropertySet[[#This Row],[AGE]]&gt;100, "100+ Years"))</f>
        <v>26-50 Years</v>
      </c>
      <c r="V728" t="str" cm="1">
        <f t="array" ref="V7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8" t="s">
        <v>33</v>
      </c>
      <c r="X728" t="s">
        <v>158</v>
      </c>
    </row>
    <row r="729" spans="1:24" x14ac:dyDescent="0.3">
      <c r="A729" t="s">
        <v>577</v>
      </c>
      <c r="B729" t="s">
        <v>152</v>
      </c>
      <c r="C729" t="s">
        <v>30</v>
      </c>
      <c r="D729">
        <v>1</v>
      </c>
      <c r="E729">
        <v>2073</v>
      </c>
      <c r="F729">
        <v>79</v>
      </c>
      <c r="G729" t="s">
        <v>6</v>
      </c>
      <c r="H729" t="s">
        <v>158</v>
      </c>
      <c r="I729" t="s">
        <v>758</v>
      </c>
      <c r="J729" t="s">
        <v>6</v>
      </c>
      <c r="K729">
        <v>10314</v>
      </c>
      <c r="L729" s="25">
        <v>0</v>
      </c>
      <c r="M729" s="13">
        <v>44953</v>
      </c>
      <c r="N729" s="1">
        <v>2</v>
      </c>
      <c r="O729" s="1">
        <v>0</v>
      </c>
      <c r="P729" s="1">
        <v>2</v>
      </c>
      <c r="Q729" s="1">
        <v>3300</v>
      </c>
      <c r="R729" s="1">
        <v>2750</v>
      </c>
      <c r="S729">
        <v>1980</v>
      </c>
      <c r="T729" s="29">
        <f>IF(TRIM(PropertySet[[#This Row],[YEAR BUILT]])="", "N/A", 2023-PropertySet[[#This Row],[YEAR BUILT]])</f>
        <v>43</v>
      </c>
      <c r="U729" t="str" cm="1">
        <f t="array" ref="U729">IF(PropertySet[[#This Row],[AGE]] = "N/A", "N/A", _xlfn.IFS(PropertySet[[#This Row],[AGE]] &lt;= 25, "0-25 Years", PropertySet[[#This Row],[AGE]] &lt;= 50, "26-50 Years", PropertySet[[#This Row],[AGE]]&lt;=75, "51-75 Years", PropertySet[[#This Row],[AGE]]&lt;=100, "76-100 Years", PropertySet[[#This Row],[AGE]]&gt;100, "100+ Years"))</f>
        <v>26-50 Years</v>
      </c>
      <c r="V729" t="str" cm="1">
        <f t="array" ref="V7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9" t="s">
        <v>33</v>
      </c>
      <c r="X729" t="s">
        <v>158</v>
      </c>
    </row>
    <row r="730" spans="1:24" x14ac:dyDescent="0.3">
      <c r="A730" t="s">
        <v>577</v>
      </c>
      <c r="B730" t="s">
        <v>152</v>
      </c>
      <c r="C730" t="s">
        <v>30</v>
      </c>
      <c r="D730">
        <v>1</v>
      </c>
      <c r="E730">
        <v>2073</v>
      </c>
      <c r="F730">
        <v>83</v>
      </c>
      <c r="G730" t="s">
        <v>6</v>
      </c>
      <c r="H730" t="s">
        <v>158</v>
      </c>
      <c r="I730" t="s">
        <v>759</v>
      </c>
      <c r="J730" t="s">
        <v>6</v>
      </c>
      <c r="K730">
        <v>10314</v>
      </c>
      <c r="L730" s="25">
        <v>0</v>
      </c>
      <c r="M730" s="13">
        <v>45014</v>
      </c>
      <c r="N730" s="1">
        <v>2</v>
      </c>
      <c r="O730" s="1">
        <v>0</v>
      </c>
      <c r="P730" s="1">
        <v>2</v>
      </c>
      <c r="Q730" s="1">
        <v>2800</v>
      </c>
      <c r="R730" s="1">
        <v>1530</v>
      </c>
      <c r="S730">
        <v>1980</v>
      </c>
      <c r="T730" s="29">
        <f>IF(TRIM(PropertySet[[#This Row],[YEAR BUILT]])="", "N/A", 2023-PropertySet[[#This Row],[YEAR BUILT]])</f>
        <v>43</v>
      </c>
      <c r="U730" t="str" cm="1">
        <f t="array" ref="U730">IF(PropertySet[[#This Row],[AGE]] = "N/A", "N/A", _xlfn.IFS(PropertySet[[#This Row],[AGE]] &lt;= 25, "0-25 Years", PropertySet[[#This Row],[AGE]] &lt;= 50, "26-50 Years", PropertySet[[#This Row],[AGE]]&lt;=75, "51-75 Years", PropertySet[[#This Row],[AGE]]&lt;=100, "76-100 Years", PropertySet[[#This Row],[AGE]]&gt;100, "100+ Years"))</f>
        <v>26-50 Years</v>
      </c>
      <c r="V730" t="str" cm="1">
        <f t="array" ref="V7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0" t="s">
        <v>33</v>
      </c>
      <c r="X730" t="s">
        <v>158</v>
      </c>
    </row>
    <row r="731" spans="1:24" x14ac:dyDescent="0.3">
      <c r="A731" t="s">
        <v>577</v>
      </c>
      <c r="B731" t="s">
        <v>152</v>
      </c>
      <c r="C731" t="s">
        <v>30</v>
      </c>
      <c r="D731">
        <v>1</v>
      </c>
      <c r="E731">
        <v>2073</v>
      </c>
      <c r="F731">
        <v>83</v>
      </c>
      <c r="G731" t="s">
        <v>6</v>
      </c>
      <c r="H731" t="s">
        <v>158</v>
      </c>
      <c r="I731" t="s">
        <v>759</v>
      </c>
      <c r="J731" t="s">
        <v>6</v>
      </c>
      <c r="K731">
        <v>10314</v>
      </c>
      <c r="L731" s="25">
        <v>785000</v>
      </c>
      <c r="M731" s="13">
        <v>45117</v>
      </c>
      <c r="N731" s="1">
        <v>2</v>
      </c>
      <c r="O731" s="1">
        <v>0</v>
      </c>
      <c r="P731" s="1">
        <v>2</v>
      </c>
      <c r="Q731" s="1">
        <v>2800</v>
      </c>
      <c r="R731" s="1">
        <v>1530</v>
      </c>
      <c r="S731">
        <v>1980</v>
      </c>
      <c r="T731" s="29">
        <f>IF(TRIM(PropertySet[[#This Row],[YEAR BUILT]])="", "N/A", 2023-PropertySet[[#This Row],[YEAR BUILT]])</f>
        <v>43</v>
      </c>
      <c r="U731" t="str" cm="1">
        <f t="array" ref="U731">IF(PropertySet[[#This Row],[AGE]] = "N/A", "N/A", _xlfn.IFS(PropertySet[[#This Row],[AGE]] &lt;= 25, "0-25 Years", PropertySet[[#This Row],[AGE]] &lt;= 50, "26-50 Years", PropertySet[[#This Row],[AGE]]&lt;=75, "51-75 Years", PropertySet[[#This Row],[AGE]]&lt;=100, "76-100 Years", PropertySet[[#This Row],[AGE]]&gt;100, "100+ Years"))</f>
        <v>26-50 Years</v>
      </c>
      <c r="V731" t="str" cm="1">
        <f t="array" ref="V7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1" t="s">
        <v>33</v>
      </c>
      <c r="X731" t="s">
        <v>158</v>
      </c>
    </row>
    <row r="732" spans="1:24" x14ac:dyDescent="0.3">
      <c r="A732" t="s">
        <v>577</v>
      </c>
      <c r="B732" t="s">
        <v>152</v>
      </c>
      <c r="C732" t="s">
        <v>30</v>
      </c>
      <c r="D732">
        <v>1</v>
      </c>
      <c r="E732">
        <v>2073</v>
      </c>
      <c r="F732">
        <v>101</v>
      </c>
      <c r="G732" t="s">
        <v>6</v>
      </c>
      <c r="H732" t="s">
        <v>158</v>
      </c>
      <c r="I732" t="s">
        <v>760</v>
      </c>
      <c r="J732" t="s">
        <v>6</v>
      </c>
      <c r="K732">
        <v>10314</v>
      </c>
      <c r="L732" s="25">
        <v>0</v>
      </c>
      <c r="M732" s="13">
        <v>45054</v>
      </c>
      <c r="N732" s="1">
        <v>2</v>
      </c>
      <c r="O732" s="1">
        <v>0</v>
      </c>
      <c r="P732" s="1">
        <v>2</v>
      </c>
      <c r="Q732" s="1">
        <v>2375</v>
      </c>
      <c r="R732" s="1">
        <v>1408</v>
      </c>
      <c r="S732">
        <v>1980</v>
      </c>
      <c r="T732" s="29">
        <f>IF(TRIM(PropertySet[[#This Row],[YEAR BUILT]])="", "N/A", 2023-PropertySet[[#This Row],[YEAR BUILT]])</f>
        <v>43</v>
      </c>
      <c r="U732" t="str" cm="1">
        <f t="array" ref="U732">IF(PropertySet[[#This Row],[AGE]] = "N/A", "N/A", _xlfn.IFS(PropertySet[[#This Row],[AGE]] &lt;= 25, "0-25 Years", PropertySet[[#This Row],[AGE]] &lt;= 50, "26-50 Years", PropertySet[[#This Row],[AGE]]&lt;=75, "51-75 Years", PropertySet[[#This Row],[AGE]]&lt;=100, "76-100 Years", PropertySet[[#This Row],[AGE]]&gt;100, "100+ Years"))</f>
        <v>26-50 Years</v>
      </c>
      <c r="V732" t="str" cm="1">
        <f t="array" ref="V7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2" t="s">
        <v>33</v>
      </c>
      <c r="X732" t="s">
        <v>158</v>
      </c>
    </row>
    <row r="733" spans="1:24" x14ac:dyDescent="0.3">
      <c r="A733" t="s">
        <v>577</v>
      </c>
      <c r="B733" t="s">
        <v>152</v>
      </c>
      <c r="C733" t="s">
        <v>30</v>
      </c>
      <c r="D733">
        <v>1</v>
      </c>
      <c r="E733">
        <v>2074</v>
      </c>
      <c r="F733">
        <v>32</v>
      </c>
      <c r="G733" t="s">
        <v>6</v>
      </c>
      <c r="H733" t="s">
        <v>158</v>
      </c>
      <c r="I733" t="s">
        <v>761</v>
      </c>
      <c r="J733" t="s">
        <v>6</v>
      </c>
      <c r="K733">
        <v>10314</v>
      </c>
      <c r="L733" s="25">
        <v>0</v>
      </c>
      <c r="M733" s="13">
        <v>45258</v>
      </c>
      <c r="N733" s="1">
        <v>2</v>
      </c>
      <c r="O733" s="1">
        <v>0</v>
      </c>
      <c r="P733" s="1">
        <v>2</v>
      </c>
      <c r="Q733" s="1">
        <v>4389</v>
      </c>
      <c r="R733" s="1">
        <v>2200</v>
      </c>
      <c r="S733">
        <v>1980</v>
      </c>
      <c r="T733" s="29">
        <f>IF(TRIM(PropertySet[[#This Row],[YEAR BUILT]])="", "N/A", 2023-PropertySet[[#This Row],[YEAR BUILT]])</f>
        <v>43</v>
      </c>
      <c r="U733" t="str" cm="1">
        <f t="array" ref="U733">IF(PropertySet[[#This Row],[AGE]] = "N/A", "N/A", _xlfn.IFS(PropertySet[[#This Row],[AGE]] &lt;= 25, "0-25 Years", PropertySet[[#This Row],[AGE]] &lt;= 50, "26-50 Years", PropertySet[[#This Row],[AGE]]&lt;=75, "51-75 Years", PropertySet[[#This Row],[AGE]]&lt;=100, "76-100 Years", PropertySet[[#This Row],[AGE]]&gt;100, "100+ Years"))</f>
        <v>26-50 Years</v>
      </c>
      <c r="V733" t="str" cm="1">
        <f t="array" ref="V7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3" t="s">
        <v>33</v>
      </c>
      <c r="X733" t="s">
        <v>158</v>
      </c>
    </row>
    <row r="734" spans="1:24" x14ac:dyDescent="0.3">
      <c r="A734" t="s">
        <v>577</v>
      </c>
      <c r="B734" t="s">
        <v>152</v>
      </c>
      <c r="C734" t="s">
        <v>30</v>
      </c>
      <c r="D734">
        <v>1</v>
      </c>
      <c r="E734">
        <v>2145</v>
      </c>
      <c r="F734">
        <v>125</v>
      </c>
      <c r="G734" t="s">
        <v>6</v>
      </c>
      <c r="H734" t="s">
        <v>153</v>
      </c>
      <c r="I734" t="s">
        <v>762</v>
      </c>
      <c r="J734" t="s">
        <v>6</v>
      </c>
      <c r="K734">
        <v>10314</v>
      </c>
      <c r="L734" s="25">
        <v>996000</v>
      </c>
      <c r="M734" s="13">
        <v>45236</v>
      </c>
      <c r="N734" s="1">
        <v>2</v>
      </c>
      <c r="O734" s="1">
        <v>0</v>
      </c>
      <c r="P734" s="1">
        <v>2</v>
      </c>
      <c r="Q734" s="1">
        <v>4800</v>
      </c>
      <c r="R734" s="1">
        <v>1948</v>
      </c>
      <c r="S734">
        <v>1970</v>
      </c>
      <c r="T734" s="29">
        <f>IF(TRIM(PropertySet[[#This Row],[YEAR BUILT]])="", "N/A", 2023-PropertySet[[#This Row],[YEAR BUILT]])</f>
        <v>53</v>
      </c>
      <c r="U734" t="str" cm="1">
        <f t="array" ref="U734">IF(PropertySet[[#This Row],[AGE]] = "N/A", "N/A", _xlfn.IFS(PropertySet[[#This Row],[AGE]] &lt;= 25, "0-25 Years", PropertySet[[#This Row],[AGE]] &lt;= 50, "26-50 Years", PropertySet[[#This Row],[AGE]]&lt;=75, "51-75 Years", PropertySet[[#This Row],[AGE]]&lt;=100, "76-100 Years", PropertySet[[#This Row],[AGE]]&gt;100, "100+ Years"))</f>
        <v>51-75 Years</v>
      </c>
      <c r="V734" t="str" cm="1">
        <f t="array" ref="V7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4" t="s">
        <v>33</v>
      </c>
      <c r="X734" t="s">
        <v>153</v>
      </c>
    </row>
    <row r="735" spans="1:24" x14ac:dyDescent="0.3">
      <c r="A735" t="s">
        <v>577</v>
      </c>
      <c r="B735" t="s">
        <v>152</v>
      </c>
      <c r="C735" t="s">
        <v>30</v>
      </c>
      <c r="D735">
        <v>1</v>
      </c>
      <c r="E735">
        <v>2149</v>
      </c>
      <c r="F735">
        <v>22</v>
      </c>
      <c r="G735" t="s">
        <v>6</v>
      </c>
      <c r="H735" t="s">
        <v>153</v>
      </c>
      <c r="I735" t="s">
        <v>763</v>
      </c>
      <c r="J735" t="s">
        <v>6</v>
      </c>
      <c r="K735">
        <v>10314</v>
      </c>
      <c r="L735" s="25">
        <v>999000</v>
      </c>
      <c r="M735" s="13">
        <v>45019</v>
      </c>
      <c r="N735" s="1">
        <v>2</v>
      </c>
      <c r="O735" s="1">
        <v>0</v>
      </c>
      <c r="P735" s="1">
        <v>2</v>
      </c>
      <c r="Q735" s="1">
        <v>5150</v>
      </c>
      <c r="R735" s="1">
        <v>2010</v>
      </c>
      <c r="S735">
        <v>1970</v>
      </c>
      <c r="T735" s="29">
        <f>IF(TRIM(PropertySet[[#This Row],[YEAR BUILT]])="", "N/A", 2023-PropertySet[[#This Row],[YEAR BUILT]])</f>
        <v>53</v>
      </c>
      <c r="U735" t="str" cm="1">
        <f t="array" ref="U735">IF(PropertySet[[#This Row],[AGE]] = "N/A", "N/A", _xlfn.IFS(PropertySet[[#This Row],[AGE]] &lt;= 25, "0-25 Years", PropertySet[[#This Row],[AGE]] &lt;= 50, "26-50 Years", PropertySet[[#This Row],[AGE]]&lt;=75, "51-75 Years", PropertySet[[#This Row],[AGE]]&lt;=100, "76-100 Years", PropertySet[[#This Row],[AGE]]&gt;100, "100+ Years"))</f>
        <v>51-75 Years</v>
      </c>
      <c r="V735" t="str" cm="1">
        <f t="array" ref="V7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5" t="s">
        <v>33</v>
      </c>
      <c r="X735" t="s">
        <v>153</v>
      </c>
    </row>
    <row r="736" spans="1:24" x14ac:dyDescent="0.3">
      <c r="A736" t="s">
        <v>577</v>
      </c>
      <c r="B736" t="s">
        <v>152</v>
      </c>
      <c r="C736" t="s">
        <v>30</v>
      </c>
      <c r="D736">
        <v>1</v>
      </c>
      <c r="E736">
        <v>2149</v>
      </c>
      <c r="F736">
        <v>28</v>
      </c>
      <c r="G736" t="s">
        <v>6</v>
      </c>
      <c r="H736" t="s">
        <v>153</v>
      </c>
      <c r="I736" t="s">
        <v>764</v>
      </c>
      <c r="J736" t="s">
        <v>6</v>
      </c>
      <c r="K736">
        <v>10314</v>
      </c>
      <c r="L736" s="25">
        <v>0</v>
      </c>
      <c r="M736" s="13">
        <v>44991</v>
      </c>
      <c r="N736" s="1">
        <v>2</v>
      </c>
      <c r="O736" s="1">
        <v>0</v>
      </c>
      <c r="P736" s="1">
        <v>2</v>
      </c>
      <c r="Q736" s="1">
        <v>5628</v>
      </c>
      <c r="R736" s="1">
        <v>1930</v>
      </c>
      <c r="S736">
        <v>1970</v>
      </c>
      <c r="T736" s="29">
        <f>IF(TRIM(PropertySet[[#This Row],[YEAR BUILT]])="", "N/A", 2023-PropertySet[[#This Row],[YEAR BUILT]])</f>
        <v>53</v>
      </c>
      <c r="U736" t="str" cm="1">
        <f t="array" ref="U736">IF(PropertySet[[#This Row],[AGE]] = "N/A", "N/A", _xlfn.IFS(PropertySet[[#This Row],[AGE]] &lt;= 25, "0-25 Years", PropertySet[[#This Row],[AGE]] &lt;= 50, "26-50 Years", PropertySet[[#This Row],[AGE]]&lt;=75, "51-75 Years", PropertySet[[#This Row],[AGE]]&lt;=100, "76-100 Years", PropertySet[[#This Row],[AGE]]&gt;100, "100+ Years"))</f>
        <v>51-75 Years</v>
      </c>
      <c r="V736" t="str" cm="1">
        <f t="array" ref="V7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6" t="s">
        <v>33</v>
      </c>
      <c r="X736" t="s">
        <v>153</v>
      </c>
    </row>
    <row r="737" spans="1:24" x14ac:dyDescent="0.3">
      <c r="A737" t="s">
        <v>577</v>
      </c>
      <c r="B737" t="s">
        <v>152</v>
      </c>
      <c r="C737" t="s">
        <v>30</v>
      </c>
      <c r="D737">
        <v>1</v>
      </c>
      <c r="E737">
        <v>2149</v>
      </c>
      <c r="F737">
        <v>36</v>
      </c>
      <c r="G737" t="s">
        <v>6</v>
      </c>
      <c r="H737" t="s">
        <v>153</v>
      </c>
      <c r="I737" t="s">
        <v>765</v>
      </c>
      <c r="J737" t="s">
        <v>6</v>
      </c>
      <c r="K737">
        <v>10314</v>
      </c>
      <c r="L737" s="25">
        <v>0</v>
      </c>
      <c r="M737" s="13">
        <v>45212</v>
      </c>
      <c r="N737" s="1">
        <v>2</v>
      </c>
      <c r="O737" s="1">
        <v>0</v>
      </c>
      <c r="P737" s="1">
        <v>2</v>
      </c>
      <c r="Q737" s="1">
        <v>4841</v>
      </c>
      <c r="R737" s="1">
        <v>2010</v>
      </c>
      <c r="S737">
        <v>1970</v>
      </c>
      <c r="T737" s="29">
        <f>IF(TRIM(PropertySet[[#This Row],[YEAR BUILT]])="", "N/A", 2023-PropertySet[[#This Row],[YEAR BUILT]])</f>
        <v>53</v>
      </c>
      <c r="U737" t="str" cm="1">
        <f t="array" ref="U737">IF(PropertySet[[#This Row],[AGE]] = "N/A", "N/A", _xlfn.IFS(PropertySet[[#This Row],[AGE]] &lt;= 25, "0-25 Years", PropertySet[[#This Row],[AGE]] &lt;= 50, "26-50 Years", PropertySet[[#This Row],[AGE]]&lt;=75, "51-75 Years", PropertySet[[#This Row],[AGE]]&lt;=100, "76-100 Years", PropertySet[[#This Row],[AGE]]&gt;100, "100+ Years"))</f>
        <v>51-75 Years</v>
      </c>
      <c r="V737" t="str" cm="1">
        <f t="array" ref="V7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7" t="s">
        <v>33</v>
      </c>
      <c r="X737" t="s">
        <v>153</v>
      </c>
    </row>
    <row r="738" spans="1:24" x14ac:dyDescent="0.3">
      <c r="A738" t="s">
        <v>577</v>
      </c>
      <c r="B738" t="s">
        <v>152</v>
      </c>
      <c r="C738" t="s">
        <v>30</v>
      </c>
      <c r="D738">
        <v>1</v>
      </c>
      <c r="E738">
        <v>2151</v>
      </c>
      <c r="F738">
        <v>60</v>
      </c>
      <c r="G738" t="s">
        <v>6</v>
      </c>
      <c r="H738" t="s">
        <v>153</v>
      </c>
      <c r="I738" t="s">
        <v>766</v>
      </c>
      <c r="J738" t="s">
        <v>6</v>
      </c>
      <c r="K738">
        <v>10314</v>
      </c>
      <c r="L738" s="25">
        <v>0</v>
      </c>
      <c r="M738" s="13">
        <v>45169</v>
      </c>
      <c r="N738" s="1">
        <v>2</v>
      </c>
      <c r="O738" s="1">
        <v>0</v>
      </c>
      <c r="P738" s="1">
        <v>2</v>
      </c>
      <c r="Q738" s="1">
        <v>8722</v>
      </c>
      <c r="R738" s="1">
        <v>2303</v>
      </c>
      <c r="S738">
        <v>1970</v>
      </c>
      <c r="T738" s="29">
        <f>IF(TRIM(PropertySet[[#This Row],[YEAR BUILT]])="", "N/A", 2023-PropertySet[[#This Row],[YEAR BUILT]])</f>
        <v>53</v>
      </c>
      <c r="U738" t="str" cm="1">
        <f t="array" ref="U738">IF(PropertySet[[#This Row],[AGE]] = "N/A", "N/A", _xlfn.IFS(PropertySet[[#This Row],[AGE]] &lt;= 25, "0-25 Years", PropertySet[[#This Row],[AGE]] &lt;= 50, "26-50 Years", PropertySet[[#This Row],[AGE]]&lt;=75, "51-75 Years", PropertySet[[#This Row],[AGE]]&lt;=100, "76-100 Years", PropertySet[[#This Row],[AGE]]&gt;100, "100+ Years"))</f>
        <v>51-75 Years</v>
      </c>
      <c r="V738" t="str" cm="1">
        <f t="array" ref="V7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8" t="s">
        <v>33</v>
      </c>
      <c r="X738" t="s">
        <v>153</v>
      </c>
    </row>
    <row r="739" spans="1:24" x14ac:dyDescent="0.3">
      <c r="A739" t="s">
        <v>577</v>
      </c>
      <c r="B739" t="s">
        <v>152</v>
      </c>
      <c r="C739" t="s">
        <v>30</v>
      </c>
      <c r="D739">
        <v>1</v>
      </c>
      <c r="E739">
        <v>2151</v>
      </c>
      <c r="F739">
        <v>76</v>
      </c>
      <c r="G739" t="s">
        <v>6</v>
      </c>
      <c r="H739" t="s">
        <v>153</v>
      </c>
      <c r="I739" t="s">
        <v>767</v>
      </c>
      <c r="J739" t="s">
        <v>6</v>
      </c>
      <c r="K739">
        <v>10314</v>
      </c>
      <c r="L739" s="25">
        <v>0</v>
      </c>
      <c r="M739" s="13">
        <v>45209</v>
      </c>
      <c r="N739" s="1">
        <v>2</v>
      </c>
      <c r="O739" s="1">
        <v>0</v>
      </c>
      <c r="P739" s="1">
        <v>2</v>
      </c>
      <c r="Q739" s="1">
        <v>5000</v>
      </c>
      <c r="R739" s="1">
        <v>2303</v>
      </c>
      <c r="S739">
        <v>1970</v>
      </c>
      <c r="T739" s="29">
        <f>IF(TRIM(PropertySet[[#This Row],[YEAR BUILT]])="", "N/A", 2023-PropertySet[[#This Row],[YEAR BUILT]])</f>
        <v>53</v>
      </c>
      <c r="U739" t="str" cm="1">
        <f t="array" ref="U739">IF(PropertySet[[#This Row],[AGE]] = "N/A", "N/A", _xlfn.IFS(PropertySet[[#This Row],[AGE]] &lt;= 25, "0-25 Years", PropertySet[[#This Row],[AGE]] &lt;= 50, "26-50 Years", PropertySet[[#This Row],[AGE]]&lt;=75, "51-75 Years", PropertySet[[#This Row],[AGE]]&lt;=100, "76-100 Years", PropertySet[[#This Row],[AGE]]&gt;100, "100+ Years"))</f>
        <v>51-75 Years</v>
      </c>
      <c r="V739" t="str" cm="1">
        <f t="array" ref="V7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9" t="s">
        <v>33</v>
      </c>
      <c r="X739" t="s">
        <v>153</v>
      </c>
    </row>
    <row r="740" spans="1:24" x14ac:dyDescent="0.3">
      <c r="A740" t="s">
        <v>577</v>
      </c>
      <c r="B740" t="s">
        <v>152</v>
      </c>
      <c r="C740" t="s">
        <v>30</v>
      </c>
      <c r="D740">
        <v>1</v>
      </c>
      <c r="E740">
        <v>2151</v>
      </c>
      <c r="F740">
        <v>111</v>
      </c>
      <c r="G740" t="s">
        <v>6</v>
      </c>
      <c r="H740" t="s">
        <v>153</v>
      </c>
      <c r="I740" t="s">
        <v>768</v>
      </c>
      <c r="J740" t="s">
        <v>6</v>
      </c>
      <c r="K740">
        <v>10314</v>
      </c>
      <c r="L740" s="25">
        <v>850000</v>
      </c>
      <c r="M740" s="13">
        <v>45287</v>
      </c>
      <c r="N740" s="1">
        <v>2</v>
      </c>
      <c r="O740" s="1">
        <v>0</v>
      </c>
      <c r="P740" s="1">
        <v>2</v>
      </c>
      <c r="Q740" s="1">
        <v>4500</v>
      </c>
      <c r="R740" s="1">
        <v>2357</v>
      </c>
      <c r="S740">
        <v>1970</v>
      </c>
      <c r="T740" s="29">
        <f>IF(TRIM(PropertySet[[#This Row],[YEAR BUILT]])="", "N/A", 2023-PropertySet[[#This Row],[YEAR BUILT]])</f>
        <v>53</v>
      </c>
      <c r="U740" t="str" cm="1">
        <f t="array" ref="U740">IF(PropertySet[[#This Row],[AGE]] = "N/A", "N/A", _xlfn.IFS(PropertySet[[#This Row],[AGE]] &lt;= 25, "0-25 Years", PropertySet[[#This Row],[AGE]] &lt;= 50, "26-50 Years", PropertySet[[#This Row],[AGE]]&lt;=75, "51-75 Years", PropertySet[[#This Row],[AGE]]&lt;=100, "76-100 Years", PropertySet[[#This Row],[AGE]]&gt;100, "100+ Years"))</f>
        <v>51-75 Years</v>
      </c>
      <c r="V740" t="str" cm="1">
        <f t="array" ref="V7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0" t="s">
        <v>33</v>
      </c>
      <c r="X740" t="s">
        <v>153</v>
      </c>
    </row>
    <row r="741" spans="1:24" x14ac:dyDescent="0.3">
      <c r="A741" t="s">
        <v>577</v>
      </c>
      <c r="B741" t="s">
        <v>152</v>
      </c>
      <c r="C741" t="s">
        <v>30</v>
      </c>
      <c r="D741">
        <v>1</v>
      </c>
      <c r="E741">
        <v>2151</v>
      </c>
      <c r="F741">
        <v>148</v>
      </c>
      <c r="G741" t="s">
        <v>6</v>
      </c>
      <c r="H741" t="s">
        <v>153</v>
      </c>
      <c r="I741" t="s">
        <v>769</v>
      </c>
      <c r="J741" t="s">
        <v>6</v>
      </c>
      <c r="K741">
        <v>10314</v>
      </c>
      <c r="L741" s="25">
        <v>920000</v>
      </c>
      <c r="M741" s="13">
        <v>45229</v>
      </c>
      <c r="N741" s="1">
        <v>2</v>
      </c>
      <c r="O741" s="1">
        <v>0</v>
      </c>
      <c r="P741" s="1">
        <v>2</v>
      </c>
      <c r="Q741" s="1">
        <v>4200</v>
      </c>
      <c r="R741" s="1">
        <v>2357</v>
      </c>
      <c r="S741">
        <v>1970</v>
      </c>
      <c r="T741" s="29">
        <f>IF(TRIM(PropertySet[[#This Row],[YEAR BUILT]])="", "N/A", 2023-PropertySet[[#This Row],[YEAR BUILT]])</f>
        <v>53</v>
      </c>
      <c r="U741" t="str" cm="1">
        <f t="array" ref="U741">IF(PropertySet[[#This Row],[AGE]] = "N/A", "N/A", _xlfn.IFS(PropertySet[[#This Row],[AGE]] &lt;= 25, "0-25 Years", PropertySet[[#This Row],[AGE]] &lt;= 50, "26-50 Years", PropertySet[[#This Row],[AGE]]&lt;=75, "51-75 Years", PropertySet[[#This Row],[AGE]]&lt;=100, "76-100 Years", PropertySet[[#This Row],[AGE]]&gt;100, "100+ Years"))</f>
        <v>51-75 Years</v>
      </c>
      <c r="V741" t="str" cm="1">
        <f t="array" ref="V7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1" t="s">
        <v>33</v>
      </c>
      <c r="X741" t="s">
        <v>153</v>
      </c>
    </row>
    <row r="742" spans="1:24" x14ac:dyDescent="0.3">
      <c r="A742" t="s">
        <v>577</v>
      </c>
      <c r="B742" t="s">
        <v>152</v>
      </c>
      <c r="C742" t="s">
        <v>30</v>
      </c>
      <c r="D742">
        <v>1</v>
      </c>
      <c r="E742">
        <v>2154</v>
      </c>
      <c r="F742">
        <v>41</v>
      </c>
      <c r="G742" t="s">
        <v>6</v>
      </c>
      <c r="H742" t="s">
        <v>153</v>
      </c>
      <c r="I742" t="s">
        <v>770</v>
      </c>
      <c r="J742" t="s">
        <v>6</v>
      </c>
      <c r="K742">
        <v>10314</v>
      </c>
      <c r="L742" s="25">
        <v>0</v>
      </c>
      <c r="M742" s="13">
        <v>45030</v>
      </c>
      <c r="N742" s="1">
        <v>2</v>
      </c>
      <c r="O742" s="1">
        <v>0</v>
      </c>
      <c r="P742" s="1">
        <v>2</v>
      </c>
      <c r="Q742" s="1">
        <v>4600</v>
      </c>
      <c r="R742" s="1">
        <v>2004</v>
      </c>
      <c r="S742">
        <v>1970</v>
      </c>
      <c r="T742" s="29">
        <f>IF(TRIM(PropertySet[[#This Row],[YEAR BUILT]])="", "N/A", 2023-PropertySet[[#This Row],[YEAR BUILT]])</f>
        <v>53</v>
      </c>
      <c r="U742" t="str" cm="1">
        <f t="array" ref="U742">IF(PropertySet[[#This Row],[AGE]] = "N/A", "N/A", _xlfn.IFS(PropertySet[[#This Row],[AGE]] &lt;= 25, "0-25 Years", PropertySet[[#This Row],[AGE]] &lt;= 50, "26-50 Years", PropertySet[[#This Row],[AGE]]&lt;=75, "51-75 Years", PropertySet[[#This Row],[AGE]]&lt;=100, "76-100 Years", PropertySet[[#This Row],[AGE]]&gt;100, "100+ Years"))</f>
        <v>51-75 Years</v>
      </c>
      <c r="V742" t="str" cm="1">
        <f t="array" ref="V7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2" t="s">
        <v>33</v>
      </c>
      <c r="X742" t="s">
        <v>153</v>
      </c>
    </row>
    <row r="743" spans="1:24" x14ac:dyDescent="0.3">
      <c r="A743" t="s">
        <v>577</v>
      </c>
      <c r="B743" t="s">
        <v>152</v>
      </c>
      <c r="C743" t="s">
        <v>30</v>
      </c>
      <c r="D743">
        <v>1</v>
      </c>
      <c r="E743">
        <v>2155</v>
      </c>
      <c r="F743">
        <v>112</v>
      </c>
      <c r="G743" t="s">
        <v>6</v>
      </c>
      <c r="H743" t="s">
        <v>153</v>
      </c>
      <c r="I743" t="s">
        <v>771</v>
      </c>
      <c r="J743" t="s">
        <v>6</v>
      </c>
      <c r="K743">
        <v>10314</v>
      </c>
      <c r="L743" s="25">
        <v>930000</v>
      </c>
      <c r="M743" s="13">
        <v>45145</v>
      </c>
      <c r="N743" s="1">
        <v>2</v>
      </c>
      <c r="O743" s="1">
        <v>0</v>
      </c>
      <c r="P743" s="1">
        <v>2</v>
      </c>
      <c r="Q743" s="1">
        <v>4720</v>
      </c>
      <c r="R743" s="1">
        <v>2008</v>
      </c>
      <c r="S743">
        <v>1970</v>
      </c>
      <c r="T743" s="29">
        <f>IF(TRIM(PropertySet[[#This Row],[YEAR BUILT]])="", "N/A", 2023-PropertySet[[#This Row],[YEAR BUILT]])</f>
        <v>53</v>
      </c>
      <c r="U743" t="str" cm="1">
        <f t="array" ref="U743">IF(PropertySet[[#This Row],[AGE]] = "N/A", "N/A", _xlfn.IFS(PropertySet[[#This Row],[AGE]] &lt;= 25, "0-25 Years", PropertySet[[#This Row],[AGE]] &lt;= 50, "26-50 Years", PropertySet[[#This Row],[AGE]]&lt;=75, "51-75 Years", PropertySet[[#This Row],[AGE]]&lt;=100, "76-100 Years", PropertySet[[#This Row],[AGE]]&gt;100, "100+ Years"))</f>
        <v>51-75 Years</v>
      </c>
      <c r="V743" t="str" cm="1">
        <f t="array" ref="V7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3" t="s">
        <v>33</v>
      </c>
      <c r="X743" t="s">
        <v>153</v>
      </c>
    </row>
    <row r="744" spans="1:24" x14ac:dyDescent="0.3">
      <c r="A744" t="s">
        <v>577</v>
      </c>
      <c r="B744" t="s">
        <v>152</v>
      </c>
      <c r="C744" t="s">
        <v>30</v>
      </c>
      <c r="D744">
        <v>1</v>
      </c>
      <c r="E744">
        <v>2155</v>
      </c>
      <c r="F744">
        <v>124</v>
      </c>
      <c r="G744" t="s">
        <v>6</v>
      </c>
      <c r="H744" t="s">
        <v>153</v>
      </c>
      <c r="I744" t="s">
        <v>772</v>
      </c>
      <c r="J744" t="s">
        <v>6</v>
      </c>
      <c r="K744">
        <v>10314</v>
      </c>
      <c r="L744" s="25">
        <v>0</v>
      </c>
      <c r="M744" s="13">
        <v>45238</v>
      </c>
      <c r="N744" s="1">
        <v>2</v>
      </c>
      <c r="O744" s="1">
        <v>0</v>
      </c>
      <c r="P744" s="1">
        <v>2</v>
      </c>
      <c r="Q744" s="1">
        <v>4200</v>
      </c>
      <c r="R744" s="1">
        <v>2008</v>
      </c>
      <c r="S744">
        <v>1970</v>
      </c>
      <c r="T744" s="29">
        <f>IF(TRIM(PropertySet[[#This Row],[YEAR BUILT]])="", "N/A", 2023-PropertySet[[#This Row],[YEAR BUILT]])</f>
        <v>53</v>
      </c>
      <c r="U744" t="str" cm="1">
        <f t="array" ref="U744">IF(PropertySet[[#This Row],[AGE]] = "N/A", "N/A", _xlfn.IFS(PropertySet[[#This Row],[AGE]] &lt;= 25, "0-25 Years", PropertySet[[#This Row],[AGE]] &lt;= 50, "26-50 Years", PropertySet[[#This Row],[AGE]]&lt;=75, "51-75 Years", PropertySet[[#This Row],[AGE]]&lt;=100, "76-100 Years", PropertySet[[#This Row],[AGE]]&gt;100, "100+ Years"))</f>
        <v>51-75 Years</v>
      </c>
      <c r="V744" t="str" cm="1">
        <f t="array" ref="V7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4" t="s">
        <v>33</v>
      </c>
      <c r="X744" t="s">
        <v>153</v>
      </c>
    </row>
    <row r="745" spans="1:24" x14ac:dyDescent="0.3">
      <c r="A745" t="s">
        <v>577</v>
      </c>
      <c r="B745" t="s">
        <v>152</v>
      </c>
      <c r="C745" t="s">
        <v>30</v>
      </c>
      <c r="D745">
        <v>1</v>
      </c>
      <c r="E745">
        <v>2156</v>
      </c>
      <c r="F745">
        <v>77</v>
      </c>
      <c r="G745" t="s">
        <v>6</v>
      </c>
      <c r="H745" t="s">
        <v>158</v>
      </c>
      <c r="I745" t="s">
        <v>773</v>
      </c>
      <c r="J745" t="s">
        <v>6</v>
      </c>
      <c r="K745">
        <v>10314</v>
      </c>
      <c r="L745" s="25">
        <v>722500</v>
      </c>
      <c r="M745" s="13">
        <v>44952</v>
      </c>
      <c r="N745" s="1">
        <v>2</v>
      </c>
      <c r="O745" s="1">
        <v>0</v>
      </c>
      <c r="P745" s="1">
        <v>2</v>
      </c>
      <c r="Q745" s="1">
        <v>3596</v>
      </c>
      <c r="R745" s="1">
        <v>1528</v>
      </c>
      <c r="S745">
        <v>1965</v>
      </c>
      <c r="T745" s="29">
        <f>IF(TRIM(PropertySet[[#This Row],[YEAR BUILT]])="", "N/A", 2023-PropertySet[[#This Row],[YEAR BUILT]])</f>
        <v>58</v>
      </c>
      <c r="U745" t="str" cm="1">
        <f t="array" ref="U745">IF(PropertySet[[#This Row],[AGE]] = "N/A", "N/A", _xlfn.IFS(PropertySet[[#This Row],[AGE]] &lt;= 25, "0-25 Years", PropertySet[[#This Row],[AGE]] &lt;= 50, "26-50 Years", PropertySet[[#This Row],[AGE]]&lt;=75, "51-75 Years", PropertySet[[#This Row],[AGE]]&lt;=100, "76-100 Years", PropertySet[[#This Row],[AGE]]&gt;100, "100+ Years"))</f>
        <v>51-75 Years</v>
      </c>
      <c r="V745" t="str" cm="1">
        <f t="array" ref="V7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5" t="s">
        <v>33</v>
      </c>
      <c r="X745" t="s">
        <v>158</v>
      </c>
    </row>
    <row r="746" spans="1:24" x14ac:dyDescent="0.3">
      <c r="A746" t="s">
        <v>577</v>
      </c>
      <c r="B746" t="s">
        <v>152</v>
      </c>
      <c r="C746" t="s">
        <v>30</v>
      </c>
      <c r="D746">
        <v>1</v>
      </c>
      <c r="E746">
        <v>2160</v>
      </c>
      <c r="F746">
        <v>34</v>
      </c>
      <c r="G746" t="s">
        <v>6</v>
      </c>
      <c r="H746" t="s">
        <v>153</v>
      </c>
      <c r="I746" t="s">
        <v>774</v>
      </c>
      <c r="J746" t="s">
        <v>6</v>
      </c>
      <c r="K746">
        <v>10314</v>
      </c>
      <c r="L746" s="25">
        <v>950000</v>
      </c>
      <c r="M746" s="13">
        <v>44957</v>
      </c>
      <c r="N746" s="1">
        <v>2</v>
      </c>
      <c r="O746" s="1">
        <v>0</v>
      </c>
      <c r="P746" s="1">
        <v>2</v>
      </c>
      <c r="Q746" s="1">
        <v>3211</v>
      </c>
      <c r="R746" s="1">
        <v>960</v>
      </c>
      <c r="S746">
        <v>1979</v>
      </c>
      <c r="T746" s="29">
        <f>IF(TRIM(PropertySet[[#This Row],[YEAR BUILT]])="", "N/A", 2023-PropertySet[[#This Row],[YEAR BUILT]])</f>
        <v>44</v>
      </c>
      <c r="U746" t="str" cm="1">
        <f t="array" ref="U746">IF(PropertySet[[#This Row],[AGE]] = "N/A", "N/A", _xlfn.IFS(PropertySet[[#This Row],[AGE]] &lt;= 25, "0-25 Years", PropertySet[[#This Row],[AGE]] &lt;= 50, "26-50 Years", PropertySet[[#This Row],[AGE]]&lt;=75, "51-75 Years", PropertySet[[#This Row],[AGE]]&lt;=100, "76-100 Years", PropertySet[[#This Row],[AGE]]&gt;100, "100+ Years"))</f>
        <v>26-50 Years</v>
      </c>
      <c r="V746" t="str" cm="1">
        <f t="array" ref="V7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6" t="s">
        <v>33</v>
      </c>
      <c r="X746" t="s">
        <v>153</v>
      </c>
    </row>
    <row r="747" spans="1:24" x14ac:dyDescent="0.3">
      <c r="A747" t="s">
        <v>577</v>
      </c>
      <c r="B747" t="s">
        <v>152</v>
      </c>
      <c r="C747" t="s">
        <v>30</v>
      </c>
      <c r="D747">
        <v>1</v>
      </c>
      <c r="E747">
        <v>2160</v>
      </c>
      <c r="F747">
        <v>35</v>
      </c>
      <c r="G747" t="s">
        <v>6</v>
      </c>
      <c r="H747" t="s">
        <v>153</v>
      </c>
      <c r="I747" t="s">
        <v>775</v>
      </c>
      <c r="J747" t="s">
        <v>6</v>
      </c>
      <c r="K747">
        <v>10314</v>
      </c>
      <c r="L747" s="25">
        <v>950000</v>
      </c>
      <c r="M747" s="13">
        <v>44957</v>
      </c>
      <c r="N747" s="1">
        <v>2</v>
      </c>
      <c r="O747" s="1">
        <v>0</v>
      </c>
      <c r="P747" s="1">
        <v>2</v>
      </c>
      <c r="Q747" s="1">
        <v>2563</v>
      </c>
      <c r="R747" s="1">
        <v>960</v>
      </c>
      <c r="S747">
        <v>1979</v>
      </c>
      <c r="T747" s="29">
        <f>IF(TRIM(PropertySet[[#This Row],[YEAR BUILT]])="", "N/A", 2023-PropertySet[[#This Row],[YEAR BUILT]])</f>
        <v>44</v>
      </c>
      <c r="U747" t="str" cm="1">
        <f t="array" ref="U747">IF(PropertySet[[#This Row],[AGE]] = "N/A", "N/A", _xlfn.IFS(PropertySet[[#This Row],[AGE]] &lt;= 25, "0-25 Years", PropertySet[[#This Row],[AGE]] &lt;= 50, "26-50 Years", PropertySet[[#This Row],[AGE]]&lt;=75, "51-75 Years", PropertySet[[#This Row],[AGE]]&lt;=100, "76-100 Years", PropertySet[[#This Row],[AGE]]&gt;100, "100+ Years"))</f>
        <v>26-50 Years</v>
      </c>
      <c r="V747" t="str" cm="1">
        <f t="array" ref="V7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7" t="s">
        <v>33</v>
      </c>
      <c r="X747" t="s">
        <v>153</v>
      </c>
    </row>
    <row r="748" spans="1:24" x14ac:dyDescent="0.3">
      <c r="A748" t="s">
        <v>577</v>
      </c>
      <c r="B748" t="s">
        <v>152</v>
      </c>
      <c r="C748" t="s">
        <v>30</v>
      </c>
      <c r="D748">
        <v>1</v>
      </c>
      <c r="E748">
        <v>2160</v>
      </c>
      <c r="F748">
        <v>36</v>
      </c>
      <c r="G748" t="s">
        <v>6</v>
      </c>
      <c r="H748" t="s">
        <v>153</v>
      </c>
      <c r="I748" t="s">
        <v>776</v>
      </c>
      <c r="J748" t="s">
        <v>6</v>
      </c>
      <c r="K748">
        <v>10314</v>
      </c>
      <c r="L748" s="25">
        <v>950000</v>
      </c>
      <c r="M748" s="13">
        <v>44957</v>
      </c>
      <c r="N748" s="1">
        <v>2</v>
      </c>
      <c r="O748" s="1">
        <v>0</v>
      </c>
      <c r="P748" s="1">
        <v>2</v>
      </c>
      <c r="Q748" s="1">
        <v>2627</v>
      </c>
      <c r="R748" s="1">
        <v>1050</v>
      </c>
      <c r="S748">
        <v>1979</v>
      </c>
      <c r="T748" s="29">
        <f>IF(TRIM(PropertySet[[#This Row],[YEAR BUILT]])="", "N/A", 2023-PropertySet[[#This Row],[YEAR BUILT]])</f>
        <v>44</v>
      </c>
      <c r="U748" t="str" cm="1">
        <f t="array" ref="U748">IF(PropertySet[[#This Row],[AGE]] = "N/A", "N/A", _xlfn.IFS(PropertySet[[#This Row],[AGE]] &lt;= 25, "0-25 Years", PropertySet[[#This Row],[AGE]] &lt;= 50, "26-50 Years", PropertySet[[#This Row],[AGE]]&lt;=75, "51-75 Years", PropertySet[[#This Row],[AGE]]&lt;=100, "76-100 Years", PropertySet[[#This Row],[AGE]]&gt;100, "100+ Years"))</f>
        <v>26-50 Years</v>
      </c>
      <c r="V748" t="str" cm="1">
        <f t="array" ref="V7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8" t="s">
        <v>33</v>
      </c>
      <c r="X748" t="s">
        <v>153</v>
      </c>
    </row>
    <row r="749" spans="1:24" x14ac:dyDescent="0.3">
      <c r="A749" t="s">
        <v>577</v>
      </c>
      <c r="B749" t="s">
        <v>152</v>
      </c>
      <c r="C749" t="s">
        <v>30</v>
      </c>
      <c r="D749">
        <v>1</v>
      </c>
      <c r="E749">
        <v>2160</v>
      </c>
      <c r="F749">
        <v>48</v>
      </c>
      <c r="G749" t="s">
        <v>6</v>
      </c>
      <c r="H749" t="s">
        <v>153</v>
      </c>
      <c r="I749" t="s">
        <v>777</v>
      </c>
      <c r="J749" t="s">
        <v>6</v>
      </c>
      <c r="K749">
        <v>10314</v>
      </c>
      <c r="L749" s="25">
        <v>0</v>
      </c>
      <c r="M749" s="13">
        <v>45028</v>
      </c>
      <c r="N749" s="1">
        <v>2</v>
      </c>
      <c r="O749" s="1">
        <v>0</v>
      </c>
      <c r="P749" s="1">
        <v>2</v>
      </c>
      <c r="Q749" s="1">
        <v>4410</v>
      </c>
      <c r="R749" s="1">
        <v>2676</v>
      </c>
      <c r="S749">
        <v>1970</v>
      </c>
      <c r="T749" s="29">
        <f>IF(TRIM(PropertySet[[#This Row],[YEAR BUILT]])="", "N/A", 2023-PropertySet[[#This Row],[YEAR BUILT]])</f>
        <v>53</v>
      </c>
      <c r="U749" t="str" cm="1">
        <f t="array" ref="U749">IF(PropertySet[[#This Row],[AGE]] = "N/A", "N/A", _xlfn.IFS(PropertySet[[#This Row],[AGE]] &lt;= 25, "0-25 Years", PropertySet[[#This Row],[AGE]] &lt;= 50, "26-50 Years", PropertySet[[#This Row],[AGE]]&lt;=75, "51-75 Years", PropertySet[[#This Row],[AGE]]&lt;=100, "76-100 Years", PropertySet[[#This Row],[AGE]]&gt;100, "100+ Years"))</f>
        <v>51-75 Years</v>
      </c>
      <c r="V749" t="str" cm="1">
        <f t="array" ref="V7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9" t="s">
        <v>33</v>
      </c>
      <c r="X749" t="s">
        <v>153</v>
      </c>
    </row>
    <row r="750" spans="1:24" x14ac:dyDescent="0.3">
      <c r="A750" t="s">
        <v>577</v>
      </c>
      <c r="B750" t="s">
        <v>152</v>
      </c>
      <c r="C750" t="s">
        <v>30</v>
      </c>
      <c r="D750">
        <v>1</v>
      </c>
      <c r="E750">
        <v>2197</v>
      </c>
      <c r="F750">
        <v>130</v>
      </c>
      <c r="G750" t="s">
        <v>6</v>
      </c>
      <c r="H750" t="s">
        <v>153</v>
      </c>
      <c r="I750" t="s">
        <v>778</v>
      </c>
      <c r="J750" t="s">
        <v>6</v>
      </c>
      <c r="K750">
        <v>10314</v>
      </c>
      <c r="L750" s="25">
        <v>10</v>
      </c>
      <c r="M750" s="13">
        <v>45063</v>
      </c>
      <c r="N750" s="1">
        <v>2</v>
      </c>
      <c r="O750" s="1">
        <v>0</v>
      </c>
      <c r="P750" s="1">
        <v>2</v>
      </c>
      <c r="Q750" s="1">
        <v>4000</v>
      </c>
      <c r="R750" s="1">
        <v>2344</v>
      </c>
      <c r="S750">
        <v>1975</v>
      </c>
      <c r="T750" s="29">
        <f>IF(TRIM(PropertySet[[#This Row],[YEAR BUILT]])="", "N/A", 2023-PropertySet[[#This Row],[YEAR BUILT]])</f>
        <v>48</v>
      </c>
      <c r="U750" t="str" cm="1">
        <f t="array" ref="U750">IF(PropertySet[[#This Row],[AGE]] = "N/A", "N/A", _xlfn.IFS(PropertySet[[#This Row],[AGE]] &lt;= 25, "0-25 Years", PropertySet[[#This Row],[AGE]] &lt;= 50, "26-50 Years", PropertySet[[#This Row],[AGE]]&lt;=75, "51-75 Years", PropertySet[[#This Row],[AGE]]&lt;=100, "76-100 Years", PropertySet[[#This Row],[AGE]]&gt;100, "100+ Years"))</f>
        <v>26-50 Years</v>
      </c>
      <c r="V750" t="str" cm="1">
        <f t="array" ref="V7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0" t="s">
        <v>33</v>
      </c>
      <c r="X750" t="s">
        <v>153</v>
      </c>
    </row>
    <row r="751" spans="1:24" x14ac:dyDescent="0.3">
      <c r="A751" t="s">
        <v>577</v>
      </c>
      <c r="B751" t="s">
        <v>152</v>
      </c>
      <c r="C751" t="s">
        <v>30</v>
      </c>
      <c r="D751">
        <v>1</v>
      </c>
      <c r="E751">
        <v>2197</v>
      </c>
      <c r="F751">
        <v>163</v>
      </c>
      <c r="G751" t="s">
        <v>6</v>
      </c>
      <c r="H751" t="s">
        <v>153</v>
      </c>
      <c r="I751" t="s">
        <v>779</v>
      </c>
      <c r="J751" t="s">
        <v>6</v>
      </c>
      <c r="K751">
        <v>10314</v>
      </c>
      <c r="L751" s="25">
        <v>900000</v>
      </c>
      <c r="M751" s="13">
        <v>45097</v>
      </c>
      <c r="N751" s="1">
        <v>2</v>
      </c>
      <c r="O751" s="1">
        <v>0</v>
      </c>
      <c r="P751" s="1">
        <v>2</v>
      </c>
      <c r="Q751" s="1">
        <v>3500</v>
      </c>
      <c r="R751" s="1">
        <v>2288</v>
      </c>
      <c r="S751">
        <v>1975</v>
      </c>
      <c r="T751" s="29">
        <f>IF(TRIM(PropertySet[[#This Row],[YEAR BUILT]])="", "N/A", 2023-PropertySet[[#This Row],[YEAR BUILT]])</f>
        <v>48</v>
      </c>
      <c r="U751" t="str" cm="1">
        <f t="array" ref="U751">IF(PropertySet[[#This Row],[AGE]] = "N/A", "N/A", _xlfn.IFS(PropertySet[[#This Row],[AGE]] &lt;= 25, "0-25 Years", PropertySet[[#This Row],[AGE]] &lt;= 50, "26-50 Years", PropertySet[[#This Row],[AGE]]&lt;=75, "51-75 Years", PropertySet[[#This Row],[AGE]]&lt;=100, "76-100 Years", PropertySet[[#This Row],[AGE]]&gt;100, "100+ Years"))</f>
        <v>26-50 Years</v>
      </c>
      <c r="V751" t="str" cm="1">
        <f t="array" ref="V7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1" t="s">
        <v>33</v>
      </c>
      <c r="X751" t="s">
        <v>153</v>
      </c>
    </row>
    <row r="752" spans="1:24" x14ac:dyDescent="0.3">
      <c r="A752" t="s">
        <v>577</v>
      </c>
      <c r="B752" t="s">
        <v>152</v>
      </c>
      <c r="C752" t="s">
        <v>30</v>
      </c>
      <c r="D752">
        <v>1</v>
      </c>
      <c r="E752">
        <v>2229</v>
      </c>
      <c r="F752">
        <v>40</v>
      </c>
      <c r="G752" t="s">
        <v>6</v>
      </c>
      <c r="H752" t="s">
        <v>153</v>
      </c>
      <c r="I752" t="s">
        <v>780</v>
      </c>
      <c r="J752" t="s">
        <v>6</v>
      </c>
      <c r="K752">
        <v>10314</v>
      </c>
      <c r="L752" s="25">
        <v>590585</v>
      </c>
      <c r="M752" s="13">
        <v>45077</v>
      </c>
      <c r="N752" s="1">
        <v>2</v>
      </c>
      <c r="O752" s="1">
        <v>0</v>
      </c>
      <c r="P752" s="1">
        <v>2</v>
      </c>
      <c r="Q752" s="1">
        <v>4000</v>
      </c>
      <c r="R752" s="1">
        <v>2440</v>
      </c>
      <c r="S752">
        <v>1975</v>
      </c>
      <c r="T752" s="29">
        <f>IF(TRIM(PropertySet[[#This Row],[YEAR BUILT]])="", "N/A", 2023-PropertySet[[#This Row],[YEAR BUILT]])</f>
        <v>48</v>
      </c>
      <c r="U752" t="str" cm="1">
        <f t="array" ref="U752">IF(PropertySet[[#This Row],[AGE]] = "N/A", "N/A", _xlfn.IFS(PropertySet[[#This Row],[AGE]] &lt;= 25, "0-25 Years", PropertySet[[#This Row],[AGE]] &lt;= 50, "26-50 Years", PropertySet[[#This Row],[AGE]]&lt;=75, "51-75 Years", PropertySet[[#This Row],[AGE]]&lt;=100, "76-100 Years", PropertySet[[#This Row],[AGE]]&gt;100, "100+ Years"))</f>
        <v>26-50 Years</v>
      </c>
      <c r="V752" t="str" cm="1">
        <f t="array" ref="V7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2" t="s">
        <v>33</v>
      </c>
      <c r="X752" t="s">
        <v>153</v>
      </c>
    </row>
    <row r="753" spans="1:24" x14ac:dyDescent="0.3">
      <c r="A753" t="s">
        <v>577</v>
      </c>
      <c r="B753" t="s">
        <v>152</v>
      </c>
      <c r="C753" t="s">
        <v>30</v>
      </c>
      <c r="D753">
        <v>1</v>
      </c>
      <c r="E753">
        <v>2231</v>
      </c>
      <c r="F753">
        <v>118</v>
      </c>
      <c r="G753" t="s">
        <v>6</v>
      </c>
      <c r="H753" t="s">
        <v>153</v>
      </c>
      <c r="I753" t="s">
        <v>781</v>
      </c>
      <c r="J753" t="s">
        <v>6</v>
      </c>
      <c r="K753">
        <v>10314</v>
      </c>
      <c r="L753" s="25">
        <v>0</v>
      </c>
      <c r="M753" s="13">
        <v>45014</v>
      </c>
      <c r="N753" s="1">
        <v>2</v>
      </c>
      <c r="O753" s="1">
        <v>0</v>
      </c>
      <c r="P753" s="1">
        <v>2</v>
      </c>
      <c r="Q753" s="1">
        <v>4000</v>
      </c>
      <c r="R753" s="1">
        <v>3024</v>
      </c>
      <c r="S753">
        <v>1975</v>
      </c>
      <c r="T753" s="29">
        <f>IF(TRIM(PropertySet[[#This Row],[YEAR BUILT]])="", "N/A", 2023-PropertySet[[#This Row],[YEAR BUILT]])</f>
        <v>48</v>
      </c>
      <c r="U753" t="str" cm="1">
        <f t="array" ref="U753">IF(PropertySet[[#This Row],[AGE]] = "N/A", "N/A", _xlfn.IFS(PropertySet[[#This Row],[AGE]] &lt;= 25, "0-25 Years", PropertySet[[#This Row],[AGE]] &lt;= 50, "26-50 Years", PropertySet[[#This Row],[AGE]]&lt;=75, "51-75 Years", PropertySet[[#This Row],[AGE]]&lt;=100, "76-100 Years", PropertySet[[#This Row],[AGE]]&gt;100, "100+ Years"))</f>
        <v>26-50 Years</v>
      </c>
      <c r="V753" t="str" cm="1">
        <f t="array" ref="V7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3" t="s">
        <v>33</v>
      </c>
      <c r="X753" t="s">
        <v>153</v>
      </c>
    </row>
    <row r="754" spans="1:24" x14ac:dyDescent="0.3">
      <c r="A754" t="s">
        <v>577</v>
      </c>
      <c r="B754" t="s">
        <v>152</v>
      </c>
      <c r="C754" t="s">
        <v>30</v>
      </c>
      <c r="D754">
        <v>1</v>
      </c>
      <c r="E754">
        <v>2231</v>
      </c>
      <c r="F754">
        <v>132</v>
      </c>
      <c r="G754" t="s">
        <v>6</v>
      </c>
      <c r="H754" t="s">
        <v>158</v>
      </c>
      <c r="I754" t="s">
        <v>782</v>
      </c>
      <c r="J754" t="s">
        <v>6</v>
      </c>
      <c r="K754">
        <v>10314</v>
      </c>
      <c r="L754" s="25">
        <v>139080</v>
      </c>
      <c r="M754" s="13">
        <v>45103</v>
      </c>
      <c r="N754" s="1">
        <v>2</v>
      </c>
      <c r="O754" s="1">
        <v>0</v>
      </c>
      <c r="P754" s="1">
        <v>2</v>
      </c>
      <c r="Q754" s="1">
        <v>3096</v>
      </c>
      <c r="R754" s="1">
        <v>1400</v>
      </c>
      <c r="S754">
        <v>2001</v>
      </c>
      <c r="T754" s="29">
        <f>IF(TRIM(PropertySet[[#This Row],[YEAR BUILT]])="", "N/A", 2023-PropertySet[[#This Row],[YEAR BUILT]])</f>
        <v>22</v>
      </c>
      <c r="U754" t="str" cm="1">
        <f t="array" ref="U754">IF(PropertySet[[#This Row],[AGE]] = "N/A", "N/A", _xlfn.IFS(PropertySet[[#This Row],[AGE]] &lt;= 25, "0-25 Years", PropertySet[[#This Row],[AGE]] &lt;= 50, "26-50 Years", PropertySet[[#This Row],[AGE]]&lt;=75, "51-75 Years", PropertySet[[#This Row],[AGE]]&lt;=100, "76-100 Years", PropertySet[[#This Row],[AGE]]&gt;100, "100+ Years"))</f>
        <v>0-25 Years</v>
      </c>
      <c r="V754" t="str" cm="1">
        <f t="array" ref="V7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4" t="s">
        <v>33</v>
      </c>
      <c r="X754" t="s">
        <v>158</v>
      </c>
    </row>
    <row r="755" spans="1:24" x14ac:dyDescent="0.3">
      <c r="A755" t="s">
        <v>577</v>
      </c>
      <c r="B755" t="s">
        <v>152</v>
      </c>
      <c r="C755" t="s">
        <v>30</v>
      </c>
      <c r="D755">
        <v>1</v>
      </c>
      <c r="E755">
        <v>2231</v>
      </c>
      <c r="F755">
        <v>157</v>
      </c>
      <c r="G755" t="s">
        <v>6</v>
      </c>
      <c r="H755" t="s">
        <v>153</v>
      </c>
      <c r="I755" t="s">
        <v>783</v>
      </c>
      <c r="J755" t="s">
        <v>6</v>
      </c>
      <c r="K755">
        <v>10314</v>
      </c>
      <c r="L755" s="25">
        <v>0</v>
      </c>
      <c r="M755" s="13">
        <v>45119</v>
      </c>
      <c r="N755" s="1">
        <v>2</v>
      </c>
      <c r="O755" s="1">
        <v>0</v>
      </c>
      <c r="P755" s="1">
        <v>2</v>
      </c>
      <c r="Q755" s="1">
        <v>5400</v>
      </c>
      <c r="R755" s="1">
        <v>3130</v>
      </c>
      <c r="S755">
        <v>1985</v>
      </c>
      <c r="T755" s="29">
        <f>IF(TRIM(PropertySet[[#This Row],[YEAR BUILT]])="", "N/A", 2023-PropertySet[[#This Row],[YEAR BUILT]])</f>
        <v>38</v>
      </c>
      <c r="U755" t="str" cm="1">
        <f t="array" ref="U755">IF(PropertySet[[#This Row],[AGE]] = "N/A", "N/A", _xlfn.IFS(PropertySet[[#This Row],[AGE]] &lt;= 25, "0-25 Years", PropertySet[[#This Row],[AGE]] &lt;= 50, "26-50 Years", PropertySet[[#This Row],[AGE]]&lt;=75, "51-75 Years", PropertySet[[#This Row],[AGE]]&lt;=100, "76-100 Years", PropertySet[[#This Row],[AGE]]&gt;100, "100+ Years"))</f>
        <v>26-50 Years</v>
      </c>
      <c r="V755" t="str" cm="1">
        <f t="array" ref="V7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5" t="s">
        <v>33</v>
      </c>
      <c r="X755" t="s">
        <v>153</v>
      </c>
    </row>
    <row r="756" spans="1:24" x14ac:dyDescent="0.3">
      <c r="A756" t="s">
        <v>577</v>
      </c>
      <c r="B756" t="s">
        <v>152</v>
      </c>
      <c r="C756" t="s">
        <v>30</v>
      </c>
      <c r="D756">
        <v>1</v>
      </c>
      <c r="E756">
        <v>2231</v>
      </c>
      <c r="F756">
        <v>181</v>
      </c>
      <c r="G756" t="s">
        <v>6</v>
      </c>
      <c r="H756" t="s">
        <v>153</v>
      </c>
      <c r="I756" t="s">
        <v>784</v>
      </c>
      <c r="J756" t="s">
        <v>6</v>
      </c>
      <c r="K756">
        <v>10314</v>
      </c>
      <c r="L756" s="25">
        <v>900000</v>
      </c>
      <c r="M756" s="13">
        <v>45021</v>
      </c>
      <c r="N756" s="1">
        <v>2</v>
      </c>
      <c r="O756" s="1">
        <v>0</v>
      </c>
      <c r="P756" s="1">
        <v>2</v>
      </c>
      <c r="Q756" s="1">
        <v>4000</v>
      </c>
      <c r="R756" s="1">
        <v>2232</v>
      </c>
      <c r="S756">
        <v>1970</v>
      </c>
      <c r="T756" s="29">
        <f>IF(TRIM(PropertySet[[#This Row],[YEAR BUILT]])="", "N/A", 2023-PropertySet[[#This Row],[YEAR BUILT]])</f>
        <v>53</v>
      </c>
      <c r="U756" t="str" cm="1">
        <f t="array" ref="U756">IF(PropertySet[[#This Row],[AGE]] = "N/A", "N/A", _xlfn.IFS(PropertySet[[#This Row],[AGE]] &lt;= 25, "0-25 Years", PropertySet[[#This Row],[AGE]] &lt;= 50, "26-50 Years", PropertySet[[#This Row],[AGE]]&lt;=75, "51-75 Years", PropertySet[[#This Row],[AGE]]&lt;=100, "76-100 Years", PropertySet[[#This Row],[AGE]]&gt;100, "100+ Years"))</f>
        <v>51-75 Years</v>
      </c>
      <c r="V756" t="str" cm="1">
        <f t="array" ref="V7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56" t="s">
        <v>33</v>
      </c>
      <c r="X756" t="s">
        <v>153</v>
      </c>
    </row>
    <row r="757" spans="1:24" x14ac:dyDescent="0.3">
      <c r="A757" t="s">
        <v>577</v>
      </c>
      <c r="B757" t="s">
        <v>152</v>
      </c>
      <c r="C757" t="s">
        <v>30</v>
      </c>
      <c r="D757">
        <v>1</v>
      </c>
      <c r="E757">
        <v>2231</v>
      </c>
      <c r="F757">
        <v>239</v>
      </c>
      <c r="G757" t="s">
        <v>6</v>
      </c>
      <c r="H757" t="s">
        <v>153</v>
      </c>
      <c r="I757" t="s">
        <v>785</v>
      </c>
      <c r="J757" t="s">
        <v>6</v>
      </c>
      <c r="K757">
        <v>10314</v>
      </c>
      <c r="L757" s="25">
        <v>903800</v>
      </c>
      <c r="M757" s="13">
        <v>45008</v>
      </c>
      <c r="N757" s="1">
        <v>2</v>
      </c>
      <c r="O757" s="1">
        <v>0</v>
      </c>
      <c r="P757" s="1">
        <v>2</v>
      </c>
      <c r="Q757" s="1">
        <v>4200</v>
      </c>
      <c r="R757" s="1">
        <v>2348</v>
      </c>
      <c r="S757">
        <v>1970</v>
      </c>
      <c r="T757" s="29">
        <f>IF(TRIM(PropertySet[[#This Row],[YEAR BUILT]])="", "N/A", 2023-PropertySet[[#This Row],[YEAR BUILT]])</f>
        <v>53</v>
      </c>
      <c r="U757" t="str" cm="1">
        <f t="array" ref="U757">IF(PropertySet[[#This Row],[AGE]] = "N/A", "N/A", _xlfn.IFS(PropertySet[[#This Row],[AGE]] &lt;= 25, "0-25 Years", PropertySet[[#This Row],[AGE]] &lt;= 50, "26-50 Years", PropertySet[[#This Row],[AGE]]&lt;=75, "51-75 Years", PropertySet[[#This Row],[AGE]]&lt;=100, "76-100 Years", PropertySet[[#This Row],[AGE]]&gt;100, "100+ Years"))</f>
        <v>51-75 Years</v>
      </c>
      <c r="V757" t="str" cm="1">
        <f t="array" ref="V7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57" t="s">
        <v>33</v>
      </c>
      <c r="X757" t="s">
        <v>153</v>
      </c>
    </row>
    <row r="758" spans="1:24" x14ac:dyDescent="0.3">
      <c r="A758" t="s">
        <v>577</v>
      </c>
      <c r="B758" t="s">
        <v>152</v>
      </c>
      <c r="C758" t="s">
        <v>30</v>
      </c>
      <c r="D758">
        <v>1</v>
      </c>
      <c r="E758">
        <v>2231</v>
      </c>
      <c r="F758">
        <v>258</v>
      </c>
      <c r="G758" t="s">
        <v>6</v>
      </c>
      <c r="H758" t="s">
        <v>153</v>
      </c>
      <c r="I758" t="s">
        <v>786</v>
      </c>
      <c r="J758" t="s">
        <v>6</v>
      </c>
      <c r="K758">
        <v>10314</v>
      </c>
      <c r="L758" s="25">
        <v>0</v>
      </c>
      <c r="M758" s="13">
        <v>45267</v>
      </c>
      <c r="N758" s="1">
        <v>2</v>
      </c>
      <c r="O758" s="1">
        <v>0</v>
      </c>
      <c r="P758" s="1">
        <v>2</v>
      </c>
      <c r="Q758" s="1">
        <v>4200</v>
      </c>
      <c r="R758" s="1">
        <v>2348</v>
      </c>
      <c r="S758">
        <v>1970</v>
      </c>
      <c r="T758" s="29">
        <f>IF(TRIM(PropertySet[[#This Row],[YEAR BUILT]])="", "N/A", 2023-PropertySet[[#This Row],[YEAR BUILT]])</f>
        <v>53</v>
      </c>
      <c r="U758" t="str" cm="1">
        <f t="array" ref="U758">IF(PropertySet[[#This Row],[AGE]] = "N/A", "N/A", _xlfn.IFS(PropertySet[[#This Row],[AGE]] &lt;= 25, "0-25 Years", PropertySet[[#This Row],[AGE]] &lt;= 50, "26-50 Years", PropertySet[[#This Row],[AGE]]&lt;=75, "51-75 Years", PropertySet[[#This Row],[AGE]]&lt;=100, "76-100 Years", PropertySet[[#This Row],[AGE]]&gt;100, "100+ Years"))</f>
        <v>51-75 Years</v>
      </c>
      <c r="V758" t="str" cm="1">
        <f t="array" ref="V7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58" t="s">
        <v>33</v>
      </c>
      <c r="X758" t="s">
        <v>153</v>
      </c>
    </row>
    <row r="759" spans="1:24" x14ac:dyDescent="0.3">
      <c r="A759" t="s">
        <v>577</v>
      </c>
      <c r="B759" t="s">
        <v>152</v>
      </c>
      <c r="C759" t="s">
        <v>30</v>
      </c>
      <c r="D759">
        <v>1</v>
      </c>
      <c r="E759">
        <v>2232</v>
      </c>
      <c r="F759">
        <v>90</v>
      </c>
      <c r="G759" t="s">
        <v>6</v>
      </c>
      <c r="H759" t="s">
        <v>153</v>
      </c>
      <c r="I759" t="s">
        <v>787</v>
      </c>
      <c r="J759" t="s">
        <v>6</v>
      </c>
      <c r="K759">
        <v>10314</v>
      </c>
      <c r="L759" s="25">
        <v>0</v>
      </c>
      <c r="M759" s="13">
        <v>45021</v>
      </c>
      <c r="N759" s="1">
        <v>2</v>
      </c>
      <c r="O759" s="1">
        <v>0</v>
      </c>
      <c r="P759" s="1">
        <v>2</v>
      </c>
      <c r="Q759" s="1">
        <v>4200</v>
      </c>
      <c r="R759" s="1">
        <v>2380</v>
      </c>
      <c r="S759">
        <v>1970</v>
      </c>
      <c r="T759" s="29">
        <f>IF(TRIM(PropertySet[[#This Row],[YEAR BUILT]])="", "N/A", 2023-PropertySet[[#This Row],[YEAR BUILT]])</f>
        <v>53</v>
      </c>
      <c r="U759" t="str" cm="1">
        <f t="array" ref="U759">IF(PropertySet[[#This Row],[AGE]] = "N/A", "N/A", _xlfn.IFS(PropertySet[[#This Row],[AGE]] &lt;= 25, "0-25 Years", PropertySet[[#This Row],[AGE]] &lt;= 50, "26-50 Years", PropertySet[[#This Row],[AGE]]&lt;=75, "51-75 Years", PropertySet[[#This Row],[AGE]]&lt;=100, "76-100 Years", PropertySet[[#This Row],[AGE]]&gt;100, "100+ Years"))</f>
        <v>51-75 Years</v>
      </c>
      <c r="V759" t="str" cm="1">
        <f t="array" ref="V7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59" t="s">
        <v>33</v>
      </c>
      <c r="X759" t="s">
        <v>153</v>
      </c>
    </row>
    <row r="760" spans="1:24" x14ac:dyDescent="0.3">
      <c r="A760" t="s">
        <v>577</v>
      </c>
      <c r="B760" t="s">
        <v>152</v>
      </c>
      <c r="C760" t="s">
        <v>30</v>
      </c>
      <c r="D760">
        <v>1</v>
      </c>
      <c r="E760">
        <v>2233</v>
      </c>
      <c r="F760">
        <v>25</v>
      </c>
      <c r="G760" t="s">
        <v>6</v>
      </c>
      <c r="H760" t="s">
        <v>153</v>
      </c>
      <c r="I760" t="s">
        <v>788</v>
      </c>
      <c r="J760" t="s">
        <v>6</v>
      </c>
      <c r="K760">
        <v>10314</v>
      </c>
      <c r="L760" s="25">
        <v>0</v>
      </c>
      <c r="M760" s="13">
        <v>44986</v>
      </c>
      <c r="N760" s="1">
        <v>2</v>
      </c>
      <c r="O760" s="1">
        <v>0</v>
      </c>
      <c r="P760" s="1">
        <v>2</v>
      </c>
      <c r="Q760" s="1">
        <v>4400</v>
      </c>
      <c r="R760" s="1">
        <v>2810</v>
      </c>
      <c r="S760">
        <v>1970</v>
      </c>
      <c r="T760" s="29">
        <f>IF(TRIM(PropertySet[[#This Row],[YEAR BUILT]])="", "N/A", 2023-PropertySet[[#This Row],[YEAR BUILT]])</f>
        <v>53</v>
      </c>
      <c r="U760" t="str" cm="1">
        <f t="array" ref="U760">IF(PropertySet[[#This Row],[AGE]] = "N/A", "N/A", _xlfn.IFS(PropertySet[[#This Row],[AGE]] &lt;= 25, "0-25 Years", PropertySet[[#This Row],[AGE]] &lt;= 50, "26-50 Years", PropertySet[[#This Row],[AGE]]&lt;=75, "51-75 Years", PropertySet[[#This Row],[AGE]]&lt;=100, "76-100 Years", PropertySet[[#This Row],[AGE]]&gt;100, "100+ Years"))</f>
        <v>51-75 Years</v>
      </c>
      <c r="V760" t="str" cm="1">
        <f t="array" ref="V7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60" t="s">
        <v>33</v>
      </c>
      <c r="X760" t="s">
        <v>153</v>
      </c>
    </row>
    <row r="761" spans="1:24" x14ac:dyDescent="0.3">
      <c r="A761" t="s">
        <v>577</v>
      </c>
      <c r="B761" t="s">
        <v>152</v>
      </c>
      <c r="C761" t="s">
        <v>30</v>
      </c>
      <c r="D761">
        <v>1</v>
      </c>
      <c r="E761">
        <v>2233</v>
      </c>
      <c r="F761">
        <v>80</v>
      </c>
      <c r="G761" t="s">
        <v>6</v>
      </c>
      <c r="H761" t="s">
        <v>153</v>
      </c>
      <c r="I761" t="s">
        <v>789</v>
      </c>
      <c r="J761" t="s">
        <v>6</v>
      </c>
      <c r="K761">
        <v>10314</v>
      </c>
      <c r="L761" s="25">
        <v>0</v>
      </c>
      <c r="M761" s="13">
        <v>45152</v>
      </c>
      <c r="N761" s="1">
        <v>2</v>
      </c>
      <c r="O761" s="1">
        <v>0</v>
      </c>
      <c r="P761" s="1">
        <v>2</v>
      </c>
      <c r="Q761" s="1">
        <v>4100</v>
      </c>
      <c r="R761" s="1">
        <v>2400</v>
      </c>
      <c r="S761">
        <v>1970</v>
      </c>
      <c r="T761" s="29">
        <f>IF(TRIM(PropertySet[[#This Row],[YEAR BUILT]])="", "N/A", 2023-PropertySet[[#This Row],[YEAR BUILT]])</f>
        <v>53</v>
      </c>
      <c r="U761" t="str" cm="1">
        <f t="array" ref="U761">IF(PropertySet[[#This Row],[AGE]] = "N/A", "N/A", _xlfn.IFS(PropertySet[[#This Row],[AGE]] &lt;= 25, "0-25 Years", PropertySet[[#This Row],[AGE]] &lt;= 50, "26-50 Years", PropertySet[[#This Row],[AGE]]&lt;=75, "51-75 Years", PropertySet[[#This Row],[AGE]]&lt;=100, "76-100 Years", PropertySet[[#This Row],[AGE]]&gt;100, "100+ Years"))</f>
        <v>51-75 Years</v>
      </c>
      <c r="V761" t="str" cm="1">
        <f t="array" ref="V7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61" t="s">
        <v>33</v>
      </c>
      <c r="X761" t="s">
        <v>153</v>
      </c>
    </row>
    <row r="762" spans="1:24" x14ac:dyDescent="0.3">
      <c r="A762" t="s">
        <v>577</v>
      </c>
      <c r="B762" t="s">
        <v>152</v>
      </c>
      <c r="C762" t="s">
        <v>30</v>
      </c>
      <c r="D762">
        <v>1</v>
      </c>
      <c r="E762">
        <v>2233</v>
      </c>
      <c r="F762">
        <v>84</v>
      </c>
      <c r="G762" t="s">
        <v>6</v>
      </c>
      <c r="H762" t="s">
        <v>153</v>
      </c>
      <c r="I762" t="s">
        <v>790</v>
      </c>
      <c r="J762" t="s">
        <v>6</v>
      </c>
      <c r="K762">
        <v>10314</v>
      </c>
      <c r="L762" s="25">
        <v>875000</v>
      </c>
      <c r="M762" s="13">
        <v>44974</v>
      </c>
      <c r="N762" s="1">
        <v>2</v>
      </c>
      <c r="O762" s="1">
        <v>0</v>
      </c>
      <c r="P762" s="1">
        <v>2</v>
      </c>
      <c r="Q762" s="1">
        <v>4200</v>
      </c>
      <c r="R762" s="1">
        <v>2380</v>
      </c>
      <c r="S762">
        <v>1970</v>
      </c>
      <c r="T762" s="29">
        <f>IF(TRIM(PropertySet[[#This Row],[YEAR BUILT]])="", "N/A", 2023-PropertySet[[#This Row],[YEAR BUILT]])</f>
        <v>53</v>
      </c>
      <c r="U762" t="str" cm="1">
        <f t="array" ref="U762">IF(PropertySet[[#This Row],[AGE]] = "N/A", "N/A", _xlfn.IFS(PropertySet[[#This Row],[AGE]] &lt;= 25, "0-25 Years", PropertySet[[#This Row],[AGE]] &lt;= 50, "26-50 Years", PropertySet[[#This Row],[AGE]]&lt;=75, "51-75 Years", PropertySet[[#This Row],[AGE]]&lt;=100, "76-100 Years", PropertySet[[#This Row],[AGE]]&gt;100, "100+ Years"))</f>
        <v>51-75 Years</v>
      </c>
      <c r="V762" t="str" cm="1">
        <f t="array" ref="V7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62" t="s">
        <v>33</v>
      </c>
      <c r="X762" t="s">
        <v>153</v>
      </c>
    </row>
    <row r="763" spans="1:24" x14ac:dyDescent="0.3">
      <c r="A763" t="s">
        <v>577</v>
      </c>
      <c r="B763" t="s">
        <v>152</v>
      </c>
      <c r="C763" t="s">
        <v>30</v>
      </c>
      <c r="D763">
        <v>1</v>
      </c>
      <c r="E763">
        <v>2233</v>
      </c>
      <c r="F763">
        <v>86</v>
      </c>
      <c r="G763" t="s">
        <v>6</v>
      </c>
      <c r="H763" t="s">
        <v>153</v>
      </c>
      <c r="I763" t="s">
        <v>791</v>
      </c>
      <c r="J763" t="s">
        <v>6</v>
      </c>
      <c r="K763">
        <v>10314</v>
      </c>
      <c r="L763" s="25">
        <v>975000</v>
      </c>
      <c r="M763" s="13">
        <v>45071</v>
      </c>
      <c r="N763" s="1">
        <v>2</v>
      </c>
      <c r="O763" s="1">
        <v>0</v>
      </c>
      <c r="P763" s="1">
        <v>2</v>
      </c>
      <c r="Q763" s="1">
        <v>4200</v>
      </c>
      <c r="R763" s="1">
        <v>2380</v>
      </c>
      <c r="S763">
        <v>1970</v>
      </c>
      <c r="T763" s="29">
        <f>IF(TRIM(PropertySet[[#This Row],[YEAR BUILT]])="", "N/A", 2023-PropertySet[[#This Row],[YEAR BUILT]])</f>
        <v>53</v>
      </c>
      <c r="U763" t="str" cm="1">
        <f t="array" ref="U763">IF(PropertySet[[#This Row],[AGE]] = "N/A", "N/A", _xlfn.IFS(PropertySet[[#This Row],[AGE]] &lt;= 25, "0-25 Years", PropertySet[[#This Row],[AGE]] &lt;= 50, "26-50 Years", PropertySet[[#This Row],[AGE]]&lt;=75, "51-75 Years", PropertySet[[#This Row],[AGE]]&lt;=100, "76-100 Years", PropertySet[[#This Row],[AGE]]&gt;100, "100+ Years"))</f>
        <v>51-75 Years</v>
      </c>
      <c r="V763" t="str" cm="1">
        <f t="array" ref="V7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63" t="s">
        <v>33</v>
      </c>
      <c r="X763" t="s">
        <v>153</v>
      </c>
    </row>
    <row r="764" spans="1:24" x14ac:dyDescent="0.3">
      <c r="A764" t="s">
        <v>577</v>
      </c>
      <c r="B764" t="s">
        <v>152</v>
      </c>
      <c r="C764" t="s">
        <v>30</v>
      </c>
      <c r="D764">
        <v>1</v>
      </c>
      <c r="E764">
        <v>2236</v>
      </c>
      <c r="F764">
        <v>69</v>
      </c>
      <c r="G764" t="s">
        <v>6</v>
      </c>
      <c r="H764" t="s">
        <v>182</v>
      </c>
      <c r="I764" t="s">
        <v>792</v>
      </c>
      <c r="J764" t="s">
        <v>6</v>
      </c>
      <c r="K764">
        <v>10314</v>
      </c>
      <c r="L764" s="25">
        <v>0</v>
      </c>
      <c r="M764" s="13">
        <v>45209</v>
      </c>
      <c r="N764" s="1">
        <v>2</v>
      </c>
      <c r="O764" s="1">
        <v>0</v>
      </c>
      <c r="P764" s="1">
        <v>2</v>
      </c>
      <c r="Q764" s="1">
        <v>3100</v>
      </c>
      <c r="R764" s="1">
        <v>1670</v>
      </c>
      <c r="S764">
        <v>1910</v>
      </c>
      <c r="T764" s="29">
        <f>IF(TRIM(PropertySet[[#This Row],[YEAR BUILT]])="", "N/A", 2023-PropertySet[[#This Row],[YEAR BUILT]])</f>
        <v>113</v>
      </c>
      <c r="U764" t="str" cm="1">
        <f t="array" ref="U764">IF(PropertySet[[#This Row],[AGE]] = "N/A", "N/A", _xlfn.IFS(PropertySet[[#This Row],[AGE]] &lt;= 25, "0-25 Years", PropertySet[[#This Row],[AGE]] &lt;= 50, "26-50 Years", PropertySet[[#This Row],[AGE]]&lt;=75, "51-75 Years", PropertySet[[#This Row],[AGE]]&lt;=100, "76-100 Years", PropertySet[[#This Row],[AGE]]&gt;100, "100+ Years"))</f>
        <v>100+ Years</v>
      </c>
      <c r="V764" t="str" cm="1">
        <f t="array" ref="V7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64" t="s">
        <v>33</v>
      </c>
      <c r="X764" t="s">
        <v>182</v>
      </c>
    </row>
    <row r="765" spans="1:24" x14ac:dyDescent="0.3">
      <c r="A765" t="s">
        <v>577</v>
      </c>
      <c r="B765" t="s">
        <v>531</v>
      </c>
      <c r="C765" t="s">
        <v>30</v>
      </c>
      <c r="D765">
        <v>1</v>
      </c>
      <c r="E765">
        <v>1515</v>
      </c>
      <c r="F765">
        <v>13</v>
      </c>
      <c r="G765" t="s">
        <v>6</v>
      </c>
      <c r="H765" t="s">
        <v>532</v>
      </c>
      <c r="I765" t="s">
        <v>793</v>
      </c>
      <c r="J765" t="s">
        <v>6</v>
      </c>
      <c r="K765">
        <v>10314</v>
      </c>
      <c r="L765" s="25">
        <v>0</v>
      </c>
      <c r="M765" s="13">
        <v>44953</v>
      </c>
      <c r="N765" s="1">
        <v>3</v>
      </c>
      <c r="O765" s="1">
        <v>0</v>
      </c>
      <c r="P765" s="1">
        <v>3</v>
      </c>
      <c r="Q765" s="1">
        <v>4216</v>
      </c>
      <c r="R765" s="1">
        <v>2816</v>
      </c>
      <c r="S765">
        <v>2006</v>
      </c>
      <c r="T765" s="29">
        <f>IF(TRIM(PropertySet[[#This Row],[YEAR BUILT]])="", "N/A", 2023-PropertySet[[#This Row],[YEAR BUILT]])</f>
        <v>17</v>
      </c>
      <c r="U765" t="str" cm="1">
        <f t="array" ref="U765">IF(PropertySet[[#This Row],[AGE]] = "N/A", "N/A", _xlfn.IFS(PropertySet[[#This Row],[AGE]] &lt;= 25, "0-25 Years", PropertySet[[#This Row],[AGE]] &lt;= 50, "26-50 Years", PropertySet[[#This Row],[AGE]]&lt;=75, "51-75 Years", PropertySet[[#This Row],[AGE]]&lt;=100, "76-100 Years", PropertySet[[#This Row],[AGE]]&gt;100, "100+ Years"))</f>
        <v>0-25 Years</v>
      </c>
      <c r="V765" t="str" cm="1">
        <f t="array" ref="V7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65" t="s">
        <v>33</v>
      </c>
      <c r="X765" t="s">
        <v>532</v>
      </c>
    </row>
    <row r="766" spans="1:24" x14ac:dyDescent="0.3">
      <c r="A766" t="s">
        <v>577</v>
      </c>
      <c r="B766" t="s">
        <v>531</v>
      </c>
      <c r="C766" t="s">
        <v>30</v>
      </c>
      <c r="D766">
        <v>1</v>
      </c>
      <c r="E766">
        <v>1557</v>
      </c>
      <c r="F766">
        <v>19</v>
      </c>
      <c r="G766" t="s">
        <v>6</v>
      </c>
      <c r="H766" t="s">
        <v>532</v>
      </c>
      <c r="I766" t="s">
        <v>794</v>
      </c>
      <c r="J766" t="s">
        <v>6</v>
      </c>
      <c r="K766">
        <v>10314</v>
      </c>
      <c r="L766" s="25">
        <v>712500</v>
      </c>
      <c r="M766" s="13">
        <v>45128</v>
      </c>
      <c r="N766" s="1">
        <v>3</v>
      </c>
      <c r="O766" s="1">
        <v>0</v>
      </c>
      <c r="P766" s="1">
        <v>3</v>
      </c>
      <c r="Q766" s="1">
        <v>2736</v>
      </c>
      <c r="R766" s="1">
        <v>2068</v>
      </c>
      <c r="S766">
        <v>1980</v>
      </c>
      <c r="T766" s="29">
        <f>IF(TRIM(PropertySet[[#This Row],[YEAR BUILT]])="", "N/A", 2023-PropertySet[[#This Row],[YEAR BUILT]])</f>
        <v>43</v>
      </c>
      <c r="U766" t="str" cm="1">
        <f t="array" ref="U766">IF(PropertySet[[#This Row],[AGE]] = "N/A", "N/A", _xlfn.IFS(PropertySet[[#This Row],[AGE]] &lt;= 25, "0-25 Years", PropertySet[[#This Row],[AGE]] &lt;= 50, "26-50 Years", PropertySet[[#This Row],[AGE]]&lt;=75, "51-75 Years", PropertySet[[#This Row],[AGE]]&lt;=100, "76-100 Years", PropertySet[[#This Row],[AGE]]&gt;100, "100+ Years"))</f>
        <v>26-50 Years</v>
      </c>
      <c r="V766" t="str" cm="1">
        <f t="array" ref="V7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66" t="s">
        <v>33</v>
      </c>
      <c r="X766" t="s">
        <v>532</v>
      </c>
    </row>
    <row r="767" spans="1:24" x14ac:dyDescent="0.3">
      <c r="A767" t="s">
        <v>577</v>
      </c>
      <c r="B767" t="s">
        <v>531</v>
      </c>
      <c r="C767" t="s">
        <v>30</v>
      </c>
      <c r="D767">
        <v>1</v>
      </c>
      <c r="E767">
        <v>2231</v>
      </c>
      <c r="F767">
        <v>171</v>
      </c>
      <c r="G767" t="s">
        <v>6</v>
      </c>
      <c r="H767" t="s">
        <v>532</v>
      </c>
      <c r="I767" t="s">
        <v>795</v>
      </c>
      <c r="J767" t="s">
        <v>6</v>
      </c>
      <c r="K767">
        <v>10314</v>
      </c>
      <c r="L767" s="25">
        <v>0</v>
      </c>
      <c r="M767" s="13">
        <v>45119</v>
      </c>
      <c r="N767" s="1">
        <v>3</v>
      </c>
      <c r="O767" s="1">
        <v>0</v>
      </c>
      <c r="P767" s="1">
        <v>3</v>
      </c>
      <c r="Q767" s="1">
        <v>3600</v>
      </c>
      <c r="R767" s="1">
        <v>2528</v>
      </c>
      <c r="S767">
        <v>1975</v>
      </c>
      <c r="T767" s="29">
        <f>IF(TRIM(PropertySet[[#This Row],[YEAR BUILT]])="", "N/A", 2023-PropertySet[[#This Row],[YEAR BUILT]])</f>
        <v>48</v>
      </c>
      <c r="U767" t="str" cm="1">
        <f t="array" ref="U767">IF(PropertySet[[#This Row],[AGE]] = "N/A", "N/A", _xlfn.IFS(PropertySet[[#This Row],[AGE]] &lt;= 25, "0-25 Years", PropertySet[[#This Row],[AGE]] &lt;= 50, "26-50 Years", PropertySet[[#This Row],[AGE]]&lt;=75, "51-75 Years", PropertySet[[#This Row],[AGE]]&lt;=100, "76-100 Years", PropertySet[[#This Row],[AGE]]&gt;100, "100+ Years"))</f>
        <v>26-50 Years</v>
      </c>
      <c r="V767" t="str" cm="1">
        <f t="array" ref="V7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67" t="s">
        <v>33</v>
      </c>
      <c r="X767" t="s">
        <v>532</v>
      </c>
    </row>
    <row r="768" spans="1:24" x14ac:dyDescent="0.3">
      <c r="A768" t="s">
        <v>577</v>
      </c>
      <c r="B768" t="s">
        <v>531</v>
      </c>
      <c r="C768" t="s">
        <v>30</v>
      </c>
      <c r="D768">
        <v>1</v>
      </c>
      <c r="E768">
        <v>2231</v>
      </c>
      <c r="F768">
        <v>310</v>
      </c>
      <c r="G768" t="s">
        <v>6</v>
      </c>
      <c r="H768" t="s">
        <v>532</v>
      </c>
      <c r="I768" t="s">
        <v>796</v>
      </c>
      <c r="J768" t="s">
        <v>6</v>
      </c>
      <c r="K768">
        <v>10314</v>
      </c>
      <c r="L768" s="25">
        <v>0</v>
      </c>
      <c r="M768" s="13">
        <v>45119</v>
      </c>
      <c r="N768" s="1">
        <v>3</v>
      </c>
      <c r="O768" s="1">
        <v>0</v>
      </c>
      <c r="P768" s="1">
        <v>3</v>
      </c>
      <c r="Q768" s="1">
        <v>6052</v>
      </c>
      <c r="R768" s="1">
        <v>2910</v>
      </c>
      <c r="S768">
        <v>1983</v>
      </c>
      <c r="T768" s="29">
        <f>IF(TRIM(PropertySet[[#This Row],[YEAR BUILT]])="", "N/A", 2023-PropertySet[[#This Row],[YEAR BUILT]])</f>
        <v>40</v>
      </c>
      <c r="U768" t="str" cm="1">
        <f t="array" ref="U768">IF(PropertySet[[#This Row],[AGE]] = "N/A", "N/A", _xlfn.IFS(PropertySet[[#This Row],[AGE]] &lt;= 25, "0-25 Years", PropertySet[[#This Row],[AGE]] &lt;= 50, "26-50 Years", PropertySet[[#This Row],[AGE]]&lt;=75, "51-75 Years", PropertySet[[#This Row],[AGE]]&lt;=100, "76-100 Years", PropertySet[[#This Row],[AGE]]&gt;100, "100+ Years"))</f>
        <v>26-50 Years</v>
      </c>
      <c r="V768" t="str" cm="1">
        <f t="array" ref="V7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68" t="s">
        <v>33</v>
      </c>
      <c r="X768" t="s">
        <v>532</v>
      </c>
    </row>
    <row r="769" spans="1:24" x14ac:dyDescent="0.3">
      <c r="A769" t="s">
        <v>577</v>
      </c>
      <c r="B769" t="s">
        <v>531</v>
      </c>
      <c r="C769" t="s">
        <v>30</v>
      </c>
      <c r="D769">
        <v>1</v>
      </c>
      <c r="E769">
        <v>2231</v>
      </c>
      <c r="F769">
        <v>312</v>
      </c>
      <c r="G769" t="s">
        <v>6</v>
      </c>
      <c r="H769" t="s">
        <v>532</v>
      </c>
      <c r="I769" t="s">
        <v>797</v>
      </c>
      <c r="J769" t="s">
        <v>6</v>
      </c>
      <c r="K769">
        <v>10314</v>
      </c>
      <c r="L769" s="25">
        <v>0</v>
      </c>
      <c r="M769" s="13">
        <v>45119</v>
      </c>
      <c r="N769" s="1">
        <v>3</v>
      </c>
      <c r="O769" s="1">
        <v>0</v>
      </c>
      <c r="P769" s="1">
        <v>3</v>
      </c>
      <c r="Q769" s="1">
        <v>5460</v>
      </c>
      <c r="R769" s="1">
        <v>2716</v>
      </c>
      <c r="S769">
        <v>1985</v>
      </c>
      <c r="T769" s="29">
        <f>IF(TRIM(PropertySet[[#This Row],[YEAR BUILT]])="", "N/A", 2023-PropertySet[[#This Row],[YEAR BUILT]])</f>
        <v>38</v>
      </c>
      <c r="U769" t="str" cm="1">
        <f t="array" ref="U769">IF(PropertySet[[#This Row],[AGE]] = "N/A", "N/A", _xlfn.IFS(PropertySet[[#This Row],[AGE]] &lt;= 25, "0-25 Years", PropertySet[[#This Row],[AGE]] &lt;= 50, "26-50 Years", PropertySet[[#This Row],[AGE]]&lt;=75, "51-75 Years", PropertySet[[#This Row],[AGE]]&lt;=100, "76-100 Years", PropertySet[[#This Row],[AGE]]&gt;100, "100+ Years"))</f>
        <v>26-50 Years</v>
      </c>
      <c r="V769" t="str" cm="1">
        <f t="array" ref="V7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69" t="s">
        <v>33</v>
      </c>
      <c r="X769" t="s">
        <v>532</v>
      </c>
    </row>
    <row r="770" spans="1:24" x14ac:dyDescent="0.3">
      <c r="A770" t="s">
        <v>577</v>
      </c>
      <c r="B770" t="s">
        <v>211</v>
      </c>
      <c r="C770" t="s">
        <v>30</v>
      </c>
      <c r="D770" t="s">
        <v>212</v>
      </c>
      <c r="E770">
        <v>1489</v>
      </c>
      <c r="F770">
        <v>1017</v>
      </c>
      <c r="G770" t="s">
        <v>6</v>
      </c>
      <c r="H770" t="s">
        <v>213</v>
      </c>
      <c r="I770" t="s">
        <v>798</v>
      </c>
      <c r="J770" t="s">
        <v>6</v>
      </c>
      <c r="K770">
        <v>10314</v>
      </c>
      <c r="L770" s="25">
        <v>45000</v>
      </c>
      <c r="M770" s="13">
        <v>44985</v>
      </c>
      <c r="N770" s="1">
        <v>1</v>
      </c>
      <c r="P770" s="1">
        <v>1</v>
      </c>
      <c r="S770">
        <v>1981</v>
      </c>
      <c r="T770" s="29">
        <f>IF(TRIM(PropertySet[[#This Row],[YEAR BUILT]])="", "N/A", 2023-PropertySet[[#This Row],[YEAR BUILT]])</f>
        <v>42</v>
      </c>
      <c r="U770" t="str" cm="1">
        <f t="array" ref="U770">IF(PropertySet[[#This Row],[AGE]] = "N/A", "N/A", _xlfn.IFS(PropertySet[[#This Row],[AGE]] &lt;= 25, "0-25 Years", PropertySet[[#This Row],[AGE]] &lt;= 50, "26-50 Years", PropertySet[[#This Row],[AGE]]&lt;=75, "51-75 Years", PropertySet[[#This Row],[AGE]]&lt;=100, "76-100 Years", PropertySet[[#This Row],[AGE]]&gt;100, "100+ Years"))</f>
        <v>26-50 Years</v>
      </c>
      <c r="V770" t="str" cm="1">
        <f t="array" ref="V7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70" t="s">
        <v>33</v>
      </c>
      <c r="X770" t="s">
        <v>213</v>
      </c>
    </row>
    <row r="771" spans="1:24" x14ac:dyDescent="0.3">
      <c r="A771" t="s">
        <v>577</v>
      </c>
      <c r="B771" t="s">
        <v>211</v>
      </c>
      <c r="C771" t="s">
        <v>30</v>
      </c>
      <c r="D771" t="s">
        <v>212</v>
      </c>
      <c r="E771">
        <v>1489</v>
      </c>
      <c r="F771">
        <v>1116</v>
      </c>
      <c r="G771" t="s">
        <v>6</v>
      </c>
      <c r="H771" t="s">
        <v>213</v>
      </c>
      <c r="I771" t="s">
        <v>799</v>
      </c>
      <c r="J771" t="s">
        <v>6</v>
      </c>
      <c r="K771">
        <v>10314</v>
      </c>
      <c r="L771" s="25">
        <v>281000</v>
      </c>
      <c r="M771" s="13">
        <v>45021</v>
      </c>
      <c r="N771" s="1">
        <v>1</v>
      </c>
      <c r="P771" s="1">
        <v>1</v>
      </c>
      <c r="S771">
        <v>1986</v>
      </c>
      <c r="T771" s="29">
        <f>IF(TRIM(PropertySet[[#This Row],[YEAR BUILT]])="", "N/A", 2023-PropertySet[[#This Row],[YEAR BUILT]])</f>
        <v>37</v>
      </c>
      <c r="U771" t="str" cm="1">
        <f t="array" ref="U771">IF(PropertySet[[#This Row],[AGE]] = "N/A", "N/A", _xlfn.IFS(PropertySet[[#This Row],[AGE]] &lt;= 25, "0-25 Years", PropertySet[[#This Row],[AGE]] &lt;= 50, "26-50 Years", PropertySet[[#This Row],[AGE]]&lt;=75, "51-75 Years", PropertySet[[#This Row],[AGE]]&lt;=100, "76-100 Years", PropertySet[[#This Row],[AGE]]&gt;100, "100+ Years"))</f>
        <v>26-50 Years</v>
      </c>
      <c r="V771" t="str" cm="1">
        <f t="array" ref="V7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71" t="s">
        <v>33</v>
      </c>
      <c r="X771" t="s">
        <v>213</v>
      </c>
    </row>
    <row r="772" spans="1:24" x14ac:dyDescent="0.3">
      <c r="A772" t="s">
        <v>577</v>
      </c>
      <c r="B772" t="s">
        <v>211</v>
      </c>
      <c r="C772" t="s">
        <v>30</v>
      </c>
      <c r="D772" t="s">
        <v>212</v>
      </c>
      <c r="E772">
        <v>1489</v>
      </c>
      <c r="F772">
        <v>1117</v>
      </c>
      <c r="G772" t="s">
        <v>6</v>
      </c>
      <c r="H772" t="s">
        <v>213</v>
      </c>
      <c r="I772" t="s">
        <v>800</v>
      </c>
      <c r="J772" t="s">
        <v>6</v>
      </c>
      <c r="K772">
        <v>10314</v>
      </c>
      <c r="L772" s="25">
        <v>335000</v>
      </c>
      <c r="M772" s="13">
        <v>45183</v>
      </c>
      <c r="N772" s="1">
        <v>1</v>
      </c>
      <c r="P772" s="1">
        <v>1</v>
      </c>
      <c r="S772">
        <v>1986</v>
      </c>
      <c r="T772" s="29">
        <f>IF(TRIM(PropertySet[[#This Row],[YEAR BUILT]])="", "N/A", 2023-PropertySet[[#This Row],[YEAR BUILT]])</f>
        <v>37</v>
      </c>
      <c r="U772" t="str" cm="1">
        <f t="array" ref="U772">IF(PropertySet[[#This Row],[AGE]] = "N/A", "N/A", _xlfn.IFS(PropertySet[[#This Row],[AGE]] &lt;= 25, "0-25 Years", PropertySet[[#This Row],[AGE]] &lt;= 50, "26-50 Years", PropertySet[[#This Row],[AGE]]&lt;=75, "51-75 Years", PropertySet[[#This Row],[AGE]]&lt;=100, "76-100 Years", PropertySet[[#This Row],[AGE]]&gt;100, "100+ Years"))</f>
        <v>26-50 Years</v>
      </c>
      <c r="V772" t="str" cm="1">
        <f t="array" ref="V7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72" t="s">
        <v>33</v>
      </c>
      <c r="X772" t="s">
        <v>213</v>
      </c>
    </row>
    <row r="773" spans="1:24" x14ac:dyDescent="0.3">
      <c r="A773" t="s">
        <v>577</v>
      </c>
      <c r="B773" t="s">
        <v>211</v>
      </c>
      <c r="C773" t="s">
        <v>30</v>
      </c>
      <c r="D773" t="s">
        <v>212</v>
      </c>
      <c r="E773">
        <v>1489</v>
      </c>
      <c r="F773">
        <v>1120</v>
      </c>
      <c r="G773" t="s">
        <v>6</v>
      </c>
      <c r="H773" t="s">
        <v>213</v>
      </c>
      <c r="I773" t="s">
        <v>801</v>
      </c>
      <c r="J773" t="s">
        <v>6</v>
      </c>
      <c r="K773">
        <v>10314</v>
      </c>
      <c r="L773" s="25">
        <v>370000</v>
      </c>
      <c r="M773" s="13">
        <v>45072</v>
      </c>
      <c r="N773" s="1">
        <v>1</v>
      </c>
      <c r="P773" s="1">
        <v>1</v>
      </c>
      <c r="S773">
        <v>1986</v>
      </c>
      <c r="T773" s="29">
        <f>IF(TRIM(PropertySet[[#This Row],[YEAR BUILT]])="", "N/A", 2023-PropertySet[[#This Row],[YEAR BUILT]])</f>
        <v>37</v>
      </c>
      <c r="U773" t="str" cm="1">
        <f t="array" ref="U773">IF(PropertySet[[#This Row],[AGE]] = "N/A", "N/A", _xlfn.IFS(PropertySet[[#This Row],[AGE]] &lt;= 25, "0-25 Years", PropertySet[[#This Row],[AGE]] &lt;= 50, "26-50 Years", PropertySet[[#This Row],[AGE]]&lt;=75, "51-75 Years", PropertySet[[#This Row],[AGE]]&lt;=100, "76-100 Years", PropertySet[[#This Row],[AGE]]&gt;100, "100+ Years"))</f>
        <v>26-50 Years</v>
      </c>
      <c r="V773" t="str" cm="1">
        <f t="array" ref="V7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73" t="s">
        <v>33</v>
      </c>
      <c r="X773" t="s">
        <v>213</v>
      </c>
    </row>
    <row r="774" spans="1:24" x14ac:dyDescent="0.3">
      <c r="A774" t="s">
        <v>577</v>
      </c>
      <c r="B774" t="s">
        <v>211</v>
      </c>
      <c r="C774" t="s">
        <v>30</v>
      </c>
      <c r="D774" t="s">
        <v>212</v>
      </c>
      <c r="E774">
        <v>1489</v>
      </c>
      <c r="F774">
        <v>1130</v>
      </c>
      <c r="G774" t="s">
        <v>6</v>
      </c>
      <c r="H774" t="s">
        <v>213</v>
      </c>
      <c r="I774" t="s">
        <v>802</v>
      </c>
      <c r="J774" t="s">
        <v>6</v>
      </c>
      <c r="K774">
        <v>10314</v>
      </c>
      <c r="L774" s="25">
        <v>0</v>
      </c>
      <c r="M774" s="13">
        <v>45170</v>
      </c>
      <c r="N774" s="1">
        <v>1</v>
      </c>
      <c r="P774" s="1">
        <v>1</v>
      </c>
      <c r="S774">
        <v>1986</v>
      </c>
      <c r="T774" s="29">
        <f>IF(TRIM(PropertySet[[#This Row],[YEAR BUILT]])="", "N/A", 2023-PropertySet[[#This Row],[YEAR BUILT]])</f>
        <v>37</v>
      </c>
      <c r="U774" t="str" cm="1">
        <f t="array" ref="U774">IF(PropertySet[[#This Row],[AGE]] = "N/A", "N/A", _xlfn.IFS(PropertySet[[#This Row],[AGE]] &lt;= 25, "0-25 Years", PropertySet[[#This Row],[AGE]] &lt;= 50, "26-50 Years", PropertySet[[#This Row],[AGE]]&lt;=75, "51-75 Years", PropertySet[[#This Row],[AGE]]&lt;=100, "76-100 Years", PropertySet[[#This Row],[AGE]]&gt;100, "100+ Years"))</f>
        <v>26-50 Years</v>
      </c>
      <c r="V774" t="str" cm="1">
        <f t="array" ref="V7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74" t="s">
        <v>33</v>
      </c>
      <c r="X774" t="s">
        <v>213</v>
      </c>
    </row>
    <row r="775" spans="1:24" x14ac:dyDescent="0.3">
      <c r="A775" t="s">
        <v>577</v>
      </c>
      <c r="B775" t="s">
        <v>211</v>
      </c>
      <c r="C775" t="s">
        <v>30</v>
      </c>
      <c r="D775" t="s">
        <v>212</v>
      </c>
      <c r="E775">
        <v>1489</v>
      </c>
      <c r="F775">
        <v>1132</v>
      </c>
      <c r="G775" t="s">
        <v>6</v>
      </c>
      <c r="H775" t="s">
        <v>213</v>
      </c>
      <c r="I775" t="s">
        <v>803</v>
      </c>
      <c r="J775" t="s">
        <v>6</v>
      </c>
      <c r="K775">
        <v>10314</v>
      </c>
      <c r="L775" s="25">
        <v>329600</v>
      </c>
      <c r="M775" s="13">
        <v>45183</v>
      </c>
      <c r="N775" s="1">
        <v>1</v>
      </c>
      <c r="P775" s="1">
        <v>1</v>
      </c>
      <c r="S775">
        <v>1986</v>
      </c>
      <c r="T775" s="29">
        <f>IF(TRIM(PropertySet[[#This Row],[YEAR BUILT]])="", "N/A", 2023-PropertySet[[#This Row],[YEAR BUILT]])</f>
        <v>37</v>
      </c>
      <c r="U775" t="str" cm="1">
        <f t="array" ref="U775">IF(PropertySet[[#This Row],[AGE]] = "N/A", "N/A", _xlfn.IFS(PropertySet[[#This Row],[AGE]] &lt;= 25, "0-25 Years", PropertySet[[#This Row],[AGE]] &lt;= 50, "26-50 Years", PropertySet[[#This Row],[AGE]]&lt;=75, "51-75 Years", PropertySet[[#This Row],[AGE]]&lt;=100, "76-100 Years", PropertySet[[#This Row],[AGE]]&gt;100, "100+ Years"))</f>
        <v>26-50 Years</v>
      </c>
      <c r="V775" t="str" cm="1">
        <f t="array" ref="V7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75" t="s">
        <v>33</v>
      </c>
      <c r="X775" t="s">
        <v>213</v>
      </c>
    </row>
    <row r="776" spans="1:24" x14ac:dyDescent="0.3">
      <c r="A776" t="s">
        <v>577</v>
      </c>
      <c r="B776" t="s">
        <v>211</v>
      </c>
      <c r="C776" t="s">
        <v>30</v>
      </c>
      <c r="D776" t="s">
        <v>212</v>
      </c>
      <c r="E776">
        <v>1489</v>
      </c>
      <c r="F776">
        <v>1133</v>
      </c>
      <c r="G776" t="s">
        <v>6</v>
      </c>
      <c r="H776" t="s">
        <v>213</v>
      </c>
      <c r="I776" t="s">
        <v>804</v>
      </c>
      <c r="J776" t="s">
        <v>6</v>
      </c>
      <c r="K776">
        <v>10314</v>
      </c>
      <c r="L776" s="25">
        <v>0</v>
      </c>
      <c r="M776" s="13">
        <v>45204</v>
      </c>
      <c r="N776" s="1">
        <v>1</v>
      </c>
      <c r="P776" s="1">
        <v>1</v>
      </c>
      <c r="S776">
        <v>1986</v>
      </c>
      <c r="T776" s="29">
        <f>IF(TRIM(PropertySet[[#This Row],[YEAR BUILT]])="", "N/A", 2023-PropertySet[[#This Row],[YEAR BUILT]])</f>
        <v>37</v>
      </c>
      <c r="U776" t="str" cm="1">
        <f t="array" ref="U776">IF(PropertySet[[#This Row],[AGE]] = "N/A", "N/A", _xlfn.IFS(PropertySet[[#This Row],[AGE]] &lt;= 25, "0-25 Years", PropertySet[[#This Row],[AGE]] &lt;= 50, "26-50 Years", PropertySet[[#This Row],[AGE]]&lt;=75, "51-75 Years", PropertySet[[#This Row],[AGE]]&lt;=100, "76-100 Years", PropertySet[[#This Row],[AGE]]&gt;100, "100+ Years"))</f>
        <v>26-50 Years</v>
      </c>
      <c r="V776" t="str" cm="1">
        <f t="array" ref="V7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76" t="s">
        <v>33</v>
      </c>
      <c r="X776" t="s">
        <v>213</v>
      </c>
    </row>
    <row r="777" spans="1:24" x14ac:dyDescent="0.3">
      <c r="A777" t="s">
        <v>577</v>
      </c>
      <c r="B777" t="s">
        <v>211</v>
      </c>
      <c r="C777" t="s">
        <v>30</v>
      </c>
      <c r="D777" t="s">
        <v>212</v>
      </c>
      <c r="E777">
        <v>1489</v>
      </c>
      <c r="F777">
        <v>1148</v>
      </c>
      <c r="G777" t="s">
        <v>6</v>
      </c>
      <c r="H777" t="s">
        <v>213</v>
      </c>
      <c r="I777" t="s">
        <v>805</v>
      </c>
      <c r="J777" t="s">
        <v>6</v>
      </c>
      <c r="K777">
        <v>10314</v>
      </c>
      <c r="L777" s="25">
        <v>325000</v>
      </c>
      <c r="M777" s="13">
        <v>45238</v>
      </c>
      <c r="N777" s="1">
        <v>1</v>
      </c>
      <c r="P777" s="1">
        <v>1</v>
      </c>
      <c r="S777">
        <v>1986</v>
      </c>
      <c r="T777" s="29">
        <f>IF(TRIM(PropertySet[[#This Row],[YEAR BUILT]])="", "N/A", 2023-PropertySet[[#This Row],[YEAR BUILT]])</f>
        <v>37</v>
      </c>
      <c r="U777" t="str" cm="1">
        <f t="array" ref="U777">IF(PropertySet[[#This Row],[AGE]] = "N/A", "N/A", _xlfn.IFS(PropertySet[[#This Row],[AGE]] &lt;= 25, "0-25 Years", PropertySet[[#This Row],[AGE]] &lt;= 50, "26-50 Years", PropertySet[[#This Row],[AGE]]&lt;=75, "51-75 Years", PropertySet[[#This Row],[AGE]]&lt;=100, "76-100 Years", PropertySet[[#This Row],[AGE]]&gt;100, "100+ Years"))</f>
        <v>26-50 Years</v>
      </c>
      <c r="V777" t="str" cm="1">
        <f t="array" ref="V7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77" t="s">
        <v>33</v>
      </c>
      <c r="X777" t="s">
        <v>213</v>
      </c>
    </row>
    <row r="778" spans="1:24" x14ac:dyDescent="0.3">
      <c r="A778" t="s">
        <v>577</v>
      </c>
      <c r="B778" t="s">
        <v>211</v>
      </c>
      <c r="C778" t="s">
        <v>30</v>
      </c>
      <c r="D778" t="s">
        <v>212</v>
      </c>
      <c r="E778">
        <v>1489</v>
      </c>
      <c r="F778">
        <v>1161</v>
      </c>
      <c r="G778" t="s">
        <v>6</v>
      </c>
      <c r="H778" t="s">
        <v>213</v>
      </c>
      <c r="I778" t="s">
        <v>806</v>
      </c>
      <c r="J778" t="s">
        <v>6</v>
      </c>
      <c r="K778">
        <v>10314</v>
      </c>
      <c r="L778" s="25">
        <v>0</v>
      </c>
      <c r="M778" s="13">
        <v>45125</v>
      </c>
      <c r="N778" s="1">
        <v>1</v>
      </c>
      <c r="P778" s="1">
        <v>1</v>
      </c>
      <c r="S778">
        <v>1986</v>
      </c>
      <c r="T778" s="29">
        <f>IF(TRIM(PropertySet[[#This Row],[YEAR BUILT]])="", "N/A", 2023-PropertySet[[#This Row],[YEAR BUILT]])</f>
        <v>37</v>
      </c>
      <c r="U778" t="str" cm="1">
        <f t="array" ref="U778">IF(PropertySet[[#This Row],[AGE]] = "N/A", "N/A", _xlfn.IFS(PropertySet[[#This Row],[AGE]] &lt;= 25, "0-25 Years", PropertySet[[#This Row],[AGE]] &lt;= 50, "26-50 Years", PropertySet[[#This Row],[AGE]]&lt;=75, "51-75 Years", PropertySet[[#This Row],[AGE]]&lt;=100, "76-100 Years", PropertySet[[#This Row],[AGE]]&gt;100, "100+ Years"))</f>
        <v>26-50 Years</v>
      </c>
      <c r="V778" t="str" cm="1">
        <f t="array" ref="V7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78" t="s">
        <v>33</v>
      </c>
      <c r="X778" t="s">
        <v>213</v>
      </c>
    </row>
    <row r="779" spans="1:24" x14ac:dyDescent="0.3">
      <c r="A779" t="s">
        <v>577</v>
      </c>
      <c r="B779" t="s">
        <v>211</v>
      </c>
      <c r="C779" t="s">
        <v>30</v>
      </c>
      <c r="D779" t="s">
        <v>212</v>
      </c>
      <c r="E779">
        <v>1489</v>
      </c>
      <c r="F779">
        <v>1162</v>
      </c>
      <c r="G779" t="s">
        <v>6</v>
      </c>
      <c r="H779" t="s">
        <v>213</v>
      </c>
      <c r="I779" t="s">
        <v>807</v>
      </c>
      <c r="J779" t="s">
        <v>6</v>
      </c>
      <c r="K779">
        <v>10314</v>
      </c>
      <c r="L779" s="25">
        <v>438000</v>
      </c>
      <c r="M779" s="13">
        <v>45264</v>
      </c>
      <c r="N779" s="1">
        <v>1</v>
      </c>
      <c r="P779" s="1">
        <v>1</v>
      </c>
      <c r="S779">
        <v>1986</v>
      </c>
      <c r="T779" s="29">
        <f>IF(TRIM(PropertySet[[#This Row],[YEAR BUILT]])="", "N/A", 2023-PropertySet[[#This Row],[YEAR BUILT]])</f>
        <v>37</v>
      </c>
      <c r="U779" t="str" cm="1">
        <f t="array" ref="U779">IF(PropertySet[[#This Row],[AGE]] = "N/A", "N/A", _xlfn.IFS(PropertySet[[#This Row],[AGE]] &lt;= 25, "0-25 Years", PropertySet[[#This Row],[AGE]] &lt;= 50, "26-50 Years", PropertySet[[#This Row],[AGE]]&lt;=75, "51-75 Years", PropertySet[[#This Row],[AGE]]&lt;=100, "76-100 Years", PropertySet[[#This Row],[AGE]]&gt;100, "100+ Years"))</f>
        <v>26-50 Years</v>
      </c>
      <c r="V779" t="str" cm="1">
        <f t="array" ref="V7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79" t="s">
        <v>33</v>
      </c>
      <c r="X779" t="s">
        <v>213</v>
      </c>
    </row>
    <row r="780" spans="1:24" x14ac:dyDescent="0.3">
      <c r="A780" t="s">
        <v>577</v>
      </c>
      <c r="B780" t="s">
        <v>211</v>
      </c>
      <c r="C780" t="s">
        <v>30</v>
      </c>
      <c r="D780" t="s">
        <v>212</v>
      </c>
      <c r="E780">
        <v>1491</v>
      </c>
      <c r="F780">
        <v>1013</v>
      </c>
      <c r="G780" t="s">
        <v>6</v>
      </c>
      <c r="H780" t="s">
        <v>213</v>
      </c>
      <c r="I780" t="s">
        <v>808</v>
      </c>
      <c r="J780" t="s">
        <v>6</v>
      </c>
      <c r="K780">
        <v>10314</v>
      </c>
      <c r="L780" s="25">
        <v>390000</v>
      </c>
      <c r="M780" s="13">
        <v>45166</v>
      </c>
      <c r="N780" s="1">
        <v>1</v>
      </c>
      <c r="P780" s="1">
        <v>1</v>
      </c>
      <c r="S780">
        <v>1982</v>
      </c>
      <c r="T780" s="29">
        <f>IF(TRIM(PropertySet[[#This Row],[YEAR BUILT]])="", "N/A", 2023-PropertySet[[#This Row],[YEAR BUILT]])</f>
        <v>41</v>
      </c>
      <c r="U780" t="str" cm="1">
        <f t="array" ref="U780">IF(PropertySet[[#This Row],[AGE]] = "N/A", "N/A", _xlfn.IFS(PropertySet[[#This Row],[AGE]] &lt;= 25, "0-25 Years", PropertySet[[#This Row],[AGE]] &lt;= 50, "26-50 Years", PropertySet[[#This Row],[AGE]]&lt;=75, "51-75 Years", PropertySet[[#This Row],[AGE]]&lt;=100, "76-100 Years", PropertySet[[#This Row],[AGE]]&gt;100, "100+ Years"))</f>
        <v>26-50 Years</v>
      </c>
      <c r="V780" t="str" cm="1">
        <f t="array" ref="V7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80" t="s">
        <v>33</v>
      </c>
      <c r="X780" t="s">
        <v>213</v>
      </c>
    </row>
    <row r="781" spans="1:24" x14ac:dyDescent="0.3">
      <c r="A781" t="s">
        <v>577</v>
      </c>
      <c r="B781" t="s">
        <v>211</v>
      </c>
      <c r="C781" t="s">
        <v>30</v>
      </c>
      <c r="D781" t="s">
        <v>212</v>
      </c>
      <c r="E781">
        <v>1491</v>
      </c>
      <c r="F781">
        <v>1015</v>
      </c>
      <c r="G781" t="s">
        <v>6</v>
      </c>
      <c r="H781" t="s">
        <v>213</v>
      </c>
      <c r="I781" t="s">
        <v>809</v>
      </c>
      <c r="J781" t="s">
        <v>6</v>
      </c>
      <c r="K781">
        <v>10314</v>
      </c>
      <c r="L781" s="25">
        <v>0</v>
      </c>
      <c r="M781" s="13">
        <v>45251</v>
      </c>
      <c r="N781" s="1">
        <v>1</v>
      </c>
      <c r="P781" s="1">
        <v>1</v>
      </c>
      <c r="S781">
        <v>1982</v>
      </c>
      <c r="T781" s="29">
        <f>IF(TRIM(PropertySet[[#This Row],[YEAR BUILT]])="", "N/A", 2023-PropertySet[[#This Row],[YEAR BUILT]])</f>
        <v>41</v>
      </c>
      <c r="U781" t="str" cm="1">
        <f t="array" ref="U781">IF(PropertySet[[#This Row],[AGE]] = "N/A", "N/A", _xlfn.IFS(PropertySet[[#This Row],[AGE]] &lt;= 25, "0-25 Years", PropertySet[[#This Row],[AGE]] &lt;= 50, "26-50 Years", PropertySet[[#This Row],[AGE]]&lt;=75, "51-75 Years", PropertySet[[#This Row],[AGE]]&lt;=100, "76-100 Years", PropertySet[[#This Row],[AGE]]&gt;100, "100+ Years"))</f>
        <v>26-50 Years</v>
      </c>
      <c r="V781" t="str" cm="1">
        <f t="array" ref="V7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81" t="s">
        <v>33</v>
      </c>
      <c r="X781" t="s">
        <v>213</v>
      </c>
    </row>
    <row r="782" spans="1:24" x14ac:dyDescent="0.3">
      <c r="A782" t="s">
        <v>577</v>
      </c>
      <c r="B782" t="s">
        <v>211</v>
      </c>
      <c r="C782" t="s">
        <v>30</v>
      </c>
      <c r="D782" t="s">
        <v>212</v>
      </c>
      <c r="E782">
        <v>1491</v>
      </c>
      <c r="F782">
        <v>1018</v>
      </c>
      <c r="G782" t="s">
        <v>6</v>
      </c>
      <c r="H782" t="s">
        <v>213</v>
      </c>
      <c r="I782" t="s">
        <v>810</v>
      </c>
      <c r="J782" t="s">
        <v>6</v>
      </c>
      <c r="K782">
        <v>10314</v>
      </c>
      <c r="L782" s="25">
        <v>515000</v>
      </c>
      <c r="M782" s="13">
        <v>45229</v>
      </c>
      <c r="N782" s="1">
        <v>1</v>
      </c>
      <c r="P782" s="1">
        <v>1</v>
      </c>
      <c r="S782">
        <v>1982</v>
      </c>
      <c r="T782" s="29">
        <f>IF(TRIM(PropertySet[[#This Row],[YEAR BUILT]])="", "N/A", 2023-PropertySet[[#This Row],[YEAR BUILT]])</f>
        <v>41</v>
      </c>
      <c r="U782" t="str" cm="1">
        <f t="array" ref="U782">IF(PropertySet[[#This Row],[AGE]] = "N/A", "N/A", _xlfn.IFS(PropertySet[[#This Row],[AGE]] &lt;= 25, "0-25 Years", PropertySet[[#This Row],[AGE]] &lt;= 50, "26-50 Years", PropertySet[[#This Row],[AGE]]&lt;=75, "51-75 Years", PropertySet[[#This Row],[AGE]]&lt;=100, "76-100 Years", PropertySet[[#This Row],[AGE]]&gt;100, "100+ Years"))</f>
        <v>26-50 Years</v>
      </c>
      <c r="V782" t="str" cm="1">
        <f t="array" ref="V7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82" t="s">
        <v>33</v>
      </c>
      <c r="X782" t="s">
        <v>213</v>
      </c>
    </row>
    <row r="783" spans="1:24" x14ac:dyDescent="0.3">
      <c r="A783" t="s">
        <v>577</v>
      </c>
      <c r="B783" t="s">
        <v>211</v>
      </c>
      <c r="C783" t="s">
        <v>30</v>
      </c>
      <c r="D783" t="s">
        <v>212</v>
      </c>
      <c r="E783">
        <v>1491</v>
      </c>
      <c r="F783">
        <v>1026</v>
      </c>
      <c r="G783" t="s">
        <v>6</v>
      </c>
      <c r="H783" t="s">
        <v>213</v>
      </c>
      <c r="I783" t="s">
        <v>811</v>
      </c>
      <c r="J783" t="s">
        <v>6</v>
      </c>
      <c r="K783">
        <v>10314</v>
      </c>
      <c r="L783" s="25">
        <v>475000</v>
      </c>
      <c r="M783" s="13">
        <v>45204</v>
      </c>
      <c r="N783" s="1">
        <v>1</v>
      </c>
      <c r="P783" s="1">
        <v>1</v>
      </c>
      <c r="S783">
        <v>1982</v>
      </c>
      <c r="T783" s="29">
        <f>IF(TRIM(PropertySet[[#This Row],[YEAR BUILT]])="", "N/A", 2023-PropertySet[[#This Row],[YEAR BUILT]])</f>
        <v>41</v>
      </c>
      <c r="U783" t="str" cm="1">
        <f t="array" ref="U783">IF(PropertySet[[#This Row],[AGE]] = "N/A", "N/A", _xlfn.IFS(PropertySet[[#This Row],[AGE]] &lt;= 25, "0-25 Years", PropertySet[[#This Row],[AGE]] &lt;= 50, "26-50 Years", PropertySet[[#This Row],[AGE]]&lt;=75, "51-75 Years", PropertySet[[#This Row],[AGE]]&lt;=100, "76-100 Years", PropertySet[[#This Row],[AGE]]&gt;100, "100+ Years"))</f>
        <v>26-50 Years</v>
      </c>
      <c r="V783" t="str" cm="1">
        <f t="array" ref="V7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83" t="s">
        <v>33</v>
      </c>
      <c r="X783" t="s">
        <v>213</v>
      </c>
    </row>
    <row r="784" spans="1:24" x14ac:dyDescent="0.3">
      <c r="A784" t="s">
        <v>577</v>
      </c>
      <c r="B784" t="s">
        <v>211</v>
      </c>
      <c r="C784" t="s">
        <v>30</v>
      </c>
      <c r="D784" t="s">
        <v>212</v>
      </c>
      <c r="E784">
        <v>1495</v>
      </c>
      <c r="F784">
        <v>1039</v>
      </c>
      <c r="G784" t="s">
        <v>6</v>
      </c>
      <c r="H784" t="s">
        <v>213</v>
      </c>
      <c r="I784" t="s">
        <v>812</v>
      </c>
      <c r="J784" t="s">
        <v>813</v>
      </c>
      <c r="K784">
        <v>10314</v>
      </c>
      <c r="L784" s="25">
        <v>423000</v>
      </c>
      <c r="M784" s="13">
        <v>44951</v>
      </c>
      <c r="N784" s="1">
        <v>1</v>
      </c>
      <c r="P784" s="1">
        <v>1</v>
      </c>
      <c r="S784">
        <v>1986</v>
      </c>
      <c r="T784" s="29">
        <f>IF(TRIM(PropertySet[[#This Row],[YEAR BUILT]])="", "N/A", 2023-PropertySet[[#This Row],[YEAR BUILT]])</f>
        <v>37</v>
      </c>
      <c r="U784" t="str" cm="1">
        <f t="array" ref="U784">IF(PropertySet[[#This Row],[AGE]] = "N/A", "N/A", _xlfn.IFS(PropertySet[[#This Row],[AGE]] &lt;= 25, "0-25 Years", PropertySet[[#This Row],[AGE]] &lt;= 50, "26-50 Years", PropertySet[[#This Row],[AGE]]&lt;=75, "51-75 Years", PropertySet[[#This Row],[AGE]]&lt;=100, "76-100 Years", PropertySet[[#This Row],[AGE]]&gt;100, "100+ Years"))</f>
        <v>26-50 Years</v>
      </c>
      <c r="V784" t="str" cm="1">
        <f t="array" ref="V7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84" t="s">
        <v>33</v>
      </c>
      <c r="X784" t="s">
        <v>213</v>
      </c>
    </row>
    <row r="785" spans="1:24" x14ac:dyDescent="0.3">
      <c r="A785" t="s">
        <v>577</v>
      </c>
      <c r="B785" t="s">
        <v>211</v>
      </c>
      <c r="C785" t="s">
        <v>30</v>
      </c>
      <c r="D785" t="s">
        <v>212</v>
      </c>
      <c r="E785">
        <v>1495</v>
      </c>
      <c r="F785">
        <v>1087</v>
      </c>
      <c r="G785" t="s">
        <v>6</v>
      </c>
      <c r="H785" t="s">
        <v>213</v>
      </c>
      <c r="I785" t="s">
        <v>814</v>
      </c>
      <c r="J785" t="s">
        <v>815</v>
      </c>
      <c r="K785">
        <v>10314</v>
      </c>
      <c r="L785" s="25">
        <v>0</v>
      </c>
      <c r="M785" s="13">
        <v>45161</v>
      </c>
      <c r="N785" s="1">
        <v>1</v>
      </c>
      <c r="P785" s="1">
        <v>1</v>
      </c>
      <c r="S785">
        <v>1986</v>
      </c>
      <c r="T785" s="29">
        <f>IF(TRIM(PropertySet[[#This Row],[YEAR BUILT]])="", "N/A", 2023-PropertySet[[#This Row],[YEAR BUILT]])</f>
        <v>37</v>
      </c>
      <c r="U785" t="str" cm="1">
        <f t="array" ref="U785">IF(PropertySet[[#This Row],[AGE]] = "N/A", "N/A", _xlfn.IFS(PropertySet[[#This Row],[AGE]] &lt;= 25, "0-25 Years", PropertySet[[#This Row],[AGE]] &lt;= 50, "26-50 Years", PropertySet[[#This Row],[AGE]]&lt;=75, "51-75 Years", PropertySet[[#This Row],[AGE]]&lt;=100, "76-100 Years", PropertySet[[#This Row],[AGE]]&gt;100, "100+ Years"))</f>
        <v>26-50 Years</v>
      </c>
      <c r="V785" t="str" cm="1">
        <f t="array" ref="V7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85" t="s">
        <v>33</v>
      </c>
      <c r="X785" t="s">
        <v>213</v>
      </c>
    </row>
    <row r="786" spans="1:24" x14ac:dyDescent="0.3">
      <c r="A786" t="s">
        <v>577</v>
      </c>
      <c r="B786" t="s">
        <v>211</v>
      </c>
      <c r="C786" t="s">
        <v>30</v>
      </c>
      <c r="D786" t="s">
        <v>212</v>
      </c>
      <c r="E786">
        <v>1495</v>
      </c>
      <c r="F786">
        <v>1136</v>
      </c>
      <c r="G786" t="s">
        <v>6</v>
      </c>
      <c r="H786" t="s">
        <v>213</v>
      </c>
      <c r="I786" t="s">
        <v>816</v>
      </c>
      <c r="J786" t="s">
        <v>6</v>
      </c>
      <c r="K786">
        <v>10314</v>
      </c>
      <c r="L786" s="25">
        <v>0</v>
      </c>
      <c r="M786" s="13">
        <v>45124</v>
      </c>
      <c r="N786" s="1">
        <v>1</v>
      </c>
      <c r="P786" s="1">
        <v>1</v>
      </c>
      <c r="S786">
        <v>1986</v>
      </c>
      <c r="T786" s="29">
        <f>IF(TRIM(PropertySet[[#This Row],[YEAR BUILT]])="", "N/A", 2023-PropertySet[[#This Row],[YEAR BUILT]])</f>
        <v>37</v>
      </c>
      <c r="U786" t="str" cm="1">
        <f t="array" ref="U786">IF(PropertySet[[#This Row],[AGE]] = "N/A", "N/A", _xlfn.IFS(PropertySet[[#This Row],[AGE]] &lt;= 25, "0-25 Years", PropertySet[[#This Row],[AGE]] &lt;= 50, "26-50 Years", PropertySet[[#This Row],[AGE]]&lt;=75, "51-75 Years", PropertySet[[#This Row],[AGE]]&lt;=100, "76-100 Years", PropertySet[[#This Row],[AGE]]&gt;100, "100+ Years"))</f>
        <v>26-50 Years</v>
      </c>
      <c r="V786" t="str" cm="1">
        <f t="array" ref="V7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86" t="s">
        <v>33</v>
      </c>
      <c r="X786" t="s">
        <v>213</v>
      </c>
    </row>
    <row r="787" spans="1:24" x14ac:dyDescent="0.3">
      <c r="A787" t="s">
        <v>577</v>
      </c>
      <c r="B787" t="s">
        <v>211</v>
      </c>
      <c r="C787" t="s">
        <v>30</v>
      </c>
      <c r="D787" t="s">
        <v>212</v>
      </c>
      <c r="E787">
        <v>1495</v>
      </c>
      <c r="F787">
        <v>1139</v>
      </c>
      <c r="G787" t="s">
        <v>6</v>
      </c>
      <c r="H787" t="s">
        <v>213</v>
      </c>
      <c r="I787" t="s">
        <v>817</v>
      </c>
      <c r="J787" t="s">
        <v>6</v>
      </c>
      <c r="K787">
        <v>10314</v>
      </c>
      <c r="L787" s="25">
        <v>439000</v>
      </c>
      <c r="M787" s="13">
        <v>45128</v>
      </c>
      <c r="N787" s="1">
        <v>1</v>
      </c>
      <c r="P787" s="1">
        <v>1</v>
      </c>
      <c r="S787">
        <v>1986</v>
      </c>
      <c r="T787" s="29">
        <f>IF(TRIM(PropertySet[[#This Row],[YEAR BUILT]])="", "N/A", 2023-PropertySet[[#This Row],[YEAR BUILT]])</f>
        <v>37</v>
      </c>
      <c r="U787" t="str" cm="1">
        <f t="array" ref="U787">IF(PropertySet[[#This Row],[AGE]] = "N/A", "N/A", _xlfn.IFS(PropertySet[[#This Row],[AGE]] &lt;= 25, "0-25 Years", PropertySet[[#This Row],[AGE]] &lt;= 50, "26-50 Years", PropertySet[[#This Row],[AGE]]&lt;=75, "51-75 Years", PropertySet[[#This Row],[AGE]]&lt;=100, "76-100 Years", PropertySet[[#This Row],[AGE]]&gt;100, "100+ Years"))</f>
        <v>26-50 Years</v>
      </c>
      <c r="V787" t="str" cm="1">
        <f t="array" ref="V7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87" t="s">
        <v>33</v>
      </c>
      <c r="X787" t="s">
        <v>213</v>
      </c>
    </row>
    <row r="788" spans="1:24" x14ac:dyDescent="0.3">
      <c r="A788" t="s">
        <v>577</v>
      </c>
      <c r="B788" t="s">
        <v>211</v>
      </c>
      <c r="C788" t="s">
        <v>30</v>
      </c>
      <c r="D788" t="s">
        <v>212</v>
      </c>
      <c r="E788">
        <v>1495</v>
      </c>
      <c r="F788">
        <v>1143</v>
      </c>
      <c r="G788" t="s">
        <v>6</v>
      </c>
      <c r="H788" t="s">
        <v>213</v>
      </c>
      <c r="I788" t="s">
        <v>818</v>
      </c>
      <c r="J788" t="s">
        <v>6</v>
      </c>
      <c r="K788">
        <v>10314</v>
      </c>
      <c r="L788" s="25">
        <v>406000</v>
      </c>
      <c r="M788" s="13">
        <v>45167</v>
      </c>
      <c r="N788" s="1">
        <v>1</v>
      </c>
      <c r="P788" s="1">
        <v>1</v>
      </c>
      <c r="S788">
        <v>1986</v>
      </c>
      <c r="T788" s="29">
        <f>IF(TRIM(PropertySet[[#This Row],[YEAR BUILT]])="", "N/A", 2023-PropertySet[[#This Row],[YEAR BUILT]])</f>
        <v>37</v>
      </c>
      <c r="U788" t="str" cm="1">
        <f t="array" ref="U788">IF(PropertySet[[#This Row],[AGE]] = "N/A", "N/A", _xlfn.IFS(PropertySet[[#This Row],[AGE]] &lt;= 25, "0-25 Years", PropertySet[[#This Row],[AGE]] &lt;= 50, "26-50 Years", PropertySet[[#This Row],[AGE]]&lt;=75, "51-75 Years", PropertySet[[#This Row],[AGE]]&lt;=100, "76-100 Years", PropertySet[[#This Row],[AGE]]&gt;100, "100+ Years"))</f>
        <v>26-50 Years</v>
      </c>
      <c r="V788" t="str" cm="1">
        <f t="array" ref="V7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88" t="s">
        <v>33</v>
      </c>
      <c r="X788" t="s">
        <v>213</v>
      </c>
    </row>
    <row r="789" spans="1:24" x14ac:dyDescent="0.3">
      <c r="A789" t="s">
        <v>577</v>
      </c>
      <c r="B789" t="s">
        <v>211</v>
      </c>
      <c r="C789" t="s">
        <v>30</v>
      </c>
      <c r="D789" t="s">
        <v>212</v>
      </c>
      <c r="E789">
        <v>1495</v>
      </c>
      <c r="F789">
        <v>1146</v>
      </c>
      <c r="G789" t="s">
        <v>6</v>
      </c>
      <c r="H789" t="s">
        <v>213</v>
      </c>
      <c r="I789" t="s">
        <v>819</v>
      </c>
      <c r="J789" t="s">
        <v>6</v>
      </c>
      <c r="K789">
        <v>10314</v>
      </c>
      <c r="L789" s="25">
        <v>498500</v>
      </c>
      <c r="M789" s="13">
        <v>45064</v>
      </c>
      <c r="N789" s="1">
        <v>1</v>
      </c>
      <c r="P789" s="1">
        <v>1</v>
      </c>
      <c r="S789">
        <v>1986</v>
      </c>
      <c r="T789" s="29">
        <f>IF(TRIM(PropertySet[[#This Row],[YEAR BUILT]])="", "N/A", 2023-PropertySet[[#This Row],[YEAR BUILT]])</f>
        <v>37</v>
      </c>
      <c r="U789" t="str" cm="1">
        <f t="array" ref="U789">IF(PropertySet[[#This Row],[AGE]] = "N/A", "N/A", _xlfn.IFS(PropertySet[[#This Row],[AGE]] &lt;= 25, "0-25 Years", PropertySet[[#This Row],[AGE]] &lt;= 50, "26-50 Years", PropertySet[[#This Row],[AGE]]&lt;=75, "51-75 Years", PropertySet[[#This Row],[AGE]]&lt;=100, "76-100 Years", PropertySet[[#This Row],[AGE]]&gt;100, "100+ Years"))</f>
        <v>26-50 Years</v>
      </c>
      <c r="V789" t="str" cm="1">
        <f t="array" ref="V7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89" t="s">
        <v>33</v>
      </c>
      <c r="X789" t="s">
        <v>213</v>
      </c>
    </row>
    <row r="790" spans="1:24" x14ac:dyDescent="0.3">
      <c r="A790" t="s">
        <v>577</v>
      </c>
      <c r="B790" t="s">
        <v>211</v>
      </c>
      <c r="C790" t="s">
        <v>30</v>
      </c>
      <c r="D790" t="s">
        <v>212</v>
      </c>
      <c r="E790">
        <v>1495</v>
      </c>
      <c r="F790">
        <v>1164</v>
      </c>
      <c r="G790" t="s">
        <v>6</v>
      </c>
      <c r="H790" t="s">
        <v>213</v>
      </c>
      <c r="I790" t="s">
        <v>820</v>
      </c>
      <c r="J790" t="s">
        <v>6</v>
      </c>
      <c r="K790">
        <v>10314</v>
      </c>
      <c r="L790" s="25">
        <v>0</v>
      </c>
      <c r="M790" s="13">
        <v>44993</v>
      </c>
      <c r="N790" s="1">
        <v>1</v>
      </c>
      <c r="P790" s="1">
        <v>1</v>
      </c>
      <c r="S790">
        <v>1986</v>
      </c>
      <c r="T790" s="29">
        <f>IF(TRIM(PropertySet[[#This Row],[YEAR BUILT]])="", "N/A", 2023-PropertySet[[#This Row],[YEAR BUILT]])</f>
        <v>37</v>
      </c>
      <c r="U790" t="str" cm="1">
        <f t="array" ref="U790">IF(PropertySet[[#This Row],[AGE]] = "N/A", "N/A", _xlfn.IFS(PropertySet[[#This Row],[AGE]] &lt;= 25, "0-25 Years", PropertySet[[#This Row],[AGE]] &lt;= 50, "26-50 Years", PropertySet[[#This Row],[AGE]]&lt;=75, "51-75 Years", PropertySet[[#This Row],[AGE]]&lt;=100, "76-100 Years", PropertySet[[#This Row],[AGE]]&gt;100, "100+ Years"))</f>
        <v>26-50 Years</v>
      </c>
      <c r="V790" t="str" cm="1">
        <f t="array" ref="V7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90" t="s">
        <v>33</v>
      </c>
      <c r="X790" t="s">
        <v>213</v>
      </c>
    </row>
    <row r="791" spans="1:24" x14ac:dyDescent="0.3">
      <c r="A791" t="s">
        <v>577</v>
      </c>
      <c r="B791" t="s">
        <v>211</v>
      </c>
      <c r="C791" t="s">
        <v>30</v>
      </c>
      <c r="D791" t="s">
        <v>212</v>
      </c>
      <c r="E791">
        <v>1495</v>
      </c>
      <c r="F791">
        <v>1179</v>
      </c>
      <c r="G791" t="s">
        <v>6</v>
      </c>
      <c r="H791" t="s">
        <v>213</v>
      </c>
      <c r="I791" t="s">
        <v>821</v>
      </c>
      <c r="J791" t="s">
        <v>6</v>
      </c>
      <c r="K791">
        <v>10314</v>
      </c>
      <c r="L791" s="25">
        <v>0</v>
      </c>
      <c r="M791" s="13">
        <v>45093</v>
      </c>
      <c r="N791" s="1">
        <v>1</v>
      </c>
      <c r="P791" s="1">
        <v>1</v>
      </c>
      <c r="S791">
        <v>1986</v>
      </c>
      <c r="T791" s="29">
        <f>IF(TRIM(PropertySet[[#This Row],[YEAR BUILT]])="", "N/A", 2023-PropertySet[[#This Row],[YEAR BUILT]])</f>
        <v>37</v>
      </c>
      <c r="U791" t="str" cm="1">
        <f t="array" ref="U791">IF(PropertySet[[#This Row],[AGE]] = "N/A", "N/A", _xlfn.IFS(PropertySet[[#This Row],[AGE]] &lt;= 25, "0-25 Years", PropertySet[[#This Row],[AGE]] &lt;= 50, "26-50 Years", PropertySet[[#This Row],[AGE]]&lt;=75, "51-75 Years", PropertySet[[#This Row],[AGE]]&lt;=100, "76-100 Years", PropertySet[[#This Row],[AGE]]&gt;100, "100+ Years"))</f>
        <v>26-50 Years</v>
      </c>
      <c r="V791" t="str" cm="1">
        <f t="array" ref="V7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91" t="s">
        <v>33</v>
      </c>
      <c r="X791" t="s">
        <v>213</v>
      </c>
    </row>
    <row r="792" spans="1:24" x14ac:dyDescent="0.3">
      <c r="A792" t="s">
        <v>577</v>
      </c>
      <c r="B792" t="s">
        <v>211</v>
      </c>
      <c r="C792" t="s">
        <v>30</v>
      </c>
      <c r="D792" t="s">
        <v>212</v>
      </c>
      <c r="E792">
        <v>1495</v>
      </c>
      <c r="F792">
        <v>1179</v>
      </c>
      <c r="G792" t="s">
        <v>6</v>
      </c>
      <c r="H792" t="s">
        <v>213</v>
      </c>
      <c r="I792" t="s">
        <v>822</v>
      </c>
      <c r="J792" t="s">
        <v>6</v>
      </c>
      <c r="K792">
        <v>10314</v>
      </c>
      <c r="L792" s="25">
        <v>440000</v>
      </c>
      <c r="M792" s="13">
        <v>45089</v>
      </c>
      <c r="N792" s="1">
        <v>1</v>
      </c>
      <c r="P792" s="1">
        <v>1</v>
      </c>
      <c r="S792">
        <v>1986</v>
      </c>
      <c r="T792" s="29">
        <f>IF(TRIM(PropertySet[[#This Row],[YEAR BUILT]])="", "N/A", 2023-PropertySet[[#This Row],[YEAR BUILT]])</f>
        <v>37</v>
      </c>
      <c r="U792" t="str" cm="1">
        <f t="array" ref="U792">IF(PropertySet[[#This Row],[AGE]] = "N/A", "N/A", _xlfn.IFS(PropertySet[[#This Row],[AGE]] &lt;= 25, "0-25 Years", PropertySet[[#This Row],[AGE]] &lt;= 50, "26-50 Years", PropertySet[[#This Row],[AGE]]&lt;=75, "51-75 Years", PropertySet[[#This Row],[AGE]]&lt;=100, "76-100 Years", PropertySet[[#This Row],[AGE]]&gt;100, "100+ Years"))</f>
        <v>26-50 Years</v>
      </c>
      <c r="V792" t="str" cm="1">
        <f t="array" ref="V7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92" t="s">
        <v>33</v>
      </c>
      <c r="X792" t="s">
        <v>213</v>
      </c>
    </row>
    <row r="793" spans="1:24" x14ac:dyDescent="0.3">
      <c r="A793" t="s">
        <v>577</v>
      </c>
      <c r="B793" t="s">
        <v>211</v>
      </c>
      <c r="C793" t="s">
        <v>30</v>
      </c>
      <c r="D793" t="s">
        <v>212</v>
      </c>
      <c r="E793">
        <v>1548</v>
      </c>
      <c r="F793">
        <v>1003</v>
      </c>
      <c r="G793" t="s">
        <v>6</v>
      </c>
      <c r="H793" t="s">
        <v>213</v>
      </c>
      <c r="I793" t="s">
        <v>823</v>
      </c>
      <c r="J793" t="s">
        <v>6</v>
      </c>
      <c r="K793">
        <v>10314</v>
      </c>
      <c r="L793" s="25">
        <v>485000</v>
      </c>
      <c r="M793" s="13">
        <v>45182</v>
      </c>
      <c r="N793" s="1">
        <v>1</v>
      </c>
      <c r="P793" s="1">
        <v>1</v>
      </c>
      <c r="S793">
        <v>1990</v>
      </c>
      <c r="T793" s="29">
        <f>IF(TRIM(PropertySet[[#This Row],[YEAR BUILT]])="", "N/A", 2023-PropertySet[[#This Row],[YEAR BUILT]])</f>
        <v>33</v>
      </c>
      <c r="U793" t="str" cm="1">
        <f t="array" ref="U793">IF(PropertySet[[#This Row],[AGE]] = "N/A", "N/A", _xlfn.IFS(PropertySet[[#This Row],[AGE]] &lt;= 25, "0-25 Years", PropertySet[[#This Row],[AGE]] &lt;= 50, "26-50 Years", PropertySet[[#This Row],[AGE]]&lt;=75, "51-75 Years", PropertySet[[#This Row],[AGE]]&lt;=100, "76-100 Years", PropertySet[[#This Row],[AGE]]&gt;100, "100+ Years"))</f>
        <v>26-50 Years</v>
      </c>
      <c r="V793" t="str" cm="1">
        <f t="array" ref="V7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93" t="s">
        <v>33</v>
      </c>
      <c r="X793" t="s">
        <v>213</v>
      </c>
    </row>
    <row r="794" spans="1:24" x14ac:dyDescent="0.3">
      <c r="A794" t="s">
        <v>577</v>
      </c>
      <c r="B794" t="s">
        <v>211</v>
      </c>
      <c r="C794" t="s">
        <v>30</v>
      </c>
      <c r="D794" t="s">
        <v>212</v>
      </c>
      <c r="E794">
        <v>1548</v>
      </c>
      <c r="F794">
        <v>1015</v>
      </c>
      <c r="G794" t="s">
        <v>6</v>
      </c>
      <c r="H794" t="s">
        <v>213</v>
      </c>
      <c r="I794" t="s">
        <v>824</v>
      </c>
      <c r="J794" t="s">
        <v>825</v>
      </c>
      <c r="K794">
        <v>10314</v>
      </c>
      <c r="L794" s="25">
        <v>399900</v>
      </c>
      <c r="M794" s="13">
        <v>45169</v>
      </c>
      <c r="N794" s="1">
        <v>1</v>
      </c>
      <c r="P794" s="1">
        <v>1</v>
      </c>
      <c r="S794">
        <v>1989</v>
      </c>
      <c r="T794" s="29">
        <f>IF(TRIM(PropertySet[[#This Row],[YEAR BUILT]])="", "N/A", 2023-PropertySet[[#This Row],[YEAR BUILT]])</f>
        <v>34</v>
      </c>
      <c r="U794" t="str" cm="1">
        <f t="array" ref="U794">IF(PropertySet[[#This Row],[AGE]] = "N/A", "N/A", _xlfn.IFS(PropertySet[[#This Row],[AGE]] &lt;= 25, "0-25 Years", PropertySet[[#This Row],[AGE]] &lt;= 50, "26-50 Years", PropertySet[[#This Row],[AGE]]&lt;=75, "51-75 Years", PropertySet[[#This Row],[AGE]]&lt;=100, "76-100 Years", PropertySet[[#This Row],[AGE]]&gt;100, "100+ Years"))</f>
        <v>26-50 Years</v>
      </c>
      <c r="V794" t="str" cm="1">
        <f t="array" ref="V7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94" t="s">
        <v>33</v>
      </c>
      <c r="X794" t="s">
        <v>213</v>
      </c>
    </row>
    <row r="795" spans="1:24" x14ac:dyDescent="0.3">
      <c r="A795" t="s">
        <v>577</v>
      </c>
      <c r="B795" t="s">
        <v>211</v>
      </c>
      <c r="C795" t="s">
        <v>30</v>
      </c>
      <c r="D795" t="s">
        <v>212</v>
      </c>
      <c r="E795">
        <v>1548</v>
      </c>
      <c r="F795">
        <v>1040</v>
      </c>
      <c r="G795" t="s">
        <v>6</v>
      </c>
      <c r="H795" t="s">
        <v>213</v>
      </c>
      <c r="I795" t="s">
        <v>826</v>
      </c>
      <c r="J795" t="s">
        <v>827</v>
      </c>
      <c r="K795">
        <v>10314</v>
      </c>
      <c r="L795" s="25">
        <v>0</v>
      </c>
      <c r="M795" s="13">
        <v>45211</v>
      </c>
      <c r="N795" s="1">
        <v>1</v>
      </c>
      <c r="P795" s="1">
        <v>1</v>
      </c>
      <c r="S795">
        <v>1989</v>
      </c>
      <c r="T795" s="29">
        <f>IF(TRIM(PropertySet[[#This Row],[YEAR BUILT]])="", "N/A", 2023-PropertySet[[#This Row],[YEAR BUILT]])</f>
        <v>34</v>
      </c>
      <c r="U795" t="str" cm="1">
        <f t="array" ref="U795">IF(PropertySet[[#This Row],[AGE]] = "N/A", "N/A", _xlfn.IFS(PropertySet[[#This Row],[AGE]] &lt;= 25, "0-25 Years", PropertySet[[#This Row],[AGE]] &lt;= 50, "26-50 Years", PropertySet[[#This Row],[AGE]]&lt;=75, "51-75 Years", PropertySet[[#This Row],[AGE]]&lt;=100, "76-100 Years", PropertySet[[#This Row],[AGE]]&gt;100, "100+ Years"))</f>
        <v>26-50 Years</v>
      </c>
      <c r="V795" t="str" cm="1">
        <f t="array" ref="V7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95" t="s">
        <v>33</v>
      </c>
      <c r="X795" t="s">
        <v>213</v>
      </c>
    </row>
    <row r="796" spans="1:24" x14ac:dyDescent="0.3">
      <c r="A796" t="s">
        <v>577</v>
      </c>
      <c r="B796" t="s">
        <v>211</v>
      </c>
      <c r="C796" t="s">
        <v>30</v>
      </c>
      <c r="D796" t="s">
        <v>212</v>
      </c>
      <c r="E796">
        <v>1548</v>
      </c>
      <c r="F796">
        <v>2006</v>
      </c>
      <c r="G796" t="s">
        <v>6</v>
      </c>
      <c r="H796" t="s">
        <v>213</v>
      </c>
      <c r="I796" t="s">
        <v>828</v>
      </c>
      <c r="J796" t="s">
        <v>829</v>
      </c>
      <c r="K796">
        <v>10314</v>
      </c>
      <c r="L796" s="25">
        <v>387500</v>
      </c>
      <c r="M796" s="13">
        <v>44979</v>
      </c>
      <c r="N796" s="1">
        <v>1</v>
      </c>
      <c r="P796" s="1">
        <v>1</v>
      </c>
      <c r="S796">
        <v>1998</v>
      </c>
      <c r="T796" s="29">
        <f>IF(TRIM(PropertySet[[#This Row],[YEAR BUILT]])="", "N/A", 2023-PropertySet[[#This Row],[YEAR BUILT]])</f>
        <v>25</v>
      </c>
      <c r="U796" t="str" cm="1">
        <f t="array" ref="U796">IF(PropertySet[[#This Row],[AGE]] = "N/A", "N/A", _xlfn.IFS(PropertySet[[#This Row],[AGE]] &lt;= 25, "0-25 Years", PropertySet[[#This Row],[AGE]] &lt;= 50, "26-50 Years", PropertySet[[#This Row],[AGE]]&lt;=75, "51-75 Years", PropertySet[[#This Row],[AGE]]&lt;=100, "76-100 Years", PropertySet[[#This Row],[AGE]]&gt;100, "100+ Years"))</f>
        <v>0-25 Years</v>
      </c>
      <c r="V796" t="str" cm="1">
        <f t="array" ref="V7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96" t="s">
        <v>33</v>
      </c>
      <c r="X796" t="s">
        <v>213</v>
      </c>
    </row>
    <row r="797" spans="1:24" x14ac:dyDescent="0.3">
      <c r="A797" t="s">
        <v>577</v>
      </c>
      <c r="B797" t="s">
        <v>211</v>
      </c>
      <c r="C797" t="s">
        <v>30</v>
      </c>
      <c r="D797" t="s">
        <v>212</v>
      </c>
      <c r="E797">
        <v>1548</v>
      </c>
      <c r="F797">
        <v>2016</v>
      </c>
      <c r="G797" t="s">
        <v>6</v>
      </c>
      <c r="H797" t="s">
        <v>213</v>
      </c>
      <c r="I797" t="s">
        <v>830</v>
      </c>
      <c r="J797" t="s">
        <v>831</v>
      </c>
      <c r="K797">
        <v>10314</v>
      </c>
      <c r="L797" s="25">
        <v>425000</v>
      </c>
      <c r="M797" s="13">
        <v>45036</v>
      </c>
      <c r="N797" s="1">
        <v>1</v>
      </c>
      <c r="P797" s="1">
        <v>1</v>
      </c>
      <c r="S797">
        <v>1998</v>
      </c>
      <c r="T797" s="29">
        <f>IF(TRIM(PropertySet[[#This Row],[YEAR BUILT]])="", "N/A", 2023-PropertySet[[#This Row],[YEAR BUILT]])</f>
        <v>25</v>
      </c>
      <c r="U797" t="str" cm="1">
        <f t="array" ref="U797">IF(PropertySet[[#This Row],[AGE]] = "N/A", "N/A", _xlfn.IFS(PropertySet[[#This Row],[AGE]] &lt;= 25, "0-25 Years", PropertySet[[#This Row],[AGE]] &lt;= 50, "26-50 Years", PropertySet[[#This Row],[AGE]]&lt;=75, "51-75 Years", PropertySet[[#This Row],[AGE]]&lt;=100, "76-100 Years", PropertySet[[#This Row],[AGE]]&gt;100, "100+ Years"))</f>
        <v>0-25 Years</v>
      </c>
      <c r="V797" t="str" cm="1">
        <f t="array" ref="V7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97" t="s">
        <v>33</v>
      </c>
      <c r="X797" t="s">
        <v>213</v>
      </c>
    </row>
    <row r="798" spans="1:24" x14ac:dyDescent="0.3">
      <c r="A798" t="s">
        <v>577</v>
      </c>
      <c r="B798" t="s">
        <v>211</v>
      </c>
      <c r="C798" t="s">
        <v>30</v>
      </c>
      <c r="D798" t="s">
        <v>212</v>
      </c>
      <c r="E798">
        <v>1548</v>
      </c>
      <c r="F798">
        <v>2052</v>
      </c>
      <c r="G798" t="s">
        <v>6</v>
      </c>
      <c r="H798" t="s">
        <v>213</v>
      </c>
      <c r="I798" t="s">
        <v>832</v>
      </c>
      <c r="J798" t="s">
        <v>833</v>
      </c>
      <c r="K798">
        <v>10314</v>
      </c>
      <c r="L798" s="25">
        <v>0</v>
      </c>
      <c r="M798" s="13">
        <v>45000</v>
      </c>
      <c r="N798" s="1">
        <v>1</v>
      </c>
      <c r="P798" s="1">
        <v>1</v>
      </c>
      <c r="S798">
        <v>1998</v>
      </c>
      <c r="T798" s="29">
        <f>IF(TRIM(PropertySet[[#This Row],[YEAR BUILT]])="", "N/A", 2023-PropertySet[[#This Row],[YEAR BUILT]])</f>
        <v>25</v>
      </c>
      <c r="U798" t="str" cm="1">
        <f t="array" ref="U798">IF(PropertySet[[#This Row],[AGE]] = "N/A", "N/A", _xlfn.IFS(PropertySet[[#This Row],[AGE]] &lt;= 25, "0-25 Years", PropertySet[[#This Row],[AGE]] &lt;= 50, "26-50 Years", PropertySet[[#This Row],[AGE]]&lt;=75, "51-75 Years", PropertySet[[#This Row],[AGE]]&lt;=100, "76-100 Years", PropertySet[[#This Row],[AGE]]&gt;100, "100+ Years"))</f>
        <v>0-25 Years</v>
      </c>
      <c r="V798" t="str" cm="1">
        <f t="array" ref="V7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98" t="s">
        <v>33</v>
      </c>
      <c r="X798" t="s">
        <v>213</v>
      </c>
    </row>
    <row r="799" spans="1:24" x14ac:dyDescent="0.3">
      <c r="A799" t="s">
        <v>577</v>
      </c>
      <c r="B799" t="s">
        <v>211</v>
      </c>
      <c r="C799" t="s">
        <v>30</v>
      </c>
      <c r="D799" t="s">
        <v>212</v>
      </c>
      <c r="E799">
        <v>1548</v>
      </c>
      <c r="F799">
        <v>2057</v>
      </c>
      <c r="G799" t="s">
        <v>6</v>
      </c>
      <c r="H799" t="s">
        <v>213</v>
      </c>
      <c r="I799" t="s">
        <v>834</v>
      </c>
      <c r="J799" t="s">
        <v>835</v>
      </c>
      <c r="K799">
        <v>10314</v>
      </c>
      <c r="L799" s="25">
        <v>525000</v>
      </c>
      <c r="M799" s="13">
        <v>45068</v>
      </c>
      <c r="N799" s="1">
        <v>1</v>
      </c>
      <c r="P799" s="1">
        <v>1</v>
      </c>
      <c r="S799">
        <v>1998</v>
      </c>
      <c r="T799" s="29">
        <f>IF(TRIM(PropertySet[[#This Row],[YEAR BUILT]])="", "N/A", 2023-PropertySet[[#This Row],[YEAR BUILT]])</f>
        <v>25</v>
      </c>
      <c r="U799" t="str" cm="1">
        <f t="array" ref="U799">IF(PropertySet[[#This Row],[AGE]] = "N/A", "N/A", _xlfn.IFS(PropertySet[[#This Row],[AGE]] &lt;= 25, "0-25 Years", PropertySet[[#This Row],[AGE]] &lt;= 50, "26-50 Years", PropertySet[[#This Row],[AGE]]&lt;=75, "51-75 Years", PropertySet[[#This Row],[AGE]]&lt;=100, "76-100 Years", PropertySet[[#This Row],[AGE]]&gt;100, "100+ Years"))</f>
        <v>0-25 Years</v>
      </c>
      <c r="V799" t="str" cm="1">
        <f t="array" ref="V7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99" t="s">
        <v>33</v>
      </c>
      <c r="X799" t="s">
        <v>213</v>
      </c>
    </row>
    <row r="800" spans="1:24" x14ac:dyDescent="0.3">
      <c r="A800" t="s">
        <v>577</v>
      </c>
      <c r="B800" t="s">
        <v>211</v>
      </c>
      <c r="C800" t="s">
        <v>30</v>
      </c>
      <c r="D800" t="s">
        <v>212</v>
      </c>
      <c r="E800">
        <v>1548</v>
      </c>
      <c r="F800">
        <v>2058</v>
      </c>
      <c r="G800" t="s">
        <v>6</v>
      </c>
      <c r="H800" t="s">
        <v>213</v>
      </c>
      <c r="I800" t="s">
        <v>836</v>
      </c>
      <c r="J800" t="s">
        <v>837</v>
      </c>
      <c r="K800">
        <v>10314</v>
      </c>
      <c r="L800" s="25">
        <v>350000</v>
      </c>
      <c r="M800" s="13">
        <v>45141</v>
      </c>
      <c r="N800" s="1">
        <v>1</v>
      </c>
      <c r="P800" s="1">
        <v>1</v>
      </c>
      <c r="S800">
        <v>1998</v>
      </c>
      <c r="T800" s="29">
        <f>IF(TRIM(PropertySet[[#This Row],[YEAR BUILT]])="", "N/A", 2023-PropertySet[[#This Row],[YEAR BUILT]])</f>
        <v>25</v>
      </c>
      <c r="U800" t="str" cm="1">
        <f t="array" ref="U800">IF(PropertySet[[#This Row],[AGE]] = "N/A", "N/A", _xlfn.IFS(PropertySet[[#This Row],[AGE]] &lt;= 25, "0-25 Years", PropertySet[[#This Row],[AGE]] &lt;= 50, "26-50 Years", PropertySet[[#This Row],[AGE]]&lt;=75, "51-75 Years", PropertySet[[#This Row],[AGE]]&lt;=100, "76-100 Years", PropertySet[[#This Row],[AGE]]&gt;100, "100+ Years"))</f>
        <v>0-25 Years</v>
      </c>
      <c r="V800" t="str" cm="1">
        <f t="array" ref="V8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800" t="s">
        <v>33</v>
      </c>
      <c r="X800" t="s">
        <v>213</v>
      </c>
    </row>
    <row r="801" spans="1:24" x14ac:dyDescent="0.3">
      <c r="A801" t="s">
        <v>577</v>
      </c>
      <c r="B801" t="s">
        <v>211</v>
      </c>
      <c r="C801" t="s">
        <v>30</v>
      </c>
      <c r="D801" t="s">
        <v>212</v>
      </c>
      <c r="E801">
        <v>1552</v>
      </c>
      <c r="F801">
        <v>1055</v>
      </c>
      <c r="G801" t="s">
        <v>6</v>
      </c>
      <c r="H801" t="s">
        <v>213</v>
      </c>
      <c r="I801" t="s">
        <v>838</v>
      </c>
      <c r="J801" t="s">
        <v>6</v>
      </c>
      <c r="K801">
        <v>10314</v>
      </c>
      <c r="L801" s="25">
        <v>575000</v>
      </c>
      <c r="M801" s="13">
        <v>45261</v>
      </c>
      <c r="N801" s="1">
        <v>1</v>
      </c>
      <c r="P801" s="1">
        <v>1</v>
      </c>
      <c r="S801">
        <v>1980</v>
      </c>
      <c r="T801" s="29">
        <f>IF(TRIM(PropertySet[[#This Row],[YEAR BUILT]])="", "N/A", 2023-PropertySet[[#This Row],[YEAR BUILT]])</f>
        <v>43</v>
      </c>
      <c r="U801" t="str" cm="1">
        <f t="array" ref="U801">IF(PropertySet[[#This Row],[AGE]] = "N/A", "N/A", _xlfn.IFS(PropertySet[[#This Row],[AGE]] &lt;= 25, "0-25 Years", PropertySet[[#This Row],[AGE]] &lt;= 50, "26-50 Years", PropertySet[[#This Row],[AGE]]&lt;=75, "51-75 Years", PropertySet[[#This Row],[AGE]]&lt;=100, "76-100 Years", PropertySet[[#This Row],[AGE]]&gt;100, "100+ Years"))</f>
        <v>26-50 Years</v>
      </c>
      <c r="V801" t="str" cm="1">
        <f t="array" ref="V8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01" t="s">
        <v>33</v>
      </c>
      <c r="X801" t="s">
        <v>213</v>
      </c>
    </row>
    <row r="802" spans="1:24" x14ac:dyDescent="0.3">
      <c r="A802" t="s">
        <v>577</v>
      </c>
      <c r="B802" t="s">
        <v>211</v>
      </c>
      <c r="C802" t="s">
        <v>30</v>
      </c>
      <c r="D802" t="s">
        <v>212</v>
      </c>
      <c r="E802">
        <v>1552</v>
      </c>
      <c r="F802">
        <v>1064</v>
      </c>
      <c r="G802" t="s">
        <v>6</v>
      </c>
      <c r="H802" t="s">
        <v>213</v>
      </c>
      <c r="I802" t="s">
        <v>839</v>
      </c>
      <c r="J802" t="s">
        <v>6</v>
      </c>
      <c r="K802">
        <v>10314</v>
      </c>
      <c r="L802" s="25">
        <v>515000</v>
      </c>
      <c r="M802" s="13">
        <v>45030</v>
      </c>
      <c r="N802" s="1">
        <v>1</v>
      </c>
      <c r="P802" s="1">
        <v>1</v>
      </c>
      <c r="S802">
        <v>1980</v>
      </c>
      <c r="T802" s="29">
        <f>IF(TRIM(PropertySet[[#This Row],[YEAR BUILT]])="", "N/A", 2023-PropertySet[[#This Row],[YEAR BUILT]])</f>
        <v>43</v>
      </c>
      <c r="U802" t="str" cm="1">
        <f t="array" ref="U802">IF(PropertySet[[#This Row],[AGE]] = "N/A", "N/A", _xlfn.IFS(PropertySet[[#This Row],[AGE]] &lt;= 25, "0-25 Years", PropertySet[[#This Row],[AGE]] &lt;= 50, "26-50 Years", PropertySet[[#This Row],[AGE]]&lt;=75, "51-75 Years", PropertySet[[#This Row],[AGE]]&lt;=100, "76-100 Years", PropertySet[[#This Row],[AGE]]&gt;100, "100+ Years"))</f>
        <v>26-50 Years</v>
      </c>
      <c r="V802" t="str" cm="1">
        <f t="array" ref="V8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02" t="s">
        <v>33</v>
      </c>
      <c r="X802" t="s">
        <v>213</v>
      </c>
    </row>
    <row r="803" spans="1:24" x14ac:dyDescent="0.3">
      <c r="A803" t="s">
        <v>577</v>
      </c>
      <c r="B803" t="s">
        <v>211</v>
      </c>
      <c r="C803" t="s">
        <v>30</v>
      </c>
      <c r="D803" t="s">
        <v>212</v>
      </c>
      <c r="E803">
        <v>1552</v>
      </c>
      <c r="F803">
        <v>1096</v>
      </c>
      <c r="G803" t="s">
        <v>6</v>
      </c>
      <c r="H803" t="s">
        <v>213</v>
      </c>
      <c r="I803" t="s">
        <v>840</v>
      </c>
      <c r="J803" t="s">
        <v>6</v>
      </c>
      <c r="K803">
        <v>10314</v>
      </c>
      <c r="L803" s="25">
        <v>420000</v>
      </c>
      <c r="M803" s="13">
        <v>45026</v>
      </c>
      <c r="N803" s="1">
        <v>1</v>
      </c>
      <c r="P803" s="1">
        <v>1</v>
      </c>
      <c r="S803">
        <v>1980</v>
      </c>
      <c r="T803" s="29">
        <f>IF(TRIM(PropertySet[[#This Row],[YEAR BUILT]])="", "N/A", 2023-PropertySet[[#This Row],[YEAR BUILT]])</f>
        <v>43</v>
      </c>
      <c r="U803" t="str" cm="1">
        <f t="array" ref="U803">IF(PropertySet[[#This Row],[AGE]] = "N/A", "N/A", _xlfn.IFS(PropertySet[[#This Row],[AGE]] &lt;= 25, "0-25 Years", PropertySet[[#This Row],[AGE]] &lt;= 50, "26-50 Years", PropertySet[[#This Row],[AGE]]&lt;=75, "51-75 Years", PropertySet[[#This Row],[AGE]]&lt;=100, "76-100 Years", PropertySet[[#This Row],[AGE]]&gt;100, "100+ Years"))</f>
        <v>26-50 Years</v>
      </c>
      <c r="V803" t="str" cm="1">
        <f t="array" ref="V8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03" t="s">
        <v>33</v>
      </c>
      <c r="X803" t="s">
        <v>213</v>
      </c>
    </row>
    <row r="804" spans="1:24" x14ac:dyDescent="0.3">
      <c r="A804" t="s">
        <v>577</v>
      </c>
      <c r="B804" t="s">
        <v>211</v>
      </c>
      <c r="C804" t="s">
        <v>30</v>
      </c>
      <c r="D804" t="s">
        <v>212</v>
      </c>
      <c r="E804">
        <v>1552</v>
      </c>
      <c r="F804">
        <v>1145</v>
      </c>
      <c r="G804" t="s">
        <v>6</v>
      </c>
      <c r="H804" t="s">
        <v>213</v>
      </c>
      <c r="I804" t="s">
        <v>841</v>
      </c>
      <c r="J804" t="s">
        <v>6</v>
      </c>
      <c r="K804">
        <v>10314</v>
      </c>
      <c r="L804" s="25">
        <v>0</v>
      </c>
      <c r="M804" s="13">
        <v>45289</v>
      </c>
      <c r="N804" s="1">
        <v>1</v>
      </c>
      <c r="P804" s="1">
        <v>1</v>
      </c>
      <c r="S804">
        <v>1980</v>
      </c>
      <c r="T804" s="29">
        <f>IF(TRIM(PropertySet[[#This Row],[YEAR BUILT]])="", "N/A", 2023-PropertySet[[#This Row],[YEAR BUILT]])</f>
        <v>43</v>
      </c>
      <c r="U804" t="str" cm="1">
        <f t="array" ref="U804">IF(PropertySet[[#This Row],[AGE]] = "N/A", "N/A", _xlfn.IFS(PropertySet[[#This Row],[AGE]] &lt;= 25, "0-25 Years", PropertySet[[#This Row],[AGE]] &lt;= 50, "26-50 Years", PropertySet[[#This Row],[AGE]]&lt;=75, "51-75 Years", PropertySet[[#This Row],[AGE]]&lt;=100, "76-100 Years", PropertySet[[#This Row],[AGE]]&gt;100, "100+ Years"))</f>
        <v>26-50 Years</v>
      </c>
      <c r="V804" t="str" cm="1">
        <f t="array" ref="V8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04" t="s">
        <v>33</v>
      </c>
      <c r="X804" t="s">
        <v>213</v>
      </c>
    </row>
    <row r="805" spans="1:24" x14ac:dyDescent="0.3">
      <c r="A805" t="s">
        <v>577</v>
      </c>
      <c r="B805" t="s">
        <v>211</v>
      </c>
      <c r="C805" t="s">
        <v>30</v>
      </c>
      <c r="D805" t="s">
        <v>212</v>
      </c>
      <c r="E805">
        <v>1644</v>
      </c>
      <c r="F805">
        <v>1009</v>
      </c>
      <c r="G805" t="s">
        <v>6</v>
      </c>
      <c r="H805" t="s">
        <v>213</v>
      </c>
      <c r="I805" t="s">
        <v>842</v>
      </c>
      <c r="J805" t="s">
        <v>6</v>
      </c>
      <c r="K805">
        <v>10314</v>
      </c>
      <c r="L805" s="25">
        <v>0</v>
      </c>
      <c r="M805" s="13">
        <v>45160</v>
      </c>
      <c r="N805" s="1">
        <v>1</v>
      </c>
      <c r="P805" s="1">
        <v>1</v>
      </c>
      <c r="S805">
        <v>1984</v>
      </c>
      <c r="T805" s="29">
        <f>IF(TRIM(PropertySet[[#This Row],[YEAR BUILT]])="", "N/A", 2023-PropertySet[[#This Row],[YEAR BUILT]])</f>
        <v>39</v>
      </c>
      <c r="U805" t="str" cm="1">
        <f t="array" ref="U805">IF(PropertySet[[#This Row],[AGE]] = "N/A", "N/A", _xlfn.IFS(PropertySet[[#This Row],[AGE]] &lt;= 25, "0-25 Years", PropertySet[[#This Row],[AGE]] &lt;= 50, "26-50 Years", PropertySet[[#This Row],[AGE]]&lt;=75, "51-75 Years", PropertySet[[#This Row],[AGE]]&lt;=100, "76-100 Years", PropertySet[[#This Row],[AGE]]&gt;100, "100+ Years"))</f>
        <v>26-50 Years</v>
      </c>
      <c r="V805" t="str" cm="1">
        <f t="array" ref="V8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05" t="s">
        <v>33</v>
      </c>
      <c r="X805" t="s">
        <v>213</v>
      </c>
    </row>
    <row r="806" spans="1:24" x14ac:dyDescent="0.3">
      <c r="A806" t="s">
        <v>577</v>
      </c>
      <c r="B806" t="s">
        <v>211</v>
      </c>
      <c r="C806" t="s">
        <v>30</v>
      </c>
      <c r="D806" t="s">
        <v>212</v>
      </c>
      <c r="E806">
        <v>1644</v>
      </c>
      <c r="F806">
        <v>1010</v>
      </c>
      <c r="G806" t="s">
        <v>6</v>
      </c>
      <c r="H806" t="s">
        <v>213</v>
      </c>
      <c r="I806" t="s">
        <v>843</v>
      </c>
      <c r="J806" t="s">
        <v>6</v>
      </c>
      <c r="K806">
        <v>10314</v>
      </c>
      <c r="L806" s="25">
        <v>430000</v>
      </c>
      <c r="M806" s="13">
        <v>45016</v>
      </c>
      <c r="N806" s="1">
        <v>1</v>
      </c>
      <c r="P806" s="1">
        <v>1</v>
      </c>
      <c r="S806">
        <v>1984</v>
      </c>
      <c r="T806" s="29">
        <f>IF(TRIM(PropertySet[[#This Row],[YEAR BUILT]])="", "N/A", 2023-PropertySet[[#This Row],[YEAR BUILT]])</f>
        <v>39</v>
      </c>
      <c r="U806" t="str" cm="1">
        <f t="array" ref="U806">IF(PropertySet[[#This Row],[AGE]] = "N/A", "N/A", _xlfn.IFS(PropertySet[[#This Row],[AGE]] &lt;= 25, "0-25 Years", PropertySet[[#This Row],[AGE]] &lt;= 50, "26-50 Years", PropertySet[[#This Row],[AGE]]&lt;=75, "51-75 Years", PropertySet[[#This Row],[AGE]]&lt;=100, "76-100 Years", PropertySet[[#This Row],[AGE]]&gt;100, "100+ Years"))</f>
        <v>26-50 Years</v>
      </c>
      <c r="V806" t="str" cm="1">
        <f t="array" ref="V8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06" t="s">
        <v>33</v>
      </c>
      <c r="X806" t="s">
        <v>213</v>
      </c>
    </row>
    <row r="807" spans="1:24" x14ac:dyDescent="0.3">
      <c r="A807" t="s">
        <v>577</v>
      </c>
      <c r="B807" t="s">
        <v>211</v>
      </c>
      <c r="C807" t="s">
        <v>30</v>
      </c>
      <c r="D807" t="s">
        <v>212</v>
      </c>
      <c r="E807">
        <v>1644</v>
      </c>
      <c r="F807">
        <v>1012</v>
      </c>
      <c r="G807" t="s">
        <v>6</v>
      </c>
      <c r="H807" t="s">
        <v>213</v>
      </c>
      <c r="I807" t="s">
        <v>844</v>
      </c>
      <c r="J807" t="s">
        <v>6</v>
      </c>
      <c r="K807">
        <v>10314</v>
      </c>
      <c r="L807" s="25">
        <v>0</v>
      </c>
      <c r="M807" s="13">
        <v>45070</v>
      </c>
      <c r="N807" s="1">
        <v>1</v>
      </c>
      <c r="P807" s="1">
        <v>1</v>
      </c>
      <c r="S807">
        <v>1984</v>
      </c>
      <c r="T807" s="29">
        <f>IF(TRIM(PropertySet[[#This Row],[YEAR BUILT]])="", "N/A", 2023-PropertySet[[#This Row],[YEAR BUILT]])</f>
        <v>39</v>
      </c>
      <c r="U807" t="str" cm="1">
        <f t="array" ref="U807">IF(PropertySet[[#This Row],[AGE]] = "N/A", "N/A", _xlfn.IFS(PropertySet[[#This Row],[AGE]] &lt;= 25, "0-25 Years", PropertySet[[#This Row],[AGE]] &lt;= 50, "26-50 Years", PropertySet[[#This Row],[AGE]]&lt;=75, "51-75 Years", PropertySet[[#This Row],[AGE]]&lt;=100, "76-100 Years", PropertySet[[#This Row],[AGE]]&gt;100, "100+ Years"))</f>
        <v>26-50 Years</v>
      </c>
      <c r="V807" t="str" cm="1">
        <f t="array" ref="V8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07" t="s">
        <v>33</v>
      </c>
      <c r="X807" t="s">
        <v>213</v>
      </c>
    </row>
    <row r="808" spans="1:24" x14ac:dyDescent="0.3">
      <c r="A808" t="s">
        <v>577</v>
      </c>
      <c r="B808" t="s">
        <v>211</v>
      </c>
      <c r="C808" t="s">
        <v>30</v>
      </c>
      <c r="D808" t="s">
        <v>212</v>
      </c>
      <c r="E808">
        <v>1644</v>
      </c>
      <c r="F808">
        <v>1027</v>
      </c>
      <c r="G808" t="s">
        <v>6</v>
      </c>
      <c r="H808" t="s">
        <v>213</v>
      </c>
      <c r="I808" t="s">
        <v>845</v>
      </c>
      <c r="J808" t="s">
        <v>6</v>
      </c>
      <c r="K808">
        <v>10314</v>
      </c>
      <c r="L808" s="25">
        <v>0</v>
      </c>
      <c r="M808" s="13">
        <v>44979</v>
      </c>
      <c r="N808" s="1">
        <v>1</v>
      </c>
      <c r="P808" s="1">
        <v>1</v>
      </c>
      <c r="S808">
        <v>1984</v>
      </c>
      <c r="T808" s="29">
        <f>IF(TRIM(PropertySet[[#This Row],[YEAR BUILT]])="", "N/A", 2023-PropertySet[[#This Row],[YEAR BUILT]])</f>
        <v>39</v>
      </c>
      <c r="U808" t="str" cm="1">
        <f t="array" ref="U808">IF(PropertySet[[#This Row],[AGE]] = "N/A", "N/A", _xlfn.IFS(PropertySet[[#This Row],[AGE]] &lt;= 25, "0-25 Years", PropertySet[[#This Row],[AGE]] &lt;= 50, "26-50 Years", PropertySet[[#This Row],[AGE]]&lt;=75, "51-75 Years", PropertySet[[#This Row],[AGE]]&lt;=100, "76-100 Years", PropertySet[[#This Row],[AGE]]&gt;100, "100+ Years"))</f>
        <v>26-50 Years</v>
      </c>
      <c r="V808" t="str" cm="1">
        <f t="array" ref="V8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08" t="s">
        <v>33</v>
      </c>
      <c r="X808" t="s">
        <v>213</v>
      </c>
    </row>
    <row r="809" spans="1:24" x14ac:dyDescent="0.3">
      <c r="A809" t="s">
        <v>577</v>
      </c>
      <c r="B809" t="s">
        <v>211</v>
      </c>
      <c r="C809" t="s">
        <v>30</v>
      </c>
      <c r="D809" t="s">
        <v>212</v>
      </c>
      <c r="E809">
        <v>1651</v>
      </c>
      <c r="F809">
        <v>1035</v>
      </c>
      <c r="G809" t="s">
        <v>6</v>
      </c>
      <c r="H809" t="s">
        <v>213</v>
      </c>
      <c r="I809" t="s">
        <v>846</v>
      </c>
      <c r="J809" t="s">
        <v>847</v>
      </c>
      <c r="K809">
        <v>10303</v>
      </c>
      <c r="L809" s="25">
        <v>477000</v>
      </c>
      <c r="M809" s="13">
        <v>45064</v>
      </c>
      <c r="N809" s="1">
        <v>1</v>
      </c>
      <c r="P809" s="1">
        <v>1</v>
      </c>
      <c r="S809">
        <v>1988</v>
      </c>
      <c r="T809" s="29">
        <f>IF(TRIM(PropertySet[[#This Row],[YEAR BUILT]])="", "N/A", 2023-PropertySet[[#This Row],[YEAR BUILT]])</f>
        <v>35</v>
      </c>
      <c r="U809" t="str" cm="1">
        <f t="array" ref="U809">IF(PropertySet[[#This Row],[AGE]] = "N/A", "N/A", _xlfn.IFS(PropertySet[[#This Row],[AGE]] &lt;= 25, "0-25 Years", PropertySet[[#This Row],[AGE]] &lt;= 50, "26-50 Years", PropertySet[[#This Row],[AGE]]&lt;=75, "51-75 Years", PropertySet[[#This Row],[AGE]]&lt;=100, "76-100 Years", PropertySet[[#This Row],[AGE]]&gt;100, "100+ Years"))</f>
        <v>26-50 Years</v>
      </c>
      <c r="V809" t="str" cm="1">
        <f t="array" ref="V8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09" t="s">
        <v>33</v>
      </c>
      <c r="X809" t="s">
        <v>213</v>
      </c>
    </row>
    <row r="810" spans="1:24" x14ac:dyDescent="0.3">
      <c r="A810" t="s">
        <v>577</v>
      </c>
      <c r="B810" t="s">
        <v>211</v>
      </c>
      <c r="C810" t="s">
        <v>30</v>
      </c>
      <c r="D810" t="s">
        <v>212</v>
      </c>
      <c r="E810">
        <v>1651</v>
      </c>
      <c r="F810">
        <v>1048</v>
      </c>
      <c r="G810" t="s">
        <v>6</v>
      </c>
      <c r="H810" t="s">
        <v>213</v>
      </c>
      <c r="I810" t="s">
        <v>848</v>
      </c>
      <c r="J810" t="s">
        <v>849</v>
      </c>
      <c r="K810">
        <v>10303</v>
      </c>
      <c r="L810" s="25">
        <v>560000</v>
      </c>
      <c r="M810" s="13">
        <v>45188</v>
      </c>
      <c r="N810" s="1">
        <v>1</v>
      </c>
      <c r="P810" s="1">
        <v>1</v>
      </c>
      <c r="S810">
        <v>1988</v>
      </c>
      <c r="T810" s="29">
        <f>IF(TRIM(PropertySet[[#This Row],[YEAR BUILT]])="", "N/A", 2023-PropertySet[[#This Row],[YEAR BUILT]])</f>
        <v>35</v>
      </c>
      <c r="U810" t="str" cm="1">
        <f t="array" ref="U810">IF(PropertySet[[#This Row],[AGE]] = "N/A", "N/A", _xlfn.IFS(PropertySet[[#This Row],[AGE]] &lt;= 25, "0-25 Years", PropertySet[[#This Row],[AGE]] &lt;= 50, "26-50 Years", PropertySet[[#This Row],[AGE]]&lt;=75, "51-75 Years", PropertySet[[#This Row],[AGE]]&lt;=100, "76-100 Years", PropertySet[[#This Row],[AGE]]&gt;100, "100+ Years"))</f>
        <v>26-50 Years</v>
      </c>
      <c r="V810" t="str" cm="1">
        <f t="array" ref="V8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10" t="s">
        <v>33</v>
      </c>
      <c r="X810" t="s">
        <v>213</v>
      </c>
    </row>
    <row r="811" spans="1:24" x14ac:dyDescent="0.3">
      <c r="A811" t="s">
        <v>577</v>
      </c>
      <c r="B811" t="s">
        <v>211</v>
      </c>
      <c r="C811" t="s">
        <v>30</v>
      </c>
      <c r="D811" t="s">
        <v>212</v>
      </c>
      <c r="E811">
        <v>1651</v>
      </c>
      <c r="F811">
        <v>1089</v>
      </c>
      <c r="G811" t="s">
        <v>6</v>
      </c>
      <c r="H811" t="s">
        <v>213</v>
      </c>
      <c r="I811" t="s">
        <v>850</v>
      </c>
      <c r="J811" t="s">
        <v>851</v>
      </c>
      <c r="K811">
        <v>10303</v>
      </c>
      <c r="L811" s="25">
        <v>577000</v>
      </c>
      <c r="M811" s="13">
        <v>45026</v>
      </c>
      <c r="N811" s="1">
        <v>1</v>
      </c>
      <c r="P811" s="1">
        <v>1</v>
      </c>
      <c r="S811">
        <v>1988</v>
      </c>
      <c r="T811" s="29">
        <f>IF(TRIM(PropertySet[[#This Row],[YEAR BUILT]])="", "N/A", 2023-PropertySet[[#This Row],[YEAR BUILT]])</f>
        <v>35</v>
      </c>
      <c r="U811" t="str" cm="1">
        <f t="array" ref="U811">IF(PropertySet[[#This Row],[AGE]] = "N/A", "N/A", _xlfn.IFS(PropertySet[[#This Row],[AGE]] &lt;= 25, "0-25 Years", PropertySet[[#This Row],[AGE]] &lt;= 50, "26-50 Years", PropertySet[[#This Row],[AGE]]&lt;=75, "51-75 Years", PropertySet[[#This Row],[AGE]]&lt;=100, "76-100 Years", PropertySet[[#This Row],[AGE]]&gt;100, "100+ Years"))</f>
        <v>26-50 Years</v>
      </c>
      <c r="V811" t="str" cm="1">
        <f t="array" ref="V8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11" t="s">
        <v>33</v>
      </c>
      <c r="X811" t="s">
        <v>213</v>
      </c>
    </row>
    <row r="812" spans="1:24" x14ac:dyDescent="0.3">
      <c r="A812" t="s">
        <v>577</v>
      </c>
      <c r="B812" t="s">
        <v>211</v>
      </c>
      <c r="C812" t="s">
        <v>30</v>
      </c>
      <c r="D812" t="s">
        <v>212</v>
      </c>
      <c r="E812">
        <v>1651</v>
      </c>
      <c r="F812">
        <v>1091</v>
      </c>
      <c r="G812" t="s">
        <v>6</v>
      </c>
      <c r="H812" t="s">
        <v>213</v>
      </c>
      <c r="I812" t="s">
        <v>852</v>
      </c>
      <c r="J812" t="s">
        <v>853</v>
      </c>
      <c r="K812">
        <v>10303</v>
      </c>
      <c r="L812" s="25">
        <v>495000</v>
      </c>
      <c r="M812" s="13">
        <v>45051</v>
      </c>
      <c r="N812" s="1">
        <v>1</v>
      </c>
      <c r="P812" s="1">
        <v>1</v>
      </c>
      <c r="S812">
        <v>1988</v>
      </c>
      <c r="T812" s="29">
        <f>IF(TRIM(PropertySet[[#This Row],[YEAR BUILT]])="", "N/A", 2023-PropertySet[[#This Row],[YEAR BUILT]])</f>
        <v>35</v>
      </c>
      <c r="U812" t="str" cm="1">
        <f t="array" ref="U812">IF(PropertySet[[#This Row],[AGE]] = "N/A", "N/A", _xlfn.IFS(PropertySet[[#This Row],[AGE]] &lt;= 25, "0-25 Years", PropertySet[[#This Row],[AGE]] &lt;= 50, "26-50 Years", PropertySet[[#This Row],[AGE]]&lt;=75, "51-75 Years", PropertySet[[#This Row],[AGE]]&lt;=100, "76-100 Years", PropertySet[[#This Row],[AGE]]&gt;100, "100+ Years"))</f>
        <v>26-50 Years</v>
      </c>
      <c r="V812" t="str" cm="1">
        <f t="array" ref="V8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12" t="s">
        <v>33</v>
      </c>
      <c r="X812" t="s">
        <v>213</v>
      </c>
    </row>
    <row r="813" spans="1:24" x14ac:dyDescent="0.3">
      <c r="A813" t="s">
        <v>577</v>
      </c>
      <c r="B813" t="s">
        <v>211</v>
      </c>
      <c r="C813" t="s">
        <v>30</v>
      </c>
      <c r="D813" t="s">
        <v>212</v>
      </c>
      <c r="E813">
        <v>1651</v>
      </c>
      <c r="F813">
        <v>1122</v>
      </c>
      <c r="G813" t="s">
        <v>6</v>
      </c>
      <c r="H813" t="s">
        <v>213</v>
      </c>
      <c r="I813" t="s">
        <v>854</v>
      </c>
      <c r="J813" t="s">
        <v>855</v>
      </c>
      <c r="K813">
        <v>10303</v>
      </c>
      <c r="L813" s="25">
        <v>505000</v>
      </c>
      <c r="M813" s="13">
        <v>45287</v>
      </c>
      <c r="N813" s="1">
        <v>1</v>
      </c>
      <c r="P813" s="1">
        <v>1</v>
      </c>
      <c r="S813">
        <v>1988</v>
      </c>
      <c r="T813" s="29">
        <f>IF(TRIM(PropertySet[[#This Row],[YEAR BUILT]])="", "N/A", 2023-PropertySet[[#This Row],[YEAR BUILT]])</f>
        <v>35</v>
      </c>
      <c r="U813" t="str" cm="1">
        <f t="array" ref="U813">IF(PropertySet[[#This Row],[AGE]] = "N/A", "N/A", _xlfn.IFS(PropertySet[[#This Row],[AGE]] &lt;= 25, "0-25 Years", PropertySet[[#This Row],[AGE]] &lt;= 50, "26-50 Years", PropertySet[[#This Row],[AGE]]&lt;=75, "51-75 Years", PropertySet[[#This Row],[AGE]]&lt;=100, "76-100 Years", PropertySet[[#This Row],[AGE]]&gt;100, "100+ Years"))</f>
        <v>26-50 Years</v>
      </c>
      <c r="V813" t="str" cm="1">
        <f t="array" ref="V8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13" t="s">
        <v>33</v>
      </c>
      <c r="X813" t="s">
        <v>213</v>
      </c>
    </row>
    <row r="814" spans="1:24" x14ac:dyDescent="0.3">
      <c r="A814" t="s">
        <v>577</v>
      </c>
      <c r="B814" t="s">
        <v>211</v>
      </c>
      <c r="C814" t="s">
        <v>30</v>
      </c>
      <c r="D814" t="s">
        <v>212</v>
      </c>
      <c r="E814">
        <v>1651</v>
      </c>
      <c r="F814">
        <v>1123</v>
      </c>
      <c r="G814" t="s">
        <v>6</v>
      </c>
      <c r="H814" t="s">
        <v>213</v>
      </c>
      <c r="I814" t="s">
        <v>856</v>
      </c>
      <c r="J814" t="s">
        <v>6</v>
      </c>
      <c r="K814">
        <v>10303</v>
      </c>
      <c r="L814" s="25">
        <v>396303</v>
      </c>
      <c r="M814" s="13">
        <v>45274</v>
      </c>
      <c r="N814" s="1">
        <v>1</v>
      </c>
      <c r="P814" s="1">
        <v>1</v>
      </c>
      <c r="S814">
        <v>1988</v>
      </c>
      <c r="T814" s="29">
        <f>IF(TRIM(PropertySet[[#This Row],[YEAR BUILT]])="", "N/A", 2023-PropertySet[[#This Row],[YEAR BUILT]])</f>
        <v>35</v>
      </c>
      <c r="U814" t="str" cm="1">
        <f t="array" ref="U814">IF(PropertySet[[#This Row],[AGE]] = "N/A", "N/A", _xlfn.IFS(PropertySet[[#This Row],[AGE]] &lt;= 25, "0-25 Years", PropertySet[[#This Row],[AGE]] &lt;= 50, "26-50 Years", PropertySet[[#This Row],[AGE]]&lt;=75, "51-75 Years", PropertySet[[#This Row],[AGE]]&lt;=100, "76-100 Years", PropertySet[[#This Row],[AGE]]&gt;100, "100+ Years"))</f>
        <v>26-50 Years</v>
      </c>
      <c r="V814" t="str" cm="1">
        <f t="array" ref="V8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14" t="s">
        <v>33</v>
      </c>
      <c r="X814" t="s">
        <v>213</v>
      </c>
    </row>
    <row r="815" spans="1:24" x14ac:dyDescent="0.3">
      <c r="A815" t="s">
        <v>577</v>
      </c>
      <c r="B815" t="s">
        <v>211</v>
      </c>
      <c r="C815" t="s">
        <v>30</v>
      </c>
      <c r="D815" t="s">
        <v>212</v>
      </c>
      <c r="E815">
        <v>1651</v>
      </c>
      <c r="F815">
        <v>1151</v>
      </c>
      <c r="G815" t="s">
        <v>6</v>
      </c>
      <c r="H815" t="s">
        <v>213</v>
      </c>
      <c r="I815" t="s">
        <v>857</v>
      </c>
      <c r="J815" t="s">
        <v>858</v>
      </c>
      <c r="K815">
        <v>10303</v>
      </c>
      <c r="L815" s="25">
        <v>384750</v>
      </c>
      <c r="M815" s="13">
        <v>45106</v>
      </c>
      <c r="N815" s="1">
        <v>1</v>
      </c>
      <c r="P815" s="1">
        <v>1</v>
      </c>
      <c r="S815">
        <v>1988</v>
      </c>
      <c r="T815" s="29">
        <f>IF(TRIM(PropertySet[[#This Row],[YEAR BUILT]])="", "N/A", 2023-PropertySet[[#This Row],[YEAR BUILT]])</f>
        <v>35</v>
      </c>
      <c r="U815" t="str" cm="1">
        <f t="array" ref="U815">IF(PropertySet[[#This Row],[AGE]] = "N/A", "N/A", _xlfn.IFS(PropertySet[[#This Row],[AGE]] &lt;= 25, "0-25 Years", PropertySet[[#This Row],[AGE]] &lt;= 50, "26-50 Years", PropertySet[[#This Row],[AGE]]&lt;=75, "51-75 Years", PropertySet[[#This Row],[AGE]]&lt;=100, "76-100 Years", PropertySet[[#This Row],[AGE]]&gt;100, "100+ Years"))</f>
        <v>26-50 Years</v>
      </c>
      <c r="V815" t="str" cm="1">
        <f t="array" ref="V8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15" t="s">
        <v>33</v>
      </c>
      <c r="X815" t="s">
        <v>213</v>
      </c>
    </row>
    <row r="816" spans="1:24" x14ac:dyDescent="0.3">
      <c r="A816" t="s">
        <v>577</v>
      </c>
      <c r="B816" t="s">
        <v>211</v>
      </c>
      <c r="C816" t="s">
        <v>30</v>
      </c>
      <c r="D816" t="s">
        <v>212</v>
      </c>
      <c r="E816">
        <v>1651</v>
      </c>
      <c r="F816">
        <v>1209</v>
      </c>
      <c r="G816" t="s">
        <v>6</v>
      </c>
      <c r="H816" t="s">
        <v>213</v>
      </c>
      <c r="I816" t="s">
        <v>859</v>
      </c>
      <c r="J816" t="s">
        <v>860</v>
      </c>
      <c r="K816">
        <v>10303</v>
      </c>
      <c r="L816" s="25">
        <v>560000</v>
      </c>
      <c r="M816" s="13">
        <v>45265</v>
      </c>
      <c r="N816" s="1">
        <v>1</v>
      </c>
      <c r="P816" s="1">
        <v>1</v>
      </c>
      <c r="S816">
        <v>1988</v>
      </c>
      <c r="T816" s="29">
        <f>IF(TRIM(PropertySet[[#This Row],[YEAR BUILT]])="", "N/A", 2023-PropertySet[[#This Row],[YEAR BUILT]])</f>
        <v>35</v>
      </c>
      <c r="U816" t="str" cm="1">
        <f t="array" ref="U816">IF(PropertySet[[#This Row],[AGE]] = "N/A", "N/A", _xlfn.IFS(PropertySet[[#This Row],[AGE]] &lt;= 25, "0-25 Years", PropertySet[[#This Row],[AGE]] &lt;= 50, "26-50 Years", PropertySet[[#This Row],[AGE]]&lt;=75, "51-75 Years", PropertySet[[#This Row],[AGE]]&lt;=100, "76-100 Years", PropertySet[[#This Row],[AGE]]&gt;100, "100+ Years"))</f>
        <v>26-50 Years</v>
      </c>
      <c r="V816" t="str" cm="1">
        <f t="array" ref="V8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16" t="s">
        <v>33</v>
      </c>
      <c r="X816" t="s">
        <v>213</v>
      </c>
    </row>
    <row r="817" spans="1:24" x14ac:dyDescent="0.3">
      <c r="A817" t="s">
        <v>577</v>
      </c>
      <c r="B817" t="s">
        <v>211</v>
      </c>
      <c r="C817" t="s">
        <v>30</v>
      </c>
      <c r="D817" t="s">
        <v>212</v>
      </c>
      <c r="E817">
        <v>1659</v>
      </c>
      <c r="F817">
        <v>1017</v>
      </c>
      <c r="G817" t="s">
        <v>6</v>
      </c>
      <c r="H817" t="s">
        <v>213</v>
      </c>
      <c r="I817" t="s">
        <v>861</v>
      </c>
      <c r="J817" t="s">
        <v>862</v>
      </c>
      <c r="K817">
        <v>10314</v>
      </c>
      <c r="L817" s="25">
        <v>395000</v>
      </c>
      <c r="M817" s="13">
        <v>45015</v>
      </c>
      <c r="N817" s="1">
        <v>1</v>
      </c>
      <c r="P817" s="1">
        <v>1</v>
      </c>
      <c r="S817">
        <v>1983</v>
      </c>
      <c r="T817" s="29">
        <f>IF(TRIM(PropertySet[[#This Row],[YEAR BUILT]])="", "N/A", 2023-PropertySet[[#This Row],[YEAR BUILT]])</f>
        <v>40</v>
      </c>
      <c r="U817" t="str" cm="1">
        <f t="array" ref="U817">IF(PropertySet[[#This Row],[AGE]] = "N/A", "N/A", _xlfn.IFS(PropertySet[[#This Row],[AGE]] &lt;= 25, "0-25 Years", PropertySet[[#This Row],[AGE]] &lt;= 50, "26-50 Years", PropertySet[[#This Row],[AGE]]&lt;=75, "51-75 Years", PropertySet[[#This Row],[AGE]]&lt;=100, "76-100 Years", PropertySet[[#This Row],[AGE]]&gt;100, "100+ Years"))</f>
        <v>26-50 Years</v>
      </c>
      <c r="V817" t="str" cm="1">
        <f t="array" ref="V8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17" t="s">
        <v>33</v>
      </c>
      <c r="X817" t="s">
        <v>213</v>
      </c>
    </row>
    <row r="818" spans="1:24" x14ac:dyDescent="0.3">
      <c r="A818" t="s">
        <v>577</v>
      </c>
      <c r="B818" t="s">
        <v>211</v>
      </c>
      <c r="C818" t="s">
        <v>30</v>
      </c>
      <c r="D818" t="s">
        <v>212</v>
      </c>
      <c r="E818">
        <v>1659</v>
      </c>
      <c r="F818">
        <v>1023</v>
      </c>
      <c r="G818" t="s">
        <v>6</v>
      </c>
      <c r="H818" t="s">
        <v>213</v>
      </c>
      <c r="I818" t="s">
        <v>863</v>
      </c>
      <c r="J818" t="s">
        <v>864</v>
      </c>
      <c r="K818">
        <v>10314</v>
      </c>
      <c r="L818" s="25">
        <v>395000</v>
      </c>
      <c r="M818" s="13">
        <v>45048</v>
      </c>
      <c r="N818" s="1">
        <v>1</v>
      </c>
      <c r="P818" s="1">
        <v>1</v>
      </c>
      <c r="S818">
        <v>1983</v>
      </c>
      <c r="T818" s="29">
        <f>IF(TRIM(PropertySet[[#This Row],[YEAR BUILT]])="", "N/A", 2023-PropertySet[[#This Row],[YEAR BUILT]])</f>
        <v>40</v>
      </c>
      <c r="U818" t="str" cm="1">
        <f t="array" ref="U818">IF(PropertySet[[#This Row],[AGE]] = "N/A", "N/A", _xlfn.IFS(PropertySet[[#This Row],[AGE]] &lt;= 25, "0-25 Years", PropertySet[[#This Row],[AGE]] &lt;= 50, "26-50 Years", PropertySet[[#This Row],[AGE]]&lt;=75, "51-75 Years", PropertySet[[#This Row],[AGE]]&lt;=100, "76-100 Years", PropertySet[[#This Row],[AGE]]&gt;100, "100+ Years"))</f>
        <v>26-50 Years</v>
      </c>
      <c r="V818" t="str" cm="1">
        <f t="array" ref="V8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18" t="s">
        <v>33</v>
      </c>
      <c r="X818" t="s">
        <v>213</v>
      </c>
    </row>
    <row r="819" spans="1:24" x14ac:dyDescent="0.3">
      <c r="A819" t="s">
        <v>577</v>
      </c>
      <c r="B819" t="s">
        <v>211</v>
      </c>
      <c r="C819" t="s">
        <v>30</v>
      </c>
      <c r="D819" t="s">
        <v>212</v>
      </c>
      <c r="E819">
        <v>1659</v>
      </c>
      <c r="F819">
        <v>1029</v>
      </c>
      <c r="G819" t="s">
        <v>6</v>
      </c>
      <c r="H819" t="s">
        <v>213</v>
      </c>
      <c r="I819" t="s">
        <v>865</v>
      </c>
      <c r="J819" t="s">
        <v>866</v>
      </c>
      <c r="K819">
        <v>10314</v>
      </c>
      <c r="L819" s="25">
        <v>495000</v>
      </c>
      <c r="M819" s="13">
        <v>45034</v>
      </c>
      <c r="N819" s="1">
        <v>1</v>
      </c>
      <c r="P819" s="1">
        <v>1</v>
      </c>
      <c r="S819">
        <v>1983</v>
      </c>
      <c r="T819" s="29">
        <f>IF(TRIM(PropertySet[[#This Row],[YEAR BUILT]])="", "N/A", 2023-PropertySet[[#This Row],[YEAR BUILT]])</f>
        <v>40</v>
      </c>
      <c r="U819" t="str" cm="1">
        <f t="array" ref="U819">IF(PropertySet[[#This Row],[AGE]] = "N/A", "N/A", _xlfn.IFS(PropertySet[[#This Row],[AGE]] &lt;= 25, "0-25 Years", PropertySet[[#This Row],[AGE]] &lt;= 50, "26-50 Years", PropertySet[[#This Row],[AGE]]&lt;=75, "51-75 Years", PropertySet[[#This Row],[AGE]]&lt;=100, "76-100 Years", PropertySet[[#This Row],[AGE]]&gt;100, "100+ Years"))</f>
        <v>26-50 Years</v>
      </c>
      <c r="V819" t="str" cm="1">
        <f t="array" ref="V8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19" t="s">
        <v>33</v>
      </c>
      <c r="X819" t="s">
        <v>213</v>
      </c>
    </row>
    <row r="820" spans="1:24" x14ac:dyDescent="0.3">
      <c r="A820" t="s">
        <v>577</v>
      </c>
      <c r="B820" t="s">
        <v>211</v>
      </c>
      <c r="C820" t="s">
        <v>30</v>
      </c>
      <c r="D820" t="s">
        <v>212</v>
      </c>
      <c r="E820">
        <v>1659</v>
      </c>
      <c r="F820">
        <v>1051</v>
      </c>
      <c r="G820" t="s">
        <v>6</v>
      </c>
      <c r="H820" t="s">
        <v>213</v>
      </c>
      <c r="I820" t="s">
        <v>867</v>
      </c>
      <c r="J820" t="s">
        <v>868</v>
      </c>
      <c r="K820">
        <v>10314</v>
      </c>
      <c r="L820" s="25">
        <v>400000</v>
      </c>
      <c r="M820" s="13">
        <v>45196</v>
      </c>
      <c r="N820" s="1">
        <v>1</v>
      </c>
      <c r="P820" s="1">
        <v>1</v>
      </c>
      <c r="S820">
        <v>1983</v>
      </c>
      <c r="T820" s="29">
        <f>IF(TRIM(PropertySet[[#This Row],[YEAR BUILT]])="", "N/A", 2023-PropertySet[[#This Row],[YEAR BUILT]])</f>
        <v>40</v>
      </c>
      <c r="U820" t="str" cm="1">
        <f t="array" ref="U820">IF(PropertySet[[#This Row],[AGE]] = "N/A", "N/A", _xlfn.IFS(PropertySet[[#This Row],[AGE]] &lt;= 25, "0-25 Years", PropertySet[[#This Row],[AGE]] &lt;= 50, "26-50 Years", PropertySet[[#This Row],[AGE]]&lt;=75, "51-75 Years", PropertySet[[#This Row],[AGE]]&lt;=100, "76-100 Years", PropertySet[[#This Row],[AGE]]&gt;100, "100+ Years"))</f>
        <v>26-50 Years</v>
      </c>
      <c r="V820" t="str" cm="1">
        <f t="array" ref="V8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20" t="s">
        <v>33</v>
      </c>
      <c r="X820" t="s">
        <v>213</v>
      </c>
    </row>
    <row r="821" spans="1:24" x14ac:dyDescent="0.3">
      <c r="A821" t="s">
        <v>577</v>
      </c>
      <c r="B821" t="s">
        <v>211</v>
      </c>
      <c r="C821" t="s">
        <v>30</v>
      </c>
      <c r="D821" t="s">
        <v>212</v>
      </c>
      <c r="E821">
        <v>1659</v>
      </c>
      <c r="F821">
        <v>1064</v>
      </c>
      <c r="G821" t="s">
        <v>6</v>
      </c>
      <c r="H821" t="s">
        <v>213</v>
      </c>
      <c r="I821" t="s">
        <v>869</v>
      </c>
      <c r="J821" t="s">
        <v>870</v>
      </c>
      <c r="K821">
        <v>10314</v>
      </c>
      <c r="L821" s="25">
        <v>490000</v>
      </c>
      <c r="M821" s="13">
        <v>45146</v>
      </c>
      <c r="N821" s="1">
        <v>1</v>
      </c>
      <c r="P821" s="1">
        <v>1</v>
      </c>
      <c r="S821">
        <v>1983</v>
      </c>
      <c r="T821" s="29">
        <f>IF(TRIM(PropertySet[[#This Row],[YEAR BUILT]])="", "N/A", 2023-PropertySet[[#This Row],[YEAR BUILT]])</f>
        <v>40</v>
      </c>
      <c r="U821" t="str" cm="1">
        <f t="array" ref="U821">IF(PropertySet[[#This Row],[AGE]] = "N/A", "N/A", _xlfn.IFS(PropertySet[[#This Row],[AGE]] &lt;= 25, "0-25 Years", PropertySet[[#This Row],[AGE]] &lt;= 50, "26-50 Years", PropertySet[[#This Row],[AGE]]&lt;=75, "51-75 Years", PropertySet[[#This Row],[AGE]]&lt;=100, "76-100 Years", PropertySet[[#This Row],[AGE]]&gt;100, "100+ Years"))</f>
        <v>26-50 Years</v>
      </c>
      <c r="V821" t="str" cm="1">
        <f t="array" ref="V8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21" t="s">
        <v>33</v>
      </c>
      <c r="X821" t="s">
        <v>213</v>
      </c>
    </row>
    <row r="822" spans="1:24" x14ac:dyDescent="0.3">
      <c r="A822" t="s">
        <v>577</v>
      </c>
      <c r="B822" t="s">
        <v>211</v>
      </c>
      <c r="C822" t="s">
        <v>30</v>
      </c>
      <c r="D822" t="s">
        <v>212</v>
      </c>
      <c r="E822">
        <v>1668</v>
      </c>
      <c r="F822">
        <v>1040</v>
      </c>
      <c r="G822" t="s">
        <v>6</v>
      </c>
      <c r="H822" t="s">
        <v>213</v>
      </c>
      <c r="I822" t="s">
        <v>871</v>
      </c>
      <c r="J822" t="s">
        <v>6</v>
      </c>
      <c r="K822">
        <v>10303</v>
      </c>
      <c r="L822" s="25">
        <v>275000</v>
      </c>
      <c r="M822" s="13">
        <v>44938</v>
      </c>
      <c r="N822" s="1">
        <v>1</v>
      </c>
      <c r="P822" s="1">
        <v>1</v>
      </c>
      <c r="S822">
        <v>1983</v>
      </c>
      <c r="T822" s="29">
        <f>IF(TRIM(PropertySet[[#This Row],[YEAR BUILT]])="", "N/A", 2023-PropertySet[[#This Row],[YEAR BUILT]])</f>
        <v>40</v>
      </c>
      <c r="U822" t="str" cm="1">
        <f t="array" ref="U822">IF(PropertySet[[#This Row],[AGE]] = "N/A", "N/A", _xlfn.IFS(PropertySet[[#This Row],[AGE]] &lt;= 25, "0-25 Years", PropertySet[[#This Row],[AGE]] &lt;= 50, "26-50 Years", PropertySet[[#This Row],[AGE]]&lt;=75, "51-75 Years", PropertySet[[#This Row],[AGE]]&lt;=100, "76-100 Years", PropertySet[[#This Row],[AGE]]&gt;100, "100+ Years"))</f>
        <v>26-50 Years</v>
      </c>
      <c r="V822" t="str" cm="1">
        <f t="array" ref="V8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22" t="s">
        <v>33</v>
      </c>
      <c r="X822" t="s">
        <v>213</v>
      </c>
    </row>
    <row r="823" spans="1:24" x14ac:dyDescent="0.3">
      <c r="A823" t="s">
        <v>577</v>
      </c>
      <c r="B823" t="s">
        <v>211</v>
      </c>
      <c r="C823" t="s">
        <v>30</v>
      </c>
      <c r="D823" t="s">
        <v>212</v>
      </c>
      <c r="E823">
        <v>1668</v>
      </c>
      <c r="F823">
        <v>1067</v>
      </c>
      <c r="G823" t="s">
        <v>6</v>
      </c>
      <c r="H823" t="s">
        <v>213</v>
      </c>
      <c r="I823" t="s">
        <v>872</v>
      </c>
      <c r="J823" t="s">
        <v>6</v>
      </c>
      <c r="K823">
        <v>10303</v>
      </c>
      <c r="L823" s="25">
        <v>395000</v>
      </c>
      <c r="M823" s="13">
        <v>45272</v>
      </c>
      <c r="N823" s="1">
        <v>1</v>
      </c>
      <c r="P823" s="1">
        <v>1</v>
      </c>
      <c r="S823">
        <v>1983</v>
      </c>
      <c r="T823" s="29">
        <f>IF(TRIM(PropertySet[[#This Row],[YEAR BUILT]])="", "N/A", 2023-PropertySet[[#This Row],[YEAR BUILT]])</f>
        <v>40</v>
      </c>
      <c r="U823" t="str" cm="1">
        <f t="array" ref="U823">IF(PropertySet[[#This Row],[AGE]] = "N/A", "N/A", _xlfn.IFS(PropertySet[[#This Row],[AGE]] &lt;= 25, "0-25 Years", PropertySet[[#This Row],[AGE]] &lt;= 50, "26-50 Years", PropertySet[[#This Row],[AGE]]&lt;=75, "51-75 Years", PropertySet[[#This Row],[AGE]]&lt;=100, "76-100 Years", PropertySet[[#This Row],[AGE]]&gt;100, "100+ Years"))</f>
        <v>26-50 Years</v>
      </c>
      <c r="V823" t="str" cm="1">
        <f t="array" ref="V8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23" t="s">
        <v>33</v>
      </c>
      <c r="X823" t="s">
        <v>213</v>
      </c>
    </row>
    <row r="824" spans="1:24" x14ac:dyDescent="0.3">
      <c r="A824" t="s">
        <v>577</v>
      </c>
      <c r="B824" t="s">
        <v>211</v>
      </c>
      <c r="C824" t="s">
        <v>30</v>
      </c>
      <c r="D824" t="s">
        <v>212</v>
      </c>
      <c r="E824">
        <v>1668</v>
      </c>
      <c r="F824">
        <v>1099</v>
      </c>
      <c r="G824" t="s">
        <v>6</v>
      </c>
      <c r="H824" t="s">
        <v>213</v>
      </c>
      <c r="I824" t="s">
        <v>873</v>
      </c>
      <c r="J824" t="s">
        <v>6</v>
      </c>
      <c r="K824">
        <v>10303</v>
      </c>
      <c r="L824" s="25">
        <v>318000</v>
      </c>
      <c r="M824" s="13">
        <v>45051</v>
      </c>
      <c r="N824" s="1">
        <v>1</v>
      </c>
      <c r="P824" s="1">
        <v>1</v>
      </c>
      <c r="S824">
        <v>1985</v>
      </c>
      <c r="T824" s="29">
        <f>IF(TRIM(PropertySet[[#This Row],[YEAR BUILT]])="", "N/A", 2023-PropertySet[[#This Row],[YEAR BUILT]])</f>
        <v>38</v>
      </c>
      <c r="U824" t="str" cm="1">
        <f t="array" ref="U824">IF(PropertySet[[#This Row],[AGE]] = "N/A", "N/A", _xlfn.IFS(PropertySet[[#This Row],[AGE]] &lt;= 25, "0-25 Years", PropertySet[[#This Row],[AGE]] &lt;= 50, "26-50 Years", PropertySet[[#This Row],[AGE]]&lt;=75, "51-75 Years", PropertySet[[#This Row],[AGE]]&lt;=100, "76-100 Years", PropertySet[[#This Row],[AGE]]&gt;100, "100+ Years"))</f>
        <v>26-50 Years</v>
      </c>
      <c r="V824" t="str" cm="1">
        <f t="array" ref="V8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24" t="s">
        <v>33</v>
      </c>
      <c r="X824" t="s">
        <v>213</v>
      </c>
    </row>
    <row r="825" spans="1:24" x14ac:dyDescent="0.3">
      <c r="A825" t="s">
        <v>577</v>
      </c>
      <c r="B825" t="s">
        <v>211</v>
      </c>
      <c r="C825" t="s">
        <v>30</v>
      </c>
      <c r="D825" t="s">
        <v>212</v>
      </c>
      <c r="E825">
        <v>1668</v>
      </c>
      <c r="F825">
        <v>1102</v>
      </c>
      <c r="G825" t="s">
        <v>6</v>
      </c>
      <c r="H825" t="s">
        <v>213</v>
      </c>
      <c r="I825" t="s">
        <v>874</v>
      </c>
      <c r="J825" t="s">
        <v>6</v>
      </c>
      <c r="K825">
        <v>10303</v>
      </c>
      <c r="L825" s="25">
        <v>470000</v>
      </c>
      <c r="M825" s="13">
        <v>45114</v>
      </c>
      <c r="N825" s="1">
        <v>1</v>
      </c>
      <c r="P825" s="1">
        <v>1</v>
      </c>
      <c r="S825">
        <v>1985</v>
      </c>
      <c r="T825" s="29">
        <f>IF(TRIM(PropertySet[[#This Row],[YEAR BUILT]])="", "N/A", 2023-PropertySet[[#This Row],[YEAR BUILT]])</f>
        <v>38</v>
      </c>
      <c r="U825" t="str" cm="1">
        <f t="array" ref="U825">IF(PropertySet[[#This Row],[AGE]] = "N/A", "N/A", _xlfn.IFS(PropertySet[[#This Row],[AGE]] &lt;= 25, "0-25 Years", PropertySet[[#This Row],[AGE]] &lt;= 50, "26-50 Years", PropertySet[[#This Row],[AGE]]&lt;=75, "51-75 Years", PropertySet[[#This Row],[AGE]]&lt;=100, "76-100 Years", PropertySet[[#This Row],[AGE]]&gt;100, "100+ Years"))</f>
        <v>26-50 Years</v>
      </c>
      <c r="V825" t="str" cm="1">
        <f t="array" ref="V8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25" t="s">
        <v>33</v>
      </c>
      <c r="X825" t="s">
        <v>213</v>
      </c>
    </row>
    <row r="826" spans="1:24" x14ac:dyDescent="0.3">
      <c r="A826" t="s">
        <v>577</v>
      </c>
      <c r="B826" t="s">
        <v>211</v>
      </c>
      <c r="C826" t="s">
        <v>30</v>
      </c>
      <c r="D826" t="s">
        <v>212</v>
      </c>
      <c r="E826">
        <v>1668</v>
      </c>
      <c r="F826">
        <v>1111</v>
      </c>
      <c r="G826" t="s">
        <v>6</v>
      </c>
      <c r="H826" t="s">
        <v>213</v>
      </c>
      <c r="I826" t="s">
        <v>875</v>
      </c>
      <c r="J826" t="s">
        <v>6</v>
      </c>
      <c r="K826">
        <v>10303</v>
      </c>
      <c r="L826" s="25">
        <v>389500</v>
      </c>
      <c r="M826" s="13">
        <v>44978</v>
      </c>
      <c r="N826" s="1">
        <v>1</v>
      </c>
      <c r="P826" s="1">
        <v>1</v>
      </c>
      <c r="S826">
        <v>1985</v>
      </c>
      <c r="T826" s="29">
        <f>IF(TRIM(PropertySet[[#This Row],[YEAR BUILT]])="", "N/A", 2023-PropertySet[[#This Row],[YEAR BUILT]])</f>
        <v>38</v>
      </c>
      <c r="U826" t="str" cm="1">
        <f t="array" ref="U826">IF(PropertySet[[#This Row],[AGE]] = "N/A", "N/A", _xlfn.IFS(PropertySet[[#This Row],[AGE]] &lt;= 25, "0-25 Years", PropertySet[[#This Row],[AGE]] &lt;= 50, "26-50 Years", PropertySet[[#This Row],[AGE]]&lt;=75, "51-75 Years", PropertySet[[#This Row],[AGE]]&lt;=100, "76-100 Years", PropertySet[[#This Row],[AGE]]&gt;100, "100+ Years"))</f>
        <v>26-50 Years</v>
      </c>
      <c r="V826" t="str" cm="1">
        <f t="array" ref="V8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26" t="s">
        <v>33</v>
      </c>
      <c r="X826" t="s">
        <v>213</v>
      </c>
    </row>
    <row r="827" spans="1:24" x14ac:dyDescent="0.3">
      <c r="A827" t="s">
        <v>577</v>
      </c>
      <c r="B827" t="s">
        <v>211</v>
      </c>
      <c r="C827" t="s">
        <v>30</v>
      </c>
      <c r="D827" t="s">
        <v>212</v>
      </c>
      <c r="E827">
        <v>1668</v>
      </c>
      <c r="F827">
        <v>1116</v>
      </c>
      <c r="G827" t="s">
        <v>6</v>
      </c>
      <c r="H827" t="s">
        <v>213</v>
      </c>
      <c r="I827" t="s">
        <v>876</v>
      </c>
      <c r="J827" t="s">
        <v>6</v>
      </c>
      <c r="K827">
        <v>10303</v>
      </c>
      <c r="L827" s="25">
        <v>382000</v>
      </c>
      <c r="M827" s="13">
        <v>45168</v>
      </c>
      <c r="N827" s="1">
        <v>1</v>
      </c>
      <c r="P827" s="1">
        <v>1</v>
      </c>
      <c r="S827">
        <v>1985</v>
      </c>
      <c r="T827" s="29">
        <f>IF(TRIM(PropertySet[[#This Row],[YEAR BUILT]])="", "N/A", 2023-PropertySet[[#This Row],[YEAR BUILT]])</f>
        <v>38</v>
      </c>
      <c r="U827" t="str" cm="1">
        <f t="array" ref="U827">IF(PropertySet[[#This Row],[AGE]] = "N/A", "N/A", _xlfn.IFS(PropertySet[[#This Row],[AGE]] &lt;= 25, "0-25 Years", PropertySet[[#This Row],[AGE]] &lt;= 50, "26-50 Years", PropertySet[[#This Row],[AGE]]&lt;=75, "51-75 Years", PropertySet[[#This Row],[AGE]]&lt;=100, "76-100 Years", PropertySet[[#This Row],[AGE]]&gt;100, "100+ Years"))</f>
        <v>26-50 Years</v>
      </c>
      <c r="V827" t="str" cm="1">
        <f t="array" ref="V8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27" t="s">
        <v>33</v>
      </c>
      <c r="X827" t="s">
        <v>213</v>
      </c>
    </row>
    <row r="828" spans="1:24" x14ac:dyDescent="0.3">
      <c r="A828" t="s">
        <v>577</v>
      </c>
      <c r="B828" t="s">
        <v>211</v>
      </c>
      <c r="C828" t="s">
        <v>30</v>
      </c>
      <c r="D828" t="s">
        <v>212</v>
      </c>
      <c r="E828">
        <v>1668</v>
      </c>
      <c r="F828">
        <v>1120</v>
      </c>
      <c r="G828" t="s">
        <v>6</v>
      </c>
      <c r="H828" t="s">
        <v>213</v>
      </c>
      <c r="I828" t="s">
        <v>877</v>
      </c>
      <c r="J828" t="s">
        <v>6</v>
      </c>
      <c r="K828">
        <v>10303</v>
      </c>
      <c r="L828" s="25">
        <v>100000</v>
      </c>
      <c r="M828" s="13">
        <v>44941</v>
      </c>
      <c r="N828" s="1">
        <v>1</v>
      </c>
      <c r="P828" s="1">
        <v>1</v>
      </c>
      <c r="S828">
        <v>1985</v>
      </c>
      <c r="T828" s="29">
        <f>IF(TRIM(PropertySet[[#This Row],[YEAR BUILT]])="", "N/A", 2023-PropertySet[[#This Row],[YEAR BUILT]])</f>
        <v>38</v>
      </c>
      <c r="U828" t="str" cm="1">
        <f t="array" ref="U828">IF(PropertySet[[#This Row],[AGE]] = "N/A", "N/A", _xlfn.IFS(PropertySet[[#This Row],[AGE]] &lt;= 25, "0-25 Years", PropertySet[[#This Row],[AGE]] &lt;= 50, "26-50 Years", PropertySet[[#This Row],[AGE]]&lt;=75, "51-75 Years", PropertySet[[#This Row],[AGE]]&lt;=100, "76-100 Years", PropertySet[[#This Row],[AGE]]&gt;100, "100+ Years"))</f>
        <v>26-50 Years</v>
      </c>
      <c r="V828" t="str" cm="1">
        <f t="array" ref="V8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28" t="s">
        <v>33</v>
      </c>
      <c r="X828" t="s">
        <v>213</v>
      </c>
    </row>
    <row r="829" spans="1:24" x14ac:dyDescent="0.3">
      <c r="A829" t="s">
        <v>577</v>
      </c>
      <c r="B829" t="s">
        <v>211</v>
      </c>
      <c r="C829" t="s">
        <v>30</v>
      </c>
      <c r="D829" t="s">
        <v>212</v>
      </c>
      <c r="E829">
        <v>1668</v>
      </c>
      <c r="F829">
        <v>1136</v>
      </c>
      <c r="G829" t="s">
        <v>6</v>
      </c>
      <c r="H829" t="s">
        <v>213</v>
      </c>
      <c r="I829" t="s">
        <v>878</v>
      </c>
      <c r="J829" t="s">
        <v>6</v>
      </c>
      <c r="K829">
        <v>10303</v>
      </c>
      <c r="L829" s="25">
        <v>372000</v>
      </c>
      <c r="M829" s="13">
        <v>45209</v>
      </c>
      <c r="N829" s="1">
        <v>1</v>
      </c>
      <c r="P829" s="1">
        <v>1</v>
      </c>
      <c r="S829">
        <v>1985</v>
      </c>
      <c r="T829" s="29">
        <f>IF(TRIM(PropertySet[[#This Row],[YEAR BUILT]])="", "N/A", 2023-PropertySet[[#This Row],[YEAR BUILT]])</f>
        <v>38</v>
      </c>
      <c r="U829" t="str" cm="1">
        <f t="array" ref="U829">IF(PropertySet[[#This Row],[AGE]] = "N/A", "N/A", _xlfn.IFS(PropertySet[[#This Row],[AGE]] &lt;= 25, "0-25 Years", PropertySet[[#This Row],[AGE]] &lt;= 50, "26-50 Years", PropertySet[[#This Row],[AGE]]&lt;=75, "51-75 Years", PropertySet[[#This Row],[AGE]]&lt;=100, "76-100 Years", PropertySet[[#This Row],[AGE]]&gt;100, "100+ Years"))</f>
        <v>26-50 Years</v>
      </c>
      <c r="V829" t="str" cm="1">
        <f t="array" ref="V8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29" t="s">
        <v>33</v>
      </c>
      <c r="X829" t="s">
        <v>213</v>
      </c>
    </row>
    <row r="830" spans="1:24" x14ac:dyDescent="0.3">
      <c r="A830" t="s">
        <v>577</v>
      </c>
      <c r="B830" t="s">
        <v>211</v>
      </c>
      <c r="C830" t="s">
        <v>30</v>
      </c>
      <c r="D830" t="s">
        <v>212</v>
      </c>
      <c r="E830">
        <v>1668</v>
      </c>
      <c r="F830">
        <v>1142</v>
      </c>
      <c r="G830" t="s">
        <v>6</v>
      </c>
      <c r="H830" t="s">
        <v>213</v>
      </c>
      <c r="I830" t="s">
        <v>879</v>
      </c>
      <c r="J830" t="s">
        <v>6</v>
      </c>
      <c r="K830">
        <v>10303</v>
      </c>
      <c r="L830" s="25">
        <v>329900</v>
      </c>
      <c r="M830" s="13">
        <v>45134</v>
      </c>
      <c r="N830" s="1">
        <v>1</v>
      </c>
      <c r="P830" s="1">
        <v>1</v>
      </c>
      <c r="S830">
        <v>1985</v>
      </c>
      <c r="T830" s="29">
        <f>IF(TRIM(PropertySet[[#This Row],[YEAR BUILT]])="", "N/A", 2023-PropertySet[[#This Row],[YEAR BUILT]])</f>
        <v>38</v>
      </c>
      <c r="U830" t="str" cm="1">
        <f t="array" ref="U830">IF(PropertySet[[#This Row],[AGE]] = "N/A", "N/A", _xlfn.IFS(PropertySet[[#This Row],[AGE]] &lt;= 25, "0-25 Years", PropertySet[[#This Row],[AGE]] &lt;= 50, "26-50 Years", PropertySet[[#This Row],[AGE]]&lt;=75, "51-75 Years", PropertySet[[#This Row],[AGE]]&lt;=100, "76-100 Years", PropertySet[[#This Row],[AGE]]&gt;100, "100+ Years"))</f>
        <v>26-50 Years</v>
      </c>
      <c r="V830" t="str" cm="1">
        <f t="array" ref="V8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30" t="s">
        <v>33</v>
      </c>
      <c r="X830" t="s">
        <v>213</v>
      </c>
    </row>
    <row r="831" spans="1:24" x14ac:dyDescent="0.3">
      <c r="A831" t="s">
        <v>577</v>
      </c>
      <c r="B831" t="s">
        <v>211</v>
      </c>
      <c r="C831" t="s">
        <v>30</v>
      </c>
      <c r="D831" t="s">
        <v>212</v>
      </c>
      <c r="E831">
        <v>1668</v>
      </c>
      <c r="F831">
        <v>1153</v>
      </c>
      <c r="G831" t="s">
        <v>6</v>
      </c>
      <c r="H831" t="s">
        <v>213</v>
      </c>
      <c r="I831" t="s">
        <v>880</v>
      </c>
      <c r="J831" t="s">
        <v>6</v>
      </c>
      <c r="K831">
        <v>10303</v>
      </c>
      <c r="L831" s="25">
        <v>0</v>
      </c>
      <c r="M831" s="13">
        <v>44964</v>
      </c>
      <c r="N831" s="1">
        <v>1</v>
      </c>
      <c r="P831" s="1">
        <v>1</v>
      </c>
      <c r="S831">
        <v>1985</v>
      </c>
      <c r="T831" s="29">
        <f>IF(TRIM(PropertySet[[#This Row],[YEAR BUILT]])="", "N/A", 2023-PropertySet[[#This Row],[YEAR BUILT]])</f>
        <v>38</v>
      </c>
      <c r="U831" t="str" cm="1">
        <f t="array" ref="U831">IF(PropertySet[[#This Row],[AGE]] = "N/A", "N/A", _xlfn.IFS(PropertySet[[#This Row],[AGE]] &lt;= 25, "0-25 Years", PropertySet[[#This Row],[AGE]] &lt;= 50, "26-50 Years", PropertySet[[#This Row],[AGE]]&lt;=75, "51-75 Years", PropertySet[[#This Row],[AGE]]&lt;=100, "76-100 Years", PropertySet[[#This Row],[AGE]]&gt;100, "100+ Years"))</f>
        <v>26-50 Years</v>
      </c>
      <c r="V831" t="str" cm="1">
        <f t="array" ref="V8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31" t="s">
        <v>33</v>
      </c>
      <c r="X831" t="s">
        <v>213</v>
      </c>
    </row>
    <row r="832" spans="1:24" x14ac:dyDescent="0.3">
      <c r="A832" t="s">
        <v>577</v>
      </c>
      <c r="B832" t="s">
        <v>211</v>
      </c>
      <c r="C832" t="s">
        <v>30</v>
      </c>
      <c r="D832" t="s">
        <v>212</v>
      </c>
      <c r="E832">
        <v>1668</v>
      </c>
      <c r="F832">
        <v>1154</v>
      </c>
      <c r="G832" t="s">
        <v>6</v>
      </c>
      <c r="H832" t="s">
        <v>213</v>
      </c>
      <c r="I832" t="s">
        <v>881</v>
      </c>
      <c r="J832" t="s">
        <v>6</v>
      </c>
      <c r="K832">
        <v>10303</v>
      </c>
      <c r="L832" s="25">
        <v>370000</v>
      </c>
      <c r="M832" s="13">
        <v>45001</v>
      </c>
      <c r="N832" s="1">
        <v>1</v>
      </c>
      <c r="P832" s="1">
        <v>1</v>
      </c>
      <c r="S832">
        <v>1985</v>
      </c>
      <c r="T832" s="29">
        <f>IF(TRIM(PropertySet[[#This Row],[YEAR BUILT]])="", "N/A", 2023-PropertySet[[#This Row],[YEAR BUILT]])</f>
        <v>38</v>
      </c>
      <c r="U832" t="str" cm="1">
        <f t="array" ref="U832">IF(PropertySet[[#This Row],[AGE]] = "N/A", "N/A", _xlfn.IFS(PropertySet[[#This Row],[AGE]] &lt;= 25, "0-25 Years", PropertySet[[#This Row],[AGE]] &lt;= 50, "26-50 Years", PropertySet[[#This Row],[AGE]]&lt;=75, "51-75 Years", PropertySet[[#This Row],[AGE]]&lt;=100, "76-100 Years", PropertySet[[#This Row],[AGE]]&gt;100, "100+ Years"))</f>
        <v>26-50 Years</v>
      </c>
      <c r="V832" t="str" cm="1">
        <f t="array" ref="V8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32" t="s">
        <v>33</v>
      </c>
      <c r="X832" t="s">
        <v>213</v>
      </c>
    </row>
    <row r="833" spans="1:24" x14ac:dyDescent="0.3">
      <c r="A833" t="s">
        <v>577</v>
      </c>
      <c r="B833" t="s">
        <v>211</v>
      </c>
      <c r="C833" t="s">
        <v>30</v>
      </c>
      <c r="D833" t="s">
        <v>212</v>
      </c>
      <c r="E833">
        <v>1668</v>
      </c>
      <c r="F833">
        <v>1167</v>
      </c>
      <c r="G833" t="s">
        <v>6</v>
      </c>
      <c r="H833" t="s">
        <v>213</v>
      </c>
      <c r="I833" t="s">
        <v>882</v>
      </c>
      <c r="J833" t="s">
        <v>6</v>
      </c>
      <c r="K833">
        <v>10303</v>
      </c>
      <c r="L833" s="25">
        <v>390000</v>
      </c>
      <c r="M833" s="13">
        <v>45055</v>
      </c>
      <c r="N833" s="1">
        <v>1</v>
      </c>
      <c r="P833" s="1">
        <v>1</v>
      </c>
      <c r="S833">
        <v>1985</v>
      </c>
      <c r="T833" s="29">
        <f>IF(TRIM(PropertySet[[#This Row],[YEAR BUILT]])="", "N/A", 2023-PropertySet[[#This Row],[YEAR BUILT]])</f>
        <v>38</v>
      </c>
      <c r="U833" t="str" cm="1">
        <f t="array" ref="U833">IF(PropertySet[[#This Row],[AGE]] = "N/A", "N/A", _xlfn.IFS(PropertySet[[#This Row],[AGE]] &lt;= 25, "0-25 Years", PropertySet[[#This Row],[AGE]] &lt;= 50, "26-50 Years", PropertySet[[#This Row],[AGE]]&lt;=75, "51-75 Years", PropertySet[[#This Row],[AGE]]&lt;=100, "76-100 Years", PropertySet[[#This Row],[AGE]]&gt;100, "100+ Years"))</f>
        <v>26-50 Years</v>
      </c>
      <c r="V833" t="str" cm="1">
        <f t="array" ref="V8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33" t="s">
        <v>33</v>
      </c>
      <c r="X833" t="s">
        <v>213</v>
      </c>
    </row>
    <row r="834" spans="1:24" x14ac:dyDescent="0.3">
      <c r="A834" t="s">
        <v>577</v>
      </c>
      <c r="B834" t="s">
        <v>211</v>
      </c>
      <c r="C834" t="s">
        <v>30</v>
      </c>
      <c r="D834" t="s">
        <v>212</v>
      </c>
      <c r="E834">
        <v>1668</v>
      </c>
      <c r="F834">
        <v>1180</v>
      </c>
      <c r="G834" t="s">
        <v>6</v>
      </c>
      <c r="H834" t="s">
        <v>213</v>
      </c>
      <c r="I834" t="s">
        <v>883</v>
      </c>
      <c r="J834" t="s">
        <v>6</v>
      </c>
      <c r="K834">
        <v>10303</v>
      </c>
      <c r="L834" s="25">
        <v>0</v>
      </c>
      <c r="M834" s="13">
        <v>45280</v>
      </c>
      <c r="N834" s="1">
        <v>1</v>
      </c>
      <c r="P834" s="1">
        <v>1</v>
      </c>
      <c r="S834">
        <v>1985</v>
      </c>
      <c r="T834" s="29">
        <f>IF(TRIM(PropertySet[[#This Row],[YEAR BUILT]])="", "N/A", 2023-PropertySet[[#This Row],[YEAR BUILT]])</f>
        <v>38</v>
      </c>
      <c r="U834" t="str" cm="1">
        <f t="array" ref="U834">IF(PropertySet[[#This Row],[AGE]] = "N/A", "N/A", _xlfn.IFS(PropertySet[[#This Row],[AGE]] &lt;= 25, "0-25 Years", PropertySet[[#This Row],[AGE]] &lt;= 50, "26-50 Years", PropertySet[[#This Row],[AGE]]&lt;=75, "51-75 Years", PropertySet[[#This Row],[AGE]]&lt;=100, "76-100 Years", PropertySet[[#This Row],[AGE]]&gt;100, "100+ Years"))</f>
        <v>26-50 Years</v>
      </c>
      <c r="V834" t="str" cm="1">
        <f t="array" ref="V8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34" t="s">
        <v>33</v>
      </c>
      <c r="X834" t="s">
        <v>213</v>
      </c>
    </row>
    <row r="835" spans="1:24" x14ac:dyDescent="0.3">
      <c r="A835" t="s">
        <v>577</v>
      </c>
      <c r="B835" t="s">
        <v>211</v>
      </c>
      <c r="C835" t="s">
        <v>30</v>
      </c>
      <c r="D835" t="s">
        <v>212</v>
      </c>
      <c r="E835">
        <v>1668</v>
      </c>
      <c r="F835">
        <v>1191</v>
      </c>
      <c r="G835" t="s">
        <v>6</v>
      </c>
      <c r="H835" t="s">
        <v>213</v>
      </c>
      <c r="I835" t="s">
        <v>884</v>
      </c>
      <c r="J835" t="s">
        <v>6</v>
      </c>
      <c r="K835">
        <v>10303</v>
      </c>
      <c r="L835" s="25">
        <v>0</v>
      </c>
      <c r="M835" s="13">
        <v>45239</v>
      </c>
      <c r="N835" s="1">
        <v>1</v>
      </c>
      <c r="P835" s="1">
        <v>1</v>
      </c>
      <c r="S835">
        <v>1985</v>
      </c>
      <c r="T835" s="29">
        <f>IF(TRIM(PropertySet[[#This Row],[YEAR BUILT]])="", "N/A", 2023-PropertySet[[#This Row],[YEAR BUILT]])</f>
        <v>38</v>
      </c>
      <c r="U835" t="str" cm="1">
        <f t="array" ref="U835">IF(PropertySet[[#This Row],[AGE]] = "N/A", "N/A", _xlfn.IFS(PropertySet[[#This Row],[AGE]] &lt;= 25, "0-25 Years", PropertySet[[#This Row],[AGE]] &lt;= 50, "26-50 Years", PropertySet[[#This Row],[AGE]]&lt;=75, "51-75 Years", PropertySet[[#This Row],[AGE]]&lt;=100, "76-100 Years", PropertySet[[#This Row],[AGE]]&gt;100, "100+ Years"))</f>
        <v>26-50 Years</v>
      </c>
      <c r="V835" t="str" cm="1">
        <f t="array" ref="V8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35" t="s">
        <v>33</v>
      </c>
      <c r="X835" t="s">
        <v>213</v>
      </c>
    </row>
    <row r="836" spans="1:24" x14ac:dyDescent="0.3">
      <c r="A836" t="s">
        <v>577</v>
      </c>
      <c r="B836" t="s">
        <v>211</v>
      </c>
      <c r="C836" t="s">
        <v>30</v>
      </c>
      <c r="D836" t="s">
        <v>212</v>
      </c>
      <c r="E836">
        <v>1691</v>
      </c>
      <c r="F836">
        <v>1001</v>
      </c>
      <c r="G836" t="s">
        <v>6</v>
      </c>
      <c r="H836" t="s">
        <v>213</v>
      </c>
      <c r="I836" t="s">
        <v>885</v>
      </c>
      <c r="J836" t="s">
        <v>886</v>
      </c>
      <c r="K836">
        <v>10303</v>
      </c>
      <c r="L836" s="25">
        <v>415000</v>
      </c>
      <c r="M836" s="13">
        <v>45037</v>
      </c>
      <c r="N836" s="1">
        <v>1</v>
      </c>
      <c r="P836" s="1">
        <v>1</v>
      </c>
      <c r="S836">
        <v>1990</v>
      </c>
      <c r="T836" s="29">
        <f>IF(TRIM(PropertySet[[#This Row],[YEAR BUILT]])="", "N/A", 2023-PropertySet[[#This Row],[YEAR BUILT]])</f>
        <v>33</v>
      </c>
      <c r="U836" t="str" cm="1">
        <f t="array" ref="U836">IF(PropertySet[[#This Row],[AGE]] = "N/A", "N/A", _xlfn.IFS(PropertySet[[#This Row],[AGE]] &lt;= 25, "0-25 Years", PropertySet[[#This Row],[AGE]] &lt;= 50, "26-50 Years", PropertySet[[#This Row],[AGE]]&lt;=75, "51-75 Years", PropertySet[[#This Row],[AGE]]&lt;=100, "76-100 Years", PropertySet[[#This Row],[AGE]]&gt;100, "100+ Years"))</f>
        <v>26-50 Years</v>
      </c>
      <c r="V836" t="str" cm="1">
        <f t="array" ref="V8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36" t="s">
        <v>33</v>
      </c>
      <c r="X836" t="s">
        <v>213</v>
      </c>
    </row>
    <row r="837" spans="1:24" x14ac:dyDescent="0.3">
      <c r="A837" t="s">
        <v>577</v>
      </c>
      <c r="B837" t="s">
        <v>211</v>
      </c>
      <c r="C837" t="s">
        <v>30</v>
      </c>
      <c r="D837" t="s">
        <v>212</v>
      </c>
      <c r="E837">
        <v>1692</v>
      </c>
      <c r="F837">
        <v>1111</v>
      </c>
      <c r="G837" t="s">
        <v>6</v>
      </c>
      <c r="H837" t="s">
        <v>213</v>
      </c>
      <c r="I837" t="s">
        <v>887</v>
      </c>
      <c r="J837" t="s">
        <v>888</v>
      </c>
      <c r="K837">
        <v>10303</v>
      </c>
      <c r="L837" s="25">
        <v>330000</v>
      </c>
      <c r="M837" s="13">
        <v>44981</v>
      </c>
      <c r="N837" s="1">
        <v>1</v>
      </c>
      <c r="P837" s="1">
        <v>1</v>
      </c>
      <c r="S837">
        <v>1990</v>
      </c>
      <c r="T837" s="29">
        <f>IF(TRIM(PropertySet[[#This Row],[YEAR BUILT]])="", "N/A", 2023-PropertySet[[#This Row],[YEAR BUILT]])</f>
        <v>33</v>
      </c>
      <c r="U837" t="str" cm="1">
        <f t="array" ref="U837">IF(PropertySet[[#This Row],[AGE]] = "N/A", "N/A", _xlfn.IFS(PropertySet[[#This Row],[AGE]] &lt;= 25, "0-25 Years", PropertySet[[#This Row],[AGE]] &lt;= 50, "26-50 Years", PropertySet[[#This Row],[AGE]]&lt;=75, "51-75 Years", PropertySet[[#This Row],[AGE]]&lt;=100, "76-100 Years", PropertySet[[#This Row],[AGE]]&gt;100, "100+ Years"))</f>
        <v>26-50 Years</v>
      </c>
      <c r="V837" t="str" cm="1">
        <f t="array" ref="V8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37" t="s">
        <v>33</v>
      </c>
      <c r="X837" t="s">
        <v>213</v>
      </c>
    </row>
    <row r="838" spans="1:24" x14ac:dyDescent="0.3">
      <c r="A838" t="s">
        <v>577</v>
      </c>
      <c r="B838" t="s">
        <v>211</v>
      </c>
      <c r="C838" t="s">
        <v>30</v>
      </c>
      <c r="D838" t="s">
        <v>212</v>
      </c>
      <c r="E838">
        <v>1692</v>
      </c>
      <c r="F838">
        <v>1120</v>
      </c>
      <c r="G838" t="s">
        <v>6</v>
      </c>
      <c r="H838" t="s">
        <v>213</v>
      </c>
      <c r="I838" t="s">
        <v>889</v>
      </c>
      <c r="J838" t="s">
        <v>890</v>
      </c>
      <c r="K838">
        <v>10303</v>
      </c>
      <c r="L838" s="25">
        <v>377000</v>
      </c>
      <c r="M838" s="13">
        <v>45062</v>
      </c>
      <c r="N838" s="1">
        <v>1</v>
      </c>
      <c r="P838" s="1">
        <v>1</v>
      </c>
      <c r="S838">
        <v>1990</v>
      </c>
      <c r="T838" s="29">
        <f>IF(TRIM(PropertySet[[#This Row],[YEAR BUILT]])="", "N/A", 2023-PropertySet[[#This Row],[YEAR BUILT]])</f>
        <v>33</v>
      </c>
      <c r="U838" t="str" cm="1">
        <f t="array" ref="U838">IF(PropertySet[[#This Row],[AGE]] = "N/A", "N/A", _xlfn.IFS(PropertySet[[#This Row],[AGE]] &lt;= 25, "0-25 Years", PropertySet[[#This Row],[AGE]] &lt;= 50, "26-50 Years", PropertySet[[#This Row],[AGE]]&lt;=75, "51-75 Years", PropertySet[[#This Row],[AGE]]&lt;=100, "76-100 Years", PropertySet[[#This Row],[AGE]]&gt;100, "100+ Years"))</f>
        <v>26-50 Years</v>
      </c>
      <c r="V838" t="str" cm="1">
        <f t="array" ref="V8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38" t="s">
        <v>33</v>
      </c>
      <c r="X838" t="s">
        <v>213</v>
      </c>
    </row>
    <row r="839" spans="1:24" x14ac:dyDescent="0.3">
      <c r="A839" t="s">
        <v>577</v>
      </c>
      <c r="B839" t="s">
        <v>211</v>
      </c>
      <c r="C839" t="s">
        <v>30</v>
      </c>
      <c r="D839" t="s">
        <v>212</v>
      </c>
      <c r="E839">
        <v>1692</v>
      </c>
      <c r="F839">
        <v>1137</v>
      </c>
      <c r="G839" t="s">
        <v>6</v>
      </c>
      <c r="H839" t="s">
        <v>213</v>
      </c>
      <c r="I839" t="s">
        <v>891</v>
      </c>
      <c r="J839" t="s">
        <v>892</v>
      </c>
      <c r="K839">
        <v>10303</v>
      </c>
      <c r="L839" s="25">
        <v>335000</v>
      </c>
      <c r="M839" s="13">
        <v>44995</v>
      </c>
      <c r="N839" s="1">
        <v>1</v>
      </c>
      <c r="P839" s="1">
        <v>1</v>
      </c>
      <c r="S839">
        <v>1990</v>
      </c>
      <c r="T839" s="29">
        <f>IF(TRIM(PropertySet[[#This Row],[YEAR BUILT]])="", "N/A", 2023-PropertySet[[#This Row],[YEAR BUILT]])</f>
        <v>33</v>
      </c>
      <c r="U839" t="str" cm="1">
        <f t="array" ref="U839">IF(PropertySet[[#This Row],[AGE]] = "N/A", "N/A", _xlfn.IFS(PropertySet[[#This Row],[AGE]] &lt;= 25, "0-25 Years", PropertySet[[#This Row],[AGE]] &lt;= 50, "26-50 Years", PropertySet[[#This Row],[AGE]]&lt;=75, "51-75 Years", PropertySet[[#This Row],[AGE]]&lt;=100, "76-100 Years", PropertySet[[#This Row],[AGE]]&gt;100, "100+ Years"))</f>
        <v>26-50 Years</v>
      </c>
      <c r="V839" t="str" cm="1">
        <f t="array" ref="V8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39" t="s">
        <v>33</v>
      </c>
      <c r="X839" t="s">
        <v>213</v>
      </c>
    </row>
    <row r="840" spans="1:24" x14ac:dyDescent="0.3">
      <c r="A840" t="s">
        <v>577</v>
      </c>
      <c r="B840" t="s">
        <v>211</v>
      </c>
      <c r="C840" t="s">
        <v>30</v>
      </c>
      <c r="D840" t="s">
        <v>71</v>
      </c>
      <c r="E840">
        <v>2158</v>
      </c>
      <c r="F840">
        <v>39</v>
      </c>
      <c r="G840" t="s">
        <v>6</v>
      </c>
      <c r="H840" t="s">
        <v>72</v>
      </c>
      <c r="I840" t="s">
        <v>893</v>
      </c>
      <c r="J840" t="s">
        <v>6</v>
      </c>
      <c r="K840">
        <v>10314</v>
      </c>
      <c r="L840" s="25">
        <v>0</v>
      </c>
      <c r="M840" s="13">
        <v>45145</v>
      </c>
      <c r="N840" s="1">
        <v>0</v>
      </c>
      <c r="O840" s="1">
        <v>0</v>
      </c>
      <c r="P840" s="1">
        <v>0</v>
      </c>
      <c r="Q840" s="1">
        <v>4500</v>
      </c>
      <c r="R840" s="1">
        <v>0</v>
      </c>
      <c r="S840" t="s">
        <v>7614</v>
      </c>
      <c r="T840" s="29" t="str">
        <f>IF(TRIM(PropertySet[[#This Row],[YEAR BUILT]])="", "N/A", 2023-PropertySet[[#This Row],[YEAR BUILT]])</f>
        <v>N/A</v>
      </c>
      <c r="U840" t="str" cm="1">
        <f t="array" ref="U840">IF(PropertySet[[#This Row],[AGE]] = "N/A", "N/A", _xlfn.IFS(PropertySet[[#This Row],[AGE]] &lt;= 25, "0-25 Years", PropertySet[[#This Row],[AGE]] &lt;= 50, "26-50 Years", PropertySet[[#This Row],[AGE]]&lt;=75, "51-75 Years", PropertySet[[#This Row],[AGE]]&lt;=100, "76-100 Years", PropertySet[[#This Row],[AGE]]&gt;100, "100+ Years"))</f>
        <v>N/A</v>
      </c>
      <c r="V840" t="str" cm="1">
        <f t="array" ref="V8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840" t="s">
        <v>33</v>
      </c>
      <c r="X840" t="s">
        <v>72</v>
      </c>
    </row>
    <row r="841" spans="1:24" x14ac:dyDescent="0.3">
      <c r="A841" t="s">
        <v>577</v>
      </c>
      <c r="B841" t="s">
        <v>211</v>
      </c>
      <c r="C841" t="s">
        <v>30</v>
      </c>
      <c r="D841" t="s">
        <v>71</v>
      </c>
      <c r="E841">
        <v>2230</v>
      </c>
      <c r="F841">
        <v>62</v>
      </c>
      <c r="G841" t="s">
        <v>6</v>
      </c>
      <c r="H841" t="s">
        <v>72</v>
      </c>
      <c r="I841" t="s">
        <v>894</v>
      </c>
      <c r="J841" t="s">
        <v>6</v>
      </c>
      <c r="K841">
        <v>10314</v>
      </c>
      <c r="L841" s="25">
        <v>0</v>
      </c>
      <c r="M841" s="13">
        <v>45162</v>
      </c>
      <c r="N841" s="1">
        <v>0</v>
      </c>
      <c r="O841" s="1">
        <v>0</v>
      </c>
      <c r="P841" s="1">
        <v>0</v>
      </c>
      <c r="Q841" s="1">
        <v>4000</v>
      </c>
      <c r="R841" s="1">
        <v>0</v>
      </c>
      <c r="S841" t="s">
        <v>7614</v>
      </c>
      <c r="T841" s="29" t="str">
        <f>IF(TRIM(PropertySet[[#This Row],[YEAR BUILT]])="", "N/A", 2023-PropertySet[[#This Row],[YEAR BUILT]])</f>
        <v>N/A</v>
      </c>
      <c r="U841" t="str" cm="1">
        <f t="array" ref="U841">IF(PropertySet[[#This Row],[AGE]] = "N/A", "N/A", _xlfn.IFS(PropertySet[[#This Row],[AGE]] &lt;= 25, "0-25 Years", PropertySet[[#This Row],[AGE]] &lt;= 50, "26-50 Years", PropertySet[[#This Row],[AGE]]&lt;=75, "51-75 Years", PropertySet[[#This Row],[AGE]]&lt;=100, "76-100 Years", PropertySet[[#This Row],[AGE]]&gt;100, "100+ Years"))</f>
        <v>N/A</v>
      </c>
      <c r="V841" t="str" cm="1">
        <f t="array" ref="V8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841" t="s">
        <v>33</v>
      </c>
      <c r="X841" t="s">
        <v>72</v>
      </c>
    </row>
    <row r="842" spans="1:24" x14ac:dyDescent="0.3">
      <c r="A842" t="s">
        <v>577</v>
      </c>
      <c r="B842" t="s">
        <v>211</v>
      </c>
      <c r="C842" t="s">
        <v>30</v>
      </c>
      <c r="D842">
        <v>1</v>
      </c>
      <c r="E842">
        <v>2230</v>
      </c>
      <c r="F842">
        <v>3</v>
      </c>
      <c r="G842" t="s">
        <v>6</v>
      </c>
      <c r="H842" t="s">
        <v>895</v>
      </c>
      <c r="I842" t="s">
        <v>894</v>
      </c>
      <c r="J842" t="s">
        <v>6</v>
      </c>
      <c r="K842">
        <v>10314</v>
      </c>
      <c r="L842" s="25">
        <v>0</v>
      </c>
      <c r="M842" s="13">
        <v>45162</v>
      </c>
      <c r="N842" s="1">
        <v>0</v>
      </c>
      <c r="O842" s="1">
        <v>0</v>
      </c>
      <c r="P842" s="1">
        <v>0</v>
      </c>
      <c r="Q842" s="1">
        <v>2000</v>
      </c>
      <c r="R842" s="1">
        <v>0</v>
      </c>
      <c r="S842" t="s">
        <v>7614</v>
      </c>
      <c r="T842" s="29" t="str">
        <f>IF(TRIM(PropertySet[[#This Row],[YEAR BUILT]])="", "N/A", 2023-PropertySet[[#This Row],[YEAR BUILT]])</f>
        <v>N/A</v>
      </c>
      <c r="U842" t="str" cm="1">
        <f t="array" ref="U842">IF(PropertySet[[#This Row],[AGE]] = "N/A", "N/A", _xlfn.IFS(PropertySet[[#This Row],[AGE]] &lt;= 25, "0-25 Years", PropertySet[[#This Row],[AGE]] &lt;= 50, "26-50 Years", PropertySet[[#This Row],[AGE]]&lt;=75, "51-75 Years", PropertySet[[#This Row],[AGE]]&lt;=100, "76-100 Years", PropertySet[[#This Row],[AGE]]&gt;100, "100+ Years"))</f>
        <v>N/A</v>
      </c>
      <c r="V842" t="str" cm="1">
        <f t="array" ref="V8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842" t="s">
        <v>33</v>
      </c>
      <c r="X842" t="s">
        <v>895</v>
      </c>
    </row>
    <row r="843" spans="1:24" x14ac:dyDescent="0.3">
      <c r="A843" t="s">
        <v>577</v>
      </c>
      <c r="B843" t="s">
        <v>236</v>
      </c>
      <c r="C843" t="s">
        <v>30</v>
      </c>
      <c r="D843" t="s">
        <v>896</v>
      </c>
      <c r="E843">
        <v>2231</v>
      </c>
      <c r="F843">
        <v>165</v>
      </c>
      <c r="G843" t="s">
        <v>6</v>
      </c>
      <c r="H843" t="s">
        <v>473</v>
      </c>
      <c r="I843" t="s">
        <v>897</v>
      </c>
      <c r="J843" t="s">
        <v>6</v>
      </c>
      <c r="K843">
        <v>10314</v>
      </c>
      <c r="L843" s="25">
        <v>0</v>
      </c>
      <c r="M843" s="13">
        <v>45119</v>
      </c>
      <c r="N843" s="1">
        <v>6</v>
      </c>
      <c r="O843" s="1">
        <v>0</v>
      </c>
      <c r="P843" s="1">
        <v>6</v>
      </c>
      <c r="Q843" s="1">
        <v>12600</v>
      </c>
      <c r="R843" s="1">
        <v>3407</v>
      </c>
      <c r="S843">
        <v>1987</v>
      </c>
      <c r="T843" s="29">
        <f>IF(TRIM(PropertySet[[#This Row],[YEAR BUILT]])="", "N/A", 2023-PropertySet[[#This Row],[YEAR BUILT]])</f>
        <v>36</v>
      </c>
      <c r="U843" t="str" cm="1">
        <f t="array" ref="U843">IF(PropertySet[[#This Row],[AGE]] = "N/A", "N/A", _xlfn.IFS(PropertySet[[#This Row],[AGE]] &lt;= 25, "0-25 Years", PropertySet[[#This Row],[AGE]] &lt;= 50, "26-50 Years", PropertySet[[#This Row],[AGE]]&lt;=75, "51-75 Years", PropertySet[[#This Row],[AGE]]&lt;=100, "76-100 Years", PropertySet[[#This Row],[AGE]]&gt;100, "100+ Years"))</f>
        <v>26-50 Years</v>
      </c>
      <c r="V843" t="str" cm="1">
        <f t="array" ref="V8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43" t="s">
        <v>240</v>
      </c>
      <c r="X843" t="s">
        <v>473</v>
      </c>
    </row>
    <row r="844" spans="1:24" x14ac:dyDescent="0.3">
      <c r="A844" t="s">
        <v>577</v>
      </c>
      <c r="B844" t="s">
        <v>241</v>
      </c>
      <c r="C844" t="s">
        <v>242</v>
      </c>
      <c r="D844">
        <v>4</v>
      </c>
      <c r="E844">
        <v>1704</v>
      </c>
      <c r="F844">
        <v>56</v>
      </c>
      <c r="G844" t="s">
        <v>6</v>
      </c>
      <c r="H844" t="s">
        <v>898</v>
      </c>
      <c r="I844" t="s">
        <v>899</v>
      </c>
      <c r="J844" t="s">
        <v>6</v>
      </c>
      <c r="K844">
        <v>10314</v>
      </c>
      <c r="L844" s="25">
        <v>1600000</v>
      </c>
      <c r="M844" s="13">
        <v>44978</v>
      </c>
      <c r="N844" s="1">
        <v>0</v>
      </c>
      <c r="O844" s="1">
        <v>3</v>
      </c>
      <c r="P844" s="1">
        <v>3</v>
      </c>
      <c r="Q844" s="1">
        <v>8876</v>
      </c>
      <c r="R844" s="1">
        <v>4694</v>
      </c>
      <c r="S844">
        <v>2005</v>
      </c>
      <c r="T844" s="29">
        <f>IF(TRIM(PropertySet[[#This Row],[YEAR BUILT]])="", "N/A", 2023-PropertySet[[#This Row],[YEAR BUILT]])</f>
        <v>18</v>
      </c>
      <c r="U844" t="str" cm="1">
        <f t="array" ref="U844">IF(PropertySet[[#This Row],[AGE]] = "N/A", "N/A", _xlfn.IFS(PropertySet[[#This Row],[AGE]] &lt;= 25, "0-25 Years", PropertySet[[#This Row],[AGE]] &lt;= 50, "26-50 Years", PropertySet[[#This Row],[AGE]]&lt;=75, "51-75 Years", PropertySet[[#This Row],[AGE]]&lt;=100, "76-100 Years", PropertySet[[#This Row],[AGE]]&gt;100, "100+ Years"))</f>
        <v>0-25 Years</v>
      </c>
      <c r="V844" t="str" cm="1">
        <f t="array" ref="V8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844" t="s">
        <v>245</v>
      </c>
      <c r="X844" t="s">
        <v>898</v>
      </c>
    </row>
    <row r="845" spans="1:24" x14ac:dyDescent="0.3">
      <c r="A845" t="s">
        <v>577</v>
      </c>
      <c r="B845" t="s">
        <v>241</v>
      </c>
      <c r="C845" t="s">
        <v>242</v>
      </c>
      <c r="D845">
        <v>4</v>
      </c>
      <c r="E845">
        <v>2072</v>
      </c>
      <c r="F845">
        <v>28</v>
      </c>
      <c r="G845" t="s">
        <v>6</v>
      </c>
      <c r="H845" t="s">
        <v>243</v>
      </c>
      <c r="I845" t="s">
        <v>900</v>
      </c>
      <c r="J845" t="s">
        <v>6</v>
      </c>
      <c r="K845">
        <v>10314</v>
      </c>
      <c r="L845" s="25">
        <v>0</v>
      </c>
      <c r="M845" s="13">
        <v>45105</v>
      </c>
      <c r="N845" s="1">
        <v>0</v>
      </c>
      <c r="O845" s="1">
        <v>2</v>
      </c>
      <c r="P845" s="1">
        <v>2</v>
      </c>
      <c r="Q845" s="1">
        <v>13725</v>
      </c>
      <c r="R845" s="1">
        <v>4968</v>
      </c>
      <c r="S845">
        <v>2012</v>
      </c>
      <c r="T845" s="29">
        <f>IF(TRIM(PropertySet[[#This Row],[YEAR BUILT]])="", "N/A", 2023-PropertySet[[#This Row],[YEAR BUILT]])</f>
        <v>11</v>
      </c>
      <c r="U845" t="str" cm="1">
        <f t="array" ref="U845">IF(PropertySet[[#This Row],[AGE]] = "N/A", "N/A", _xlfn.IFS(PropertySet[[#This Row],[AGE]] &lt;= 25, "0-25 Years", PropertySet[[#This Row],[AGE]] &lt;= 50, "26-50 Years", PropertySet[[#This Row],[AGE]]&lt;=75, "51-75 Years", PropertySet[[#This Row],[AGE]]&lt;=100, "76-100 Years", PropertySet[[#This Row],[AGE]]&gt;100, "100+ Years"))</f>
        <v>0-25 Years</v>
      </c>
      <c r="V845" t="str" cm="1">
        <f t="array" ref="V8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845" t="s">
        <v>245</v>
      </c>
      <c r="X845" t="s">
        <v>243</v>
      </c>
    </row>
    <row r="846" spans="1:24" x14ac:dyDescent="0.3">
      <c r="A846" t="s">
        <v>577</v>
      </c>
      <c r="B846" t="s">
        <v>241</v>
      </c>
      <c r="C846" t="s">
        <v>242</v>
      </c>
      <c r="D846">
        <v>4</v>
      </c>
      <c r="E846">
        <v>2160</v>
      </c>
      <c r="F846">
        <v>7</v>
      </c>
      <c r="G846" t="s">
        <v>6</v>
      </c>
      <c r="H846" t="s">
        <v>901</v>
      </c>
      <c r="I846" t="s">
        <v>902</v>
      </c>
      <c r="J846" t="s">
        <v>6</v>
      </c>
      <c r="K846">
        <v>10314</v>
      </c>
      <c r="L846" s="25">
        <v>1125000</v>
      </c>
      <c r="M846" s="13">
        <v>45055</v>
      </c>
      <c r="N846" s="1">
        <v>1</v>
      </c>
      <c r="O846" s="1">
        <v>2</v>
      </c>
      <c r="P846" s="1">
        <v>3</v>
      </c>
      <c r="Q846" s="1">
        <v>7686</v>
      </c>
      <c r="R846" s="1">
        <v>2200</v>
      </c>
      <c r="S846">
        <v>1955</v>
      </c>
      <c r="T846" s="29">
        <f>IF(TRIM(PropertySet[[#This Row],[YEAR BUILT]])="", "N/A", 2023-PropertySet[[#This Row],[YEAR BUILT]])</f>
        <v>68</v>
      </c>
      <c r="U846" t="str" cm="1">
        <f t="array" ref="U846">IF(PropertySet[[#This Row],[AGE]] = "N/A", "N/A", _xlfn.IFS(PropertySet[[#This Row],[AGE]] &lt;= 25, "0-25 Years", PropertySet[[#This Row],[AGE]] &lt;= 50, "26-50 Years", PropertySet[[#This Row],[AGE]]&lt;=75, "51-75 Years", PropertySet[[#This Row],[AGE]]&lt;=100, "76-100 Years", PropertySet[[#This Row],[AGE]]&gt;100, "100+ Years"))</f>
        <v>51-75 Years</v>
      </c>
      <c r="V846" t="str" cm="1">
        <f t="array" ref="V8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46" t="s">
        <v>245</v>
      </c>
      <c r="X846" t="s">
        <v>901</v>
      </c>
    </row>
    <row r="847" spans="1:24" x14ac:dyDescent="0.3">
      <c r="A847" t="s">
        <v>577</v>
      </c>
      <c r="B847" t="s">
        <v>504</v>
      </c>
      <c r="C847" t="s">
        <v>242</v>
      </c>
      <c r="D847">
        <v>4</v>
      </c>
      <c r="E847">
        <v>1477</v>
      </c>
      <c r="F847">
        <v>31</v>
      </c>
      <c r="G847" t="s">
        <v>6</v>
      </c>
      <c r="H847" t="s">
        <v>505</v>
      </c>
      <c r="I847" t="s">
        <v>903</v>
      </c>
      <c r="J847" t="s">
        <v>6</v>
      </c>
      <c r="K847">
        <v>10303</v>
      </c>
      <c r="L847" s="25">
        <v>0</v>
      </c>
      <c r="M847" s="13">
        <v>44971</v>
      </c>
      <c r="N847" s="1">
        <v>0</v>
      </c>
      <c r="O847" s="1">
        <v>0</v>
      </c>
      <c r="P847" s="1">
        <v>0</v>
      </c>
      <c r="Q847" s="1">
        <v>6200</v>
      </c>
      <c r="R847" s="1">
        <v>0</v>
      </c>
      <c r="S847" t="s">
        <v>7614</v>
      </c>
      <c r="T847" s="29" t="str">
        <f>IF(TRIM(PropertySet[[#This Row],[YEAR BUILT]])="", "N/A", 2023-PropertySet[[#This Row],[YEAR BUILT]])</f>
        <v>N/A</v>
      </c>
      <c r="U847" t="str" cm="1">
        <f t="array" ref="U847">IF(PropertySet[[#This Row],[AGE]] = "N/A", "N/A", _xlfn.IFS(PropertySet[[#This Row],[AGE]] &lt;= 25, "0-25 Years", PropertySet[[#This Row],[AGE]] &lt;= 50, "26-50 Years", PropertySet[[#This Row],[AGE]]&lt;=75, "51-75 Years", PropertySet[[#This Row],[AGE]]&lt;=100, "76-100 Years", PropertySet[[#This Row],[AGE]]&gt;100, "100+ Years"))</f>
        <v>N/A</v>
      </c>
      <c r="V847" t="str" cm="1">
        <f t="array" ref="V8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847" t="s">
        <v>245</v>
      </c>
      <c r="X847" t="s">
        <v>505</v>
      </c>
    </row>
    <row r="848" spans="1:24" x14ac:dyDescent="0.3">
      <c r="A848" t="s">
        <v>904</v>
      </c>
      <c r="B848" t="s">
        <v>29</v>
      </c>
      <c r="C848" t="s">
        <v>30</v>
      </c>
      <c r="D848">
        <v>1</v>
      </c>
      <c r="E848">
        <v>315</v>
      </c>
      <c r="F848">
        <v>19</v>
      </c>
      <c r="G848" t="s">
        <v>6</v>
      </c>
      <c r="H848" t="s">
        <v>36</v>
      </c>
      <c r="I848" t="s">
        <v>905</v>
      </c>
      <c r="J848" t="s">
        <v>6</v>
      </c>
      <c r="K848">
        <v>10310</v>
      </c>
      <c r="L848" s="25">
        <v>450000</v>
      </c>
      <c r="M848" s="13">
        <v>45266</v>
      </c>
      <c r="N848" s="1">
        <v>1</v>
      </c>
      <c r="O848" s="1">
        <v>0</v>
      </c>
      <c r="P848" s="1">
        <v>1</v>
      </c>
      <c r="Q848" s="1">
        <v>6400</v>
      </c>
      <c r="R848" s="1">
        <v>1056</v>
      </c>
      <c r="S848">
        <v>1955</v>
      </c>
      <c r="T848" s="29">
        <f>IF(TRIM(PropertySet[[#This Row],[YEAR BUILT]])="", "N/A", 2023-PropertySet[[#This Row],[YEAR BUILT]])</f>
        <v>68</v>
      </c>
      <c r="U848" t="str" cm="1">
        <f t="array" ref="U848">IF(PropertySet[[#This Row],[AGE]] = "N/A", "N/A", _xlfn.IFS(PropertySet[[#This Row],[AGE]] &lt;= 25, "0-25 Years", PropertySet[[#This Row],[AGE]] &lt;= 50, "26-50 Years", PropertySet[[#This Row],[AGE]]&lt;=75, "51-75 Years", PropertySet[[#This Row],[AGE]]&lt;=100, "76-100 Years", PropertySet[[#This Row],[AGE]]&gt;100, "100+ Years"))</f>
        <v>51-75 Years</v>
      </c>
      <c r="V848" t="str" cm="1">
        <f t="array" ref="V8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48" t="s">
        <v>33</v>
      </c>
      <c r="X848" t="s">
        <v>36</v>
      </c>
    </row>
    <row r="849" spans="1:24" x14ac:dyDescent="0.3">
      <c r="A849" t="s">
        <v>904</v>
      </c>
      <c r="B849" t="s">
        <v>29</v>
      </c>
      <c r="C849" t="s">
        <v>30</v>
      </c>
      <c r="D849">
        <v>1</v>
      </c>
      <c r="E849">
        <v>315</v>
      </c>
      <c r="F849">
        <v>24</v>
      </c>
      <c r="G849" t="s">
        <v>6</v>
      </c>
      <c r="H849" t="s">
        <v>57</v>
      </c>
      <c r="I849" t="s">
        <v>906</v>
      </c>
      <c r="J849" t="s">
        <v>6</v>
      </c>
      <c r="K849">
        <v>10310</v>
      </c>
      <c r="L849" s="25">
        <v>525000</v>
      </c>
      <c r="M849" s="13">
        <v>44957</v>
      </c>
      <c r="N849" s="1">
        <v>1</v>
      </c>
      <c r="O849" s="1">
        <v>0</v>
      </c>
      <c r="P849" s="1">
        <v>1</v>
      </c>
      <c r="Q849" s="1">
        <v>4510</v>
      </c>
      <c r="R849" s="1">
        <v>1140</v>
      </c>
      <c r="S849">
        <v>1940</v>
      </c>
      <c r="T849" s="29">
        <f>IF(TRIM(PropertySet[[#This Row],[YEAR BUILT]])="", "N/A", 2023-PropertySet[[#This Row],[YEAR BUILT]])</f>
        <v>83</v>
      </c>
      <c r="U849" t="str" cm="1">
        <f t="array" ref="U849">IF(PropertySet[[#This Row],[AGE]] = "N/A", "N/A", _xlfn.IFS(PropertySet[[#This Row],[AGE]] &lt;= 25, "0-25 Years", PropertySet[[#This Row],[AGE]] &lt;= 50, "26-50 Years", PropertySet[[#This Row],[AGE]]&lt;=75, "51-75 Years", PropertySet[[#This Row],[AGE]]&lt;=100, "76-100 Years", PropertySet[[#This Row],[AGE]]&gt;100, "100+ Years"))</f>
        <v>76-100 Years</v>
      </c>
      <c r="V849" t="str" cm="1">
        <f t="array" ref="V8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849" t="s">
        <v>33</v>
      </c>
      <c r="X849" t="s">
        <v>57</v>
      </c>
    </row>
    <row r="850" spans="1:24" x14ac:dyDescent="0.3">
      <c r="A850" t="s">
        <v>904</v>
      </c>
      <c r="B850" t="s">
        <v>29</v>
      </c>
      <c r="C850" t="s">
        <v>30</v>
      </c>
      <c r="D850">
        <v>1</v>
      </c>
      <c r="E850">
        <v>315</v>
      </c>
      <c r="F850">
        <v>85</v>
      </c>
      <c r="G850" t="s">
        <v>6</v>
      </c>
      <c r="H850" t="s">
        <v>31</v>
      </c>
      <c r="I850" t="s">
        <v>907</v>
      </c>
      <c r="J850" t="s">
        <v>6</v>
      </c>
      <c r="K850">
        <v>10310</v>
      </c>
      <c r="L850" s="25">
        <v>0</v>
      </c>
      <c r="M850" s="13">
        <v>44975</v>
      </c>
      <c r="N850" s="1">
        <v>1</v>
      </c>
      <c r="O850" s="1">
        <v>0</v>
      </c>
      <c r="P850" s="1">
        <v>1</v>
      </c>
      <c r="Q850" s="1">
        <v>4350</v>
      </c>
      <c r="R850" s="1">
        <v>1568</v>
      </c>
      <c r="S850">
        <v>1925</v>
      </c>
      <c r="T850" s="29">
        <f>IF(TRIM(PropertySet[[#This Row],[YEAR BUILT]])="", "N/A", 2023-PropertySet[[#This Row],[YEAR BUILT]])</f>
        <v>98</v>
      </c>
      <c r="U850" t="str" cm="1">
        <f t="array" ref="U850">IF(PropertySet[[#This Row],[AGE]] = "N/A", "N/A", _xlfn.IFS(PropertySet[[#This Row],[AGE]] &lt;= 25, "0-25 Years", PropertySet[[#This Row],[AGE]] &lt;= 50, "26-50 Years", PropertySet[[#This Row],[AGE]]&lt;=75, "51-75 Years", PropertySet[[#This Row],[AGE]]&lt;=100, "76-100 Years", PropertySet[[#This Row],[AGE]]&gt;100, "100+ Years"))</f>
        <v>76-100 Years</v>
      </c>
      <c r="V850" t="str" cm="1">
        <f t="array" ref="V8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850" t="s">
        <v>33</v>
      </c>
      <c r="X850" t="s">
        <v>31</v>
      </c>
    </row>
    <row r="851" spans="1:24" x14ac:dyDescent="0.3">
      <c r="A851" t="s">
        <v>904</v>
      </c>
      <c r="B851" t="s">
        <v>29</v>
      </c>
      <c r="C851" t="s">
        <v>30</v>
      </c>
      <c r="D851">
        <v>1</v>
      </c>
      <c r="E851">
        <v>318</v>
      </c>
      <c r="F851">
        <v>1</v>
      </c>
      <c r="G851" t="s">
        <v>6</v>
      </c>
      <c r="H851" t="s">
        <v>31</v>
      </c>
      <c r="I851" t="s">
        <v>908</v>
      </c>
      <c r="J851" t="s">
        <v>6</v>
      </c>
      <c r="K851">
        <v>10310</v>
      </c>
      <c r="L851" s="25">
        <v>780000</v>
      </c>
      <c r="M851" s="13">
        <v>45202</v>
      </c>
      <c r="N851" s="1">
        <v>1</v>
      </c>
      <c r="O851" s="1">
        <v>0</v>
      </c>
      <c r="P851" s="1">
        <v>1</v>
      </c>
      <c r="Q851" s="1">
        <v>6021</v>
      </c>
      <c r="R851" s="1">
        <v>1917</v>
      </c>
      <c r="S851">
        <v>1910</v>
      </c>
      <c r="T851" s="29">
        <f>IF(TRIM(PropertySet[[#This Row],[YEAR BUILT]])="", "N/A", 2023-PropertySet[[#This Row],[YEAR BUILT]])</f>
        <v>113</v>
      </c>
      <c r="U851" t="str" cm="1">
        <f t="array" ref="U851">IF(PropertySet[[#This Row],[AGE]] = "N/A", "N/A", _xlfn.IFS(PropertySet[[#This Row],[AGE]] &lt;= 25, "0-25 Years", PropertySet[[#This Row],[AGE]] &lt;= 50, "26-50 Years", PropertySet[[#This Row],[AGE]]&lt;=75, "51-75 Years", PropertySet[[#This Row],[AGE]]&lt;=100, "76-100 Years", PropertySet[[#This Row],[AGE]]&gt;100, "100+ Years"))</f>
        <v>100+ Years</v>
      </c>
      <c r="V851" t="str" cm="1">
        <f t="array" ref="V8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851" t="s">
        <v>33</v>
      </c>
      <c r="X851" t="s">
        <v>31</v>
      </c>
    </row>
    <row r="852" spans="1:24" x14ac:dyDescent="0.3">
      <c r="A852" t="s">
        <v>904</v>
      </c>
      <c r="B852" t="s">
        <v>29</v>
      </c>
      <c r="C852" t="s">
        <v>30</v>
      </c>
      <c r="D852">
        <v>1</v>
      </c>
      <c r="E852">
        <v>321</v>
      </c>
      <c r="F852">
        <v>34</v>
      </c>
      <c r="G852" t="s">
        <v>6</v>
      </c>
      <c r="H852" t="s">
        <v>57</v>
      </c>
      <c r="I852" t="s">
        <v>909</v>
      </c>
      <c r="J852" t="s">
        <v>6</v>
      </c>
      <c r="K852">
        <v>10314</v>
      </c>
      <c r="L852" s="25">
        <v>860000</v>
      </c>
      <c r="M852" s="13">
        <v>45268</v>
      </c>
      <c r="N852" s="1">
        <v>1</v>
      </c>
      <c r="O852" s="1">
        <v>0</v>
      </c>
      <c r="P852" s="1">
        <v>1</v>
      </c>
      <c r="Q852" s="1">
        <v>5605</v>
      </c>
      <c r="R852" s="1">
        <v>1205</v>
      </c>
      <c r="S852">
        <v>1955</v>
      </c>
      <c r="T852" s="29">
        <f>IF(TRIM(PropertySet[[#This Row],[YEAR BUILT]])="", "N/A", 2023-PropertySet[[#This Row],[YEAR BUILT]])</f>
        <v>68</v>
      </c>
      <c r="U852" t="str" cm="1">
        <f t="array" ref="U852">IF(PropertySet[[#This Row],[AGE]] = "N/A", "N/A", _xlfn.IFS(PropertySet[[#This Row],[AGE]] &lt;= 25, "0-25 Years", PropertySet[[#This Row],[AGE]] &lt;= 50, "26-50 Years", PropertySet[[#This Row],[AGE]]&lt;=75, "51-75 Years", PropertySet[[#This Row],[AGE]]&lt;=100, "76-100 Years", PropertySet[[#This Row],[AGE]]&gt;100, "100+ Years"))</f>
        <v>51-75 Years</v>
      </c>
      <c r="V852" t="str" cm="1">
        <f t="array" ref="V8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52" t="s">
        <v>33</v>
      </c>
      <c r="X852" t="s">
        <v>57</v>
      </c>
    </row>
    <row r="853" spans="1:24" x14ac:dyDescent="0.3">
      <c r="A853" t="s">
        <v>904</v>
      </c>
      <c r="B853" t="s">
        <v>29</v>
      </c>
      <c r="C853" t="s">
        <v>30</v>
      </c>
      <c r="D853">
        <v>1</v>
      </c>
      <c r="E853">
        <v>321</v>
      </c>
      <c r="F853">
        <v>173</v>
      </c>
      <c r="G853" t="s">
        <v>6</v>
      </c>
      <c r="H853" t="s">
        <v>36</v>
      </c>
      <c r="I853" t="s">
        <v>910</v>
      </c>
      <c r="J853" t="s">
        <v>6</v>
      </c>
      <c r="K853">
        <v>10314</v>
      </c>
      <c r="L853" s="25">
        <v>0</v>
      </c>
      <c r="M853" s="13">
        <v>45190</v>
      </c>
      <c r="N853" s="1">
        <v>1</v>
      </c>
      <c r="O853" s="1">
        <v>0</v>
      </c>
      <c r="P853" s="1">
        <v>1</v>
      </c>
      <c r="Q853" s="1">
        <v>4200</v>
      </c>
      <c r="R853" s="1">
        <v>1196</v>
      </c>
      <c r="S853">
        <v>1965</v>
      </c>
      <c r="T853" s="29">
        <f>IF(TRIM(PropertySet[[#This Row],[YEAR BUILT]])="", "N/A", 2023-PropertySet[[#This Row],[YEAR BUILT]])</f>
        <v>58</v>
      </c>
      <c r="U853" t="str" cm="1">
        <f t="array" ref="U853">IF(PropertySet[[#This Row],[AGE]] = "N/A", "N/A", _xlfn.IFS(PropertySet[[#This Row],[AGE]] &lt;= 25, "0-25 Years", PropertySet[[#This Row],[AGE]] &lt;= 50, "26-50 Years", PropertySet[[#This Row],[AGE]]&lt;=75, "51-75 Years", PropertySet[[#This Row],[AGE]]&lt;=100, "76-100 Years", PropertySet[[#This Row],[AGE]]&gt;100, "100+ Years"))</f>
        <v>51-75 Years</v>
      </c>
      <c r="V853" t="str" cm="1">
        <f t="array" ref="V8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53" t="s">
        <v>33</v>
      </c>
      <c r="X853" t="s">
        <v>36</v>
      </c>
    </row>
    <row r="854" spans="1:24" x14ac:dyDescent="0.3">
      <c r="A854" t="s">
        <v>904</v>
      </c>
      <c r="B854" t="s">
        <v>29</v>
      </c>
      <c r="C854" t="s">
        <v>30</v>
      </c>
      <c r="D854">
        <v>1</v>
      </c>
      <c r="E854">
        <v>321</v>
      </c>
      <c r="F854">
        <v>205</v>
      </c>
      <c r="G854" t="s">
        <v>6</v>
      </c>
      <c r="H854" t="s">
        <v>36</v>
      </c>
      <c r="I854" t="s">
        <v>911</v>
      </c>
      <c r="J854" t="s">
        <v>6</v>
      </c>
      <c r="K854">
        <v>10314</v>
      </c>
      <c r="L854" s="25">
        <v>585000</v>
      </c>
      <c r="M854" s="13">
        <v>45281</v>
      </c>
      <c r="N854" s="1">
        <v>1</v>
      </c>
      <c r="O854" s="1">
        <v>0</v>
      </c>
      <c r="P854" s="1">
        <v>1</v>
      </c>
      <c r="Q854" s="1">
        <v>5000</v>
      </c>
      <c r="R854" s="1">
        <v>1269</v>
      </c>
      <c r="S854">
        <v>1955</v>
      </c>
      <c r="T854" s="29">
        <f>IF(TRIM(PropertySet[[#This Row],[YEAR BUILT]])="", "N/A", 2023-PropertySet[[#This Row],[YEAR BUILT]])</f>
        <v>68</v>
      </c>
      <c r="U854" t="str" cm="1">
        <f t="array" ref="U854">IF(PropertySet[[#This Row],[AGE]] = "N/A", "N/A", _xlfn.IFS(PropertySet[[#This Row],[AGE]] &lt;= 25, "0-25 Years", PropertySet[[#This Row],[AGE]] &lt;= 50, "26-50 Years", PropertySet[[#This Row],[AGE]]&lt;=75, "51-75 Years", PropertySet[[#This Row],[AGE]]&lt;=100, "76-100 Years", PropertySet[[#This Row],[AGE]]&gt;100, "100+ Years"))</f>
        <v>51-75 Years</v>
      </c>
      <c r="V854" t="str" cm="1">
        <f t="array" ref="V8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54" t="s">
        <v>33</v>
      </c>
      <c r="X854" t="s">
        <v>36</v>
      </c>
    </row>
    <row r="855" spans="1:24" x14ac:dyDescent="0.3">
      <c r="A855" t="s">
        <v>904</v>
      </c>
      <c r="B855" t="s">
        <v>29</v>
      </c>
      <c r="C855" t="s">
        <v>30</v>
      </c>
      <c r="D855">
        <v>1</v>
      </c>
      <c r="E855">
        <v>321</v>
      </c>
      <c r="F855">
        <v>252</v>
      </c>
      <c r="G855" t="s">
        <v>6</v>
      </c>
      <c r="H855" t="s">
        <v>36</v>
      </c>
      <c r="I855" t="s">
        <v>912</v>
      </c>
      <c r="J855" t="s">
        <v>6</v>
      </c>
      <c r="K855">
        <v>10314</v>
      </c>
      <c r="L855" s="25">
        <v>672000</v>
      </c>
      <c r="M855" s="13">
        <v>45190</v>
      </c>
      <c r="N855" s="1">
        <v>1</v>
      </c>
      <c r="O855" s="1">
        <v>0</v>
      </c>
      <c r="P855" s="1">
        <v>1</v>
      </c>
      <c r="Q855" s="1">
        <v>4800</v>
      </c>
      <c r="R855" s="1">
        <v>1269</v>
      </c>
      <c r="S855">
        <v>1960</v>
      </c>
      <c r="T855" s="29">
        <f>IF(TRIM(PropertySet[[#This Row],[YEAR BUILT]])="", "N/A", 2023-PropertySet[[#This Row],[YEAR BUILT]])</f>
        <v>63</v>
      </c>
      <c r="U855" t="str" cm="1">
        <f t="array" ref="U855">IF(PropertySet[[#This Row],[AGE]] = "N/A", "N/A", _xlfn.IFS(PropertySet[[#This Row],[AGE]] &lt;= 25, "0-25 Years", PropertySet[[#This Row],[AGE]] &lt;= 50, "26-50 Years", PropertySet[[#This Row],[AGE]]&lt;=75, "51-75 Years", PropertySet[[#This Row],[AGE]]&lt;=100, "76-100 Years", PropertySet[[#This Row],[AGE]]&gt;100, "100+ Years"))</f>
        <v>51-75 Years</v>
      </c>
      <c r="V855" t="str" cm="1">
        <f t="array" ref="V8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55" t="s">
        <v>33</v>
      </c>
      <c r="X855" t="s">
        <v>36</v>
      </c>
    </row>
    <row r="856" spans="1:24" x14ac:dyDescent="0.3">
      <c r="A856" t="s">
        <v>904</v>
      </c>
      <c r="B856" t="s">
        <v>29</v>
      </c>
      <c r="C856" t="s">
        <v>30</v>
      </c>
      <c r="D856">
        <v>1</v>
      </c>
      <c r="E856">
        <v>321</v>
      </c>
      <c r="F856">
        <v>357</v>
      </c>
      <c r="G856" t="s">
        <v>6</v>
      </c>
      <c r="H856" t="s">
        <v>57</v>
      </c>
      <c r="I856" t="s">
        <v>913</v>
      </c>
      <c r="J856" t="s">
        <v>6</v>
      </c>
      <c r="K856">
        <v>10314</v>
      </c>
      <c r="L856" s="25">
        <v>799000</v>
      </c>
      <c r="M856" s="13">
        <v>44987</v>
      </c>
      <c r="N856" s="1">
        <v>1</v>
      </c>
      <c r="O856" s="1">
        <v>0</v>
      </c>
      <c r="P856" s="1">
        <v>1</v>
      </c>
      <c r="Q856" s="1">
        <v>5700</v>
      </c>
      <c r="R856" s="1">
        <v>1205</v>
      </c>
      <c r="S856">
        <v>1950</v>
      </c>
      <c r="T856" s="29">
        <f>IF(TRIM(PropertySet[[#This Row],[YEAR BUILT]])="", "N/A", 2023-PropertySet[[#This Row],[YEAR BUILT]])</f>
        <v>73</v>
      </c>
      <c r="U856" t="str" cm="1">
        <f t="array" ref="U856">IF(PropertySet[[#This Row],[AGE]] = "N/A", "N/A", _xlfn.IFS(PropertySet[[#This Row],[AGE]] &lt;= 25, "0-25 Years", PropertySet[[#This Row],[AGE]] &lt;= 50, "26-50 Years", PropertySet[[#This Row],[AGE]]&lt;=75, "51-75 Years", PropertySet[[#This Row],[AGE]]&lt;=100, "76-100 Years", PropertySet[[#This Row],[AGE]]&gt;100, "100+ Years"))</f>
        <v>51-75 Years</v>
      </c>
      <c r="V856" t="str" cm="1">
        <f t="array" ref="V8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56" t="s">
        <v>33</v>
      </c>
      <c r="X856" t="s">
        <v>57</v>
      </c>
    </row>
    <row r="857" spans="1:24" x14ac:dyDescent="0.3">
      <c r="A857" t="s">
        <v>904</v>
      </c>
      <c r="B857" t="s">
        <v>29</v>
      </c>
      <c r="C857" t="s">
        <v>30</v>
      </c>
      <c r="D857">
        <v>1</v>
      </c>
      <c r="E857">
        <v>332</v>
      </c>
      <c r="F857">
        <v>136</v>
      </c>
      <c r="G857" t="s">
        <v>6</v>
      </c>
      <c r="H857" t="s">
        <v>44</v>
      </c>
      <c r="I857" t="s">
        <v>914</v>
      </c>
      <c r="J857" t="s">
        <v>6</v>
      </c>
      <c r="K857">
        <v>10314</v>
      </c>
      <c r="L857" s="25">
        <v>0</v>
      </c>
      <c r="M857" s="13">
        <v>45236</v>
      </c>
      <c r="N857" s="1">
        <v>1</v>
      </c>
      <c r="O857" s="1">
        <v>0</v>
      </c>
      <c r="P857" s="1">
        <v>1</v>
      </c>
      <c r="Q857" s="1">
        <v>2375</v>
      </c>
      <c r="R857" s="1">
        <v>1260</v>
      </c>
      <c r="S857">
        <v>1995</v>
      </c>
      <c r="T857" s="29">
        <f>IF(TRIM(PropertySet[[#This Row],[YEAR BUILT]])="", "N/A", 2023-PropertySet[[#This Row],[YEAR BUILT]])</f>
        <v>28</v>
      </c>
      <c r="U857" t="str" cm="1">
        <f t="array" ref="U857">IF(PropertySet[[#This Row],[AGE]] = "N/A", "N/A", _xlfn.IFS(PropertySet[[#This Row],[AGE]] &lt;= 25, "0-25 Years", PropertySet[[#This Row],[AGE]] &lt;= 50, "26-50 Years", PropertySet[[#This Row],[AGE]]&lt;=75, "51-75 Years", PropertySet[[#This Row],[AGE]]&lt;=100, "76-100 Years", PropertySet[[#This Row],[AGE]]&gt;100, "100+ Years"))</f>
        <v>26-50 Years</v>
      </c>
      <c r="V857" t="str" cm="1">
        <f t="array" ref="V8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57" t="s">
        <v>33</v>
      </c>
      <c r="X857" t="s">
        <v>44</v>
      </c>
    </row>
    <row r="858" spans="1:24" x14ac:dyDescent="0.3">
      <c r="A858" t="s">
        <v>904</v>
      </c>
      <c r="B858" t="s">
        <v>29</v>
      </c>
      <c r="C858" t="s">
        <v>30</v>
      </c>
      <c r="D858">
        <v>1</v>
      </c>
      <c r="E858">
        <v>336</v>
      </c>
      <c r="F858">
        <v>35</v>
      </c>
      <c r="G858" t="s">
        <v>6</v>
      </c>
      <c r="H858" t="s">
        <v>31</v>
      </c>
      <c r="I858" t="s">
        <v>915</v>
      </c>
      <c r="J858" t="s">
        <v>6</v>
      </c>
      <c r="K858">
        <v>10314</v>
      </c>
      <c r="L858" s="25">
        <v>0</v>
      </c>
      <c r="M858" s="13">
        <v>44988</v>
      </c>
      <c r="N858" s="1">
        <v>1</v>
      </c>
      <c r="O858" s="1">
        <v>0</v>
      </c>
      <c r="P858" s="1">
        <v>1</v>
      </c>
      <c r="Q858" s="1">
        <v>2760</v>
      </c>
      <c r="R858" s="1">
        <v>1375</v>
      </c>
      <c r="S858">
        <v>1930</v>
      </c>
      <c r="T858" s="29">
        <f>IF(TRIM(PropertySet[[#This Row],[YEAR BUILT]])="", "N/A", 2023-PropertySet[[#This Row],[YEAR BUILT]])</f>
        <v>93</v>
      </c>
      <c r="U858" t="str" cm="1">
        <f t="array" ref="U858">IF(PropertySet[[#This Row],[AGE]] = "N/A", "N/A", _xlfn.IFS(PropertySet[[#This Row],[AGE]] &lt;= 25, "0-25 Years", PropertySet[[#This Row],[AGE]] &lt;= 50, "26-50 Years", PropertySet[[#This Row],[AGE]]&lt;=75, "51-75 Years", PropertySet[[#This Row],[AGE]]&lt;=100, "76-100 Years", PropertySet[[#This Row],[AGE]]&gt;100, "100+ Years"))</f>
        <v>76-100 Years</v>
      </c>
      <c r="V858" t="str" cm="1">
        <f t="array" ref="V8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858" t="s">
        <v>33</v>
      </c>
      <c r="X858" t="s">
        <v>31</v>
      </c>
    </row>
    <row r="859" spans="1:24" x14ac:dyDescent="0.3">
      <c r="A859" t="s">
        <v>904</v>
      </c>
      <c r="B859" t="s">
        <v>29</v>
      </c>
      <c r="C859" t="s">
        <v>30</v>
      </c>
      <c r="D859">
        <v>1</v>
      </c>
      <c r="E859">
        <v>337</v>
      </c>
      <c r="F859">
        <v>22</v>
      </c>
      <c r="G859" t="s">
        <v>6</v>
      </c>
      <c r="H859" t="s">
        <v>31</v>
      </c>
      <c r="I859" t="s">
        <v>916</v>
      </c>
      <c r="J859" t="s">
        <v>6</v>
      </c>
      <c r="K859">
        <v>10314</v>
      </c>
      <c r="L859" s="25">
        <v>640000</v>
      </c>
      <c r="M859" s="13">
        <v>45098</v>
      </c>
      <c r="N859" s="1">
        <v>1</v>
      </c>
      <c r="O859" s="1">
        <v>0</v>
      </c>
      <c r="P859" s="1">
        <v>1</v>
      </c>
      <c r="Q859" s="1">
        <v>6000</v>
      </c>
      <c r="R859" s="1">
        <v>1404</v>
      </c>
      <c r="S859">
        <v>1920</v>
      </c>
      <c r="T859" s="29">
        <f>IF(TRIM(PropertySet[[#This Row],[YEAR BUILT]])="", "N/A", 2023-PropertySet[[#This Row],[YEAR BUILT]])</f>
        <v>103</v>
      </c>
      <c r="U859" t="str" cm="1">
        <f t="array" ref="U859">IF(PropertySet[[#This Row],[AGE]] = "N/A", "N/A", _xlfn.IFS(PropertySet[[#This Row],[AGE]] &lt;= 25, "0-25 Years", PropertySet[[#This Row],[AGE]] &lt;= 50, "26-50 Years", PropertySet[[#This Row],[AGE]]&lt;=75, "51-75 Years", PropertySet[[#This Row],[AGE]]&lt;=100, "76-100 Years", PropertySet[[#This Row],[AGE]]&gt;100, "100+ Years"))</f>
        <v>100+ Years</v>
      </c>
      <c r="V859" t="str" cm="1">
        <f t="array" ref="V8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859" t="s">
        <v>33</v>
      </c>
      <c r="X859" t="s">
        <v>31</v>
      </c>
    </row>
    <row r="860" spans="1:24" x14ac:dyDescent="0.3">
      <c r="A860" t="s">
        <v>904</v>
      </c>
      <c r="B860" t="s">
        <v>29</v>
      </c>
      <c r="C860" t="s">
        <v>30</v>
      </c>
      <c r="D860">
        <v>1</v>
      </c>
      <c r="E860">
        <v>341</v>
      </c>
      <c r="F860">
        <v>30</v>
      </c>
      <c r="G860" t="s">
        <v>6</v>
      </c>
      <c r="H860" t="s">
        <v>31</v>
      </c>
      <c r="I860" t="s">
        <v>917</v>
      </c>
      <c r="J860" t="s">
        <v>6</v>
      </c>
      <c r="K860">
        <v>10314</v>
      </c>
      <c r="L860" s="25">
        <v>785000</v>
      </c>
      <c r="M860" s="13">
        <v>45153</v>
      </c>
      <c r="N860" s="1">
        <v>1</v>
      </c>
      <c r="O860" s="1">
        <v>0</v>
      </c>
      <c r="P860" s="1">
        <v>1</v>
      </c>
      <c r="Q860" s="1">
        <v>4000</v>
      </c>
      <c r="R860" s="1">
        <v>1828</v>
      </c>
      <c r="S860">
        <v>1920</v>
      </c>
      <c r="T860" s="29">
        <f>IF(TRIM(PropertySet[[#This Row],[YEAR BUILT]])="", "N/A", 2023-PropertySet[[#This Row],[YEAR BUILT]])</f>
        <v>103</v>
      </c>
      <c r="U860" t="str" cm="1">
        <f t="array" ref="U860">IF(PropertySet[[#This Row],[AGE]] = "N/A", "N/A", _xlfn.IFS(PropertySet[[#This Row],[AGE]] &lt;= 25, "0-25 Years", PropertySet[[#This Row],[AGE]] &lt;= 50, "26-50 Years", PropertySet[[#This Row],[AGE]]&lt;=75, "51-75 Years", PropertySet[[#This Row],[AGE]]&lt;=100, "76-100 Years", PropertySet[[#This Row],[AGE]]&gt;100, "100+ Years"))</f>
        <v>100+ Years</v>
      </c>
      <c r="V860" t="str" cm="1">
        <f t="array" ref="V8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860" t="s">
        <v>33</v>
      </c>
      <c r="X860" t="s">
        <v>31</v>
      </c>
    </row>
    <row r="861" spans="1:24" x14ac:dyDescent="0.3">
      <c r="A861" t="s">
        <v>904</v>
      </c>
      <c r="B861" t="s">
        <v>29</v>
      </c>
      <c r="C861" t="s">
        <v>30</v>
      </c>
      <c r="D861">
        <v>1</v>
      </c>
      <c r="E861">
        <v>344</v>
      </c>
      <c r="F861">
        <v>5</v>
      </c>
      <c r="G861" t="s">
        <v>6</v>
      </c>
      <c r="H861" t="s">
        <v>31</v>
      </c>
      <c r="I861" t="s">
        <v>918</v>
      </c>
      <c r="J861" t="s">
        <v>6</v>
      </c>
      <c r="K861">
        <v>10314</v>
      </c>
      <c r="L861" s="25">
        <v>0</v>
      </c>
      <c r="M861" s="13">
        <v>45050</v>
      </c>
      <c r="N861" s="1">
        <v>1</v>
      </c>
      <c r="O861" s="1">
        <v>0</v>
      </c>
      <c r="P861" s="1">
        <v>1</v>
      </c>
      <c r="Q861" s="1">
        <v>5000</v>
      </c>
      <c r="R861" s="1">
        <v>1575</v>
      </c>
      <c r="S861">
        <v>1925</v>
      </c>
      <c r="T861" s="29">
        <f>IF(TRIM(PropertySet[[#This Row],[YEAR BUILT]])="", "N/A", 2023-PropertySet[[#This Row],[YEAR BUILT]])</f>
        <v>98</v>
      </c>
      <c r="U861" t="str" cm="1">
        <f t="array" ref="U861">IF(PropertySet[[#This Row],[AGE]] = "N/A", "N/A", _xlfn.IFS(PropertySet[[#This Row],[AGE]] &lt;= 25, "0-25 Years", PropertySet[[#This Row],[AGE]] &lt;= 50, "26-50 Years", PropertySet[[#This Row],[AGE]]&lt;=75, "51-75 Years", PropertySet[[#This Row],[AGE]]&lt;=100, "76-100 Years", PropertySet[[#This Row],[AGE]]&gt;100, "100+ Years"))</f>
        <v>76-100 Years</v>
      </c>
      <c r="V861" t="str" cm="1">
        <f t="array" ref="V8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861" t="s">
        <v>33</v>
      </c>
      <c r="X861" t="s">
        <v>31</v>
      </c>
    </row>
    <row r="862" spans="1:24" x14ac:dyDescent="0.3">
      <c r="A862" t="s">
        <v>904</v>
      </c>
      <c r="B862" t="s">
        <v>29</v>
      </c>
      <c r="C862" t="s">
        <v>30</v>
      </c>
      <c r="D862">
        <v>1</v>
      </c>
      <c r="E862">
        <v>346</v>
      </c>
      <c r="F862">
        <v>226</v>
      </c>
      <c r="G862" t="s">
        <v>6</v>
      </c>
      <c r="H862" t="s">
        <v>57</v>
      </c>
      <c r="I862" t="s">
        <v>919</v>
      </c>
      <c r="J862" t="s">
        <v>6</v>
      </c>
      <c r="K862">
        <v>10314</v>
      </c>
      <c r="L862" s="25">
        <v>705000</v>
      </c>
      <c r="M862" s="13">
        <v>45079</v>
      </c>
      <c r="N862" s="1">
        <v>1</v>
      </c>
      <c r="O862" s="1">
        <v>0</v>
      </c>
      <c r="P862" s="1">
        <v>1</v>
      </c>
      <c r="Q862" s="1">
        <v>4880</v>
      </c>
      <c r="R862" s="1">
        <v>1100</v>
      </c>
      <c r="S862">
        <v>1955</v>
      </c>
      <c r="T862" s="29">
        <f>IF(TRIM(PropertySet[[#This Row],[YEAR BUILT]])="", "N/A", 2023-PropertySet[[#This Row],[YEAR BUILT]])</f>
        <v>68</v>
      </c>
      <c r="U862" t="str" cm="1">
        <f t="array" ref="U862">IF(PropertySet[[#This Row],[AGE]] = "N/A", "N/A", _xlfn.IFS(PropertySet[[#This Row],[AGE]] &lt;= 25, "0-25 Years", PropertySet[[#This Row],[AGE]] &lt;= 50, "26-50 Years", PropertySet[[#This Row],[AGE]]&lt;=75, "51-75 Years", PropertySet[[#This Row],[AGE]]&lt;=100, "76-100 Years", PropertySet[[#This Row],[AGE]]&gt;100, "100+ Years"))</f>
        <v>51-75 Years</v>
      </c>
      <c r="V862" t="str" cm="1">
        <f t="array" ref="V8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62" t="s">
        <v>33</v>
      </c>
      <c r="X862" t="s">
        <v>57</v>
      </c>
    </row>
    <row r="863" spans="1:24" x14ac:dyDescent="0.3">
      <c r="A863" t="s">
        <v>904</v>
      </c>
      <c r="B863" t="s">
        <v>29</v>
      </c>
      <c r="C863" t="s">
        <v>30</v>
      </c>
      <c r="D863">
        <v>1</v>
      </c>
      <c r="E863">
        <v>346</v>
      </c>
      <c r="F863">
        <v>368</v>
      </c>
      <c r="G863" t="s">
        <v>6</v>
      </c>
      <c r="H863" t="s">
        <v>57</v>
      </c>
      <c r="I863" t="s">
        <v>920</v>
      </c>
      <c r="J863" t="s">
        <v>6</v>
      </c>
      <c r="K863">
        <v>10314</v>
      </c>
      <c r="L863" s="25">
        <v>0</v>
      </c>
      <c r="M863" s="13">
        <v>45044</v>
      </c>
      <c r="N863" s="1">
        <v>1</v>
      </c>
      <c r="O863" s="1">
        <v>0</v>
      </c>
      <c r="P863" s="1">
        <v>1</v>
      </c>
      <c r="Q863" s="1">
        <v>4500</v>
      </c>
      <c r="R863" s="1">
        <v>1200</v>
      </c>
      <c r="S863">
        <v>1950</v>
      </c>
      <c r="T863" s="29">
        <f>IF(TRIM(PropertySet[[#This Row],[YEAR BUILT]])="", "N/A", 2023-PropertySet[[#This Row],[YEAR BUILT]])</f>
        <v>73</v>
      </c>
      <c r="U863" t="str" cm="1">
        <f t="array" ref="U863">IF(PropertySet[[#This Row],[AGE]] = "N/A", "N/A", _xlfn.IFS(PropertySet[[#This Row],[AGE]] &lt;= 25, "0-25 Years", PropertySet[[#This Row],[AGE]] &lt;= 50, "26-50 Years", PropertySet[[#This Row],[AGE]]&lt;=75, "51-75 Years", PropertySet[[#This Row],[AGE]]&lt;=100, "76-100 Years", PropertySet[[#This Row],[AGE]]&gt;100, "100+ Years"))</f>
        <v>51-75 Years</v>
      </c>
      <c r="V863" t="str" cm="1">
        <f t="array" ref="V8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63" t="s">
        <v>33</v>
      </c>
      <c r="X863" t="s">
        <v>57</v>
      </c>
    </row>
    <row r="864" spans="1:24" x14ac:dyDescent="0.3">
      <c r="A864" t="s">
        <v>904</v>
      </c>
      <c r="B864" t="s">
        <v>29</v>
      </c>
      <c r="C864" t="s">
        <v>30</v>
      </c>
      <c r="D864">
        <v>1</v>
      </c>
      <c r="E864">
        <v>346</v>
      </c>
      <c r="F864">
        <v>377</v>
      </c>
      <c r="G864" t="s">
        <v>6</v>
      </c>
      <c r="H864" t="s">
        <v>57</v>
      </c>
      <c r="I864" t="s">
        <v>921</v>
      </c>
      <c r="J864" t="s">
        <v>6</v>
      </c>
      <c r="K864">
        <v>10314</v>
      </c>
      <c r="L864" s="25">
        <v>710000</v>
      </c>
      <c r="M864" s="13">
        <v>45225</v>
      </c>
      <c r="N864" s="1">
        <v>1</v>
      </c>
      <c r="O864" s="1">
        <v>0</v>
      </c>
      <c r="P864" s="1">
        <v>1</v>
      </c>
      <c r="Q864" s="1">
        <v>4000</v>
      </c>
      <c r="R864" s="1">
        <v>1200</v>
      </c>
      <c r="S864">
        <v>1950</v>
      </c>
      <c r="T864" s="29">
        <f>IF(TRIM(PropertySet[[#This Row],[YEAR BUILT]])="", "N/A", 2023-PropertySet[[#This Row],[YEAR BUILT]])</f>
        <v>73</v>
      </c>
      <c r="U864" t="str" cm="1">
        <f t="array" ref="U864">IF(PropertySet[[#This Row],[AGE]] = "N/A", "N/A", _xlfn.IFS(PropertySet[[#This Row],[AGE]] &lt;= 25, "0-25 Years", PropertySet[[#This Row],[AGE]] &lt;= 50, "26-50 Years", PropertySet[[#This Row],[AGE]]&lt;=75, "51-75 Years", PropertySet[[#This Row],[AGE]]&lt;=100, "76-100 Years", PropertySet[[#This Row],[AGE]]&gt;100, "100+ Years"))</f>
        <v>51-75 Years</v>
      </c>
      <c r="V864" t="str" cm="1">
        <f t="array" ref="V8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64" t="s">
        <v>33</v>
      </c>
      <c r="X864" t="s">
        <v>57</v>
      </c>
    </row>
    <row r="865" spans="1:24" x14ac:dyDescent="0.3">
      <c r="A865" t="s">
        <v>904</v>
      </c>
      <c r="B865" t="s">
        <v>29</v>
      </c>
      <c r="C865" t="s">
        <v>30</v>
      </c>
      <c r="D865">
        <v>1</v>
      </c>
      <c r="E865">
        <v>346</v>
      </c>
      <c r="F865">
        <v>535</v>
      </c>
      <c r="G865" t="s">
        <v>6</v>
      </c>
      <c r="H865" t="s">
        <v>57</v>
      </c>
      <c r="I865" t="s">
        <v>922</v>
      </c>
      <c r="J865" t="s">
        <v>6</v>
      </c>
      <c r="K865">
        <v>10314</v>
      </c>
      <c r="L865" s="25">
        <v>0</v>
      </c>
      <c r="M865" s="13">
        <v>45141</v>
      </c>
      <c r="N865" s="1">
        <v>1</v>
      </c>
      <c r="O865" s="1">
        <v>0</v>
      </c>
      <c r="P865" s="1">
        <v>1</v>
      </c>
      <c r="Q865" s="1">
        <v>4018</v>
      </c>
      <c r="R865" s="1">
        <v>1200</v>
      </c>
      <c r="S865">
        <v>1950</v>
      </c>
      <c r="T865" s="29">
        <f>IF(TRIM(PropertySet[[#This Row],[YEAR BUILT]])="", "N/A", 2023-PropertySet[[#This Row],[YEAR BUILT]])</f>
        <v>73</v>
      </c>
      <c r="U865" t="str" cm="1">
        <f t="array" ref="U865">IF(PropertySet[[#This Row],[AGE]] = "N/A", "N/A", _xlfn.IFS(PropertySet[[#This Row],[AGE]] &lt;= 25, "0-25 Years", PropertySet[[#This Row],[AGE]] &lt;= 50, "26-50 Years", PropertySet[[#This Row],[AGE]]&lt;=75, "51-75 Years", PropertySet[[#This Row],[AGE]]&lt;=100, "76-100 Years", PropertySet[[#This Row],[AGE]]&gt;100, "100+ Years"))</f>
        <v>51-75 Years</v>
      </c>
      <c r="V865" t="str" cm="1">
        <f t="array" ref="V8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65" t="s">
        <v>33</v>
      </c>
      <c r="X865" t="s">
        <v>57</v>
      </c>
    </row>
    <row r="866" spans="1:24" x14ac:dyDescent="0.3">
      <c r="A866" t="s">
        <v>904</v>
      </c>
      <c r="B866" t="s">
        <v>29</v>
      </c>
      <c r="C866" t="s">
        <v>30</v>
      </c>
      <c r="D866">
        <v>1</v>
      </c>
      <c r="E866">
        <v>347</v>
      </c>
      <c r="F866">
        <v>48</v>
      </c>
      <c r="G866" t="s">
        <v>6</v>
      </c>
      <c r="H866" t="s">
        <v>31</v>
      </c>
      <c r="I866" t="s">
        <v>923</v>
      </c>
      <c r="J866" t="s">
        <v>6</v>
      </c>
      <c r="K866">
        <v>10314</v>
      </c>
      <c r="L866" s="25">
        <v>781000</v>
      </c>
      <c r="M866" s="13">
        <v>45040</v>
      </c>
      <c r="N866" s="1">
        <v>1</v>
      </c>
      <c r="O866" s="1">
        <v>0</v>
      </c>
      <c r="P866" s="1">
        <v>1</v>
      </c>
      <c r="Q866" s="1">
        <v>3700</v>
      </c>
      <c r="R866" s="1">
        <v>1464</v>
      </c>
      <c r="S866">
        <v>1920</v>
      </c>
      <c r="T866" s="29">
        <f>IF(TRIM(PropertySet[[#This Row],[YEAR BUILT]])="", "N/A", 2023-PropertySet[[#This Row],[YEAR BUILT]])</f>
        <v>103</v>
      </c>
      <c r="U866" t="str" cm="1">
        <f t="array" ref="U866">IF(PropertySet[[#This Row],[AGE]] = "N/A", "N/A", _xlfn.IFS(PropertySet[[#This Row],[AGE]] &lt;= 25, "0-25 Years", PropertySet[[#This Row],[AGE]] &lt;= 50, "26-50 Years", PropertySet[[#This Row],[AGE]]&lt;=75, "51-75 Years", PropertySet[[#This Row],[AGE]]&lt;=100, "76-100 Years", PropertySet[[#This Row],[AGE]]&gt;100, "100+ Years"))</f>
        <v>100+ Years</v>
      </c>
      <c r="V866" t="str" cm="1">
        <f t="array" ref="V8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866" t="s">
        <v>33</v>
      </c>
      <c r="X866" t="s">
        <v>31</v>
      </c>
    </row>
    <row r="867" spans="1:24" x14ac:dyDescent="0.3">
      <c r="A867" t="s">
        <v>904</v>
      </c>
      <c r="B867" t="s">
        <v>29</v>
      </c>
      <c r="C867" t="s">
        <v>30</v>
      </c>
      <c r="D867">
        <v>1</v>
      </c>
      <c r="E867">
        <v>347</v>
      </c>
      <c r="F867">
        <v>150</v>
      </c>
      <c r="G867" t="s">
        <v>6</v>
      </c>
      <c r="H867" t="s">
        <v>57</v>
      </c>
      <c r="I867" t="s">
        <v>924</v>
      </c>
      <c r="J867" t="s">
        <v>6</v>
      </c>
      <c r="K867">
        <v>10314</v>
      </c>
      <c r="L867" s="25">
        <v>705000</v>
      </c>
      <c r="M867" s="13">
        <v>45244</v>
      </c>
      <c r="N867" s="1">
        <v>1</v>
      </c>
      <c r="O867" s="1">
        <v>0</v>
      </c>
      <c r="P867" s="1">
        <v>1</v>
      </c>
      <c r="Q867" s="1">
        <v>4410</v>
      </c>
      <c r="R867" s="1">
        <v>1250</v>
      </c>
      <c r="S867">
        <v>1950</v>
      </c>
      <c r="T867" s="29">
        <f>IF(TRIM(PropertySet[[#This Row],[YEAR BUILT]])="", "N/A", 2023-PropertySet[[#This Row],[YEAR BUILT]])</f>
        <v>73</v>
      </c>
      <c r="U867" t="str" cm="1">
        <f t="array" ref="U867">IF(PropertySet[[#This Row],[AGE]] = "N/A", "N/A", _xlfn.IFS(PropertySet[[#This Row],[AGE]] &lt;= 25, "0-25 Years", PropertySet[[#This Row],[AGE]] &lt;= 50, "26-50 Years", PropertySet[[#This Row],[AGE]]&lt;=75, "51-75 Years", PropertySet[[#This Row],[AGE]]&lt;=100, "76-100 Years", PropertySet[[#This Row],[AGE]]&gt;100, "100+ Years"))</f>
        <v>51-75 Years</v>
      </c>
      <c r="V867" t="str" cm="1">
        <f t="array" ref="V8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67" t="s">
        <v>33</v>
      </c>
      <c r="X867" t="s">
        <v>57</v>
      </c>
    </row>
    <row r="868" spans="1:24" x14ac:dyDescent="0.3">
      <c r="A868" t="s">
        <v>904</v>
      </c>
      <c r="B868" t="s">
        <v>29</v>
      </c>
      <c r="C868" t="s">
        <v>30</v>
      </c>
      <c r="D868">
        <v>1</v>
      </c>
      <c r="E868">
        <v>351</v>
      </c>
      <c r="F868">
        <v>47</v>
      </c>
      <c r="G868" t="s">
        <v>6</v>
      </c>
      <c r="H868" t="s">
        <v>31</v>
      </c>
      <c r="I868" t="s">
        <v>925</v>
      </c>
      <c r="J868" t="s">
        <v>6</v>
      </c>
      <c r="K868">
        <v>10310</v>
      </c>
      <c r="L868" s="25">
        <v>1625000</v>
      </c>
      <c r="M868" s="13">
        <v>45209</v>
      </c>
      <c r="N868" s="1">
        <v>1</v>
      </c>
      <c r="O868" s="1">
        <v>0</v>
      </c>
      <c r="P868" s="1">
        <v>1</v>
      </c>
      <c r="Q868" s="1">
        <v>23775</v>
      </c>
      <c r="R868" s="1">
        <v>6050</v>
      </c>
      <c r="S868">
        <v>1915</v>
      </c>
      <c r="T868" s="29">
        <f>IF(TRIM(PropertySet[[#This Row],[YEAR BUILT]])="", "N/A", 2023-PropertySet[[#This Row],[YEAR BUILT]])</f>
        <v>108</v>
      </c>
      <c r="U868" t="str" cm="1">
        <f t="array" ref="U868">IF(PropertySet[[#This Row],[AGE]] = "N/A", "N/A", _xlfn.IFS(PropertySet[[#This Row],[AGE]] &lt;= 25, "0-25 Years", PropertySet[[#This Row],[AGE]] &lt;= 50, "26-50 Years", PropertySet[[#This Row],[AGE]]&lt;=75, "51-75 Years", PropertySet[[#This Row],[AGE]]&lt;=100, "76-100 Years", PropertySet[[#This Row],[AGE]]&gt;100, "100+ Years"))</f>
        <v>100+ Years</v>
      </c>
      <c r="V868" t="str" cm="1">
        <f t="array" ref="V8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868" t="s">
        <v>33</v>
      </c>
      <c r="X868" t="s">
        <v>31</v>
      </c>
    </row>
    <row r="869" spans="1:24" x14ac:dyDescent="0.3">
      <c r="A869" t="s">
        <v>904</v>
      </c>
      <c r="B869" t="s">
        <v>29</v>
      </c>
      <c r="C869" t="s">
        <v>30</v>
      </c>
      <c r="D869">
        <v>1</v>
      </c>
      <c r="E869">
        <v>351</v>
      </c>
      <c r="F869">
        <v>91</v>
      </c>
      <c r="G869" t="s">
        <v>6</v>
      </c>
      <c r="H869" t="s">
        <v>31</v>
      </c>
      <c r="I869" t="s">
        <v>926</v>
      </c>
      <c r="J869" t="s">
        <v>6</v>
      </c>
      <c r="K869">
        <v>10310</v>
      </c>
      <c r="L869" s="25">
        <v>775000</v>
      </c>
      <c r="M869" s="13">
        <v>45106</v>
      </c>
      <c r="N869" s="1">
        <v>1</v>
      </c>
      <c r="O869" s="1">
        <v>0</v>
      </c>
      <c r="P869" s="1">
        <v>1</v>
      </c>
      <c r="Q869" s="1">
        <v>8415</v>
      </c>
      <c r="R869" s="1">
        <v>1344</v>
      </c>
      <c r="S869">
        <v>1920</v>
      </c>
      <c r="T869" s="29">
        <f>IF(TRIM(PropertySet[[#This Row],[YEAR BUILT]])="", "N/A", 2023-PropertySet[[#This Row],[YEAR BUILT]])</f>
        <v>103</v>
      </c>
      <c r="U869" t="str" cm="1">
        <f t="array" ref="U869">IF(PropertySet[[#This Row],[AGE]] = "N/A", "N/A", _xlfn.IFS(PropertySet[[#This Row],[AGE]] &lt;= 25, "0-25 Years", PropertySet[[#This Row],[AGE]] &lt;= 50, "26-50 Years", PropertySet[[#This Row],[AGE]]&lt;=75, "51-75 Years", PropertySet[[#This Row],[AGE]]&lt;=100, "76-100 Years", PropertySet[[#This Row],[AGE]]&gt;100, "100+ Years"))</f>
        <v>100+ Years</v>
      </c>
      <c r="V869" t="str" cm="1">
        <f t="array" ref="V8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869" t="s">
        <v>33</v>
      </c>
      <c r="X869" t="s">
        <v>31</v>
      </c>
    </row>
    <row r="870" spans="1:24" x14ac:dyDescent="0.3">
      <c r="A870" t="s">
        <v>904</v>
      </c>
      <c r="B870" t="s">
        <v>29</v>
      </c>
      <c r="C870" t="s">
        <v>30</v>
      </c>
      <c r="D870">
        <v>1</v>
      </c>
      <c r="E870">
        <v>351</v>
      </c>
      <c r="F870">
        <v>145</v>
      </c>
      <c r="G870" t="s">
        <v>6</v>
      </c>
      <c r="H870" t="s">
        <v>44</v>
      </c>
      <c r="I870" t="s">
        <v>927</v>
      </c>
      <c r="J870" t="s">
        <v>6</v>
      </c>
      <c r="K870">
        <v>10310</v>
      </c>
      <c r="L870" s="25">
        <v>500000</v>
      </c>
      <c r="M870" s="13">
        <v>45160</v>
      </c>
      <c r="N870" s="1">
        <v>1</v>
      </c>
      <c r="O870" s="1">
        <v>0</v>
      </c>
      <c r="P870" s="1">
        <v>1</v>
      </c>
      <c r="Q870" s="1">
        <v>1326</v>
      </c>
      <c r="R870" s="1">
        <v>775</v>
      </c>
      <c r="S870">
        <v>1991</v>
      </c>
      <c r="T870" s="29">
        <f>IF(TRIM(PropertySet[[#This Row],[YEAR BUILT]])="", "N/A", 2023-PropertySet[[#This Row],[YEAR BUILT]])</f>
        <v>32</v>
      </c>
      <c r="U870" t="str" cm="1">
        <f t="array" ref="U870">IF(PropertySet[[#This Row],[AGE]] = "N/A", "N/A", _xlfn.IFS(PropertySet[[#This Row],[AGE]] &lt;= 25, "0-25 Years", PropertySet[[#This Row],[AGE]] &lt;= 50, "26-50 Years", PropertySet[[#This Row],[AGE]]&lt;=75, "51-75 Years", PropertySet[[#This Row],[AGE]]&lt;=100, "76-100 Years", PropertySet[[#This Row],[AGE]]&gt;100, "100+ Years"))</f>
        <v>26-50 Years</v>
      </c>
      <c r="V870" t="str" cm="1">
        <f t="array" ref="V8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70" t="s">
        <v>33</v>
      </c>
      <c r="X870" t="s">
        <v>44</v>
      </c>
    </row>
    <row r="871" spans="1:24" x14ac:dyDescent="0.3">
      <c r="A871" t="s">
        <v>904</v>
      </c>
      <c r="B871" t="s">
        <v>29</v>
      </c>
      <c r="C871" t="s">
        <v>30</v>
      </c>
      <c r="D871">
        <v>1</v>
      </c>
      <c r="E871">
        <v>352</v>
      </c>
      <c r="F871">
        <v>45</v>
      </c>
      <c r="G871" t="s">
        <v>6</v>
      </c>
      <c r="H871" t="s">
        <v>255</v>
      </c>
      <c r="I871" t="s">
        <v>928</v>
      </c>
      <c r="J871" t="s">
        <v>6</v>
      </c>
      <c r="K871">
        <v>10310</v>
      </c>
      <c r="L871" s="25">
        <v>560000</v>
      </c>
      <c r="M871" s="13">
        <v>45126</v>
      </c>
      <c r="N871" s="1">
        <v>1</v>
      </c>
      <c r="O871" s="1">
        <v>1</v>
      </c>
      <c r="P871" s="1">
        <v>2</v>
      </c>
      <c r="Q871" s="1">
        <v>5000</v>
      </c>
      <c r="R871" s="1">
        <v>1530</v>
      </c>
      <c r="S871">
        <v>1920</v>
      </c>
      <c r="T871" s="29">
        <f>IF(TRIM(PropertySet[[#This Row],[YEAR BUILT]])="", "N/A", 2023-PropertySet[[#This Row],[YEAR BUILT]])</f>
        <v>103</v>
      </c>
      <c r="U871" t="str" cm="1">
        <f t="array" ref="U871">IF(PropertySet[[#This Row],[AGE]] = "N/A", "N/A", _xlfn.IFS(PropertySet[[#This Row],[AGE]] &lt;= 25, "0-25 Years", PropertySet[[#This Row],[AGE]] &lt;= 50, "26-50 Years", PropertySet[[#This Row],[AGE]]&lt;=75, "51-75 Years", PropertySet[[#This Row],[AGE]]&lt;=100, "76-100 Years", PropertySet[[#This Row],[AGE]]&gt;100, "100+ Years"))</f>
        <v>100+ Years</v>
      </c>
      <c r="V871" t="str" cm="1">
        <f t="array" ref="V8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871" t="s">
        <v>33</v>
      </c>
      <c r="X871" t="s">
        <v>255</v>
      </c>
    </row>
    <row r="872" spans="1:24" x14ac:dyDescent="0.3">
      <c r="A872" t="s">
        <v>904</v>
      </c>
      <c r="B872" t="s">
        <v>29</v>
      </c>
      <c r="C872" t="s">
        <v>30</v>
      </c>
      <c r="D872">
        <v>1</v>
      </c>
      <c r="E872">
        <v>354</v>
      </c>
      <c r="F872">
        <v>77</v>
      </c>
      <c r="G872" t="s">
        <v>6</v>
      </c>
      <c r="H872" t="s">
        <v>44</v>
      </c>
      <c r="I872" t="s">
        <v>929</v>
      </c>
      <c r="J872" t="s">
        <v>6</v>
      </c>
      <c r="K872">
        <v>10310</v>
      </c>
      <c r="L872" s="25">
        <v>600000</v>
      </c>
      <c r="M872" s="13">
        <v>45209</v>
      </c>
      <c r="N872" s="1">
        <v>1</v>
      </c>
      <c r="O872" s="1">
        <v>0</v>
      </c>
      <c r="P872" s="1">
        <v>1</v>
      </c>
      <c r="Q872" s="1">
        <v>2050</v>
      </c>
      <c r="R872" s="1">
        <v>1774</v>
      </c>
      <c r="S872">
        <v>2003</v>
      </c>
      <c r="T872" s="29">
        <f>IF(TRIM(PropertySet[[#This Row],[YEAR BUILT]])="", "N/A", 2023-PropertySet[[#This Row],[YEAR BUILT]])</f>
        <v>20</v>
      </c>
      <c r="U872" t="str" cm="1">
        <f t="array" ref="U872">IF(PropertySet[[#This Row],[AGE]] = "N/A", "N/A", _xlfn.IFS(PropertySet[[#This Row],[AGE]] &lt;= 25, "0-25 Years", PropertySet[[#This Row],[AGE]] &lt;= 50, "26-50 Years", PropertySet[[#This Row],[AGE]]&lt;=75, "51-75 Years", PropertySet[[#This Row],[AGE]]&lt;=100, "76-100 Years", PropertySet[[#This Row],[AGE]]&gt;100, "100+ Years"))</f>
        <v>0-25 Years</v>
      </c>
      <c r="V872" t="str" cm="1">
        <f t="array" ref="V8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872" t="s">
        <v>33</v>
      </c>
      <c r="X872" t="s">
        <v>44</v>
      </c>
    </row>
    <row r="873" spans="1:24" x14ac:dyDescent="0.3">
      <c r="A873" t="s">
        <v>904</v>
      </c>
      <c r="B873" t="s">
        <v>29</v>
      </c>
      <c r="C873" t="s">
        <v>30</v>
      </c>
      <c r="D873">
        <v>1</v>
      </c>
      <c r="E873">
        <v>354</v>
      </c>
      <c r="F873">
        <v>176</v>
      </c>
      <c r="G873" t="s">
        <v>6</v>
      </c>
      <c r="H873" t="s">
        <v>44</v>
      </c>
      <c r="I873" t="s">
        <v>930</v>
      </c>
      <c r="J873" t="s">
        <v>6</v>
      </c>
      <c r="K873">
        <v>10310</v>
      </c>
      <c r="L873" s="25">
        <v>0</v>
      </c>
      <c r="M873" s="13">
        <v>45252</v>
      </c>
      <c r="N873" s="1">
        <v>1</v>
      </c>
      <c r="O873" s="1">
        <v>0</v>
      </c>
      <c r="P873" s="1">
        <v>1</v>
      </c>
      <c r="Q873" s="1">
        <v>675</v>
      </c>
      <c r="R873" s="1">
        <v>1600</v>
      </c>
      <c r="S873">
        <v>1989</v>
      </c>
      <c r="T873" s="29">
        <f>IF(TRIM(PropertySet[[#This Row],[YEAR BUILT]])="", "N/A", 2023-PropertySet[[#This Row],[YEAR BUILT]])</f>
        <v>34</v>
      </c>
      <c r="U873" t="str" cm="1">
        <f t="array" ref="U873">IF(PropertySet[[#This Row],[AGE]] = "N/A", "N/A", _xlfn.IFS(PropertySet[[#This Row],[AGE]] &lt;= 25, "0-25 Years", PropertySet[[#This Row],[AGE]] &lt;= 50, "26-50 Years", PropertySet[[#This Row],[AGE]]&lt;=75, "51-75 Years", PropertySet[[#This Row],[AGE]]&lt;=100, "76-100 Years", PropertySet[[#This Row],[AGE]]&gt;100, "100+ Years"))</f>
        <v>26-50 Years</v>
      </c>
      <c r="V873" t="str" cm="1">
        <f t="array" ref="V8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73" t="s">
        <v>33</v>
      </c>
      <c r="X873" t="s">
        <v>44</v>
      </c>
    </row>
    <row r="874" spans="1:24" x14ac:dyDescent="0.3">
      <c r="A874" t="s">
        <v>904</v>
      </c>
      <c r="B874" t="s">
        <v>29</v>
      </c>
      <c r="C874" t="s">
        <v>30</v>
      </c>
      <c r="D874">
        <v>1</v>
      </c>
      <c r="E874">
        <v>355</v>
      </c>
      <c r="F874">
        <v>15</v>
      </c>
      <c r="G874" t="s">
        <v>6</v>
      </c>
      <c r="H874" t="s">
        <v>31</v>
      </c>
      <c r="I874" t="s">
        <v>931</v>
      </c>
      <c r="J874" t="s">
        <v>6</v>
      </c>
      <c r="K874">
        <v>10310</v>
      </c>
      <c r="L874" s="25">
        <v>650000</v>
      </c>
      <c r="M874" s="13">
        <v>45070</v>
      </c>
      <c r="N874" s="1">
        <v>1</v>
      </c>
      <c r="O874" s="1">
        <v>0</v>
      </c>
      <c r="P874" s="1">
        <v>1</v>
      </c>
      <c r="Q874" s="1">
        <v>5720</v>
      </c>
      <c r="R874" s="1">
        <v>1438</v>
      </c>
      <c r="S874">
        <v>1935</v>
      </c>
      <c r="T874" s="29">
        <f>IF(TRIM(PropertySet[[#This Row],[YEAR BUILT]])="", "N/A", 2023-PropertySet[[#This Row],[YEAR BUILT]])</f>
        <v>88</v>
      </c>
      <c r="U874" t="str" cm="1">
        <f t="array" ref="U874">IF(PropertySet[[#This Row],[AGE]] = "N/A", "N/A", _xlfn.IFS(PropertySet[[#This Row],[AGE]] &lt;= 25, "0-25 Years", PropertySet[[#This Row],[AGE]] &lt;= 50, "26-50 Years", PropertySet[[#This Row],[AGE]]&lt;=75, "51-75 Years", PropertySet[[#This Row],[AGE]]&lt;=100, "76-100 Years", PropertySet[[#This Row],[AGE]]&gt;100, "100+ Years"))</f>
        <v>76-100 Years</v>
      </c>
      <c r="V874" t="str" cm="1">
        <f t="array" ref="V8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874" t="s">
        <v>33</v>
      </c>
      <c r="X874" t="s">
        <v>31</v>
      </c>
    </row>
    <row r="875" spans="1:24" x14ac:dyDescent="0.3">
      <c r="A875" t="s">
        <v>904</v>
      </c>
      <c r="B875" t="s">
        <v>29</v>
      </c>
      <c r="C875" t="s">
        <v>30</v>
      </c>
      <c r="D875">
        <v>1</v>
      </c>
      <c r="E875">
        <v>355</v>
      </c>
      <c r="F875">
        <v>42</v>
      </c>
      <c r="G875" t="s">
        <v>6</v>
      </c>
      <c r="H875" t="s">
        <v>36</v>
      </c>
      <c r="I875" t="s">
        <v>932</v>
      </c>
      <c r="J875" t="s">
        <v>6</v>
      </c>
      <c r="K875">
        <v>10310</v>
      </c>
      <c r="L875" s="25">
        <v>0</v>
      </c>
      <c r="M875" s="13">
        <v>45029</v>
      </c>
      <c r="N875" s="1">
        <v>1</v>
      </c>
      <c r="O875" s="1">
        <v>0</v>
      </c>
      <c r="P875" s="1">
        <v>1</v>
      </c>
      <c r="Q875" s="1">
        <v>6210</v>
      </c>
      <c r="R875" s="1">
        <v>1215</v>
      </c>
      <c r="S875">
        <v>1955</v>
      </c>
      <c r="T875" s="29">
        <f>IF(TRIM(PropertySet[[#This Row],[YEAR BUILT]])="", "N/A", 2023-PropertySet[[#This Row],[YEAR BUILT]])</f>
        <v>68</v>
      </c>
      <c r="U875" t="str" cm="1">
        <f t="array" ref="U875">IF(PropertySet[[#This Row],[AGE]] = "N/A", "N/A", _xlfn.IFS(PropertySet[[#This Row],[AGE]] &lt;= 25, "0-25 Years", PropertySet[[#This Row],[AGE]] &lt;= 50, "26-50 Years", PropertySet[[#This Row],[AGE]]&lt;=75, "51-75 Years", PropertySet[[#This Row],[AGE]]&lt;=100, "76-100 Years", PropertySet[[#This Row],[AGE]]&gt;100, "100+ Years"))</f>
        <v>51-75 Years</v>
      </c>
      <c r="V875" t="str" cm="1">
        <f t="array" ref="V8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75" t="s">
        <v>33</v>
      </c>
      <c r="X875" t="s">
        <v>36</v>
      </c>
    </row>
    <row r="876" spans="1:24" x14ac:dyDescent="0.3">
      <c r="A876" t="s">
        <v>904</v>
      </c>
      <c r="B876" t="s">
        <v>29</v>
      </c>
      <c r="C876" t="s">
        <v>30</v>
      </c>
      <c r="D876">
        <v>1</v>
      </c>
      <c r="E876">
        <v>355</v>
      </c>
      <c r="F876">
        <v>50</v>
      </c>
      <c r="G876" t="s">
        <v>6</v>
      </c>
      <c r="H876" t="s">
        <v>36</v>
      </c>
      <c r="I876" t="s">
        <v>933</v>
      </c>
      <c r="J876" t="s">
        <v>6</v>
      </c>
      <c r="K876">
        <v>10310</v>
      </c>
      <c r="L876" s="25">
        <v>788000</v>
      </c>
      <c r="M876" s="13">
        <v>45264</v>
      </c>
      <c r="N876" s="1">
        <v>1</v>
      </c>
      <c r="O876" s="1">
        <v>0</v>
      </c>
      <c r="P876" s="1">
        <v>1</v>
      </c>
      <c r="Q876" s="1">
        <v>6165</v>
      </c>
      <c r="R876" s="1">
        <v>1215</v>
      </c>
      <c r="S876">
        <v>1955</v>
      </c>
      <c r="T876" s="29">
        <f>IF(TRIM(PropertySet[[#This Row],[YEAR BUILT]])="", "N/A", 2023-PropertySet[[#This Row],[YEAR BUILT]])</f>
        <v>68</v>
      </c>
      <c r="U876" t="str" cm="1">
        <f t="array" ref="U876">IF(PropertySet[[#This Row],[AGE]] = "N/A", "N/A", _xlfn.IFS(PropertySet[[#This Row],[AGE]] &lt;= 25, "0-25 Years", PropertySet[[#This Row],[AGE]] &lt;= 50, "26-50 Years", PropertySet[[#This Row],[AGE]]&lt;=75, "51-75 Years", PropertySet[[#This Row],[AGE]]&lt;=100, "76-100 Years", PropertySet[[#This Row],[AGE]]&gt;100, "100+ Years"))</f>
        <v>51-75 Years</v>
      </c>
      <c r="V876" t="str" cm="1">
        <f t="array" ref="V8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76" t="s">
        <v>33</v>
      </c>
      <c r="X876" t="s">
        <v>36</v>
      </c>
    </row>
    <row r="877" spans="1:24" x14ac:dyDescent="0.3">
      <c r="A877" t="s">
        <v>904</v>
      </c>
      <c r="B877" t="s">
        <v>29</v>
      </c>
      <c r="C877" t="s">
        <v>30</v>
      </c>
      <c r="D877">
        <v>1</v>
      </c>
      <c r="E877">
        <v>355</v>
      </c>
      <c r="F877">
        <v>160</v>
      </c>
      <c r="G877" t="s">
        <v>6</v>
      </c>
      <c r="H877" t="s">
        <v>31</v>
      </c>
      <c r="I877" t="s">
        <v>934</v>
      </c>
      <c r="J877" t="s">
        <v>6</v>
      </c>
      <c r="K877">
        <v>10302</v>
      </c>
      <c r="L877" s="25">
        <v>579000</v>
      </c>
      <c r="M877" s="13">
        <v>44980</v>
      </c>
      <c r="N877" s="1">
        <v>1</v>
      </c>
      <c r="O877" s="1">
        <v>0</v>
      </c>
      <c r="P877" s="1">
        <v>1</v>
      </c>
      <c r="Q877" s="1">
        <v>4225</v>
      </c>
      <c r="R877" s="1">
        <v>1116</v>
      </c>
      <c r="S877">
        <v>1940</v>
      </c>
      <c r="T877" s="29">
        <f>IF(TRIM(PropertySet[[#This Row],[YEAR BUILT]])="", "N/A", 2023-PropertySet[[#This Row],[YEAR BUILT]])</f>
        <v>83</v>
      </c>
      <c r="U877" t="str" cm="1">
        <f t="array" ref="U877">IF(PropertySet[[#This Row],[AGE]] = "N/A", "N/A", _xlfn.IFS(PropertySet[[#This Row],[AGE]] &lt;= 25, "0-25 Years", PropertySet[[#This Row],[AGE]] &lt;= 50, "26-50 Years", PropertySet[[#This Row],[AGE]]&lt;=75, "51-75 Years", PropertySet[[#This Row],[AGE]]&lt;=100, "76-100 Years", PropertySet[[#This Row],[AGE]]&gt;100, "100+ Years"))</f>
        <v>76-100 Years</v>
      </c>
      <c r="V877" t="str" cm="1">
        <f t="array" ref="V8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877" t="s">
        <v>33</v>
      </c>
      <c r="X877" t="s">
        <v>31</v>
      </c>
    </row>
    <row r="878" spans="1:24" x14ac:dyDescent="0.3">
      <c r="A878" t="s">
        <v>904</v>
      </c>
      <c r="B878" t="s">
        <v>29</v>
      </c>
      <c r="C878" t="s">
        <v>30</v>
      </c>
      <c r="D878">
        <v>1</v>
      </c>
      <c r="E878">
        <v>355</v>
      </c>
      <c r="F878">
        <v>300</v>
      </c>
      <c r="G878" t="s">
        <v>6</v>
      </c>
      <c r="H878" t="s">
        <v>44</v>
      </c>
      <c r="I878" t="s">
        <v>935</v>
      </c>
      <c r="J878" t="s">
        <v>6</v>
      </c>
      <c r="K878">
        <v>10310</v>
      </c>
      <c r="L878" s="25">
        <v>396000</v>
      </c>
      <c r="M878" s="13">
        <v>44964</v>
      </c>
      <c r="N878" s="1">
        <v>1</v>
      </c>
      <c r="O878" s="1">
        <v>0</v>
      </c>
      <c r="P878" s="1">
        <v>1</v>
      </c>
      <c r="Q878" s="1">
        <v>1730</v>
      </c>
      <c r="R878" s="1">
        <v>1204</v>
      </c>
      <c r="S878">
        <v>1990</v>
      </c>
      <c r="T878" s="29">
        <f>IF(TRIM(PropertySet[[#This Row],[YEAR BUILT]])="", "N/A", 2023-PropertySet[[#This Row],[YEAR BUILT]])</f>
        <v>33</v>
      </c>
      <c r="U878" t="str" cm="1">
        <f t="array" ref="U878">IF(PropertySet[[#This Row],[AGE]] = "N/A", "N/A", _xlfn.IFS(PropertySet[[#This Row],[AGE]] &lt;= 25, "0-25 Years", PropertySet[[#This Row],[AGE]] &lt;= 50, "26-50 Years", PropertySet[[#This Row],[AGE]]&lt;=75, "51-75 Years", PropertySet[[#This Row],[AGE]]&lt;=100, "76-100 Years", PropertySet[[#This Row],[AGE]]&gt;100, "100+ Years"))</f>
        <v>26-50 Years</v>
      </c>
      <c r="V878" t="str" cm="1">
        <f t="array" ref="V8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78" t="s">
        <v>33</v>
      </c>
      <c r="X878" t="s">
        <v>44</v>
      </c>
    </row>
    <row r="879" spans="1:24" x14ac:dyDescent="0.3">
      <c r="A879" t="s">
        <v>904</v>
      </c>
      <c r="B879" t="s">
        <v>29</v>
      </c>
      <c r="C879" t="s">
        <v>30</v>
      </c>
      <c r="D879">
        <v>1</v>
      </c>
      <c r="E879">
        <v>355</v>
      </c>
      <c r="F879">
        <v>301</v>
      </c>
      <c r="G879" t="s">
        <v>6</v>
      </c>
      <c r="H879" t="s">
        <v>44</v>
      </c>
      <c r="I879" t="s">
        <v>936</v>
      </c>
      <c r="J879" t="s">
        <v>6</v>
      </c>
      <c r="K879">
        <v>10310</v>
      </c>
      <c r="L879" s="25">
        <v>483000</v>
      </c>
      <c r="M879" s="13">
        <v>45043</v>
      </c>
      <c r="N879" s="1">
        <v>1</v>
      </c>
      <c r="O879" s="1">
        <v>0</v>
      </c>
      <c r="P879" s="1">
        <v>1</v>
      </c>
      <c r="Q879" s="1">
        <v>1087</v>
      </c>
      <c r="R879" s="1">
        <v>1282</v>
      </c>
      <c r="S879">
        <v>1990</v>
      </c>
      <c r="T879" s="29">
        <f>IF(TRIM(PropertySet[[#This Row],[YEAR BUILT]])="", "N/A", 2023-PropertySet[[#This Row],[YEAR BUILT]])</f>
        <v>33</v>
      </c>
      <c r="U879" t="str" cm="1">
        <f t="array" ref="U879">IF(PropertySet[[#This Row],[AGE]] = "N/A", "N/A", _xlfn.IFS(PropertySet[[#This Row],[AGE]] &lt;= 25, "0-25 Years", PropertySet[[#This Row],[AGE]] &lt;= 50, "26-50 Years", PropertySet[[#This Row],[AGE]]&lt;=75, "51-75 Years", PropertySet[[#This Row],[AGE]]&lt;=100, "76-100 Years", PropertySet[[#This Row],[AGE]]&gt;100, "100+ Years"))</f>
        <v>26-50 Years</v>
      </c>
      <c r="V879" t="str" cm="1">
        <f t="array" ref="V8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879" t="s">
        <v>33</v>
      </c>
      <c r="X879" t="s">
        <v>44</v>
      </c>
    </row>
    <row r="880" spans="1:24" x14ac:dyDescent="0.3">
      <c r="A880" t="s">
        <v>904</v>
      </c>
      <c r="B880" t="s">
        <v>29</v>
      </c>
      <c r="C880" t="s">
        <v>30</v>
      </c>
      <c r="D880">
        <v>1</v>
      </c>
      <c r="E880">
        <v>356</v>
      </c>
      <c r="F880">
        <v>151</v>
      </c>
      <c r="G880" t="s">
        <v>6</v>
      </c>
      <c r="H880" t="s">
        <v>36</v>
      </c>
      <c r="I880" t="s">
        <v>937</v>
      </c>
      <c r="J880" t="s">
        <v>6</v>
      </c>
      <c r="K880">
        <v>10314</v>
      </c>
      <c r="L880" s="25">
        <v>645000</v>
      </c>
      <c r="M880" s="13">
        <v>45141</v>
      </c>
      <c r="N880" s="1">
        <v>1</v>
      </c>
      <c r="O880" s="1">
        <v>0</v>
      </c>
      <c r="P880" s="1">
        <v>1</v>
      </c>
      <c r="Q880" s="1">
        <v>4000</v>
      </c>
      <c r="R880" s="1">
        <v>1215</v>
      </c>
      <c r="S880">
        <v>1965</v>
      </c>
      <c r="T880" s="29">
        <f>IF(TRIM(PropertySet[[#This Row],[YEAR BUILT]])="", "N/A", 2023-PropertySet[[#This Row],[YEAR BUILT]])</f>
        <v>58</v>
      </c>
      <c r="U880" t="str" cm="1">
        <f t="array" ref="U880">IF(PropertySet[[#This Row],[AGE]] = "N/A", "N/A", _xlfn.IFS(PropertySet[[#This Row],[AGE]] &lt;= 25, "0-25 Years", PropertySet[[#This Row],[AGE]] &lt;= 50, "26-50 Years", PropertySet[[#This Row],[AGE]]&lt;=75, "51-75 Years", PropertySet[[#This Row],[AGE]]&lt;=100, "76-100 Years", PropertySet[[#This Row],[AGE]]&gt;100, "100+ Years"))</f>
        <v>51-75 Years</v>
      </c>
      <c r="V880" t="str" cm="1">
        <f t="array" ref="V8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80" t="s">
        <v>33</v>
      </c>
      <c r="X880" t="s">
        <v>36</v>
      </c>
    </row>
    <row r="881" spans="1:24" x14ac:dyDescent="0.3">
      <c r="A881" t="s">
        <v>904</v>
      </c>
      <c r="B881" t="s">
        <v>29</v>
      </c>
      <c r="C881" t="s">
        <v>30</v>
      </c>
      <c r="D881">
        <v>1</v>
      </c>
      <c r="E881">
        <v>356</v>
      </c>
      <c r="F881">
        <v>184</v>
      </c>
      <c r="G881" t="s">
        <v>6</v>
      </c>
      <c r="H881" t="s">
        <v>36</v>
      </c>
      <c r="I881" t="s">
        <v>938</v>
      </c>
      <c r="J881" t="s">
        <v>6</v>
      </c>
      <c r="K881">
        <v>10314</v>
      </c>
      <c r="L881" s="25">
        <v>799500</v>
      </c>
      <c r="M881" s="13">
        <v>45257</v>
      </c>
      <c r="N881" s="1">
        <v>1</v>
      </c>
      <c r="O881" s="1">
        <v>0</v>
      </c>
      <c r="P881" s="1">
        <v>1</v>
      </c>
      <c r="Q881" s="1">
        <v>5680</v>
      </c>
      <c r="R881" s="1">
        <v>2121</v>
      </c>
      <c r="S881">
        <v>1970</v>
      </c>
      <c r="T881" s="29">
        <f>IF(TRIM(PropertySet[[#This Row],[YEAR BUILT]])="", "N/A", 2023-PropertySet[[#This Row],[YEAR BUILT]])</f>
        <v>53</v>
      </c>
      <c r="U881" t="str" cm="1">
        <f t="array" ref="U881">IF(PropertySet[[#This Row],[AGE]] = "N/A", "N/A", _xlfn.IFS(PropertySet[[#This Row],[AGE]] &lt;= 25, "0-25 Years", PropertySet[[#This Row],[AGE]] &lt;= 50, "26-50 Years", PropertySet[[#This Row],[AGE]]&lt;=75, "51-75 Years", PropertySet[[#This Row],[AGE]]&lt;=100, "76-100 Years", PropertySet[[#This Row],[AGE]]&gt;100, "100+ Years"))</f>
        <v>51-75 Years</v>
      </c>
      <c r="V881" t="str" cm="1">
        <f t="array" ref="V8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81" t="s">
        <v>33</v>
      </c>
      <c r="X881" t="s">
        <v>36</v>
      </c>
    </row>
    <row r="882" spans="1:24" x14ac:dyDescent="0.3">
      <c r="A882" t="s">
        <v>904</v>
      </c>
      <c r="B882" t="s">
        <v>29</v>
      </c>
      <c r="C882" t="s">
        <v>30</v>
      </c>
      <c r="D882">
        <v>1</v>
      </c>
      <c r="E882">
        <v>356</v>
      </c>
      <c r="F882">
        <v>200</v>
      </c>
      <c r="G882" t="s">
        <v>6</v>
      </c>
      <c r="H882" t="s">
        <v>36</v>
      </c>
      <c r="I882" t="s">
        <v>939</v>
      </c>
      <c r="J882" t="s">
        <v>6</v>
      </c>
      <c r="K882">
        <v>10314</v>
      </c>
      <c r="L882" s="25">
        <v>685000</v>
      </c>
      <c r="M882" s="13">
        <v>45020</v>
      </c>
      <c r="N882" s="1">
        <v>1</v>
      </c>
      <c r="O882" s="1">
        <v>0</v>
      </c>
      <c r="P882" s="1">
        <v>1</v>
      </c>
      <c r="Q882" s="1">
        <v>4680</v>
      </c>
      <c r="R882" s="1">
        <v>2275</v>
      </c>
      <c r="S882">
        <v>1970</v>
      </c>
      <c r="T882" s="29">
        <f>IF(TRIM(PropertySet[[#This Row],[YEAR BUILT]])="", "N/A", 2023-PropertySet[[#This Row],[YEAR BUILT]])</f>
        <v>53</v>
      </c>
      <c r="U882" t="str" cm="1">
        <f t="array" ref="U882">IF(PropertySet[[#This Row],[AGE]] = "N/A", "N/A", _xlfn.IFS(PropertySet[[#This Row],[AGE]] &lt;= 25, "0-25 Years", PropertySet[[#This Row],[AGE]] &lt;= 50, "26-50 Years", PropertySet[[#This Row],[AGE]]&lt;=75, "51-75 Years", PropertySet[[#This Row],[AGE]]&lt;=100, "76-100 Years", PropertySet[[#This Row],[AGE]]&gt;100, "100+ Years"))</f>
        <v>51-75 Years</v>
      </c>
      <c r="V882" t="str" cm="1">
        <f t="array" ref="V8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82" t="s">
        <v>33</v>
      </c>
      <c r="X882" t="s">
        <v>36</v>
      </c>
    </row>
    <row r="883" spans="1:24" x14ac:dyDescent="0.3">
      <c r="A883" t="s">
        <v>904</v>
      </c>
      <c r="B883" t="s">
        <v>29</v>
      </c>
      <c r="C883" t="s">
        <v>30</v>
      </c>
      <c r="D883">
        <v>1</v>
      </c>
      <c r="E883">
        <v>356</v>
      </c>
      <c r="F883">
        <v>339</v>
      </c>
      <c r="G883" t="s">
        <v>6</v>
      </c>
      <c r="H883" t="s">
        <v>57</v>
      </c>
      <c r="I883" t="s">
        <v>940</v>
      </c>
      <c r="J883" t="s">
        <v>6</v>
      </c>
      <c r="K883">
        <v>10310</v>
      </c>
      <c r="L883" s="25">
        <v>695000</v>
      </c>
      <c r="M883" s="13">
        <v>45176</v>
      </c>
      <c r="N883" s="1">
        <v>1</v>
      </c>
      <c r="O883" s="1">
        <v>0</v>
      </c>
      <c r="P883" s="1">
        <v>1</v>
      </c>
      <c r="Q883" s="1">
        <v>5000</v>
      </c>
      <c r="R883" s="1">
        <v>1040</v>
      </c>
      <c r="S883">
        <v>1955</v>
      </c>
      <c r="T883" s="29">
        <f>IF(TRIM(PropertySet[[#This Row],[YEAR BUILT]])="", "N/A", 2023-PropertySet[[#This Row],[YEAR BUILT]])</f>
        <v>68</v>
      </c>
      <c r="U883" t="str" cm="1">
        <f t="array" ref="U883">IF(PropertySet[[#This Row],[AGE]] = "N/A", "N/A", _xlfn.IFS(PropertySet[[#This Row],[AGE]] &lt;= 25, "0-25 Years", PropertySet[[#This Row],[AGE]] &lt;= 50, "26-50 Years", PropertySet[[#This Row],[AGE]]&lt;=75, "51-75 Years", PropertySet[[#This Row],[AGE]]&lt;=100, "76-100 Years", PropertySet[[#This Row],[AGE]]&gt;100, "100+ Years"))</f>
        <v>51-75 Years</v>
      </c>
      <c r="V883" t="str" cm="1">
        <f t="array" ref="V8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83" t="s">
        <v>33</v>
      </c>
      <c r="X883" t="s">
        <v>57</v>
      </c>
    </row>
    <row r="884" spans="1:24" x14ac:dyDescent="0.3">
      <c r="A884" t="s">
        <v>904</v>
      </c>
      <c r="B884" t="s">
        <v>29</v>
      </c>
      <c r="C884" t="s">
        <v>30</v>
      </c>
      <c r="D884">
        <v>1</v>
      </c>
      <c r="E884">
        <v>356</v>
      </c>
      <c r="F884">
        <v>380</v>
      </c>
      <c r="G884" t="s">
        <v>6</v>
      </c>
      <c r="H884" t="s">
        <v>36</v>
      </c>
      <c r="I884" t="s">
        <v>941</v>
      </c>
      <c r="J884" t="s">
        <v>6</v>
      </c>
      <c r="K884">
        <v>10310</v>
      </c>
      <c r="L884" s="25">
        <v>0</v>
      </c>
      <c r="M884" s="13">
        <v>45019</v>
      </c>
      <c r="N884" s="1">
        <v>1</v>
      </c>
      <c r="O884" s="1">
        <v>0</v>
      </c>
      <c r="P884" s="1">
        <v>1</v>
      </c>
      <c r="Q884" s="1">
        <v>4500</v>
      </c>
      <c r="R884" s="1">
        <v>1092</v>
      </c>
      <c r="S884">
        <v>1960</v>
      </c>
      <c r="T884" s="29">
        <f>IF(TRIM(PropertySet[[#This Row],[YEAR BUILT]])="", "N/A", 2023-PropertySet[[#This Row],[YEAR BUILT]])</f>
        <v>63</v>
      </c>
      <c r="U884" t="str" cm="1">
        <f t="array" ref="U884">IF(PropertySet[[#This Row],[AGE]] = "N/A", "N/A", _xlfn.IFS(PropertySet[[#This Row],[AGE]] &lt;= 25, "0-25 Years", PropertySet[[#This Row],[AGE]] &lt;= 50, "26-50 Years", PropertySet[[#This Row],[AGE]]&lt;=75, "51-75 Years", PropertySet[[#This Row],[AGE]]&lt;=100, "76-100 Years", PropertySet[[#This Row],[AGE]]&gt;100, "100+ Years"))</f>
        <v>51-75 Years</v>
      </c>
      <c r="V884" t="str" cm="1">
        <f t="array" ref="V8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84" t="s">
        <v>33</v>
      </c>
      <c r="X884" t="s">
        <v>36</v>
      </c>
    </row>
    <row r="885" spans="1:24" x14ac:dyDescent="0.3">
      <c r="A885" t="s">
        <v>904</v>
      </c>
      <c r="B885" t="s">
        <v>29</v>
      </c>
      <c r="C885" t="s">
        <v>30</v>
      </c>
      <c r="D885">
        <v>1</v>
      </c>
      <c r="E885">
        <v>356</v>
      </c>
      <c r="F885">
        <v>429</v>
      </c>
      <c r="G885" t="s">
        <v>6</v>
      </c>
      <c r="H885" t="s">
        <v>31</v>
      </c>
      <c r="I885" t="s">
        <v>942</v>
      </c>
      <c r="J885" t="s">
        <v>6</v>
      </c>
      <c r="K885">
        <v>10314</v>
      </c>
      <c r="L885" s="25">
        <v>750000</v>
      </c>
      <c r="M885" s="13">
        <v>45146</v>
      </c>
      <c r="N885" s="1">
        <v>1</v>
      </c>
      <c r="O885" s="1">
        <v>0</v>
      </c>
      <c r="P885" s="1">
        <v>1</v>
      </c>
      <c r="Q885" s="1">
        <v>4300</v>
      </c>
      <c r="R885" s="1">
        <v>1124</v>
      </c>
      <c r="S885">
        <v>1970</v>
      </c>
      <c r="T885" s="29">
        <f>IF(TRIM(PropertySet[[#This Row],[YEAR BUILT]])="", "N/A", 2023-PropertySet[[#This Row],[YEAR BUILT]])</f>
        <v>53</v>
      </c>
      <c r="U885" t="str" cm="1">
        <f t="array" ref="U885">IF(PropertySet[[#This Row],[AGE]] = "N/A", "N/A", _xlfn.IFS(PropertySet[[#This Row],[AGE]] &lt;= 25, "0-25 Years", PropertySet[[#This Row],[AGE]] &lt;= 50, "26-50 Years", PropertySet[[#This Row],[AGE]]&lt;=75, "51-75 Years", PropertySet[[#This Row],[AGE]]&lt;=100, "76-100 Years", PropertySet[[#This Row],[AGE]]&gt;100, "100+ Years"))</f>
        <v>51-75 Years</v>
      </c>
      <c r="V885" t="str" cm="1">
        <f t="array" ref="V8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85" t="s">
        <v>33</v>
      </c>
      <c r="X885" t="s">
        <v>31</v>
      </c>
    </row>
    <row r="886" spans="1:24" x14ac:dyDescent="0.3">
      <c r="A886" t="s">
        <v>904</v>
      </c>
      <c r="B886" t="s">
        <v>29</v>
      </c>
      <c r="C886" t="s">
        <v>30</v>
      </c>
      <c r="D886">
        <v>1</v>
      </c>
      <c r="E886">
        <v>356</v>
      </c>
      <c r="F886">
        <v>436</v>
      </c>
      <c r="G886" t="s">
        <v>6</v>
      </c>
      <c r="H886" t="s">
        <v>36</v>
      </c>
      <c r="I886" t="s">
        <v>943</v>
      </c>
      <c r="J886" t="s">
        <v>6</v>
      </c>
      <c r="K886">
        <v>10310</v>
      </c>
      <c r="L886" s="25">
        <v>0</v>
      </c>
      <c r="M886" s="13">
        <v>45266</v>
      </c>
      <c r="N886" s="1">
        <v>1</v>
      </c>
      <c r="O886" s="1">
        <v>0</v>
      </c>
      <c r="P886" s="1">
        <v>1</v>
      </c>
      <c r="Q886" s="1">
        <v>4746</v>
      </c>
      <c r="R886" s="1">
        <v>1981</v>
      </c>
      <c r="S886">
        <v>1970</v>
      </c>
      <c r="T886" s="29">
        <f>IF(TRIM(PropertySet[[#This Row],[YEAR BUILT]])="", "N/A", 2023-PropertySet[[#This Row],[YEAR BUILT]])</f>
        <v>53</v>
      </c>
      <c r="U886" t="str" cm="1">
        <f t="array" ref="U886">IF(PropertySet[[#This Row],[AGE]] = "N/A", "N/A", _xlfn.IFS(PropertySet[[#This Row],[AGE]] &lt;= 25, "0-25 Years", PropertySet[[#This Row],[AGE]] &lt;= 50, "26-50 Years", PropertySet[[#This Row],[AGE]]&lt;=75, "51-75 Years", PropertySet[[#This Row],[AGE]]&lt;=100, "76-100 Years", PropertySet[[#This Row],[AGE]]&gt;100, "100+ Years"))</f>
        <v>51-75 Years</v>
      </c>
      <c r="V886" t="str" cm="1">
        <f t="array" ref="V8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86" t="s">
        <v>33</v>
      </c>
      <c r="X886" t="s">
        <v>36</v>
      </c>
    </row>
    <row r="887" spans="1:24" x14ac:dyDescent="0.3">
      <c r="A887" t="s">
        <v>904</v>
      </c>
      <c r="B887" t="s">
        <v>29</v>
      </c>
      <c r="C887" t="s">
        <v>30</v>
      </c>
      <c r="D887">
        <v>1</v>
      </c>
      <c r="E887">
        <v>358</v>
      </c>
      <c r="F887">
        <v>44</v>
      </c>
      <c r="G887" t="s">
        <v>6</v>
      </c>
      <c r="H887" t="s">
        <v>31</v>
      </c>
      <c r="I887" t="s">
        <v>944</v>
      </c>
      <c r="J887" t="s">
        <v>6</v>
      </c>
      <c r="K887">
        <v>10314</v>
      </c>
      <c r="L887" s="25">
        <v>0</v>
      </c>
      <c r="M887" s="13">
        <v>45219</v>
      </c>
      <c r="N887" s="1">
        <v>1</v>
      </c>
      <c r="O887" s="1">
        <v>0</v>
      </c>
      <c r="P887" s="1">
        <v>1</v>
      </c>
      <c r="Q887" s="1">
        <v>7200</v>
      </c>
      <c r="R887" s="1">
        <v>2424</v>
      </c>
      <c r="S887">
        <v>1905</v>
      </c>
      <c r="T887" s="29">
        <f>IF(TRIM(PropertySet[[#This Row],[YEAR BUILT]])="", "N/A", 2023-PropertySet[[#This Row],[YEAR BUILT]])</f>
        <v>118</v>
      </c>
      <c r="U887" t="str" cm="1">
        <f t="array" ref="U887">IF(PropertySet[[#This Row],[AGE]] = "N/A", "N/A", _xlfn.IFS(PropertySet[[#This Row],[AGE]] &lt;= 25, "0-25 Years", PropertySet[[#This Row],[AGE]] &lt;= 50, "26-50 Years", PropertySet[[#This Row],[AGE]]&lt;=75, "51-75 Years", PropertySet[[#This Row],[AGE]]&lt;=100, "76-100 Years", PropertySet[[#This Row],[AGE]]&gt;100, "100+ Years"))</f>
        <v>100+ Years</v>
      </c>
      <c r="V887" t="str" cm="1">
        <f t="array" ref="V8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887" t="s">
        <v>33</v>
      </c>
      <c r="X887" t="s">
        <v>31</v>
      </c>
    </row>
    <row r="888" spans="1:24" x14ac:dyDescent="0.3">
      <c r="A888" t="s">
        <v>904</v>
      </c>
      <c r="B888" t="s">
        <v>29</v>
      </c>
      <c r="C888" t="s">
        <v>30</v>
      </c>
      <c r="D888">
        <v>1</v>
      </c>
      <c r="E888">
        <v>358</v>
      </c>
      <c r="F888">
        <v>70</v>
      </c>
      <c r="G888" t="s">
        <v>6</v>
      </c>
      <c r="H888" t="s">
        <v>31</v>
      </c>
      <c r="I888" t="s">
        <v>945</v>
      </c>
      <c r="J888" t="s">
        <v>6</v>
      </c>
      <c r="K888">
        <v>10314</v>
      </c>
      <c r="L888" s="25">
        <v>0</v>
      </c>
      <c r="M888" s="13">
        <v>45090</v>
      </c>
      <c r="N888" s="1">
        <v>1</v>
      </c>
      <c r="O888" s="1">
        <v>0</v>
      </c>
      <c r="P888" s="1">
        <v>1</v>
      </c>
      <c r="Q888" s="1">
        <v>3600</v>
      </c>
      <c r="R888" s="1">
        <v>1522</v>
      </c>
      <c r="S888">
        <v>1920</v>
      </c>
      <c r="T888" s="29">
        <f>IF(TRIM(PropertySet[[#This Row],[YEAR BUILT]])="", "N/A", 2023-PropertySet[[#This Row],[YEAR BUILT]])</f>
        <v>103</v>
      </c>
      <c r="U888" t="str" cm="1">
        <f t="array" ref="U888">IF(PropertySet[[#This Row],[AGE]] = "N/A", "N/A", _xlfn.IFS(PropertySet[[#This Row],[AGE]] &lt;= 25, "0-25 Years", PropertySet[[#This Row],[AGE]] &lt;= 50, "26-50 Years", PropertySet[[#This Row],[AGE]]&lt;=75, "51-75 Years", PropertySet[[#This Row],[AGE]]&lt;=100, "76-100 Years", PropertySet[[#This Row],[AGE]]&gt;100, "100+ Years"))</f>
        <v>100+ Years</v>
      </c>
      <c r="V888" t="str" cm="1">
        <f t="array" ref="V8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888" t="s">
        <v>33</v>
      </c>
      <c r="X888" t="s">
        <v>31</v>
      </c>
    </row>
    <row r="889" spans="1:24" x14ac:dyDescent="0.3">
      <c r="A889" t="s">
        <v>904</v>
      </c>
      <c r="B889" t="s">
        <v>29</v>
      </c>
      <c r="C889" t="s">
        <v>30</v>
      </c>
      <c r="D889">
        <v>1</v>
      </c>
      <c r="E889">
        <v>360</v>
      </c>
      <c r="F889">
        <v>27</v>
      </c>
      <c r="G889" t="s">
        <v>6</v>
      </c>
      <c r="H889" t="s">
        <v>31</v>
      </c>
      <c r="I889" t="s">
        <v>946</v>
      </c>
      <c r="J889" t="s">
        <v>6</v>
      </c>
      <c r="K889">
        <v>10314</v>
      </c>
      <c r="L889" s="25">
        <v>995000</v>
      </c>
      <c r="M889" s="13">
        <v>45106</v>
      </c>
      <c r="N889" s="1">
        <v>1</v>
      </c>
      <c r="O889" s="1">
        <v>0</v>
      </c>
      <c r="P889" s="1">
        <v>1</v>
      </c>
      <c r="Q889" s="1">
        <v>4500</v>
      </c>
      <c r="R889" s="1">
        <v>2200</v>
      </c>
      <c r="S889">
        <v>1910</v>
      </c>
      <c r="T889" s="29">
        <f>IF(TRIM(PropertySet[[#This Row],[YEAR BUILT]])="", "N/A", 2023-PropertySet[[#This Row],[YEAR BUILT]])</f>
        <v>113</v>
      </c>
      <c r="U889" t="str" cm="1">
        <f t="array" ref="U889">IF(PropertySet[[#This Row],[AGE]] = "N/A", "N/A", _xlfn.IFS(PropertySet[[#This Row],[AGE]] &lt;= 25, "0-25 Years", PropertySet[[#This Row],[AGE]] &lt;= 50, "26-50 Years", PropertySet[[#This Row],[AGE]]&lt;=75, "51-75 Years", PropertySet[[#This Row],[AGE]]&lt;=100, "76-100 Years", PropertySet[[#This Row],[AGE]]&gt;100, "100+ Years"))</f>
        <v>100+ Years</v>
      </c>
      <c r="V889" t="str" cm="1">
        <f t="array" ref="V8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889" t="s">
        <v>33</v>
      </c>
      <c r="X889" t="s">
        <v>31</v>
      </c>
    </row>
    <row r="890" spans="1:24" x14ac:dyDescent="0.3">
      <c r="A890" t="s">
        <v>904</v>
      </c>
      <c r="B890" t="s">
        <v>29</v>
      </c>
      <c r="C890" t="s">
        <v>30</v>
      </c>
      <c r="D890">
        <v>1</v>
      </c>
      <c r="E890">
        <v>361</v>
      </c>
      <c r="F890">
        <v>53</v>
      </c>
      <c r="G890" t="s">
        <v>6</v>
      </c>
      <c r="H890" t="s">
        <v>31</v>
      </c>
      <c r="I890" t="s">
        <v>947</v>
      </c>
      <c r="J890" t="s">
        <v>6</v>
      </c>
      <c r="K890">
        <v>10314</v>
      </c>
      <c r="L890" s="25">
        <v>778000</v>
      </c>
      <c r="M890" s="13">
        <v>45019</v>
      </c>
      <c r="N890" s="1">
        <v>1</v>
      </c>
      <c r="O890" s="1">
        <v>0</v>
      </c>
      <c r="P890" s="1">
        <v>1</v>
      </c>
      <c r="Q890" s="1">
        <v>3600</v>
      </c>
      <c r="R890" s="1">
        <v>1420</v>
      </c>
      <c r="S890">
        <v>1910</v>
      </c>
      <c r="T890" s="29">
        <f>IF(TRIM(PropertySet[[#This Row],[YEAR BUILT]])="", "N/A", 2023-PropertySet[[#This Row],[YEAR BUILT]])</f>
        <v>113</v>
      </c>
      <c r="U890" t="str" cm="1">
        <f t="array" ref="U890">IF(PropertySet[[#This Row],[AGE]] = "N/A", "N/A", _xlfn.IFS(PropertySet[[#This Row],[AGE]] &lt;= 25, "0-25 Years", PropertySet[[#This Row],[AGE]] &lt;= 50, "26-50 Years", PropertySet[[#This Row],[AGE]]&lt;=75, "51-75 Years", PropertySet[[#This Row],[AGE]]&lt;=100, "76-100 Years", PropertySet[[#This Row],[AGE]]&gt;100, "100+ Years"))</f>
        <v>100+ Years</v>
      </c>
      <c r="V890" t="str" cm="1">
        <f t="array" ref="V8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890" t="s">
        <v>33</v>
      </c>
      <c r="X890" t="s">
        <v>31</v>
      </c>
    </row>
    <row r="891" spans="1:24" x14ac:dyDescent="0.3">
      <c r="A891" t="s">
        <v>904</v>
      </c>
      <c r="B891" t="s">
        <v>29</v>
      </c>
      <c r="C891" t="s">
        <v>30</v>
      </c>
      <c r="D891">
        <v>1</v>
      </c>
      <c r="E891">
        <v>361</v>
      </c>
      <c r="F891">
        <v>81</v>
      </c>
      <c r="G891" t="s">
        <v>6</v>
      </c>
      <c r="H891" t="s">
        <v>31</v>
      </c>
      <c r="I891" t="s">
        <v>948</v>
      </c>
      <c r="J891" t="s">
        <v>6</v>
      </c>
      <c r="K891">
        <v>10314</v>
      </c>
      <c r="L891" s="25">
        <v>764706</v>
      </c>
      <c r="M891" s="13">
        <v>45022</v>
      </c>
      <c r="N891" s="1">
        <v>1</v>
      </c>
      <c r="O891" s="1">
        <v>0</v>
      </c>
      <c r="P891" s="1">
        <v>1</v>
      </c>
      <c r="Q891" s="1">
        <v>5400</v>
      </c>
      <c r="R891" s="1">
        <v>1972</v>
      </c>
      <c r="S891">
        <v>1920</v>
      </c>
      <c r="T891" s="29">
        <f>IF(TRIM(PropertySet[[#This Row],[YEAR BUILT]])="", "N/A", 2023-PropertySet[[#This Row],[YEAR BUILT]])</f>
        <v>103</v>
      </c>
      <c r="U891" t="str" cm="1">
        <f t="array" ref="U891">IF(PropertySet[[#This Row],[AGE]] = "N/A", "N/A", _xlfn.IFS(PropertySet[[#This Row],[AGE]] &lt;= 25, "0-25 Years", PropertySet[[#This Row],[AGE]] &lt;= 50, "26-50 Years", PropertySet[[#This Row],[AGE]]&lt;=75, "51-75 Years", PropertySet[[#This Row],[AGE]]&lt;=100, "76-100 Years", PropertySet[[#This Row],[AGE]]&gt;100, "100+ Years"))</f>
        <v>100+ Years</v>
      </c>
      <c r="V891" t="str" cm="1">
        <f t="array" ref="V8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891" t="s">
        <v>33</v>
      </c>
      <c r="X891" t="s">
        <v>31</v>
      </c>
    </row>
    <row r="892" spans="1:24" x14ac:dyDescent="0.3">
      <c r="A892" t="s">
        <v>904</v>
      </c>
      <c r="B892" t="s">
        <v>29</v>
      </c>
      <c r="C892" t="s">
        <v>30</v>
      </c>
      <c r="D892">
        <v>1</v>
      </c>
      <c r="E892">
        <v>362</v>
      </c>
      <c r="F892">
        <v>40</v>
      </c>
      <c r="G892" t="s">
        <v>6</v>
      </c>
      <c r="H892" t="s">
        <v>31</v>
      </c>
      <c r="I892" t="s">
        <v>949</v>
      </c>
      <c r="J892" t="s">
        <v>6</v>
      </c>
      <c r="K892">
        <v>10314</v>
      </c>
      <c r="L892" s="25">
        <v>700000</v>
      </c>
      <c r="M892" s="13">
        <v>45027</v>
      </c>
      <c r="N892" s="1">
        <v>1</v>
      </c>
      <c r="O892" s="1">
        <v>0</v>
      </c>
      <c r="P892" s="1">
        <v>1</v>
      </c>
      <c r="Q892" s="1">
        <v>3600</v>
      </c>
      <c r="R892" s="1">
        <v>1402</v>
      </c>
      <c r="S892">
        <v>1920</v>
      </c>
      <c r="T892" s="29">
        <f>IF(TRIM(PropertySet[[#This Row],[YEAR BUILT]])="", "N/A", 2023-PropertySet[[#This Row],[YEAR BUILT]])</f>
        <v>103</v>
      </c>
      <c r="U892" t="str" cm="1">
        <f t="array" ref="U892">IF(PropertySet[[#This Row],[AGE]] = "N/A", "N/A", _xlfn.IFS(PropertySet[[#This Row],[AGE]] &lt;= 25, "0-25 Years", PropertySet[[#This Row],[AGE]] &lt;= 50, "26-50 Years", PropertySet[[#This Row],[AGE]]&lt;=75, "51-75 Years", PropertySet[[#This Row],[AGE]]&lt;=100, "76-100 Years", PropertySet[[#This Row],[AGE]]&gt;100, "100+ Years"))</f>
        <v>100+ Years</v>
      </c>
      <c r="V892" t="str" cm="1">
        <f t="array" ref="V8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892" t="s">
        <v>33</v>
      </c>
      <c r="X892" t="s">
        <v>31</v>
      </c>
    </row>
    <row r="893" spans="1:24" x14ac:dyDescent="0.3">
      <c r="A893" t="s">
        <v>904</v>
      </c>
      <c r="B893" t="s">
        <v>29</v>
      </c>
      <c r="C893" t="s">
        <v>30</v>
      </c>
      <c r="D893">
        <v>1</v>
      </c>
      <c r="E893">
        <v>363</v>
      </c>
      <c r="F893">
        <v>40</v>
      </c>
      <c r="G893" t="s">
        <v>6</v>
      </c>
      <c r="H893" t="s">
        <v>31</v>
      </c>
      <c r="I893" t="s">
        <v>950</v>
      </c>
      <c r="J893" t="s">
        <v>6</v>
      </c>
      <c r="K893">
        <v>10314</v>
      </c>
      <c r="L893" s="25">
        <v>0</v>
      </c>
      <c r="M893" s="13">
        <v>44944</v>
      </c>
      <c r="N893" s="1">
        <v>1</v>
      </c>
      <c r="O893" s="1">
        <v>0</v>
      </c>
      <c r="P893" s="1">
        <v>1</v>
      </c>
      <c r="Q893" s="1">
        <v>3600</v>
      </c>
      <c r="R893" s="1">
        <v>1392</v>
      </c>
      <c r="S893">
        <v>1925</v>
      </c>
      <c r="T893" s="29">
        <f>IF(TRIM(PropertySet[[#This Row],[YEAR BUILT]])="", "N/A", 2023-PropertySet[[#This Row],[YEAR BUILT]])</f>
        <v>98</v>
      </c>
      <c r="U893" t="str" cm="1">
        <f t="array" ref="U893">IF(PropertySet[[#This Row],[AGE]] = "N/A", "N/A", _xlfn.IFS(PropertySet[[#This Row],[AGE]] &lt;= 25, "0-25 Years", PropertySet[[#This Row],[AGE]] &lt;= 50, "26-50 Years", PropertySet[[#This Row],[AGE]]&lt;=75, "51-75 Years", PropertySet[[#This Row],[AGE]]&lt;=100, "76-100 Years", PropertySet[[#This Row],[AGE]]&gt;100, "100+ Years"))</f>
        <v>76-100 Years</v>
      </c>
      <c r="V893" t="str" cm="1">
        <f t="array" ref="V8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893" t="s">
        <v>33</v>
      </c>
      <c r="X893" t="s">
        <v>31</v>
      </c>
    </row>
    <row r="894" spans="1:24" x14ac:dyDescent="0.3">
      <c r="A894" t="s">
        <v>904</v>
      </c>
      <c r="B894" t="s">
        <v>29</v>
      </c>
      <c r="C894" t="s">
        <v>30</v>
      </c>
      <c r="D894">
        <v>1</v>
      </c>
      <c r="E894">
        <v>364</v>
      </c>
      <c r="F894">
        <v>41</v>
      </c>
      <c r="G894" t="s">
        <v>6</v>
      </c>
      <c r="H894" t="s">
        <v>57</v>
      </c>
      <c r="I894" t="s">
        <v>951</v>
      </c>
      <c r="J894" t="s">
        <v>6</v>
      </c>
      <c r="K894">
        <v>10314</v>
      </c>
      <c r="L894" s="25">
        <v>0</v>
      </c>
      <c r="M894" s="13">
        <v>45217</v>
      </c>
      <c r="N894" s="1">
        <v>1</v>
      </c>
      <c r="O894" s="1">
        <v>0</v>
      </c>
      <c r="P894" s="1">
        <v>1</v>
      </c>
      <c r="Q894" s="1">
        <v>14580</v>
      </c>
      <c r="R894" s="1">
        <v>1395</v>
      </c>
      <c r="S894">
        <v>1945</v>
      </c>
      <c r="T894" s="29">
        <f>IF(TRIM(PropertySet[[#This Row],[YEAR BUILT]])="", "N/A", 2023-PropertySet[[#This Row],[YEAR BUILT]])</f>
        <v>78</v>
      </c>
      <c r="U894" t="str" cm="1">
        <f t="array" ref="U894">IF(PropertySet[[#This Row],[AGE]] = "N/A", "N/A", _xlfn.IFS(PropertySet[[#This Row],[AGE]] &lt;= 25, "0-25 Years", PropertySet[[#This Row],[AGE]] &lt;= 50, "26-50 Years", PropertySet[[#This Row],[AGE]]&lt;=75, "51-75 Years", PropertySet[[#This Row],[AGE]]&lt;=100, "76-100 Years", PropertySet[[#This Row],[AGE]]&gt;100, "100+ Years"))</f>
        <v>76-100 Years</v>
      </c>
      <c r="V894" t="str" cm="1">
        <f t="array" ref="V8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894" t="s">
        <v>33</v>
      </c>
      <c r="X894" t="s">
        <v>57</v>
      </c>
    </row>
    <row r="895" spans="1:24" x14ac:dyDescent="0.3">
      <c r="A895" t="s">
        <v>904</v>
      </c>
      <c r="B895" t="s">
        <v>29</v>
      </c>
      <c r="C895" t="s">
        <v>30</v>
      </c>
      <c r="D895">
        <v>1</v>
      </c>
      <c r="E895">
        <v>364</v>
      </c>
      <c r="F895">
        <v>79</v>
      </c>
      <c r="G895" t="s">
        <v>6</v>
      </c>
      <c r="H895" t="s">
        <v>255</v>
      </c>
      <c r="I895" t="s">
        <v>952</v>
      </c>
      <c r="J895" t="s">
        <v>6</v>
      </c>
      <c r="K895">
        <v>10314</v>
      </c>
      <c r="L895" s="25">
        <v>665000</v>
      </c>
      <c r="M895" s="13">
        <v>45042</v>
      </c>
      <c r="N895" s="1">
        <v>1</v>
      </c>
      <c r="O895" s="1">
        <v>1</v>
      </c>
      <c r="P895" s="1">
        <v>2</v>
      </c>
      <c r="Q895" s="1">
        <v>5000</v>
      </c>
      <c r="R895" s="1">
        <v>1665</v>
      </c>
      <c r="S895">
        <v>1945</v>
      </c>
      <c r="T895" s="29">
        <f>IF(TRIM(PropertySet[[#This Row],[YEAR BUILT]])="", "N/A", 2023-PropertySet[[#This Row],[YEAR BUILT]])</f>
        <v>78</v>
      </c>
      <c r="U895" t="str" cm="1">
        <f t="array" ref="U895">IF(PropertySet[[#This Row],[AGE]] = "N/A", "N/A", _xlfn.IFS(PropertySet[[#This Row],[AGE]] &lt;= 25, "0-25 Years", PropertySet[[#This Row],[AGE]] &lt;= 50, "26-50 Years", PropertySet[[#This Row],[AGE]]&lt;=75, "51-75 Years", PropertySet[[#This Row],[AGE]]&lt;=100, "76-100 Years", PropertySet[[#This Row],[AGE]]&gt;100, "100+ Years"))</f>
        <v>76-100 Years</v>
      </c>
      <c r="V895" t="str" cm="1">
        <f t="array" ref="V8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895" t="s">
        <v>33</v>
      </c>
      <c r="X895" t="s">
        <v>255</v>
      </c>
    </row>
    <row r="896" spans="1:24" x14ac:dyDescent="0.3">
      <c r="A896" t="s">
        <v>904</v>
      </c>
      <c r="B896" t="s">
        <v>29</v>
      </c>
      <c r="C896" t="s">
        <v>30</v>
      </c>
      <c r="D896">
        <v>1</v>
      </c>
      <c r="E896">
        <v>364</v>
      </c>
      <c r="F896">
        <v>112</v>
      </c>
      <c r="G896" t="s">
        <v>6</v>
      </c>
      <c r="H896" t="s">
        <v>31</v>
      </c>
      <c r="I896" t="s">
        <v>953</v>
      </c>
      <c r="J896" t="s">
        <v>6</v>
      </c>
      <c r="K896">
        <v>10314</v>
      </c>
      <c r="L896" s="25">
        <v>730000</v>
      </c>
      <c r="M896" s="13">
        <v>45117</v>
      </c>
      <c r="N896" s="1">
        <v>1</v>
      </c>
      <c r="O896" s="1">
        <v>0</v>
      </c>
      <c r="P896" s="1">
        <v>1</v>
      </c>
      <c r="Q896" s="1">
        <v>3735</v>
      </c>
      <c r="R896" s="1">
        <v>1064</v>
      </c>
      <c r="S896">
        <v>1920</v>
      </c>
      <c r="T896" s="29">
        <f>IF(TRIM(PropertySet[[#This Row],[YEAR BUILT]])="", "N/A", 2023-PropertySet[[#This Row],[YEAR BUILT]])</f>
        <v>103</v>
      </c>
      <c r="U896" t="str" cm="1">
        <f t="array" ref="U896">IF(PropertySet[[#This Row],[AGE]] = "N/A", "N/A", _xlfn.IFS(PropertySet[[#This Row],[AGE]] &lt;= 25, "0-25 Years", PropertySet[[#This Row],[AGE]] &lt;= 50, "26-50 Years", PropertySet[[#This Row],[AGE]]&lt;=75, "51-75 Years", PropertySet[[#This Row],[AGE]]&lt;=100, "76-100 Years", PropertySet[[#This Row],[AGE]]&gt;100, "100+ Years"))</f>
        <v>100+ Years</v>
      </c>
      <c r="V896" t="str" cm="1">
        <f t="array" ref="V8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896" t="s">
        <v>33</v>
      </c>
      <c r="X896" t="s">
        <v>31</v>
      </c>
    </row>
    <row r="897" spans="1:24" x14ac:dyDescent="0.3">
      <c r="A897" t="s">
        <v>904</v>
      </c>
      <c r="B897" t="s">
        <v>29</v>
      </c>
      <c r="C897" t="s">
        <v>30</v>
      </c>
      <c r="D897">
        <v>1</v>
      </c>
      <c r="E897">
        <v>365</v>
      </c>
      <c r="F897">
        <v>169</v>
      </c>
      <c r="G897" t="s">
        <v>6</v>
      </c>
      <c r="H897" t="s">
        <v>31</v>
      </c>
      <c r="I897" t="s">
        <v>954</v>
      </c>
      <c r="J897" t="s">
        <v>6</v>
      </c>
      <c r="K897">
        <v>10314</v>
      </c>
      <c r="L897" s="25">
        <v>0</v>
      </c>
      <c r="M897" s="13">
        <v>45216</v>
      </c>
      <c r="N897" s="1">
        <v>1</v>
      </c>
      <c r="O897" s="1">
        <v>0</v>
      </c>
      <c r="P897" s="1">
        <v>1</v>
      </c>
      <c r="Q897" s="1">
        <v>3135</v>
      </c>
      <c r="R897" s="1">
        <v>1044</v>
      </c>
      <c r="S897">
        <v>1925</v>
      </c>
      <c r="T897" s="29">
        <f>IF(TRIM(PropertySet[[#This Row],[YEAR BUILT]])="", "N/A", 2023-PropertySet[[#This Row],[YEAR BUILT]])</f>
        <v>98</v>
      </c>
      <c r="U897" t="str" cm="1">
        <f t="array" ref="U897">IF(PropertySet[[#This Row],[AGE]] = "N/A", "N/A", _xlfn.IFS(PropertySet[[#This Row],[AGE]] &lt;= 25, "0-25 Years", PropertySet[[#This Row],[AGE]] &lt;= 50, "26-50 Years", PropertySet[[#This Row],[AGE]]&lt;=75, "51-75 Years", PropertySet[[#This Row],[AGE]]&lt;=100, "76-100 Years", PropertySet[[#This Row],[AGE]]&gt;100, "100+ Years"))</f>
        <v>76-100 Years</v>
      </c>
      <c r="V897" t="str" cm="1">
        <f t="array" ref="V8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897" t="s">
        <v>33</v>
      </c>
      <c r="X897" t="s">
        <v>31</v>
      </c>
    </row>
    <row r="898" spans="1:24" x14ac:dyDescent="0.3">
      <c r="A898" t="s">
        <v>904</v>
      </c>
      <c r="B898" t="s">
        <v>29</v>
      </c>
      <c r="C898" t="s">
        <v>30</v>
      </c>
      <c r="D898">
        <v>1</v>
      </c>
      <c r="E898">
        <v>367</v>
      </c>
      <c r="F898">
        <v>36</v>
      </c>
      <c r="G898" t="s">
        <v>6</v>
      </c>
      <c r="H898" t="s">
        <v>31</v>
      </c>
      <c r="I898" t="s">
        <v>955</v>
      </c>
      <c r="J898" t="s">
        <v>6</v>
      </c>
      <c r="K898">
        <v>10314</v>
      </c>
      <c r="L898" s="25">
        <v>785000</v>
      </c>
      <c r="M898" s="13">
        <v>45204</v>
      </c>
      <c r="N898" s="1">
        <v>1</v>
      </c>
      <c r="O898" s="1">
        <v>0</v>
      </c>
      <c r="P898" s="1">
        <v>1</v>
      </c>
      <c r="Q898" s="1">
        <v>4750</v>
      </c>
      <c r="R898" s="1">
        <v>1228</v>
      </c>
      <c r="S898">
        <v>1940</v>
      </c>
      <c r="T898" s="29">
        <f>IF(TRIM(PropertySet[[#This Row],[YEAR BUILT]])="", "N/A", 2023-PropertySet[[#This Row],[YEAR BUILT]])</f>
        <v>83</v>
      </c>
      <c r="U898" t="str" cm="1">
        <f t="array" ref="U898">IF(PropertySet[[#This Row],[AGE]] = "N/A", "N/A", _xlfn.IFS(PropertySet[[#This Row],[AGE]] &lt;= 25, "0-25 Years", PropertySet[[#This Row],[AGE]] &lt;= 50, "26-50 Years", PropertySet[[#This Row],[AGE]]&lt;=75, "51-75 Years", PropertySet[[#This Row],[AGE]]&lt;=100, "76-100 Years", PropertySet[[#This Row],[AGE]]&gt;100, "100+ Years"))</f>
        <v>76-100 Years</v>
      </c>
      <c r="V898" t="str" cm="1">
        <f t="array" ref="V8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898" t="s">
        <v>33</v>
      </c>
      <c r="X898" t="s">
        <v>31</v>
      </c>
    </row>
    <row r="899" spans="1:24" x14ac:dyDescent="0.3">
      <c r="A899" t="s">
        <v>904</v>
      </c>
      <c r="B899" t="s">
        <v>29</v>
      </c>
      <c r="C899" t="s">
        <v>30</v>
      </c>
      <c r="D899">
        <v>1</v>
      </c>
      <c r="E899">
        <v>368</v>
      </c>
      <c r="F899">
        <v>54</v>
      </c>
      <c r="G899" t="s">
        <v>6</v>
      </c>
      <c r="H899" t="s">
        <v>31</v>
      </c>
      <c r="I899" t="s">
        <v>956</v>
      </c>
      <c r="J899" t="s">
        <v>6</v>
      </c>
      <c r="K899">
        <v>10314</v>
      </c>
      <c r="L899" s="25">
        <v>0</v>
      </c>
      <c r="M899" s="13">
        <v>45196</v>
      </c>
      <c r="N899" s="1">
        <v>1</v>
      </c>
      <c r="O899" s="1">
        <v>0</v>
      </c>
      <c r="P899" s="1">
        <v>1</v>
      </c>
      <c r="Q899" s="1">
        <v>8000</v>
      </c>
      <c r="R899" s="1">
        <v>3513</v>
      </c>
      <c r="S899">
        <v>1950</v>
      </c>
      <c r="T899" s="29">
        <f>IF(TRIM(PropertySet[[#This Row],[YEAR BUILT]])="", "N/A", 2023-PropertySet[[#This Row],[YEAR BUILT]])</f>
        <v>73</v>
      </c>
      <c r="U899" t="str" cm="1">
        <f t="array" ref="U899">IF(PropertySet[[#This Row],[AGE]] = "N/A", "N/A", _xlfn.IFS(PropertySet[[#This Row],[AGE]] &lt;= 25, "0-25 Years", PropertySet[[#This Row],[AGE]] &lt;= 50, "26-50 Years", PropertySet[[#This Row],[AGE]]&lt;=75, "51-75 Years", PropertySet[[#This Row],[AGE]]&lt;=100, "76-100 Years", PropertySet[[#This Row],[AGE]]&gt;100, "100+ Years"))</f>
        <v>51-75 Years</v>
      </c>
      <c r="V899" t="str" cm="1">
        <f t="array" ref="V8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899" t="s">
        <v>33</v>
      </c>
      <c r="X899" t="s">
        <v>31</v>
      </c>
    </row>
    <row r="900" spans="1:24" x14ac:dyDescent="0.3">
      <c r="A900" t="s">
        <v>904</v>
      </c>
      <c r="B900" t="s">
        <v>29</v>
      </c>
      <c r="C900" t="s">
        <v>30</v>
      </c>
      <c r="D900">
        <v>1</v>
      </c>
      <c r="E900">
        <v>368</v>
      </c>
      <c r="F900">
        <v>80</v>
      </c>
      <c r="G900" t="s">
        <v>6</v>
      </c>
      <c r="H900" t="s">
        <v>44</v>
      </c>
      <c r="I900" t="s">
        <v>957</v>
      </c>
      <c r="J900" t="s">
        <v>6</v>
      </c>
      <c r="K900">
        <v>10314</v>
      </c>
      <c r="L900" s="25">
        <v>619000</v>
      </c>
      <c r="M900" s="13">
        <v>45289</v>
      </c>
      <c r="N900" s="1">
        <v>1</v>
      </c>
      <c r="O900" s="1">
        <v>0</v>
      </c>
      <c r="P900" s="1">
        <v>1</v>
      </c>
      <c r="Q900" s="1">
        <v>2000</v>
      </c>
      <c r="R900" s="1">
        <v>1200</v>
      </c>
      <c r="S900">
        <v>1994</v>
      </c>
      <c r="T900" s="29">
        <f>IF(TRIM(PropertySet[[#This Row],[YEAR BUILT]])="", "N/A", 2023-PropertySet[[#This Row],[YEAR BUILT]])</f>
        <v>29</v>
      </c>
      <c r="U900" t="str" cm="1">
        <f t="array" ref="U900">IF(PropertySet[[#This Row],[AGE]] = "N/A", "N/A", _xlfn.IFS(PropertySet[[#This Row],[AGE]] &lt;= 25, "0-25 Years", PropertySet[[#This Row],[AGE]] &lt;= 50, "26-50 Years", PropertySet[[#This Row],[AGE]]&lt;=75, "51-75 Years", PropertySet[[#This Row],[AGE]]&lt;=100, "76-100 Years", PropertySet[[#This Row],[AGE]]&gt;100, "100+ Years"))</f>
        <v>26-50 Years</v>
      </c>
      <c r="V900" t="str" cm="1">
        <f t="array" ref="V9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900" t="s">
        <v>33</v>
      </c>
      <c r="X900" t="s">
        <v>44</v>
      </c>
    </row>
    <row r="901" spans="1:24" x14ac:dyDescent="0.3">
      <c r="A901" t="s">
        <v>904</v>
      </c>
      <c r="B901" t="s">
        <v>29</v>
      </c>
      <c r="C901" t="s">
        <v>30</v>
      </c>
      <c r="D901">
        <v>1</v>
      </c>
      <c r="E901">
        <v>369</v>
      </c>
      <c r="F901">
        <v>106</v>
      </c>
      <c r="G901" t="s">
        <v>6</v>
      </c>
      <c r="H901" t="s">
        <v>57</v>
      </c>
      <c r="I901" t="s">
        <v>958</v>
      </c>
      <c r="J901" t="s">
        <v>6</v>
      </c>
      <c r="K901">
        <v>10314</v>
      </c>
      <c r="L901" s="25">
        <v>0</v>
      </c>
      <c r="M901" s="13">
        <v>45141</v>
      </c>
      <c r="N901" s="1">
        <v>1</v>
      </c>
      <c r="O901" s="1">
        <v>0</v>
      </c>
      <c r="P901" s="1">
        <v>1</v>
      </c>
      <c r="Q901" s="1">
        <v>4800</v>
      </c>
      <c r="R901" s="1">
        <v>1140</v>
      </c>
      <c r="S901">
        <v>1945</v>
      </c>
      <c r="T901" s="29">
        <f>IF(TRIM(PropertySet[[#This Row],[YEAR BUILT]])="", "N/A", 2023-PropertySet[[#This Row],[YEAR BUILT]])</f>
        <v>78</v>
      </c>
      <c r="U901" t="str" cm="1">
        <f t="array" ref="U901">IF(PropertySet[[#This Row],[AGE]] = "N/A", "N/A", _xlfn.IFS(PropertySet[[#This Row],[AGE]] &lt;= 25, "0-25 Years", PropertySet[[#This Row],[AGE]] &lt;= 50, "26-50 Years", PropertySet[[#This Row],[AGE]]&lt;=75, "51-75 Years", PropertySet[[#This Row],[AGE]]&lt;=100, "76-100 Years", PropertySet[[#This Row],[AGE]]&gt;100, "100+ Years"))</f>
        <v>76-100 Years</v>
      </c>
      <c r="V901" t="str" cm="1">
        <f t="array" ref="V9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01" t="s">
        <v>33</v>
      </c>
      <c r="X901" t="s">
        <v>57</v>
      </c>
    </row>
    <row r="902" spans="1:24" x14ac:dyDescent="0.3">
      <c r="A902" t="s">
        <v>904</v>
      </c>
      <c r="B902" t="s">
        <v>29</v>
      </c>
      <c r="C902" t="s">
        <v>30</v>
      </c>
      <c r="D902">
        <v>1</v>
      </c>
      <c r="E902">
        <v>370</v>
      </c>
      <c r="F902">
        <v>5</v>
      </c>
      <c r="G902" t="s">
        <v>6</v>
      </c>
      <c r="H902" t="s">
        <v>57</v>
      </c>
      <c r="I902" t="s">
        <v>959</v>
      </c>
      <c r="J902" t="s">
        <v>6</v>
      </c>
      <c r="K902">
        <v>10314</v>
      </c>
      <c r="L902" s="25">
        <v>755000</v>
      </c>
      <c r="M902" s="13">
        <v>45153</v>
      </c>
      <c r="N902" s="1">
        <v>1</v>
      </c>
      <c r="O902" s="1">
        <v>0</v>
      </c>
      <c r="P902" s="1">
        <v>1</v>
      </c>
      <c r="Q902" s="1">
        <v>3550</v>
      </c>
      <c r="R902" s="1">
        <v>1128</v>
      </c>
      <c r="S902">
        <v>1945</v>
      </c>
      <c r="T902" s="29">
        <f>IF(TRIM(PropertySet[[#This Row],[YEAR BUILT]])="", "N/A", 2023-PropertySet[[#This Row],[YEAR BUILT]])</f>
        <v>78</v>
      </c>
      <c r="U902" t="str" cm="1">
        <f t="array" ref="U902">IF(PropertySet[[#This Row],[AGE]] = "N/A", "N/A", _xlfn.IFS(PropertySet[[#This Row],[AGE]] &lt;= 25, "0-25 Years", PropertySet[[#This Row],[AGE]] &lt;= 50, "26-50 Years", PropertySet[[#This Row],[AGE]]&lt;=75, "51-75 Years", PropertySet[[#This Row],[AGE]]&lt;=100, "76-100 Years", PropertySet[[#This Row],[AGE]]&gt;100, "100+ Years"))</f>
        <v>76-100 Years</v>
      </c>
      <c r="V902" t="str" cm="1">
        <f t="array" ref="V9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02" t="s">
        <v>33</v>
      </c>
      <c r="X902" t="s">
        <v>57</v>
      </c>
    </row>
    <row r="903" spans="1:24" x14ac:dyDescent="0.3">
      <c r="A903" t="s">
        <v>904</v>
      </c>
      <c r="B903" t="s">
        <v>29</v>
      </c>
      <c r="C903" t="s">
        <v>30</v>
      </c>
      <c r="D903">
        <v>1</v>
      </c>
      <c r="E903">
        <v>370</v>
      </c>
      <c r="F903">
        <v>124</v>
      </c>
      <c r="G903" t="s">
        <v>6</v>
      </c>
      <c r="H903" t="s">
        <v>31</v>
      </c>
      <c r="I903" t="s">
        <v>960</v>
      </c>
      <c r="J903" t="s">
        <v>6</v>
      </c>
      <c r="K903">
        <v>10314</v>
      </c>
      <c r="L903" s="25">
        <v>0</v>
      </c>
      <c r="M903" s="13">
        <v>45244</v>
      </c>
      <c r="N903" s="1">
        <v>1</v>
      </c>
      <c r="O903" s="1">
        <v>0</v>
      </c>
      <c r="P903" s="1">
        <v>1</v>
      </c>
      <c r="Q903" s="1">
        <v>4050</v>
      </c>
      <c r="R903" s="1">
        <v>1650</v>
      </c>
      <c r="S903">
        <v>1945</v>
      </c>
      <c r="T903" s="29">
        <f>IF(TRIM(PropertySet[[#This Row],[YEAR BUILT]])="", "N/A", 2023-PropertySet[[#This Row],[YEAR BUILT]])</f>
        <v>78</v>
      </c>
      <c r="U903" t="str" cm="1">
        <f t="array" ref="U903">IF(PropertySet[[#This Row],[AGE]] = "N/A", "N/A", _xlfn.IFS(PropertySet[[#This Row],[AGE]] &lt;= 25, "0-25 Years", PropertySet[[#This Row],[AGE]] &lt;= 50, "26-50 Years", PropertySet[[#This Row],[AGE]]&lt;=75, "51-75 Years", PropertySet[[#This Row],[AGE]]&lt;=100, "76-100 Years", PropertySet[[#This Row],[AGE]]&gt;100, "100+ Years"))</f>
        <v>76-100 Years</v>
      </c>
      <c r="V903" t="str" cm="1">
        <f t="array" ref="V9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03" t="s">
        <v>33</v>
      </c>
      <c r="X903" t="s">
        <v>31</v>
      </c>
    </row>
    <row r="904" spans="1:24" x14ac:dyDescent="0.3">
      <c r="A904" t="s">
        <v>904</v>
      </c>
      <c r="B904" t="s">
        <v>29</v>
      </c>
      <c r="C904" t="s">
        <v>30</v>
      </c>
      <c r="D904">
        <v>1</v>
      </c>
      <c r="E904">
        <v>373</v>
      </c>
      <c r="F904">
        <v>45</v>
      </c>
      <c r="G904" t="s">
        <v>6</v>
      </c>
      <c r="H904" t="s">
        <v>44</v>
      </c>
      <c r="I904" t="s">
        <v>961</v>
      </c>
      <c r="J904" t="s">
        <v>6</v>
      </c>
      <c r="K904">
        <v>10314</v>
      </c>
      <c r="L904" s="25">
        <v>0</v>
      </c>
      <c r="M904" s="13">
        <v>45243</v>
      </c>
      <c r="N904" s="1">
        <v>1</v>
      </c>
      <c r="O904" s="1">
        <v>0</v>
      </c>
      <c r="P904" s="1">
        <v>1</v>
      </c>
      <c r="Q904" s="1">
        <v>1720</v>
      </c>
      <c r="R904" s="1">
        <v>960</v>
      </c>
      <c r="S904">
        <v>1950</v>
      </c>
      <c r="T904" s="29">
        <f>IF(TRIM(PropertySet[[#This Row],[YEAR BUILT]])="", "N/A", 2023-PropertySet[[#This Row],[YEAR BUILT]])</f>
        <v>73</v>
      </c>
      <c r="U904" t="str" cm="1">
        <f t="array" ref="U904">IF(PropertySet[[#This Row],[AGE]] = "N/A", "N/A", _xlfn.IFS(PropertySet[[#This Row],[AGE]] &lt;= 25, "0-25 Years", PropertySet[[#This Row],[AGE]] &lt;= 50, "26-50 Years", PropertySet[[#This Row],[AGE]]&lt;=75, "51-75 Years", PropertySet[[#This Row],[AGE]]&lt;=100, "76-100 Years", PropertySet[[#This Row],[AGE]]&gt;100, "100+ Years"))</f>
        <v>51-75 Years</v>
      </c>
      <c r="V904" t="str" cm="1">
        <f t="array" ref="V9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04" t="s">
        <v>33</v>
      </c>
      <c r="X904" t="s">
        <v>44</v>
      </c>
    </row>
    <row r="905" spans="1:24" x14ac:dyDescent="0.3">
      <c r="A905" t="s">
        <v>904</v>
      </c>
      <c r="B905" t="s">
        <v>29</v>
      </c>
      <c r="C905" t="s">
        <v>30</v>
      </c>
      <c r="D905">
        <v>1</v>
      </c>
      <c r="E905">
        <v>373</v>
      </c>
      <c r="F905">
        <v>160</v>
      </c>
      <c r="G905" t="s">
        <v>6</v>
      </c>
      <c r="H905" t="s">
        <v>44</v>
      </c>
      <c r="I905" t="s">
        <v>962</v>
      </c>
      <c r="J905" t="s">
        <v>6</v>
      </c>
      <c r="K905">
        <v>10314</v>
      </c>
      <c r="L905" s="25">
        <v>480000</v>
      </c>
      <c r="M905" s="13">
        <v>45012</v>
      </c>
      <c r="N905" s="1">
        <v>1</v>
      </c>
      <c r="O905" s="1">
        <v>0</v>
      </c>
      <c r="P905" s="1">
        <v>1</v>
      </c>
      <c r="Q905" s="1">
        <v>2000</v>
      </c>
      <c r="R905" s="1">
        <v>880</v>
      </c>
      <c r="S905">
        <v>1940</v>
      </c>
      <c r="T905" s="29">
        <f>IF(TRIM(PropertySet[[#This Row],[YEAR BUILT]])="", "N/A", 2023-PropertySet[[#This Row],[YEAR BUILT]])</f>
        <v>83</v>
      </c>
      <c r="U905" t="str" cm="1">
        <f t="array" ref="U905">IF(PropertySet[[#This Row],[AGE]] = "N/A", "N/A", _xlfn.IFS(PropertySet[[#This Row],[AGE]] &lt;= 25, "0-25 Years", PropertySet[[#This Row],[AGE]] &lt;= 50, "26-50 Years", PropertySet[[#This Row],[AGE]]&lt;=75, "51-75 Years", PropertySet[[#This Row],[AGE]]&lt;=100, "76-100 Years", PropertySet[[#This Row],[AGE]]&gt;100, "100+ Years"))</f>
        <v>76-100 Years</v>
      </c>
      <c r="V905" t="str" cm="1">
        <f t="array" ref="V9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05" t="s">
        <v>33</v>
      </c>
      <c r="X905" t="s">
        <v>44</v>
      </c>
    </row>
    <row r="906" spans="1:24" x14ac:dyDescent="0.3">
      <c r="A906" t="s">
        <v>904</v>
      </c>
      <c r="B906" t="s">
        <v>29</v>
      </c>
      <c r="C906" t="s">
        <v>30</v>
      </c>
      <c r="D906">
        <v>1</v>
      </c>
      <c r="E906">
        <v>373</v>
      </c>
      <c r="F906">
        <v>184</v>
      </c>
      <c r="G906" t="s">
        <v>6</v>
      </c>
      <c r="H906" t="s">
        <v>44</v>
      </c>
      <c r="I906" t="s">
        <v>963</v>
      </c>
      <c r="J906" t="s">
        <v>6</v>
      </c>
      <c r="K906">
        <v>10314</v>
      </c>
      <c r="L906" s="25">
        <v>509000</v>
      </c>
      <c r="M906" s="13">
        <v>44939</v>
      </c>
      <c r="N906" s="1">
        <v>1</v>
      </c>
      <c r="O906" s="1">
        <v>0</v>
      </c>
      <c r="P906" s="1">
        <v>1</v>
      </c>
      <c r="Q906" s="1">
        <v>2000</v>
      </c>
      <c r="R906" s="1">
        <v>880</v>
      </c>
      <c r="S906">
        <v>1940</v>
      </c>
      <c r="T906" s="29">
        <f>IF(TRIM(PropertySet[[#This Row],[YEAR BUILT]])="", "N/A", 2023-PropertySet[[#This Row],[YEAR BUILT]])</f>
        <v>83</v>
      </c>
      <c r="U906" t="str" cm="1">
        <f t="array" ref="U906">IF(PropertySet[[#This Row],[AGE]] = "N/A", "N/A", _xlfn.IFS(PropertySet[[#This Row],[AGE]] &lt;= 25, "0-25 Years", PropertySet[[#This Row],[AGE]] &lt;= 50, "26-50 Years", PropertySet[[#This Row],[AGE]]&lt;=75, "51-75 Years", PropertySet[[#This Row],[AGE]]&lt;=100, "76-100 Years", PropertySet[[#This Row],[AGE]]&gt;100, "100+ Years"))</f>
        <v>76-100 Years</v>
      </c>
      <c r="V906" t="str" cm="1">
        <f t="array" ref="V9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06" t="s">
        <v>33</v>
      </c>
      <c r="X906" t="s">
        <v>44</v>
      </c>
    </row>
    <row r="907" spans="1:24" x14ac:dyDescent="0.3">
      <c r="A907" t="s">
        <v>904</v>
      </c>
      <c r="B907" t="s">
        <v>29</v>
      </c>
      <c r="C907" t="s">
        <v>30</v>
      </c>
      <c r="D907">
        <v>1</v>
      </c>
      <c r="E907">
        <v>373</v>
      </c>
      <c r="F907">
        <v>243</v>
      </c>
      <c r="G907" t="s">
        <v>6</v>
      </c>
      <c r="H907" t="s">
        <v>31</v>
      </c>
      <c r="I907" t="s">
        <v>964</v>
      </c>
      <c r="J907" t="s">
        <v>6</v>
      </c>
      <c r="K907">
        <v>10314</v>
      </c>
      <c r="L907" s="25">
        <v>0</v>
      </c>
      <c r="M907" s="13">
        <v>45244</v>
      </c>
      <c r="N907" s="1">
        <v>1</v>
      </c>
      <c r="O907" s="1">
        <v>0</v>
      </c>
      <c r="P907" s="1">
        <v>1</v>
      </c>
      <c r="Q907" s="1">
        <v>4040</v>
      </c>
      <c r="R907" s="1">
        <v>1836</v>
      </c>
      <c r="S907">
        <v>1955</v>
      </c>
      <c r="T907" s="29">
        <f>IF(TRIM(PropertySet[[#This Row],[YEAR BUILT]])="", "N/A", 2023-PropertySet[[#This Row],[YEAR BUILT]])</f>
        <v>68</v>
      </c>
      <c r="U907" t="str" cm="1">
        <f t="array" ref="U907">IF(PropertySet[[#This Row],[AGE]] = "N/A", "N/A", _xlfn.IFS(PropertySet[[#This Row],[AGE]] &lt;= 25, "0-25 Years", PropertySet[[#This Row],[AGE]] &lt;= 50, "26-50 Years", PropertySet[[#This Row],[AGE]]&lt;=75, "51-75 Years", PropertySet[[#This Row],[AGE]]&lt;=100, "76-100 Years", PropertySet[[#This Row],[AGE]]&gt;100, "100+ Years"))</f>
        <v>51-75 Years</v>
      </c>
      <c r="V907" t="str" cm="1">
        <f t="array" ref="V9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07" t="s">
        <v>33</v>
      </c>
      <c r="X907" t="s">
        <v>31</v>
      </c>
    </row>
    <row r="908" spans="1:24" x14ac:dyDescent="0.3">
      <c r="A908" t="s">
        <v>904</v>
      </c>
      <c r="B908" t="s">
        <v>29</v>
      </c>
      <c r="C908" t="s">
        <v>30</v>
      </c>
      <c r="D908">
        <v>1</v>
      </c>
      <c r="E908">
        <v>374</v>
      </c>
      <c r="F908">
        <v>48</v>
      </c>
      <c r="G908" t="s">
        <v>6</v>
      </c>
      <c r="H908" t="s">
        <v>31</v>
      </c>
      <c r="I908" t="s">
        <v>965</v>
      </c>
      <c r="J908" t="s">
        <v>6</v>
      </c>
      <c r="K908">
        <v>10314</v>
      </c>
      <c r="L908" s="25">
        <v>690000</v>
      </c>
      <c r="M908" s="13">
        <v>45170</v>
      </c>
      <c r="N908" s="1">
        <v>1</v>
      </c>
      <c r="O908" s="1">
        <v>0</v>
      </c>
      <c r="P908" s="1">
        <v>1</v>
      </c>
      <c r="Q908" s="1">
        <v>4300</v>
      </c>
      <c r="R908" s="1">
        <v>2444</v>
      </c>
      <c r="S908">
        <v>1910</v>
      </c>
      <c r="T908" s="29">
        <f>IF(TRIM(PropertySet[[#This Row],[YEAR BUILT]])="", "N/A", 2023-PropertySet[[#This Row],[YEAR BUILT]])</f>
        <v>113</v>
      </c>
      <c r="U908" t="str" cm="1">
        <f t="array" ref="U908">IF(PropertySet[[#This Row],[AGE]] = "N/A", "N/A", _xlfn.IFS(PropertySet[[#This Row],[AGE]] &lt;= 25, "0-25 Years", PropertySet[[#This Row],[AGE]] &lt;= 50, "26-50 Years", PropertySet[[#This Row],[AGE]]&lt;=75, "51-75 Years", PropertySet[[#This Row],[AGE]]&lt;=100, "76-100 Years", PropertySet[[#This Row],[AGE]]&gt;100, "100+ Years"))</f>
        <v>100+ Years</v>
      </c>
      <c r="V908" t="str" cm="1">
        <f t="array" ref="V9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908" t="s">
        <v>33</v>
      </c>
      <c r="X908" t="s">
        <v>31</v>
      </c>
    </row>
    <row r="909" spans="1:24" x14ac:dyDescent="0.3">
      <c r="A909" t="s">
        <v>904</v>
      </c>
      <c r="B909" t="s">
        <v>29</v>
      </c>
      <c r="C909" t="s">
        <v>30</v>
      </c>
      <c r="D909">
        <v>1</v>
      </c>
      <c r="E909">
        <v>374</v>
      </c>
      <c r="F909">
        <v>155</v>
      </c>
      <c r="G909" t="s">
        <v>6</v>
      </c>
      <c r="H909" t="s">
        <v>31</v>
      </c>
      <c r="I909" t="s">
        <v>966</v>
      </c>
      <c r="J909" t="s">
        <v>6</v>
      </c>
      <c r="K909">
        <v>10314</v>
      </c>
      <c r="L909" s="25">
        <v>0</v>
      </c>
      <c r="M909" s="13">
        <v>45049</v>
      </c>
      <c r="N909" s="1">
        <v>1</v>
      </c>
      <c r="O909" s="1">
        <v>0</v>
      </c>
      <c r="P909" s="1">
        <v>1</v>
      </c>
      <c r="Q909" s="1">
        <v>4000</v>
      </c>
      <c r="R909" s="1">
        <v>1384</v>
      </c>
      <c r="S909">
        <v>1945</v>
      </c>
      <c r="T909" s="29">
        <f>IF(TRIM(PropertySet[[#This Row],[YEAR BUILT]])="", "N/A", 2023-PropertySet[[#This Row],[YEAR BUILT]])</f>
        <v>78</v>
      </c>
      <c r="U909" t="str" cm="1">
        <f t="array" ref="U909">IF(PropertySet[[#This Row],[AGE]] = "N/A", "N/A", _xlfn.IFS(PropertySet[[#This Row],[AGE]] &lt;= 25, "0-25 Years", PropertySet[[#This Row],[AGE]] &lt;= 50, "26-50 Years", PropertySet[[#This Row],[AGE]]&lt;=75, "51-75 Years", PropertySet[[#This Row],[AGE]]&lt;=100, "76-100 Years", PropertySet[[#This Row],[AGE]]&gt;100, "100+ Years"))</f>
        <v>76-100 Years</v>
      </c>
      <c r="V909" t="str" cm="1">
        <f t="array" ref="V9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09" t="s">
        <v>33</v>
      </c>
      <c r="X909" t="s">
        <v>31</v>
      </c>
    </row>
    <row r="910" spans="1:24" x14ac:dyDescent="0.3">
      <c r="A910" t="s">
        <v>904</v>
      </c>
      <c r="B910" t="s">
        <v>29</v>
      </c>
      <c r="C910" t="s">
        <v>30</v>
      </c>
      <c r="D910">
        <v>1</v>
      </c>
      <c r="E910">
        <v>374</v>
      </c>
      <c r="F910">
        <v>196</v>
      </c>
      <c r="G910" t="s">
        <v>6</v>
      </c>
      <c r="H910" t="s">
        <v>31</v>
      </c>
      <c r="I910" t="s">
        <v>967</v>
      </c>
      <c r="J910" t="s">
        <v>6</v>
      </c>
      <c r="K910">
        <v>10314</v>
      </c>
      <c r="L910" s="25">
        <v>0</v>
      </c>
      <c r="M910" s="13">
        <v>44992</v>
      </c>
      <c r="N910" s="1">
        <v>1</v>
      </c>
      <c r="O910" s="1">
        <v>0</v>
      </c>
      <c r="P910" s="1">
        <v>1</v>
      </c>
      <c r="Q910" s="1">
        <v>3742</v>
      </c>
      <c r="R910" s="1">
        <v>1104</v>
      </c>
      <c r="S910">
        <v>1925</v>
      </c>
      <c r="T910" s="29">
        <f>IF(TRIM(PropertySet[[#This Row],[YEAR BUILT]])="", "N/A", 2023-PropertySet[[#This Row],[YEAR BUILT]])</f>
        <v>98</v>
      </c>
      <c r="U910" t="str" cm="1">
        <f t="array" ref="U910">IF(PropertySet[[#This Row],[AGE]] = "N/A", "N/A", _xlfn.IFS(PropertySet[[#This Row],[AGE]] &lt;= 25, "0-25 Years", PropertySet[[#This Row],[AGE]] &lt;= 50, "26-50 Years", PropertySet[[#This Row],[AGE]]&lt;=75, "51-75 Years", PropertySet[[#This Row],[AGE]]&lt;=100, "76-100 Years", PropertySet[[#This Row],[AGE]]&gt;100, "100+ Years"))</f>
        <v>76-100 Years</v>
      </c>
      <c r="V910" t="str" cm="1">
        <f t="array" ref="V9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10" t="s">
        <v>33</v>
      </c>
      <c r="X910" t="s">
        <v>31</v>
      </c>
    </row>
    <row r="911" spans="1:24" x14ac:dyDescent="0.3">
      <c r="A911" t="s">
        <v>904</v>
      </c>
      <c r="B911" t="s">
        <v>29</v>
      </c>
      <c r="C911" t="s">
        <v>30</v>
      </c>
      <c r="D911">
        <v>1</v>
      </c>
      <c r="E911">
        <v>374</v>
      </c>
      <c r="F911">
        <v>312</v>
      </c>
      <c r="G911" t="s">
        <v>6</v>
      </c>
      <c r="H911" t="s">
        <v>31</v>
      </c>
      <c r="I911" t="s">
        <v>968</v>
      </c>
      <c r="J911" t="s">
        <v>6</v>
      </c>
      <c r="K911">
        <v>10314</v>
      </c>
      <c r="L911" s="25">
        <v>910000</v>
      </c>
      <c r="M911" s="13">
        <v>45063</v>
      </c>
      <c r="N911" s="1">
        <v>1</v>
      </c>
      <c r="O911" s="1">
        <v>0</v>
      </c>
      <c r="P911" s="1">
        <v>1</v>
      </c>
      <c r="Q911" s="1">
        <v>6000</v>
      </c>
      <c r="R911" s="1">
        <v>1736</v>
      </c>
      <c r="S911">
        <v>1925</v>
      </c>
      <c r="T911" s="29">
        <f>IF(TRIM(PropertySet[[#This Row],[YEAR BUILT]])="", "N/A", 2023-PropertySet[[#This Row],[YEAR BUILT]])</f>
        <v>98</v>
      </c>
      <c r="U911" t="str" cm="1">
        <f t="array" ref="U911">IF(PropertySet[[#This Row],[AGE]] = "N/A", "N/A", _xlfn.IFS(PropertySet[[#This Row],[AGE]] &lt;= 25, "0-25 Years", PropertySet[[#This Row],[AGE]] &lt;= 50, "26-50 Years", PropertySet[[#This Row],[AGE]]&lt;=75, "51-75 Years", PropertySet[[#This Row],[AGE]]&lt;=100, "76-100 Years", PropertySet[[#This Row],[AGE]]&gt;100, "100+ Years"))</f>
        <v>76-100 Years</v>
      </c>
      <c r="V911" t="str" cm="1">
        <f t="array" ref="V9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11" t="s">
        <v>33</v>
      </c>
      <c r="X911" t="s">
        <v>31</v>
      </c>
    </row>
    <row r="912" spans="1:24" x14ac:dyDescent="0.3">
      <c r="A912" t="s">
        <v>904</v>
      </c>
      <c r="B912" t="s">
        <v>29</v>
      </c>
      <c r="C912" t="s">
        <v>30</v>
      </c>
      <c r="D912">
        <v>1</v>
      </c>
      <c r="E912">
        <v>376</v>
      </c>
      <c r="F912">
        <v>167</v>
      </c>
      <c r="G912" t="s">
        <v>6</v>
      </c>
      <c r="H912" t="s">
        <v>31</v>
      </c>
      <c r="I912" t="s">
        <v>969</v>
      </c>
      <c r="J912" t="s">
        <v>6</v>
      </c>
      <c r="K912">
        <v>10314</v>
      </c>
      <c r="L912" s="25">
        <v>0</v>
      </c>
      <c r="M912" s="13">
        <v>45176</v>
      </c>
      <c r="N912" s="1">
        <v>1</v>
      </c>
      <c r="O912" s="1">
        <v>0</v>
      </c>
      <c r="P912" s="1">
        <v>1</v>
      </c>
      <c r="Q912" s="1">
        <v>4000</v>
      </c>
      <c r="R912" s="1">
        <v>1472</v>
      </c>
      <c r="S912">
        <v>1930</v>
      </c>
      <c r="T912" s="29">
        <f>IF(TRIM(PropertySet[[#This Row],[YEAR BUILT]])="", "N/A", 2023-PropertySet[[#This Row],[YEAR BUILT]])</f>
        <v>93</v>
      </c>
      <c r="U912" t="str" cm="1">
        <f t="array" ref="U912">IF(PropertySet[[#This Row],[AGE]] = "N/A", "N/A", _xlfn.IFS(PropertySet[[#This Row],[AGE]] &lt;= 25, "0-25 Years", PropertySet[[#This Row],[AGE]] &lt;= 50, "26-50 Years", PropertySet[[#This Row],[AGE]]&lt;=75, "51-75 Years", PropertySet[[#This Row],[AGE]]&lt;=100, "76-100 Years", PropertySet[[#This Row],[AGE]]&gt;100, "100+ Years"))</f>
        <v>76-100 Years</v>
      </c>
      <c r="V912" t="str" cm="1">
        <f t="array" ref="V9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12" t="s">
        <v>33</v>
      </c>
      <c r="X912" t="s">
        <v>31</v>
      </c>
    </row>
    <row r="913" spans="1:24" x14ac:dyDescent="0.3">
      <c r="A913" t="s">
        <v>904</v>
      </c>
      <c r="B913" t="s">
        <v>29</v>
      </c>
      <c r="C913" t="s">
        <v>30</v>
      </c>
      <c r="D913">
        <v>1</v>
      </c>
      <c r="E913">
        <v>376</v>
      </c>
      <c r="F913">
        <v>173</v>
      </c>
      <c r="G913" t="s">
        <v>6</v>
      </c>
      <c r="H913" t="s">
        <v>31</v>
      </c>
      <c r="I913" t="s">
        <v>970</v>
      </c>
      <c r="J913" t="s">
        <v>6</v>
      </c>
      <c r="K913">
        <v>10314</v>
      </c>
      <c r="L913" s="25">
        <v>572000</v>
      </c>
      <c r="M913" s="13">
        <v>44979</v>
      </c>
      <c r="N913" s="1">
        <v>1</v>
      </c>
      <c r="O913" s="1">
        <v>0</v>
      </c>
      <c r="P913" s="1">
        <v>1</v>
      </c>
      <c r="Q913" s="1">
        <v>4000</v>
      </c>
      <c r="R913" s="1">
        <v>1184</v>
      </c>
      <c r="S913">
        <v>1930</v>
      </c>
      <c r="T913" s="29">
        <f>IF(TRIM(PropertySet[[#This Row],[YEAR BUILT]])="", "N/A", 2023-PropertySet[[#This Row],[YEAR BUILT]])</f>
        <v>93</v>
      </c>
      <c r="U913" t="str" cm="1">
        <f t="array" ref="U913">IF(PropertySet[[#This Row],[AGE]] = "N/A", "N/A", _xlfn.IFS(PropertySet[[#This Row],[AGE]] &lt;= 25, "0-25 Years", PropertySet[[#This Row],[AGE]] &lt;= 50, "26-50 Years", PropertySet[[#This Row],[AGE]]&lt;=75, "51-75 Years", PropertySet[[#This Row],[AGE]]&lt;=100, "76-100 Years", PropertySet[[#This Row],[AGE]]&gt;100, "100+ Years"))</f>
        <v>76-100 Years</v>
      </c>
      <c r="V913" t="str" cm="1">
        <f t="array" ref="V9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13" t="s">
        <v>33</v>
      </c>
      <c r="X913" t="s">
        <v>31</v>
      </c>
    </row>
    <row r="914" spans="1:24" x14ac:dyDescent="0.3">
      <c r="A914" t="s">
        <v>904</v>
      </c>
      <c r="B914" t="s">
        <v>29</v>
      </c>
      <c r="C914" t="s">
        <v>30</v>
      </c>
      <c r="D914">
        <v>1</v>
      </c>
      <c r="E914">
        <v>376</v>
      </c>
      <c r="F914">
        <v>184</v>
      </c>
      <c r="G914" t="s">
        <v>6</v>
      </c>
      <c r="H914" t="s">
        <v>31</v>
      </c>
      <c r="I914" t="s">
        <v>971</v>
      </c>
      <c r="J914" t="s">
        <v>6</v>
      </c>
      <c r="K914">
        <v>10314</v>
      </c>
      <c r="L914" s="25">
        <v>745000</v>
      </c>
      <c r="M914" s="13">
        <v>45086</v>
      </c>
      <c r="N914" s="1">
        <v>1</v>
      </c>
      <c r="O914" s="1">
        <v>0</v>
      </c>
      <c r="P914" s="1">
        <v>1</v>
      </c>
      <c r="Q914" s="1">
        <v>4000</v>
      </c>
      <c r="R914" s="1">
        <v>1750</v>
      </c>
      <c r="S914">
        <v>1930</v>
      </c>
      <c r="T914" s="29">
        <f>IF(TRIM(PropertySet[[#This Row],[YEAR BUILT]])="", "N/A", 2023-PropertySet[[#This Row],[YEAR BUILT]])</f>
        <v>93</v>
      </c>
      <c r="U914" t="str" cm="1">
        <f t="array" ref="U914">IF(PropertySet[[#This Row],[AGE]] = "N/A", "N/A", _xlfn.IFS(PropertySet[[#This Row],[AGE]] &lt;= 25, "0-25 Years", PropertySet[[#This Row],[AGE]] &lt;= 50, "26-50 Years", PropertySet[[#This Row],[AGE]]&lt;=75, "51-75 Years", PropertySet[[#This Row],[AGE]]&lt;=100, "76-100 Years", PropertySet[[#This Row],[AGE]]&gt;100, "100+ Years"))</f>
        <v>76-100 Years</v>
      </c>
      <c r="V914" t="str" cm="1">
        <f t="array" ref="V9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14" t="s">
        <v>33</v>
      </c>
      <c r="X914" t="s">
        <v>31</v>
      </c>
    </row>
    <row r="915" spans="1:24" x14ac:dyDescent="0.3">
      <c r="A915" t="s">
        <v>904</v>
      </c>
      <c r="B915" t="s">
        <v>29</v>
      </c>
      <c r="C915" t="s">
        <v>30</v>
      </c>
      <c r="D915">
        <v>1</v>
      </c>
      <c r="E915">
        <v>377</v>
      </c>
      <c r="F915">
        <v>1</v>
      </c>
      <c r="G915" t="s">
        <v>6</v>
      </c>
      <c r="H915" t="s">
        <v>31</v>
      </c>
      <c r="I915" t="s">
        <v>972</v>
      </c>
      <c r="J915" t="s">
        <v>6</v>
      </c>
      <c r="K915">
        <v>10314</v>
      </c>
      <c r="L915" s="25">
        <v>1090000</v>
      </c>
      <c r="M915" s="13">
        <v>45215</v>
      </c>
      <c r="N915" s="1">
        <v>1</v>
      </c>
      <c r="O915" s="1">
        <v>0</v>
      </c>
      <c r="P915" s="1">
        <v>1</v>
      </c>
      <c r="Q915" s="1">
        <v>4108</v>
      </c>
      <c r="R915" s="1">
        <v>2044</v>
      </c>
      <c r="S915">
        <v>2016</v>
      </c>
      <c r="T915" s="29">
        <f>IF(TRIM(PropertySet[[#This Row],[YEAR BUILT]])="", "N/A", 2023-PropertySet[[#This Row],[YEAR BUILT]])</f>
        <v>7</v>
      </c>
      <c r="U915" t="str" cm="1">
        <f t="array" ref="U915">IF(PropertySet[[#This Row],[AGE]] = "N/A", "N/A", _xlfn.IFS(PropertySet[[#This Row],[AGE]] &lt;= 25, "0-25 Years", PropertySet[[#This Row],[AGE]] &lt;= 50, "26-50 Years", PropertySet[[#This Row],[AGE]]&lt;=75, "51-75 Years", PropertySet[[#This Row],[AGE]]&lt;=100, "76-100 Years", PropertySet[[#This Row],[AGE]]&gt;100, "100+ Years"))</f>
        <v>0-25 Years</v>
      </c>
      <c r="V915" t="str" cm="1">
        <f t="array" ref="V9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915" t="s">
        <v>33</v>
      </c>
      <c r="X915" t="s">
        <v>31</v>
      </c>
    </row>
    <row r="916" spans="1:24" x14ac:dyDescent="0.3">
      <c r="A916" t="s">
        <v>904</v>
      </c>
      <c r="B916" t="s">
        <v>29</v>
      </c>
      <c r="C916" t="s">
        <v>30</v>
      </c>
      <c r="D916">
        <v>1</v>
      </c>
      <c r="E916">
        <v>377</v>
      </c>
      <c r="F916">
        <v>13</v>
      </c>
      <c r="G916" t="s">
        <v>6</v>
      </c>
      <c r="H916" t="s">
        <v>36</v>
      </c>
      <c r="I916" t="s">
        <v>973</v>
      </c>
      <c r="J916" t="s">
        <v>6</v>
      </c>
      <c r="K916">
        <v>10314</v>
      </c>
      <c r="L916" s="25">
        <v>688000</v>
      </c>
      <c r="M916" s="13">
        <v>45036</v>
      </c>
      <c r="N916" s="1">
        <v>1</v>
      </c>
      <c r="O916" s="1">
        <v>0</v>
      </c>
      <c r="P916" s="1">
        <v>1</v>
      </c>
      <c r="Q916" s="1">
        <v>3500</v>
      </c>
      <c r="R916" s="1">
        <v>2303</v>
      </c>
      <c r="S916">
        <v>1970</v>
      </c>
      <c r="T916" s="29">
        <f>IF(TRIM(PropertySet[[#This Row],[YEAR BUILT]])="", "N/A", 2023-PropertySet[[#This Row],[YEAR BUILT]])</f>
        <v>53</v>
      </c>
      <c r="U916" t="str" cm="1">
        <f t="array" ref="U916">IF(PropertySet[[#This Row],[AGE]] = "N/A", "N/A", _xlfn.IFS(PropertySet[[#This Row],[AGE]] &lt;= 25, "0-25 Years", PropertySet[[#This Row],[AGE]] &lt;= 50, "26-50 Years", PropertySet[[#This Row],[AGE]]&lt;=75, "51-75 Years", PropertySet[[#This Row],[AGE]]&lt;=100, "76-100 Years", PropertySet[[#This Row],[AGE]]&gt;100, "100+ Years"))</f>
        <v>51-75 Years</v>
      </c>
      <c r="V916" t="str" cm="1">
        <f t="array" ref="V9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16" t="s">
        <v>33</v>
      </c>
      <c r="X916" t="s">
        <v>36</v>
      </c>
    </row>
    <row r="917" spans="1:24" x14ac:dyDescent="0.3">
      <c r="A917" t="s">
        <v>904</v>
      </c>
      <c r="B917" t="s">
        <v>29</v>
      </c>
      <c r="C917" t="s">
        <v>30</v>
      </c>
      <c r="D917">
        <v>1</v>
      </c>
      <c r="E917">
        <v>377</v>
      </c>
      <c r="F917">
        <v>22</v>
      </c>
      <c r="G917" t="s">
        <v>6</v>
      </c>
      <c r="H917" t="s">
        <v>36</v>
      </c>
      <c r="I917" t="s">
        <v>974</v>
      </c>
      <c r="J917" t="s">
        <v>6</v>
      </c>
      <c r="K917">
        <v>10314</v>
      </c>
      <c r="L917" s="25">
        <v>0</v>
      </c>
      <c r="M917" s="13">
        <v>45124</v>
      </c>
      <c r="N917" s="1">
        <v>1</v>
      </c>
      <c r="O917" s="1">
        <v>0</v>
      </c>
      <c r="P917" s="1">
        <v>1</v>
      </c>
      <c r="Q917" s="1">
        <v>4368</v>
      </c>
      <c r="R917" s="1">
        <v>2303</v>
      </c>
      <c r="S917">
        <v>1955</v>
      </c>
      <c r="T917" s="29">
        <f>IF(TRIM(PropertySet[[#This Row],[YEAR BUILT]])="", "N/A", 2023-PropertySet[[#This Row],[YEAR BUILT]])</f>
        <v>68</v>
      </c>
      <c r="U917" t="str" cm="1">
        <f t="array" ref="U917">IF(PropertySet[[#This Row],[AGE]] = "N/A", "N/A", _xlfn.IFS(PropertySet[[#This Row],[AGE]] &lt;= 25, "0-25 Years", PropertySet[[#This Row],[AGE]] &lt;= 50, "26-50 Years", PropertySet[[#This Row],[AGE]]&lt;=75, "51-75 Years", PropertySet[[#This Row],[AGE]]&lt;=100, "76-100 Years", PropertySet[[#This Row],[AGE]]&gt;100, "100+ Years"))</f>
        <v>51-75 Years</v>
      </c>
      <c r="V917" t="str" cm="1">
        <f t="array" ref="V9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17" t="s">
        <v>33</v>
      </c>
      <c r="X917" t="s">
        <v>36</v>
      </c>
    </row>
    <row r="918" spans="1:24" x14ac:dyDescent="0.3">
      <c r="A918" t="s">
        <v>904</v>
      </c>
      <c r="B918" t="s">
        <v>29</v>
      </c>
      <c r="C918" t="s">
        <v>30</v>
      </c>
      <c r="D918">
        <v>1</v>
      </c>
      <c r="E918">
        <v>377</v>
      </c>
      <c r="F918">
        <v>27</v>
      </c>
      <c r="G918" t="s">
        <v>6</v>
      </c>
      <c r="H918" t="s">
        <v>36</v>
      </c>
      <c r="I918" t="s">
        <v>975</v>
      </c>
      <c r="J918" t="s">
        <v>6</v>
      </c>
      <c r="K918">
        <v>10314</v>
      </c>
      <c r="L918" s="25">
        <v>0</v>
      </c>
      <c r="M918" s="13">
        <v>45281</v>
      </c>
      <c r="N918" s="1">
        <v>1</v>
      </c>
      <c r="O918" s="1">
        <v>0</v>
      </c>
      <c r="P918" s="1">
        <v>1</v>
      </c>
      <c r="Q918" s="1">
        <v>3978</v>
      </c>
      <c r="R918" s="1">
        <v>2303</v>
      </c>
      <c r="S918">
        <v>1955</v>
      </c>
      <c r="T918" s="29">
        <f>IF(TRIM(PropertySet[[#This Row],[YEAR BUILT]])="", "N/A", 2023-PropertySet[[#This Row],[YEAR BUILT]])</f>
        <v>68</v>
      </c>
      <c r="U918" t="str" cm="1">
        <f t="array" ref="U918">IF(PropertySet[[#This Row],[AGE]] = "N/A", "N/A", _xlfn.IFS(PropertySet[[#This Row],[AGE]] &lt;= 25, "0-25 Years", PropertySet[[#This Row],[AGE]] &lt;= 50, "26-50 Years", PropertySet[[#This Row],[AGE]]&lt;=75, "51-75 Years", PropertySet[[#This Row],[AGE]]&lt;=100, "76-100 Years", PropertySet[[#This Row],[AGE]]&gt;100, "100+ Years"))</f>
        <v>51-75 Years</v>
      </c>
      <c r="V918" t="str" cm="1">
        <f t="array" ref="V9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18" t="s">
        <v>33</v>
      </c>
      <c r="X918" t="s">
        <v>36</v>
      </c>
    </row>
    <row r="919" spans="1:24" x14ac:dyDescent="0.3">
      <c r="A919" t="s">
        <v>904</v>
      </c>
      <c r="B919" t="s">
        <v>29</v>
      </c>
      <c r="C919" t="s">
        <v>30</v>
      </c>
      <c r="D919">
        <v>1</v>
      </c>
      <c r="E919">
        <v>377</v>
      </c>
      <c r="F919">
        <v>150</v>
      </c>
      <c r="G919" t="s">
        <v>6</v>
      </c>
      <c r="H919" t="s">
        <v>57</v>
      </c>
      <c r="I919" t="s">
        <v>976</v>
      </c>
      <c r="J919" t="s">
        <v>6</v>
      </c>
      <c r="K919">
        <v>10314</v>
      </c>
      <c r="L919" s="25">
        <v>720000</v>
      </c>
      <c r="M919" s="13">
        <v>45148</v>
      </c>
      <c r="N919" s="1">
        <v>1</v>
      </c>
      <c r="O919" s="1">
        <v>0</v>
      </c>
      <c r="P919" s="1">
        <v>1</v>
      </c>
      <c r="Q919" s="1">
        <v>3956</v>
      </c>
      <c r="R919" s="1">
        <v>1200</v>
      </c>
      <c r="S919">
        <v>1950</v>
      </c>
      <c r="T919" s="29">
        <f>IF(TRIM(PropertySet[[#This Row],[YEAR BUILT]])="", "N/A", 2023-PropertySet[[#This Row],[YEAR BUILT]])</f>
        <v>73</v>
      </c>
      <c r="U919" t="str" cm="1">
        <f t="array" ref="U919">IF(PropertySet[[#This Row],[AGE]] = "N/A", "N/A", _xlfn.IFS(PropertySet[[#This Row],[AGE]] &lt;= 25, "0-25 Years", PropertySet[[#This Row],[AGE]] &lt;= 50, "26-50 Years", PropertySet[[#This Row],[AGE]]&lt;=75, "51-75 Years", PropertySet[[#This Row],[AGE]]&lt;=100, "76-100 Years", PropertySet[[#This Row],[AGE]]&gt;100, "100+ Years"))</f>
        <v>51-75 Years</v>
      </c>
      <c r="V919" t="str" cm="1">
        <f t="array" ref="V9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19" t="s">
        <v>33</v>
      </c>
      <c r="X919" t="s">
        <v>57</v>
      </c>
    </row>
    <row r="920" spans="1:24" x14ac:dyDescent="0.3">
      <c r="A920" t="s">
        <v>904</v>
      </c>
      <c r="B920" t="s">
        <v>29</v>
      </c>
      <c r="C920" t="s">
        <v>30</v>
      </c>
      <c r="D920">
        <v>1</v>
      </c>
      <c r="E920">
        <v>377</v>
      </c>
      <c r="F920">
        <v>199</v>
      </c>
      <c r="G920" t="s">
        <v>6</v>
      </c>
      <c r="H920" t="s">
        <v>44</v>
      </c>
      <c r="I920" t="s">
        <v>977</v>
      </c>
      <c r="J920" t="s">
        <v>6</v>
      </c>
      <c r="K920">
        <v>10314</v>
      </c>
      <c r="L920" s="25">
        <v>628000</v>
      </c>
      <c r="M920" s="13">
        <v>45072</v>
      </c>
      <c r="N920" s="1">
        <v>1</v>
      </c>
      <c r="O920" s="1">
        <v>0</v>
      </c>
      <c r="P920" s="1">
        <v>1</v>
      </c>
      <c r="Q920" s="1">
        <v>2000</v>
      </c>
      <c r="R920" s="1">
        <v>1224</v>
      </c>
      <c r="S920">
        <v>1950</v>
      </c>
      <c r="T920" s="29">
        <f>IF(TRIM(PropertySet[[#This Row],[YEAR BUILT]])="", "N/A", 2023-PropertySet[[#This Row],[YEAR BUILT]])</f>
        <v>73</v>
      </c>
      <c r="U920" t="str" cm="1">
        <f t="array" ref="U920">IF(PropertySet[[#This Row],[AGE]] = "N/A", "N/A", _xlfn.IFS(PropertySet[[#This Row],[AGE]] &lt;= 25, "0-25 Years", PropertySet[[#This Row],[AGE]] &lt;= 50, "26-50 Years", PropertySet[[#This Row],[AGE]]&lt;=75, "51-75 Years", PropertySet[[#This Row],[AGE]]&lt;=100, "76-100 Years", PropertySet[[#This Row],[AGE]]&gt;100, "100+ Years"))</f>
        <v>51-75 Years</v>
      </c>
      <c r="V920" t="str" cm="1">
        <f t="array" ref="V9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20" t="s">
        <v>33</v>
      </c>
      <c r="X920" t="s">
        <v>44</v>
      </c>
    </row>
    <row r="921" spans="1:24" x14ac:dyDescent="0.3">
      <c r="A921" t="s">
        <v>904</v>
      </c>
      <c r="B921" t="s">
        <v>29</v>
      </c>
      <c r="C921" t="s">
        <v>30</v>
      </c>
      <c r="D921">
        <v>1</v>
      </c>
      <c r="E921">
        <v>377</v>
      </c>
      <c r="F921">
        <v>201</v>
      </c>
      <c r="G921" t="s">
        <v>6</v>
      </c>
      <c r="H921" t="s">
        <v>31</v>
      </c>
      <c r="I921" t="s">
        <v>978</v>
      </c>
      <c r="J921" t="s">
        <v>6</v>
      </c>
      <c r="K921">
        <v>10314</v>
      </c>
      <c r="L921" s="25">
        <v>765000</v>
      </c>
      <c r="M921" s="13">
        <v>45118</v>
      </c>
      <c r="N921" s="1">
        <v>1</v>
      </c>
      <c r="O921" s="1">
        <v>0</v>
      </c>
      <c r="P921" s="1">
        <v>1</v>
      </c>
      <c r="Q921" s="1">
        <v>4000</v>
      </c>
      <c r="R921" s="1">
        <v>1686</v>
      </c>
      <c r="S921">
        <v>1950</v>
      </c>
      <c r="T921" s="29">
        <f>IF(TRIM(PropertySet[[#This Row],[YEAR BUILT]])="", "N/A", 2023-PropertySet[[#This Row],[YEAR BUILT]])</f>
        <v>73</v>
      </c>
      <c r="U921" t="str" cm="1">
        <f t="array" ref="U921">IF(PropertySet[[#This Row],[AGE]] = "N/A", "N/A", _xlfn.IFS(PropertySet[[#This Row],[AGE]] &lt;= 25, "0-25 Years", PropertySet[[#This Row],[AGE]] &lt;= 50, "26-50 Years", PropertySet[[#This Row],[AGE]]&lt;=75, "51-75 Years", PropertySet[[#This Row],[AGE]]&lt;=100, "76-100 Years", PropertySet[[#This Row],[AGE]]&gt;100, "100+ Years"))</f>
        <v>51-75 Years</v>
      </c>
      <c r="V921" t="str" cm="1">
        <f t="array" ref="V9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21" t="s">
        <v>33</v>
      </c>
      <c r="X921" t="s">
        <v>31</v>
      </c>
    </row>
    <row r="922" spans="1:24" x14ac:dyDescent="0.3">
      <c r="A922" t="s">
        <v>904</v>
      </c>
      <c r="B922" t="s">
        <v>29</v>
      </c>
      <c r="C922" t="s">
        <v>30</v>
      </c>
      <c r="D922">
        <v>1</v>
      </c>
      <c r="E922">
        <v>377</v>
      </c>
      <c r="F922">
        <v>205</v>
      </c>
      <c r="G922" t="s">
        <v>6</v>
      </c>
      <c r="H922" t="s">
        <v>31</v>
      </c>
      <c r="I922" t="s">
        <v>979</v>
      </c>
      <c r="J922" t="s">
        <v>6</v>
      </c>
      <c r="K922">
        <v>10314</v>
      </c>
      <c r="L922" s="25">
        <v>675000</v>
      </c>
      <c r="M922" s="13">
        <v>45084</v>
      </c>
      <c r="N922" s="1">
        <v>1</v>
      </c>
      <c r="O922" s="1">
        <v>0</v>
      </c>
      <c r="P922" s="1">
        <v>1</v>
      </c>
      <c r="Q922" s="1">
        <v>4000</v>
      </c>
      <c r="R922" s="1">
        <v>1920</v>
      </c>
      <c r="S922">
        <v>1940</v>
      </c>
      <c r="T922" s="29">
        <f>IF(TRIM(PropertySet[[#This Row],[YEAR BUILT]])="", "N/A", 2023-PropertySet[[#This Row],[YEAR BUILT]])</f>
        <v>83</v>
      </c>
      <c r="U922" t="str" cm="1">
        <f t="array" ref="U922">IF(PropertySet[[#This Row],[AGE]] = "N/A", "N/A", _xlfn.IFS(PropertySet[[#This Row],[AGE]] &lt;= 25, "0-25 Years", PropertySet[[#This Row],[AGE]] &lt;= 50, "26-50 Years", PropertySet[[#This Row],[AGE]]&lt;=75, "51-75 Years", PropertySet[[#This Row],[AGE]]&lt;=100, "76-100 Years", PropertySet[[#This Row],[AGE]]&gt;100, "100+ Years"))</f>
        <v>76-100 Years</v>
      </c>
      <c r="V922" t="str" cm="1">
        <f t="array" ref="V9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22" t="s">
        <v>33</v>
      </c>
      <c r="X922" t="s">
        <v>31</v>
      </c>
    </row>
    <row r="923" spans="1:24" x14ac:dyDescent="0.3">
      <c r="A923" t="s">
        <v>904</v>
      </c>
      <c r="B923" t="s">
        <v>29</v>
      </c>
      <c r="C923" t="s">
        <v>30</v>
      </c>
      <c r="D923">
        <v>1</v>
      </c>
      <c r="E923">
        <v>377</v>
      </c>
      <c r="F923">
        <v>223</v>
      </c>
      <c r="G923" t="s">
        <v>6</v>
      </c>
      <c r="H923" t="s">
        <v>31</v>
      </c>
      <c r="I923" t="s">
        <v>980</v>
      </c>
      <c r="J923" t="s">
        <v>6</v>
      </c>
      <c r="K923">
        <v>10314</v>
      </c>
      <c r="L923" s="25">
        <v>0</v>
      </c>
      <c r="M923" s="13">
        <v>44973</v>
      </c>
      <c r="N923" s="1">
        <v>1</v>
      </c>
      <c r="O923" s="1">
        <v>0</v>
      </c>
      <c r="P923" s="1">
        <v>1</v>
      </c>
      <c r="Q923" s="1">
        <v>4500</v>
      </c>
      <c r="R923" s="1">
        <v>1560</v>
      </c>
      <c r="S923">
        <v>1935</v>
      </c>
      <c r="T923" s="29">
        <f>IF(TRIM(PropertySet[[#This Row],[YEAR BUILT]])="", "N/A", 2023-PropertySet[[#This Row],[YEAR BUILT]])</f>
        <v>88</v>
      </c>
      <c r="U923" t="str" cm="1">
        <f t="array" ref="U923">IF(PropertySet[[#This Row],[AGE]] = "N/A", "N/A", _xlfn.IFS(PropertySet[[#This Row],[AGE]] &lt;= 25, "0-25 Years", PropertySet[[#This Row],[AGE]] &lt;= 50, "26-50 Years", PropertySet[[#This Row],[AGE]]&lt;=75, "51-75 Years", PropertySet[[#This Row],[AGE]]&lt;=100, "76-100 Years", PropertySet[[#This Row],[AGE]]&gt;100, "100+ Years"))</f>
        <v>76-100 Years</v>
      </c>
      <c r="V923" t="str" cm="1">
        <f t="array" ref="V9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23" t="s">
        <v>33</v>
      </c>
      <c r="X923" t="s">
        <v>31</v>
      </c>
    </row>
    <row r="924" spans="1:24" x14ac:dyDescent="0.3">
      <c r="A924" t="s">
        <v>904</v>
      </c>
      <c r="B924" t="s">
        <v>29</v>
      </c>
      <c r="C924" t="s">
        <v>30</v>
      </c>
      <c r="D924">
        <v>1</v>
      </c>
      <c r="E924">
        <v>377</v>
      </c>
      <c r="F924">
        <v>258</v>
      </c>
      <c r="G924" t="s">
        <v>6</v>
      </c>
      <c r="H924" t="s">
        <v>44</v>
      </c>
      <c r="I924" t="s">
        <v>981</v>
      </c>
      <c r="J924" t="s">
        <v>6</v>
      </c>
      <c r="K924">
        <v>10314</v>
      </c>
      <c r="L924" s="25">
        <v>600000</v>
      </c>
      <c r="M924" s="13">
        <v>44992</v>
      </c>
      <c r="N924" s="1">
        <v>1</v>
      </c>
      <c r="O924" s="1">
        <v>0</v>
      </c>
      <c r="P924" s="1">
        <v>1</v>
      </c>
      <c r="Q924" s="1">
        <v>2000</v>
      </c>
      <c r="R924" s="1">
        <v>1200</v>
      </c>
      <c r="S924">
        <v>2003</v>
      </c>
      <c r="T924" s="29">
        <f>IF(TRIM(PropertySet[[#This Row],[YEAR BUILT]])="", "N/A", 2023-PropertySet[[#This Row],[YEAR BUILT]])</f>
        <v>20</v>
      </c>
      <c r="U924" t="str" cm="1">
        <f t="array" ref="U924">IF(PropertySet[[#This Row],[AGE]] = "N/A", "N/A", _xlfn.IFS(PropertySet[[#This Row],[AGE]] &lt;= 25, "0-25 Years", PropertySet[[#This Row],[AGE]] &lt;= 50, "26-50 Years", PropertySet[[#This Row],[AGE]]&lt;=75, "51-75 Years", PropertySet[[#This Row],[AGE]]&lt;=100, "76-100 Years", PropertySet[[#This Row],[AGE]]&gt;100, "100+ Years"))</f>
        <v>0-25 Years</v>
      </c>
      <c r="V924" t="str" cm="1">
        <f t="array" ref="V9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924" t="s">
        <v>33</v>
      </c>
      <c r="X924" t="s">
        <v>44</v>
      </c>
    </row>
    <row r="925" spans="1:24" x14ac:dyDescent="0.3">
      <c r="A925" t="s">
        <v>904</v>
      </c>
      <c r="B925" t="s">
        <v>29</v>
      </c>
      <c r="C925" t="s">
        <v>30</v>
      </c>
      <c r="D925">
        <v>1</v>
      </c>
      <c r="E925">
        <v>377</v>
      </c>
      <c r="F925">
        <v>323</v>
      </c>
      <c r="G925" t="s">
        <v>6</v>
      </c>
      <c r="H925" t="s">
        <v>31</v>
      </c>
      <c r="I925" t="s">
        <v>982</v>
      </c>
      <c r="J925" t="s">
        <v>6</v>
      </c>
      <c r="K925">
        <v>10314</v>
      </c>
      <c r="L925" s="25">
        <v>865000</v>
      </c>
      <c r="M925" s="13">
        <v>45069</v>
      </c>
      <c r="N925" s="1">
        <v>1</v>
      </c>
      <c r="O925" s="1">
        <v>0</v>
      </c>
      <c r="P925" s="1">
        <v>1</v>
      </c>
      <c r="Q925" s="1">
        <v>4444</v>
      </c>
      <c r="R925" s="1">
        <v>2448</v>
      </c>
      <c r="S925">
        <v>1950</v>
      </c>
      <c r="T925" s="29">
        <f>IF(TRIM(PropertySet[[#This Row],[YEAR BUILT]])="", "N/A", 2023-PropertySet[[#This Row],[YEAR BUILT]])</f>
        <v>73</v>
      </c>
      <c r="U925" t="str" cm="1">
        <f t="array" ref="U925">IF(PropertySet[[#This Row],[AGE]] = "N/A", "N/A", _xlfn.IFS(PropertySet[[#This Row],[AGE]] &lt;= 25, "0-25 Years", PropertySet[[#This Row],[AGE]] &lt;= 50, "26-50 Years", PropertySet[[#This Row],[AGE]]&lt;=75, "51-75 Years", PropertySet[[#This Row],[AGE]]&lt;=100, "76-100 Years", PropertySet[[#This Row],[AGE]]&gt;100, "100+ Years"))</f>
        <v>51-75 Years</v>
      </c>
      <c r="V925" t="str" cm="1">
        <f t="array" ref="V9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25" t="s">
        <v>33</v>
      </c>
      <c r="X925" t="s">
        <v>31</v>
      </c>
    </row>
    <row r="926" spans="1:24" x14ac:dyDescent="0.3">
      <c r="A926" t="s">
        <v>904</v>
      </c>
      <c r="B926" t="s">
        <v>29</v>
      </c>
      <c r="C926" t="s">
        <v>30</v>
      </c>
      <c r="D926">
        <v>1</v>
      </c>
      <c r="E926">
        <v>377</v>
      </c>
      <c r="F926">
        <v>355</v>
      </c>
      <c r="G926" t="s">
        <v>6</v>
      </c>
      <c r="H926" t="s">
        <v>31</v>
      </c>
      <c r="I926" t="s">
        <v>983</v>
      </c>
      <c r="J926" t="s">
        <v>6</v>
      </c>
      <c r="K926">
        <v>10314</v>
      </c>
      <c r="L926" s="25">
        <v>869888</v>
      </c>
      <c r="M926" s="13">
        <v>45287</v>
      </c>
      <c r="N926" s="1">
        <v>1</v>
      </c>
      <c r="O926" s="1">
        <v>0</v>
      </c>
      <c r="P926" s="1">
        <v>1</v>
      </c>
      <c r="Q926" s="1">
        <v>5200</v>
      </c>
      <c r="R926" s="1">
        <v>2800</v>
      </c>
      <c r="S926">
        <v>1930</v>
      </c>
      <c r="T926" s="29">
        <f>IF(TRIM(PropertySet[[#This Row],[YEAR BUILT]])="", "N/A", 2023-PropertySet[[#This Row],[YEAR BUILT]])</f>
        <v>93</v>
      </c>
      <c r="U926" t="str" cm="1">
        <f t="array" ref="U926">IF(PropertySet[[#This Row],[AGE]] = "N/A", "N/A", _xlfn.IFS(PropertySet[[#This Row],[AGE]] &lt;= 25, "0-25 Years", PropertySet[[#This Row],[AGE]] &lt;= 50, "26-50 Years", PropertySet[[#This Row],[AGE]]&lt;=75, "51-75 Years", PropertySet[[#This Row],[AGE]]&lt;=100, "76-100 Years", PropertySet[[#This Row],[AGE]]&gt;100, "100+ Years"))</f>
        <v>76-100 Years</v>
      </c>
      <c r="V926" t="str" cm="1">
        <f t="array" ref="V9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26" t="s">
        <v>33</v>
      </c>
      <c r="X926" t="s">
        <v>31</v>
      </c>
    </row>
    <row r="927" spans="1:24" x14ac:dyDescent="0.3">
      <c r="A927" t="s">
        <v>904</v>
      </c>
      <c r="B927" t="s">
        <v>29</v>
      </c>
      <c r="C927" t="s">
        <v>30</v>
      </c>
      <c r="D927">
        <v>1</v>
      </c>
      <c r="E927">
        <v>377</v>
      </c>
      <c r="F927">
        <v>420</v>
      </c>
      <c r="G927" t="s">
        <v>6</v>
      </c>
      <c r="H927" t="s">
        <v>36</v>
      </c>
      <c r="I927" t="s">
        <v>984</v>
      </c>
      <c r="J927" t="s">
        <v>6</v>
      </c>
      <c r="K927">
        <v>10314</v>
      </c>
      <c r="L927" s="25">
        <v>765000</v>
      </c>
      <c r="M927" s="13">
        <v>45112</v>
      </c>
      <c r="N927" s="1">
        <v>1</v>
      </c>
      <c r="O927" s="1">
        <v>0</v>
      </c>
      <c r="P927" s="1">
        <v>1</v>
      </c>
      <c r="Q927" s="1">
        <v>3800</v>
      </c>
      <c r="R927" s="1">
        <v>2093</v>
      </c>
      <c r="S927">
        <v>1970</v>
      </c>
      <c r="T927" s="29">
        <f>IF(TRIM(PropertySet[[#This Row],[YEAR BUILT]])="", "N/A", 2023-PropertySet[[#This Row],[YEAR BUILT]])</f>
        <v>53</v>
      </c>
      <c r="U927" t="str" cm="1">
        <f t="array" ref="U927">IF(PropertySet[[#This Row],[AGE]] = "N/A", "N/A", _xlfn.IFS(PropertySet[[#This Row],[AGE]] &lt;= 25, "0-25 Years", PropertySet[[#This Row],[AGE]] &lt;= 50, "26-50 Years", PropertySet[[#This Row],[AGE]]&lt;=75, "51-75 Years", PropertySet[[#This Row],[AGE]]&lt;=100, "76-100 Years", PropertySet[[#This Row],[AGE]]&gt;100, "100+ Years"))</f>
        <v>51-75 Years</v>
      </c>
      <c r="V927" t="str" cm="1">
        <f t="array" ref="V9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27" t="s">
        <v>33</v>
      </c>
      <c r="X927" t="s">
        <v>36</v>
      </c>
    </row>
    <row r="928" spans="1:24" x14ac:dyDescent="0.3">
      <c r="A928" t="s">
        <v>904</v>
      </c>
      <c r="B928" t="s">
        <v>29</v>
      </c>
      <c r="C928" t="s">
        <v>30</v>
      </c>
      <c r="D928">
        <v>1</v>
      </c>
      <c r="E928">
        <v>377</v>
      </c>
      <c r="F928">
        <v>576</v>
      </c>
      <c r="G928" t="s">
        <v>6</v>
      </c>
      <c r="H928" t="s">
        <v>36</v>
      </c>
      <c r="I928" t="s">
        <v>985</v>
      </c>
      <c r="J928" t="s">
        <v>6</v>
      </c>
      <c r="K928">
        <v>10314</v>
      </c>
      <c r="L928" s="25">
        <v>715000</v>
      </c>
      <c r="M928" s="13">
        <v>45273</v>
      </c>
      <c r="N928" s="1">
        <v>1</v>
      </c>
      <c r="O928" s="1">
        <v>0</v>
      </c>
      <c r="P928" s="1">
        <v>1</v>
      </c>
      <c r="Q928" s="1">
        <v>6100</v>
      </c>
      <c r="R928" s="1">
        <v>960</v>
      </c>
      <c r="S928">
        <v>1955</v>
      </c>
      <c r="T928" s="29">
        <f>IF(TRIM(PropertySet[[#This Row],[YEAR BUILT]])="", "N/A", 2023-PropertySet[[#This Row],[YEAR BUILT]])</f>
        <v>68</v>
      </c>
      <c r="U928" t="str" cm="1">
        <f t="array" ref="U928">IF(PropertySet[[#This Row],[AGE]] = "N/A", "N/A", _xlfn.IFS(PropertySet[[#This Row],[AGE]] &lt;= 25, "0-25 Years", PropertySet[[#This Row],[AGE]] &lt;= 50, "26-50 Years", PropertySet[[#This Row],[AGE]]&lt;=75, "51-75 Years", PropertySet[[#This Row],[AGE]]&lt;=100, "76-100 Years", PropertySet[[#This Row],[AGE]]&gt;100, "100+ Years"))</f>
        <v>51-75 Years</v>
      </c>
      <c r="V928" t="str" cm="1">
        <f t="array" ref="V9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28" t="s">
        <v>33</v>
      </c>
      <c r="X928" t="s">
        <v>36</v>
      </c>
    </row>
    <row r="929" spans="1:24" x14ac:dyDescent="0.3">
      <c r="A929" t="s">
        <v>904</v>
      </c>
      <c r="B929" t="s">
        <v>29</v>
      </c>
      <c r="C929" t="s">
        <v>30</v>
      </c>
      <c r="D929">
        <v>1</v>
      </c>
      <c r="E929">
        <v>378</v>
      </c>
      <c r="F929">
        <v>98</v>
      </c>
      <c r="G929" t="s">
        <v>6</v>
      </c>
      <c r="H929" t="s">
        <v>36</v>
      </c>
      <c r="I929" t="s">
        <v>986</v>
      </c>
      <c r="J929" t="s">
        <v>6</v>
      </c>
      <c r="K929">
        <v>10314</v>
      </c>
      <c r="L929" s="25">
        <v>647000</v>
      </c>
      <c r="M929" s="13">
        <v>44973</v>
      </c>
      <c r="N929" s="1">
        <v>1</v>
      </c>
      <c r="O929" s="1">
        <v>0</v>
      </c>
      <c r="P929" s="1">
        <v>1</v>
      </c>
      <c r="Q929" s="1">
        <v>3636</v>
      </c>
      <c r="R929" s="1">
        <v>2191</v>
      </c>
      <c r="S929">
        <v>1965</v>
      </c>
      <c r="T929" s="29">
        <f>IF(TRIM(PropertySet[[#This Row],[YEAR BUILT]])="", "N/A", 2023-PropertySet[[#This Row],[YEAR BUILT]])</f>
        <v>58</v>
      </c>
      <c r="U929" t="str" cm="1">
        <f t="array" ref="U929">IF(PropertySet[[#This Row],[AGE]] = "N/A", "N/A", _xlfn.IFS(PropertySet[[#This Row],[AGE]] &lt;= 25, "0-25 Years", PropertySet[[#This Row],[AGE]] &lt;= 50, "26-50 Years", PropertySet[[#This Row],[AGE]]&lt;=75, "51-75 Years", PropertySet[[#This Row],[AGE]]&lt;=100, "76-100 Years", PropertySet[[#This Row],[AGE]]&gt;100, "100+ Years"))</f>
        <v>51-75 Years</v>
      </c>
      <c r="V929" t="str" cm="1">
        <f t="array" ref="V9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29" t="s">
        <v>33</v>
      </c>
      <c r="X929" t="s">
        <v>36</v>
      </c>
    </row>
    <row r="930" spans="1:24" x14ac:dyDescent="0.3">
      <c r="A930" t="s">
        <v>904</v>
      </c>
      <c r="B930" t="s">
        <v>29</v>
      </c>
      <c r="C930" t="s">
        <v>30</v>
      </c>
      <c r="D930">
        <v>1</v>
      </c>
      <c r="E930">
        <v>707</v>
      </c>
      <c r="F930">
        <v>428</v>
      </c>
      <c r="G930" t="s">
        <v>6</v>
      </c>
      <c r="H930" t="s">
        <v>31</v>
      </c>
      <c r="I930" t="s">
        <v>987</v>
      </c>
      <c r="J930" t="s">
        <v>6</v>
      </c>
      <c r="K930">
        <v>10314</v>
      </c>
      <c r="L930" s="25">
        <v>588888</v>
      </c>
      <c r="M930" s="13">
        <v>45275</v>
      </c>
      <c r="N930" s="1">
        <v>1</v>
      </c>
      <c r="O930" s="1">
        <v>0</v>
      </c>
      <c r="P930" s="1">
        <v>1</v>
      </c>
      <c r="Q930" s="1">
        <v>3072</v>
      </c>
      <c r="R930" s="1">
        <v>1062</v>
      </c>
      <c r="S930">
        <v>1925</v>
      </c>
      <c r="T930" s="29">
        <f>IF(TRIM(PropertySet[[#This Row],[YEAR BUILT]])="", "N/A", 2023-PropertySet[[#This Row],[YEAR BUILT]])</f>
        <v>98</v>
      </c>
      <c r="U930" t="str" cm="1">
        <f t="array" ref="U930">IF(PropertySet[[#This Row],[AGE]] = "N/A", "N/A", _xlfn.IFS(PropertySet[[#This Row],[AGE]] &lt;= 25, "0-25 Years", PropertySet[[#This Row],[AGE]] &lt;= 50, "26-50 Years", PropertySet[[#This Row],[AGE]]&lt;=75, "51-75 Years", PropertySet[[#This Row],[AGE]]&lt;=100, "76-100 Years", PropertySet[[#This Row],[AGE]]&gt;100, "100+ Years"))</f>
        <v>76-100 Years</v>
      </c>
      <c r="V930" t="str" cm="1">
        <f t="array" ref="V9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30" t="s">
        <v>33</v>
      </c>
      <c r="X930" t="s">
        <v>31</v>
      </c>
    </row>
    <row r="931" spans="1:24" x14ac:dyDescent="0.3">
      <c r="A931" t="s">
        <v>904</v>
      </c>
      <c r="B931" t="s">
        <v>29</v>
      </c>
      <c r="C931" t="s">
        <v>30</v>
      </c>
      <c r="D931">
        <v>1</v>
      </c>
      <c r="E931">
        <v>707</v>
      </c>
      <c r="F931">
        <v>510</v>
      </c>
      <c r="G931" t="s">
        <v>6</v>
      </c>
      <c r="H931" t="s">
        <v>31</v>
      </c>
      <c r="I931" t="s">
        <v>988</v>
      </c>
      <c r="J931" t="s">
        <v>6</v>
      </c>
      <c r="K931">
        <v>10314</v>
      </c>
      <c r="L931" s="25">
        <v>628000</v>
      </c>
      <c r="M931" s="13">
        <v>45161</v>
      </c>
      <c r="N931" s="1">
        <v>1</v>
      </c>
      <c r="O931" s="1">
        <v>0</v>
      </c>
      <c r="P931" s="1">
        <v>1</v>
      </c>
      <c r="Q931" s="1">
        <v>3300</v>
      </c>
      <c r="R931" s="1">
        <v>1560</v>
      </c>
      <c r="S931">
        <v>1915</v>
      </c>
      <c r="T931" s="29">
        <f>IF(TRIM(PropertySet[[#This Row],[YEAR BUILT]])="", "N/A", 2023-PropertySet[[#This Row],[YEAR BUILT]])</f>
        <v>108</v>
      </c>
      <c r="U931" t="str" cm="1">
        <f t="array" ref="U931">IF(PropertySet[[#This Row],[AGE]] = "N/A", "N/A", _xlfn.IFS(PropertySet[[#This Row],[AGE]] &lt;= 25, "0-25 Years", PropertySet[[#This Row],[AGE]] &lt;= 50, "26-50 Years", PropertySet[[#This Row],[AGE]]&lt;=75, "51-75 Years", PropertySet[[#This Row],[AGE]]&lt;=100, "76-100 Years", PropertySet[[#This Row],[AGE]]&gt;100, "100+ Years"))</f>
        <v>100+ Years</v>
      </c>
      <c r="V931" t="str" cm="1">
        <f t="array" ref="V9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931" t="s">
        <v>33</v>
      </c>
      <c r="X931" t="s">
        <v>31</v>
      </c>
    </row>
    <row r="932" spans="1:24" x14ac:dyDescent="0.3">
      <c r="A932" t="s">
        <v>904</v>
      </c>
      <c r="B932" t="s">
        <v>29</v>
      </c>
      <c r="C932" t="s">
        <v>30</v>
      </c>
      <c r="D932">
        <v>1</v>
      </c>
      <c r="E932">
        <v>708</v>
      </c>
      <c r="F932">
        <v>42</v>
      </c>
      <c r="G932" t="s">
        <v>6</v>
      </c>
      <c r="H932" t="s">
        <v>31</v>
      </c>
      <c r="I932" t="s">
        <v>989</v>
      </c>
      <c r="J932" t="s">
        <v>6</v>
      </c>
      <c r="K932">
        <v>10314</v>
      </c>
      <c r="L932" s="25">
        <v>985000</v>
      </c>
      <c r="M932" s="13">
        <v>45197</v>
      </c>
      <c r="N932" s="1">
        <v>1</v>
      </c>
      <c r="O932" s="1">
        <v>0</v>
      </c>
      <c r="P932" s="1">
        <v>1</v>
      </c>
      <c r="Q932" s="1">
        <v>15000</v>
      </c>
      <c r="R932" s="1">
        <v>1680</v>
      </c>
      <c r="S932">
        <v>1925</v>
      </c>
      <c r="T932" s="29">
        <f>IF(TRIM(PropertySet[[#This Row],[YEAR BUILT]])="", "N/A", 2023-PropertySet[[#This Row],[YEAR BUILT]])</f>
        <v>98</v>
      </c>
      <c r="U932" t="str" cm="1">
        <f t="array" ref="U932">IF(PropertySet[[#This Row],[AGE]] = "N/A", "N/A", _xlfn.IFS(PropertySet[[#This Row],[AGE]] &lt;= 25, "0-25 Years", PropertySet[[#This Row],[AGE]] &lt;= 50, "26-50 Years", PropertySet[[#This Row],[AGE]]&lt;=75, "51-75 Years", PropertySet[[#This Row],[AGE]]&lt;=100, "76-100 Years", PropertySet[[#This Row],[AGE]]&gt;100, "100+ Years"))</f>
        <v>76-100 Years</v>
      </c>
      <c r="V932" t="str" cm="1">
        <f t="array" ref="V9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32" t="s">
        <v>33</v>
      </c>
      <c r="X932" t="s">
        <v>31</v>
      </c>
    </row>
    <row r="933" spans="1:24" x14ac:dyDescent="0.3">
      <c r="A933" t="s">
        <v>904</v>
      </c>
      <c r="B933" t="s">
        <v>29</v>
      </c>
      <c r="C933" t="s">
        <v>30</v>
      </c>
      <c r="D933">
        <v>1</v>
      </c>
      <c r="E933">
        <v>709</v>
      </c>
      <c r="F933">
        <v>61</v>
      </c>
      <c r="G933" t="s">
        <v>6</v>
      </c>
      <c r="H933" t="s">
        <v>31</v>
      </c>
      <c r="I933" t="s">
        <v>990</v>
      </c>
      <c r="J933" t="s">
        <v>6</v>
      </c>
      <c r="K933">
        <v>10314</v>
      </c>
      <c r="L933" s="25">
        <v>0</v>
      </c>
      <c r="M933" s="13">
        <v>45056</v>
      </c>
      <c r="N933" s="1">
        <v>1</v>
      </c>
      <c r="O933" s="1">
        <v>0</v>
      </c>
      <c r="P933" s="1">
        <v>1</v>
      </c>
      <c r="Q933" s="1">
        <v>3750</v>
      </c>
      <c r="R933" s="1">
        <v>954</v>
      </c>
      <c r="S933">
        <v>1925</v>
      </c>
      <c r="T933" s="29">
        <f>IF(TRIM(PropertySet[[#This Row],[YEAR BUILT]])="", "N/A", 2023-PropertySet[[#This Row],[YEAR BUILT]])</f>
        <v>98</v>
      </c>
      <c r="U933" t="str" cm="1">
        <f t="array" ref="U933">IF(PropertySet[[#This Row],[AGE]] = "N/A", "N/A", _xlfn.IFS(PropertySet[[#This Row],[AGE]] &lt;= 25, "0-25 Years", PropertySet[[#This Row],[AGE]] &lt;= 50, "26-50 Years", PropertySet[[#This Row],[AGE]]&lt;=75, "51-75 Years", PropertySet[[#This Row],[AGE]]&lt;=100, "76-100 Years", PropertySet[[#This Row],[AGE]]&gt;100, "100+ Years"))</f>
        <v>76-100 Years</v>
      </c>
      <c r="V933" t="str" cm="1">
        <f t="array" ref="V9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33" t="s">
        <v>33</v>
      </c>
      <c r="X933" t="s">
        <v>31</v>
      </c>
    </row>
    <row r="934" spans="1:24" x14ac:dyDescent="0.3">
      <c r="A934" t="s">
        <v>904</v>
      </c>
      <c r="B934" t="s">
        <v>29</v>
      </c>
      <c r="C934" t="s">
        <v>30</v>
      </c>
      <c r="D934">
        <v>1</v>
      </c>
      <c r="E934">
        <v>709</v>
      </c>
      <c r="F934">
        <v>67</v>
      </c>
      <c r="G934" t="s">
        <v>6</v>
      </c>
      <c r="H934" t="s">
        <v>31</v>
      </c>
      <c r="I934" t="s">
        <v>991</v>
      </c>
      <c r="J934" t="s">
        <v>6</v>
      </c>
      <c r="K934">
        <v>10314</v>
      </c>
      <c r="L934" s="25">
        <v>650000</v>
      </c>
      <c r="M934" s="13">
        <v>45110</v>
      </c>
      <c r="N934" s="1">
        <v>1</v>
      </c>
      <c r="O934" s="1">
        <v>0</v>
      </c>
      <c r="P934" s="1">
        <v>1</v>
      </c>
      <c r="Q934" s="1">
        <v>2924</v>
      </c>
      <c r="R934" s="1">
        <v>1602</v>
      </c>
      <c r="S934">
        <v>1925</v>
      </c>
      <c r="T934" s="29">
        <f>IF(TRIM(PropertySet[[#This Row],[YEAR BUILT]])="", "N/A", 2023-PropertySet[[#This Row],[YEAR BUILT]])</f>
        <v>98</v>
      </c>
      <c r="U934" t="str" cm="1">
        <f t="array" ref="U934">IF(PropertySet[[#This Row],[AGE]] = "N/A", "N/A", _xlfn.IFS(PropertySet[[#This Row],[AGE]] &lt;= 25, "0-25 Years", PropertySet[[#This Row],[AGE]] &lt;= 50, "26-50 Years", PropertySet[[#This Row],[AGE]]&lt;=75, "51-75 Years", PropertySet[[#This Row],[AGE]]&lt;=100, "76-100 Years", PropertySet[[#This Row],[AGE]]&gt;100, "100+ Years"))</f>
        <v>76-100 Years</v>
      </c>
      <c r="V934" t="str" cm="1">
        <f t="array" ref="V9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34" t="s">
        <v>33</v>
      </c>
      <c r="X934" t="s">
        <v>31</v>
      </c>
    </row>
    <row r="935" spans="1:24" x14ac:dyDescent="0.3">
      <c r="A935" t="s">
        <v>904</v>
      </c>
      <c r="B935" t="s">
        <v>29</v>
      </c>
      <c r="C935" t="s">
        <v>30</v>
      </c>
      <c r="D935">
        <v>1</v>
      </c>
      <c r="E935">
        <v>711</v>
      </c>
      <c r="F935">
        <v>6</v>
      </c>
      <c r="G935" t="s">
        <v>6</v>
      </c>
      <c r="H935" t="s">
        <v>44</v>
      </c>
      <c r="I935" t="s">
        <v>992</v>
      </c>
      <c r="J935" t="s">
        <v>6</v>
      </c>
      <c r="K935">
        <v>10314</v>
      </c>
      <c r="L935" s="25">
        <v>0</v>
      </c>
      <c r="M935" s="13">
        <v>45135</v>
      </c>
      <c r="N935" s="1">
        <v>1</v>
      </c>
      <c r="O935" s="1">
        <v>0</v>
      </c>
      <c r="P935" s="1">
        <v>1</v>
      </c>
      <c r="Q935" s="1">
        <v>2600</v>
      </c>
      <c r="R935" s="1">
        <v>1680</v>
      </c>
      <c r="S935">
        <v>1988</v>
      </c>
      <c r="T935" s="29">
        <f>IF(TRIM(PropertySet[[#This Row],[YEAR BUILT]])="", "N/A", 2023-PropertySet[[#This Row],[YEAR BUILT]])</f>
        <v>35</v>
      </c>
      <c r="U935" t="str" cm="1">
        <f t="array" ref="U935">IF(PropertySet[[#This Row],[AGE]] = "N/A", "N/A", _xlfn.IFS(PropertySet[[#This Row],[AGE]] &lt;= 25, "0-25 Years", PropertySet[[#This Row],[AGE]] &lt;= 50, "26-50 Years", PropertySet[[#This Row],[AGE]]&lt;=75, "51-75 Years", PropertySet[[#This Row],[AGE]]&lt;=100, "76-100 Years", PropertySet[[#This Row],[AGE]]&gt;100, "100+ Years"))</f>
        <v>26-50 Years</v>
      </c>
      <c r="V935" t="str" cm="1">
        <f t="array" ref="V9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935" t="s">
        <v>33</v>
      </c>
      <c r="X935" t="s">
        <v>44</v>
      </c>
    </row>
    <row r="936" spans="1:24" x14ac:dyDescent="0.3">
      <c r="A936" t="s">
        <v>904</v>
      </c>
      <c r="B936" t="s">
        <v>29</v>
      </c>
      <c r="C936" t="s">
        <v>30</v>
      </c>
      <c r="D936">
        <v>1</v>
      </c>
      <c r="E936">
        <v>712</v>
      </c>
      <c r="F936">
        <v>40</v>
      </c>
      <c r="G936" t="s">
        <v>6</v>
      </c>
      <c r="H936" t="s">
        <v>44</v>
      </c>
      <c r="I936" t="s">
        <v>993</v>
      </c>
      <c r="J936" t="s">
        <v>6</v>
      </c>
      <c r="K936">
        <v>10314</v>
      </c>
      <c r="L936" s="25">
        <v>0</v>
      </c>
      <c r="M936" s="13">
        <v>45019</v>
      </c>
      <c r="N936" s="1">
        <v>1</v>
      </c>
      <c r="O936" s="1">
        <v>0</v>
      </c>
      <c r="P936" s="1">
        <v>1</v>
      </c>
      <c r="Q936" s="1">
        <v>2500</v>
      </c>
      <c r="R936" s="1">
        <v>1800</v>
      </c>
      <c r="S936">
        <v>1994</v>
      </c>
      <c r="T936" s="29">
        <f>IF(TRIM(PropertySet[[#This Row],[YEAR BUILT]])="", "N/A", 2023-PropertySet[[#This Row],[YEAR BUILT]])</f>
        <v>29</v>
      </c>
      <c r="U936" t="str" cm="1">
        <f t="array" ref="U936">IF(PropertySet[[#This Row],[AGE]] = "N/A", "N/A", _xlfn.IFS(PropertySet[[#This Row],[AGE]] &lt;= 25, "0-25 Years", PropertySet[[#This Row],[AGE]] &lt;= 50, "26-50 Years", PropertySet[[#This Row],[AGE]]&lt;=75, "51-75 Years", PropertySet[[#This Row],[AGE]]&lt;=100, "76-100 Years", PropertySet[[#This Row],[AGE]]&gt;100, "100+ Years"))</f>
        <v>26-50 Years</v>
      </c>
      <c r="V936" t="str" cm="1">
        <f t="array" ref="V9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936" t="s">
        <v>33</v>
      </c>
      <c r="X936" t="s">
        <v>44</v>
      </c>
    </row>
    <row r="937" spans="1:24" x14ac:dyDescent="0.3">
      <c r="A937" t="s">
        <v>904</v>
      </c>
      <c r="B937" t="s">
        <v>29</v>
      </c>
      <c r="C937" t="s">
        <v>30</v>
      </c>
      <c r="D937">
        <v>1</v>
      </c>
      <c r="E937">
        <v>712</v>
      </c>
      <c r="F937">
        <v>43</v>
      </c>
      <c r="G937" t="s">
        <v>6</v>
      </c>
      <c r="H937" t="s">
        <v>44</v>
      </c>
      <c r="I937" t="s">
        <v>994</v>
      </c>
      <c r="J937" t="s">
        <v>6</v>
      </c>
      <c r="K937">
        <v>10314</v>
      </c>
      <c r="L937" s="25">
        <v>739000</v>
      </c>
      <c r="M937" s="13">
        <v>44973</v>
      </c>
      <c r="N937" s="1">
        <v>1</v>
      </c>
      <c r="O937" s="1">
        <v>0</v>
      </c>
      <c r="P937" s="1">
        <v>1</v>
      </c>
      <c r="Q937" s="1">
        <v>2300</v>
      </c>
      <c r="R937" s="1">
        <v>1800</v>
      </c>
      <c r="S937">
        <v>1994</v>
      </c>
      <c r="T937" s="29">
        <f>IF(TRIM(PropertySet[[#This Row],[YEAR BUILT]])="", "N/A", 2023-PropertySet[[#This Row],[YEAR BUILT]])</f>
        <v>29</v>
      </c>
      <c r="U937" t="str" cm="1">
        <f t="array" ref="U937">IF(PropertySet[[#This Row],[AGE]] = "N/A", "N/A", _xlfn.IFS(PropertySet[[#This Row],[AGE]] &lt;= 25, "0-25 Years", PropertySet[[#This Row],[AGE]] &lt;= 50, "26-50 Years", PropertySet[[#This Row],[AGE]]&lt;=75, "51-75 Years", PropertySet[[#This Row],[AGE]]&lt;=100, "76-100 Years", PropertySet[[#This Row],[AGE]]&gt;100, "100+ Years"))</f>
        <v>26-50 Years</v>
      </c>
      <c r="V937" t="str" cm="1">
        <f t="array" ref="V9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937" t="s">
        <v>33</v>
      </c>
      <c r="X937" t="s">
        <v>44</v>
      </c>
    </row>
    <row r="938" spans="1:24" x14ac:dyDescent="0.3">
      <c r="A938" t="s">
        <v>904</v>
      </c>
      <c r="B938" t="s">
        <v>29</v>
      </c>
      <c r="C938" t="s">
        <v>30</v>
      </c>
      <c r="D938">
        <v>1</v>
      </c>
      <c r="E938">
        <v>712</v>
      </c>
      <c r="F938">
        <v>45</v>
      </c>
      <c r="G938" t="s">
        <v>6</v>
      </c>
      <c r="H938" t="s">
        <v>44</v>
      </c>
      <c r="I938" t="s">
        <v>995</v>
      </c>
      <c r="J938" t="s">
        <v>6</v>
      </c>
      <c r="K938">
        <v>10314</v>
      </c>
      <c r="L938" s="25">
        <v>0</v>
      </c>
      <c r="M938" s="13">
        <v>44949</v>
      </c>
      <c r="N938" s="1">
        <v>1</v>
      </c>
      <c r="O938" s="1">
        <v>0</v>
      </c>
      <c r="P938" s="1">
        <v>1</v>
      </c>
      <c r="Q938" s="1">
        <v>2300</v>
      </c>
      <c r="R938" s="1">
        <v>1800</v>
      </c>
      <c r="S938">
        <v>1994</v>
      </c>
      <c r="T938" s="29">
        <f>IF(TRIM(PropertySet[[#This Row],[YEAR BUILT]])="", "N/A", 2023-PropertySet[[#This Row],[YEAR BUILT]])</f>
        <v>29</v>
      </c>
      <c r="U938" t="str" cm="1">
        <f t="array" ref="U938">IF(PropertySet[[#This Row],[AGE]] = "N/A", "N/A", _xlfn.IFS(PropertySet[[#This Row],[AGE]] &lt;= 25, "0-25 Years", PropertySet[[#This Row],[AGE]] &lt;= 50, "26-50 Years", PropertySet[[#This Row],[AGE]]&lt;=75, "51-75 Years", PropertySet[[#This Row],[AGE]]&lt;=100, "76-100 Years", PropertySet[[#This Row],[AGE]]&gt;100, "100+ Years"))</f>
        <v>26-50 Years</v>
      </c>
      <c r="V938" t="str" cm="1">
        <f t="array" ref="V9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938" t="s">
        <v>33</v>
      </c>
      <c r="X938" t="s">
        <v>44</v>
      </c>
    </row>
    <row r="939" spans="1:24" x14ac:dyDescent="0.3">
      <c r="A939" t="s">
        <v>904</v>
      </c>
      <c r="B939" t="s">
        <v>29</v>
      </c>
      <c r="C939" t="s">
        <v>30</v>
      </c>
      <c r="D939">
        <v>1</v>
      </c>
      <c r="E939">
        <v>712</v>
      </c>
      <c r="F939">
        <v>66</v>
      </c>
      <c r="G939" t="s">
        <v>6</v>
      </c>
      <c r="H939" t="s">
        <v>44</v>
      </c>
      <c r="I939" t="s">
        <v>996</v>
      </c>
      <c r="J939" t="s">
        <v>6</v>
      </c>
      <c r="K939">
        <v>10314</v>
      </c>
      <c r="L939" s="25">
        <v>705000</v>
      </c>
      <c r="M939" s="13">
        <v>45215</v>
      </c>
      <c r="N939" s="1">
        <v>1</v>
      </c>
      <c r="O939" s="1">
        <v>0</v>
      </c>
      <c r="P939" s="1">
        <v>1</v>
      </c>
      <c r="Q939" s="1">
        <v>2300</v>
      </c>
      <c r="R939" s="1">
        <v>1216</v>
      </c>
      <c r="S939">
        <v>1994</v>
      </c>
      <c r="T939" s="29">
        <f>IF(TRIM(PropertySet[[#This Row],[YEAR BUILT]])="", "N/A", 2023-PropertySet[[#This Row],[YEAR BUILT]])</f>
        <v>29</v>
      </c>
      <c r="U939" t="str" cm="1">
        <f t="array" ref="U939">IF(PropertySet[[#This Row],[AGE]] = "N/A", "N/A", _xlfn.IFS(PropertySet[[#This Row],[AGE]] &lt;= 25, "0-25 Years", PropertySet[[#This Row],[AGE]] &lt;= 50, "26-50 Years", PropertySet[[#This Row],[AGE]]&lt;=75, "51-75 Years", PropertySet[[#This Row],[AGE]]&lt;=100, "76-100 Years", PropertySet[[#This Row],[AGE]]&gt;100, "100+ Years"))</f>
        <v>26-50 Years</v>
      </c>
      <c r="V939" t="str" cm="1">
        <f t="array" ref="V9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939" t="s">
        <v>33</v>
      </c>
      <c r="X939" t="s">
        <v>44</v>
      </c>
    </row>
    <row r="940" spans="1:24" x14ac:dyDescent="0.3">
      <c r="A940" t="s">
        <v>904</v>
      </c>
      <c r="B940" t="s">
        <v>29</v>
      </c>
      <c r="C940" t="s">
        <v>30</v>
      </c>
      <c r="D940">
        <v>1</v>
      </c>
      <c r="E940">
        <v>712</v>
      </c>
      <c r="F940">
        <v>82</v>
      </c>
      <c r="G940" t="s">
        <v>6</v>
      </c>
      <c r="H940" t="s">
        <v>44</v>
      </c>
      <c r="I940" t="s">
        <v>997</v>
      </c>
      <c r="J940" t="s">
        <v>6</v>
      </c>
      <c r="K940">
        <v>10314</v>
      </c>
      <c r="L940" s="25">
        <v>743323</v>
      </c>
      <c r="M940" s="13">
        <v>45126</v>
      </c>
      <c r="N940" s="1">
        <v>1</v>
      </c>
      <c r="O940" s="1">
        <v>0</v>
      </c>
      <c r="P940" s="1">
        <v>1</v>
      </c>
      <c r="Q940" s="1">
        <v>2425</v>
      </c>
      <c r="R940" s="1">
        <v>1454</v>
      </c>
      <c r="S940">
        <v>1915</v>
      </c>
      <c r="T940" s="29">
        <f>IF(TRIM(PropertySet[[#This Row],[YEAR BUILT]])="", "N/A", 2023-PropertySet[[#This Row],[YEAR BUILT]])</f>
        <v>108</v>
      </c>
      <c r="U940" t="str" cm="1">
        <f t="array" ref="U940">IF(PropertySet[[#This Row],[AGE]] = "N/A", "N/A", _xlfn.IFS(PropertySet[[#This Row],[AGE]] &lt;= 25, "0-25 Years", PropertySet[[#This Row],[AGE]] &lt;= 50, "26-50 Years", PropertySet[[#This Row],[AGE]]&lt;=75, "51-75 Years", PropertySet[[#This Row],[AGE]]&lt;=100, "76-100 Years", PropertySet[[#This Row],[AGE]]&gt;100, "100+ Years"))</f>
        <v>100+ Years</v>
      </c>
      <c r="V940" t="str" cm="1">
        <f t="array" ref="V9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940" t="s">
        <v>33</v>
      </c>
      <c r="X940" t="s">
        <v>44</v>
      </c>
    </row>
    <row r="941" spans="1:24" x14ac:dyDescent="0.3">
      <c r="A941" t="s">
        <v>904</v>
      </c>
      <c r="B941" t="s">
        <v>29</v>
      </c>
      <c r="C941" t="s">
        <v>30</v>
      </c>
      <c r="D941">
        <v>1</v>
      </c>
      <c r="E941">
        <v>713</v>
      </c>
      <c r="F941">
        <v>152</v>
      </c>
      <c r="G941" t="s">
        <v>6</v>
      </c>
      <c r="H941" t="s">
        <v>44</v>
      </c>
      <c r="I941" t="s">
        <v>998</v>
      </c>
      <c r="J941" t="s">
        <v>6</v>
      </c>
      <c r="K941">
        <v>10314</v>
      </c>
      <c r="L941" s="25">
        <v>420000</v>
      </c>
      <c r="M941" s="13">
        <v>44952</v>
      </c>
      <c r="N941" s="1">
        <v>1</v>
      </c>
      <c r="O941" s="1">
        <v>0</v>
      </c>
      <c r="P941" s="1">
        <v>1</v>
      </c>
      <c r="Q941" s="1">
        <v>1008</v>
      </c>
      <c r="R941" s="1">
        <v>588</v>
      </c>
      <c r="S941">
        <v>1960</v>
      </c>
      <c r="T941" s="29">
        <f>IF(TRIM(PropertySet[[#This Row],[YEAR BUILT]])="", "N/A", 2023-PropertySet[[#This Row],[YEAR BUILT]])</f>
        <v>63</v>
      </c>
      <c r="U941" t="str" cm="1">
        <f t="array" ref="U941">IF(PropertySet[[#This Row],[AGE]] = "N/A", "N/A", _xlfn.IFS(PropertySet[[#This Row],[AGE]] &lt;= 25, "0-25 Years", PropertySet[[#This Row],[AGE]] &lt;= 50, "26-50 Years", PropertySet[[#This Row],[AGE]]&lt;=75, "51-75 Years", PropertySet[[#This Row],[AGE]]&lt;=100, "76-100 Years", PropertySet[[#This Row],[AGE]]&gt;100, "100+ Years"))</f>
        <v>51-75 Years</v>
      </c>
      <c r="V941" t="str" cm="1">
        <f t="array" ref="V9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41" t="s">
        <v>33</v>
      </c>
      <c r="X941" t="s">
        <v>44</v>
      </c>
    </row>
    <row r="942" spans="1:24" x14ac:dyDescent="0.3">
      <c r="A942" t="s">
        <v>904</v>
      </c>
      <c r="B942" t="s">
        <v>29</v>
      </c>
      <c r="C942" t="s">
        <v>30</v>
      </c>
      <c r="D942">
        <v>1</v>
      </c>
      <c r="E942">
        <v>716</v>
      </c>
      <c r="F942">
        <v>23</v>
      </c>
      <c r="G942" t="s">
        <v>6</v>
      </c>
      <c r="H942" t="s">
        <v>44</v>
      </c>
      <c r="I942" t="s">
        <v>999</v>
      </c>
      <c r="J942" t="s">
        <v>6</v>
      </c>
      <c r="K942">
        <v>10314</v>
      </c>
      <c r="L942" s="25">
        <v>688000</v>
      </c>
      <c r="M942" s="13">
        <v>45233</v>
      </c>
      <c r="N942" s="1">
        <v>1</v>
      </c>
      <c r="O942" s="1">
        <v>0</v>
      </c>
      <c r="P942" s="1">
        <v>1</v>
      </c>
      <c r="Q942" s="1">
        <v>2180</v>
      </c>
      <c r="R942" s="1">
        <v>1160</v>
      </c>
      <c r="S942">
        <v>2021</v>
      </c>
      <c r="T942" s="29">
        <f>IF(TRIM(PropertySet[[#This Row],[YEAR BUILT]])="", "N/A", 2023-PropertySet[[#This Row],[YEAR BUILT]])</f>
        <v>2</v>
      </c>
      <c r="U942" t="str" cm="1">
        <f t="array" ref="U942">IF(PropertySet[[#This Row],[AGE]] = "N/A", "N/A", _xlfn.IFS(PropertySet[[#This Row],[AGE]] &lt;= 25, "0-25 Years", PropertySet[[#This Row],[AGE]] &lt;= 50, "26-50 Years", PropertySet[[#This Row],[AGE]]&lt;=75, "51-75 Years", PropertySet[[#This Row],[AGE]]&lt;=100, "76-100 Years", PropertySet[[#This Row],[AGE]]&gt;100, "100+ Years"))</f>
        <v>0-25 Years</v>
      </c>
      <c r="V942" t="str" cm="1">
        <f t="array" ref="V9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942" t="s">
        <v>33</v>
      </c>
      <c r="X942" t="s">
        <v>44</v>
      </c>
    </row>
    <row r="943" spans="1:24" x14ac:dyDescent="0.3">
      <c r="A943" t="s">
        <v>904</v>
      </c>
      <c r="B943" t="s">
        <v>29</v>
      </c>
      <c r="C943" t="s">
        <v>30</v>
      </c>
      <c r="D943">
        <v>1</v>
      </c>
      <c r="E943">
        <v>716</v>
      </c>
      <c r="F943">
        <v>24</v>
      </c>
      <c r="G943" t="s">
        <v>6</v>
      </c>
      <c r="H943" t="s">
        <v>44</v>
      </c>
      <c r="I943" t="s">
        <v>1000</v>
      </c>
      <c r="J943" t="s">
        <v>6</v>
      </c>
      <c r="K943">
        <v>10314</v>
      </c>
      <c r="L943" s="25">
        <v>700556</v>
      </c>
      <c r="M943" s="13">
        <v>45198</v>
      </c>
      <c r="N943" s="1">
        <v>1</v>
      </c>
      <c r="O943" s="1">
        <v>0</v>
      </c>
      <c r="P943" s="1">
        <v>1</v>
      </c>
      <c r="Q943" s="1">
        <v>2180</v>
      </c>
      <c r="R943" s="1">
        <v>1160</v>
      </c>
      <c r="S943">
        <v>2021</v>
      </c>
      <c r="T943" s="29">
        <f>IF(TRIM(PropertySet[[#This Row],[YEAR BUILT]])="", "N/A", 2023-PropertySet[[#This Row],[YEAR BUILT]])</f>
        <v>2</v>
      </c>
      <c r="U943" t="str" cm="1">
        <f t="array" ref="U943">IF(PropertySet[[#This Row],[AGE]] = "N/A", "N/A", _xlfn.IFS(PropertySet[[#This Row],[AGE]] &lt;= 25, "0-25 Years", PropertySet[[#This Row],[AGE]] &lt;= 50, "26-50 Years", PropertySet[[#This Row],[AGE]]&lt;=75, "51-75 Years", PropertySet[[#This Row],[AGE]]&lt;=100, "76-100 Years", PropertySet[[#This Row],[AGE]]&gt;100, "100+ Years"))</f>
        <v>0-25 Years</v>
      </c>
      <c r="V943" t="str" cm="1">
        <f t="array" ref="V9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943" t="s">
        <v>33</v>
      </c>
      <c r="X943" t="s">
        <v>44</v>
      </c>
    </row>
    <row r="944" spans="1:24" x14ac:dyDescent="0.3">
      <c r="A944" t="s">
        <v>904</v>
      </c>
      <c r="B944" t="s">
        <v>29</v>
      </c>
      <c r="C944" t="s">
        <v>30</v>
      </c>
      <c r="D944">
        <v>1</v>
      </c>
      <c r="E944">
        <v>716</v>
      </c>
      <c r="F944">
        <v>25</v>
      </c>
      <c r="G944" t="s">
        <v>6</v>
      </c>
      <c r="H944" t="s">
        <v>44</v>
      </c>
      <c r="I944" t="s">
        <v>1001</v>
      </c>
      <c r="J944" t="s">
        <v>6</v>
      </c>
      <c r="K944">
        <v>10314</v>
      </c>
      <c r="L944" s="25">
        <v>726828</v>
      </c>
      <c r="M944" s="13">
        <v>45089</v>
      </c>
      <c r="N944" s="1">
        <v>1</v>
      </c>
      <c r="O944" s="1">
        <v>0</v>
      </c>
      <c r="P944" s="1">
        <v>1</v>
      </c>
      <c r="Q944" s="1">
        <v>2177</v>
      </c>
      <c r="R944" s="1">
        <v>1160</v>
      </c>
      <c r="S944">
        <v>2021</v>
      </c>
      <c r="T944" s="29">
        <f>IF(TRIM(PropertySet[[#This Row],[YEAR BUILT]])="", "N/A", 2023-PropertySet[[#This Row],[YEAR BUILT]])</f>
        <v>2</v>
      </c>
      <c r="U944" t="str" cm="1">
        <f t="array" ref="U944">IF(PropertySet[[#This Row],[AGE]] = "N/A", "N/A", _xlfn.IFS(PropertySet[[#This Row],[AGE]] &lt;= 25, "0-25 Years", PropertySet[[#This Row],[AGE]] &lt;= 50, "26-50 Years", PropertySet[[#This Row],[AGE]]&lt;=75, "51-75 Years", PropertySet[[#This Row],[AGE]]&lt;=100, "76-100 Years", PropertySet[[#This Row],[AGE]]&gt;100, "100+ Years"))</f>
        <v>0-25 Years</v>
      </c>
      <c r="V944" t="str" cm="1">
        <f t="array" ref="V9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944" t="s">
        <v>33</v>
      </c>
      <c r="X944" t="s">
        <v>44</v>
      </c>
    </row>
    <row r="945" spans="1:24" x14ac:dyDescent="0.3">
      <c r="A945" t="s">
        <v>904</v>
      </c>
      <c r="B945" t="s">
        <v>29</v>
      </c>
      <c r="C945" t="s">
        <v>30</v>
      </c>
      <c r="D945">
        <v>1</v>
      </c>
      <c r="E945">
        <v>716</v>
      </c>
      <c r="F945">
        <v>27</v>
      </c>
      <c r="G945" t="s">
        <v>6</v>
      </c>
      <c r="H945" t="s">
        <v>44</v>
      </c>
      <c r="I945" t="s">
        <v>1002</v>
      </c>
      <c r="J945" t="s">
        <v>6</v>
      </c>
      <c r="K945">
        <v>10314</v>
      </c>
      <c r="L945" s="25">
        <v>697501</v>
      </c>
      <c r="M945" s="13">
        <v>45201</v>
      </c>
      <c r="N945" s="1">
        <v>1</v>
      </c>
      <c r="O945" s="1">
        <v>0</v>
      </c>
      <c r="P945" s="1">
        <v>1</v>
      </c>
      <c r="Q945" s="1">
        <v>2170</v>
      </c>
      <c r="R945" s="1">
        <v>1160</v>
      </c>
      <c r="S945">
        <v>2022</v>
      </c>
      <c r="T945" s="29">
        <f>IF(TRIM(PropertySet[[#This Row],[YEAR BUILT]])="", "N/A", 2023-PropertySet[[#This Row],[YEAR BUILT]])</f>
        <v>1</v>
      </c>
      <c r="U945" t="str" cm="1">
        <f t="array" ref="U945">IF(PropertySet[[#This Row],[AGE]] = "N/A", "N/A", _xlfn.IFS(PropertySet[[#This Row],[AGE]] &lt;= 25, "0-25 Years", PropertySet[[#This Row],[AGE]] &lt;= 50, "26-50 Years", PropertySet[[#This Row],[AGE]]&lt;=75, "51-75 Years", PropertySet[[#This Row],[AGE]]&lt;=100, "76-100 Years", PropertySet[[#This Row],[AGE]]&gt;100, "100+ Years"))</f>
        <v>0-25 Years</v>
      </c>
      <c r="V945" t="str" cm="1">
        <f t="array" ref="V9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945" t="s">
        <v>33</v>
      </c>
      <c r="X945" t="s">
        <v>44</v>
      </c>
    </row>
    <row r="946" spans="1:24" x14ac:dyDescent="0.3">
      <c r="A946" t="s">
        <v>904</v>
      </c>
      <c r="B946" t="s">
        <v>29</v>
      </c>
      <c r="C946" t="s">
        <v>30</v>
      </c>
      <c r="D946">
        <v>1</v>
      </c>
      <c r="E946">
        <v>716</v>
      </c>
      <c r="F946">
        <v>44</v>
      </c>
      <c r="G946" t="s">
        <v>6</v>
      </c>
      <c r="H946" t="s">
        <v>31</v>
      </c>
      <c r="I946" t="s">
        <v>1003</v>
      </c>
      <c r="J946" t="s">
        <v>6</v>
      </c>
      <c r="K946">
        <v>10314</v>
      </c>
      <c r="L946" s="25">
        <v>720000</v>
      </c>
      <c r="M946" s="13">
        <v>45035</v>
      </c>
      <c r="N946" s="1">
        <v>1</v>
      </c>
      <c r="O946" s="1">
        <v>0</v>
      </c>
      <c r="P946" s="1">
        <v>1</v>
      </c>
      <c r="Q946" s="1">
        <v>5850</v>
      </c>
      <c r="R946" s="1">
        <v>1491</v>
      </c>
      <c r="S946">
        <v>1935</v>
      </c>
      <c r="T946" s="29">
        <f>IF(TRIM(PropertySet[[#This Row],[YEAR BUILT]])="", "N/A", 2023-PropertySet[[#This Row],[YEAR BUILT]])</f>
        <v>88</v>
      </c>
      <c r="U946" t="str" cm="1">
        <f t="array" ref="U946">IF(PropertySet[[#This Row],[AGE]] = "N/A", "N/A", _xlfn.IFS(PropertySet[[#This Row],[AGE]] &lt;= 25, "0-25 Years", PropertySet[[#This Row],[AGE]] &lt;= 50, "26-50 Years", PropertySet[[#This Row],[AGE]]&lt;=75, "51-75 Years", PropertySet[[#This Row],[AGE]]&lt;=100, "76-100 Years", PropertySet[[#This Row],[AGE]]&gt;100, "100+ Years"))</f>
        <v>76-100 Years</v>
      </c>
      <c r="V946" t="str" cm="1">
        <f t="array" ref="V9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46" t="s">
        <v>33</v>
      </c>
      <c r="X946" t="s">
        <v>31</v>
      </c>
    </row>
    <row r="947" spans="1:24" x14ac:dyDescent="0.3">
      <c r="A947" t="s">
        <v>904</v>
      </c>
      <c r="B947" t="s">
        <v>29</v>
      </c>
      <c r="C947" t="s">
        <v>30</v>
      </c>
      <c r="D947">
        <v>1</v>
      </c>
      <c r="E947">
        <v>716</v>
      </c>
      <c r="F947">
        <v>59</v>
      </c>
      <c r="G947" t="s">
        <v>6</v>
      </c>
      <c r="H947" t="s">
        <v>31</v>
      </c>
      <c r="I947" t="s">
        <v>1004</v>
      </c>
      <c r="J947" t="s">
        <v>6</v>
      </c>
      <c r="K947">
        <v>10314</v>
      </c>
      <c r="L947" s="25">
        <v>700000</v>
      </c>
      <c r="M947" s="13">
        <v>45203</v>
      </c>
      <c r="N947" s="1">
        <v>1</v>
      </c>
      <c r="O947" s="1">
        <v>0</v>
      </c>
      <c r="P947" s="1">
        <v>1</v>
      </c>
      <c r="Q947" s="1">
        <v>4560</v>
      </c>
      <c r="R947" s="1">
        <v>1610</v>
      </c>
      <c r="S947">
        <v>1930</v>
      </c>
      <c r="T947" s="29">
        <f>IF(TRIM(PropertySet[[#This Row],[YEAR BUILT]])="", "N/A", 2023-PropertySet[[#This Row],[YEAR BUILT]])</f>
        <v>93</v>
      </c>
      <c r="U947" t="str" cm="1">
        <f t="array" ref="U947">IF(PropertySet[[#This Row],[AGE]] = "N/A", "N/A", _xlfn.IFS(PropertySet[[#This Row],[AGE]] &lt;= 25, "0-25 Years", PropertySet[[#This Row],[AGE]] &lt;= 50, "26-50 Years", PropertySet[[#This Row],[AGE]]&lt;=75, "51-75 Years", PropertySet[[#This Row],[AGE]]&lt;=100, "76-100 Years", PropertySet[[#This Row],[AGE]]&gt;100, "100+ Years"))</f>
        <v>76-100 Years</v>
      </c>
      <c r="V947" t="str" cm="1">
        <f t="array" ref="V9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47" t="s">
        <v>33</v>
      </c>
      <c r="X947" t="s">
        <v>31</v>
      </c>
    </row>
    <row r="948" spans="1:24" x14ac:dyDescent="0.3">
      <c r="A948" t="s">
        <v>904</v>
      </c>
      <c r="B948" t="s">
        <v>29</v>
      </c>
      <c r="C948" t="s">
        <v>30</v>
      </c>
      <c r="D948">
        <v>1</v>
      </c>
      <c r="E948">
        <v>716</v>
      </c>
      <c r="F948">
        <v>63</v>
      </c>
      <c r="G948" t="s">
        <v>6</v>
      </c>
      <c r="H948" t="s">
        <v>31</v>
      </c>
      <c r="I948" t="s">
        <v>1005</v>
      </c>
      <c r="J948" t="s">
        <v>6</v>
      </c>
      <c r="K948">
        <v>10314</v>
      </c>
      <c r="L948" s="25">
        <v>0</v>
      </c>
      <c r="M948" s="13">
        <v>45103</v>
      </c>
      <c r="N948" s="1">
        <v>1</v>
      </c>
      <c r="O948" s="1">
        <v>0</v>
      </c>
      <c r="P948" s="1">
        <v>1</v>
      </c>
      <c r="Q948" s="1">
        <v>4520</v>
      </c>
      <c r="R948" s="1">
        <v>1240</v>
      </c>
      <c r="S948">
        <v>1930</v>
      </c>
      <c r="T948" s="29">
        <f>IF(TRIM(PropertySet[[#This Row],[YEAR BUILT]])="", "N/A", 2023-PropertySet[[#This Row],[YEAR BUILT]])</f>
        <v>93</v>
      </c>
      <c r="U948" t="str" cm="1">
        <f t="array" ref="U948">IF(PropertySet[[#This Row],[AGE]] = "N/A", "N/A", _xlfn.IFS(PropertySet[[#This Row],[AGE]] &lt;= 25, "0-25 Years", PropertySet[[#This Row],[AGE]] &lt;= 50, "26-50 Years", PropertySet[[#This Row],[AGE]]&lt;=75, "51-75 Years", PropertySet[[#This Row],[AGE]]&lt;=100, "76-100 Years", PropertySet[[#This Row],[AGE]]&gt;100, "100+ Years"))</f>
        <v>76-100 Years</v>
      </c>
      <c r="V948" t="str" cm="1">
        <f t="array" ref="V9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48" t="s">
        <v>33</v>
      </c>
      <c r="X948" t="s">
        <v>31</v>
      </c>
    </row>
    <row r="949" spans="1:24" x14ac:dyDescent="0.3">
      <c r="A949" t="s">
        <v>904</v>
      </c>
      <c r="B949" t="s">
        <v>29</v>
      </c>
      <c r="C949" t="s">
        <v>30</v>
      </c>
      <c r="D949">
        <v>1</v>
      </c>
      <c r="E949">
        <v>719</v>
      </c>
      <c r="F949">
        <v>33</v>
      </c>
      <c r="G949" t="s">
        <v>6</v>
      </c>
      <c r="H949" t="s">
        <v>31</v>
      </c>
      <c r="I949" t="s">
        <v>1006</v>
      </c>
      <c r="J949" t="s">
        <v>6</v>
      </c>
      <c r="K949">
        <v>10314</v>
      </c>
      <c r="L949" s="25">
        <v>580000</v>
      </c>
      <c r="M949" s="13">
        <v>45055</v>
      </c>
      <c r="N949" s="1">
        <v>1</v>
      </c>
      <c r="O949" s="1">
        <v>0</v>
      </c>
      <c r="P949" s="1">
        <v>1</v>
      </c>
      <c r="Q949" s="1">
        <v>4520</v>
      </c>
      <c r="R949" s="1">
        <v>1420</v>
      </c>
      <c r="S949">
        <v>1940</v>
      </c>
      <c r="T949" s="29">
        <f>IF(TRIM(PropertySet[[#This Row],[YEAR BUILT]])="", "N/A", 2023-PropertySet[[#This Row],[YEAR BUILT]])</f>
        <v>83</v>
      </c>
      <c r="U949" t="str" cm="1">
        <f t="array" ref="U949">IF(PropertySet[[#This Row],[AGE]] = "N/A", "N/A", _xlfn.IFS(PropertySet[[#This Row],[AGE]] &lt;= 25, "0-25 Years", PropertySet[[#This Row],[AGE]] &lt;= 50, "26-50 Years", PropertySet[[#This Row],[AGE]]&lt;=75, "51-75 Years", PropertySet[[#This Row],[AGE]]&lt;=100, "76-100 Years", PropertySet[[#This Row],[AGE]]&gt;100, "100+ Years"))</f>
        <v>76-100 Years</v>
      </c>
      <c r="V949" t="str" cm="1">
        <f t="array" ref="V9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49" t="s">
        <v>33</v>
      </c>
      <c r="X949" t="s">
        <v>31</v>
      </c>
    </row>
    <row r="950" spans="1:24" x14ac:dyDescent="0.3">
      <c r="A950" t="s">
        <v>904</v>
      </c>
      <c r="B950" t="s">
        <v>29</v>
      </c>
      <c r="C950" t="s">
        <v>30</v>
      </c>
      <c r="D950">
        <v>1</v>
      </c>
      <c r="E950">
        <v>723</v>
      </c>
      <c r="F950">
        <v>53</v>
      </c>
      <c r="G950" t="s">
        <v>6</v>
      </c>
      <c r="H950" t="s">
        <v>36</v>
      </c>
      <c r="I950" t="s">
        <v>1007</v>
      </c>
      <c r="J950" t="s">
        <v>6</v>
      </c>
      <c r="K950">
        <v>10314</v>
      </c>
      <c r="L950" s="25">
        <v>575000</v>
      </c>
      <c r="M950" s="13">
        <v>45016</v>
      </c>
      <c r="N950" s="1">
        <v>1</v>
      </c>
      <c r="O950" s="1">
        <v>0</v>
      </c>
      <c r="P950" s="1">
        <v>1</v>
      </c>
      <c r="Q950" s="1">
        <v>4800</v>
      </c>
      <c r="R950" s="1">
        <v>1089</v>
      </c>
      <c r="S950">
        <v>1960</v>
      </c>
      <c r="T950" s="29">
        <f>IF(TRIM(PropertySet[[#This Row],[YEAR BUILT]])="", "N/A", 2023-PropertySet[[#This Row],[YEAR BUILT]])</f>
        <v>63</v>
      </c>
      <c r="U950" t="str" cm="1">
        <f t="array" ref="U950">IF(PropertySet[[#This Row],[AGE]] = "N/A", "N/A", _xlfn.IFS(PropertySet[[#This Row],[AGE]] &lt;= 25, "0-25 Years", PropertySet[[#This Row],[AGE]] &lt;= 50, "26-50 Years", PropertySet[[#This Row],[AGE]]&lt;=75, "51-75 Years", PropertySet[[#This Row],[AGE]]&lt;=100, "76-100 Years", PropertySet[[#This Row],[AGE]]&gt;100, "100+ Years"))</f>
        <v>51-75 Years</v>
      </c>
      <c r="V950" t="str" cm="1">
        <f t="array" ref="V9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50" t="s">
        <v>33</v>
      </c>
      <c r="X950" t="s">
        <v>36</v>
      </c>
    </row>
    <row r="951" spans="1:24" x14ac:dyDescent="0.3">
      <c r="A951" t="s">
        <v>904</v>
      </c>
      <c r="B951" t="s">
        <v>29</v>
      </c>
      <c r="C951" t="s">
        <v>30</v>
      </c>
      <c r="D951">
        <v>1</v>
      </c>
      <c r="E951">
        <v>724</v>
      </c>
      <c r="F951">
        <v>29</v>
      </c>
      <c r="G951" t="s">
        <v>6</v>
      </c>
      <c r="H951" t="s">
        <v>44</v>
      </c>
      <c r="I951" t="s">
        <v>1008</v>
      </c>
      <c r="J951" t="s">
        <v>6</v>
      </c>
      <c r="K951">
        <v>10314</v>
      </c>
      <c r="L951" s="25">
        <v>819691</v>
      </c>
      <c r="M951" s="13">
        <v>45093</v>
      </c>
      <c r="N951" s="1">
        <v>1</v>
      </c>
      <c r="O951" s="1">
        <v>0</v>
      </c>
      <c r="P951" s="1">
        <v>1</v>
      </c>
      <c r="Q951" s="1">
        <v>2813</v>
      </c>
      <c r="R951" s="1">
        <v>2516</v>
      </c>
      <c r="S951">
        <v>2022</v>
      </c>
      <c r="T951" s="29">
        <f>IF(TRIM(PropertySet[[#This Row],[YEAR BUILT]])="", "N/A", 2023-PropertySet[[#This Row],[YEAR BUILT]])</f>
        <v>1</v>
      </c>
      <c r="U951" t="str" cm="1">
        <f t="array" ref="U951">IF(PropertySet[[#This Row],[AGE]] = "N/A", "N/A", _xlfn.IFS(PropertySet[[#This Row],[AGE]] &lt;= 25, "0-25 Years", PropertySet[[#This Row],[AGE]] &lt;= 50, "26-50 Years", PropertySet[[#This Row],[AGE]]&lt;=75, "51-75 Years", PropertySet[[#This Row],[AGE]]&lt;=100, "76-100 Years", PropertySet[[#This Row],[AGE]]&gt;100, "100+ Years"))</f>
        <v>0-25 Years</v>
      </c>
      <c r="V951" t="str" cm="1">
        <f t="array" ref="V9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951" t="s">
        <v>33</v>
      </c>
      <c r="X951" t="s">
        <v>44</v>
      </c>
    </row>
    <row r="952" spans="1:24" x14ac:dyDescent="0.3">
      <c r="A952" t="s">
        <v>904</v>
      </c>
      <c r="B952" t="s">
        <v>29</v>
      </c>
      <c r="C952" t="s">
        <v>30</v>
      </c>
      <c r="D952">
        <v>1</v>
      </c>
      <c r="E952">
        <v>724</v>
      </c>
      <c r="F952">
        <v>30</v>
      </c>
      <c r="G952" t="s">
        <v>6</v>
      </c>
      <c r="H952" t="s">
        <v>44</v>
      </c>
      <c r="I952" t="s">
        <v>1009</v>
      </c>
      <c r="J952" t="s">
        <v>6</v>
      </c>
      <c r="K952">
        <v>10314</v>
      </c>
      <c r="L952" s="25">
        <v>824783</v>
      </c>
      <c r="M952" s="13">
        <v>45069</v>
      </c>
      <c r="N952" s="1">
        <v>1</v>
      </c>
      <c r="O952" s="1">
        <v>0</v>
      </c>
      <c r="P952" s="1">
        <v>1</v>
      </c>
      <c r="Q952" s="1">
        <v>2888</v>
      </c>
      <c r="R952" s="1">
        <v>2516</v>
      </c>
      <c r="S952">
        <v>2022</v>
      </c>
      <c r="T952" s="29">
        <f>IF(TRIM(PropertySet[[#This Row],[YEAR BUILT]])="", "N/A", 2023-PropertySet[[#This Row],[YEAR BUILT]])</f>
        <v>1</v>
      </c>
      <c r="U952" t="str" cm="1">
        <f t="array" ref="U952">IF(PropertySet[[#This Row],[AGE]] = "N/A", "N/A", _xlfn.IFS(PropertySet[[#This Row],[AGE]] &lt;= 25, "0-25 Years", PropertySet[[#This Row],[AGE]] &lt;= 50, "26-50 Years", PropertySet[[#This Row],[AGE]]&lt;=75, "51-75 Years", PropertySet[[#This Row],[AGE]]&lt;=100, "76-100 Years", PropertySet[[#This Row],[AGE]]&gt;100, "100+ Years"))</f>
        <v>0-25 Years</v>
      </c>
      <c r="V952" t="str" cm="1">
        <f t="array" ref="V9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952" t="s">
        <v>33</v>
      </c>
      <c r="X952" t="s">
        <v>44</v>
      </c>
    </row>
    <row r="953" spans="1:24" x14ac:dyDescent="0.3">
      <c r="A953" t="s">
        <v>904</v>
      </c>
      <c r="B953" t="s">
        <v>29</v>
      </c>
      <c r="C953" t="s">
        <v>30</v>
      </c>
      <c r="D953">
        <v>1</v>
      </c>
      <c r="E953">
        <v>724</v>
      </c>
      <c r="F953">
        <v>31</v>
      </c>
      <c r="G953" t="s">
        <v>6</v>
      </c>
      <c r="H953" t="s">
        <v>44</v>
      </c>
      <c r="I953" t="s">
        <v>1010</v>
      </c>
      <c r="J953" t="s">
        <v>6</v>
      </c>
      <c r="K953">
        <v>10314</v>
      </c>
      <c r="L953" s="25">
        <v>804418</v>
      </c>
      <c r="M953" s="13">
        <v>45131</v>
      </c>
      <c r="N953" s="1">
        <v>1</v>
      </c>
      <c r="O953" s="1">
        <v>0</v>
      </c>
      <c r="P953" s="1">
        <v>1</v>
      </c>
      <c r="Q953" s="1">
        <v>2925</v>
      </c>
      <c r="R953" s="1">
        <v>2265</v>
      </c>
      <c r="S953">
        <v>2022</v>
      </c>
      <c r="T953" s="29">
        <f>IF(TRIM(PropertySet[[#This Row],[YEAR BUILT]])="", "N/A", 2023-PropertySet[[#This Row],[YEAR BUILT]])</f>
        <v>1</v>
      </c>
      <c r="U953" t="str" cm="1">
        <f t="array" ref="U953">IF(PropertySet[[#This Row],[AGE]] = "N/A", "N/A", _xlfn.IFS(PropertySet[[#This Row],[AGE]] &lt;= 25, "0-25 Years", PropertySet[[#This Row],[AGE]] &lt;= 50, "26-50 Years", PropertySet[[#This Row],[AGE]]&lt;=75, "51-75 Years", PropertySet[[#This Row],[AGE]]&lt;=100, "76-100 Years", PropertySet[[#This Row],[AGE]]&gt;100, "100+ Years"))</f>
        <v>0-25 Years</v>
      </c>
      <c r="V953" t="str" cm="1">
        <f t="array" ref="V9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953" t="s">
        <v>33</v>
      </c>
      <c r="X953" t="s">
        <v>44</v>
      </c>
    </row>
    <row r="954" spans="1:24" x14ac:dyDescent="0.3">
      <c r="A954" t="s">
        <v>904</v>
      </c>
      <c r="B954" t="s">
        <v>29</v>
      </c>
      <c r="C954" t="s">
        <v>30</v>
      </c>
      <c r="D954">
        <v>1</v>
      </c>
      <c r="E954">
        <v>724</v>
      </c>
      <c r="F954">
        <v>32</v>
      </c>
      <c r="G954" t="s">
        <v>6</v>
      </c>
      <c r="H954" t="s">
        <v>44</v>
      </c>
      <c r="I954" t="s">
        <v>1011</v>
      </c>
      <c r="J954" t="s">
        <v>6</v>
      </c>
      <c r="K954">
        <v>10314</v>
      </c>
      <c r="L954" s="25">
        <v>814600</v>
      </c>
      <c r="M954" s="13">
        <v>45050</v>
      </c>
      <c r="N954" s="1">
        <v>1</v>
      </c>
      <c r="O954" s="1">
        <v>0</v>
      </c>
      <c r="P954" s="1">
        <v>1</v>
      </c>
      <c r="Q954" s="1">
        <v>2925</v>
      </c>
      <c r="R954" s="1">
        <v>2266</v>
      </c>
      <c r="S954">
        <v>2022</v>
      </c>
      <c r="T954" s="29">
        <f>IF(TRIM(PropertySet[[#This Row],[YEAR BUILT]])="", "N/A", 2023-PropertySet[[#This Row],[YEAR BUILT]])</f>
        <v>1</v>
      </c>
      <c r="U954" t="str" cm="1">
        <f t="array" ref="U954">IF(PropertySet[[#This Row],[AGE]] = "N/A", "N/A", _xlfn.IFS(PropertySet[[#This Row],[AGE]] &lt;= 25, "0-25 Years", PropertySet[[#This Row],[AGE]] &lt;= 50, "26-50 Years", PropertySet[[#This Row],[AGE]]&lt;=75, "51-75 Years", PropertySet[[#This Row],[AGE]]&lt;=100, "76-100 Years", PropertySet[[#This Row],[AGE]]&gt;100, "100+ Years"))</f>
        <v>0-25 Years</v>
      </c>
      <c r="V954" t="str" cm="1">
        <f t="array" ref="V9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954" t="s">
        <v>33</v>
      </c>
      <c r="X954" t="s">
        <v>44</v>
      </c>
    </row>
    <row r="955" spans="1:24" x14ac:dyDescent="0.3">
      <c r="A955" t="s">
        <v>904</v>
      </c>
      <c r="B955" t="s">
        <v>29</v>
      </c>
      <c r="C955" t="s">
        <v>30</v>
      </c>
      <c r="D955">
        <v>1</v>
      </c>
      <c r="E955">
        <v>725</v>
      </c>
      <c r="F955">
        <v>26</v>
      </c>
      <c r="G955" t="s">
        <v>6</v>
      </c>
      <c r="H955" t="s">
        <v>44</v>
      </c>
      <c r="I955" t="s">
        <v>1012</v>
      </c>
      <c r="J955" t="s">
        <v>6</v>
      </c>
      <c r="K955">
        <v>10314</v>
      </c>
      <c r="L955" s="25">
        <v>875695</v>
      </c>
      <c r="M955" s="13">
        <v>45071</v>
      </c>
      <c r="N955" s="1">
        <v>1</v>
      </c>
      <c r="O955" s="1">
        <v>0</v>
      </c>
      <c r="P955" s="1">
        <v>1</v>
      </c>
      <c r="Q955" s="1">
        <v>3067</v>
      </c>
      <c r="R955" s="1">
        <v>2796</v>
      </c>
      <c r="S955">
        <v>2021</v>
      </c>
      <c r="T955" s="29">
        <f>IF(TRIM(PropertySet[[#This Row],[YEAR BUILT]])="", "N/A", 2023-PropertySet[[#This Row],[YEAR BUILT]])</f>
        <v>2</v>
      </c>
      <c r="U955" t="str" cm="1">
        <f t="array" ref="U955">IF(PropertySet[[#This Row],[AGE]] = "N/A", "N/A", _xlfn.IFS(PropertySet[[#This Row],[AGE]] &lt;= 25, "0-25 Years", PropertySet[[#This Row],[AGE]] &lt;= 50, "26-50 Years", PropertySet[[#This Row],[AGE]]&lt;=75, "51-75 Years", PropertySet[[#This Row],[AGE]]&lt;=100, "76-100 Years", PropertySet[[#This Row],[AGE]]&gt;100, "100+ Years"))</f>
        <v>0-25 Years</v>
      </c>
      <c r="V955" t="str" cm="1">
        <f t="array" ref="V9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955" t="s">
        <v>33</v>
      </c>
      <c r="X955" t="s">
        <v>44</v>
      </c>
    </row>
    <row r="956" spans="1:24" x14ac:dyDescent="0.3">
      <c r="A956" t="s">
        <v>904</v>
      </c>
      <c r="B956" t="s">
        <v>29</v>
      </c>
      <c r="C956" t="s">
        <v>30</v>
      </c>
      <c r="D956">
        <v>1</v>
      </c>
      <c r="E956">
        <v>725</v>
      </c>
      <c r="F956">
        <v>27</v>
      </c>
      <c r="G956" t="s">
        <v>6</v>
      </c>
      <c r="H956" t="s">
        <v>44</v>
      </c>
      <c r="I956" t="s">
        <v>1013</v>
      </c>
      <c r="J956" t="s">
        <v>6</v>
      </c>
      <c r="K956">
        <v>10314</v>
      </c>
      <c r="L956" s="25">
        <v>860421</v>
      </c>
      <c r="M956" s="13">
        <v>45022</v>
      </c>
      <c r="N956" s="1">
        <v>1</v>
      </c>
      <c r="O956" s="1">
        <v>0</v>
      </c>
      <c r="P956" s="1">
        <v>1</v>
      </c>
      <c r="Q956" s="1">
        <v>3066</v>
      </c>
      <c r="R956" s="1">
        <v>2796</v>
      </c>
      <c r="S956">
        <v>2022</v>
      </c>
      <c r="T956" s="29">
        <f>IF(TRIM(PropertySet[[#This Row],[YEAR BUILT]])="", "N/A", 2023-PropertySet[[#This Row],[YEAR BUILT]])</f>
        <v>1</v>
      </c>
      <c r="U956" t="str" cm="1">
        <f t="array" ref="U956">IF(PropertySet[[#This Row],[AGE]] = "N/A", "N/A", _xlfn.IFS(PropertySet[[#This Row],[AGE]] &lt;= 25, "0-25 Years", PropertySet[[#This Row],[AGE]] &lt;= 50, "26-50 Years", PropertySet[[#This Row],[AGE]]&lt;=75, "51-75 Years", PropertySet[[#This Row],[AGE]]&lt;=100, "76-100 Years", PropertySet[[#This Row],[AGE]]&gt;100, "100+ Years"))</f>
        <v>0-25 Years</v>
      </c>
      <c r="V956" t="str" cm="1">
        <f t="array" ref="V9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956" t="s">
        <v>33</v>
      </c>
      <c r="X956" t="s">
        <v>44</v>
      </c>
    </row>
    <row r="957" spans="1:24" x14ac:dyDescent="0.3">
      <c r="A957" t="s">
        <v>904</v>
      </c>
      <c r="B957" t="s">
        <v>29</v>
      </c>
      <c r="C957" t="s">
        <v>30</v>
      </c>
      <c r="D957">
        <v>1</v>
      </c>
      <c r="E957">
        <v>725</v>
      </c>
      <c r="F957">
        <v>28</v>
      </c>
      <c r="G957" t="s">
        <v>6</v>
      </c>
      <c r="H957" t="s">
        <v>44</v>
      </c>
      <c r="I957" t="s">
        <v>1014</v>
      </c>
      <c r="J957" t="s">
        <v>6</v>
      </c>
      <c r="K957">
        <v>10314</v>
      </c>
      <c r="L957" s="25">
        <v>853294</v>
      </c>
      <c r="M957" s="13">
        <v>45027</v>
      </c>
      <c r="N957" s="1">
        <v>1</v>
      </c>
      <c r="O957" s="1">
        <v>0</v>
      </c>
      <c r="P957" s="1">
        <v>1</v>
      </c>
      <c r="Q957" s="1">
        <v>3065</v>
      </c>
      <c r="R957" s="1">
        <v>2796</v>
      </c>
      <c r="S957">
        <v>2022</v>
      </c>
      <c r="T957" s="29">
        <f>IF(TRIM(PropertySet[[#This Row],[YEAR BUILT]])="", "N/A", 2023-PropertySet[[#This Row],[YEAR BUILT]])</f>
        <v>1</v>
      </c>
      <c r="U957" t="str" cm="1">
        <f t="array" ref="U957">IF(PropertySet[[#This Row],[AGE]] = "N/A", "N/A", _xlfn.IFS(PropertySet[[#This Row],[AGE]] &lt;= 25, "0-25 Years", PropertySet[[#This Row],[AGE]] &lt;= 50, "26-50 Years", PropertySet[[#This Row],[AGE]]&lt;=75, "51-75 Years", PropertySet[[#This Row],[AGE]]&lt;=100, "76-100 Years", PropertySet[[#This Row],[AGE]]&gt;100, "100+ Years"))</f>
        <v>0-25 Years</v>
      </c>
      <c r="V957" t="str" cm="1">
        <f t="array" ref="V9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957" t="s">
        <v>33</v>
      </c>
      <c r="X957" t="s">
        <v>44</v>
      </c>
    </row>
    <row r="958" spans="1:24" x14ac:dyDescent="0.3">
      <c r="A958" t="s">
        <v>904</v>
      </c>
      <c r="B958" t="s">
        <v>29</v>
      </c>
      <c r="C958" t="s">
        <v>30</v>
      </c>
      <c r="D958">
        <v>1</v>
      </c>
      <c r="E958">
        <v>725</v>
      </c>
      <c r="F958">
        <v>30</v>
      </c>
      <c r="G958" t="s">
        <v>6</v>
      </c>
      <c r="H958" t="s">
        <v>44</v>
      </c>
      <c r="I958" t="s">
        <v>1015</v>
      </c>
      <c r="J958" t="s">
        <v>6</v>
      </c>
      <c r="K958">
        <v>10314</v>
      </c>
      <c r="L958" s="25">
        <v>853294</v>
      </c>
      <c r="M958" s="13">
        <v>45034</v>
      </c>
      <c r="N958" s="1">
        <v>1</v>
      </c>
      <c r="O958" s="1">
        <v>0</v>
      </c>
      <c r="P958" s="1">
        <v>1</v>
      </c>
      <c r="Q958" s="1">
        <v>3064</v>
      </c>
      <c r="R958" s="1">
        <v>2796</v>
      </c>
      <c r="S958">
        <v>2022</v>
      </c>
      <c r="T958" s="29">
        <f>IF(TRIM(PropertySet[[#This Row],[YEAR BUILT]])="", "N/A", 2023-PropertySet[[#This Row],[YEAR BUILT]])</f>
        <v>1</v>
      </c>
      <c r="U958" t="str" cm="1">
        <f t="array" ref="U958">IF(PropertySet[[#This Row],[AGE]] = "N/A", "N/A", _xlfn.IFS(PropertySet[[#This Row],[AGE]] &lt;= 25, "0-25 Years", PropertySet[[#This Row],[AGE]] &lt;= 50, "26-50 Years", PropertySet[[#This Row],[AGE]]&lt;=75, "51-75 Years", PropertySet[[#This Row],[AGE]]&lt;=100, "76-100 Years", PropertySet[[#This Row],[AGE]]&gt;100, "100+ Years"))</f>
        <v>0-25 Years</v>
      </c>
      <c r="V958" t="str" cm="1">
        <f t="array" ref="V9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958" t="s">
        <v>33</v>
      </c>
      <c r="X958" t="s">
        <v>44</v>
      </c>
    </row>
    <row r="959" spans="1:24" x14ac:dyDescent="0.3">
      <c r="A959" t="s">
        <v>904</v>
      </c>
      <c r="B959" t="s">
        <v>29</v>
      </c>
      <c r="C959" t="s">
        <v>30</v>
      </c>
      <c r="D959">
        <v>1</v>
      </c>
      <c r="E959">
        <v>725</v>
      </c>
      <c r="F959">
        <v>32</v>
      </c>
      <c r="G959" t="s">
        <v>6</v>
      </c>
      <c r="H959" t="s">
        <v>31</v>
      </c>
      <c r="I959" t="s">
        <v>1016</v>
      </c>
      <c r="J959" t="s">
        <v>6</v>
      </c>
      <c r="K959">
        <v>10314</v>
      </c>
      <c r="L959" s="25">
        <v>650000</v>
      </c>
      <c r="M959" s="13">
        <v>45226</v>
      </c>
      <c r="N959" s="1">
        <v>1</v>
      </c>
      <c r="O959" s="1">
        <v>0</v>
      </c>
      <c r="P959" s="1">
        <v>1</v>
      </c>
      <c r="Q959" s="1">
        <v>7320</v>
      </c>
      <c r="R959" s="1">
        <v>1408</v>
      </c>
      <c r="S959">
        <v>1920</v>
      </c>
      <c r="T959" s="29">
        <f>IF(TRIM(PropertySet[[#This Row],[YEAR BUILT]])="", "N/A", 2023-PropertySet[[#This Row],[YEAR BUILT]])</f>
        <v>103</v>
      </c>
      <c r="U959" t="str" cm="1">
        <f t="array" ref="U959">IF(PropertySet[[#This Row],[AGE]] = "N/A", "N/A", _xlfn.IFS(PropertySet[[#This Row],[AGE]] &lt;= 25, "0-25 Years", PropertySet[[#This Row],[AGE]] &lt;= 50, "26-50 Years", PropertySet[[#This Row],[AGE]]&lt;=75, "51-75 Years", PropertySet[[#This Row],[AGE]]&lt;=100, "76-100 Years", PropertySet[[#This Row],[AGE]]&gt;100, "100+ Years"))</f>
        <v>100+ Years</v>
      </c>
      <c r="V959" t="str" cm="1">
        <f t="array" ref="V9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959" t="s">
        <v>33</v>
      </c>
      <c r="X959" t="s">
        <v>31</v>
      </c>
    </row>
    <row r="960" spans="1:24" x14ac:dyDescent="0.3">
      <c r="A960" t="s">
        <v>904</v>
      </c>
      <c r="B960" t="s">
        <v>29</v>
      </c>
      <c r="C960" t="s">
        <v>30</v>
      </c>
      <c r="D960">
        <v>1</v>
      </c>
      <c r="E960">
        <v>727</v>
      </c>
      <c r="F960">
        <v>46</v>
      </c>
      <c r="G960" t="s">
        <v>6</v>
      </c>
      <c r="H960" t="s">
        <v>57</v>
      </c>
      <c r="I960" t="s">
        <v>1017</v>
      </c>
      <c r="J960" t="s">
        <v>6</v>
      </c>
      <c r="K960">
        <v>10314</v>
      </c>
      <c r="L960" s="25">
        <v>860000</v>
      </c>
      <c r="M960" s="13">
        <v>45209</v>
      </c>
      <c r="N960" s="1">
        <v>1</v>
      </c>
      <c r="O960" s="1">
        <v>0</v>
      </c>
      <c r="P960" s="1">
        <v>1</v>
      </c>
      <c r="Q960" s="1">
        <v>8400</v>
      </c>
      <c r="R960" s="1">
        <v>1880</v>
      </c>
      <c r="S960">
        <v>1955</v>
      </c>
      <c r="T960" s="29">
        <f>IF(TRIM(PropertySet[[#This Row],[YEAR BUILT]])="", "N/A", 2023-PropertySet[[#This Row],[YEAR BUILT]])</f>
        <v>68</v>
      </c>
      <c r="U960" t="str" cm="1">
        <f t="array" ref="U960">IF(PropertySet[[#This Row],[AGE]] = "N/A", "N/A", _xlfn.IFS(PropertySet[[#This Row],[AGE]] &lt;= 25, "0-25 Years", PropertySet[[#This Row],[AGE]] &lt;= 50, "26-50 Years", PropertySet[[#This Row],[AGE]]&lt;=75, "51-75 Years", PropertySet[[#This Row],[AGE]]&lt;=100, "76-100 Years", PropertySet[[#This Row],[AGE]]&gt;100, "100+ Years"))</f>
        <v>51-75 Years</v>
      </c>
      <c r="V960" t="str" cm="1">
        <f t="array" ref="V9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60" t="s">
        <v>33</v>
      </c>
      <c r="X960" t="s">
        <v>57</v>
      </c>
    </row>
    <row r="961" spans="1:24" x14ac:dyDescent="0.3">
      <c r="A961" t="s">
        <v>904</v>
      </c>
      <c r="B961" t="s">
        <v>152</v>
      </c>
      <c r="C961" t="s">
        <v>30</v>
      </c>
      <c r="D961">
        <v>1</v>
      </c>
      <c r="E961">
        <v>321</v>
      </c>
      <c r="F961">
        <v>84</v>
      </c>
      <c r="G961" t="s">
        <v>6</v>
      </c>
      <c r="H961" t="s">
        <v>153</v>
      </c>
      <c r="I961" t="s">
        <v>1018</v>
      </c>
      <c r="J961" t="s">
        <v>6</v>
      </c>
      <c r="K961">
        <v>10314</v>
      </c>
      <c r="L961" s="25">
        <v>650000</v>
      </c>
      <c r="M961" s="13">
        <v>44935</v>
      </c>
      <c r="N961" s="1">
        <v>2</v>
      </c>
      <c r="O961" s="1">
        <v>0</v>
      </c>
      <c r="P961" s="1">
        <v>2</v>
      </c>
      <c r="Q961" s="1">
        <v>5900</v>
      </c>
      <c r="R961" s="1">
        <v>1205</v>
      </c>
      <c r="S961">
        <v>1955</v>
      </c>
      <c r="T961" s="29">
        <f>IF(TRIM(PropertySet[[#This Row],[YEAR BUILT]])="", "N/A", 2023-PropertySet[[#This Row],[YEAR BUILT]])</f>
        <v>68</v>
      </c>
      <c r="U961" t="str" cm="1">
        <f t="array" ref="U961">IF(PropertySet[[#This Row],[AGE]] = "N/A", "N/A", _xlfn.IFS(PropertySet[[#This Row],[AGE]] &lt;= 25, "0-25 Years", PropertySet[[#This Row],[AGE]] &lt;= 50, "26-50 Years", PropertySet[[#This Row],[AGE]]&lt;=75, "51-75 Years", PropertySet[[#This Row],[AGE]]&lt;=100, "76-100 Years", PropertySet[[#This Row],[AGE]]&gt;100, "100+ Years"))</f>
        <v>51-75 Years</v>
      </c>
      <c r="V961" t="str" cm="1">
        <f t="array" ref="V9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61" t="s">
        <v>33</v>
      </c>
      <c r="X961" t="s">
        <v>153</v>
      </c>
    </row>
    <row r="962" spans="1:24" x14ac:dyDescent="0.3">
      <c r="A962" t="s">
        <v>904</v>
      </c>
      <c r="B962" t="s">
        <v>152</v>
      </c>
      <c r="C962" t="s">
        <v>30</v>
      </c>
      <c r="D962">
        <v>1</v>
      </c>
      <c r="E962">
        <v>321</v>
      </c>
      <c r="F962">
        <v>131</v>
      </c>
      <c r="G962" t="s">
        <v>6</v>
      </c>
      <c r="H962" t="s">
        <v>153</v>
      </c>
      <c r="I962" t="s">
        <v>1019</v>
      </c>
      <c r="J962" t="s">
        <v>6</v>
      </c>
      <c r="K962">
        <v>10310</v>
      </c>
      <c r="L962" s="25">
        <v>0</v>
      </c>
      <c r="M962" s="13">
        <v>45195</v>
      </c>
      <c r="N962" s="1">
        <v>2</v>
      </c>
      <c r="O962" s="1">
        <v>0</v>
      </c>
      <c r="P962" s="1">
        <v>2</v>
      </c>
      <c r="Q962" s="1">
        <v>5665</v>
      </c>
      <c r="R962" s="1">
        <v>2184</v>
      </c>
      <c r="S962">
        <v>1955</v>
      </c>
      <c r="T962" s="29">
        <f>IF(TRIM(PropertySet[[#This Row],[YEAR BUILT]])="", "N/A", 2023-PropertySet[[#This Row],[YEAR BUILT]])</f>
        <v>68</v>
      </c>
      <c r="U962" t="str" cm="1">
        <f t="array" ref="U962">IF(PropertySet[[#This Row],[AGE]] = "N/A", "N/A", _xlfn.IFS(PropertySet[[#This Row],[AGE]] &lt;= 25, "0-25 Years", PropertySet[[#This Row],[AGE]] &lt;= 50, "26-50 Years", PropertySet[[#This Row],[AGE]]&lt;=75, "51-75 Years", PropertySet[[#This Row],[AGE]]&lt;=100, "76-100 Years", PropertySet[[#This Row],[AGE]]&gt;100, "100+ Years"))</f>
        <v>51-75 Years</v>
      </c>
      <c r="V962" t="str" cm="1">
        <f t="array" ref="V9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62" t="s">
        <v>33</v>
      </c>
      <c r="X962" t="s">
        <v>153</v>
      </c>
    </row>
    <row r="963" spans="1:24" x14ac:dyDescent="0.3">
      <c r="A963" t="s">
        <v>904</v>
      </c>
      <c r="B963" t="s">
        <v>152</v>
      </c>
      <c r="C963" t="s">
        <v>30</v>
      </c>
      <c r="D963">
        <v>1</v>
      </c>
      <c r="E963">
        <v>340</v>
      </c>
      <c r="F963">
        <v>9</v>
      </c>
      <c r="G963" t="s">
        <v>6</v>
      </c>
      <c r="H963" t="s">
        <v>158</v>
      </c>
      <c r="I963" t="s">
        <v>1020</v>
      </c>
      <c r="J963" t="s">
        <v>6</v>
      </c>
      <c r="K963">
        <v>10314</v>
      </c>
      <c r="L963" s="25">
        <v>720000</v>
      </c>
      <c r="M963" s="13">
        <v>44939</v>
      </c>
      <c r="N963" s="1">
        <v>2</v>
      </c>
      <c r="O963" s="1">
        <v>0</v>
      </c>
      <c r="P963" s="1">
        <v>2</v>
      </c>
      <c r="Q963" s="1">
        <v>1950</v>
      </c>
      <c r="R963" s="1">
        <v>1950</v>
      </c>
      <c r="S963">
        <v>2004</v>
      </c>
      <c r="T963" s="29">
        <f>IF(TRIM(PropertySet[[#This Row],[YEAR BUILT]])="", "N/A", 2023-PropertySet[[#This Row],[YEAR BUILT]])</f>
        <v>19</v>
      </c>
      <c r="U963" t="str" cm="1">
        <f t="array" ref="U963">IF(PropertySet[[#This Row],[AGE]] = "N/A", "N/A", _xlfn.IFS(PropertySet[[#This Row],[AGE]] &lt;= 25, "0-25 Years", PropertySet[[#This Row],[AGE]] &lt;= 50, "26-50 Years", PropertySet[[#This Row],[AGE]]&lt;=75, "51-75 Years", PropertySet[[#This Row],[AGE]]&lt;=100, "76-100 Years", PropertySet[[#This Row],[AGE]]&gt;100, "100+ Years"))</f>
        <v>0-25 Years</v>
      </c>
      <c r="V963" t="str" cm="1">
        <f t="array" ref="V9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963" t="s">
        <v>33</v>
      </c>
      <c r="X963" t="s">
        <v>158</v>
      </c>
    </row>
    <row r="964" spans="1:24" x14ac:dyDescent="0.3">
      <c r="A964" t="s">
        <v>904</v>
      </c>
      <c r="B964" t="s">
        <v>152</v>
      </c>
      <c r="C964" t="s">
        <v>30</v>
      </c>
      <c r="D964">
        <v>1</v>
      </c>
      <c r="E964">
        <v>346</v>
      </c>
      <c r="F964">
        <v>507</v>
      </c>
      <c r="G964" t="s">
        <v>6</v>
      </c>
      <c r="H964" t="s">
        <v>187</v>
      </c>
      <c r="I964" t="s">
        <v>1021</v>
      </c>
      <c r="J964" t="s">
        <v>6</v>
      </c>
      <c r="K964">
        <v>10314</v>
      </c>
      <c r="L964" s="25">
        <v>0</v>
      </c>
      <c r="M964" s="13">
        <v>45209</v>
      </c>
      <c r="N964" s="1">
        <v>2</v>
      </c>
      <c r="O964" s="1">
        <v>0</v>
      </c>
      <c r="P964" s="1">
        <v>2</v>
      </c>
      <c r="Q964" s="1">
        <v>2352</v>
      </c>
      <c r="R964" s="1">
        <v>1776</v>
      </c>
      <c r="S964">
        <v>1950</v>
      </c>
      <c r="T964" s="29">
        <f>IF(TRIM(PropertySet[[#This Row],[YEAR BUILT]])="", "N/A", 2023-PropertySet[[#This Row],[YEAR BUILT]])</f>
        <v>73</v>
      </c>
      <c r="U964" t="str" cm="1">
        <f t="array" ref="U964">IF(PropertySet[[#This Row],[AGE]] = "N/A", "N/A", _xlfn.IFS(PropertySet[[#This Row],[AGE]] &lt;= 25, "0-25 Years", PropertySet[[#This Row],[AGE]] &lt;= 50, "26-50 Years", PropertySet[[#This Row],[AGE]]&lt;=75, "51-75 Years", PropertySet[[#This Row],[AGE]]&lt;=100, "76-100 Years", PropertySet[[#This Row],[AGE]]&gt;100, "100+ Years"))</f>
        <v>51-75 Years</v>
      </c>
      <c r="V964" t="str" cm="1">
        <f t="array" ref="V9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64" t="s">
        <v>33</v>
      </c>
      <c r="X964" t="s">
        <v>187</v>
      </c>
    </row>
    <row r="965" spans="1:24" x14ac:dyDescent="0.3">
      <c r="A965" t="s">
        <v>904</v>
      </c>
      <c r="B965" t="s">
        <v>152</v>
      </c>
      <c r="C965" t="s">
        <v>30</v>
      </c>
      <c r="D965">
        <v>1</v>
      </c>
      <c r="E965">
        <v>346</v>
      </c>
      <c r="F965">
        <v>508</v>
      </c>
      <c r="G965" t="s">
        <v>6</v>
      </c>
      <c r="H965" t="s">
        <v>187</v>
      </c>
      <c r="I965" t="s">
        <v>1022</v>
      </c>
      <c r="J965" t="s">
        <v>6</v>
      </c>
      <c r="K965">
        <v>10314</v>
      </c>
      <c r="L965" s="25">
        <v>0</v>
      </c>
      <c r="M965" s="13">
        <v>45209</v>
      </c>
      <c r="N965" s="1">
        <v>2</v>
      </c>
      <c r="O965" s="1">
        <v>0</v>
      </c>
      <c r="P965" s="1">
        <v>2</v>
      </c>
      <c r="Q965" s="1">
        <v>2352</v>
      </c>
      <c r="R965" s="1">
        <v>1776</v>
      </c>
      <c r="S965">
        <v>1950</v>
      </c>
      <c r="T965" s="29">
        <f>IF(TRIM(PropertySet[[#This Row],[YEAR BUILT]])="", "N/A", 2023-PropertySet[[#This Row],[YEAR BUILT]])</f>
        <v>73</v>
      </c>
      <c r="U965" t="str" cm="1">
        <f t="array" ref="U965">IF(PropertySet[[#This Row],[AGE]] = "N/A", "N/A", _xlfn.IFS(PropertySet[[#This Row],[AGE]] &lt;= 25, "0-25 Years", PropertySet[[#This Row],[AGE]] &lt;= 50, "26-50 Years", PropertySet[[#This Row],[AGE]]&lt;=75, "51-75 Years", PropertySet[[#This Row],[AGE]]&lt;=100, "76-100 Years", PropertySet[[#This Row],[AGE]]&gt;100, "100+ Years"))</f>
        <v>51-75 Years</v>
      </c>
      <c r="V965" t="str" cm="1">
        <f t="array" ref="V9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65" t="s">
        <v>33</v>
      </c>
      <c r="X965" t="s">
        <v>187</v>
      </c>
    </row>
    <row r="966" spans="1:24" x14ac:dyDescent="0.3">
      <c r="A966" t="s">
        <v>904</v>
      </c>
      <c r="B966" t="s">
        <v>152</v>
      </c>
      <c r="C966" t="s">
        <v>30</v>
      </c>
      <c r="D966">
        <v>1</v>
      </c>
      <c r="E966">
        <v>347</v>
      </c>
      <c r="F966">
        <v>130</v>
      </c>
      <c r="G966" t="s">
        <v>6</v>
      </c>
      <c r="H966" t="s">
        <v>187</v>
      </c>
      <c r="I966" t="s">
        <v>1023</v>
      </c>
      <c r="J966" t="s">
        <v>6</v>
      </c>
      <c r="K966">
        <v>10314</v>
      </c>
      <c r="L966" s="25">
        <v>0</v>
      </c>
      <c r="M966" s="13">
        <v>45216</v>
      </c>
      <c r="N966" s="1">
        <v>2</v>
      </c>
      <c r="O966" s="1">
        <v>0</v>
      </c>
      <c r="P966" s="1">
        <v>2</v>
      </c>
      <c r="Q966" s="1">
        <v>2352</v>
      </c>
      <c r="R966" s="1">
        <v>1728</v>
      </c>
      <c r="S966">
        <v>1950</v>
      </c>
      <c r="T966" s="29">
        <f>IF(TRIM(PropertySet[[#This Row],[YEAR BUILT]])="", "N/A", 2023-PropertySet[[#This Row],[YEAR BUILT]])</f>
        <v>73</v>
      </c>
      <c r="U966" t="str" cm="1">
        <f t="array" ref="U966">IF(PropertySet[[#This Row],[AGE]] = "N/A", "N/A", _xlfn.IFS(PropertySet[[#This Row],[AGE]] &lt;= 25, "0-25 Years", PropertySet[[#This Row],[AGE]] &lt;= 50, "26-50 Years", PropertySet[[#This Row],[AGE]]&lt;=75, "51-75 Years", PropertySet[[#This Row],[AGE]]&lt;=100, "76-100 Years", PropertySet[[#This Row],[AGE]]&gt;100, "100+ Years"))</f>
        <v>51-75 Years</v>
      </c>
      <c r="V966" t="str" cm="1">
        <f t="array" ref="V9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66" t="s">
        <v>33</v>
      </c>
      <c r="X966" t="s">
        <v>187</v>
      </c>
    </row>
    <row r="967" spans="1:24" x14ac:dyDescent="0.3">
      <c r="A967" t="s">
        <v>904</v>
      </c>
      <c r="B967" t="s">
        <v>152</v>
      </c>
      <c r="C967" t="s">
        <v>30</v>
      </c>
      <c r="D967">
        <v>1</v>
      </c>
      <c r="E967">
        <v>348</v>
      </c>
      <c r="F967">
        <v>16</v>
      </c>
      <c r="G967" t="s">
        <v>6</v>
      </c>
      <c r="H967" t="s">
        <v>187</v>
      </c>
      <c r="I967" t="s">
        <v>1024</v>
      </c>
      <c r="J967" t="s">
        <v>6</v>
      </c>
      <c r="K967">
        <v>10314</v>
      </c>
      <c r="L967" s="25">
        <v>550000</v>
      </c>
      <c r="M967" s="13">
        <v>45243</v>
      </c>
      <c r="N967" s="1">
        <v>2</v>
      </c>
      <c r="O967" s="1">
        <v>0</v>
      </c>
      <c r="P967" s="1">
        <v>2</v>
      </c>
      <c r="Q967" s="1">
        <v>2399</v>
      </c>
      <c r="R967" s="1">
        <v>1470</v>
      </c>
      <c r="S967">
        <v>1950</v>
      </c>
      <c r="T967" s="29">
        <f>IF(TRIM(PropertySet[[#This Row],[YEAR BUILT]])="", "N/A", 2023-PropertySet[[#This Row],[YEAR BUILT]])</f>
        <v>73</v>
      </c>
      <c r="U967" t="str" cm="1">
        <f t="array" ref="U967">IF(PropertySet[[#This Row],[AGE]] = "N/A", "N/A", _xlfn.IFS(PropertySet[[#This Row],[AGE]] &lt;= 25, "0-25 Years", PropertySet[[#This Row],[AGE]] &lt;= 50, "26-50 Years", PropertySet[[#This Row],[AGE]]&lt;=75, "51-75 Years", PropertySet[[#This Row],[AGE]]&lt;=100, "76-100 Years", PropertySet[[#This Row],[AGE]]&gt;100, "100+ Years"))</f>
        <v>51-75 Years</v>
      </c>
      <c r="V967" t="str" cm="1">
        <f t="array" ref="V9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67" t="s">
        <v>33</v>
      </c>
      <c r="X967" t="s">
        <v>187</v>
      </c>
    </row>
    <row r="968" spans="1:24" x14ac:dyDescent="0.3">
      <c r="A968" t="s">
        <v>904</v>
      </c>
      <c r="B968" t="s">
        <v>152</v>
      </c>
      <c r="C968" t="s">
        <v>30</v>
      </c>
      <c r="D968">
        <v>1</v>
      </c>
      <c r="E968">
        <v>348</v>
      </c>
      <c r="F968">
        <v>19</v>
      </c>
      <c r="G968" t="s">
        <v>6</v>
      </c>
      <c r="H968" t="s">
        <v>187</v>
      </c>
      <c r="I968" t="s">
        <v>1025</v>
      </c>
      <c r="J968" t="s">
        <v>6</v>
      </c>
      <c r="K968">
        <v>10314</v>
      </c>
      <c r="L968" s="25">
        <v>555000</v>
      </c>
      <c r="M968" s="13">
        <v>45107</v>
      </c>
      <c r="N968" s="1">
        <v>2</v>
      </c>
      <c r="O968" s="1">
        <v>0</v>
      </c>
      <c r="P968" s="1">
        <v>2</v>
      </c>
      <c r="Q968" s="1">
        <v>2334</v>
      </c>
      <c r="R968" s="1">
        <v>1470</v>
      </c>
      <c r="S968">
        <v>1950</v>
      </c>
      <c r="T968" s="29">
        <f>IF(TRIM(PropertySet[[#This Row],[YEAR BUILT]])="", "N/A", 2023-PropertySet[[#This Row],[YEAR BUILT]])</f>
        <v>73</v>
      </c>
      <c r="U968" t="str" cm="1">
        <f t="array" ref="U968">IF(PropertySet[[#This Row],[AGE]] = "N/A", "N/A", _xlfn.IFS(PropertySet[[#This Row],[AGE]] &lt;= 25, "0-25 Years", PropertySet[[#This Row],[AGE]] &lt;= 50, "26-50 Years", PropertySet[[#This Row],[AGE]]&lt;=75, "51-75 Years", PropertySet[[#This Row],[AGE]]&lt;=100, "76-100 Years", PropertySet[[#This Row],[AGE]]&gt;100, "100+ Years"))</f>
        <v>51-75 Years</v>
      </c>
      <c r="V968" t="str" cm="1">
        <f t="array" ref="V9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68" t="s">
        <v>33</v>
      </c>
      <c r="X968" t="s">
        <v>187</v>
      </c>
    </row>
    <row r="969" spans="1:24" x14ac:dyDescent="0.3">
      <c r="A969" t="s">
        <v>904</v>
      </c>
      <c r="B969" t="s">
        <v>152</v>
      </c>
      <c r="C969" t="s">
        <v>30</v>
      </c>
      <c r="D969">
        <v>1</v>
      </c>
      <c r="E969">
        <v>348</v>
      </c>
      <c r="F969">
        <v>31</v>
      </c>
      <c r="G969" t="s">
        <v>6</v>
      </c>
      <c r="H969" t="s">
        <v>187</v>
      </c>
      <c r="I969" t="s">
        <v>1026</v>
      </c>
      <c r="J969" t="s">
        <v>6</v>
      </c>
      <c r="K969">
        <v>10314</v>
      </c>
      <c r="L969" s="25">
        <v>0</v>
      </c>
      <c r="M969" s="13">
        <v>45061</v>
      </c>
      <c r="N969" s="1">
        <v>2</v>
      </c>
      <c r="O969" s="1">
        <v>0</v>
      </c>
      <c r="P969" s="1">
        <v>2</v>
      </c>
      <c r="Q969" s="1">
        <v>2334</v>
      </c>
      <c r="R969" s="1">
        <v>1470</v>
      </c>
      <c r="S969">
        <v>1950</v>
      </c>
      <c r="T969" s="29">
        <f>IF(TRIM(PropertySet[[#This Row],[YEAR BUILT]])="", "N/A", 2023-PropertySet[[#This Row],[YEAR BUILT]])</f>
        <v>73</v>
      </c>
      <c r="U969" t="str" cm="1">
        <f t="array" ref="U969">IF(PropertySet[[#This Row],[AGE]] = "N/A", "N/A", _xlfn.IFS(PropertySet[[#This Row],[AGE]] &lt;= 25, "0-25 Years", PropertySet[[#This Row],[AGE]] &lt;= 50, "26-50 Years", PropertySet[[#This Row],[AGE]]&lt;=75, "51-75 Years", PropertySet[[#This Row],[AGE]]&lt;=100, "76-100 Years", PropertySet[[#This Row],[AGE]]&gt;100, "100+ Years"))</f>
        <v>51-75 Years</v>
      </c>
      <c r="V969" t="str" cm="1">
        <f t="array" ref="V9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69" t="s">
        <v>33</v>
      </c>
      <c r="X969" t="s">
        <v>187</v>
      </c>
    </row>
    <row r="970" spans="1:24" x14ac:dyDescent="0.3">
      <c r="A970" t="s">
        <v>904</v>
      </c>
      <c r="B970" t="s">
        <v>152</v>
      </c>
      <c r="C970" t="s">
        <v>30</v>
      </c>
      <c r="D970">
        <v>1</v>
      </c>
      <c r="E970">
        <v>349</v>
      </c>
      <c r="F970">
        <v>22</v>
      </c>
      <c r="G970" t="s">
        <v>6</v>
      </c>
      <c r="H970" t="s">
        <v>187</v>
      </c>
      <c r="I970" t="s">
        <v>1027</v>
      </c>
      <c r="J970" t="s">
        <v>6</v>
      </c>
      <c r="K970">
        <v>10314</v>
      </c>
      <c r="L970" s="25">
        <v>0</v>
      </c>
      <c r="M970" s="13">
        <v>45230</v>
      </c>
      <c r="N970" s="1">
        <v>2</v>
      </c>
      <c r="O970" s="1">
        <v>0</v>
      </c>
      <c r="P970" s="1">
        <v>2</v>
      </c>
      <c r="Q970" s="1">
        <v>2448</v>
      </c>
      <c r="R970" s="1">
        <v>1824</v>
      </c>
      <c r="S970">
        <v>1940</v>
      </c>
      <c r="T970" s="29">
        <f>IF(TRIM(PropertySet[[#This Row],[YEAR BUILT]])="", "N/A", 2023-PropertySet[[#This Row],[YEAR BUILT]])</f>
        <v>83</v>
      </c>
      <c r="U970" t="str" cm="1">
        <f t="array" ref="U970">IF(PropertySet[[#This Row],[AGE]] = "N/A", "N/A", _xlfn.IFS(PropertySet[[#This Row],[AGE]] &lt;= 25, "0-25 Years", PropertySet[[#This Row],[AGE]] &lt;= 50, "26-50 Years", PropertySet[[#This Row],[AGE]]&lt;=75, "51-75 Years", PropertySet[[#This Row],[AGE]]&lt;=100, "76-100 Years", PropertySet[[#This Row],[AGE]]&gt;100, "100+ Years"))</f>
        <v>76-100 Years</v>
      </c>
      <c r="V970" t="str" cm="1">
        <f t="array" ref="V9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70" t="s">
        <v>33</v>
      </c>
      <c r="X970" t="s">
        <v>187</v>
      </c>
    </row>
    <row r="971" spans="1:24" x14ac:dyDescent="0.3">
      <c r="A971" t="s">
        <v>904</v>
      </c>
      <c r="B971" t="s">
        <v>152</v>
      </c>
      <c r="C971" t="s">
        <v>30</v>
      </c>
      <c r="D971">
        <v>1</v>
      </c>
      <c r="E971">
        <v>349</v>
      </c>
      <c r="F971">
        <v>22</v>
      </c>
      <c r="G971" t="s">
        <v>6</v>
      </c>
      <c r="H971" t="s">
        <v>187</v>
      </c>
      <c r="I971" t="s">
        <v>1027</v>
      </c>
      <c r="J971" t="s">
        <v>6</v>
      </c>
      <c r="K971">
        <v>10314</v>
      </c>
      <c r="L971" s="25">
        <v>620000</v>
      </c>
      <c r="M971" s="13">
        <v>45196</v>
      </c>
      <c r="N971" s="1">
        <v>2</v>
      </c>
      <c r="O971" s="1">
        <v>0</v>
      </c>
      <c r="P971" s="1">
        <v>2</v>
      </c>
      <c r="Q971" s="1">
        <v>2448</v>
      </c>
      <c r="R971" s="1">
        <v>1824</v>
      </c>
      <c r="S971">
        <v>1940</v>
      </c>
      <c r="T971" s="29">
        <f>IF(TRIM(PropertySet[[#This Row],[YEAR BUILT]])="", "N/A", 2023-PropertySet[[#This Row],[YEAR BUILT]])</f>
        <v>83</v>
      </c>
      <c r="U971" t="str" cm="1">
        <f t="array" ref="U971">IF(PropertySet[[#This Row],[AGE]] = "N/A", "N/A", _xlfn.IFS(PropertySet[[#This Row],[AGE]] &lt;= 25, "0-25 Years", PropertySet[[#This Row],[AGE]] &lt;= 50, "26-50 Years", PropertySet[[#This Row],[AGE]]&lt;=75, "51-75 Years", PropertySet[[#This Row],[AGE]]&lt;=100, "76-100 Years", PropertySet[[#This Row],[AGE]]&gt;100, "100+ Years"))</f>
        <v>76-100 Years</v>
      </c>
      <c r="V971" t="str" cm="1">
        <f t="array" ref="V9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71" t="s">
        <v>33</v>
      </c>
      <c r="X971" t="s">
        <v>187</v>
      </c>
    </row>
    <row r="972" spans="1:24" x14ac:dyDescent="0.3">
      <c r="A972" t="s">
        <v>904</v>
      </c>
      <c r="B972" t="s">
        <v>152</v>
      </c>
      <c r="C972" t="s">
        <v>30</v>
      </c>
      <c r="D972">
        <v>1</v>
      </c>
      <c r="E972">
        <v>349</v>
      </c>
      <c r="F972">
        <v>24</v>
      </c>
      <c r="G972" t="s">
        <v>6</v>
      </c>
      <c r="H972" t="s">
        <v>187</v>
      </c>
      <c r="I972" t="s">
        <v>1028</v>
      </c>
      <c r="J972" t="s">
        <v>6</v>
      </c>
      <c r="K972">
        <v>10314</v>
      </c>
      <c r="L972" s="25">
        <v>655000</v>
      </c>
      <c r="M972" s="13">
        <v>45030</v>
      </c>
      <c r="N972" s="1">
        <v>2</v>
      </c>
      <c r="O972" s="1">
        <v>0</v>
      </c>
      <c r="P972" s="1">
        <v>2</v>
      </c>
      <c r="Q972" s="1">
        <v>3366</v>
      </c>
      <c r="R972" s="1">
        <v>1824</v>
      </c>
      <c r="S972">
        <v>1940</v>
      </c>
      <c r="T972" s="29">
        <f>IF(TRIM(PropertySet[[#This Row],[YEAR BUILT]])="", "N/A", 2023-PropertySet[[#This Row],[YEAR BUILT]])</f>
        <v>83</v>
      </c>
      <c r="U972" t="str" cm="1">
        <f t="array" ref="U972">IF(PropertySet[[#This Row],[AGE]] = "N/A", "N/A", _xlfn.IFS(PropertySet[[#This Row],[AGE]] &lt;= 25, "0-25 Years", PropertySet[[#This Row],[AGE]] &lt;= 50, "26-50 Years", PropertySet[[#This Row],[AGE]]&lt;=75, "51-75 Years", PropertySet[[#This Row],[AGE]]&lt;=100, "76-100 Years", PropertySet[[#This Row],[AGE]]&gt;100, "100+ Years"))</f>
        <v>76-100 Years</v>
      </c>
      <c r="V972" t="str" cm="1">
        <f t="array" ref="V9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72" t="s">
        <v>33</v>
      </c>
      <c r="X972" t="s">
        <v>187</v>
      </c>
    </row>
    <row r="973" spans="1:24" x14ac:dyDescent="0.3">
      <c r="A973" t="s">
        <v>904</v>
      </c>
      <c r="B973" t="s">
        <v>152</v>
      </c>
      <c r="C973" t="s">
        <v>30</v>
      </c>
      <c r="D973">
        <v>1</v>
      </c>
      <c r="E973">
        <v>350</v>
      </c>
      <c r="F973">
        <v>49</v>
      </c>
      <c r="G973" t="s">
        <v>6</v>
      </c>
      <c r="H973" t="s">
        <v>187</v>
      </c>
      <c r="I973" t="s">
        <v>1029</v>
      </c>
      <c r="J973" t="s">
        <v>6</v>
      </c>
      <c r="K973">
        <v>10314</v>
      </c>
      <c r="L973" s="25">
        <v>740000</v>
      </c>
      <c r="M973" s="13">
        <v>45279</v>
      </c>
      <c r="N973" s="1">
        <v>2</v>
      </c>
      <c r="O973" s="1">
        <v>0</v>
      </c>
      <c r="P973" s="1">
        <v>2</v>
      </c>
      <c r="Q973" s="1">
        <v>2664</v>
      </c>
      <c r="R973" s="1">
        <v>1824</v>
      </c>
      <c r="S973">
        <v>1940</v>
      </c>
      <c r="T973" s="29">
        <f>IF(TRIM(PropertySet[[#This Row],[YEAR BUILT]])="", "N/A", 2023-PropertySet[[#This Row],[YEAR BUILT]])</f>
        <v>83</v>
      </c>
      <c r="U973" t="str" cm="1">
        <f t="array" ref="U973">IF(PropertySet[[#This Row],[AGE]] = "N/A", "N/A", _xlfn.IFS(PropertySet[[#This Row],[AGE]] &lt;= 25, "0-25 Years", PropertySet[[#This Row],[AGE]] &lt;= 50, "26-50 Years", PropertySet[[#This Row],[AGE]]&lt;=75, "51-75 Years", PropertySet[[#This Row],[AGE]]&lt;=100, "76-100 Years", PropertySet[[#This Row],[AGE]]&gt;100, "100+ Years"))</f>
        <v>76-100 Years</v>
      </c>
      <c r="V973" t="str" cm="1">
        <f t="array" ref="V9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73" t="s">
        <v>33</v>
      </c>
      <c r="X973" t="s">
        <v>187</v>
      </c>
    </row>
    <row r="974" spans="1:24" x14ac:dyDescent="0.3">
      <c r="A974" t="s">
        <v>904</v>
      </c>
      <c r="B974" t="s">
        <v>152</v>
      </c>
      <c r="C974" t="s">
        <v>30</v>
      </c>
      <c r="D974">
        <v>1</v>
      </c>
      <c r="E974">
        <v>351</v>
      </c>
      <c r="F974">
        <v>12</v>
      </c>
      <c r="G974" t="s">
        <v>6</v>
      </c>
      <c r="H974" t="s">
        <v>153</v>
      </c>
      <c r="I974" t="s">
        <v>1030</v>
      </c>
      <c r="J974" t="s">
        <v>6</v>
      </c>
      <c r="K974">
        <v>10310</v>
      </c>
      <c r="L974" s="25">
        <v>420000</v>
      </c>
      <c r="M974" s="13">
        <v>45057</v>
      </c>
      <c r="N974" s="1">
        <v>2</v>
      </c>
      <c r="O974" s="1">
        <v>0</v>
      </c>
      <c r="P974" s="1">
        <v>2</v>
      </c>
      <c r="Q974" s="1">
        <v>9600</v>
      </c>
      <c r="R974" s="1">
        <v>1707</v>
      </c>
      <c r="S974">
        <v>1955</v>
      </c>
      <c r="T974" s="29">
        <f>IF(TRIM(PropertySet[[#This Row],[YEAR BUILT]])="", "N/A", 2023-PropertySet[[#This Row],[YEAR BUILT]])</f>
        <v>68</v>
      </c>
      <c r="U974" t="str" cm="1">
        <f t="array" ref="U974">IF(PropertySet[[#This Row],[AGE]] = "N/A", "N/A", _xlfn.IFS(PropertySet[[#This Row],[AGE]] &lt;= 25, "0-25 Years", PropertySet[[#This Row],[AGE]] &lt;= 50, "26-50 Years", PropertySet[[#This Row],[AGE]]&lt;=75, "51-75 Years", PropertySet[[#This Row],[AGE]]&lt;=100, "76-100 Years", PropertySet[[#This Row],[AGE]]&gt;100, "100+ Years"))</f>
        <v>51-75 Years</v>
      </c>
      <c r="V974" t="str" cm="1">
        <f t="array" ref="V9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74" t="s">
        <v>33</v>
      </c>
      <c r="X974" t="s">
        <v>153</v>
      </c>
    </row>
    <row r="975" spans="1:24" x14ac:dyDescent="0.3">
      <c r="A975" t="s">
        <v>904</v>
      </c>
      <c r="B975" t="s">
        <v>152</v>
      </c>
      <c r="C975" t="s">
        <v>30</v>
      </c>
      <c r="D975">
        <v>1</v>
      </c>
      <c r="E975">
        <v>355</v>
      </c>
      <c r="F975">
        <v>110</v>
      </c>
      <c r="G975" t="s">
        <v>6</v>
      </c>
      <c r="H975" t="s">
        <v>153</v>
      </c>
      <c r="I975" t="s">
        <v>1031</v>
      </c>
      <c r="J975" t="s">
        <v>6</v>
      </c>
      <c r="K975">
        <v>10310</v>
      </c>
      <c r="L975" s="25">
        <v>380000</v>
      </c>
      <c r="M975" s="13">
        <v>45007</v>
      </c>
      <c r="N975" s="1">
        <v>2</v>
      </c>
      <c r="O975" s="1">
        <v>0</v>
      </c>
      <c r="P975" s="1">
        <v>2</v>
      </c>
      <c r="Q975" s="1">
        <v>8800</v>
      </c>
      <c r="R975" s="1">
        <v>2600</v>
      </c>
      <c r="S975">
        <v>1905</v>
      </c>
      <c r="T975" s="29">
        <f>IF(TRIM(PropertySet[[#This Row],[YEAR BUILT]])="", "N/A", 2023-PropertySet[[#This Row],[YEAR BUILT]])</f>
        <v>118</v>
      </c>
      <c r="U975" t="str" cm="1">
        <f t="array" ref="U975">IF(PropertySet[[#This Row],[AGE]] = "N/A", "N/A", _xlfn.IFS(PropertySet[[#This Row],[AGE]] &lt;= 25, "0-25 Years", PropertySet[[#This Row],[AGE]] &lt;= 50, "26-50 Years", PropertySet[[#This Row],[AGE]]&lt;=75, "51-75 Years", PropertySet[[#This Row],[AGE]]&lt;=100, "76-100 Years", PropertySet[[#This Row],[AGE]]&gt;100, "100+ Years"))</f>
        <v>100+ Years</v>
      </c>
      <c r="V975" t="str" cm="1">
        <f t="array" ref="V9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975" t="s">
        <v>33</v>
      </c>
      <c r="X975" t="s">
        <v>153</v>
      </c>
    </row>
    <row r="976" spans="1:24" x14ac:dyDescent="0.3">
      <c r="A976" t="s">
        <v>904</v>
      </c>
      <c r="B976" t="s">
        <v>152</v>
      </c>
      <c r="C976" t="s">
        <v>30</v>
      </c>
      <c r="D976">
        <v>1</v>
      </c>
      <c r="E976">
        <v>355</v>
      </c>
      <c r="F976">
        <v>163</v>
      </c>
      <c r="G976" t="s">
        <v>6</v>
      </c>
      <c r="H976" t="s">
        <v>1032</v>
      </c>
      <c r="I976" t="s">
        <v>1033</v>
      </c>
      <c r="J976" t="s">
        <v>6</v>
      </c>
      <c r="K976">
        <v>10302</v>
      </c>
      <c r="L976" s="25">
        <v>0</v>
      </c>
      <c r="M976" s="13">
        <v>45271</v>
      </c>
      <c r="N976" s="1">
        <v>2</v>
      </c>
      <c r="O976" s="1">
        <v>1</v>
      </c>
      <c r="P976" s="1">
        <v>3</v>
      </c>
      <c r="Q976" s="1">
        <v>4180</v>
      </c>
      <c r="R976" s="1">
        <v>3779</v>
      </c>
      <c r="S976">
        <v>1931</v>
      </c>
      <c r="T976" s="29">
        <f>IF(TRIM(PropertySet[[#This Row],[YEAR BUILT]])="", "N/A", 2023-PropertySet[[#This Row],[YEAR BUILT]])</f>
        <v>92</v>
      </c>
      <c r="U976" t="str" cm="1">
        <f t="array" ref="U976">IF(PropertySet[[#This Row],[AGE]] = "N/A", "N/A", _xlfn.IFS(PropertySet[[#This Row],[AGE]] &lt;= 25, "0-25 Years", PropertySet[[#This Row],[AGE]] &lt;= 50, "26-50 Years", PropertySet[[#This Row],[AGE]]&lt;=75, "51-75 Years", PropertySet[[#This Row],[AGE]]&lt;=100, "76-100 Years", PropertySet[[#This Row],[AGE]]&gt;100, "100+ Years"))</f>
        <v>76-100 Years</v>
      </c>
      <c r="V976" t="str" cm="1">
        <f t="array" ref="V9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76" t="s">
        <v>33</v>
      </c>
      <c r="X976" t="s">
        <v>1032</v>
      </c>
    </row>
    <row r="977" spans="1:24" x14ac:dyDescent="0.3">
      <c r="A977" t="s">
        <v>904</v>
      </c>
      <c r="B977" t="s">
        <v>152</v>
      </c>
      <c r="C977" t="s">
        <v>30</v>
      </c>
      <c r="D977">
        <v>1</v>
      </c>
      <c r="E977">
        <v>355</v>
      </c>
      <c r="F977">
        <v>181</v>
      </c>
      <c r="G977" t="s">
        <v>6</v>
      </c>
      <c r="H977" t="s">
        <v>153</v>
      </c>
      <c r="I977" t="s">
        <v>1034</v>
      </c>
      <c r="J977" t="s">
        <v>6</v>
      </c>
      <c r="K977">
        <v>10310</v>
      </c>
      <c r="L977" s="25">
        <v>56643</v>
      </c>
      <c r="M977" s="13">
        <v>45046</v>
      </c>
      <c r="N977" s="1">
        <v>2</v>
      </c>
      <c r="O977" s="1">
        <v>0</v>
      </c>
      <c r="P977" s="1">
        <v>2</v>
      </c>
      <c r="Q977" s="1">
        <v>5000</v>
      </c>
      <c r="R977" s="1">
        <v>1216</v>
      </c>
      <c r="S977">
        <v>1940</v>
      </c>
      <c r="T977" s="29">
        <f>IF(TRIM(PropertySet[[#This Row],[YEAR BUILT]])="", "N/A", 2023-PropertySet[[#This Row],[YEAR BUILT]])</f>
        <v>83</v>
      </c>
      <c r="U977" t="str" cm="1">
        <f t="array" ref="U977">IF(PropertySet[[#This Row],[AGE]] = "N/A", "N/A", _xlfn.IFS(PropertySet[[#This Row],[AGE]] &lt;= 25, "0-25 Years", PropertySet[[#This Row],[AGE]] &lt;= 50, "26-50 Years", PropertySet[[#This Row],[AGE]]&lt;=75, "51-75 Years", PropertySet[[#This Row],[AGE]]&lt;=100, "76-100 Years", PropertySet[[#This Row],[AGE]]&gt;100, "100+ Years"))</f>
        <v>76-100 Years</v>
      </c>
      <c r="V977" t="str" cm="1">
        <f t="array" ref="V9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77" t="s">
        <v>33</v>
      </c>
      <c r="X977" t="s">
        <v>153</v>
      </c>
    </row>
    <row r="978" spans="1:24" x14ac:dyDescent="0.3">
      <c r="A978" t="s">
        <v>904</v>
      </c>
      <c r="B978" t="s">
        <v>152</v>
      </c>
      <c r="C978" t="s">
        <v>30</v>
      </c>
      <c r="D978">
        <v>1</v>
      </c>
      <c r="E978">
        <v>356</v>
      </c>
      <c r="F978">
        <v>502</v>
      </c>
      <c r="G978" t="s">
        <v>6</v>
      </c>
      <c r="H978" t="s">
        <v>153</v>
      </c>
      <c r="I978" t="s">
        <v>1035</v>
      </c>
      <c r="J978" t="s">
        <v>6</v>
      </c>
      <c r="K978">
        <v>10314</v>
      </c>
      <c r="L978" s="25">
        <v>960000</v>
      </c>
      <c r="M978" s="13">
        <v>45271</v>
      </c>
      <c r="N978" s="1">
        <v>2</v>
      </c>
      <c r="O978" s="1">
        <v>0</v>
      </c>
      <c r="P978" s="1">
        <v>2</v>
      </c>
      <c r="Q978" s="1">
        <v>4000</v>
      </c>
      <c r="R978" s="1">
        <v>2314</v>
      </c>
      <c r="S978">
        <v>1970</v>
      </c>
      <c r="T978" s="29">
        <f>IF(TRIM(PropertySet[[#This Row],[YEAR BUILT]])="", "N/A", 2023-PropertySet[[#This Row],[YEAR BUILT]])</f>
        <v>53</v>
      </c>
      <c r="U978" t="str" cm="1">
        <f t="array" ref="U978">IF(PropertySet[[#This Row],[AGE]] = "N/A", "N/A", _xlfn.IFS(PropertySet[[#This Row],[AGE]] &lt;= 25, "0-25 Years", PropertySet[[#This Row],[AGE]] &lt;= 50, "26-50 Years", PropertySet[[#This Row],[AGE]]&lt;=75, "51-75 Years", PropertySet[[#This Row],[AGE]]&lt;=100, "76-100 Years", PropertySet[[#This Row],[AGE]]&gt;100, "100+ Years"))</f>
        <v>51-75 Years</v>
      </c>
      <c r="V978" t="str" cm="1">
        <f t="array" ref="V9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78" t="s">
        <v>33</v>
      </c>
      <c r="X978" t="s">
        <v>153</v>
      </c>
    </row>
    <row r="979" spans="1:24" x14ac:dyDescent="0.3">
      <c r="A979" t="s">
        <v>904</v>
      </c>
      <c r="B979" t="s">
        <v>152</v>
      </c>
      <c r="C979" t="s">
        <v>30</v>
      </c>
      <c r="D979">
        <v>1</v>
      </c>
      <c r="E979">
        <v>356</v>
      </c>
      <c r="F979">
        <v>508</v>
      </c>
      <c r="G979" t="s">
        <v>6</v>
      </c>
      <c r="H979" t="s">
        <v>153</v>
      </c>
      <c r="I979" t="s">
        <v>1036</v>
      </c>
      <c r="J979" t="s">
        <v>6</v>
      </c>
      <c r="K979">
        <v>10314</v>
      </c>
      <c r="L979" s="25">
        <v>0</v>
      </c>
      <c r="M979" s="13">
        <v>45042</v>
      </c>
      <c r="N979" s="1">
        <v>2</v>
      </c>
      <c r="O979" s="1">
        <v>0</v>
      </c>
      <c r="P979" s="1">
        <v>2</v>
      </c>
      <c r="Q979" s="1">
        <v>4000</v>
      </c>
      <c r="R979" s="1">
        <v>2314</v>
      </c>
      <c r="S979">
        <v>1970</v>
      </c>
      <c r="T979" s="29">
        <f>IF(TRIM(PropertySet[[#This Row],[YEAR BUILT]])="", "N/A", 2023-PropertySet[[#This Row],[YEAR BUILT]])</f>
        <v>53</v>
      </c>
      <c r="U979" t="str" cm="1">
        <f t="array" ref="U979">IF(PropertySet[[#This Row],[AGE]] = "N/A", "N/A", _xlfn.IFS(PropertySet[[#This Row],[AGE]] &lt;= 25, "0-25 Years", PropertySet[[#This Row],[AGE]] &lt;= 50, "26-50 Years", PropertySet[[#This Row],[AGE]]&lt;=75, "51-75 Years", PropertySet[[#This Row],[AGE]]&lt;=100, "76-100 Years", PropertySet[[#This Row],[AGE]]&gt;100, "100+ Years"))</f>
        <v>51-75 Years</v>
      </c>
      <c r="V979" t="str" cm="1">
        <f t="array" ref="V9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79" t="s">
        <v>33</v>
      </c>
      <c r="X979" t="s">
        <v>153</v>
      </c>
    </row>
    <row r="980" spans="1:24" x14ac:dyDescent="0.3">
      <c r="A980" t="s">
        <v>904</v>
      </c>
      <c r="B980" t="s">
        <v>152</v>
      </c>
      <c r="C980" t="s">
        <v>30</v>
      </c>
      <c r="D980">
        <v>1</v>
      </c>
      <c r="E980">
        <v>357</v>
      </c>
      <c r="F980">
        <v>16</v>
      </c>
      <c r="G980" t="s">
        <v>6</v>
      </c>
      <c r="H980" t="s">
        <v>153</v>
      </c>
      <c r="I980" t="s">
        <v>1037</v>
      </c>
      <c r="J980" t="s">
        <v>6</v>
      </c>
      <c r="K980">
        <v>10314</v>
      </c>
      <c r="L980" s="25">
        <v>600500</v>
      </c>
      <c r="M980" s="13">
        <v>45022</v>
      </c>
      <c r="N980" s="1">
        <v>2</v>
      </c>
      <c r="O980" s="1">
        <v>0</v>
      </c>
      <c r="P980" s="1">
        <v>2</v>
      </c>
      <c r="Q980" s="1">
        <v>3600</v>
      </c>
      <c r="R980" s="1">
        <v>1504</v>
      </c>
      <c r="S980">
        <v>1925</v>
      </c>
      <c r="T980" s="29">
        <f>IF(TRIM(PropertySet[[#This Row],[YEAR BUILT]])="", "N/A", 2023-PropertySet[[#This Row],[YEAR BUILT]])</f>
        <v>98</v>
      </c>
      <c r="U980" t="str" cm="1">
        <f t="array" ref="U980">IF(PropertySet[[#This Row],[AGE]] = "N/A", "N/A", _xlfn.IFS(PropertySet[[#This Row],[AGE]] &lt;= 25, "0-25 Years", PropertySet[[#This Row],[AGE]] &lt;= 50, "26-50 Years", PropertySet[[#This Row],[AGE]]&lt;=75, "51-75 Years", PropertySet[[#This Row],[AGE]]&lt;=100, "76-100 Years", PropertySet[[#This Row],[AGE]]&gt;100, "100+ Years"))</f>
        <v>76-100 Years</v>
      </c>
      <c r="V980" t="str" cm="1">
        <f t="array" ref="V9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80" t="s">
        <v>33</v>
      </c>
      <c r="X980" t="s">
        <v>153</v>
      </c>
    </row>
    <row r="981" spans="1:24" x14ac:dyDescent="0.3">
      <c r="A981" t="s">
        <v>904</v>
      </c>
      <c r="B981" t="s">
        <v>152</v>
      </c>
      <c r="C981" t="s">
        <v>30</v>
      </c>
      <c r="D981">
        <v>1</v>
      </c>
      <c r="E981">
        <v>357</v>
      </c>
      <c r="F981">
        <v>18</v>
      </c>
      <c r="G981" t="s">
        <v>6</v>
      </c>
      <c r="H981" t="s">
        <v>153</v>
      </c>
      <c r="I981" t="s">
        <v>1038</v>
      </c>
      <c r="J981" t="s">
        <v>6</v>
      </c>
      <c r="K981">
        <v>10314</v>
      </c>
      <c r="L981" s="25">
        <v>250000</v>
      </c>
      <c r="M981" s="13">
        <v>45177</v>
      </c>
      <c r="N981" s="1">
        <v>2</v>
      </c>
      <c r="O981" s="1">
        <v>0</v>
      </c>
      <c r="P981" s="1">
        <v>2</v>
      </c>
      <c r="Q981" s="1">
        <v>3600</v>
      </c>
      <c r="R981" s="1">
        <v>1504</v>
      </c>
      <c r="S981">
        <v>1925</v>
      </c>
      <c r="T981" s="29">
        <f>IF(TRIM(PropertySet[[#This Row],[YEAR BUILT]])="", "N/A", 2023-PropertySet[[#This Row],[YEAR BUILT]])</f>
        <v>98</v>
      </c>
      <c r="U981" t="str" cm="1">
        <f t="array" ref="U981">IF(PropertySet[[#This Row],[AGE]] = "N/A", "N/A", _xlfn.IFS(PropertySet[[#This Row],[AGE]] &lt;= 25, "0-25 Years", PropertySet[[#This Row],[AGE]] &lt;= 50, "26-50 Years", PropertySet[[#This Row],[AGE]]&lt;=75, "51-75 Years", PropertySet[[#This Row],[AGE]]&lt;=100, "76-100 Years", PropertySet[[#This Row],[AGE]]&gt;100, "100+ Years"))</f>
        <v>76-100 Years</v>
      </c>
      <c r="V981" t="str" cm="1">
        <f t="array" ref="V9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81" t="s">
        <v>33</v>
      </c>
      <c r="X981" t="s">
        <v>153</v>
      </c>
    </row>
    <row r="982" spans="1:24" x14ac:dyDescent="0.3">
      <c r="A982" t="s">
        <v>904</v>
      </c>
      <c r="B982" t="s">
        <v>152</v>
      </c>
      <c r="C982" t="s">
        <v>30</v>
      </c>
      <c r="D982">
        <v>1</v>
      </c>
      <c r="E982">
        <v>357</v>
      </c>
      <c r="F982">
        <v>165</v>
      </c>
      <c r="G982" t="s">
        <v>6</v>
      </c>
      <c r="H982" t="s">
        <v>153</v>
      </c>
      <c r="I982" t="s">
        <v>1039</v>
      </c>
      <c r="J982" t="s">
        <v>6</v>
      </c>
      <c r="K982">
        <v>10302</v>
      </c>
      <c r="L982" s="25">
        <v>0</v>
      </c>
      <c r="M982" s="13">
        <v>45052</v>
      </c>
      <c r="N982" s="1">
        <v>2</v>
      </c>
      <c r="O982" s="1">
        <v>0</v>
      </c>
      <c r="P982" s="1">
        <v>2</v>
      </c>
      <c r="Q982" s="1">
        <v>4275</v>
      </c>
      <c r="R982" s="1">
        <v>2280</v>
      </c>
      <c r="S982">
        <v>1920</v>
      </c>
      <c r="T982" s="29">
        <f>IF(TRIM(PropertySet[[#This Row],[YEAR BUILT]])="", "N/A", 2023-PropertySet[[#This Row],[YEAR BUILT]])</f>
        <v>103</v>
      </c>
      <c r="U982" t="str" cm="1">
        <f t="array" ref="U982">IF(PropertySet[[#This Row],[AGE]] = "N/A", "N/A", _xlfn.IFS(PropertySet[[#This Row],[AGE]] &lt;= 25, "0-25 Years", PropertySet[[#This Row],[AGE]] &lt;= 50, "26-50 Years", PropertySet[[#This Row],[AGE]]&lt;=75, "51-75 Years", PropertySet[[#This Row],[AGE]]&lt;=100, "76-100 Years", PropertySet[[#This Row],[AGE]]&gt;100, "100+ Years"))</f>
        <v>100+ Years</v>
      </c>
      <c r="V982" t="str" cm="1">
        <f t="array" ref="V9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982" t="s">
        <v>33</v>
      </c>
      <c r="X982" t="s">
        <v>153</v>
      </c>
    </row>
    <row r="983" spans="1:24" x14ac:dyDescent="0.3">
      <c r="A983" t="s">
        <v>904</v>
      </c>
      <c r="B983" t="s">
        <v>152</v>
      </c>
      <c r="C983" t="s">
        <v>30</v>
      </c>
      <c r="D983">
        <v>1</v>
      </c>
      <c r="E983">
        <v>363</v>
      </c>
      <c r="F983">
        <v>23</v>
      </c>
      <c r="G983" t="s">
        <v>6</v>
      </c>
      <c r="H983" t="s">
        <v>182</v>
      </c>
      <c r="I983" t="s">
        <v>1040</v>
      </c>
      <c r="J983" t="s">
        <v>6</v>
      </c>
      <c r="K983">
        <v>10314</v>
      </c>
      <c r="L983" s="25">
        <v>700000</v>
      </c>
      <c r="M983" s="13">
        <v>45091</v>
      </c>
      <c r="N983" s="1">
        <v>2</v>
      </c>
      <c r="O983" s="1">
        <v>0</v>
      </c>
      <c r="P983" s="1">
        <v>2</v>
      </c>
      <c r="Q983" s="1">
        <v>2500</v>
      </c>
      <c r="R983" s="1">
        <v>1760</v>
      </c>
      <c r="S983">
        <v>1925</v>
      </c>
      <c r="T983" s="29">
        <f>IF(TRIM(PropertySet[[#This Row],[YEAR BUILT]])="", "N/A", 2023-PropertySet[[#This Row],[YEAR BUILT]])</f>
        <v>98</v>
      </c>
      <c r="U983" t="str" cm="1">
        <f t="array" ref="U983">IF(PropertySet[[#This Row],[AGE]] = "N/A", "N/A", _xlfn.IFS(PropertySet[[#This Row],[AGE]] &lt;= 25, "0-25 Years", PropertySet[[#This Row],[AGE]] &lt;= 50, "26-50 Years", PropertySet[[#This Row],[AGE]]&lt;=75, "51-75 Years", PropertySet[[#This Row],[AGE]]&lt;=100, "76-100 Years", PropertySet[[#This Row],[AGE]]&gt;100, "100+ Years"))</f>
        <v>76-100 Years</v>
      </c>
      <c r="V983" t="str" cm="1">
        <f t="array" ref="V9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83" t="s">
        <v>33</v>
      </c>
      <c r="X983" t="s">
        <v>182</v>
      </c>
    </row>
    <row r="984" spans="1:24" x14ac:dyDescent="0.3">
      <c r="A984" t="s">
        <v>904</v>
      </c>
      <c r="B984" t="s">
        <v>152</v>
      </c>
      <c r="C984" t="s">
        <v>30</v>
      </c>
      <c r="D984">
        <v>1</v>
      </c>
      <c r="E984">
        <v>365</v>
      </c>
      <c r="F984">
        <v>39</v>
      </c>
      <c r="G984" t="s">
        <v>6</v>
      </c>
      <c r="H984" t="s">
        <v>153</v>
      </c>
      <c r="I984" t="s">
        <v>1041</v>
      </c>
      <c r="J984" t="s">
        <v>6</v>
      </c>
      <c r="K984">
        <v>10314</v>
      </c>
      <c r="L984" s="25">
        <v>350000</v>
      </c>
      <c r="M984" s="13">
        <v>45076</v>
      </c>
      <c r="N984" s="1">
        <v>2</v>
      </c>
      <c r="O984" s="1">
        <v>0</v>
      </c>
      <c r="P984" s="1">
        <v>2</v>
      </c>
      <c r="Q984" s="1">
        <v>3040</v>
      </c>
      <c r="R984" s="1">
        <v>2075</v>
      </c>
      <c r="S984">
        <v>1925</v>
      </c>
      <c r="T984" s="29">
        <f>IF(TRIM(PropertySet[[#This Row],[YEAR BUILT]])="", "N/A", 2023-PropertySet[[#This Row],[YEAR BUILT]])</f>
        <v>98</v>
      </c>
      <c r="U984" t="str" cm="1">
        <f t="array" ref="U984">IF(PropertySet[[#This Row],[AGE]] = "N/A", "N/A", _xlfn.IFS(PropertySet[[#This Row],[AGE]] &lt;= 25, "0-25 Years", PropertySet[[#This Row],[AGE]] &lt;= 50, "26-50 Years", PropertySet[[#This Row],[AGE]]&lt;=75, "51-75 Years", PropertySet[[#This Row],[AGE]]&lt;=100, "76-100 Years", PropertySet[[#This Row],[AGE]]&gt;100, "100+ Years"))</f>
        <v>76-100 Years</v>
      </c>
      <c r="V984" t="str" cm="1">
        <f t="array" ref="V9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84" t="s">
        <v>33</v>
      </c>
      <c r="X984" t="s">
        <v>153</v>
      </c>
    </row>
    <row r="985" spans="1:24" x14ac:dyDescent="0.3">
      <c r="A985" t="s">
        <v>904</v>
      </c>
      <c r="B985" t="s">
        <v>152</v>
      </c>
      <c r="C985" t="s">
        <v>30</v>
      </c>
      <c r="D985">
        <v>1</v>
      </c>
      <c r="E985">
        <v>366</v>
      </c>
      <c r="F985">
        <v>143</v>
      </c>
      <c r="G985" t="s">
        <v>6</v>
      </c>
      <c r="H985" t="s">
        <v>153</v>
      </c>
      <c r="I985" t="s">
        <v>1042</v>
      </c>
      <c r="J985" t="s">
        <v>6</v>
      </c>
      <c r="K985">
        <v>10314</v>
      </c>
      <c r="L985" s="25">
        <v>775000</v>
      </c>
      <c r="M985" s="13">
        <v>45170</v>
      </c>
      <c r="N985" s="1">
        <v>2</v>
      </c>
      <c r="O985" s="1">
        <v>0</v>
      </c>
      <c r="P985" s="1">
        <v>2</v>
      </c>
      <c r="Q985" s="1">
        <v>4038</v>
      </c>
      <c r="R985" s="1">
        <v>2126</v>
      </c>
      <c r="S985">
        <v>1936</v>
      </c>
      <c r="T985" s="29">
        <f>IF(TRIM(PropertySet[[#This Row],[YEAR BUILT]])="", "N/A", 2023-PropertySet[[#This Row],[YEAR BUILT]])</f>
        <v>87</v>
      </c>
      <c r="U985" t="str" cm="1">
        <f t="array" ref="U985">IF(PropertySet[[#This Row],[AGE]] = "N/A", "N/A", _xlfn.IFS(PropertySet[[#This Row],[AGE]] &lt;= 25, "0-25 Years", PropertySet[[#This Row],[AGE]] &lt;= 50, "26-50 Years", PropertySet[[#This Row],[AGE]]&lt;=75, "51-75 Years", PropertySet[[#This Row],[AGE]]&lt;=100, "76-100 Years", PropertySet[[#This Row],[AGE]]&gt;100, "100+ Years"))</f>
        <v>76-100 Years</v>
      </c>
      <c r="V985" t="str" cm="1">
        <f t="array" ref="V9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85" t="s">
        <v>33</v>
      </c>
      <c r="X985" t="s">
        <v>153</v>
      </c>
    </row>
    <row r="986" spans="1:24" x14ac:dyDescent="0.3">
      <c r="A986" t="s">
        <v>904</v>
      </c>
      <c r="B986" t="s">
        <v>152</v>
      </c>
      <c r="C986" t="s">
        <v>30</v>
      </c>
      <c r="D986">
        <v>1</v>
      </c>
      <c r="E986">
        <v>370</v>
      </c>
      <c r="F986">
        <v>23</v>
      </c>
      <c r="G986" t="s">
        <v>6</v>
      </c>
      <c r="H986" t="s">
        <v>153</v>
      </c>
      <c r="I986" t="s">
        <v>1043</v>
      </c>
      <c r="J986" t="s">
        <v>6</v>
      </c>
      <c r="K986">
        <v>10314</v>
      </c>
      <c r="L986" s="25">
        <v>999600</v>
      </c>
      <c r="M986" s="13">
        <v>45161</v>
      </c>
      <c r="N986" s="1">
        <v>2</v>
      </c>
      <c r="O986" s="1">
        <v>0</v>
      </c>
      <c r="P986" s="1">
        <v>2</v>
      </c>
      <c r="Q986" s="1">
        <v>4000</v>
      </c>
      <c r="R986" s="1">
        <v>2216</v>
      </c>
      <c r="S986">
        <v>1965</v>
      </c>
      <c r="T986" s="29">
        <f>IF(TRIM(PropertySet[[#This Row],[YEAR BUILT]])="", "N/A", 2023-PropertySet[[#This Row],[YEAR BUILT]])</f>
        <v>58</v>
      </c>
      <c r="U986" t="str" cm="1">
        <f t="array" ref="U986">IF(PropertySet[[#This Row],[AGE]] = "N/A", "N/A", _xlfn.IFS(PropertySet[[#This Row],[AGE]] &lt;= 25, "0-25 Years", PropertySet[[#This Row],[AGE]] &lt;= 50, "26-50 Years", PropertySet[[#This Row],[AGE]]&lt;=75, "51-75 Years", PropertySet[[#This Row],[AGE]]&lt;=100, "76-100 Years", PropertySet[[#This Row],[AGE]]&gt;100, "100+ Years"))</f>
        <v>51-75 Years</v>
      </c>
      <c r="V986" t="str" cm="1">
        <f t="array" ref="V9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86" t="s">
        <v>33</v>
      </c>
      <c r="X986" t="s">
        <v>153</v>
      </c>
    </row>
    <row r="987" spans="1:24" x14ac:dyDescent="0.3">
      <c r="A987" t="s">
        <v>904</v>
      </c>
      <c r="B987" t="s">
        <v>152</v>
      </c>
      <c r="C987" t="s">
        <v>30</v>
      </c>
      <c r="D987">
        <v>1</v>
      </c>
      <c r="E987">
        <v>374</v>
      </c>
      <c r="F987">
        <v>209</v>
      </c>
      <c r="G987" t="s">
        <v>6</v>
      </c>
      <c r="H987" t="s">
        <v>187</v>
      </c>
      <c r="I987" t="s">
        <v>1044</v>
      </c>
      <c r="J987" t="s">
        <v>6</v>
      </c>
      <c r="K987">
        <v>10314</v>
      </c>
      <c r="L987" s="25">
        <v>600000</v>
      </c>
      <c r="M987" s="13">
        <v>45153</v>
      </c>
      <c r="N987" s="1">
        <v>2</v>
      </c>
      <c r="O987" s="1">
        <v>0</v>
      </c>
      <c r="P987" s="1">
        <v>2</v>
      </c>
      <c r="Q987" s="1">
        <v>5000</v>
      </c>
      <c r="R987" s="1">
        <v>1258</v>
      </c>
      <c r="S987">
        <v>1950</v>
      </c>
      <c r="T987" s="29">
        <f>IF(TRIM(PropertySet[[#This Row],[YEAR BUILT]])="", "N/A", 2023-PropertySet[[#This Row],[YEAR BUILT]])</f>
        <v>73</v>
      </c>
      <c r="U987" t="str" cm="1">
        <f t="array" ref="U987">IF(PropertySet[[#This Row],[AGE]] = "N/A", "N/A", _xlfn.IFS(PropertySet[[#This Row],[AGE]] &lt;= 25, "0-25 Years", PropertySet[[#This Row],[AGE]] &lt;= 50, "26-50 Years", PropertySet[[#This Row],[AGE]]&lt;=75, "51-75 Years", PropertySet[[#This Row],[AGE]]&lt;=100, "76-100 Years", PropertySet[[#This Row],[AGE]]&gt;100, "100+ Years"))</f>
        <v>51-75 Years</v>
      </c>
      <c r="V987" t="str" cm="1">
        <f t="array" ref="V9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87" t="s">
        <v>33</v>
      </c>
      <c r="X987" t="s">
        <v>187</v>
      </c>
    </row>
    <row r="988" spans="1:24" x14ac:dyDescent="0.3">
      <c r="A988" t="s">
        <v>904</v>
      </c>
      <c r="B988" t="s">
        <v>152</v>
      </c>
      <c r="C988" t="s">
        <v>30</v>
      </c>
      <c r="D988">
        <v>1</v>
      </c>
      <c r="E988">
        <v>376</v>
      </c>
      <c r="F988">
        <v>40</v>
      </c>
      <c r="G988" t="s">
        <v>6</v>
      </c>
      <c r="H988" t="s">
        <v>153</v>
      </c>
      <c r="I988" t="s">
        <v>1045</v>
      </c>
      <c r="J988" t="s">
        <v>6</v>
      </c>
      <c r="K988">
        <v>10314</v>
      </c>
      <c r="L988" s="25">
        <v>1100000</v>
      </c>
      <c r="M988" s="13">
        <v>45138</v>
      </c>
      <c r="N988" s="1">
        <v>2</v>
      </c>
      <c r="O988" s="1">
        <v>0</v>
      </c>
      <c r="P988" s="1">
        <v>2</v>
      </c>
      <c r="Q988" s="1">
        <v>4685</v>
      </c>
      <c r="R988" s="1">
        <v>3769</v>
      </c>
      <c r="S988">
        <v>2006</v>
      </c>
      <c r="T988" s="29">
        <f>IF(TRIM(PropertySet[[#This Row],[YEAR BUILT]])="", "N/A", 2023-PropertySet[[#This Row],[YEAR BUILT]])</f>
        <v>17</v>
      </c>
      <c r="U988" t="str" cm="1">
        <f t="array" ref="U988">IF(PropertySet[[#This Row],[AGE]] = "N/A", "N/A", _xlfn.IFS(PropertySet[[#This Row],[AGE]] &lt;= 25, "0-25 Years", PropertySet[[#This Row],[AGE]] &lt;= 50, "26-50 Years", PropertySet[[#This Row],[AGE]]&lt;=75, "51-75 Years", PropertySet[[#This Row],[AGE]]&lt;=100, "76-100 Years", PropertySet[[#This Row],[AGE]]&gt;100, "100+ Years"))</f>
        <v>0-25 Years</v>
      </c>
      <c r="V988" t="str" cm="1">
        <f t="array" ref="V9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988" t="s">
        <v>33</v>
      </c>
      <c r="X988" t="s">
        <v>153</v>
      </c>
    </row>
    <row r="989" spans="1:24" x14ac:dyDescent="0.3">
      <c r="A989" t="s">
        <v>904</v>
      </c>
      <c r="B989" t="s">
        <v>152</v>
      </c>
      <c r="C989" t="s">
        <v>30</v>
      </c>
      <c r="D989">
        <v>1</v>
      </c>
      <c r="E989">
        <v>377</v>
      </c>
      <c r="F989">
        <v>367</v>
      </c>
      <c r="G989" t="s">
        <v>6</v>
      </c>
      <c r="H989" t="s">
        <v>153</v>
      </c>
      <c r="I989" t="s">
        <v>1046</v>
      </c>
      <c r="J989" t="s">
        <v>6</v>
      </c>
      <c r="K989">
        <v>10314</v>
      </c>
      <c r="L989" s="25">
        <v>828500</v>
      </c>
      <c r="M989" s="13">
        <v>45175</v>
      </c>
      <c r="N989" s="1">
        <v>2</v>
      </c>
      <c r="O989" s="1">
        <v>0</v>
      </c>
      <c r="P989" s="1">
        <v>2</v>
      </c>
      <c r="Q989" s="1">
        <v>5500</v>
      </c>
      <c r="R989" s="1">
        <v>1590</v>
      </c>
      <c r="S989">
        <v>1950</v>
      </c>
      <c r="T989" s="29">
        <f>IF(TRIM(PropertySet[[#This Row],[YEAR BUILT]])="", "N/A", 2023-PropertySet[[#This Row],[YEAR BUILT]])</f>
        <v>73</v>
      </c>
      <c r="U989" t="str" cm="1">
        <f t="array" ref="U989">IF(PropertySet[[#This Row],[AGE]] = "N/A", "N/A", _xlfn.IFS(PropertySet[[#This Row],[AGE]] &lt;= 25, "0-25 Years", PropertySet[[#This Row],[AGE]] &lt;= 50, "26-50 Years", PropertySet[[#This Row],[AGE]]&lt;=75, "51-75 Years", PropertySet[[#This Row],[AGE]]&lt;=100, "76-100 Years", PropertySet[[#This Row],[AGE]]&gt;100, "100+ Years"))</f>
        <v>51-75 Years</v>
      </c>
      <c r="V989" t="str" cm="1">
        <f t="array" ref="V9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89" t="s">
        <v>33</v>
      </c>
      <c r="X989" t="s">
        <v>153</v>
      </c>
    </row>
    <row r="990" spans="1:24" x14ac:dyDescent="0.3">
      <c r="A990" t="s">
        <v>904</v>
      </c>
      <c r="B990" t="s">
        <v>152</v>
      </c>
      <c r="C990" t="s">
        <v>30</v>
      </c>
      <c r="D990">
        <v>1</v>
      </c>
      <c r="E990">
        <v>377</v>
      </c>
      <c r="F990">
        <v>401</v>
      </c>
      <c r="G990" t="s">
        <v>6</v>
      </c>
      <c r="H990" t="s">
        <v>153</v>
      </c>
      <c r="I990" t="s">
        <v>1047</v>
      </c>
      <c r="J990" t="s">
        <v>6</v>
      </c>
      <c r="K990">
        <v>10314</v>
      </c>
      <c r="L990" s="25">
        <v>782500</v>
      </c>
      <c r="M990" s="13">
        <v>44929</v>
      </c>
      <c r="N990" s="1">
        <v>2</v>
      </c>
      <c r="O990" s="1">
        <v>0</v>
      </c>
      <c r="P990" s="1">
        <v>2</v>
      </c>
      <c r="Q990" s="1">
        <v>3500</v>
      </c>
      <c r="R990" s="1">
        <v>2475</v>
      </c>
      <c r="S990">
        <v>1925</v>
      </c>
      <c r="T990" s="29">
        <f>IF(TRIM(PropertySet[[#This Row],[YEAR BUILT]])="", "N/A", 2023-PropertySet[[#This Row],[YEAR BUILT]])</f>
        <v>98</v>
      </c>
      <c r="U990" t="str" cm="1">
        <f t="array" ref="U990">IF(PropertySet[[#This Row],[AGE]] = "N/A", "N/A", _xlfn.IFS(PropertySet[[#This Row],[AGE]] &lt;= 25, "0-25 Years", PropertySet[[#This Row],[AGE]] &lt;= 50, "26-50 Years", PropertySet[[#This Row],[AGE]]&lt;=75, "51-75 Years", PropertySet[[#This Row],[AGE]]&lt;=100, "76-100 Years", PropertySet[[#This Row],[AGE]]&gt;100, "100+ Years"))</f>
        <v>76-100 Years</v>
      </c>
      <c r="V990" t="str" cm="1">
        <f t="array" ref="V9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90" t="s">
        <v>33</v>
      </c>
      <c r="X990" t="s">
        <v>153</v>
      </c>
    </row>
    <row r="991" spans="1:24" x14ac:dyDescent="0.3">
      <c r="A991" t="s">
        <v>904</v>
      </c>
      <c r="B991" t="s">
        <v>152</v>
      </c>
      <c r="C991" t="s">
        <v>30</v>
      </c>
      <c r="D991">
        <v>1</v>
      </c>
      <c r="E991">
        <v>378</v>
      </c>
      <c r="F991">
        <v>123</v>
      </c>
      <c r="G991" t="s">
        <v>6</v>
      </c>
      <c r="H991" t="s">
        <v>153</v>
      </c>
      <c r="I991" t="s">
        <v>1048</v>
      </c>
      <c r="J991" t="s">
        <v>6</v>
      </c>
      <c r="K991">
        <v>10314</v>
      </c>
      <c r="L991" s="25">
        <v>800000</v>
      </c>
      <c r="M991" s="13">
        <v>45195</v>
      </c>
      <c r="N991" s="1">
        <v>2</v>
      </c>
      <c r="O991" s="1">
        <v>0</v>
      </c>
      <c r="P991" s="1">
        <v>2</v>
      </c>
      <c r="Q991" s="1">
        <v>3100</v>
      </c>
      <c r="R991" s="1">
        <v>2475</v>
      </c>
      <c r="S991">
        <v>1920</v>
      </c>
      <c r="T991" s="29">
        <f>IF(TRIM(PropertySet[[#This Row],[YEAR BUILT]])="", "N/A", 2023-PropertySet[[#This Row],[YEAR BUILT]])</f>
        <v>103</v>
      </c>
      <c r="U991" t="str" cm="1">
        <f t="array" ref="U991">IF(PropertySet[[#This Row],[AGE]] = "N/A", "N/A", _xlfn.IFS(PropertySet[[#This Row],[AGE]] &lt;= 25, "0-25 Years", PropertySet[[#This Row],[AGE]] &lt;= 50, "26-50 Years", PropertySet[[#This Row],[AGE]]&lt;=75, "51-75 Years", PropertySet[[#This Row],[AGE]]&lt;=100, "76-100 Years", PropertySet[[#This Row],[AGE]]&gt;100, "100+ Years"))</f>
        <v>100+ Years</v>
      </c>
      <c r="V991" t="str" cm="1">
        <f t="array" ref="V9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991" t="s">
        <v>33</v>
      </c>
      <c r="X991" t="s">
        <v>153</v>
      </c>
    </row>
    <row r="992" spans="1:24" x14ac:dyDescent="0.3">
      <c r="A992" t="s">
        <v>904</v>
      </c>
      <c r="B992" t="s">
        <v>152</v>
      </c>
      <c r="C992" t="s">
        <v>30</v>
      </c>
      <c r="D992">
        <v>1</v>
      </c>
      <c r="E992">
        <v>378</v>
      </c>
      <c r="F992">
        <v>124</v>
      </c>
      <c r="G992" t="s">
        <v>6</v>
      </c>
      <c r="H992" t="s">
        <v>153</v>
      </c>
      <c r="I992" t="s">
        <v>1049</v>
      </c>
      <c r="J992" t="s">
        <v>6</v>
      </c>
      <c r="K992">
        <v>10314</v>
      </c>
      <c r="L992" s="25">
        <v>670000</v>
      </c>
      <c r="M992" s="13">
        <v>45042</v>
      </c>
      <c r="N992" s="1">
        <v>2</v>
      </c>
      <c r="O992" s="1">
        <v>0</v>
      </c>
      <c r="P992" s="1">
        <v>2</v>
      </c>
      <c r="Q992" s="1">
        <v>3100</v>
      </c>
      <c r="R992" s="1">
        <v>1840</v>
      </c>
      <c r="S992">
        <v>1920</v>
      </c>
      <c r="T992" s="29">
        <f>IF(TRIM(PropertySet[[#This Row],[YEAR BUILT]])="", "N/A", 2023-PropertySet[[#This Row],[YEAR BUILT]])</f>
        <v>103</v>
      </c>
      <c r="U992" t="str" cm="1">
        <f t="array" ref="U992">IF(PropertySet[[#This Row],[AGE]] = "N/A", "N/A", _xlfn.IFS(PropertySet[[#This Row],[AGE]] &lt;= 25, "0-25 Years", PropertySet[[#This Row],[AGE]] &lt;= 50, "26-50 Years", PropertySet[[#This Row],[AGE]]&lt;=75, "51-75 Years", PropertySet[[#This Row],[AGE]]&lt;=100, "76-100 Years", PropertySet[[#This Row],[AGE]]&gt;100, "100+ Years"))</f>
        <v>100+ Years</v>
      </c>
      <c r="V992" t="str" cm="1">
        <f t="array" ref="V9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992" t="s">
        <v>33</v>
      </c>
      <c r="X992" t="s">
        <v>153</v>
      </c>
    </row>
    <row r="993" spans="1:24" x14ac:dyDescent="0.3">
      <c r="A993" t="s">
        <v>904</v>
      </c>
      <c r="B993" t="s">
        <v>152</v>
      </c>
      <c r="C993" t="s">
        <v>30</v>
      </c>
      <c r="D993">
        <v>1</v>
      </c>
      <c r="E993">
        <v>694</v>
      </c>
      <c r="F993">
        <v>48</v>
      </c>
      <c r="G993" t="s">
        <v>6</v>
      </c>
      <c r="H993" t="s">
        <v>182</v>
      </c>
      <c r="I993" t="s">
        <v>1050</v>
      </c>
      <c r="J993" t="s">
        <v>6</v>
      </c>
      <c r="K993">
        <v>10314</v>
      </c>
      <c r="L993" s="25">
        <v>0</v>
      </c>
      <c r="M993" s="13">
        <v>45229</v>
      </c>
      <c r="N993" s="1">
        <v>2</v>
      </c>
      <c r="O993" s="1">
        <v>0</v>
      </c>
      <c r="P993" s="1">
        <v>2</v>
      </c>
      <c r="Q993" s="1">
        <v>5720</v>
      </c>
      <c r="R993" s="1">
        <v>1502</v>
      </c>
      <c r="S993">
        <v>1915</v>
      </c>
      <c r="T993" s="29">
        <f>IF(TRIM(PropertySet[[#This Row],[YEAR BUILT]])="", "N/A", 2023-PropertySet[[#This Row],[YEAR BUILT]])</f>
        <v>108</v>
      </c>
      <c r="U993" t="str" cm="1">
        <f t="array" ref="U993">IF(PropertySet[[#This Row],[AGE]] = "N/A", "N/A", _xlfn.IFS(PropertySet[[#This Row],[AGE]] &lt;= 25, "0-25 Years", PropertySet[[#This Row],[AGE]] &lt;= 50, "26-50 Years", PropertySet[[#This Row],[AGE]]&lt;=75, "51-75 Years", PropertySet[[#This Row],[AGE]]&lt;=100, "76-100 Years", PropertySet[[#This Row],[AGE]]&gt;100, "100+ Years"))</f>
        <v>100+ Years</v>
      </c>
      <c r="V993" t="str" cm="1">
        <f t="array" ref="V9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993" t="s">
        <v>33</v>
      </c>
      <c r="X993" t="s">
        <v>182</v>
      </c>
    </row>
    <row r="994" spans="1:24" x14ac:dyDescent="0.3">
      <c r="A994" t="s">
        <v>904</v>
      </c>
      <c r="B994" t="s">
        <v>152</v>
      </c>
      <c r="C994" t="s">
        <v>30</v>
      </c>
      <c r="D994">
        <v>1</v>
      </c>
      <c r="E994">
        <v>710</v>
      </c>
      <c r="F994">
        <v>63</v>
      </c>
      <c r="G994" t="s">
        <v>6</v>
      </c>
      <c r="H994" t="s">
        <v>153</v>
      </c>
      <c r="I994" t="s">
        <v>1051</v>
      </c>
      <c r="J994" t="s">
        <v>6</v>
      </c>
      <c r="K994">
        <v>10314</v>
      </c>
      <c r="L994" s="25">
        <v>857000</v>
      </c>
      <c r="M994" s="13">
        <v>45266</v>
      </c>
      <c r="N994" s="1">
        <v>2</v>
      </c>
      <c r="O994" s="1">
        <v>0</v>
      </c>
      <c r="P994" s="1">
        <v>2</v>
      </c>
      <c r="Q994" s="1">
        <v>4159</v>
      </c>
      <c r="R994" s="1">
        <v>2422</v>
      </c>
      <c r="S994">
        <v>1994</v>
      </c>
      <c r="T994" s="29">
        <f>IF(TRIM(PropertySet[[#This Row],[YEAR BUILT]])="", "N/A", 2023-PropertySet[[#This Row],[YEAR BUILT]])</f>
        <v>29</v>
      </c>
      <c r="U994" t="str" cm="1">
        <f t="array" ref="U994">IF(PropertySet[[#This Row],[AGE]] = "N/A", "N/A", _xlfn.IFS(PropertySet[[#This Row],[AGE]] &lt;= 25, "0-25 Years", PropertySet[[#This Row],[AGE]] &lt;= 50, "26-50 Years", PropertySet[[#This Row],[AGE]]&lt;=75, "51-75 Years", PropertySet[[#This Row],[AGE]]&lt;=100, "76-100 Years", PropertySet[[#This Row],[AGE]]&gt;100, "100+ Years"))</f>
        <v>26-50 Years</v>
      </c>
      <c r="V994" t="str" cm="1">
        <f t="array" ref="V9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994" t="s">
        <v>33</v>
      </c>
      <c r="X994" t="s">
        <v>153</v>
      </c>
    </row>
    <row r="995" spans="1:24" x14ac:dyDescent="0.3">
      <c r="A995" t="s">
        <v>904</v>
      </c>
      <c r="B995" t="s">
        <v>152</v>
      </c>
      <c r="C995" t="s">
        <v>30</v>
      </c>
      <c r="D995">
        <v>1</v>
      </c>
      <c r="E995">
        <v>712</v>
      </c>
      <c r="F995">
        <v>83</v>
      </c>
      <c r="G995" t="s">
        <v>6</v>
      </c>
      <c r="H995" t="s">
        <v>158</v>
      </c>
      <c r="I995" t="s">
        <v>1052</v>
      </c>
      <c r="J995" t="s">
        <v>6</v>
      </c>
      <c r="K995">
        <v>10314</v>
      </c>
      <c r="L995" s="25">
        <v>997885</v>
      </c>
      <c r="M995" s="13">
        <v>45209</v>
      </c>
      <c r="N995" s="1">
        <v>2</v>
      </c>
      <c r="O995" s="1">
        <v>0</v>
      </c>
      <c r="P995" s="1">
        <v>2</v>
      </c>
      <c r="Q995" s="1">
        <v>3149</v>
      </c>
      <c r="R995" s="1">
        <v>2188</v>
      </c>
      <c r="S995">
        <v>2022</v>
      </c>
      <c r="T995" s="29">
        <f>IF(TRIM(PropertySet[[#This Row],[YEAR BUILT]])="", "N/A", 2023-PropertySet[[#This Row],[YEAR BUILT]])</f>
        <v>1</v>
      </c>
      <c r="U995" t="str" cm="1">
        <f t="array" ref="U995">IF(PropertySet[[#This Row],[AGE]] = "N/A", "N/A", _xlfn.IFS(PropertySet[[#This Row],[AGE]] &lt;= 25, "0-25 Years", PropertySet[[#This Row],[AGE]] &lt;= 50, "26-50 Years", PropertySet[[#This Row],[AGE]]&lt;=75, "51-75 Years", PropertySet[[#This Row],[AGE]]&lt;=100, "76-100 Years", PropertySet[[#This Row],[AGE]]&gt;100, "100+ Years"))</f>
        <v>0-25 Years</v>
      </c>
      <c r="V995" t="str" cm="1">
        <f t="array" ref="V9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995" t="s">
        <v>33</v>
      </c>
      <c r="X995" t="s">
        <v>158</v>
      </c>
    </row>
    <row r="996" spans="1:24" x14ac:dyDescent="0.3">
      <c r="A996" t="s">
        <v>904</v>
      </c>
      <c r="B996" t="s">
        <v>152</v>
      </c>
      <c r="C996" t="s">
        <v>30</v>
      </c>
      <c r="D996">
        <v>1</v>
      </c>
      <c r="E996">
        <v>718</v>
      </c>
      <c r="F996">
        <v>17</v>
      </c>
      <c r="G996" t="s">
        <v>6</v>
      </c>
      <c r="H996" t="s">
        <v>153</v>
      </c>
      <c r="I996" t="s">
        <v>1053</v>
      </c>
      <c r="J996" t="s">
        <v>6</v>
      </c>
      <c r="K996">
        <v>10314</v>
      </c>
      <c r="L996" s="25">
        <v>660000</v>
      </c>
      <c r="M996" s="13">
        <v>45271</v>
      </c>
      <c r="N996" s="1">
        <v>2</v>
      </c>
      <c r="O996" s="1">
        <v>0</v>
      </c>
      <c r="P996" s="1">
        <v>2</v>
      </c>
      <c r="Q996" s="1">
        <v>2592</v>
      </c>
      <c r="R996" s="1">
        <v>1244</v>
      </c>
      <c r="S996">
        <v>1930</v>
      </c>
      <c r="T996" s="29">
        <f>IF(TRIM(PropertySet[[#This Row],[YEAR BUILT]])="", "N/A", 2023-PropertySet[[#This Row],[YEAR BUILT]])</f>
        <v>93</v>
      </c>
      <c r="U996" t="str" cm="1">
        <f t="array" ref="U996">IF(PropertySet[[#This Row],[AGE]] = "N/A", "N/A", _xlfn.IFS(PropertySet[[#This Row],[AGE]] &lt;= 25, "0-25 Years", PropertySet[[#This Row],[AGE]] &lt;= 50, "26-50 Years", PropertySet[[#This Row],[AGE]]&lt;=75, "51-75 Years", PropertySet[[#This Row],[AGE]]&lt;=100, "76-100 Years", PropertySet[[#This Row],[AGE]]&gt;100, "100+ Years"))</f>
        <v>76-100 Years</v>
      </c>
      <c r="V996" t="str" cm="1">
        <f t="array" ref="V9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96" t="s">
        <v>33</v>
      </c>
      <c r="X996" t="s">
        <v>153</v>
      </c>
    </row>
    <row r="997" spans="1:24" x14ac:dyDescent="0.3">
      <c r="A997" t="s">
        <v>904</v>
      </c>
      <c r="B997" t="s">
        <v>152</v>
      </c>
      <c r="C997" t="s">
        <v>30</v>
      </c>
      <c r="D997">
        <v>1</v>
      </c>
      <c r="E997">
        <v>723</v>
      </c>
      <c r="F997">
        <v>35</v>
      </c>
      <c r="G997" t="s">
        <v>6</v>
      </c>
      <c r="H997" t="s">
        <v>182</v>
      </c>
      <c r="I997" t="s">
        <v>1054</v>
      </c>
      <c r="J997" t="s">
        <v>6</v>
      </c>
      <c r="K997">
        <v>10314</v>
      </c>
      <c r="L997" s="25">
        <v>790000</v>
      </c>
      <c r="M997" s="13">
        <v>45196</v>
      </c>
      <c r="N997" s="1">
        <v>2</v>
      </c>
      <c r="O997" s="1">
        <v>0</v>
      </c>
      <c r="P997" s="1">
        <v>2</v>
      </c>
      <c r="Q997" s="1">
        <v>4800</v>
      </c>
      <c r="R997" s="1">
        <v>1544</v>
      </c>
      <c r="S997">
        <v>1925</v>
      </c>
      <c r="T997" s="29">
        <f>IF(TRIM(PropertySet[[#This Row],[YEAR BUILT]])="", "N/A", 2023-PropertySet[[#This Row],[YEAR BUILT]])</f>
        <v>98</v>
      </c>
      <c r="U997" t="str" cm="1">
        <f t="array" ref="U997">IF(PropertySet[[#This Row],[AGE]] = "N/A", "N/A", _xlfn.IFS(PropertySet[[#This Row],[AGE]] &lt;= 25, "0-25 Years", PropertySet[[#This Row],[AGE]] &lt;= 50, "26-50 Years", PropertySet[[#This Row],[AGE]]&lt;=75, "51-75 Years", PropertySet[[#This Row],[AGE]]&lt;=100, "76-100 Years", PropertySet[[#This Row],[AGE]]&gt;100, "100+ Years"))</f>
        <v>76-100 Years</v>
      </c>
      <c r="V997" t="str" cm="1">
        <f t="array" ref="V9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997" t="s">
        <v>33</v>
      </c>
      <c r="X997" t="s">
        <v>182</v>
      </c>
    </row>
    <row r="998" spans="1:24" x14ac:dyDescent="0.3">
      <c r="A998" t="s">
        <v>904</v>
      </c>
      <c r="B998" t="s">
        <v>152</v>
      </c>
      <c r="C998" t="s">
        <v>30</v>
      </c>
      <c r="D998">
        <v>1</v>
      </c>
      <c r="E998">
        <v>725</v>
      </c>
      <c r="F998">
        <v>22</v>
      </c>
      <c r="G998" t="s">
        <v>6</v>
      </c>
      <c r="H998" t="s">
        <v>153</v>
      </c>
      <c r="I998" t="s">
        <v>1055</v>
      </c>
      <c r="J998" t="s">
        <v>6</v>
      </c>
      <c r="K998">
        <v>10314</v>
      </c>
      <c r="L998" s="25">
        <v>0</v>
      </c>
      <c r="M998" s="13">
        <v>45209</v>
      </c>
      <c r="N998" s="1">
        <v>2</v>
      </c>
      <c r="O998" s="1">
        <v>0</v>
      </c>
      <c r="P998" s="1">
        <v>2</v>
      </c>
      <c r="Q998" s="1">
        <v>4880</v>
      </c>
      <c r="R998" s="1">
        <v>1800</v>
      </c>
      <c r="S998">
        <v>1950</v>
      </c>
      <c r="T998" s="29">
        <f>IF(TRIM(PropertySet[[#This Row],[YEAR BUILT]])="", "N/A", 2023-PropertySet[[#This Row],[YEAR BUILT]])</f>
        <v>73</v>
      </c>
      <c r="U998" t="str" cm="1">
        <f t="array" ref="U998">IF(PropertySet[[#This Row],[AGE]] = "N/A", "N/A", _xlfn.IFS(PropertySet[[#This Row],[AGE]] &lt;= 25, "0-25 Years", PropertySet[[#This Row],[AGE]] &lt;= 50, "26-50 Years", PropertySet[[#This Row],[AGE]]&lt;=75, "51-75 Years", PropertySet[[#This Row],[AGE]]&lt;=100, "76-100 Years", PropertySet[[#This Row],[AGE]]&gt;100, "100+ Years"))</f>
        <v>51-75 Years</v>
      </c>
      <c r="V998" t="str" cm="1">
        <f t="array" ref="V9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98" t="s">
        <v>33</v>
      </c>
      <c r="X998" t="s">
        <v>153</v>
      </c>
    </row>
    <row r="999" spans="1:24" x14ac:dyDescent="0.3">
      <c r="A999" t="s">
        <v>904</v>
      </c>
      <c r="B999" t="s">
        <v>152</v>
      </c>
      <c r="C999" t="s">
        <v>30</v>
      </c>
      <c r="D999">
        <v>1</v>
      </c>
      <c r="E999">
        <v>725</v>
      </c>
      <c r="F999">
        <v>40</v>
      </c>
      <c r="G999" t="s">
        <v>6</v>
      </c>
      <c r="H999" t="s">
        <v>153</v>
      </c>
      <c r="I999" t="s">
        <v>1056</v>
      </c>
      <c r="J999" t="s">
        <v>6</v>
      </c>
      <c r="K999">
        <v>10314</v>
      </c>
      <c r="L999" s="25">
        <v>850000</v>
      </c>
      <c r="M999" s="13">
        <v>45070</v>
      </c>
      <c r="N999" s="1">
        <v>2</v>
      </c>
      <c r="O999" s="1">
        <v>0</v>
      </c>
      <c r="P999" s="1">
        <v>2</v>
      </c>
      <c r="Q999" s="1">
        <v>14640</v>
      </c>
      <c r="R999" s="1">
        <v>1804</v>
      </c>
      <c r="S999">
        <v>1955</v>
      </c>
      <c r="T999" s="29">
        <f>IF(TRIM(PropertySet[[#This Row],[YEAR BUILT]])="", "N/A", 2023-PropertySet[[#This Row],[YEAR BUILT]])</f>
        <v>68</v>
      </c>
      <c r="U999" t="str" cm="1">
        <f t="array" ref="U999">IF(PropertySet[[#This Row],[AGE]] = "N/A", "N/A", _xlfn.IFS(PropertySet[[#This Row],[AGE]] &lt;= 25, "0-25 Years", PropertySet[[#This Row],[AGE]] &lt;= 50, "26-50 Years", PropertySet[[#This Row],[AGE]]&lt;=75, "51-75 Years", PropertySet[[#This Row],[AGE]]&lt;=100, "76-100 Years", PropertySet[[#This Row],[AGE]]&gt;100, "100+ Years"))</f>
        <v>51-75 Years</v>
      </c>
      <c r="V999" t="str" cm="1">
        <f t="array" ref="V9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999" t="s">
        <v>33</v>
      </c>
      <c r="X999" t="s">
        <v>153</v>
      </c>
    </row>
    <row r="1000" spans="1:24" x14ac:dyDescent="0.3">
      <c r="A1000" t="s">
        <v>904</v>
      </c>
      <c r="B1000" t="s">
        <v>152</v>
      </c>
      <c r="C1000" t="s">
        <v>30</v>
      </c>
      <c r="D1000" t="s">
        <v>71</v>
      </c>
      <c r="E1000">
        <v>725</v>
      </c>
      <c r="F1000">
        <v>40</v>
      </c>
      <c r="G1000" t="s">
        <v>6</v>
      </c>
      <c r="H1000" t="s">
        <v>72</v>
      </c>
      <c r="I1000" t="s">
        <v>1056</v>
      </c>
      <c r="J1000" t="s">
        <v>6</v>
      </c>
      <c r="K1000">
        <v>10314</v>
      </c>
      <c r="L1000" s="25">
        <v>1170000</v>
      </c>
      <c r="M1000" s="13">
        <v>45233</v>
      </c>
      <c r="N1000" s="1">
        <v>0</v>
      </c>
      <c r="O1000" s="1">
        <v>0</v>
      </c>
      <c r="P1000" s="1">
        <v>0</v>
      </c>
      <c r="Q1000" s="1">
        <v>2094</v>
      </c>
      <c r="R1000" s="1">
        <v>0</v>
      </c>
      <c r="S1000">
        <v>1955</v>
      </c>
      <c r="T1000" s="29">
        <f>IF(TRIM(PropertySet[[#This Row],[YEAR BUILT]])="", "N/A", 2023-PropertySet[[#This Row],[YEAR BUILT]])</f>
        <v>68</v>
      </c>
      <c r="U1000" t="str" cm="1">
        <f t="array" ref="U1000">IF(PropertySet[[#This Row],[AGE]] = "N/A", "N/A", _xlfn.IFS(PropertySet[[#This Row],[AGE]] &lt;= 25, "0-25 Years", PropertySet[[#This Row],[AGE]] &lt;= 50, "26-50 Years", PropertySet[[#This Row],[AGE]]&lt;=75, "51-75 Years", PropertySet[[#This Row],[AGE]]&lt;=100, "76-100 Years", PropertySet[[#This Row],[AGE]]&gt;100, "100+ Years"))</f>
        <v>51-75 Years</v>
      </c>
      <c r="V1000" t="str" cm="1">
        <f t="array" ref="V10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00" t="s">
        <v>33</v>
      </c>
      <c r="X1000" t="s">
        <v>153</v>
      </c>
    </row>
    <row r="1001" spans="1:24" x14ac:dyDescent="0.3">
      <c r="A1001" t="s">
        <v>904</v>
      </c>
      <c r="B1001" t="s">
        <v>152</v>
      </c>
      <c r="C1001" t="s">
        <v>30</v>
      </c>
      <c r="D1001">
        <v>1</v>
      </c>
      <c r="E1001">
        <v>726</v>
      </c>
      <c r="F1001">
        <v>55</v>
      </c>
      <c r="G1001" t="s">
        <v>6</v>
      </c>
      <c r="H1001" t="s">
        <v>187</v>
      </c>
      <c r="I1001" t="s">
        <v>1057</v>
      </c>
      <c r="J1001" t="s">
        <v>6</v>
      </c>
      <c r="K1001">
        <v>10314</v>
      </c>
      <c r="L1001" s="25">
        <v>0</v>
      </c>
      <c r="M1001" s="13">
        <v>45189</v>
      </c>
      <c r="N1001" s="1">
        <v>2</v>
      </c>
      <c r="O1001" s="1">
        <v>0</v>
      </c>
      <c r="P1001" s="1">
        <v>2</v>
      </c>
      <c r="Q1001" s="1">
        <v>4880</v>
      </c>
      <c r="R1001" s="1">
        <v>1828</v>
      </c>
      <c r="S1001">
        <v>1950</v>
      </c>
      <c r="T1001" s="29">
        <f>IF(TRIM(PropertySet[[#This Row],[YEAR BUILT]])="", "N/A", 2023-PropertySet[[#This Row],[YEAR BUILT]])</f>
        <v>73</v>
      </c>
      <c r="U1001" t="str" cm="1">
        <f t="array" ref="U1001">IF(PropertySet[[#This Row],[AGE]] = "N/A", "N/A", _xlfn.IFS(PropertySet[[#This Row],[AGE]] &lt;= 25, "0-25 Years", PropertySet[[#This Row],[AGE]] &lt;= 50, "26-50 Years", PropertySet[[#This Row],[AGE]]&lt;=75, "51-75 Years", PropertySet[[#This Row],[AGE]]&lt;=100, "76-100 Years", PropertySet[[#This Row],[AGE]]&gt;100, "100+ Years"))</f>
        <v>51-75 Years</v>
      </c>
      <c r="V1001" t="str" cm="1">
        <f t="array" ref="V10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01" t="s">
        <v>33</v>
      </c>
      <c r="X1001" t="s">
        <v>187</v>
      </c>
    </row>
    <row r="1002" spans="1:24" x14ac:dyDescent="0.3">
      <c r="A1002" t="s">
        <v>904</v>
      </c>
      <c r="B1002" t="s">
        <v>211</v>
      </c>
      <c r="C1002" t="s">
        <v>30</v>
      </c>
      <c r="D1002" t="s">
        <v>71</v>
      </c>
      <c r="E1002">
        <v>354</v>
      </c>
      <c r="F1002">
        <v>8</v>
      </c>
      <c r="G1002" t="s">
        <v>6</v>
      </c>
      <c r="H1002" t="s">
        <v>72</v>
      </c>
      <c r="I1002" t="s">
        <v>1058</v>
      </c>
      <c r="J1002" t="s">
        <v>6</v>
      </c>
      <c r="K1002">
        <v>10302</v>
      </c>
      <c r="L1002" s="25">
        <v>710000</v>
      </c>
      <c r="M1002" s="13">
        <v>45117</v>
      </c>
      <c r="N1002" s="1">
        <v>0</v>
      </c>
      <c r="O1002" s="1">
        <v>0</v>
      </c>
      <c r="P1002" s="1">
        <v>0</v>
      </c>
      <c r="Q1002" s="1">
        <v>9628</v>
      </c>
      <c r="R1002" s="1">
        <v>0</v>
      </c>
      <c r="S1002" t="s">
        <v>7614</v>
      </c>
      <c r="T1002" s="29" t="str">
        <f>IF(TRIM(PropertySet[[#This Row],[YEAR BUILT]])="", "N/A", 2023-PropertySet[[#This Row],[YEAR BUILT]])</f>
        <v>N/A</v>
      </c>
      <c r="U1002" t="str" cm="1">
        <f t="array" ref="U1002">IF(PropertySet[[#This Row],[AGE]] = "N/A", "N/A", _xlfn.IFS(PropertySet[[#This Row],[AGE]] &lt;= 25, "0-25 Years", PropertySet[[#This Row],[AGE]] &lt;= 50, "26-50 Years", PropertySet[[#This Row],[AGE]]&lt;=75, "51-75 Years", PropertySet[[#This Row],[AGE]]&lt;=100, "76-100 Years", PropertySet[[#This Row],[AGE]]&gt;100, "100+ Years"))</f>
        <v>N/A</v>
      </c>
      <c r="V1002" t="str" cm="1">
        <f t="array" ref="V10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002" t="s">
        <v>33</v>
      </c>
      <c r="X1002" t="s">
        <v>72</v>
      </c>
    </row>
    <row r="1003" spans="1:24" x14ac:dyDescent="0.3">
      <c r="A1003" t="s">
        <v>904</v>
      </c>
      <c r="B1003" t="s">
        <v>211</v>
      </c>
      <c r="C1003" t="s">
        <v>30</v>
      </c>
      <c r="D1003" t="s">
        <v>71</v>
      </c>
      <c r="E1003">
        <v>361</v>
      </c>
      <c r="F1003">
        <v>83</v>
      </c>
      <c r="G1003" t="s">
        <v>6</v>
      </c>
      <c r="H1003" t="s">
        <v>72</v>
      </c>
      <c r="I1003" t="s">
        <v>1059</v>
      </c>
      <c r="J1003" t="s">
        <v>6</v>
      </c>
      <c r="K1003">
        <v>10314</v>
      </c>
      <c r="L1003" s="25">
        <v>764706</v>
      </c>
      <c r="M1003" s="13">
        <v>45022</v>
      </c>
      <c r="N1003" s="1">
        <v>0</v>
      </c>
      <c r="O1003" s="1">
        <v>0</v>
      </c>
      <c r="P1003" s="1">
        <v>0</v>
      </c>
      <c r="Q1003" s="1">
        <v>1800</v>
      </c>
      <c r="R1003" s="1">
        <v>0</v>
      </c>
      <c r="S1003" t="s">
        <v>7614</v>
      </c>
      <c r="T1003" s="29" t="str">
        <f>IF(TRIM(PropertySet[[#This Row],[YEAR BUILT]])="", "N/A", 2023-PropertySet[[#This Row],[YEAR BUILT]])</f>
        <v>N/A</v>
      </c>
      <c r="U1003" t="str" cm="1">
        <f t="array" ref="U1003">IF(PropertySet[[#This Row],[AGE]] = "N/A", "N/A", _xlfn.IFS(PropertySet[[#This Row],[AGE]] &lt;= 25, "0-25 Years", PropertySet[[#This Row],[AGE]] &lt;= 50, "26-50 Years", PropertySet[[#This Row],[AGE]]&lt;=75, "51-75 Years", PropertySet[[#This Row],[AGE]]&lt;=100, "76-100 Years", PropertySet[[#This Row],[AGE]]&gt;100, "100+ Years"))</f>
        <v>N/A</v>
      </c>
      <c r="V1003" t="str" cm="1">
        <f t="array" ref="V10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003" t="s">
        <v>33</v>
      </c>
      <c r="X1003" t="s">
        <v>72</v>
      </c>
    </row>
    <row r="1004" spans="1:24" x14ac:dyDescent="0.3">
      <c r="A1004" t="s">
        <v>904</v>
      </c>
      <c r="B1004" t="s">
        <v>211</v>
      </c>
      <c r="C1004" t="s">
        <v>30</v>
      </c>
      <c r="D1004">
        <v>1</v>
      </c>
      <c r="E1004">
        <v>377</v>
      </c>
      <c r="F1004">
        <v>424</v>
      </c>
      <c r="G1004" t="s">
        <v>6</v>
      </c>
      <c r="H1004" t="s">
        <v>153</v>
      </c>
      <c r="I1004" t="s">
        <v>1060</v>
      </c>
      <c r="J1004" t="s">
        <v>6</v>
      </c>
      <c r="K1004">
        <v>10314</v>
      </c>
      <c r="L1004" s="25">
        <v>0</v>
      </c>
      <c r="M1004" s="13">
        <v>45148</v>
      </c>
      <c r="N1004" s="1">
        <v>2</v>
      </c>
      <c r="O1004" s="1">
        <v>0</v>
      </c>
      <c r="P1004" s="1">
        <v>2</v>
      </c>
      <c r="Q1004" s="1">
        <v>4078</v>
      </c>
      <c r="R1004" s="1">
        <v>0</v>
      </c>
      <c r="S1004">
        <v>2023</v>
      </c>
      <c r="T1004" s="29">
        <f>IF(TRIM(PropertySet[[#This Row],[YEAR BUILT]])="", "N/A", 2023-PropertySet[[#This Row],[YEAR BUILT]])</f>
        <v>0</v>
      </c>
      <c r="U1004" t="str" cm="1">
        <f t="array" ref="U1004">IF(PropertySet[[#This Row],[AGE]] = "N/A", "N/A", _xlfn.IFS(PropertySet[[#This Row],[AGE]] &lt;= 25, "0-25 Years", PropertySet[[#This Row],[AGE]] &lt;= 50, "26-50 Years", PropertySet[[#This Row],[AGE]]&lt;=75, "51-75 Years", PropertySet[[#This Row],[AGE]]&lt;=100, "76-100 Years", PropertySet[[#This Row],[AGE]]&gt;100, "100+ Years"))</f>
        <v>0-25 Years</v>
      </c>
      <c r="V1004" t="str" cm="1">
        <f t="array" ref="V10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004" t="s">
        <v>33</v>
      </c>
      <c r="X1004" t="s">
        <v>72</v>
      </c>
    </row>
    <row r="1005" spans="1:24" x14ac:dyDescent="0.3">
      <c r="A1005" t="s">
        <v>904</v>
      </c>
      <c r="B1005" t="s">
        <v>211</v>
      </c>
      <c r="C1005" t="s">
        <v>30</v>
      </c>
      <c r="D1005">
        <v>1</v>
      </c>
      <c r="E1005">
        <v>346</v>
      </c>
      <c r="F1005">
        <v>600</v>
      </c>
      <c r="G1005" t="s">
        <v>6</v>
      </c>
      <c r="H1005" t="s">
        <v>895</v>
      </c>
      <c r="I1005" t="s">
        <v>1061</v>
      </c>
      <c r="J1005" t="s">
        <v>6</v>
      </c>
      <c r="K1005">
        <v>10314</v>
      </c>
      <c r="L1005" s="25">
        <v>0</v>
      </c>
      <c r="M1005" s="13">
        <v>45050</v>
      </c>
      <c r="N1005" s="1">
        <v>0</v>
      </c>
      <c r="O1005" s="1">
        <v>0</v>
      </c>
      <c r="P1005" s="1">
        <v>0</v>
      </c>
      <c r="Q1005" s="1">
        <v>1300</v>
      </c>
      <c r="R1005" s="1">
        <v>0</v>
      </c>
      <c r="S1005">
        <v>1950</v>
      </c>
      <c r="T1005" s="29">
        <f>IF(TRIM(PropertySet[[#This Row],[YEAR BUILT]])="", "N/A", 2023-PropertySet[[#This Row],[YEAR BUILT]])</f>
        <v>73</v>
      </c>
      <c r="U1005" t="str" cm="1">
        <f t="array" ref="U1005">IF(PropertySet[[#This Row],[AGE]] = "N/A", "N/A", _xlfn.IFS(PropertySet[[#This Row],[AGE]] &lt;= 25, "0-25 Years", PropertySet[[#This Row],[AGE]] &lt;= 50, "26-50 Years", PropertySet[[#This Row],[AGE]]&lt;=75, "51-75 Years", PropertySet[[#This Row],[AGE]]&lt;=100, "76-100 Years", PropertySet[[#This Row],[AGE]]&gt;100, "100+ Years"))</f>
        <v>51-75 Years</v>
      </c>
      <c r="V1005" t="str" cm="1">
        <f t="array" ref="V10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05" t="s">
        <v>33</v>
      </c>
      <c r="X1005" t="s">
        <v>895</v>
      </c>
    </row>
    <row r="1006" spans="1:24" x14ac:dyDescent="0.3">
      <c r="A1006" t="s">
        <v>904</v>
      </c>
      <c r="B1006" t="s">
        <v>211</v>
      </c>
      <c r="C1006" t="s">
        <v>30</v>
      </c>
      <c r="D1006">
        <v>1</v>
      </c>
      <c r="E1006">
        <v>356</v>
      </c>
      <c r="F1006">
        <v>430</v>
      </c>
      <c r="G1006" t="s">
        <v>6</v>
      </c>
      <c r="H1006" t="s">
        <v>1062</v>
      </c>
      <c r="I1006" t="s">
        <v>1063</v>
      </c>
      <c r="J1006" t="s">
        <v>6</v>
      </c>
      <c r="K1006">
        <v>10314</v>
      </c>
      <c r="L1006" s="25">
        <v>750000</v>
      </c>
      <c r="M1006" s="13">
        <v>45146</v>
      </c>
      <c r="N1006" s="1">
        <v>0</v>
      </c>
      <c r="O1006" s="1">
        <v>0</v>
      </c>
      <c r="P1006" s="1">
        <v>0</v>
      </c>
      <c r="Q1006" s="1">
        <v>3655</v>
      </c>
      <c r="R1006" s="1">
        <v>0</v>
      </c>
      <c r="S1006" t="s">
        <v>7614</v>
      </c>
      <c r="T1006" s="29" t="str">
        <f>IF(TRIM(PropertySet[[#This Row],[YEAR BUILT]])="", "N/A", 2023-PropertySet[[#This Row],[YEAR BUILT]])</f>
        <v>N/A</v>
      </c>
      <c r="U1006" t="str" cm="1">
        <f t="array" ref="U1006">IF(PropertySet[[#This Row],[AGE]] = "N/A", "N/A", _xlfn.IFS(PropertySet[[#This Row],[AGE]] &lt;= 25, "0-25 Years", PropertySet[[#This Row],[AGE]] &lt;= 50, "26-50 Years", PropertySet[[#This Row],[AGE]]&lt;=75, "51-75 Years", PropertySet[[#This Row],[AGE]]&lt;=100, "76-100 Years", PropertySet[[#This Row],[AGE]]&gt;100, "100+ Years"))</f>
        <v>N/A</v>
      </c>
      <c r="V1006" t="str" cm="1">
        <f t="array" ref="V10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006" t="s">
        <v>33</v>
      </c>
      <c r="X1006" t="s">
        <v>1062</v>
      </c>
    </row>
    <row r="1007" spans="1:24" x14ac:dyDescent="0.3">
      <c r="A1007" t="s">
        <v>904</v>
      </c>
      <c r="B1007" t="s">
        <v>211</v>
      </c>
      <c r="C1007" t="s">
        <v>30</v>
      </c>
      <c r="D1007">
        <v>1</v>
      </c>
      <c r="E1007">
        <v>360</v>
      </c>
      <c r="F1007">
        <v>25</v>
      </c>
      <c r="G1007" t="s">
        <v>6</v>
      </c>
      <c r="H1007" t="s">
        <v>895</v>
      </c>
      <c r="I1007" t="s">
        <v>1059</v>
      </c>
      <c r="J1007" t="s">
        <v>6</v>
      </c>
      <c r="K1007">
        <v>10314</v>
      </c>
      <c r="L1007" s="25">
        <v>995000</v>
      </c>
      <c r="M1007" s="13">
        <v>45106</v>
      </c>
      <c r="N1007" s="1">
        <v>0</v>
      </c>
      <c r="O1007" s="1">
        <v>0</v>
      </c>
      <c r="P1007" s="1">
        <v>0</v>
      </c>
      <c r="Q1007" s="1">
        <v>3600</v>
      </c>
      <c r="R1007" s="1">
        <v>0</v>
      </c>
      <c r="S1007">
        <v>1950</v>
      </c>
      <c r="T1007" s="29">
        <f>IF(TRIM(PropertySet[[#This Row],[YEAR BUILT]])="", "N/A", 2023-PropertySet[[#This Row],[YEAR BUILT]])</f>
        <v>73</v>
      </c>
      <c r="U1007" t="str" cm="1">
        <f t="array" ref="U1007">IF(PropertySet[[#This Row],[AGE]] = "N/A", "N/A", _xlfn.IFS(PropertySet[[#This Row],[AGE]] &lt;= 25, "0-25 Years", PropertySet[[#This Row],[AGE]] &lt;= 50, "26-50 Years", PropertySet[[#This Row],[AGE]]&lt;=75, "51-75 Years", PropertySet[[#This Row],[AGE]]&lt;=100, "76-100 Years", PropertySet[[#This Row],[AGE]]&gt;100, "100+ Years"))</f>
        <v>51-75 Years</v>
      </c>
      <c r="V1007" t="str" cm="1">
        <f t="array" ref="V10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07" t="s">
        <v>33</v>
      </c>
      <c r="X1007" t="s">
        <v>895</v>
      </c>
    </row>
    <row r="1008" spans="1:24" x14ac:dyDescent="0.3">
      <c r="A1008" t="s">
        <v>904</v>
      </c>
      <c r="B1008" t="s">
        <v>236</v>
      </c>
      <c r="C1008" t="s">
        <v>30</v>
      </c>
      <c r="D1008" t="s">
        <v>896</v>
      </c>
      <c r="E1008">
        <v>346</v>
      </c>
      <c r="F1008">
        <v>272</v>
      </c>
      <c r="G1008" t="s">
        <v>6</v>
      </c>
      <c r="H1008" t="s">
        <v>1064</v>
      </c>
      <c r="I1008" t="s">
        <v>1065</v>
      </c>
      <c r="J1008" t="s">
        <v>6</v>
      </c>
      <c r="K1008">
        <v>10314</v>
      </c>
      <c r="L1008" s="25">
        <v>0</v>
      </c>
      <c r="M1008" s="13">
        <v>45050</v>
      </c>
      <c r="N1008" s="1">
        <v>4</v>
      </c>
      <c r="O1008" s="1">
        <v>0</v>
      </c>
      <c r="P1008" s="1">
        <v>4</v>
      </c>
      <c r="Q1008" s="1">
        <v>6467</v>
      </c>
      <c r="R1008" s="1">
        <v>2912</v>
      </c>
      <c r="S1008">
        <v>1951</v>
      </c>
      <c r="T1008" s="29">
        <f>IF(TRIM(PropertySet[[#This Row],[YEAR BUILT]])="", "N/A", 2023-PropertySet[[#This Row],[YEAR BUILT]])</f>
        <v>72</v>
      </c>
      <c r="U1008" t="str" cm="1">
        <f t="array" ref="U1008">IF(PropertySet[[#This Row],[AGE]] = "N/A", "N/A", _xlfn.IFS(PropertySet[[#This Row],[AGE]] &lt;= 25, "0-25 Years", PropertySet[[#This Row],[AGE]] &lt;= 50, "26-50 Years", PropertySet[[#This Row],[AGE]]&lt;=75, "51-75 Years", PropertySet[[#This Row],[AGE]]&lt;=100, "76-100 Years", PropertySet[[#This Row],[AGE]]&gt;100, "100+ Years"))</f>
        <v>51-75 Years</v>
      </c>
      <c r="V1008" t="str" cm="1">
        <f t="array" ref="V10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08" t="s">
        <v>240</v>
      </c>
      <c r="X1008" t="s">
        <v>1064</v>
      </c>
    </row>
    <row r="1009" spans="1:24" x14ac:dyDescent="0.3">
      <c r="A1009" t="s">
        <v>904</v>
      </c>
      <c r="B1009" t="s">
        <v>1066</v>
      </c>
      <c r="C1009" t="s">
        <v>242</v>
      </c>
      <c r="D1009">
        <v>4</v>
      </c>
      <c r="E1009">
        <v>345</v>
      </c>
      <c r="F1009">
        <v>32</v>
      </c>
      <c r="G1009" t="s">
        <v>6</v>
      </c>
      <c r="H1009" t="s">
        <v>1067</v>
      </c>
      <c r="I1009" t="s">
        <v>1068</v>
      </c>
      <c r="J1009" t="s">
        <v>6</v>
      </c>
      <c r="K1009">
        <v>10314</v>
      </c>
      <c r="L1009" s="25">
        <v>0</v>
      </c>
      <c r="M1009" s="13">
        <v>45084</v>
      </c>
      <c r="N1009" s="1">
        <v>0</v>
      </c>
      <c r="O1009" s="1">
        <v>2</v>
      </c>
      <c r="P1009" s="1">
        <v>2</v>
      </c>
      <c r="Q1009" s="1">
        <v>5100</v>
      </c>
      <c r="R1009" s="1">
        <v>1152</v>
      </c>
      <c r="S1009">
        <v>1950</v>
      </c>
      <c r="T1009" s="29">
        <f>IF(TRIM(PropertySet[[#This Row],[YEAR BUILT]])="", "N/A", 2023-PropertySet[[#This Row],[YEAR BUILT]])</f>
        <v>73</v>
      </c>
      <c r="U1009" t="str" cm="1">
        <f t="array" ref="U1009">IF(PropertySet[[#This Row],[AGE]] = "N/A", "N/A", _xlfn.IFS(PropertySet[[#This Row],[AGE]] &lt;= 25, "0-25 Years", PropertySet[[#This Row],[AGE]] &lt;= 50, "26-50 Years", PropertySet[[#This Row],[AGE]]&lt;=75, "51-75 Years", PropertySet[[#This Row],[AGE]]&lt;=100, "76-100 Years", PropertySet[[#This Row],[AGE]]&gt;100, "100+ Years"))</f>
        <v>51-75 Years</v>
      </c>
      <c r="V1009" t="str" cm="1">
        <f t="array" ref="V10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09" t="s">
        <v>245</v>
      </c>
      <c r="X1009" t="s">
        <v>1067</v>
      </c>
    </row>
    <row r="1010" spans="1:24" x14ac:dyDescent="0.3">
      <c r="A1010" t="s">
        <v>904</v>
      </c>
      <c r="B1010" t="s">
        <v>1066</v>
      </c>
      <c r="C1010" t="s">
        <v>242</v>
      </c>
      <c r="D1010">
        <v>4</v>
      </c>
      <c r="E1010">
        <v>717</v>
      </c>
      <c r="F1010">
        <v>1</v>
      </c>
      <c r="G1010" t="s">
        <v>6</v>
      </c>
      <c r="H1010" t="s">
        <v>1067</v>
      </c>
      <c r="I1010" t="s">
        <v>1069</v>
      </c>
      <c r="J1010" t="s">
        <v>6</v>
      </c>
      <c r="K1010">
        <v>10314</v>
      </c>
      <c r="L1010" s="25">
        <v>0</v>
      </c>
      <c r="M1010" s="13">
        <v>45103</v>
      </c>
      <c r="N1010" s="1">
        <v>0</v>
      </c>
      <c r="O1010" s="1">
        <v>1</v>
      </c>
      <c r="P1010" s="1">
        <v>1</v>
      </c>
      <c r="Q1010" s="1">
        <v>2436</v>
      </c>
      <c r="R1010" s="1">
        <v>897</v>
      </c>
      <c r="S1010">
        <v>1986</v>
      </c>
      <c r="T1010" s="29">
        <f>IF(TRIM(PropertySet[[#This Row],[YEAR BUILT]])="", "N/A", 2023-PropertySet[[#This Row],[YEAR BUILT]])</f>
        <v>37</v>
      </c>
      <c r="U1010" t="str" cm="1">
        <f t="array" ref="U1010">IF(PropertySet[[#This Row],[AGE]] = "N/A", "N/A", _xlfn.IFS(PropertySet[[#This Row],[AGE]] &lt;= 25, "0-25 Years", PropertySet[[#This Row],[AGE]] &lt;= 50, "26-50 Years", PropertySet[[#This Row],[AGE]]&lt;=75, "51-75 Years", PropertySet[[#This Row],[AGE]]&lt;=100, "76-100 Years", PropertySet[[#This Row],[AGE]]&gt;100, "100+ Years"))</f>
        <v>26-50 Years</v>
      </c>
      <c r="V1010" t="str" cm="1">
        <f t="array" ref="V10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10" t="s">
        <v>245</v>
      </c>
      <c r="X1010" t="s">
        <v>1067</v>
      </c>
    </row>
    <row r="1011" spans="1:24" x14ac:dyDescent="0.3">
      <c r="A1011" t="s">
        <v>904</v>
      </c>
      <c r="B1011" t="s">
        <v>1066</v>
      </c>
      <c r="C1011" t="s">
        <v>242</v>
      </c>
      <c r="D1011">
        <v>4</v>
      </c>
      <c r="E1011">
        <v>717</v>
      </c>
      <c r="F1011">
        <v>2</v>
      </c>
      <c r="G1011" t="s">
        <v>6</v>
      </c>
      <c r="H1011" t="s">
        <v>1067</v>
      </c>
      <c r="I1011" t="s">
        <v>1070</v>
      </c>
      <c r="J1011" t="s">
        <v>6</v>
      </c>
      <c r="K1011">
        <v>10314</v>
      </c>
      <c r="L1011" s="25">
        <v>0</v>
      </c>
      <c r="M1011" s="13">
        <v>45103</v>
      </c>
      <c r="N1011" s="1">
        <v>0</v>
      </c>
      <c r="O1011" s="1">
        <v>1</v>
      </c>
      <c r="P1011" s="1">
        <v>1</v>
      </c>
      <c r="Q1011" s="1">
        <v>1305</v>
      </c>
      <c r="R1011" s="1">
        <v>1035</v>
      </c>
      <c r="S1011">
        <v>1986</v>
      </c>
      <c r="T1011" s="29">
        <f>IF(TRIM(PropertySet[[#This Row],[YEAR BUILT]])="", "N/A", 2023-PropertySet[[#This Row],[YEAR BUILT]])</f>
        <v>37</v>
      </c>
      <c r="U1011" t="str" cm="1">
        <f t="array" ref="U1011">IF(PropertySet[[#This Row],[AGE]] = "N/A", "N/A", _xlfn.IFS(PropertySet[[#This Row],[AGE]] &lt;= 25, "0-25 Years", PropertySet[[#This Row],[AGE]] &lt;= 50, "26-50 Years", PropertySet[[#This Row],[AGE]]&lt;=75, "51-75 Years", PropertySet[[#This Row],[AGE]]&lt;=100, "76-100 Years", PropertySet[[#This Row],[AGE]]&gt;100, "100+ Years"))</f>
        <v>26-50 Years</v>
      </c>
      <c r="V1011" t="str" cm="1">
        <f t="array" ref="V10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11" t="s">
        <v>245</v>
      </c>
      <c r="X1011" t="s">
        <v>1067</v>
      </c>
    </row>
    <row r="1012" spans="1:24" x14ac:dyDescent="0.3">
      <c r="A1012" t="s">
        <v>904</v>
      </c>
      <c r="B1012" t="s">
        <v>1066</v>
      </c>
      <c r="C1012" t="s">
        <v>242</v>
      </c>
      <c r="D1012">
        <v>4</v>
      </c>
      <c r="E1012">
        <v>717</v>
      </c>
      <c r="F1012">
        <v>3</v>
      </c>
      <c r="G1012" t="s">
        <v>6</v>
      </c>
      <c r="H1012" t="s">
        <v>1067</v>
      </c>
      <c r="I1012" t="s">
        <v>1071</v>
      </c>
      <c r="J1012" t="s">
        <v>6</v>
      </c>
      <c r="K1012">
        <v>10314</v>
      </c>
      <c r="L1012" s="25">
        <v>0</v>
      </c>
      <c r="M1012" s="13">
        <v>45103</v>
      </c>
      <c r="N1012" s="1">
        <v>0</v>
      </c>
      <c r="O1012" s="1">
        <v>1</v>
      </c>
      <c r="P1012" s="1">
        <v>1</v>
      </c>
      <c r="Q1012" s="1">
        <v>1598</v>
      </c>
      <c r="R1012" s="1">
        <v>1360</v>
      </c>
      <c r="S1012">
        <v>1986</v>
      </c>
      <c r="T1012" s="29">
        <f>IF(TRIM(PropertySet[[#This Row],[YEAR BUILT]])="", "N/A", 2023-PropertySet[[#This Row],[YEAR BUILT]])</f>
        <v>37</v>
      </c>
      <c r="U1012" t="str" cm="1">
        <f t="array" ref="U1012">IF(PropertySet[[#This Row],[AGE]] = "N/A", "N/A", _xlfn.IFS(PropertySet[[#This Row],[AGE]] &lt;= 25, "0-25 Years", PropertySet[[#This Row],[AGE]] &lt;= 50, "26-50 Years", PropertySet[[#This Row],[AGE]]&lt;=75, "51-75 Years", PropertySet[[#This Row],[AGE]]&lt;=100, "76-100 Years", PropertySet[[#This Row],[AGE]]&gt;100, "100+ Years"))</f>
        <v>26-50 Years</v>
      </c>
      <c r="V1012" t="str" cm="1">
        <f t="array" ref="V10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12" t="s">
        <v>245</v>
      </c>
      <c r="X1012" t="s">
        <v>1067</v>
      </c>
    </row>
    <row r="1013" spans="1:24" x14ac:dyDescent="0.3">
      <c r="A1013" t="s">
        <v>904</v>
      </c>
      <c r="B1013" t="s">
        <v>241</v>
      </c>
      <c r="C1013" t="s">
        <v>242</v>
      </c>
      <c r="D1013">
        <v>4</v>
      </c>
      <c r="E1013">
        <v>371</v>
      </c>
      <c r="F1013">
        <v>57</v>
      </c>
      <c r="G1013" t="s">
        <v>6</v>
      </c>
      <c r="H1013" t="s">
        <v>898</v>
      </c>
      <c r="I1013" t="s">
        <v>1072</v>
      </c>
      <c r="J1013" t="s">
        <v>6</v>
      </c>
      <c r="K1013">
        <v>10314</v>
      </c>
      <c r="L1013" s="25">
        <v>1200000</v>
      </c>
      <c r="M1013" s="13">
        <v>45044</v>
      </c>
      <c r="N1013" s="1">
        <v>0</v>
      </c>
      <c r="O1013" s="1">
        <v>2</v>
      </c>
      <c r="P1013" s="1">
        <v>2</v>
      </c>
      <c r="Q1013" s="1">
        <v>3532</v>
      </c>
      <c r="R1013" s="1">
        <v>2870</v>
      </c>
      <c r="S1013">
        <v>1931</v>
      </c>
      <c r="T1013" s="29">
        <f>IF(TRIM(PropertySet[[#This Row],[YEAR BUILT]])="", "N/A", 2023-PropertySet[[#This Row],[YEAR BUILT]])</f>
        <v>92</v>
      </c>
      <c r="U1013" t="str" cm="1">
        <f t="array" ref="U1013">IF(PropertySet[[#This Row],[AGE]] = "N/A", "N/A", _xlfn.IFS(PropertySet[[#This Row],[AGE]] &lt;= 25, "0-25 Years", PropertySet[[#This Row],[AGE]] &lt;= 50, "26-50 Years", PropertySet[[#This Row],[AGE]]&lt;=75, "51-75 Years", PropertySet[[#This Row],[AGE]]&lt;=100, "76-100 Years", PropertySet[[#This Row],[AGE]]&gt;100, "100+ Years"))</f>
        <v>76-100 Years</v>
      </c>
      <c r="V1013" t="str" cm="1">
        <f t="array" ref="V10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13" t="s">
        <v>245</v>
      </c>
      <c r="X1013" t="s">
        <v>898</v>
      </c>
    </row>
    <row r="1014" spans="1:24" x14ac:dyDescent="0.3">
      <c r="A1014" t="s">
        <v>904</v>
      </c>
      <c r="B1014" t="s">
        <v>241</v>
      </c>
      <c r="C1014" t="s">
        <v>242</v>
      </c>
      <c r="D1014">
        <v>4</v>
      </c>
      <c r="E1014">
        <v>373</v>
      </c>
      <c r="F1014">
        <v>22</v>
      </c>
      <c r="G1014" t="s">
        <v>6</v>
      </c>
      <c r="H1014" t="s">
        <v>898</v>
      </c>
      <c r="I1014" t="s">
        <v>1073</v>
      </c>
      <c r="J1014" t="s">
        <v>6</v>
      </c>
      <c r="K1014">
        <v>10314</v>
      </c>
      <c r="L1014" s="25">
        <v>0</v>
      </c>
      <c r="M1014" s="13">
        <v>45107</v>
      </c>
      <c r="N1014" s="1">
        <v>0</v>
      </c>
      <c r="O1014" s="1">
        <v>1</v>
      </c>
      <c r="P1014" s="1">
        <v>1</v>
      </c>
      <c r="Q1014" s="1">
        <v>1902</v>
      </c>
      <c r="R1014" s="1">
        <v>1227</v>
      </c>
      <c r="S1014">
        <v>1975</v>
      </c>
      <c r="T1014" s="29">
        <f>IF(TRIM(PropertySet[[#This Row],[YEAR BUILT]])="", "N/A", 2023-PropertySet[[#This Row],[YEAR BUILT]])</f>
        <v>48</v>
      </c>
      <c r="U1014" t="str" cm="1">
        <f t="array" ref="U1014">IF(PropertySet[[#This Row],[AGE]] = "N/A", "N/A", _xlfn.IFS(PropertySet[[#This Row],[AGE]] &lt;= 25, "0-25 Years", PropertySet[[#This Row],[AGE]] &lt;= 50, "26-50 Years", PropertySet[[#This Row],[AGE]]&lt;=75, "51-75 Years", PropertySet[[#This Row],[AGE]]&lt;=100, "76-100 Years", PropertySet[[#This Row],[AGE]]&gt;100, "100+ Years"))</f>
        <v>26-50 Years</v>
      </c>
      <c r="V1014" t="str" cm="1">
        <f t="array" ref="V10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14" t="s">
        <v>245</v>
      </c>
      <c r="X1014" t="s">
        <v>898</v>
      </c>
    </row>
    <row r="1015" spans="1:24" x14ac:dyDescent="0.3">
      <c r="A1015" t="s">
        <v>904</v>
      </c>
      <c r="B1015" t="s">
        <v>241</v>
      </c>
      <c r="C1015" t="s">
        <v>242</v>
      </c>
      <c r="D1015">
        <v>4</v>
      </c>
      <c r="E1015">
        <v>373</v>
      </c>
      <c r="F1015">
        <v>23</v>
      </c>
      <c r="G1015" t="s">
        <v>6</v>
      </c>
      <c r="H1015" t="s">
        <v>898</v>
      </c>
      <c r="I1015" t="s">
        <v>1074</v>
      </c>
      <c r="J1015" t="s">
        <v>6</v>
      </c>
      <c r="K1015">
        <v>10314</v>
      </c>
      <c r="L1015" s="25">
        <v>0</v>
      </c>
      <c r="M1015" s="13">
        <v>45107</v>
      </c>
      <c r="N1015" s="1">
        <v>0</v>
      </c>
      <c r="O1015" s="1">
        <v>1</v>
      </c>
      <c r="P1015" s="1">
        <v>1</v>
      </c>
      <c r="Q1015" s="1">
        <v>2736</v>
      </c>
      <c r="R1015" s="1">
        <v>1875</v>
      </c>
      <c r="S1015">
        <v>1975</v>
      </c>
      <c r="T1015" s="29">
        <f>IF(TRIM(PropertySet[[#This Row],[YEAR BUILT]])="", "N/A", 2023-PropertySet[[#This Row],[YEAR BUILT]])</f>
        <v>48</v>
      </c>
      <c r="U1015" t="str" cm="1">
        <f t="array" ref="U1015">IF(PropertySet[[#This Row],[AGE]] = "N/A", "N/A", _xlfn.IFS(PropertySet[[#This Row],[AGE]] &lt;= 25, "0-25 Years", PropertySet[[#This Row],[AGE]] &lt;= 50, "26-50 Years", PropertySet[[#This Row],[AGE]]&lt;=75, "51-75 Years", PropertySet[[#This Row],[AGE]]&lt;=100, "76-100 Years", PropertySet[[#This Row],[AGE]]&gt;100, "100+ Years"))</f>
        <v>26-50 Years</v>
      </c>
      <c r="V1015" t="str" cm="1">
        <f t="array" ref="V10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15" t="s">
        <v>245</v>
      </c>
      <c r="X1015" t="s">
        <v>898</v>
      </c>
    </row>
    <row r="1016" spans="1:24" x14ac:dyDescent="0.3">
      <c r="A1016" t="s">
        <v>904</v>
      </c>
      <c r="B1016" t="s">
        <v>241</v>
      </c>
      <c r="C1016" t="s">
        <v>242</v>
      </c>
      <c r="D1016">
        <v>4</v>
      </c>
      <c r="E1016">
        <v>373</v>
      </c>
      <c r="F1016">
        <v>24</v>
      </c>
      <c r="G1016" t="s">
        <v>6</v>
      </c>
      <c r="H1016" t="s">
        <v>898</v>
      </c>
      <c r="I1016" t="s">
        <v>1075</v>
      </c>
      <c r="J1016" t="s">
        <v>6</v>
      </c>
      <c r="K1016">
        <v>10314</v>
      </c>
      <c r="L1016" s="25">
        <v>0</v>
      </c>
      <c r="M1016" s="13">
        <v>45107</v>
      </c>
      <c r="N1016" s="1">
        <v>0</v>
      </c>
      <c r="O1016" s="1">
        <v>1</v>
      </c>
      <c r="P1016" s="1">
        <v>1</v>
      </c>
      <c r="Q1016" s="1">
        <v>2166</v>
      </c>
      <c r="R1016" s="1">
        <v>1311</v>
      </c>
      <c r="S1016">
        <v>1975</v>
      </c>
      <c r="T1016" s="29">
        <f>IF(TRIM(PropertySet[[#This Row],[YEAR BUILT]])="", "N/A", 2023-PropertySet[[#This Row],[YEAR BUILT]])</f>
        <v>48</v>
      </c>
      <c r="U1016" t="str" cm="1">
        <f t="array" ref="U1016">IF(PropertySet[[#This Row],[AGE]] = "N/A", "N/A", _xlfn.IFS(PropertySet[[#This Row],[AGE]] &lt;= 25, "0-25 Years", PropertySet[[#This Row],[AGE]] &lt;= 50, "26-50 Years", PropertySet[[#This Row],[AGE]]&lt;=75, "51-75 Years", PropertySet[[#This Row],[AGE]]&lt;=100, "76-100 Years", PropertySet[[#This Row],[AGE]]&gt;100, "100+ Years"))</f>
        <v>26-50 Years</v>
      </c>
      <c r="V1016" t="str" cm="1">
        <f t="array" ref="V10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16" t="s">
        <v>245</v>
      </c>
      <c r="X1016" t="s">
        <v>898</v>
      </c>
    </row>
    <row r="1017" spans="1:24" x14ac:dyDescent="0.3">
      <c r="A1017" t="s">
        <v>904</v>
      </c>
      <c r="B1017" t="s">
        <v>241</v>
      </c>
      <c r="C1017" t="s">
        <v>242</v>
      </c>
      <c r="D1017">
        <v>4</v>
      </c>
      <c r="E1017">
        <v>373</v>
      </c>
      <c r="F1017">
        <v>28</v>
      </c>
      <c r="G1017" t="s">
        <v>6</v>
      </c>
      <c r="H1017" t="s">
        <v>898</v>
      </c>
      <c r="I1017" t="s">
        <v>1076</v>
      </c>
      <c r="J1017" t="s">
        <v>6</v>
      </c>
      <c r="K1017">
        <v>10314</v>
      </c>
      <c r="L1017" s="25">
        <v>0</v>
      </c>
      <c r="M1017" s="13">
        <v>45107</v>
      </c>
      <c r="N1017" s="1">
        <v>0</v>
      </c>
      <c r="O1017" s="1">
        <v>3</v>
      </c>
      <c r="P1017" s="1">
        <v>3</v>
      </c>
      <c r="Q1017" s="1">
        <v>4600</v>
      </c>
      <c r="R1017" s="1">
        <v>4000</v>
      </c>
      <c r="S1017">
        <v>1942</v>
      </c>
      <c r="T1017" s="29">
        <f>IF(TRIM(PropertySet[[#This Row],[YEAR BUILT]])="", "N/A", 2023-PropertySet[[#This Row],[YEAR BUILT]])</f>
        <v>81</v>
      </c>
      <c r="U1017" t="str" cm="1">
        <f t="array" ref="U1017">IF(PropertySet[[#This Row],[AGE]] = "N/A", "N/A", _xlfn.IFS(PropertySet[[#This Row],[AGE]] &lt;= 25, "0-25 Years", PropertySet[[#This Row],[AGE]] &lt;= 50, "26-50 Years", PropertySet[[#This Row],[AGE]]&lt;=75, "51-75 Years", PropertySet[[#This Row],[AGE]]&lt;=100, "76-100 Years", PropertySet[[#This Row],[AGE]]&gt;100, "100+ Years"))</f>
        <v>76-100 Years</v>
      </c>
      <c r="V1017" t="str" cm="1">
        <f t="array" ref="V10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17" t="s">
        <v>245</v>
      </c>
      <c r="X1017" t="s">
        <v>898</v>
      </c>
    </row>
    <row r="1018" spans="1:24" x14ac:dyDescent="0.3">
      <c r="A1018" t="s">
        <v>904</v>
      </c>
      <c r="B1018" t="s">
        <v>241</v>
      </c>
      <c r="C1018" t="s">
        <v>242</v>
      </c>
      <c r="D1018">
        <v>4</v>
      </c>
      <c r="E1018">
        <v>708</v>
      </c>
      <c r="F1018">
        <v>18</v>
      </c>
      <c r="G1018" t="s">
        <v>6</v>
      </c>
      <c r="H1018" t="s">
        <v>243</v>
      </c>
      <c r="I1018" t="s">
        <v>1077</v>
      </c>
      <c r="J1018" t="s">
        <v>6</v>
      </c>
      <c r="K1018">
        <v>10314</v>
      </c>
      <c r="L1018" s="25">
        <v>675000</v>
      </c>
      <c r="M1018" s="13">
        <v>45218</v>
      </c>
      <c r="N1018" s="1">
        <v>0</v>
      </c>
      <c r="O1018" s="1">
        <v>2</v>
      </c>
      <c r="P1018" s="1">
        <v>2</v>
      </c>
      <c r="Q1018" s="1">
        <v>3650</v>
      </c>
      <c r="R1018" s="1">
        <v>3759</v>
      </c>
      <c r="S1018">
        <v>1949</v>
      </c>
      <c r="T1018" s="29">
        <f>IF(TRIM(PropertySet[[#This Row],[YEAR BUILT]])="", "N/A", 2023-PropertySet[[#This Row],[YEAR BUILT]])</f>
        <v>74</v>
      </c>
      <c r="U1018" t="str" cm="1">
        <f t="array" ref="U1018">IF(PropertySet[[#This Row],[AGE]] = "N/A", "N/A", _xlfn.IFS(PropertySet[[#This Row],[AGE]] &lt;= 25, "0-25 Years", PropertySet[[#This Row],[AGE]] &lt;= 50, "26-50 Years", PropertySet[[#This Row],[AGE]]&lt;=75, "51-75 Years", PropertySet[[#This Row],[AGE]]&lt;=100, "76-100 Years", PropertySet[[#This Row],[AGE]]&gt;100, "100+ Years"))</f>
        <v>51-75 Years</v>
      </c>
      <c r="V1018" t="str" cm="1">
        <f t="array" ref="V10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18" t="s">
        <v>245</v>
      </c>
      <c r="X1018" t="s">
        <v>243</v>
      </c>
    </row>
    <row r="1019" spans="1:24" x14ac:dyDescent="0.3">
      <c r="A1019" t="s">
        <v>1078</v>
      </c>
      <c r="B1019" t="s">
        <v>29</v>
      </c>
      <c r="C1019" t="s">
        <v>30</v>
      </c>
      <c r="D1019">
        <v>1</v>
      </c>
      <c r="E1019">
        <v>240</v>
      </c>
      <c r="F1019">
        <v>67</v>
      </c>
      <c r="G1019" t="s">
        <v>6</v>
      </c>
      <c r="H1019" t="s">
        <v>31</v>
      </c>
      <c r="I1019" t="s">
        <v>1079</v>
      </c>
      <c r="J1019" t="s">
        <v>6</v>
      </c>
      <c r="K1019">
        <v>10301</v>
      </c>
      <c r="L1019" s="25">
        <v>0</v>
      </c>
      <c r="M1019" s="13">
        <v>44999</v>
      </c>
      <c r="N1019" s="1">
        <v>1</v>
      </c>
      <c r="O1019" s="1">
        <v>0</v>
      </c>
      <c r="P1019" s="1">
        <v>1</v>
      </c>
      <c r="Q1019" s="1">
        <v>8200</v>
      </c>
      <c r="R1019" s="1">
        <v>2484</v>
      </c>
      <c r="S1019">
        <v>1960</v>
      </c>
      <c r="T1019" s="29">
        <f>IF(TRIM(PropertySet[[#This Row],[YEAR BUILT]])="", "N/A", 2023-PropertySet[[#This Row],[YEAR BUILT]])</f>
        <v>63</v>
      </c>
      <c r="U1019" t="str" cm="1">
        <f t="array" ref="U1019">IF(PropertySet[[#This Row],[AGE]] = "N/A", "N/A", _xlfn.IFS(PropertySet[[#This Row],[AGE]] &lt;= 25, "0-25 Years", PropertySet[[#This Row],[AGE]] &lt;= 50, "26-50 Years", PropertySet[[#This Row],[AGE]]&lt;=75, "51-75 Years", PropertySet[[#This Row],[AGE]]&lt;=100, "76-100 Years", PropertySet[[#This Row],[AGE]]&gt;100, "100+ Years"))</f>
        <v>51-75 Years</v>
      </c>
      <c r="V1019" t="str" cm="1">
        <f t="array" ref="V10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19" t="s">
        <v>33</v>
      </c>
      <c r="X1019" t="s">
        <v>31</v>
      </c>
    </row>
    <row r="1020" spans="1:24" x14ac:dyDescent="0.3">
      <c r="A1020" t="s">
        <v>1078</v>
      </c>
      <c r="B1020" t="s">
        <v>29</v>
      </c>
      <c r="C1020" t="s">
        <v>30</v>
      </c>
      <c r="D1020">
        <v>1</v>
      </c>
      <c r="E1020">
        <v>240</v>
      </c>
      <c r="F1020">
        <v>70</v>
      </c>
      <c r="G1020" t="s">
        <v>6</v>
      </c>
      <c r="H1020" t="s">
        <v>31</v>
      </c>
      <c r="I1020" t="s">
        <v>1080</v>
      </c>
      <c r="J1020" t="s">
        <v>6</v>
      </c>
      <c r="K1020">
        <v>10301</v>
      </c>
      <c r="L1020" s="25">
        <v>0</v>
      </c>
      <c r="M1020" s="13">
        <v>45016</v>
      </c>
      <c r="N1020" s="1">
        <v>1</v>
      </c>
      <c r="O1020" s="1">
        <v>0</v>
      </c>
      <c r="P1020" s="1">
        <v>1</v>
      </c>
      <c r="Q1020" s="1">
        <v>7345</v>
      </c>
      <c r="R1020" s="1">
        <v>2352</v>
      </c>
      <c r="S1020">
        <v>1960</v>
      </c>
      <c r="T1020" s="29">
        <f>IF(TRIM(PropertySet[[#This Row],[YEAR BUILT]])="", "N/A", 2023-PropertySet[[#This Row],[YEAR BUILT]])</f>
        <v>63</v>
      </c>
      <c r="U1020" t="str" cm="1">
        <f t="array" ref="U1020">IF(PropertySet[[#This Row],[AGE]] = "N/A", "N/A", _xlfn.IFS(PropertySet[[#This Row],[AGE]] &lt;= 25, "0-25 Years", PropertySet[[#This Row],[AGE]] &lt;= 50, "26-50 Years", PropertySet[[#This Row],[AGE]]&lt;=75, "51-75 Years", PropertySet[[#This Row],[AGE]]&lt;=100, "76-100 Years", PropertySet[[#This Row],[AGE]]&gt;100, "100+ Years"))</f>
        <v>51-75 Years</v>
      </c>
      <c r="V1020" t="str" cm="1">
        <f t="array" ref="V10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20" t="s">
        <v>33</v>
      </c>
      <c r="X1020" t="s">
        <v>31</v>
      </c>
    </row>
    <row r="1021" spans="1:24" x14ac:dyDescent="0.3">
      <c r="A1021" t="s">
        <v>1078</v>
      </c>
      <c r="B1021" t="s">
        <v>29</v>
      </c>
      <c r="C1021" t="s">
        <v>30</v>
      </c>
      <c r="D1021">
        <v>1</v>
      </c>
      <c r="E1021">
        <v>241</v>
      </c>
      <c r="F1021">
        <v>13</v>
      </c>
      <c r="G1021" t="s">
        <v>6</v>
      </c>
      <c r="H1021" t="s">
        <v>31</v>
      </c>
      <c r="I1021" t="s">
        <v>1081</v>
      </c>
      <c r="J1021" t="s">
        <v>6</v>
      </c>
      <c r="K1021">
        <v>10301</v>
      </c>
      <c r="L1021" s="25">
        <v>700000</v>
      </c>
      <c r="M1021" s="13">
        <v>45155</v>
      </c>
      <c r="N1021" s="1">
        <v>1</v>
      </c>
      <c r="O1021" s="1">
        <v>0</v>
      </c>
      <c r="P1021" s="1">
        <v>1</v>
      </c>
      <c r="Q1021" s="1">
        <v>4080</v>
      </c>
      <c r="R1021" s="1">
        <v>1083</v>
      </c>
      <c r="S1021">
        <v>1945</v>
      </c>
      <c r="T1021" s="29">
        <f>IF(TRIM(PropertySet[[#This Row],[YEAR BUILT]])="", "N/A", 2023-PropertySet[[#This Row],[YEAR BUILT]])</f>
        <v>78</v>
      </c>
      <c r="U1021" t="str" cm="1">
        <f t="array" ref="U1021">IF(PropertySet[[#This Row],[AGE]] = "N/A", "N/A", _xlfn.IFS(PropertySet[[#This Row],[AGE]] &lt;= 25, "0-25 Years", PropertySet[[#This Row],[AGE]] &lt;= 50, "26-50 Years", PropertySet[[#This Row],[AGE]]&lt;=75, "51-75 Years", PropertySet[[#This Row],[AGE]]&lt;=100, "76-100 Years", PropertySet[[#This Row],[AGE]]&gt;100, "100+ Years"))</f>
        <v>76-100 Years</v>
      </c>
      <c r="V1021" t="str" cm="1">
        <f t="array" ref="V10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21" t="s">
        <v>33</v>
      </c>
      <c r="X1021" t="s">
        <v>31</v>
      </c>
    </row>
    <row r="1022" spans="1:24" x14ac:dyDescent="0.3">
      <c r="A1022" t="s">
        <v>1078</v>
      </c>
      <c r="B1022" t="s">
        <v>29</v>
      </c>
      <c r="C1022" t="s">
        <v>30</v>
      </c>
      <c r="D1022">
        <v>1</v>
      </c>
      <c r="E1022">
        <v>243</v>
      </c>
      <c r="F1022">
        <v>11</v>
      </c>
      <c r="G1022" t="s">
        <v>6</v>
      </c>
      <c r="H1022" t="s">
        <v>31</v>
      </c>
      <c r="I1022" t="s">
        <v>1082</v>
      </c>
      <c r="J1022" t="s">
        <v>6</v>
      </c>
      <c r="K1022">
        <v>10301</v>
      </c>
      <c r="L1022" s="25">
        <v>0</v>
      </c>
      <c r="M1022" s="13">
        <v>44927</v>
      </c>
      <c r="N1022" s="1">
        <v>1</v>
      </c>
      <c r="O1022" s="1">
        <v>0</v>
      </c>
      <c r="P1022" s="1">
        <v>1</v>
      </c>
      <c r="Q1022" s="1">
        <v>4000</v>
      </c>
      <c r="R1022" s="1">
        <v>830</v>
      </c>
      <c r="S1022">
        <v>1950</v>
      </c>
      <c r="T1022" s="29">
        <f>IF(TRIM(PropertySet[[#This Row],[YEAR BUILT]])="", "N/A", 2023-PropertySet[[#This Row],[YEAR BUILT]])</f>
        <v>73</v>
      </c>
      <c r="U1022" t="str" cm="1">
        <f t="array" ref="U1022">IF(PropertySet[[#This Row],[AGE]] = "N/A", "N/A", _xlfn.IFS(PropertySet[[#This Row],[AGE]] &lt;= 25, "0-25 Years", PropertySet[[#This Row],[AGE]] &lt;= 50, "26-50 Years", PropertySet[[#This Row],[AGE]]&lt;=75, "51-75 Years", PropertySet[[#This Row],[AGE]]&lt;=100, "76-100 Years", PropertySet[[#This Row],[AGE]]&gt;100, "100+ Years"))</f>
        <v>51-75 Years</v>
      </c>
      <c r="V1022" t="str" cm="1">
        <f t="array" ref="V10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22" t="s">
        <v>33</v>
      </c>
      <c r="X1022" t="s">
        <v>31</v>
      </c>
    </row>
    <row r="1023" spans="1:24" x14ac:dyDescent="0.3">
      <c r="A1023" t="s">
        <v>1078</v>
      </c>
      <c r="B1023" t="s">
        <v>29</v>
      </c>
      <c r="C1023" t="s">
        <v>30</v>
      </c>
      <c r="D1023">
        <v>1</v>
      </c>
      <c r="E1023">
        <v>244</v>
      </c>
      <c r="F1023">
        <v>36</v>
      </c>
      <c r="G1023" t="s">
        <v>6</v>
      </c>
      <c r="H1023" t="s">
        <v>57</v>
      </c>
      <c r="I1023" t="s">
        <v>1083</v>
      </c>
      <c r="J1023" t="s">
        <v>6</v>
      </c>
      <c r="K1023">
        <v>10301</v>
      </c>
      <c r="L1023" s="25">
        <v>0</v>
      </c>
      <c r="M1023" s="13">
        <v>45155</v>
      </c>
      <c r="N1023" s="1">
        <v>1</v>
      </c>
      <c r="O1023" s="1">
        <v>0</v>
      </c>
      <c r="P1023" s="1">
        <v>1</v>
      </c>
      <c r="Q1023" s="1">
        <v>5035</v>
      </c>
      <c r="R1023" s="1">
        <v>1692</v>
      </c>
      <c r="S1023">
        <v>1950</v>
      </c>
      <c r="T1023" s="29">
        <f>IF(TRIM(PropertySet[[#This Row],[YEAR BUILT]])="", "N/A", 2023-PropertySet[[#This Row],[YEAR BUILT]])</f>
        <v>73</v>
      </c>
      <c r="U1023" t="str" cm="1">
        <f t="array" ref="U1023">IF(PropertySet[[#This Row],[AGE]] = "N/A", "N/A", _xlfn.IFS(PropertySet[[#This Row],[AGE]] &lt;= 25, "0-25 Years", PropertySet[[#This Row],[AGE]] &lt;= 50, "26-50 Years", PropertySet[[#This Row],[AGE]]&lt;=75, "51-75 Years", PropertySet[[#This Row],[AGE]]&lt;=100, "76-100 Years", PropertySet[[#This Row],[AGE]]&gt;100, "100+ Years"))</f>
        <v>51-75 Years</v>
      </c>
      <c r="V1023" t="str" cm="1">
        <f t="array" ref="V10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23" t="s">
        <v>33</v>
      </c>
      <c r="X1023" t="s">
        <v>57</v>
      </c>
    </row>
    <row r="1024" spans="1:24" x14ac:dyDescent="0.3">
      <c r="A1024" t="s">
        <v>1078</v>
      </c>
      <c r="B1024" t="s">
        <v>29</v>
      </c>
      <c r="C1024" t="s">
        <v>30</v>
      </c>
      <c r="D1024">
        <v>1</v>
      </c>
      <c r="E1024">
        <v>245</v>
      </c>
      <c r="F1024">
        <v>34</v>
      </c>
      <c r="G1024" t="s">
        <v>6</v>
      </c>
      <c r="H1024" t="s">
        <v>31</v>
      </c>
      <c r="I1024" t="s">
        <v>1084</v>
      </c>
      <c r="J1024" t="s">
        <v>6</v>
      </c>
      <c r="K1024">
        <v>10301</v>
      </c>
      <c r="L1024" s="25">
        <v>0</v>
      </c>
      <c r="M1024" s="13">
        <v>45104</v>
      </c>
      <c r="N1024" s="1">
        <v>1</v>
      </c>
      <c r="O1024" s="1">
        <v>0</v>
      </c>
      <c r="P1024" s="1">
        <v>1</v>
      </c>
      <c r="Q1024" s="1">
        <v>2000</v>
      </c>
      <c r="R1024" s="1">
        <v>968</v>
      </c>
      <c r="S1024">
        <v>1920</v>
      </c>
      <c r="T1024" s="29">
        <f>IF(TRIM(PropertySet[[#This Row],[YEAR BUILT]])="", "N/A", 2023-PropertySet[[#This Row],[YEAR BUILT]])</f>
        <v>103</v>
      </c>
      <c r="U1024" t="str" cm="1">
        <f t="array" ref="U1024">IF(PropertySet[[#This Row],[AGE]] = "N/A", "N/A", _xlfn.IFS(PropertySet[[#This Row],[AGE]] &lt;= 25, "0-25 Years", PropertySet[[#This Row],[AGE]] &lt;= 50, "26-50 Years", PropertySet[[#This Row],[AGE]]&lt;=75, "51-75 Years", PropertySet[[#This Row],[AGE]]&lt;=100, "76-100 Years", PropertySet[[#This Row],[AGE]]&gt;100, "100+ Years"))</f>
        <v>100+ Years</v>
      </c>
      <c r="V1024" t="str" cm="1">
        <f t="array" ref="V10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024" t="s">
        <v>33</v>
      </c>
      <c r="X1024" t="s">
        <v>31</v>
      </c>
    </row>
    <row r="1025" spans="1:24" x14ac:dyDescent="0.3">
      <c r="A1025" t="s">
        <v>1078</v>
      </c>
      <c r="B1025" t="s">
        <v>29</v>
      </c>
      <c r="C1025" t="s">
        <v>30</v>
      </c>
      <c r="D1025">
        <v>1</v>
      </c>
      <c r="E1025">
        <v>245</v>
      </c>
      <c r="F1025">
        <v>34</v>
      </c>
      <c r="G1025" t="s">
        <v>6</v>
      </c>
      <c r="H1025" t="s">
        <v>31</v>
      </c>
      <c r="I1025" t="s">
        <v>1084</v>
      </c>
      <c r="J1025" t="s">
        <v>6</v>
      </c>
      <c r="K1025">
        <v>10301</v>
      </c>
      <c r="L1025" s="25">
        <v>0</v>
      </c>
      <c r="M1025" s="13">
        <v>45215</v>
      </c>
      <c r="N1025" s="1">
        <v>1</v>
      </c>
      <c r="O1025" s="1">
        <v>0</v>
      </c>
      <c r="P1025" s="1">
        <v>1</v>
      </c>
      <c r="Q1025" s="1">
        <v>2000</v>
      </c>
      <c r="R1025" s="1">
        <v>968</v>
      </c>
      <c r="S1025">
        <v>1920</v>
      </c>
      <c r="T1025" s="29">
        <f>IF(TRIM(PropertySet[[#This Row],[YEAR BUILT]])="", "N/A", 2023-PropertySet[[#This Row],[YEAR BUILT]])</f>
        <v>103</v>
      </c>
      <c r="U1025" t="str" cm="1">
        <f t="array" ref="U1025">IF(PropertySet[[#This Row],[AGE]] = "N/A", "N/A", _xlfn.IFS(PropertySet[[#This Row],[AGE]] &lt;= 25, "0-25 Years", PropertySet[[#This Row],[AGE]] &lt;= 50, "26-50 Years", PropertySet[[#This Row],[AGE]]&lt;=75, "51-75 Years", PropertySet[[#This Row],[AGE]]&lt;=100, "76-100 Years", PropertySet[[#This Row],[AGE]]&gt;100, "100+ Years"))</f>
        <v>100+ Years</v>
      </c>
      <c r="V1025" t="str" cm="1">
        <f t="array" ref="V10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025" t="s">
        <v>33</v>
      </c>
      <c r="X1025" t="s">
        <v>31</v>
      </c>
    </row>
    <row r="1026" spans="1:24" x14ac:dyDescent="0.3">
      <c r="A1026" t="s">
        <v>1078</v>
      </c>
      <c r="B1026" t="s">
        <v>29</v>
      </c>
      <c r="C1026" t="s">
        <v>30</v>
      </c>
      <c r="D1026">
        <v>1</v>
      </c>
      <c r="E1026">
        <v>245</v>
      </c>
      <c r="F1026">
        <v>78</v>
      </c>
      <c r="G1026" t="s">
        <v>6</v>
      </c>
      <c r="H1026" t="s">
        <v>44</v>
      </c>
      <c r="I1026" t="s">
        <v>1085</v>
      </c>
      <c r="J1026" t="s">
        <v>6</v>
      </c>
      <c r="K1026">
        <v>10301</v>
      </c>
      <c r="L1026" s="25">
        <v>0</v>
      </c>
      <c r="M1026" s="13">
        <v>44970</v>
      </c>
      <c r="N1026" s="1">
        <v>1</v>
      </c>
      <c r="O1026" s="1">
        <v>0</v>
      </c>
      <c r="P1026" s="1">
        <v>1</v>
      </c>
      <c r="Q1026" s="1">
        <v>1489</v>
      </c>
      <c r="R1026" s="1">
        <v>1840</v>
      </c>
      <c r="S1026">
        <v>1985</v>
      </c>
      <c r="T1026" s="29">
        <f>IF(TRIM(PropertySet[[#This Row],[YEAR BUILT]])="", "N/A", 2023-PropertySet[[#This Row],[YEAR BUILT]])</f>
        <v>38</v>
      </c>
      <c r="U1026" t="str" cm="1">
        <f t="array" ref="U1026">IF(PropertySet[[#This Row],[AGE]] = "N/A", "N/A", _xlfn.IFS(PropertySet[[#This Row],[AGE]] &lt;= 25, "0-25 Years", PropertySet[[#This Row],[AGE]] &lt;= 50, "26-50 Years", PropertySet[[#This Row],[AGE]]&lt;=75, "51-75 Years", PropertySet[[#This Row],[AGE]]&lt;=100, "76-100 Years", PropertySet[[#This Row],[AGE]]&gt;100, "100+ Years"))</f>
        <v>26-50 Years</v>
      </c>
      <c r="V1026" t="str" cm="1">
        <f t="array" ref="V10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26" t="s">
        <v>33</v>
      </c>
      <c r="X1026" t="s">
        <v>44</v>
      </c>
    </row>
    <row r="1027" spans="1:24" x14ac:dyDescent="0.3">
      <c r="A1027" t="s">
        <v>1078</v>
      </c>
      <c r="B1027" t="s">
        <v>29</v>
      </c>
      <c r="C1027" t="s">
        <v>30</v>
      </c>
      <c r="D1027">
        <v>1</v>
      </c>
      <c r="E1027">
        <v>245</v>
      </c>
      <c r="F1027">
        <v>87</v>
      </c>
      <c r="G1027" t="s">
        <v>6</v>
      </c>
      <c r="H1027" t="s">
        <v>44</v>
      </c>
      <c r="I1027" t="s">
        <v>1086</v>
      </c>
      <c r="J1027" t="s">
        <v>6</v>
      </c>
      <c r="K1027">
        <v>10301</v>
      </c>
      <c r="L1027" s="25">
        <v>0</v>
      </c>
      <c r="M1027" s="13">
        <v>45026</v>
      </c>
      <c r="N1027" s="1">
        <v>1</v>
      </c>
      <c r="O1027" s="1">
        <v>0</v>
      </c>
      <c r="P1027" s="1">
        <v>1</v>
      </c>
      <c r="Q1027" s="1">
        <v>1229</v>
      </c>
      <c r="R1027" s="1">
        <v>1840</v>
      </c>
      <c r="S1027">
        <v>1985</v>
      </c>
      <c r="T1027" s="29">
        <f>IF(TRIM(PropertySet[[#This Row],[YEAR BUILT]])="", "N/A", 2023-PropertySet[[#This Row],[YEAR BUILT]])</f>
        <v>38</v>
      </c>
      <c r="U1027" t="str" cm="1">
        <f t="array" ref="U1027">IF(PropertySet[[#This Row],[AGE]] = "N/A", "N/A", _xlfn.IFS(PropertySet[[#This Row],[AGE]] &lt;= 25, "0-25 Years", PropertySet[[#This Row],[AGE]] &lt;= 50, "26-50 Years", PropertySet[[#This Row],[AGE]]&lt;=75, "51-75 Years", PropertySet[[#This Row],[AGE]]&lt;=100, "76-100 Years", PropertySet[[#This Row],[AGE]]&gt;100, "100+ Years"))</f>
        <v>26-50 Years</v>
      </c>
      <c r="V1027" t="str" cm="1">
        <f t="array" ref="V10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27" t="s">
        <v>33</v>
      </c>
      <c r="X1027" t="s">
        <v>44</v>
      </c>
    </row>
    <row r="1028" spans="1:24" x14ac:dyDescent="0.3">
      <c r="A1028" t="s">
        <v>1078</v>
      </c>
      <c r="B1028" t="s">
        <v>29</v>
      </c>
      <c r="C1028" t="s">
        <v>30</v>
      </c>
      <c r="D1028">
        <v>1</v>
      </c>
      <c r="E1028">
        <v>245</v>
      </c>
      <c r="F1028">
        <v>90</v>
      </c>
      <c r="G1028" t="s">
        <v>6</v>
      </c>
      <c r="H1028" t="s">
        <v>44</v>
      </c>
      <c r="I1028" t="s">
        <v>1087</v>
      </c>
      <c r="J1028" t="s">
        <v>6</v>
      </c>
      <c r="K1028">
        <v>10301</v>
      </c>
      <c r="L1028" s="25">
        <v>540000</v>
      </c>
      <c r="M1028" s="13">
        <v>44966</v>
      </c>
      <c r="N1028" s="1">
        <v>1</v>
      </c>
      <c r="O1028" s="1">
        <v>0</v>
      </c>
      <c r="P1028" s="1">
        <v>1</v>
      </c>
      <c r="Q1028" s="1">
        <v>2263</v>
      </c>
      <c r="R1028" s="1">
        <v>2040</v>
      </c>
      <c r="S1028">
        <v>1985</v>
      </c>
      <c r="T1028" s="29">
        <f>IF(TRIM(PropertySet[[#This Row],[YEAR BUILT]])="", "N/A", 2023-PropertySet[[#This Row],[YEAR BUILT]])</f>
        <v>38</v>
      </c>
      <c r="U1028" t="str" cm="1">
        <f t="array" ref="U1028">IF(PropertySet[[#This Row],[AGE]] = "N/A", "N/A", _xlfn.IFS(PropertySet[[#This Row],[AGE]] &lt;= 25, "0-25 Years", PropertySet[[#This Row],[AGE]] &lt;= 50, "26-50 Years", PropertySet[[#This Row],[AGE]]&lt;=75, "51-75 Years", PropertySet[[#This Row],[AGE]]&lt;=100, "76-100 Years", PropertySet[[#This Row],[AGE]]&gt;100, "100+ Years"))</f>
        <v>26-50 Years</v>
      </c>
      <c r="V1028" t="str" cm="1">
        <f t="array" ref="V10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28" t="s">
        <v>33</v>
      </c>
      <c r="X1028" t="s">
        <v>44</v>
      </c>
    </row>
    <row r="1029" spans="1:24" x14ac:dyDescent="0.3">
      <c r="A1029" t="s">
        <v>1078</v>
      </c>
      <c r="B1029" t="s">
        <v>29</v>
      </c>
      <c r="C1029" t="s">
        <v>30</v>
      </c>
      <c r="D1029">
        <v>1</v>
      </c>
      <c r="E1029">
        <v>246</v>
      </c>
      <c r="F1029">
        <v>70</v>
      </c>
      <c r="G1029" t="s">
        <v>6</v>
      </c>
      <c r="H1029" t="s">
        <v>31</v>
      </c>
      <c r="I1029" t="s">
        <v>1088</v>
      </c>
      <c r="J1029" t="s">
        <v>6</v>
      </c>
      <c r="K1029">
        <v>10301</v>
      </c>
      <c r="L1029" s="25">
        <v>550000</v>
      </c>
      <c r="M1029" s="13">
        <v>44950</v>
      </c>
      <c r="N1029" s="1">
        <v>1</v>
      </c>
      <c r="O1029" s="1">
        <v>0</v>
      </c>
      <c r="P1029" s="1">
        <v>1</v>
      </c>
      <c r="Q1029" s="1">
        <v>2000</v>
      </c>
      <c r="R1029" s="1">
        <v>1048</v>
      </c>
      <c r="S1029">
        <v>1920</v>
      </c>
      <c r="T1029" s="29">
        <f>IF(TRIM(PropertySet[[#This Row],[YEAR BUILT]])="", "N/A", 2023-PropertySet[[#This Row],[YEAR BUILT]])</f>
        <v>103</v>
      </c>
      <c r="U1029" t="str" cm="1">
        <f t="array" ref="U1029">IF(PropertySet[[#This Row],[AGE]] = "N/A", "N/A", _xlfn.IFS(PropertySet[[#This Row],[AGE]] &lt;= 25, "0-25 Years", PropertySet[[#This Row],[AGE]] &lt;= 50, "26-50 Years", PropertySet[[#This Row],[AGE]]&lt;=75, "51-75 Years", PropertySet[[#This Row],[AGE]]&lt;=100, "76-100 Years", PropertySet[[#This Row],[AGE]]&gt;100, "100+ Years"))</f>
        <v>100+ Years</v>
      </c>
      <c r="V1029" t="str" cm="1">
        <f t="array" ref="V10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029" t="s">
        <v>33</v>
      </c>
      <c r="X1029" t="s">
        <v>31</v>
      </c>
    </row>
    <row r="1030" spans="1:24" x14ac:dyDescent="0.3">
      <c r="A1030" t="s">
        <v>1078</v>
      </c>
      <c r="B1030" t="s">
        <v>29</v>
      </c>
      <c r="C1030" t="s">
        <v>30</v>
      </c>
      <c r="D1030">
        <v>1</v>
      </c>
      <c r="E1030">
        <v>246</v>
      </c>
      <c r="F1030">
        <v>71</v>
      </c>
      <c r="G1030" t="s">
        <v>6</v>
      </c>
      <c r="H1030" t="s">
        <v>31</v>
      </c>
      <c r="I1030" t="s">
        <v>1089</v>
      </c>
      <c r="J1030" t="s">
        <v>6</v>
      </c>
      <c r="K1030">
        <v>10301</v>
      </c>
      <c r="L1030" s="25">
        <v>10</v>
      </c>
      <c r="M1030" s="13">
        <v>45133</v>
      </c>
      <c r="N1030" s="1">
        <v>1</v>
      </c>
      <c r="O1030" s="1">
        <v>0</v>
      </c>
      <c r="P1030" s="1">
        <v>1</v>
      </c>
      <c r="Q1030" s="1">
        <v>2000</v>
      </c>
      <c r="R1030" s="1">
        <v>1048</v>
      </c>
      <c r="S1030">
        <v>1920</v>
      </c>
      <c r="T1030" s="29">
        <f>IF(TRIM(PropertySet[[#This Row],[YEAR BUILT]])="", "N/A", 2023-PropertySet[[#This Row],[YEAR BUILT]])</f>
        <v>103</v>
      </c>
      <c r="U1030" t="str" cm="1">
        <f t="array" ref="U1030">IF(PropertySet[[#This Row],[AGE]] = "N/A", "N/A", _xlfn.IFS(PropertySet[[#This Row],[AGE]] &lt;= 25, "0-25 Years", PropertySet[[#This Row],[AGE]] &lt;= 50, "26-50 Years", PropertySet[[#This Row],[AGE]]&lt;=75, "51-75 Years", PropertySet[[#This Row],[AGE]]&lt;=100, "76-100 Years", PropertySet[[#This Row],[AGE]]&gt;100, "100+ Years"))</f>
        <v>100+ Years</v>
      </c>
      <c r="V1030" t="str" cm="1">
        <f t="array" ref="V10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030" t="s">
        <v>33</v>
      </c>
      <c r="X1030" t="s">
        <v>31</v>
      </c>
    </row>
    <row r="1031" spans="1:24" x14ac:dyDescent="0.3">
      <c r="A1031" t="s">
        <v>1078</v>
      </c>
      <c r="B1031" t="s">
        <v>29</v>
      </c>
      <c r="C1031" t="s">
        <v>30</v>
      </c>
      <c r="D1031">
        <v>1</v>
      </c>
      <c r="E1031">
        <v>247</v>
      </c>
      <c r="F1031">
        <v>30</v>
      </c>
      <c r="G1031" t="s">
        <v>6</v>
      </c>
      <c r="H1031" t="s">
        <v>31</v>
      </c>
      <c r="I1031" t="s">
        <v>1090</v>
      </c>
      <c r="J1031" t="s">
        <v>6</v>
      </c>
      <c r="K1031">
        <v>10301</v>
      </c>
      <c r="L1031" s="25">
        <v>550000</v>
      </c>
      <c r="M1031" s="13">
        <v>45204</v>
      </c>
      <c r="N1031" s="1">
        <v>1</v>
      </c>
      <c r="O1031" s="1">
        <v>0</v>
      </c>
      <c r="P1031" s="1">
        <v>1</v>
      </c>
      <c r="Q1031" s="1">
        <v>42132</v>
      </c>
      <c r="R1031" s="1">
        <v>3777</v>
      </c>
      <c r="S1031">
        <v>1925</v>
      </c>
      <c r="T1031" s="29">
        <f>IF(TRIM(PropertySet[[#This Row],[YEAR BUILT]])="", "N/A", 2023-PropertySet[[#This Row],[YEAR BUILT]])</f>
        <v>98</v>
      </c>
      <c r="U1031" t="str" cm="1">
        <f t="array" ref="U1031">IF(PropertySet[[#This Row],[AGE]] = "N/A", "N/A", _xlfn.IFS(PropertySet[[#This Row],[AGE]] &lt;= 25, "0-25 Years", PropertySet[[#This Row],[AGE]] &lt;= 50, "26-50 Years", PropertySet[[#This Row],[AGE]]&lt;=75, "51-75 Years", PropertySet[[#This Row],[AGE]]&lt;=100, "76-100 Years", PropertySet[[#This Row],[AGE]]&gt;100, "100+ Years"))</f>
        <v>76-100 Years</v>
      </c>
      <c r="V1031" t="str" cm="1">
        <f t="array" ref="V10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31" t="s">
        <v>33</v>
      </c>
      <c r="X1031" t="s">
        <v>31</v>
      </c>
    </row>
    <row r="1032" spans="1:24" x14ac:dyDescent="0.3">
      <c r="A1032" t="s">
        <v>1078</v>
      </c>
      <c r="B1032" t="s">
        <v>29</v>
      </c>
      <c r="C1032" t="s">
        <v>30</v>
      </c>
      <c r="D1032">
        <v>1</v>
      </c>
      <c r="E1032">
        <v>258</v>
      </c>
      <c r="F1032">
        <v>134</v>
      </c>
      <c r="G1032" t="s">
        <v>6</v>
      </c>
      <c r="H1032" t="s">
        <v>31</v>
      </c>
      <c r="I1032" t="s">
        <v>1091</v>
      </c>
      <c r="J1032" t="s">
        <v>6</v>
      </c>
      <c r="K1032">
        <v>10301</v>
      </c>
      <c r="L1032" s="25">
        <v>0</v>
      </c>
      <c r="M1032" s="13">
        <v>45009</v>
      </c>
      <c r="N1032" s="1">
        <v>1</v>
      </c>
      <c r="O1032" s="1">
        <v>0</v>
      </c>
      <c r="P1032" s="1">
        <v>1</v>
      </c>
      <c r="Q1032" s="1">
        <v>4400</v>
      </c>
      <c r="R1032" s="1">
        <v>2720</v>
      </c>
      <c r="S1032">
        <v>1999</v>
      </c>
      <c r="T1032" s="29">
        <f>IF(TRIM(PropertySet[[#This Row],[YEAR BUILT]])="", "N/A", 2023-PropertySet[[#This Row],[YEAR BUILT]])</f>
        <v>24</v>
      </c>
      <c r="U1032" t="str" cm="1">
        <f t="array" ref="U1032">IF(PropertySet[[#This Row],[AGE]] = "N/A", "N/A", _xlfn.IFS(PropertySet[[#This Row],[AGE]] &lt;= 25, "0-25 Years", PropertySet[[#This Row],[AGE]] &lt;= 50, "26-50 Years", PropertySet[[#This Row],[AGE]]&lt;=75, "51-75 Years", PropertySet[[#This Row],[AGE]]&lt;=100, "76-100 Years", PropertySet[[#This Row],[AGE]]&gt;100, "100+ Years"))</f>
        <v>0-25 Years</v>
      </c>
      <c r="V1032" t="str" cm="1">
        <f t="array" ref="V10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032" t="s">
        <v>33</v>
      </c>
      <c r="X1032" t="s">
        <v>31</v>
      </c>
    </row>
    <row r="1033" spans="1:24" x14ac:dyDescent="0.3">
      <c r="A1033" t="s">
        <v>1078</v>
      </c>
      <c r="B1033" t="s">
        <v>29</v>
      </c>
      <c r="C1033" t="s">
        <v>30</v>
      </c>
      <c r="D1033">
        <v>1</v>
      </c>
      <c r="E1033">
        <v>258</v>
      </c>
      <c r="F1033">
        <v>321</v>
      </c>
      <c r="G1033" t="s">
        <v>6</v>
      </c>
      <c r="H1033" t="s">
        <v>31</v>
      </c>
      <c r="I1033" t="s">
        <v>1092</v>
      </c>
      <c r="J1033" t="s">
        <v>6</v>
      </c>
      <c r="K1033">
        <v>10301</v>
      </c>
      <c r="L1033" s="25">
        <v>1305000</v>
      </c>
      <c r="M1033" s="13">
        <v>45198</v>
      </c>
      <c r="N1033" s="1">
        <v>1</v>
      </c>
      <c r="O1033" s="1">
        <v>0</v>
      </c>
      <c r="P1033" s="1">
        <v>1</v>
      </c>
      <c r="Q1033" s="1">
        <v>6609</v>
      </c>
      <c r="R1033" s="1">
        <v>2400</v>
      </c>
      <c r="S1033">
        <v>1997</v>
      </c>
      <c r="T1033" s="29">
        <f>IF(TRIM(PropertySet[[#This Row],[YEAR BUILT]])="", "N/A", 2023-PropertySet[[#This Row],[YEAR BUILT]])</f>
        <v>26</v>
      </c>
      <c r="U1033" t="str" cm="1">
        <f t="array" ref="U1033">IF(PropertySet[[#This Row],[AGE]] = "N/A", "N/A", _xlfn.IFS(PropertySet[[#This Row],[AGE]] &lt;= 25, "0-25 Years", PropertySet[[#This Row],[AGE]] &lt;= 50, "26-50 Years", PropertySet[[#This Row],[AGE]]&lt;=75, "51-75 Years", PropertySet[[#This Row],[AGE]]&lt;=100, "76-100 Years", PropertySet[[#This Row],[AGE]]&gt;100, "100+ Years"))</f>
        <v>26-50 Years</v>
      </c>
      <c r="V1033" t="str" cm="1">
        <f t="array" ref="V10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33" t="s">
        <v>33</v>
      </c>
      <c r="X1033" t="s">
        <v>31</v>
      </c>
    </row>
    <row r="1034" spans="1:24" x14ac:dyDescent="0.3">
      <c r="A1034" t="s">
        <v>1078</v>
      </c>
      <c r="B1034" t="s">
        <v>29</v>
      </c>
      <c r="C1034" t="s">
        <v>30</v>
      </c>
      <c r="D1034">
        <v>1</v>
      </c>
      <c r="E1034">
        <v>258</v>
      </c>
      <c r="F1034">
        <v>334</v>
      </c>
      <c r="G1034" t="s">
        <v>6</v>
      </c>
      <c r="H1034" t="s">
        <v>31</v>
      </c>
      <c r="I1034" t="s">
        <v>1093</v>
      </c>
      <c r="J1034" t="s">
        <v>6</v>
      </c>
      <c r="K1034">
        <v>10301</v>
      </c>
      <c r="L1034" s="25">
        <v>1325000</v>
      </c>
      <c r="M1034" s="13">
        <v>45169</v>
      </c>
      <c r="N1034" s="1">
        <v>1</v>
      </c>
      <c r="O1034" s="1">
        <v>0</v>
      </c>
      <c r="P1034" s="1">
        <v>1</v>
      </c>
      <c r="Q1034" s="1">
        <v>5000</v>
      </c>
      <c r="R1034" s="1">
        <v>2400</v>
      </c>
      <c r="S1034">
        <v>1997</v>
      </c>
      <c r="T1034" s="29">
        <f>IF(TRIM(PropertySet[[#This Row],[YEAR BUILT]])="", "N/A", 2023-PropertySet[[#This Row],[YEAR BUILT]])</f>
        <v>26</v>
      </c>
      <c r="U1034" t="str" cm="1">
        <f t="array" ref="U1034">IF(PropertySet[[#This Row],[AGE]] = "N/A", "N/A", _xlfn.IFS(PropertySet[[#This Row],[AGE]] &lt;= 25, "0-25 Years", PropertySet[[#This Row],[AGE]] &lt;= 50, "26-50 Years", PropertySet[[#This Row],[AGE]]&lt;=75, "51-75 Years", PropertySet[[#This Row],[AGE]]&lt;=100, "76-100 Years", PropertySet[[#This Row],[AGE]]&gt;100, "100+ Years"))</f>
        <v>26-50 Years</v>
      </c>
      <c r="V1034" t="str" cm="1">
        <f t="array" ref="V10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34" t="s">
        <v>33</v>
      </c>
      <c r="X1034" t="s">
        <v>31</v>
      </c>
    </row>
    <row r="1035" spans="1:24" x14ac:dyDescent="0.3">
      <c r="A1035" t="s">
        <v>1078</v>
      </c>
      <c r="B1035" t="s">
        <v>29</v>
      </c>
      <c r="C1035" t="s">
        <v>30</v>
      </c>
      <c r="D1035">
        <v>1</v>
      </c>
      <c r="E1035">
        <v>280</v>
      </c>
      <c r="F1035">
        <v>28</v>
      </c>
      <c r="G1035" t="s">
        <v>6</v>
      </c>
      <c r="H1035" t="s">
        <v>31</v>
      </c>
      <c r="I1035" t="s">
        <v>1094</v>
      </c>
      <c r="J1035" t="s">
        <v>6</v>
      </c>
      <c r="K1035">
        <v>10310</v>
      </c>
      <c r="L1035" s="25">
        <v>875000</v>
      </c>
      <c r="M1035" s="13">
        <v>45051</v>
      </c>
      <c r="N1035" s="1">
        <v>1</v>
      </c>
      <c r="O1035" s="1">
        <v>0</v>
      </c>
      <c r="P1035" s="1">
        <v>1</v>
      </c>
      <c r="Q1035" s="1">
        <v>3960</v>
      </c>
      <c r="R1035" s="1">
        <v>1981</v>
      </c>
      <c r="S1035">
        <v>1975</v>
      </c>
      <c r="T1035" s="29">
        <f>IF(TRIM(PropertySet[[#This Row],[YEAR BUILT]])="", "N/A", 2023-PropertySet[[#This Row],[YEAR BUILT]])</f>
        <v>48</v>
      </c>
      <c r="U1035" t="str" cm="1">
        <f t="array" ref="U1035">IF(PropertySet[[#This Row],[AGE]] = "N/A", "N/A", _xlfn.IFS(PropertySet[[#This Row],[AGE]] &lt;= 25, "0-25 Years", PropertySet[[#This Row],[AGE]] &lt;= 50, "26-50 Years", PropertySet[[#This Row],[AGE]]&lt;=75, "51-75 Years", PropertySet[[#This Row],[AGE]]&lt;=100, "76-100 Years", PropertySet[[#This Row],[AGE]]&gt;100, "100+ Years"))</f>
        <v>26-50 Years</v>
      </c>
      <c r="V1035" t="str" cm="1">
        <f t="array" ref="V10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35" t="s">
        <v>33</v>
      </c>
      <c r="X1035" t="s">
        <v>31</v>
      </c>
    </row>
    <row r="1036" spans="1:24" x14ac:dyDescent="0.3">
      <c r="A1036" t="s">
        <v>1078</v>
      </c>
      <c r="B1036" t="s">
        <v>29</v>
      </c>
      <c r="C1036" t="s">
        <v>30</v>
      </c>
      <c r="D1036">
        <v>1</v>
      </c>
      <c r="E1036">
        <v>284</v>
      </c>
      <c r="F1036">
        <v>21</v>
      </c>
      <c r="G1036" t="s">
        <v>6</v>
      </c>
      <c r="H1036" t="s">
        <v>31</v>
      </c>
      <c r="I1036" t="s">
        <v>1095</v>
      </c>
      <c r="J1036" t="s">
        <v>6</v>
      </c>
      <c r="K1036">
        <v>10310</v>
      </c>
      <c r="L1036" s="25">
        <v>520000</v>
      </c>
      <c r="M1036" s="13">
        <v>45049</v>
      </c>
      <c r="N1036" s="1">
        <v>1</v>
      </c>
      <c r="O1036" s="1">
        <v>0</v>
      </c>
      <c r="P1036" s="1">
        <v>1</v>
      </c>
      <c r="Q1036" s="1">
        <v>3400</v>
      </c>
      <c r="R1036" s="1">
        <v>1360</v>
      </c>
      <c r="S1036">
        <v>1930</v>
      </c>
      <c r="T1036" s="29">
        <f>IF(TRIM(PropertySet[[#This Row],[YEAR BUILT]])="", "N/A", 2023-PropertySet[[#This Row],[YEAR BUILT]])</f>
        <v>93</v>
      </c>
      <c r="U1036" t="str" cm="1">
        <f t="array" ref="U1036">IF(PropertySet[[#This Row],[AGE]] = "N/A", "N/A", _xlfn.IFS(PropertySet[[#This Row],[AGE]] &lt;= 25, "0-25 Years", PropertySet[[#This Row],[AGE]] &lt;= 50, "26-50 Years", PropertySet[[#This Row],[AGE]]&lt;=75, "51-75 Years", PropertySet[[#This Row],[AGE]]&lt;=100, "76-100 Years", PropertySet[[#This Row],[AGE]]&gt;100, "100+ Years"))</f>
        <v>76-100 Years</v>
      </c>
      <c r="V1036" t="str" cm="1">
        <f t="array" ref="V10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36" t="s">
        <v>33</v>
      </c>
      <c r="X1036" t="s">
        <v>31</v>
      </c>
    </row>
    <row r="1037" spans="1:24" x14ac:dyDescent="0.3">
      <c r="A1037" t="s">
        <v>1078</v>
      </c>
      <c r="B1037" t="s">
        <v>29</v>
      </c>
      <c r="C1037" t="s">
        <v>30</v>
      </c>
      <c r="D1037">
        <v>1</v>
      </c>
      <c r="E1037">
        <v>284</v>
      </c>
      <c r="F1037">
        <v>54</v>
      </c>
      <c r="G1037" t="s">
        <v>6</v>
      </c>
      <c r="H1037" t="s">
        <v>31</v>
      </c>
      <c r="I1037" t="s">
        <v>1096</v>
      </c>
      <c r="J1037" t="s">
        <v>6</v>
      </c>
      <c r="K1037">
        <v>10310</v>
      </c>
      <c r="L1037" s="25">
        <v>0</v>
      </c>
      <c r="M1037" s="13">
        <v>45211</v>
      </c>
      <c r="N1037" s="1">
        <v>1</v>
      </c>
      <c r="O1037" s="1">
        <v>0</v>
      </c>
      <c r="P1037" s="1">
        <v>1</v>
      </c>
      <c r="Q1037" s="1">
        <v>4230</v>
      </c>
      <c r="R1037" s="1">
        <v>1272</v>
      </c>
      <c r="S1037">
        <v>1935</v>
      </c>
      <c r="T1037" s="29">
        <f>IF(TRIM(PropertySet[[#This Row],[YEAR BUILT]])="", "N/A", 2023-PropertySet[[#This Row],[YEAR BUILT]])</f>
        <v>88</v>
      </c>
      <c r="U1037" t="str" cm="1">
        <f t="array" ref="U1037">IF(PropertySet[[#This Row],[AGE]] = "N/A", "N/A", _xlfn.IFS(PropertySet[[#This Row],[AGE]] &lt;= 25, "0-25 Years", PropertySet[[#This Row],[AGE]] &lt;= 50, "26-50 Years", PropertySet[[#This Row],[AGE]]&lt;=75, "51-75 Years", PropertySet[[#This Row],[AGE]]&lt;=100, "76-100 Years", PropertySet[[#This Row],[AGE]]&gt;100, "100+ Years"))</f>
        <v>76-100 Years</v>
      </c>
      <c r="V1037" t="str" cm="1">
        <f t="array" ref="V10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37" t="s">
        <v>33</v>
      </c>
      <c r="X1037" t="s">
        <v>31</v>
      </c>
    </row>
    <row r="1038" spans="1:24" x14ac:dyDescent="0.3">
      <c r="A1038" t="s">
        <v>1078</v>
      </c>
      <c r="B1038" t="s">
        <v>29</v>
      </c>
      <c r="C1038" t="s">
        <v>30</v>
      </c>
      <c r="D1038">
        <v>1</v>
      </c>
      <c r="E1038">
        <v>286</v>
      </c>
      <c r="F1038">
        <v>28</v>
      </c>
      <c r="G1038" t="s">
        <v>6</v>
      </c>
      <c r="H1038" t="s">
        <v>44</v>
      </c>
      <c r="I1038" t="s">
        <v>1097</v>
      </c>
      <c r="J1038" t="s">
        <v>6</v>
      </c>
      <c r="K1038">
        <v>10310</v>
      </c>
      <c r="L1038" s="25">
        <v>590000</v>
      </c>
      <c r="M1038" s="13">
        <v>44938</v>
      </c>
      <c r="N1038" s="1">
        <v>1</v>
      </c>
      <c r="O1038" s="1">
        <v>0</v>
      </c>
      <c r="P1038" s="1">
        <v>1</v>
      </c>
      <c r="Q1038" s="1">
        <v>2052</v>
      </c>
      <c r="R1038" s="1">
        <v>1248</v>
      </c>
      <c r="S1038">
        <v>1993</v>
      </c>
      <c r="T1038" s="29">
        <f>IF(TRIM(PropertySet[[#This Row],[YEAR BUILT]])="", "N/A", 2023-PropertySet[[#This Row],[YEAR BUILT]])</f>
        <v>30</v>
      </c>
      <c r="U1038" t="str" cm="1">
        <f t="array" ref="U1038">IF(PropertySet[[#This Row],[AGE]] = "N/A", "N/A", _xlfn.IFS(PropertySet[[#This Row],[AGE]] &lt;= 25, "0-25 Years", PropertySet[[#This Row],[AGE]] &lt;= 50, "26-50 Years", PropertySet[[#This Row],[AGE]]&lt;=75, "51-75 Years", PropertySet[[#This Row],[AGE]]&lt;=100, "76-100 Years", PropertySet[[#This Row],[AGE]]&gt;100, "100+ Years"))</f>
        <v>26-50 Years</v>
      </c>
      <c r="V1038" t="str" cm="1">
        <f t="array" ref="V10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38" t="s">
        <v>33</v>
      </c>
      <c r="X1038" t="s">
        <v>44</v>
      </c>
    </row>
    <row r="1039" spans="1:24" x14ac:dyDescent="0.3">
      <c r="A1039" t="s">
        <v>1078</v>
      </c>
      <c r="B1039" t="s">
        <v>29</v>
      </c>
      <c r="C1039" t="s">
        <v>30</v>
      </c>
      <c r="D1039">
        <v>1</v>
      </c>
      <c r="E1039">
        <v>287</v>
      </c>
      <c r="F1039">
        <v>44</v>
      </c>
      <c r="G1039" t="s">
        <v>6</v>
      </c>
      <c r="H1039" t="s">
        <v>31</v>
      </c>
      <c r="I1039" t="s">
        <v>1098</v>
      </c>
      <c r="J1039" t="s">
        <v>6</v>
      </c>
      <c r="K1039">
        <v>10310</v>
      </c>
      <c r="L1039" s="25">
        <v>675000</v>
      </c>
      <c r="M1039" s="13">
        <v>45132</v>
      </c>
      <c r="N1039" s="1">
        <v>1</v>
      </c>
      <c r="O1039" s="1">
        <v>0</v>
      </c>
      <c r="P1039" s="1">
        <v>1</v>
      </c>
      <c r="Q1039" s="1">
        <v>4000</v>
      </c>
      <c r="R1039" s="1">
        <v>1120</v>
      </c>
      <c r="S1039">
        <v>1940</v>
      </c>
      <c r="T1039" s="29">
        <f>IF(TRIM(PropertySet[[#This Row],[YEAR BUILT]])="", "N/A", 2023-PropertySet[[#This Row],[YEAR BUILT]])</f>
        <v>83</v>
      </c>
      <c r="U1039" t="str" cm="1">
        <f t="array" ref="U1039">IF(PropertySet[[#This Row],[AGE]] = "N/A", "N/A", _xlfn.IFS(PropertySet[[#This Row],[AGE]] &lt;= 25, "0-25 Years", PropertySet[[#This Row],[AGE]] &lt;= 50, "26-50 Years", PropertySet[[#This Row],[AGE]]&lt;=75, "51-75 Years", PropertySet[[#This Row],[AGE]]&lt;=100, "76-100 Years", PropertySet[[#This Row],[AGE]]&gt;100, "100+ Years"))</f>
        <v>76-100 Years</v>
      </c>
      <c r="V1039" t="str" cm="1">
        <f t="array" ref="V10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39" t="s">
        <v>33</v>
      </c>
      <c r="X1039" t="s">
        <v>31</v>
      </c>
    </row>
    <row r="1040" spans="1:24" x14ac:dyDescent="0.3">
      <c r="A1040" t="s">
        <v>1078</v>
      </c>
      <c r="B1040" t="s">
        <v>29</v>
      </c>
      <c r="C1040" t="s">
        <v>30</v>
      </c>
      <c r="D1040">
        <v>1</v>
      </c>
      <c r="E1040">
        <v>287</v>
      </c>
      <c r="F1040">
        <v>100</v>
      </c>
      <c r="G1040" t="s">
        <v>6</v>
      </c>
      <c r="H1040" t="s">
        <v>36</v>
      </c>
      <c r="I1040" t="s">
        <v>1099</v>
      </c>
      <c r="J1040" t="s">
        <v>6</v>
      </c>
      <c r="K1040">
        <v>10310</v>
      </c>
      <c r="L1040" s="25">
        <v>785000</v>
      </c>
      <c r="M1040" s="13">
        <v>45134</v>
      </c>
      <c r="N1040" s="1">
        <v>1</v>
      </c>
      <c r="O1040" s="1">
        <v>0</v>
      </c>
      <c r="P1040" s="1">
        <v>1</v>
      </c>
      <c r="Q1040" s="1">
        <v>4200</v>
      </c>
      <c r="R1040" s="1">
        <v>1074</v>
      </c>
      <c r="S1040">
        <v>1935</v>
      </c>
      <c r="T1040" s="29">
        <f>IF(TRIM(PropertySet[[#This Row],[YEAR BUILT]])="", "N/A", 2023-PropertySet[[#This Row],[YEAR BUILT]])</f>
        <v>88</v>
      </c>
      <c r="U1040" t="str" cm="1">
        <f t="array" ref="U1040">IF(PropertySet[[#This Row],[AGE]] = "N/A", "N/A", _xlfn.IFS(PropertySet[[#This Row],[AGE]] &lt;= 25, "0-25 Years", PropertySet[[#This Row],[AGE]] &lt;= 50, "26-50 Years", PropertySet[[#This Row],[AGE]]&lt;=75, "51-75 Years", PropertySet[[#This Row],[AGE]]&lt;=100, "76-100 Years", PropertySet[[#This Row],[AGE]]&gt;100, "100+ Years"))</f>
        <v>76-100 Years</v>
      </c>
      <c r="V1040" t="str" cm="1">
        <f t="array" ref="V10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40" t="s">
        <v>33</v>
      </c>
      <c r="X1040" t="s">
        <v>36</v>
      </c>
    </row>
    <row r="1041" spans="1:24" x14ac:dyDescent="0.3">
      <c r="A1041" t="s">
        <v>1078</v>
      </c>
      <c r="B1041" t="s">
        <v>29</v>
      </c>
      <c r="C1041" t="s">
        <v>30</v>
      </c>
      <c r="D1041">
        <v>1</v>
      </c>
      <c r="E1041">
        <v>288</v>
      </c>
      <c r="F1041">
        <v>51</v>
      </c>
      <c r="G1041" t="s">
        <v>6</v>
      </c>
      <c r="H1041" t="s">
        <v>31</v>
      </c>
      <c r="I1041" t="s">
        <v>1100</v>
      </c>
      <c r="J1041" t="s">
        <v>6</v>
      </c>
      <c r="K1041">
        <v>10310</v>
      </c>
      <c r="L1041" s="25">
        <v>0</v>
      </c>
      <c r="M1041" s="13">
        <v>45019</v>
      </c>
      <c r="N1041" s="1">
        <v>1</v>
      </c>
      <c r="O1041" s="1">
        <v>0</v>
      </c>
      <c r="P1041" s="1">
        <v>1</v>
      </c>
      <c r="Q1041" s="1">
        <v>4000</v>
      </c>
      <c r="R1041" s="1">
        <v>1361</v>
      </c>
      <c r="S1041">
        <v>1938</v>
      </c>
      <c r="T1041" s="29">
        <f>IF(TRIM(PropertySet[[#This Row],[YEAR BUILT]])="", "N/A", 2023-PropertySet[[#This Row],[YEAR BUILT]])</f>
        <v>85</v>
      </c>
      <c r="U1041" t="str" cm="1">
        <f t="array" ref="U1041">IF(PropertySet[[#This Row],[AGE]] = "N/A", "N/A", _xlfn.IFS(PropertySet[[#This Row],[AGE]] &lt;= 25, "0-25 Years", PropertySet[[#This Row],[AGE]] &lt;= 50, "26-50 Years", PropertySet[[#This Row],[AGE]]&lt;=75, "51-75 Years", PropertySet[[#This Row],[AGE]]&lt;=100, "76-100 Years", PropertySet[[#This Row],[AGE]]&gt;100, "100+ Years"))</f>
        <v>76-100 Years</v>
      </c>
      <c r="V1041" t="str" cm="1">
        <f t="array" ref="V10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41" t="s">
        <v>33</v>
      </c>
      <c r="X1041" t="s">
        <v>31</v>
      </c>
    </row>
    <row r="1042" spans="1:24" x14ac:dyDescent="0.3">
      <c r="A1042" t="s">
        <v>1078</v>
      </c>
      <c r="B1042" t="s">
        <v>29</v>
      </c>
      <c r="C1042" t="s">
        <v>30</v>
      </c>
      <c r="D1042">
        <v>1</v>
      </c>
      <c r="E1042">
        <v>288</v>
      </c>
      <c r="F1042">
        <v>109</v>
      </c>
      <c r="G1042" t="s">
        <v>6</v>
      </c>
      <c r="H1042" t="s">
        <v>57</v>
      </c>
      <c r="I1042" t="s">
        <v>1101</v>
      </c>
      <c r="J1042" t="s">
        <v>6</v>
      </c>
      <c r="K1042">
        <v>10310</v>
      </c>
      <c r="L1042" s="25">
        <v>0</v>
      </c>
      <c r="M1042" s="13">
        <v>45192</v>
      </c>
      <c r="N1042" s="1">
        <v>1</v>
      </c>
      <c r="O1042" s="1">
        <v>0</v>
      </c>
      <c r="P1042" s="1">
        <v>1</v>
      </c>
      <c r="Q1042" s="1">
        <v>3960</v>
      </c>
      <c r="R1042" s="1">
        <v>1213</v>
      </c>
      <c r="S1042">
        <v>1950</v>
      </c>
      <c r="T1042" s="29">
        <f>IF(TRIM(PropertySet[[#This Row],[YEAR BUILT]])="", "N/A", 2023-PropertySet[[#This Row],[YEAR BUILT]])</f>
        <v>73</v>
      </c>
      <c r="U1042" t="str" cm="1">
        <f t="array" ref="U1042">IF(PropertySet[[#This Row],[AGE]] = "N/A", "N/A", _xlfn.IFS(PropertySet[[#This Row],[AGE]] &lt;= 25, "0-25 Years", PropertySet[[#This Row],[AGE]] &lt;= 50, "26-50 Years", PropertySet[[#This Row],[AGE]]&lt;=75, "51-75 Years", PropertySet[[#This Row],[AGE]]&lt;=100, "76-100 Years", PropertySet[[#This Row],[AGE]]&gt;100, "100+ Years"))</f>
        <v>51-75 Years</v>
      </c>
      <c r="V1042" t="str" cm="1">
        <f t="array" ref="V10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42" t="s">
        <v>33</v>
      </c>
      <c r="X1042" t="s">
        <v>57</v>
      </c>
    </row>
    <row r="1043" spans="1:24" x14ac:dyDescent="0.3">
      <c r="A1043" t="s">
        <v>1078</v>
      </c>
      <c r="B1043" t="s">
        <v>29</v>
      </c>
      <c r="C1043" t="s">
        <v>30</v>
      </c>
      <c r="D1043">
        <v>1</v>
      </c>
      <c r="E1043">
        <v>288</v>
      </c>
      <c r="F1043">
        <v>113</v>
      </c>
      <c r="G1043" t="s">
        <v>6</v>
      </c>
      <c r="H1043" t="s">
        <v>31</v>
      </c>
      <c r="I1043" t="s">
        <v>1102</v>
      </c>
      <c r="J1043" t="s">
        <v>6</v>
      </c>
      <c r="K1043">
        <v>10310</v>
      </c>
      <c r="L1043" s="25">
        <v>630000</v>
      </c>
      <c r="M1043" s="13">
        <v>45272</v>
      </c>
      <c r="N1043" s="1">
        <v>1</v>
      </c>
      <c r="O1043" s="1">
        <v>0</v>
      </c>
      <c r="P1043" s="1">
        <v>1</v>
      </c>
      <c r="Q1043" s="1">
        <v>3960</v>
      </c>
      <c r="R1043" s="1">
        <v>1120</v>
      </c>
      <c r="S1043">
        <v>1950</v>
      </c>
      <c r="T1043" s="29">
        <f>IF(TRIM(PropertySet[[#This Row],[YEAR BUILT]])="", "N/A", 2023-PropertySet[[#This Row],[YEAR BUILT]])</f>
        <v>73</v>
      </c>
      <c r="U1043" t="str" cm="1">
        <f t="array" ref="U1043">IF(PropertySet[[#This Row],[AGE]] = "N/A", "N/A", _xlfn.IFS(PropertySet[[#This Row],[AGE]] &lt;= 25, "0-25 Years", PropertySet[[#This Row],[AGE]] &lt;= 50, "26-50 Years", PropertySet[[#This Row],[AGE]]&lt;=75, "51-75 Years", PropertySet[[#This Row],[AGE]]&lt;=100, "76-100 Years", PropertySet[[#This Row],[AGE]]&gt;100, "100+ Years"))</f>
        <v>51-75 Years</v>
      </c>
      <c r="V1043" t="str" cm="1">
        <f t="array" ref="V10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43" t="s">
        <v>33</v>
      </c>
      <c r="X1043" t="s">
        <v>31</v>
      </c>
    </row>
    <row r="1044" spans="1:24" x14ac:dyDescent="0.3">
      <c r="A1044" t="s">
        <v>1078</v>
      </c>
      <c r="B1044" t="s">
        <v>29</v>
      </c>
      <c r="C1044" t="s">
        <v>30</v>
      </c>
      <c r="D1044">
        <v>1</v>
      </c>
      <c r="E1044">
        <v>288</v>
      </c>
      <c r="F1044">
        <v>124</v>
      </c>
      <c r="G1044" t="s">
        <v>6</v>
      </c>
      <c r="H1044" t="s">
        <v>67</v>
      </c>
      <c r="I1044" t="s">
        <v>1103</v>
      </c>
      <c r="J1044" t="s">
        <v>6</v>
      </c>
      <c r="K1044">
        <v>10310</v>
      </c>
      <c r="L1044" s="25">
        <v>500000</v>
      </c>
      <c r="M1044" s="13">
        <v>45014</v>
      </c>
      <c r="N1044" s="1">
        <v>1</v>
      </c>
      <c r="O1044" s="1">
        <v>0</v>
      </c>
      <c r="P1044" s="1">
        <v>1</v>
      </c>
      <c r="Q1044" s="1">
        <v>6500</v>
      </c>
      <c r="R1044" s="1">
        <v>4079</v>
      </c>
      <c r="S1044">
        <v>2003</v>
      </c>
      <c r="T1044" s="29">
        <f>IF(TRIM(PropertySet[[#This Row],[YEAR BUILT]])="", "N/A", 2023-PropertySet[[#This Row],[YEAR BUILT]])</f>
        <v>20</v>
      </c>
      <c r="U1044" t="str" cm="1">
        <f t="array" ref="U1044">IF(PropertySet[[#This Row],[AGE]] = "N/A", "N/A", _xlfn.IFS(PropertySet[[#This Row],[AGE]] &lt;= 25, "0-25 Years", PropertySet[[#This Row],[AGE]] &lt;= 50, "26-50 Years", PropertySet[[#This Row],[AGE]]&lt;=75, "51-75 Years", PropertySet[[#This Row],[AGE]]&lt;=100, "76-100 Years", PropertySet[[#This Row],[AGE]]&gt;100, "100+ Years"))</f>
        <v>0-25 Years</v>
      </c>
      <c r="V1044" t="str" cm="1">
        <f t="array" ref="V10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044" t="s">
        <v>33</v>
      </c>
      <c r="X1044" t="s">
        <v>67</v>
      </c>
    </row>
    <row r="1045" spans="1:24" x14ac:dyDescent="0.3">
      <c r="A1045" t="s">
        <v>1078</v>
      </c>
      <c r="B1045" t="s">
        <v>29</v>
      </c>
      <c r="C1045" t="s">
        <v>30</v>
      </c>
      <c r="D1045">
        <v>1</v>
      </c>
      <c r="E1045">
        <v>295</v>
      </c>
      <c r="F1045">
        <v>1</v>
      </c>
      <c r="G1045" t="s">
        <v>6</v>
      </c>
      <c r="H1045" t="s">
        <v>31</v>
      </c>
      <c r="I1045" t="s">
        <v>1104</v>
      </c>
      <c r="J1045" t="s">
        <v>6</v>
      </c>
      <c r="K1045">
        <v>10301</v>
      </c>
      <c r="L1045" s="25">
        <v>615000</v>
      </c>
      <c r="M1045" s="13">
        <v>44985</v>
      </c>
      <c r="N1045" s="1">
        <v>1</v>
      </c>
      <c r="O1045" s="1">
        <v>0</v>
      </c>
      <c r="P1045" s="1">
        <v>1</v>
      </c>
      <c r="Q1045" s="1">
        <v>4998</v>
      </c>
      <c r="R1045" s="1">
        <v>2271</v>
      </c>
      <c r="S1045">
        <v>1970</v>
      </c>
      <c r="T1045" s="29">
        <f>IF(TRIM(PropertySet[[#This Row],[YEAR BUILT]])="", "N/A", 2023-PropertySet[[#This Row],[YEAR BUILT]])</f>
        <v>53</v>
      </c>
      <c r="U1045" t="str" cm="1">
        <f t="array" ref="U1045">IF(PropertySet[[#This Row],[AGE]] = "N/A", "N/A", _xlfn.IFS(PropertySet[[#This Row],[AGE]] &lt;= 25, "0-25 Years", PropertySet[[#This Row],[AGE]] &lt;= 50, "26-50 Years", PropertySet[[#This Row],[AGE]]&lt;=75, "51-75 Years", PropertySet[[#This Row],[AGE]]&lt;=100, "76-100 Years", PropertySet[[#This Row],[AGE]]&gt;100, "100+ Years"))</f>
        <v>51-75 Years</v>
      </c>
      <c r="V1045" t="str" cm="1">
        <f t="array" ref="V10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45" t="s">
        <v>33</v>
      </c>
      <c r="X1045" t="s">
        <v>31</v>
      </c>
    </row>
    <row r="1046" spans="1:24" x14ac:dyDescent="0.3">
      <c r="A1046" t="s">
        <v>1078</v>
      </c>
      <c r="B1046" t="s">
        <v>29</v>
      </c>
      <c r="C1046" t="s">
        <v>30</v>
      </c>
      <c r="D1046">
        <v>1</v>
      </c>
      <c r="E1046">
        <v>295</v>
      </c>
      <c r="F1046">
        <v>94</v>
      </c>
      <c r="G1046" t="s">
        <v>6</v>
      </c>
      <c r="H1046" t="s">
        <v>31</v>
      </c>
      <c r="I1046" t="s">
        <v>1105</v>
      </c>
      <c r="J1046" t="s">
        <v>6</v>
      </c>
      <c r="K1046">
        <v>10301</v>
      </c>
      <c r="L1046" s="25">
        <v>0</v>
      </c>
      <c r="M1046" s="13">
        <v>45050</v>
      </c>
      <c r="N1046" s="1">
        <v>1</v>
      </c>
      <c r="O1046" s="1">
        <v>0</v>
      </c>
      <c r="P1046" s="1">
        <v>1</v>
      </c>
      <c r="Q1046" s="1">
        <v>5100</v>
      </c>
      <c r="R1046" s="1">
        <v>2271</v>
      </c>
      <c r="S1046">
        <v>1970</v>
      </c>
      <c r="T1046" s="29">
        <f>IF(TRIM(PropertySet[[#This Row],[YEAR BUILT]])="", "N/A", 2023-PropertySet[[#This Row],[YEAR BUILT]])</f>
        <v>53</v>
      </c>
      <c r="U1046" t="str" cm="1">
        <f t="array" ref="U1046">IF(PropertySet[[#This Row],[AGE]] = "N/A", "N/A", _xlfn.IFS(PropertySet[[#This Row],[AGE]] &lt;= 25, "0-25 Years", PropertySet[[#This Row],[AGE]] &lt;= 50, "26-50 Years", PropertySet[[#This Row],[AGE]]&lt;=75, "51-75 Years", PropertySet[[#This Row],[AGE]]&lt;=100, "76-100 Years", PropertySet[[#This Row],[AGE]]&gt;100, "100+ Years"))</f>
        <v>51-75 Years</v>
      </c>
      <c r="V1046" t="str" cm="1">
        <f t="array" ref="V10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46" t="s">
        <v>33</v>
      </c>
      <c r="X1046" t="s">
        <v>31</v>
      </c>
    </row>
    <row r="1047" spans="1:24" x14ac:dyDescent="0.3">
      <c r="A1047" t="s">
        <v>1078</v>
      </c>
      <c r="B1047" t="s">
        <v>29</v>
      </c>
      <c r="C1047" t="s">
        <v>30</v>
      </c>
      <c r="D1047">
        <v>1</v>
      </c>
      <c r="E1047">
        <v>298</v>
      </c>
      <c r="F1047">
        <v>132</v>
      </c>
      <c r="G1047" t="s">
        <v>6</v>
      </c>
      <c r="H1047" t="s">
        <v>31</v>
      </c>
      <c r="I1047" t="s">
        <v>1106</v>
      </c>
      <c r="J1047" t="s">
        <v>6</v>
      </c>
      <c r="K1047">
        <v>10310</v>
      </c>
      <c r="L1047" s="25">
        <v>605000</v>
      </c>
      <c r="M1047" s="13">
        <v>45176</v>
      </c>
      <c r="N1047" s="1">
        <v>1</v>
      </c>
      <c r="O1047" s="1">
        <v>0</v>
      </c>
      <c r="P1047" s="1">
        <v>1</v>
      </c>
      <c r="Q1047" s="1">
        <v>2400</v>
      </c>
      <c r="R1047" s="1">
        <v>1222</v>
      </c>
      <c r="S1047">
        <v>1920</v>
      </c>
      <c r="T1047" s="29">
        <f>IF(TRIM(PropertySet[[#This Row],[YEAR BUILT]])="", "N/A", 2023-PropertySet[[#This Row],[YEAR BUILT]])</f>
        <v>103</v>
      </c>
      <c r="U1047" t="str" cm="1">
        <f t="array" ref="U1047">IF(PropertySet[[#This Row],[AGE]] = "N/A", "N/A", _xlfn.IFS(PropertySet[[#This Row],[AGE]] &lt;= 25, "0-25 Years", PropertySet[[#This Row],[AGE]] &lt;= 50, "26-50 Years", PropertySet[[#This Row],[AGE]]&lt;=75, "51-75 Years", PropertySet[[#This Row],[AGE]]&lt;=100, "76-100 Years", PropertySet[[#This Row],[AGE]]&gt;100, "100+ Years"))</f>
        <v>100+ Years</v>
      </c>
      <c r="V1047" t="str" cm="1">
        <f t="array" ref="V10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047" t="s">
        <v>33</v>
      </c>
      <c r="X1047" t="s">
        <v>31</v>
      </c>
    </row>
    <row r="1048" spans="1:24" x14ac:dyDescent="0.3">
      <c r="A1048" t="s">
        <v>1078</v>
      </c>
      <c r="B1048" t="s">
        <v>29</v>
      </c>
      <c r="C1048" t="s">
        <v>30</v>
      </c>
      <c r="D1048">
        <v>1</v>
      </c>
      <c r="E1048">
        <v>298</v>
      </c>
      <c r="F1048">
        <v>133</v>
      </c>
      <c r="G1048" t="s">
        <v>6</v>
      </c>
      <c r="H1048" t="s">
        <v>31</v>
      </c>
      <c r="I1048" t="s">
        <v>1107</v>
      </c>
      <c r="J1048" t="s">
        <v>6</v>
      </c>
      <c r="K1048">
        <v>10310</v>
      </c>
      <c r="L1048" s="25">
        <v>0</v>
      </c>
      <c r="M1048" s="13">
        <v>45091</v>
      </c>
      <c r="N1048" s="1">
        <v>1</v>
      </c>
      <c r="O1048" s="1">
        <v>0</v>
      </c>
      <c r="P1048" s="1">
        <v>1</v>
      </c>
      <c r="Q1048" s="1">
        <v>2400</v>
      </c>
      <c r="R1048" s="1">
        <v>1222</v>
      </c>
      <c r="S1048">
        <v>1920</v>
      </c>
      <c r="T1048" s="29">
        <f>IF(TRIM(PropertySet[[#This Row],[YEAR BUILT]])="", "N/A", 2023-PropertySet[[#This Row],[YEAR BUILT]])</f>
        <v>103</v>
      </c>
      <c r="U1048" t="str" cm="1">
        <f t="array" ref="U1048">IF(PropertySet[[#This Row],[AGE]] = "N/A", "N/A", _xlfn.IFS(PropertySet[[#This Row],[AGE]] &lt;= 25, "0-25 Years", PropertySet[[#This Row],[AGE]] &lt;= 50, "26-50 Years", PropertySet[[#This Row],[AGE]]&lt;=75, "51-75 Years", PropertySet[[#This Row],[AGE]]&lt;=100, "76-100 Years", PropertySet[[#This Row],[AGE]]&gt;100, "100+ Years"))</f>
        <v>100+ Years</v>
      </c>
      <c r="V1048" t="str" cm="1">
        <f t="array" ref="V10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048" t="s">
        <v>33</v>
      </c>
      <c r="X1048" t="s">
        <v>31</v>
      </c>
    </row>
    <row r="1049" spans="1:24" x14ac:dyDescent="0.3">
      <c r="A1049" t="s">
        <v>1078</v>
      </c>
      <c r="B1049" t="s">
        <v>29</v>
      </c>
      <c r="C1049" t="s">
        <v>30</v>
      </c>
      <c r="D1049">
        <v>1</v>
      </c>
      <c r="E1049">
        <v>299</v>
      </c>
      <c r="F1049">
        <v>35</v>
      </c>
      <c r="G1049" t="s">
        <v>6</v>
      </c>
      <c r="H1049" t="s">
        <v>31</v>
      </c>
      <c r="I1049" t="s">
        <v>1108</v>
      </c>
      <c r="J1049" t="s">
        <v>6</v>
      </c>
      <c r="K1049">
        <v>10301</v>
      </c>
      <c r="L1049" s="25">
        <v>10</v>
      </c>
      <c r="M1049" s="13">
        <v>45271</v>
      </c>
      <c r="N1049" s="1">
        <v>1</v>
      </c>
      <c r="O1049" s="1">
        <v>0</v>
      </c>
      <c r="P1049" s="1">
        <v>1</v>
      </c>
      <c r="Q1049" s="1">
        <v>5000</v>
      </c>
      <c r="R1049" s="1">
        <v>2000</v>
      </c>
      <c r="S1049">
        <v>1965</v>
      </c>
      <c r="T1049" s="29">
        <f>IF(TRIM(PropertySet[[#This Row],[YEAR BUILT]])="", "N/A", 2023-PropertySet[[#This Row],[YEAR BUILT]])</f>
        <v>58</v>
      </c>
      <c r="U1049" t="str" cm="1">
        <f t="array" ref="U1049">IF(PropertySet[[#This Row],[AGE]] = "N/A", "N/A", _xlfn.IFS(PropertySet[[#This Row],[AGE]] &lt;= 25, "0-25 Years", PropertySet[[#This Row],[AGE]] &lt;= 50, "26-50 Years", PropertySet[[#This Row],[AGE]]&lt;=75, "51-75 Years", PropertySet[[#This Row],[AGE]]&lt;=100, "76-100 Years", PropertySet[[#This Row],[AGE]]&gt;100, "100+ Years"))</f>
        <v>51-75 Years</v>
      </c>
      <c r="V1049" t="str" cm="1">
        <f t="array" ref="V10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49" t="s">
        <v>33</v>
      </c>
      <c r="X1049" t="s">
        <v>31</v>
      </c>
    </row>
    <row r="1050" spans="1:24" x14ac:dyDescent="0.3">
      <c r="A1050" t="s">
        <v>1078</v>
      </c>
      <c r="B1050" t="s">
        <v>29</v>
      </c>
      <c r="C1050" t="s">
        <v>30</v>
      </c>
      <c r="D1050">
        <v>1</v>
      </c>
      <c r="E1050">
        <v>299</v>
      </c>
      <c r="F1050">
        <v>39</v>
      </c>
      <c r="G1050" t="s">
        <v>6</v>
      </c>
      <c r="H1050" t="s">
        <v>36</v>
      </c>
      <c r="I1050" t="s">
        <v>1109</v>
      </c>
      <c r="J1050" t="s">
        <v>6</v>
      </c>
      <c r="K1050">
        <v>10301</v>
      </c>
      <c r="L1050" s="25">
        <v>0</v>
      </c>
      <c r="M1050" s="13">
        <v>45190</v>
      </c>
      <c r="N1050" s="1">
        <v>1</v>
      </c>
      <c r="O1050" s="1">
        <v>0</v>
      </c>
      <c r="P1050" s="1">
        <v>1</v>
      </c>
      <c r="Q1050" s="1">
        <v>6380</v>
      </c>
      <c r="R1050" s="1">
        <v>2280</v>
      </c>
      <c r="S1050">
        <v>1965</v>
      </c>
      <c r="T1050" s="29">
        <f>IF(TRIM(PropertySet[[#This Row],[YEAR BUILT]])="", "N/A", 2023-PropertySet[[#This Row],[YEAR BUILT]])</f>
        <v>58</v>
      </c>
      <c r="U1050" t="str" cm="1">
        <f t="array" ref="U1050">IF(PropertySet[[#This Row],[AGE]] = "N/A", "N/A", _xlfn.IFS(PropertySet[[#This Row],[AGE]] &lt;= 25, "0-25 Years", PropertySet[[#This Row],[AGE]] &lt;= 50, "26-50 Years", PropertySet[[#This Row],[AGE]]&lt;=75, "51-75 Years", PropertySet[[#This Row],[AGE]]&lt;=100, "76-100 Years", PropertySet[[#This Row],[AGE]]&gt;100, "100+ Years"))</f>
        <v>51-75 Years</v>
      </c>
      <c r="V1050" t="str" cm="1">
        <f t="array" ref="V10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50" t="s">
        <v>33</v>
      </c>
      <c r="X1050" t="s">
        <v>36</v>
      </c>
    </row>
    <row r="1051" spans="1:24" x14ac:dyDescent="0.3">
      <c r="A1051" t="s">
        <v>1078</v>
      </c>
      <c r="B1051" t="s">
        <v>29</v>
      </c>
      <c r="C1051" t="s">
        <v>30</v>
      </c>
      <c r="D1051">
        <v>1</v>
      </c>
      <c r="E1051">
        <v>300</v>
      </c>
      <c r="F1051">
        <v>14</v>
      </c>
      <c r="G1051" t="s">
        <v>6</v>
      </c>
      <c r="H1051" t="s">
        <v>36</v>
      </c>
      <c r="I1051" t="s">
        <v>1110</v>
      </c>
      <c r="J1051" t="s">
        <v>6</v>
      </c>
      <c r="K1051">
        <v>10310</v>
      </c>
      <c r="L1051" s="25">
        <v>0</v>
      </c>
      <c r="M1051" s="13">
        <v>45271</v>
      </c>
      <c r="N1051" s="1">
        <v>1</v>
      </c>
      <c r="O1051" s="1">
        <v>0</v>
      </c>
      <c r="P1051" s="1">
        <v>1</v>
      </c>
      <c r="Q1051" s="1">
        <v>5406</v>
      </c>
      <c r="R1051" s="1">
        <v>1092</v>
      </c>
      <c r="S1051">
        <v>1955</v>
      </c>
      <c r="T1051" s="29">
        <f>IF(TRIM(PropertySet[[#This Row],[YEAR BUILT]])="", "N/A", 2023-PropertySet[[#This Row],[YEAR BUILT]])</f>
        <v>68</v>
      </c>
      <c r="U1051" t="str" cm="1">
        <f t="array" ref="U1051">IF(PropertySet[[#This Row],[AGE]] = "N/A", "N/A", _xlfn.IFS(PropertySet[[#This Row],[AGE]] &lt;= 25, "0-25 Years", PropertySet[[#This Row],[AGE]] &lt;= 50, "26-50 Years", PropertySet[[#This Row],[AGE]]&lt;=75, "51-75 Years", PropertySet[[#This Row],[AGE]]&lt;=100, "76-100 Years", PropertySet[[#This Row],[AGE]]&gt;100, "100+ Years"))</f>
        <v>51-75 Years</v>
      </c>
      <c r="V1051" t="str" cm="1">
        <f t="array" ref="V10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51" t="s">
        <v>33</v>
      </c>
      <c r="X1051" t="s">
        <v>36</v>
      </c>
    </row>
    <row r="1052" spans="1:24" x14ac:dyDescent="0.3">
      <c r="A1052" t="s">
        <v>1078</v>
      </c>
      <c r="B1052" t="s">
        <v>29</v>
      </c>
      <c r="C1052" t="s">
        <v>30</v>
      </c>
      <c r="D1052">
        <v>1</v>
      </c>
      <c r="E1052">
        <v>300</v>
      </c>
      <c r="F1052">
        <v>185</v>
      </c>
      <c r="G1052" t="s">
        <v>6</v>
      </c>
      <c r="H1052" t="s">
        <v>31</v>
      </c>
      <c r="I1052" t="s">
        <v>1111</v>
      </c>
      <c r="J1052" t="s">
        <v>6</v>
      </c>
      <c r="K1052">
        <v>10310</v>
      </c>
      <c r="L1052" s="25">
        <v>597500</v>
      </c>
      <c r="M1052" s="13">
        <v>45117</v>
      </c>
      <c r="N1052" s="1">
        <v>1</v>
      </c>
      <c r="O1052" s="1">
        <v>0</v>
      </c>
      <c r="P1052" s="1">
        <v>1</v>
      </c>
      <c r="Q1052" s="1">
        <v>3400</v>
      </c>
      <c r="R1052" s="1">
        <v>1328</v>
      </c>
      <c r="S1052">
        <v>1930</v>
      </c>
      <c r="T1052" s="29">
        <f>IF(TRIM(PropertySet[[#This Row],[YEAR BUILT]])="", "N/A", 2023-PropertySet[[#This Row],[YEAR BUILT]])</f>
        <v>93</v>
      </c>
      <c r="U1052" t="str" cm="1">
        <f t="array" ref="U1052">IF(PropertySet[[#This Row],[AGE]] = "N/A", "N/A", _xlfn.IFS(PropertySet[[#This Row],[AGE]] &lt;= 25, "0-25 Years", PropertySet[[#This Row],[AGE]] &lt;= 50, "26-50 Years", PropertySet[[#This Row],[AGE]]&lt;=75, "51-75 Years", PropertySet[[#This Row],[AGE]]&lt;=100, "76-100 Years", PropertySet[[#This Row],[AGE]]&gt;100, "100+ Years"))</f>
        <v>76-100 Years</v>
      </c>
      <c r="V1052" t="str" cm="1">
        <f t="array" ref="V10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52" t="s">
        <v>33</v>
      </c>
      <c r="X1052" t="s">
        <v>31</v>
      </c>
    </row>
    <row r="1053" spans="1:24" x14ac:dyDescent="0.3">
      <c r="A1053" t="s">
        <v>1078</v>
      </c>
      <c r="B1053" t="s">
        <v>29</v>
      </c>
      <c r="C1053" t="s">
        <v>30</v>
      </c>
      <c r="D1053">
        <v>1</v>
      </c>
      <c r="E1053">
        <v>300</v>
      </c>
      <c r="F1053">
        <v>203</v>
      </c>
      <c r="G1053" t="s">
        <v>6</v>
      </c>
      <c r="H1053" t="s">
        <v>31</v>
      </c>
      <c r="I1053" t="s">
        <v>1112</v>
      </c>
      <c r="J1053" t="s">
        <v>6</v>
      </c>
      <c r="K1053">
        <v>10310</v>
      </c>
      <c r="L1053" s="25">
        <v>0</v>
      </c>
      <c r="M1053" s="13">
        <v>45215</v>
      </c>
      <c r="N1053" s="1">
        <v>1</v>
      </c>
      <c r="O1053" s="1">
        <v>0</v>
      </c>
      <c r="P1053" s="1">
        <v>1</v>
      </c>
      <c r="Q1053" s="1">
        <v>3500</v>
      </c>
      <c r="R1053" s="1">
        <v>1716</v>
      </c>
      <c r="S1053">
        <v>1930</v>
      </c>
      <c r="T1053" s="29">
        <f>IF(TRIM(PropertySet[[#This Row],[YEAR BUILT]])="", "N/A", 2023-PropertySet[[#This Row],[YEAR BUILT]])</f>
        <v>93</v>
      </c>
      <c r="U1053" t="str" cm="1">
        <f t="array" ref="U1053">IF(PropertySet[[#This Row],[AGE]] = "N/A", "N/A", _xlfn.IFS(PropertySet[[#This Row],[AGE]] &lt;= 25, "0-25 Years", PropertySet[[#This Row],[AGE]] &lt;= 50, "26-50 Years", PropertySet[[#This Row],[AGE]]&lt;=75, "51-75 Years", PropertySet[[#This Row],[AGE]]&lt;=100, "76-100 Years", PropertySet[[#This Row],[AGE]]&gt;100, "100+ Years"))</f>
        <v>76-100 Years</v>
      </c>
      <c r="V1053" t="str" cm="1">
        <f t="array" ref="V10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53" t="s">
        <v>33</v>
      </c>
      <c r="X1053" t="s">
        <v>31</v>
      </c>
    </row>
    <row r="1054" spans="1:24" x14ac:dyDescent="0.3">
      <c r="A1054" t="s">
        <v>1078</v>
      </c>
      <c r="B1054" t="s">
        <v>29</v>
      </c>
      <c r="C1054" t="s">
        <v>30</v>
      </c>
      <c r="D1054">
        <v>1</v>
      </c>
      <c r="E1054">
        <v>300</v>
      </c>
      <c r="F1054">
        <v>274</v>
      </c>
      <c r="G1054" t="s">
        <v>6</v>
      </c>
      <c r="H1054" t="s">
        <v>31</v>
      </c>
      <c r="I1054" t="s">
        <v>1113</v>
      </c>
      <c r="J1054" t="s">
        <v>6</v>
      </c>
      <c r="K1054">
        <v>10310</v>
      </c>
      <c r="L1054" s="25">
        <v>550000</v>
      </c>
      <c r="M1054" s="13">
        <v>44944</v>
      </c>
      <c r="N1054" s="1">
        <v>1</v>
      </c>
      <c r="O1054" s="1">
        <v>0</v>
      </c>
      <c r="P1054" s="1">
        <v>1</v>
      </c>
      <c r="Q1054" s="1">
        <v>3700</v>
      </c>
      <c r="R1054" s="1">
        <v>1216</v>
      </c>
      <c r="S1054">
        <v>1935</v>
      </c>
      <c r="T1054" s="29">
        <f>IF(TRIM(PropertySet[[#This Row],[YEAR BUILT]])="", "N/A", 2023-PropertySet[[#This Row],[YEAR BUILT]])</f>
        <v>88</v>
      </c>
      <c r="U1054" t="str" cm="1">
        <f t="array" ref="U1054">IF(PropertySet[[#This Row],[AGE]] = "N/A", "N/A", _xlfn.IFS(PropertySet[[#This Row],[AGE]] &lt;= 25, "0-25 Years", PropertySet[[#This Row],[AGE]] &lt;= 50, "26-50 Years", PropertySet[[#This Row],[AGE]]&lt;=75, "51-75 Years", PropertySet[[#This Row],[AGE]]&lt;=100, "76-100 Years", PropertySet[[#This Row],[AGE]]&gt;100, "100+ Years"))</f>
        <v>76-100 Years</v>
      </c>
      <c r="V1054" t="str" cm="1">
        <f t="array" ref="V10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54" t="s">
        <v>33</v>
      </c>
      <c r="X1054" t="s">
        <v>31</v>
      </c>
    </row>
    <row r="1055" spans="1:24" x14ac:dyDescent="0.3">
      <c r="A1055" t="s">
        <v>1078</v>
      </c>
      <c r="B1055" t="s">
        <v>29</v>
      </c>
      <c r="C1055" t="s">
        <v>30</v>
      </c>
      <c r="D1055">
        <v>1</v>
      </c>
      <c r="E1055">
        <v>300</v>
      </c>
      <c r="F1055">
        <v>402</v>
      </c>
      <c r="G1055" t="s">
        <v>6</v>
      </c>
      <c r="H1055" t="s">
        <v>31</v>
      </c>
      <c r="I1055" t="s">
        <v>1114</v>
      </c>
      <c r="J1055" t="s">
        <v>6</v>
      </c>
      <c r="K1055">
        <v>10310</v>
      </c>
      <c r="L1055" s="25">
        <v>695000</v>
      </c>
      <c r="M1055" s="13">
        <v>45196</v>
      </c>
      <c r="N1055" s="1">
        <v>1</v>
      </c>
      <c r="O1055" s="1">
        <v>0</v>
      </c>
      <c r="P1055" s="1">
        <v>1</v>
      </c>
      <c r="Q1055" s="1">
        <v>4300</v>
      </c>
      <c r="R1055" s="1">
        <v>1250</v>
      </c>
      <c r="S1055">
        <v>1955</v>
      </c>
      <c r="T1055" s="29">
        <f>IF(TRIM(PropertySet[[#This Row],[YEAR BUILT]])="", "N/A", 2023-PropertySet[[#This Row],[YEAR BUILT]])</f>
        <v>68</v>
      </c>
      <c r="U1055" t="str" cm="1">
        <f t="array" ref="U1055">IF(PropertySet[[#This Row],[AGE]] = "N/A", "N/A", _xlfn.IFS(PropertySet[[#This Row],[AGE]] &lt;= 25, "0-25 Years", PropertySet[[#This Row],[AGE]] &lt;= 50, "26-50 Years", PropertySet[[#This Row],[AGE]]&lt;=75, "51-75 Years", PropertySet[[#This Row],[AGE]]&lt;=100, "76-100 Years", PropertySet[[#This Row],[AGE]]&gt;100, "100+ Years"))</f>
        <v>51-75 Years</v>
      </c>
      <c r="V1055" t="str" cm="1">
        <f t="array" ref="V10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55" t="s">
        <v>33</v>
      </c>
      <c r="X1055" t="s">
        <v>31</v>
      </c>
    </row>
    <row r="1056" spans="1:24" x14ac:dyDescent="0.3">
      <c r="A1056" t="s">
        <v>1078</v>
      </c>
      <c r="B1056" t="s">
        <v>29</v>
      </c>
      <c r="C1056" t="s">
        <v>30</v>
      </c>
      <c r="D1056">
        <v>1</v>
      </c>
      <c r="E1056">
        <v>300</v>
      </c>
      <c r="F1056">
        <v>404</v>
      </c>
      <c r="G1056" t="s">
        <v>6</v>
      </c>
      <c r="H1056" t="s">
        <v>31</v>
      </c>
      <c r="I1056" t="s">
        <v>1115</v>
      </c>
      <c r="J1056" t="s">
        <v>6</v>
      </c>
      <c r="K1056">
        <v>10310</v>
      </c>
      <c r="L1056" s="25">
        <v>0</v>
      </c>
      <c r="M1056" s="13">
        <v>45225</v>
      </c>
      <c r="N1056" s="1">
        <v>1</v>
      </c>
      <c r="O1056" s="1">
        <v>0</v>
      </c>
      <c r="P1056" s="1">
        <v>1</v>
      </c>
      <c r="Q1056" s="1">
        <v>4300</v>
      </c>
      <c r="R1056" s="1">
        <v>1929</v>
      </c>
      <c r="S1056">
        <v>1955</v>
      </c>
      <c r="T1056" s="29">
        <f>IF(TRIM(PropertySet[[#This Row],[YEAR BUILT]])="", "N/A", 2023-PropertySet[[#This Row],[YEAR BUILT]])</f>
        <v>68</v>
      </c>
      <c r="U1056" t="str" cm="1">
        <f t="array" ref="U1056">IF(PropertySet[[#This Row],[AGE]] = "N/A", "N/A", _xlfn.IFS(PropertySet[[#This Row],[AGE]] &lt;= 25, "0-25 Years", PropertySet[[#This Row],[AGE]] &lt;= 50, "26-50 Years", PropertySet[[#This Row],[AGE]]&lt;=75, "51-75 Years", PropertySet[[#This Row],[AGE]]&lt;=100, "76-100 Years", PropertySet[[#This Row],[AGE]]&gt;100, "100+ Years"))</f>
        <v>51-75 Years</v>
      </c>
      <c r="V1056" t="str" cm="1">
        <f t="array" ref="V10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56" t="s">
        <v>33</v>
      </c>
      <c r="X1056" t="s">
        <v>31</v>
      </c>
    </row>
    <row r="1057" spans="1:24" x14ac:dyDescent="0.3">
      <c r="A1057" t="s">
        <v>1078</v>
      </c>
      <c r="B1057" t="s">
        <v>29</v>
      </c>
      <c r="C1057" t="s">
        <v>30</v>
      </c>
      <c r="D1057">
        <v>1</v>
      </c>
      <c r="E1057">
        <v>300</v>
      </c>
      <c r="F1057">
        <v>444</v>
      </c>
      <c r="G1057" t="s">
        <v>6</v>
      </c>
      <c r="H1057" t="s">
        <v>31</v>
      </c>
      <c r="I1057" t="s">
        <v>1116</v>
      </c>
      <c r="J1057" t="s">
        <v>6</v>
      </c>
      <c r="K1057">
        <v>10310</v>
      </c>
      <c r="L1057" s="25">
        <v>585000</v>
      </c>
      <c r="M1057" s="13">
        <v>45205</v>
      </c>
      <c r="N1057" s="1">
        <v>1</v>
      </c>
      <c r="O1057" s="1">
        <v>0</v>
      </c>
      <c r="P1057" s="1">
        <v>1</v>
      </c>
      <c r="Q1057" s="1">
        <v>3600</v>
      </c>
      <c r="R1057" s="1">
        <v>1404</v>
      </c>
      <c r="S1057">
        <v>1920</v>
      </c>
      <c r="T1057" s="29">
        <f>IF(TRIM(PropertySet[[#This Row],[YEAR BUILT]])="", "N/A", 2023-PropertySet[[#This Row],[YEAR BUILT]])</f>
        <v>103</v>
      </c>
      <c r="U1057" t="str" cm="1">
        <f t="array" ref="U1057">IF(PropertySet[[#This Row],[AGE]] = "N/A", "N/A", _xlfn.IFS(PropertySet[[#This Row],[AGE]] &lt;= 25, "0-25 Years", PropertySet[[#This Row],[AGE]] &lt;= 50, "26-50 Years", PropertySet[[#This Row],[AGE]]&lt;=75, "51-75 Years", PropertySet[[#This Row],[AGE]]&lt;=100, "76-100 Years", PropertySet[[#This Row],[AGE]]&gt;100, "100+ Years"))</f>
        <v>100+ Years</v>
      </c>
      <c r="V1057" t="str" cm="1">
        <f t="array" ref="V10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057" t="s">
        <v>33</v>
      </c>
      <c r="X1057" t="s">
        <v>31</v>
      </c>
    </row>
    <row r="1058" spans="1:24" x14ac:dyDescent="0.3">
      <c r="A1058" t="s">
        <v>1078</v>
      </c>
      <c r="B1058" t="s">
        <v>29</v>
      </c>
      <c r="C1058" t="s">
        <v>30</v>
      </c>
      <c r="D1058">
        <v>1</v>
      </c>
      <c r="E1058">
        <v>300</v>
      </c>
      <c r="F1058">
        <v>458</v>
      </c>
      <c r="G1058" t="s">
        <v>6</v>
      </c>
      <c r="H1058" t="s">
        <v>31</v>
      </c>
      <c r="I1058" t="s">
        <v>1117</v>
      </c>
      <c r="J1058" t="s">
        <v>6</v>
      </c>
      <c r="K1058">
        <v>10310</v>
      </c>
      <c r="L1058" s="25">
        <v>520000</v>
      </c>
      <c r="M1058" s="13">
        <v>45196</v>
      </c>
      <c r="N1058" s="1">
        <v>1</v>
      </c>
      <c r="O1058" s="1">
        <v>0</v>
      </c>
      <c r="P1058" s="1">
        <v>1</v>
      </c>
      <c r="Q1058" s="1">
        <v>2136</v>
      </c>
      <c r="R1058" s="1">
        <v>1140</v>
      </c>
      <c r="S1058">
        <v>1960</v>
      </c>
      <c r="T1058" s="29">
        <f>IF(TRIM(PropertySet[[#This Row],[YEAR BUILT]])="", "N/A", 2023-PropertySet[[#This Row],[YEAR BUILT]])</f>
        <v>63</v>
      </c>
      <c r="U1058" t="str" cm="1">
        <f t="array" ref="U1058">IF(PropertySet[[#This Row],[AGE]] = "N/A", "N/A", _xlfn.IFS(PropertySet[[#This Row],[AGE]] &lt;= 25, "0-25 Years", PropertySet[[#This Row],[AGE]] &lt;= 50, "26-50 Years", PropertySet[[#This Row],[AGE]]&lt;=75, "51-75 Years", PropertySet[[#This Row],[AGE]]&lt;=100, "76-100 Years", PropertySet[[#This Row],[AGE]]&gt;100, "100+ Years"))</f>
        <v>51-75 Years</v>
      </c>
      <c r="V1058" t="str" cm="1">
        <f t="array" ref="V10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58" t="s">
        <v>33</v>
      </c>
      <c r="X1058" t="s">
        <v>31</v>
      </c>
    </row>
    <row r="1059" spans="1:24" x14ac:dyDescent="0.3">
      <c r="A1059" t="s">
        <v>1078</v>
      </c>
      <c r="B1059" t="s">
        <v>29</v>
      </c>
      <c r="C1059" t="s">
        <v>30</v>
      </c>
      <c r="D1059">
        <v>1</v>
      </c>
      <c r="E1059">
        <v>300</v>
      </c>
      <c r="F1059">
        <v>524</v>
      </c>
      <c r="G1059" t="s">
        <v>6</v>
      </c>
      <c r="H1059" t="s">
        <v>31</v>
      </c>
      <c r="I1059" t="s">
        <v>1118</v>
      </c>
      <c r="J1059" t="s">
        <v>6</v>
      </c>
      <c r="K1059">
        <v>10310</v>
      </c>
      <c r="L1059" s="25">
        <v>679998</v>
      </c>
      <c r="M1059" s="13">
        <v>45245</v>
      </c>
      <c r="N1059" s="1">
        <v>1</v>
      </c>
      <c r="O1059" s="1">
        <v>0</v>
      </c>
      <c r="P1059" s="1">
        <v>1</v>
      </c>
      <c r="Q1059" s="1">
        <v>3500</v>
      </c>
      <c r="R1059" s="1">
        <v>1698</v>
      </c>
      <c r="S1059">
        <v>1920</v>
      </c>
      <c r="T1059" s="29">
        <f>IF(TRIM(PropertySet[[#This Row],[YEAR BUILT]])="", "N/A", 2023-PropertySet[[#This Row],[YEAR BUILT]])</f>
        <v>103</v>
      </c>
      <c r="U1059" t="str" cm="1">
        <f t="array" ref="U1059">IF(PropertySet[[#This Row],[AGE]] = "N/A", "N/A", _xlfn.IFS(PropertySet[[#This Row],[AGE]] &lt;= 25, "0-25 Years", PropertySet[[#This Row],[AGE]] &lt;= 50, "26-50 Years", PropertySet[[#This Row],[AGE]]&lt;=75, "51-75 Years", PropertySet[[#This Row],[AGE]]&lt;=100, "76-100 Years", PropertySet[[#This Row],[AGE]]&gt;100, "100+ Years"))</f>
        <v>100+ Years</v>
      </c>
      <c r="V1059" t="str" cm="1">
        <f t="array" ref="V10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059" t="s">
        <v>33</v>
      </c>
      <c r="X1059" t="s">
        <v>31</v>
      </c>
    </row>
    <row r="1060" spans="1:24" x14ac:dyDescent="0.3">
      <c r="A1060" t="s">
        <v>1078</v>
      </c>
      <c r="B1060" t="s">
        <v>29</v>
      </c>
      <c r="C1060" t="s">
        <v>30</v>
      </c>
      <c r="D1060">
        <v>1</v>
      </c>
      <c r="E1060">
        <v>301</v>
      </c>
      <c r="F1060">
        <v>10</v>
      </c>
      <c r="G1060" t="s">
        <v>6</v>
      </c>
      <c r="H1060" t="s">
        <v>407</v>
      </c>
      <c r="I1060" t="s">
        <v>1119</v>
      </c>
      <c r="J1060" t="s">
        <v>6</v>
      </c>
      <c r="K1060">
        <v>10310</v>
      </c>
      <c r="L1060" s="25">
        <v>0</v>
      </c>
      <c r="M1060" s="13">
        <v>44994</v>
      </c>
      <c r="N1060" s="1">
        <v>1</v>
      </c>
      <c r="O1060" s="1">
        <v>0</v>
      </c>
      <c r="P1060" s="1">
        <v>1</v>
      </c>
      <c r="Q1060" s="1">
        <v>2200</v>
      </c>
      <c r="R1060" s="1">
        <v>1760</v>
      </c>
      <c r="S1060">
        <v>1986</v>
      </c>
      <c r="T1060" s="29">
        <f>IF(TRIM(PropertySet[[#This Row],[YEAR BUILT]])="", "N/A", 2023-PropertySet[[#This Row],[YEAR BUILT]])</f>
        <v>37</v>
      </c>
      <c r="U1060" t="str" cm="1">
        <f t="array" ref="U1060">IF(PropertySet[[#This Row],[AGE]] = "N/A", "N/A", _xlfn.IFS(PropertySet[[#This Row],[AGE]] &lt;= 25, "0-25 Years", PropertySet[[#This Row],[AGE]] &lt;= 50, "26-50 Years", PropertySet[[#This Row],[AGE]]&lt;=75, "51-75 Years", PropertySet[[#This Row],[AGE]]&lt;=100, "76-100 Years", PropertySet[[#This Row],[AGE]]&gt;100, "100+ Years"))</f>
        <v>26-50 Years</v>
      </c>
      <c r="V1060" t="str" cm="1">
        <f t="array" ref="V10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60" t="s">
        <v>33</v>
      </c>
      <c r="X1060" t="s">
        <v>407</v>
      </c>
    </row>
    <row r="1061" spans="1:24" x14ac:dyDescent="0.3">
      <c r="A1061" t="s">
        <v>1078</v>
      </c>
      <c r="B1061" t="s">
        <v>29</v>
      </c>
      <c r="C1061" t="s">
        <v>30</v>
      </c>
      <c r="D1061">
        <v>1</v>
      </c>
      <c r="E1061">
        <v>301</v>
      </c>
      <c r="F1061">
        <v>16</v>
      </c>
      <c r="G1061" t="s">
        <v>6</v>
      </c>
      <c r="H1061" t="s">
        <v>44</v>
      </c>
      <c r="I1061" t="s">
        <v>1120</v>
      </c>
      <c r="J1061" t="s">
        <v>6</v>
      </c>
      <c r="K1061">
        <v>10310</v>
      </c>
      <c r="L1061" s="25">
        <v>540000</v>
      </c>
      <c r="M1061" s="13">
        <v>44994</v>
      </c>
      <c r="N1061" s="1">
        <v>1</v>
      </c>
      <c r="O1061" s="1">
        <v>0</v>
      </c>
      <c r="P1061" s="1">
        <v>1</v>
      </c>
      <c r="Q1061" s="1">
        <v>2200</v>
      </c>
      <c r="R1061" s="1">
        <v>1760</v>
      </c>
      <c r="S1061">
        <v>1986</v>
      </c>
      <c r="T1061" s="29">
        <f>IF(TRIM(PropertySet[[#This Row],[YEAR BUILT]])="", "N/A", 2023-PropertySet[[#This Row],[YEAR BUILT]])</f>
        <v>37</v>
      </c>
      <c r="U1061" t="str" cm="1">
        <f t="array" ref="U1061">IF(PropertySet[[#This Row],[AGE]] = "N/A", "N/A", _xlfn.IFS(PropertySet[[#This Row],[AGE]] &lt;= 25, "0-25 Years", PropertySet[[#This Row],[AGE]] &lt;= 50, "26-50 Years", PropertySet[[#This Row],[AGE]]&lt;=75, "51-75 Years", PropertySet[[#This Row],[AGE]]&lt;=100, "76-100 Years", PropertySet[[#This Row],[AGE]]&gt;100, "100+ Years"))</f>
        <v>26-50 Years</v>
      </c>
      <c r="V1061" t="str" cm="1">
        <f t="array" ref="V10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61" t="s">
        <v>33</v>
      </c>
      <c r="X1061" t="s">
        <v>44</v>
      </c>
    </row>
    <row r="1062" spans="1:24" x14ac:dyDescent="0.3">
      <c r="A1062" t="s">
        <v>1078</v>
      </c>
      <c r="B1062" t="s">
        <v>29</v>
      </c>
      <c r="C1062" t="s">
        <v>30</v>
      </c>
      <c r="D1062">
        <v>1</v>
      </c>
      <c r="E1062">
        <v>301</v>
      </c>
      <c r="F1062">
        <v>37</v>
      </c>
      <c r="G1062" t="s">
        <v>6</v>
      </c>
      <c r="H1062" t="s">
        <v>44</v>
      </c>
      <c r="I1062" t="s">
        <v>1121</v>
      </c>
      <c r="J1062" t="s">
        <v>6</v>
      </c>
      <c r="K1062">
        <v>10310</v>
      </c>
      <c r="L1062" s="25">
        <v>0</v>
      </c>
      <c r="M1062" s="13">
        <v>45169</v>
      </c>
      <c r="N1062" s="1">
        <v>1</v>
      </c>
      <c r="O1062" s="1">
        <v>0</v>
      </c>
      <c r="P1062" s="1">
        <v>1</v>
      </c>
      <c r="Q1062" s="1">
        <v>2200</v>
      </c>
      <c r="R1062" s="1">
        <v>1760</v>
      </c>
      <c r="S1062">
        <v>1986</v>
      </c>
      <c r="T1062" s="29">
        <f>IF(TRIM(PropertySet[[#This Row],[YEAR BUILT]])="", "N/A", 2023-PropertySet[[#This Row],[YEAR BUILT]])</f>
        <v>37</v>
      </c>
      <c r="U1062" t="str" cm="1">
        <f t="array" ref="U1062">IF(PropertySet[[#This Row],[AGE]] = "N/A", "N/A", _xlfn.IFS(PropertySet[[#This Row],[AGE]] &lt;= 25, "0-25 Years", PropertySet[[#This Row],[AGE]] &lt;= 50, "26-50 Years", PropertySet[[#This Row],[AGE]]&lt;=75, "51-75 Years", PropertySet[[#This Row],[AGE]]&lt;=100, "76-100 Years", PropertySet[[#This Row],[AGE]]&gt;100, "100+ Years"))</f>
        <v>26-50 Years</v>
      </c>
      <c r="V1062" t="str" cm="1">
        <f t="array" ref="V10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62" t="s">
        <v>33</v>
      </c>
      <c r="X1062" t="s">
        <v>44</v>
      </c>
    </row>
    <row r="1063" spans="1:24" x14ac:dyDescent="0.3">
      <c r="A1063" t="s">
        <v>1078</v>
      </c>
      <c r="B1063" t="s">
        <v>29</v>
      </c>
      <c r="C1063" t="s">
        <v>30</v>
      </c>
      <c r="D1063">
        <v>1</v>
      </c>
      <c r="E1063">
        <v>301</v>
      </c>
      <c r="F1063">
        <v>52</v>
      </c>
      <c r="G1063" t="s">
        <v>6</v>
      </c>
      <c r="H1063" t="s">
        <v>44</v>
      </c>
      <c r="I1063" t="s">
        <v>1122</v>
      </c>
      <c r="J1063" t="s">
        <v>6</v>
      </c>
      <c r="K1063">
        <v>10310</v>
      </c>
      <c r="L1063" s="25">
        <v>640000</v>
      </c>
      <c r="M1063" s="13">
        <v>45001</v>
      </c>
      <c r="N1063" s="1">
        <v>1</v>
      </c>
      <c r="O1063" s="1">
        <v>0</v>
      </c>
      <c r="P1063" s="1">
        <v>1</v>
      </c>
      <c r="Q1063" s="1">
        <v>2500</v>
      </c>
      <c r="R1063" s="1">
        <v>1760</v>
      </c>
      <c r="S1063">
        <v>1986</v>
      </c>
      <c r="T1063" s="29">
        <f>IF(TRIM(PropertySet[[#This Row],[YEAR BUILT]])="", "N/A", 2023-PropertySet[[#This Row],[YEAR BUILT]])</f>
        <v>37</v>
      </c>
      <c r="U1063" t="str" cm="1">
        <f t="array" ref="U1063">IF(PropertySet[[#This Row],[AGE]] = "N/A", "N/A", _xlfn.IFS(PropertySet[[#This Row],[AGE]] &lt;= 25, "0-25 Years", PropertySet[[#This Row],[AGE]] &lt;= 50, "26-50 Years", PropertySet[[#This Row],[AGE]]&lt;=75, "51-75 Years", PropertySet[[#This Row],[AGE]]&lt;=100, "76-100 Years", PropertySet[[#This Row],[AGE]]&gt;100, "100+ Years"))</f>
        <v>26-50 Years</v>
      </c>
      <c r="V1063" t="str" cm="1">
        <f t="array" ref="V10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63" t="s">
        <v>33</v>
      </c>
      <c r="X1063" t="s">
        <v>44</v>
      </c>
    </row>
    <row r="1064" spans="1:24" x14ac:dyDescent="0.3">
      <c r="A1064" t="s">
        <v>1078</v>
      </c>
      <c r="B1064" t="s">
        <v>29</v>
      </c>
      <c r="C1064" t="s">
        <v>30</v>
      </c>
      <c r="D1064">
        <v>1</v>
      </c>
      <c r="E1064">
        <v>302</v>
      </c>
      <c r="F1064">
        <v>33</v>
      </c>
      <c r="G1064" t="s">
        <v>6</v>
      </c>
      <c r="H1064" t="s">
        <v>31</v>
      </c>
      <c r="I1064" t="s">
        <v>1123</v>
      </c>
      <c r="J1064" t="s">
        <v>6</v>
      </c>
      <c r="K1064">
        <v>10310</v>
      </c>
      <c r="L1064" s="25">
        <v>605000</v>
      </c>
      <c r="M1064" s="13">
        <v>45203</v>
      </c>
      <c r="N1064" s="1">
        <v>1</v>
      </c>
      <c r="O1064" s="1">
        <v>0</v>
      </c>
      <c r="P1064" s="1">
        <v>1</v>
      </c>
      <c r="Q1064" s="1">
        <v>3400</v>
      </c>
      <c r="R1064" s="1">
        <v>1842</v>
      </c>
      <c r="S1064">
        <v>1920</v>
      </c>
      <c r="T1064" s="29">
        <f>IF(TRIM(PropertySet[[#This Row],[YEAR BUILT]])="", "N/A", 2023-PropertySet[[#This Row],[YEAR BUILT]])</f>
        <v>103</v>
      </c>
      <c r="U1064" t="str" cm="1">
        <f t="array" ref="U1064">IF(PropertySet[[#This Row],[AGE]] = "N/A", "N/A", _xlfn.IFS(PropertySet[[#This Row],[AGE]] &lt;= 25, "0-25 Years", PropertySet[[#This Row],[AGE]] &lt;= 50, "26-50 Years", PropertySet[[#This Row],[AGE]]&lt;=75, "51-75 Years", PropertySet[[#This Row],[AGE]]&lt;=100, "76-100 Years", PropertySet[[#This Row],[AGE]]&gt;100, "100+ Years"))</f>
        <v>100+ Years</v>
      </c>
      <c r="V1064" t="str" cm="1">
        <f t="array" ref="V10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064" t="s">
        <v>33</v>
      </c>
      <c r="X1064" t="s">
        <v>31</v>
      </c>
    </row>
    <row r="1065" spans="1:24" x14ac:dyDescent="0.3">
      <c r="A1065" t="s">
        <v>1078</v>
      </c>
      <c r="B1065" t="s">
        <v>29</v>
      </c>
      <c r="C1065" t="s">
        <v>30</v>
      </c>
      <c r="D1065">
        <v>1</v>
      </c>
      <c r="E1065">
        <v>302</v>
      </c>
      <c r="F1065">
        <v>45</v>
      </c>
      <c r="G1065" t="s">
        <v>6</v>
      </c>
      <c r="H1065" t="s">
        <v>31</v>
      </c>
      <c r="I1065" t="s">
        <v>1124</v>
      </c>
      <c r="J1065" t="s">
        <v>6</v>
      </c>
      <c r="K1065">
        <v>10310</v>
      </c>
      <c r="L1065" s="25">
        <v>610000</v>
      </c>
      <c r="M1065" s="13">
        <v>45241</v>
      </c>
      <c r="N1065" s="1">
        <v>1</v>
      </c>
      <c r="O1065" s="1">
        <v>0</v>
      </c>
      <c r="P1065" s="1">
        <v>1</v>
      </c>
      <c r="Q1065" s="1">
        <v>5200</v>
      </c>
      <c r="R1065" s="1">
        <v>1688</v>
      </c>
      <c r="S1065">
        <v>1920</v>
      </c>
      <c r="T1065" s="29">
        <f>IF(TRIM(PropertySet[[#This Row],[YEAR BUILT]])="", "N/A", 2023-PropertySet[[#This Row],[YEAR BUILT]])</f>
        <v>103</v>
      </c>
      <c r="U1065" t="str" cm="1">
        <f t="array" ref="U1065">IF(PropertySet[[#This Row],[AGE]] = "N/A", "N/A", _xlfn.IFS(PropertySet[[#This Row],[AGE]] &lt;= 25, "0-25 Years", PropertySet[[#This Row],[AGE]] &lt;= 50, "26-50 Years", PropertySet[[#This Row],[AGE]]&lt;=75, "51-75 Years", PropertySet[[#This Row],[AGE]]&lt;=100, "76-100 Years", PropertySet[[#This Row],[AGE]]&gt;100, "100+ Years"))</f>
        <v>100+ Years</v>
      </c>
      <c r="V1065" t="str" cm="1">
        <f t="array" ref="V10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065" t="s">
        <v>33</v>
      </c>
      <c r="X1065" t="s">
        <v>31</v>
      </c>
    </row>
    <row r="1066" spans="1:24" x14ac:dyDescent="0.3">
      <c r="A1066" t="s">
        <v>1078</v>
      </c>
      <c r="B1066" t="s">
        <v>29</v>
      </c>
      <c r="C1066" t="s">
        <v>30</v>
      </c>
      <c r="D1066">
        <v>1</v>
      </c>
      <c r="E1066">
        <v>303</v>
      </c>
      <c r="F1066">
        <v>28</v>
      </c>
      <c r="G1066" t="s">
        <v>6</v>
      </c>
      <c r="H1066" t="s">
        <v>67</v>
      </c>
      <c r="I1066" t="s">
        <v>1125</v>
      </c>
      <c r="J1066" t="s">
        <v>6</v>
      </c>
      <c r="K1066">
        <v>10310</v>
      </c>
      <c r="L1066" s="25">
        <v>975000</v>
      </c>
      <c r="M1066" s="13">
        <v>44991</v>
      </c>
      <c r="N1066" s="1">
        <v>1</v>
      </c>
      <c r="O1066" s="1">
        <v>0</v>
      </c>
      <c r="P1066" s="1">
        <v>1</v>
      </c>
      <c r="Q1066" s="1">
        <v>5000</v>
      </c>
      <c r="R1066" s="1">
        <v>3351</v>
      </c>
      <c r="S1066">
        <v>2022</v>
      </c>
      <c r="T1066" s="29">
        <f>IF(TRIM(PropertySet[[#This Row],[YEAR BUILT]])="", "N/A", 2023-PropertySet[[#This Row],[YEAR BUILT]])</f>
        <v>1</v>
      </c>
      <c r="U1066" t="str" cm="1">
        <f t="array" ref="U1066">IF(PropertySet[[#This Row],[AGE]] = "N/A", "N/A", _xlfn.IFS(PropertySet[[#This Row],[AGE]] &lt;= 25, "0-25 Years", PropertySet[[#This Row],[AGE]] &lt;= 50, "26-50 Years", PropertySet[[#This Row],[AGE]]&lt;=75, "51-75 Years", PropertySet[[#This Row],[AGE]]&lt;=100, "76-100 Years", PropertySet[[#This Row],[AGE]]&gt;100, "100+ Years"))</f>
        <v>0-25 Years</v>
      </c>
      <c r="V1066" t="str" cm="1">
        <f t="array" ref="V10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066" t="s">
        <v>33</v>
      </c>
      <c r="X1066" t="s">
        <v>67</v>
      </c>
    </row>
    <row r="1067" spans="1:24" x14ac:dyDescent="0.3">
      <c r="A1067" t="s">
        <v>1078</v>
      </c>
      <c r="B1067" t="s">
        <v>29</v>
      </c>
      <c r="C1067" t="s">
        <v>30</v>
      </c>
      <c r="D1067">
        <v>1</v>
      </c>
      <c r="E1067">
        <v>303</v>
      </c>
      <c r="F1067">
        <v>37</v>
      </c>
      <c r="G1067" t="s">
        <v>6</v>
      </c>
      <c r="H1067" t="s">
        <v>31</v>
      </c>
      <c r="I1067" t="s">
        <v>1126</v>
      </c>
      <c r="J1067" t="s">
        <v>6</v>
      </c>
      <c r="K1067">
        <v>10310</v>
      </c>
      <c r="L1067" s="25">
        <v>835000</v>
      </c>
      <c r="M1067" s="13">
        <v>45062</v>
      </c>
      <c r="N1067" s="1">
        <v>1</v>
      </c>
      <c r="O1067" s="1">
        <v>0</v>
      </c>
      <c r="P1067" s="1">
        <v>1</v>
      </c>
      <c r="Q1067" s="1">
        <v>4950</v>
      </c>
      <c r="R1067" s="1">
        <v>1872</v>
      </c>
      <c r="S1067">
        <v>1950</v>
      </c>
      <c r="T1067" s="29">
        <f>IF(TRIM(PropertySet[[#This Row],[YEAR BUILT]])="", "N/A", 2023-PropertySet[[#This Row],[YEAR BUILT]])</f>
        <v>73</v>
      </c>
      <c r="U1067" t="str" cm="1">
        <f t="array" ref="U1067">IF(PropertySet[[#This Row],[AGE]] = "N/A", "N/A", _xlfn.IFS(PropertySet[[#This Row],[AGE]] &lt;= 25, "0-25 Years", PropertySet[[#This Row],[AGE]] &lt;= 50, "26-50 Years", PropertySet[[#This Row],[AGE]]&lt;=75, "51-75 Years", PropertySet[[#This Row],[AGE]]&lt;=100, "76-100 Years", PropertySet[[#This Row],[AGE]]&gt;100, "100+ Years"))</f>
        <v>51-75 Years</v>
      </c>
      <c r="V1067" t="str" cm="1">
        <f t="array" ref="V10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67" t="s">
        <v>33</v>
      </c>
      <c r="X1067" t="s">
        <v>31</v>
      </c>
    </row>
    <row r="1068" spans="1:24" x14ac:dyDescent="0.3">
      <c r="A1068" t="s">
        <v>1078</v>
      </c>
      <c r="B1068" t="s">
        <v>29</v>
      </c>
      <c r="C1068" t="s">
        <v>30</v>
      </c>
      <c r="D1068">
        <v>1</v>
      </c>
      <c r="E1068">
        <v>304</v>
      </c>
      <c r="F1068">
        <v>22</v>
      </c>
      <c r="G1068" t="s">
        <v>6</v>
      </c>
      <c r="H1068" t="s">
        <v>67</v>
      </c>
      <c r="I1068" t="s">
        <v>1127</v>
      </c>
      <c r="J1068" t="s">
        <v>6</v>
      </c>
      <c r="K1068">
        <v>10310</v>
      </c>
      <c r="L1068" s="25">
        <v>1110000</v>
      </c>
      <c r="M1068" s="13">
        <v>44950</v>
      </c>
      <c r="N1068" s="1">
        <v>1</v>
      </c>
      <c r="O1068" s="1">
        <v>0</v>
      </c>
      <c r="P1068" s="1">
        <v>1</v>
      </c>
      <c r="Q1068" s="1">
        <v>4300</v>
      </c>
      <c r="R1068" s="1">
        <v>2149</v>
      </c>
      <c r="S1068">
        <v>2019</v>
      </c>
      <c r="T1068" s="29">
        <f>IF(TRIM(PropertySet[[#This Row],[YEAR BUILT]])="", "N/A", 2023-PropertySet[[#This Row],[YEAR BUILT]])</f>
        <v>4</v>
      </c>
      <c r="U1068" t="str" cm="1">
        <f t="array" ref="U1068">IF(PropertySet[[#This Row],[AGE]] = "N/A", "N/A", _xlfn.IFS(PropertySet[[#This Row],[AGE]] &lt;= 25, "0-25 Years", PropertySet[[#This Row],[AGE]] &lt;= 50, "26-50 Years", PropertySet[[#This Row],[AGE]]&lt;=75, "51-75 Years", PropertySet[[#This Row],[AGE]]&lt;=100, "76-100 Years", PropertySet[[#This Row],[AGE]]&gt;100, "100+ Years"))</f>
        <v>0-25 Years</v>
      </c>
      <c r="V1068" t="str" cm="1">
        <f t="array" ref="V10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068" t="s">
        <v>33</v>
      </c>
      <c r="X1068" t="s">
        <v>67</v>
      </c>
    </row>
    <row r="1069" spans="1:24" x14ac:dyDescent="0.3">
      <c r="A1069" t="s">
        <v>1078</v>
      </c>
      <c r="B1069" t="s">
        <v>29</v>
      </c>
      <c r="C1069" t="s">
        <v>30</v>
      </c>
      <c r="D1069">
        <v>1</v>
      </c>
      <c r="E1069">
        <v>304</v>
      </c>
      <c r="F1069">
        <v>68</v>
      </c>
      <c r="G1069" t="s">
        <v>6</v>
      </c>
      <c r="H1069" t="s">
        <v>31</v>
      </c>
      <c r="I1069" t="s">
        <v>1128</v>
      </c>
      <c r="J1069" t="s">
        <v>6</v>
      </c>
      <c r="K1069">
        <v>10310</v>
      </c>
      <c r="L1069" s="25">
        <v>840000</v>
      </c>
      <c r="M1069" s="13">
        <v>45188</v>
      </c>
      <c r="N1069" s="1">
        <v>1</v>
      </c>
      <c r="O1069" s="1">
        <v>0</v>
      </c>
      <c r="P1069" s="1">
        <v>1</v>
      </c>
      <c r="Q1069" s="1">
        <v>5000</v>
      </c>
      <c r="R1069" s="1">
        <v>1536</v>
      </c>
      <c r="S1069">
        <v>1980</v>
      </c>
      <c r="T1069" s="29">
        <f>IF(TRIM(PropertySet[[#This Row],[YEAR BUILT]])="", "N/A", 2023-PropertySet[[#This Row],[YEAR BUILT]])</f>
        <v>43</v>
      </c>
      <c r="U1069" t="str" cm="1">
        <f t="array" ref="U1069">IF(PropertySet[[#This Row],[AGE]] = "N/A", "N/A", _xlfn.IFS(PropertySet[[#This Row],[AGE]] &lt;= 25, "0-25 Years", PropertySet[[#This Row],[AGE]] &lt;= 50, "26-50 Years", PropertySet[[#This Row],[AGE]]&lt;=75, "51-75 Years", PropertySet[[#This Row],[AGE]]&lt;=100, "76-100 Years", PropertySet[[#This Row],[AGE]]&gt;100, "100+ Years"))</f>
        <v>26-50 Years</v>
      </c>
      <c r="V1069" t="str" cm="1">
        <f t="array" ref="V10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69" t="s">
        <v>33</v>
      </c>
      <c r="X1069" t="s">
        <v>31</v>
      </c>
    </row>
    <row r="1070" spans="1:24" x14ac:dyDescent="0.3">
      <c r="A1070" t="s">
        <v>1078</v>
      </c>
      <c r="B1070" t="s">
        <v>29</v>
      </c>
      <c r="C1070" t="s">
        <v>30</v>
      </c>
      <c r="D1070">
        <v>1</v>
      </c>
      <c r="E1070">
        <v>304</v>
      </c>
      <c r="F1070">
        <v>83</v>
      </c>
      <c r="G1070" t="s">
        <v>6</v>
      </c>
      <c r="H1070" t="s">
        <v>36</v>
      </c>
      <c r="I1070" t="s">
        <v>1129</v>
      </c>
      <c r="J1070" t="s">
        <v>6</v>
      </c>
      <c r="K1070">
        <v>10310</v>
      </c>
      <c r="L1070" s="25">
        <v>580000</v>
      </c>
      <c r="M1070" s="13">
        <v>45252</v>
      </c>
      <c r="N1070" s="1">
        <v>1</v>
      </c>
      <c r="O1070" s="1">
        <v>0</v>
      </c>
      <c r="P1070" s="1">
        <v>1</v>
      </c>
      <c r="Q1070" s="1">
        <v>5000</v>
      </c>
      <c r="R1070" s="1">
        <v>822</v>
      </c>
      <c r="S1070">
        <v>1950</v>
      </c>
      <c r="T1070" s="29">
        <f>IF(TRIM(PropertySet[[#This Row],[YEAR BUILT]])="", "N/A", 2023-PropertySet[[#This Row],[YEAR BUILT]])</f>
        <v>73</v>
      </c>
      <c r="U1070" t="str" cm="1">
        <f t="array" ref="U1070">IF(PropertySet[[#This Row],[AGE]] = "N/A", "N/A", _xlfn.IFS(PropertySet[[#This Row],[AGE]] &lt;= 25, "0-25 Years", PropertySet[[#This Row],[AGE]] &lt;= 50, "26-50 Years", PropertySet[[#This Row],[AGE]]&lt;=75, "51-75 Years", PropertySet[[#This Row],[AGE]]&lt;=100, "76-100 Years", PropertySet[[#This Row],[AGE]]&gt;100, "100+ Years"))</f>
        <v>51-75 Years</v>
      </c>
      <c r="V1070" t="str" cm="1">
        <f t="array" ref="V10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70" t="s">
        <v>33</v>
      </c>
      <c r="X1070" t="s">
        <v>36</v>
      </c>
    </row>
    <row r="1071" spans="1:24" x14ac:dyDescent="0.3">
      <c r="A1071" t="s">
        <v>1078</v>
      </c>
      <c r="B1071" t="s">
        <v>29</v>
      </c>
      <c r="C1071" t="s">
        <v>30</v>
      </c>
      <c r="D1071">
        <v>1</v>
      </c>
      <c r="E1071">
        <v>305</v>
      </c>
      <c r="F1071">
        <v>5</v>
      </c>
      <c r="G1071" t="s">
        <v>6</v>
      </c>
      <c r="H1071" t="s">
        <v>36</v>
      </c>
      <c r="I1071" t="s">
        <v>1130</v>
      </c>
      <c r="J1071" t="s">
        <v>6</v>
      </c>
      <c r="K1071">
        <v>10310</v>
      </c>
      <c r="L1071" s="25">
        <v>0</v>
      </c>
      <c r="M1071" s="13">
        <v>45180</v>
      </c>
      <c r="N1071" s="1">
        <v>1</v>
      </c>
      <c r="O1071" s="1">
        <v>0</v>
      </c>
      <c r="P1071" s="1">
        <v>1</v>
      </c>
      <c r="Q1071" s="1">
        <v>4550</v>
      </c>
      <c r="R1071" s="1">
        <v>1200</v>
      </c>
      <c r="S1071">
        <v>1950</v>
      </c>
      <c r="T1071" s="29">
        <f>IF(TRIM(PropertySet[[#This Row],[YEAR BUILT]])="", "N/A", 2023-PropertySet[[#This Row],[YEAR BUILT]])</f>
        <v>73</v>
      </c>
      <c r="U1071" t="str" cm="1">
        <f t="array" ref="U1071">IF(PropertySet[[#This Row],[AGE]] = "N/A", "N/A", _xlfn.IFS(PropertySet[[#This Row],[AGE]] &lt;= 25, "0-25 Years", PropertySet[[#This Row],[AGE]] &lt;= 50, "26-50 Years", PropertySet[[#This Row],[AGE]]&lt;=75, "51-75 Years", PropertySet[[#This Row],[AGE]]&lt;=100, "76-100 Years", PropertySet[[#This Row],[AGE]]&gt;100, "100+ Years"))</f>
        <v>51-75 Years</v>
      </c>
      <c r="V1071" t="str" cm="1">
        <f t="array" ref="V10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71" t="s">
        <v>33</v>
      </c>
      <c r="X1071" t="s">
        <v>36</v>
      </c>
    </row>
    <row r="1072" spans="1:24" x14ac:dyDescent="0.3">
      <c r="A1072" t="s">
        <v>1078</v>
      </c>
      <c r="B1072" t="s">
        <v>29</v>
      </c>
      <c r="C1072" t="s">
        <v>30</v>
      </c>
      <c r="D1072">
        <v>1</v>
      </c>
      <c r="E1072">
        <v>305</v>
      </c>
      <c r="F1072">
        <v>43</v>
      </c>
      <c r="G1072" t="s">
        <v>6</v>
      </c>
      <c r="H1072" t="s">
        <v>36</v>
      </c>
      <c r="I1072" t="s">
        <v>1131</v>
      </c>
      <c r="J1072" t="s">
        <v>6</v>
      </c>
      <c r="K1072">
        <v>10310</v>
      </c>
      <c r="L1072" s="25">
        <v>0</v>
      </c>
      <c r="M1072" s="13">
        <v>45251</v>
      </c>
      <c r="N1072" s="1">
        <v>1</v>
      </c>
      <c r="O1072" s="1">
        <v>0</v>
      </c>
      <c r="P1072" s="1">
        <v>1</v>
      </c>
      <c r="Q1072" s="1">
        <v>4100</v>
      </c>
      <c r="R1072" s="1">
        <v>1040</v>
      </c>
      <c r="S1072">
        <v>1955</v>
      </c>
      <c r="T1072" s="29">
        <f>IF(TRIM(PropertySet[[#This Row],[YEAR BUILT]])="", "N/A", 2023-PropertySet[[#This Row],[YEAR BUILT]])</f>
        <v>68</v>
      </c>
      <c r="U1072" t="str" cm="1">
        <f t="array" ref="U1072">IF(PropertySet[[#This Row],[AGE]] = "N/A", "N/A", _xlfn.IFS(PropertySet[[#This Row],[AGE]] &lt;= 25, "0-25 Years", PropertySet[[#This Row],[AGE]] &lt;= 50, "26-50 Years", PropertySet[[#This Row],[AGE]]&lt;=75, "51-75 Years", PropertySet[[#This Row],[AGE]]&lt;=100, "76-100 Years", PropertySet[[#This Row],[AGE]]&gt;100, "100+ Years"))</f>
        <v>51-75 Years</v>
      </c>
      <c r="V1072" t="str" cm="1">
        <f t="array" ref="V10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72" t="s">
        <v>33</v>
      </c>
      <c r="X1072" t="s">
        <v>36</v>
      </c>
    </row>
    <row r="1073" spans="1:24" x14ac:dyDescent="0.3">
      <c r="A1073" t="s">
        <v>1078</v>
      </c>
      <c r="B1073" t="s">
        <v>29</v>
      </c>
      <c r="C1073" t="s">
        <v>30</v>
      </c>
      <c r="D1073">
        <v>1</v>
      </c>
      <c r="E1073">
        <v>305</v>
      </c>
      <c r="F1073">
        <v>55</v>
      </c>
      <c r="G1073" t="s">
        <v>6</v>
      </c>
      <c r="H1073" t="s">
        <v>67</v>
      </c>
      <c r="I1073" t="s">
        <v>1132</v>
      </c>
      <c r="J1073" t="s">
        <v>6</v>
      </c>
      <c r="K1073">
        <v>10310</v>
      </c>
      <c r="L1073" s="25">
        <v>0</v>
      </c>
      <c r="M1073" s="13">
        <v>45261</v>
      </c>
      <c r="N1073" s="1">
        <v>1</v>
      </c>
      <c r="O1073" s="1">
        <v>0</v>
      </c>
      <c r="P1073" s="1">
        <v>1</v>
      </c>
      <c r="Q1073" s="1">
        <v>3700</v>
      </c>
      <c r="R1073" s="1">
        <v>1180</v>
      </c>
      <c r="S1073">
        <v>1945</v>
      </c>
      <c r="T1073" s="29">
        <f>IF(TRIM(PropertySet[[#This Row],[YEAR BUILT]])="", "N/A", 2023-PropertySet[[#This Row],[YEAR BUILT]])</f>
        <v>78</v>
      </c>
      <c r="U1073" t="str" cm="1">
        <f t="array" ref="U1073">IF(PropertySet[[#This Row],[AGE]] = "N/A", "N/A", _xlfn.IFS(PropertySet[[#This Row],[AGE]] &lt;= 25, "0-25 Years", PropertySet[[#This Row],[AGE]] &lt;= 50, "26-50 Years", PropertySet[[#This Row],[AGE]]&lt;=75, "51-75 Years", PropertySet[[#This Row],[AGE]]&lt;=100, "76-100 Years", PropertySet[[#This Row],[AGE]]&gt;100, "100+ Years"))</f>
        <v>76-100 Years</v>
      </c>
      <c r="V1073" t="str" cm="1">
        <f t="array" ref="V10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73" t="s">
        <v>33</v>
      </c>
      <c r="X1073" t="s">
        <v>67</v>
      </c>
    </row>
    <row r="1074" spans="1:24" x14ac:dyDescent="0.3">
      <c r="A1074" t="s">
        <v>1078</v>
      </c>
      <c r="B1074" t="s">
        <v>29</v>
      </c>
      <c r="C1074" t="s">
        <v>30</v>
      </c>
      <c r="D1074">
        <v>1</v>
      </c>
      <c r="E1074">
        <v>309</v>
      </c>
      <c r="F1074">
        <v>79</v>
      </c>
      <c r="G1074" t="s">
        <v>6</v>
      </c>
      <c r="H1074" t="s">
        <v>31</v>
      </c>
      <c r="I1074" t="s">
        <v>1133</v>
      </c>
      <c r="J1074" t="s">
        <v>6</v>
      </c>
      <c r="K1074">
        <v>10310</v>
      </c>
      <c r="L1074" s="25">
        <v>0</v>
      </c>
      <c r="M1074" s="13">
        <v>45196</v>
      </c>
      <c r="N1074" s="1">
        <v>1</v>
      </c>
      <c r="O1074" s="1">
        <v>0</v>
      </c>
      <c r="P1074" s="1">
        <v>1</v>
      </c>
      <c r="Q1074" s="1">
        <v>2829</v>
      </c>
      <c r="R1074" s="1">
        <v>1184</v>
      </c>
      <c r="S1074">
        <v>1920</v>
      </c>
      <c r="T1074" s="29">
        <f>IF(TRIM(PropertySet[[#This Row],[YEAR BUILT]])="", "N/A", 2023-PropertySet[[#This Row],[YEAR BUILT]])</f>
        <v>103</v>
      </c>
      <c r="U1074" t="str" cm="1">
        <f t="array" ref="U1074">IF(PropertySet[[#This Row],[AGE]] = "N/A", "N/A", _xlfn.IFS(PropertySet[[#This Row],[AGE]] &lt;= 25, "0-25 Years", PropertySet[[#This Row],[AGE]] &lt;= 50, "26-50 Years", PropertySet[[#This Row],[AGE]]&lt;=75, "51-75 Years", PropertySet[[#This Row],[AGE]]&lt;=100, "76-100 Years", PropertySet[[#This Row],[AGE]]&gt;100, "100+ Years"))</f>
        <v>100+ Years</v>
      </c>
      <c r="V1074" t="str" cm="1">
        <f t="array" ref="V10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074" t="s">
        <v>33</v>
      </c>
      <c r="X1074" t="s">
        <v>31</v>
      </c>
    </row>
    <row r="1075" spans="1:24" x14ac:dyDescent="0.3">
      <c r="A1075" t="s">
        <v>1078</v>
      </c>
      <c r="B1075" t="s">
        <v>29</v>
      </c>
      <c r="C1075" t="s">
        <v>30</v>
      </c>
      <c r="D1075">
        <v>1</v>
      </c>
      <c r="E1075">
        <v>310</v>
      </c>
      <c r="F1075">
        <v>93</v>
      </c>
      <c r="G1075" t="s">
        <v>6</v>
      </c>
      <c r="H1075" t="s">
        <v>31</v>
      </c>
      <c r="I1075" t="s">
        <v>1134</v>
      </c>
      <c r="J1075" t="s">
        <v>6</v>
      </c>
      <c r="K1075">
        <v>10310</v>
      </c>
      <c r="L1075" s="25">
        <v>635000</v>
      </c>
      <c r="M1075" s="13">
        <v>45014</v>
      </c>
      <c r="N1075" s="1">
        <v>1</v>
      </c>
      <c r="O1075" s="1">
        <v>0</v>
      </c>
      <c r="P1075" s="1">
        <v>1</v>
      </c>
      <c r="Q1075" s="1">
        <v>5883</v>
      </c>
      <c r="R1075" s="1">
        <v>2112</v>
      </c>
      <c r="S1075">
        <v>1960</v>
      </c>
      <c r="T1075" s="29">
        <f>IF(TRIM(PropertySet[[#This Row],[YEAR BUILT]])="", "N/A", 2023-PropertySet[[#This Row],[YEAR BUILT]])</f>
        <v>63</v>
      </c>
      <c r="U1075" t="str" cm="1">
        <f t="array" ref="U1075">IF(PropertySet[[#This Row],[AGE]] = "N/A", "N/A", _xlfn.IFS(PropertySet[[#This Row],[AGE]] &lt;= 25, "0-25 Years", PropertySet[[#This Row],[AGE]] &lt;= 50, "26-50 Years", PropertySet[[#This Row],[AGE]]&lt;=75, "51-75 Years", PropertySet[[#This Row],[AGE]]&lt;=100, "76-100 Years", PropertySet[[#This Row],[AGE]]&gt;100, "100+ Years"))</f>
        <v>51-75 Years</v>
      </c>
      <c r="V1075" t="str" cm="1">
        <f t="array" ref="V10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75" t="s">
        <v>33</v>
      </c>
      <c r="X1075" t="s">
        <v>31</v>
      </c>
    </row>
    <row r="1076" spans="1:24" x14ac:dyDescent="0.3">
      <c r="A1076" t="s">
        <v>1078</v>
      </c>
      <c r="B1076" t="s">
        <v>29</v>
      </c>
      <c r="C1076" t="s">
        <v>30</v>
      </c>
      <c r="D1076">
        <v>1</v>
      </c>
      <c r="E1076">
        <v>310</v>
      </c>
      <c r="F1076">
        <v>276</v>
      </c>
      <c r="G1076" t="s">
        <v>6</v>
      </c>
      <c r="H1076" t="s">
        <v>36</v>
      </c>
      <c r="I1076" t="s">
        <v>1135</v>
      </c>
      <c r="J1076" t="s">
        <v>6</v>
      </c>
      <c r="K1076">
        <v>10310</v>
      </c>
      <c r="L1076" s="25">
        <v>600000</v>
      </c>
      <c r="M1076" s="13">
        <v>45041</v>
      </c>
      <c r="N1076" s="1">
        <v>1</v>
      </c>
      <c r="O1076" s="1">
        <v>0</v>
      </c>
      <c r="P1076" s="1">
        <v>1</v>
      </c>
      <c r="Q1076" s="1">
        <v>5290</v>
      </c>
      <c r="R1076" s="1">
        <v>2892</v>
      </c>
      <c r="S1076">
        <v>2000</v>
      </c>
      <c r="T1076" s="29">
        <f>IF(TRIM(PropertySet[[#This Row],[YEAR BUILT]])="", "N/A", 2023-PropertySet[[#This Row],[YEAR BUILT]])</f>
        <v>23</v>
      </c>
      <c r="U1076" t="str" cm="1">
        <f t="array" ref="U1076">IF(PropertySet[[#This Row],[AGE]] = "N/A", "N/A", _xlfn.IFS(PropertySet[[#This Row],[AGE]] &lt;= 25, "0-25 Years", PropertySet[[#This Row],[AGE]] &lt;= 50, "26-50 Years", PropertySet[[#This Row],[AGE]]&lt;=75, "51-75 Years", PropertySet[[#This Row],[AGE]]&lt;=100, "76-100 Years", PropertySet[[#This Row],[AGE]]&gt;100, "100+ Years"))</f>
        <v>0-25 Years</v>
      </c>
      <c r="V1076" t="str" cm="1">
        <f t="array" ref="V10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076" t="s">
        <v>33</v>
      </c>
      <c r="X1076" t="s">
        <v>36</v>
      </c>
    </row>
    <row r="1077" spans="1:24" x14ac:dyDescent="0.3">
      <c r="A1077" t="s">
        <v>1078</v>
      </c>
      <c r="B1077" t="s">
        <v>29</v>
      </c>
      <c r="C1077" t="s">
        <v>30</v>
      </c>
      <c r="D1077">
        <v>1</v>
      </c>
      <c r="E1077">
        <v>313</v>
      </c>
      <c r="F1077">
        <v>60</v>
      </c>
      <c r="G1077" t="s">
        <v>6</v>
      </c>
      <c r="H1077" t="s">
        <v>57</v>
      </c>
      <c r="I1077" t="s">
        <v>1136</v>
      </c>
      <c r="J1077" t="s">
        <v>6</v>
      </c>
      <c r="K1077">
        <v>10310</v>
      </c>
      <c r="L1077" s="25">
        <v>625000</v>
      </c>
      <c r="M1077" s="13">
        <v>45166</v>
      </c>
      <c r="N1077" s="1">
        <v>1</v>
      </c>
      <c r="O1077" s="1">
        <v>0</v>
      </c>
      <c r="P1077" s="1">
        <v>1</v>
      </c>
      <c r="Q1077" s="1">
        <v>7248</v>
      </c>
      <c r="R1077" s="1">
        <v>948</v>
      </c>
      <c r="S1077">
        <v>1955</v>
      </c>
      <c r="T1077" s="29">
        <f>IF(TRIM(PropertySet[[#This Row],[YEAR BUILT]])="", "N/A", 2023-PropertySet[[#This Row],[YEAR BUILT]])</f>
        <v>68</v>
      </c>
      <c r="U1077" t="str" cm="1">
        <f t="array" ref="U1077">IF(PropertySet[[#This Row],[AGE]] = "N/A", "N/A", _xlfn.IFS(PropertySet[[#This Row],[AGE]] &lt;= 25, "0-25 Years", PropertySet[[#This Row],[AGE]] &lt;= 50, "26-50 Years", PropertySet[[#This Row],[AGE]]&lt;=75, "51-75 Years", PropertySet[[#This Row],[AGE]]&lt;=100, "76-100 Years", PropertySet[[#This Row],[AGE]]&gt;100, "100+ Years"))</f>
        <v>51-75 Years</v>
      </c>
      <c r="V1077" t="str" cm="1">
        <f t="array" ref="V10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77" t="s">
        <v>33</v>
      </c>
      <c r="X1077" t="s">
        <v>57</v>
      </c>
    </row>
    <row r="1078" spans="1:24" x14ac:dyDescent="0.3">
      <c r="A1078" t="s">
        <v>1078</v>
      </c>
      <c r="B1078" t="s">
        <v>29</v>
      </c>
      <c r="C1078" t="s">
        <v>30</v>
      </c>
      <c r="D1078">
        <v>1</v>
      </c>
      <c r="E1078">
        <v>313</v>
      </c>
      <c r="F1078">
        <v>67</v>
      </c>
      <c r="G1078" t="s">
        <v>6</v>
      </c>
      <c r="H1078" t="s">
        <v>57</v>
      </c>
      <c r="I1078" t="s">
        <v>1137</v>
      </c>
      <c r="J1078" t="s">
        <v>6</v>
      </c>
      <c r="K1078">
        <v>10310</v>
      </c>
      <c r="L1078" s="25">
        <v>700000</v>
      </c>
      <c r="M1078" s="13">
        <v>45210</v>
      </c>
      <c r="N1078" s="1">
        <v>1</v>
      </c>
      <c r="O1078" s="1">
        <v>0</v>
      </c>
      <c r="P1078" s="1">
        <v>1</v>
      </c>
      <c r="Q1078" s="1">
        <v>7248</v>
      </c>
      <c r="R1078" s="1">
        <v>955</v>
      </c>
      <c r="S1078">
        <v>1955</v>
      </c>
      <c r="T1078" s="29">
        <f>IF(TRIM(PropertySet[[#This Row],[YEAR BUILT]])="", "N/A", 2023-PropertySet[[#This Row],[YEAR BUILT]])</f>
        <v>68</v>
      </c>
      <c r="U1078" t="str" cm="1">
        <f t="array" ref="U1078">IF(PropertySet[[#This Row],[AGE]] = "N/A", "N/A", _xlfn.IFS(PropertySet[[#This Row],[AGE]] &lt;= 25, "0-25 Years", PropertySet[[#This Row],[AGE]] &lt;= 50, "26-50 Years", PropertySet[[#This Row],[AGE]]&lt;=75, "51-75 Years", PropertySet[[#This Row],[AGE]]&lt;=100, "76-100 Years", PropertySet[[#This Row],[AGE]]&gt;100, "100+ Years"))</f>
        <v>51-75 Years</v>
      </c>
      <c r="V1078" t="str" cm="1">
        <f t="array" ref="V10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78" t="s">
        <v>33</v>
      </c>
      <c r="X1078" t="s">
        <v>57</v>
      </c>
    </row>
    <row r="1079" spans="1:24" x14ac:dyDescent="0.3">
      <c r="A1079" t="s">
        <v>1078</v>
      </c>
      <c r="B1079" t="s">
        <v>29</v>
      </c>
      <c r="C1079" t="s">
        <v>30</v>
      </c>
      <c r="D1079">
        <v>1</v>
      </c>
      <c r="E1079">
        <v>314</v>
      </c>
      <c r="F1079">
        <v>15</v>
      </c>
      <c r="G1079" t="s">
        <v>6</v>
      </c>
      <c r="H1079" t="s">
        <v>31</v>
      </c>
      <c r="I1079" t="s">
        <v>1138</v>
      </c>
      <c r="J1079" t="s">
        <v>6</v>
      </c>
      <c r="K1079">
        <v>10310</v>
      </c>
      <c r="L1079" s="25">
        <v>825000</v>
      </c>
      <c r="M1079" s="13">
        <v>45190</v>
      </c>
      <c r="N1079" s="1">
        <v>1</v>
      </c>
      <c r="O1079" s="1">
        <v>0</v>
      </c>
      <c r="P1079" s="1">
        <v>1</v>
      </c>
      <c r="Q1079" s="1">
        <v>5900</v>
      </c>
      <c r="R1079" s="1">
        <v>1736</v>
      </c>
      <c r="S1079">
        <v>1925</v>
      </c>
      <c r="T1079" s="29">
        <f>IF(TRIM(PropertySet[[#This Row],[YEAR BUILT]])="", "N/A", 2023-PropertySet[[#This Row],[YEAR BUILT]])</f>
        <v>98</v>
      </c>
      <c r="U1079" t="str" cm="1">
        <f t="array" ref="U1079">IF(PropertySet[[#This Row],[AGE]] = "N/A", "N/A", _xlfn.IFS(PropertySet[[#This Row],[AGE]] &lt;= 25, "0-25 Years", PropertySet[[#This Row],[AGE]] &lt;= 50, "26-50 Years", PropertySet[[#This Row],[AGE]]&lt;=75, "51-75 Years", PropertySet[[#This Row],[AGE]]&lt;=100, "76-100 Years", PropertySet[[#This Row],[AGE]]&gt;100, "100+ Years"))</f>
        <v>76-100 Years</v>
      </c>
      <c r="V1079" t="str" cm="1">
        <f t="array" ref="V10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79" t="s">
        <v>33</v>
      </c>
      <c r="X1079" t="s">
        <v>31</v>
      </c>
    </row>
    <row r="1080" spans="1:24" x14ac:dyDescent="0.3">
      <c r="A1080" t="s">
        <v>1078</v>
      </c>
      <c r="B1080" t="s">
        <v>29</v>
      </c>
      <c r="C1080" t="s">
        <v>30</v>
      </c>
      <c r="D1080">
        <v>1</v>
      </c>
      <c r="E1080">
        <v>314</v>
      </c>
      <c r="F1080">
        <v>38</v>
      </c>
      <c r="G1080" t="s">
        <v>6</v>
      </c>
      <c r="H1080" t="s">
        <v>31</v>
      </c>
      <c r="I1080" t="s">
        <v>1139</v>
      </c>
      <c r="J1080" t="s">
        <v>6</v>
      </c>
      <c r="K1080">
        <v>10310</v>
      </c>
      <c r="L1080" s="25">
        <v>0</v>
      </c>
      <c r="M1080" s="13">
        <v>44964</v>
      </c>
      <c r="N1080" s="1">
        <v>1</v>
      </c>
      <c r="O1080" s="1">
        <v>0</v>
      </c>
      <c r="P1080" s="1">
        <v>1</v>
      </c>
      <c r="Q1080" s="1">
        <v>6162</v>
      </c>
      <c r="R1080" s="1">
        <v>1936</v>
      </c>
      <c r="S1080">
        <v>1930</v>
      </c>
      <c r="T1080" s="29">
        <f>IF(TRIM(PropertySet[[#This Row],[YEAR BUILT]])="", "N/A", 2023-PropertySet[[#This Row],[YEAR BUILT]])</f>
        <v>93</v>
      </c>
      <c r="U1080" t="str" cm="1">
        <f t="array" ref="U1080">IF(PropertySet[[#This Row],[AGE]] = "N/A", "N/A", _xlfn.IFS(PropertySet[[#This Row],[AGE]] &lt;= 25, "0-25 Years", PropertySet[[#This Row],[AGE]] &lt;= 50, "26-50 Years", PropertySet[[#This Row],[AGE]]&lt;=75, "51-75 Years", PropertySet[[#This Row],[AGE]]&lt;=100, "76-100 Years", PropertySet[[#This Row],[AGE]]&gt;100, "100+ Years"))</f>
        <v>76-100 Years</v>
      </c>
      <c r="V1080" t="str" cm="1">
        <f t="array" ref="V10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80" t="s">
        <v>33</v>
      </c>
      <c r="X1080" t="s">
        <v>31</v>
      </c>
    </row>
    <row r="1081" spans="1:24" x14ac:dyDescent="0.3">
      <c r="A1081" t="s">
        <v>1078</v>
      </c>
      <c r="B1081" t="s">
        <v>29</v>
      </c>
      <c r="C1081" t="s">
        <v>30</v>
      </c>
      <c r="D1081">
        <v>1</v>
      </c>
      <c r="E1081">
        <v>314</v>
      </c>
      <c r="F1081">
        <v>421</v>
      </c>
      <c r="G1081" t="s">
        <v>6</v>
      </c>
      <c r="H1081" t="s">
        <v>31</v>
      </c>
      <c r="I1081" t="s">
        <v>1140</v>
      </c>
      <c r="J1081" t="s">
        <v>6</v>
      </c>
      <c r="K1081">
        <v>10310</v>
      </c>
      <c r="L1081" s="25">
        <v>0</v>
      </c>
      <c r="M1081" s="13">
        <v>45079</v>
      </c>
      <c r="N1081" s="1">
        <v>1</v>
      </c>
      <c r="O1081" s="1">
        <v>0</v>
      </c>
      <c r="P1081" s="1">
        <v>1</v>
      </c>
      <c r="Q1081" s="1">
        <v>14850</v>
      </c>
      <c r="R1081" s="1">
        <v>2821</v>
      </c>
      <c r="S1081">
        <v>1920</v>
      </c>
      <c r="T1081" s="29">
        <f>IF(TRIM(PropertySet[[#This Row],[YEAR BUILT]])="", "N/A", 2023-PropertySet[[#This Row],[YEAR BUILT]])</f>
        <v>103</v>
      </c>
      <c r="U1081" t="str" cm="1">
        <f t="array" ref="U1081">IF(PropertySet[[#This Row],[AGE]] = "N/A", "N/A", _xlfn.IFS(PropertySet[[#This Row],[AGE]] &lt;= 25, "0-25 Years", PropertySet[[#This Row],[AGE]] &lt;= 50, "26-50 Years", PropertySet[[#This Row],[AGE]]&lt;=75, "51-75 Years", PropertySet[[#This Row],[AGE]]&lt;=100, "76-100 Years", PropertySet[[#This Row],[AGE]]&gt;100, "100+ Years"))</f>
        <v>100+ Years</v>
      </c>
      <c r="V1081" t="str" cm="1">
        <f t="array" ref="V10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081" t="s">
        <v>33</v>
      </c>
      <c r="X1081" t="s">
        <v>31</v>
      </c>
    </row>
    <row r="1082" spans="1:24" x14ac:dyDescent="0.3">
      <c r="A1082" t="s">
        <v>1078</v>
      </c>
      <c r="B1082" t="s">
        <v>29</v>
      </c>
      <c r="C1082" t="s">
        <v>30</v>
      </c>
      <c r="D1082">
        <v>1</v>
      </c>
      <c r="E1082">
        <v>320</v>
      </c>
      <c r="F1082">
        <v>26</v>
      </c>
      <c r="G1082" t="s">
        <v>6</v>
      </c>
      <c r="H1082" t="s">
        <v>57</v>
      </c>
      <c r="I1082" t="s">
        <v>1141</v>
      </c>
      <c r="J1082" t="s">
        <v>6</v>
      </c>
      <c r="K1082">
        <v>10310</v>
      </c>
      <c r="L1082" s="25">
        <v>0</v>
      </c>
      <c r="M1082" s="13">
        <v>44980</v>
      </c>
      <c r="N1082" s="1">
        <v>1</v>
      </c>
      <c r="O1082" s="1">
        <v>0</v>
      </c>
      <c r="P1082" s="1">
        <v>1</v>
      </c>
      <c r="Q1082" s="1">
        <v>6204</v>
      </c>
      <c r="R1082" s="1">
        <v>1208</v>
      </c>
      <c r="S1082">
        <v>1955</v>
      </c>
      <c r="T1082" s="29">
        <f>IF(TRIM(PropertySet[[#This Row],[YEAR BUILT]])="", "N/A", 2023-PropertySet[[#This Row],[YEAR BUILT]])</f>
        <v>68</v>
      </c>
      <c r="U1082" t="str" cm="1">
        <f t="array" ref="U1082">IF(PropertySet[[#This Row],[AGE]] = "N/A", "N/A", _xlfn.IFS(PropertySet[[#This Row],[AGE]] &lt;= 25, "0-25 Years", PropertySet[[#This Row],[AGE]] &lt;= 50, "26-50 Years", PropertySet[[#This Row],[AGE]]&lt;=75, "51-75 Years", PropertySet[[#This Row],[AGE]]&lt;=100, "76-100 Years", PropertySet[[#This Row],[AGE]]&gt;100, "100+ Years"))</f>
        <v>51-75 Years</v>
      </c>
      <c r="V1082" t="str" cm="1">
        <f t="array" ref="V10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82" t="s">
        <v>33</v>
      </c>
      <c r="X1082" t="s">
        <v>57</v>
      </c>
    </row>
    <row r="1083" spans="1:24" x14ac:dyDescent="0.3">
      <c r="A1083" t="s">
        <v>1078</v>
      </c>
      <c r="B1083" t="s">
        <v>29</v>
      </c>
      <c r="C1083" t="s">
        <v>30</v>
      </c>
      <c r="D1083">
        <v>1</v>
      </c>
      <c r="E1083">
        <v>320</v>
      </c>
      <c r="F1083">
        <v>68</v>
      </c>
      <c r="G1083" t="s">
        <v>6</v>
      </c>
      <c r="H1083" t="s">
        <v>31</v>
      </c>
      <c r="I1083" t="s">
        <v>1142</v>
      </c>
      <c r="J1083" t="s">
        <v>6</v>
      </c>
      <c r="K1083">
        <v>10310</v>
      </c>
      <c r="L1083" s="25">
        <v>0</v>
      </c>
      <c r="M1083" s="13">
        <v>45068</v>
      </c>
      <c r="N1083" s="1">
        <v>1</v>
      </c>
      <c r="O1083" s="1">
        <v>0</v>
      </c>
      <c r="P1083" s="1">
        <v>1</v>
      </c>
      <c r="Q1083" s="1">
        <v>6450</v>
      </c>
      <c r="R1083" s="1">
        <v>1860</v>
      </c>
      <c r="S1083">
        <v>1955</v>
      </c>
      <c r="T1083" s="29">
        <f>IF(TRIM(PropertySet[[#This Row],[YEAR BUILT]])="", "N/A", 2023-PropertySet[[#This Row],[YEAR BUILT]])</f>
        <v>68</v>
      </c>
      <c r="U1083" t="str" cm="1">
        <f t="array" ref="U1083">IF(PropertySet[[#This Row],[AGE]] = "N/A", "N/A", _xlfn.IFS(PropertySet[[#This Row],[AGE]] &lt;= 25, "0-25 Years", PropertySet[[#This Row],[AGE]] &lt;= 50, "26-50 Years", PropertySet[[#This Row],[AGE]]&lt;=75, "51-75 Years", PropertySet[[#This Row],[AGE]]&lt;=100, "76-100 Years", PropertySet[[#This Row],[AGE]]&gt;100, "100+ Years"))</f>
        <v>51-75 Years</v>
      </c>
      <c r="V1083" t="str" cm="1">
        <f t="array" ref="V10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83" t="s">
        <v>33</v>
      </c>
      <c r="X1083" t="s">
        <v>31</v>
      </c>
    </row>
    <row r="1084" spans="1:24" x14ac:dyDescent="0.3">
      <c r="A1084" t="s">
        <v>1078</v>
      </c>
      <c r="B1084" t="s">
        <v>29</v>
      </c>
      <c r="C1084" t="s">
        <v>30</v>
      </c>
      <c r="D1084">
        <v>1</v>
      </c>
      <c r="E1084">
        <v>323</v>
      </c>
      <c r="F1084">
        <v>1</v>
      </c>
      <c r="G1084" t="s">
        <v>6</v>
      </c>
      <c r="H1084" t="s">
        <v>44</v>
      </c>
      <c r="I1084" t="s">
        <v>1143</v>
      </c>
      <c r="J1084" t="s">
        <v>6</v>
      </c>
      <c r="K1084">
        <v>10310</v>
      </c>
      <c r="L1084" s="25">
        <v>584000</v>
      </c>
      <c r="M1084" s="13">
        <v>45022</v>
      </c>
      <c r="N1084" s="1">
        <v>1</v>
      </c>
      <c r="O1084" s="1">
        <v>0</v>
      </c>
      <c r="P1084" s="1">
        <v>1</v>
      </c>
      <c r="Q1084" s="1">
        <v>2714</v>
      </c>
      <c r="R1084" s="1">
        <v>1260</v>
      </c>
      <c r="S1084">
        <v>1986</v>
      </c>
      <c r="T1084" s="29">
        <f>IF(TRIM(PropertySet[[#This Row],[YEAR BUILT]])="", "N/A", 2023-PropertySet[[#This Row],[YEAR BUILT]])</f>
        <v>37</v>
      </c>
      <c r="U1084" t="str" cm="1">
        <f t="array" ref="U1084">IF(PropertySet[[#This Row],[AGE]] = "N/A", "N/A", _xlfn.IFS(PropertySet[[#This Row],[AGE]] &lt;= 25, "0-25 Years", PropertySet[[#This Row],[AGE]] &lt;= 50, "26-50 Years", PropertySet[[#This Row],[AGE]]&lt;=75, "51-75 Years", PropertySet[[#This Row],[AGE]]&lt;=100, "76-100 Years", PropertySet[[#This Row],[AGE]]&gt;100, "100+ Years"))</f>
        <v>26-50 Years</v>
      </c>
      <c r="V1084" t="str" cm="1">
        <f t="array" ref="V10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84" t="s">
        <v>33</v>
      </c>
      <c r="X1084" t="s">
        <v>44</v>
      </c>
    </row>
    <row r="1085" spans="1:24" x14ac:dyDescent="0.3">
      <c r="A1085" t="s">
        <v>1078</v>
      </c>
      <c r="B1085" t="s">
        <v>29</v>
      </c>
      <c r="C1085" t="s">
        <v>30</v>
      </c>
      <c r="D1085">
        <v>1</v>
      </c>
      <c r="E1085">
        <v>323</v>
      </c>
      <c r="F1085">
        <v>8</v>
      </c>
      <c r="G1085" t="s">
        <v>6</v>
      </c>
      <c r="H1085" t="s">
        <v>44</v>
      </c>
      <c r="I1085" t="s">
        <v>1144</v>
      </c>
      <c r="J1085" t="s">
        <v>6</v>
      </c>
      <c r="K1085">
        <v>10301</v>
      </c>
      <c r="L1085" s="25">
        <v>0</v>
      </c>
      <c r="M1085" s="13">
        <v>45063</v>
      </c>
      <c r="N1085" s="1">
        <v>1</v>
      </c>
      <c r="O1085" s="1">
        <v>0</v>
      </c>
      <c r="P1085" s="1">
        <v>1</v>
      </c>
      <c r="Q1085" s="1">
        <v>2714</v>
      </c>
      <c r="R1085" s="1">
        <v>1260</v>
      </c>
      <c r="S1085">
        <v>1986</v>
      </c>
      <c r="T1085" s="29">
        <f>IF(TRIM(PropertySet[[#This Row],[YEAR BUILT]])="", "N/A", 2023-PropertySet[[#This Row],[YEAR BUILT]])</f>
        <v>37</v>
      </c>
      <c r="U1085" t="str" cm="1">
        <f t="array" ref="U1085">IF(PropertySet[[#This Row],[AGE]] = "N/A", "N/A", _xlfn.IFS(PropertySet[[#This Row],[AGE]] &lt;= 25, "0-25 Years", PropertySet[[#This Row],[AGE]] &lt;= 50, "26-50 Years", PropertySet[[#This Row],[AGE]]&lt;=75, "51-75 Years", PropertySet[[#This Row],[AGE]]&lt;=100, "76-100 Years", PropertySet[[#This Row],[AGE]]&gt;100, "100+ Years"))</f>
        <v>26-50 Years</v>
      </c>
      <c r="V1085" t="str" cm="1">
        <f t="array" ref="V10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85" t="s">
        <v>33</v>
      </c>
      <c r="X1085" t="s">
        <v>44</v>
      </c>
    </row>
    <row r="1086" spans="1:24" x14ac:dyDescent="0.3">
      <c r="A1086" t="s">
        <v>1078</v>
      </c>
      <c r="B1086" t="s">
        <v>29</v>
      </c>
      <c r="C1086" t="s">
        <v>30</v>
      </c>
      <c r="D1086">
        <v>1</v>
      </c>
      <c r="E1086">
        <v>323</v>
      </c>
      <c r="F1086">
        <v>15</v>
      </c>
      <c r="G1086" t="s">
        <v>6</v>
      </c>
      <c r="H1086" t="s">
        <v>44</v>
      </c>
      <c r="I1086" t="s">
        <v>1145</v>
      </c>
      <c r="J1086" t="s">
        <v>6</v>
      </c>
      <c r="K1086">
        <v>10301</v>
      </c>
      <c r="L1086" s="25">
        <v>618000</v>
      </c>
      <c r="M1086" s="13">
        <v>45205</v>
      </c>
      <c r="N1086" s="1">
        <v>1</v>
      </c>
      <c r="O1086" s="1">
        <v>0</v>
      </c>
      <c r="P1086" s="1">
        <v>1</v>
      </c>
      <c r="Q1086" s="1">
        <v>2024</v>
      </c>
      <c r="R1086" s="1">
        <v>1260</v>
      </c>
      <c r="S1086">
        <v>1986</v>
      </c>
      <c r="T1086" s="29">
        <f>IF(TRIM(PropertySet[[#This Row],[YEAR BUILT]])="", "N/A", 2023-PropertySet[[#This Row],[YEAR BUILT]])</f>
        <v>37</v>
      </c>
      <c r="U1086" t="str" cm="1">
        <f t="array" ref="U1086">IF(PropertySet[[#This Row],[AGE]] = "N/A", "N/A", _xlfn.IFS(PropertySet[[#This Row],[AGE]] &lt;= 25, "0-25 Years", PropertySet[[#This Row],[AGE]] &lt;= 50, "26-50 Years", PropertySet[[#This Row],[AGE]]&lt;=75, "51-75 Years", PropertySet[[#This Row],[AGE]]&lt;=100, "76-100 Years", PropertySet[[#This Row],[AGE]]&gt;100, "100+ Years"))</f>
        <v>26-50 Years</v>
      </c>
      <c r="V1086" t="str" cm="1">
        <f t="array" ref="V10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86" t="s">
        <v>33</v>
      </c>
      <c r="X1086" t="s">
        <v>44</v>
      </c>
    </row>
    <row r="1087" spans="1:24" x14ac:dyDescent="0.3">
      <c r="A1087" t="s">
        <v>1078</v>
      </c>
      <c r="B1087" t="s">
        <v>29</v>
      </c>
      <c r="C1087" t="s">
        <v>30</v>
      </c>
      <c r="D1087">
        <v>1</v>
      </c>
      <c r="E1087">
        <v>326</v>
      </c>
      <c r="F1087">
        <v>87</v>
      </c>
      <c r="G1087" t="s">
        <v>6</v>
      </c>
      <c r="H1087" t="s">
        <v>57</v>
      </c>
      <c r="I1087" t="s">
        <v>1146</v>
      </c>
      <c r="J1087" t="s">
        <v>6</v>
      </c>
      <c r="K1087">
        <v>10314</v>
      </c>
      <c r="L1087" s="25">
        <v>600000</v>
      </c>
      <c r="M1087" s="13">
        <v>45041</v>
      </c>
      <c r="N1087" s="1">
        <v>1</v>
      </c>
      <c r="O1087" s="1">
        <v>0</v>
      </c>
      <c r="P1087" s="1">
        <v>1</v>
      </c>
      <c r="Q1087" s="1">
        <v>4750</v>
      </c>
      <c r="R1087" s="1">
        <v>1205</v>
      </c>
      <c r="S1087">
        <v>1955</v>
      </c>
      <c r="T1087" s="29">
        <f>IF(TRIM(PropertySet[[#This Row],[YEAR BUILT]])="", "N/A", 2023-PropertySet[[#This Row],[YEAR BUILT]])</f>
        <v>68</v>
      </c>
      <c r="U1087" t="str" cm="1">
        <f t="array" ref="U1087">IF(PropertySet[[#This Row],[AGE]] = "N/A", "N/A", _xlfn.IFS(PropertySet[[#This Row],[AGE]] &lt;= 25, "0-25 Years", PropertySet[[#This Row],[AGE]] &lt;= 50, "26-50 Years", PropertySet[[#This Row],[AGE]]&lt;=75, "51-75 Years", PropertySet[[#This Row],[AGE]]&lt;=100, "76-100 Years", PropertySet[[#This Row],[AGE]]&gt;100, "100+ Years"))</f>
        <v>51-75 Years</v>
      </c>
      <c r="V1087" t="str" cm="1">
        <f t="array" ref="V10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87" t="s">
        <v>33</v>
      </c>
      <c r="X1087" t="s">
        <v>57</v>
      </c>
    </row>
    <row r="1088" spans="1:24" x14ac:dyDescent="0.3">
      <c r="A1088" t="s">
        <v>1078</v>
      </c>
      <c r="B1088" t="s">
        <v>29</v>
      </c>
      <c r="C1088" t="s">
        <v>30</v>
      </c>
      <c r="D1088">
        <v>1</v>
      </c>
      <c r="E1088">
        <v>326</v>
      </c>
      <c r="F1088">
        <v>123</v>
      </c>
      <c r="G1088" t="s">
        <v>6</v>
      </c>
      <c r="H1088" t="s">
        <v>31</v>
      </c>
      <c r="I1088" t="s">
        <v>1147</v>
      </c>
      <c r="J1088" t="s">
        <v>6</v>
      </c>
      <c r="K1088">
        <v>10314</v>
      </c>
      <c r="L1088" s="25">
        <v>1199888</v>
      </c>
      <c r="M1088" s="13">
        <v>45138</v>
      </c>
      <c r="N1088" s="1">
        <v>1</v>
      </c>
      <c r="O1088" s="1">
        <v>0</v>
      </c>
      <c r="P1088" s="1">
        <v>1</v>
      </c>
      <c r="Q1088" s="1">
        <v>5700</v>
      </c>
      <c r="R1088" s="1">
        <v>1689</v>
      </c>
      <c r="S1088">
        <v>1950</v>
      </c>
      <c r="T1088" s="29">
        <f>IF(TRIM(PropertySet[[#This Row],[YEAR BUILT]])="", "N/A", 2023-PropertySet[[#This Row],[YEAR BUILT]])</f>
        <v>73</v>
      </c>
      <c r="U1088" t="str" cm="1">
        <f t="array" ref="U1088">IF(PropertySet[[#This Row],[AGE]] = "N/A", "N/A", _xlfn.IFS(PropertySet[[#This Row],[AGE]] &lt;= 25, "0-25 Years", PropertySet[[#This Row],[AGE]] &lt;= 50, "26-50 Years", PropertySet[[#This Row],[AGE]]&lt;=75, "51-75 Years", PropertySet[[#This Row],[AGE]]&lt;=100, "76-100 Years", PropertySet[[#This Row],[AGE]]&gt;100, "100+ Years"))</f>
        <v>51-75 Years</v>
      </c>
      <c r="V1088" t="str" cm="1">
        <f t="array" ref="V10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88" t="s">
        <v>33</v>
      </c>
      <c r="X1088" t="s">
        <v>31</v>
      </c>
    </row>
    <row r="1089" spans="1:24" x14ac:dyDescent="0.3">
      <c r="A1089" t="s">
        <v>1078</v>
      </c>
      <c r="B1089" t="s">
        <v>29</v>
      </c>
      <c r="C1089" t="s">
        <v>30</v>
      </c>
      <c r="D1089">
        <v>1</v>
      </c>
      <c r="E1089">
        <v>326</v>
      </c>
      <c r="F1089">
        <v>141</v>
      </c>
      <c r="G1089" t="s">
        <v>6</v>
      </c>
      <c r="H1089" t="s">
        <v>67</v>
      </c>
      <c r="I1089" t="s">
        <v>1148</v>
      </c>
      <c r="J1089" t="s">
        <v>6</v>
      </c>
      <c r="K1089">
        <v>10314</v>
      </c>
      <c r="L1089" s="25">
        <v>1300000</v>
      </c>
      <c r="M1089" s="13">
        <v>45021</v>
      </c>
      <c r="N1089" s="1">
        <v>1</v>
      </c>
      <c r="O1089" s="1">
        <v>0</v>
      </c>
      <c r="P1089" s="1">
        <v>1</v>
      </c>
      <c r="Q1089" s="1">
        <v>7362</v>
      </c>
      <c r="R1089" s="1">
        <v>2960</v>
      </c>
      <c r="S1089">
        <v>1975</v>
      </c>
      <c r="T1089" s="29">
        <f>IF(TRIM(PropertySet[[#This Row],[YEAR BUILT]])="", "N/A", 2023-PropertySet[[#This Row],[YEAR BUILT]])</f>
        <v>48</v>
      </c>
      <c r="U1089" t="str" cm="1">
        <f t="array" ref="U1089">IF(PropertySet[[#This Row],[AGE]] = "N/A", "N/A", _xlfn.IFS(PropertySet[[#This Row],[AGE]] &lt;= 25, "0-25 Years", PropertySet[[#This Row],[AGE]] &lt;= 50, "26-50 Years", PropertySet[[#This Row],[AGE]]&lt;=75, "51-75 Years", PropertySet[[#This Row],[AGE]]&lt;=100, "76-100 Years", PropertySet[[#This Row],[AGE]]&gt;100, "100+ Years"))</f>
        <v>26-50 Years</v>
      </c>
      <c r="V1089" t="str" cm="1">
        <f t="array" ref="V10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89" t="s">
        <v>33</v>
      </c>
      <c r="X1089" t="s">
        <v>67</v>
      </c>
    </row>
    <row r="1090" spans="1:24" x14ac:dyDescent="0.3">
      <c r="A1090" t="s">
        <v>1078</v>
      </c>
      <c r="B1090" t="s">
        <v>29</v>
      </c>
      <c r="C1090" t="s">
        <v>30</v>
      </c>
      <c r="D1090">
        <v>1</v>
      </c>
      <c r="E1090">
        <v>327</v>
      </c>
      <c r="F1090">
        <v>1</v>
      </c>
      <c r="G1090" t="s">
        <v>6</v>
      </c>
      <c r="H1090" t="s">
        <v>44</v>
      </c>
      <c r="I1090" t="s">
        <v>1149</v>
      </c>
      <c r="J1090" t="s">
        <v>6</v>
      </c>
      <c r="K1090">
        <v>10301</v>
      </c>
      <c r="L1090" s="25">
        <v>470000</v>
      </c>
      <c r="M1090" s="13">
        <v>45271</v>
      </c>
      <c r="N1090" s="1">
        <v>1</v>
      </c>
      <c r="O1090" s="1">
        <v>0</v>
      </c>
      <c r="P1090" s="1">
        <v>1</v>
      </c>
      <c r="Q1090" s="1">
        <v>2438</v>
      </c>
      <c r="R1090" s="1">
        <v>1212</v>
      </c>
      <c r="S1090">
        <v>1960</v>
      </c>
      <c r="T1090" s="29">
        <f>IF(TRIM(PropertySet[[#This Row],[YEAR BUILT]])="", "N/A", 2023-PropertySet[[#This Row],[YEAR BUILT]])</f>
        <v>63</v>
      </c>
      <c r="U1090" t="str" cm="1">
        <f t="array" ref="U1090">IF(PropertySet[[#This Row],[AGE]] = "N/A", "N/A", _xlfn.IFS(PropertySet[[#This Row],[AGE]] &lt;= 25, "0-25 Years", PropertySet[[#This Row],[AGE]] &lt;= 50, "26-50 Years", PropertySet[[#This Row],[AGE]]&lt;=75, "51-75 Years", PropertySet[[#This Row],[AGE]]&lt;=100, "76-100 Years", PropertySet[[#This Row],[AGE]]&gt;100, "100+ Years"))</f>
        <v>51-75 Years</v>
      </c>
      <c r="V1090" t="str" cm="1">
        <f t="array" ref="V10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90" t="s">
        <v>33</v>
      </c>
      <c r="X1090" t="s">
        <v>44</v>
      </c>
    </row>
    <row r="1091" spans="1:24" x14ac:dyDescent="0.3">
      <c r="A1091" t="s">
        <v>1078</v>
      </c>
      <c r="B1091" t="s">
        <v>29</v>
      </c>
      <c r="C1091" t="s">
        <v>30</v>
      </c>
      <c r="D1091">
        <v>1</v>
      </c>
      <c r="E1091">
        <v>327</v>
      </c>
      <c r="F1091">
        <v>7</v>
      </c>
      <c r="G1091" t="s">
        <v>6</v>
      </c>
      <c r="H1091" t="s">
        <v>44</v>
      </c>
      <c r="I1091" t="s">
        <v>1150</v>
      </c>
      <c r="J1091" t="s">
        <v>6</v>
      </c>
      <c r="K1091">
        <v>10301</v>
      </c>
      <c r="L1091" s="25">
        <v>457686</v>
      </c>
      <c r="M1091" s="13">
        <v>45166</v>
      </c>
      <c r="N1091" s="1">
        <v>1</v>
      </c>
      <c r="O1091" s="1">
        <v>0</v>
      </c>
      <c r="P1091" s="1">
        <v>1</v>
      </c>
      <c r="Q1091" s="1">
        <v>2415</v>
      </c>
      <c r="R1091" s="1">
        <v>1482</v>
      </c>
      <c r="S1091">
        <v>1960</v>
      </c>
      <c r="T1091" s="29">
        <f>IF(TRIM(PropertySet[[#This Row],[YEAR BUILT]])="", "N/A", 2023-PropertySet[[#This Row],[YEAR BUILT]])</f>
        <v>63</v>
      </c>
      <c r="U1091" t="str" cm="1">
        <f t="array" ref="U1091">IF(PropertySet[[#This Row],[AGE]] = "N/A", "N/A", _xlfn.IFS(PropertySet[[#This Row],[AGE]] &lt;= 25, "0-25 Years", PropertySet[[#This Row],[AGE]] &lt;= 50, "26-50 Years", PropertySet[[#This Row],[AGE]]&lt;=75, "51-75 Years", PropertySet[[#This Row],[AGE]]&lt;=100, "76-100 Years", PropertySet[[#This Row],[AGE]]&gt;100, "100+ Years"))</f>
        <v>51-75 Years</v>
      </c>
      <c r="V1091" t="str" cm="1">
        <f t="array" ref="V10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91" t="s">
        <v>33</v>
      </c>
      <c r="X1091" t="s">
        <v>44</v>
      </c>
    </row>
    <row r="1092" spans="1:24" x14ac:dyDescent="0.3">
      <c r="A1092" t="s">
        <v>1078</v>
      </c>
      <c r="B1092" t="s">
        <v>29</v>
      </c>
      <c r="C1092" t="s">
        <v>30</v>
      </c>
      <c r="D1092">
        <v>1</v>
      </c>
      <c r="E1092">
        <v>327</v>
      </c>
      <c r="F1092">
        <v>9</v>
      </c>
      <c r="G1092" t="s">
        <v>6</v>
      </c>
      <c r="H1092" t="s">
        <v>44</v>
      </c>
      <c r="I1092" t="s">
        <v>1151</v>
      </c>
      <c r="J1092" t="s">
        <v>6</v>
      </c>
      <c r="K1092">
        <v>10301</v>
      </c>
      <c r="L1092" s="25">
        <v>0</v>
      </c>
      <c r="M1092" s="13">
        <v>45190</v>
      </c>
      <c r="N1092" s="1">
        <v>1</v>
      </c>
      <c r="O1092" s="1">
        <v>0</v>
      </c>
      <c r="P1092" s="1">
        <v>1</v>
      </c>
      <c r="Q1092" s="1">
        <v>2415</v>
      </c>
      <c r="R1092" s="1">
        <v>1212</v>
      </c>
      <c r="S1092">
        <v>1960</v>
      </c>
      <c r="T1092" s="29">
        <f>IF(TRIM(PropertySet[[#This Row],[YEAR BUILT]])="", "N/A", 2023-PropertySet[[#This Row],[YEAR BUILT]])</f>
        <v>63</v>
      </c>
      <c r="U1092" t="str" cm="1">
        <f t="array" ref="U1092">IF(PropertySet[[#This Row],[AGE]] = "N/A", "N/A", _xlfn.IFS(PropertySet[[#This Row],[AGE]] &lt;= 25, "0-25 Years", PropertySet[[#This Row],[AGE]] &lt;= 50, "26-50 Years", PropertySet[[#This Row],[AGE]]&lt;=75, "51-75 Years", PropertySet[[#This Row],[AGE]]&lt;=100, "76-100 Years", PropertySet[[#This Row],[AGE]]&gt;100, "100+ Years"))</f>
        <v>51-75 Years</v>
      </c>
      <c r="V1092" t="str" cm="1">
        <f t="array" ref="V10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92" t="s">
        <v>33</v>
      </c>
      <c r="X1092" t="s">
        <v>44</v>
      </c>
    </row>
    <row r="1093" spans="1:24" x14ac:dyDescent="0.3">
      <c r="A1093" t="s">
        <v>1078</v>
      </c>
      <c r="B1093" t="s">
        <v>29</v>
      </c>
      <c r="C1093" t="s">
        <v>30</v>
      </c>
      <c r="D1093">
        <v>1</v>
      </c>
      <c r="E1093">
        <v>327</v>
      </c>
      <c r="F1093">
        <v>12</v>
      </c>
      <c r="G1093" t="s">
        <v>6</v>
      </c>
      <c r="H1093" t="s">
        <v>44</v>
      </c>
      <c r="I1093" t="s">
        <v>1152</v>
      </c>
      <c r="J1093" t="s">
        <v>6</v>
      </c>
      <c r="K1093">
        <v>10301</v>
      </c>
      <c r="L1093" s="25">
        <v>530000</v>
      </c>
      <c r="M1093" s="13">
        <v>44966</v>
      </c>
      <c r="N1093" s="1">
        <v>1</v>
      </c>
      <c r="O1093" s="1">
        <v>0</v>
      </c>
      <c r="P1093" s="1">
        <v>1</v>
      </c>
      <c r="Q1093" s="1">
        <v>2415</v>
      </c>
      <c r="R1093" s="1">
        <v>1212</v>
      </c>
      <c r="S1093">
        <v>1960</v>
      </c>
      <c r="T1093" s="29">
        <f>IF(TRIM(PropertySet[[#This Row],[YEAR BUILT]])="", "N/A", 2023-PropertySet[[#This Row],[YEAR BUILT]])</f>
        <v>63</v>
      </c>
      <c r="U1093" t="str" cm="1">
        <f t="array" ref="U1093">IF(PropertySet[[#This Row],[AGE]] = "N/A", "N/A", _xlfn.IFS(PropertySet[[#This Row],[AGE]] &lt;= 25, "0-25 Years", PropertySet[[#This Row],[AGE]] &lt;= 50, "26-50 Years", PropertySet[[#This Row],[AGE]]&lt;=75, "51-75 Years", PropertySet[[#This Row],[AGE]]&lt;=100, "76-100 Years", PropertySet[[#This Row],[AGE]]&gt;100, "100+ Years"))</f>
        <v>51-75 Years</v>
      </c>
      <c r="V1093" t="str" cm="1">
        <f t="array" ref="V10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93" t="s">
        <v>33</v>
      </c>
      <c r="X1093" t="s">
        <v>44</v>
      </c>
    </row>
    <row r="1094" spans="1:24" x14ac:dyDescent="0.3">
      <c r="A1094" t="s">
        <v>1078</v>
      </c>
      <c r="B1094" t="s">
        <v>29</v>
      </c>
      <c r="C1094" t="s">
        <v>30</v>
      </c>
      <c r="D1094">
        <v>1</v>
      </c>
      <c r="E1094">
        <v>329</v>
      </c>
      <c r="F1094">
        <v>40</v>
      </c>
      <c r="G1094" t="s">
        <v>6</v>
      </c>
      <c r="H1094" t="s">
        <v>36</v>
      </c>
      <c r="I1094" t="s">
        <v>1153</v>
      </c>
      <c r="J1094" t="s">
        <v>6</v>
      </c>
      <c r="K1094">
        <v>10314</v>
      </c>
      <c r="L1094" s="25">
        <v>820000</v>
      </c>
      <c r="M1094" s="13">
        <v>45091</v>
      </c>
      <c r="N1094" s="1">
        <v>1</v>
      </c>
      <c r="O1094" s="1">
        <v>0</v>
      </c>
      <c r="P1094" s="1">
        <v>1</v>
      </c>
      <c r="Q1094" s="1">
        <v>5100</v>
      </c>
      <c r="R1094" s="1">
        <v>1050</v>
      </c>
      <c r="S1094">
        <v>1950</v>
      </c>
      <c r="T1094" s="29">
        <f>IF(TRIM(PropertySet[[#This Row],[YEAR BUILT]])="", "N/A", 2023-PropertySet[[#This Row],[YEAR BUILT]])</f>
        <v>73</v>
      </c>
      <c r="U1094" t="str" cm="1">
        <f t="array" ref="U1094">IF(PropertySet[[#This Row],[AGE]] = "N/A", "N/A", _xlfn.IFS(PropertySet[[#This Row],[AGE]] &lt;= 25, "0-25 Years", PropertySet[[#This Row],[AGE]] &lt;= 50, "26-50 Years", PropertySet[[#This Row],[AGE]]&lt;=75, "51-75 Years", PropertySet[[#This Row],[AGE]]&lt;=100, "76-100 Years", PropertySet[[#This Row],[AGE]]&gt;100, "100+ Years"))</f>
        <v>51-75 Years</v>
      </c>
      <c r="V1094" t="str" cm="1">
        <f t="array" ref="V10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94" t="s">
        <v>33</v>
      </c>
      <c r="X1094" t="s">
        <v>36</v>
      </c>
    </row>
    <row r="1095" spans="1:24" x14ac:dyDescent="0.3">
      <c r="A1095" t="s">
        <v>1078</v>
      </c>
      <c r="B1095" t="s">
        <v>152</v>
      </c>
      <c r="C1095" t="s">
        <v>30</v>
      </c>
      <c r="D1095">
        <v>1</v>
      </c>
      <c r="E1095">
        <v>244</v>
      </c>
      <c r="F1095">
        <v>41</v>
      </c>
      <c r="G1095" t="s">
        <v>6</v>
      </c>
      <c r="H1095" t="s">
        <v>187</v>
      </c>
      <c r="I1095" t="s">
        <v>1154</v>
      </c>
      <c r="J1095" t="s">
        <v>6</v>
      </c>
      <c r="K1095">
        <v>10301</v>
      </c>
      <c r="L1095" s="25">
        <v>0</v>
      </c>
      <c r="M1095" s="13">
        <v>45239</v>
      </c>
      <c r="N1095" s="1">
        <v>2</v>
      </c>
      <c r="O1095" s="1">
        <v>0</v>
      </c>
      <c r="P1095" s="1">
        <v>2</v>
      </c>
      <c r="Q1095" s="1">
        <v>6000</v>
      </c>
      <c r="R1095" s="1">
        <v>1460</v>
      </c>
      <c r="S1095">
        <v>1960</v>
      </c>
      <c r="T1095" s="29">
        <f>IF(TRIM(PropertySet[[#This Row],[YEAR BUILT]])="", "N/A", 2023-PropertySet[[#This Row],[YEAR BUILT]])</f>
        <v>63</v>
      </c>
      <c r="U1095" t="str" cm="1">
        <f t="array" ref="U1095">IF(PropertySet[[#This Row],[AGE]] = "N/A", "N/A", _xlfn.IFS(PropertySet[[#This Row],[AGE]] &lt;= 25, "0-25 Years", PropertySet[[#This Row],[AGE]] &lt;= 50, "26-50 Years", PropertySet[[#This Row],[AGE]]&lt;=75, "51-75 Years", PropertySet[[#This Row],[AGE]]&lt;=100, "76-100 Years", PropertySet[[#This Row],[AGE]]&gt;100, "100+ Years"))</f>
        <v>51-75 Years</v>
      </c>
      <c r="V1095" t="str" cm="1">
        <f t="array" ref="V10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95" t="s">
        <v>33</v>
      </c>
      <c r="X1095" t="s">
        <v>187</v>
      </c>
    </row>
    <row r="1096" spans="1:24" x14ac:dyDescent="0.3">
      <c r="A1096" t="s">
        <v>1078</v>
      </c>
      <c r="B1096" t="s">
        <v>152</v>
      </c>
      <c r="C1096" t="s">
        <v>30</v>
      </c>
      <c r="D1096">
        <v>1</v>
      </c>
      <c r="E1096">
        <v>302</v>
      </c>
      <c r="F1096">
        <v>38</v>
      </c>
      <c r="G1096" t="s">
        <v>6</v>
      </c>
      <c r="H1096" t="s">
        <v>182</v>
      </c>
      <c r="I1096" t="s">
        <v>1155</v>
      </c>
      <c r="J1096" t="s">
        <v>6</v>
      </c>
      <c r="K1096">
        <v>10310</v>
      </c>
      <c r="L1096" s="25">
        <v>0</v>
      </c>
      <c r="M1096" s="13">
        <v>45028</v>
      </c>
      <c r="N1096" s="1">
        <v>2</v>
      </c>
      <c r="O1096" s="1">
        <v>0</v>
      </c>
      <c r="P1096" s="1">
        <v>2</v>
      </c>
      <c r="Q1096" s="1">
        <v>3400</v>
      </c>
      <c r="R1096" s="1">
        <v>1842</v>
      </c>
      <c r="S1096">
        <v>1920</v>
      </c>
      <c r="T1096" s="29">
        <f>IF(TRIM(PropertySet[[#This Row],[YEAR BUILT]])="", "N/A", 2023-PropertySet[[#This Row],[YEAR BUILT]])</f>
        <v>103</v>
      </c>
      <c r="U1096" t="str" cm="1">
        <f t="array" ref="U1096">IF(PropertySet[[#This Row],[AGE]] = "N/A", "N/A", _xlfn.IFS(PropertySet[[#This Row],[AGE]] &lt;= 25, "0-25 Years", PropertySet[[#This Row],[AGE]] &lt;= 50, "26-50 Years", PropertySet[[#This Row],[AGE]]&lt;=75, "51-75 Years", PropertySet[[#This Row],[AGE]]&lt;=100, "76-100 Years", PropertySet[[#This Row],[AGE]]&gt;100, "100+ Years"))</f>
        <v>100+ Years</v>
      </c>
      <c r="V1096" t="str" cm="1">
        <f t="array" ref="V10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096" t="s">
        <v>33</v>
      </c>
      <c r="X1096" t="s">
        <v>182</v>
      </c>
    </row>
    <row r="1097" spans="1:24" x14ac:dyDescent="0.3">
      <c r="A1097" t="s">
        <v>1078</v>
      </c>
      <c r="B1097" t="s">
        <v>152</v>
      </c>
      <c r="C1097" t="s">
        <v>30</v>
      </c>
      <c r="D1097">
        <v>1</v>
      </c>
      <c r="E1097">
        <v>310</v>
      </c>
      <c r="F1097">
        <v>119</v>
      </c>
      <c r="G1097" t="s">
        <v>6</v>
      </c>
      <c r="H1097" t="s">
        <v>153</v>
      </c>
      <c r="I1097" t="s">
        <v>1156</v>
      </c>
      <c r="J1097" t="s">
        <v>6</v>
      </c>
      <c r="K1097">
        <v>10310</v>
      </c>
      <c r="L1097" s="25">
        <v>0</v>
      </c>
      <c r="M1097" s="13">
        <v>45182</v>
      </c>
      <c r="N1097" s="1">
        <v>2</v>
      </c>
      <c r="O1097" s="1">
        <v>0</v>
      </c>
      <c r="P1097" s="1">
        <v>2</v>
      </c>
      <c r="Q1097" s="1">
        <v>3700</v>
      </c>
      <c r="R1097" s="1">
        <v>2600</v>
      </c>
      <c r="S1097">
        <v>1925</v>
      </c>
      <c r="T1097" s="29">
        <f>IF(TRIM(PropertySet[[#This Row],[YEAR BUILT]])="", "N/A", 2023-PropertySet[[#This Row],[YEAR BUILT]])</f>
        <v>98</v>
      </c>
      <c r="U1097" t="str" cm="1">
        <f t="array" ref="U1097">IF(PropertySet[[#This Row],[AGE]] = "N/A", "N/A", _xlfn.IFS(PropertySet[[#This Row],[AGE]] &lt;= 25, "0-25 Years", PropertySet[[#This Row],[AGE]] &lt;= 50, "26-50 Years", PropertySet[[#This Row],[AGE]]&lt;=75, "51-75 Years", PropertySet[[#This Row],[AGE]]&lt;=100, "76-100 Years", PropertySet[[#This Row],[AGE]]&gt;100, "100+ Years"))</f>
        <v>76-100 Years</v>
      </c>
      <c r="V1097" t="str" cm="1">
        <f t="array" ref="V10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097" t="s">
        <v>33</v>
      </c>
      <c r="X1097" t="s">
        <v>153</v>
      </c>
    </row>
    <row r="1098" spans="1:24" x14ac:dyDescent="0.3">
      <c r="A1098" t="s">
        <v>1078</v>
      </c>
      <c r="B1098" t="s">
        <v>152</v>
      </c>
      <c r="C1098" t="s">
        <v>30</v>
      </c>
      <c r="D1098">
        <v>1</v>
      </c>
      <c r="E1098">
        <v>312</v>
      </c>
      <c r="F1098">
        <v>10</v>
      </c>
      <c r="G1098" t="s">
        <v>6</v>
      </c>
      <c r="H1098" t="s">
        <v>153</v>
      </c>
      <c r="I1098" t="s">
        <v>1157</v>
      </c>
      <c r="J1098" t="s">
        <v>6</v>
      </c>
      <c r="K1098">
        <v>10310</v>
      </c>
      <c r="L1098" s="25">
        <v>640000</v>
      </c>
      <c r="M1098" s="13">
        <v>45219</v>
      </c>
      <c r="N1098" s="1">
        <v>2</v>
      </c>
      <c r="O1098" s="1">
        <v>0</v>
      </c>
      <c r="P1098" s="1">
        <v>2</v>
      </c>
      <c r="Q1098" s="1">
        <v>4500</v>
      </c>
      <c r="R1098" s="1">
        <v>1084</v>
      </c>
      <c r="S1098">
        <v>1955</v>
      </c>
      <c r="T1098" s="29">
        <f>IF(TRIM(PropertySet[[#This Row],[YEAR BUILT]])="", "N/A", 2023-PropertySet[[#This Row],[YEAR BUILT]])</f>
        <v>68</v>
      </c>
      <c r="U1098" t="str" cm="1">
        <f t="array" ref="U1098">IF(PropertySet[[#This Row],[AGE]] = "N/A", "N/A", _xlfn.IFS(PropertySet[[#This Row],[AGE]] &lt;= 25, "0-25 Years", PropertySet[[#This Row],[AGE]] &lt;= 50, "26-50 Years", PropertySet[[#This Row],[AGE]]&lt;=75, "51-75 Years", PropertySet[[#This Row],[AGE]]&lt;=100, "76-100 Years", PropertySet[[#This Row],[AGE]]&gt;100, "100+ Years"))</f>
        <v>51-75 Years</v>
      </c>
      <c r="V1098" t="str" cm="1">
        <f t="array" ref="V10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098" t="s">
        <v>33</v>
      </c>
      <c r="X1098" t="s">
        <v>153</v>
      </c>
    </row>
    <row r="1099" spans="1:24" x14ac:dyDescent="0.3">
      <c r="A1099" t="s">
        <v>1078</v>
      </c>
      <c r="B1099" t="s">
        <v>211</v>
      </c>
      <c r="C1099" t="s">
        <v>30</v>
      </c>
      <c r="D1099" t="s">
        <v>212</v>
      </c>
      <c r="E1099">
        <v>327</v>
      </c>
      <c r="F1099">
        <v>1013</v>
      </c>
      <c r="G1099" t="s">
        <v>6</v>
      </c>
      <c r="H1099" t="s">
        <v>213</v>
      </c>
      <c r="I1099" t="s">
        <v>1158</v>
      </c>
      <c r="J1099" t="s">
        <v>1159</v>
      </c>
      <c r="K1099">
        <v>10301</v>
      </c>
      <c r="L1099" s="25">
        <v>485000</v>
      </c>
      <c r="M1099" s="13">
        <v>45036</v>
      </c>
      <c r="N1099" s="1">
        <v>1</v>
      </c>
      <c r="P1099" s="1">
        <v>1</v>
      </c>
      <c r="S1099">
        <v>1974</v>
      </c>
      <c r="T1099" s="29">
        <f>IF(TRIM(PropertySet[[#This Row],[YEAR BUILT]])="", "N/A", 2023-PropertySet[[#This Row],[YEAR BUILT]])</f>
        <v>49</v>
      </c>
      <c r="U1099" t="str" cm="1">
        <f t="array" ref="U1099">IF(PropertySet[[#This Row],[AGE]] = "N/A", "N/A", _xlfn.IFS(PropertySet[[#This Row],[AGE]] &lt;= 25, "0-25 Years", PropertySet[[#This Row],[AGE]] &lt;= 50, "26-50 Years", PropertySet[[#This Row],[AGE]]&lt;=75, "51-75 Years", PropertySet[[#This Row],[AGE]]&lt;=100, "76-100 Years", PropertySet[[#This Row],[AGE]]&gt;100, "100+ Years"))</f>
        <v>26-50 Years</v>
      </c>
      <c r="V1099" t="str" cm="1">
        <f t="array" ref="V10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099" t="s">
        <v>33</v>
      </c>
      <c r="X1099" t="s">
        <v>213</v>
      </c>
    </row>
    <row r="1100" spans="1:24" x14ac:dyDescent="0.3">
      <c r="A1100" t="s">
        <v>1078</v>
      </c>
      <c r="B1100" t="s">
        <v>211</v>
      </c>
      <c r="C1100" t="s">
        <v>30</v>
      </c>
      <c r="D1100" t="s">
        <v>71</v>
      </c>
      <c r="E1100">
        <v>293</v>
      </c>
      <c r="F1100">
        <v>118</v>
      </c>
      <c r="G1100" t="s">
        <v>6</v>
      </c>
      <c r="H1100" t="s">
        <v>72</v>
      </c>
      <c r="I1100" t="s">
        <v>1160</v>
      </c>
      <c r="J1100" t="s">
        <v>6</v>
      </c>
      <c r="K1100">
        <v>10310</v>
      </c>
      <c r="L1100" s="25">
        <v>395000</v>
      </c>
      <c r="M1100" s="13">
        <v>45265</v>
      </c>
      <c r="N1100" s="1">
        <v>0</v>
      </c>
      <c r="O1100" s="1">
        <v>0</v>
      </c>
      <c r="P1100" s="1">
        <v>0</v>
      </c>
      <c r="Q1100" s="1">
        <v>4031</v>
      </c>
      <c r="R1100" s="1">
        <v>0</v>
      </c>
      <c r="S1100" t="s">
        <v>7614</v>
      </c>
      <c r="T1100" s="29" t="str">
        <f>IF(TRIM(PropertySet[[#This Row],[YEAR BUILT]])="", "N/A", 2023-PropertySet[[#This Row],[YEAR BUILT]])</f>
        <v>N/A</v>
      </c>
      <c r="U1100" t="str" cm="1">
        <f t="array" ref="U1100">IF(PropertySet[[#This Row],[AGE]] = "N/A", "N/A", _xlfn.IFS(PropertySet[[#This Row],[AGE]] &lt;= 25, "0-25 Years", PropertySet[[#This Row],[AGE]] &lt;= 50, "26-50 Years", PropertySet[[#This Row],[AGE]]&lt;=75, "51-75 Years", PropertySet[[#This Row],[AGE]]&lt;=100, "76-100 Years", PropertySet[[#This Row],[AGE]]&gt;100, "100+ Years"))</f>
        <v>N/A</v>
      </c>
      <c r="V1100" t="str" cm="1">
        <f t="array" ref="V11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100" t="s">
        <v>33</v>
      </c>
      <c r="X1100" t="s">
        <v>72</v>
      </c>
    </row>
    <row r="1101" spans="1:24" x14ac:dyDescent="0.3">
      <c r="A1101" t="s">
        <v>1078</v>
      </c>
      <c r="B1101" t="s">
        <v>211</v>
      </c>
      <c r="C1101" t="s">
        <v>30</v>
      </c>
      <c r="D1101" t="s">
        <v>71</v>
      </c>
      <c r="E1101">
        <v>293</v>
      </c>
      <c r="F1101">
        <v>118</v>
      </c>
      <c r="G1101" t="s">
        <v>6</v>
      </c>
      <c r="H1101" t="s">
        <v>72</v>
      </c>
      <c r="I1101" t="s">
        <v>1160</v>
      </c>
      <c r="J1101" t="s">
        <v>6</v>
      </c>
      <c r="K1101">
        <v>10310</v>
      </c>
      <c r="L1101" s="25">
        <v>400000</v>
      </c>
      <c r="M1101" s="13">
        <v>44932</v>
      </c>
      <c r="N1101" s="1">
        <v>0</v>
      </c>
      <c r="O1101" s="1">
        <v>0</v>
      </c>
      <c r="P1101" s="1">
        <v>0</v>
      </c>
      <c r="Q1101" s="1">
        <v>4031</v>
      </c>
      <c r="R1101" s="1">
        <v>0</v>
      </c>
      <c r="S1101" t="s">
        <v>7614</v>
      </c>
      <c r="T1101" s="29" t="str">
        <f>IF(TRIM(PropertySet[[#This Row],[YEAR BUILT]])="", "N/A", 2023-PropertySet[[#This Row],[YEAR BUILT]])</f>
        <v>N/A</v>
      </c>
      <c r="U1101" t="str" cm="1">
        <f t="array" ref="U1101">IF(PropertySet[[#This Row],[AGE]] = "N/A", "N/A", _xlfn.IFS(PropertySet[[#This Row],[AGE]] &lt;= 25, "0-25 Years", PropertySet[[#This Row],[AGE]] &lt;= 50, "26-50 Years", PropertySet[[#This Row],[AGE]]&lt;=75, "51-75 Years", PropertySet[[#This Row],[AGE]]&lt;=100, "76-100 Years", PropertySet[[#This Row],[AGE]]&gt;100, "100+ Years"))</f>
        <v>N/A</v>
      </c>
      <c r="V1101" t="str" cm="1">
        <f t="array" ref="V11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101" t="s">
        <v>33</v>
      </c>
      <c r="X1101" t="s">
        <v>72</v>
      </c>
    </row>
    <row r="1102" spans="1:24" x14ac:dyDescent="0.3">
      <c r="A1102" t="s">
        <v>1078</v>
      </c>
      <c r="B1102" t="s">
        <v>561</v>
      </c>
      <c r="C1102" t="s">
        <v>30</v>
      </c>
      <c r="D1102">
        <v>2</v>
      </c>
      <c r="E1102">
        <v>327</v>
      </c>
      <c r="F1102">
        <v>15</v>
      </c>
      <c r="G1102" t="s">
        <v>6</v>
      </c>
      <c r="H1102" t="s">
        <v>562</v>
      </c>
      <c r="I1102" t="s">
        <v>1161</v>
      </c>
      <c r="J1102" t="s">
        <v>6</v>
      </c>
      <c r="K1102">
        <v>10301</v>
      </c>
      <c r="L1102" s="25">
        <v>135000</v>
      </c>
      <c r="M1102" s="13">
        <v>44984</v>
      </c>
      <c r="S1102">
        <v>1966</v>
      </c>
      <c r="T1102" s="29">
        <f>IF(TRIM(PropertySet[[#This Row],[YEAR BUILT]])="", "N/A", 2023-PropertySet[[#This Row],[YEAR BUILT]])</f>
        <v>57</v>
      </c>
      <c r="U1102" t="str" cm="1">
        <f t="array" ref="U1102">IF(PropertySet[[#This Row],[AGE]] = "N/A", "N/A", _xlfn.IFS(PropertySet[[#This Row],[AGE]] &lt;= 25, "0-25 Years", PropertySet[[#This Row],[AGE]] &lt;= 50, "26-50 Years", PropertySet[[#This Row],[AGE]]&lt;=75, "51-75 Years", PropertySet[[#This Row],[AGE]]&lt;=100, "76-100 Years", PropertySet[[#This Row],[AGE]]&gt;100, "100+ Years"))</f>
        <v>51-75 Years</v>
      </c>
      <c r="V1102" t="str" cm="1">
        <f t="array" ref="V11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02" t="s">
        <v>240</v>
      </c>
      <c r="X1102" t="s">
        <v>562</v>
      </c>
    </row>
    <row r="1103" spans="1:24" x14ac:dyDescent="0.3">
      <c r="A1103" t="s">
        <v>1078</v>
      </c>
      <c r="B1103" t="s">
        <v>561</v>
      </c>
      <c r="C1103" t="s">
        <v>30</v>
      </c>
      <c r="D1103">
        <v>2</v>
      </c>
      <c r="E1103">
        <v>327</v>
      </c>
      <c r="F1103">
        <v>15</v>
      </c>
      <c r="G1103" t="s">
        <v>6</v>
      </c>
      <c r="H1103" t="s">
        <v>562</v>
      </c>
      <c r="I1103" t="s">
        <v>1162</v>
      </c>
      <c r="J1103" t="s">
        <v>6</v>
      </c>
      <c r="K1103">
        <v>10301</v>
      </c>
      <c r="L1103" s="25">
        <v>310000</v>
      </c>
      <c r="M1103" s="13">
        <v>45141</v>
      </c>
      <c r="S1103">
        <v>1966</v>
      </c>
      <c r="T1103" s="29">
        <f>IF(TRIM(PropertySet[[#This Row],[YEAR BUILT]])="", "N/A", 2023-PropertySet[[#This Row],[YEAR BUILT]])</f>
        <v>57</v>
      </c>
      <c r="U1103" t="str" cm="1">
        <f t="array" ref="U1103">IF(PropertySet[[#This Row],[AGE]] = "N/A", "N/A", _xlfn.IFS(PropertySet[[#This Row],[AGE]] &lt;= 25, "0-25 Years", PropertySet[[#This Row],[AGE]] &lt;= 50, "26-50 Years", PropertySet[[#This Row],[AGE]]&lt;=75, "51-75 Years", PropertySet[[#This Row],[AGE]]&lt;=100, "76-100 Years", PropertySet[[#This Row],[AGE]]&gt;100, "100+ Years"))</f>
        <v>51-75 Years</v>
      </c>
      <c r="V1103" t="str" cm="1">
        <f t="array" ref="V11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03" t="s">
        <v>240</v>
      </c>
      <c r="X1103" t="s">
        <v>562</v>
      </c>
    </row>
    <row r="1104" spans="1:24" x14ac:dyDescent="0.3">
      <c r="A1104" t="s">
        <v>1078</v>
      </c>
      <c r="B1104" t="s">
        <v>561</v>
      </c>
      <c r="C1104" t="s">
        <v>30</v>
      </c>
      <c r="D1104">
        <v>2</v>
      </c>
      <c r="E1104">
        <v>327</v>
      </c>
      <c r="F1104">
        <v>15</v>
      </c>
      <c r="G1104" t="s">
        <v>6</v>
      </c>
      <c r="H1104" t="s">
        <v>562</v>
      </c>
      <c r="I1104" t="s">
        <v>1163</v>
      </c>
      <c r="J1104" t="s">
        <v>6</v>
      </c>
      <c r="K1104">
        <v>10301</v>
      </c>
      <c r="L1104" s="25">
        <v>170000</v>
      </c>
      <c r="M1104" s="13">
        <v>45147</v>
      </c>
      <c r="S1104">
        <v>1966</v>
      </c>
      <c r="T1104" s="29">
        <f>IF(TRIM(PropertySet[[#This Row],[YEAR BUILT]])="", "N/A", 2023-PropertySet[[#This Row],[YEAR BUILT]])</f>
        <v>57</v>
      </c>
      <c r="U1104" t="str" cm="1">
        <f t="array" ref="U1104">IF(PropertySet[[#This Row],[AGE]] = "N/A", "N/A", _xlfn.IFS(PropertySet[[#This Row],[AGE]] &lt;= 25, "0-25 Years", PropertySet[[#This Row],[AGE]] &lt;= 50, "26-50 Years", PropertySet[[#This Row],[AGE]]&lt;=75, "51-75 Years", PropertySet[[#This Row],[AGE]]&lt;=100, "76-100 Years", PropertySet[[#This Row],[AGE]]&gt;100, "100+ Years"))</f>
        <v>51-75 Years</v>
      </c>
      <c r="V1104" t="str" cm="1">
        <f t="array" ref="V11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04" t="s">
        <v>240</v>
      </c>
      <c r="X1104" t="s">
        <v>562</v>
      </c>
    </row>
    <row r="1105" spans="1:24" x14ac:dyDescent="0.3">
      <c r="A1105" t="s">
        <v>1078</v>
      </c>
      <c r="B1105" t="s">
        <v>561</v>
      </c>
      <c r="C1105" t="s">
        <v>30</v>
      </c>
      <c r="D1105">
        <v>2</v>
      </c>
      <c r="E1105">
        <v>327</v>
      </c>
      <c r="F1105">
        <v>15</v>
      </c>
      <c r="G1105" t="s">
        <v>6</v>
      </c>
      <c r="H1105" t="s">
        <v>562</v>
      </c>
      <c r="I1105" t="s">
        <v>1164</v>
      </c>
      <c r="J1105" t="s">
        <v>6</v>
      </c>
      <c r="K1105">
        <v>10301</v>
      </c>
      <c r="L1105" s="25">
        <v>200000</v>
      </c>
      <c r="M1105" s="13">
        <v>44965</v>
      </c>
      <c r="S1105">
        <v>1966</v>
      </c>
      <c r="T1105" s="29">
        <f>IF(TRIM(PropertySet[[#This Row],[YEAR BUILT]])="", "N/A", 2023-PropertySet[[#This Row],[YEAR BUILT]])</f>
        <v>57</v>
      </c>
      <c r="U1105" t="str" cm="1">
        <f t="array" ref="U1105">IF(PropertySet[[#This Row],[AGE]] = "N/A", "N/A", _xlfn.IFS(PropertySet[[#This Row],[AGE]] &lt;= 25, "0-25 Years", PropertySet[[#This Row],[AGE]] &lt;= 50, "26-50 Years", PropertySet[[#This Row],[AGE]]&lt;=75, "51-75 Years", PropertySet[[#This Row],[AGE]]&lt;=100, "76-100 Years", PropertySet[[#This Row],[AGE]]&gt;100, "100+ Years"))</f>
        <v>51-75 Years</v>
      </c>
      <c r="V1105" t="str" cm="1">
        <f t="array" ref="V11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05" t="s">
        <v>240</v>
      </c>
      <c r="X1105" t="s">
        <v>562</v>
      </c>
    </row>
    <row r="1106" spans="1:24" x14ac:dyDescent="0.3">
      <c r="A1106" t="s">
        <v>1078</v>
      </c>
      <c r="B1106" t="s">
        <v>561</v>
      </c>
      <c r="C1106" t="s">
        <v>30</v>
      </c>
      <c r="D1106">
        <v>2</v>
      </c>
      <c r="E1106">
        <v>327</v>
      </c>
      <c r="F1106">
        <v>15</v>
      </c>
      <c r="G1106" t="s">
        <v>6</v>
      </c>
      <c r="H1106" t="s">
        <v>562</v>
      </c>
      <c r="I1106" t="s">
        <v>1165</v>
      </c>
      <c r="J1106" t="s">
        <v>6</v>
      </c>
      <c r="K1106">
        <v>10301</v>
      </c>
      <c r="L1106" s="25">
        <v>145000</v>
      </c>
      <c r="M1106" s="13">
        <v>45048</v>
      </c>
      <c r="S1106">
        <v>1966</v>
      </c>
      <c r="T1106" s="29">
        <f>IF(TRIM(PropertySet[[#This Row],[YEAR BUILT]])="", "N/A", 2023-PropertySet[[#This Row],[YEAR BUILT]])</f>
        <v>57</v>
      </c>
      <c r="U1106" t="str" cm="1">
        <f t="array" ref="U1106">IF(PropertySet[[#This Row],[AGE]] = "N/A", "N/A", _xlfn.IFS(PropertySet[[#This Row],[AGE]] &lt;= 25, "0-25 Years", PropertySet[[#This Row],[AGE]] &lt;= 50, "26-50 Years", PropertySet[[#This Row],[AGE]]&lt;=75, "51-75 Years", PropertySet[[#This Row],[AGE]]&lt;=100, "76-100 Years", PropertySet[[#This Row],[AGE]]&gt;100, "100+ Years"))</f>
        <v>51-75 Years</v>
      </c>
      <c r="V1106" t="str" cm="1">
        <f t="array" ref="V11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06" t="s">
        <v>240</v>
      </c>
      <c r="X1106" t="s">
        <v>562</v>
      </c>
    </row>
    <row r="1107" spans="1:24" x14ac:dyDescent="0.3">
      <c r="A1107" t="s">
        <v>1078</v>
      </c>
      <c r="B1107" t="s">
        <v>561</v>
      </c>
      <c r="C1107" t="s">
        <v>30</v>
      </c>
      <c r="D1107">
        <v>2</v>
      </c>
      <c r="E1107">
        <v>327</v>
      </c>
      <c r="F1107">
        <v>15</v>
      </c>
      <c r="G1107" t="s">
        <v>6</v>
      </c>
      <c r="H1107" t="s">
        <v>562</v>
      </c>
      <c r="I1107" t="s">
        <v>1166</v>
      </c>
      <c r="J1107" t="s">
        <v>6</v>
      </c>
      <c r="K1107">
        <v>10301</v>
      </c>
      <c r="L1107" s="25">
        <v>220000</v>
      </c>
      <c r="M1107" s="13">
        <v>45000</v>
      </c>
      <c r="S1107">
        <v>1966</v>
      </c>
      <c r="T1107" s="29">
        <f>IF(TRIM(PropertySet[[#This Row],[YEAR BUILT]])="", "N/A", 2023-PropertySet[[#This Row],[YEAR BUILT]])</f>
        <v>57</v>
      </c>
      <c r="U1107" t="str" cm="1">
        <f t="array" ref="U1107">IF(PropertySet[[#This Row],[AGE]] = "N/A", "N/A", _xlfn.IFS(PropertySet[[#This Row],[AGE]] &lt;= 25, "0-25 Years", PropertySet[[#This Row],[AGE]] &lt;= 50, "26-50 Years", PropertySet[[#This Row],[AGE]]&lt;=75, "51-75 Years", PropertySet[[#This Row],[AGE]]&lt;=100, "76-100 Years", PropertySet[[#This Row],[AGE]]&gt;100, "100+ Years"))</f>
        <v>51-75 Years</v>
      </c>
      <c r="V1107" t="str" cm="1">
        <f t="array" ref="V11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07" t="s">
        <v>240</v>
      </c>
      <c r="X1107" t="s">
        <v>562</v>
      </c>
    </row>
    <row r="1108" spans="1:24" x14ac:dyDescent="0.3">
      <c r="A1108" t="s">
        <v>1078</v>
      </c>
      <c r="B1108" t="s">
        <v>561</v>
      </c>
      <c r="C1108" t="s">
        <v>30</v>
      </c>
      <c r="D1108">
        <v>2</v>
      </c>
      <c r="E1108">
        <v>327</v>
      </c>
      <c r="F1108">
        <v>15</v>
      </c>
      <c r="G1108" t="s">
        <v>6</v>
      </c>
      <c r="H1108" t="s">
        <v>562</v>
      </c>
      <c r="I1108" t="s">
        <v>1167</v>
      </c>
      <c r="J1108" t="s">
        <v>6</v>
      </c>
      <c r="K1108">
        <v>10301</v>
      </c>
      <c r="L1108" s="25">
        <v>120000</v>
      </c>
      <c r="M1108" s="13">
        <v>45147</v>
      </c>
      <c r="S1108">
        <v>1966</v>
      </c>
      <c r="T1108" s="29">
        <f>IF(TRIM(PropertySet[[#This Row],[YEAR BUILT]])="", "N/A", 2023-PropertySet[[#This Row],[YEAR BUILT]])</f>
        <v>57</v>
      </c>
      <c r="U1108" t="str" cm="1">
        <f t="array" ref="U1108">IF(PropertySet[[#This Row],[AGE]] = "N/A", "N/A", _xlfn.IFS(PropertySet[[#This Row],[AGE]] &lt;= 25, "0-25 Years", PropertySet[[#This Row],[AGE]] &lt;= 50, "26-50 Years", PropertySet[[#This Row],[AGE]]&lt;=75, "51-75 Years", PropertySet[[#This Row],[AGE]]&lt;=100, "76-100 Years", PropertySet[[#This Row],[AGE]]&gt;100, "100+ Years"))</f>
        <v>51-75 Years</v>
      </c>
      <c r="V1108" t="str" cm="1">
        <f t="array" ref="V11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08" t="s">
        <v>240</v>
      </c>
      <c r="X1108" t="s">
        <v>562</v>
      </c>
    </row>
    <row r="1109" spans="1:24" x14ac:dyDescent="0.3">
      <c r="A1109" t="s">
        <v>1078</v>
      </c>
      <c r="B1109" t="s">
        <v>561</v>
      </c>
      <c r="C1109" t="s">
        <v>30</v>
      </c>
      <c r="D1109">
        <v>2</v>
      </c>
      <c r="E1109">
        <v>327</v>
      </c>
      <c r="F1109">
        <v>15</v>
      </c>
      <c r="G1109" t="s">
        <v>6</v>
      </c>
      <c r="H1109" t="s">
        <v>562</v>
      </c>
      <c r="I1109" t="s">
        <v>1168</v>
      </c>
      <c r="J1109" t="s">
        <v>6</v>
      </c>
      <c r="K1109">
        <v>10301</v>
      </c>
      <c r="L1109" s="25">
        <v>175000</v>
      </c>
      <c r="M1109" s="13">
        <v>44951</v>
      </c>
      <c r="S1109">
        <v>1966</v>
      </c>
      <c r="T1109" s="29">
        <f>IF(TRIM(PropertySet[[#This Row],[YEAR BUILT]])="", "N/A", 2023-PropertySet[[#This Row],[YEAR BUILT]])</f>
        <v>57</v>
      </c>
      <c r="U1109" t="str" cm="1">
        <f t="array" ref="U1109">IF(PropertySet[[#This Row],[AGE]] = "N/A", "N/A", _xlfn.IFS(PropertySet[[#This Row],[AGE]] &lt;= 25, "0-25 Years", PropertySet[[#This Row],[AGE]] &lt;= 50, "26-50 Years", PropertySet[[#This Row],[AGE]]&lt;=75, "51-75 Years", PropertySet[[#This Row],[AGE]]&lt;=100, "76-100 Years", PropertySet[[#This Row],[AGE]]&gt;100, "100+ Years"))</f>
        <v>51-75 Years</v>
      </c>
      <c r="V1109" t="str" cm="1">
        <f t="array" ref="V11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09" t="s">
        <v>240</v>
      </c>
      <c r="X1109" t="s">
        <v>562</v>
      </c>
    </row>
    <row r="1110" spans="1:24" x14ac:dyDescent="0.3">
      <c r="A1110" t="s">
        <v>1078</v>
      </c>
      <c r="B1110" t="s">
        <v>561</v>
      </c>
      <c r="C1110" t="s">
        <v>30</v>
      </c>
      <c r="D1110">
        <v>2</v>
      </c>
      <c r="E1110">
        <v>327</v>
      </c>
      <c r="F1110">
        <v>60</v>
      </c>
      <c r="G1110" t="s">
        <v>6</v>
      </c>
      <c r="H1110" t="s">
        <v>562</v>
      </c>
      <c r="I1110" t="s">
        <v>1169</v>
      </c>
      <c r="J1110" t="s">
        <v>6</v>
      </c>
      <c r="K1110">
        <v>10301</v>
      </c>
      <c r="L1110" s="25">
        <v>175000</v>
      </c>
      <c r="M1110" s="13">
        <v>45168</v>
      </c>
      <c r="S1110">
        <v>1967</v>
      </c>
      <c r="T1110" s="29">
        <f>IF(TRIM(PropertySet[[#This Row],[YEAR BUILT]])="", "N/A", 2023-PropertySet[[#This Row],[YEAR BUILT]])</f>
        <v>56</v>
      </c>
      <c r="U1110" t="str" cm="1">
        <f t="array" ref="U1110">IF(PropertySet[[#This Row],[AGE]] = "N/A", "N/A", _xlfn.IFS(PropertySet[[#This Row],[AGE]] &lt;= 25, "0-25 Years", PropertySet[[#This Row],[AGE]] &lt;= 50, "26-50 Years", PropertySet[[#This Row],[AGE]]&lt;=75, "51-75 Years", PropertySet[[#This Row],[AGE]]&lt;=100, "76-100 Years", PropertySet[[#This Row],[AGE]]&gt;100, "100+ Years"))</f>
        <v>51-75 Years</v>
      </c>
      <c r="V1110" t="str" cm="1">
        <f t="array" ref="V11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10" t="s">
        <v>240</v>
      </c>
      <c r="X1110" t="s">
        <v>562</v>
      </c>
    </row>
    <row r="1111" spans="1:24" x14ac:dyDescent="0.3">
      <c r="A1111" t="s">
        <v>1078</v>
      </c>
      <c r="B1111" t="s">
        <v>561</v>
      </c>
      <c r="C1111" t="s">
        <v>30</v>
      </c>
      <c r="D1111">
        <v>2</v>
      </c>
      <c r="E1111">
        <v>327</v>
      </c>
      <c r="F1111">
        <v>60</v>
      </c>
      <c r="G1111" t="s">
        <v>6</v>
      </c>
      <c r="H1111" t="s">
        <v>562</v>
      </c>
      <c r="I1111" t="s">
        <v>1170</v>
      </c>
      <c r="J1111" t="s">
        <v>6</v>
      </c>
      <c r="K1111">
        <v>10301</v>
      </c>
      <c r="L1111" s="25">
        <v>200000</v>
      </c>
      <c r="M1111" s="13">
        <v>45077</v>
      </c>
      <c r="S1111">
        <v>1967</v>
      </c>
      <c r="T1111" s="29">
        <f>IF(TRIM(PropertySet[[#This Row],[YEAR BUILT]])="", "N/A", 2023-PropertySet[[#This Row],[YEAR BUILT]])</f>
        <v>56</v>
      </c>
      <c r="U1111" t="str" cm="1">
        <f t="array" ref="U1111">IF(PropertySet[[#This Row],[AGE]] = "N/A", "N/A", _xlfn.IFS(PropertySet[[#This Row],[AGE]] &lt;= 25, "0-25 Years", PropertySet[[#This Row],[AGE]] &lt;= 50, "26-50 Years", PropertySet[[#This Row],[AGE]]&lt;=75, "51-75 Years", PropertySet[[#This Row],[AGE]]&lt;=100, "76-100 Years", PropertySet[[#This Row],[AGE]]&gt;100, "100+ Years"))</f>
        <v>51-75 Years</v>
      </c>
      <c r="V1111" t="str" cm="1">
        <f t="array" ref="V11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11" t="s">
        <v>240</v>
      </c>
      <c r="X1111" t="s">
        <v>562</v>
      </c>
    </row>
    <row r="1112" spans="1:24" x14ac:dyDescent="0.3">
      <c r="A1112" t="s">
        <v>1078</v>
      </c>
      <c r="B1112" t="s">
        <v>561</v>
      </c>
      <c r="C1112" t="s">
        <v>30</v>
      </c>
      <c r="D1112">
        <v>2</v>
      </c>
      <c r="E1112">
        <v>327</v>
      </c>
      <c r="F1112">
        <v>60</v>
      </c>
      <c r="G1112" t="s">
        <v>6</v>
      </c>
      <c r="H1112" t="s">
        <v>562</v>
      </c>
      <c r="I1112" t="s">
        <v>1171</v>
      </c>
      <c r="J1112" t="s">
        <v>6</v>
      </c>
      <c r="K1112">
        <v>10301</v>
      </c>
      <c r="L1112" s="25">
        <v>330000</v>
      </c>
      <c r="M1112" s="13">
        <v>45168</v>
      </c>
      <c r="S1112">
        <v>1967</v>
      </c>
      <c r="T1112" s="29">
        <f>IF(TRIM(PropertySet[[#This Row],[YEAR BUILT]])="", "N/A", 2023-PropertySet[[#This Row],[YEAR BUILT]])</f>
        <v>56</v>
      </c>
      <c r="U1112" t="str" cm="1">
        <f t="array" ref="U1112">IF(PropertySet[[#This Row],[AGE]] = "N/A", "N/A", _xlfn.IFS(PropertySet[[#This Row],[AGE]] &lt;= 25, "0-25 Years", PropertySet[[#This Row],[AGE]] &lt;= 50, "26-50 Years", PropertySet[[#This Row],[AGE]]&lt;=75, "51-75 Years", PropertySet[[#This Row],[AGE]]&lt;=100, "76-100 Years", PropertySet[[#This Row],[AGE]]&gt;100, "100+ Years"))</f>
        <v>51-75 Years</v>
      </c>
      <c r="V1112" t="str" cm="1">
        <f t="array" ref="V11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12" t="s">
        <v>240</v>
      </c>
      <c r="X1112" t="s">
        <v>562</v>
      </c>
    </row>
    <row r="1113" spans="1:24" x14ac:dyDescent="0.3">
      <c r="A1113" t="s">
        <v>1078</v>
      </c>
      <c r="B1113" t="s">
        <v>561</v>
      </c>
      <c r="C1113" t="s">
        <v>30</v>
      </c>
      <c r="D1113">
        <v>2</v>
      </c>
      <c r="E1113">
        <v>327</v>
      </c>
      <c r="F1113">
        <v>60</v>
      </c>
      <c r="G1113" t="s">
        <v>6</v>
      </c>
      <c r="H1113" t="s">
        <v>562</v>
      </c>
      <c r="I1113" t="s">
        <v>1172</v>
      </c>
      <c r="J1113" t="s">
        <v>6</v>
      </c>
      <c r="K1113">
        <v>10301</v>
      </c>
      <c r="L1113" s="25">
        <v>210000</v>
      </c>
      <c r="M1113" s="13">
        <v>45048</v>
      </c>
      <c r="S1113">
        <v>1967</v>
      </c>
      <c r="T1113" s="29">
        <f>IF(TRIM(PropertySet[[#This Row],[YEAR BUILT]])="", "N/A", 2023-PropertySet[[#This Row],[YEAR BUILT]])</f>
        <v>56</v>
      </c>
      <c r="U1113" t="str" cm="1">
        <f t="array" ref="U1113">IF(PropertySet[[#This Row],[AGE]] = "N/A", "N/A", _xlfn.IFS(PropertySet[[#This Row],[AGE]] &lt;= 25, "0-25 Years", PropertySet[[#This Row],[AGE]] &lt;= 50, "26-50 Years", PropertySet[[#This Row],[AGE]]&lt;=75, "51-75 Years", PropertySet[[#This Row],[AGE]]&lt;=100, "76-100 Years", PropertySet[[#This Row],[AGE]]&gt;100, "100+ Years"))</f>
        <v>51-75 Years</v>
      </c>
      <c r="V1113" t="str" cm="1">
        <f t="array" ref="V11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13" t="s">
        <v>240</v>
      </c>
      <c r="X1113" t="s">
        <v>562</v>
      </c>
    </row>
    <row r="1114" spans="1:24" x14ac:dyDescent="0.3">
      <c r="A1114" t="s">
        <v>1078</v>
      </c>
      <c r="B1114" t="s">
        <v>561</v>
      </c>
      <c r="C1114" t="s">
        <v>30</v>
      </c>
      <c r="D1114">
        <v>2</v>
      </c>
      <c r="E1114">
        <v>327</v>
      </c>
      <c r="F1114">
        <v>60</v>
      </c>
      <c r="G1114" t="s">
        <v>6</v>
      </c>
      <c r="H1114" t="s">
        <v>562</v>
      </c>
      <c r="I1114" t="s">
        <v>1173</v>
      </c>
      <c r="J1114" t="s">
        <v>6</v>
      </c>
      <c r="K1114">
        <v>10301</v>
      </c>
      <c r="L1114" s="25">
        <v>180000</v>
      </c>
      <c r="M1114" s="13">
        <v>45168</v>
      </c>
      <c r="S1114">
        <v>1967</v>
      </c>
      <c r="T1114" s="29">
        <f>IF(TRIM(PropertySet[[#This Row],[YEAR BUILT]])="", "N/A", 2023-PropertySet[[#This Row],[YEAR BUILT]])</f>
        <v>56</v>
      </c>
      <c r="U1114" t="str" cm="1">
        <f t="array" ref="U1114">IF(PropertySet[[#This Row],[AGE]] = "N/A", "N/A", _xlfn.IFS(PropertySet[[#This Row],[AGE]] &lt;= 25, "0-25 Years", PropertySet[[#This Row],[AGE]] &lt;= 50, "26-50 Years", PropertySet[[#This Row],[AGE]]&lt;=75, "51-75 Years", PropertySet[[#This Row],[AGE]]&lt;=100, "76-100 Years", PropertySet[[#This Row],[AGE]]&gt;100, "100+ Years"))</f>
        <v>51-75 Years</v>
      </c>
      <c r="V1114" t="str" cm="1">
        <f t="array" ref="V11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14" t="s">
        <v>240</v>
      </c>
      <c r="X1114" t="s">
        <v>562</v>
      </c>
    </row>
    <row r="1115" spans="1:24" x14ac:dyDescent="0.3">
      <c r="A1115" t="s">
        <v>1078</v>
      </c>
      <c r="B1115" t="s">
        <v>1066</v>
      </c>
      <c r="C1115" t="s">
        <v>242</v>
      </c>
      <c r="D1115">
        <v>4</v>
      </c>
      <c r="E1115">
        <v>244</v>
      </c>
      <c r="F1115">
        <v>6</v>
      </c>
      <c r="G1115" t="s">
        <v>6</v>
      </c>
      <c r="H1115" t="s">
        <v>1067</v>
      </c>
      <c r="I1115" t="s">
        <v>1174</v>
      </c>
      <c r="J1115" t="s">
        <v>6</v>
      </c>
      <c r="K1115">
        <v>10301</v>
      </c>
      <c r="L1115" s="25">
        <v>705000</v>
      </c>
      <c r="M1115" s="13">
        <v>45167</v>
      </c>
      <c r="N1115" s="1">
        <v>0</v>
      </c>
      <c r="O1115" s="1">
        <v>1</v>
      </c>
      <c r="P1115" s="1">
        <v>1</v>
      </c>
      <c r="Q1115" s="1">
        <v>5940</v>
      </c>
      <c r="R1115" s="1">
        <v>1100</v>
      </c>
      <c r="S1115">
        <v>1930</v>
      </c>
      <c r="T1115" s="29">
        <f>IF(TRIM(PropertySet[[#This Row],[YEAR BUILT]])="", "N/A", 2023-PropertySet[[#This Row],[YEAR BUILT]])</f>
        <v>93</v>
      </c>
      <c r="U1115" t="str" cm="1">
        <f t="array" ref="U1115">IF(PropertySet[[#This Row],[AGE]] = "N/A", "N/A", _xlfn.IFS(PropertySet[[#This Row],[AGE]] &lt;= 25, "0-25 Years", PropertySet[[#This Row],[AGE]] &lt;= 50, "26-50 Years", PropertySet[[#This Row],[AGE]]&lt;=75, "51-75 Years", PropertySet[[#This Row],[AGE]]&lt;=100, "76-100 Years", PropertySet[[#This Row],[AGE]]&gt;100, "100+ Years"))</f>
        <v>76-100 Years</v>
      </c>
      <c r="V1115" t="str" cm="1">
        <f t="array" ref="V11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115" t="s">
        <v>245</v>
      </c>
      <c r="X1115" t="s">
        <v>1067</v>
      </c>
    </row>
    <row r="1116" spans="1:24" x14ac:dyDescent="0.3">
      <c r="A1116" t="s">
        <v>1078</v>
      </c>
      <c r="B1116" t="s">
        <v>241</v>
      </c>
      <c r="C1116" t="s">
        <v>242</v>
      </c>
      <c r="D1116">
        <v>4</v>
      </c>
      <c r="E1116">
        <v>300</v>
      </c>
      <c r="F1116">
        <v>58</v>
      </c>
      <c r="G1116" t="s">
        <v>6</v>
      </c>
      <c r="H1116" t="s">
        <v>243</v>
      </c>
      <c r="I1116" t="s">
        <v>1175</v>
      </c>
      <c r="J1116" t="s">
        <v>6</v>
      </c>
      <c r="K1116">
        <v>10310</v>
      </c>
      <c r="L1116" s="25">
        <v>575000</v>
      </c>
      <c r="M1116" s="13">
        <v>45140</v>
      </c>
      <c r="N1116" s="1">
        <v>0</v>
      </c>
      <c r="O1116" s="1">
        <v>1</v>
      </c>
      <c r="P1116" s="1">
        <v>1</v>
      </c>
      <c r="Q1116" s="1">
        <v>5650</v>
      </c>
      <c r="R1116" s="1">
        <v>3430</v>
      </c>
      <c r="S1116">
        <v>1925</v>
      </c>
      <c r="T1116" s="29">
        <f>IF(TRIM(PropertySet[[#This Row],[YEAR BUILT]])="", "N/A", 2023-PropertySet[[#This Row],[YEAR BUILT]])</f>
        <v>98</v>
      </c>
      <c r="U1116" t="str" cm="1">
        <f t="array" ref="U1116">IF(PropertySet[[#This Row],[AGE]] = "N/A", "N/A", _xlfn.IFS(PropertySet[[#This Row],[AGE]] &lt;= 25, "0-25 Years", PropertySet[[#This Row],[AGE]] &lt;= 50, "26-50 Years", PropertySet[[#This Row],[AGE]]&lt;=75, "51-75 Years", PropertySet[[#This Row],[AGE]]&lt;=100, "76-100 Years", PropertySet[[#This Row],[AGE]]&gt;100, "100+ Years"))</f>
        <v>76-100 Years</v>
      </c>
      <c r="V1116" t="str" cm="1">
        <f t="array" ref="V11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116" t="s">
        <v>245</v>
      </c>
      <c r="X1116" t="s">
        <v>243</v>
      </c>
    </row>
    <row r="1117" spans="1:24" x14ac:dyDescent="0.3">
      <c r="A1117" t="s">
        <v>1078</v>
      </c>
      <c r="B1117" t="s">
        <v>1176</v>
      </c>
      <c r="C1117" t="s">
        <v>242</v>
      </c>
      <c r="D1117">
        <v>4</v>
      </c>
      <c r="E1117">
        <v>292</v>
      </c>
      <c r="F1117">
        <v>73</v>
      </c>
      <c r="G1117" t="s">
        <v>6</v>
      </c>
      <c r="H1117" t="s">
        <v>1177</v>
      </c>
      <c r="I1117" t="s">
        <v>1178</v>
      </c>
      <c r="J1117" t="s">
        <v>6</v>
      </c>
      <c r="K1117">
        <v>10310</v>
      </c>
      <c r="L1117" s="25">
        <v>620000</v>
      </c>
      <c r="M1117" s="13">
        <v>45271</v>
      </c>
      <c r="N1117" s="1">
        <v>0</v>
      </c>
      <c r="O1117" s="1">
        <v>1</v>
      </c>
      <c r="P1117" s="1">
        <v>1</v>
      </c>
      <c r="Q1117" s="1">
        <v>3257</v>
      </c>
      <c r="R1117" s="1">
        <v>1440</v>
      </c>
      <c r="S1117">
        <v>1953</v>
      </c>
      <c r="T1117" s="29">
        <f>IF(TRIM(PropertySet[[#This Row],[YEAR BUILT]])="", "N/A", 2023-PropertySet[[#This Row],[YEAR BUILT]])</f>
        <v>70</v>
      </c>
      <c r="U1117" t="str" cm="1">
        <f t="array" ref="U1117">IF(PropertySet[[#This Row],[AGE]] = "N/A", "N/A", _xlfn.IFS(PropertySet[[#This Row],[AGE]] &lt;= 25, "0-25 Years", PropertySet[[#This Row],[AGE]] &lt;= 50, "26-50 Years", PropertySet[[#This Row],[AGE]]&lt;=75, "51-75 Years", PropertySet[[#This Row],[AGE]]&lt;=100, "76-100 Years", PropertySet[[#This Row],[AGE]]&gt;100, "100+ Years"))</f>
        <v>51-75 Years</v>
      </c>
      <c r="V1117" t="str" cm="1">
        <f t="array" ref="V11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17" t="s">
        <v>245</v>
      </c>
      <c r="X1117" t="s">
        <v>1177</v>
      </c>
    </row>
    <row r="1118" spans="1:24" x14ac:dyDescent="0.3">
      <c r="A1118" t="s">
        <v>1179</v>
      </c>
      <c r="B1118" t="s">
        <v>29</v>
      </c>
      <c r="C1118" t="s">
        <v>30</v>
      </c>
      <c r="D1118">
        <v>1</v>
      </c>
      <c r="E1118">
        <v>560</v>
      </c>
      <c r="F1118">
        <v>63</v>
      </c>
      <c r="G1118" t="s">
        <v>6</v>
      </c>
      <c r="H1118" t="s">
        <v>31</v>
      </c>
      <c r="I1118" t="s">
        <v>1180</v>
      </c>
      <c r="J1118" t="s">
        <v>6</v>
      </c>
      <c r="K1118">
        <v>10304</v>
      </c>
      <c r="L1118" s="25">
        <v>361415</v>
      </c>
      <c r="M1118" s="13">
        <v>44979</v>
      </c>
      <c r="N1118" s="1">
        <v>1</v>
      </c>
      <c r="O1118" s="1">
        <v>0</v>
      </c>
      <c r="P1118" s="1">
        <v>1</v>
      </c>
      <c r="Q1118" s="1">
        <v>3050</v>
      </c>
      <c r="R1118" s="1">
        <v>1024</v>
      </c>
      <c r="S1118">
        <v>1935</v>
      </c>
      <c r="T1118" s="29">
        <f>IF(TRIM(PropertySet[[#This Row],[YEAR BUILT]])="", "N/A", 2023-PropertySet[[#This Row],[YEAR BUILT]])</f>
        <v>88</v>
      </c>
      <c r="U1118" t="str" cm="1">
        <f t="array" ref="U1118">IF(PropertySet[[#This Row],[AGE]] = "N/A", "N/A", _xlfn.IFS(PropertySet[[#This Row],[AGE]] &lt;= 25, "0-25 Years", PropertySet[[#This Row],[AGE]] &lt;= 50, "26-50 Years", PropertySet[[#This Row],[AGE]]&lt;=75, "51-75 Years", PropertySet[[#This Row],[AGE]]&lt;=100, "76-100 Years", PropertySet[[#This Row],[AGE]]&gt;100, "100+ Years"))</f>
        <v>76-100 Years</v>
      </c>
      <c r="V1118" t="str" cm="1">
        <f t="array" ref="V11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118" t="s">
        <v>33</v>
      </c>
      <c r="X1118" t="s">
        <v>31</v>
      </c>
    </row>
    <row r="1119" spans="1:24" x14ac:dyDescent="0.3">
      <c r="A1119" t="s">
        <v>1179</v>
      </c>
      <c r="B1119" t="s">
        <v>29</v>
      </c>
      <c r="C1119" t="s">
        <v>30</v>
      </c>
      <c r="D1119">
        <v>1</v>
      </c>
      <c r="E1119">
        <v>564</v>
      </c>
      <c r="F1119">
        <v>10</v>
      </c>
      <c r="G1119" t="s">
        <v>6</v>
      </c>
      <c r="H1119" t="s">
        <v>31</v>
      </c>
      <c r="I1119" t="s">
        <v>1181</v>
      </c>
      <c r="J1119" t="s">
        <v>6</v>
      </c>
      <c r="K1119">
        <v>10304</v>
      </c>
      <c r="L1119" s="25">
        <v>212000</v>
      </c>
      <c r="M1119" s="13">
        <v>45148</v>
      </c>
      <c r="N1119" s="1">
        <v>1</v>
      </c>
      <c r="O1119" s="1">
        <v>0</v>
      </c>
      <c r="P1119" s="1">
        <v>1</v>
      </c>
      <c r="Q1119" s="1">
        <v>3000</v>
      </c>
      <c r="R1119" s="1">
        <v>965</v>
      </c>
      <c r="S1119">
        <v>1899</v>
      </c>
      <c r="T1119" s="29">
        <f>IF(TRIM(PropertySet[[#This Row],[YEAR BUILT]])="", "N/A", 2023-PropertySet[[#This Row],[YEAR BUILT]])</f>
        <v>124</v>
      </c>
      <c r="U1119" t="str" cm="1">
        <f t="array" ref="U1119">IF(PropertySet[[#This Row],[AGE]] = "N/A", "N/A", _xlfn.IFS(PropertySet[[#This Row],[AGE]] &lt;= 25, "0-25 Years", PropertySet[[#This Row],[AGE]] &lt;= 50, "26-50 Years", PropertySet[[#This Row],[AGE]]&lt;=75, "51-75 Years", PropertySet[[#This Row],[AGE]]&lt;=100, "76-100 Years", PropertySet[[#This Row],[AGE]]&gt;100, "100+ Years"))</f>
        <v>100+ Years</v>
      </c>
      <c r="V1119" t="str" cm="1">
        <f t="array" ref="V11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119" t="s">
        <v>33</v>
      </c>
      <c r="X1119" t="s">
        <v>31</v>
      </c>
    </row>
    <row r="1120" spans="1:24" x14ac:dyDescent="0.3">
      <c r="A1120" t="s">
        <v>1179</v>
      </c>
      <c r="B1120" t="s">
        <v>29</v>
      </c>
      <c r="C1120" t="s">
        <v>30</v>
      </c>
      <c r="D1120">
        <v>1</v>
      </c>
      <c r="E1120">
        <v>626</v>
      </c>
      <c r="F1120">
        <v>31</v>
      </c>
      <c r="G1120" t="s">
        <v>6</v>
      </c>
      <c r="H1120" t="s">
        <v>36</v>
      </c>
      <c r="I1120" t="s">
        <v>1182</v>
      </c>
      <c r="J1120" t="s">
        <v>6</v>
      </c>
      <c r="K1120">
        <v>10304</v>
      </c>
      <c r="L1120" s="25">
        <v>0</v>
      </c>
      <c r="M1120" s="13">
        <v>45121</v>
      </c>
      <c r="N1120" s="1">
        <v>1</v>
      </c>
      <c r="O1120" s="1">
        <v>0</v>
      </c>
      <c r="P1120" s="1">
        <v>1</v>
      </c>
      <c r="Q1120" s="1">
        <v>8000</v>
      </c>
      <c r="R1120" s="1">
        <v>1404</v>
      </c>
      <c r="S1120">
        <v>1950</v>
      </c>
      <c r="T1120" s="29">
        <f>IF(TRIM(PropertySet[[#This Row],[YEAR BUILT]])="", "N/A", 2023-PropertySet[[#This Row],[YEAR BUILT]])</f>
        <v>73</v>
      </c>
      <c r="U1120" t="str" cm="1">
        <f t="array" ref="U1120">IF(PropertySet[[#This Row],[AGE]] = "N/A", "N/A", _xlfn.IFS(PropertySet[[#This Row],[AGE]] &lt;= 25, "0-25 Years", PropertySet[[#This Row],[AGE]] &lt;= 50, "26-50 Years", PropertySet[[#This Row],[AGE]]&lt;=75, "51-75 Years", PropertySet[[#This Row],[AGE]]&lt;=100, "76-100 Years", PropertySet[[#This Row],[AGE]]&gt;100, "100+ Years"))</f>
        <v>51-75 Years</v>
      </c>
      <c r="V1120" t="str" cm="1">
        <f t="array" ref="V11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20" t="s">
        <v>33</v>
      </c>
      <c r="X1120" t="s">
        <v>36</v>
      </c>
    </row>
    <row r="1121" spans="1:24" x14ac:dyDescent="0.3">
      <c r="A1121" t="s">
        <v>1179</v>
      </c>
      <c r="B1121" t="s">
        <v>29</v>
      </c>
      <c r="C1121" t="s">
        <v>30</v>
      </c>
      <c r="D1121">
        <v>1</v>
      </c>
      <c r="E1121">
        <v>626</v>
      </c>
      <c r="F1121">
        <v>60</v>
      </c>
      <c r="G1121" t="s">
        <v>6</v>
      </c>
      <c r="H1121" t="s">
        <v>36</v>
      </c>
      <c r="I1121" t="s">
        <v>1183</v>
      </c>
      <c r="J1121" t="s">
        <v>6</v>
      </c>
      <c r="K1121">
        <v>10304</v>
      </c>
      <c r="L1121" s="25">
        <v>0</v>
      </c>
      <c r="M1121" s="13">
        <v>45058</v>
      </c>
      <c r="N1121" s="1">
        <v>1</v>
      </c>
      <c r="O1121" s="1">
        <v>0</v>
      </c>
      <c r="P1121" s="1">
        <v>1</v>
      </c>
      <c r="Q1121" s="1">
        <v>3680</v>
      </c>
      <c r="R1121" s="1">
        <v>900</v>
      </c>
      <c r="S1121">
        <v>1920</v>
      </c>
      <c r="T1121" s="29">
        <f>IF(TRIM(PropertySet[[#This Row],[YEAR BUILT]])="", "N/A", 2023-PropertySet[[#This Row],[YEAR BUILT]])</f>
        <v>103</v>
      </c>
      <c r="U1121" t="str" cm="1">
        <f t="array" ref="U1121">IF(PropertySet[[#This Row],[AGE]] = "N/A", "N/A", _xlfn.IFS(PropertySet[[#This Row],[AGE]] &lt;= 25, "0-25 Years", PropertySet[[#This Row],[AGE]] &lt;= 50, "26-50 Years", PropertySet[[#This Row],[AGE]]&lt;=75, "51-75 Years", PropertySet[[#This Row],[AGE]]&lt;=100, "76-100 Years", PropertySet[[#This Row],[AGE]]&gt;100, "100+ Years"))</f>
        <v>100+ Years</v>
      </c>
      <c r="V1121" t="str" cm="1">
        <f t="array" ref="V11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121" t="s">
        <v>33</v>
      </c>
      <c r="X1121" t="s">
        <v>36</v>
      </c>
    </row>
    <row r="1122" spans="1:24" x14ac:dyDescent="0.3">
      <c r="A1122" t="s">
        <v>1179</v>
      </c>
      <c r="B1122" t="s">
        <v>29</v>
      </c>
      <c r="C1122" t="s">
        <v>30</v>
      </c>
      <c r="D1122">
        <v>1</v>
      </c>
      <c r="E1122">
        <v>633</v>
      </c>
      <c r="F1122">
        <v>15</v>
      </c>
      <c r="G1122" t="s">
        <v>6</v>
      </c>
      <c r="H1122" t="s">
        <v>31</v>
      </c>
      <c r="I1122" t="s">
        <v>1184</v>
      </c>
      <c r="J1122" t="s">
        <v>6</v>
      </c>
      <c r="K1122">
        <v>10304</v>
      </c>
      <c r="L1122" s="25">
        <v>475000</v>
      </c>
      <c r="M1122" s="13">
        <v>45189</v>
      </c>
      <c r="N1122" s="1">
        <v>1</v>
      </c>
      <c r="O1122" s="1">
        <v>0</v>
      </c>
      <c r="P1122" s="1">
        <v>1</v>
      </c>
      <c r="Q1122" s="1">
        <v>2975</v>
      </c>
      <c r="R1122" s="1">
        <v>896</v>
      </c>
      <c r="S1122">
        <v>1899</v>
      </c>
      <c r="T1122" s="29">
        <f>IF(TRIM(PropertySet[[#This Row],[YEAR BUILT]])="", "N/A", 2023-PropertySet[[#This Row],[YEAR BUILT]])</f>
        <v>124</v>
      </c>
      <c r="U1122" t="str" cm="1">
        <f t="array" ref="U1122">IF(PropertySet[[#This Row],[AGE]] = "N/A", "N/A", _xlfn.IFS(PropertySet[[#This Row],[AGE]] &lt;= 25, "0-25 Years", PropertySet[[#This Row],[AGE]] &lt;= 50, "26-50 Years", PropertySet[[#This Row],[AGE]]&lt;=75, "51-75 Years", PropertySet[[#This Row],[AGE]]&lt;=100, "76-100 Years", PropertySet[[#This Row],[AGE]]&gt;100, "100+ Years"))</f>
        <v>100+ Years</v>
      </c>
      <c r="V1122" t="str" cm="1">
        <f t="array" ref="V11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122" t="s">
        <v>33</v>
      </c>
      <c r="X1122" t="s">
        <v>31</v>
      </c>
    </row>
    <row r="1123" spans="1:24" x14ac:dyDescent="0.3">
      <c r="A1123" t="s">
        <v>1179</v>
      </c>
      <c r="B1123" t="s">
        <v>29</v>
      </c>
      <c r="C1123" t="s">
        <v>30</v>
      </c>
      <c r="D1123">
        <v>1</v>
      </c>
      <c r="E1123">
        <v>634</v>
      </c>
      <c r="F1123">
        <v>28</v>
      </c>
      <c r="G1123" t="s">
        <v>6</v>
      </c>
      <c r="H1123" t="s">
        <v>31</v>
      </c>
      <c r="I1123" t="s">
        <v>1185</v>
      </c>
      <c r="J1123" t="s">
        <v>6</v>
      </c>
      <c r="K1123">
        <v>10304</v>
      </c>
      <c r="L1123" s="25">
        <v>500</v>
      </c>
      <c r="M1123" s="13">
        <v>45267</v>
      </c>
      <c r="N1123" s="1">
        <v>1</v>
      </c>
      <c r="O1123" s="1">
        <v>0</v>
      </c>
      <c r="P1123" s="1">
        <v>1</v>
      </c>
      <c r="Q1123" s="1">
        <v>6464</v>
      </c>
      <c r="R1123" s="1">
        <v>1176</v>
      </c>
      <c r="S1123">
        <v>1930</v>
      </c>
      <c r="T1123" s="29">
        <f>IF(TRIM(PropertySet[[#This Row],[YEAR BUILT]])="", "N/A", 2023-PropertySet[[#This Row],[YEAR BUILT]])</f>
        <v>93</v>
      </c>
      <c r="U1123" t="str" cm="1">
        <f t="array" ref="U1123">IF(PropertySet[[#This Row],[AGE]] = "N/A", "N/A", _xlfn.IFS(PropertySet[[#This Row],[AGE]] &lt;= 25, "0-25 Years", PropertySet[[#This Row],[AGE]] &lt;= 50, "26-50 Years", PropertySet[[#This Row],[AGE]]&lt;=75, "51-75 Years", PropertySet[[#This Row],[AGE]]&lt;=100, "76-100 Years", PropertySet[[#This Row],[AGE]]&gt;100, "100+ Years"))</f>
        <v>76-100 Years</v>
      </c>
      <c r="V1123" t="str" cm="1">
        <f t="array" ref="V11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123" t="s">
        <v>33</v>
      </c>
      <c r="X1123" t="s">
        <v>31</v>
      </c>
    </row>
    <row r="1124" spans="1:24" x14ac:dyDescent="0.3">
      <c r="A1124" t="s">
        <v>1179</v>
      </c>
      <c r="B1124" t="s">
        <v>29</v>
      </c>
      <c r="C1124" t="s">
        <v>30</v>
      </c>
      <c r="D1124">
        <v>1</v>
      </c>
      <c r="E1124">
        <v>639</v>
      </c>
      <c r="F1124">
        <v>5</v>
      </c>
      <c r="G1124" t="s">
        <v>6</v>
      </c>
      <c r="H1124" t="s">
        <v>44</v>
      </c>
      <c r="I1124" t="s">
        <v>1186</v>
      </c>
      <c r="J1124" t="s">
        <v>6</v>
      </c>
      <c r="K1124">
        <v>10304</v>
      </c>
      <c r="L1124" s="25">
        <v>400000</v>
      </c>
      <c r="M1124" s="13">
        <v>44939</v>
      </c>
      <c r="N1124" s="1">
        <v>1</v>
      </c>
      <c r="O1124" s="1">
        <v>0</v>
      </c>
      <c r="P1124" s="1">
        <v>1</v>
      </c>
      <c r="Q1124" s="1">
        <v>2500</v>
      </c>
      <c r="R1124" s="1">
        <v>1440</v>
      </c>
      <c r="S1124">
        <v>2001</v>
      </c>
      <c r="T1124" s="29">
        <f>IF(TRIM(PropertySet[[#This Row],[YEAR BUILT]])="", "N/A", 2023-PropertySet[[#This Row],[YEAR BUILT]])</f>
        <v>22</v>
      </c>
      <c r="U1124" t="str" cm="1">
        <f t="array" ref="U1124">IF(PropertySet[[#This Row],[AGE]] = "N/A", "N/A", _xlfn.IFS(PropertySet[[#This Row],[AGE]] &lt;= 25, "0-25 Years", PropertySet[[#This Row],[AGE]] &lt;= 50, "26-50 Years", PropertySet[[#This Row],[AGE]]&lt;=75, "51-75 Years", PropertySet[[#This Row],[AGE]]&lt;=100, "76-100 Years", PropertySet[[#This Row],[AGE]]&gt;100, "100+ Years"))</f>
        <v>0-25 Years</v>
      </c>
      <c r="V1124" t="str" cm="1">
        <f t="array" ref="V11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124" t="s">
        <v>33</v>
      </c>
      <c r="X1124" t="s">
        <v>44</v>
      </c>
    </row>
    <row r="1125" spans="1:24" x14ac:dyDescent="0.3">
      <c r="A1125" t="s">
        <v>1179</v>
      </c>
      <c r="B1125" t="s">
        <v>29</v>
      </c>
      <c r="C1125" t="s">
        <v>30</v>
      </c>
      <c r="D1125">
        <v>1</v>
      </c>
      <c r="E1125">
        <v>639</v>
      </c>
      <c r="F1125">
        <v>5</v>
      </c>
      <c r="G1125" t="s">
        <v>6</v>
      </c>
      <c r="H1125" t="s">
        <v>44</v>
      </c>
      <c r="I1125" t="s">
        <v>1186</v>
      </c>
      <c r="J1125" t="s">
        <v>6</v>
      </c>
      <c r="K1125">
        <v>10304</v>
      </c>
      <c r="L1125" s="25">
        <v>599000</v>
      </c>
      <c r="M1125" s="13">
        <v>45226</v>
      </c>
      <c r="N1125" s="1">
        <v>1</v>
      </c>
      <c r="O1125" s="1">
        <v>0</v>
      </c>
      <c r="P1125" s="1">
        <v>1</v>
      </c>
      <c r="Q1125" s="1">
        <v>2500</v>
      </c>
      <c r="R1125" s="1">
        <v>1440</v>
      </c>
      <c r="S1125">
        <v>2001</v>
      </c>
      <c r="T1125" s="29">
        <f>IF(TRIM(PropertySet[[#This Row],[YEAR BUILT]])="", "N/A", 2023-PropertySet[[#This Row],[YEAR BUILT]])</f>
        <v>22</v>
      </c>
      <c r="U1125" t="str" cm="1">
        <f t="array" ref="U1125">IF(PropertySet[[#This Row],[AGE]] = "N/A", "N/A", _xlfn.IFS(PropertySet[[#This Row],[AGE]] &lt;= 25, "0-25 Years", PropertySet[[#This Row],[AGE]] &lt;= 50, "26-50 Years", PropertySet[[#This Row],[AGE]]&lt;=75, "51-75 Years", PropertySet[[#This Row],[AGE]]&lt;=100, "76-100 Years", PropertySet[[#This Row],[AGE]]&gt;100, "100+ Years"))</f>
        <v>0-25 Years</v>
      </c>
      <c r="V1125" t="str" cm="1">
        <f t="array" ref="V11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125" t="s">
        <v>33</v>
      </c>
      <c r="X1125" t="s">
        <v>44</v>
      </c>
    </row>
    <row r="1126" spans="1:24" x14ac:dyDescent="0.3">
      <c r="A1126" t="s">
        <v>1179</v>
      </c>
      <c r="B1126" t="s">
        <v>29</v>
      </c>
      <c r="C1126" t="s">
        <v>30</v>
      </c>
      <c r="D1126">
        <v>1</v>
      </c>
      <c r="E1126">
        <v>639</v>
      </c>
      <c r="F1126">
        <v>25</v>
      </c>
      <c r="G1126" t="s">
        <v>6</v>
      </c>
      <c r="H1126" t="s">
        <v>36</v>
      </c>
      <c r="I1126" t="s">
        <v>1187</v>
      </c>
      <c r="J1126" t="s">
        <v>6</v>
      </c>
      <c r="K1126">
        <v>10304</v>
      </c>
      <c r="L1126" s="25">
        <v>220000</v>
      </c>
      <c r="M1126" s="13">
        <v>45019</v>
      </c>
      <c r="N1126" s="1">
        <v>1</v>
      </c>
      <c r="O1126" s="1">
        <v>0</v>
      </c>
      <c r="P1126" s="1">
        <v>1</v>
      </c>
      <c r="Q1126" s="1">
        <v>1300</v>
      </c>
      <c r="R1126" s="1">
        <v>480</v>
      </c>
      <c r="S1126">
        <v>1925</v>
      </c>
      <c r="T1126" s="29">
        <f>IF(TRIM(PropertySet[[#This Row],[YEAR BUILT]])="", "N/A", 2023-PropertySet[[#This Row],[YEAR BUILT]])</f>
        <v>98</v>
      </c>
      <c r="U1126" t="str" cm="1">
        <f t="array" ref="U1126">IF(PropertySet[[#This Row],[AGE]] = "N/A", "N/A", _xlfn.IFS(PropertySet[[#This Row],[AGE]] &lt;= 25, "0-25 Years", PropertySet[[#This Row],[AGE]] &lt;= 50, "26-50 Years", PropertySet[[#This Row],[AGE]]&lt;=75, "51-75 Years", PropertySet[[#This Row],[AGE]]&lt;=100, "76-100 Years", PropertySet[[#This Row],[AGE]]&gt;100, "100+ Years"))</f>
        <v>76-100 Years</v>
      </c>
      <c r="V1126" t="str" cm="1">
        <f t="array" ref="V11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126" t="s">
        <v>33</v>
      </c>
      <c r="X1126" t="s">
        <v>36</v>
      </c>
    </row>
    <row r="1127" spans="1:24" x14ac:dyDescent="0.3">
      <c r="A1127" t="s">
        <v>1179</v>
      </c>
      <c r="B1127" t="s">
        <v>29</v>
      </c>
      <c r="C1127" t="s">
        <v>30</v>
      </c>
      <c r="D1127">
        <v>1</v>
      </c>
      <c r="E1127">
        <v>639</v>
      </c>
      <c r="F1127">
        <v>26</v>
      </c>
      <c r="G1127" t="s">
        <v>6</v>
      </c>
      <c r="H1127" t="s">
        <v>44</v>
      </c>
      <c r="I1127" t="s">
        <v>1188</v>
      </c>
      <c r="J1127" t="s">
        <v>6</v>
      </c>
      <c r="K1127">
        <v>10304</v>
      </c>
      <c r="L1127" s="25">
        <v>530000</v>
      </c>
      <c r="M1127" s="13">
        <v>45205</v>
      </c>
      <c r="N1127" s="1">
        <v>1</v>
      </c>
      <c r="O1127" s="1">
        <v>0</v>
      </c>
      <c r="P1127" s="1">
        <v>1</v>
      </c>
      <c r="Q1127" s="1">
        <v>2500</v>
      </c>
      <c r="R1127" s="1">
        <v>1200</v>
      </c>
      <c r="S1127">
        <v>1965</v>
      </c>
      <c r="T1127" s="29">
        <f>IF(TRIM(PropertySet[[#This Row],[YEAR BUILT]])="", "N/A", 2023-PropertySet[[#This Row],[YEAR BUILT]])</f>
        <v>58</v>
      </c>
      <c r="U1127" t="str" cm="1">
        <f t="array" ref="U1127">IF(PropertySet[[#This Row],[AGE]] = "N/A", "N/A", _xlfn.IFS(PropertySet[[#This Row],[AGE]] &lt;= 25, "0-25 Years", PropertySet[[#This Row],[AGE]] &lt;= 50, "26-50 Years", PropertySet[[#This Row],[AGE]]&lt;=75, "51-75 Years", PropertySet[[#This Row],[AGE]]&lt;=100, "76-100 Years", PropertySet[[#This Row],[AGE]]&gt;100, "100+ Years"))</f>
        <v>51-75 Years</v>
      </c>
      <c r="V1127" t="str" cm="1">
        <f t="array" ref="V11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27" t="s">
        <v>33</v>
      </c>
      <c r="X1127" t="s">
        <v>44</v>
      </c>
    </row>
    <row r="1128" spans="1:24" x14ac:dyDescent="0.3">
      <c r="A1128" t="s">
        <v>1179</v>
      </c>
      <c r="B1128" t="s">
        <v>29</v>
      </c>
      <c r="C1128" t="s">
        <v>30</v>
      </c>
      <c r="D1128">
        <v>1</v>
      </c>
      <c r="E1128">
        <v>641</v>
      </c>
      <c r="F1128">
        <v>33</v>
      </c>
      <c r="G1128" t="s">
        <v>6</v>
      </c>
      <c r="H1128" t="s">
        <v>31</v>
      </c>
      <c r="I1128" t="s">
        <v>1189</v>
      </c>
      <c r="J1128" t="s">
        <v>6</v>
      </c>
      <c r="K1128">
        <v>10304</v>
      </c>
      <c r="L1128" s="25">
        <v>275500</v>
      </c>
      <c r="M1128" s="13">
        <v>45167</v>
      </c>
      <c r="N1128" s="1">
        <v>1</v>
      </c>
      <c r="O1128" s="1">
        <v>0</v>
      </c>
      <c r="P1128" s="1">
        <v>1</v>
      </c>
      <c r="Q1128" s="1">
        <v>3000</v>
      </c>
      <c r="R1128" s="1">
        <v>1638</v>
      </c>
      <c r="S1128">
        <v>1930</v>
      </c>
      <c r="T1128" s="29">
        <f>IF(TRIM(PropertySet[[#This Row],[YEAR BUILT]])="", "N/A", 2023-PropertySet[[#This Row],[YEAR BUILT]])</f>
        <v>93</v>
      </c>
      <c r="U1128" t="str" cm="1">
        <f t="array" ref="U1128">IF(PropertySet[[#This Row],[AGE]] = "N/A", "N/A", _xlfn.IFS(PropertySet[[#This Row],[AGE]] &lt;= 25, "0-25 Years", PropertySet[[#This Row],[AGE]] &lt;= 50, "26-50 Years", PropertySet[[#This Row],[AGE]]&lt;=75, "51-75 Years", PropertySet[[#This Row],[AGE]]&lt;=100, "76-100 Years", PropertySet[[#This Row],[AGE]]&gt;100, "100+ Years"))</f>
        <v>76-100 Years</v>
      </c>
      <c r="V1128" t="str" cm="1">
        <f t="array" ref="V11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128" t="s">
        <v>33</v>
      </c>
      <c r="X1128" t="s">
        <v>31</v>
      </c>
    </row>
    <row r="1129" spans="1:24" x14ac:dyDescent="0.3">
      <c r="A1129" t="s">
        <v>1179</v>
      </c>
      <c r="B1129" t="s">
        <v>29</v>
      </c>
      <c r="C1129" t="s">
        <v>30</v>
      </c>
      <c r="D1129">
        <v>1</v>
      </c>
      <c r="E1129">
        <v>643</v>
      </c>
      <c r="F1129">
        <v>5</v>
      </c>
      <c r="G1129" t="s">
        <v>6</v>
      </c>
      <c r="H1129" t="s">
        <v>31</v>
      </c>
      <c r="I1129" t="s">
        <v>1190</v>
      </c>
      <c r="J1129" t="s">
        <v>6</v>
      </c>
      <c r="K1129">
        <v>10304</v>
      </c>
      <c r="L1129" s="25">
        <v>399880</v>
      </c>
      <c r="M1129" s="13">
        <v>45155</v>
      </c>
      <c r="N1129" s="1">
        <v>1</v>
      </c>
      <c r="O1129" s="1">
        <v>0</v>
      </c>
      <c r="P1129" s="1">
        <v>1</v>
      </c>
      <c r="Q1129" s="1">
        <v>5000</v>
      </c>
      <c r="R1129" s="1">
        <v>969</v>
      </c>
      <c r="S1129">
        <v>1899</v>
      </c>
      <c r="T1129" s="29">
        <f>IF(TRIM(PropertySet[[#This Row],[YEAR BUILT]])="", "N/A", 2023-PropertySet[[#This Row],[YEAR BUILT]])</f>
        <v>124</v>
      </c>
      <c r="U1129" t="str" cm="1">
        <f t="array" ref="U1129">IF(PropertySet[[#This Row],[AGE]] = "N/A", "N/A", _xlfn.IFS(PropertySet[[#This Row],[AGE]] &lt;= 25, "0-25 Years", PropertySet[[#This Row],[AGE]] &lt;= 50, "26-50 Years", PropertySet[[#This Row],[AGE]]&lt;=75, "51-75 Years", PropertySet[[#This Row],[AGE]]&lt;=100, "76-100 Years", PropertySet[[#This Row],[AGE]]&gt;100, "100+ Years"))</f>
        <v>100+ Years</v>
      </c>
      <c r="V1129" t="str" cm="1">
        <f t="array" ref="V11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129" t="s">
        <v>33</v>
      </c>
      <c r="X1129" t="s">
        <v>31</v>
      </c>
    </row>
    <row r="1130" spans="1:24" x14ac:dyDescent="0.3">
      <c r="A1130" t="s">
        <v>1179</v>
      </c>
      <c r="B1130" t="s">
        <v>29</v>
      </c>
      <c r="C1130" t="s">
        <v>30</v>
      </c>
      <c r="D1130">
        <v>1</v>
      </c>
      <c r="E1130">
        <v>643</v>
      </c>
      <c r="F1130">
        <v>9</v>
      </c>
      <c r="G1130" t="s">
        <v>6</v>
      </c>
      <c r="H1130" t="s">
        <v>31</v>
      </c>
      <c r="I1130" t="s">
        <v>1191</v>
      </c>
      <c r="J1130" t="s">
        <v>6</v>
      </c>
      <c r="K1130">
        <v>10304</v>
      </c>
      <c r="L1130" s="25">
        <v>480000</v>
      </c>
      <c r="M1130" s="13">
        <v>45054</v>
      </c>
      <c r="N1130" s="1">
        <v>1</v>
      </c>
      <c r="O1130" s="1">
        <v>0</v>
      </c>
      <c r="P1130" s="1">
        <v>1</v>
      </c>
      <c r="Q1130" s="1">
        <v>1300</v>
      </c>
      <c r="R1130" s="1">
        <v>1600</v>
      </c>
      <c r="S1130">
        <v>1920</v>
      </c>
      <c r="T1130" s="29">
        <f>IF(TRIM(PropertySet[[#This Row],[YEAR BUILT]])="", "N/A", 2023-PropertySet[[#This Row],[YEAR BUILT]])</f>
        <v>103</v>
      </c>
      <c r="U1130" t="str" cm="1">
        <f t="array" ref="U1130">IF(PropertySet[[#This Row],[AGE]] = "N/A", "N/A", _xlfn.IFS(PropertySet[[#This Row],[AGE]] &lt;= 25, "0-25 Years", PropertySet[[#This Row],[AGE]] &lt;= 50, "26-50 Years", PropertySet[[#This Row],[AGE]]&lt;=75, "51-75 Years", PropertySet[[#This Row],[AGE]]&lt;=100, "76-100 Years", PropertySet[[#This Row],[AGE]]&gt;100, "100+ Years"))</f>
        <v>100+ Years</v>
      </c>
      <c r="V1130" t="str" cm="1">
        <f t="array" ref="V11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130" t="s">
        <v>33</v>
      </c>
      <c r="X1130" t="s">
        <v>31</v>
      </c>
    </row>
    <row r="1131" spans="1:24" x14ac:dyDescent="0.3">
      <c r="A1131" t="s">
        <v>1179</v>
      </c>
      <c r="B1131" t="s">
        <v>29</v>
      </c>
      <c r="C1131" t="s">
        <v>30</v>
      </c>
      <c r="D1131">
        <v>1</v>
      </c>
      <c r="E1131">
        <v>645</v>
      </c>
      <c r="F1131">
        <v>16</v>
      </c>
      <c r="G1131" t="s">
        <v>6</v>
      </c>
      <c r="H1131" t="s">
        <v>31</v>
      </c>
      <c r="I1131" t="s">
        <v>1192</v>
      </c>
      <c r="J1131" t="s">
        <v>6</v>
      </c>
      <c r="K1131">
        <v>10304</v>
      </c>
      <c r="L1131" s="25">
        <v>255000</v>
      </c>
      <c r="M1131" s="13">
        <v>45071</v>
      </c>
      <c r="N1131" s="1">
        <v>1</v>
      </c>
      <c r="O1131" s="1">
        <v>0</v>
      </c>
      <c r="P1131" s="1">
        <v>1</v>
      </c>
      <c r="Q1131" s="1">
        <v>3030</v>
      </c>
      <c r="R1131" s="1">
        <v>1904</v>
      </c>
      <c r="S1131">
        <v>1910</v>
      </c>
      <c r="T1131" s="29">
        <f>IF(TRIM(PropertySet[[#This Row],[YEAR BUILT]])="", "N/A", 2023-PropertySet[[#This Row],[YEAR BUILT]])</f>
        <v>113</v>
      </c>
      <c r="U1131" t="str" cm="1">
        <f t="array" ref="U1131">IF(PropertySet[[#This Row],[AGE]] = "N/A", "N/A", _xlfn.IFS(PropertySet[[#This Row],[AGE]] &lt;= 25, "0-25 Years", PropertySet[[#This Row],[AGE]] &lt;= 50, "26-50 Years", PropertySet[[#This Row],[AGE]]&lt;=75, "51-75 Years", PropertySet[[#This Row],[AGE]]&lt;=100, "76-100 Years", PropertySet[[#This Row],[AGE]]&gt;100, "100+ Years"))</f>
        <v>100+ Years</v>
      </c>
      <c r="V1131" t="str" cm="1">
        <f t="array" ref="V11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131" t="s">
        <v>33</v>
      </c>
      <c r="X1131" t="s">
        <v>31</v>
      </c>
    </row>
    <row r="1132" spans="1:24" x14ac:dyDescent="0.3">
      <c r="A1132" t="s">
        <v>1179</v>
      </c>
      <c r="B1132" t="s">
        <v>29</v>
      </c>
      <c r="C1132" t="s">
        <v>30</v>
      </c>
      <c r="D1132">
        <v>1</v>
      </c>
      <c r="E1132">
        <v>650</v>
      </c>
      <c r="F1132">
        <v>14</v>
      </c>
      <c r="G1132" t="s">
        <v>6</v>
      </c>
      <c r="H1132" t="s">
        <v>31</v>
      </c>
      <c r="I1132" t="s">
        <v>1193</v>
      </c>
      <c r="J1132" t="s">
        <v>6</v>
      </c>
      <c r="K1132">
        <v>10304</v>
      </c>
      <c r="L1132" s="25">
        <v>700000</v>
      </c>
      <c r="M1132" s="13">
        <v>45043</v>
      </c>
      <c r="N1132" s="1">
        <v>1</v>
      </c>
      <c r="O1132" s="1">
        <v>0</v>
      </c>
      <c r="P1132" s="1">
        <v>1</v>
      </c>
      <c r="Q1132" s="1">
        <v>5300</v>
      </c>
      <c r="R1132" s="1">
        <v>1040</v>
      </c>
      <c r="S1132">
        <v>1915</v>
      </c>
      <c r="T1132" s="29">
        <f>IF(TRIM(PropertySet[[#This Row],[YEAR BUILT]])="", "N/A", 2023-PropertySet[[#This Row],[YEAR BUILT]])</f>
        <v>108</v>
      </c>
      <c r="U1132" t="str" cm="1">
        <f t="array" ref="U1132">IF(PropertySet[[#This Row],[AGE]] = "N/A", "N/A", _xlfn.IFS(PropertySet[[#This Row],[AGE]] &lt;= 25, "0-25 Years", PropertySet[[#This Row],[AGE]] &lt;= 50, "26-50 Years", PropertySet[[#This Row],[AGE]]&lt;=75, "51-75 Years", PropertySet[[#This Row],[AGE]]&lt;=100, "76-100 Years", PropertySet[[#This Row],[AGE]]&gt;100, "100+ Years"))</f>
        <v>100+ Years</v>
      </c>
      <c r="V1132" t="str" cm="1">
        <f t="array" ref="V11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132" t="s">
        <v>33</v>
      </c>
      <c r="X1132" t="s">
        <v>31</v>
      </c>
    </row>
    <row r="1133" spans="1:24" x14ac:dyDescent="0.3">
      <c r="A1133" t="s">
        <v>1179</v>
      </c>
      <c r="B1133" t="s">
        <v>29</v>
      </c>
      <c r="C1133" t="s">
        <v>30</v>
      </c>
      <c r="D1133">
        <v>1</v>
      </c>
      <c r="E1133">
        <v>2879</v>
      </c>
      <c r="F1133">
        <v>20</v>
      </c>
      <c r="G1133" t="s">
        <v>6</v>
      </c>
      <c r="H1133" t="s">
        <v>31</v>
      </c>
      <c r="I1133" t="s">
        <v>1194</v>
      </c>
      <c r="J1133" t="s">
        <v>6</v>
      </c>
      <c r="K1133">
        <v>10304</v>
      </c>
      <c r="L1133" s="25">
        <v>322500</v>
      </c>
      <c r="M1133" s="13">
        <v>45019</v>
      </c>
      <c r="N1133" s="1">
        <v>1</v>
      </c>
      <c r="O1133" s="1">
        <v>0</v>
      </c>
      <c r="P1133" s="1">
        <v>1</v>
      </c>
      <c r="Q1133" s="1">
        <v>2900</v>
      </c>
      <c r="R1133" s="1">
        <v>1240</v>
      </c>
      <c r="S1133">
        <v>1925</v>
      </c>
      <c r="T1133" s="29">
        <f>IF(TRIM(PropertySet[[#This Row],[YEAR BUILT]])="", "N/A", 2023-PropertySet[[#This Row],[YEAR BUILT]])</f>
        <v>98</v>
      </c>
      <c r="U1133" t="str" cm="1">
        <f t="array" ref="U1133">IF(PropertySet[[#This Row],[AGE]] = "N/A", "N/A", _xlfn.IFS(PropertySet[[#This Row],[AGE]] &lt;= 25, "0-25 Years", PropertySet[[#This Row],[AGE]] &lt;= 50, "26-50 Years", PropertySet[[#This Row],[AGE]]&lt;=75, "51-75 Years", PropertySet[[#This Row],[AGE]]&lt;=100, "76-100 Years", PropertySet[[#This Row],[AGE]]&gt;100, "100+ Years"))</f>
        <v>76-100 Years</v>
      </c>
      <c r="V1133" t="str" cm="1">
        <f t="array" ref="V11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133" t="s">
        <v>33</v>
      </c>
      <c r="X1133" t="s">
        <v>31</v>
      </c>
    </row>
    <row r="1134" spans="1:24" x14ac:dyDescent="0.3">
      <c r="A1134" t="s">
        <v>1179</v>
      </c>
      <c r="B1134" t="s">
        <v>29</v>
      </c>
      <c r="C1134" t="s">
        <v>30</v>
      </c>
      <c r="D1134">
        <v>1</v>
      </c>
      <c r="E1134">
        <v>2879</v>
      </c>
      <c r="F1134">
        <v>20</v>
      </c>
      <c r="G1134" t="s">
        <v>6</v>
      </c>
      <c r="H1134" t="s">
        <v>31</v>
      </c>
      <c r="I1134" t="s">
        <v>1194</v>
      </c>
      <c r="J1134" t="s">
        <v>6</v>
      </c>
      <c r="K1134">
        <v>10304</v>
      </c>
      <c r="L1134" s="25">
        <v>635000</v>
      </c>
      <c r="M1134" s="13">
        <v>45281</v>
      </c>
      <c r="N1134" s="1">
        <v>1</v>
      </c>
      <c r="O1134" s="1">
        <v>0</v>
      </c>
      <c r="P1134" s="1">
        <v>1</v>
      </c>
      <c r="Q1134" s="1">
        <v>2900</v>
      </c>
      <c r="R1134" s="1">
        <v>1240</v>
      </c>
      <c r="S1134">
        <v>1925</v>
      </c>
      <c r="T1134" s="29">
        <f>IF(TRIM(PropertySet[[#This Row],[YEAR BUILT]])="", "N/A", 2023-PropertySet[[#This Row],[YEAR BUILT]])</f>
        <v>98</v>
      </c>
      <c r="U1134" t="str" cm="1">
        <f t="array" ref="U1134">IF(PropertySet[[#This Row],[AGE]] = "N/A", "N/A", _xlfn.IFS(PropertySet[[#This Row],[AGE]] &lt;= 25, "0-25 Years", PropertySet[[#This Row],[AGE]] &lt;= 50, "26-50 Years", PropertySet[[#This Row],[AGE]]&lt;=75, "51-75 Years", PropertySet[[#This Row],[AGE]]&lt;=100, "76-100 Years", PropertySet[[#This Row],[AGE]]&gt;100, "100+ Years"))</f>
        <v>76-100 Years</v>
      </c>
      <c r="V1134" t="str" cm="1">
        <f t="array" ref="V11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134" t="s">
        <v>33</v>
      </c>
      <c r="X1134" t="s">
        <v>31</v>
      </c>
    </row>
    <row r="1135" spans="1:24" x14ac:dyDescent="0.3">
      <c r="A1135" t="s">
        <v>1179</v>
      </c>
      <c r="B1135" t="s">
        <v>29</v>
      </c>
      <c r="C1135" t="s">
        <v>30</v>
      </c>
      <c r="D1135">
        <v>1</v>
      </c>
      <c r="E1135">
        <v>2879</v>
      </c>
      <c r="F1135">
        <v>22</v>
      </c>
      <c r="G1135" t="s">
        <v>6</v>
      </c>
      <c r="H1135" t="s">
        <v>31</v>
      </c>
      <c r="I1135" t="s">
        <v>1195</v>
      </c>
      <c r="J1135" t="s">
        <v>6</v>
      </c>
      <c r="K1135">
        <v>10304</v>
      </c>
      <c r="L1135" s="25">
        <v>545000</v>
      </c>
      <c r="M1135" s="13">
        <v>45152</v>
      </c>
      <c r="N1135" s="1">
        <v>1</v>
      </c>
      <c r="O1135" s="1">
        <v>0</v>
      </c>
      <c r="P1135" s="1">
        <v>1</v>
      </c>
      <c r="Q1135" s="1">
        <v>2900</v>
      </c>
      <c r="R1135" s="1">
        <v>1510</v>
      </c>
      <c r="S1135">
        <v>1925</v>
      </c>
      <c r="T1135" s="29">
        <f>IF(TRIM(PropertySet[[#This Row],[YEAR BUILT]])="", "N/A", 2023-PropertySet[[#This Row],[YEAR BUILT]])</f>
        <v>98</v>
      </c>
      <c r="U1135" t="str" cm="1">
        <f t="array" ref="U1135">IF(PropertySet[[#This Row],[AGE]] = "N/A", "N/A", _xlfn.IFS(PropertySet[[#This Row],[AGE]] &lt;= 25, "0-25 Years", PropertySet[[#This Row],[AGE]] &lt;= 50, "26-50 Years", PropertySet[[#This Row],[AGE]]&lt;=75, "51-75 Years", PropertySet[[#This Row],[AGE]]&lt;=100, "76-100 Years", PropertySet[[#This Row],[AGE]]&gt;100, "100+ Years"))</f>
        <v>76-100 Years</v>
      </c>
      <c r="V1135" t="str" cm="1">
        <f t="array" ref="V11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135" t="s">
        <v>33</v>
      </c>
      <c r="X1135" t="s">
        <v>31</v>
      </c>
    </row>
    <row r="1136" spans="1:24" x14ac:dyDescent="0.3">
      <c r="A1136" t="s">
        <v>1179</v>
      </c>
      <c r="B1136" t="s">
        <v>29</v>
      </c>
      <c r="C1136" t="s">
        <v>30</v>
      </c>
      <c r="D1136">
        <v>1</v>
      </c>
      <c r="E1136">
        <v>2879</v>
      </c>
      <c r="F1136">
        <v>130</v>
      </c>
      <c r="G1136" t="s">
        <v>6</v>
      </c>
      <c r="H1136" t="s">
        <v>31</v>
      </c>
      <c r="I1136" t="s">
        <v>1196</v>
      </c>
      <c r="J1136" t="s">
        <v>6</v>
      </c>
      <c r="K1136">
        <v>10304</v>
      </c>
      <c r="L1136" s="25">
        <v>370000</v>
      </c>
      <c r="M1136" s="13">
        <v>45027</v>
      </c>
      <c r="N1136" s="1">
        <v>1</v>
      </c>
      <c r="O1136" s="1">
        <v>0</v>
      </c>
      <c r="P1136" s="1">
        <v>1</v>
      </c>
      <c r="Q1136" s="1">
        <v>2860</v>
      </c>
      <c r="R1136" s="1">
        <v>1312</v>
      </c>
      <c r="S1136">
        <v>1925</v>
      </c>
      <c r="T1136" s="29">
        <f>IF(TRIM(PropertySet[[#This Row],[YEAR BUILT]])="", "N/A", 2023-PropertySet[[#This Row],[YEAR BUILT]])</f>
        <v>98</v>
      </c>
      <c r="U1136" t="str" cm="1">
        <f t="array" ref="U1136">IF(PropertySet[[#This Row],[AGE]] = "N/A", "N/A", _xlfn.IFS(PropertySet[[#This Row],[AGE]] &lt;= 25, "0-25 Years", PropertySet[[#This Row],[AGE]] &lt;= 50, "26-50 Years", PropertySet[[#This Row],[AGE]]&lt;=75, "51-75 Years", PropertySet[[#This Row],[AGE]]&lt;=100, "76-100 Years", PropertySet[[#This Row],[AGE]]&gt;100, "100+ Years"))</f>
        <v>76-100 Years</v>
      </c>
      <c r="V1136" t="str" cm="1">
        <f t="array" ref="V11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136" t="s">
        <v>33</v>
      </c>
      <c r="X1136" t="s">
        <v>31</v>
      </c>
    </row>
    <row r="1137" spans="1:24" x14ac:dyDescent="0.3">
      <c r="A1137" t="s">
        <v>1179</v>
      </c>
      <c r="B1137" t="s">
        <v>29</v>
      </c>
      <c r="C1137" t="s">
        <v>30</v>
      </c>
      <c r="D1137">
        <v>1</v>
      </c>
      <c r="E1137">
        <v>2879</v>
      </c>
      <c r="F1137">
        <v>130</v>
      </c>
      <c r="G1137" t="s">
        <v>6</v>
      </c>
      <c r="H1137" t="s">
        <v>31</v>
      </c>
      <c r="I1137" t="s">
        <v>1196</v>
      </c>
      <c r="J1137" t="s">
        <v>6</v>
      </c>
      <c r="K1137">
        <v>10304</v>
      </c>
      <c r="L1137" s="25">
        <v>650000</v>
      </c>
      <c r="M1137" s="13">
        <v>45243</v>
      </c>
      <c r="N1137" s="1">
        <v>1</v>
      </c>
      <c r="O1137" s="1">
        <v>0</v>
      </c>
      <c r="P1137" s="1">
        <v>1</v>
      </c>
      <c r="Q1137" s="1">
        <v>2860</v>
      </c>
      <c r="R1137" s="1">
        <v>1312</v>
      </c>
      <c r="S1137">
        <v>1925</v>
      </c>
      <c r="T1137" s="29">
        <f>IF(TRIM(PropertySet[[#This Row],[YEAR BUILT]])="", "N/A", 2023-PropertySet[[#This Row],[YEAR BUILT]])</f>
        <v>98</v>
      </c>
      <c r="U1137" t="str" cm="1">
        <f t="array" ref="U1137">IF(PropertySet[[#This Row],[AGE]] = "N/A", "N/A", _xlfn.IFS(PropertySet[[#This Row],[AGE]] &lt;= 25, "0-25 Years", PropertySet[[#This Row],[AGE]] &lt;= 50, "26-50 Years", PropertySet[[#This Row],[AGE]]&lt;=75, "51-75 Years", PropertySet[[#This Row],[AGE]]&lt;=100, "76-100 Years", PropertySet[[#This Row],[AGE]]&gt;100, "100+ Years"))</f>
        <v>76-100 Years</v>
      </c>
      <c r="V1137" t="str" cm="1">
        <f t="array" ref="V11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137" t="s">
        <v>33</v>
      </c>
      <c r="X1137" t="s">
        <v>31</v>
      </c>
    </row>
    <row r="1138" spans="1:24" x14ac:dyDescent="0.3">
      <c r="A1138" t="s">
        <v>1179</v>
      </c>
      <c r="B1138" t="s">
        <v>29</v>
      </c>
      <c r="C1138" t="s">
        <v>30</v>
      </c>
      <c r="D1138">
        <v>1</v>
      </c>
      <c r="E1138">
        <v>2879</v>
      </c>
      <c r="F1138">
        <v>150</v>
      </c>
      <c r="G1138" t="s">
        <v>6</v>
      </c>
      <c r="H1138" t="s">
        <v>31</v>
      </c>
      <c r="I1138" t="s">
        <v>1197</v>
      </c>
      <c r="J1138" t="s">
        <v>6</v>
      </c>
      <c r="K1138">
        <v>10304</v>
      </c>
      <c r="L1138" s="25">
        <v>0</v>
      </c>
      <c r="M1138" s="13">
        <v>45132</v>
      </c>
      <c r="N1138" s="1">
        <v>1</v>
      </c>
      <c r="O1138" s="1">
        <v>0</v>
      </c>
      <c r="P1138" s="1">
        <v>1</v>
      </c>
      <c r="Q1138" s="1">
        <v>3300</v>
      </c>
      <c r="R1138" s="1">
        <v>896</v>
      </c>
      <c r="S1138">
        <v>1935</v>
      </c>
      <c r="T1138" s="29">
        <f>IF(TRIM(PropertySet[[#This Row],[YEAR BUILT]])="", "N/A", 2023-PropertySet[[#This Row],[YEAR BUILT]])</f>
        <v>88</v>
      </c>
      <c r="U1138" t="str" cm="1">
        <f t="array" ref="U1138">IF(PropertySet[[#This Row],[AGE]] = "N/A", "N/A", _xlfn.IFS(PropertySet[[#This Row],[AGE]] &lt;= 25, "0-25 Years", PropertySet[[#This Row],[AGE]] &lt;= 50, "26-50 Years", PropertySet[[#This Row],[AGE]]&lt;=75, "51-75 Years", PropertySet[[#This Row],[AGE]]&lt;=100, "76-100 Years", PropertySet[[#This Row],[AGE]]&gt;100, "100+ Years"))</f>
        <v>76-100 Years</v>
      </c>
      <c r="V1138" t="str" cm="1">
        <f t="array" ref="V11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138" t="s">
        <v>33</v>
      </c>
      <c r="X1138" t="s">
        <v>31</v>
      </c>
    </row>
    <row r="1139" spans="1:24" x14ac:dyDescent="0.3">
      <c r="A1139" t="s">
        <v>1179</v>
      </c>
      <c r="B1139" t="s">
        <v>29</v>
      </c>
      <c r="C1139" t="s">
        <v>30</v>
      </c>
      <c r="D1139">
        <v>1</v>
      </c>
      <c r="E1139">
        <v>2879</v>
      </c>
      <c r="F1139">
        <v>154</v>
      </c>
      <c r="G1139" t="s">
        <v>6</v>
      </c>
      <c r="H1139" t="s">
        <v>31</v>
      </c>
      <c r="I1139" t="s">
        <v>1198</v>
      </c>
      <c r="J1139" t="s">
        <v>6</v>
      </c>
      <c r="K1139">
        <v>10304</v>
      </c>
      <c r="L1139" s="25">
        <v>600000</v>
      </c>
      <c r="M1139" s="13">
        <v>45177</v>
      </c>
      <c r="N1139" s="1">
        <v>1</v>
      </c>
      <c r="O1139" s="1">
        <v>0</v>
      </c>
      <c r="P1139" s="1">
        <v>1</v>
      </c>
      <c r="Q1139" s="1">
        <v>2300</v>
      </c>
      <c r="R1139" s="1">
        <v>1056</v>
      </c>
      <c r="S1139">
        <v>1935</v>
      </c>
      <c r="T1139" s="29">
        <f>IF(TRIM(PropertySet[[#This Row],[YEAR BUILT]])="", "N/A", 2023-PropertySet[[#This Row],[YEAR BUILT]])</f>
        <v>88</v>
      </c>
      <c r="U1139" t="str" cm="1">
        <f t="array" ref="U1139">IF(PropertySet[[#This Row],[AGE]] = "N/A", "N/A", _xlfn.IFS(PropertySet[[#This Row],[AGE]] &lt;= 25, "0-25 Years", PropertySet[[#This Row],[AGE]] &lt;= 50, "26-50 Years", PropertySet[[#This Row],[AGE]]&lt;=75, "51-75 Years", PropertySet[[#This Row],[AGE]]&lt;=100, "76-100 Years", PropertySet[[#This Row],[AGE]]&gt;100, "100+ Years"))</f>
        <v>76-100 Years</v>
      </c>
      <c r="V1139" t="str" cm="1">
        <f t="array" ref="V11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139" t="s">
        <v>33</v>
      </c>
      <c r="X1139" t="s">
        <v>31</v>
      </c>
    </row>
    <row r="1140" spans="1:24" x14ac:dyDescent="0.3">
      <c r="A1140" t="s">
        <v>1179</v>
      </c>
      <c r="B1140" t="s">
        <v>29</v>
      </c>
      <c r="C1140" t="s">
        <v>30</v>
      </c>
      <c r="D1140">
        <v>1</v>
      </c>
      <c r="E1140">
        <v>2879</v>
      </c>
      <c r="F1140">
        <v>174</v>
      </c>
      <c r="G1140" t="s">
        <v>6</v>
      </c>
      <c r="H1140" t="s">
        <v>31</v>
      </c>
      <c r="I1140" t="s">
        <v>1199</v>
      </c>
      <c r="J1140" t="s">
        <v>6</v>
      </c>
      <c r="K1140">
        <v>10304</v>
      </c>
      <c r="L1140" s="25">
        <v>550000</v>
      </c>
      <c r="M1140" s="13">
        <v>45211</v>
      </c>
      <c r="N1140" s="1">
        <v>1</v>
      </c>
      <c r="O1140" s="1">
        <v>0</v>
      </c>
      <c r="P1140" s="1">
        <v>1</v>
      </c>
      <c r="Q1140" s="1">
        <v>3050</v>
      </c>
      <c r="R1140" s="1">
        <v>896</v>
      </c>
      <c r="S1140">
        <v>1925</v>
      </c>
      <c r="T1140" s="29">
        <f>IF(TRIM(PropertySet[[#This Row],[YEAR BUILT]])="", "N/A", 2023-PropertySet[[#This Row],[YEAR BUILT]])</f>
        <v>98</v>
      </c>
      <c r="U1140" t="str" cm="1">
        <f t="array" ref="U1140">IF(PropertySet[[#This Row],[AGE]] = "N/A", "N/A", _xlfn.IFS(PropertySet[[#This Row],[AGE]] &lt;= 25, "0-25 Years", PropertySet[[#This Row],[AGE]] &lt;= 50, "26-50 Years", PropertySet[[#This Row],[AGE]]&lt;=75, "51-75 Years", PropertySet[[#This Row],[AGE]]&lt;=100, "76-100 Years", PropertySet[[#This Row],[AGE]]&gt;100, "100+ Years"))</f>
        <v>76-100 Years</v>
      </c>
      <c r="V1140" t="str" cm="1">
        <f t="array" ref="V11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140" t="s">
        <v>33</v>
      </c>
      <c r="X1140" t="s">
        <v>31</v>
      </c>
    </row>
    <row r="1141" spans="1:24" x14ac:dyDescent="0.3">
      <c r="A1141" t="s">
        <v>1179</v>
      </c>
      <c r="B1141" t="s">
        <v>29</v>
      </c>
      <c r="C1141" t="s">
        <v>30</v>
      </c>
      <c r="D1141">
        <v>1</v>
      </c>
      <c r="E1141">
        <v>2882</v>
      </c>
      <c r="F1141">
        <v>23</v>
      </c>
      <c r="G1141" t="s">
        <v>6</v>
      </c>
      <c r="H1141" t="s">
        <v>44</v>
      </c>
      <c r="I1141" t="s">
        <v>1200</v>
      </c>
      <c r="J1141" t="s">
        <v>6</v>
      </c>
      <c r="K1141">
        <v>10304</v>
      </c>
      <c r="L1141" s="25">
        <v>515000</v>
      </c>
      <c r="M1141" s="13">
        <v>45247</v>
      </c>
      <c r="N1141" s="1">
        <v>1</v>
      </c>
      <c r="O1141" s="1">
        <v>0</v>
      </c>
      <c r="P1141" s="1">
        <v>1</v>
      </c>
      <c r="Q1141" s="1">
        <v>1875</v>
      </c>
      <c r="R1141" s="1">
        <v>1200</v>
      </c>
      <c r="S1141">
        <v>1910</v>
      </c>
      <c r="T1141" s="29">
        <f>IF(TRIM(PropertySet[[#This Row],[YEAR BUILT]])="", "N/A", 2023-PropertySet[[#This Row],[YEAR BUILT]])</f>
        <v>113</v>
      </c>
      <c r="U1141" t="str" cm="1">
        <f t="array" ref="U1141">IF(PropertySet[[#This Row],[AGE]] = "N/A", "N/A", _xlfn.IFS(PropertySet[[#This Row],[AGE]] &lt;= 25, "0-25 Years", PropertySet[[#This Row],[AGE]] &lt;= 50, "26-50 Years", PropertySet[[#This Row],[AGE]]&lt;=75, "51-75 Years", PropertySet[[#This Row],[AGE]]&lt;=100, "76-100 Years", PropertySet[[#This Row],[AGE]]&gt;100, "100+ Years"))</f>
        <v>100+ Years</v>
      </c>
      <c r="V1141" t="str" cm="1">
        <f t="array" ref="V11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141" t="s">
        <v>33</v>
      </c>
      <c r="X1141" t="s">
        <v>44</v>
      </c>
    </row>
    <row r="1142" spans="1:24" x14ac:dyDescent="0.3">
      <c r="A1142" t="s">
        <v>1179</v>
      </c>
      <c r="B1142" t="s">
        <v>29</v>
      </c>
      <c r="C1142" t="s">
        <v>30</v>
      </c>
      <c r="D1142">
        <v>1</v>
      </c>
      <c r="E1142">
        <v>2882</v>
      </c>
      <c r="F1142">
        <v>67</v>
      </c>
      <c r="G1142" t="s">
        <v>6</v>
      </c>
      <c r="H1142" t="s">
        <v>31</v>
      </c>
      <c r="I1142" t="s">
        <v>1201</v>
      </c>
      <c r="J1142" t="s">
        <v>6</v>
      </c>
      <c r="K1142">
        <v>10304</v>
      </c>
      <c r="L1142" s="25">
        <v>515000</v>
      </c>
      <c r="M1142" s="13">
        <v>45014</v>
      </c>
      <c r="N1142" s="1">
        <v>1</v>
      </c>
      <c r="O1142" s="1">
        <v>0</v>
      </c>
      <c r="P1142" s="1">
        <v>1</v>
      </c>
      <c r="Q1142" s="1">
        <v>270</v>
      </c>
      <c r="R1142" s="1">
        <v>1450</v>
      </c>
      <c r="S1142">
        <v>1925</v>
      </c>
      <c r="T1142" s="29">
        <f>IF(TRIM(PropertySet[[#This Row],[YEAR BUILT]])="", "N/A", 2023-PropertySet[[#This Row],[YEAR BUILT]])</f>
        <v>98</v>
      </c>
      <c r="U1142" t="str" cm="1">
        <f t="array" ref="U1142">IF(PropertySet[[#This Row],[AGE]] = "N/A", "N/A", _xlfn.IFS(PropertySet[[#This Row],[AGE]] &lt;= 25, "0-25 Years", PropertySet[[#This Row],[AGE]] &lt;= 50, "26-50 Years", PropertySet[[#This Row],[AGE]]&lt;=75, "51-75 Years", PropertySet[[#This Row],[AGE]]&lt;=100, "76-100 Years", PropertySet[[#This Row],[AGE]]&gt;100, "100+ Years"))</f>
        <v>76-100 Years</v>
      </c>
      <c r="V1142" t="str" cm="1">
        <f t="array" ref="V11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142" t="s">
        <v>33</v>
      </c>
      <c r="X1142" t="s">
        <v>31</v>
      </c>
    </row>
    <row r="1143" spans="1:24" x14ac:dyDescent="0.3">
      <c r="A1143" t="s">
        <v>1179</v>
      </c>
      <c r="B1143" t="s">
        <v>29</v>
      </c>
      <c r="C1143" t="s">
        <v>30</v>
      </c>
      <c r="D1143">
        <v>1</v>
      </c>
      <c r="E1143">
        <v>2882</v>
      </c>
      <c r="F1143">
        <v>74</v>
      </c>
      <c r="G1143" t="s">
        <v>6</v>
      </c>
      <c r="H1143" t="s">
        <v>44</v>
      </c>
      <c r="I1143" t="s">
        <v>1202</v>
      </c>
      <c r="J1143" t="s">
        <v>6</v>
      </c>
      <c r="K1143">
        <v>10304</v>
      </c>
      <c r="L1143" s="25">
        <v>535000</v>
      </c>
      <c r="M1143" s="13">
        <v>45113</v>
      </c>
      <c r="N1143" s="1">
        <v>1</v>
      </c>
      <c r="O1143" s="1">
        <v>0</v>
      </c>
      <c r="P1143" s="1">
        <v>1</v>
      </c>
      <c r="Q1143" s="1">
        <v>1205</v>
      </c>
      <c r="R1143" s="1">
        <v>1200</v>
      </c>
      <c r="S1143">
        <v>2003</v>
      </c>
      <c r="T1143" s="29">
        <f>IF(TRIM(PropertySet[[#This Row],[YEAR BUILT]])="", "N/A", 2023-PropertySet[[#This Row],[YEAR BUILT]])</f>
        <v>20</v>
      </c>
      <c r="U1143" t="str" cm="1">
        <f t="array" ref="U1143">IF(PropertySet[[#This Row],[AGE]] = "N/A", "N/A", _xlfn.IFS(PropertySet[[#This Row],[AGE]] &lt;= 25, "0-25 Years", PropertySet[[#This Row],[AGE]] &lt;= 50, "26-50 Years", PropertySet[[#This Row],[AGE]]&lt;=75, "51-75 Years", PropertySet[[#This Row],[AGE]]&lt;=100, "76-100 Years", PropertySet[[#This Row],[AGE]]&gt;100, "100+ Years"))</f>
        <v>0-25 Years</v>
      </c>
      <c r="V1143" t="str" cm="1">
        <f t="array" ref="V11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143" t="s">
        <v>33</v>
      </c>
      <c r="X1143" t="s">
        <v>44</v>
      </c>
    </row>
    <row r="1144" spans="1:24" x14ac:dyDescent="0.3">
      <c r="A1144" t="s">
        <v>1179</v>
      </c>
      <c r="B1144" t="s">
        <v>29</v>
      </c>
      <c r="C1144" t="s">
        <v>30</v>
      </c>
      <c r="D1144">
        <v>1</v>
      </c>
      <c r="E1144">
        <v>2883</v>
      </c>
      <c r="F1144">
        <v>3</v>
      </c>
      <c r="G1144" t="s">
        <v>6</v>
      </c>
      <c r="H1144" t="s">
        <v>36</v>
      </c>
      <c r="I1144" t="s">
        <v>1203</v>
      </c>
      <c r="J1144" t="s">
        <v>6</v>
      </c>
      <c r="K1144">
        <v>10304</v>
      </c>
      <c r="L1144" s="25">
        <v>0</v>
      </c>
      <c r="M1144" s="13">
        <v>45226</v>
      </c>
      <c r="N1144" s="1">
        <v>1</v>
      </c>
      <c r="O1144" s="1">
        <v>0</v>
      </c>
      <c r="P1144" s="1">
        <v>1</v>
      </c>
      <c r="Q1144" s="1">
        <v>4650</v>
      </c>
      <c r="R1144" s="1">
        <v>936</v>
      </c>
      <c r="S1144">
        <v>1960</v>
      </c>
      <c r="T1144" s="29">
        <f>IF(TRIM(PropertySet[[#This Row],[YEAR BUILT]])="", "N/A", 2023-PropertySet[[#This Row],[YEAR BUILT]])</f>
        <v>63</v>
      </c>
      <c r="U1144" t="str" cm="1">
        <f t="array" ref="U1144">IF(PropertySet[[#This Row],[AGE]] = "N/A", "N/A", _xlfn.IFS(PropertySet[[#This Row],[AGE]] &lt;= 25, "0-25 Years", PropertySet[[#This Row],[AGE]] &lt;= 50, "26-50 Years", PropertySet[[#This Row],[AGE]]&lt;=75, "51-75 Years", PropertySet[[#This Row],[AGE]]&lt;=100, "76-100 Years", PropertySet[[#This Row],[AGE]]&gt;100, "100+ Years"))</f>
        <v>51-75 Years</v>
      </c>
      <c r="V1144" t="str" cm="1">
        <f t="array" ref="V11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44" t="s">
        <v>33</v>
      </c>
      <c r="X1144" t="s">
        <v>36</v>
      </c>
    </row>
    <row r="1145" spans="1:24" x14ac:dyDescent="0.3">
      <c r="A1145" t="s">
        <v>1179</v>
      </c>
      <c r="B1145" t="s">
        <v>29</v>
      </c>
      <c r="C1145" t="s">
        <v>30</v>
      </c>
      <c r="D1145">
        <v>1</v>
      </c>
      <c r="E1145">
        <v>2883</v>
      </c>
      <c r="F1145">
        <v>24</v>
      </c>
      <c r="G1145" t="s">
        <v>6</v>
      </c>
      <c r="H1145" t="s">
        <v>31</v>
      </c>
      <c r="I1145" t="s">
        <v>1204</v>
      </c>
      <c r="J1145" t="s">
        <v>6</v>
      </c>
      <c r="K1145">
        <v>10304</v>
      </c>
      <c r="L1145" s="25">
        <v>610000</v>
      </c>
      <c r="M1145" s="13">
        <v>45229</v>
      </c>
      <c r="N1145" s="1">
        <v>1</v>
      </c>
      <c r="O1145" s="1">
        <v>0</v>
      </c>
      <c r="P1145" s="1">
        <v>1</v>
      </c>
      <c r="Q1145" s="1">
        <v>2500</v>
      </c>
      <c r="R1145" s="1">
        <v>1152</v>
      </c>
      <c r="S1145">
        <v>1915</v>
      </c>
      <c r="T1145" s="29">
        <f>IF(TRIM(PropertySet[[#This Row],[YEAR BUILT]])="", "N/A", 2023-PropertySet[[#This Row],[YEAR BUILT]])</f>
        <v>108</v>
      </c>
      <c r="U1145" t="str" cm="1">
        <f t="array" ref="U1145">IF(PropertySet[[#This Row],[AGE]] = "N/A", "N/A", _xlfn.IFS(PropertySet[[#This Row],[AGE]] &lt;= 25, "0-25 Years", PropertySet[[#This Row],[AGE]] &lt;= 50, "26-50 Years", PropertySet[[#This Row],[AGE]]&lt;=75, "51-75 Years", PropertySet[[#This Row],[AGE]]&lt;=100, "76-100 Years", PropertySet[[#This Row],[AGE]]&gt;100, "100+ Years"))</f>
        <v>100+ Years</v>
      </c>
      <c r="V1145" t="str" cm="1">
        <f t="array" ref="V11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145" t="s">
        <v>33</v>
      </c>
      <c r="X1145" t="s">
        <v>31</v>
      </c>
    </row>
    <row r="1146" spans="1:24" x14ac:dyDescent="0.3">
      <c r="A1146" t="s">
        <v>1179</v>
      </c>
      <c r="B1146" t="s">
        <v>29</v>
      </c>
      <c r="C1146" t="s">
        <v>30</v>
      </c>
      <c r="D1146">
        <v>1</v>
      </c>
      <c r="E1146">
        <v>2886</v>
      </c>
      <c r="F1146">
        <v>17</v>
      </c>
      <c r="G1146" t="s">
        <v>6</v>
      </c>
      <c r="H1146" t="s">
        <v>44</v>
      </c>
      <c r="I1146" t="s">
        <v>1205</v>
      </c>
      <c r="J1146" t="s">
        <v>6</v>
      </c>
      <c r="K1146">
        <v>10304</v>
      </c>
      <c r="L1146" s="25">
        <v>493000</v>
      </c>
      <c r="M1146" s="13">
        <v>45251</v>
      </c>
      <c r="N1146" s="1">
        <v>1</v>
      </c>
      <c r="O1146" s="1">
        <v>0</v>
      </c>
      <c r="P1146" s="1">
        <v>1</v>
      </c>
      <c r="Q1146" s="1">
        <v>1200</v>
      </c>
      <c r="R1146" s="1">
        <v>960</v>
      </c>
      <c r="S1146">
        <v>2004</v>
      </c>
      <c r="T1146" s="29">
        <f>IF(TRIM(PropertySet[[#This Row],[YEAR BUILT]])="", "N/A", 2023-PropertySet[[#This Row],[YEAR BUILT]])</f>
        <v>19</v>
      </c>
      <c r="U1146" t="str" cm="1">
        <f t="array" ref="U1146">IF(PropertySet[[#This Row],[AGE]] = "N/A", "N/A", _xlfn.IFS(PropertySet[[#This Row],[AGE]] &lt;= 25, "0-25 Years", PropertySet[[#This Row],[AGE]] &lt;= 50, "26-50 Years", PropertySet[[#This Row],[AGE]]&lt;=75, "51-75 Years", PropertySet[[#This Row],[AGE]]&lt;=100, "76-100 Years", PropertySet[[#This Row],[AGE]]&gt;100, "100+ Years"))</f>
        <v>0-25 Years</v>
      </c>
      <c r="V1146" t="str" cm="1">
        <f t="array" ref="V11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146" t="s">
        <v>33</v>
      </c>
      <c r="X1146" t="s">
        <v>44</v>
      </c>
    </row>
    <row r="1147" spans="1:24" x14ac:dyDescent="0.3">
      <c r="A1147" t="s">
        <v>1179</v>
      </c>
      <c r="B1147" t="s">
        <v>29</v>
      </c>
      <c r="C1147" t="s">
        <v>30</v>
      </c>
      <c r="D1147">
        <v>1</v>
      </c>
      <c r="E1147">
        <v>2889</v>
      </c>
      <c r="F1147">
        <v>20</v>
      </c>
      <c r="G1147" t="s">
        <v>6</v>
      </c>
      <c r="H1147" t="s">
        <v>31</v>
      </c>
      <c r="I1147" t="s">
        <v>1206</v>
      </c>
      <c r="J1147" t="s">
        <v>6</v>
      </c>
      <c r="K1147">
        <v>10304</v>
      </c>
      <c r="L1147" s="25">
        <v>665000</v>
      </c>
      <c r="M1147" s="13">
        <v>45159</v>
      </c>
      <c r="N1147" s="1">
        <v>1</v>
      </c>
      <c r="O1147" s="1">
        <v>0</v>
      </c>
      <c r="P1147" s="1">
        <v>1</v>
      </c>
      <c r="Q1147" s="1">
        <v>1900</v>
      </c>
      <c r="R1147" s="1">
        <v>1224</v>
      </c>
      <c r="S1147">
        <v>1930</v>
      </c>
      <c r="T1147" s="29">
        <f>IF(TRIM(PropertySet[[#This Row],[YEAR BUILT]])="", "N/A", 2023-PropertySet[[#This Row],[YEAR BUILT]])</f>
        <v>93</v>
      </c>
      <c r="U1147" t="str" cm="1">
        <f t="array" ref="U1147">IF(PropertySet[[#This Row],[AGE]] = "N/A", "N/A", _xlfn.IFS(PropertySet[[#This Row],[AGE]] &lt;= 25, "0-25 Years", PropertySet[[#This Row],[AGE]] &lt;= 50, "26-50 Years", PropertySet[[#This Row],[AGE]]&lt;=75, "51-75 Years", PropertySet[[#This Row],[AGE]]&lt;=100, "76-100 Years", PropertySet[[#This Row],[AGE]]&gt;100, "100+ Years"))</f>
        <v>76-100 Years</v>
      </c>
      <c r="V1147" t="str" cm="1">
        <f t="array" ref="V11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147" t="s">
        <v>33</v>
      </c>
      <c r="X1147" t="s">
        <v>31</v>
      </c>
    </row>
    <row r="1148" spans="1:24" x14ac:dyDescent="0.3">
      <c r="A1148" t="s">
        <v>1179</v>
      </c>
      <c r="B1148" t="s">
        <v>29</v>
      </c>
      <c r="C1148" t="s">
        <v>30</v>
      </c>
      <c r="D1148">
        <v>1</v>
      </c>
      <c r="E1148">
        <v>2890</v>
      </c>
      <c r="F1148">
        <v>36</v>
      </c>
      <c r="G1148" t="s">
        <v>6</v>
      </c>
      <c r="H1148" t="s">
        <v>36</v>
      </c>
      <c r="I1148" t="s">
        <v>1207</v>
      </c>
      <c r="J1148" t="s">
        <v>6</v>
      </c>
      <c r="K1148">
        <v>10304</v>
      </c>
      <c r="L1148" s="25">
        <v>625000</v>
      </c>
      <c r="M1148" s="13">
        <v>45257</v>
      </c>
      <c r="N1148" s="1">
        <v>1</v>
      </c>
      <c r="O1148" s="1">
        <v>0</v>
      </c>
      <c r="P1148" s="1">
        <v>1</v>
      </c>
      <c r="Q1148" s="1">
        <v>3750</v>
      </c>
      <c r="R1148" s="1">
        <v>878</v>
      </c>
      <c r="S1148">
        <v>1955</v>
      </c>
      <c r="T1148" s="29">
        <f>IF(TRIM(PropertySet[[#This Row],[YEAR BUILT]])="", "N/A", 2023-PropertySet[[#This Row],[YEAR BUILT]])</f>
        <v>68</v>
      </c>
      <c r="U1148" t="str" cm="1">
        <f t="array" ref="U1148">IF(PropertySet[[#This Row],[AGE]] = "N/A", "N/A", _xlfn.IFS(PropertySet[[#This Row],[AGE]] &lt;= 25, "0-25 Years", PropertySet[[#This Row],[AGE]] &lt;= 50, "26-50 Years", PropertySet[[#This Row],[AGE]]&lt;=75, "51-75 Years", PropertySet[[#This Row],[AGE]]&lt;=100, "76-100 Years", PropertySet[[#This Row],[AGE]]&gt;100, "100+ Years"))</f>
        <v>51-75 Years</v>
      </c>
      <c r="V1148" t="str" cm="1">
        <f t="array" ref="V11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48" t="s">
        <v>33</v>
      </c>
      <c r="X1148" t="s">
        <v>36</v>
      </c>
    </row>
    <row r="1149" spans="1:24" x14ac:dyDescent="0.3">
      <c r="A1149" t="s">
        <v>1179</v>
      </c>
      <c r="B1149" t="s">
        <v>29</v>
      </c>
      <c r="C1149" t="s">
        <v>30</v>
      </c>
      <c r="D1149">
        <v>1</v>
      </c>
      <c r="E1149">
        <v>2891</v>
      </c>
      <c r="F1149">
        <v>8</v>
      </c>
      <c r="G1149" t="s">
        <v>6</v>
      </c>
      <c r="H1149" t="s">
        <v>44</v>
      </c>
      <c r="I1149" t="s">
        <v>1208</v>
      </c>
      <c r="J1149" t="s">
        <v>6</v>
      </c>
      <c r="K1149">
        <v>10304</v>
      </c>
      <c r="L1149" s="25">
        <v>560000</v>
      </c>
      <c r="M1149" s="13">
        <v>45170</v>
      </c>
      <c r="N1149" s="1">
        <v>1</v>
      </c>
      <c r="O1149" s="1">
        <v>0</v>
      </c>
      <c r="P1149" s="1">
        <v>1</v>
      </c>
      <c r="Q1149" s="1">
        <v>2900</v>
      </c>
      <c r="R1149" s="1">
        <v>1184</v>
      </c>
      <c r="S1149">
        <v>1965</v>
      </c>
      <c r="T1149" s="29">
        <f>IF(TRIM(PropertySet[[#This Row],[YEAR BUILT]])="", "N/A", 2023-PropertySet[[#This Row],[YEAR BUILT]])</f>
        <v>58</v>
      </c>
      <c r="U1149" t="str" cm="1">
        <f t="array" ref="U1149">IF(PropertySet[[#This Row],[AGE]] = "N/A", "N/A", _xlfn.IFS(PropertySet[[#This Row],[AGE]] &lt;= 25, "0-25 Years", PropertySet[[#This Row],[AGE]] &lt;= 50, "26-50 Years", PropertySet[[#This Row],[AGE]]&lt;=75, "51-75 Years", PropertySet[[#This Row],[AGE]]&lt;=100, "76-100 Years", PropertySet[[#This Row],[AGE]]&gt;100, "100+ Years"))</f>
        <v>51-75 Years</v>
      </c>
      <c r="V1149" t="str" cm="1">
        <f t="array" ref="V11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49" t="s">
        <v>33</v>
      </c>
      <c r="X1149" t="s">
        <v>44</v>
      </c>
    </row>
    <row r="1150" spans="1:24" x14ac:dyDescent="0.3">
      <c r="A1150" t="s">
        <v>1179</v>
      </c>
      <c r="B1150" t="s">
        <v>29</v>
      </c>
      <c r="C1150" t="s">
        <v>30</v>
      </c>
      <c r="D1150">
        <v>1</v>
      </c>
      <c r="E1150">
        <v>2891</v>
      </c>
      <c r="F1150">
        <v>29</v>
      </c>
      <c r="G1150" t="s">
        <v>6</v>
      </c>
      <c r="H1150" t="s">
        <v>36</v>
      </c>
      <c r="I1150" t="s">
        <v>1209</v>
      </c>
      <c r="J1150" t="s">
        <v>6</v>
      </c>
      <c r="K1150">
        <v>10304</v>
      </c>
      <c r="L1150" s="25">
        <v>650000</v>
      </c>
      <c r="M1150" s="13">
        <v>45162</v>
      </c>
      <c r="N1150" s="1">
        <v>1</v>
      </c>
      <c r="O1150" s="1">
        <v>0</v>
      </c>
      <c r="P1150" s="1">
        <v>1</v>
      </c>
      <c r="Q1150" s="1">
        <v>4000</v>
      </c>
      <c r="R1150" s="1">
        <v>1092</v>
      </c>
      <c r="S1150">
        <v>1955</v>
      </c>
      <c r="T1150" s="29">
        <f>IF(TRIM(PropertySet[[#This Row],[YEAR BUILT]])="", "N/A", 2023-PropertySet[[#This Row],[YEAR BUILT]])</f>
        <v>68</v>
      </c>
      <c r="U1150" t="str" cm="1">
        <f t="array" ref="U1150">IF(PropertySet[[#This Row],[AGE]] = "N/A", "N/A", _xlfn.IFS(PropertySet[[#This Row],[AGE]] &lt;= 25, "0-25 Years", PropertySet[[#This Row],[AGE]] &lt;= 50, "26-50 Years", PropertySet[[#This Row],[AGE]]&lt;=75, "51-75 Years", PropertySet[[#This Row],[AGE]]&lt;=100, "76-100 Years", PropertySet[[#This Row],[AGE]]&gt;100, "100+ Years"))</f>
        <v>51-75 Years</v>
      </c>
      <c r="V1150" t="str" cm="1">
        <f t="array" ref="V11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50" t="s">
        <v>33</v>
      </c>
      <c r="X1150" t="s">
        <v>36</v>
      </c>
    </row>
    <row r="1151" spans="1:24" x14ac:dyDescent="0.3">
      <c r="A1151" t="s">
        <v>1179</v>
      </c>
      <c r="B1151" t="s">
        <v>29</v>
      </c>
      <c r="C1151" t="s">
        <v>30</v>
      </c>
      <c r="D1151">
        <v>1</v>
      </c>
      <c r="E1151">
        <v>2895</v>
      </c>
      <c r="F1151">
        <v>10</v>
      </c>
      <c r="G1151" t="s">
        <v>6</v>
      </c>
      <c r="H1151" t="s">
        <v>36</v>
      </c>
      <c r="I1151" t="s">
        <v>1210</v>
      </c>
      <c r="J1151" t="s">
        <v>6</v>
      </c>
      <c r="K1151">
        <v>10304</v>
      </c>
      <c r="L1151" s="25">
        <v>0</v>
      </c>
      <c r="M1151" s="13">
        <v>45057</v>
      </c>
      <c r="N1151" s="1">
        <v>1</v>
      </c>
      <c r="O1151" s="1">
        <v>0</v>
      </c>
      <c r="P1151" s="1">
        <v>1</v>
      </c>
      <c r="Q1151" s="1">
        <v>3880</v>
      </c>
      <c r="R1151" s="1">
        <v>960</v>
      </c>
      <c r="S1151">
        <v>1955</v>
      </c>
      <c r="T1151" s="29">
        <f>IF(TRIM(PropertySet[[#This Row],[YEAR BUILT]])="", "N/A", 2023-PropertySet[[#This Row],[YEAR BUILT]])</f>
        <v>68</v>
      </c>
      <c r="U1151" t="str" cm="1">
        <f t="array" ref="U1151">IF(PropertySet[[#This Row],[AGE]] = "N/A", "N/A", _xlfn.IFS(PropertySet[[#This Row],[AGE]] &lt;= 25, "0-25 Years", PropertySet[[#This Row],[AGE]] &lt;= 50, "26-50 Years", PropertySet[[#This Row],[AGE]]&lt;=75, "51-75 Years", PropertySet[[#This Row],[AGE]]&lt;=100, "76-100 Years", PropertySet[[#This Row],[AGE]]&gt;100, "100+ Years"))</f>
        <v>51-75 Years</v>
      </c>
      <c r="V1151" t="str" cm="1">
        <f t="array" ref="V11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51" t="s">
        <v>33</v>
      </c>
      <c r="X1151" t="s">
        <v>36</v>
      </c>
    </row>
    <row r="1152" spans="1:24" x14ac:dyDescent="0.3">
      <c r="A1152" t="s">
        <v>1179</v>
      </c>
      <c r="B1152" t="s">
        <v>29</v>
      </c>
      <c r="C1152" t="s">
        <v>30</v>
      </c>
      <c r="D1152">
        <v>1</v>
      </c>
      <c r="E1152">
        <v>2897</v>
      </c>
      <c r="F1152">
        <v>4</v>
      </c>
      <c r="G1152" t="s">
        <v>6</v>
      </c>
      <c r="H1152" t="s">
        <v>44</v>
      </c>
      <c r="I1152" t="s">
        <v>1211</v>
      </c>
      <c r="J1152" t="s">
        <v>6</v>
      </c>
      <c r="K1152">
        <v>10304</v>
      </c>
      <c r="L1152" s="25">
        <v>0</v>
      </c>
      <c r="M1152" s="13">
        <v>45082</v>
      </c>
      <c r="N1152" s="1">
        <v>1</v>
      </c>
      <c r="O1152" s="1">
        <v>0</v>
      </c>
      <c r="P1152" s="1">
        <v>1</v>
      </c>
      <c r="Q1152" s="1">
        <v>888</v>
      </c>
      <c r="R1152" s="1">
        <v>1248</v>
      </c>
      <c r="S1152">
        <v>1986</v>
      </c>
      <c r="T1152" s="29">
        <f>IF(TRIM(PropertySet[[#This Row],[YEAR BUILT]])="", "N/A", 2023-PropertySet[[#This Row],[YEAR BUILT]])</f>
        <v>37</v>
      </c>
      <c r="U1152" t="str" cm="1">
        <f t="array" ref="U1152">IF(PropertySet[[#This Row],[AGE]] = "N/A", "N/A", _xlfn.IFS(PropertySet[[#This Row],[AGE]] &lt;= 25, "0-25 Years", PropertySet[[#This Row],[AGE]] &lt;= 50, "26-50 Years", PropertySet[[#This Row],[AGE]]&lt;=75, "51-75 Years", PropertySet[[#This Row],[AGE]]&lt;=100, "76-100 Years", PropertySet[[#This Row],[AGE]]&gt;100, "100+ Years"))</f>
        <v>26-50 Years</v>
      </c>
      <c r="V1152" t="str" cm="1">
        <f t="array" ref="V11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52" t="s">
        <v>33</v>
      </c>
      <c r="X1152" t="s">
        <v>44</v>
      </c>
    </row>
    <row r="1153" spans="1:24" x14ac:dyDescent="0.3">
      <c r="A1153" t="s">
        <v>1179</v>
      </c>
      <c r="B1153" t="s">
        <v>29</v>
      </c>
      <c r="C1153" t="s">
        <v>30</v>
      </c>
      <c r="D1153">
        <v>1</v>
      </c>
      <c r="E1153">
        <v>2897</v>
      </c>
      <c r="F1153">
        <v>14</v>
      </c>
      <c r="G1153" t="s">
        <v>6</v>
      </c>
      <c r="H1153" t="s">
        <v>44</v>
      </c>
      <c r="I1153" t="s">
        <v>1212</v>
      </c>
      <c r="J1153" t="s">
        <v>6</v>
      </c>
      <c r="K1153">
        <v>10304</v>
      </c>
      <c r="L1153" s="25">
        <v>368000</v>
      </c>
      <c r="M1153" s="13">
        <v>45118</v>
      </c>
      <c r="N1153" s="1">
        <v>1</v>
      </c>
      <c r="O1153" s="1">
        <v>0</v>
      </c>
      <c r="P1153" s="1">
        <v>1</v>
      </c>
      <c r="Q1153" s="1">
        <v>592</v>
      </c>
      <c r="R1153" s="1">
        <v>832</v>
      </c>
      <c r="S1153">
        <v>1986</v>
      </c>
      <c r="T1153" s="29">
        <f>IF(TRIM(PropertySet[[#This Row],[YEAR BUILT]])="", "N/A", 2023-PropertySet[[#This Row],[YEAR BUILT]])</f>
        <v>37</v>
      </c>
      <c r="U1153" t="str" cm="1">
        <f t="array" ref="U1153">IF(PropertySet[[#This Row],[AGE]] = "N/A", "N/A", _xlfn.IFS(PropertySet[[#This Row],[AGE]] &lt;= 25, "0-25 Years", PropertySet[[#This Row],[AGE]] &lt;= 50, "26-50 Years", PropertySet[[#This Row],[AGE]]&lt;=75, "51-75 Years", PropertySet[[#This Row],[AGE]]&lt;=100, "76-100 Years", PropertySet[[#This Row],[AGE]]&gt;100, "100+ Years"))</f>
        <v>26-50 Years</v>
      </c>
      <c r="V1153" t="str" cm="1">
        <f t="array" ref="V11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53" t="s">
        <v>33</v>
      </c>
      <c r="X1153" t="s">
        <v>44</v>
      </c>
    </row>
    <row r="1154" spans="1:24" x14ac:dyDescent="0.3">
      <c r="A1154" t="s">
        <v>1179</v>
      </c>
      <c r="B1154" t="s">
        <v>29</v>
      </c>
      <c r="C1154" t="s">
        <v>30</v>
      </c>
      <c r="D1154">
        <v>1</v>
      </c>
      <c r="E1154">
        <v>2897</v>
      </c>
      <c r="F1154">
        <v>16</v>
      </c>
      <c r="G1154" t="s">
        <v>6</v>
      </c>
      <c r="H1154" t="s">
        <v>44</v>
      </c>
      <c r="I1154" t="s">
        <v>1213</v>
      </c>
      <c r="J1154" t="s">
        <v>6</v>
      </c>
      <c r="K1154">
        <v>10304</v>
      </c>
      <c r="L1154" s="25">
        <v>203000</v>
      </c>
      <c r="M1154" s="13">
        <v>45278</v>
      </c>
      <c r="N1154" s="1">
        <v>1</v>
      </c>
      <c r="O1154" s="1">
        <v>0</v>
      </c>
      <c r="P1154" s="1">
        <v>1</v>
      </c>
      <c r="Q1154" s="1">
        <v>888</v>
      </c>
      <c r="R1154" s="1">
        <v>1248</v>
      </c>
      <c r="S1154">
        <v>1986</v>
      </c>
      <c r="T1154" s="29">
        <f>IF(TRIM(PropertySet[[#This Row],[YEAR BUILT]])="", "N/A", 2023-PropertySet[[#This Row],[YEAR BUILT]])</f>
        <v>37</v>
      </c>
      <c r="U1154" t="str" cm="1">
        <f t="array" ref="U1154">IF(PropertySet[[#This Row],[AGE]] = "N/A", "N/A", _xlfn.IFS(PropertySet[[#This Row],[AGE]] &lt;= 25, "0-25 Years", PropertySet[[#This Row],[AGE]] &lt;= 50, "26-50 Years", PropertySet[[#This Row],[AGE]]&lt;=75, "51-75 Years", PropertySet[[#This Row],[AGE]]&lt;=100, "76-100 Years", PropertySet[[#This Row],[AGE]]&gt;100, "100+ Years"))</f>
        <v>26-50 Years</v>
      </c>
      <c r="V1154" t="str" cm="1">
        <f t="array" ref="V11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54" t="s">
        <v>33</v>
      </c>
      <c r="X1154" t="s">
        <v>44</v>
      </c>
    </row>
    <row r="1155" spans="1:24" x14ac:dyDescent="0.3">
      <c r="A1155" t="s">
        <v>1179</v>
      </c>
      <c r="B1155" t="s">
        <v>29</v>
      </c>
      <c r="C1155" t="s">
        <v>30</v>
      </c>
      <c r="D1155">
        <v>1</v>
      </c>
      <c r="E1155">
        <v>2897</v>
      </c>
      <c r="F1155">
        <v>17</v>
      </c>
      <c r="G1155" t="s">
        <v>6</v>
      </c>
      <c r="H1155" t="s">
        <v>44</v>
      </c>
      <c r="I1155" t="s">
        <v>1214</v>
      </c>
      <c r="J1155" t="s">
        <v>6</v>
      </c>
      <c r="K1155">
        <v>10304</v>
      </c>
      <c r="L1155" s="25">
        <v>418000</v>
      </c>
      <c r="M1155" s="13">
        <v>45047</v>
      </c>
      <c r="N1155" s="1">
        <v>1</v>
      </c>
      <c r="O1155" s="1">
        <v>0</v>
      </c>
      <c r="P1155" s="1">
        <v>1</v>
      </c>
      <c r="Q1155" s="1">
        <v>888</v>
      </c>
      <c r="R1155" s="1">
        <v>1248</v>
      </c>
      <c r="S1155">
        <v>1986</v>
      </c>
      <c r="T1155" s="29">
        <f>IF(TRIM(PropertySet[[#This Row],[YEAR BUILT]])="", "N/A", 2023-PropertySet[[#This Row],[YEAR BUILT]])</f>
        <v>37</v>
      </c>
      <c r="U1155" t="str" cm="1">
        <f t="array" ref="U1155">IF(PropertySet[[#This Row],[AGE]] = "N/A", "N/A", _xlfn.IFS(PropertySet[[#This Row],[AGE]] &lt;= 25, "0-25 Years", PropertySet[[#This Row],[AGE]] &lt;= 50, "26-50 Years", PropertySet[[#This Row],[AGE]]&lt;=75, "51-75 Years", PropertySet[[#This Row],[AGE]]&lt;=100, "76-100 Years", PropertySet[[#This Row],[AGE]]&gt;100, "100+ Years"))</f>
        <v>26-50 Years</v>
      </c>
      <c r="V1155" t="str" cm="1">
        <f t="array" ref="V11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55" t="s">
        <v>33</v>
      </c>
      <c r="X1155" t="s">
        <v>44</v>
      </c>
    </row>
    <row r="1156" spans="1:24" x14ac:dyDescent="0.3">
      <c r="A1156" t="s">
        <v>1179</v>
      </c>
      <c r="B1156" t="s">
        <v>29</v>
      </c>
      <c r="C1156" t="s">
        <v>30</v>
      </c>
      <c r="D1156">
        <v>1</v>
      </c>
      <c r="E1156">
        <v>2897</v>
      </c>
      <c r="F1156">
        <v>27</v>
      </c>
      <c r="G1156" t="s">
        <v>6</v>
      </c>
      <c r="H1156" t="s">
        <v>44</v>
      </c>
      <c r="I1156" t="s">
        <v>1215</v>
      </c>
      <c r="J1156" t="s">
        <v>6</v>
      </c>
      <c r="K1156">
        <v>10304</v>
      </c>
      <c r="L1156" s="25">
        <v>0</v>
      </c>
      <c r="M1156" s="13">
        <v>45223</v>
      </c>
      <c r="N1156" s="1">
        <v>1</v>
      </c>
      <c r="O1156" s="1">
        <v>0</v>
      </c>
      <c r="P1156" s="1">
        <v>1</v>
      </c>
      <c r="Q1156" s="1">
        <v>592</v>
      </c>
      <c r="R1156" s="1">
        <v>832</v>
      </c>
      <c r="S1156">
        <v>1986</v>
      </c>
      <c r="T1156" s="29">
        <f>IF(TRIM(PropertySet[[#This Row],[YEAR BUILT]])="", "N/A", 2023-PropertySet[[#This Row],[YEAR BUILT]])</f>
        <v>37</v>
      </c>
      <c r="U1156" t="str" cm="1">
        <f t="array" ref="U1156">IF(PropertySet[[#This Row],[AGE]] = "N/A", "N/A", _xlfn.IFS(PropertySet[[#This Row],[AGE]] &lt;= 25, "0-25 Years", PropertySet[[#This Row],[AGE]] &lt;= 50, "26-50 Years", PropertySet[[#This Row],[AGE]]&lt;=75, "51-75 Years", PropertySet[[#This Row],[AGE]]&lt;=100, "76-100 Years", PropertySet[[#This Row],[AGE]]&gt;100, "100+ Years"))</f>
        <v>26-50 Years</v>
      </c>
      <c r="V1156" t="str" cm="1">
        <f t="array" ref="V11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56" t="s">
        <v>33</v>
      </c>
      <c r="X1156" t="s">
        <v>44</v>
      </c>
    </row>
    <row r="1157" spans="1:24" x14ac:dyDescent="0.3">
      <c r="A1157" t="s">
        <v>1179</v>
      </c>
      <c r="B1157" t="s">
        <v>29</v>
      </c>
      <c r="C1157" t="s">
        <v>30</v>
      </c>
      <c r="D1157">
        <v>1</v>
      </c>
      <c r="E1157">
        <v>2897</v>
      </c>
      <c r="F1157">
        <v>28</v>
      </c>
      <c r="G1157" t="s">
        <v>6</v>
      </c>
      <c r="H1157" t="s">
        <v>44</v>
      </c>
      <c r="I1157" t="s">
        <v>1216</v>
      </c>
      <c r="J1157" t="s">
        <v>6</v>
      </c>
      <c r="K1157">
        <v>10304</v>
      </c>
      <c r="L1157" s="25">
        <v>289000</v>
      </c>
      <c r="M1157" s="13">
        <v>44936</v>
      </c>
      <c r="N1157" s="1">
        <v>1</v>
      </c>
      <c r="O1157" s="1">
        <v>0</v>
      </c>
      <c r="P1157" s="1">
        <v>1</v>
      </c>
      <c r="Q1157" s="1">
        <v>592</v>
      </c>
      <c r="R1157" s="1">
        <v>832</v>
      </c>
      <c r="S1157">
        <v>1986</v>
      </c>
      <c r="T1157" s="29">
        <f>IF(TRIM(PropertySet[[#This Row],[YEAR BUILT]])="", "N/A", 2023-PropertySet[[#This Row],[YEAR BUILT]])</f>
        <v>37</v>
      </c>
      <c r="U1157" t="str" cm="1">
        <f t="array" ref="U1157">IF(PropertySet[[#This Row],[AGE]] = "N/A", "N/A", _xlfn.IFS(PropertySet[[#This Row],[AGE]] &lt;= 25, "0-25 Years", PropertySet[[#This Row],[AGE]] &lt;= 50, "26-50 Years", PropertySet[[#This Row],[AGE]]&lt;=75, "51-75 Years", PropertySet[[#This Row],[AGE]]&lt;=100, "76-100 Years", PropertySet[[#This Row],[AGE]]&gt;100, "100+ Years"))</f>
        <v>26-50 Years</v>
      </c>
      <c r="V1157" t="str" cm="1">
        <f t="array" ref="V11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57" t="s">
        <v>33</v>
      </c>
      <c r="X1157" t="s">
        <v>44</v>
      </c>
    </row>
    <row r="1158" spans="1:24" x14ac:dyDescent="0.3">
      <c r="A1158" t="s">
        <v>1179</v>
      </c>
      <c r="B1158" t="s">
        <v>29</v>
      </c>
      <c r="C1158" t="s">
        <v>30</v>
      </c>
      <c r="D1158">
        <v>1</v>
      </c>
      <c r="E1158">
        <v>2897</v>
      </c>
      <c r="F1158">
        <v>31</v>
      </c>
      <c r="G1158" t="s">
        <v>6</v>
      </c>
      <c r="H1158" t="s">
        <v>44</v>
      </c>
      <c r="I1158" t="s">
        <v>1217</v>
      </c>
      <c r="J1158" t="s">
        <v>6</v>
      </c>
      <c r="K1158">
        <v>10304</v>
      </c>
      <c r="L1158" s="25">
        <v>0</v>
      </c>
      <c r="M1158" s="13">
        <v>45057</v>
      </c>
      <c r="N1158" s="1">
        <v>1</v>
      </c>
      <c r="O1158" s="1">
        <v>0</v>
      </c>
      <c r="P1158" s="1">
        <v>1</v>
      </c>
      <c r="Q1158" s="1">
        <v>888</v>
      </c>
      <c r="R1158" s="1">
        <v>1248</v>
      </c>
      <c r="S1158">
        <v>1986</v>
      </c>
      <c r="T1158" s="29">
        <f>IF(TRIM(PropertySet[[#This Row],[YEAR BUILT]])="", "N/A", 2023-PropertySet[[#This Row],[YEAR BUILT]])</f>
        <v>37</v>
      </c>
      <c r="U1158" t="str" cm="1">
        <f t="array" ref="U1158">IF(PropertySet[[#This Row],[AGE]] = "N/A", "N/A", _xlfn.IFS(PropertySet[[#This Row],[AGE]] &lt;= 25, "0-25 Years", PropertySet[[#This Row],[AGE]] &lt;= 50, "26-50 Years", PropertySet[[#This Row],[AGE]]&lt;=75, "51-75 Years", PropertySet[[#This Row],[AGE]]&lt;=100, "76-100 Years", PropertySet[[#This Row],[AGE]]&gt;100, "100+ Years"))</f>
        <v>26-50 Years</v>
      </c>
      <c r="V1158" t="str" cm="1">
        <f t="array" ref="V11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58" t="s">
        <v>33</v>
      </c>
      <c r="X1158" t="s">
        <v>44</v>
      </c>
    </row>
    <row r="1159" spans="1:24" x14ac:dyDescent="0.3">
      <c r="A1159" t="s">
        <v>1179</v>
      </c>
      <c r="B1159" t="s">
        <v>29</v>
      </c>
      <c r="C1159" t="s">
        <v>30</v>
      </c>
      <c r="D1159">
        <v>1</v>
      </c>
      <c r="E1159">
        <v>2897</v>
      </c>
      <c r="F1159">
        <v>34</v>
      </c>
      <c r="G1159" t="s">
        <v>6</v>
      </c>
      <c r="H1159" t="s">
        <v>44</v>
      </c>
      <c r="I1159" t="s">
        <v>1218</v>
      </c>
      <c r="J1159" t="s">
        <v>6</v>
      </c>
      <c r="K1159">
        <v>10304</v>
      </c>
      <c r="L1159" s="25">
        <v>428000</v>
      </c>
      <c r="M1159" s="13">
        <v>45217</v>
      </c>
      <c r="N1159" s="1">
        <v>1</v>
      </c>
      <c r="O1159" s="1">
        <v>0</v>
      </c>
      <c r="P1159" s="1">
        <v>1</v>
      </c>
      <c r="Q1159" s="1">
        <v>888</v>
      </c>
      <c r="R1159" s="1">
        <v>1248</v>
      </c>
      <c r="S1159">
        <v>1986</v>
      </c>
      <c r="T1159" s="29">
        <f>IF(TRIM(PropertySet[[#This Row],[YEAR BUILT]])="", "N/A", 2023-PropertySet[[#This Row],[YEAR BUILT]])</f>
        <v>37</v>
      </c>
      <c r="U1159" t="str" cm="1">
        <f t="array" ref="U1159">IF(PropertySet[[#This Row],[AGE]] = "N/A", "N/A", _xlfn.IFS(PropertySet[[#This Row],[AGE]] &lt;= 25, "0-25 Years", PropertySet[[#This Row],[AGE]] &lt;= 50, "26-50 Years", PropertySet[[#This Row],[AGE]]&lt;=75, "51-75 Years", PropertySet[[#This Row],[AGE]]&lt;=100, "76-100 Years", PropertySet[[#This Row],[AGE]]&gt;100, "100+ Years"))</f>
        <v>26-50 Years</v>
      </c>
      <c r="V1159" t="str" cm="1">
        <f t="array" ref="V11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59" t="s">
        <v>33</v>
      </c>
      <c r="X1159" t="s">
        <v>44</v>
      </c>
    </row>
    <row r="1160" spans="1:24" x14ac:dyDescent="0.3">
      <c r="A1160" t="s">
        <v>1179</v>
      </c>
      <c r="B1160" t="s">
        <v>29</v>
      </c>
      <c r="C1160" t="s">
        <v>30</v>
      </c>
      <c r="D1160">
        <v>1</v>
      </c>
      <c r="E1160">
        <v>2897</v>
      </c>
      <c r="F1160">
        <v>69</v>
      </c>
      <c r="G1160" t="s">
        <v>6</v>
      </c>
      <c r="H1160" t="s">
        <v>44</v>
      </c>
      <c r="I1160" t="s">
        <v>1219</v>
      </c>
      <c r="J1160" t="s">
        <v>6</v>
      </c>
      <c r="K1160">
        <v>10304</v>
      </c>
      <c r="L1160" s="25">
        <v>379000</v>
      </c>
      <c r="M1160" s="13">
        <v>45219</v>
      </c>
      <c r="N1160" s="1">
        <v>1</v>
      </c>
      <c r="O1160" s="1">
        <v>0</v>
      </c>
      <c r="P1160" s="1">
        <v>1</v>
      </c>
      <c r="Q1160" s="1">
        <v>888</v>
      </c>
      <c r="R1160" s="1">
        <v>1248</v>
      </c>
      <c r="S1160">
        <v>1987</v>
      </c>
      <c r="T1160" s="29">
        <f>IF(TRIM(PropertySet[[#This Row],[YEAR BUILT]])="", "N/A", 2023-PropertySet[[#This Row],[YEAR BUILT]])</f>
        <v>36</v>
      </c>
      <c r="U1160" t="str" cm="1">
        <f t="array" ref="U1160">IF(PropertySet[[#This Row],[AGE]] = "N/A", "N/A", _xlfn.IFS(PropertySet[[#This Row],[AGE]] &lt;= 25, "0-25 Years", PropertySet[[#This Row],[AGE]] &lt;= 50, "26-50 Years", PropertySet[[#This Row],[AGE]]&lt;=75, "51-75 Years", PropertySet[[#This Row],[AGE]]&lt;=100, "76-100 Years", PropertySet[[#This Row],[AGE]]&gt;100, "100+ Years"))</f>
        <v>26-50 Years</v>
      </c>
      <c r="V1160" t="str" cm="1">
        <f t="array" ref="V11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60" t="s">
        <v>33</v>
      </c>
      <c r="X1160" t="s">
        <v>44</v>
      </c>
    </row>
    <row r="1161" spans="1:24" x14ac:dyDescent="0.3">
      <c r="A1161" t="s">
        <v>1179</v>
      </c>
      <c r="B1161" t="s">
        <v>29</v>
      </c>
      <c r="C1161" t="s">
        <v>30</v>
      </c>
      <c r="D1161">
        <v>1</v>
      </c>
      <c r="E1161">
        <v>2897</v>
      </c>
      <c r="F1161">
        <v>75</v>
      </c>
      <c r="G1161" t="s">
        <v>6</v>
      </c>
      <c r="H1161" t="s">
        <v>44</v>
      </c>
      <c r="I1161" t="s">
        <v>1220</v>
      </c>
      <c r="J1161" t="s">
        <v>6</v>
      </c>
      <c r="K1161">
        <v>10304</v>
      </c>
      <c r="L1161" s="25">
        <v>1</v>
      </c>
      <c r="M1161" s="13">
        <v>45160</v>
      </c>
      <c r="N1161" s="1">
        <v>1</v>
      </c>
      <c r="O1161" s="1">
        <v>0</v>
      </c>
      <c r="P1161" s="1">
        <v>1</v>
      </c>
      <c r="Q1161" s="1">
        <v>816</v>
      </c>
      <c r="R1161" s="1">
        <v>1248</v>
      </c>
      <c r="S1161">
        <v>1987</v>
      </c>
      <c r="T1161" s="29">
        <f>IF(TRIM(PropertySet[[#This Row],[YEAR BUILT]])="", "N/A", 2023-PropertySet[[#This Row],[YEAR BUILT]])</f>
        <v>36</v>
      </c>
      <c r="U1161" t="str" cm="1">
        <f t="array" ref="U1161">IF(PropertySet[[#This Row],[AGE]] = "N/A", "N/A", _xlfn.IFS(PropertySet[[#This Row],[AGE]] &lt;= 25, "0-25 Years", PropertySet[[#This Row],[AGE]] &lt;= 50, "26-50 Years", PropertySet[[#This Row],[AGE]]&lt;=75, "51-75 Years", PropertySet[[#This Row],[AGE]]&lt;=100, "76-100 Years", PropertySet[[#This Row],[AGE]]&gt;100, "100+ Years"))</f>
        <v>26-50 Years</v>
      </c>
      <c r="V1161" t="str" cm="1">
        <f t="array" ref="V11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61" t="s">
        <v>33</v>
      </c>
      <c r="X1161" t="s">
        <v>44</v>
      </c>
    </row>
    <row r="1162" spans="1:24" x14ac:dyDescent="0.3">
      <c r="A1162" t="s">
        <v>1179</v>
      </c>
      <c r="B1162" t="s">
        <v>29</v>
      </c>
      <c r="C1162" t="s">
        <v>30</v>
      </c>
      <c r="D1162">
        <v>1</v>
      </c>
      <c r="E1162">
        <v>2897</v>
      </c>
      <c r="F1162">
        <v>107</v>
      </c>
      <c r="G1162" t="s">
        <v>6</v>
      </c>
      <c r="H1162" t="s">
        <v>44</v>
      </c>
      <c r="I1162" t="s">
        <v>1221</v>
      </c>
      <c r="J1162" t="s">
        <v>6</v>
      </c>
      <c r="K1162">
        <v>10304</v>
      </c>
      <c r="L1162" s="25">
        <v>1</v>
      </c>
      <c r="M1162" s="13">
        <v>45147</v>
      </c>
      <c r="N1162" s="1">
        <v>1</v>
      </c>
      <c r="O1162" s="1">
        <v>0</v>
      </c>
      <c r="P1162" s="1">
        <v>1</v>
      </c>
      <c r="Q1162" s="1">
        <v>912</v>
      </c>
      <c r="R1162" s="1">
        <v>1248</v>
      </c>
      <c r="S1162">
        <v>1987</v>
      </c>
      <c r="T1162" s="29">
        <f>IF(TRIM(PropertySet[[#This Row],[YEAR BUILT]])="", "N/A", 2023-PropertySet[[#This Row],[YEAR BUILT]])</f>
        <v>36</v>
      </c>
      <c r="U1162" t="str" cm="1">
        <f t="array" ref="U1162">IF(PropertySet[[#This Row],[AGE]] = "N/A", "N/A", _xlfn.IFS(PropertySet[[#This Row],[AGE]] &lt;= 25, "0-25 Years", PropertySet[[#This Row],[AGE]] &lt;= 50, "26-50 Years", PropertySet[[#This Row],[AGE]]&lt;=75, "51-75 Years", PropertySet[[#This Row],[AGE]]&lt;=100, "76-100 Years", PropertySet[[#This Row],[AGE]]&gt;100, "100+ Years"))</f>
        <v>26-50 Years</v>
      </c>
      <c r="V1162" t="str" cm="1">
        <f t="array" ref="V11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62" t="s">
        <v>33</v>
      </c>
      <c r="X1162" t="s">
        <v>44</v>
      </c>
    </row>
    <row r="1163" spans="1:24" x14ac:dyDescent="0.3">
      <c r="A1163" t="s">
        <v>1179</v>
      </c>
      <c r="B1163" t="s">
        <v>29</v>
      </c>
      <c r="C1163" t="s">
        <v>30</v>
      </c>
      <c r="D1163">
        <v>1</v>
      </c>
      <c r="E1163">
        <v>2897</v>
      </c>
      <c r="F1163">
        <v>114</v>
      </c>
      <c r="G1163" t="s">
        <v>6</v>
      </c>
      <c r="H1163" t="s">
        <v>44</v>
      </c>
      <c r="I1163" t="s">
        <v>1222</v>
      </c>
      <c r="J1163" t="s">
        <v>6</v>
      </c>
      <c r="K1163">
        <v>10304</v>
      </c>
      <c r="L1163" s="25">
        <v>0</v>
      </c>
      <c r="M1163" s="13">
        <v>45204</v>
      </c>
      <c r="N1163" s="1">
        <v>1</v>
      </c>
      <c r="O1163" s="1">
        <v>0</v>
      </c>
      <c r="P1163" s="1">
        <v>1</v>
      </c>
      <c r="Q1163" s="1">
        <v>816</v>
      </c>
      <c r="R1163" s="1">
        <v>1248</v>
      </c>
      <c r="S1163">
        <v>1987</v>
      </c>
      <c r="T1163" s="29">
        <f>IF(TRIM(PropertySet[[#This Row],[YEAR BUILT]])="", "N/A", 2023-PropertySet[[#This Row],[YEAR BUILT]])</f>
        <v>36</v>
      </c>
      <c r="U1163" t="str" cm="1">
        <f t="array" ref="U1163">IF(PropertySet[[#This Row],[AGE]] = "N/A", "N/A", _xlfn.IFS(PropertySet[[#This Row],[AGE]] &lt;= 25, "0-25 Years", PropertySet[[#This Row],[AGE]] &lt;= 50, "26-50 Years", PropertySet[[#This Row],[AGE]]&lt;=75, "51-75 Years", PropertySet[[#This Row],[AGE]]&lt;=100, "76-100 Years", PropertySet[[#This Row],[AGE]]&gt;100, "100+ Years"))</f>
        <v>26-50 Years</v>
      </c>
      <c r="V1163" t="str" cm="1">
        <f t="array" ref="V11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63" t="s">
        <v>33</v>
      </c>
      <c r="X1163" t="s">
        <v>44</v>
      </c>
    </row>
    <row r="1164" spans="1:24" x14ac:dyDescent="0.3">
      <c r="A1164" t="s">
        <v>1179</v>
      </c>
      <c r="B1164" t="s">
        <v>29</v>
      </c>
      <c r="C1164" t="s">
        <v>30</v>
      </c>
      <c r="D1164">
        <v>1</v>
      </c>
      <c r="E1164">
        <v>2897</v>
      </c>
      <c r="F1164">
        <v>116</v>
      </c>
      <c r="G1164" t="s">
        <v>6</v>
      </c>
      <c r="H1164" t="s">
        <v>44</v>
      </c>
      <c r="I1164" t="s">
        <v>1223</v>
      </c>
      <c r="J1164" t="s">
        <v>6</v>
      </c>
      <c r="K1164">
        <v>10304</v>
      </c>
      <c r="L1164" s="25">
        <v>480000</v>
      </c>
      <c r="M1164" s="13">
        <v>45287</v>
      </c>
      <c r="N1164" s="1">
        <v>1</v>
      </c>
      <c r="O1164" s="1">
        <v>0</v>
      </c>
      <c r="P1164" s="1">
        <v>1</v>
      </c>
      <c r="Q1164" s="1">
        <v>816</v>
      </c>
      <c r="R1164" s="1">
        <v>1248</v>
      </c>
      <c r="S1164">
        <v>1987</v>
      </c>
      <c r="T1164" s="29">
        <f>IF(TRIM(PropertySet[[#This Row],[YEAR BUILT]])="", "N/A", 2023-PropertySet[[#This Row],[YEAR BUILT]])</f>
        <v>36</v>
      </c>
      <c r="U1164" t="str" cm="1">
        <f t="array" ref="U1164">IF(PropertySet[[#This Row],[AGE]] = "N/A", "N/A", _xlfn.IFS(PropertySet[[#This Row],[AGE]] &lt;= 25, "0-25 Years", PropertySet[[#This Row],[AGE]] &lt;= 50, "26-50 Years", PropertySet[[#This Row],[AGE]]&lt;=75, "51-75 Years", PropertySet[[#This Row],[AGE]]&lt;=100, "76-100 Years", PropertySet[[#This Row],[AGE]]&gt;100, "100+ Years"))</f>
        <v>26-50 Years</v>
      </c>
      <c r="V1164" t="str" cm="1">
        <f t="array" ref="V11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64" t="s">
        <v>33</v>
      </c>
      <c r="X1164" t="s">
        <v>44</v>
      </c>
    </row>
    <row r="1165" spans="1:24" x14ac:dyDescent="0.3">
      <c r="A1165" t="s">
        <v>1179</v>
      </c>
      <c r="B1165" t="s">
        <v>29</v>
      </c>
      <c r="C1165" t="s">
        <v>30</v>
      </c>
      <c r="D1165">
        <v>1</v>
      </c>
      <c r="E1165">
        <v>2897</v>
      </c>
      <c r="F1165">
        <v>125</v>
      </c>
      <c r="G1165" t="s">
        <v>6</v>
      </c>
      <c r="H1165" t="s">
        <v>44</v>
      </c>
      <c r="I1165" t="s">
        <v>1224</v>
      </c>
      <c r="J1165" t="s">
        <v>6</v>
      </c>
      <c r="K1165">
        <v>10304</v>
      </c>
      <c r="L1165" s="25">
        <v>388000</v>
      </c>
      <c r="M1165" s="13">
        <v>45197</v>
      </c>
      <c r="N1165" s="1">
        <v>1</v>
      </c>
      <c r="O1165" s="1">
        <v>0</v>
      </c>
      <c r="P1165" s="1">
        <v>1</v>
      </c>
      <c r="Q1165" s="1">
        <v>912</v>
      </c>
      <c r="R1165" s="1">
        <v>1248</v>
      </c>
      <c r="S1165">
        <v>1987</v>
      </c>
      <c r="T1165" s="29">
        <f>IF(TRIM(PropertySet[[#This Row],[YEAR BUILT]])="", "N/A", 2023-PropertySet[[#This Row],[YEAR BUILT]])</f>
        <v>36</v>
      </c>
      <c r="U1165" t="str" cm="1">
        <f t="array" ref="U1165">IF(PropertySet[[#This Row],[AGE]] = "N/A", "N/A", _xlfn.IFS(PropertySet[[#This Row],[AGE]] &lt;= 25, "0-25 Years", PropertySet[[#This Row],[AGE]] &lt;= 50, "26-50 Years", PropertySet[[#This Row],[AGE]]&lt;=75, "51-75 Years", PropertySet[[#This Row],[AGE]]&lt;=100, "76-100 Years", PropertySet[[#This Row],[AGE]]&gt;100, "100+ Years"))</f>
        <v>26-50 Years</v>
      </c>
      <c r="V1165" t="str" cm="1">
        <f t="array" ref="V11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65" t="s">
        <v>33</v>
      </c>
      <c r="X1165" t="s">
        <v>44</v>
      </c>
    </row>
    <row r="1166" spans="1:24" x14ac:dyDescent="0.3">
      <c r="A1166" t="s">
        <v>1179</v>
      </c>
      <c r="B1166" t="s">
        <v>29</v>
      </c>
      <c r="C1166" t="s">
        <v>30</v>
      </c>
      <c r="D1166">
        <v>1</v>
      </c>
      <c r="E1166">
        <v>2897</v>
      </c>
      <c r="F1166">
        <v>127</v>
      </c>
      <c r="G1166" t="s">
        <v>6</v>
      </c>
      <c r="H1166" t="s">
        <v>44</v>
      </c>
      <c r="I1166" t="s">
        <v>1225</v>
      </c>
      <c r="J1166" t="s">
        <v>6</v>
      </c>
      <c r="K1166">
        <v>10304</v>
      </c>
      <c r="L1166" s="25">
        <v>0</v>
      </c>
      <c r="M1166" s="13">
        <v>45128</v>
      </c>
      <c r="N1166" s="1">
        <v>1</v>
      </c>
      <c r="O1166" s="1">
        <v>0</v>
      </c>
      <c r="P1166" s="1">
        <v>1</v>
      </c>
      <c r="Q1166" s="1">
        <v>672</v>
      </c>
      <c r="R1166" s="1">
        <v>1248</v>
      </c>
      <c r="S1166">
        <v>1987</v>
      </c>
      <c r="T1166" s="29">
        <f>IF(TRIM(PropertySet[[#This Row],[YEAR BUILT]])="", "N/A", 2023-PropertySet[[#This Row],[YEAR BUILT]])</f>
        <v>36</v>
      </c>
      <c r="U1166" t="str" cm="1">
        <f t="array" ref="U1166">IF(PropertySet[[#This Row],[AGE]] = "N/A", "N/A", _xlfn.IFS(PropertySet[[#This Row],[AGE]] &lt;= 25, "0-25 Years", PropertySet[[#This Row],[AGE]] &lt;= 50, "26-50 Years", PropertySet[[#This Row],[AGE]]&lt;=75, "51-75 Years", PropertySet[[#This Row],[AGE]]&lt;=100, "76-100 Years", PropertySet[[#This Row],[AGE]]&gt;100, "100+ Years"))</f>
        <v>26-50 Years</v>
      </c>
      <c r="V1166" t="str" cm="1">
        <f t="array" ref="V11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66" t="s">
        <v>33</v>
      </c>
      <c r="X1166" t="s">
        <v>44</v>
      </c>
    </row>
    <row r="1167" spans="1:24" x14ac:dyDescent="0.3">
      <c r="A1167" t="s">
        <v>1179</v>
      </c>
      <c r="B1167" t="s">
        <v>29</v>
      </c>
      <c r="C1167" t="s">
        <v>30</v>
      </c>
      <c r="D1167">
        <v>1</v>
      </c>
      <c r="E1167">
        <v>2897</v>
      </c>
      <c r="F1167">
        <v>129</v>
      </c>
      <c r="G1167" t="s">
        <v>6</v>
      </c>
      <c r="H1167" t="s">
        <v>44</v>
      </c>
      <c r="I1167" t="s">
        <v>1226</v>
      </c>
      <c r="J1167" t="s">
        <v>6</v>
      </c>
      <c r="K1167">
        <v>10304</v>
      </c>
      <c r="L1167" s="25">
        <v>10</v>
      </c>
      <c r="M1167" s="13">
        <v>45210</v>
      </c>
      <c r="N1167" s="1">
        <v>1</v>
      </c>
      <c r="O1167" s="1">
        <v>0</v>
      </c>
      <c r="P1167" s="1">
        <v>1</v>
      </c>
      <c r="Q1167" s="1">
        <v>1008</v>
      </c>
      <c r="R1167" s="1">
        <v>1248</v>
      </c>
      <c r="S1167">
        <v>1987</v>
      </c>
      <c r="T1167" s="29">
        <f>IF(TRIM(PropertySet[[#This Row],[YEAR BUILT]])="", "N/A", 2023-PropertySet[[#This Row],[YEAR BUILT]])</f>
        <v>36</v>
      </c>
      <c r="U1167" t="str" cm="1">
        <f t="array" ref="U1167">IF(PropertySet[[#This Row],[AGE]] = "N/A", "N/A", _xlfn.IFS(PropertySet[[#This Row],[AGE]] &lt;= 25, "0-25 Years", PropertySet[[#This Row],[AGE]] &lt;= 50, "26-50 Years", PropertySet[[#This Row],[AGE]]&lt;=75, "51-75 Years", PropertySet[[#This Row],[AGE]]&lt;=100, "76-100 Years", PropertySet[[#This Row],[AGE]]&gt;100, "100+ Years"))</f>
        <v>26-50 Years</v>
      </c>
      <c r="V1167" t="str" cm="1">
        <f t="array" ref="V11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67" t="s">
        <v>33</v>
      </c>
      <c r="X1167" t="s">
        <v>44</v>
      </c>
    </row>
    <row r="1168" spans="1:24" x14ac:dyDescent="0.3">
      <c r="A1168" t="s">
        <v>1179</v>
      </c>
      <c r="B1168" t="s">
        <v>29</v>
      </c>
      <c r="C1168" t="s">
        <v>30</v>
      </c>
      <c r="D1168">
        <v>1</v>
      </c>
      <c r="E1168">
        <v>2897</v>
      </c>
      <c r="F1168">
        <v>142</v>
      </c>
      <c r="G1168" t="s">
        <v>6</v>
      </c>
      <c r="H1168" t="s">
        <v>44</v>
      </c>
      <c r="I1168" t="s">
        <v>1227</v>
      </c>
      <c r="J1168" t="s">
        <v>6</v>
      </c>
      <c r="K1168">
        <v>10304</v>
      </c>
      <c r="L1168" s="25">
        <v>388000</v>
      </c>
      <c r="M1168" s="13">
        <v>45195</v>
      </c>
      <c r="N1168" s="1">
        <v>1</v>
      </c>
      <c r="O1168" s="1">
        <v>0</v>
      </c>
      <c r="P1168" s="1">
        <v>1</v>
      </c>
      <c r="Q1168" s="1">
        <v>1008</v>
      </c>
      <c r="R1168" s="1">
        <v>1248</v>
      </c>
      <c r="S1168">
        <v>1987</v>
      </c>
      <c r="T1168" s="29">
        <f>IF(TRIM(PropertySet[[#This Row],[YEAR BUILT]])="", "N/A", 2023-PropertySet[[#This Row],[YEAR BUILT]])</f>
        <v>36</v>
      </c>
      <c r="U1168" t="str" cm="1">
        <f t="array" ref="U1168">IF(PropertySet[[#This Row],[AGE]] = "N/A", "N/A", _xlfn.IFS(PropertySet[[#This Row],[AGE]] &lt;= 25, "0-25 Years", PropertySet[[#This Row],[AGE]] &lt;= 50, "26-50 Years", PropertySet[[#This Row],[AGE]]&lt;=75, "51-75 Years", PropertySet[[#This Row],[AGE]]&lt;=100, "76-100 Years", PropertySet[[#This Row],[AGE]]&gt;100, "100+ Years"))</f>
        <v>26-50 Years</v>
      </c>
      <c r="V1168" t="str" cm="1">
        <f t="array" ref="V11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68" t="s">
        <v>33</v>
      </c>
      <c r="X1168" t="s">
        <v>44</v>
      </c>
    </row>
    <row r="1169" spans="1:24" x14ac:dyDescent="0.3">
      <c r="A1169" t="s">
        <v>1179</v>
      </c>
      <c r="B1169" t="s">
        <v>29</v>
      </c>
      <c r="C1169" t="s">
        <v>30</v>
      </c>
      <c r="D1169">
        <v>1</v>
      </c>
      <c r="E1169">
        <v>2897</v>
      </c>
      <c r="F1169">
        <v>150</v>
      </c>
      <c r="G1169" t="s">
        <v>6</v>
      </c>
      <c r="H1169" t="s">
        <v>44</v>
      </c>
      <c r="I1169" t="s">
        <v>1228</v>
      </c>
      <c r="J1169" t="s">
        <v>6</v>
      </c>
      <c r="K1169">
        <v>10304</v>
      </c>
      <c r="L1169" s="25">
        <v>370000</v>
      </c>
      <c r="M1169" s="13">
        <v>45267</v>
      </c>
      <c r="N1169" s="1">
        <v>1</v>
      </c>
      <c r="O1169" s="1">
        <v>0</v>
      </c>
      <c r="P1169" s="1">
        <v>1</v>
      </c>
      <c r="Q1169" s="1">
        <v>1008</v>
      </c>
      <c r="R1169" s="1">
        <v>1248</v>
      </c>
      <c r="S1169">
        <v>1987</v>
      </c>
      <c r="T1169" s="29">
        <f>IF(TRIM(PropertySet[[#This Row],[YEAR BUILT]])="", "N/A", 2023-PropertySet[[#This Row],[YEAR BUILT]])</f>
        <v>36</v>
      </c>
      <c r="U1169" t="str" cm="1">
        <f t="array" ref="U1169">IF(PropertySet[[#This Row],[AGE]] = "N/A", "N/A", _xlfn.IFS(PropertySet[[#This Row],[AGE]] &lt;= 25, "0-25 Years", PropertySet[[#This Row],[AGE]] &lt;= 50, "26-50 Years", PropertySet[[#This Row],[AGE]]&lt;=75, "51-75 Years", PropertySet[[#This Row],[AGE]]&lt;=100, "76-100 Years", PropertySet[[#This Row],[AGE]]&gt;100, "100+ Years"))</f>
        <v>26-50 Years</v>
      </c>
      <c r="V1169" t="str" cm="1">
        <f t="array" ref="V11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69" t="s">
        <v>33</v>
      </c>
      <c r="X1169" t="s">
        <v>44</v>
      </c>
    </row>
    <row r="1170" spans="1:24" x14ac:dyDescent="0.3">
      <c r="A1170" t="s">
        <v>1179</v>
      </c>
      <c r="B1170" t="s">
        <v>29</v>
      </c>
      <c r="C1170" t="s">
        <v>30</v>
      </c>
      <c r="D1170">
        <v>1</v>
      </c>
      <c r="E1170">
        <v>2897</v>
      </c>
      <c r="F1170">
        <v>163</v>
      </c>
      <c r="G1170" t="s">
        <v>6</v>
      </c>
      <c r="H1170" t="s">
        <v>44</v>
      </c>
      <c r="I1170" t="s">
        <v>1229</v>
      </c>
      <c r="J1170" t="s">
        <v>6</v>
      </c>
      <c r="K1170">
        <v>10304</v>
      </c>
      <c r="L1170" s="25">
        <v>339900</v>
      </c>
      <c r="M1170" s="13">
        <v>45007</v>
      </c>
      <c r="N1170" s="1">
        <v>1</v>
      </c>
      <c r="O1170" s="1">
        <v>0</v>
      </c>
      <c r="P1170" s="1">
        <v>1</v>
      </c>
      <c r="Q1170" s="1">
        <v>592</v>
      </c>
      <c r="R1170" s="1">
        <v>1248</v>
      </c>
      <c r="S1170">
        <v>1987</v>
      </c>
      <c r="T1170" s="29">
        <f>IF(TRIM(PropertySet[[#This Row],[YEAR BUILT]])="", "N/A", 2023-PropertySet[[#This Row],[YEAR BUILT]])</f>
        <v>36</v>
      </c>
      <c r="U1170" t="str" cm="1">
        <f t="array" ref="U1170">IF(PropertySet[[#This Row],[AGE]] = "N/A", "N/A", _xlfn.IFS(PropertySet[[#This Row],[AGE]] &lt;= 25, "0-25 Years", PropertySet[[#This Row],[AGE]] &lt;= 50, "26-50 Years", PropertySet[[#This Row],[AGE]]&lt;=75, "51-75 Years", PropertySet[[#This Row],[AGE]]&lt;=100, "76-100 Years", PropertySet[[#This Row],[AGE]]&gt;100, "100+ Years"))</f>
        <v>26-50 Years</v>
      </c>
      <c r="V1170" t="str" cm="1">
        <f t="array" ref="V11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70" t="s">
        <v>33</v>
      </c>
      <c r="X1170" t="s">
        <v>44</v>
      </c>
    </row>
    <row r="1171" spans="1:24" x14ac:dyDescent="0.3">
      <c r="A1171" t="s">
        <v>1179</v>
      </c>
      <c r="B1171" t="s">
        <v>29</v>
      </c>
      <c r="C1171" t="s">
        <v>30</v>
      </c>
      <c r="D1171">
        <v>1</v>
      </c>
      <c r="E1171">
        <v>2899</v>
      </c>
      <c r="F1171">
        <v>50</v>
      </c>
      <c r="G1171" t="s">
        <v>6</v>
      </c>
      <c r="H1171" t="s">
        <v>44</v>
      </c>
      <c r="I1171" t="s">
        <v>1230</v>
      </c>
      <c r="J1171" t="s">
        <v>6</v>
      </c>
      <c r="K1171">
        <v>10304</v>
      </c>
      <c r="L1171" s="25">
        <v>0</v>
      </c>
      <c r="M1171" s="13">
        <v>45191</v>
      </c>
      <c r="N1171" s="1">
        <v>1</v>
      </c>
      <c r="O1171" s="1">
        <v>0</v>
      </c>
      <c r="P1171" s="1">
        <v>1</v>
      </c>
      <c r="Q1171" s="1">
        <v>1152</v>
      </c>
      <c r="R1171" s="1">
        <v>1000</v>
      </c>
      <c r="S1171">
        <v>1994</v>
      </c>
      <c r="T1171" s="29">
        <f>IF(TRIM(PropertySet[[#This Row],[YEAR BUILT]])="", "N/A", 2023-PropertySet[[#This Row],[YEAR BUILT]])</f>
        <v>29</v>
      </c>
      <c r="U1171" t="str" cm="1">
        <f t="array" ref="U1171">IF(PropertySet[[#This Row],[AGE]] = "N/A", "N/A", _xlfn.IFS(PropertySet[[#This Row],[AGE]] &lt;= 25, "0-25 Years", PropertySet[[#This Row],[AGE]] &lt;= 50, "26-50 Years", PropertySet[[#This Row],[AGE]]&lt;=75, "51-75 Years", PropertySet[[#This Row],[AGE]]&lt;=100, "76-100 Years", PropertySet[[#This Row],[AGE]]&gt;100, "100+ Years"))</f>
        <v>26-50 Years</v>
      </c>
      <c r="V1171" t="str" cm="1">
        <f t="array" ref="V11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71" t="s">
        <v>33</v>
      </c>
      <c r="X1171" t="s">
        <v>44</v>
      </c>
    </row>
    <row r="1172" spans="1:24" x14ac:dyDescent="0.3">
      <c r="A1172" t="s">
        <v>1179</v>
      </c>
      <c r="B1172" t="s">
        <v>29</v>
      </c>
      <c r="C1172" t="s">
        <v>30</v>
      </c>
      <c r="D1172">
        <v>1</v>
      </c>
      <c r="E1172">
        <v>2899</v>
      </c>
      <c r="F1172">
        <v>52</v>
      </c>
      <c r="G1172" t="s">
        <v>6</v>
      </c>
      <c r="H1172" t="s">
        <v>44</v>
      </c>
      <c r="I1172" t="s">
        <v>1231</v>
      </c>
      <c r="J1172" t="s">
        <v>6</v>
      </c>
      <c r="K1172">
        <v>10304</v>
      </c>
      <c r="L1172" s="25">
        <v>453800</v>
      </c>
      <c r="M1172" s="13">
        <v>44953</v>
      </c>
      <c r="N1172" s="1">
        <v>1</v>
      </c>
      <c r="O1172" s="1">
        <v>0</v>
      </c>
      <c r="P1172" s="1">
        <v>1</v>
      </c>
      <c r="Q1172" s="1">
        <v>1053</v>
      </c>
      <c r="R1172" s="1">
        <v>800</v>
      </c>
      <c r="S1172">
        <v>1994</v>
      </c>
      <c r="T1172" s="29">
        <f>IF(TRIM(PropertySet[[#This Row],[YEAR BUILT]])="", "N/A", 2023-PropertySet[[#This Row],[YEAR BUILT]])</f>
        <v>29</v>
      </c>
      <c r="U1172" t="str" cm="1">
        <f t="array" ref="U1172">IF(PropertySet[[#This Row],[AGE]] = "N/A", "N/A", _xlfn.IFS(PropertySet[[#This Row],[AGE]] &lt;= 25, "0-25 Years", PropertySet[[#This Row],[AGE]] &lt;= 50, "26-50 Years", PropertySet[[#This Row],[AGE]]&lt;=75, "51-75 Years", PropertySet[[#This Row],[AGE]]&lt;=100, "76-100 Years", PropertySet[[#This Row],[AGE]]&gt;100, "100+ Years"))</f>
        <v>26-50 Years</v>
      </c>
      <c r="V1172" t="str" cm="1">
        <f t="array" ref="V11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72" t="s">
        <v>33</v>
      </c>
      <c r="X1172" t="s">
        <v>44</v>
      </c>
    </row>
    <row r="1173" spans="1:24" x14ac:dyDescent="0.3">
      <c r="A1173" t="s">
        <v>1179</v>
      </c>
      <c r="B1173" t="s">
        <v>29</v>
      </c>
      <c r="C1173" t="s">
        <v>30</v>
      </c>
      <c r="D1173">
        <v>1</v>
      </c>
      <c r="E1173">
        <v>2899</v>
      </c>
      <c r="F1173">
        <v>63</v>
      </c>
      <c r="G1173" t="s">
        <v>6</v>
      </c>
      <c r="H1173" t="s">
        <v>44</v>
      </c>
      <c r="I1173" t="s">
        <v>1232</v>
      </c>
      <c r="J1173" t="s">
        <v>6</v>
      </c>
      <c r="K1173">
        <v>10304</v>
      </c>
      <c r="L1173" s="25">
        <v>400000</v>
      </c>
      <c r="M1173" s="13">
        <v>45068</v>
      </c>
      <c r="N1173" s="1">
        <v>1</v>
      </c>
      <c r="O1173" s="1">
        <v>0</v>
      </c>
      <c r="P1173" s="1">
        <v>1</v>
      </c>
      <c r="Q1173" s="1">
        <v>648</v>
      </c>
      <c r="R1173" s="1">
        <v>700</v>
      </c>
      <c r="S1173">
        <v>1994</v>
      </c>
      <c r="T1173" s="29">
        <f>IF(TRIM(PropertySet[[#This Row],[YEAR BUILT]])="", "N/A", 2023-PropertySet[[#This Row],[YEAR BUILT]])</f>
        <v>29</v>
      </c>
      <c r="U1173" t="str" cm="1">
        <f t="array" ref="U1173">IF(PropertySet[[#This Row],[AGE]] = "N/A", "N/A", _xlfn.IFS(PropertySet[[#This Row],[AGE]] &lt;= 25, "0-25 Years", PropertySet[[#This Row],[AGE]] &lt;= 50, "26-50 Years", PropertySet[[#This Row],[AGE]]&lt;=75, "51-75 Years", PropertySet[[#This Row],[AGE]]&lt;=100, "76-100 Years", PropertySet[[#This Row],[AGE]]&gt;100, "100+ Years"))</f>
        <v>26-50 Years</v>
      </c>
      <c r="V1173" t="str" cm="1">
        <f t="array" ref="V11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73" t="s">
        <v>33</v>
      </c>
      <c r="X1173" t="s">
        <v>44</v>
      </c>
    </row>
    <row r="1174" spans="1:24" x14ac:dyDescent="0.3">
      <c r="A1174" t="s">
        <v>1179</v>
      </c>
      <c r="B1174" t="s">
        <v>29</v>
      </c>
      <c r="C1174" t="s">
        <v>30</v>
      </c>
      <c r="D1174">
        <v>1</v>
      </c>
      <c r="E1174">
        <v>2899</v>
      </c>
      <c r="F1174">
        <v>80</v>
      </c>
      <c r="G1174" t="s">
        <v>6</v>
      </c>
      <c r="H1174" t="s">
        <v>44</v>
      </c>
      <c r="I1174" t="s">
        <v>1233</v>
      </c>
      <c r="J1174" t="s">
        <v>6</v>
      </c>
      <c r="K1174">
        <v>10304</v>
      </c>
      <c r="L1174" s="25">
        <v>0</v>
      </c>
      <c r="M1174" s="13">
        <v>45244</v>
      </c>
      <c r="N1174" s="1">
        <v>1</v>
      </c>
      <c r="O1174" s="1">
        <v>0</v>
      </c>
      <c r="P1174" s="1">
        <v>1</v>
      </c>
      <c r="Q1174" s="1">
        <v>1536</v>
      </c>
      <c r="R1174" s="1">
        <v>700</v>
      </c>
      <c r="S1174">
        <v>1995</v>
      </c>
      <c r="T1174" s="29">
        <f>IF(TRIM(PropertySet[[#This Row],[YEAR BUILT]])="", "N/A", 2023-PropertySet[[#This Row],[YEAR BUILT]])</f>
        <v>28</v>
      </c>
      <c r="U1174" t="str" cm="1">
        <f t="array" ref="U1174">IF(PropertySet[[#This Row],[AGE]] = "N/A", "N/A", _xlfn.IFS(PropertySet[[#This Row],[AGE]] &lt;= 25, "0-25 Years", PropertySet[[#This Row],[AGE]] &lt;= 50, "26-50 Years", PropertySet[[#This Row],[AGE]]&lt;=75, "51-75 Years", PropertySet[[#This Row],[AGE]]&lt;=100, "76-100 Years", PropertySet[[#This Row],[AGE]]&gt;100, "100+ Years"))</f>
        <v>26-50 Years</v>
      </c>
      <c r="V1174" t="str" cm="1">
        <f t="array" ref="V11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74" t="s">
        <v>33</v>
      </c>
      <c r="X1174" t="s">
        <v>44</v>
      </c>
    </row>
    <row r="1175" spans="1:24" x14ac:dyDescent="0.3">
      <c r="A1175" t="s">
        <v>1179</v>
      </c>
      <c r="B1175" t="s">
        <v>29</v>
      </c>
      <c r="C1175" t="s">
        <v>30</v>
      </c>
      <c r="D1175">
        <v>1</v>
      </c>
      <c r="E1175">
        <v>2899</v>
      </c>
      <c r="F1175">
        <v>98</v>
      </c>
      <c r="G1175" t="s">
        <v>6</v>
      </c>
      <c r="H1175" t="s">
        <v>44</v>
      </c>
      <c r="I1175" t="s">
        <v>1234</v>
      </c>
      <c r="J1175" t="s">
        <v>6</v>
      </c>
      <c r="K1175">
        <v>10304</v>
      </c>
      <c r="L1175" s="25">
        <v>527000</v>
      </c>
      <c r="M1175" s="13">
        <v>45257</v>
      </c>
      <c r="N1175" s="1">
        <v>1</v>
      </c>
      <c r="O1175" s="1">
        <v>0</v>
      </c>
      <c r="P1175" s="1">
        <v>1</v>
      </c>
      <c r="Q1175" s="1">
        <v>975</v>
      </c>
      <c r="R1175" s="1">
        <v>1330</v>
      </c>
      <c r="S1175">
        <v>1996</v>
      </c>
      <c r="T1175" s="29">
        <f>IF(TRIM(PropertySet[[#This Row],[YEAR BUILT]])="", "N/A", 2023-PropertySet[[#This Row],[YEAR BUILT]])</f>
        <v>27</v>
      </c>
      <c r="U1175" t="str" cm="1">
        <f t="array" ref="U1175">IF(PropertySet[[#This Row],[AGE]] = "N/A", "N/A", _xlfn.IFS(PropertySet[[#This Row],[AGE]] &lt;= 25, "0-25 Years", PropertySet[[#This Row],[AGE]] &lt;= 50, "26-50 Years", PropertySet[[#This Row],[AGE]]&lt;=75, "51-75 Years", PropertySet[[#This Row],[AGE]]&lt;=100, "76-100 Years", PropertySet[[#This Row],[AGE]]&gt;100, "100+ Years"))</f>
        <v>26-50 Years</v>
      </c>
      <c r="V1175" t="str" cm="1">
        <f t="array" ref="V11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75" t="s">
        <v>33</v>
      </c>
      <c r="X1175" t="s">
        <v>44</v>
      </c>
    </row>
    <row r="1176" spans="1:24" x14ac:dyDescent="0.3">
      <c r="A1176" t="s">
        <v>1179</v>
      </c>
      <c r="B1176" t="s">
        <v>29</v>
      </c>
      <c r="C1176" t="s">
        <v>30</v>
      </c>
      <c r="D1176">
        <v>1</v>
      </c>
      <c r="E1176">
        <v>2899</v>
      </c>
      <c r="F1176">
        <v>108</v>
      </c>
      <c r="G1176" t="s">
        <v>6</v>
      </c>
      <c r="H1176" t="s">
        <v>44</v>
      </c>
      <c r="I1176" t="s">
        <v>1235</v>
      </c>
      <c r="J1176" t="s">
        <v>6</v>
      </c>
      <c r="K1176">
        <v>10304</v>
      </c>
      <c r="L1176" s="25">
        <v>520000</v>
      </c>
      <c r="M1176" s="13">
        <v>45180</v>
      </c>
      <c r="N1176" s="1">
        <v>1</v>
      </c>
      <c r="O1176" s="1">
        <v>0</v>
      </c>
      <c r="P1176" s="1">
        <v>1</v>
      </c>
      <c r="Q1176" s="1">
        <v>1053</v>
      </c>
      <c r="R1176" s="1">
        <v>1330</v>
      </c>
      <c r="S1176">
        <v>1996</v>
      </c>
      <c r="T1176" s="29">
        <f>IF(TRIM(PropertySet[[#This Row],[YEAR BUILT]])="", "N/A", 2023-PropertySet[[#This Row],[YEAR BUILT]])</f>
        <v>27</v>
      </c>
      <c r="U1176" t="str" cm="1">
        <f t="array" ref="U1176">IF(PropertySet[[#This Row],[AGE]] = "N/A", "N/A", _xlfn.IFS(PropertySet[[#This Row],[AGE]] &lt;= 25, "0-25 Years", PropertySet[[#This Row],[AGE]] &lt;= 50, "26-50 Years", PropertySet[[#This Row],[AGE]]&lt;=75, "51-75 Years", PropertySet[[#This Row],[AGE]]&lt;=100, "76-100 Years", PropertySet[[#This Row],[AGE]]&gt;100, "100+ Years"))</f>
        <v>26-50 Years</v>
      </c>
      <c r="V1176" t="str" cm="1">
        <f t="array" ref="V11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76" t="s">
        <v>33</v>
      </c>
      <c r="X1176" t="s">
        <v>44</v>
      </c>
    </row>
    <row r="1177" spans="1:24" x14ac:dyDescent="0.3">
      <c r="A1177" t="s">
        <v>1179</v>
      </c>
      <c r="B1177" t="s">
        <v>29</v>
      </c>
      <c r="C1177" t="s">
        <v>30</v>
      </c>
      <c r="D1177">
        <v>1</v>
      </c>
      <c r="E1177">
        <v>2899</v>
      </c>
      <c r="F1177">
        <v>119</v>
      </c>
      <c r="G1177" t="s">
        <v>6</v>
      </c>
      <c r="H1177" t="s">
        <v>44</v>
      </c>
      <c r="I1177" t="s">
        <v>1236</v>
      </c>
      <c r="J1177" t="s">
        <v>6</v>
      </c>
      <c r="K1177">
        <v>10304</v>
      </c>
      <c r="L1177" s="25">
        <v>469888</v>
      </c>
      <c r="M1177" s="13">
        <v>45216</v>
      </c>
      <c r="N1177" s="1">
        <v>1</v>
      </c>
      <c r="O1177" s="1">
        <v>0</v>
      </c>
      <c r="P1177" s="1">
        <v>1</v>
      </c>
      <c r="Q1177" s="1">
        <v>384</v>
      </c>
      <c r="R1177" s="1">
        <v>768</v>
      </c>
      <c r="S1177">
        <v>1996</v>
      </c>
      <c r="T1177" s="29">
        <f>IF(TRIM(PropertySet[[#This Row],[YEAR BUILT]])="", "N/A", 2023-PropertySet[[#This Row],[YEAR BUILT]])</f>
        <v>27</v>
      </c>
      <c r="U1177" t="str" cm="1">
        <f t="array" ref="U1177">IF(PropertySet[[#This Row],[AGE]] = "N/A", "N/A", _xlfn.IFS(PropertySet[[#This Row],[AGE]] &lt;= 25, "0-25 Years", PropertySet[[#This Row],[AGE]] &lt;= 50, "26-50 Years", PropertySet[[#This Row],[AGE]]&lt;=75, "51-75 Years", PropertySet[[#This Row],[AGE]]&lt;=100, "76-100 Years", PropertySet[[#This Row],[AGE]]&gt;100, "100+ Years"))</f>
        <v>26-50 Years</v>
      </c>
      <c r="V1177" t="str" cm="1">
        <f t="array" ref="V11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77" t="s">
        <v>33</v>
      </c>
      <c r="X1177" t="s">
        <v>44</v>
      </c>
    </row>
    <row r="1178" spans="1:24" x14ac:dyDescent="0.3">
      <c r="A1178" t="s">
        <v>1179</v>
      </c>
      <c r="B1178" t="s">
        <v>29</v>
      </c>
      <c r="C1178" t="s">
        <v>30</v>
      </c>
      <c r="D1178">
        <v>1</v>
      </c>
      <c r="E1178">
        <v>2899</v>
      </c>
      <c r="F1178">
        <v>144</v>
      </c>
      <c r="G1178" t="s">
        <v>6</v>
      </c>
      <c r="H1178" t="s">
        <v>44</v>
      </c>
      <c r="I1178" t="s">
        <v>1237</v>
      </c>
      <c r="J1178" t="s">
        <v>6</v>
      </c>
      <c r="K1178">
        <v>10304</v>
      </c>
      <c r="L1178" s="25">
        <v>0</v>
      </c>
      <c r="M1178" s="13">
        <v>45204</v>
      </c>
      <c r="N1178" s="1">
        <v>1</v>
      </c>
      <c r="O1178" s="1">
        <v>0</v>
      </c>
      <c r="P1178" s="1">
        <v>1</v>
      </c>
      <c r="Q1178" s="1">
        <v>1185</v>
      </c>
      <c r="R1178" s="1">
        <v>1150</v>
      </c>
      <c r="S1178">
        <v>2004</v>
      </c>
      <c r="T1178" s="29">
        <f>IF(TRIM(PropertySet[[#This Row],[YEAR BUILT]])="", "N/A", 2023-PropertySet[[#This Row],[YEAR BUILT]])</f>
        <v>19</v>
      </c>
      <c r="U1178" t="str" cm="1">
        <f t="array" ref="U1178">IF(PropertySet[[#This Row],[AGE]] = "N/A", "N/A", _xlfn.IFS(PropertySet[[#This Row],[AGE]] &lt;= 25, "0-25 Years", PropertySet[[#This Row],[AGE]] &lt;= 50, "26-50 Years", PropertySet[[#This Row],[AGE]]&lt;=75, "51-75 Years", PropertySet[[#This Row],[AGE]]&lt;=100, "76-100 Years", PropertySet[[#This Row],[AGE]]&gt;100, "100+ Years"))</f>
        <v>0-25 Years</v>
      </c>
      <c r="V1178" t="str" cm="1">
        <f t="array" ref="V11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178" t="s">
        <v>33</v>
      </c>
      <c r="X1178" t="s">
        <v>44</v>
      </c>
    </row>
    <row r="1179" spans="1:24" x14ac:dyDescent="0.3">
      <c r="A1179" t="s">
        <v>1179</v>
      </c>
      <c r="B1179" t="s">
        <v>29</v>
      </c>
      <c r="C1179" t="s">
        <v>30</v>
      </c>
      <c r="D1179">
        <v>1</v>
      </c>
      <c r="E1179">
        <v>2899</v>
      </c>
      <c r="F1179">
        <v>146</v>
      </c>
      <c r="G1179" t="s">
        <v>6</v>
      </c>
      <c r="H1179" t="s">
        <v>44</v>
      </c>
      <c r="I1179" t="s">
        <v>1238</v>
      </c>
      <c r="J1179" t="s">
        <v>6</v>
      </c>
      <c r="K1179">
        <v>10304</v>
      </c>
      <c r="L1179" s="25">
        <v>250000</v>
      </c>
      <c r="M1179" s="13">
        <v>45149</v>
      </c>
      <c r="N1179" s="1">
        <v>1</v>
      </c>
      <c r="O1179" s="1">
        <v>0</v>
      </c>
      <c r="P1179" s="1">
        <v>1</v>
      </c>
      <c r="Q1179" s="1">
        <v>1165</v>
      </c>
      <c r="R1179" s="1">
        <v>1050</v>
      </c>
      <c r="S1179">
        <v>2004</v>
      </c>
      <c r="T1179" s="29">
        <f>IF(TRIM(PropertySet[[#This Row],[YEAR BUILT]])="", "N/A", 2023-PropertySet[[#This Row],[YEAR BUILT]])</f>
        <v>19</v>
      </c>
      <c r="U1179" t="str" cm="1">
        <f t="array" ref="U1179">IF(PropertySet[[#This Row],[AGE]] = "N/A", "N/A", _xlfn.IFS(PropertySet[[#This Row],[AGE]] &lt;= 25, "0-25 Years", PropertySet[[#This Row],[AGE]] &lt;= 50, "26-50 Years", PropertySet[[#This Row],[AGE]]&lt;=75, "51-75 Years", PropertySet[[#This Row],[AGE]]&lt;=100, "76-100 Years", PropertySet[[#This Row],[AGE]]&gt;100, "100+ Years"))</f>
        <v>0-25 Years</v>
      </c>
      <c r="V1179" t="str" cm="1">
        <f t="array" ref="V11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179" t="s">
        <v>33</v>
      </c>
      <c r="X1179" t="s">
        <v>44</v>
      </c>
    </row>
    <row r="1180" spans="1:24" x14ac:dyDescent="0.3">
      <c r="A1180" t="s">
        <v>1179</v>
      </c>
      <c r="B1180" t="s">
        <v>29</v>
      </c>
      <c r="C1180" t="s">
        <v>30</v>
      </c>
      <c r="D1180">
        <v>1</v>
      </c>
      <c r="E1180">
        <v>2899</v>
      </c>
      <c r="F1180">
        <v>161</v>
      </c>
      <c r="G1180" t="s">
        <v>6</v>
      </c>
      <c r="H1180" t="s">
        <v>44</v>
      </c>
      <c r="I1180" t="s">
        <v>1239</v>
      </c>
      <c r="J1180" t="s">
        <v>6</v>
      </c>
      <c r="K1180">
        <v>10304</v>
      </c>
      <c r="L1180" s="25">
        <v>525000</v>
      </c>
      <c r="M1180" s="13">
        <v>45138</v>
      </c>
      <c r="N1180" s="1">
        <v>1</v>
      </c>
      <c r="O1180" s="1">
        <v>0</v>
      </c>
      <c r="P1180" s="1">
        <v>1</v>
      </c>
      <c r="Q1180" s="1">
        <v>1180</v>
      </c>
      <c r="R1180" s="1">
        <v>1050</v>
      </c>
      <c r="S1180">
        <v>2004</v>
      </c>
      <c r="T1180" s="29">
        <f>IF(TRIM(PropertySet[[#This Row],[YEAR BUILT]])="", "N/A", 2023-PropertySet[[#This Row],[YEAR BUILT]])</f>
        <v>19</v>
      </c>
      <c r="U1180" t="str" cm="1">
        <f t="array" ref="U1180">IF(PropertySet[[#This Row],[AGE]] = "N/A", "N/A", _xlfn.IFS(PropertySet[[#This Row],[AGE]] &lt;= 25, "0-25 Years", PropertySet[[#This Row],[AGE]] &lt;= 50, "26-50 Years", PropertySet[[#This Row],[AGE]]&lt;=75, "51-75 Years", PropertySet[[#This Row],[AGE]]&lt;=100, "76-100 Years", PropertySet[[#This Row],[AGE]]&gt;100, "100+ Years"))</f>
        <v>0-25 Years</v>
      </c>
      <c r="V1180" t="str" cm="1">
        <f t="array" ref="V11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180" t="s">
        <v>33</v>
      </c>
      <c r="X1180" t="s">
        <v>44</v>
      </c>
    </row>
    <row r="1181" spans="1:24" x14ac:dyDescent="0.3">
      <c r="A1181" t="s">
        <v>1179</v>
      </c>
      <c r="B1181" t="s">
        <v>29</v>
      </c>
      <c r="C1181" t="s">
        <v>30</v>
      </c>
      <c r="D1181">
        <v>1</v>
      </c>
      <c r="E1181">
        <v>2899</v>
      </c>
      <c r="F1181">
        <v>183</v>
      </c>
      <c r="G1181" t="s">
        <v>6</v>
      </c>
      <c r="H1181" t="s">
        <v>44</v>
      </c>
      <c r="I1181" t="s">
        <v>1240</v>
      </c>
      <c r="J1181" t="s">
        <v>6</v>
      </c>
      <c r="K1181">
        <v>10304</v>
      </c>
      <c r="L1181" s="25">
        <v>183315</v>
      </c>
      <c r="M1181" s="13">
        <v>45031</v>
      </c>
      <c r="N1181" s="1">
        <v>1</v>
      </c>
      <c r="O1181" s="1">
        <v>0</v>
      </c>
      <c r="P1181" s="1">
        <v>1</v>
      </c>
      <c r="Q1181" s="1">
        <v>2055</v>
      </c>
      <c r="R1181" s="1">
        <v>1050</v>
      </c>
      <c r="S1181">
        <v>2004</v>
      </c>
      <c r="T1181" s="29">
        <f>IF(TRIM(PropertySet[[#This Row],[YEAR BUILT]])="", "N/A", 2023-PropertySet[[#This Row],[YEAR BUILT]])</f>
        <v>19</v>
      </c>
      <c r="U1181" t="str" cm="1">
        <f t="array" ref="U1181">IF(PropertySet[[#This Row],[AGE]] = "N/A", "N/A", _xlfn.IFS(PropertySet[[#This Row],[AGE]] &lt;= 25, "0-25 Years", PropertySet[[#This Row],[AGE]] &lt;= 50, "26-50 Years", PropertySet[[#This Row],[AGE]]&lt;=75, "51-75 Years", PropertySet[[#This Row],[AGE]]&lt;=100, "76-100 Years", PropertySet[[#This Row],[AGE]]&gt;100, "100+ Years"))</f>
        <v>0-25 Years</v>
      </c>
      <c r="V1181" t="str" cm="1">
        <f t="array" ref="V11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181" t="s">
        <v>33</v>
      </c>
      <c r="X1181" t="s">
        <v>44</v>
      </c>
    </row>
    <row r="1182" spans="1:24" x14ac:dyDescent="0.3">
      <c r="A1182" t="s">
        <v>1179</v>
      </c>
      <c r="B1182" t="s">
        <v>29</v>
      </c>
      <c r="C1182" t="s">
        <v>30</v>
      </c>
      <c r="D1182">
        <v>1</v>
      </c>
      <c r="E1182">
        <v>2901</v>
      </c>
      <c r="F1182">
        <v>9</v>
      </c>
      <c r="G1182" t="s">
        <v>6</v>
      </c>
      <c r="H1182" t="s">
        <v>44</v>
      </c>
      <c r="I1182" t="s">
        <v>1241</v>
      </c>
      <c r="J1182" t="s">
        <v>6</v>
      </c>
      <c r="K1182">
        <v>10304</v>
      </c>
      <c r="L1182" s="25">
        <v>495000</v>
      </c>
      <c r="M1182" s="13">
        <v>45103</v>
      </c>
      <c r="N1182" s="1">
        <v>1</v>
      </c>
      <c r="O1182" s="1">
        <v>0</v>
      </c>
      <c r="P1182" s="1">
        <v>1</v>
      </c>
      <c r="Q1182" s="1">
        <v>960</v>
      </c>
      <c r="R1182" s="1">
        <v>1399</v>
      </c>
      <c r="S1182">
        <v>1988</v>
      </c>
      <c r="T1182" s="29">
        <f>IF(TRIM(PropertySet[[#This Row],[YEAR BUILT]])="", "N/A", 2023-PropertySet[[#This Row],[YEAR BUILT]])</f>
        <v>35</v>
      </c>
      <c r="U1182" t="str" cm="1">
        <f t="array" ref="U1182">IF(PropertySet[[#This Row],[AGE]] = "N/A", "N/A", _xlfn.IFS(PropertySet[[#This Row],[AGE]] &lt;= 25, "0-25 Years", PropertySet[[#This Row],[AGE]] &lt;= 50, "26-50 Years", PropertySet[[#This Row],[AGE]]&lt;=75, "51-75 Years", PropertySet[[#This Row],[AGE]]&lt;=100, "76-100 Years", PropertySet[[#This Row],[AGE]]&gt;100, "100+ Years"))</f>
        <v>26-50 Years</v>
      </c>
      <c r="V1182" t="str" cm="1">
        <f t="array" ref="V11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82" t="s">
        <v>33</v>
      </c>
      <c r="X1182" t="s">
        <v>44</v>
      </c>
    </row>
    <row r="1183" spans="1:24" x14ac:dyDescent="0.3">
      <c r="A1183" t="s">
        <v>1179</v>
      </c>
      <c r="B1183" t="s">
        <v>29</v>
      </c>
      <c r="C1183" t="s">
        <v>30</v>
      </c>
      <c r="D1183">
        <v>1</v>
      </c>
      <c r="E1183">
        <v>2901</v>
      </c>
      <c r="F1183">
        <v>19</v>
      </c>
      <c r="G1183" t="s">
        <v>6</v>
      </c>
      <c r="H1183" t="s">
        <v>44</v>
      </c>
      <c r="I1183" t="s">
        <v>1242</v>
      </c>
      <c r="J1183" t="s">
        <v>6</v>
      </c>
      <c r="K1183">
        <v>10304</v>
      </c>
      <c r="L1183" s="25">
        <v>250000</v>
      </c>
      <c r="M1183" s="13">
        <v>45279</v>
      </c>
      <c r="N1183" s="1">
        <v>1</v>
      </c>
      <c r="O1183" s="1">
        <v>0</v>
      </c>
      <c r="P1183" s="1">
        <v>1</v>
      </c>
      <c r="Q1183" s="1">
        <v>925</v>
      </c>
      <c r="R1183" s="1">
        <v>1399</v>
      </c>
      <c r="S1183">
        <v>1988</v>
      </c>
      <c r="T1183" s="29">
        <f>IF(TRIM(PropertySet[[#This Row],[YEAR BUILT]])="", "N/A", 2023-PropertySet[[#This Row],[YEAR BUILT]])</f>
        <v>35</v>
      </c>
      <c r="U1183" t="str" cm="1">
        <f t="array" ref="U1183">IF(PropertySet[[#This Row],[AGE]] = "N/A", "N/A", _xlfn.IFS(PropertySet[[#This Row],[AGE]] &lt;= 25, "0-25 Years", PropertySet[[#This Row],[AGE]] &lt;= 50, "26-50 Years", PropertySet[[#This Row],[AGE]]&lt;=75, "51-75 Years", PropertySet[[#This Row],[AGE]]&lt;=100, "76-100 Years", PropertySet[[#This Row],[AGE]]&gt;100, "100+ Years"))</f>
        <v>26-50 Years</v>
      </c>
      <c r="V1183" t="str" cm="1">
        <f t="array" ref="V11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83" t="s">
        <v>33</v>
      </c>
      <c r="X1183" t="s">
        <v>44</v>
      </c>
    </row>
    <row r="1184" spans="1:24" x14ac:dyDescent="0.3">
      <c r="A1184" t="s">
        <v>1179</v>
      </c>
      <c r="B1184" t="s">
        <v>29</v>
      </c>
      <c r="C1184" t="s">
        <v>30</v>
      </c>
      <c r="D1184">
        <v>1</v>
      </c>
      <c r="E1184">
        <v>2901</v>
      </c>
      <c r="F1184">
        <v>58</v>
      </c>
      <c r="G1184" t="s">
        <v>6</v>
      </c>
      <c r="H1184" t="s">
        <v>44</v>
      </c>
      <c r="I1184" t="s">
        <v>1243</v>
      </c>
      <c r="J1184" t="s">
        <v>6</v>
      </c>
      <c r="K1184">
        <v>10304</v>
      </c>
      <c r="L1184" s="25">
        <v>0</v>
      </c>
      <c r="M1184" s="13">
        <v>44975</v>
      </c>
      <c r="N1184" s="1">
        <v>1</v>
      </c>
      <c r="O1184" s="1">
        <v>0</v>
      </c>
      <c r="P1184" s="1">
        <v>1</v>
      </c>
      <c r="Q1184" s="1">
        <v>800</v>
      </c>
      <c r="R1184" s="1">
        <v>1200</v>
      </c>
      <c r="S1184">
        <v>1988</v>
      </c>
      <c r="T1184" s="29">
        <f>IF(TRIM(PropertySet[[#This Row],[YEAR BUILT]])="", "N/A", 2023-PropertySet[[#This Row],[YEAR BUILT]])</f>
        <v>35</v>
      </c>
      <c r="U1184" t="str" cm="1">
        <f t="array" ref="U1184">IF(PropertySet[[#This Row],[AGE]] = "N/A", "N/A", _xlfn.IFS(PropertySet[[#This Row],[AGE]] &lt;= 25, "0-25 Years", PropertySet[[#This Row],[AGE]] &lt;= 50, "26-50 Years", PropertySet[[#This Row],[AGE]]&lt;=75, "51-75 Years", PropertySet[[#This Row],[AGE]]&lt;=100, "76-100 Years", PropertySet[[#This Row],[AGE]]&gt;100, "100+ Years"))</f>
        <v>26-50 Years</v>
      </c>
      <c r="V1184" t="str" cm="1">
        <f t="array" ref="V11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84" t="s">
        <v>33</v>
      </c>
      <c r="X1184" t="s">
        <v>44</v>
      </c>
    </row>
    <row r="1185" spans="1:24" x14ac:dyDescent="0.3">
      <c r="A1185" t="s">
        <v>1179</v>
      </c>
      <c r="B1185" t="s">
        <v>29</v>
      </c>
      <c r="C1185" t="s">
        <v>30</v>
      </c>
      <c r="D1185">
        <v>1</v>
      </c>
      <c r="E1185">
        <v>2901</v>
      </c>
      <c r="F1185">
        <v>61</v>
      </c>
      <c r="G1185" t="s">
        <v>6</v>
      </c>
      <c r="H1185" t="s">
        <v>44</v>
      </c>
      <c r="I1185" t="s">
        <v>1244</v>
      </c>
      <c r="J1185" t="s">
        <v>6</v>
      </c>
      <c r="K1185">
        <v>10304</v>
      </c>
      <c r="L1185" s="25">
        <v>396000</v>
      </c>
      <c r="M1185" s="13">
        <v>45005</v>
      </c>
      <c r="N1185" s="1">
        <v>1</v>
      </c>
      <c r="O1185" s="1">
        <v>0</v>
      </c>
      <c r="P1185" s="1">
        <v>1</v>
      </c>
      <c r="Q1185" s="1">
        <v>800</v>
      </c>
      <c r="R1185" s="1">
        <v>1200</v>
      </c>
      <c r="S1185">
        <v>1988</v>
      </c>
      <c r="T1185" s="29">
        <f>IF(TRIM(PropertySet[[#This Row],[YEAR BUILT]])="", "N/A", 2023-PropertySet[[#This Row],[YEAR BUILT]])</f>
        <v>35</v>
      </c>
      <c r="U1185" t="str" cm="1">
        <f t="array" ref="U1185">IF(PropertySet[[#This Row],[AGE]] = "N/A", "N/A", _xlfn.IFS(PropertySet[[#This Row],[AGE]] &lt;= 25, "0-25 Years", PropertySet[[#This Row],[AGE]] &lt;= 50, "26-50 Years", PropertySet[[#This Row],[AGE]]&lt;=75, "51-75 Years", PropertySet[[#This Row],[AGE]]&lt;=100, "76-100 Years", PropertySet[[#This Row],[AGE]]&gt;100, "100+ Years"))</f>
        <v>26-50 Years</v>
      </c>
      <c r="V1185" t="str" cm="1">
        <f t="array" ref="V11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85" t="s">
        <v>33</v>
      </c>
      <c r="X1185" t="s">
        <v>44</v>
      </c>
    </row>
    <row r="1186" spans="1:24" x14ac:dyDescent="0.3">
      <c r="A1186" t="s">
        <v>1179</v>
      </c>
      <c r="B1186" t="s">
        <v>29</v>
      </c>
      <c r="C1186" t="s">
        <v>30</v>
      </c>
      <c r="D1186">
        <v>1</v>
      </c>
      <c r="E1186">
        <v>2906</v>
      </c>
      <c r="F1186">
        <v>35</v>
      </c>
      <c r="G1186" t="s">
        <v>6</v>
      </c>
      <c r="H1186" t="s">
        <v>31</v>
      </c>
      <c r="I1186" t="s">
        <v>1245</v>
      </c>
      <c r="J1186" t="s">
        <v>6</v>
      </c>
      <c r="K1186">
        <v>10304</v>
      </c>
      <c r="L1186" s="25">
        <v>520000</v>
      </c>
      <c r="M1186" s="13">
        <v>45077</v>
      </c>
      <c r="N1186" s="1">
        <v>1</v>
      </c>
      <c r="O1186" s="1">
        <v>0</v>
      </c>
      <c r="P1186" s="1">
        <v>1</v>
      </c>
      <c r="Q1186" s="1">
        <v>3850</v>
      </c>
      <c r="R1186" s="1">
        <v>1096</v>
      </c>
      <c r="S1186">
        <v>1915</v>
      </c>
      <c r="T1186" s="29">
        <f>IF(TRIM(PropertySet[[#This Row],[YEAR BUILT]])="", "N/A", 2023-PropertySet[[#This Row],[YEAR BUILT]])</f>
        <v>108</v>
      </c>
      <c r="U1186" t="str" cm="1">
        <f t="array" ref="U1186">IF(PropertySet[[#This Row],[AGE]] = "N/A", "N/A", _xlfn.IFS(PropertySet[[#This Row],[AGE]] &lt;= 25, "0-25 Years", PropertySet[[#This Row],[AGE]] &lt;= 50, "26-50 Years", PropertySet[[#This Row],[AGE]]&lt;=75, "51-75 Years", PropertySet[[#This Row],[AGE]]&lt;=100, "76-100 Years", PropertySet[[#This Row],[AGE]]&gt;100, "100+ Years"))</f>
        <v>100+ Years</v>
      </c>
      <c r="V1186" t="str" cm="1">
        <f t="array" ref="V11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186" t="s">
        <v>33</v>
      </c>
      <c r="X1186" t="s">
        <v>31</v>
      </c>
    </row>
    <row r="1187" spans="1:24" x14ac:dyDescent="0.3">
      <c r="A1187" t="s">
        <v>1179</v>
      </c>
      <c r="B1187" t="s">
        <v>152</v>
      </c>
      <c r="C1187" t="s">
        <v>30</v>
      </c>
      <c r="D1187">
        <v>1</v>
      </c>
      <c r="E1187">
        <v>564</v>
      </c>
      <c r="F1187">
        <v>27</v>
      </c>
      <c r="G1187" t="s">
        <v>6</v>
      </c>
      <c r="H1187" t="s">
        <v>153</v>
      </c>
      <c r="I1187" t="s">
        <v>1246</v>
      </c>
      <c r="J1187" t="s">
        <v>6</v>
      </c>
      <c r="K1187">
        <v>10304</v>
      </c>
      <c r="L1187" s="25">
        <v>0</v>
      </c>
      <c r="M1187" s="13">
        <v>45268</v>
      </c>
      <c r="N1187" s="1">
        <v>2</v>
      </c>
      <c r="O1187" s="1">
        <v>0</v>
      </c>
      <c r="P1187" s="1">
        <v>2</v>
      </c>
      <c r="Q1187" s="1">
        <v>4514</v>
      </c>
      <c r="R1187" s="1">
        <v>1888</v>
      </c>
      <c r="S1187">
        <v>1901</v>
      </c>
      <c r="T1187" s="29">
        <f>IF(TRIM(PropertySet[[#This Row],[YEAR BUILT]])="", "N/A", 2023-PropertySet[[#This Row],[YEAR BUILT]])</f>
        <v>122</v>
      </c>
      <c r="U1187" t="str" cm="1">
        <f t="array" ref="U1187">IF(PropertySet[[#This Row],[AGE]] = "N/A", "N/A", _xlfn.IFS(PropertySet[[#This Row],[AGE]] &lt;= 25, "0-25 Years", PropertySet[[#This Row],[AGE]] &lt;= 50, "26-50 Years", PropertySet[[#This Row],[AGE]]&lt;=75, "51-75 Years", PropertySet[[#This Row],[AGE]]&lt;=100, "76-100 Years", PropertySet[[#This Row],[AGE]]&gt;100, "100+ Years"))</f>
        <v>100+ Years</v>
      </c>
      <c r="V1187" t="str" cm="1">
        <f t="array" ref="V11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187" t="s">
        <v>33</v>
      </c>
      <c r="X1187" t="s">
        <v>153</v>
      </c>
    </row>
    <row r="1188" spans="1:24" x14ac:dyDescent="0.3">
      <c r="A1188" t="s">
        <v>1179</v>
      </c>
      <c r="B1188" t="s">
        <v>152</v>
      </c>
      <c r="C1188" t="s">
        <v>30</v>
      </c>
      <c r="D1188">
        <v>1</v>
      </c>
      <c r="E1188">
        <v>568</v>
      </c>
      <c r="F1188">
        <v>22</v>
      </c>
      <c r="G1188" t="s">
        <v>6</v>
      </c>
      <c r="H1188" t="s">
        <v>153</v>
      </c>
      <c r="I1188" t="s">
        <v>1247</v>
      </c>
      <c r="J1188" t="s">
        <v>6</v>
      </c>
      <c r="K1188">
        <v>10304</v>
      </c>
      <c r="L1188" s="25">
        <v>675000</v>
      </c>
      <c r="M1188" s="13">
        <v>45140</v>
      </c>
      <c r="N1188" s="1">
        <v>2</v>
      </c>
      <c r="O1188" s="1">
        <v>0</v>
      </c>
      <c r="P1188" s="1">
        <v>2</v>
      </c>
      <c r="Q1188" s="1">
        <v>2500</v>
      </c>
      <c r="R1188" s="1">
        <v>2084</v>
      </c>
      <c r="S1188">
        <v>1899</v>
      </c>
      <c r="T1188" s="29">
        <f>IF(TRIM(PropertySet[[#This Row],[YEAR BUILT]])="", "N/A", 2023-PropertySet[[#This Row],[YEAR BUILT]])</f>
        <v>124</v>
      </c>
      <c r="U1188" t="str" cm="1">
        <f t="array" ref="U1188">IF(PropertySet[[#This Row],[AGE]] = "N/A", "N/A", _xlfn.IFS(PropertySet[[#This Row],[AGE]] &lt;= 25, "0-25 Years", PropertySet[[#This Row],[AGE]] &lt;= 50, "26-50 Years", PropertySet[[#This Row],[AGE]]&lt;=75, "51-75 Years", PropertySet[[#This Row],[AGE]]&lt;=100, "76-100 Years", PropertySet[[#This Row],[AGE]]&gt;100, "100+ Years"))</f>
        <v>100+ Years</v>
      </c>
      <c r="V1188" t="str" cm="1">
        <f t="array" ref="V11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188" t="s">
        <v>33</v>
      </c>
      <c r="X1188" t="s">
        <v>153</v>
      </c>
    </row>
    <row r="1189" spans="1:24" x14ac:dyDescent="0.3">
      <c r="A1189" t="s">
        <v>1179</v>
      </c>
      <c r="B1189" t="s">
        <v>152</v>
      </c>
      <c r="C1189" t="s">
        <v>30</v>
      </c>
      <c r="D1189">
        <v>1</v>
      </c>
      <c r="E1189">
        <v>624</v>
      </c>
      <c r="F1189">
        <v>32</v>
      </c>
      <c r="G1189" t="s">
        <v>6</v>
      </c>
      <c r="H1189" t="s">
        <v>153</v>
      </c>
      <c r="I1189" t="s">
        <v>1248</v>
      </c>
      <c r="J1189" t="s">
        <v>6</v>
      </c>
      <c r="K1189">
        <v>10304</v>
      </c>
      <c r="L1189" s="25">
        <v>942457</v>
      </c>
      <c r="M1189" s="13">
        <v>45015</v>
      </c>
      <c r="N1189" s="1">
        <v>2</v>
      </c>
      <c r="O1189" s="1">
        <v>0</v>
      </c>
      <c r="P1189" s="1">
        <v>2</v>
      </c>
      <c r="Q1189" s="1">
        <v>4584</v>
      </c>
      <c r="R1189" s="1">
        <v>1980</v>
      </c>
      <c r="S1189">
        <v>2022</v>
      </c>
      <c r="T1189" s="29">
        <f>IF(TRIM(PropertySet[[#This Row],[YEAR BUILT]])="", "N/A", 2023-PropertySet[[#This Row],[YEAR BUILT]])</f>
        <v>1</v>
      </c>
      <c r="U1189" t="str" cm="1">
        <f t="array" ref="U1189">IF(PropertySet[[#This Row],[AGE]] = "N/A", "N/A", _xlfn.IFS(PropertySet[[#This Row],[AGE]] &lt;= 25, "0-25 Years", PropertySet[[#This Row],[AGE]] &lt;= 50, "26-50 Years", PropertySet[[#This Row],[AGE]]&lt;=75, "51-75 Years", PropertySet[[#This Row],[AGE]]&lt;=100, "76-100 Years", PropertySet[[#This Row],[AGE]]&gt;100, "100+ Years"))</f>
        <v>0-25 Years</v>
      </c>
      <c r="V1189" t="str" cm="1">
        <f t="array" ref="V11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189" t="s">
        <v>33</v>
      </c>
      <c r="X1189" t="s">
        <v>153</v>
      </c>
    </row>
    <row r="1190" spans="1:24" x14ac:dyDescent="0.3">
      <c r="A1190" t="s">
        <v>1179</v>
      </c>
      <c r="B1190" t="s">
        <v>152</v>
      </c>
      <c r="C1190" t="s">
        <v>30</v>
      </c>
      <c r="D1190">
        <v>1</v>
      </c>
      <c r="E1190">
        <v>624</v>
      </c>
      <c r="F1190">
        <v>34</v>
      </c>
      <c r="G1190" t="s">
        <v>6</v>
      </c>
      <c r="H1190" t="s">
        <v>153</v>
      </c>
      <c r="I1190" t="s">
        <v>1249</v>
      </c>
      <c r="J1190" t="s">
        <v>6</v>
      </c>
      <c r="K1190">
        <v>10304</v>
      </c>
      <c r="L1190" s="25">
        <v>915000</v>
      </c>
      <c r="M1190" s="13">
        <v>44974</v>
      </c>
      <c r="N1190" s="1">
        <v>2</v>
      </c>
      <c r="O1190" s="1">
        <v>0</v>
      </c>
      <c r="P1190" s="1">
        <v>2</v>
      </c>
      <c r="Q1190" s="1">
        <v>4914</v>
      </c>
      <c r="R1190" s="1">
        <v>1980</v>
      </c>
      <c r="S1190">
        <v>2022</v>
      </c>
      <c r="T1190" s="29">
        <f>IF(TRIM(PropertySet[[#This Row],[YEAR BUILT]])="", "N/A", 2023-PropertySet[[#This Row],[YEAR BUILT]])</f>
        <v>1</v>
      </c>
      <c r="U1190" t="str" cm="1">
        <f t="array" ref="U1190">IF(PropertySet[[#This Row],[AGE]] = "N/A", "N/A", _xlfn.IFS(PropertySet[[#This Row],[AGE]] &lt;= 25, "0-25 Years", PropertySet[[#This Row],[AGE]] &lt;= 50, "26-50 Years", PropertySet[[#This Row],[AGE]]&lt;=75, "51-75 Years", PropertySet[[#This Row],[AGE]]&lt;=100, "76-100 Years", PropertySet[[#This Row],[AGE]]&gt;100, "100+ Years"))</f>
        <v>0-25 Years</v>
      </c>
      <c r="V1190" t="str" cm="1">
        <f t="array" ref="V11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190" t="s">
        <v>33</v>
      </c>
      <c r="X1190" t="s">
        <v>153</v>
      </c>
    </row>
    <row r="1191" spans="1:24" x14ac:dyDescent="0.3">
      <c r="A1191" t="s">
        <v>1179</v>
      </c>
      <c r="B1191" t="s">
        <v>152</v>
      </c>
      <c r="C1191" t="s">
        <v>30</v>
      </c>
      <c r="D1191">
        <v>1</v>
      </c>
      <c r="E1191">
        <v>624</v>
      </c>
      <c r="F1191">
        <v>36</v>
      </c>
      <c r="G1191" t="s">
        <v>6</v>
      </c>
      <c r="H1191" t="s">
        <v>153</v>
      </c>
      <c r="I1191" t="s">
        <v>1249</v>
      </c>
      <c r="J1191" t="s">
        <v>6</v>
      </c>
      <c r="K1191">
        <v>10304</v>
      </c>
      <c r="L1191" s="25">
        <v>931699</v>
      </c>
      <c r="M1191" s="13">
        <v>45035</v>
      </c>
      <c r="N1191" s="1">
        <v>2</v>
      </c>
      <c r="O1191" s="1">
        <v>0</v>
      </c>
      <c r="P1191" s="1">
        <v>2</v>
      </c>
      <c r="Q1191" s="1">
        <v>4256</v>
      </c>
      <c r="R1191" s="1">
        <v>1980</v>
      </c>
      <c r="S1191">
        <v>2022</v>
      </c>
      <c r="T1191" s="29">
        <f>IF(TRIM(PropertySet[[#This Row],[YEAR BUILT]])="", "N/A", 2023-PropertySet[[#This Row],[YEAR BUILT]])</f>
        <v>1</v>
      </c>
      <c r="U1191" t="str" cm="1">
        <f t="array" ref="U1191">IF(PropertySet[[#This Row],[AGE]] = "N/A", "N/A", _xlfn.IFS(PropertySet[[#This Row],[AGE]] &lt;= 25, "0-25 Years", PropertySet[[#This Row],[AGE]] &lt;= 50, "26-50 Years", PropertySet[[#This Row],[AGE]]&lt;=75, "51-75 Years", PropertySet[[#This Row],[AGE]]&lt;=100, "76-100 Years", PropertySet[[#This Row],[AGE]]&gt;100, "100+ Years"))</f>
        <v>0-25 Years</v>
      </c>
      <c r="V1191" t="str" cm="1">
        <f t="array" ref="V11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191" t="s">
        <v>33</v>
      </c>
      <c r="X1191" t="s">
        <v>153</v>
      </c>
    </row>
    <row r="1192" spans="1:24" x14ac:dyDescent="0.3">
      <c r="A1192" t="s">
        <v>1179</v>
      </c>
      <c r="B1192" t="s">
        <v>152</v>
      </c>
      <c r="C1192" t="s">
        <v>30</v>
      </c>
      <c r="D1192">
        <v>1</v>
      </c>
      <c r="E1192">
        <v>624</v>
      </c>
      <c r="F1192">
        <v>44</v>
      </c>
      <c r="G1192" t="s">
        <v>6</v>
      </c>
      <c r="H1192" t="s">
        <v>158</v>
      </c>
      <c r="I1192" t="s">
        <v>1250</v>
      </c>
      <c r="J1192" t="s">
        <v>6</v>
      </c>
      <c r="K1192">
        <v>10304</v>
      </c>
      <c r="L1192" s="25">
        <v>685000</v>
      </c>
      <c r="M1192" s="13">
        <v>45079</v>
      </c>
      <c r="N1192" s="1">
        <v>2</v>
      </c>
      <c r="O1192" s="1">
        <v>0</v>
      </c>
      <c r="P1192" s="1">
        <v>2</v>
      </c>
      <c r="Q1192" s="1">
        <v>4218</v>
      </c>
      <c r="R1192" s="1">
        <v>1728</v>
      </c>
      <c r="S1192">
        <v>1975</v>
      </c>
      <c r="T1192" s="29">
        <f>IF(TRIM(PropertySet[[#This Row],[YEAR BUILT]])="", "N/A", 2023-PropertySet[[#This Row],[YEAR BUILT]])</f>
        <v>48</v>
      </c>
      <c r="U1192" t="str" cm="1">
        <f t="array" ref="U1192">IF(PropertySet[[#This Row],[AGE]] = "N/A", "N/A", _xlfn.IFS(PropertySet[[#This Row],[AGE]] &lt;= 25, "0-25 Years", PropertySet[[#This Row],[AGE]] &lt;= 50, "26-50 Years", PropertySet[[#This Row],[AGE]]&lt;=75, "51-75 Years", PropertySet[[#This Row],[AGE]]&lt;=100, "76-100 Years", PropertySet[[#This Row],[AGE]]&gt;100, "100+ Years"))</f>
        <v>26-50 Years</v>
      </c>
      <c r="V1192" t="str" cm="1">
        <f t="array" ref="V11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192" t="s">
        <v>33</v>
      </c>
      <c r="X1192" t="s">
        <v>158</v>
      </c>
    </row>
    <row r="1193" spans="1:24" x14ac:dyDescent="0.3">
      <c r="A1193" t="s">
        <v>1179</v>
      </c>
      <c r="B1193" t="s">
        <v>152</v>
      </c>
      <c r="C1193" t="s">
        <v>30</v>
      </c>
      <c r="D1193">
        <v>1</v>
      </c>
      <c r="E1193">
        <v>625</v>
      </c>
      <c r="F1193">
        <v>4</v>
      </c>
      <c r="G1193" t="s">
        <v>6</v>
      </c>
      <c r="H1193" t="s">
        <v>182</v>
      </c>
      <c r="I1193" t="s">
        <v>1251</v>
      </c>
      <c r="J1193" t="s">
        <v>6</v>
      </c>
      <c r="K1193">
        <v>10304</v>
      </c>
      <c r="L1193" s="25">
        <v>730000</v>
      </c>
      <c r="M1193" s="13">
        <v>45275</v>
      </c>
      <c r="N1193" s="1">
        <v>2</v>
      </c>
      <c r="O1193" s="1">
        <v>0</v>
      </c>
      <c r="P1193" s="1">
        <v>2</v>
      </c>
      <c r="Q1193" s="1">
        <v>2050</v>
      </c>
      <c r="R1193" s="1">
        <v>1458</v>
      </c>
      <c r="S1193">
        <v>1915</v>
      </c>
      <c r="T1193" s="29">
        <f>IF(TRIM(PropertySet[[#This Row],[YEAR BUILT]])="", "N/A", 2023-PropertySet[[#This Row],[YEAR BUILT]])</f>
        <v>108</v>
      </c>
      <c r="U1193" t="str" cm="1">
        <f t="array" ref="U1193">IF(PropertySet[[#This Row],[AGE]] = "N/A", "N/A", _xlfn.IFS(PropertySet[[#This Row],[AGE]] &lt;= 25, "0-25 Years", PropertySet[[#This Row],[AGE]] &lt;= 50, "26-50 Years", PropertySet[[#This Row],[AGE]]&lt;=75, "51-75 Years", PropertySet[[#This Row],[AGE]]&lt;=100, "76-100 Years", PropertySet[[#This Row],[AGE]]&gt;100, "100+ Years"))</f>
        <v>100+ Years</v>
      </c>
      <c r="V1193" t="str" cm="1">
        <f t="array" ref="V11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193" t="s">
        <v>33</v>
      </c>
      <c r="X1193" t="s">
        <v>182</v>
      </c>
    </row>
    <row r="1194" spans="1:24" x14ac:dyDescent="0.3">
      <c r="A1194" t="s">
        <v>1179</v>
      </c>
      <c r="B1194" t="s">
        <v>152</v>
      </c>
      <c r="C1194" t="s">
        <v>30</v>
      </c>
      <c r="D1194">
        <v>1</v>
      </c>
      <c r="E1194">
        <v>626</v>
      </c>
      <c r="F1194">
        <v>29</v>
      </c>
      <c r="G1194" t="s">
        <v>6</v>
      </c>
      <c r="H1194" t="s">
        <v>153</v>
      </c>
      <c r="I1194" t="s">
        <v>1252</v>
      </c>
      <c r="J1194" t="s">
        <v>6</v>
      </c>
      <c r="K1194">
        <v>10304</v>
      </c>
      <c r="L1194" s="25">
        <v>10</v>
      </c>
      <c r="M1194" s="13">
        <v>45032</v>
      </c>
      <c r="N1194" s="1">
        <v>2</v>
      </c>
      <c r="O1194" s="1">
        <v>0</v>
      </c>
      <c r="P1194" s="1">
        <v>2</v>
      </c>
      <c r="Q1194" s="1">
        <v>4000</v>
      </c>
      <c r="R1194" s="1">
        <v>2520</v>
      </c>
      <c r="S1194">
        <v>1955</v>
      </c>
      <c r="T1194" s="29">
        <f>IF(TRIM(PropertySet[[#This Row],[YEAR BUILT]])="", "N/A", 2023-PropertySet[[#This Row],[YEAR BUILT]])</f>
        <v>68</v>
      </c>
      <c r="U1194" t="str" cm="1">
        <f t="array" ref="U1194">IF(PropertySet[[#This Row],[AGE]] = "N/A", "N/A", _xlfn.IFS(PropertySet[[#This Row],[AGE]] &lt;= 25, "0-25 Years", PropertySet[[#This Row],[AGE]] &lt;= 50, "26-50 Years", PropertySet[[#This Row],[AGE]]&lt;=75, "51-75 Years", PropertySet[[#This Row],[AGE]]&lt;=100, "76-100 Years", PropertySet[[#This Row],[AGE]]&gt;100, "100+ Years"))</f>
        <v>51-75 Years</v>
      </c>
      <c r="V1194" t="str" cm="1">
        <f t="array" ref="V11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194" t="s">
        <v>33</v>
      </c>
      <c r="X1194" t="s">
        <v>153</v>
      </c>
    </row>
    <row r="1195" spans="1:24" x14ac:dyDescent="0.3">
      <c r="A1195" t="s">
        <v>1179</v>
      </c>
      <c r="B1195" t="s">
        <v>152</v>
      </c>
      <c r="C1195" t="s">
        <v>30</v>
      </c>
      <c r="D1195">
        <v>1</v>
      </c>
      <c r="E1195">
        <v>637</v>
      </c>
      <c r="F1195">
        <v>33</v>
      </c>
      <c r="G1195" t="s">
        <v>6</v>
      </c>
      <c r="H1195" t="s">
        <v>153</v>
      </c>
      <c r="I1195" t="s">
        <v>1253</v>
      </c>
      <c r="J1195" t="s">
        <v>6</v>
      </c>
      <c r="K1195">
        <v>10304</v>
      </c>
      <c r="L1195" s="25">
        <v>0</v>
      </c>
      <c r="M1195" s="13">
        <v>45233</v>
      </c>
      <c r="N1195" s="1">
        <v>2</v>
      </c>
      <c r="O1195" s="1">
        <v>0</v>
      </c>
      <c r="P1195" s="1">
        <v>2</v>
      </c>
      <c r="Q1195" s="1">
        <v>7750</v>
      </c>
      <c r="R1195" s="1">
        <v>3068</v>
      </c>
      <c r="S1195">
        <v>2004</v>
      </c>
      <c r="T1195" s="29">
        <f>IF(TRIM(PropertySet[[#This Row],[YEAR BUILT]])="", "N/A", 2023-PropertySet[[#This Row],[YEAR BUILT]])</f>
        <v>19</v>
      </c>
      <c r="U1195" t="str" cm="1">
        <f t="array" ref="U1195">IF(PropertySet[[#This Row],[AGE]] = "N/A", "N/A", _xlfn.IFS(PropertySet[[#This Row],[AGE]] &lt;= 25, "0-25 Years", PropertySet[[#This Row],[AGE]] &lt;= 50, "26-50 Years", PropertySet[[#This Row],[AGE]]&lt;=75, "51-75 Years", PropertySet[[#This Row],[AGE]]&lt;=100, "76-100 Years", PropertySet[[#This Row],[AGE]]&gt;100, "100+ Years"))</f>
        <v>0-25 Years</v>
      </c>
      <c r="V1195" t="str" cm="1">
        <f t="array" ref="V11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195" t="s">
        <v>33</v>
      </c>
      <c r="X1195" t="s">
        <v>153</v>
      </c>
    </row>
    <row r="1196" spans="1:24" x14ac:dyDescent="0.3">
      <c r="A1196" t="s">
        <v>1179</v>
      </c>
      <c r="B1196" t="s">
        <v>152</v>
      </c>
      <c r="C1196" t="s">
        <v>30</v>
      </c>
      <c r="D1196">
        <v>1</v>
      </c>
      <c r="E1196">
        <v>637</v>
      </c>
      <c r="F1196">
        <v>47</v>
      </c>
      <c r="G1196" t="s">
        <v>6</v>
      </c>
      <c r="H1196" t="s">
        <v>153</v>
      </c>
      <c r="I1196" t="s">
        <v>1254</v>
      </c>
      <c r="J1196" t="s">
        <v>6</v>
      </c>
      <c r="K1196">
        <v>10304</v>
      </c>
      <c r="L1196" s="25">
        <v>0</v>
      </c>
      <c r="M1196" s="13">
        <v>44979</v>
      </c>
      <c r="N1196" s="1">
        <v>2</v>
      </c>
      <c r="O1196" s="1">
        <v>0</v>
      </c>
      <c r="P1196" s="1">
        <v>2</v>
      </c>
      <c r="Q1196" s="1">
        <v>3125</v>
      </c>
      <c r="R1196" s="1">
        <v>1254</v>
      </c>
      <c r="S1196">
        <v>1920</v>
      </c>
      <c r="T1196" s="29">
        <f>IF(TRIM(PropertySet[[#This Row],[YEAR BUILT]])="", "N/A", 2023-PropertySet[[#This Row],[YEAR BUILT]])</f>
        <v>103</v>
      </c>
      <c r="U1196" t="str" cm="1">
        <f t="array" ref="U1196">IF(PropertySet[[#This Row],[AGE]] = "N/A", "N/A", _xlfn.IFS(PropertySet[[#This Row],[AGE]] &lt;= 25, "0-25 Years", PropertySet[[#This Row],[AGE]] &lt;= 50, "26-50 Years", PropertySet[[#This Row],[AGE]]&lt;=75, "51-75 Years", PropertySet[[#This Row],[AGE]]&lt;=100, "76-100 Years", PropertySet[[#This Row],[AGE]]&gt;100, "100+ Years"))</f>
        <v>100+ Years</v>
      </c>
      <c r="V1196" t="str" cm="1">
        <f t="array" ref="V11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196" t="s">
        <v>33</v>
      </c>
      <c r="X1196" t="s">
        <v>153</v>
      </c>
    </row>
    <row r="1197" spans="1:24" x14ac:dyDescent="0.3">
      <c r="A1197" t="s">
        <v>1179</v>
      </c>
      <c r="B1197" t="s">
        <v>152</v>
      </c>
      <c r="C1197" t="s">
        <v>30</v>
      </c>
      <c r="D1197">
        <v>1</v>
      </c>
      <c r="E1197">
        <v>638</v>
      </c>
      <c r="F1197">
        <v>14</v>
      </c>
      <c r="G1197" t="s">
        <v>6</v>
      </c>
      <c r="H1197" t="s">
        <v>153</v>
      </c>
      <c r="I1197" t="s">
        <v>1255</v>
      </c>
      <c r="J1197" t="s">
        <v>6</v>
      </c>
      <c r="K1197">
        <v>10304</v>
      </c>
      <c r="L1197" s="25">
        <v>814599</v>
      </c>
      <c r="M1197" s="13">
        <v>45042</v>
      </c>
      <c r="N1197" s="1">
        <v>2</v>
      </c>
      <c r="O1197" s="1">
        <v>0</v>
      </c>
      <c r="P1197" s="1">
        <v>2</v>
      </c>
      <c r="Q1197" s="1">
        <v>3984</v>
      </c>
      <c r="R1197" s="1">
        <v>1926</v>
      </c>
      <c r="S1197">
        <v>2021</v>
      </c>
      <c r="T1197" s="29">
        <f>IF(TRIM(PropertySet[[#This Row],[YEAR BUILT]])="", "N/A", 2023-PropertySet[[#This Row],[YEAR BUILT]])</f>
        <v>2</v>
      </c>
      <c r="U1197" t="str" cm="1">
        <f t="array" ref="U1197">IF(PropertySet[[#This Row],[AGE]] = "N/A", "N/A", _xlfn.IFS(PropertySet[[#This Row],[AGE]] &lt;= 25, "0-25 Years", PropertySet[[#This Row],[AGE]] &lt;= 50, "26-50 Years", PropertySet[[#This Row],[AGE]]&lt;=75, "51-75 Years", PropertySet[[#This Row],[AGE]]&lt;=100, "76-100 Years", PropertySet[[#This Row],[AGE]]&gt;100, "100+ Years"))</f>
        <v>0-25 Years</v>
      </c>
      <c r="V1197" t="str" cm="1">
        <f t="array" ref="V11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197" t="s">
        <v>33</v>
      </c>
      <c r="X1197" t="s">
        <v>153</v>
      </c>
    </row>
    <row r="1198" spans="1:24" x14ac:dyDescent="0.3">
      <c r="A1198" t="s">
        <v>1179</v>
      </c>
      <c r="B1198" t="s">
        <v>152</v>
      </c>
      <c r="C1198" t="s">
        <v>30</v>
      </c>
      <c r="D1198">
        <v>1</v>
      </c>
      <c r="E1198">
        <v>641</v>
      </c>
      <c r="F1198">
        <v>23</v>
      </c>
      <c r="G1198" t="s">
        <v>6</v>
      </c>
      <c r="H1198" t="s">
        <v>153</v>
      </c>
      <c r="I1198" t="s">
        <v>1256</v>
      </c>
      <c r="J1198" t="s">
        <v>6</v>
      </c>
      <c r="K1198">
        <v>10304</v>
      </c>
      <c r="L1198" s="25">
        <v>409000</v>
      </c>
      <c r="M1198" s="13">
        <v>45196</v>
      </c>
      <c r="N1198" s="1">
        <v>2</v>
      </c>
      <c r="O1198" s="1">
        <v>0</v>
      </c>
      <c r="P1198" s="1">
        <v>2</v>
      </c>
      <c r="Q1198" s="1">
        <v>5000</v>
      </c>
      <c r="R1198" s="1">
        <v>1848</v>
      </c>
      <c r="S1198">
        <v>1920</v>
      </c>
      <c r="T1198" s="29">
        <f>IF(TRIM(PropertySet[[#This Row],[YEAR BUILT]])="", "N/A", 2023-PropertySet[[#This Row],[YEAR BUILT]])</f>
        <v>103</v>
      </c>
      <c r="U1198" t="str" cm="1">
        <f t="array" ref="U1198">IF(PropertySet[[#This Row],[AGE]] = "N/A", "N/A", _xlfn.IFS(PropertySet[[#This Row],[AGE]] &lt;= 25, "0-25 Years", PropertySet[[#This Row],[AGE]] &lt;= 50, "26-50 Years", PropertySet[[#This Row],[AGE]]&lt;=75, "51-75 Years", PropertySet[[#This Row],[AGE]]&lt;=100, "76-100 Years", PropertySet[[#This Row],[AGE]]&gt;100, "100+ Years"))</f>
        <v>100+ Years</v>
      </c>
      <c r="V1198" t="str" cm="1">
        <f t="array" ref="V11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198" t="s">
        <v>33</v>
      </c>
      <c r="X1198" t="s">
        <v>153</v>
      </c>
    </row>
    <row r="1199" spans="1:24" x14ac:dyDescent="0.3">
      <c r="A1199" t="s">
        <v>1179</v>
      </c>
      <c r="B1199" t="s">
        <v>152</v>
      </c>
      <c r="C1199" t="s">
        <v>30</v>
      </c>
      <c r="D1199">
        <v>1</v>
      </c>
      <c r="E1199">
        <v>643</v>
      </c>
      <c r="F1199">
        <v>24</v>
      </c>
      <c r="G1199" t="s">
        <v>6</v>
      </c>
      <c r="H1199" t="s">
        <v>182</v>
      </c>
      <c r="I1199" t="s">
        <v>1257</v>
      </c>
      <c r="J1199" t="s">
        <v>6</v>
      </c>
      <c r="K1199">
        <v>10304</v>
      </c>
      <c r="L1199" s="25">
        <v>510000</v>
      </c>
      <c r="M1199" s="13">
        <v>45205</v>
      </c>
      <c r="N1199" s="1">
        <v>2</v>
      </c>
      <c r="O1199" s="1">
        <v>0</v>
      </c>
      <c r="P1199" s="1">
        <v>2</v>
      </c>
      <c r="Q1199" s="1">
        <v>3700</v>
      </c>
      <c r="R1199" s="1">
        <v>2480</v>
      </c>
      <c r="S1199">
        <v>1920</v>
      </c>
      <c r="T1199" s="29">
        <f>IF(TRIM(PropertySet[[#This Row],[YEAR BUILT]])="", "N/A", 2023-PropertySet[[#This Row],[YEAR BUILT]])</f>
        <v>103</v>
      </c>
      <c r="U1199" t="str" cm="1">
        <f t="array" ref="U1199">IF(PropertySet[[#This Row],[AGE]] = "N/A", "N/A", _xlfn.IFS(PropertySet[[#This Row],[AGE]] &lt;= 25, "0-25 Years", PropertySet[[#This Row],[AGE]] &lt;= 50, "26-50 Years", PropertySet[[#This Row],[AGE]]&lt;=75, "51-75 Years", PropertySet[[#This Row],[AGE]]&lt;=100, "76-100 Years", PropertySet[[#This Row],[AGE]]&gt;100, "100+ Years"))</f>
        <v>100+ Years</v>
      </c>
      <c r="V1199" t="str" cm="1">
        <f t="array" ref="V11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199" t="s">
        <v>33</v>
      </c>
      <c r="X1199" t="s">
        <v>182</v>
      </c>
    </row>
    <row r="1200" spans="1:24" x14ac:dyDescent="0.3">
      <c r="A1200" t="s">
        <v>1179</v>
      </c>
      <c r="B1200" t="s">
        <v>152</v>
      </c>
      <c r="C1200" t="s">
        <v>30</v>
      </c>
      <c r="D1200">
        <v>1</v>
      </c>
      <c r="E1200">
        <v>645</v>
      </c>
      <c r="F1200">
        <v>18</v>
      </c>
      <c r="G1200" t="s">
        <v>6</v>
      </c>
      <c r="H1200" t="s">
        <v>187</v>
      </c>
      <c r="I1200" t="s">
        <v>1258</v>
      </c>
      <c r="J1200" t="s">
        <v>6</v>
      </c>
      <c r="K1200">
        <v>10304</v>
      </c>
      <c r="L1200" s="25">
        <v>100000</v>
      </c>
      <c r="M1200" s="13">
        <v>45141</v>
      </c>
      <c r="N1200" s="1">
        <v>2</v>
      </c>
      <c r="O1200" s="1">
        <v>0</v>
      </c>
      <c r="P1200" s="1">
        <v>2</v>
      </c>
      <c r="Q1200" s="1">
        <v>2626</v>
      </c>
      <c r="R1200" s="1">
        <v>1848</v>
      </c>
      <c r="S1200">
        <v>1910</v>
      </c>
      <c r="T1200" s="29">
        <f>IF(TRIM(PropertySet[[#This Row],[YEAR BUILT]])="", "N/A", 2023-PropertySet[[#This Row],[YEAR BUILT]])</f>
        <v>113</v>
      </c>
      <c r="U1200" t="str" cm="1">
        <f t="array" ref="U1200">IF(PropertySet[[#This Row],[AGE]] = "N/A", "N/A", _xlfn.IFS(PropertySet[[#This Row],[AGE]] &lt;= 25, "0-25 Years", PropertySet[[#This Row],[AGE]] &lt;= 50, "26-50 Years", PropertySet[[#This Row],[AGE]]&lt;=75, "51-75 Years", PropertySet[[#This Row],[AGE]]&lt;=100, "76-100 Years", PropertySet[[#This Row],[AGE]]&gt;100, "100+ Years"))</f>
        <v>100+ Years</v>
      </c>
      <c r="V1200" t="str" cm="1">
        <f t="array" ref="V12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200" t="s">
        <v>33</v>
      </c>
      <c r="X1200" t="s">
        <v>187</v>
      </c>
    </row>
    <row r="1201" spans="1:24" x14ac:dyDescent="0.3">
      <c r="A1201" t="s">
        <v>1179</v>
      </c>
      <c r="B1201" t="s">
        <v>152</v>
      </c>
      <c r="C1201" t="s">
        <v>30</v>
      </c>
      <c r="D1201">
        <v>1</v>
      </c>
      <c r="E1201">
        <v>647</v>
      </c>
      <c r="F1201">
        <v>42</v>
      </c>
      <c r="G1201" t="s">
        <v>6</v>
      </c>
      <c r="H1201" t="s">
        <v>182</v>
      </c>
      <c r="I1201" t="s">
        <v>1259</v>
      </c>
      <c r="J1201" t="s">
        <v>6</v>
      </c>
      <c r="K1201">
        <v>10304</v>
      </c>
      <c r="L1201" s="25">
        <v>0</v>
      </c>
      <c r="M1201" s="13">
        <v>45009</v>
      </c>
      <c r="N1201" s="1">
        <v>2</v>
      </c>
      <c r="O1201" s="1">
        <v>0</v>
      </c>
      <c r="P1201" s="1">
        <v>2</v>
      </c>
      <c r="Q1201" s="1">
        <v>2028</v>
      </c>
      <c r="R1201" s="1">
        <v>2500</v>
      </c>
      <c r="S1201">
        <v>1910</v>
      </c>
      <c r="T1201" s="29">
        <f>IF(TRIM(PropertySet[[#This Row],[YEAR BUILT]])="", "N/A", 2023-PropertySet[[#This Row],[YEAR BUILT]])</f>
        <v>113</v>
      </c>
      <c r="U1201" t="str" cm="1">
        <f t="array" ref="U1201">IF(PropertySet[[#This Row],[AGE]] = "N/A", "N/A", _xlfn.IFS(PropertySet[[#This Row],[AGE]] &lt;= 25, "0-25 Years", PropertySet[[#This Row],[AGE]] &lt;= 50, "26-50 Years", PropertySet[[#This Row],[AGE]]&lt;=75, "51-75 Years", PropertySet[[#This Row],[AGE]]&lt;=100, "76-100 Years", PropertySet[[#This Row],[AGE]]&gt;100, "100+ Years"))</f>
        <v>100+ Years</v>
      </c>
      <c r="V1201" t="str" cm="1">
        <f t="array" ref="V12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201" t="s">
        <v>33</v>
      </c>
      <c r="X1201" t="s">
        <v>182</v>
      </c>
    </row>
    <row r="1202" spans="1:24" x14ac:dyDescent="0.3">
      <c r="A1202" t="s">
        <v>1179</v>
      </c>
      <c r="B1202" t="s">
        <v>152</v>
      </c>
      <c r="C1202" t="s">
        <v>30</v>
      </c>
      <c r="D1202">
        <v>1</v>
      </c>
      <c r="E1202">
        <v>647</v>
      </c>
      <c r="F1202">
        <v>42</v>
      </c>
      <c r="G1202" t="s">
        <v>6</v>
      </c>
      <c r="H1202" t="s">
        <v>182</v>
      </c>
      <c r="I1202" t="s">
        <v>1259</v>
      </c>
      <c r="J1202" t="s">
        <v>6</v>
      </c>
      <c r="K1202">
        <v>10304</v>
      </c>
      <c r="L1202" s="25">
        <v>660000</v>
      </c>
      <c r="M1202" s="13">
        <v>45097</v>
      </c>
      <c r="N1202" s="1">
        <v>2</v>
      </c>
      <c r="O1202" s="1">
        <v>0</v>
      </c>
      <c r="P1202" s="1">
        <v>2</v>
      </c>
      <c r="Q1202" s="1">
        <v>2028</v>
      </c>
      <c r="R1202" s="1">
        <v>2500</v>
      </c>
      <c r="S1202">
        <v>1910</v>
      </c>
      <c r="T1202" s="29">
        <f>IF(TRIM(PropertySet[[#This Row],[YEAR BUILT]])="", "N/A", 2023-PropertySet[[#This Row],[YEAR BUILT]])</f>
        <v>113</v>
      </c>
      <c r="U1202" t="str" cm="1">
        <f t="array" ref="U1202">IF(PropertySet[[#This Row],[AGE]] = "N/A", "N/A", _xlfn.IFS(PropertySet[[#This Row],[AGE]] &lt;= 25, "0-25 Years", PropertySet[[#This Row],[AGE]] &lt;= 50, "26-50 Years", PropertySet[[#This Row],[AGE]]&lt;=75, "51-75 Years", PropertySet[[#This Row],[AGE]]&lt;=100, "76-100 Years", PropertySet[[#This Row],[AGE]]&gt;100, "100+ Years"))</f>
        <v>100+ Years</v>
      </c>
      <c r="V1202" t="str" cm="1">
        <f t="array" ref="V12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202" t="s">
        <v>33</v>
      </c>
      <c r="X1202" t="s">
        <v>182</v>
      </c>
    </row>
    <row r="1203" spans="1:24" x14ac:dyDescent="0.3">
      <c r="A1203" t="s">
        <v>1179</v>
      </c>
      <c r="B1203" t="s">
        <v>152</v>
      </c>
      <c r="C1203" t="s">
        <v>30</v>
      </c>
      <c r="D1203">
        <v>1</v>
      </c>
      <c r="E1203">
        <v>648</v>
      </c>
      <c r="F1203">
        <v>1</v>
      </c>
      <c r="G1203" t="s">
        <v>6</v>
      </c>
      <c r="H1203" t="s">
        <v>153</v>
      </c>
      <c r="I1203" t="s">
        <v>1260</v>
      </c>
      <c r="J1203" t="s">
        <v>6</v>
      </c>
      <c r="K1203">
        <v>10304</v>
      </c>
      <c r="L1203" s="25">
        <v>0</v>
      </c>
      <c r="M1203" s="13">
        <v>44974</v>
      </c>
      <c r="N1203" s="1">
        <v>2</v>
      </c>
      <c r="O1203" s="1">
        <v>0</v>
      </c>
      <c r="P1203" s="1">
        <v>2</v>
      </c>
      <c r="Q1203" s="1">
        <v>13700</v>
      </c>
      <c r="R1203" s="1">
        <v>1500</v>
      </c>
      <c r="S1203">
        <v>2002</v>
      </c>
      <c r="T1203" s="29">
        <f>IF(TRIM(PropertySet[[#This Row],[YEAR BUILT]])="", "N/A", 2023-PropertySet[[#This Row],[YEAR BUILT]])</f>
        <v>21</v>
      </c>
      <c r="U1203" t="str" cm="1">
        <f t="array" ref="U1203">IF(PropertySet[[#This Row],[AGE]] = "N/A", "N/A", _xlfn.IFS(PropertySet[[#This Row],[AGE]] &lt;= 25, "0-25 Years", PropertySet[[#This Row],[AGE]] &lt;= 50, "26-50 Years", PropertySet[[#This Row],[AGE]]&lt;=75, "51-75 Years", PropertySet[[#This Row],[AGE]]&lt;=100, "76-100 Years", PropertySet[[#This Row],[AGE]]&gt;100, "100+ Years"))</f>
        <v>0-25 Years</v>
      </c>
      <c r="V1203" t="str" cm="1">
        <f t="array" ref="V12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03" t="s">
        <v>33</v>
      </c>
      <c r="X1203" t="s">
        <v>153</v>
      </c>
    </row>
    <row r="1204" spans="1:24" x14ac:dyDescent="0.3">
      <c r="A1204" t="s">
        <v>1179</v>
      </c>
      <c r="B1204" t="s">
        <v>152</v>
      </c>
      <c r="C1204" t="s">
        <v>30</v>
      </c>
      <c r="D1204">
        <v>1</v>
      </c>
      <c r="E1204">
        <v>648</v>
      </c>
      <c r="F1204">
        <v>58</v>
      </c>
      <c r="G1204" t="s">
        <v>6</v>
      </c>
      <c r="H1204" t="s">
        <v>153</v>
      </c>
      <c r="I1204" t="s">
        <v>1261</v>
      </c>
      <c r="J1204" t="s">
        <v>6</v>
      </c>
      <c r="K1204">
        <v>10304</v>
      </c>
      <c r="L1204" s="25">
        <v>609000</v>
      </c>
      <c r="M1204" s="13">
        <v>44937</v>
      </c>
      <c r="N1204" s="1">
        <v>2</v>
      </c>
      <c r="O1204" s="1">
        <v>0</v>
      </c>
      <c r="P1204" s="1">
        <v>2</v>
      </c>
      <c r="Q1204" s="1">
        <v>2500</v>
      </c>
      <c r="R1204" s="1">
        <v>1952</v>
      </c>
      <c r="S1204">
        <v>1915</v>
      </c>
      <c r="T1204" s="29">
        <f>IF(TRIM(PropertySet[[#This Row],[YEAR BUILT]])="", "N/A", 2023-PropertySet[[#This Row],[YEAR BUILT]])</f>
        <v>108</v>
      </c>
      <c r="U1204" t="str" cm="1">
        <f t="array" ref="U1204">IF(PropertySet[[#This Row],[AGE]] = "N/A", "N/A", _xlfn.IFS(PropertySet[[#This Row],[AGE]] &lt;= 25, "0-25 Years", PropertySet[[#This Row],[AGE]] &lt;= 50, "26-50 Years", PropertySet[[#This Row],[AGE]]&lt;=75, "51-75 Years", PropertySet[[#This Row],[AGE]]&lt;=100, "76-100 Years", PropertySet[[#This Row],[AGE]]&gt;100, "100+ Years"))</f>
        <v>100+ Years</v>
      </c>
      <c r="V1204" t="str" cm="1">
        <f t="array" ref="V12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204" t="s">
        <v>33</v>
      </c>
      <c r="X1204" t="s">
        <v>153</v>
      </c>
    </row>
    <row r="1205" spans="1:24" x14ac:dyDescent="0.3">
      <c r="A1205" t="s">
        <v>1179</v>
      </c>
      <c r="B1205" t="s">
        <v>152</v>
      </c>
      <c r="C1205" t="s">
        <v>30</v>
      </c>
      <c r="D1205">
        <v>1</v>
      </c>
      <c r="E1205">
        <v>648</v>
      </c>
      <c r="F1205">
        <v>70</v>
      </c>
      <c r="G1205" t="s">
        <v>6</v>
      </c>
      <c r="H1205" t="s">
        <v>153</v>
      </c>
      <c r="I1205" t="s">
        <v>1262</v>
      </c>
      <c r="J1205" t="s">
        <v>6</v>
      </c>
      <c r="K1205">
        <v>10304</v>
      </c>
      <c r="L1205" s="25">
        <v>10</v>
      </c>
      <c r="M1205" s="13">
        <v>44953</v>
      </c>
      <c r="N1205" s="1">
        <v>2</v>
      </c>
      <c r="O1205" s="1">
        <v>0</v>
      </c>
      <c r="P1205" s="1">
        <v>2</v>
      </c>
      <c r="Q1205" s="1">
        <v>5000</v>
      </c>
      <c r="R1205" s="1">
        <v>2098</v>
      </c>
      <c r="S1205">
        <v>1920</v>
      </c>
      <c r="T1205" s="29">
        <f>IF(TRIM(PropertySet[[#This Row],[YEAR BUILT]])="", "N/A", 2023-PropertySet[[#This Row],[YEAR BUILT]])</f>
        <v>103</v>
      </c>
      <c r="U1205" t="str" cm="1">
        <f t="array" ref="U1205">IF(PropertySet[[#This Row],[AGE]] = "N/A", "N/A", _xlfn.IFS(PropertySet[[#This Row],[AGE]] &lt;= 25, "0-25 Years", PropertySet[[#This Row],[AGE]] &lt;= 50, "26-50 Years", PropertySet[[#This Row],[AGE]]&lt;=75, "51-75 Years", PropertySet[[#This Row],[AGE]]&lt;=100, "76-100 Years", PropertySet[[#This Row],[AGE]]&gt;100, "100+ Years"))</f>
        <v>100+ Years</v>
      </c>
      <c r="V1205" t="str" cm="1">
        <f t="array" ref="V12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205" t="s">
        <v>33</v>
      </c>
      <c r="X1205" t="s">
        <v>153</v>
      </c>
    </row>
    <row r="1206" spans="1:24" x14ac:dyDescent="0.3">
      <c r="A1206" t="s">
        <v>1179</v>
      </c>
      <c r="B1206" t="s">
        <v>152</v>
      </c>
      <c r="C1206" t="s">
        <v>30</v>
      </c>
      <c r="D1206">
        <v>1</v>
      </c>
      <c r="E1206">
        <v>650</v>
      </c>
      <c r="F1206">
        <v>18</v>
      </c>
      <c r="G1206" t="s">
        <v>6</v>
      </c>
      <c r="H1206" t="s">
        <v>182</v>
      </c>
      <c r="I1206" t="s">
        <v>1263</v>
      </c>
      <c r="J1206" t="s">
        <v>6</v>
      </c>
      <c r="K1206">
        <v>10304</v>
      </c>
      <c r="L1206" s="25">
        <v>330000</v>
      </c>
      <c r="M1206" s="13">
        <v>45240</v>
      </c>
      <c r="N1206" s="1">
        <v>2</v>
      </c>
      <c r="O1206" s="1">
        <v>0</v>
      </c>
      <c r="P1206" s="1">
        <v>2</v>
      </c>
      <c r="Q1206" s="1">
        <v>8175</v>
      </c>
      <c r="R1206" s="1">
        <v>892</v>
      </c>
      <c r="S1206">
        <v>1915</v>
      </c>
      <c r="T1206" s="29">
        <f>IF(TRIM(PropertySet[[#This Row],[YEAR BUILT]])="", "N/A", 2023-PropertySet[[#This Row],[YEAR BUILT]])</f>
        <v>108</v>
      </c>
      <c r="U1206" t="str" cm="1">
        <f t="array" ref="U1206">IF(PropertySet[[#This Row],[AGE]] = "N/A", "N/A", _xlfn.IFS(PropertySet[[#This Row],[AGE]] &lt;= 25, "0-25 Years", PropertySet[[#This Row],[AGE]] &lt;= 50, "26-50 Years", PropertySet[[#This Row],[AGE]]&lt;=75, "51-75 Years", PropertySet[[#This Row],[AGE]]&lt;=100, "76-100 Years", PropertySet[[#This Row],[AGE]]&gt;100, "100+ Years"))</f>
        <v>100+ Years</v>
      </c>
      <c r="V1206" t="str" cm="1">
        <f t="array" ref="V12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206" t="s">
        <v>33</v>
      </c>
      <c r="X1206" t="s">
        <v>182</v>
      </c>
    </row>
    <row r="1207" spans="1:24" x14ac:dyDescent="0.3">
      <c r="A1207" t="s">
        <v>1179</v>
      </c>
      <c r="B1207" t="s">
        <v>152</v>
      </c>
      <c r="C1207" t="s">
        <v>30</v>
      </c>
      <c r="D1207">
        <v>1</v>
      </c>
      <c r="E1207">
        <v>650</v>
      </c>
      <c r="F1207">
        <v>18</v>
      </c>
      <c r="G1207" t="s">
        <v>6</v>
      </c>
      <c r="H1207" t="s">
        <v>182</v>
      </c>
      <c r="I1207" t="s">
        <v>1263</v>
      </c>
      <c r="J1207" t="s">
        <v>6</v>
      </c>
      <c r="K1207">
        <v>10304</v>
      </c>
      <c r="L1207" s="25">
        <v>490000</v>
      </c>
      <c r="M1207" s="13">
        <v>44987</v>
      </c>
      <c r="N1207" s="1">
        <v>2</v>
      </c>
      <c r="O1207" s="1">
        <v>0</v>
      </c>
      <c r="P1207" s="1">
        <v>2</v>
      </c>
      <c r="Q1207" s="1">
        <v>8175</v>
      </c>
      <c r="R1207" s="1">
        <v>892</v>
      </c>
      <c r="S1207">
        <v>1915</v>
      </c>
      <c r="T1207" s="29">
        <f>IF(TRIM(PropertySet[[#This Row],[YEAR BUILT]])="", "N/A", 2023-PropertySet[[#This Row],[YEAR BUILT]])</f>
        <v>108</v>
      </c>
      <c r="U1207" t="str" cm="1">
        <f t="array" ref="U1207">IF(PropertySet[[#This Row],[AGE]] = "N/A", "N/A", _xlfn.IFS(PropertySet[[#This Row],[AGE]] &lt;= 25, "0-25 Years", PropertySet[[#This Row],[AGE]] &lt;= 50, "26-50 Years", PropertySet[[#This Row],[AGE]]&lt;=75, "51-75 Years", PropertySet[[#This Row],[AGE]]&lt;=100, "76-100 Years", PropertySet[[#This Row],[AGE]]&gt;100, "100+ Years"))</f>
        <v>100+ Years</v>
      </c>
      <c r="V1207" t="str" cm="1">
        <f t="array" ref="V12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207" t="s">
        <v>33</v>
      </c>
      <c r="X1207" t="s">
        <v>182</v>
      </c>
    </row>
    <row r="1208" spans="1:24" x14ac:dyDescent="0.3">
      <c r="A1208" t="s">
        <v>1179</v>
      </c>
      <c r="B1208" t="s">
        <v>152</v>
      </c>
      <c r="C1208" t="s">
        <v>30</v>
      </c>
      <c r="D1208">
        <v>1</v>
      </c>
      <c r="E1208">
        <v>2879</v>
      </c>
      <c r="F1208">
        <v>46</v>
      </c>
      <c r="G1208" t="s">
        <v>6</v>
      </c>
      <c r="H1208" t="s">
        <v>1032</v>
      </c>
      <c r="I1208" t="s">
        <v>1264</v>
      </c>
      <c r="J1208" t="s">
        <v>6</v>
      </c>
      <c r="K1208">
        <v>10304</v>
      </c>
      <c r="L1208" s="25">
        <v>875000</v>
      </c>
      <c r="M1208" s="13">
        <v>44993</v>
      </c>
      <c r="N1208" s="1">
        <v>2</v>
      </c>
      <c r="O1208" s="1">
        <v>1</v>
      </c>
      <c r="P1208" s="1">
        <v>3</v>
      </c>
      <c r="Q1208" s="1">
        <v>6540</v>
      </c>
      <c r="R1208" s="1">
        <v>2229</v>
      </c>
      <c r="S1208">
        <v>1925</v>
      </c>
      <c r="T1208" s="29">
        <f>IF(TRIM(PropertySet[[#This Row],[YEAR BUILT]])="", "N/A", 2023-PropertySet[[#This Row],[YEAR BUILT]])</f>
        <v>98</v>
      </c>
      <c r="U1208" t="str" cm="1">
        <f t="array" ref="U1208">IF(PropertySet[[#This Row],[AGE]] = "N/A", "N/A", _xlfn.IFS(PropertySet[[#This Row],[AGE]] &lt;= 25, "0-25 Years", PropertySet[[#This Row],[AGE]] &lt;= 50, "26-50 Years", PropertySet[[#This Row],[AGE]]&lt;=75, "51-75 Years", PropertySet[[#This Row],[AGE]]&lt;=100, "76-100 Years", PropertySet[[#This Row],[AGE]]&gt;100, "100+ Years"))</f>
        <v>76-100 Years</v>
      </c>
      <c r="V1208" t="str" cm="1">
        <f t="array" ref="V12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208" t="s">
        <v>33</v>
      </c>
      <c r="X1208" t="s">
        <v>1032</v>
      </c>
    </row>
    <row r="1209" spans="1:24" x14ac:dyDescent="0.3">
      <c r="A1209" t="s">
        <v>1179</v>
      </c>
      <c r="B1209" t="s">
        <v>152</v>
      </c>
      <c r="C1209" t="s">
        <v>30</v>
      </c>
      <c r="D1209">
        <v>1</v>
      </c>
      <c r="E1209">
        <v>2879</v>
      </c>
      <c r="F1209">
        <v>133</v>
      </c>
      <c r="G1209" t="s">
        <v>6</v>
      </c>
      <c r="H1209" t="s">
        <v>153</v>
      </c>
      <c r="I1209" t="s">
        <v>1265</v>
      </c>
      <c r="J1209" t="s">
        <v>6</v>
      </c>
      <c r="K1209">
        <v>10304</v>
      </c>
      <c r="L1209" s="25">
        <v>250000</v>
      </c>
      <c r="M1209" s="13">
        <v>44999</v>
      </c>
      <c r="N1209" s="1">
        <v>2</v>
      </c>
      <c r="O1209" s="1">
        <v>0</v>
      </c>
      <c r="P1209" s="1">
        <v>2</v>
      </c>
      <c r="Q1209" s="1">
        <v>2860</v>
      </c>
      <c r="R1209" s="1">
        <v>1362</v>
      </c>
      <c r="S1209">
        <v>1925</v>
      </c>
      <c r="T1209" s="29">
        <f>IF(TRIM(PropertySet[[#This Row],[YEAR BUILT]])="", "N/A", 2023-PropertySet[[#This Row],[YEAR BUILT]])</f>
        <v>98</v>
      </c>
      <c r="U1209" t="str" cm="1">
        <f t="array" ref="U1209">IF(PropertySet[[#This Row],[AGE]] = "N/A", "N/A", _xlfn.IFS(PropertySet[[#This Row],[AGE]] &lt;= 25, "0-25 Years", PropertySet[[#This Row],[AGE]] &lt;= 50, "26-50 Years", PropertySet[[#This Row],[AGE]]&lt;=75, "51-75 Years", PropertySet[[#This Row],[AGE]]&lt;=100, "76-100 Years", PropertySet[[#This Row],[AGE]]&gt;100, "100+ Years"))</f>
        <v>76-100 Years</v>
      </c>
      <c r="V1209" t="str" cm="1">
        <f t="array" ref="V12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209" t="s">
        <v>33</v>
      </c>
      <c r="X1209" t="s">
        <v>153</v>
      </c>
    </row>
    <row r="1210" spans="1:24" x14ac:dyDescent="0.3">
      <c r="A1210" t="s">
        <v>1179</v>
      </c>
      <c r="B1210" t="s">
        <v>152</v>
      </c>
      <c r="C1210" t="s">
        <v>30</v>
      </c>
      <c r="D1210">
        <v>1</v>
      </c>
      <c r="E1210">
        <v>2882</v>
      </c>
      <c r="F1210">
        <v>65</v>
      </c>
      <c r="G1210" t="s">
        <v>6</v>
      </c>
      <c r="H1210" t="s">
        <v>187</v>
      </c>
      <c r="I1210" t="s">
        <v>1266</v>
      </c>
      <c r="J1210" t="s">
        <v>6</v>
      </c>
      <c r="K1210">
        <v>10304</v>
      </c>
      <c r="L1210" s="25">
        <v>0</v>
      </c>
      <c r="M1210" s="13">
        <v>45138</v>
      </c>
      <c r="N1210" s="1">
        <v>2</v>
      </c>
      <c r="O1210" s="1">
        <v>0</v>
      </c>
      <c r="P1210" s="1">
        <v>2</v>
      </c>
      <c r="Q1210" s="1">
        <v>4360</v>
      </c>
      <c r="R1210" s="1">
        <v>2200</v>
      </c>
      <c r="S1210">
        <v>1970</v>
      </c>
      <c r="T1210" s="29">
        <f>IF(TRIM(PropertySet[[#This Row],[YEAR BUILT]])="", "N/A", 2023-PropertySet[[#This Row],[YEAR BUILT]])</f>
        <v>53</v>
      </c>
      <c r="U1210" t="str" cm="1">
        <f t="array" ref="U1210">IF(PropertySet[[#This Row],[AGE]] = "N/A", "N/A", _xlfn.IFS(PropertySet[[#This Row],[AGE]] &lt;= 25, "0-25 Years", PropertySet[[#This Row],[AGE]] &lt;= 50, "26-50 Years", PropertySet[[#This Row],[AGE]]&lt;=75, "51-75 Years", PropertySet[[#This Row],[AGE]]&lt;=100, "76-100 Years", PropertySet[[#This Row],[AGE]]&gt;100, "100+ Years"))</f>
        <v>51-75 Years</v>
      </c>
      <c r="V1210" t="str" cm="1">
        <f t="array" ref="V12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10" t="s">
        <v>33</v>
      </c>
      <c r="X1210" t="s">
        <v>187</v>
      </c>
    </row>
    <row r="1211" spans="1:24" x14ac:dyDescent="0.3">
      <c r="A1211" t="s">
        <v>1179</v>
      </c>
      <c r="B1211" t="s">
        <v>152</v>
      </c>
      <c r="C1211" t="s">
        <v>30</v>
      </c>
      <c r="D1211">
        <v>1</v>
      </c>
      <c r="E1211">
        <v>2894</v>
      </c>
      <c r="F1211">
        <v>45</v>
      </c>
      <c r="G1211" t="s">
        <v>6</v>
      </c>
      <c r="H1211" t="s">
        <v>153</v>
      </c>
      <c r="I1211" t="s">
        <v>1267</v>
      </c>
      <c r="J1211" t="s">
        <v>6</v>
      </c>
      <c r="K1211">
        <v>10304</v>
      </c>
      <c r="L1211" s="25">
        <v>0</v>
      </c>
      <c r="M1211" s="13">
        <v>44971</v>
      </c>
      <c r="N1211" s="1">
        <v>2</v>
      </c>
      <c r="O1211" s="1">
        <v>0</v>
      </c>
      <c r="P1211" s="1">
        <v>2</v>
      </c>
      <c r="Q1211" s="1">
        <v>10800</v>
      </c>
      <c r="R1211" s="1">
        <v>4050</v>
      </c>
      <c r="S1211">
        <v>2002</v>
      </c>
      <c r="T1211" s="29">
        <f>IF(TRIM(PropertySet[[#This Row],[YEAR BUILT]])="", "N/A", 2023-PropertySet[[#This Row],[YEAR BUILT]])</f>
        <v>21</v>
      </c>
      <c r="U1211" t="str" cm="1">
        <f t="array" ref="U1211">IF(PropertySet[[#This Row],[AGE]] = "N/A", "N/A", _xlfn.IFS(PropertySet[[#This Row],[AGE]] &lt;= 25, "0-25 Years", PropertySet[[#This Row],[AGE]] &lt;= 50, "26-50 Years", PropertySet[[#This Row],[AGE]]&lt;=75, "51-75 Years", PropertySet[[#This Row],[AGE]]&lt;=100, "76-100 Years", PropertySet[[#This Row],[AGE]]&gt;100, "100+ Years"))</f>
        <v>0-25 Years</v>
      </c>
      <c r="V1211" t="str" cm="1">
        <f t="array" ref="V12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11" t="s">
        <v>33</v>
      </c>
      <c r="X1211" t="s">
        <v>153</v>
      </c>
    </row>
    <row r="1212" spans="1:24" x14ac:dyDescent="0.3">
      <c r="A1212" t="s">
        <v>1179</v>
      </c>
      <c r="B1212" t="s">
        <v>531</v>
      </c>
      <c r="C1212" t="s">
        <v>30</v>
      </c>
      <c r="D1212">
        <v>1</v>
      </c>
      <c r="E1212">
        <v>647</v>
      </c>
      <c r="F1212">
        <v>39</v>
      </c>
      <c r="G1212" t="s">
        <v>6</v>
      </c>
      <c r="H1212" t="s">
        <v>153</v>
      </c>
      <c r="I1212" t="s">
        <v>1268</v>
      </c>
      <c r="J1212" t="s">
        <v>6</v>
      </c>
      <c r="K1212">
        <v>10304</v>
      </c>
      <c r="L1212" s="25">
        <v>534000</v>
      </c>
      <c r="M1212" s="13">
        <v>45107</v>
      </c>
      <c r="N1212" s="1">
        <v>2</v>
      </c>
      <c r="O1212" s="1">
        <v>0</v>
      </c>
      <c r="P1212" s="1">
        <v>2</v>
      </c>
      <c r="Q1212" s="1">
        <v>5250</v>
      </c>
      <c r="R1212" s="1">
        <v>1520</v>
      </c>
      <c r="S1212">
        <v>1910</v>
      </c>
      <c r="T1212" s="29">
        <f>IF(TRIM(PropertySet[[#This Row],[YEAR BUILT]])="", "N/A", 2023-PropertySet[[#This Row],[YEAR BUILT]])</f>
        <v>113</v>
      </c>
      <c r="U1212" t="str" cm="1">
        <f t="array" ref="U1212">IF(PropertySet[[#This Row],[AGE]] = "N/A", "N/A", _xlfn.IFS(PropertySet[[#This Row],[AGE]] &lt;= 25, "0-25 Years", PropertySet[[#This Row],[AGE]] &lt;= 50, "26-50 Years", PropertySet[[#This Row],[AGE]]&lt;=75, "51-75 Years", PropertySet[[#This Row],[AGE]]&lt;=100, "76-100 Years", PropertySet[[#This Row],[AGE]]&gt;100, "100+ Years"))</f>
        <v>100+ Years</v>
      </c>
      <c r="V1212" t="str" cm="1">
        <f t="array" ref="V12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212" t="s">
        <v>33</v>
      </c>
      <c r="X1212" t="s">
        <v>532</v>
      </c>
    </row>
    <row r="1213" spans="1:24" x14ac:dyDescent="0.3">
      <c r="A1213" t="s">
        <v>1179</v>
      </c>
      <c r="B1213" t="s">
        <v>211</v>
      </c>
      <c r="C1213" t="s">
        <v>30</v>
      </c>
      <c r="D1213" t="s">
        <v>212</v>
      </c>
      <c r="E1213">
        <v>2907</v>
      </c>
      <c r="F1213">
        <v>1007</v>
      </c>
      <c r="G1213" t="s">
        <v>6</v>
      </c>
      <c r="H1213" t="s">
        <v>213</v>
      </c>
      <c r="I1213" t="s">
        <v>1269</v>
      </c>
      <c r="J1213" t="s">
        <v>1270</v>
      </c>
      <c r="K1213">
        <v>10304</v>
      </c>
      <c r="L1213" s="25">
        <v>100000</v>
      </c>
      <c r="M1213" s="13">
        <v>44952</v>
      </c>
      <c r="N1213" s="1">
        <v>1</v>
      </c>
      <c r="P1213" s="1">
        <v>1</v>
      </c>
      <c r="S1213">
        <v>1988</v>
      </c>
      <c r="T1213" s="29">
        <f>IF(TRIM(PropertySet[[#This Row],[YEAR BUILT]])="", "N/A", 2023-PropertySet[[#This Row],[YEAR BUILT]])</f>
        <v>35</v>
      </c>
      <c r="U1213" t="str" cm="1">
        <f t="array" ref="U1213">IF(PropertySet[[#This Row],[AGE]] = "N/A", "N/A", _xlfn.IFS(PropertySet[[#This Row],[AGE]] &lt;= 25, "0-25 Years", PropertySet[[#This Row],[AGE]] &lt;= 50, "26-50 Years", PropertySet[[#This Row],[AGE]]&lt;=75, "51-75 Years", PropertySet[[#This Row],[AGE]]&lt;=100, "76-100 Years", PropertySet[[#This Row],[AGE]]&gt;100, "100+ Years"))</f>
        <v>26-50 Years</v>
      </c>
      <c r="V1213" t="str" cm="1">
        <f t="array" ref="V12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13" t="s">
        <v>33</v>
      </c>
      <c r="X1213" t="s">
        <v>213</v>
      </c>
    </row>
    <row r="1214" spans="1:24" x14ac:dyDescent="0.3">
      <c r="A1214" t="s">
        <v>1179</v>
      </c>
      <c r="B1214" t="s">
        <v>211</v>
      </c>
      <c r="C1214" t="s">
        <v>30</v>
      </c>
      <c r="D1214" t="s">
        <v>71</v>
      </c>
      <c r="E1214">
        <v>625</v>
      </c>
      <c r="F1214">
        <v>3</v>
      </c>
      <c r="G1214" t="s">
        <v>6</v>
      </c>
      <c r="H1214" t="s">
        <v>72</v>
      </c>
      <c r="I1214" t="s">
        <v>1271</v>
      </c>
      <c r="J1214" t="s">
        <v>6</v>
      </c>
      <c r="K1214">
        <v>10304</v>
      </c>
      <c r="L1214" s="25">
        <v>730000</v>
      </c>
      <c r="M1214" s="13">
        <v>45275</v>
      </c>
      <c r="N1214" s="1">
        <v>0</v>
      </c>
      <c r="O1214" s="1">
        <v>0</v>
      </c>
      <c r="P1214" s="1">
        <v>0</v>
      </c>
      <c r="Q1214" s="1">
        <v>2075</v>
      </c>
      <c r="R1214" s="1">
        <v>0</v>
      </c>
      <c r="S1214" t="s">
        <v>7614</v>
      </c>
      <c r="T1214" s="29" t="str">
        <f>IF(TRIM(PropertySet[[#This Row],[YEAR BUILT]])="", "N/A", 2023-PropertySet[[#This Row],[YEAR BUILT]])</f>
        <v>N/A</v>
      </c>
      <c r="U1214" t="str" cm="1">
        <f t="array" ref="U1214">IF(PropertySet[[#This Row],[AGE]] = "N/A", "N/A", _xlfn.IFS(PropertySet[[#This Row],[AGE]] &lt;= 25, "0-25 Years", PropertySet[[#This Row],[AGE]] &lt;= 50, "26-50 Years", PropertySet[[#This Row],[AGE]]&lt;=75, "51-75 Years", PropertySet[[#This Row],[AGE]]&lt;=100, "76-100 Years", PropertySet[[#This Row],[AGE]]&gt;100, "100+ Years"))</f>
        <v>N/A</v>
      </c>
      <c r="V1214" t="str" cm="1">
        <f t="array" ref="V12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214" t="s">
        <v>33</v>
      </c>
      <c r="X1214" t="s">
        <v>72</v>
      </c>
    </row>
    <row r="1215" spans="1:24" x14ac:dyDescent="0.3">
      <c r="A1215" t="s">
        <v>1179</v>
      </c>
      <c r="B1215" t="s">
        <v>211</v>
      </c>
      <c r="C1215" t="s">
        <v>30</v>
      </c>
      <c r="D1215" t="s">
        <v>71</v>
      </c>
      <c r="E1215">
        <v>2889</v>
      </c>
      <c r="F1215">
        <v>21</v>
      </c>
      <c r="G1215" t="s">
        <v>6</v>
      </c>
      <c r="H1215" t="s">
        <v>72</v>
      </c>
      <c r="I1215" t="s">
        <v>1272</v>
      </c>
      <c r="J1215" t="s">
        <v>6</v>
      </c>
      <c r="K1215">
        <v>10304</v>
      </c>
      <c r="L1215" s="25">
        <v>665000</v>
      </c>
      <c r="M1215" s="13">
        <v>45159</v>
      </c>
      <c r="N1215" s="1">
        <v>0</v>
      </c>
      <c r="O1215" s="1">
        <v>0</v>
      </c>
      <c r="P1215" s="1">
        <v>0</v>
      </c>
      <c r="Q1215" s="1">
        <v>1900</v>
      </c>
      <c r="R1215" s="1">
        <v>0</v>
      </c>
      <c r="S1215" t="s">
        <v>7614</v>
      </c>
      <c r="T1215" s="29" t="str">
        <f>IF(TRIM(PropertySet[[#This Row],[YEAR BUILT]])="", "N/A", 2023-PropertySet[[#This Row],[YEAR BUILT]])</f>
        <v>N/A</v>
      </c>
      <c r="U1215" t="str" cm="1">
        <f t="array" ref="U1215">IF(PropertySet[[#This Row],[AGE]] = "N/A", "N/A", _xlfn.IFS(PropertySet[[#This Row],[AGE]] &lt;= 25, "0-25 Years", PropertySet[[#This Row],[AGE]] &lt;= 50, "26-50 Years", PropertySet[[#This Row],[AGE]]&lt;=75, "51-75 Years", PropertySet[[#This Row],[AGE]]&lt;=100, "76-100 Years", PropertySet[[#This Row],[AGE]]&gt;100, "100+ Years"))</f>
        <v>N/A</v>
      </c>
      <c r="V1215" t="str" cm="1">
        <f t="array" ref="V12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215" t="s">
        <v>33</v>
      </c>
      <c r="X1215" t="s">
        <v>72</v>
      </c>
    </row>
    <row r="1216" spans="1:24" x14ac:dyDescent="0.3">
      <c r="A1216" t="s">
        <v>1273</v>
      </c>
      <c r="B1216" t="s">
        <v>29</v>
      </c>
      <c r="C1216" t="s">
        <v>30</v>
      </c>
      <c r="D1216">
        <v>1</v>
      </c>
      <c r="E1216">
        <v>2877</v>
      </c>
      <c r="F1216">
        <v>111</v>
      </c>
      <c r="G1216" t="s">
        <v>6</v>
      </c>
      <c r="H1216" t="s">
        <v>31</v>
      </c>
      <c r="I1216" t="s">
        <v>1274</v>
      </c>
      <c r="J1216" t="s">
        <v>6</v>
      </c>
      <c r="K1216">
        <v>10304</v>
      </c>
      <c r="L1216" s="25">
        <v>300000</v>
      </c>
      <c r="M1216" s="13">
        <v>45167</v>
      </c>
      <c r="N1216" s="1">
        <v>1</v>
      </c>
      <c r="O1216" s="1">
        <v>0</v>
      </c>
      <c r="P1216" s="1">
        <v>1</v>
      </c>
      <c r="Q1216" s="1">
        <v>2800</v>
      </c>
      <c r="R1216" s="1">
        <v>1389</v>
      </c>
      <c r="S1216">
        <v>1930</v>
      </c>
      <c r="T1216" s="29">
        <f>IF(TRIM(PropertySet[[#This Row],[YEAR BUILT]])="", "N/A", 2023-PropertySet[[#This Row],[YEAR BUILT]])</f>
        <v>93</v>
      </c>
      <c r="U1216" t="str" cm="1">
        <f t="array" ref="U1216">IF(PropertySet[[#This Row],[AGE]] = "N/A", "N/A", _xlfn.IFS(PropertySet[[#This Row],[AGE]] &lt;= 25, "0-25 Years", PropertySet[[#This Row],[AGE]] &lt;= 50, "26-50 Years", PropertySet[[#This Row],[AGE]]&lt;=75, "51-75 Years", PropertySet[[#This Row],[AGE]]&lt;=100, "76-100 Years", PropertySet[[#This Row],[AGE]]&gt;100, "100+ Years"))</f>
        <v>76-100 Years</v>
      </c>
      <c r="V1216" t="str" cm="1">
        <f t="array" ref="V12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216" t="s">
        <v>33</v>
      </c>
      <c r="X1216" t="s">
        <v>31</v>
      </c>
    </row>
    <row r="1217" spans="1:24" x14ac:dyDescent="0.3">
      <c r="A1217" t="s">
        <v>1273</v>
      </c>
      <c r="B1217" t="s">
        <v>29</v>
      </c>
      <c r="C1217" t="s">
        <v>30</v>
      </c>
      <c r="D1217">
        <v>1</v>
      </c>
      <c r="E1217">
        <v>2877</v>
      </c>
      <c r="F1217">
        <v>137</v>
      </c>
      <c r="G1217" t="s">
        <v>6</v>
      </c>
      <c r="H1217" t="s">
        <v>31</v>
      </c>
      <c r="I1217" t="s">
        <v>1275</v>
      </c>
      <c r="J1217" t="s">
        <v>6</v>
      </c>
      <c r="K1217">
        <v>10304</v>
      </c>
      <c r="L1217" s="25">
        <v>0</v>
      </c>
      <c r="M1217" s="13">
        <v>45169</v>
      </c>
      <c r="N1217" s="1">
        <v>1</v>
      </c>
      <c r="O1217" s="1">
        <v>0</v>
      </c>
      <c r="P1217" s="1">
        <v>1</v>
      </c>
      <c r="Q1217" s="1">
        <v>2400</v>
      </c>
      <c r="R1217" s="1">
        <v>1288</v>
      </c>
      <c r="S1217">
        <v>1930</v>
      </c>
      <c r="T1217" s="29">
        <f>IF(TRIM(PropertySet[[#This Row],[YEAR BUILT]])="", "N/A", 2023-PropertySet[[#This Row],[YEAR BUILT]])</f>
        <v>93</v>
      </c>
      <c r="U1217" t="str" cm="1">
        <f t="array" ref="U1217">IF(PropertySet[[#This Row],[AGE]] = "N/A", "N/A", _xlfn.IFS(PropertySet[[#This Row],[AGE]] &lt;= 25, "0-25 Years", PropertySet[[#This Row],[AGE]] &lt;= 50, "26-50 Years", PropertySet[[#This Row],[AGE]]&lt;=75, "51-75 Years", PropertySet[[#This Row],[AGE]]&lt;=100, "76-100 Years", PropertySet[[#This Row],[AGE]]&gt;100, "100+ Years"))</f>
        <v>76-100 Years</v>
      </c>
      <c r="V1217" t="str" cm="1">
        <f t="array" ref="V12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217" t="s">
        <v>33</v>
      </c>
      <c r="X1217" t="s">
        <v>31</v>
      </c>
    </row>
    <row r="1218" spans="1:24" x14ac:dyDescent="0.3">
      <c r="A1218" t="s">
        <v>1273</v>
      </c>
      <c r="B1218" t="s">
        <v>29</v>
      </c>
      <c r="C1218" t="s">
        <v>30</v>
      </c>
      <c r="D1218">
        <v>1</v>
      </c>
      <c r="E1218">
        <v>2922</v>
      </c>
      <c r="F1218">
        <v>37</v>
      </c>
      <c r="G1218" t="s">
        <v>6</v>
      </c>
      <c r="H1218" t="s">
        <v>44</v>
      </c>
      <c r="I1218" t="s">
        <v>1276</v>
      </c>
      <c r="J1218" t="s">
        <v>6</v>
      </c>
      <c r="K1218">
        <v>10304</v>
      </c>
      <c r="L1218" s="25">
        <v>0</v>
      </c>
      <c r="M1218" s="13">
        <v>45070</v>
      </c>
      <c r="N1218" s="1">
        <v>1</v>
      </c>
      <c r="O1218" s="1">
        <v>0</v>
      </c>
      <c r="P1218" s="1">
        <v>1</v>
      </c>
      <c r="Q1218" s="1">
        <v>2300</v>
      </c>
      <c r="R1218" s="1">
        <v>1288</v>
      </c>
      <c r="S1218">
        <v>2006</v>
      </c>
      <c r="T1218" s="29">
        <f>IF(TRIM(PropertySet[[#This Row],[YEAR BUILT]])="", "N/A", 2023-PropertySet[[#This Row],[YEAR BUILT]])</f>
        <v>17</v>
      </c>
      <c r="U1218" t="str" cm="1">
        <f t="array" ref="U1218">IF(PropertySet[[#This Row],[AGE]] = "N/A", "N/A", _xlfn.IFS(PropertySet[[#This Row],[AGE]] &lt;= 25, "0-25 Years", PropertySet[[#This Row],[AGE]] &lt;= 50, "26-50 Years", PropertySet[[#This Row],[AGE]]&lt;=75, "51-75 Years", PropertySet[[#This Row],[AGE]]&lt;=100, "76-100 Years", PropertySet[[#This Row],[AGE]]&gt;100, "100+ Years"))</f>
        <v>0-25 Years</v>
      </c>
      <c r="V1218" t="str" cm="1">
        <f t="array" ref="V12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18" t="s">
        <v>33</v>
      </c>
      <c r="X1218" t="s">
        <v>44</v>
      </c>
    </row>
    <row r="1219" spans="1:24" x14ac:dyDescent="0.3">
      <c r="A1219" t="s">
        <v>1273</v>
      </c>
      <c r="B1219" t="s">
        <v>29</v>
      </c>
      <c r="C1219" t="s">
        <v>30</v>
      </c>
      <c r="D1219">
        <v>1</v>
      </c>
      <c r="E1219">
        <v>2922</v>
      </c>
      <c r="F1219">
        <v>59</v>
      </c>
      <c r="G1219" t="s">
        <v>6</v>
      </c>
      <c r="H1219" t="s">
        <v>44</v>
      </c>
      <c r="I1219" t="s">
        <v>1277</v>
      </c>
      <c r="J1219" t="s">
        <v>6</v>
      </c>
      <c r="K1219">
        <v>10304</v>
      </c>
      <c r="L1219" s="25">
        <v>0</v>
      </c>
      <c r="M1219" s="13">
        <v>44966</v>
      </c>
      <c r="N1219" s="1">
        <v>1</v>
      </c>
      <c r="O1219" s="1">
        <v>0</v>
      </c>
      <c r="P1219" s="1">
        <v>1</v>
      </c>
      <c r="Q1219" s="1">
        <v>2168</v>
      </c>
      <c r="R1219" s="1">
        <v>1288</v>
      </c>
      <c r="S1219">
        <v>2005</v>
      </c>
      <c r="T1219" s="29">
        <f>IF(TRIM(PropertySet[[#This Row],[YEAR BUILT]])="", "N/A", 2023-PropertySet[[#This Row],[YEAR BUILT]])</f>
        <v>18</v>
      </c>
      <c r="U1219" t="str" cm="1">
        <f t="array" ref="U1219">IF(PropertySet[[#This Row],[AGE]] = "N/A", "N/A", _xlfn.IFS(PropertySet[[#This Row],[AGE]] &lt;= 25, "0-25 Years", PropertySet[[#This Row],[AGE]] &lt;= 50, "26-50 Years", PropertySet[[#This Row],[AGE]]&lt;=75, "51-75 Years", PropertySet[[#This Row],[AGE]]&lt;=100, "76-100 Years", PropertySet[[#This Row],[AGE]]&gt;100, "100+ Years"))</f>
        <v>0-25 Years</v>
      </c>
      <c r="V1219" t="str" cm="1">
        <f t="array" ref="V12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19" t="s">
        <v>33</v>
      </c>
      <c r="X1219" t="s">
        <v>44</v>
      </c>
    </row>
    <row r="1220" spans="1:24" x14ac:dyDescent="0.3">
      <c r="A1220" t="s">
        <v>1273</v>
      </c>
      <c r="B1220" t="s">
        <v>29</v>
      </c>
      <c r="C1220" t="s">
        <v>30</v>
      </c>
      <c r="D1220">
        <v>1</v>
      </c>
      <c r="E1220">
        <v>2925</v>
      </c>
      <c r="F1220">
        <v>66</v>
      </c>
      <c r="G1220" t="s">
        <v>6</v>
      </c>
      <c r="H1220" t="s">
        <v>44</v>
      </c>
      <c r="I1220" t="s">
        <v>1278</v>
      </c>
      <c r="J1220" t="s">
        <v>6</v>
      </c>
      <c r="K1220">
        <v>10304</v>
      </c>
      <c r="L1220" s="25">
        <v>0</v>
      </c>
      <c r="M1220" s="13">
        <v>45121</v>
      </c>
      <c r="N1220" s="1">
        <v>1</v>
      </c>
      <c r="O1220" s="1">
        <v>0</v>
      </c>
      <c r="P1220" s="1">
        <v>1</v>
      </c>
      <c r="Q1220" s="1">
        <v>1175</v>
      </c>
      <c r="R1220" s="1">
        <v>1204</v>
      </c>
      <c r="S1220">
        <v>1992</v>
      </c>
      <c r="T1220" s="29">
        <f>IF(TRIM(PropertySet[[#This Row],[YEAR BUILT]])="", "N/A", 2023-PropertySet[[#This Row],[YEAR BUILT]])</f>
        <v>31</v>
      </c>
      <c r="U1220" t="str" cm="1">
        <f t="array" ref="U1220">IF(PropertySet[[#This Row],[AGE]] = "N/A", "N/A", _xlfn.IFS(PropertySet[[#This Row],[AGE]] &lt;= 25, "0-25 Years", PropertySet[[#This Row],[AGE]] &lt;= 50, "26-50 Years", PropertySet[[#This Row],[AGE]]&lt;=75, "51-75 Years", PropertySet[[#This Row],[AGE]]&lt;=100, "76-100 Years", PropertySet[[#This Row],[AGE]]&gt;100, "100+ Years"))</f>
        <v>26-50 Years</v>
      </c>
      <c r="V1220" t="str" cm="1">
        <f t="array" ref="V12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20" t="s">
        <v>33</v>
      </c>
      <c r="X1220" t="s">
        <v>44</v>
      </c>
    </row>
    <row r="1221" spans="1:24" x14ac:dyDescent="0.3">
      <c r="A1221" t="s">
        <v>1273</v>
      </c>
      <c r="B1221" t="s">
        <v>29</v>
      </c>
      <c r="C1221" t="s">
        <v>30</v>
      </c>
      <c r="D1221">
        <v>1</v>
      </c>
      <c r="E1221">
        <v>2925</v>
      </c>
      <c r="F1221">
        <v>152</v>
      </c>
      <c r="G1221" t="s">
        <v>6</v>
      </c>
      <c r="H1221" t="s">
        <v>44</v>
      </c>
      <c r="I1221" t="s">
        <v>1279</v>
      </c>
      <c r="J1221" t="s">
        <v>6</v>
      </c>
      <c r="K1221">
        <v>10304</v>
      </c>
      <c r="L1221" s="25">
        <v>0</v>
      </c>
      <c r="M1221" s="13">
        <v>45271</v>
      </c>
      <c r="N1221" s="1">
        <v>1</v>
      </c>
      <c r="O1221" s="1">
        <v>0</v>
      </c>
      <c r="P1221" s="1">
        <v>1</v>
      </c>
      <c r="Q1221" s="1">
        <v>756</v>
      </c>
      <c r="R1221" s="1">
        <v>936</v>
      </c>
      <c r="S1221">
        <v>1992</v>
      </c>
      <c r="T1221" s="29">
        <f>IF(TRIM(PropertySet[[#This Row],[YEAR BUILT]])="", "N/A", 2023-PropertySet[[#This Row],[YEAR BUILT]])</f>
        <v>31</v>
      </c>
      <c r="U1221" t="str" cm="1">
        <f t="array" ref="U1221">IF(PropertySet[[#This Row],[AGE]] = "N/A", "N/A", _xlfn.IFS(PropertySet[[#This Row],[AGE]] &lt;= 25, "0-25 Years", PropertySet[[#This Row],[AGE]] &lt;= 50, "26-50 Years", PropertySet[[#This Row],[AGE]]&lt;=75, "51-75 Years", PropertySet[[#This Row],[AGE]]&lt;=100, "76-100 Years", PropertySet[[#This Row],[AGE]]&gt;100, "100+ Years"))</f>
        <v>26-50 Years</v>
      </c>
      <c r="V1221" t="str" cm="1">
        <f t="array" ref="V12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21" t="s">
        <v>33</v>
      </c>
      <c r="X1221" t="s">
        <v>44</v>
      </c>
    </row>
    <row r="1222" spans="1:24" x14ac:dyDescent="0.3">
      <c r="A1222" t="s">
        <v>1273</v>
      </c>
      <c r="B1222" t="s">
        <v>29</v>
      </c>
      <c r="C1222" t="s">
        <v>30</v>
      </c>
      <c r="D1222">
        <v>1</v>
      </c>
      <c r="E1222">
        <v>2925</v>
      </c>
      <c r="F1222">
        <v>161</v>
      </c>
      <c r="G1222" t="s">
        <v>6</v>
      </c>
      <c r="H1222" t="s">
        <v>44</v>
      </c>
      <c r="I1222" t="s">
        <v>1280</v>
      </c>
      <c r="J1222" t="s">
        <v>6</v>
      </c>
      <c r="K1222">
        <v>10304</v>
      </c>
      <c r="L1222" s="25">
        <v>0</v>
      </c>
      <c r="M1222" s="13">
        <v>44981</v>
      </c>
      <c r="N1222" s="1">
        <v>1</v>
      </c>
      <c r="O1222" s="1">
        <v>0</v>
      </c>
      <c r="P1222" s="1">
        <v>1</v>
      </c>
      <c r="Q1222" s="1">
        <v>857</v>
      </c>
      <c r="R1222" s="1">
        <v>2244</v>
      </c>
      <c r="S1222">
        <v>1992</v>
      </c>
      <c r="T1222" s="29">
        <f>IF(TRIM(PropertySet[[#This Row],[YEAR BUILT]])="", "N/A", 2023-PropertySet[[#This Row],[YEAR BUILT]])</f>
        <v>31</v>
      </c>
      <c r="U1222" t="str" cm="1">
        <f t="array" ref="U1222">IF(PropertySet[[#This Row],[AGE]] = "N/A", "N/A", _xlfn.IFS(PropertySet[[#This Row],[AGE]] &lt;= 25, "0-25 Years", PropertySet[[#This Row],[AGE]] &lt;= 50, "26-50 Years", PropertySet[[#This Row],[AGE]]&lt;=75, "51-75 Years", PropertySet[[#This Row],[AGE]]&lt;=100, "76-100 Years", PropertySet[[#This Row],[AGE]]&gt;100, "100+ Years"))</f>
        <v>26-50 Years</v>
      </c>
      <c r="V1222" t="str" cm="1">
        <f t="array" ref="V12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22" t="s">
        <v>33</v>
      </c>
      <c r="X1222" t="s">
        <v>44</v>
      </c>
    </row>
    <row r="1223" spans="1:24" x14ac:dyDescent="0.3">
      <c r="A1223" t="s">
        <v>1273</v>
      </c>
      <c r="B1223" t="s">
        <v>29</v>
      </c>
      <c r="C1223" t="s">
        <v>30</v>
      </c>
      <c r="D1223">
        <v>1</v>
      </c>
      <c r="E1223">
        <v>2925</v>
      </c>
      <c r="F1223">
        <v>206</v>
      </c>
      <c r="G1223" t="s">
        <v>6</v>
      </c>
      <c r="H1223" t="s">
        <v>44</v>
      </c>
      <c r="I1223" t="s">
        <v>1281</v>
      </c>
      <c r="J1223" t="s">
        <v>6</v>
      </c>
      <c r="K1223">
        <v>10304</v>
      </c>
      <c r="L1223" s="25">
        <v>0</v>
      </c>
      <c r="M1223" s="13">
        <v>44957</v>
      </c>
      <c r="N1223" s="1">
        <v>1</v>
      </c>
      <c r="O1223" s="1">
        <v>0</v>
      </c>
      <c r="P1223" s="1">
        <v>1</v>
      </c>
      <c r="Q1223" s="1">
        <v>702</v>
      </c>
      <c r="R1223" s="1">
        <v>938</v>
      </c>
      <c r="S1223">
        <v>1992</v>
      </c>
      <c r="T1223" s="29">
        <f>IF(TRIM(PropertySet[[#This Row],[YEAR BUILT]])="", "N/A", 2023-PropertySet[[#This Row],[YEAR BUILT]])</f>
        <v>31</v>
      </c>
      <c r="U1223" t="str" cm="1">
        <f t="array" ref="U1223">IF(PropertySet[[#This Row],[AGE]] = "N/A", "N/A", _xlfn.IFS(PropertySet[[#This Row],[AGE]] &lt;= 25, "0-25 Years", PropertySet[[#This Row],[AGE]] &lt;= 50, "26-50 Years", PropertySet[[#This Row],[AGE]]&lt;=75, "51-75 Years", PropertySet[[#This Row],[AGE]]&lt;=100, "76-100 Years", PropertySet[[#This Row],[AGE]]&gt;100, "100+ Years"))</f>
        <v>26-50 Years</v>
      </c>
      <c r="V1223" t="str" cm="1">
        <f t="array" ref="V12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23" t="s">
        <v>33</v>
      </c>
      <c r="X1223" t="s">
        <v>44</v>
      </c>
    </row>
    <row r="1224" spans="1:24" x14ac:dyDescent="0.3">
      <c r="A1224" t="s">
        <v>1273</v>
      </c>
      <c r="B1224" t="s">
        <v>29</v>
      </c>
      <c r="C1224" t="s">
        <v>30</v>
      </c>
      <c r="D1224">
        <v>1</v>
      </c>
      <c r="E1224">
        <v>2925</v>
      </c>
      <c r="F1224">
        <v>241</v>
      </c>
      <c r="G1224" t="s">
        <v>6</v>
      </c>
      <c r="H1224" t="s">
        <v>44</v>
      </c>
      <c r="I1224" t="s">
        <v>1282</v>
      </c>
      <c r="J1224" t="s">
        <v>6</v>
      </c>
      <c r="K1224">
        <v>10304</v>
      </c>
      <c r="L1224" s="25">
        <v>561855</v>
      </c>
      <c r="M1224" s="13">
        <v>45118</v>
      </c>
      <c r="N1224" s="1">
        <v>1</v>
      </c>
      <c r="O1224" s="1">
        <v>0</v>
      </c>
      <c r="P1224" s="1">
        <v>1</v>
      </c>
      <c r="Q1224" s="1">
        <v>1742</v>
      </c>
      <c r="R1224" s="1">
        <v>1024</v>
      </c>
      <c r="S1224">
        <v>1993</v>
      </c>
      <c r="T1224" s="29">
        <f>IF(TRIM(PropertySet[[#This Row],[YEAR BUILT]])="", "N/A", 2023-PropertySet[[#This Row],[YEAR BUILT]])</f>
        <v>30</v>
      </c>
      <c r="U1224" t="str" cm="1">
        <f t="array" ref="U1224">IF(PropertySet[[#This Row],[AGE]] = "N/A", "N/A", _xlfn.IFS(PropertySet[[#This Row],[AGE]] &lt;= 25, "0-25 Years", PropertySet[[#This Row],[AGE]] &lt;= 50, "26-50 Years", PropertySet[[#This Row],[AGE]]&lt;=75, "51-75 Years", PropertySet[[#This Row],[AGE]]&lt;=100, "76-100 Years", PropertySet[[#This Row],[AGE]]&gt;100, "100+ Years"))</f>
        <v>26-50 Years</v>
      </c>
      <c r="V1224" t="str" cm="1">
        <f t="array" ref="V12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24" t="s">
        <v>33</v>
      </c>
      <c r="X1224" t="s">
        <v>44</v>
      </c>
    </row>
    <row r="1225" spans="1:24" x14ac:dyDescent="0.3">
      <c r="A1225" t="s">
        <v>1273</v>
      </c>
      <c r="B1225" t="s">
        <v>29</v>
      </c>
      <c r="C1225" t="s">
        <v>30</v>
      </c>
      <c r="D1225">
        <v>1</v>
      </c>
      <c r="E1225">
        <v>2925</v>
      </c>
      <c r="F1225">
        <v>268</v>
      </c>
      <c r="G1225" t="s">
        <v>6</v>
      </c>
      <c r="H1225" t="s">
        <v>44</v>
      </c>
      <c r="I1225" t="s">
        <v>1283</v>
      </c>
      <c r="J1225" t="s">
        <v>6</v>
      </c>
      <c r="K1225">
        <v>10304</v>
      </c>
      <c r="L1225" s="25">
        <v>0</v>
      </c>
      <c r="M1225" s="13">
        <v>45264</v>
      </c>
      <c r="N1225" s="1">
        <v>1</v>
      </c>
      <c r="O1225" s="1">
        <v>0</v>
      </c>
      <c r="P1225" s="1">
        <v>1</v>
      </c>
      <c r="Q1225" s="1">
        <v>1487</v>
      </c>
      <c r="R1225" s="1">
        <v>1116</v>
      </c>
      <c r="S1225">
        <v>1993</v>
      </c>
      <c r="T1225" s="29">
        <f>IF(TRIM(PropertySet[[#This Row],[YEAR BUILT]])="", "N/A", 2023-PropertySet[[#This Row],[YEAR BUILT]])</f>
        <v>30</v>
      </c>
      <c r="U1225" t="str" cm="1">
        <f t="array" ref="U1225">IF(PropertySet[[#This Row],[AGE]] = "N/A", "N/A", _xlfn.IFS(PropertySet[[#This Row],[AGE]] &lt;= 25, "0-25 Years", PropertySet[[#This Row],[AGE]] &lt;= 50, "26-50 Years", PropertySet[[#This Row],[AGE]]&lt;=75, "51-75 Years", PropertySet[[#This Row],[AGE]]&lt;=100, "76-100 Years", PropertySet[[#This Row],[AGE]]&gt;100, "100+ Years"))</f>
        <v>26-50 Years</v>
      </c>
      <c r="V1225" t="str" cm="1">
        <f t="array" ref="V12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25" t="s">
        <v>33</v>
      </c>
      <c r="X1225" t="s">
        <v>44</v>
      </c>
    </row>
    <row r="1226" spans="1:24" x14ac:dyDescent="0.3">
      <c r="A1226" t="s">
        <v>1273</v>
      </c>
      <c r="B1226" t="s">
        <v>29</v>
      </c>
      <c r="C1226" t="s">
        <v>30</v>
      </c>
      <c r="D1226">
        <v>1</v>
      </c>
      <c r="E1226">
        <v>2925</v>
      </c>
      <c r="F1226">
        <v>270</v>
      </c>
      <c r="G1226" t="s">
        <v>6</v>
      </c>
      <c r="H1226" t="s">
        <v>44</v>
      </c>
      <c r="I1226" t="s">
        <v>1284</v>
      </c>
      <c r="J1226" t="s">
        <v>6</v>
      </c>
      <c r="K1226">
        <v>10304</v>
      </c>
      <c r="L1226" s="25">
        <v>535000</v>
      </c>
      <c r="M1226" s="13">
        <v>45022</v>
      </c>
      <c r="N1226" s="1">
        <v>1</v>
      </c>
      <c r="O1226" s="1">
        <v>0</v>
      </c>
      <c r="P1226" s="1">
        <v>1</v>
      </c>
      <c r="Q1226" s="1">
        <v>967</v>
      </c>
      <c r="R1226" s="1">
        <v>1116</v>
      </c>
      <c r="S1226">
        <v>1993</v>
      </c>
      <c r="T1226" s="29">
        <f>IF(TRIM(PropertySet[[#This Row],[YEAR BUILT]])="", "N/A", 2023-PropertySet[[#This Row],[YEAR BUILT]])</f>
        <v>30</v>
      </c>
      <c r="U1226" t="str" cm="1">
        <f t="array" ref="U1226">IF(PropertySet[[#This Row],[AGE]] = "N/A", "N/A", _xlfn.IFS(PropertySet[[#This Row],[AGE]] &lt;= 25, "0-25 Years", PropertySet[[#This Row],[AGE]] &lt;= 50, "26-50 Years", PropertySet[[#This Row],[AGE]]&lt;=75, "51-75 Years", PropertySet[[#This Row],[AGE]]&lt;=100, "76-100 Years", PropertySet[[#This Row],[AGE]]&gt;100, "100+ Years"))</f>
        <v>26-50 Years</v>
      </c>
      <c r="V1226" t="str" cm="1">
        <f t="array" ref="V12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26" t="s">
        <v>33</v>
      </c>
      <c r="X1226" t="s">
        <v>44</v>
      </c>
    </row>
    <row r="1227" spans="1:24" x14ac:dyDescent="0.3">
      <c r="A1227" t="s">
        <v>1273</v>
      </c>
      <c r="B1227" t="s">
        <v>29</v>
      </c>
      <c r="C1227" t="s">
        <v>30</v>
      </c>
      <c r="D1227">
        <v>1</v>
      </c>
      <c r="E1227">
        <v>2925</v>
      </c>
      <c r="F1227">
        <v>284</v>
      </c>
      <c r="G1227" t="s">
        <v>6</v>
      </c>
      <c r="H1227" t="s">
        <v>44</v>
      </c>
      <c r="I1227" t="s">
        <v>1285</v>
      </c>
      <c r="J1227" t="s">
        <v>6</v>
      </c>
      <c r="K1227">
        <v>10304</v>
      </c>
      <c r="L1227" s="25">
        <v>485000</v>
      </c>
      <c r="M1227" s="13">
        <v>45064</v>
      </c>
      <c r="N1227" s="1">
        <v>1</v>
      </c>
      <c r="O1227" s="1">
        <v>0</v>
      </c>
      <c r="P1227" s="1">
        <v>1</v>
      </c>
      <c r="Q1227" s="1">
        <v>819</v>
      </c>
      <c r="R1227" s="1">
        <v>1116</v>
      </c>
      <c r="S1227">
        <v>1993</v>
      </c>
      <c r="T1227" s="29">
        <f>IF(TRIM(PropertySet[[#This Row],[YEAR BUILT]])="", "N/A", 2023-PropertySet[[#This Row],[YEAR BUILT]])</f>
        <v>30</v>
      </c>
      <c r="U1227" t="str" cm="1">
        <f t="array" ref="U1227">IF(PropertySet[[#This Row],[AGE]] = "N/A", "N/A", _xlfn.IFS(PropertySet[[#This Row],[AGE]] &lt;= 25, "0-25 Years", PropertySet[[#This Row],[AGE]] &lt;= 50, "26-50 Years", PropertySet[[#This Row],[AGE]]&lt;=75, "51-75 Years", PropertySet[[#This Row],[AGE]]&lt;=100, "76-100 Years", PropertySet[[#This Row],[AGE]]&gt;100, "100+ Years"))</f>
        <v>26-50 Years</v>
      </c>
      <c r="V1227" t="str" cm="1">
        <f t="array" ref="V12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27" t="s">
        <v>33</v>
      </c>
      <c r="X1227" t="s">
        <v>44</v>
      </c>
    </row>
    <row r="1228" spans="1:24" x14ac:dyDescent="0.3">
      <c r="A1228" t="s">
        <v>1273</v>
      </c>
      <c r="B1228" t="s">
        <v>29</v>
      </c>
      <c r="C1228" t="s">
        <v>30</v>
      </c>
      <c r="D1228">
        <v>1</v>
      </c>
      <c r="E1228">
        <v>2925</v>
      </c>
      <c r="F1228">
        <v>304</v>
      </c>
      <c r="G1228" t="s">
        <v>6</v>
      </c>
      <c r="H1228" t="s">
        <v>44</v>
      </c>
      <c r="I1228" t="s">
        <v>1286</v>
      </c>
      <c r="J1228" t="s">
        <v>6</v>
      </c>
      <c r="K1228">
        <v>10304</v>
      </c>
      <c r="L1228" s="25">
        <v>550000</v>
      </c>
      <c r="M1228" s="13">
        <v>45001</v>
      </c>
      <c r="N1228" s="1">
        <v>1</v>
      </c>
      <c r="O1228" s="1">
        <v>0</v>
      </c>
      <c r="P1228" s="1">
        <v>1</v>
      </c>
      <c r="Q1228" s="1">
        <v>1162</v>
      </c>
      <c r="R1228" s="1">
        <v>1764</v>
      </c>
      <c r="S1228">
        <v>1992</v>
      </c>
      <c r="T1228" s="29">
        <f>IF(TRIM(PropertySet[[#This Row],[YEAR BUILT]])="", "N/A", 2023-PropertySet[[#This Row],[YEAR BUILT]])</f>
        <v>31</v>
      </c>
      <c r="U1228" t="str" cm="1">
        <f t="array" ref="U1228">IF(PropertySet[[#This Row],[AGE]] = "N/A", "N/A", _xlfn.IFS(PropertySet[[#This Row],[AGE]] &lt;= 25, "0-25 Years", PropertySet[[#This Row],[AGE]] &lt;= 50, "26-50 Years", PropertySet[[#This Row],[AGE]]&lt;=75, "51-75 Years", PropertySet[[#This Row],[AGE]]&lt;=100, "76-100 Years", PropertySet[[#This Row],[AGE]]&gt;100, "100+ Years"))</f>
        <v>26-50 Years</v>
      </c>
      <c r="V1228" t="str" cm="1">
        <f t="array" ref="V12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28" t="s">
        <v>33</v>
      </c>
      <c r="X1228" t="s">
        <v>44</v>
      </c>
    </row>
    <row r="1229" spans="1:24" x14ac:dyDescent="0.3">
      <c r="A1229" t="s">
        <v>1273</v>
      </c>
      <c r="B1229" t="s">
        <v>29</v>
      </c>
      <c r="C1229" t="s">
        <v>30</v>
      </c>
      <c r="D1229">
        <v>1</v>
      </c>
      <c r="E1229">
        <v>2925</v>
      </c>
      <c r="F1229">
        <v>345</v>
      </c>
      <c r="G1229" t="s">
        <v>6</v>
      </c>
      <c r="H1229" t="s">
        <v>44</v>
      </c>
      <c r="I1229" t="s">
        <v>1287</v>
      </c>
      <c r="J1229" t="s">
        <v>6</v>
      </c>
      <c r="K1229">
        <v>10304</v>
      </c>
      <c r="L1229" s="25">
        <v>530000</v>
      </c>
      <c r="M1229" s="13">
        <v>45275</v>
      </c>
      <c r="N1229" s="1">
        <v>1</v>
      </c>
      <c r="O1229" s="1">
        <v>0</v>
      </c>
      <c r="P1229" s="1">
        <v>1</v>
      </c>
      <c r="Q1229" s="1">
        <v>1054</v>
      </c>
      <c r="R1229" s="1">
        <v>600</v>
      </c>
      <c r="S1229">
        <v>1995</v>
      </c>
      <c r="T1229" s="29">
        <f>IF(TRIM(PropertySet[[#This Row],[YEAR BUILT]])="", "N/A", 2023-PropertySet[[#This Row],[YEAR BUILT]])</f>
        <v>28</v>
      </c>
      <c r="U1229" t="str" cm="1">
        <f t="array" ref="U1229">IF(PropertySet[[#This Row],[AGE]] = "N/A", "N/A", _xlfn.IFS(PropertySet[[#This Row],[AGE]] &lt;= 25, "0-25 Years", PropertySet[[#This Row],[AGE]] &lt;= 50, "26-50 Years", PropertySet[[#This Row],[AGE]]&lt;=75, "51-75 Years", PropertySet[[#This Row],[AGE]]&lt;=100, "76-100 Years", PropertySet[[#This Row],[AGE]]&gt;100, "100+ Years"))</f>
        <v>26-50 Years</v>
      </c>
      <c r="V1229" t="str" cm="1">
        <f t="array" ref="V12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29" t="s">
        <v>33</v>
      </c>
      <c r="X1229" t="s">
        <v>44</v>
      </c>
    </row>
    <row r="1230" spans="1:24" x14ac:dyDescent="0.3">
      <c r="A1230" t="s">
        <v>1273</v>
      </c>
      <c r="B1230" t="s">
        <v>29</v>
      </c>
      <c r="C1230" t="s">
        <v>30</v>
      </c>
      <c r="D1230">
        <v>1</v>
      </c>
      <c r="E1230">
        <v>2925</v>
      </c>
      <c r="F1230">
        <v>369</v>
      </c>
      <c r="G1230" t="s">
        <v>6</v>
      </c>
      <c r="H1230" t="s">
        <v>44</v>
      </c>
      <c r="I1230" t="s">
        <v>1288</v>
      </c>
      <c r="J1230" t="s">
        <v>6</v>
      </c>
      <c r="K1230">
        <v>10304</v>
      </c>
      <c r="L1230" s="25">
        <v>495000</v>
      </c>
      <c r="M1230" s="13">
        <v>45071</v>
      </c>
      <c r="N1230" s="1">
        <v>1</v>
      </c>
      <c r="O1230" s="1">
        <v>0</v>
      </c>
      <c r="P1230" s="1">
        <v>1</v>
      </c>
      <c r="Q1230" s="1">
        <v>982</v>
      </c>
      <c r="R1230" s="1">
        <v>600</v>
      </c>
      <c r="S1230">
        <v>1995</v>
      </c>
      <c r="T1230" s="29">
        <f>IF(TRIM(PropertySet[[#This Row],[YEAR BUILT]])="", "N/A", 2023-PropertySet[[#This Row],[YEAR BUILT]])</f>
        <v>28</v>
      </c>
      <c r="U1230" t="str" cm="1">
        <f t="array" ref="U1230">IF(PropertySet[[#This Row],[AGE]] = "N/A", "N/A", _xlfn.IFS(PropertySet[[#This Row],[AGE]] &lt;= 25, "0-25 Years", PropertySet[[#This Row],[AGE]] &lt;= 50, "26-50 Years", PropertySet[[#This Row],[AGE]]&lt;=75, "51-75 Years", PropertySet[[#This Row],[AGE]]&lt;=100, "76-100 Years", PropertySet[[#This Row],[AGE]]&gt;100, "100+ Years"))</f>
        <v>26-50 Years</v>
      </c>
      <c r="V1230" t="str" cm="1">
        <f t="array" ref="V12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30" t="s">
        <v>33</v>
      </c>
      <c r="X1230" t="s">
        <v>44</v>
      </c>
    </row>
    <row r="1231" spans="1:24" x14ac:dyDescent="0.3">
      <c r="A1231" t="s">
        <v>1273</v>
      </c>
      <c r="B1231" t="s">
        <v>29</v>
      </c>
      <c r="C1231" t="s">
        <v>30</v>
      </c>
      <c r="D1231">
        <v>1</v>
      </c>
      <c r="E1231">
        <v>2925</v>
      </c>
      <c r="F1231">
        <v>382</v>
      </c>
      <c r="G1231" t="s">
        <v>6</v>
      </c>
      <c r="H1231" t="s">
        <v>44</v>
      </c>
      <c r="I1231" t="s">
        <v>1289</v>
      </c>
      <c r="J1231" t="s">
        <v>6</v>
      </c>
      <c r="K1231">
        <v>10304</v>
      </c>
      <c r="L1231" s="25">
        <v>440000</v>
      </c>
      <c r="M1231" s="13">
        <v>45148</v>
      </c>
      <c r="N1231" s="1">
        <v>1</v>
      </c>
      <c r="O1231" s="1">
        <v>0</v>
      </c>
      <c r="P1231" s="1">
        <v>1</v>
      </c>
      <c r="Q1231" s="1">
        <v>1127</v>
      </c>
      <c r="R1231" s="1">
        <v>780</v>
      </c>
      <c r="S1231">
        <v>1995</v>
      </c>
      <c r="T1231" s="29">
        <f>IF(TRIM(PropertySet[[#This Row],[YEAR BUILT]])="", "N/A", 2023-PropertySet[[#This Row],[YEAR BUILT]])</f>
        <v>28</v>
      </c>
      <c r="U1231" t="str" cm="1">
        <f t="array" ref="U1231">IF(PropertySet[[#This Row],[AGE]] = "N/A", "N/A", _xlfn.IFS(PropertySet[[#This Row],[AGE]] &lt;= 25, "0-25 Years", PropertySet[[#This Row],[AGE]] &lt;= 50, "26-50 Years", PropertySet[[#This Row],[AGE]]&lt;=75, "51-75 Years", PropertySet[[#This Row],[AGE]]&lt;=100, "76-100 Years", PropertySet[[#This Row],[AGE]]&gt;100, "100+ Years"))</f>
        <v>26-50 Years</v>
      </c>
      <c r="V1231" t="str" cm="1">
        <f t="array" ref="V12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31" t="s">
        <v>33</v>
      </c>
      <c r="X1231" t="s">
        <v>44</v>
      </c>
    </row>
    <row r="1232" spans="1:24" x14ac:dyDescent="0.3">
      <c r="A1232" t="s">
        <v>1273</v>
      </c>
      <c r="B1232" t="s">
        <v>29</v>
      </c>
      <c r="C1232" t="s">
        <v>30</v>
      </c>
      <c r="D1232">
        <v>1</v>
      </c>
      <c r="E1232">
        <v>2925</v>
      </c>
      <c r="F1232">
        <v>386</v>
      </c>
      <c r="G1232" t="s">
        <v>6</v>
      </c>
      <c r="H1232" t="s">
        <v>44</v>
      </c>
      <c r="I1232" t="s">
        <v>1290</v>
      </c>
      <c r="J1232" t="s">
        <v>6</v>
      </c>
      <c r="K1232">
        <v>10304</v>
      </c>
      <c r="L1232" s="25">
        <v>0</v>
      </c>
      <c r="M1232" s="13">
        <v>45188</v>
      </c>
      <c r="N1232" s="1">
        <v>1</v>
      </c>
      <c r="O1232" s="1">
        <v>0</v>
      </c>
      <c r="P1232" s="1">
        <v>1</v>
      </c>
      <c r="Q1232" s="1">
        <v>1127</v>
      </c>
      <c r="R1232" s="1">
        <v>970</v>
      </c>
      <c r="S1232">
        <v>1995</v>
      </c>
      <c r="T1232" s="29">
        <f>IF(TRIM(PropertySet[[#This Row],[YEAR BUILT]])="", "N/A", 2023-PropertySet[[#This Row],[YEAR BUILT]])</f>
        <v>28</v>
      </c>
      <c r="U1232" t="str" cm="1">
        <f t="array" ref="U1232">IF(PropertySet[[#This Row],[AGE]] = "N/A", "N/A", _xlfn.IFS(PropertySet[[#This Row],[AGE]] &lt;= 25, "0-25 Years", PropertySet[[#This Row],[AGE]] &lt;= 50, "26-50 Years", PropertySet[[#This Row],[AGE]]&lt;=75, "51-75 Years", PropertySet[[#This Row],[AGE]]&lt;=100, "76-100 Years", PropertySet[[#This Row],[AGE]]&gt;100, "100+ Years"))</f>
        <v>26-50 Years</v>
      </c>
      <c r="V1232" t="str" cm="1">
        <f t="array" ref="V12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32" t="s">
        <v>33</v>
      </c>
      <c r="X1232" t="s">
        <v>44</v>
      </c>
    </row>
    <row r="1233" spans="1:24" x14ac:dyDescent="0.3">
      <c r="A1233" t="s">
        <v>1273</v>
      </c>
      <c r="B1233" t="s">
        <v>29</v>
      </c>
      <c r="C1233" t="s">
        <v>30</v>
      </c>
      <c r="D1233">
        <v>1</v>
      </c>
      <c r="E1233">
        <v>2925</v>
      </c>
      <c r="F1233">
        <v>615</v>
      </c>
      <c r="G1233" t="s">
        <v>6</v>
      </c>
      <c r="H1233" t="s">
        <v>44</v>
      </c>
      <c r="I1233" t="s">
        <v>1291</v>
      </c>
      <c r="J1233" t="s">
        <v>6</v>
      </c>
      <c r="K1233">
        <v>10304</v>
      </c>
      <c r="L1233" s="25">
        <v>0</v>
      </c>
      <c r="M1233" s="13">
        <v>45265</v>
      </c>
      <c r="N1233" s="1">
        <v>1</v>
      </c>
      <c r="O1233" s="1">
        <v>0</v>
      </c>
      <c r="P1233" s="1">
        <v>1</v>
      </c>
      <c r="Q1233" s="1">
        <v>1120</v>
      </c>
      <c r="R1233" s="1">
        <v>900</v>
      </c>
      <c r="S1233">
        <v>2002</v>
      </c>
      <c r="T1233" s="29">
        <f>IF(TRIM(PropertySet[[#This Row],[YEAR BUILT]])="", "N/A", 2023-PropertySet[[#This Row],[YEAR BUILT]])</f>
        <v>21</v>
      </c>
      <c r="U1233" t="str" cm="1">
        <f t="array" ref="U1233">IF(PropertySet[[#This Row],[AGE]] = "N/A", "N/A", _xlfn.IFS(PropertySet[[#This Row],[AGE]] &lt;= 25, "0-25 Years", PropertySet[[#This Row],[AGE]] &lt;= 50, "26-50 Years", PropertySet[[#This Row],[AGE]]&lt;=75, "51-75 Years", PropertySet[[#This Row],[AGE]]&lt;=100, "76-100 Years", PropertySet[[#This Row],[AGE]]&gt;100, "100+ Years"))</f>
        <v>0-25 Years</v>
      </c>
      <c r="V1233" t="str" cm="1">
        <f t="array" ref="V12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33" t="s">
        <v>33</v>
      </c>
      <c r="X1233" t="s">
        <v>44</v>
      </c>
    </row>
    <row r="1234" spans="1:24" x14ac:dyDescent="0.3">
      <c r="A1234" t="s">
        <v>1273</v>
      </c>
      <c r="B1234" t="s">
        <v>29</v>
      </c>
      <c r="C1234" t="s">
        <v>30</v>
      </c>
      <c r="D1234">
        <v>1</v>
      </c>
      <c r="E1234">
        <v>2930</v>
      </c>
      <c r="F1234">
        <v>12</v>
      </c>
      <c r="G1234" t="s">
        <v>6</v>
      </c>
      <c r="H1234" t="s">
        <v>44</v>
      </c>
      <c r="I1234" t="s">
        <v>1292</v>
      </c>
      <c r="J1234" t="s">
        <v>6</v>
      </c>
      <c r="K1234">
        <v>10304</v>
      </c>
      <c r="L1234" s="25">
        <v>0</v>
      </c>
      <c r="M1234" s="13">
        <v>45051</v>
      </c>
      <c r="N1234" s="1">
        <v>1</v>
      </c>
      <c r="O1234" s="1">
        <v>0</v>
      </c>
      <c r="P1234" s="1">
        <v>1</v>
      </c>
      <c r="Q1234" s="1">
        <v>2250</v>
      </c>
      <c r="R1234" s="1">
        <v>1460</v>
      </c>
      <c r="S1234">
        <v>2001</v>
      </c>
      <c r="T1234" s="29">
        <f>IF(TRIM(PropertySet[[#This Row],[YEAR BUILT]])="", "N/A", 2023-PropertySet[[#This Row],[YEAR BUILT]])</f>
        <v>22</v>
      </c>
      <c r="U1234" t="str" cm="1">
        <f t="array" ref="U1234">IF(PropertySet[[#This Row],[AGE]] = "N/A", "N/A", _xlfn.IFS(PropertySet[[#This Row],[AGE]] &lt;= 25, "0-25 Years", PropertySet[[#This Row],[AGE]] &lt;= 50, "26-50 Years", PropertySet[[#This Row],[AGE]]&lt;=75, "51-75 Years", PropertySet[[#This Row],[AGE]]&lt;=100, "76-100 Years", PropertySet[[#This Row],[AGE]]&gt;100, "100+ Years"))</f>
        <v>0-25 Years</v>
      </c>
      <c r="V1234" t="str" cm="1">
        <f t="array" ref="V12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34" t="s">
        <v>33</v>
      </c>
      <c r="X1234" t="s">
        <v>44</v>
      </c>
    </row>
    <row r="1235" spans="1:24" x14ac:dyDescent="0.3">
      <c r="A1235" t="s">
        <v>1273</v>
      </c>
      <c r="B1235" t="s">
        <v>29</v>
      </c>
      <c r="C1235" t="s">
        <v>30</v>
      </c>
      <c r="D1235">
        <v>1</v>
      </c>
      <c r="E1235">
        <v>2930</v>
      </c>
      <c r="F1235">
        <v>32</v>
      </c>
      <c r="G1235" t="s">
        <v>6</v>
      </c>
      <c r="H1235" t="s">
        <v>44</v>
      </c>
      <c r="I1235" t="s">
        <v>1293</v>
      </c>
      <c r="J1235" t="s">
        <v>6</v>
      </c>
      <c r="K1235">
        <v>10304</v>
      </c>
      <c r="L1235" s="25">
        <v>10</v>
      </c>
      <c r="M1235" s="13">
        <v>44930</v>
      </c>
      <c r="N1235" s="1">
        <v>1</v>
      </c>
      <c r="O1235" s="1">
        <v>0</v>
      </c>
      <c r="P1235" s="1">
        <v>1</v>
      </c>
      <c r="Q1235" s="1">
        <v>2740</v>
      </c>
      <c r="R1235" s="1">
        <v>1460</v>
      </c>
      <c r="S1235">
        <v>2001</v>
      </c>
      <c r="T1235" s="29">
        <f>IF(TRIM(PropertySet[[#This Row],[YEAR BUILT]])="", "N/A", 2023-PropertySet[[#This Row],[YEAR BUILT]])</f>
        <v>22</v>
      </c>
      <c r="U1235" t="str" cm="1">
        <f t="array" ref="U1235">IF(PropertySet[[#This Row],[AGE]] = "N/A", "N/A", _xlfn.IFS(PropertySet[[#This Row],[AGE]] &lt;= 25, "0-25 Years", PropertySet[[#This Row],[AGE]] &lt;= 50, "26-50 Years", PropertySet[[#This Row],[AGE]]&lt;=75, "51-75 Years", PropertySet[[#This Row],[AGE]]&lt;=100, "76-100 Years", PropertySet[[#This Row],[AGE]]&gt;100, "100+ Years"))</f>
        <v>0-25 Years</v>
      </c>
      <c r="V1235" t="str" cm="1">
        <f t="array" ref="V12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35" t="s">
        <v>33</v>
      </c>
      <c r="X1235" t="s">
        <v>44</v>
      </c>
    </row>
    <row r="1236" spans="1:24" x14ac:dyDescent="0.3">
      <c r="A1236" t="s">
        <v>1273</v>
      </c>
      <c r="B1236" t="s">
        <v>29</v>
      </c>
      <c r="C1236" t="s">
        <v>30</v>
      </c>
      <c r="D1236">
        <v>1</v>
      </c>
      <c r="E1236">
        <v>2930</v>
      </c>
      <c r="F1236">
        <v>62</v>
      </c>
      <c r="G1236" t="s">
        <v>6</v>
      </c>
      <c r="H1236" t="s">
        <v>44</v>
      </c>
      <c r="I1236" t="s">
        <v>1294</v>
      </c>
      <c r="J1236" t="s">
        <v>6</v>
      </c>
      <c r="K1236">
        <v>10304</v>
      </c>
      <c r="L1236" s="25">
        <v>623000</v>
      </c>
      <c r="M1236" s="13">
        <v>45141</v>
      </c>
      <c r="N1236" s="1">
        <v>1</v>
      </c>
      <c r="O1236" s="1">
        <v>0</v>
      </c>
      <c r="P1236" s="1">
        <v>1</v>
      </c>
      <c r="Q1236" s="1">
        <v>3150</v>
      </c>
      <c r="R1236" s="1">
        <v>1460</v>
      </c>
      <c r="S1236">
        <v>2001</v>
      </c>
      <c r="T1236" s="29">
        <f>IF(TRIM(PropertySet[[#This Row],[YEAR BUILT]])="", "N/A", 2023-PropertySet[[#This Row],[YEAR BUILT]])</f>
        <v>22</v>
      </c>
      <c r="U1236" t="str" cm="1">
        <f t="array" ref="U1236">IF(PropertySet[[#This Row],[AGE]] = "N/A", "N/A", _xlfn.IFS(PropertySet[[#This Row],[AGE]] &lt;= 25, "0-25 Years", PropertySet[[#This Row],[AGE]] &lt;= 50, "26-50 Years", PropertySet[[#This Row],[AGE]]&lt;=75, "51-75 Years", PropertySet[[#This Row],[AGE]]&lt;=100, "76-100 Years", PropertySet[[#This Row],[AGE]]&gt;100, "100+ Years"))</f>
        <v>0-25 Years</v>
      </c>
      <c r="V1236" t="str" cm="1">
        <f t="array" ref="V12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36" t="s">
        <v>33</v>
      </c>
      <c r="X1236" t="s">
        <v>44</v>
      </c>
    </row>
    <row r="1237" spans="1:24" x14ac:dyDescent="0.3">
      <c r="A1237" t="s">
        <v>1273</v>
      </c>
      <c r="B1237" t="s">
        <v>29</v>
      </c>
      <c r="C1237" t="s">
        <v>30</v>
      </c>
      <c r="D1237">
        <v>1</v>
      </c>
      <c r="E1237">
        <v>2930</v>
      </c>
      <c r="F1237">
        <v>63</v>
      </c>
      <c r="G1237" t="s">
        <v>6</v>
      </c>
      <c r="H1237" t="s">
        <v>44</v>
      </c>
      <c r="I1237" t="s">
        <v>1295</v>
      </c>
      <c r="J1237" t="s">
        <v>6</v>
      </c>
      <c r="K1237">
        <v>10304</v>
      </c>
      <c r="L1237" s="25">
        <v>550000</v>
      </c>
      <c r="M1237" s="13">
        <v>45141</v>
      </c>
      <c r="N1237" s="1">
        <v>1</v>
      </c>
      <c r="O1237" s="1">
        <v>0</v>
      </c>
      <c r="P1237" s="1">
        <v>1</v>
      </c>
      <c r="Q1237" s="1">
        <v>3250</v>
      </c>
      <c r="R1237" s="1">
        <v>1460</v>
      </c>
      <c r="S1237">
        <v>2001</v>
      </c>
      <c r="T1237" s="29">
        <f>IF(TRIM(PropertySet[[#This Row],[YEAR BUILT]])="", "N/A", 2023-PropertySet[[#This Row],[YEAR BUILT]])</f>
        <v>22</v>
      </c>
      <c r="U1237" t="str" cm="1">
        <f t="array" ref="U1237">IF(PropertySet[[#This Row],[AGE]] = "N/A", "N/A", _xlfn.IFS(PropertySet[[#This Row],[AGE]] &lt;= 25, "0-25 Years", PropertySet[[#This Row],[AGE]] &lt;= 50, "26-50 Years", PropertySet[[#This Row],[AGE]]&lt;=75, "51-75 Years", PropertySet[[#This Row],[AGE]]&lt;=100, "76-100 Years", PropertySet[[#This Row],[AGE]]&gt;100, "100+ Years"))</f>
        <v>0-25 Years</v>
      </c>
      <c r="V1237" t="str" cm="1">
        <f t="array" ref="V12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37" t="s">
        <v>33</v>
      </c>
      <c r="X1237" t="s">
        <v>44</v>
      </c>
    </row>
    <row r="1238" spans="1:24" x14ac:dyDescent="0.3">
      <c r="A1238" t="s">
        <v>1273</v>
      </c>
      <c r="B1238" t="s">
        <v>152</v>
      </c>
      <c r="C1238" t="s">
        <v>30</v>
      </c>
      <c r="D1238">
        <v>1</v>
      </c>
      <c r="E1238">
        <v>2925</v>
      </c>
      <c r="F1238">
        <v>589</v>
      </c>
      <c r="G1238" t="s">
        <v>6</v>
      </c>
      <c r="H1238" t="s">
        <v>158</v>
      </c>
      <c r="I1238" t="s">
        <v>1296</v>
      </c>
      <c r="J1238" t="s">
        <v>6</v>
      </c>
      <c r="K1238">
        <v>10304</v>
      </c>
      <c r="L1238" s="25">
        <v>0</v>
      </c>
      <c r="M1238" s="13">
        <v>45208</v>
      </c>
      <c r="N1238" s="1">
        <v>2</v>
      </c>
      <c r="O1238" s="1">
        <v>0</v>
      </c>
      <c r="P1238" s="1">
        <v>2</v>
      </c>
      <c r="Q1238" s="1">
        <v>1575</v>
      </c>
      <c r="R1238" s="1">
        <v>900</v>
      </c>
      <c r="S1238">
        <v>2002</v>
      </c>
      <c r="T1238" s="29">
        <f>IF(TRIM(PropertySet[[#This Row],[YEAR BUILT]])="", "N/A", 2023-PropertySet[[#This Row],[YEAR BUILT]])</f>
        <v>21</v>
      </c>
      <c r="U1238" t="str" cm="1">
        <f t="array" ref="U1238">IF(PropertySet[[#This Row],[AGE]] = "N/A", "N/A", _xlfn.IFS(PropertySet[[#This Row],[AGE]] &lt;= 25, "0-25 Years", PropertySet[[#This Row],[AGE]] &lt;= 50, "26-50 Years", PropertySet[[#This Row],[AGE]]&lt;=75, "51-75 Years", PropertySet[[#This Row],[AGE]]&lt;=100, "76-100 Years", PropertySet[[#This Row],[AGE]]&gt;100, "100+ Years"))</f>
        <v>0-25 Years</v>
      </c>
      <c r="V1238" t="str" cm="1">
        <f t="array" ref="V12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38" t="s">
        <v>33</v>
      </c>
      <c r="X1238" t="s">
        <v>158</v>
      </c>
    </row>
    <row r="1239" spans="1:24" x14ac:dyDescent="0.3">
      <c r="A1239" t="s">
        <v>1273</v>
      </c>
      <c r="B1239" t="s">
        <v>152</v>
      </c>
      <c r="C1239" t="s">
        <v>30</v>
      </c>
      <c r="D1239">
        <v>1</v>
      </c>
      <c r="E1239">
        <v>2925</v>
      </c>
      <c r="F1239">
        <v>592</v>
      </c>
      <c r="G1239" t="s">
        <v>6</v>
      </c>
      <c r="H1239" t="s">
        <v>158</v>
      </c>
      <c r="I1239" t="s">
        <v>1297</v>
      </c>
      <c r="J1239" t="s">
        <v>6</v>
      </c>
      <c r="K1239">
        <v>10304</v>
      </c>
      <c r="L1239" s="25">
        <v>0</v>
      </c>
      <c r="M1239" s="13">
        <v>45245</v>
      </c>
      <c r="N1239" s="1">
        <v>2</v>
      </c>
      <c r="O1239" s="1">
        <v>0</v>
      </c>
      <c r="P1239" s="1">
        <v>2</v>
      </c>
      <c r="Q1239" s="1">
        <v>1575</v>
      </c>
      <c r="R1239" s="1">
        <v>900</v>
      </c>
      <c r="S1239">
        <v>2002</v>
      </c>
      <c r="T1239" s="29">
        <f>IF(TRIM(PropertySet[[#This Row],[YEAR BUILT]])="", "N/A", 2023-PropertySet[[#This Row],[YEAR BUILT]])</f>
        <v>21</v>
      </c>
      <c r="U1239" t="str" cm="1">
        <f t="array" ref="U1239">IF(PropertySet[[#This Row],[AGE]] = "N/A", "N/A", _xlfn.IFS(PropertySet[[#This Row],[AGE]] &lt;= 25, "0-25 Years", PropertySet[[#This Row],[AGE]] &lt;= 50, "26-50 Years", PropertySet[[#This Row],[AGE]]&lt;=75, "51-75 Years", PropertySet[[#This Row],[AGE]]&lt;=100, "76-100 Years", PropertySet[[#This Row],[AGE]]&gt;100, "100+ Years"))</f>
        <v>0-25 Years</v>
      </c>
      <c r="V1239" t="str" cm="1">
        <f t="array" ref="V12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39" t="s">
        <v>33</v>
      </c>
      <c r="X1239" t="s">
        <v>158</v>
      </c>
    </row>
    <row r="1240" spans="1:24" x14ac:dyDescent="0.3">
      <c r="A1240" t="s">
        <v>1273</v>
      </c>
      <c r="B1240" t="s">
        <v>561</v>
      </c>
      <c r="C1240" t="s">
        <v>30</v>
      </c>
      <c r="D1240" t="s">
        <v>1298</v>
      </c>
      <c r="E1240">
        <v>2925</v>
      </c>
      <c r="F1240">
        <v>390</v>
      </c>
      <c r="G1240" t="s">
        <v>6</v>
      </c>
      <c r="H1240" t="s">
        <v>1299</v>
      </c>
      <c r="I1240" t="s">
        <v>1300</v>
      </c>
      <c r="J1240" t="s">
        <v>6</v>
      </c>
      <c r="K1240">
        <v>10304</v>
      </c>
      <c r="L1240" s="25">
        <v>220000</v>
      </c>
      <c r="M1240" s="13">
        <v>44980</v>
      </c>
      <c r="S1240">
        <v>1999</v>
      </c>
      <c r="T1240" s="29">
        <f>IF(TRIM(PropertySet[[#This Row],[YEAR BUILT]])="", "N/A", 2023-PropertySet[[#This Row],[YEAR BUILT]])</f>
        <v>24</v>
      </c>
      <c r="U1240" t="str" cm="1">
        <f t="array" ref="U1240">IF(PropertySet[[#This Row],[AGE]] = "N/A", "N/A", _xlfn.IFS(PropertySet[[#This Row],[AGE]] &lt;= 25, "0-25 Years", PropertySet[[#This Row],[AGE]] &lt;= 50, "26-50 Years", PropertySet[[#This Row],[AGE]]&lt;=75, "51-75 Years", PropertySet[[#This Row],[AGE]]&lt;=100, "76-100 Years", PropertySet[[#This Row],[AGE]]&gt;100, "100+ Years"))</f>
        <v>0-25 Years</v>
      </c>
      <c r="V1240" t="str" cm="1">
        <f t="array" ref="V12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40" t="s">
        <v>240</v>
      </c>
      <c r="X1240" t="s">
        <v>1299</v>
      </c>
    </row>
    <row r="1241" spans="1:24" x14ac:dyDescent="0.3">
      <c r="A1241" t="s">
        <v>1273</v>
      </c>
      <c r="B1241" t="s">
        <v>561</v>
      </c>
      <c r="C1241" t="s">
        <v>30</v>
      </c>
      <c r="D1241">
        <v>2</v>
      </c>
      <c r="E1241">
        <v>2925</v>
      </c>
      <c r="F1241">
        <v>450</v>
      </c>
      <c r="G1241" t="s">
        <v>6</v>
      </c>
      <c r="H1241" t="s">
        <v>1299</v>
      </c>
      <c r="I1241" t="s">
        <v>1301</v>
      </c>
      <c r="J1241" t="s">
        <v>6</v>
      </c>
      <c r="K1241">
        <v>10304</v>
      </c>
      <c r="L1241" s="25">
        <v>229999</v>
      </c>
      <c r="M1241" s="13">
        <v>45099</v>
      </c>
      <c r="S1241">
        <v>2000</v>
      </c>
      <c r="T1241" s="29">
        <f>IF(TRIM(PropertySet[[#This Row],[YEAR BUILT]])="", "N/A", 2023-PropertySet[[#This Row],[YEAR BUILT]])</f>
        <v>23</v>
      </c>
      <c r="U1241" t="str" cm="1">
        <f t="array" ref="U1241">IF(PropertySet[[#This Row],[AGE]] = "N/A", "N/A", _xlfn.IFS(PropertySet[[#This Row],[AGE]] &lt;= 25, "0-25 Years", PropertySet[[#This Row],[AGE]] &lt;= 50, "26-50 Years", PropertySet[[#This Row],[AGE]]&lt;=75, "51-75 Years", PropertySet[[#This Row],[AGE]]&lt;=100, "76-100 Years", PropertySet[[#This Row],[AGE]]&gt;100, "100+ Years"))</f>
        <v>0-25 Years</v>
      </c>
      <c r="V1241" t="str" cm="1">
        <f t="array" ref="V12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41" t="s">
        <v>240</v>
      </c>
      <c r="X1241" t="s">
        <v>1299</v>
      </c>
    </row>
    <row r="1242" spans="1:24" x14ac:dyDescent="0.3">
      <c r="A1242" t="s">
        <v>1273</v>
      </c>
      <c r="B1242" t="s">
        <v>561</v>
      </c>
      <c r="C1242" t="s">
        <v>30</v>
      </c>
      <c r="D1242">
        <v>2</v>
      </c>
      <c r="E1242">
        <v>2925</v>
      </c>
      <c r="F1242">
        <v>479</v>
      </c>
      <c r="G1242" t="s">
        <v>6</v>
      </c>
      <c r="H1242" t="s">
        <v>1299</v>
      </c>
      <c r="I1242" t="s">
        <v>1302</v>
      </c>
      <c r="J1242" t="s">
        <v>6</v>
      </c>
      <c r="K1242">
        <v>10304</v>
      </c>
      <c r="L1242" s="25">
        <v>209000</v>
      </c>
      <c r="M1242" s="13">
        <v>45083</v>
      </c>
      <c r="S1242">
        <v>2000</v>
      </c>
      <c r="T1242" s="29">
        <f>IF(TRIM(PropertySet[[#This Row],[YEAR BUILT]])="", "N/A", 2023-PropertySet[[#This Row],[YEAR BUILT]])</f>
        <v>23</v>
      </c>
      <c r="U1242" t="str" cm="1">
        <f t="array" ref="U1242">IF(PropertySet[[#This Row],[AGE]] = "N/A", "N/A", _xlfn.IFS(PropertySet[[#This Row],[AGE]] &lt;= 25, "0-25 Years", PropertySet[[#This Row],[AGE]] &lt;= 50, "26-50 Years", PropertySet[[#This Row],[AGE]]&lt;=75, "51-75 Years", PropertySet[[#This Row],[AGE]]&lt;=100, "76-100 Years", PropertySet[[#This Row],[AGE]]&gt;100, "100+ Years"))</f>
        <v>0-25 Years</v>
      </c>
      <c r="V1242" t="str" cm="1">
        <f t="array" ref="V12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42" t="s">
        <v>240</v>
      </c>
      <c r="X1242" t="s">
        <v>1299</v>
      </c>
    </row>
    <row r="1243" spans="1:24" x14ac:dyDescent="0.3">
      <c r="A1243" t="s">
        <v>1273</v>
      </c>
      <c r="B1243" t="s">
        <v>561</v>
      </c>
      <c r="C1243" t="s">
        <v>30</v>
      </c>
      <c r="D1243">
        <v>2</v>
      </c>
      <c r="E1243">
        <v>2925</v>
      </c>
      <c r="F1243">
        <v>479</v>
      </c>
      <c r="G1243" t="s">
        <v>6</v>
      </c>
      <c r="H1243" t="s">
        <v>1299</v>
      </c>
      <c r="I1243" t="s">
        <v>1303</v>
      </c>
      <c r="J1243" t="s">
        <v>6</v>
      </c>
      <c r="K1243">
        <v>10304</v>
      </c>
      <c r="L1243" s="25">
        <v>0</v>
      </c>
      <c r="M1243" s="13">
        <v>45198</v>
      </c>
      <c r="S1243">
        <v>2000</v>
      </c>
      <c r="T1243" s="29">
        <f>IF(TRIM(PropertySet[[#This Row],[YEAR BUILT]])="", "N/A", 2023-PropertySet[[#This Row],[YEAR BUILT]])</f>
        <v>23</v>
      </c>
      <c r="U1243" t="str" cm="1">
        <f t="array" ref="U1243">IF(PropertySet[[#This Row],[AGE]] = "N/A", "N/A", _xlfn.IFS(PropertySet[[#This Row],[AGE]] &lt;= 25, "0-25 Years", PropertySet[[#This Row],[AGE]] &lt;= 50, "26-50 Years", PropertySet[[#This Row],[AGE]]&lt;=75, "51-75 Years", PropertySet[[#This Row],[AGE]]&lt;=100, "76-100 Years", PropertySet[[#This Row],[AGE]]&gt;100, "100+ Years"))</f>
        <v>0-25 Years</v>
      </c>
      <c r="V1243" t="str" cm="1">
        <f t="array" ref="V12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43" t="s">
        <v>240</v>
      </c>
      <c r="X1243" t="s">
        <v>1299</v>
      </c>
    </row>
    <row r="1244" spans="1:24" x14ac:dyDescent="0.3">
      <c r="A1244" t="s">
        <v>1304</v>
      </c>
      <c r="B1244" t="s">
        <v>29</v>
      </c>
      <c r="C1244" t="s">
        <v>30</v>
      </c>
      <c r="D1244">
        <v>1</v>
      </c>
      <c r="E1244">
        <v>3189</v>
      </c>
      <c r="F1244">
        <v>50</v>
      </c>
      <c r="G1244" t="s">
        <v>6</v>
      </c>
      <c r="H1244" t="s">
        <v>36</v>
      </c>
      <c r="I1244" t="s">
        <v>1305</v>
      </c>
      <c r="J1244" t="s">
        <v>6</v>
      </c>
      <c r="K1244">
        <v>10304</v>
      </c>
      <c r="L1244" s="25">
        <v>800000</v>
      </c>
      <c r="M1244" s="13">
        <v>44946</v>
      </c>
      <c r="N1244" s="1">
        <v>1</v>
      </c>
      <c r="O1244" s="1">
        <v>0</v>
      </c>
      <c r="P1244" s="1">
        <v>1</v>
      </c>
      <c r="Q1244" s="1">
        <v>6000</v>
      </c>
      <c r="R1244" s="1">
        <v>1680</v>
      </c>
      <c r="S1244">
        <v>1965</v>
      </c>
      <c r="T1244" s="29">
        <f>IF(TRIM(PropertySet[[#This Row],[YEAR BUILT]])="", "N/A", 2023-PropertySet[[#This Row],[YEAR BUILT]])</f>
        <v>58</v>
      </c>
      <c r="U1244" t="str" cm="1">
        <f t="array" ref="U1244">IF(PropertySet[[#This Row],[AGE]] = "N/A", "N/A", _xlfn.IFS(PropertySet[[#This Row],[AGE]] &lt;= 25, "0-25 Years", PropertySet[[#This Row],[AGE]] &lt;= 50, "26-50 Years", PropertySet[[#This Row],[AGE]]&lt;=75, "51-75 Years", PropertySet[[#This Row],[AGE]]&lt;=100, "76-100 Years", PropertySet[[#This Row],[AGE]]&gt;100, "100+ Years"))</f>
        <v>51-75 Years</v>
      </c>
      <c r="V1244" t="str" cm="1">
        <f t="array" ref="V12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44" t="s">
        <v>33</v>
      </c>
      <c r="X1244" t="s">
        <v>36</v>
      </c>
    </row>
    <row r="1245" spans="1:24" x14ac:dyDescent="0.3">
      <c r="A1245" t="s">
        <v>1304</v>
      </c>
      <c r="B1245" t="s">
        <v>29</v>
      </c>
      <c r="C1245" t="s">
        <v>30</v>
      </c>
      <c r="D1245">
        <v>1</v>
      </c>
      <c r="E1245">
        <v>3189</v>
      </c>
      <c r="F1245">
        <v>61</v>
      </c>
      <c r="G1245" t="s">
        <v>6</v>
      </c>
      <c r="H1245" t="s">
        <v>36</v>
      </c>
      <c r="I1245" t="s">
        <v>1306</v>
      </c>
      <c r="J1245" t="s">
        <v>6</v>
      </c>
      <c r="K1245">
        <v>10304</v>
      </c>
      <c r="L1245" s="25">
        <v>0</v>
      </c>
      <c r="M1245" s="13">
        <v>44931</v>
      </c>
      <c r="N1245" s="1">
        <v>1</v>
      </c>
      <c r="O1245" s="1">
        <v>0</v>
      </c>
      <c r="P1245" s="1">
        <v>1</v>
      </c>
      <c r="Q1245" s="1">
        <v>6000</v>
      </c>
      <c r="R1245" s="1">
        <v>1837</v>
      </c>
      <c r="S1245">
        <v>1965</v>
      </c>
      <c r="T1245" s="29">
        <f>IF(TRIM(PropertySet[[#This Row],[YEAR BUILT]])="", "N/A", 2023-PropertySet[[#This Row],[YEAR BUILT]])</f>
        <v>58</v>
      </c>
      <c r="U1245" t="str" cm="1">
        <f t="array" ref="U1245">IF(PropertySet[[#This Row],[AGE]] = "N/A", "N/A", _xlfn.IFS(PropertySet[[#This Row],[AGE]] &lt;= 25, "0-25 Years", PropertySet[[#This Row],[AGE]] &lt;= 50, "26-50 Years", PropertySet[[#This Row],[AGE]]&lt;=75, "51-75 Years", PropertySet[[#This Row],[AGE]]&lt;=100, "76-100 Years", PropertySet[[#This Row],[AGE]]&gt;100, "100+ Years"))</f>
        <v>51-75 Years</v>
      </c>
      <c r="V1245" t="str" cm="1">
        <f t="array" ref="V12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45" t="s">
        <v>33</v>
      </c>
      <c r="X1245" t="s">
        <v>36</v>
      </c>
    </row>
    <row r="1246" spans="1:24" x14ac:dyDescent="0.3">
      <c r="A1246" t="s">
        <v>1304</v>
      </c>
      <c r="B1246" t="s">
        <v>29</v>
      </c>
      <c r="C1246" t="s">
        <v>30</v>
      </c>
      <c r="D1246">
        <v>1</v>
      </c>
      <c r="E1246">
        <v>3189</v>
      </c>
      <c r="F1246">
        <v>80</v>
      </c>
      <c r="G1246" t="s">
        <v>6</v>
      </c>
      <c r="H1246" t="s">
        <v>31</v>
      </c>
      <c r="I1246" t="s">
        <v>1307</v>
      </c>
      <c r="J1246" t="s">
        <v>6</v>
      </c>
      <c r="K1246">
        <v>10304</v>
      </c>
      <c r="L1246" s="25">
        <v>989000</v>
      </c>
      <c r="M1246" s="13">
        <v>45000</v>
      </c>
      <c r="N1246" s="1">
        <v>1</v>
      </c>
      <c r="O1246" s="1">
        <v>0</v>
      </c>
      <c r="P1246" s="1">
        <v>1</v>
      </c>
      <c r="Q1246" s="1">
        <v>4620</v>
      </c>
      <c r="R1246" s="1">
        <v>2300</v>
      </c>
      <c r="S1246">
        <v>1965</v>
      </c>
      <c r="T1246" s="29">
        <f>IF(TRIM(PropertySet[[#This Row],[YEAR BUILT]])="", "N/A", 2023-PropertySet[[#This Row],[YEAR BUILT]])</f>
        <v>58</v>
      </c>
      <c r="U1246" t="str" cm="1">
        <f t="array" ref="U1246">IF(PropertySet[[#This Row],[AGE]] = "N/A", "N/A", _xlfn.IFS(PropertySet[[#This Row],[AGE]] &lt;= 25, "0-25 Years", PropertySet[[#This Row],[AGE]] &lt;= 50, "26-50 Years", PropertySet[[#This Row],[AGE]]&lt;=75, "51-75 Years", PropertySet[[#This Row],[AGE]]&lt;=100, "76-100 Years", PropertySet[[#This Row],[AGE]]&gt;100, "100+ Years"))</f>
        <v>51-75 Years</v>
      </c>
      <c r="V1246" t="str" cm="1">
        <f t="array" ref="V12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46" t="s">
        <v>33</v>
      </c>
      <c r="X1246" t="s">
        <v>31</v>
      </c>
    </row>
    <row r="1247" spans="1:24" x14ac:dyDescent="0.3">
      <c r="A1247" t="s">
        <v>1304</v>
      </c>
      <c r="B1247" t="s">
        <v>29</v>
      </c>
      <c r="C1247" t="s">
        <v>30</v>
      </c>
      <c r="D1247">
        <v>1</v>
      </c>
      <c r="E1247">
        <v>3191</v>
      </c>
      <c r="F1247">
        <v>71</v>
      </c>
      <c r="G1247" t="s">
        <v>6</v>
      </c>
      <c r="H1247" t="s">
        <v>36</v>
      </c>
      <c r="I1247" t="s">
        <v>1308</v>
      </c>
      <c r="J1247" t="s">
        <v>6</v>
      </c>
      <c r="K1247">
        <v>10304</v>
      </c>
      <c r="L1247" s="25">
        <v>681000</v>
      </c>
      <c r="M1247" s="13">
        <v>45113</v>
      </c>
      <c r="N1247" s="1">
        <v>1</v>
      </c>
      <c r="O1247" s="1">
        <v>0</v>
      </c>
      <c r="P1247" s="1">
        <v>1</v>
      </c>
      <c r="Q1247" s="1">
        <v>4386</v>
      </c>
      <c r="R1247" s="1">
        <v>960</v>
      </c>
      <c r="S1247">
        <v>1965</v>
      </c>
      <c r="T1247" s="29">
        <f>IF(TRIM(PropertySet[[#This Row],[YEAR BUILT]])="", "N/A", 2023-PropertySet[[#This Row],[YEAR BUILT]])</f>
        <v>58</v>
      </c>
      <c r="U1247" t="str" cm="1">
        <f t="array" ref="U1247">IF(PropertySet[[#This Row],[AGE]] = "N/A", "N/A", _xlfn.IFS(PropertySet[[#This Row],[AGE]] &lt;= 25, "0-25 Years", PropertySet[[#This Row],[AGE]] &lt;= 50, "26-50 Years", PropertySet[[#This Row],[AGE]]&lt;=75, "51-75 Years", PropertySet[[#This Row],[AGE]]&lt;=100, "76-100 Years", PropertySet[[#This Row],[AGE]]&gt;100, "100+ Years"))</f>
        <v>51-75 Years</v>
      </c>
      <c r="V1247" t="str" cm="1">
        <f t="array" ref="V12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47" t="s">
        <v>33</v>
      </c>
      <c r="X1247" t="s">
        <v>36</v>
      </c>
    </row>
    <row r="1248" spans="1:24" x14ac:dyDescent="0.3">
      <c r="A1248" t="s">
        <v>1304</v>
      </c>
      <c r="B1248" t="s">
        <v>29</v>
      </c>
      <c r="C1248" t="s">
        <v>30</v>
      </c>
      <c r="D1248">
        <v>1</v>
      </c>
      <c r="E1248">
        <v>3191</v>
      </c>
      <c r="F1248">
        <v>98</v>
      </c>
      <c r="G1248" t="s">
        <v>6</v>
      </c>
      <c r="H1248" t="s">
        <v>36</v>
      </c>
      <c r="I1248" t="s">
        <v>1309</v>
      </c>
      <c r="J1248" t="s">
        <v>6</v>
      </c>
      <c r="K1248">
        <v>10304</v>
      </c>
      <c r="L1248" s="25">
        <v>722000</v>
      </c>
      <c r="M1248" s="13">
        <v>45177</v>
      </c>
      <c r="N1248" s="1">
        <v>1</v>
      </c>
      <c r="O1248" s="1">
        <v>0</v>
      </c>
      <c r="P1248" s="1">
        <v>1</v>
      </c>
      <c r="Q1248" s="1">
        <v>5166</v>
      </c>
      <c r="R1248" s="1">
        <v>960</v>
      </c>
      <c r="S1248">
        <v>1960</v>
      </c>
      <c r="T1248" s="29">
        <f>IF(TRIM(PropertySet[[#This Row],[YEAR BUILT]])="", "N/A", 2023-PropertySet[[#This Row],[YEAR BUILT]])</f>
        <v>63</v>
      </c>
      <c r="U1248" t="str" cm="1">
        <f t="array" ref="U1248">IF(PropertySet[[#This Row],[AGE]] = "N/A", "N/A", _xlfn.IFS(PropertySet[[#This Row],[AGE]] &lt;= 25, "0-25 Years", PropertySet[[#This Row],[AGE]] &lt;= 50, "26-50 Years", PropertySet[[#This Row],[AGE]]&lt;=75, "51-75 Years", PropertySet[[#This Row],[AGE]]&lt;=100, "76-100 Years", PropertySet[[#This Row],[AGE]]&gt;100, "100+ Years"))</f>
        <v>51-75 Years</v>
      </c>
      <c r="V1248" t="str" cm="1">
        <f t="array" ref="V12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48" t="s">
        <v>33</v>
      </c>
      <c r="X1248" t="s">
        <v>36</v>
      </c>
    </row>
    <row r="1249" spans="1:24" x14ac:dyDescent="0.3">
      <c r="A1249" t="s">
        <v>1304</v>
      </c>
      <c r="B1249" t="s">
        <v>29</v>
      </c>
      <c r="C1249" t="s">
        <v>30</v>
      </c>
      <c r="D1249">
        <v>1</v>
      </c>
      <c r="E1249">
        <v>3191</v>
      </c>
      <c r="F1249">
        <v>144</v>
      </c>
      <c r="G1249" t="s">
        <v>6</v>
      </c>
      <c r="H1249" t="s">
        <v>36</v>
      </c>
      <c r="I1249" t="s">
        <v>1310</v>
      </c>
      <c r="J1249" t="s">
        <v>6</v>
      </c>
      <c r="K1249">
        <v>10304</v>
      </c>
      <c r="L1249" s="25">
        <v>835000</v>
      </c>
      <c r="M1249" s="13">
        <v>45281</v>
      </c>
      <c r="N1249" s="1">
        <v>1</v>
      </c>
      <c r="O1249" s="1">
        <v>0</v>
      </c>
      <c r="P1249" s="1">
        <v>1</v>
      </c>
      <c r="Q1249" s="1">
        <v>4000</v>
      </c>
      <c r="R1249" s="1">
        <v>1008</v>
      </c>
      <c r="S1249">
        <v>1955</v>
      </c>
      <c r="T1249" s="29">
        <f>IF(TRIM(PropertySet[[#This Row],[YEAR BUILT]])="", "N/A", 2023-PropertySet[[#This Row],[YEAR BUILT]])</f>
        <v>68</v>
      </c>
      <c r="U1249" t="str" cm="1">
        <f t="array" ref="U1249">IF(PropertySet[[#This Row],[AGE]] = "N/A", "N/A", _xlfn.IFS(PropertySet[[#This Row],[AGE]] &lt;= 25, "0-25 Years", PropertySet[[#This Row],[AGE]] &lt;= 50, "26-50 Years", PropertySet[[#This Row],[AGE]]&lt;=75, "51-75 Years", PropertySet[[#This Row],[AGE]]&lt;=100, "76-100 Years", PropertySet[[#This Row],[AGE]]&gt;100, "100+ Years"))</f>
        <v>51-75 Years</v>
      </c>
      <c r="V1249" t="str" cm="1">
        <f t="array" ref="V12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49" t="s">
        <v>33</v>
      </c>
      <c r="X1249" t="s">
        <v>36</v>
      </c>
    </row>
    <row r="1250" spans="1:24" x14ac:dyDescent="0.3">
      <c r="A1250" t="s">
        <v>1304</v>
      </c>
      <c r="B1250" t="s">
        <v>29</v>
      </c>
      <c r="C1250" t="s">
        <v>30</v>
      </c>
      <c r="D1250">
        <v>1</v>
      </c>
      <c r="E1250">
        <v>3194</v>
      </c>
      <c r="F1250">
        <v>34</v>
      </c>
      <c r="G1250" t="s">
        <v>6</v>
      </c>
      <c r="H1250" t="s">
        <v>36</v>
      </c>
      <c r="I1250" t="s">
        <v>1311</v>
      </c>
      <c r="J1250" t="s">
        <v>6</v>
      </c>
      <c r="K1250">
        <v>10304</v>
      </c>
      <c r="L1250" s="25">
        <v>710000</v>
      </c>
      <c r="M1250" s="13">
        <v>45243</v>
      </c>
      <c r="N1250" s="1">
        <v>1</v>
      </c>
      <c r="O1250" s="1">
        <v>0</v>
      </c>
      <c r="P1250" s="1">
        <v>1</v>
      </c>
      <c r="Q1250" s="1">
        <v>4000</v>
      </c>
      <c r="R1250" s="1">
        <v>1855</v>
      </c>
      <c r="S1250">
        <v>1970</v>
      </c>
      <c r="T1250" s="29">
        <f>IF(TRIM(PropertySet[[#This Row],[YEAR BUILT]])="", "N/A", 2023-PropertySet[[#This Row],[YEAR BUILT]])</f>
        <v>53</v>
      </c>
      <c r="U1250" t="str" cm="1">
        <f t="array" ref="U1250">IF(PropertySet[[#This Row],[AGE]] = "N/A", "N/A", _xlfn.IFS(PropertySet[[#This Row],[AGE]] &lt;= 25, "0-25 Years", PropertySet[[#This Row],[AGE]] &lt;= 50, "26-50 Years", PropertySet[[#This Row],[AGE]]&lt;=75, "51-75 Years", PropertySet[[#This Row],[AGE]]&lt;=100, "76-100 Years", PropertySet[[#This Row],[AGE]]&gt;100, "100+ Years"))</f>
        <v>51-75 Years</v>
      </c>
      <c r="V1250" t="str" cm="1">
        <f t="array" ref="V12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50" t="s">
        <v>33</v>
      </c>
      <c r="X1250" t="s">
        <v>36</v>
      </c>
    </row>
    <row r="1251" spans="1:24" x14ac:dyDescent="0.3">
      <c r="A1251" t="s">
        <v>1304</v>
      </c>
      <c r="B1251" t="s">
        <v>29</v>
      </c>
      <c r="C1251" t="s">
        <v>30</v>
      </c>
      <c r="D1251">
        <v>1</v>
      </c>
      <c r="E1251">
        <v>3194</v>
      </c>
      <c r="F1251">
        <v>59</v>
      </c>
      <c r="G1251" t="s">
        <v>6</v>
      </c>
      <c r="H1251" t="s">
        <v>31</v>
      </c>
      <c r="I1251" t="s">
        <v>1312</v>
      </c>
      <c r="J1251" t="s">
        <v>6</v>
      </c>
      <c r="K1251">
        <v>10304</v>
      </c>
      <c r="L1251" s="25">
        <v>766293</v>
      </c>
      <c r="M1251" s="13">
        <v>45133</v>
      </c>
      <c r="N1251" s="1">
        <v>1</v>
      </c>
      <c r="O1251" s="1">
        <v>0</v>
      </c>
      <c r="P1251" s="1">
        <v>1</v>
      </c>
      <c r="Q1251" s="1">
        <v>4100</v>
      </c>
      <c r="R1251" s="1">
        <v>2500</v>
      </c>
      <c r="S1251">
        <v>2003</v>
      </c>
      <c r="T1251" s="29">
        <f>IF(TRIM(PropertySet[[#This Row],[YEAR BUILT]])="", "N/A", 2023-PropertySet[[#This Row],[YEAR BUILT]])</f>
        <v>20</v>
      </c>
      <c r="U1251" t="str" cm="1">
        <f t="array" ref="U1251">IF(PropertySet[[#This Row],[AGE]] = "N/A", "N/A", _xlfn.IFS(PropertySet[[#This Row],[AGE]] &lt;= 25, "0-25 Years", PropertySet[[#This Row],[AGE]] &lt;= 50, "26-50 Years", PropertySet[[#This Row],[AGE]]&lt;=75, "51-75 Years", PropertySet[[#This Row],[AGE]]&lt;=100, "76-100 Years", PropertySet[[#This Row],[AGE]]&gt;100, "100+ Years"))</f>
        <v>0-25 Years</v>
      </c>
      <c r="V1251" t="str" cm="1">
        <f t="array" ref="V12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51" t="s">
        <v>33</v>
      </c>
      <c r="X1251" t="s">
        <v>31</v>
      </c>
    </row>
    <row r="1252" spans="1:24" x14ac:dyDescent="0.3">
      <c r="A1252" t="s">
        <v>1304</v>
      </c>
      <c r="B1252" t="s">
        <v>29</v>
      </c>
      <c r="C1252" t="s">
        <v>30</v>
      </c>
      <c r="D1252">
        <v>1</v>
      </c>
      <c r="E1252">
        <v>3197</v>
      </c>
      <c r="F1252">
        <v>96</v>
      </c>
      <c r="G1252" t="s">
        <v>6</v>
      </c>
      <c r="H1252" t="s">
        <v>67</v>
      </c>
      <c r="I1252" t="s">
        <v>1313</v>
      </c>
      <c r="J1252" t="s">
        <v>6</v>
      </c>
      <c r="K1252">
        <v>10304</v>
      </c>
      <c r="L1252" s="25">
        <v>1265000</v>
      </c>
      <c r="M1252" s="13">
        <v>45205</v>
      </c>
      <c r="N1252" s="1">
        <v>1</v>
      </c>
      <c r="O1252" s="1">
        <v>0</v>
      </c>
      <c r="P1252" s="1">
        <v>1</v>
      </c>
      <c r="Q1252" s="1">
        <v>5200</v>
      </c>
      <c r="R1252" s="1">
        <v>3827</v>
      </c>
      <c r="S1252">
        <v>2002</v>
      </c>
      <c r="T1252" s="29">
        <f>IF(TRIM(PropertySet[[#This Row],[YEAR BUILT]])="", "N/A", 2023-PropertySet[[#This Row],[YEAR BUILT]])</f>
        <v>21</v>
      </c>
      <c r="U1252" t="str" cm="1">
        <f t="array" ref="U1252">IF(PropertySet[[#This Row],[AGE]] = "N/A", "N/A", _xlfn.IFS(PropertySet[[#This Row],[AGE]] &lt;= 25, "0-25 Years", PropertySet[[#This Row],[AGE]] &lt;= 50, "26-50 Years", PropertySet[[#This Row],[AGE]]&lt;=75, "51-75 Years", PropertySet[[#This Row],[AGE]]&lt;=100, "76-100 Years", PropertySet[[#This Row],[AGE]]&gt;100, "100+ Years"))</f>
        <v>0-25 Years</v>
      </c>
      <c r="V1252" t="str" cm="1">
        <f t="array" ref="V12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52" t="s">
        <v>33</v>
      </c>
      <c r="X1252" t="s">
        <v>67</v>
      </c>
    </row>
    <row r="1253" spans="1:24" x14ac:dyDescent="0.3">
      <c r="A1253" t="s">
        <v>1304</v>
      </c>
      <c r="B1253" t="s">
        <v>29</v>
      </c>
      <c r="C1253" t="s">
        <v>30</v>
      </c>
      <c r="D1253">
        <v>1</v>
      </c>
      <c r="E1253">
        <v>3200</v>
      </c>
      <c r="F1253">
        <v>52</v>
      </c>
      <c r="G1253" t="s">
        <v>6</v>
      </c>
      <c r="H1253" t="s">
        <v>31</v>
      </c>
      <c r="I1253" t="s">
        <v>1314</v>
      </c>
      <c r="J1253" t="s">
        <v>6</v>
      </c>
      <c r="K1253">
        <v>10304</v>
      </c>
      <c r="L1253" s="25">
        <v>870000</v>
      </c>
      <c r="M1253" s="13">
        <v>45030</v>
      </c>
      <c r="N1253" s="1">
        <v>1</v>
      </c>
      <c r="O1253" s="1">
        <v>0</v>
      </c>
      <c r="P1253" s="1">
        <v>1</v>
      </c>
      <c r="Q1253" s="1">
        <v>8400</v>
      </c>
      <c r="R1253" s="1">
        <v>2030</v>
      </c>
      <c r="S1253">
        <v>1965</v>
      </c>
      <c r="T1253" s="29">
        <f>IF(TRIM(PropertySet[[#This Row],[YEAR BUILT]])="", "N/A", 2023-PropertySet[[#This Row],[YEAR BUILT]])</f>
        <v>58</v>
      </c>
      <c r="U1253" t="str" cm="1">
        <f t="array" ref="U1253">IF(PropertySet[[#This Row],[AGE]] = "N/A", "N/A", _xlfn.IFS(PropertySet[[#This Row],[AGE]] &lt;= 25, "0-25 Years", PropertySet[[#This Row],[AGE]] &lt;= 50, "26-50 Years", PropertySet[[#This Row],[AGE]]&lt;=75, "51-75 Years", PropertySet[[#This Row],[AGE]]&lt;=100, "76-100 Years", PropertySet[[#This Row],[AGE]]&gt;100, "100+ Years"))</f>
        <v>51-75 Years</v>
      </c>
      <c r="V1253" t="str" cm="1">
        <f t="array" ref="V12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53" t="s">
        <v>33</v>
      </c>
      <c r="X1253" t="s">
        <v>31</v>
      </c>
    </row>
    <row r="1254" spans="1:24" x14ac:dyDescent="0.3">
      <c r="A1254" t="s">
        <v>1304</v>
      </c>
      <c r="B1254" t="s">
        <v>29</v>
      </c>
      <c r="C1254" t="s">
        <v>30</v>
      </c>
      <c r="D1254">
        <v>1</v>
      </c>
      <c r="E1254">
        <v>3200</v>
      </c>
      <c r="F1254">
        <v>68</v>
      </c>
      <c r="G1254" t="s">
        <v>6</v>
      </c>
      <c r="H1254" t="s">
        <v>31</v>
      </c>
      <c r="I1254" t="s">
        <v>1315</v>
      </c>
      <c r="J1254" t="s">
        <v>6</v>
      </c>
      <c r="K1254">
        <v>10304</v>
      </c>
      <c r="L1254" s="25">
        <v>0</v>
      </c>
      <c r="M1254" s="13">
        <v>45267</v>
      </c>
      <c r="N1254" s="1">
        <v>1</v>
      </c>
      <c r="O1254" s="1">
        <v>0</v>
      </c>
      <c r="P1254" s="1">
        <v>1</v>
      </c>
      <c r="Q1254" s="1">
        <v>6720</v>
      </c>
      <c r="R1254" s="1">
        <v>2164</v>
      </c>
      <c r="S1254">
        <v>1965</v>
      </c>
      <c r="T1254" s="29">
        <f>IF(TRIM(PropertySet[[#This Row],[YEAR BUILT]])="", "N/A", 2023-PropertySet[[#This Row],[YEAR BUILT]])</f>
        <v>58</v>
      </c>
      <c r="U1254" t="str" cm="1">
        <f t="array" ref="U1254">IF(PropertySet[[#This Row],[AGE]] = "N/A", "N/A", _xlfn.IFS(PropertySet[[#This Row],[AGE]] &lt;= 25, "0-25 Years", PropertySet[[#This Row],[AGE]] &lt;= 50, "26-50 Years", PropertySet[[#This Row],[AGE]]&lt;=75, "51-75 Years", PropertySet[[#This Row],[AGE]]&lt;=100, "76-100 Years", PropertySet[[#This Row],[AGE]]&gt;100, "100+ Years"))</f>
        <v>51-75 Years</v>
      </c>
      <c r="V1254" t="str" cm="1">
        <f t="array" ref="V12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54" t="s">
        <v>33</v>
      </c>
      <c r="X1254" t="s">
        <v>31</v>
      </c>
    </row>
    <row r="1255" spans="1:24" x14ac:dyDescent="0.3">
      <c r="A1255" t="s">
        <v>1304</v>
      </c>
      <c r="B1255" t="s">
        <v>29</v>
      </c>
      <c r="C1255" t="s">
        <v>30</v>
      </c>
      <c r="D1255">
        <v>1</v>
      </c>
      <c r="E1255">
        <v>3200</v>
      </c>
      <c r="F1255">
        <v>142</v>
      </c>
      <c r="G1255" t="s">
        <v>6</v>
      </c>
      <c r="H1255" t="s">
        <v>31</v>
      </c>
      <c r="I1255" t="s">
        <v>1316</v>
      </c>
      <c r="J1255" t="s">
        <v>6</v>
      </c>
      <c r="K1255">
        <v>10304</v>
      </c>
      <c r="L1255" s="25">
        <v>820000</v>
      </c>
      <c r="M1255" s="13">
        <v>45127</v>
      </c>
      <c r="N1255" s="1">
        <v>1</v>
      </c>
      <c r="O1255" s="1">
        <v>0</v>
      </c>
      <c r="P1255" s="1">
        <v>1</v>
      </c>
      <c r="Q1255" s="1">
        <v>5240</v>
      </c>
      <c r="R1255" s="1">
        <v>2167</v>
      </c>
      <c r="S1255">
        <v>1965</v>
      </c>
      <c r="T1255" s="29">
        <f>IF(TRIM(PropertySet[[#This Row],[YEAR BUILT]])="", "N/A", 2023-PropertySet[[#This Row],[YEAR BUILT]])</f>
        <v>58</v>
      </c>
      <c r="U1255" t="str" cm="1">
        <f t="array" ref="U1255">IF(PropertySet[[#This Row],[AGE]] = "N/A", "N/A", _xlfn.IFS(PropertySet[[#This Row],[AGE]] &lt;= 25, "0-25 Years", PropertySet[[#This Row],[AGE]] &lt;= 50, "26-50 Years", PropertySet[[#This Row],[AGE]]&lt;=75, "51-75 Years", PropertySet[[#This Row],[AGE]]&lt;=100, "76-100 Years", PropertySet[[#This Row],[AGE]]&gt;100, "100+ Years"))</f>
        <v>51-75 Years</v>
      </c>
      <c r="V1255" t="str" cm="1">
        <f t="array" ref="V12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55" t="s">
        <v>33</v>
      </c>
      <c r="X1255" t="s">
        <v>31</v>
      </c>
    </row>
    <row r="1256" spans="1:24" x14ac:dyDescent="0.3">
      <c r="A1256" t="s">
        <v>1304</v>
      </c>
      <c r="B1256" t="s">
        <v>29</v>
      </c>
      <c r="C1256" t="s">
        <v>30</v>
      </c>
      <c r="D1256">
        <v>1</v>
      </c>
      <c r="E1256">
        <v>3286</v>
      </c>
      <c r="F1256">
        <v>17</v>
      </c>
      <c r="G1256" t="s">
        <v>6</v>
      </c>
      <c r="H1256" t="s">
        <v>31</v>
      </c>
      <c r="I1256" t="s">
        <v>1317</v>
      </c>
      <c r="J1256" t="s">
        <v>6</v>
      </c>
      <c r="K1256">
        <v>10304</v>
      </c>
      <c r="L1256" s="25">
        <v>597000</v>
      </c>
      <c r="M1256" s="13">
        <v>45114</v>
      </c>
      <c r="N1256" s="1">
        <v>1</v>
      </c>
      <c r="O1256" s="1">
        <v>0</v>
      </c>
      <c r="P1256" s="1">
        <v>1</v>
      </c>
      <c r="Q1256" s="1">
        <v>2266</v>
      </c>
      <c r="R1256" s="1">
        <v>1406</v>
      </c>
      <c r="S1256">
        <v>1920</v>
      </c>
      <c r="T1256" s="29">
        <f>IF(TRIM(PropertySet[[#This Row],[YEAR BUILT]])="", "N/A", 2023-PropertySet[[#This Row],[YEAR BUILT]])</f>
        <v>103</v>
      </c>
      <c r="U1256" t="str" cm="1">
        <f t="array" ref="U1256">IF(PropertySet[[#This Row],[AGE]] = "N/A", "N/A", _xlfn.IFS(PropertySet[[#This Row],[AGE]] &lt;= 25, "0-25 Years", PropertySet[[#This Row],[AGE]] &lt;= 50, "26-50 Years", PropertySet[[#This Row],[AGE]]&lt;=75, "51-75 Years", PropertySet[[#This Row],[AGE]]&lt;=100, "76-100 Years", PropertySet[[#This Row],[AGE]]&gt;100, "100+ Years"))</f>
        <v>100+ Years</v>
      </c>
      <c r="V1256" t="str" cm="1">
        <f t="array" ref="V12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256" t="s">
        <v>33</v>
      </c>
      <c r="X1256" t="s">
        <v>31</v>
      </c>
    </row>
    <row r="1257" spans="1:24" x14ac:dyDescent="0.3">
      <c r="A1257" t="s">
        <v>1304</v>
      </c>
      <c r="B1257" t="s">
        <v>29</v>
      </c>
      <c r="C1257" t="s">
        <v>30</v>
      </c>
      <c r="D1257">
        <v>1</v>
      </c>
      <c r="E1257">
        <v>3289</v>
      </c>
      <c r="F1257">
        <v>16</v>
      </c>
      <c r="G1257" t="s">
        <v>6</v>
      </c>
      <c r="H1257" t="s">
        <v>44</v>
      </c>
      <c r="I1257" t="s">
        <v>1318</v>
      </c>
      <c r="J1257" t="s">
        <v>6</v>
      </c>
      <c r="K1257">
        <v>10304</v>
      </c>
      <c r="L1257" s="25">
        <v>805000</v>
      </c>
      <c r="M1257" s="13">
        <v>45127</v>
      </c>
      <c r="N1257" s="1">
        <v>1</v>
      </c>
      <c r="O1257" s="1">
        <v>0</v>
      </c>
      <c r="P1257" s="1">
        <v>1</v>
      </c>
      <c r="Q1257" s="1">
        <v>2500</v>
      </c>
      <c r="R1257" s="1">
        <v>1584</v>
      </c>
      <c r="S1257">
        <v>1996</v>
      </c>
      <c r="T1257" s="29">
        <f>IF(TRIM(PropertySet[[#This Row],[YEAR BUILT]])="", "N/A", 2023-PropertySet[[#This Row],[YEAR BUILT]])</f>
        <v>27</v>
      </c>
      <c r="U1257" t="str" cm="1">
        <f t="array" ref="U1257">IF(PropertySet[[#This Row],[AGE]] = "N/A", "N/A", _xlfn.IFS(PropertySet[[#This Row],[AGE]] &lt;= 25, "0-25 Years", PropertySet[[#This Row],[AGE]] &lt;= 50, "26-50 Years", PropertySet[[#This Row],[AGE]]&lt;=75, "51-75 Years", PropertySet[[#This Row],[AGE]]&lt;=100, "76-100 Years", PropertySet[[#This Row],[AGE]]&gt;100, "100+ Years"))</f>
        <v>26-50 Years</v>
      </c>
      <c r="V1257" t="str" cm="1">
        <f t="array" ref="V12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57" t="s">
        <v>33</v>
      </c>
      <c r="X1257" t="s">
        <v>44</v>
      </c>
    </row>
    <row r="1258" spans="1:24" x14ac:dyDescent="0.3">
      <c r="A1258" t="s">
        <v>1304</v>
      </c>
      <c r="B1258" t="s">
        <v>29</v>
      </c>
      <c r="C1258" t="s">
        <v>30</v>
      </c>
      <c r="D1258">
        <v>1</v>
      </c>
      <c r="E1258">
        <v>3290</v>
      </c>
      <c r="F1258">
        <v>23</v>
      </c>
      <c r="G1258" t="s">
        <v>6</v>
      </c>
      <c r="H1258" t="s">
        <v>44</v>
      </c>
      <c r="I1258" t="s">
        <v>1319</v>
      </c>
      <c r="J1258" t="s">
        <v>6</v>
      </c>
      <c r="K1258">
        <v>10304</v>
      </c>
      <c r="L1258" s="25">
        <v>0</v>
      </c>
      <c r="M1258" s="13">
        <v>45076</v>
      </c>
      <c r="N1258" s="1">
        <v>1</v>
      </c>
      <c r="O1258" s="1">
        <v>0</v>
      </c>
      <c r="P1258" s="1">
        <v>1</v>
      </c>
      <c r="Q1258" s="1">
        <v>3425</v>
      </c>
      <c r="R1258" s="1">
        <v>1700</v>
      </c>
      <c r="S1258">
        <v>1985</v>
      </c>
      <c r="T1258" s="29">
        <f>IF(TRIM(PropertySet[[#This Row],[YEAR BUILT]])="", "N/A", 2023-PropertySet[[#This Row],[YEAR BUILT]])</f>
        <v>38</v>
      </c>
      <c r="U1258" t="str" cm="1">
        <f t="array" ref="U1258">IF(PropertySet[[#This Row],[AGE]] = "N/A", "N/A", _xlfn.IFS(PropertySet[[#This Row],[AGE]] &lt;= 25, "0-25 Years", PropertySet[[#This Row],[AGE]] &lt;= 50, "26-50 Years", PropertySet[[#This Row],[AGE]]&lt;=75, "51-75 Years", PropertySet[[#This Row],[AGE]]&lt;=100, "76-100 Years", PropertySet[[#This Row],[AGE]]&gt;100, "100+ Years"))</f>
        <v>26-50 Years</v>
      </c>
      <c r="V1258" t="str" cm="1">
        <f t="array" ref="V12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58" t="s">
        <v>33</v>
      </c>
      <c r="X1258" t="s">
        <v>44</v>
      </c>
    </row>
    <row r="1259" spans="1:24" x14ac:dyDescent="0.3">
      <c r="A1259" t="s">
        <v>1304</v>
      </c>
      <c r="B1259" t="s">
        <v>29</v>
      </c>
      <c r="C1259" t="s">
        <v>30</v>
      </c>
      <c r="D1259">
        <v>1</v>
      </c>
      <c r="E1259">
        <v>3290</v>
      </c>
      <c r="F1259">
        <v>47</v>
      </c>
      <c r="G1259" t="s">
        <v>6</v>
      </c>
      <c r="H1259" t="s">
        <v>31</v>
      </c>
      <c r="I1259" t="s">
        <v>1320</v>
      </c>
      <c r="J1259" t="s">
        <v>6</v>
      </c>
      <c r="K1259">
        <v>10304</v>
      </c>
      <c r="L1259" s="25">
        <v>665000</v>
      </c>
      <c r="M1259" s="13">
        <v>45113</v>
      </c>
      <c r="N1259" s="1">
        <v>1</v>
      </c>
      <c r="O1259" s="1">
        <v>0</v>
      </c>
      <c r="P1259" s="1">
        <v>1</v>
      </c>
      <c r="Q1259" s="1">
        <v>5000</v>
      </c>
      <c r="R1259" s="1">
        <v>906</v>
      </c>
      <c r="S1259">
        <v>1935</v>
      </c>
      <c r="T1259" s="29">
        <f>IF(TRIM(PropertySet[[#This Row],[YEAR BUILT]])="", "N/A", 2023-PropertySet[[#This Row],[YEAR BUILT]])</f>
        <v>88</v>
      </c>
      <c r="U1259" t="str" cm="1">
        <f t="array" ref="U1259">IF(PropertySet[[#This Row],[AGE]] = "N/A", "N/A", _xlfn.IFS(PropertySet[[#This Row],[AGE]] &lt;= 25, "0-25 Years", PropertySet[[#This Row],[AGE]] &lt;= 50, "26-50 Years", PropertySet[[#This Row],[AGE]]&lt;=75, "51-75 Years", PropertySet[[#This Row],[AGE]]&lt;=100, "76-100 Years", PropertySet[[#This Row],[AGE]]&gt;100, "100+ Years"))</f>
        <v>76-100 Years</v>
      </c>
      <c r="V1259" t="str" cm="1">
        <f t="array" ref="V12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259" t="s">
        <v>33</v>
      </c>
      <c r="X1259" t="s">
        <v>31</v>
      </c>
    </row>
    <row r="1260" spans="1:24" x14ac:dyDescent="0.3">
      <c r="A1260" t="s">
        <v>1304</v>
      </c>
      <c r="B1260" t="s">
        <v>29</v>
      </c>
      <c r="C1260" t="s">
        <v>30</v>
      </c>
      <c r="D1260">
        <v>1</v>
      </c>
      <c r="E1260">
        <v>3291</v>
      </c>
      <c r="F1260">
        <v>109</v>
      </c>
      <c r="G1260" t="s">
        <v>6</v>
      </c>
      <c r="H1260" t="s">
        <v>44</v>
      </c>
      <c r="I1260" t="s">
        <v>1321</v>
      </c>
      <c r="J1260" t="s">
        <v>6</v>
      </c>
      <c r="K1260">
        <v>10304</v>
      </c>
      <c r="L1260" s="25">
        <v>0</v>
      </c>
      <c r="M1260" s="13">
        <v>45083</v>
      </c>
      <c r="N1260" s="1">
        <v>1</v>
      </c>
      <c r="O1260" s="1">
        <v>0</v>
      </c>
      <c r="P1260" s="1">
        <v>1</v>
      </c>
      <c r="Q1260" s="1">
        <v>2560</v>
      </c>
      <c r="R1260" s="1">
        <v>1280</v>
      </c>
      <c r="S1260">
        <v>1994</v>
      </c>
      <c r="T1260" s="29">
        <f>IF(TRIM(PropertySet[[#This Row],[YEAR BUILT]])="", "N/A", 2023-PropertySet[[#This Row],[YEAR BUILT]])</f>
        <v>29</v>
      </c>
      <c r="U1260" t="str" cm="1">
        <f t="array" ref="U1260">IF(PropertySet[[#This Row],[AGE]] = "N/A", "N/A", _xlfn.IFS(PropertySet[[#This Row],[AGE]] &lt;= 25, "0-25 Years", PropertySet[[#This Row],[AGE]] &lt;= 50, "26-50 Years", PropertySet[[#This Row],[AGE]]&lt;=75, "51-75 Years", PropertySet[[#This Row],[AGE]]&lt;=100, "76-100 Years", PropertySet[[#This Row],[AGE]]&gt;100, "100+ Years"))</f>
        <v>26-50 Years</v>
      </c>
      <c r="V1260" t="str" cm="1">
        <f t="array" ref="V12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60" t="s">
        <v>33</v>
      </c>
      <c r="X1260" t="s">
        <v>44</v>
      </c>
    </row>
    <row r="1261" spans="1:24" x14ac:dyDescent="0.3">
      <c r="A1261" t="s">
        <v>1304</v>
      </c>
      <c r="B1261" t="s">
        <v>29</v>
      </c>
      <c r="C1261" t="s">
        <v>30</v>
      </c>
      <c r="D1261">
        <v>1</v>
      </c>
      <c r="E1261">
        <v>3292</v>
      </c>
      <c r="F1261">
        <v>59</v>
      </c>
      <c r="G1261" t="s">
        <v>6</v>
      </c>
      <c r="H1261" t="s">
        <v>36</v>
      </c>
      <c r="I1261" t="s">
        <v>1322</v>
      </c>
      <c r="J1261" t="s">
        <v>6</v>
      </c>
      <c r="K1261">
        <v>10304</v>
      </c>
      <c r="L1261" s="25">
        <v>820000</v>
      </c>
      <c r="M1261" s="13">
        <v>45056</v>
      </c>
      <c r="N1261" s="1">
        <v>1</v>
      </c>
      <c r="O1261" s="1">
        <v>0</v>
      </c>
      <c r="P1261" s="1">
        <v>1</v>
      </c>
      <c r="Q1261" s="1">
        <v>5376</v>
      </c>
      <c r="R1261" s="1">
        <v>1500</v>
      </c>
      <c r="S1261">
        <v>1950</v>
      </c>
      <c r="T1261" s="29">
        <f>IF(TRIM(PropertySet[[#This Row],[YEAR BUILT]])="", "N/A", 2023-PropertySet[[#This Row],[YEAR BUILT]])</f>
        <v>73</v>
      </c>
      <c r="U1261" t="str" cm="1">
        <f t="array" ref="U1261">IF(PropertySet[[#This Row],[AGE]] = "N/A", "N/A", _xlfn.IFS(PropertySet[[#This Row],[AGE]] &lt;= 25, "0-25 Years", PropertySet[[#This Row],[AGE]] &lt;= 50, "26-50 Years", PropertySet[[#This Row],[AGE]]&lt;=75, "51-75 Years", PropertySet[[#This Row],[AGE]]&lt;=100, "76-100 Years", PropertySet[[#This Row],[AGE]]&gt;100, "100+ Years"))</f>
        <v>51-75 Years</v>
      </c>
      <c r="V1261" t="str" cm="1">
        <f t="array" ref="V12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61" t="s">
        <v>33</v>
      </c>
      <c r="X1261" t="s">
        <v>36</v>
      </c>
    </row>
    <row r="1262" spans="1:24" x14ac:dyDescent="0.3">
      <c r="A1262" t="s">
        <v>1304</v>
      </c>
      <c r="B1262" t="s">
        <v>29</v>
      </c>
      <c r="C1262" t="s">
        <v>30</v>
      </c>
      <c r="D1262">
        <v>1</v>
      </c>
      <c r="E1262">
        <v>3293</v>
      </c>
      <c r="F1262">
        <v>44</v>
      </c>
      <c r="G1262" t="s">
        <v>6</v>
      </c>
      <c r="H1262" t="s">
        <v>44</v>
      </c>
      <c r="I1262" t="s">
        <v>1323</v>
      </c>
      <c r="J1262" t="s">
        <v>6</v>
      </c>
      <c r="K1262">
        <v>10304</v>
      </c>
      <c r="L1262" s="25">
        <v>650000</v>
      </c>
      <c r="M1262" s="13">
        <v>45152</v>
      </c>
      <c r="N1262" s="1">
        <v>1</v>
      </c>
      <c r="O1262" s="1">
        <v>0</v>
      </c>
      <c r="P1262" s="1">
        <v>1</v>
      </c>
      <c r="Q1262" s="1">
        <v>1303</v>
      </c>
      <c r="R1262" s="1">
        <v>1030</v>
      </c>
      <c r="S1262">
        <v>1990</v>
      </c>
      <c r="T1262" s="29">
        <f>IF(TRIM(PropertySet[[#This Row],[YEAR BUILT]])="", "N/A", 2023-PropertySet[[#This Row],[YEAR BUILT]])</f>
        <v>33</v>
      </c>
      <c r="U1262" t="str" cm="1">
        <f t="array" ref="U1262">IF(PropertySet[[#This Row],[AGE]] = "N/A", "N/A", _xlfn.IFS(PropertySet[[#This Row],[AGE]] &lt;= 25, "0-25 Years", PropertySet[[#This Row],[AGE]] &lt;= 50, "26-50 Years", PropertySet[[#This Row],[AGE]]&lt;=75, "51-75 Years", PropertySet[[#This Row],[AGE]]&lt;=100, "76-100 Years", PropertySet[[#This Row],[AGE]]&gt;100, "100+ Years"))</f>
        <v>26-50 Years</v>
      </c>
      <c r="V1262" t="str" cm="1">
        <f t="array" ref="V12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62" t="s">
        <v>33</v>
      </c>
      <c r="X1262" t="s">
        <v>44</v>
      </c>
    </row>
    <row r="1263" spans="1:24" x14ac:dyDescent="0.3">
      <c r="A1263" t="s">
        <v>1304</v>
      </c>
      <c r="B1263" t="s">
        <v>29</v>
      </c>
      <c r="C1263" t="s">
        <v>30</v>
      </c>
      <c r="D1263">
        <v>1</v>
      </c>
      <c r="E1263">
        <v>3294</v>
      </c>
      <c r="F1263">
        <v>54</v>
      </c>
      <c r="G1263" t="s">
        <v>6</v>
      </c>
      <c r="H1263" t="s">
        <v>36</v>
      </c>
      <c r="I1263" t="s">
        <v>1324</v>
      </c>
      <c r="J1263" t="s">
        <v>6</v>
      </c>
      <c r="K1263">
        <v>10304</v>
      </c>
      <c r="L1263" s="25">
        <v>500000</v>
      </c>
      <c r="M1263" s="13">
        <v>45275</v>
      </c>
      <c r="N1263" s="1">
        <v>1</v>
      </c>
      <c r="O1263" s="1">
        <v>0</v>
      </c>
      <c r="P1263" s="1">
        <v>1</v>
      </c>
      <c r="Q1263" s="1">
        <v>1961</v>
      </c>
      <c r="R1263" s="1">
        <v>813</v>
      </c>
      <c r="S1263">
        <v>1930</v>
      </c>
      <c r="T1263" s="29">
        <f>IF(TRIM(PropertySet[[#This Row],[YEAR BUILT]])="", "N/A", 2023-PropertySet[[#This Row],[YEAR BUILT]])</f>
        <v>93</v>
      </c>
      <c r="U1263" t="str" cm="1">
        <f t="array" ref="U1263">IF(PropertySet[[#This Row],[AGE]] = "N/A", "N/A", _xlfn.IFS(PropertySet[[#This Row],[AGE]] &lt;= 25, "0-25 Years", PropertySet[[#This Row],[AGE]] &lt;= 50, "26-50 Years", PropertySet[[#This Row],[AGE]]&lt;=75, "51-75 Years", PropertySet[[#This Row],[AGE]]&lt;=100, "76-100 Years", PropertySet[[#This Row],[AGE]]&gt;100, "100+ Years"))</f>
        <v>76-100 Years</v>
      </c>
      <c r="V1263" t="str" cm="1">
        <f t="array" ref="V12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263" t="s">
        <v>33</v>
      </c>
      <c r="X1263" t="s">
        <v>36</v>
      </c>
    </row>
    <row r="1264" spans="1:24" x14ac:dyDescent="0.3">
      <c r="A1264" t="s">
        <v>1304</v>
      </c>
      <c r="B1264" t="s">
        <v>29</v>
      </c>
      <c r="C1264" t="s">
        <v>30</v>
      </c>
      <c r="D1264">
        <v>1</v>
      </c>
      <c r="E1264">
        <v>3294</v>
      </c>
      <c r="F1264">
        <v>79</v>
      </c>
      <c r="G1264" t="s">
        <v>6</v>
      </c>
      <c r="H1264" t="s">
        <v>31</v>
      </c>
      <c r="I1264" t="s">
        <v>1325</v>
      </c>
      <c r="J1264" t="s">
        <v>6</v>
      </c>
      <c r="K1264">
        <v>10304</v>
      </c>
      <c r="L1264" s="25">
        <v>0</v>
      </c>
      <c r="M1264" s="13">
        <v>45196</v>
      </c>
      <c r="N1264" s="1">
        <v>1</v>
      </c>
      <c r="O1264" s="1">
        <v>0</v>
      </c>
      <c r="P1264" s="1">
        <v>1</v>
      </c>
      <c r="Q1264" s="1">
        <v>7350</v>
      </c>
      <c r="R1264" s="1">
        <v>1119</v>
      </c>
      <c r="S1264">
        <v>1935</v>
      </c>
      <c r="T1264" s="29">
        <f>IF(TRIM(PropertySet[[#This Row],[YEAR BUILT]])="", "N/A", 2023-PropertySet[[#This Row],[YEAR BUILT]])</f>
        <v>88</v>
      </c>
      <c r="U1264" t="str" cm="1">
        <f t="array" ref="U1264">IF(PropertySet[[#This Row],[AGE]] = "N/A", "N/A", _xlfn.IFS(PropertySet[[#This Row],[AGE]] &lt;= 25, "0-25 Years", PropertySet[[#This Row],[AGE]] &lt;= 50, "26-50 Years", PropertySet[[#This Row],[AGE]]&lt;=75, "51-75 Years", PropertySet[[#This Row],[AGE]]&lt;=100, "76-100 Years", PropertySet[[#This Row],[AGE]]&gt;100, "100+ Years"))</f>
        <v>76-100 Years</v>
      </c>
      <c r="V1264" t="str" cm="1">
        <f t="array" ref="V12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264" t="s">
        <v>33</v>
      </c>
      <c r="X1264" t="s">
        <v>31</v>
      </c>
    </row>
    <row r="1265" spans="1:24" x14ac:dyDescent="0.3">
      <c r="A1265" t="s">
        <v>1304</v>
      </c>
      <c r="B1265" t="s">
        <v>29</v>
      </c>
      <c r="C1265" t="s">
        <v>30</v>
      </c>
      <c r="D1265">
        <v>1</v>
      </c>
      <c r="E1265">
        <v>3295</v>
      </c>
      <c r="F1265">
        <v>6</v>
      </c>
      <c r="G1265" t="s">
        <v>6</v>
      </c>
      <c r="H1265" t="s">
        <v>36</v>
      </c>
      <c r="I1265" t="s">
        <v>1326</v>
      </c>
      <c r="J1265" t="s">
        <v>6</v>
      </c>
      <c r="K1265">
        <v>10304</v>
      </c>
      <c r="L1265" s="25">
        <v>0</v>
      </c>
      <c r="M1265" s="13">
        <v>45246</v>
      </c>
      <c r="N1265" s="1">
        <v>1</v>
      </c>
      <c r="O1265" s="1">
        <v>0</v>
      </c>
      <c r="P1265" s="1">
        <v>1</v>
      </c>
      <c r="Q1265" s="1">
        <v>7500</v>
      </c>
      <c r="R1265" s="1">
        <v>1185</v>
      </c>
      <c r="S1265">
        <v>1955</v>
      </c>
      <c r="T1265" s="29">
        <f>IF(TRIM(PropertySet[[#This Row],[YEAR BUILT]])="", "N/A", 2023-PropertySet[[#This Row],[YEAR BUILT]])</f>
        <v>68</v>
      </c>
      <c r="U1265" t="str" cm="1">
        <f t="array" ref="U1265">IF(PropertySet[[#This Row],[AGE]] = "N/A", "N/A", _xlfn.IFS(PropertySet[[#This Row],[AGE]] &lt;= 25, "0-25 Years", PropertySet[[#This Row],[AGE]] &lt;= 50, "26-50 Years", PropertySet[[#This Row],[AGE]]&lt;=75, "51-75 Years", PropertySet[[#This Row],[AGE]]&lt;=100, "76-100 Years", PropertySet[[#This Row],[AGE]]&gt;100, "100+ Years"))</f>
        <v>51-75 Years</v>
      </c>
      <c r="V1265" t="str" cm="1">
        <f t="array" ref="V12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65" t="s">
        <v>33</v>
      </c>
      <c r="X1265" t="s">
        <v>36</v>
      </c>
    </row>
    <row r="1266" spans="1:24" x14ac:dyDescent="0.3">
      <c r="A1266" t="s">
        <v>1304</v>
      </c>
      <c r="B1266" t="s">
        <v>29</v>
      </c>
      <c r="C1266" t="s">
        <v>30</v>
      </c>
      <c r="D1266">
        <v>1</v>
      </c>
      <c r="E1266">
        <v>3295</v>
      </c>
      <c r="F1266">
        <v>50</v>
      </c>
      <c r="G1266" t="s">
        <v>6</v>
      </c>
      <c r="H1266" t="s">
        <v>36</v>
      </c>
      <c r="I1266" t="s">
        <v>1327</v>
      </c>
      <c r="J1266" t="s">
        <v>6</v>
      </c>
      <c r="K1266">
        <v>10304</v>
      </c>
      <c r="L1266" s="25">
        <v>990000</v>
      </c>
      <c r="M1266" s="13">
        <v>44956</v>
      </c>
      <c r="N1266" s="1">
        <v>1</v>
      </c>
      <c r="O1266" s="1">
        <v>0</v>
      </c>
      <c r="P1266" s="1">
        <v>1</v>
      </c>
      <c r="Q1266" s="1">
        <v>4758</v>
      </c>
      <c r="R1266" s="1">
        <v>2896</v>
      </c>
      <c r="S1266">
        <v>1955</v>
      </c>
      <c r="T1266" s="29">
        <f>IF(TRIM(PropertySet[[#This Row],[YEAR BUILT]])="", "N/A", 2023-PropertySet[[#This Row],[YEAR BUILT]])</f>
        <v>68</v>
      </c>
      <c r="U1266" t="str" cm="1">
        <f t="array" ref="U1266">IF(PropertySet[[#This Row],[AGE]] = "N/A", "N/A", _xlfn.IFS(PropertySet[[#This Row],[AGE]] &lt;= 25, "0-25 Years", PropertySet[[#This Row],[AGE]] &lt;= 50, "26-50 Years", PropertySet[[#This Row],[AGE]]&lt;=75, "51-75 Years", PropertySet[[#This Row],[AGE]]&lt;=100, "76-100 Years", PropertySet[[#This Row],[AGE]]&gt;100, "100+ Years"))</f>
        <v>51-75 Years</v>
      </c>
      <c r="V1266" t="str" cm="1">
        <f t="array" ref="V12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66" t="s">
        <v>33</v>
      </c>
      <c r="X1266" t="s">
        <v>36</v>
      </c>
    </row>
    <row r="1267" spans="1:24" x14ac:dyDescent="0.3">
      <c r="A1267" t="s">
        <v>1304</v>
      </c>
      <c r="B1267" t="s">
        <v>29</v>
      </c>
      <c r="C1267" t="s">
        <v>30</v>
      </c>
      <c r="D1267">
        <v>1</v>
      </c>
      <c r="E1267">
        <v>3295</v>
      </c>
      <c r="F1267">
        <v>57</v>
      </c>
      <c r="G1267" t="s">
        <v>6</v>
      </c>
      <c r="H1267" t="s">
        <v>36</v>
      </c>
      <c r="I1267" t="s">
        <v>1328</v>
      </c>
      <c r="J1267" t="s">
        <v>6</v>
      </c>
      <c r="K1267">
        <v>10304</v>
      </c>
      <c r="L1267" s="25">
        <v>710000</v>
      </c>
      <c r="M1267" s="13">
        <v>44956</v>
      </c>
      <c r="N1267" s="1">
        <v>1</v>
      </c>
      <c r="O1267" s="1">
        <v>0</v>
      </c>
      <c r="P1267" s="1">
        <v>1</v>
      </c>
      <c r="Q1267" s="1">
        <v>4766</v>
      </c>
      <c r="R1267" s="1">
        <v>962</v>
      </c>
      <c r="S1267">
        <v>1955</v>
      </c>
      <c r="T1267" s="29">
        <f>IF(TRIM(PropertySet[[#This Row],[YEAR BUILT]])="", "N/A", 2023-PropertySet[[#This Row],[YEAR BUILT]])</f>
        <v>68</v>
      </c>
      <c r="U1267" t="str" cm="1">
        <f t="array" ref="U1267">IF(PropertySet[[#This Row],[AGE]] = "N/A", "N/A", _xlfn.IFS(PropertySet[[#This Row],[AGE]] &lt;= 25, "0-25 Years", PropertySet[[#This Row],[AGE]] &lt;= 50, "26-50 Years", PropertySet[[#This Row],[AGE]]&lt;=75, "51-75 Years", PropertySet[[#This Row],[AGE]]&lt;=100, "76-100 Years", PropertySet[[#This Row],[AGE]]&gt;100, "100+ Years"))</f>
        <v>51-75 Years</v>
      </c>
      <c r="V1267" t="str" cm="1">
        <f t="array" ref="V12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67" t="s">
        <v>33</v>
      </c>
      <c r="X1267" t="s">
        <v>36</v>
      </c>
    </row>
    <row r="1268" spans="1:24" x14ac:dyDescent="0.3">
      <c r="A1268" t="s">
        <v>1304</v>
      </c>
      <c r="B1268" t="s">
        <v>29</v>
      </c>
      <c r="C1268" t="s">
        <v>30</v>
      </c>
      <c r="D1268">
        <v>1</v>
      </c>
      <c r="E1268">
        <v>3297</v>
      </c>
      <c r="F1268">
        <v>14</v>
      </c>
      <c r="G1268" t="s">
        <v>6</v>
      </c>
      <c r="H1268" t="s">
        <v>31</v>
      </c>
      <c r="I1268" t="s">
        <v>1329</v>
      </c>
      <c r="J1268" t="s">
        <v>6</v>
      </c>
      <c r="K1268">
        <v>10304</v>
      </c>
      <c r="L1268" s="25">
        <v>990000</v>
      </c>
      <c r="M1268" s="13">
        <v>45190</v>
      </c>
      <c r="N1268" s="1">
        <v>1</v>
      </c>
      <c r="O1268" s="1">
        <v>0</v>
      </c>
      <c r="P1268" s="1">
        <v>1</v>
      </c>
      <c r="Q1268" s="1">
        <v>5000</v>
      </c>
      <c r="R1268" s="1">
        <v>1784</v>
      </c>
      <c r="S1268">
        <v>1930</v>
      </c>
      <c r="T1268" s="29">
        <f>IF(TRIM(PropertySet[[#This Row],[YEAR BUILT]])="", "N/A", 2023-PropertySet[[#This Row],[YEAR BUILT]])</f>
        <v>93</v>
      </c>
      <c r="U1268" t="str" cm="1">
        <f t="array" ref="U1268">IF(PropertySet[[#This Row],[AGE]] = "N/A", "N/A", _xlfn.IFS(PropertySet[[#This Row],[AGE]] &lt;= 25, "0-25 Years", PropertySet[[#This Row],[AGE]] &lt;= 50, "26-50 Years", PropertySet[[#This Row],[AGE]]&lt;=75, "51-75 Years", PropertySet[[#This Row],[AGE]]&lt;=100, "76-100 Years", PropertySet[[#This Row],[AGE]]&gt;100, "100+ Years"))</f>
        <v>76-100 Years</v>
      </c>
      <c r="V1268" t="str" cm="1">
        <f t="array" ref="V12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268" t="s">
        <v>33</v>
      </c>
      <c r="X1268" t="s">
        <v>31</v>
      </c>
    </row>
    <row r="1269" spans="1:24" x14ac:dyDescent="0.3">
      <c r="A1269" t="s">
        <v>1304</v>
      </c>
      <c r="B1269" t="s">
        <v>29</v>
      </c>
      <c r="C1269" t="s">
        <v>30</v>
      </c>
      <c r="D1269">
        <v>1</v>
      </c>
      <c r="E1269">
        <v>3300</v>
      </c>
      <c r="F1269">
        <v>36</v>
      </c>
      <c r="G1269" t="s">
        <v>6</v>
      </c>
      <c r="H1269" t="s">
        <v>36</v>
      </c>
      <c r="I1269" t="s">
        <v>1330</v>
      </c>
      <c r="J1269" t="s">
        <v>6</v>
      </c>
      <c r="K1269">
        <v>10304</v>
      </c>
      <c r="L1269" s="25">
        <v>0</v>
      </c>
      <c r="M1269" s="13">
        <v>45224</v>
      </c>
      <c r="N1269" s="1">
        <v>1</v>
      </c>
      <c r="O1269" s="1">
        <v>0</v>
      </c>
      <c r="P1269" s="1">
        <v>1</v>
      </c>
      <c r="Q1269" s="1">
        <v>4500</v>
      </c>
      <c r="R1269" s="1">
        <v>880</v>
      </c>
      <c r="S1269">
        <v>1950</v>
      </c>
      <c r="T1269" s="29">
        <f>IF(TRIM(PropertySet[[#This Row],[YEAR BUILT]])="", "N/A", 2023-PropertySet[[#This Row],[YEAR BUILT]])</f>
        <v>73</v>
      </c>
      <c r="U1269" t="str" cm="1">
        <f t="array" ref="U1269">IF(PropertySet[[#This Row],[AGE]] = "N/A", "N/A", _xlfn.IFS(PropertySet[[#This Row],[AGE]] &lt;= 25, "0-25 Years", PropertySet[[#This Row],[AGE]] &lt;= 50, "26-50 Years", PropertySet[[#This Row],[AGE]]&lt;=75, "51-75 Years", PropertySet[[#This Row],[AGE]]&lt;=100, "76-100 Years", PropertySet[[#This Row],[AGE]]&gt;100, "100+ Years"))</f>
        <v>51-75 Years</v>
      </c>
      <c r="V1269" t="str" cm="1">
        <f t="array" ref="V12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69" t="s">
        <v>33</v>
      </c>
      <c r="X1269" t="s">
        <v>36</v>
      </c>
    </row>
    <row r="1270" spans="1:24" x14ac:dyDescent="0.3">
      <c r="A1270" t="s">
        <v>1304</v>
      </c>
      <c r="B1270" t="s">
        <v>29</v>
      </c>
      <c r="C1270" t="s">
        <v>30</v>
      </c>
      <c r="D1270">
        <v>1</v>
      </c>
      <c r="E1270">
        <v>3300</v>
      </c>
      <c r="F1270">
        <v>49</v>
      </c>
      <c r="G1270" t="s">
        <v>6</v>
      </c>
      <c r="H1270" t="s">
        <v>31</v>
      </c>
      <c r="I1270" t="s">
        <v>1331</v>
      </c>
      <c r="J1270" t="s">
        <v>6</v>
      </c>
      <c r="K1270">
        <v>10304</v>
      </c>
      <c r="L1270" s="25">
        <v>0</v>
      </c>
      <c r="M1270" s="13">
        <v>45084</v>
      </c>
      <c r="N1270" s="1">
        <v>1</v>
      </c>
      <c r="O1270" s="1">
        <v>0</v>
      </c>
      <c r="P1270" s="1">
        <v>1</v>
      </c>
      <c r="Q1270" s="1">
        <v>7500</v>
      </c>
      <c r="R1270" s="1">
        <v>2240</v>
      </c>
      <c r="S1270">
        <v>1930</v>
      </c>
      <c r="T1270" s="29">
        <f>IF(TRIM(PropertySet[[#This Row],[YEAR BUILT]])="", "N/A", 2023-PropertySet[[#This Row],[YEAR BUILT]])</f>
        <v>93</v>
      </c>
      <c r="U1270" t="str" cm="1">
        <f t="array" ref="U1270">IF(PropertySet[[#This Row],[AGE]] = "N/A", "N/A", _xlfn.IFS(PropertySet[[#This Row],[AGE]] &lt;= 25, "0-25 Years", PropertySet[[#This Row],[AGE]] &lt;= 50, "26-50 Years", PropertySet[[#This Row],[AGE]]&lt;=75, "51-75 Years", PropertySet[[#This Row],[AGE]]&lt;=100, "76-100 Years", PropertySet[[#This Row],[AGE]]&gt;100, "100+ Years"))</f>
        <v>76-100 Years</v>
      </c>
      <c r="V1270" t="str" cm="1">
        <f t="array" ref="V12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270" t="s">
        <v>33</v>
      </c>
      <c r="X1270" t="s">
        <v>31</v>
      </c>
    </row>
    <row r="1271" spans="1:24" x14ac:dyDescent="0.3">
      <c r="A1271" t="s">
        <v>1304</v>
      </c>
      <c r="B1271" t="s">
        <v>29</v>
      </c>
      <c r="C1271" t="s">
        <v>30</v>
      </c>
      <c r="D1271">
        <v>1</v>
      </c>
      <c r="E1271">
        <v>3300</v>
      </c>
      <c r="F1271">
        <v>70</v>
      </c>
      <c r="G1271" t="s">
        <v>6</v>
      </c>
      <c r="H1271" t="s">
        <v>31</v>
      </c>
      <c r="I1271" t="s">
        <v>1332</v>
      </c>
      <c r="J1271" t="s">
        <v>6</v>
      </c>
      <c r="K1271">
        <v>10304</v>
      </c>
      <c r="L1271" s="25">
        <v>1140000</v>
      </c>
      <c r="M1271" s="13">
        <v>45281</v>
      </c>
      <c r="N1271" s="1">
        <v>1</v>
      </c>
      <c r="O1271" s="1">
        <v>0</v>
      </c>
      <c r="P1271" s="1">
        <v>1</v>
      </c>
      <c r="Q1271" s="1">
        <v>5025</v>
      </c>
      <c r="R1271" s="1">
        <v>2100</v>
      </c>
      <c r="S1271">
        <v>1955</v>
      </c>
      <c r="T1271" s="29">
        <f>IF(TRIM(PropertySet[[#This Row],[YEAR BUILT]])="", "N/A", 2023-PropertySet[[#This Row],[YEAR BUILT]])</f>
        <v>68</v>
      </c>
      <c r="U1271" t="str" cm="1">
        <f t="array" ref="U1271">IF(PropertySet[[#This Row],[AGE]] = "N/A", "N/A", _xlfn.IFS(PropertySet[[#This Row],[AGE]] &lt;= 25, "0-25 Years", PropertySet[[#This Row],[AGE]] &lt;= 50, "26-50 Years", PropertySet[[#This Row],[AGE]]&lt;=75, "51-75 Years", PropertySet[[#This Row],[AGE]]&lt;=100, "76-100 Years", PropertySet[[#This Row],[AGE]]&gt;100, "100+ Years"))</f>
        <v>51-75 Years</v>
      </c>
      <c r="V1271" t="str" cm="1">
        <f t="array" ref="V12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71" t="s">
        <v>33</v>
      </c>
      <c r="X1271" t="s">
        <v>31</v>
      </c>
    </row>
    <row r="1272" spans="1:24" x14ac:dyDescent="0.3">
      <c r="A1272" t="s">
        <v>1304</v>
      </c>
      <c r="B1272" t="s">
        <v>29</v>
      </c>
      <c r="C1272" t="s">
        <v>30</v>
      </c>
      <c r="D1272">
        <v>1</v>
      </c>
      <c r="E1272">
        <v>3301</v>
      </c>
      <c r="F1272">
        <v>25</v>
      </c>
      <c r="G1272" t="s">
        <v>6</v>
      </c>
      <c r="H1272" t="s">
        <v>44</v>
      </c>
      <c r="I1272" t="s">
        <v>1333</v>
      </c>
      <c r="J1272" t="s">
        <v>6</v>
      </c>
      <c r="K1272">
        <v>10304</v>
      </c>
      <c r="L1272" s="25">
        <v>615000</v>
      </c>
      <c r="M1272" s="13">
        <v>45168</v>
      </c>
      <c r="N1272" s="1">
        <v>1</v>
      </c>
      <c r="O1272" s="1">
        <v>0</v>
      </c>
      <c r="P1272" s="1">
        <v>1</v>
      </c>
      <c r="Q1272" s="1">
        <v>2484</v>
      </c>
      <c r="R1272" s="1">
        <v>1839</v>
      </c>
      <c r="S1272">
        <v>1986</v>
      </c>
      <c r="T1272" s="29">
        <f>IF(TRIM(PropertySet[[#This Row],[YEAR BUILT]])="", "N/A", 2023-PropertySet[[#This Row],[YEAR BUILT]])</f>
        <v>37</v>
      </c>
      <c r="U1272" t="str" cm="1">
        <f t="array" ref="U1272">IF(PropertySet[[#This Row],[AGE]] = "N/A", "N/A", _xlfn.IFS(PropertySet[[#This Row],[AGE]] &lt;= 25, "0-25 Years", PropertySet[[#This Row],[AGE]] &lt;= 50, "26-50 Years", PropertySet[[#This Row],[AGE]]&lt;=75, "51-75 Years", PropertySet[[#This Row],[AGE]]&lt;=100, "76-100 Years", PropertySet[[#This Row],[AGE]]&gt;100, "100+ Years"))</f>
        <v>26-50 Years</v>
      </c>
      <c r="V1272" t="str" cm="1">
        <f t="array" ref="V12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72" t="s">
        <v>33</v>
      </c>
      <c r="X1272" t="s">
        <v>44</v>
      </c>
    </row>
    <row r="1273" spans="1:24" x14ac:dyDescent="0.3">
      <c r="A1273" t="s">
        <v>1304</v>
      </c>
      <c r="B1273" t="s">
        <v>29</v>
      </c>
      <c r="C1273" t="s">
        <v>30</v>
      </c>
      <c r="D1273">
        <v>1</v>
      </c>
      <c r="E1273">
        <v>3302</v>
      </c>
      <c r="F1273">
        <v>40</v>
      </c>
      <c r="G1273" t="s">
        <v>6</v>
      </c>
      <c r="H1273" t="s">
        <v>31</v>
      </c>
      <c r="I1273" t="s">
        <v>1334</v>
      </c>
      <c r="J1273" t="s">
        <v>6</v>
      </c>
      <c r="K1273">
        <v>10304</v>
      </c>
      <c r="L1273" s="25">
        <v>630000</v>
      </c>
      <c r="M1273" s="13">
        <v>44930</v>
      </c>
      <c r="N1273" s="1">
        <v>1</v>
      </c>
      <c r="O1273" s="1">
        <v>0</v>
      </c>
      <c r="P1273" s="1">
        <v>1</v>
      </c>
      <c r="Q1273" s="1">
        <v>4850</v>
      </c>
      <c r="R1273" s="1">
        <v>1224</v>
      </c>
      <c r="S1273">
        <v>1910</v>
      </c>
      <c r="T1273" s="29">
        <f>IF(TRIM(PropertySet[[#This Row],[YEAR BUILT]])="", "N/A", 2023-PropertySet[[#This Row],[YEAR BUILT]])</f>
        <v>113</v>
      </c>
      <c r="U1273" t="str" cm="1">
        <f t="array" ref="U1273">IF(PropertySet[[#This Row],[AGE]] = "N/A", "N/A", _xlfn.IFS(PropertySet[[#This Row],[AGE]] &lt;= 25, "0-25 Years", PropertySet[[#This Row],[AGE]] &lt;= 50, "26-50 Years", PropertySet[[#This Row],[AGE]]&lt;=75, "51-75 Years", PropertySet[[#This Row],[AGE]]&lt;=100, "76-100 Years", PropertySet[[#This Row],[AGE]]&gt;100, "100+ Years"))</f>
        <v>100+ Years</v>
      </c>
      <c r="V1273" t="str" cm="1">
        <f t="array" ref="V12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273" t="s">
        <v>33</v>
      </c>
      <c r="X1273" t="s">
        <v>31</v>
      </c>
    </row>
    <row r="1274" spans="1:24" x14ac:dyDescent="0.3">
      <c r="A1274" t="s">
        <v>1304</v>
      </c>
      <c r="B1274" t="s">
        <v>29</v>
      </c>
      <c r="C1274" t="s">
        <v>30</v>
      </c>
      <c r="D1274">
        <v>1</v>
      </c>
      <c r="E1274">
        <v>3305</v>
      </c>
      <c r="F1274">
        <v>17</v>
      </c>
      <c r="G1274" t="s">
        <v>6</v>
      </c>
      <c r="H1274" t="s">
        <v>31</v>
      </c>
      <c r="I1274" t="s">
        <v>1335</v>
      </c>
      <c r="J1274" t="s">
        <v>6</v>
      </c>
      <c r="K1274">
        <v>10304</v>
      </c>
      <c r="L1274" s="25">
        <v>670000</v>
      </c>
      <c r="M1274" s="13">
        <v>45162</v>
      </c>
      <c r="N1274" s="1">
        <v>1</v>
      </c>
      <c r="O1274" s="1">
        <v>0</v>
      </c>
      <c r="P1274" s="1">
        <v>1</v>
      </c>
      <c r="Q1274" s="1">
        <v>5000</v>
      </c>
      <c r="R1274" s="1">
        <v>1384</v>
      </c>
      <c r="S1274">
        <v>1899</v>
      </c>
      <c r="T1274" s="29">
        <f>IF(TRIM(PropertySet[[#This Row],[YEAR BUILT]])="", "N/A", 2023-PropertySet[[#This Row],[YEAR BUILT]])</f>
        <v>124</v>
      </c>
      <c r="U1274" t="str" cm="1">
        <f t="array" ref="U1274">IF(PropertySet[[#This Row],[AGE]] = "N/A", "N/A", _xlfn.IFS(PropertySet[[#This Row],[AGE]] &lt;= 25, "0-25 Years", PropertySet[[#This Row],[AGE]] &lt;= 50, "26-50 Years", PropertySet[[#This Row],[AGE]]&lt;=75, "51-75 Years", PropertySet[[#This Row],[AGE]]&lt;=100, "76-100 Years", PropertySet[[#This Row],[AGE]]&gt;100, "100+ Years"))</f>
        <v>100+ Years</v>
      </c>
      <c r="V1274" t="str" cm="1">
        <f t="array" ref="V12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274" t="s">
        <v>33</v>
      </c>
      <c r="X1274" t="s">
        <v>31</v>
      </c>
    </row>
    <row r="1275" spans="1:24" x14ac:dyDescent="0.3">
      <c r="A1275" t="s">
        <v>1304</v>
      </c>
      <c r="B1275" t="s">
        <v>29</v>
      </c>
      <c r="C1275" t="s">
        <v>30</v>
      </c>
      <c r="D1275">
        <v>1</v>
      </c>
      <c r="E1275">
        <v>3312</v>
      </c>
      <c r="F1275">
        <v>16</v>
      </c>
      <c r="G1275" t="s">
        <v>6</v>
      </c>
      <c r="H1275" t="s">
        <v>36</v>
      </c>
      <c r="I1275" t="s">
        <v>1336</v>
      </c>
      <c r="J1275" t="s">
        <v>6</v>
      </c>
      <c r="K1275">
        <v>10304</v>
      </c>
      <c r="L1275" s="25">
        <v>0</v>
      </c>
      <c r="M1275" s="13">
        <v>45250</v>
      </c>
      <c r="N1275" s="1">
        <v>1</v>
      </c>
      <c r="O1275" s="1">
        <v>0</v>
      </c>
      <c r="P1275" s="1">
        <v>1</v>
      </c>
      <c r="Q1275" s="1">
        <v>5000</v>
      </c>
      <c r="R1275" s="1">
        <v>1040</v>
      </c>
      <c r="S1275">
        <v>1945</v>
      </c>
      <c r="T1275" s="29">
        <f>IF(TRIM(PropertySet[[#This Row],[YEAR BUILT]])="", "N/A", 2023-PropertySet[[#This Row],[YEAR BUILT]])</f>
        <v>78</v>
      </c>
      <c r="U1275" t="str" cm="1">
        <f t="array" ref="U1275">IF(PropertySet[[#This Row],[AGE]] = "N/A", "N/A", _xlfn.IFS(PropertySet[[#This Row],[AGE]] &lt;= 25, "0-25 Years", PropertySet[[#This Row],[AGE]] &lt;= 50, "26-50 Years", PropertySet[[#This Row],[AGE]]&lt;=75, "51-75 Years", PropertySet[[#This Row],[AGE]]&lt;=100, "76-100 Years", PropertySet[[#This Row],[AGE]]&gt;100, "100+ Years"))</f>
        <v>76-100 Years</v>
      </c>
      <c r="V1275" t="str" cm="1">
        <f t="array" ref="V12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275" t="s">
        <v>33</v>
      </c>
      <c r="X1275" t="s">
        <v>36</v>
      </c>
    </row>
    <row r="1276" spans="1:24" x14ac:dyDescent="0.3">
      <c r="A1276" t="s">
        <v>1304</v>
      </c>
      <c r="B1276" t="s">
        <v>29</v>
      </c>
      <c r="C1276" t="s">
        <v>30</v>
      </c>
      <c r="D1276">
        <v>1</v>
      </c>
      <c r="E1276">
        <v>3312</v>
      </c>
      <c r="F1276">
        <v>34</v>
      </c>
      <c r="G1276" t="s">
        <v>6</v>
      </c>
      <c r="H1276" t="s">
        <v>44</v>
      </c>
      <c r="I1276" t="s">
        <v>1337</v>
      </c>
      <c r="J1276" t="s">
        <v>6</v>
      </c>
      <c r="K1276">
        <v>10304</v>
      </c>
      <c r="L1276" s="25">
        <v>700000</v>
      </c>
      <c r="M1276" s="13">
        <v>45132</v>
      </c>
      <c r="N1276" s="1">
        <v>1</v>
      </c>
      <c r="O1276" s="1">
        <v>0</v>
      </c>
      <c r="P1276" s="1">
        <v>1</v>
      </c>
      <c r="Q1276" s="1">
        <v>2500</v>
      </c>
      <c r="R1276" s="1">
        <v>1340</v>
      </c>
      <c r="S1276">
        <v>1965</v>
      </c>
      <c r="T1276" s="29">
        <f>IF(TRIM(PropertySet[[#This Row],[YEAR BUILT]])="", "N/A", 2023-PropertySet[[#This Row],[YEAR BUILT]])</f>
        <v>58</v>
      </c>
      <c r="U1276" t="str" cm="1">
        <f t="array" ref="U1276">IF(PropertySet[[#This Row],[AGE]] = "N/A", "N/A", _xlfn.IFS(PropertySet[[#This Row],[AGE]] &lt;= 25, "0-25 Years", PropertySet[[#This Row],[AGE]] &lt;= 50, "26-50 Years", PropertySet[[#This Row],[AGE]]&lt;=75, "51-75 Years", PropertySet[[#This Row],[AGE]]&lt;=100, "76-100 Years", PropertySet[[#This Row],[AGE]]&gt;100, "100+ Years"))</f>
        <v>51-75 Years</v>
      </c>
      <c r="V1276" t="str" cm="1">
        <f t="array" ref="V12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76" t="s">
        <v>33</v>
      </c>
      <c r="X1276" t="s">
        <v>44</v>
      </c>
    </row>
    <row r="1277" spans="1:24" x14ac:dyDescent="0.3">
      <c r="A1277" t="s">
        <v>1304</v>
      </c>
      <c r="B1277" t="s">
        <v>29</v>
      </c>
      <c r="C1277" t="s">
        <v>30</v>
      </c>
      <c r="D1277">
        <v>1</v>
      </c>
      <c r="E1277">
        <v>3324</v>
      </c>
      <c r="F1277">
        <v>5</v>
      </c>
      <c r="G1277" t="s">
        <v>6</v>
      </c>
      <c r="H1277" t="s">
        <v>44</v>
      </c>
      <c r="I1277" t="s">
        <v>1338</v>
      </c>
      <c r="J1277" t="s">
        <v>6</v>
      </c>
      <c r="K1277">
        <v>10305</v>
      </c>
      <c r="L1277" s="25">
        <v>625000</v>
      </c>
      <c r="M1277" s="13">
        <v>44991</v>
      </c>
      <c r="N1277" s="1">
        <v>1</v>
      </c>
      <c r="O1277" s="1">
        <v>0</v>
      </c>
      <c r="P1277" s="1">
        <v>1</v>
      </c>
      <c r="Q1277" s="1">
        <v>2000</v>
      </c>
      <c r="R1277" s="1">
        <v>1788</v>
      </c>
      <c r="S1277">
        <v>2001</v>
      </c>
      <c r="T1277" s="29">
        <f>IF(TRIM(PropertySet[[#This Row],[YEAR BUILT]])="", "N/A", 2023-PropertySet[[#This Row],[YEAR BUILT]])</f>
        <v>22</v>
      </c>
      <c r="U1277" t="str" cm="1">
        <f t="array" ref="U1277">IF(PropertySet[[#This Row],[AGE]] = "N/A", "N/A", _xlfn.IFS(PropertySet[[#This Row],[AGE]] &lt;= 25, "0-25 Years", PropertySet[[#This Row],[AGE]] &lt;= 50, "26-50 Years", PropertySet[[#This Row],[AGE]]&lt;=75, "51-75 Years", PropertySet[[#This Row],[AGE]]&lt;=100, "76-100 Years", PropertySet[[#This Row],[AGE]]&gt;100, "100+ Years"))</f>
        <v>0-25 Years</v>
      </c>
      <c r="V1277" t="str" cm="1">
        <f t="array" ref="V12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77" t="s">
        <v>33</v>
      </c>
      <c r="X1277" t="s">
        <v>44</v>
      </c>
    </row>
    <row r="1278" spans="1:24" x14ac:dyDescent="0.3">
      <c r="A1278" t="s">
        <v>1304</v>
      </c>
      <c r="B1278" t="s">
        <v>29</v>
      </c>
      <c r="C1278" t="s">
        <v>30</v>
      </c>
      <c r="D1278">
        <v>1</v>
      </c>
      <c r="E1278">
        <v>3325</v>
      </c>
      <c r="F1278">
        <v>29</v>
      </c>
      <c r="G1278" t="s">
        <v>6</v>
      </c>
      <c r="H1278" t="s">
        <v>44</v>
      </c>
      <c r="I1278" t="s">
        <v>1339</v>
      </c>
      <c r="J1278" t="s">
        <v>6</v>
      </c>
      <c r="K1278">
        <v>10305</v>
      </c>
      <c r="L1278" s="25">
        <v>650000</v>
      </c>
      <c r="M1278" s="13">
        <v>44988</v>
      </c>
      <c r="N1278" s="1">
        <v>1</v>
      </c>
      <c r="O1278" s="1">
        <v>0</v>
      </c>
      <c r="P1278" s="1">
        <v>1</v>
      </c>
      <c r="Q1278" s="1">
        <v>2444</v>
      </c>
      <c r="R1278" s="1">
        <v>1264</v>
      </c>
      <c r="S1278">
        <v>1984</v>
      </c>
      <c r="T1278" s="29">
        <f>IF(TRIM(PropertySet[[#This Row],[YEAR BUILT]])="", "N/A", 2023-PropertySet[[#This Row],[YEAR BUILT]])</f>
        <v>39</v>
      </c>
      <c r="U1278" t="str" cm="1">
        <f t="array" ref="U1278">IF(PropertySet[[#This Row],[AGE]] = "N/A", "N/A", _xlfn.IFS(PropertySet[[#This Row],[AGE]] &lt;= 25, "0-25 Years", PropertySet[[#This Row],[AGE]] &lt;= 50, "26-50 Years", PropertySet[[#This Row],[AGE]]&lt;=75, "51-75 Years", PropertySet[[#This Row],[AGE]]&lt;=100, "76-100 Years", PropertySet[[#This Row],[AGE]]&gt;100, "100+ Years"))</f>
        <v>26-50 Years</v>
      </c>
      <c r="V1278" t="str" cm="1">
        <f t="array" ref="V12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78" t="s">
        <v>33</v>
      </c>
      <c r="X1278" t="s">
        <v>44</v>
      </c>
    </row>
    <row r="1279" spans="1:24" x14ac:dyDescent="0.3">
      <c r="A1279" t="s">
        <v>1304</v>
      </c>
      <c r="B1279" t="s">
        <v>29</v>
      </c>
      <c r="C1279" t="s">
        <v>30</v>
      </c>
      <c r="D1279">
        <v>1</v>
      </c>
      <c r="E1279">
        <v>3325</v>
      </c>
      <c r="F1279">
        <v>70</v>
      </c>
      <c r="G1279" t="s">
        <v>6</v>
      </c>
      <c r="H1279" t="s">
        <v>44</v>
      </c>
      <c r="I1279" t="s">
        <v>1340</v>
      </c>
      <c r="J1279" t="s">
        <v>6</v>
      </c>
      <c r="K1279">
        <v>10305</v>
      </c>
      <c r="L1279" s="25">
        <v>660000</v>
      </c>
      <c r="M1279" s="13">
        <v>45041</v>
      </c>
      <c r="N1279" s="1">
        <v>1</v>
      </c>
      <c r="O1279" s="1">
        <v>0</v>
      </c>
      <c r="P1279" s="1">
        <v>1</v>
      </c>
      <c r="Q1279" s="1">
        <v>3147</v>
      </c>
      <c r="R1279" s="1">
        <v>1440</v>
      </c>
      <c r="S1279">
        <v>2013</v>
      </c>
      <c r="T1279" s="29">
        <f>IF(TRIM(PropertySet[[#This Row],[YEAR BUILT]])="", "N/A", 2023-PropertySet[[#This Row],[YEAR BUILT]])</f>
        <v>10</v>
      </c>
      <c r="U1279" t="str" cm="1">
        <f t="array" ref="U1279">IF(PropertySet[[#This Row],[AGE]] = "N/A", "N/A", _xlfn.IFS(PropertySet[[#This Row],[AGE]] &lt;= 25, "0-25 Years", PropertySet[[#This Row],[AGE]] &lt;= 50, "26-50 Years", PropertySet[[#This Row],[AGE]]&lt;=75, "51-75 Years", PropertySet[[#This Row],[AGE]]&lt;=100, "76-100 Years", PropertySet[[#This Row],[AGE]]&gt;100, "100+ Years"))</f>
        <v>0-25 Years</v>
      </c>
      <c r="V1279" t="str" cm="1">
        <f t="array" ref="V12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79" t="s">
        <v>33</v>
      </c>
      <c r="X1279" t="s">
        <v>44</v>
      </c>
    </row>
    <row r="1280" spans="1:24" x14ac:dyDescent="0.3">
      <c r="A1280" t="s">
        <v>1304</v>
      </c>
      <c r="B1280" t="s">
        <v>29</v>
      </c>
      <c r="C1280" t="s">
        <v>30</v>
      </c>
      <c r="D1280">
        <v>1</v>
      </c>
      <c r="E1280">
        <v>3326</v>
      </c>
      <c r="F1280">
        <v>30</v>
      </c>
      <c r="G1280" t="s">
        <v>6</v>
      </c>
      <c r="H1280" t="s">
        <v>44</v>
      </c>
      <c r="I1280" t="s">
        <v>1341</v>
      </c>
      <c r="J1280" t="s">
        <v>6</v>
      </c>
      <c r="K1280">
        <v>10305</v>
      </c>
      <c r="L1280" s="25">
        <v>665000</v>
      </c>
      <c r="M1280" s="13">
        <v>45139</v>
      </c>
      <c r="N1280" s="1">
        <v>1</v>
      </c>
      <c r="O1280" s="1">
        <v>0</v>
      </c>
      <c r="P1280" s="1">
        <v>1</v>
      </c>
      <c r="Q1280" s="1">
        <v>3016</v>
      </c>
      <c r="R1280" s="1">
        <v>1176</v>
      </c>
      <c r="S1280">
        <v>1960</v>
      </c>
      <c r="T1280" s="29">
        <f>IF(TRIM(PropertySet[[#This Row],[YEAR BUILT]])="", "N/A", 2023-PropertySet[[#This Row],[YEAR BUILT]])</f>
        <v>63</v>
      </c>
      <c r="U1280" t="str" cm="1">
        <f t="array" ref="U1280">IF(PropertySet[[#This Row],[AGE]] = "N/A", "N/A", _xlfn.IFS(PropertySet[[#This Row],[AGE]] &lt;= 25, "0-25 Years", PropertySet[[#This Row],[AGE]] &lt;= 50, "26-50 Years", PropertySet[[#This Row],[AGE]]&lt;=75, "51-75 Years", PropertySet[[#This Row],[AGE]]&lt;=100, "76-100 Years", PropertySet[[#This Row],[AGE]]&gt;100, "100+ Years"))</f>
        <v>51-75 Years</v>
      </c>
      <c r="V1280" t="str" cm="1">
        <f t="array" ref="V12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80" t="s">
        <v>33</v>
      </c>
      <c r="X1280" t="s">
        <v>44</v>
      </c>
    </row>
    <row r="1281" spans="1:24" x14ac:dyDescent="0.3">
      <c r="A1281" t="s">
        <v>1304</v>
      </c>
      <c r="B1281" t="s">
        <v>29</v>
      </c>
      <c r="C1281" t="s">
        <v>30</v>
      </c>
      <c r="D1281">
        <v>1</v>
      </c>
      <c r="E1281">
        <v>3328</v>
      </c>
      <c r="F1281">
        <v>34</v>
      </c>
      <c r="G1281" t="s">
        <v>6</v>
      </c>
      <c r="H1281" t="s">
        <v>44</v>
      </c>
      <c r="I1281" t="s">
        <v>1342</v>
      </c>
      <c r="J1281" t="s">
        <v>6</v>
      </c>
      <c r="K1281">
        <v>10305</v>
      </c>
      <c r="L1281" s="25">
        <v>630000</v>
      </c>
      <c r="M1281" s="13">
        <v>45125</v>
      </c>
      <c r="N1281" s="1">
        <v>1</v>
      </c>
      <c r="O1281" s="1">
        <v>0</v>
      </c>
      <c r="P1281" s="1">
        <v>1</v>
      </c>
      <c r="Q1281" s="1">
        <v>1694</v>
      </c>
      <c r="R1281" s="1">
        <v>1200</v>
      </c>
      <c r="S1281">
        <v>1970</v>
      </c>
      <c r="T1281" s="29">
        <f>IF(TRIM(PropertySet[[#This Row],[YEAR BUILT]])="", "N/A", 2023-PropertySet[[#This Row],[YEAR BUILT]])</f>
        <v>53</v>
      </c>
      <c r="U1281" t="str" cm="1">
        <f t="array" ref="U1281">IF(PropertySet[[#This Row],[AGE]] = "N/A", "N/A", _xlfn.IFS(PropertySet[[#This Row],[AGE]] &lt;= 25, "0-25 Years", PropertySet[[#This Row],[AGE]] &lt;= 50, "26-50 Years", PropertySet[[#This Row],[AGE]]&lt;=75, "51-75 Years", PropertySet[[#This Row],[AGE]]&lt;=100, "76-100 Years", PropertySet[[#This Row],[AGE]]&gt;100, "100+ Years"))</f>
        <v>51-75 Years</v>
      </c>
      <c r="V1281" t="str" cm="1">
        <f t="array" ref="V12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81" t="s">
        <v>33</v>
      </c>
      <c r="X1281" t="s">
        <v>44</v>
      </c>
    </row>
    <row r="1282" spans="1:24" x14ac:dyDescent="0.3">
      <c r="A1282" t="s">
        <v>1304</v>
      </c>
      <c r="B1282" t="s">
        <v>29</v>
      </c>
      <c r="C1282" t="s">
        <v>30</v>
      </c>
      <c r="D1282">
        <v>1</v>
      </c>
      <c r="E1282">
        <v>3328</v>
      </c>
      <c r="F1282">
        <v>52</v>
      </c>
      <c r="G1282" t="s">
        <v>6</v>
      </c>
      <c r="H1282" t="s">
        <v>44</v>
      </c>
      <c r="I1282" t="s">
        <v>1343</v>
      </c>
      <c r="J1282" t="s">
        <v>6</v>
      </c>
      <c r="K1282">
        <v>10305</v>
      </c>
      <c r="L1282" s="25">
        <v>565000</v>
      </c>
      <c r="M1282" s="13">
        <v>45238</v>
      </c>
      <c r="N1282" s="1">
        <v>1</v>
      </c>
      <c r="O1282" s="1">
        <v>0</v>
      </c>
      <c r="P1282" s="1">
        <v>1</v>
      </c>
      <c r="Q1282" s="1">
        <v>2200</v>
      </c>
      <c r="R1282" s="1">
        <v>1220</v>
      </c>
      <c r="S1282">
        <v>1970</v>
      </c>
      <c r="T1282" s="29">
        <f>IF(TRIM(PropertySet[[#This Row],[YEAR BUILT]])="", "N/A", 2023-PropertySet[[#This Row],[YEAR BUILT]])</f>
        <v>53</v>
      </c>
      <c r="U1282" t="str" cm="1">
        <f t="array" ref="U1282">IF(PropertySet[[#This Row],[AGE]] = "N/A", "N/A", _xlfn.IFS(PropertySet[[#This Row],[AGE]] &lt;= 25, "0-25 Years", PropertySet[[#This Row],[AGE]] &lt;= 50, "26-50 Years", PropertySet[[#This Row],[AGE]]&lt;=75, "51-75 Years", PropertySet[[#This Row],[AGE]]&lt;=100, "76-100 Years", PropertySet[[#This Row],[AGE]]&gt;100, "100+ Years"))</f>
        <v>51-75 Years</v>
      </c>
      <c r="V1282" t="str" cm="1">
        <f t="array" ref="V12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82" t="s">
        <v>33</v>
      </c>
      <c r="X1282" t="s">
        <v>44</v>
      </c>
    </row>
    <row r="1283" spans="1:24" x14ac:dyDescent="0.3">
      <c r="A1283" t="s">
        <v>1304</v>
      </c>
      <c r="B1283" t="s">
        <v>29</v>
      </c>
      <c r="C1283" t="s">
        <v>30</v>
      </c>
      <c r="D1283">
        <v>1</v>
      </c>
      <c r="E1283">
        <v>3328</v>
      </c>
      <c r="F1283">
        <v>56</v>
      </c>
      <c r="G1283" t="s">
        <v>6</v>
      </c>
      <c r="H1283" t="s">
        <v>44</v>
      </c>
      <c r="I1283" t="s">
        <v>1344</v>
      </c>
      <c r="J1283" t="s">
        <v>6</v>
      </c>
      <c r="K1283">
        <v>10305</v>
      </c>
      <c r="L1283" s="25">
        <v>595000</v>
      </c>
      <c r="M1283" s="13">
        <v>45054</v>
      </c>
      <c r="N1283" s="1">
        <v>1</v>
      </c>
      <c r="O1283" s="1">
        <v>0</v>
      </c>
      <c r="P1283" s="1">
        <v>1</v>
      </c>
      <c r="Q1283" s="1">
        <v>1920</v>
      </c>
      <c r="R1283" s="1">
        <v>1220</v>
      </c>
      <c r="S1283">
        <v>1965</v>
      </c>
      <c r="T1283" s="29">
        <f>IF(TRIM(PropertySet[[#This Row],[YEAR BUILT]])="", "N/A", 2023-PropertySet[[#This Row],[YEAR BUILT]])</f>
        <v>58</v>
      </c>
      <c r="U1283" t="str" cm="1">
        <f t="array" ref="U1283">IF(PropertySet[[#This Row],[AGE]] = "N/A", "N/A", _xlfn.IFS(PropertySet[[#This Row],[AGE]] &lt;= 25, "0-25 Years", PropertySet[[#This Row],[AGE]] &lt;= 50, "26-50 Years", PropertySet[[#This Row],[AGE]]&lt;=75, "51-75 Years", PropertySet[[#This Row],[AGE]]&lt;=100, "76-100 Years", PropertySet[[#This Row],[AGE]]&gt;100, "100+ Years"))</f>
        <v>51-75 Years</v>
      </c>
      <c r="V1283" t="str" cm="1">
        <f t="array" ref="V12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83" t="s">
        <v>33</v>
      </c>
      <c r="X1283" t="s">
        <v>44</v>
      </c>
    </row>
    <row r="1284" spans="1:24" x14ac:dyDescent="0.3">
      <c r="A1284" t="s">
        <v>1304</v>
      </c>
      <c r="B1284" t="s">
        <v>29</v>
      </c>
      <c r="C1284" t="s">
        <v>30</v>
      </c>
      <c r="D1284">
        <v>1</v>
      </c>
      <c r="E1284">
        <v>3332</v>
      </c>
      <c r="F1284">
        <v>7</v>
      </c>
      <c r="G1284" t="s">
        <v>6</v>
      </c>
      <c r="H1284" t="s">
        <v>44</v>
      </c>
      <c r="I1284" t="s">
        <v>1345</v>
      </c>
      <c r="J1284" t="s">
        <v>6</v>
      </c>
      <c r="K1284">
        <v>10305</v>
      </c>
      <c r="L1284" s="25">
        <v>630000</v>
      </c>
      <c r="M1284" s="13">
        <v>45127</v>
      </c>
      <c r="N1284" s="1">
        <v>1</v>
      </c>
      <c r="O1284" s="1">
        <v>0</v>
      </c>
      <c r="P1284" s="1">
        <v>1</v>
      </c>
      <c r="Q1284" s="1">
        <v>2500</v>
      </c>
      <c r="R1284" s="1">
        <v>1408</v>
      </c>
      <c r="S1284">
        <v>1970</v>
      </c>
      <c r="T1284" s="29">
        <f>IF(TRIM(PropertySet[[#This Row],[YEAR BUILT]])="", "N/A", 2023-PropertySet[[#This Row],[YEAR BUILT]])</f>
        <v>53</v>
      </c>
      <c r="U1284" t="str" cm="1">
        <f t="array" ref="U1284">IF(PropertySet[[#This Row],[AGE]] = "N/A", "N/A", _xlfn.IFS(PropertySet[[#This Row],[AGE]] &lt;= 25, "0-25 Years", PropertySet[[#This Row],[AGE]] &lt;= 50, "26-50 Years", PropertySet[[#This Row],[AGE]]&lt;=75, "51-75 Years", PropertySet[[#This Row],[AGE]]&lt;=100, "76-100 Years", PropertySet[[#This Row],[AGE]]&gt;100, "100+ Years"))</f>
        <v>51-75 Years</v>
      </c>
      <c r="V1284" t="str" cm="1">
        <f t="array" ref="V12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84" t="s">
        <v>33</v>
      </c>
      <c r="X1284" t="s">
        <v>44</v>
      </c>
    </row>
    <row r="1285" spans="1:24" x14ac:dyDescent="0.3">
      <c r="A1285" t="s">
        <v>1304</v>
      </c>
      <c r="B1285" t="s">
        <v>29</v>
      </c>
      <c r="C1285" t="s">
        <v>30</v>
      </c>
      <c r="D1285">
        <v>1</v>
      </c>
      <c r="E1285">
        <v>3335</v>
      </c>
      <c r="F1285">
        <v>7</v>
      </c>
      <c r="G1285" t="s">
        <v>6</v>
      </c>
      <c r="H1285" t="s">
        <v>36</v>
      </c>
      <c r="I1285" t="s">
        <v>1346</v>
      </c>
      <c r="J1285" t="s">
        <v>6</v>
      </c>
      <c r="K1285">
        <v>10305</v>
      </c>
      <c r="L1285" s="25">
        <v>725000</v>
      </c>
      <c r="M1285" s="13">
        <v>45047</v>
      </c>
      <c r="N1285" s="1">
        <v>1</v>
      </c>
      <c r="O1285" s="1">
        <v>0</v>
      </c>
      <c r="P1285" s="1">
        <v>1</v>
      </c>
      <c r="Q1285" s="1">
        <v>3760</v>
      </c>
      <c r="R1285" s="1">
        <v>1269</v>
      </c>
      <c r="S1285">
        <v>1960</v>
      </c>
      <c r="T1285" s="29">
        <f>IF(TRIM(PropertySet[[#This Row],[YEAR BUILT]])="", "N/A", 2023-PropertySet[[#This Row],[YEAR BUILT]])</f>
        <v>63</v>
      </c>
      <c r="U1285" t="str" cm="1">
        <f t="array" ref="U1285">IF(PropertySet[[#This Row],[AGE]] = "N/A", "N/A", _xlfn.IFS(PropertySet[[#This Row],[AGE]] &lt;= 25, "0-25 Years", PropertySet[[#This Row],[AGE]] &lt;= 50, "26-50 Years", PropertySet[[#This Row],[AGE]]&lt;=75, "51-75 Years", PropertySet[[#This Row],[AGE]]&lt;=100, "76-100 Years", PropertySet[[#This Row],[AGE]]&gt;100, "100+ Years"))</f>
        <v>51-75 Years</v>
      </c>
      <c r="V1285" t="str" cm="1">
        <f t="array" ref="V12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85" t="s">
        <v>33</v>
      </c>
      <c r="X1285" t="s">
        <v>36</v>
      </c>
    </row>
    <row r="1286" spans="1:24" x14ac:dyDescent="0.3">
      <c r="A1286" t="s">
        <v>1304</v>
      </c>
      <c r="B1286" t="s">
        <v>29</v>
      </c>
      <c r="C1286" t="s">
        <v>30</v>
      </c>
      <c r="D1286">
        <v>1</v>
      </c>
      <c r="E1286">
        <v>3336</v>
      </c>
      <c r="F1286">
        <v>11</v>
      </c>
      <c r="G1286" t="s">
        <v>6</v>
      </c>
      <c r="H1286" t="s">
        <v>36</v>
      </c>
      <c r="I1286" t="s">
        <v>1347</v>
      </c>
      <c r="J1286" t="s">
        <v>6</v>
      </c>
      <c r="K1286">
        <v>10305</v>
      </c>
      <c r="L1286" s="25">
        <v>499995</v>
      </c>
      <c r="M1286" s="13">
        <v>45048</v>
      </c>
      <c r="N1286" s="1">
        <v>1</v>
      </c>
      <c r="O1286" s="1">
        <v>0</v>
      </c>
      <c r="P1286" s="1">
        <v>1</v>
      </c>
      <c r="Q1286" s="1">
        <v>5000</v>
      </c>
      <c r="R1286" s="1">
        <v>1040</v>
      </c>
      <c r="S1286">
        <v>1945</v>
      </c>
      <c r="T1286" s="29">
        <f>IF(TRIM(PropertySet[[#This Row],[YEAR BUILT]])="", "N/A", 2023-PropertySet[[#This Row],[YEAR BUILT]])</f>
        <v>78</v>
      </c>
      <c r="U1286" t="str" cm="1">
        <f t="array" ref="U1286">IF(PropertySet[[#This Row],[AGE]] = "N/A", "N/A", _xlfn.IFS(PropertySet[[#This Row],[AGE]] &lt;= 25, "0-25 Years", PropertySet[[#This Row],[AGE]] &lt;= 50, "26-50 Years", PropertySet[[#This Row],[AGE]]&lt;=75, "51-75 Years", PropertySet[[#This Row],[AGE]]&lt;=100, "76-100 Years", PropertySet[[#This Row],[AGE]]&gt;100, "100+ Years"))</f>
        <v>76-100 Years</v>
      </c>
      <c r="V1286" t="str" cm="1">
        <f t="array" ref="V12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286" t="s">
        <v>33</v>
      </c>
      <c r="X1286" t="s">
        <v>36</v>
      </c>
    </row>
    <row r="1287" spans="1:24" x14ac:dyDescent="0.3">
      <c r="A1287" t="s">
        <v>1304</v>
      </c>
      <c r="B1287" t="s">
        <v>29</v>
      </c>
      <c r="C1287" t="s">
        <v>30</v>
      </c>
      <c r="D1287">
        <v>1</v>
      </c>
      <c r="E1287">
        <v>3337</v>
      </c>
      <c r="F1287">
        <v>10</v>
      </c>
      <c r="G1287" t="s">
        <v>6</v>
      </c>
      <c r="H1287" t="s">
        <v>36</v>
      </c>
      <c r="I1287" t="s">
        <v>1348</v>
      </c>
      <c r="J1287" t="s">
        <v>6</v>
      </c>
      <c r="K1287">
        <v>10305</v>
      </c>
      <c r="L1287" s="25">
        <v>620000</v>
      </c>
      <c r="M1287" s="13">
        <v>45051</v>
      </c>
      <c r="N1287" s="1">
        <v>1</v>
      </c>
      <c r="O1287" s="1">
        <v>0</v>
      </c>
      <c r="P1287" s="1">
        <v>1</v>
      </c>
      <c r="Q1287" s="1">
        <v>5763</v>
      </c>
      <c r="R1287" s="1">
        <v>988</v>
      </c>
      <c r="S1287">
        <v>1945</v>
      </c>
      <c r="T1287" s="29">
        <f>IF(TRIM(PropertySet[[#This Row],[YEAR BUILT]])="", "N/A", 2023-PropertySet[[#This Row],[YEAR BUILT]])</f>
        <v>78</v>
      </c>
      <c r="U1287" t="str" cm="1">
        <f t="array" ref="U1287">IF(PropertySet[[#This Row],[AGE]] = "N/A", "N/A", _xlfn.IFS(PropertySet[[#This Row],[AGE]] &lt;= 25, "0-25 Years", PropertySet[[#This Row],[AGE]] &lt;= 50, "26-50 Years", PropertySet[[#This Row],[AGE]]&lt;=75, "51-75 Years", PropertySet[[#This Row],[AGE]]&lt;=100, "76-100 Years", PropertySet[[#This Row],[AGE]]&gt;100, "100+ Years"))</f>
        <v>76-100 Years</v>
      </c>
      <c r="V1287" t="str" cm="1">
        <f t="array" ref="V12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287" t="s">
        <v>33</v>
      </c>
      <c r="X1287" t="s">
        <v>36</v>
      </c>
    </row>
    <row r="1288" spans="1:24" x14ac:dyDescent="0.3">
      <c r="A1288" t="s">
        <v>1304</v>
      </c>
      <c r="B1288" t="s">
        <v>29</v>
      </c>
      <c r="C1288" t="s">
        <v>30</v>
      </c>
      <c r="D1288">
        <v>1</v>
      </c>
      <c r="E1288">
        <v>3338</v>
      </c>
      <c r="F1288">
        <v>54</v>
      </c>
      <c r="G1288" t="s">
        <v>6</v>
      </c>
      <c r="H1288" t="s">
        <v>255</v>
      </c>
      <c r="I1288" t="s">
        <v>1349</v>
      </c>
      <c r="J1288" t="s">
        <v>6</v>
      </c>
      <c r="K1288">
        <v>10305</v>
      </c>
      <c r="L1288" s="25">
        <v>650000</v>
      </c>
      <c r="M1288" s="13">
        <v>45014</v>
      </c>
      <c r="N1288" s="1">
        <v>1</v>
      </c>
      <c r="O1288" s="1">
        <v>1</v>
      </c>
      <c r="P1288" s="1">
        <v>2</v>
      </c>
      <c r="Q1288" s="1">
        <v>1100</v>
      </c>
      <c r="R1288" s="1">
        <v>1840</v>
      </c>
      <c r="S1288">
        <v>1920</v>
      </c>
      <c r="T1288" s="29">
        <f>IF(TRIM(PropertySet[[#This Row],[YEAR BUILT]])="", "N/A", 2023-PropertySet[[#This Row],[YEAR BUILT]])</f>
        <v>103</v>
      </c>
      <c r="U1288" t="str" cm="1">
        <f t="array" ref="U1288">IF(PropertySet[[#This Row],[AGE]] = "N/A", "N/A", _xlfn.IFS(PropertySet[[#This Row],[AGE]] &lt;= 25, "0-25 Years", PropertySet[[#This Row],[AGE]] &lt;= 50, "26-50 Years", PropertySet[[#This Row],[AGE]]&lt;=75, "51-75 Years", PropertySet[[#This Row],[AGE]]&lt;=100, "76-100 Years", PropertySet[[#This Row],[AGE]]&gt;100, "100+ Years"))</f>
        <v>100+ Years</v>
      </c>
      <c r="V1288" t="str" cm="1">
        <f t="array" ref="V12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288" t="s">
        <v>33</v>
      </c>
      <c r="X1288" t="s">
        <v>255</v>
      </c>
    </row>
    <row r="1289" spans="1:24" x14ac:dyDescent="0.3">
      <c r="A1289" t="s">
        <v>1304</v>
      </c>
      <c r="B1289" t="s">
        <v>29</v>
      </c>
      <c r="C1289" t="s">
        <v>30</v>
      </c>
      <c r="D1289">
        <v>1</v>
      </c>
      <c r="E1289">
        <v>3340</v>
      </c>
      <c r="F1289">
        <v>157</v>
      </c>
      <c r="G1289" t="s">
        <v>6</v>
      </c>
      <c r="H1289" t="s">
        <v>44</v>
      </c>
      <c r="I1289" t="s">
        <v>1350</v>
      </c>
      <c r="J1289" t="s">
        <v>6</v>
      </c>
      <c r="K1289">
        <v>10305</v>
      </c>
      <c r="L1289" s="25">
        <v>648000</v>
      </c>
      <c r="M1289" s="13">
        <v>45061</v>
      </c>
      <c r="N1289" s="1">
        <v>1</v>
      </c>
      <c r="O1289" s="1">
        <v>0</v>
      </c>
      <c r="P1289" s="1">
        <v>1</v>
      </c>
      <c r="Q1289" s="1">
        <v>2310</v>
      </c>
      <c r="R1289" s="1">
        <v>1120</v>
      </c>
      <c r="S1289">
        <v>1988</v>
      </c>
      <c r="T1289" s="29">
        <f>IF(TRIM(PropertySet[[#This Row],[YEAR BUILT]])="", "N/A", 2023-PropertySet[[#This Row],[YEAR BUILT]])</f>
        <v>35</v>
      </c>
      <c r="U1289" t="str" cm="1">
        <f t="array" ref="U1289">IF(PropertySet[[#This Row],[AGE]] = "N/A", "N/A", _xlfn.IFS(PropertySet[[#This Row],[AGE]] &lt;= 25, "0-25 Years", PropertySet[[#This Row],[AGE]] &lt;= 50, "26-50 Years", PropertySet[[#This Row],[AGE]]&lt;=75, "51-75 Years", PropertySet[[#This Row],[AGE]]&lt;=100, "76-100 Years", PropertySet[[#This Row],[AGE]]&gt;100, "100+ Years"))</f>
        <v>26-50 Years</v>
      </c>
      <c r="V1289" t="str" cm="1">
        <f t="array" ref="V12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289" t="s">
        <v>33</v>
      </c>
      <c r="X1289" t="s">
        <v>44</v>
      </c>
    </row>
    <row r="1290" spans="1:24" x14ac:dyDescent="0.3">
      <c r="A1290" t="s">
        <v>1304</v>
      </c>
      <c r="B1290" t="s">
        <v>29</v>
      </c>
      <c r="C1290" t="s">
        <v>30</v>
      </c>
      <c r="D1290">
        <v>1</v>
      </c>
      <c r="E1290">
        <v>3341</v>
      </c>
      <c r="F1290">
        <v>15</v>
      </c>
      <c r="G1290" t="s">
        <v>6</v>
      </c>
      <c r="H1290" t="s">
        <v>44</v>
      </c>
      <c r="I1290" t="s">
        <v>1351</v>
      </c>
      <c r="J1290" t="s">
        <v>6</v>
      </c>
      <c r="K1290">
        <v>10305</v>
      </c>
      <c r="L1290" s="25">
        <v>585000</v>
      </c>
      <c r="M1290" s="13">
        <v>45280</v>
      </c>
      <c r="N1290" s="1">
        <v>1</v>
      </c>
      <c r="O1290" s="1">
        <v>0</v>
      </c>
      <c r="P1290" s="1">
        <v>1</v>
      </c>
      <c r="Q1290" s="1">
        <v>2210</v>
      </c>
      <c r="R1290" s="1">
        <v>1704</v>
      </c>
      <c r="S1290">
        <v>2006</v>
      </c>
      <c r="T1290" s="29">
        <f>IF(TRIM(PropertySet[[#This Row],[YEAR BUILT]])="", "N/A", 2023-PropertySet[[#This Row],[YEAR BUILT]])</f>
        <v>17</v>
      </c>
      <c r="U1290" t="str" cm="1">
        <f t="array" ref="U1290">IF(PropertySet[[#This Row],[AGE]] = "N/A", "N/A", _xlfn.IFS(PropertySet[[#This Row],[AGE]] &lt;= 25, "0-25 Years", PropertySet[[#This Row],[AGE]] &lt;= 50, "26-50 Years", PropertySet[[#This Row],[AGE]]&lt;=75, "51-75 Years", PropertySet[[#This Row],[AGE]]&lt;=100, "76-100 Years", PropertySet[[#This Row],[AGE]]&gt;100, "100+ Years"))</f>
        <v>0-25 Years</v>
      </c>
      <c r="V1290" t="str" cm="1">
        <f t="array" ref="V12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90" t="s">
        <v>33</v>
      </c>
      <c r="X1290" t="s">
        <v>44</v>
      </c>
    </row>
    <row r="1291" spans="1:24" x14ac:dyDescent="0.3">
      <c r="A1291" t="s">
        <v>1304</v>
      </c>
      <c r="B1291" t="s">
        <v>29</v>
      </c>
      <c r="C1291" t="s">
        <v>30</v>
      </c>
      <c r="D1291">
        <v>1</v>
      </c>
      <c r="E1291">
        <v>3342</v>
      </c>
      <c r="F1291">
        <v>50</v>
      </c>
      <c r="G1291" t="s">
        <v>6</v>
      </c>
      <c r="H1291" t="s">
        <v>36</v>
      </c>
      <c r="I1291" t="s">
        <v>1352</v>
      </c>
      <c r="J1291" t="s">
        <v>6</v>
      </c>
      <c r="K1291">
        <v>10305</v>
      </c>
      <c r="L1291" s="25">
        <v>599999</v>
      </c>
      <c r="M1291" s="13">
        <v>45148</v>
      </c>
      <c r="N1291" s="1">
        <v>1</v>
      </c>
      <c r="O1291" s="1">
        <v>0</v>
      </c>
      <c r="P1291" s="1">
        <v>1</v>
      </c>
      <c r="Q1291" s="1">
        <v>3742</v>
      </c>
      <c r="R1291" s="1">
        <v>840</v>
      </c>
      <c r="S1291">
        <v>1950</v>
      </c>
      <c r="T1291" s="29">
        <f>IF(TRIM(PropertySet[[#This Row],[YEAR BUILT]])="", "N/A", 2023-PropertySet[[#This Row],[YEAR BUILT]])</f>
        <v>73</v>
      </c>
      <c r="U1291" t="str" cm="1">
        <f t="array" ref="U1291">IF(PropertySet[[#This Row],[AGE]] = "N/A", "N/A", _xlfn.IFS(PropertySet[[#This Row],[AGE]] &lt;= 25, "0-25 Years", PropertySet[[#This Row],[AGE]] &lt;= 50, "26-50 Years", PropertySet[[#This Row],[AGE]]&lt;=75, "51-75 Years", PropertySet[[#This Row],[AGE]]&lt;=100, "76-100 Years", PropertySet[[#This Row],[AGE]]&gt;100, "100+ Years"))</f>
        <v>51-75 Years</v>
      </c>
      <c r="V1291" t="str" cm="1">
        <f t="array" ref="V12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91" t="s">
        <v>33</v>
      </c>
      <c r="X1291" t="s">
        <v>36</v>
      </c>
    </row>
    <row r="1292" spans="1:24" x14ac:dyDescent="0.3">
      <c r="A1292" t="s">
        <v>1304</v>
      </c>
      <c r="B1292" t="s">
        <v>29</v>
      </c>
      <c r="C1292" t="s">
        <v>30</v>
      </c>
      <c r="D1292">
        <v>1</v>
      </c>
      <c r="E1292">
        <v>3342</v>
      </c>
      <c r="F1292">
        <v>60</v>
      </c>
      <c r="G1292" t="s">
        <v>6</v>
      </c>
      <c r="H1292" t="s">
        <v>36</v>
      </c>
      <c r="I1292" t="s">
        <v>1353</v>
      </c>
      <c r="J1292" t="s">
        <v>6</v>
      </c>
      <c r="K1292">
        <v>10305</v>
      </c>
      <c r="L1292" s="25">
        <v>0</v>
      </c>
      <c r="M1292" s="13">
        <v>45161</v>
      </c>
      <c r="N1292" s="1">
        <v>1</v>
      </c>
      <c r="O1292" s="1">
        <v>0</v>
      </c>
      <c r="P1292" s="1">
        <v>1</v>
      </c>
      <c r="Q1292" s="1">
        <v>7425</v>
      </c>
      <c r="R1292" s="1">
        <v>792</v>
      </c>
      <c r="S1292">
        <v>1955</v>
      </c>
      <c r="T1292" s="29">
        <f>IF(TRIM(PropertySet[[#This Row],[YEAR BUILT]])="", "N/A", 2023-PropertySet[[#This Row],[YEAR BUILT]])</f>
        <v>68</v>
      </c>
      <c r="U1292" t="str" cm="1">
        <f t="array" ref="U1292">IF(PropertySet[[#This Row],[AGE]] = "N/A", "N/A", _xlfn.IFS(PropertySet[[#This Row],[AGE]] &lt;= 25, "0-25 Years", PropertySet[[#This Row],[AGE]] &lt;= 50, "26-50 Years", PropertySet[[#This Row],[AGE]]&lt;=75, "51-75 Years", PropertySet[[#This Row],[AGE]]&lt;=100, "76-100 Years", PropertySet[[#This Row],[AGE]]&gt;100, "100+ Years"))</f>
        <v>51-75 Years</v>
      </c>
      <c r="V1292" t="str" cm="1">
        <f t="array" ref="V12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92" t="s">
        <v>33</v>
      </c>
      <c r="X1292" t="s">
        <v>36</v>
      </c>
    </row>
    <row r="1293" spans="1:24" x14ac:dyDescent="0.3">
      <c r="A1293" t="s">
        <v>1304</v>
      </c>
      <c r="B1293" t="s">
        <v>29</v>
      </c>
      <c r="C1293" t="s">
        <v>30</v>
      </c>
      <c r="D1293">
        <v>1</v>
      </c>
      <c r="E1293">
        <v>3344</v>
      </c>
      <c r="F1293">
        <v>20</v>
      </c>
      <c r="G1293" t="s">
        <v>6</v>
      </c>
      <c r="H1293" t="s">
        <v>255</v>
      </c>
      <c r="I1293" t="s">
        <v>1354</v>
      </c>
      <c r="J1293" t="s">
        <v>6</v>
      </c>
      <c r="K1293">
        <v>10305</v>
      </c>
      <c r="L1293" s="25">
        <v>810000</v>
      </c>
      <c r="M1293" s="13">
        <v>45271</v>
      </c>
      <c r="N1293" s="1">
        <v>1</v>
      </c>
      <c r="O1293" s="1">
        <v>1</v>
      </c>
      <c r="P1293" s="1">
        <v>2</v>
      </c>
      <c r="Q1293" s="1">
        <v>3100</v>
      </c>
      <c r="R1293" s="1">
        <v>2014</v>
      </c>
      <c r="S1293">
        <v>2014</v>
      </c>
      <c r="T1293" s="29">
        <f>IF(TRIM(PropertySet[[#This Row],[YEAR BUILT]])="", "N/A", 2023-PropertySet[[#This Row],[YEAR BUILT]])</f>
        <v>9</v>
      </c>
      <c r="U1293" t="str" cm="1">
        <f t="array" ref="U1293">IF(PropertySet[[#This Row],[AGE]] = "N/A", "N/A", _xlfn.IFS(PropertySet[[#This Row],[AGE]] &lt;= 25, "0-25 Years", PropertySet[[#This Row],[AGE]] &lt;= 50, "26-50 Years", PropertySet[[#This Row],[AGE]]&lt;=75, "51-75 Years", PropertySet[[#This Row],[AGE]]&lt;=100, "76-100 Years", PropertySet[[#This Row],[AGE]]&gt;100, "100+ Years"))</f>
        <v>0-25 Years</v>
      </c>
      <c r="V1293" t="str" cm="1">
        <f t="array" ref="V12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93" t="s">
        <v>33</v>
      </c>
      <c r="X1293" t="s">
        <v>255</v>
      </c>
    </row>
    <row r="1294" spans="1:24" x14ac:dyDescent="0.3">
      <c r="A1294" t="s">
        <v>1304</v>
      </c>
      <c r="B1294" t="s">
        <v>29</v>
      </c>
      <c r="C1294" t="s">
        <v>30</v>
      </c>
      <c r="D1294">
        <v>1</v>
      </c>
      <c r="E1294">
        <v>3344</v>
      </c>
      <c r="F1294">
        <v>46</v>
      </c>
      <c r="G1294" t="s">
        <v>6</v>
      </c>
      <c r="H1294" t="s">
        <v>31</v>
      </c>
      <c r="I1294" t="s">
        <v>1355</v>
      </c>
      <c r="J1294" t="s">
        <v>6</v>
      </c>
      <c r="K1294">
        <v>10305</v>
      </c>
      <c r="L1294" s="25">
        <v>590000</v>
      </c>
      <c r="M1294" s="13">
        <v>45163</v>
      </c>
      <c r="N1294" s="1">
        <v>1</v>
      </c>
      <c r="O1294" s="1">
        <v>0</v>
      </c>
      <c r="P1294" s="1">
        <v>1</v>
      </c>
      <c r="Q1294" s="1">
        <v>3700</v>
      </c>
      <c r="R1294" s="1">
        <v>925</v>
      </c>
      <c r="S1294">
        <v>1945</v>
      </c>
      <c r="T1294" s="29">
        <f>IF(TRIM(PropertySet[[#This Row],[YEAR BUILT]])="", "N/A", 2023-PropertySet[[#This Row],[YEAR BUILT]])</f>
        <v>78</v>
      </c>
      <c r="U1294" t="str" cm="1">
        <f t="array" ref="U1294">IF(PropertySet[[#This Row],[AGE]] = "N/A", "N/A", _xlfn.IFS(PropertySet[[#This Row],[AGE]] &lt;= 25, "0-25 Years", PropertySet[[#This Row],[AGE]] &lt;= 50, "26-50 Years", PropertySet[[#This Row],[AGE]]&lt;=75, "51-75 Years", PropertySet[[#This Row],[AGE]]&lt;=100, "76-100 Years", PropertySet[[#This Row],[AGE]]&gt;100, "100+ Years"))</f>
        <v>76-100 Years</v>
      </c>
      <c r="V1294" t="str" cm="1">
        <f t="array" ref="V12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294" t="s">
        <v>33</v>
      </c>
      <c r="X1294" t="s">
        <v>31</v>
      </c>
    </row>
    <row r="1295" spans="1:24" x14ac:dyDescent="0.3">
      <c r="A1295" t="s">
        <v>1304</v>
      </c>
      <c r="B1295" t="s">
        <v>152</v>
      </c>
      <c r="C1295" t="s">
        <v>30</v>
      </c>
      <c r="D1295">
        <v>1</v>
      </c>
      <c r="E1295">
        <v>3189</v>
      </c>
      <c r="F1295">
        <v>12</v>
      </c>
      <c r="G1295" t="s">
        <v>6</v>
      </c>
      <c r="H1295" t="s">
        <v>153</v>
      </c>
      <c r="I1295" t="s">
        <v>1356</v>
      </c>
      <c r="J1295" t="s">
        <v>6</v>
      </c>
      <c r="K1295">
        <v>10304</v>
      </c>
      <c r="L1295" s="25">
        <v>977520</v>
      </c>
      <c r="M1295" s="13">
        <v>44970</v>
      </c>
      <c r="N1295" s="1">
        <v>2</v>
      </c>
      <c r="O1295" s="1">
        <v>0</v>
      </c>
      <c r="P1295" s="1">
        <v>2</v>
      </c>
      <c r="Q1295" s="1">
        <v>4000</v>
      </c>
      <c r="R1295" s="1">
        <v>3437</v>
      </c>
      <c r="S1295">
        <v>2022</v>
      </c>
      <c r="T1295" s="29">
        <f>IF(TRIM(PropertySet[[#This Row],[YEAR BUILT]])="", "N/A", 2023-PropertySet[[#This Row],[YEAR BUILT]])</f>
        <v>1</v>
      </c>
      <c r="U1295" t="str" cm="1">
        <f t="array" ref="U1295">IF(PropertySet[[#This Row],[AGE]] = "N/A", "N/A", _xlfn.IFS(PropertySet[[#This Row],[AGE]] &lt;= 25, "0-25 Years", PropertySet[[#This Row],[AGE]] &lt;= 50, "26-50 Years", PropertySet[[#This Row],[AGE]]&lt;=75, "51-75 Years", PropertySet[[#This Row],[AGE]]&lt;=100, "76-100 Years", PropertySet[[#This Row],[AGE]]&gt;100, "100+ Years"))</f>
        <v>0-25 Years</v>
      </c>
      <c r="V1295" t="str" cm="1">
        <f t="array" ref="V12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95" t="s">
        <v>33</v>
      </c>
      <c r="X1295" t="s">
        <v>153</v>
      </c>
    </row>
    <row r="1296" spans="1:24" x14ac:dyDescent="0.3">
      <c r="A1296" t="s">
        <v>1304</v>
      </c>
      <c r="B1296" t="s">
        <v>152</v>
      </c>
      <c r="C1296" t="s">
        <v>30</v>
      </c>
      <c r="D1296">
        <v>1</v>
      </c>
      <c r="E1296">
        <v>3189</v>
      </c>
      <c r="F1296">
        <v>14</v>
      </c>
      <c r="G1296" t="s">
        <v>6</v>
      </c>
      <c r="H1296" t="s">
        <v>153</v>
      </c>
      <c r="I1296" t="s">
        <v>1357</v>
      </c>
      <c r="J1296" t="s">
        <v>6</v>
      </c>
      <c r="K1296">
        <v>10304</v>
      </c>
      <c r="L1296" s="25">
        <v>992794</v>
      </c>
      <c r="M1296" s="13">
        <v>44929</v>
      </c>
      <c r="N1296" s="1">
        <v>2</v>
      </c>
      <c r="O1296" s="1">
        <v>0</v>
      </c>
      <c r="P1296" s="1">
        <v>2</v>
      </c>
      <c r="Q1296" s="1">
        <v>4000</v>
      </c>
      <c r="R1296" s="1">
        <v>2112</v>
      </c>
      <c r="S1296">
        <v>2022</v>
      </c>
      <c r="T1296" s="29">
        <f>IF(TRIM(PropertySet[[#This Row],[YEAR BUILT]])="", "N/A", 2023-PropertySet[[#This Row],[YEAR BUILT]])</f>
        <v>1</v>
      </c>
      <c r="U1296" t="str" cm="1">
        <f t="array" ref="U1296">IF(PropertySet[[#This Row],[AGE]] = "N/A", "N/A", _xlfn.IFS(PropertySet[[#This Row],[AGE]] &lt;= 25, "0-25 Years", PropertySet[[#This Row],[AGE]] &lt;= 50, "26-50 Years", PropertySet[[#This Row],[AGE]]&lt;=75, "51-75 Years", PropertySet[[#This Row],[AGE]]&lt;=100, "76-100 Years", PropertySet[[#This Row],[AGE]]&gt;100, "100+ Years"))</f>
        <v>0-25 Years</v>
      </c>
      <c r="V1296" t="str" cm="1">
        <f t="array" ref="V12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296" t="s">
        <v>33</v>
      </c>
      <c r="X1296" t="s">
        <v>153</v>
      </c>
    </row>
    <row r="1297" spans="1:24" x14ac:dyDescent="0.3">
      <c r="A1297" t="s">
        <v>1304</v>
      </c>
      <c r="B1297" t="s">
        <v>152</v>
      </c>
      <c r="C1297" t="s">
        <v>30</v>
      </c>
      <c r="D1297">
        <v>1</v>
      </c>
      <c r="E1297">
        <v>3200</v>
      </c>
      <c r="F1297">
        <v>140</v>
      </c>
      <c r="G1297" t="s">
        <v>6</v>
      </c>
      <c r="H1297" t="s">
        <v>153</v>
      </c>
      <c r="I1297" t="s">
        <v>1358</v>
      </c>
      <c r="J1297" t="s">
        <v>6</v>
      </c>
      <c r="K1297">
        <v>10304</v>
      </c>
      <c r="L1297" s="25">
        <v>0</v>
      </c>
      <c r="M1297" s="13">
        <v>45037</v>
      </c>
      <c r="N1297" s="1">
        <v>2</v>
      </c>
      <c r="O1297" s="1">
        <v>0</v>
      </c>
      <c r="P1297" s="1">
        <v>2</v>
      </c>
      <c r="Q1297" s="1">
        <v>5248</v>
      </c>
      <c r="R1297" s="1">
        <v>2080</v>
      </c>
      <c r="S1297">
        <v>1965</v>
      </c>
      <c r="T1297" s="29">
        <f>IF(TRIM(PropertySet[[#This Row],[YEAR BUILT]])="", "N/A", 2023-PropertySet[[#This Row],[YEAR BUILT]])</f>
        <v>58</v>
      </c>
      <c r="U1297" t="str" cm="1">
        <f t="array" ref="U1297">IF(PropertySet[[#This Row],[AGE]] = "N/A", "N/A", _xlfn.IFS(PropertySet[[#This Row],[AGE]] &lt;= 25, "0-25 Years", PropertySet[[#This Row],[AGE]] &lt;= 50, "26-50 Years", PropertySet[[#This Row],[AGE]]&lt;=75, "51-75 Years", PropertySet[[#This Row],[AGE]]&lt;=100, "76-100 Years", PropertySet[[#This Row],[AGE]]&gt;100, "100+ Years"))</f>
        <v>51-75 Years</v>
      </c>
      <c r="V1297" t="str" cm="1">
        <f t="array" ref="V12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297" t="s">
        <v>33</v>
      </c>
      <c r="X1297" t="s">
        <v>153</v>
      </c>
    </row>
    <row r="1298" spans="1:24" x14ac:dyDescent="0.3">
      <c r="A1298" t="s">
        <v>1304</v>
      </c>
      <c r="B1298" t="s">
        <v>152</v>
      </c>
      <c r="C1298" t="s">
        <v>30</v>
      </c>
      <c r="D1298">
        <v>1</v>
      </c>
      <c r="E1298">
        <v>3286</v>
      </c>
      <c r="F1298">
        <v>30</v>
      </c>
      <c r="G1298" t="s">
        <v>6</v>
      </c>
      <c r="H1298" t="s">
        <v>182</v>
      </c>
      <c r="I1298" t="s">
        <v>1359</v>
      </c>
      <c r="J1298" t="s">
        <v>6</v>
      </c>
      <c r="K1298">
        <v>10304</v>
      </c>
      <c r="L1298" s="25">
        <v>750000</v>
      </c>
      <c r="M1298" s="13">
        <v>45159</v>
      </c>
      <c r="N1298" s="1">
        <v>2</v>
      </c>
      <c r="O1298" s="1">
        <v>0</v>
      </c>
      <c r="P1298" s="1">
        <v>2</v>
      </c>
      <c r="Q1298" s="1">
        <v>4982</v>
      </c>
      <c r="R1298" s="1">
        <v>1810</v>
      </c>
      <c r="S1298">
        <v>1915</v>
      </c>
      <c r="T1298" s="29">
        <f>IF(TRIM(PropertySet[[#This Row],[YEAR BUILT]])="", "N/A", 2023-PropertySet[[#This Row],[YEAR BUILT]])</f>
        <v>108</v>
      </c>
      <c r="U1298" t="str" cm="1">
        <f t="array" ref="U1298">IF(PropertySet[[#This Row],[AGE]] = "N/A", "N/A", _xlfn.IFS(PropertySet[[#This Row],[AGE]] &lt;= 25, "0-25 Years", PropertySet[[#This Row],[AGE]] &lt;= 50, "26-50 Years", PropertySet[[#This Row],[AGE]]&lt;=75, "51-75 Years", PropertySet[[#This Row],[AGE]]&lt;=100, "76-100 Years", PropertySet[[#This Row],[AGE]]&gt;100, "100+ Years"))</f>
        <v>100+ Years</v>
      </c>
      <c r="V1298" t="str" cm="1">
        <f t="array" ref="V12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298" t="s">
        <v>33</v>
      </c>
      <c r="X1298" t="s">
        <v>182</v>
      </c>
    </row>
    <row r="1299" spans="1:24" x14ac:dyDescent="0.3">
      <c r="A1299" t="s">
        <v>1304</v>
      </c>
      <c r="B1299" t="s">
        <v>152</v>
      </c>
      <c r="C1299" t="s">
        <v>30</v>
      </c>
      <c r="D1299">
        <v>1</v>
      </c>
      <c r="E1299">
        <v>3288</v>
      </c>
      <c r="F1299">
        <v>2</v>
      </c>
      <c r="G1299" t="s">
        <v>6</v>
      </c>
      <c r="H1299" t="s">
        <v>187</v>
      </c>
      <c r="I1299" t="s">
        <v>1360</v>
      </c>
      <c r="J1299" t="s">
        <v>6</v>
      </c>
      <c r="K1299">
        <v>10304</v>
      </c>
      <c r="L1299" s="25">
        <v>895000</v>
      </c>
      <c r="M1299" s="13">
        <v>45223</v>
      </c>
      <c r="N1299" s="1">
        <v>2</v>
      </c>
      <c r="O1299" s="1">
        <v>0</v>
      </c>
      <c r="P1299" s="1">
        <v>2</v>
      </c>
      <c r="Q1299" s="1">
        <v>3859</v>
      </c>
      <c r="R1299" s="1">
        <v>2640</v>
      </c>
      <c r="S1299">
        <v>1925</v>
      </c>
      <c r="T1299" s="29">
        <f>IF(TRIM(PropertySet[[#This Row],[YEAR BUILT]])="", "N/A", 2023-PropertySet[[#This Row],[YEAR BUILT]])</f>
        <v>98</v>
      </c>
      <c r="U1299" t="str" cm="1">
        <f t="array" ref="U1299">IF(PropertySet[[#This Row],[AGE]] = "N/A", "N/A", _xlfn.IFS(PropertySet[[#This Row],[AGE]] &lt;= 25, "0-25 Years", PropertySet[[#This Row],[AGE]] &lt;= 50, "26-50 Years", PropertySet[[#This Row],[AGE]]&lt;=75, "51-75 Years", PropertySet[[#This Row],[AGE]]&lt;=100, "76-100 Years", PropertySet[[#This Row],[AGE]]&gt;100, "100+ Years"))</f>
        <v>76-100 Years</v>
      </c>
      <c r="V1299" t="str" cm="1">
        <f t="array" ref="V12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299" t="s">
        <v>33</v>
      </c>
      <c r="X1299" t="s">
        <v>187</v>
      </c>
    </row>
    <row r="1300" spans="1:24" x14ac:dyDescent="0.3">
      <c r="A1300" t="s">
        <v>1304</v>
      </c>
      <c r="B1300" t="s">
        <v>152</v>
      </c>
      <c r="C1300" t="s">
        <v>30</v>
      </c>
      <c r="D1300">
        <v>1</v>
      </c>
      <c r="E1300">
        <v>3291</v>
      </c>
      <c r="F1300">
        <v>71</v>
      </c>
      <c r="G1300" t="s">
        <v>6</v>
      </c>
      <c r="H1300" t="s">
        <v>158</v>
      </c>
      <c r="I1300" t="s">
        <v>1361</v>
      </c>
      <c r="J1300" t="s">
        <v>6</v>
      </c>
      <c r="K1300">
        <v>10304</v>
      </c>
      <c r="L1300" s="25">
        <v>840000</v>
      </c>
      <c r="M1300" s="13">
        <v>45104</v>
      </c>
      <c r="N1300" s="1">
        <v>2</v>
      </c>
      <c r="O1300" s="1">
        <v>0</v>
      </c>
      <c r="P1300" s="1">
        <v>2</v>
      </c>
      <c r="Q1300" s="1">
        <v>3080</v>
      </c>
      <c r="R1300" s="1">
        <v>1538</v>
      </c>
      <c r="S1300">
        <v>1997</v>
      </c>
      <c r="T1300" s="29">
        <f>IF(TRIM(PropertySet[[#This Row],[YEAR BUILT]])="", "N/A", 2023-PropertySet[[#This Row],[YEAR BUILT]])</f>
        <v>26</v>
      </c>
      <c r="U1300" t="str" cm="1">
        <f t="array" ref="U1300">IF(PropertySet[[#This Row],[AGE]] = "N/A", "N/A", _xlfn.IFS(PropertySet[[#This Row],[AGE]] &lt;= 25, "0-25 Years", PropertySet[[#This Row],[AGE]] &lt;= 50, "26-50 Years", PropertySet[[#This Row],[AGE]]&lt;=75, "51-75 Years", PropertySet[[#This Row],[AGE]]&lt;=100, "76-100 Years", PropertySet[[#This Row],[AGE]]&gt;100, "100+ Years"))</f>
        <v>26-50 Years</v>
      </c>
      <c r="V1300" t="str" cm="1">
        <f t="array" ref="V13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300" t="s">
        <v>33</v>
      </c>
      <c r="X1300" t="s">
        <v>158</v>
      </c>
    </row>
    <row r="1301" spans="1:24" x14ac:dyDescent="0.3">
      <c r="A1301" t="s">
        <v>1304</v>
      </c>
      <c r="B1301" t="s">
        <v>152</v>
      </c>
      <c r="C1301" t="s">
        <v>30</v>
      </c>
      <c r="D1301">
        <v>1</v>
      </c>
      <c r="E1301">
        <v>3294</v>
      </c>
      <c r="F1301">
        <v>86</v>
      </c>
      <c r="G1301" t="s">
        <v>6</v>
      </c>
      <c r="H1301" t="s">
        <v>153</v>
      </c>
      <c r="I1301" t="s">
        <v>1362</v>
      </c>
      <c r="J1301" t="s">
        <v>6</v>
      </c>
      <c r="K1301">
        <v>10304</v>
      </c>
      <c r="L1301" s="25">
        <v>0</v>
      </c>
      <c r="M1301" s="13">
        <v>44981</v>
      </c>
      <c r="N1301" s="1">
        <v>2</v>
      </c>
      <c r="O1301" s="1">
        <v>0</v>
      </c>
      <c r="P1301" s="1">
        <v>2</v>
      </c>
      <c r="Q1301" s="1">
        <v>4607</v>
      </c>
      <c r="R1301" s="1">
        <v>2132</v>
      </c>
      <c r="S1301">
        <v>1991</v>
      </c>
      <c r="T1301" s="29">
        <f>IF(TRIM(PropertySet[[#This Row],[YEAR BUILT]])="", "N/A", 2023-PropertySet[[#This Row],[YEAR BUILT]])</f>
        <v>32</v>
      </c>
      <c r="U1301" t="str" cm="1">
        <f t="array" ref="U1301">IF(PropertySet[[#This Row],[AGE]] = "N/A", "N/A", _xlfn.IFS(PropertySet[[#This Row],[AGE]] &lt;= 25, "0-25 Years", PropertySet[[#This Row],[AGE]] &lt;= 50, "26-50 Years", PropertySet[[#This Row],[AGE]]&lt;=75, "51-75 Years", PropertySet[[#This Row],[AGE]]&lt;=100, "76-100 Years", PropertySet[[#This Row],[AGE]]&gt;100, "100+ Years"))</f>
        <v>26-50 Years</v>
      </c>
      <c r="V1301" t="str" cm="1">
        <f t="array" ref="V13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301" t="s">
        <v>33</v>
      </c>
      <c r="X1301" t="s">
        <v>153</v>
      </c>
    </row>
    <row r="1302" spans="1:24" x14ac:dyDescent="0.3">
      <c r="A1302" t="s">
        <v>1304</v>
      </c>
      <c r="B1302" t="s">
        <v>152</v>
      </c>
      <c r="C1302" t="s">
        <v>30</v>
      </c>
      <c r="D1302">
        <v>1</v>
      </c>
      <c r="E1302">
        <v>3299</v>
      </c>
      <c r="F1302">
        <v>71</v>
      </c>
      <c r="G1302" t="s">
        <v>6</v>
      </c>
      <c r="H1302" t="s">
        <v>153</v>
      </c>
      <c r="I1302" t="s">
        <v>1363</v>
      </c>
      <c r="J1302" t="s">
        <v>6</v>
      </c>
      <c r="K1302">
        <v>10304</v>
      </c>
      <c r="L1302" s="25">
        <v>0</v>
      </c>
      <c r="M1302" s="13">
        <v>45264</v>
      </c>
      <c r="N1302" s="1">
        <v>2</v>
      </c>
      <c r="O1302" s="1">
        <v>0</v>
      </c>
      <c r="P1302" s="1">
        <v>2</v>
      </c>
      <c r="Q1302" s="1">
        <v>10650</v>
      </c>
      <c r="R1302" s="1">
        <v>3592</v>
      </c>
      <c r="S1302">
        <v>1920</v>
      </c>
      <c r="T1302" s="29">
        <f>IF(TRIM(PropertySet[[#This Row],[YEAR BUILT]])="", "N/A", 2023-PropertySet[[#This Row],[YEAR BUILT]])</f>
        <v>103</v>
      </c>
      <c r="U1302" t="str" cm="1">
        <f t="array" ref="U1302">IF(PropertySet[[#This Row],[AGE]] = "N/A", "N/A", _xlfn.IFS(PropertySet[[#This Row],[AGE]] &lt;= 25, "0-25 Years", PropertySet[[#This Row],[AGE]] &lt;= 50, "26-50 Years", PropertySet[[#This Row],[AGE]]&lt;=75, "51-75 Years", PropertySet[[#This Row],[AGE]]&lt;=100, "76-100 Years", PropertySet[[#This Row],[AGE]]&gt;100, "100+ Years"))</f>
        <v>100+ Years</v>
      </c>
      <c r="V1302" t="str" cm="1">
        <f t="array" ref="V13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302" t="s">
        <v>33</v>
      </c>
      <c r="X1302" t="s">
        <v>153</v>
      </c>
    </row>
    <row r="1303" spans="1:24" x14ac:dyDescent="0.3">
      <c r="A1303" t="s">
        <v>1304</v>
      </c>
      <c r="B1303" t="s">
        <v>152</v>
      </c>
      <c r="C1303" t="s">
        <v>30</v>
      </c>
      <c r="D1303">
        <v>1</v>
      </c>
      <c r="E1303">
        <v>3300</v>
      </c>
      <c r="F1303">
        <v>67</v>
      </c>
      <c r="G1303" t="s">
        <v>6</v>
      </c>
      <c r="H1303" t="s">
        <v>153</v>
      </c>
      <c r="I1303" t="s">
        <v>1364</v>
      </c>
      <c r="J1303" t="s">
        <v>6</v>
      </c>
      <c r="K1303">
        <v>10304</v>
      </c>
      <c r="L1303" s="25">
        <v>0</v>
      </c>
      <c r="M1303" s="13">
        <v>44974</v>
      </c>
      <c r="N1303" s="1">
        <v>2</v>
      </c>
      <c r="O1303" s="1">
        <v>0</v>
      </c>
      <c r="P1303" s="1">
        <v>2</v>
      </c>
      <c r="Q1303" s="1">
        <v>5000</v>
      </c>
      <c r="R1303" s="1">
        <v>4635</v>
      </c>
      <c r="S1303">
        <v>2017</v>
      </c>
      <c r="T1303" s="29">
        <f>IF(TRIM(PropertySet[[#This Row],[YEAR BUILT]])="", "N/A", 2023-PropertySet[[#This Row],[YEAR BUILT]])</f>
        <v>6</v>
      </c>
      <c r="U1303" t="str" cm="1">
        <f t="array" ref="U1303">IF(PropertySet[[#This Row],[AGE]] = "N/A", "N/A", _xlfn.IFS(PropertySet[[#This Row],[AGE]] &lt;= 25, "0-25 Years", PropertySet[[#This Row],[AGE]] &lt;= 50, "26-50 Years", PropertySet[[#This Row],[AGE]]&lt;=75, "51-75 Years", PropertySet[[#This Row],[AGE]]&lt;=100, "76-100 Years", PropertySet[[#This Row],[AGE]]&gt;100, "100+ Years"))</f>
        <v>0-25 Years</v>
      </c>
      <c r="V1303" t="str" cm="1">
        <f t="array" ref="V13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03" t="s">
        <v>33</v>
      </c>
      <c r="X1303" t="s">
        <v>153</v>
      </c>
    </row>
    <row r="1304" spans="1:24" x14ac:dyDescent="0.3">
      <c r="A1304" t="s">
        <v>1304</v>
      </c>
      <c r="B1304" t="s">
        <v>152</v>
      </c>
      <c r="C1304" t="s">
        <v>30</v>
      </c>
      <c r="D1304">
        <v>1</v>
      </c>
      <c r="E1304">
        <v>3302</v>
      </c>
      <c r="F1304">
        <v>30</v>
      </c>
      <c r="G1304" t="s">
        <v>6</v>
      </c>
      <c r="H1304" t="s">
        <v>153</v>
      </c>
      <c r="I1304" t="s">
        <v>1365</v>
      </c>
      <c r="J1304" t="s">
        <v>6</v>
      </c>
      <c r="K1304">
        <v>10304</v>
      </c>
      <c r="L1304" s="25">
        <v>1196444</v>
      </c>
      <c r="M1304" s="13">
        <v>44932</v>
      </c>
      <c r="N1304" s="1">
        <v>2</v>
      </c>
      <c r="O1304" s="1">
        <v>0</v>
      </c>
      <c r="P1304" s="1">
        <v>2</v>
      </c>
      <c r="Q1304" s="1">
        <v>3465</v>
      </c>
      <c r="R1304" s="1">
        <v>2058</v>
      </c>
      <c r="S1304">
        <v>2022</v>
      </c>
      <c r="T1304" s="29">
        <f>IF(TRIM(PropertySet[[#This Row],[YEAR BUILT]])="", "N/A", 2023-PropertySet[[#This Row],[YEAR BUILT]])</f>
        <v>1</v>
      </c>
      <c r="U1304" t="str" cm="1">
        <f t="array" ref="U1304">IF(PropertySet[[#This Row],[AGE]] = "N/A", "N/A", _xlfn.IFS(PropertySet[[#This Row],[AGE]] &lt;= 25, "0-25 Years", PropertySet[[#This Row],[AGE]] &lt;= 50, "26-50 Years", PropertySet[[#This Row],[AGE]]&lt;=75, "51-75 Years", PropertySet[[#This Row],[AGE]]&lt;=100, "76-100 Years", PropertySet[[#This Row],[AGE]]&gt;100, "100+ Years"))</f>
        <v>0-25 Years</v>
      </c>
      <c r="V1304" t="str" cm="1">
        <f t="array" ref="V13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04" t="s">
        <v>33</v>
      </c>
      <c r="X1304" t="s">
        <v>153</v>
      </c>
    </row>
    <row r="1305" spans="1:24" x14ac:dyDescent="0.3">
      <c r="A1305" t="s">
        <v>1304</v>
      </c>
      <c r="B1305" t="s">
        <v>152</v>
      </c>
      <c r="C1305" t="s">
        <v>30</v>
      </c>
      <c r="D1305">
        <v>1</v>
      </c>
      <c r="E1305">
        <v>3305</v>
      </c>
      <c r="F1305">
        <v>60</v>
      </c>
      <c r="G1305" t="s">
        <v>6</v>
      </c>
      <c r="H1305" t="s">
        <v>153</v>
      </c>
      <c r="I1305" t="s">
        <v>1366</v>
      </c>
      <c r="J1305" t="s">
        <v>6</v>
      </c>
      <c r="K1305">
        <v>10304</v>
      </c>
      <c r="L1305" s="25">
        <v>0</v>
      </c>
      <c r="M1305" s="13">
        <v>45155</v>
      </c>
      <c r="N1305" s="1">
        <v>2</v>
      </c>
      <c r="O1305" s="1">
        <v>0</v>
      </c>
      <c r="P1305" s="1">
        <v>2</v>
      </c>
      <c r="Q1305" s="1">
        <v>4500</v>
      </c>
      <c r="R1305" s="1">
        <v>1892</v>
      </c>
      <c r="S1305">
        <v>1910</v>
      </c>
      <c r="T1305" s="29">
        <f>IF(TRIM(PropertySet[[#This Row],[YEAR BUILT]])="", "N/A", 2023-PropertySet[[#This Row],[YEAR BUILT]])</f>
        <v>113</v>
      </c>
      <c r="U1305" t="str" cm="1">
        <f t="array" ref="U1305">IF(PropertySet[[#This Row],[AGE]] = "N/A", "N/A", _xlfn.IFS(PropertySet[[#This Row],[AGE]] &lt;= 25, "0-25 Years", PropertySet[[#This Row],[AGE]] &lt;= 50, "26-50 Years", PropertySet[[#This Row],[AGE]]&lt;=75, "51-75 Years", PropertySet[[#This Row],[AGE]]&lt;=100, "76-100 Years", PropertySet[[#This Row],[AGE]]&gt;100, "100+ Years"))</f>
        <v>100+ Years</v>
      </c>
      <c r="V1305" t="str" cm="1">
        <f t="array" ref="V13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305" t="s">
        <v>33</v>
      </c>
      <c r="X1305" t="s">
        <v>153</v>
      </c>
    </row>
    <row r="1306" spans="1:24" x14ac:dyDescent="0.3">
      <c r="A1306" t="s">
        <v>1304</v>
      </c>
      <c r="B1306" t="s">
        <v>152</v>
      </c>
      <c r="C1306" t="s">
        <v>30</v>
      </c>
      <c r="D1306">
        <v>1</v>
      </c>
      <c r="E1306">
        <v>3305</v>
      </c>
      <c r="F1306">
        <v>60</v>
      </c>
      <c r="G1306" t="s">
        <v>6</v>
      </c>
      <c r="H1306" t="s">
        <v>153</v>
      </c>
      <c r="I1306" t="s">
        <v>1366</v>
      </c>
      <c r="J1306" t="s">
        <v>6</v>
      </c>
      <c r="K1306">
        <v>10304</v>
      </c>
      <c r="L1306" s="25">
        <v>685000</v>
      </c>
      <c r="M1306" s="13">
        <v>45134</v>
      </c>
      <c r="N1306" s="1">
        <v>2</v>
      </c>
      <c r="O1306" s="1">
        <v>0</v>
      </c>
      <c r="P1306" s="1">
        <v>2</v>
      </c>
      <c r="Q1306" s="1">
        <v>4500</v>
      </c>
      <c r="R1306" s="1">
        <v>1892</v>
      </c>
      <c r="S1306">
        <v>1910</v>
      </c>
      <c r="T1306" s="29">
        <f>IF(TRIM(PropertySet[[#This Row],[YEAR BUILT]])="", "N/A", 2023-PropertySet[[#This Row],[YEAR BUILT]])</f>
        <v>113</v>
      </c>
      <c r="U1306" t="str" cm="1">
        <f t="array" ref="U1306">IF(PropertySet[[#This Row],[AGE]] = "N/A", "N/A", _xlfn.IFS(PropertySet[[#This Row],[AGE]] &lt;= 25, "0-25 Years", PropertySet[[#This Row],[AGE]] &lt;= 50, "26-50 Years", PropertySet[[#This Row],[AGE]]&lt;=75, "51-75 Years", PropertySet[[#This Row],[AGE]]&lt;=100, "76-100 Years", PropertySet[[#This Row],[AGE]]&gt;100, "100+ Years"))</f>
        <v>100+ Years</v>
      </c>
      <c r="V1306" t="str" cm="1">
        <f t="array" ref="V13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306" t="s">
        <v>33</v>
      </c>
      <c r="X1306" t="s">
        <v>153</v>
      </c>
    </row>
    <row r="1307" spans="1:24" x14ac:dyDescent="0.3">
      <c r="A1307" t="s">
        <v>1304</v>
      </c>
      <c r="B1307" t="s">
        <v>152</v>
      </c>
      <c r="C1307" t="s">
        <v>30</v>
      </c>
      <c r="D1307">
        <v>1</v>
      </c>
      <c r="E1307">
        <v>3311</v>
      </c>
      <c r="F1307">
        <v>24</v>
      </c>
      <c r="G1307" t="s">
        <v>6</v>
      </c>
      <c r="H1307" t="s">
        <v>158</v>
      </c>
      <c r="I1307" t="s">
        <v>1367</v>
      </c>
      <c r="J1307" t="s">
        <v>6</v>
      </c>
      <c r="K1307">
        <v>10304</v>
      </c>
      <c r="L1307" s="25">
        <v>999000</v>
      </c>
      <c r="M1307" s="13">
        <v>44950</v>
      </c>
      <c r="N1307" s="1">
        <v>2</v>
      </c>
      <c r="O1307" s="1">
        <v>0</v>
      </c>
      <c r="P1307" s="1">
        <v>2</v>
      </c>
      <c r="Q1307" s="1">
        <v>2610</v>
      </c>
      <c r="R1307" s="1">
        <v>2171</v>
      </c>
      <c r="S1307">
        <v>1970</v>
      </c>
      <c r="T1307" s="29">
        <f>IF(TRIM(PropertySet[[#This Row],[YEAR BUILT]])="", "N/A", 2023-PropertySet[[#This Row],[YEAR BUILT]])</f>
        <v>53</v>
      </c>
      <c r="U1307" t="str" cm="1">
        <f t="array" ref="U1307">IF(PropertySet[[#This Row],[AGE]] = "N/A", "N/A", _xlfn.IFS(PropertySet[[#This Row],[AGE]] &lt;= 25, "0-25 Years", PropertySet[[#This Row],[AGE]] &lt;= 50, "26-50 Years", PropertySet[[#This Row],[AGE]]&lt;=75, "51-75 Years", PropertySet[[#This Row],[AGE]]&lt;=100, "76-100 Years", PropertySet[[#This Row],[AGE]]&gt;100, "100+ Years"))</f>
        <v>51-75 Years</v>
      </c>
      <c r="V1307" t="str" cm="1">
        <f t="array" ref="V13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07" t="s">
        <v>33</v>
      </c>
      <c r="X1307" t="s">
        <v>158</v>
      </c>
    </row>
    <row r="1308" spans="1:24" x14ac:dyDescent="0.3">
      <c r="A1308" t="s">
        <v>1304</v>
      </c>
      <c r="B1308" t="s">
        <v>152</v>
      </c>
      <c r="C1308" t="s">
        <v>30</v>
      </c>
      <c r="D1308">
        <v>1</v>
      </c>
      <c r="E1308">
        <v>3311</v>
      </c>
      <c r="F1308">
        <v>48</v>
      </c>
      <c r="G1308" t="s">
        <v>6</v>
      </c>
      <c r="H1308" t="s">
        <v>187</v>
      </c>
      <c r="I1308" t="s">
        <v>1368</v>
      </c>
      <c r="J1308" t="s">
        <v>6</v>
      </c>
      <c r="K1308">
        <v>10304</v>
      </c>
      <c r="L1308" s="25">
        <v>755000</v>
      </c>
      <c r="M1308" s="13">
        <v>45063</v>
      </c>
      <c r="N1308" s="1">
        <v>2</v>
      </c>
      <c r="O1308" s="1">
        <v>0</v>
      </c>
      <c r="P1308" s="1">
        <v>2</v>
      </c>
      <c r="Q1308" s="1">
        <v>4500</v>
      </c>
      <c r="R1308" s="1">
        <v>1872</v>
      </c>
      <c r="S1308">
        <v>1945</v>
      </c>
      <c r="T1308" s="29">
        <f>IF(TRIM(PropertySet[[#This Row],[YEAR BUILT]])="", "N/A", 2023-PropertySet[[#This Row],[YEAR BUILT]])</f>
        <v>78</v>
      </c>
      <c r="U1308" t="str" cm="1">
        <f t="array" ref="U1308">IF(PropertySet[[#This Row],[AGE]] = "N/A", "N/A", _xlfn.IFS(PropertySet[[#This Row],[AGE]] &lt;= 25, "0-25 Years", PropertySet[[#This Row],[AGE]] &lt;= 50, "26-50 Years", PropertySet[[#This Row],[AGE]]&lt;=75, "51-75 Years", PropertySet[[#This Row],[AGE]]&lt;=100, "76-100 Years", PropertySet[[#This Row],[AGE]]&gt;100, "100+ Years"))</f>
        <v>76-100 Years</v>
      </c>
      <c r="V1308" t="str" cm="1">
        <f t="array" ref="V13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308" t="s">
        <v>33</v>
      </c>
      <c r="X1308" t="s">
        <v>187</v>
      </c>
    </row>
    <row r="1309" spans="1:24" x14ac:dyDescent="0.3">
      <c r="A1309" t="s">
        <v>1304</v>
      </c>
      <c r="B1309" t="s">
        <v>152</v>
      </c>
      <c r="C1309" t="s">
        <v>30</v>
      </c>
      <c r="D1309">
        <v>1</v>
      </c>
      <c r="E1309">
        <v>3312</v>
      </c>
      <c r="F1309">
        <v>3</v>
      </c>
      <c r="G1309" t="s">
        <v>6</v>
      </c>
      <c r="H1309" t="s">
        <v>182</v>
      </c>
      <c r="I1309" t="s">
        <v>1369</v>
      </c>
      <c r="J1309" t="s">
        <v>6</v>
      </c>
      <c r="K1309">
        <v>10304</v>
      </c>
      <c r="L1309" s="25">
        <v>675000</v>
      </c>
      <c r="M1309" s="13">
        <v>45097</v>
      </c>
      <c r="N1309" s="1">
        <v>2</v>
      </c>
      <c r="O1309" s="1">
        <v>0</v>
      </c>
      <c r="P1309" s="1">
        <v>2</v>
      </c>
      <c r="Q1309" s="1">
        <v>5000</v>
      </c>
      <c r="R1309" s="1">
        <v>1652</v>
      </c>
      <c r="S1309">
        <v>1925</v>
      </c>
      <c r="T1309" s="29">
        <f>IF(TRIM(PropertySet[[#This Row],[YEAR BUILT]])="", "N/A", 2023-PropertySet[[#This Row],[YEAR BUILT]])</f>
        <v>98</v>
      </c>
      <c r="U1309" t="str" cm="1">
        <f t="array" ref="U1309">IF(PropertySet[[#This Row],[AGE]] = "N/A", "N/A", _xlfn.IFS(PropertySet[[#This Row],[AGE]] &lt;= 25, "0-25 Years", PropertySet[[#This Row],[AGE]] &lt;= 50, "26-50 Years", PropertySet[[#This Row],[AGE]]&lt;=75, "51-75 Years", PropertySet[[#This Row],[AGE]]&lt;=100, "76-100 Years", PropertySet[[#This Row],[AGE]]&gt;100, "100+ Years"))</f>
        <v>76-100 Years</v>
      </c>
      <c r="V1309" t="str" cm="1">
        <f t="array" ref="V13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309" t="s">
        <v>33</v>
      </c>
      <c r="X1309" t="s">
        <v>182</v>
      </c>
    </row>
    <row r="1310" spans="1:24" x14ac:dyDescent="0.3">
      <c r="A1310" t="s">
        <v>1304</v>
      </c>
      <c r="B1310" t="s">
        <v>152</v>
      </c>
      <c r="C1310" t="s">
        <v>30</v>
      </c>
      <c r="D1310">
        <v>1</v>
      </c>
      <c r="E1310">
        <v>3312</v>
      </c>
      <c r="F1310">
        <v>10</v>
      </c>
      <c r="G1310" t="s">
        <v>6</v>
      </c>
      <c r="H1310" t="s">
        <v>187</v>
      </c>
      <c r="I1310" t="s">
        <v>1370</v>
      </c>
      <c r="J1310" t="s">
        <v>6</v>
      </c>
      <c r="K1310">
        <v>10304</v>
      </c>
      <c r="L1310" s="25">
        <v>10</v>
      </c>
      <c r="M1310" s="13">
        <v>45201</v>
      </c>
      <c r="N1310" s="1">
        <v>2</v>
      </c>
      <c r="O1310" s="1">
        <v>0</v>
      </c>
      <c r="P1310" s="1">
        <v>2</v>
      </c>
      <c r="Q1310" s="1">
        <v>4000</v>
      </c>
      <c r="R1310" s="1">
        <v>2184</v>
      </c>
      <c r="S1310">
        <v>1955</v>
      </c>
      <c r="T1310" s="29">
        <f>IF(TRIM(PropertySet[[#This Row],[YEAR BUILT]])="", "N/A", 2023-PropertySet[[#This Row],[YEAR BUILT]])</f>
        <v>68</v>
      </c>
      <c r="U1310" t="str" cm="1">
        <f t="array" ref="U1310">IF(PropertySet[[#This Row],[AGE]] = "N/A", "N/A", _xlfn.IFS(PropertySet[[#This Row],[AGE]] &lt;= 25, "0-25 Years", PropertySet[[#This Row],[AGE]] &lt;= 50, "26-50 Years", PropertySet[[#This Row],[AGE]]&lt;=75, "51-75 Years", PropertySet[[#This Row],[AGE]]&lt;=100, "76-100 Years", PropertySet[[#This Row],[AGE]]&gt;100, "100+ Years"))</f>
        <v>51-75 Years</v>
      </c>
      <c r="V1310" t="str" cm="1">
        <f t="array" ref="V13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10" t="s">
        <v>33</v>
      </c>
      <c r="X1310" t="s">
        <v>187</v>
      </c>
    </row>
    <row r="1311" spans="1:24" x14ac:dyDescent="0.3">
      <c r="A1311" t="s">
        <v>1304</v>
      </c>
      <c r="B1311" t="s">
        <v>152</v>
      </c>
      <c r="C1311" t="s">
        <v>30</v>
      </c>
      <c r="D1311">
        <v>1</v>
      </c>
      <c r="E1311">
        <v>3313</v>
      </c>
      <c r="F1311">
        <v>36</v>
      </c>
      <c r="G1311" t="s">
        <v>6</v>
      </c>
      <c r="H1311" t="s">
        <v>153</v>
      </c>
      <c r="I1311" t="s">
        <v>1371</v>
      </c>
      <c r="J1311" t="s">
        <v>6</v>
      </c>
      <c r="K1311">
        <v>10304</v>
      </c>
      <c r="L1311" s="25">
        <v>0</v>
      </c>
      <c r="M1311" s="13">
        <v>45049</v>
      </c>
      <c r="N1311" s="1">
        <v>2</v>
      </c>
      <c r="O1311" s="1">
        <v>0</v>
      </c>
      <c r="P1311" s="1">
        <v>2</v>
      </c>
      <c r="Q1311" s="1">
        <v>5500</v>
      </c>
      <c r="R1311" s="1">
        <v>1920</v>
      </c>
      <c r="S1311">
        <v>1950</v>
      </c>
      <c r="T1311" s="29">
        <f>IF(TRIM(PropertySet[[#This Row],[YEAR BUILT]])="", "N/A", 2023-PropertySet[[#This Row],[YEAR BUILT]])</f>
        <v>73</v>
      </c>
      <c r="U1311" t="str" cm="1">
        <f t="array" ref="U1311">IF(PropertySet[[#This Row],[AGE]] = "N/A", "N/A", _xlfn.IFS(PropertySet[[#This Row],[AGE]] &lt;= 25, "0-25 Years", PropertySet[[#This Row],[AGE]] &lt;= 50, "26-50 Years", PropertySet[[#This Row],[AGE]]&lt;=75, "51-75 Years", PropertySet[[#This Row],[AGE]]&lt;=100, "76-100 Years", PropertySet[[#This Row],[AGE]]&gt;100, "100+ Years"))</f>
        <v>51-75 Years</v>
      </c>
      <c r="V1311" t="str" cm="1">
        <f t="array" ref="V13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11" t="s">
        <v>33</v>
      </c>
      <c r="X1311" t="s">
        <v>153</v>
      </c>
    </row>
    <row r="1312" spans="1:24" x14ac:dyDescent="0.3">
      <c r="A1312" t="s">
        <v>1304</v>
      </c>
      <c r="B1312" t="s">
        <v>152</v>
      </c>
      <c r="C1312" t="s">
        <v>30</v>
      </c>
      <c r="D1312">
        <v>1</v>
      </c>
      <c r="E1312">
        <v>3318</v>
      </c>
      <c r="F1312">
        <v>33</v>
      </c>
      <c r="G1312" t="s">
        <v>6</v>
      </c>
      <c r="H1312" t="s">
        <v>153</v>
      </c>
      <c r="I1312" t="s">
        <v>1372</v>
      </c>
      <c r="J1312" t="s">
        <v>6</v>
      </c>
      <c r="K1312">
        <v>10304</v>
      </c>
      <c r="L1312" s="25">
        <v>999995</v>
      </c>
      <c r="M1312" s="13">
        <v>45260</v>
      </c>
      <c r="N1312" s="1">
        <v>2</v>
      </c>
      <c r="O1312" s="1">
        <v>0</v>
      </c>
      <c r="P1312" s="1">
        <v>2</v>
      </c>
      <c r="Q1312" s="1">
        <v>5200</v>
      </c>
      <c r="R1312" s="1">
        <v>2240</v>
      </c>
      <c r="S1312">
        <v>1920</v>
      </c>
      <c r="T1312" s="29">
        <f>IF(TRIM(PropertySet[[#This Row],[YEAR BUILT]])="", "N/A", 2023-PropertySet[[#This Row],[YEAR BUILT]])</f>
        <v>103</v>
      </c>
      <c r="U1312" t="str" cm="1">
        <f t="array" ref="U1312">IF(PropertySet[[#This Row],[AGE]] = "N/A", "N/A", _xlfn.IFS(PropertySet[[#This Row],[AGE]] &lt;= 25, "0-25 Years", PropertySet[[#This Row],[AGE]] &lt;= 50, "26-50 Years", PropertySet[[#This Row],[AGE]]&lt;=75, "51-75 Years", PropertySet[[#This Row],[AGE]]&lt;=100, "76-100 Years", PropertySet[[#This Row],[AGE]]&gt;100, "100+ Years"))</f>
        <v>100+ Years</v>
      </c>
      <c r="V1312" t="str" cm="1">
        <f t="array" ref="V13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312" t="s">
        <v>33</v>
      </c>
      <c r="X1312" t="s">
        <v>153</v>
      </c>
    </row>
    <row r="1313" spans="1:24" x14ac:dyDescent="0.3">
      <c r="A1313" t="s">
        <v>1304</v>
      </c>
      <c r="B1313" t="s">
        <v>152</v>
      </c>
      <c r="C1313" t="s">
        <v>30</v>
      </c>
      <c r="D1313">
        <v>1</v>
      </c>
      <c r="E1313">
        <v>3319</v>
      </c>
      <c r="F1313">
        <v>37</v>
      </c>
      <c r="G1313" t="s">
        <v>6</v>
      </c>
      <c r="H1313" t="s">
        <v>158</v>
      </c>
      <c r="I1313" t="s">
        <v>1373</v>
      </c>
      <c r="J1313" t="s">
        <v>6</v>
      </c>
      <c r="K1313">
        <v>10304</v>
      </c>
      <c r="L1313" s="25">
        <v>0</v>
      </c>
      <c r="M1313" s="13">
        <v>45280</v>
      </c>
      <c r="N1313" s="1">
        <v>2</v>
      </c>
      <c r="O1313" s="1">
        <v>0</v>
      </c>
      <c r="P1313" s="1">
        <v>2</v>
      </c>
      <c r="Q1313" s="1">
        <v>2522</v>
      </c>
      <c r="R1313" s="1">
        <v>1648</v>
      </c>
      <c r="S1313">
        <v>1940</v>
      </c>
      <c r="T1313" s="29">
        <f>IF(TRIM(PropertySet[[#This Row],[YEAR BUILT]])="", "N/A", 2023-PropertySet[[#This Row],[YEAR BUILT]])</f>
        <v>83</v>
      </c>
      <c r="U1313" t="str" cm="1">
        <f t="array" ref="U1313">IF(PropertySet[[#This Row],[AGE]] = "N/A", "N/A", _xlfn.IFS(PropertySet[[#This Row],[AGE]] &lt;= 25, "0-25 Years", PropertySet[[#This Row],[AGE]] &lt;= 50, "26-50 Years", PropertySet[[#This Row],[AGE]]&lt;=75, "51-75 Years", PropertySet[[#This Row],[AGE]]&lt;=100, "76-100 Years", PropertySet[[#This Row],[AGE]]&gt;100, "100+ Years"))</f>
        <v>76-100 Years</v>
      </c>
      <c r="V1313" t="str" cm="1">
        <f t="array" ref="V13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313" t="s">
        <v>33</v>
      </c>
      <c r="X1313" t="s">
        <v>158</v>
      </c>
    </row>
    <row r="1314" spans="1:24" x14ac:dyDescent="0.3">
      <c r="A1314" t="s">
        <v>1304</v>
      </c>
      <c r="B1314" t="s">
        <v>152</v>
      </c>
      <c r="C1314" t="s">
        <v>30</v>
      </c>
      <c r="D1314">
        <v>1</v>
      </c>
      <c r="E1314">
        <v>3326</v>
      </c>
      <c r="F1314">
        <v>50</v>
      </c>
      <c r="G1314" t="s">
        <v>6</v>
      </c>
      <c r="H1314" t="s">
        <v>158</v>
      </c>
      <c r="I1314" t="s">
        <v>1374</v>
      </c>
      <c r="J1314" t="s">
        <v>6</v>
      </c>
      <c r="K1314">
        <v>10305</v>
      </c>
      <c r="L1314" s="25">
        <v>0</v>
      </c>
      <c r="M1314" s="13">
        <v>45232</v>
      </c>
      <c r="N1314" s="1">
        <v>2</v>
      </c>
      <c r="O1314" s="1">
        <v>0</v>
      </c>
      <c r="P1314" s="1">
        <v>2</v>
      </c>
      <c r="Q1314" s="1">
        <v>3000</v>
      </c>
      <c r="R1314" s="1">
        <v>2338</v>
      </c>
      <c r="S1314">
        <v>1999</v>
      </c>
      <c r="T1314" s="29">
        <f>IF(TRIM(PropertySet[[#This Row],[YEAR BUILT]])="", "N/A", 2023-PropertySet[[#This Row],[YEAR BUILT]])</f>
        <v>24</v>
      </c>
      <c r="U1314" t="str" cm="1">
        <f t="array" ref="U1314">IF(PropertySet[[#This Row],[AGE]] = "N/A", "N/A", _xlfn.IFS(PropertySet[[#This Row],[AGE]] &lt;= 25, "0-25 Years", PropertySet[[#This Row],[AGE]] &lt;= 50, "26-50 Years", PropertySet[[#This Row],[AGE]]&lt;=75, "51-75 Years", PropertySet[[#This Row],[AGE]]&lt;=100, "76-100 Years", PropertySet[[#This Row],[AGE]]&gt;100, "100+ Years"))</f>
        <v>0-25 Years</v>
      </c>
      <c r="V1314" t="str" cm="1">
        <f t="array" ref="V13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14" t="s">
        <v>33</v>
      </c>
      <c r="X1314" t="s">
        <v>158</v>
      </c>
    </row>
    <row r="1315" spans="1:24" x14ac:dyDescent="0.3">
      <c r="A1315" t="s">
        <v>1304</v>
      </c>
      <c r="B1315" t="s">
        <v>152</v>
      </c>
      <c r="C1315" t="s">
        <v>30</v>
      </c>
      <c r="D1315">
        <v>1</v>
      </c>
      <c r="E1315">
        <v>3333</v>
      </c>
      <c r="F1315">
        <v>52</v>
      </c>
      <c r="G1315" t="s">
        <v>6</v>
      </c>
      <c r="H1315" t="s">
        <v>153</v>
      </c>
      <c r="I1315" t="s">
        <v>1375</v>
      </c>
      <c r="J1315" t="s">
        <v>6</v>
      </c>
      <c r="K1315">
        <v>10304</v>
      </c>
      <c r="L1315" s="25">
        <v>1247356</v>
      </c>
      <c r="M1315" s="13">
        <v>45124</v>
      </c>
      <c r="N1315" s="1">
        <v>2</v>
      </c>
      <c r="O1315" s="1">
        <v>0</v>
      </c>
      <c r="P1315" s="1">
        <v>2</v>
      </c>
      <c r="Q1315" s="1">
        <v>3750</v>
      </c>
      <c r="R1315" s="1">
        <v>2548</v>
      </c>
      <c r="S1315">
        <v>2022</v>
      </c>
      <c r="T1315" s="29">
        <f>IF(TRIM(PropertySet[[#This Row],[YEAR BUILT]])="", "N/A", 2023-PropertySet[[#This Row],[YEAR BUILT]])</f>
        <v>1</v>
      </c>
      <c r="U1315" t="str" cm="1">
        <f t="array" ref="U1315">IF(PropertySet[[#This Row],[AGE]] = "N/A", "N/A", _xlfn.IFS(PropertySet[[#This Row],[AGE]] &lt;= 25, "0-25 Years", PropertySet[[#This Row],[AGE]] &lt;= 50, "26-50 Years", PropertySet[[#This Row],[AGE]]&lt;=75, "51-75 Years", PropertySet[[#This Row],[AGE]]&lt;=100, "76-100 Years", PropertySet[[#This Row],[AGE]]&gt;100, "100+ Years"))</f>
        <v>0-25 Years</v>
      </c>
      <c r="V1315" t="str" cm="1">
        <f t="array" ref="V13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15" t="s">
        <v>33</v>
      </c>
      <c r="X1315" t="s">
        <v>153</v>
      </c>
    </row>
    <row r="1316" spans="1:24" x14ac:dyDescent="0.3">
      <c r="A1316" t="s">
        <v>1304</v>
      </c>
      <c r="B1316" t="s">
        <v>152</v>
      </c>
      <c r="C1316" t="s">
        <v>30</v>
      </c>
      <c r="D1316">
        <v>1</v>
      </c>
      <c r="E1316">
        <v>3333</v>
      </c>
      <c r="F1316">
        <v>54</v>
      </c>
      <c r="G1316" t="s">
        <v>6</v>
      </c>
      <c r="H1316" t="s">
        <v>153</v>
      </c>
      <c r="I1316" t="s">
        <v>1375</v>
      </c>
      <c r="J1316" t="s">
        <v>6</v>
      </c>
      <c r="K1316">
        <v>10304</v>
      </c>
      <c r="L1316" s="25">
        <v>1247356</v>
      </c>
      <c r="M1316" s="13">
        <v>45155</v>
      </c>
      <c r="N1316" s="1">
        <v>2</v>
      </c>
      <c r="O1316" s="1">
        <v>0</v>
      </c>
      <c r="P1316" s="1">
        <v>2</v>
      </c>
      <c r="Q1316" s="1">
        <v>3750</v>
      </c>
      <c r="R1316" s="1">
        <v>2548</v>
      </c>
      <c r="S1316">
        <v>2022</v>
      </c>
      <c r="T1316" s="29">
        <f>IF(TRIM(PropertySet[[#This Row],[YEAR BUILT]])="", "N/A", 2023-PropertySet[[#This Row],[YEAR BUILT]])</f>
        <v>1</v>
      </c>
      <c r="U1316" t="str" cm="1">
        <f t="array" ref="U1316">IF(PropertySet[[#This Row],[AGE]] = "N/A", "N/A", _xlfn.IFS(PropertySet[[#This Row],[AGE]] &lt;= 25, "0-25 Years", PropertySet[[#This Row],[AGE]] &lt;= 50, "26-50 Years", PropertySet[[#This Row],[AGE]]&lt;=75, "51-75 Years", PropertySet[[#This Row],[AGE]]&lt;=100, "76-100 Years", PropertySet[[#This Row],[AGE]]&gt;100, "100+ Years"))</f>
        <v>0-25 Years</v>
      </c>
      <c r="V1316" t="str" cm="1">
        <f t="array" ref="V13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16" t="s">
        <v>33</v>
      </c>
      <c r="X1316" t="s">
        <v>153</v>
      </c>
    </row>
    <row r="1317" spans="1:24" x14ac:dyDescent="0.3">
      <c r="A1317" t="s">
        <v>1304</v>
      </c>
      <c r="B1317" t="s">
        <v>152</v>
      </c>
      <c r="C1317" t="s">
        <v>30</v>
      </c>
      <c r="D1317">
        <v>1</v>
      </c>
      <c r="E1317">
        <v>3336</v>
      </c>
      <c r="F1317">
        <v>52</v>
      </c>
      <c r="G1317" t="s">
        <v>6</v>
      </c>
      <c r="H1317" t="s">
        <v>182</v>
      </c>
      <c r="I1317" t="s">
        <v>1376</v>
      </c>
      <c r="J1317" t="s">
        <v>6</v>
      </c>
      <c r="K1317">
        <v>10305</v>
      </c>
      <c r="L1317" s="25">
        <v>725000</v>
      </c>
      <c r="M1317" s="13">
        <v>45251</v>
      </c>
      <c r="N1317" s="1">
        <v>2</v>
      </c>
      <c r="O1317" s="1">
        <v>0</v>
      </c>
      <c r="P1317" s="1">
        <v>2</v>
      </c>
      <c r="Q1317" s="1">
        <v>3519</v>
      </c>
      <c r="R1317" s="1">
        <v>1986</v>
      </c>
      <c r="S1317">
        <v>1925</v>
      </c>
      <c r="T1317" s="29">
        <f>IF(TRIM(PropertySet[[#This Row],[YEAR BUILT]])="", "N/A", 2023-PropertySet[[#This Row],[YEAR BUILT]])</f>
        <v>98</v>
      </c>
      <c r="U1317" t="str" cm="1">
        <f t="array" ref="U1317">IF(PropertySet[[#This Row],[AGE]] = "N/A", "N/A", _xlfn.IFS(PropertySet[[#This Row],[AGE]] &lt;= 25, "0-25 Years", PropertySet[[#This Row],[AGE]] &lt;= 50, "26-50 Years", PropertySet[[#This Row],[AGE]]&lt;=75, "51-75 Years", PropertySet[[#This Row],[AGE]]&lt;=100, "76-100 Years", PropertySet[[#This Row],[AGE]]&gt;100, "100+ Years"))</f>
        <v>76-100 Years</v>
      </c>
      <c r="V1317" t="str" cm="1">
        <f t="array" ref="V13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317" t="s">
        <v>33</v>
      </c>
      <c r="X1317" t="s">
        <v>182</v>
      </c>
    </row>
    <row r="1318" spans="1:24" x14ac:dyDescent="0.3">
      <c r="A1318" t="s">
        <v>1304</v>
      </c>
      <c r="B1318" t="s">
        <v>152</v>
      </c>
      <c r="C1318" t="s">
        <v>30</v>
      </c>
      <c r="D1318">
        <v>1</v>
      </c>
      <c r="E1318">
        <v>3339</v>
      </c>
      <c r="F1318">
        <v>5</v>
      </c>
      <c r="G1318" t="s">
        <v>6</v>
      </c>
      <c r="H1318" t="s">
        <v>182</v>
      </c>
      <c r="I1318" t="s">
        <v>1377</v>
      </c>
      <c r="J1318" t="s">
        <v>6</v>
      </c>
      <c r="K1318">
        <v>10305</v>
      </c>
      <c r="L1318" s="25">
        <v>0</v>
      </c>
      <c r="M1318" s="13">
        <v>44931</v>
      </c>
      <c r="N1318" s="1">
        <v>2</v>
      </c>
      <c r="O1318" s="1">
        <v>0</v>
      </c>
      <c r="P1318" s="1">
        <v>2</v>
      </c>
      <c r="Q1318" s="1">
        <v>3450</v>
      </c>
      <c r="R1318" s="1">
        <v>1620</v>
      </c>
      <c r="S1318">
        <v>1905</v>
      </c>
      <c r="T1318" s="29">
        <f>IF(TRIM(PropertySet[[#This Row],[YEAR BUILT]])="", "N/A", 2023-PropertySet[[#This Row],[YEAR BUILT]])</f>
        <v>118</v>
      </c>
      <c r="U1318" t="str" cm="1">
        <f t="array" ref="U1318">IF(PropertySet[[#This Row],[AGE]] = "N/A", "N/A", _xlfn.IFS(PropertySet[[#This Row],[AGE]] &lt;= 25, "0-25 Years", PropertySet[[#This Row],[AGE]] &lt;= 50, "26-50 Years", PropertySet[[#This Row],[AGE]]&lt;=75, "51-75 Years", PropertySet[[#This Row],[AGE]]&lt;=100, "76-100 Years", PropertySet[[#This Row],[AGE]]&gt;100, "100+ Years"))</f>
        <v>100+ Years</v>
      </c>
      <c r="V1318" t="str" cm="1">
        <f t="array" ref="V13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318" t="s">
        <v>33</v>
      </c>
      <c r="X1318" t="s">
        <v>182</v>
      </c>
    </row>
    <row r="1319" spans="1:24" x14ac:dyDescent="0.3">
      <c r="A1319" t="s">
        <v>1304</v>
      </c>
      <c r="B1319" t="s">
        <v>152</v>
      </c>
      <c r="C1319" t="s">
        <v>30</v>
      </c>
      <c r="D1319">
        <v>1</v>
      </c>
      <c r="E1319">
        <v>3339</v>
      </c>
      <c r="F1319">
        <v>16</v>
      </c>
      <c r="G1319" t="s">
        <v>6</v>
      </c>
      <c r="H1319" t="s">
        <v>153</v>
      </c>
      <c r="I1319" t="s">
        <v>1378</v>
      </c>
      <c r="J1319" t="s">
        <v>6</v>
      </c>
      <c r="K1319">
        <v>10305</v>
      </c>
      <c r="L1319" s="25">
        <v>1175000</v>
      </c>
      <c r="M1319" s="13">
        <v>45198</v>
      </c>
      <c r="N1319" s="1">
        <v>2</v>
      </c>
      <c r="O1319" s="1">
        <v>0</v>
      </c>
      <c r="P1319" s="1">
        <v>2</v>
      </c>
      <c r="Q1319" s="1">
        <v>3330</v>
      </c>
      <c r="R1319" s="1">
        <v>2100</v>
      </c>
      <c r="S1319">
        <v>2010</v>
      </c>
      <c r="T1319" s="29">
        <f>IF(TRIM(PropertySet[[#This Row],[YEAR BUILT]])="", "N/A", 2023-PropertySet[[#This Row],[YEAR BUILT]])</f>
        <v>13</v>
      </c>
      <c r="U1319" t="str" cm="1">
        <f t="array" ref="U1319">IF(PropertySet[[#This Row],[AGE]] = "N/A", "N/A", _xlfn.IFS(PropertySet[[#This Row],[AGE]] &lt;= 25, "0-25 Years", PropertySet[[#This Row],[AGE]] &lt;= 50, "26-50 Years", PropertySet[[#This Row],[AGE]]&lt;=75, "51-75 Years", PropertySet[[#This Row],[AGE]]&lt;=100, "76-100 Years", PropertySet[[#This Row],[AGE]]&gt;100, "100+ Years"))</f>
        <v>0-25 Years</v>
      </c>
      <c r="V1319" t="str" cm="1">
        <f t="array" ref="V13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19" t="s">
        <v>33</v>
      </c>
      <c r="X1319" t="s">
        <v>153</v>
      </c>
    </row>
    <row r="1320" spans="1:24" x14ac:dyDescent="0.3">
      <c r="A1320" t="s">
        <v>1304</v>
      </c>
      <c r="B1320" t="s">
        <v>152</v>
      </c>
      <c r="C1320" t="s">
        <v>30</v>
      </c>
      <c r="D1320">
        <v>1</v>
      </c>
      <c r="E1320">
        <v>3341</v>
      </c>
      <c r="F1320">
        <v>56</v>
      </c>
      <c r="G1320" t="s">
        <v>6</v>
      </c>
      <c r="H1320" t="s">
        <v>158</v>
      </c>
      <c r="I1320" t="s">
        <v>1379</v>
      </c>
      <c r="J1320" t="s">
        <v>6</v>
      </c>
      <c r="K1320">
        <v>10305</v>
      </c>
      <c r="L1320" s="25">
        <v>0</v>
      </c>
      <c r="M1320" s="13">
        <v>45224</v>
      </c>
      <c r="N1320" s="1">
        <v>2</v>
      </c>
      <c r="O1320" s="1">
        <v>0</v>
      </c>
      <c r="P1320" s="1">
        <v>2</v>
      </c>
      <c r="Q1320" s="1">
        <v>1940</v>
      </c>
      <c r="R1320" s="1">
        <v>1020</v>
      </c>
      <c r="S1320">
        <v>1925</v>
      </c>
      <c r="T1320" s="29">
        <f>IF(TRIM(PropertySet[[#This Row],[YEAR BUILT]])="", "N/A", 2023-PropertySet[[#This Row],[YEAR BUILT]])</f>
        <v>98</v>
      </c>
      <c r="U1320" t="str" cm="1">
        <f t="array" ref="U1320">IF(PropertySet[[#This Row],[AGE]] = "N/A", "N/A", _xlfn.IFS(PropertySet[[#This Row],[AGE]] &lt;= 25, "0-25 Years", PropertySet[[#This Row],[AGE]] &lt;= 50, "26-50 Years", PropertySet[[#This Row],[AGE]]&lt;=75, "51-75 Years", PropertySet[[#This Row],[AGE]]&lt;=100, "76-100 Years", PropertySet[[#This Row],[AGE]]&gt;100, "100+ Years"))</f>
        <v>76-100 Years</v>
      </c>
      <c r="V1320" t="str" cm="1">
        <f t="array" ref="V13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320" t="s">
        <v>33</v>
      </c>
      <c r="X1320" t="s">
        <v>158</v>
      </c>
    </row>
    <row r="1321" spans="1:24" x14ac:dyDescent="0.3">
      <c r="A1321" t="s">
        <v>1304</v>
      </c>
      <c r="B1321" t="s">
        <v>152</v>
      </c>
      <c r="C1321" t="s">
        <v>30</v>
      </c>
      <c r="D1321">
        <v>1</v>
      </c>
      <c r="E1321">
        <v>3341</v>
      </c>
      <c r="F1321">
        <v>88</v>
      </c>
      <c r="G1321" t="s">
        <v>6</v>
      </c>
      <c r="H1321" t="s">
        <v>153</v>
      </c>
      <c r="I1321" t="s">
        <v>1380</v>
      </c>
      <c r="J1321" t="s">
        <v>6</v>
      </c>
      <c r="K1321">
        <v>10305</v>
      </c>
      <c r="L1321" s="25">
        <v>0</v>
      </c>
      <c r="M1321" s="13">
        <v>45161</v>
      </c>
      <c r="N1321" s="1">
        <v>2</v>
      </c>
      <c r="O1321" s="1">
        <v>0</v>
      </c>
      <c r="P1321" s="1">
        <v>2</v>
      </c>
      <c r="Q1321" s="1">
        <v>2910</v>
      </c>
      <c r="R1321" s="1">
        <v>1936</v>
      </c>
      <c r="S1321">
        <v>1930</v>
      </c>
      <c r="T1321" s="29">
        <f>IF(TRIM(PropertySet[[#This Row],[YEAR BUILT]])="", "N/A", 2023-PropertySet[[#This Row],[YEAR BUILT]])</f>
        <v>93</v>
      </c>
      <c r="U1321" t="str" cm="1">
        <f t="array" ref="U1321">IF(PropertySet[[#This Row],[AGE]] = "N/A", "N/A", _xlfn.IFS(PropertySet[[#This Row],[AGE]] &lt;= 25, "0-25 Years", PropertySet[[#This Row],[AGE]] &lt;= 50, "26-50 Years", PropertySet[[#This Row],[AGE]]&lt;=75, "51-75 Years", PropertySet[[#This Row],[AGE]]&lt;=100, "76-100 Years", PropertySet[[#This Row],[AGE]]&gt;100, "100+ Years"))</f>
        <v>76-100 Years</v>
      </c>
      <c r="V1321" t="str" cm="1">
        <f t="array" ref="V13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321" t="s">
        <v>33</v>
      </c>
      <c r="X1321" t="s">
        <v>153</v>
      </c>
    </row>
    <row r="1322" spans="1:24" x14ac:dyDescent="0.3">
      <c r="A1322" t="s">
        <v>1304</v>
      </c>
      <c r="B1322" t="s">
        <v>531</v>
      </c>
      <c r="C1322" t="s">
        <v>30</v>
      </c>
      <c r="D1322">
        <v>1</v>
      </c>
      <c r="E1322">
        <v>3324</v>
      </c>
      <c r="F1322">
        <v>3</v>
      </c>
      <c r="G1322" t="s">
        <v>6</v>
      </c>
      <c r="H1322" t="s">
        <v>532</v>
      </c>
      <c r="I1322" t="s">
        <v>1381</v>
      </c>
      <c r="J1322" t="s">
        <v>6</v>
      </c>
      <c r="K1322">
        <v>10305</v>
      </c>
      <c r="L1322" s="25">
        <v>1065000</v>
      </c>
      <c r="M1322" s="13">
        <v>45170</v>
      </c>
      <c r="N1322" s="1">
        <v>3</v>
      </c>
      <c r="O1322" s="1">
        <v>0</v>
      </c>
      <c r="P1322" s="1">
        <v>3</v>
      </c>
      <c r="Q1322" s="1">
        <v>4000</v>
      </c>
      <c r="R1322" s="1">
        <v>5026</v>
      </c>
      <c r="S1322">
        <v>1920</v>
      </c>
      <c r="T1322" s="29">
        <f>IF(TRIM(PropertySet[[#This Row],[YEAR BUILT]])="", "N/A", 2023-PropertySet[[#This Row],[YEAR BUILT]])</f>
        <v>103</v>
      </c>
      <c r="U1322" t="str" cm="1">
        <f t="array" ref="U1322">IF(PropertySet[[#This Row],[AGE]] = "N/A", "N/A", _xlfn.IFS(PropertySet[[#This Row],[AGE]] &lt;= 25, "0-25 Years", PropertySet[[#This Row],[AGE]] &lt;= 50, "26-50 Years", PropertySet[[#This Row],[AGE]]&lt;=75, "51-75 Years", PropertySet[[#This Row],[AGE]]&lt;=100, "76-100 Years", PropertySet[[#This Row],[AGE]]&gt;100, "100+ Years"))</f>
        <v>100+ Years</v>
      </c>
      <c r="V1322" t="str" cm="1">
        <f t="array" ref="V13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322" t="s">
        <v>33</v>
      </c>
      <c r="X1322" t="s">
        <v>532</v>
      </c>
    </row>
    <row r="1323" spans="1:24" x14ac:dyDescent="0.3">
      <c r="A1323" t="s">
        <v>1304</v>
      </c>
      <c r="B1323" t="s">
        <v>211</v>
      </c>
      <c r="C1323" t="s">
        <v>30</v>
      </c>
      <c r="D1323" t="s">
        <v>71</v>
      </c>
      <c r="E1323">
        <v>3185</v>
      </c>
      <c r="F1323">
        <v>50</v>
      </c>
      <c r="G1323" t="s">
        <v>6</v>
      </c>
      <c r="H1323" t="s">
        <v>72</v>
      </c>
      <c r="I1323" t="s">
        <v>1271</v>
      </c>
      <c r="J1323" t="s">
        <v>6</v>
      </c>
      <c r="K1323">
        <v>10304</v>
      </c>
      <c r="L1323" s="25">
        <v>365000</v>
      </c>
      <c r="M1323" s="13">
        <v>45140</v>
      </c>
      <c r="N1323" s="1">
        <v>0</v>
      </c>
      <c r="O1323" s="1">
        <v>0</v>
      </c>
      <c r="P1323" s="1">
        <v>0</v>
      </c>
      <c r="Q1323" s="1">
        <v>4200</v>
      </c>
      <c r="R1323" s="1">
        <v>0</v>
      </c>
      <c r="S1323" t="s">
        <v>7614</v>
      </c>
      <c r="T1323" s="29" t="str">
        <f>IF(TRIM(PropertySet[[#This Row],[YEAR BUILT]])="", "N/A", 2023-PropertySet[[#This Row],[YEAR BUILT]])</f>
        <v>N/A</v>
      </c>
      <c r="U1323" t="str" cm="1">
        <f t="array" ref="U1323">IF(PropertySet[[#This Row],[AGE]] = "N/A", "N/A", _xlfn.IFS(PropertySet[[#This Row],[AGE]] &lt;= 25, "0-25 Years", PropertySet[[#This Row],[AGE]] &lt;= 50, "26-50 Years", PropertySet[[#This Row],[AGE]]&lt;=75, "51-75 Years", PropertySet[[#This Row],[AGE]]&lt;=100, "76-100 Years", PropertySet[[#This Row],[AGE]]&gt;100, "100+ Years"))</f>
        <v>N/A</v>
      </c>
      <c r="V1323" t="str" cm="1">
        <f t="array" ref="V13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323" t="s">
        <v>33</v>
      </c>
      <c r="X1323" t="s">
        <v>72</v>
      </c>
    </row>
    <row r="1324" spans="1:24" x14ac:dyDescent="0.3">
      <c r="A1324" t="s">
        <v>1304</v>
      </c>
      <c r="B1324" t="s">
        <v>211</v>
      </c>
      <c r="C1324" t="s">
        <v>30</v>
      </c>
      <c r="D1324" t="s">
        <v>71</v>
      </c>
      <c r="E1324">
        <v>3185</v>
      </c>
      <c r="F1324">
        <v>51</v>
      </c>
      <c r="G1324" t="s">
        <v>6</v>
      </c>
      <c r="H1324" t="s">
        <v>72</v>
      </c>
      <c r="I1324" t="s">
        <v>1382</v>
      </c>
      <c r="J1324" t="s">
        <v>6</v>
      </c>
      <c r="K1324">
        <v>10304</v>
      </c>
      <c r="L1324" s="25">
        <v>800000</v>
      </c>
      <c r="M1324" s="13">
        <v>45070</v>
      </c>
      <c r="N1324" s="1">
        <v>0</v>
      </c>
      <c r="O1324" s="1">
        <v>0</v>
      </c>
      <c r="P1324" s="1">
        <v>0</v>
      </c>
      <c r="Q1324" s="1">
        <v>4300</v>
      </c>
      <c r="R1324" s="1">
        <v>0</v>
      </c>
      <c r="S1324" t="s">
        <v>7614</v>
      </c>
      <c r="T1324" s="29" t="str">
        <f>IF(TRIM(PropertySet[[#This Row],[YEAR BUILT]])="", "N/A", 2023-PropertySet[[#This Row],[YEAR BUILT]])</f>
        <v>N/A</v>
      </c>
      <c r="U1324" t="str" cm="1">
        <f t="array" ref="U1324">IF(PropertySet[[#This Row],[AGE]] = "N/A", "N/A", _xlfn.IFS(PropertySet[[#This Row],[AGE]] &lt;= 25, "0-25 Years", PropertySet[[#This Row],[AGE]] &lt;= 50, "26-50 Years", PropertySet[[#This Row],[AGE]]&lt;=75, "51-75 Years", PropertySet[[#This Row],[AGE]]&lt;=100, "76-100 Years", PropertySet[[#This Row],[AGE]]&gt;100, "100+ Years"))</f>
        <v>N/A</v>
      </c>
      <c r="V1324" t="str" cm="1">
        <f t="array" ref="V13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324" t="s">
        <v>33</v>
      </c>
      <c r="X1324" t="s">
        <v>72</v>
      </c>
    </row>
    <row r="1325" spans="1:24" x14ac:dyDescent="0.3">
      <c r="A1325" t="s">
        <v>1304</v>
      </c>
      <c r="B1325" t="s">
        <v>211</v>
      </c>
      <c r="C1325" t="s">
        <v>30</v>
      </c>
      <c r="D1325" t="s">
        <v>71</v>
      </c>
      <c r="E1325">
        <v>3185</v>
      </c>
      <c r="F1325">
        <v>52</v>
      </c>
      <c r="G1325" t="s">
        <v>6</v>
      </c>
      <c r="H1325" t="s">
        <v>72</v>
      </c>
      <c r="I1325" t="s">
        <v>1382</v>
      </c>
      <c r="J1325" t="s">
        <v>6</v>
      </c>
      <c r="K1325">
        <v>10304</v>
      </c>
      <c r="L1325" s="25">
        <v>800000</v>
      </c>
      <c r="M1325" s="13">
        <v>45070</v>
      </c>
      <c r="N1325" s="1">
        <v>0</v>
      </c>
      <c r="O1325" s="1">
        <v>0</v>
      </c>
      <c r="P1325" s="1">
        <v>0</v>
      </c>
      <c r="Q1325" s="1">
        <v>3840</v>
      </c>
      <c r="R1325" s="1">
        <v>0</v>
      </c>
      <c r="S1325" t="s">
        <v>7614</v>
      </c>
      <c r="T1325" s="29" t="str">
        <f>IF(TRIM(PropertySet[[#This Row],[YEAR BUILT]])="", "N/A", 2023-PropertySet[[#This Row],[YEAR BUILT]])</f>
        <v>N/A</v>
      </c>
      <c r="U1325" t="str" cm="1">
        <f t="array" ref="U1325">IF(PropertySet[[#This Row],[AGE]] = "N/A", "N/A", _xlfn.IFS(PropertySet[[#This Row],[AGE]] &lt;= 25, "0-25 Years", PropertySet[[#This Row],[AGE]] &lt;= 50, "26-50 Years", PropertySet[[#This Row],[AGE]]&lt;=75, "51-75 Years", PropertySet[[#This Row],[AGE]]&lt;=100, "76-100 Years", PropertySet[[#This Row],[AGE]]&gt;100, "100+ Years"))</f>
        <v>N/A</v>
      </c>
      <c r="V1325" t="str" cm="1">
        <f t="array" ref="V13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325" t="s">
        <v>33</v>
      </c>
      <c r="X1325" t="s">
        <v>72</v>
      </c>
    </row>
    <row r="1326" spans="1:24" x14ac:dyDescent="0.3">
      <c r="A1326" t="s">
        <v>1304</v>
      </c>
      <c r="B1326" t="s">
        <v>211</v>
      </c>
      <c r="C1326" t="s">
        <v>30</v>
      </c>
      <c r="D1326" t="s">
        <v>71</v>
      </c>
      <c r="E1326">
        <v>3336</v>
      </c>
      <c r="F1326">
        <v>51</v>
      </c>
      <c r="G1326" t="s">
        <v>6</v>
      </c>
      <c r="H1326" t="s">
        <v>72</v>
      </c>
      <c r="I1326" t="s">
        <v>1383</v>
      </c>
      <c r="J1326" t="s">
        <v>6</v>
      </c>
      <c r="K1326">
        <v>10305</v>
      </c>
      <c r="L1326" s="25">
        <v>725000</v>
      </c>
      <c r="M1326" s="13">
        <v>45251</v>
      </c>
      <c r="N1326" s="1">
        <v>0</v>
      </c>
      <c r="O1326" s="1">
        <v>0</v>
      </c>
      <c r="P1326" s="1">
        <v>0</v>
      </c>
      <c r="Q1326" s="1">
        <v>1275</v>
      </c>
      <c r="R1326" s="1">
        <v>0</v>
      </c>
      <c r="S1326" t="s">
        <v>7614</v>
      </c>
      <c r="T1326" s="29" t="str">
        <f>IF(TRIM(PropertySet[[#This Row],[YEAR BUILT]])="", "N/A", 2023-PropertySet[[#This Row],[YEAR BUILT]])</f>
        <v>N/A</v>
      </c>
      <c r="U1326" t="str" cm="1">
        <f t="array" ref="U1326">IF(PropertySet[[#This Row],[AGE]] = "N/A", "N/A", _xlfn.IFS(PropertySet[[#This Row],[AGE]] &lt;= 25, "0-25 Years", PropertySet[[#This Row],[AGE]] &lt;= 50, "26-50 Years", PropertySet[[#This Row],[AGE]]&lt;=75, "51-75 Years", PropertySet[[#This Row],[AGE]]&lt;=100, "76-100 Years", PropertySet[[#This Row],[AGE]]&gt;100, "100+ Years"))</f>
        <v>N/A</v>
      </c>
      <c r="V1326" t="str" cm="1">
        <f t="array" ref="V13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326" t="s">
        <v>33</v>
      </c>
      <c r="X1326" t="s">
        <v>72</v>
      </c>
    </row>
    <row r="1327" spans="1:24" x14ac:dyDescent="0.3">
      <c r="A1327" t="s">
        <v>1304</v>
      </c>
      <c r="B1327" t="s">
        <v>561</v>
      </c>
      <c r="C1327" t="s">
        <v>30</v>
      </c>
      <c r="D1327">
        <v>2</v>
      </c>
      <c r="E1327">
        <v>3191</v>
      </c>
      <c r="F1327">
        <v>61</v>
      </c>
      <c r="G1327" t="s">
        <v>6</v>
      </c>
      <c r="H1327" t="s">
        <v>562</v>
      </c>
      <c r="I1327" t="s">
        <v>1384</v>
      </c>
      <c r="J1327" t="s">
        <v>6</v>
      </c>
      <c r="K1327">
        <v>10304</v>
      </c>
      <c r="L1327" s="25">
        <v>305000</v>
      </c>
      <c r="M1327" s="13">
        <v>45100</v>
      </c>
      <c r="S1327">
        <v>1969</v>
      </c>
      <c r="T1327" s="29">
        <f>IF(TRIM(PropertySet[[#This Row],[YEAR BUILT]])="", "N/A", 2023-PropertySet[[#This Row],[YEAR BUILT]])</f>
        <v>54</v>
      </c>
      <c r="U1327" t="str" cm="1">
        <f t="array" ref="U1327">IF(PropertySet[[#This Row],[AGE]] = "N/A", "N/A", _xlfn.IFS(PropertySet[[#This Row],[AGE]] &lt;= 25, "0-25 Years", PropertySet[[#This Row],[AGE]] &lt;= 50, "26-50 Years", PropertySet[[#This Row],[AGE]]&lt;=75, "51-75 Years", PropertySet[[#This Row],[AGE]]&lt;=100, "76-100 Years", PropertySet[[#This Row],[AGE]]&gt;100, "100+ Years"))</f>
        <v>51-75 Years</v>
      </c>
      <c r="V1327" t="str" cm="1">
        <f t="array" ref="V13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27" t="s">
        <v>240</v>
      </c>
      <c r="X1327" t="s">
        <v>562</v>
      </c>
    </row>
    <row r="1328" spans="1:24" x14ac:dyDescent="0.3">
      <c r="A1328" t="s">
        <v>1304</v>
      </c>
      <c r="B1328" t="s">
        <v>561</v>
      </c>
      <c r="C1328" t="s">
        <v>30</v>
      </c>
      <c r="D1328">
        <v>2</v>
      </c>
      <c r="E1328">
        <v>3191</v>
      </c>
      <c r="F1328">
        <v>61</v>
      </c>
      <c r="G1328" t="s">
        <v>6</v>
      </c>
      <c r="H1328" t="s">
        <v>562</v>
      </c>
      <c r="I1328" t="s">
        <v>1385</v>
      </c>
      <c r="J1328" t="s">
        <v>6</v>
      </c>
      <c r="K1328">
        <v>10304</v>
      </c>
      <c r="L1328" s="25">
        <v>0</v>
      </c>
      <c r="M1328" s="13">
        <v>45126</v>
      </c>
      <c r="S1328">
        <v>1969</v>
      </c>
      <c r="T1328" s="29">
        <f>IF(TRIM(PropertySet[[#This Row],[YEAR BUILT]])="", "N/A", 2023-PropertySet[[#This Row],[YEAR BUILT]])</f>
        <v>54</v>
      </c>
      <c r="U1328" t="str" cm="1">
        <f t="array" ref="U1328">IF(PropertySet[[#This Row],[AGE]] = "N/A", "N/A", _xlfn.IFS(PropertySet[[#This Row],[AGE]] &lt;= 25, "0-25 Years", PropertySet[[#This Row],[AGE]] &lt;= 50, "26-50 Years", PropertySet[[#This Row],[AGE]]&lt;=75, "51-75 Years", PropertySet[[#This Row],[AGE]]&lt;=100, "76-100 Years", PropertySet[[#This Row],[AGE]]&gt;100, "100+ Years"))</f>
        <v>51-75 Years</v>
      </c>
      <c r="V1328" t="str" cm="1">
        <f t="array" ref="V13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28" t="s">
        <v>240</v>
      </c>
      <c r="X1328" t="s">
        <v>562</v>
      </c>
    </row>
    <row r="1329" spans="1:24" x14ac:dyDescent="0.3">
      <c r="A1329" t="s">
        <v>1304</v>
      </c>
      <c r="B1329" t="s">
        <v>561</v>
      </c>
      <c r="C1329" t="s">
        <v>30</v>
      </c>
      <c r="D1329">
        <v>2</v>
      </c>
      <c r="E1329">
        <v>3191</v>
      </c>
      <c r="F1329">
        <v>61</v>
      </c>
      <c r="G1329" t="s">
        <v>6</v>
      </c>
      <c r="H1329" t="s">
        <v>562</v>
      </c>
      <c r="I1329" t="s">
        <v>1386</v>
      </c>
      <c r="J1329" t="s">
        <v>6</v>
      </c>
      <c r="K1329">
        <v>10304</v>
      </c>
      <c r="L1329" s="25">
        <v>275000</v>
      </c>
      <c r="M1329" s="13">
        <v>45127</v>
      </c>
      <c r="S1329">
        <v>1969</v>
      </c>
      <c r="T1329" s="29">
        <f>IF(TRIM(PropertySet[[#This Row],[YEAR BUILT]])="", "N/A", 2023-PropertySet[[#This Row],[YEAR BUILT]])</f>
        <v>54</v>
      </c>
      <c r="U1329" t="str" cm="1">
        <f t="array" ref="U1329">IF(PropertySet[[#This Row],[AGE]] = "N/A", "N/A", _xlfn.IFS(PropertySet[[#This Row],[AGE]] &lt;= 25, "0-25 Years", PropertySet[[#This Row],[AGE]] &lt;= 50, "26-50 Years", PropertySet[[#This Row],[AGE]]&lt;=75, "51-75 Years", PropertySet[[#This Row],[AGE]]&lt;=100, "76-100 Years", PropertySet[[#This Row],[AGE]]&gt;100, "100+ Years"))</f>
        <v>51-75 Years</v>
      </c>
      <c r="V1329" t="str" cm="1">
        <f t="array" ref="V13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29" t="s">
        <v>240</v>
      </c>
      <c r="X1329" t="s">
        <v>562</v>
      </c>
    </row>
    <row r="1330" spans="1:24" x14ac:dyDescent="0.3">
      <c r="A1330" t="s">
        <v>1304</v>
      </c>
      <c r="B1330" t="s">
        <v>241</v>
      </c>
      <c r="C1330" t="s">
        <v>242</v>
      </c>
      <c r="D1330">
        <v>4</v>
      </c>
      <c r="E1330">
        <v>3289</v>
      </c>
      <c r="F1330">
        <v>8</v>
      </c>
      <c r="G1330" t="s">
        <v>6</v>
      </c>
      <c r="H1330" t="s">
        <v>898</v>
      </c>
      <c r="I1330" t="s">
        <v>1387</v>
      </c>
      <c r="J1330" t="s">
        <v>6</v>
      </c>
      <c r="K1330">
        <v>10304</v>
      </c>
      <c r="L1330" s="25">
        <v>0</v>
      </c>
      <c r="M1330" s="13">
        <v>45131</v>
      </c>
      <c r="N1330" s="1">
        <v>0</v>
      </c>
      <c r="O1330" s="1">
        <v>1</v>
      </c>
      <c r="P1330" s="1">
        <v>1</v>
      </c>
      <c r="Q1330" s="1">
        <v>3084</v>
      </c>
      <c r="R1330" s="1">
        <v>1200</v>
      </c>
      <c r="S1330">
        <v>1960</v>
      </c>
      <c r="T1330" s="29">
        <f>IF(TRIM(PropertySet[[#This Row],[YEAR BUILT]])="", "N/A", 2023-PropertySet[[#This Row],[YEAR BUILT]])</f>
        <v>63</v>
      </c>
      <c r="U1330" t="str" cm="1">
        <f t="array" ref="U1330">IF(PropertySet[[#This Row],[AGE]] = "N/A", "N/A", _xlfn.IFS(PropertySet[[#This Row],[AGE]] &lt;= 25, "0-25 Years", PropertySet[[#This Row],[AGE]] &lt;= 50, "26-50 Years", PropertySet[[#This Row],[AGE]]&lt;=75, "51-75 Years", PropertySet[[#This Row],[AGE]]&lt;=100, "76-100 Years", PropertySet[[#This Row],[AGE]]&gt;100, "100+ Years"))</f>
        <v>51-75 Years</v>
      </c>
      <c r="V1330" t="str" cm="1">
        <f t="array" ref="V13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30" t="s">
        <v>245</v>
      </c>
      <c r="X1330" t="s">
        <v>898</v>
      </c>
    </row>
    <row r="1331" spans="1:24" x14ac:dyDescent="0.3">
      <c r="A1331" t="s">
        <v>1304</v>
      </c>
      <c r="B1331" t="s">
        <v>1388</v>
      </c>
      <c r="C1331" t="s">
        <v>242</v>
      </c>
      <c r="D1331">
        <v>4</v>
      </c>
      <c r="E1331">
        <v>3314</v>
      </c>
      <c r="F1331">
        <v>31</v>
      </c>
      <c r="G1331" t="s">
        <v>6</v>
      </c>
      <c r="H1331" t="s">
        <v>1389</v>
      </c>
      <c r="I1331" t="s">
        <v>1390</v>
      </c>
      <c r="J1331" t="s">
        <v>6</v>
      </c>
      <c r="K1331">
        <v>10304</v>
      </c>
      <c r="L1331" s="25">
        <v>0</v>
      </c>
      <c r="M1331" s="13">
        <v>44932</v>
      </c>
      <c r="N1331" s="1">
        <v>0</v>
      </c>
      <c r="O1331" s="1">
        <v>1</v>
      </c>
      <c r="P1331" s="1">
        <v>1</v>
      </c>
      <c r="Q1331" s="1">
        <v>11310</v>
      </c>
      <c r="R1331" s="1">
        <v>17628</v>
      </c>
      <c r="S1331">
        <v>1951</v>
      </c>
      <c r="T1331" s="29">
        <f>IF(TRIM(PropertySet[[#This Row],[YEAR BUILT]])="", "N/A", 2023-PropertySet[[#This Row],[YEAR BUILT]])</f>
        <v>72</v>
      </c>
      <c r="U1331" t="str" cm="1">
        <f t="array" ref="U1331">IF(PropertySet[[#This Row],[AGE]] = "N/A", "N/A", _xlfn.IFS(PropertySet[[#This Row],[AGE]] &lt;= 25, "0-25 Years", PropertySet[[#This Row],[AGE]] &lt;= 50, "26-50 Years", PropertySet[[#This Row],[AGE]]&lt;=75, "51-75 Years", PropertySet[[#This Row],[AGE]]&lt;=100, "76-100 Years", PropertySet[[#This Row],[AGE]]&gt;100, "100+ Years"))</f>
        <v>51-75 Years</v>
      </c>
      <c r="V1331" t="str" cm="1">
        <f t="array" ref="V13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31" t="s">
        <v>245</v>
      </c>
      <c r="X1331" t="s">
        <v>1389</v>
      </c>
    </row>
    <row r="1332" spans="1:24" x14ac:dyDescent="0.3">
      <c r="A1332" t="s">
        <v>1304</v>
      </c>
      <c r="B1332" t="s">
        <v>1388</v>
      </c>
      <c r="C1332" t="s">
        <v>242</v>
      </c>
      <c r="D1332">
        <v>4</v>
      </c>
      <c r="E1332">
        <v>3314</v>
      </c>
      <c r="F1332">
        <v>31</v>
      </c>
      <c r="G1332" t="s">
        <v>6</v>
      </c>
      <c r="H1332" t="s">
        <v>1389</v>
      </c>
      <c r="I1332" t="s">
        <v>1390</v>
      </c>
      <c r="J1332" t="s">
        <v>6</v>
      </c>
      <c r="K1332">
        <v>10304</v>
      </c>
      <c r="L1332" s="25">
        <v>0</v>
      </c>
      <c r="M1332" s="13">
        <v>45090</v>
      </c>
      <c r="N1332" s="1">
        <v>0</v>
      </c>
      <c r="O1332" s="1">
        <v>1</v>
      </c>
      <c r="P1332" s="1">
        <v>1</v>
      </c>
      <c r="Q1332" s="1">
        <v>11310</v>
      </c>
      <c r="R1332" s="1">
        <v>17628</v>
      </c>
      <c r="S1332">
        <v>1951</v>
      </c>
      <c r="T1332" s="29">
        <f>IF(TRIM(PropertySet[[#This Row],[YEAR BUILT]])="", "N/A", 2023-PropertySet[[#This Row],[YEAR BUILT]])</f>
        <v>72</v>
      </c>
      <c r="U1332" t="str" cm="1">
        <f t="array" ref="U1332">IF(PropertySet[[#This Row],[AGE]] = "N/A", "N/A", _xlfn.IFS(PropertySet[[#This Row],[AGE]] &lt;= 25, "0-25 Years", PropertySet[[#This Row],[AGE]] &lt;= 50, "26-50 Years", PropertySet[[#This Row],[AGE]]&lt;=75, "51-75 Years", PropertySet[[#This Row],[AGE]]&lt;=100, "76-100 Years", PropertySet[[#This Row],[AGE]]&gt;100, "100+ Years"))</f>
        <v>51-75 Years</v>
      </c>
      <c r="V1332" t="str" cm="1">
        <f t="array" ref="V13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32" t="s">
        <v>245</v>
      </c>
      <c r="X1332" t="s">
        <v>1389</v>
      </c>
    </row>
    <row r="1333" spans="1:24" x14ac:dyDescent="0.3">
      <c r="A1333" t="s">
        <v>1391</v>
      </c>
      <c r="B1333" t="s">
        <v>29</v>
      </c>
      <c r="C1333" t="s">
        <v>30</v>
      </c>
      <c r="D1333">
        <v>1</v>
      </c>
      <c r="E1333">
        <v>835</v>
      </c>
      <c r="F1333">
        <v>150</v>
      </c>
      <c r="G1333" t="s">
        <v>6</v>
      </c>
      <c r="H1333" t="s">
        <v>31</v>
      </c>
      <c r="I1333" t="s">
        <v>1392</v>
      </c>
      <c r="J1333" t="s">
        <v>6</v>
      </c>
      <c r="K1333">
        <v>10304</v>
      </c>
      <c r="L1333" s="25">
        <v>785000</v>
      </c>
      <c r="M1333" s="13">
        <v>45217</v>
      </c>
      <c r="N1333" s="1">
        <v>1</v>
      </c>
      <c r="O1333" s="1">
        <v>0</v>
      </c>
      <c r="P1333" s="1">
        <v>1</v>
      </c>
      <c r="Q1333" s="1">
        <v>5915</v>
      </c>
      <c r="R1333" s="1">
        <v>1807</v>
      </c>
      <c r="S1333">
        <v>1920</v>
      </c>
      <c r="T1333" s="29">
        <f>IF(TRIM(PropertySet[[#This Row],[YEAR BUILT]])="", "N/A", 2023-PropertySet[[#This Row],[YEAR BUILT]])</f>
        <v>103</v>
      </c>
      <c r="U1333" t="str" cm="1">
        <f t="array" ref="U1333">IF(PropertySet[[#This Row],[AGE]] = "N/A", "N/A", _xlfn.IFS(PropertySet[[#This Row],[AGE]] &lt;= 25, "0-25 Years", PropertySet[[#This Row],[AGE]] &lt;= 50, "26-50 Years", PropertySet[[#This Row],[AGE]]&lt;=75, "51-75 Years", PropertySet[[#This Row],[AGE]]&lt;=100, "76-100 Years", PropertySet[[#This Row],[AGE]]&gt;100, "100+ Years"))</f>
        <v>100+ Years</v>
      </c>
      <c r="V1333" t="str" cm="1">
        <f t="array" ref="V13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333" t="s">
        <v>33</v>
      </c>
      <c r="X1333" t="s">
        <v>31</v>
      </c>
    </row>
    <row r="1334" spans="1:24" x14ac:dyDescent="0.3">
      <c r="A1334" t="s">
        <v>1391</v>
      </c>
      <c r="B1334" t="s">
        <v>29</v>
      </c>
      <c r="C1334" t="s">
        <v>30</v>
      </c>
      <c r="D1334">
        <v>1</v>
      </c>
      <c r="E1334">
        <v>835</v>
      </c>
      <c r="F1334">
        <v>358</v>
      </c>
      <c r="G1334" t="s">
        <v>6</v>
      </c>
      <c r="H1334" t="s">
        <v>31</v>
      </c>
      <c r="I1334" t="s">
        <v>1393</v>
      </c>
      <c r="J1334" t="s">
        <v>6</v>
      </c>
      <c r="K1334">
        <v>10304</v>
      </c>
      <c r="L1334" s="25">
        <v>0</v>
      </c>
      <c r="M1334" s="13">
        <v>45184</v>
      </c>
      <c r="N1334" s="1">
        <v>1</v>
      </c>
      <c r="O1334" s="1">
        <v>0</v>
      </c>
      <c r="P1334" s="1">
        <v>1</v>
      </c>
      <c r="Q1334" s="1">
        <v>8549</v>
      </c>
      <c r="R1334" s="1">
        <v>2056</v>
      </c>
      <c r="S1334">
        <v>1980</v>
      </c>
      <c r="T1334" s="29">
        <f>IF(TRIM(PropertySet[[#This Row],[YEAR BUILT]])="", "N/A", 2023-PropertySet[[#This Row],[YEAR BUILT]])</f>
        <v>43</v>
      </c>
      <c r="U1334" t="str" cm="1">
        <f t="array" ref="U1334">IF(PropertySet[[#This Row],[AGE]] = "N/A", "N/A", _xlfn.IFS(PropertySet[[#This Row],[AGE]] &lt;= 25, "0-25 Years", PropertySet[[#This Row],[AGE]] &lt;= 50, "26-50 Years", PropertySet[[#This Row],[AGE]]&lt;=75, "51-75 Years", PropertySet[[#This Row],[AGE]]&lt;=100, "76-100 Years", PropertySet[[#This Row],[AGE]]&gt;100, "100+ Years"))</f>
        <v>26-50 Years</v>
      </c>
      <c r="V1334" t="str" cm="1">
        <f t="array" ref="V13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334" t="s">
        <v>33</v>
      </c>
      <c r="X1334" t="s">
        <v>31</v>
      </c>
    </row>
    <row r="1335" spans="1:24" x14ac:dyDescent="0.3">
      <c r="A1335" t="s">
        <v>1391</v>
      </c>
      <c r="B1335" t="s">
        <v>29</v>
      </c>
      <c r="C1335" t="s">
        <v>30</v>
      </c>
      <c r="D1335">
        <v>1</v>
      </c>
      <c r="E1335">
        <v>835</v>
      </c>
      <c r="F1335">
        <v>386</v>
      </c>
      <c r="G1335" t="s">
        <v>6</v>
      </c>
      <c r="H1335" t="s">
        <v>67</v>
      </c>
      <c r="I1335" t="s">
        <v>1394</v>
      </c>
      <c r="J1335" t="s">
        <v>6</v>
      </c>
      <c r="K1335">
        <v>10304</v>
      </c>
      <c r="L1335" s="25">
        <v>1730000</v>
      </c>
      <c r="M1335" s="13">
        <v>45209</v>
      </c>
      <c r="N1335" s="1">
        <v>1</v>
      </c>
      <c r="O1335" s="1">
        <v>0</v>
      </c>
      <c r="P1335" s="1">
        <v>1</v>
      </c>
      <c r="Q1335" s="1">
        <v>9508</v>
      </c>
      <c r="R1335" s="1">
        <v>3570</v>
      </c>
      <c r="S1335">
        <v>1998</v>
      </c>
      <c r="T1335" s="29">
        <f>IF(TRIM(PropertySet[[#This Row],[YEAR BUILT]])="", "N/A", 2023-PropertySet[[#This Row],[YEAR BUILT]])</f>
        <v>25</v>
      </c>
      <c r="U1335" t="str" cm="1">
        <f t="array" ref="U1335">IF(PropertySet[[#This Row],[AGE]] = "N/A", "N/A", _xlfn.IFS(PropertySet[[#This Row],[AGE]] &lt;= 25, "0-25 Years", PropertySet[[#This Row],[AGE]] &lt;= 50, "26-50 Years", PropertySet[[#This Row],[AGE]]&lt;=75, "51-75 Years", PropertySet[[#This Row],[AGE]]&lt;=100, "76-100 Years", PropertySet[[#This Row],[AGE]]&gt;100, "100+ Years"))</f>
        <v>0-25 Years</v>
      </c>
      <c r="V1335" t="str" cm="1">
        <f t="array" ref="V13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35" t="s">
        <v>33</v>
      </c>
      <c r="X1335" t="s">
        <v>67</v>
      </c>
    </row>
    <row r="1336" spans="1:24" x14ac:dyDescent="0.3">
      <c r="A1336" t="s">
        <v>1391</v>
      </c>
      <c r="B1336" t="s">
        <v>29</v>
      </c>
      <c r="C1336" t="s">
        <v>30</v>
      </c>
      <c r="D1336">
        <v>1</v>
      </c>
      <c r="E1336">
        <v>835</v>
      </c>
      <c r="F1336">
        <v>395</v>
      </c>
      <c r="G1336" t="s">
        <v>6</v>
      </c>
      <c r="H1336" t="s">
        <v>67</v>
      </c>
      <c r="I1336" t="s">
        <v>1395</v>
      </c>
      <c r="J1336" t="s">
        <v>6</v>
      </c>
      <c r="K1336">
        <v>10304</v>
      </c>
      <c r="L1336" s="25">
        <v>0</v>
      </c>
      <c r="M1336" s="13">
        <v>45121</v>
      </c>
      <c r="N1336" s="1">
        <v>1</v>
      </c>
      <c r="O1336" s="1">
        <v>0</v>
      </c>
      <c r="P1336" s="1">
        <v>1</v>
      </c>
      <c r="Q1336" s="1">
        <v>12801</v>
      </c>
      <c r="R1336" s="1">
        <v>3570</v>
      </c>
      <c r="S1336">
        <v>1998</v>
      </c>
      <c r="T1336" s="29">
        <f>IF(TRIM(PropertySet[[#This Row],[YEAR BUILT]])="", "N/A", 2023-PropertySet[[#This Row],[YEAR BUILT]])</f>
        <v>25</v>
      </c>
      <c r="U1336" t="str" cm="1">
        <f t="array" ref="U1336">IF(PropertySet[[#This Row],[AGE]] = "N/A", "N/A", _xlfn.IFS(PropertySet[[#This Row],[AGE]] &lt;= 25, "0-25 Years", PropertySet[[#This Row],[AGE]] &lt;= 50, "26-50 Years", PropertySet[[#This Row],[AGE]]&lt;=75, "51-75 Years", PropertySet[[#This Row],[AGE]]&lt;=100, "76-100 Years", PropertySet[[#This Row],[AGE]]&gt;100, "100+ Years"))</f>
        <v>0-25 Years</v>
      </c>
      <c r="V1336" t="str" cm="1">
        <f t="array" ref="V13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36" t="s">
        <v>33</v>
      </c>
      <c r="X1336" t="s">
        <v>67</v>
      </c>
    </row>
    <row r="1337" spans="1:24" x14ac:dyDescent="0.3">
      <c r="A1337" t="s">
        <v>1391</v>
      </c>
      <c r="B1337" t="s">
        <v>29</v>
      </c>
      <c r="C1337" t="s">
        <v>30</v>
      </c>
      <c r="D1337">
        <v>1</v>
      </c>
      <c r="E1337">
        <v>835</v>
      </c>
      <c r="F1337">
        <v>430</v>
      </c>
      <c r="G1337" t="s">
        <v>6</v>
      </c>
      <c r="H1337" t="s">
        <v>67</v>
      </c>
      <c r="I1337" t="s">
        <v>1396</v>
      </c>
      <c r="J1337" t="s">
        <v>6</v>
      </c>
      <c r="K1337">
        <v>10304</v>
      </c>
      <c r="L1337" s="25">
        <v>0</v>
      </c>
      <c r="M1337" s="13">
        <v>45265</v>
      </c>
      <c r="N1337" s="1">
        <v>1</v>
      </c>
      <c r="O1337" s="1">
        <v>0</v>
      </c>
      <c r="P1337" s="1">
        <v>1</v>
      </c>
      <c r="Q1337" s="1">
        <v>12500</v>
      </c>
      <c r="R1337" s="1">
        <v>3842</v>
      </c>
      <c r="S1337">
        <v>1998</v>
      </c>
      <c r="T1337" s="29">
        <f>IF(TRIM(PropertySet[[#This Row],[YEAR BUILT]])="", "N/A", 2023-PropertySet[[#This Row],[YEAR BUILT]])</f>
        <v>25</v>
      </c>
      <c r="U1337" t="str" cm="1">
        <f t="array" ref="U1337">IF(PropertySet[[#This Row],[AGE]] = "N/A", "N/A", _xlfn.IFS(PropertySet[[#This Row],[AGE]] &lt;= 25, "0-25 Years", PropertySet[[#This Row],[AGE]] &lt;= 50, "26-50 Years", PropertySet[[#This Row],[AGE]]&lt;=75, "51-75 Years", PropertySet[[#This Row],[AGE]]&lt;=100, "76-100 Years", PropertySet[[#This Row],[AGE]]&gt;100, "100+ Years"))</f>
        <v>0-25 Years</v>
      </c>
      <c r="V1337" t="str" cm="1">
        <f t="array" ref="V13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37" t="s">
        <v>33</v>
      </c>
      <c r="X1337" t="s">
        <v>67</v>
      </c>
    </row>
    <row r="1338" spans="1:24" x14ac:dyDescent="0.3">
      <c r="A1338" t="s">
        <v>1391</v>
      </c>
      <c r="B1338" t="s">
        <v>29</v>
      </c>
      <c r="C1338" t="s">
        <v>30</v>
      </c>
      <c r="D1338">
        <v>1</v>
      </c>
      <c r="E1338">
        <v>839</v>
      </c>
      <c r="F1338">
        <v>44</v>
      </c>
      <c r="G1338" t="s">
        <v>6</v>
      </c>
      <c r="H1338" t="s">
        <v>31</v>
      </c>
      <c r="I1338" t="s">
        <v>1397</v>
      </c>
      <c r="J1338" t="s">
        <v>6</v>
      </c>
      <c r="K1338">
        <v>10304</v>
      </c>
      <c r="L1338" s="25">
        <v>0</v>
      </c>
      <c r="M1338" s="13">
        <v>45006</v>
      </c>
      <c r="N1338" s="1">
        <v>1</v>
      </c>
      <c r="O1338" s="1">
        <v>0</v>
      </c>
      <c r="P1338" s="1">
        <v>1</v>
      </c>
      <c r="Q1338" s="1">
        <v>4815</v>
      </c>
      <c r="R1338" s="1">
        <v>1536</v>
      </c>
      <c r="S1338">
        <v>1965</v>
      </c>
      <c r="T1338" s="29">
        <f>IF(TRIM(PropertySet[[#This Row],[YEAR BUILT]])="", "N/A", 2023-PropertySet[[#This Row],[YEAR BUILT]])</f>
        <v>58</v>
      </c>
      <c r="U1338" t="str" cm="1">
        <f t="array" ref="U1338">IF(PropertySet[[#This Row],[AGE]] = "N/A", "N/A", _xlfn.IFS(PropertySet[[#This Row],[AGE]] &lt;= 25, "0-25 Years", PropertySet[[#This Row],[AGE]] &lt;= 50, "26-50 Years", PropertySet[[#This Row],[AGE]]&lt;=75, "51-75 Years", PropertySet[[#This Row],[AGE]]&lt;=100, "76-100 Years", PropertySet[[#This Row],[AGE]]&gt;100, "100+ Years"))</f>
        <v>51-75 Years</v>
      </c>
      <c r="V1338" t="str" cm="1">
        <f t="array" ref="V13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38" t="s">
        <v>33</v>
      </c>
      <c r="X1338" t="s">
        <v>31</v>
      </c>
    </row>
    <row r="1339" spans="1:24" x14ac:dyDescent="0.3">
      <c r="A1339" t="s">
        <v>1391</v>
      </c>
      <c r="B1339" t="s">
        <v>29</v>
      </c>
      <c r="C1339" t="s">
        <v>30</v>
      </c>
      <c r="D1339">
        <v>1</v>
      </c>
      <c r="E1339">
        <v>839</v>
      </c>
      <c r="F1339">
        <v>49</v>
      </c>
      <c r="G1339" t="s">
        <v>6</v>
      </c>
      <c r="H1339" t="s">
        <v>31</v>
      </c>
      <c r="I1339" t="s">
        <v>1398</v>
      </c>
      <c r="J1339" t="s">
        <v>6</v>
      </c>
      <c r="K1339">
        <v>10304</v>
      </c>
      <c r="L1339" s="25">
        <v>780000</v>
      </c>
      <c r="M1339" s="13">
        <v>45278</v>
      </c>
      <c r="N1339" s="1">
        <v>1</v>
      </c>
      <c r="O1339" s="1">
        <v>0</v>
      </c>
      <c r="P1339" s="1">
        <v>1</v>
      </c>
      <c r="Q1339" s="1">
        <v>4815</v>
      </c>
      <c r="R1339" s="1">
        <v>1536</v>
      </c>
      <c r="S1339">
        <v>1965</v>
      </c>
      <c r="T1339" s="29">
        <f>IF(TRIM(PropertySet[[#This Row],[YEAR BUILT]])="", "N/A", 2023-PropertySet[[#This Row],[YEAR BUILT]])</f>
        <v>58</v>
      </c>
      <c r="U1339" t="str" cm="1">
        <f t="array" ref="U1339">IF(PropertySet[[#This Row],[AGE]] = "N/A", "N/A", _xlfn.IFS(PropertySet[[#This Row],[AGE]] &lt;= 25, "0-25 Years", PropertySet[[#This Row],[AGE]] &lt;= 50, "26-50 Years", PropertySet[[#This Row],[AGE]]&lt;=75, "51-75 Years", PropertySet[[#This Row],[AGE]]&lt;=100, "76-100 Years", PropertySet[[#This Row],[AGE]]&gt;100, "100+ Years"))</f>
        <v>51-75 Years</v>
      </c>
      <c r="V1339" t="str" cm="1">
        <f t="array" ref="V13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39" t="s">
        <v>33</v>
      </c>
      <c r="X1339" t="s">
        <v>31</v>
      </c>
    </row>
    <row r="1340" spans="1:24" x14ac:dyDescent="0.3">
      <c r="A1340" t="s">
        <v>1391</v>
      </c>
      <c r="B1340" t="s">
        <v>29</v>
      </c>
      <c r="C1340" t="s">
        <v>30</v>
      </c>
      <c r="D1340">
        <v>1</v>
      </c>
      <c r="E1340">
        <v>839</v>
      </c>
      <c r="F1340">
        <v>505</v>
      </c>
      <c r="G1340" t="s">
        <v>6</v>
      </c>
      <c r="H1340" t="s">
        <v>36</v>
      </c>
      <c r="I1340" t="s">
        <v>1399</v>
      </c>
      <c r="J1340" t="s">
        <v>6</v>
      </c>
      <c r="K1340">
        <v>10304</v>
      </c>
      <c r="L1340" s="25">
        <v>0</v>
      </c>
      <c r="M1340" s="13">
        <v>45147</v>
      </c>
      <c r="N1340" s="1">
        <v>1</v>
      </c>
      <c r="O1340" s="1">
        <v>0</v>
      </c>
      <c r="P1340" s="1">
        <v>1</v>
      </c>
      <c r="Q1340" s="1">
        <v>12470</v>
      </c>
      <c r="R1340" s="1">
        <v>3336</v>
      </c>
      <c r="S1340">
        <v>1965</v>
      </c>
      <c r="T1340" s="29">
        <f>IF(TRIM(PropertySet[[#This Row],[YEAR BUILT]])="", "N/A", 2023-PropertySet[[#This Row],[YEAR BUILT]])</f>
        <v>58</v>
      </c>
      <c r="U1340" t="str" cm="1">
        <f t="array" ref="U1340">IF(PropertySet[[#This Row],[AGE]] = "N/A", "N/A", _xlfn.IFS(PropertySet[[#This Row],[AGE]] &lt;= 25, "0-25 Years", PropertySet[[#This Row],[AGE]] &lt;= 50, "26-50 Years", PropertySet[[#This Row],[AGE]]&lt;=75, "51-75 Years", PropertySet[[#This Row],[AGE]]&lt;=100, "76-100 Years", PropertySet[[#This Row],[AGE]]&gt;100, "100+ Years"))</f>
        <v>51-75 Years</v>
      </c>
      <c r="V1340" t="str" cm="1">
        <f t="array" ref="V13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40" t="s">
        <v>33</v>
      </c>
      <c r="X1340" t="s">
        <v>36</v>
      </c>
    </row>
    <row r="1341" spans="1:24" x14ac:dyDescent="0.3">
      <c r="A1341" t="s">
        <v>1391</v>
      </c>
      <c r="B1341" t="s">
        <v>29</v>
      </c>
      <c r="C1341" t="s">
        <v>30</v>
      </c>
      <c r="D1341">
        <v>1</v>
      </c>
      <c r="E1341">
        <v>839</v>
      </c>
      <c r="F1341">
        <v>505</v>
      </c>
      <c r="G1341" t="s">
        <v>6</v>
      </c>
      <c r="H1341" t="s">
        <v>36</v>
      </c>
      <c r="I1341" t="s">
        <v>1399</v>
      </c>
      <c r="J1341" t="s">
        <v>6</v>
      </c>
      <c r="K1341">
        <v>10304</v>
      </c>
      <c r="L1341" s="25">
        <v>0</v>
      </c>
      <c r="M1341" s="13">
        <v>45286</v>
      </c>
      <c r="N1341" s="1">
        <v>1</v>
      </c>
      <c r="O1341" s="1">
        <v>0</v>
      </c>
      <c r="P1341" s="1">
        <v>1</v>
      </c>
      <c r="Q1341" s="1">
        <v>12470</v>
      </c>
      <c r="R1341" s="1">
        <v>3336</v>
      </c>
      <c r="S1341">
        <v>1965</v>
      </c>
      <c r="T1341" s="29">
        <f>IF(TRIM(PropertySet[[#This Row],[YEAR BUILT]])="", "N/A", 2023-PropertySet[[#This Row],[YEAR BUILT]])</f>
        <v>58</v>
      </c>
      <c r="U1341" t="str" cm="1">
        <f t="array" ref="U1341">IF(PropertySet[[#This Row],[AGE]] = "N/A", "N/A", _xlfn.IFS(PropertySet[[#This Row],[AGE]] &lt;= 25, "0-25 Years", PropertySet[[#This Row],[AGE]] &lt;= 50, "26-50 Years", PropertySet[[#This Row],[AGE]]&lt;=75, "51-75 Years", PropertySet[[#This Row],[AGE]]&lt;=100, "76-100 Years", PropertySet[[#This Row],[AGE]]&gt;100, "100+ Years"))</f>
        <v>51-75 Years</v>
      </c>
      <c r="V1341" t="str" cm="1">
        <f t="array" ref="V13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41" t="s">
        <v>33</v>
      </c>
      <c r="X1341" t="s">
        <v>36</v>
      </c>
    </row>
    <row r="1342" spans="1:24" x14ac:dyDescent="0.3">
      <c r="A1342" t="s">
        <v>1391</v>
      </c>
      <c r="B1342" t="s">
        <v>29</v>
      </c>
      <c r="C1342" t="s">
        <v>30</v>
      </c>
      <c r="D1342">
        <v>1</v>
      </c>
      <c r="E1342">
        <v>842</v>
      </c>
      <c r="F1342">
        <v>38</v>
      </c>
      <c r="G1342" t="s">
        <v>6</v>
      </c>
      <c r="H1342" t="s">
        <v>31</v>
      </c>
      <c r="I1342" t="s">
        <v>1400</v>
      </c>
      <c r="J1342" t="s">
        <v>6</v>
      </c>
      <c r="K1342">
        <v>10304</v>
      </c>
      <c r="L1342" s="25">
        <v>870000</v>
      </c>
      <c r="M1342" s="13">
        <v>44967</v>
      </c>
      <c r="N1342" s="1">
        <v>1</v>
      </c>
      <c r="O1342" s="1">
        <v>0</v>
      </c>
      <c r="P1342" s="1">
        <v>1</v>
      </c>
      <c r="Q1342" s="1">
        <v>6300</v>
      </c>
      <c r="R1342" s="1">
        <v>2396</v>
      </c>
      <c r="S1342">
        <v>1965</v>
      </c>
      <c r="T1342" s="29">
        <f>IF(TRIM(PropertySet[[#This Row],[YEAR BUILT]])="", "N/A", 2023-PropertySet[[#This Row],[YEAR BUILT]])</f>
        <v>58</v>
      </c>
      <c r="U1342" t="str" cm="1">
        <f t="array" ref="U1342">IF(PropertySet[[#This Row],[AGE]] = "N/A", "N/A", _xlfn.IFS(PropertySet[[#This Row],[AGE]] &lt;= 25, "0-25 Years", PropertySet[[#This Row],[AGE]] &lt;= 50, "26-50 Years", PropertySet[[#This Row],[AGE]]&lt;=75, "51-75 Years", PropertySet[[#This Row],[AGE]]&lt;=100, "76-100 Years", PropertySet[[#This Row],[AGE]]&gt;100, "100+ Years"))</f>
        <v>51-75 Years</v>
      </c>
      <c r="V1342" t="str" cm="1">
        <f t="array" ref="V13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42" t="s">
        <v>33</v>
      </c>
      <c r="X1342" t="s">
        <v>31</v>
      </c>
    </row>
    <row r="1343" spans="1:24" x14ac:dyDescent="0.3">
      <c r="A1343" t="s">
        <v>1391</v>
      </c>
      <c r="B1343" t="s">
        <v>29</v>
      </c>
      <c r="C1343" t="s">
        <v>30</v>
      </c>
      <c r="D1343">
        <v>1</v>
      </c>
      <c r="E1343">
        <v>843</v>
      </c>
      <c r="F1343">
        <v>13</v>
      </c>
      <c r="G1343" t="s">
        <v>6</v>
      </c>
      <c r="H1343" t="s">
        <v>31</v>
      </c>
      <c r="I1343" t="s">
        <v>1401</v>
      </c>
      <c r="J1343" t="s">
        <v>6</v>
      </c>
      <c r="K1343">
        <v>10304</v>
      </c>
      <c r="L1343" s="25">
        <v>1275000</v>
      </c>
      <c r="M1343" s="13">
        <v>45225</v>
      </c>
      <c r="N1343" s="1">
        <v>1</v>
      </c>
      <c r="O1343" s="1">
        <v>0</v>
      </c>
      <c r="P1343" s="1">
        <v>1</v>
      </c>
      <c r="Q1343" s="1">
        <v>6479</v>
      </c>
      <c r="R1343" s="1">
        <v>2378</v>
      </c>
      <c r="S1343">
        <v>1980</v>
      </c>
      <c r="T1343" s="29">
        <f>IF(TRIM(PropertySet[[#This Row],[YEAR BUILT]])="", "N/A", 2023-PropertySet[[#This Row],[YEAR BUILT]])</f>
        <v>43</v>
      </c>
      <c r="U1343" t="str" cm="1">
        <f t="array" ref="U1343">IF(PropertySet[[#This Row],[AGE]] = "N/A", "N/A", _xlfn.IFS(PropertySet[[#This Row],[AGE]] &lt;= 25, "0-25 Years", PropertySet[[#This Row],[AGE]] &lt;= 50, "26-50 Years", PropertySet[[#This Row],[AGE]]&lt;=75, "51-75 Years", PropertySet[[#This Row],[AGE]]&lt;=100, "76-100 Years", PropertySet[[#This Row],[AGE]]&gt;100, "100+ Years"))</f>
        <v>26-50 Years</v>
      </c>
      <c r="V1343" t="str" cm="1">
        <f t="array" ref="V13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343" t="s">
        <v>33</v>
      </c>
      <c r="X1343" t="s">
        <v>31</v>
      </c>
    </row>
    <row r="1344" spans="1:24" x14ac:dyDescent="0.3">
      <c r="A1344" t="s">
        <v>1391</v>
      </c>
      <c r="B1344" t="s">
        <v>29</v>
      </c>
      <c r="C1344" t="s">
        <v>30</v>
      </c>
      <c r="D1344">
        <v>1</v>
      </c>
      <c r="E1344">
        <v>843</v>
      </c>
      <c r="F1344">
        <v>53</v>
      </c>
      <c r="G1344" t="s">
        <v>6</v>
      </c>
      <c r="H1344" t="s">
        <v>67</v>
      </c>
      <c r="I1344" t="s">
        <v>1402</v>
      </c>
      <c r="J1344" t="s">
        <v>6</v>
      </c>
      <c r="K1344">
        <v>10304</v>
      </c>
      <c r="L1344" s="25">
        <v>1350000</v>
      </c>
      <c r="M1344" s="13">
        <v>45040</v>
      </c>
      <c r="N1344" s="1">
        <v>1</v>
      </c>
      <c r="O1344" s="1">
        <v>0</v>
      </c>
      <c r="P1344" s="1">
        <v>1</v>
      </c>
      <c r="Q1344" s="1">
        <v>6120</v>
      </c>
      <c r="R1344" s="1">
        <v>2720</v>
      </c>
      <c r="S1344">
        <v>1986</v>
      </c>
      <c r="T1344" s="29">
        <f>IF(TRIM(PropertySet[[#This Row],[YEAR BUILT]])="", "N/A", 2023-PropertySet[[#This Row],[YEAR BUILT]])</f>
        <v>37</v>
      </c>
      <c r="U1344" t="str" cm="1">
        <f t="array" ref="U1344">IF(PropertySet[[#This Row],[AGE]] = "N/A", "N/A", _xlfn.IFS(PropertySet[[#This Row],[AGE]] &lt;= 25, "0-25 Years", PropertySet[[#This Row],[AGE]] &lt;= 50, "26-50 Years", PropertySet[[#This Row],[AGE]]&lt;=75, "51-75 Years", PropertySet[[#This Row],[AGE]]&lt;=100, "76-100 Years", PropertySet[[#This Row],[AGE]]&gt;100, "100+ Years"))</f>
        <v>26-50 Years</v>
      </c>
      <c r="V1344" t="str" cm="1">
        <f t="array" ref="V13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344" t="s">
        <v>33</v>
      </c>
      <c r="X1344" t="s">
        <v>67</v>
      </c>
    </row>
    <row r="1345" spans="1:24" x14ac:dyDescent="0.3">
      <c r="A1345" t="s">
        <v>1391</v>
      </c>
      <c r="B1345" t="s">
        <v>29</v>
      </c>
      <c r="C1345" t="s">
        <v>30</v>
      </c>
      <c r="D1345">
        <v>1</v>
      </c>
      <c r="E1345">
        <v>843</v>
      </c>
      <c r="F1345">
        <v>220</v>
      </c>
      <c r="G1345" t="s">
        <v>6</v>
      </c>
      <c r="H1345" t="s">
        <v>67</v>
      </c>
      <c r="I1345" t="s">
        <v>1403</v>
      </c>
      <c r="J1345" t="s">
        <v>6</v>
      </c>
      <c r="K1345">
        <v>10304</v>
      </c>
      <c r="L1345" s="25">
        <v>0</v>
      </c>
      <c r="M1345" s="13">
        <v>44974</v>
      </c>
      <c r="N1345" s="1">
        <v>1</v>
      </c>
      <c r="O1345" s="1">
        <v>0</v>
      </c>
      <c r="P1345" s="1">
        <v>1</v>
      </c>
      <c r="Q1345" s="1">
        <v>7733</v>
      </c>
      <c r="R1345" s="1">
        <v>3580</v>
      </c>
      <c r="S1345">
        <v>1986</v>
      </c>
      <c r="T1345" s="29">
        <f>IF(TRIM(PropertySet[[#This Row],[YEAR BUILT]])="", "N/A", 2023-PropertySet[[#This Row],[YEAR BUILT]])</f>
        <v>37</v>
      </c>
      <c r="U1345" t="str" cm="1">
        <f t="array" ref="U1345">IF(PropertySet[[#This Row],[AGE]] = "N/A", "N/A", _xlfn.IFS(PropertySet[[#This Row],[AGE]] &lt;= 25, "0-25 Years", PropertySet[[#This Row],[AGE]] &lt;= 50, "26-50 Years", PropertySet[[#This Row],[AGE]]&lt;=75, "51-75 Years", PropertySet[[#This Row],[AGE]]&lt;=100, "76-100 Years", PropertySet[[#This Row],[AGE]]&gt;100, "100+ Years"))</f>
        <v>26-50 Years</v>
      </c>
      <c r="V1345" t="str" cm="1">
        <f t="array" ref="V13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345" t="s">
        <v>33</v>
      </c>
      <c r="X1345" t="s">
        <v>67</v>
      </c>
    </row>
    <row r="1346" spans="1:24" x14ac:dyDescent="0.3">
      <c r="A1346" t="s">
        <v>1391</v>
      </c>
      <c r="B1346" t="s">
        <v>29</v>
      </c>
      <c r="C1346" t="s">
        <v>30</v>
      </c>
      <c r="D1346">
        <v>1</v>
      </c>
      <c r="E1346">
        <v>845</v>
      </c>
      <c r="F1346">
        <v>30</v>
      </c>
      <c r="G1346" t="s">
        <v>6</v>
      </c>
      <c r="H1346" t="s">
        <v>36</v>
      </c>
      <c r="I1346" t="s">
        <v>1404</v>
      </c>
      <c r="J1346" t="s">
        <v>6</v>
      </c>
      <c r="K1346">
        <v>10304</v>
      </c>
      <c r="L1346" s="25">
        <v>699000</v>
      </c>
      <c r="M1346" s="13">
        <v>45062</v>
      </c>
      <c r="N1346" s="1">
        <v>1</v>
      </c>
      <c r="O1346" s="1">
        <v>0</v>
      </c>
      <c r="P1346" s="1">
        <v>1</v>
      </c>
      <c r="Q1346" s="1">
        <v>3900</v>
      </c>
      <c r="R1346" s="1">
        <v>1094</v>
      </c>
      <c r="S1346">
        <v>1965</v>
      </c>
      <c r="T1346" s="29">
        <f>IF(TRIM(PropertySet[[#This Row],[YEAR BUILT]])="", "N/A", 2023-PropertySet[[#This Row],[YEAR BUILT]])</f>
        <v>58</v>
      </c>
      <c r="U1346" t="str" cm="1">
        <f t="array" ref="U1346">IF(PropertySet[[#This Row],[AGE]] = "N/A", "N/A", _xlfn.IFS(PropertySet[[#This Row],[AGE]] &lt;= 25, "0-25 Years", PropertySet[[#This Row],[AGE]] &lt;= 50, "26-50 Years", PropertySet[[#This Row],[AGE]]&lt;=75, "51-75 Years", PropertySet[[#This Row],[AGE]]&lt;=100, "76-100 Years", PropertySet[[#This Row],[AGE]]&gt;100, "100+ Years"))</f>
        <v>51-75 Years</v>
      </c>
      <c r="V1346" t="str" cm="1">
        <f t="array" ref="V13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46" t="s">
        <v>33</v>
      </c>
      <c r="X1346" t="s">
        <v>36</v>
      </c>
    </row>
    <row r="1347" spans="1:24" x14ac:dyDescent="0.3">
      <c r="A1347" t="s">
        <v>1391</v>
      </c>
      <c r="B1347" t="s">
        <v>29</v>
      </c>
      <c r="C1347" t="s">
        <v>30</v>
      </c>
      <c r="D1347">
        <v>1</v>
      </c>
      <c r="E1347">
        <v>845</v>
      </c>
      <c r="F1347">
        <v>33</v>
      </c>
      <c r="G1347" t="s">
        <v>6</v>
      </c>
      <c r="H1347" t="s">
        <v>31</v>
      </c>
      <c r="I1347" t="s">
        <v>1405</v>
      </c>
      <c r="J1347" t="s">
        <v>6</v>
      </c>
      <c r="K1347">
        <v>10304</v>
      </c>
      <c r="L1347" s="25">
        <v>600000</v>
      </c>
      <c r="M1347" s="13">
        <v>45216</v>
      </c>
      <c r="N1347" s="1">
        <v>1</v>
      </c>
      <c r="O1347" s="1">
        <v>0</v>
      </c>
      <c r="P1347" s="1">
        <v>1</v>
      </c>
      <c r="Q1347" s="1">
        <v>2840</v>
      </c>
      <c r="R1347" s="1">
        <v>2452</v>
      </c>
      <c r="S1347">
        <v>1982</v>
      </c>
      <c r="T1347" s="29">
        <f>IF(TRIM(PropertySet[[#This Row],[YEAR BUILT]])="", "N/A", 2023-PropertySet[[#This Row],[YEAR BUILT]])</f>
        <v>41</v>
      </c>
      <c r="U1347" t="str" cm="1">
        <f t="array" ref="U1347">IF(PropertySet[[#This Row],[AGE]] = "N/A", "N/A", _xlfn.IFS(PropertySet[[#This Row],[AGE]] &lt;= 25, "0-25 Years", PropertySet[[#This Row],[AGE]] &lt;= 50, "26-50 Years", PropertySet[[#This Row],[AGE]]&lt;=75, "51-75 Years", PropertySet[[#This Row],[AGE]]&lt;=100, "76-100 Years", PropertySet[[#This Row],[AGE]]&gt;100, "100+ Years"))</f>
        <v>26-50 Years</v>
      </c>
      <c r="V1347" t="str" cm="1">
        <f t="array" ref="V13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347" t="s">
        <v>33</v>
      </c>
      <c r="X1347" t="s">
        <v>31</v>
      </c>
    </row>
    <row r="1348" spans="1:24" x14ac:dyDescent="0.3">
      <c r="A1348" t="s">
        <v>1391</v>
      </c>
      <c r="B1348" t="s">
        <v>29</v>
      </c>
      <c r="C1348" t="s">
        <v>30</v>
      </c>
      <c r="D1348">
        <v>1</v>
      </c>
      <c r="E1348">
        <v>846</v>
      </c>
      <c r="F1348">
        <v>29</v>
      </c>
      <c r="G1348" t="s">
        <v>6</v>
      </c>
      <c r="H1348" t="s">
        <v>36</v>
      </c>
      <c r="I1348" t="s">
        <v>1406</v>
      </c>
      <c r="J1348" t="s">
        <v>6</v>
      </c>
      <c r="K1348">
        <v>10304</v>
      </c>
      <c r="L1348" s="25">
        <v>700000</v>
      </c>
      <c r="M1348" s="13">
        <v>44931</v>
      </c>
      <c r="N1348" s="1">
        <v>1</v>
      </c>
      <c r="O1348" s="1">
        <v>0</v>
      </c>
      <c r="P1348" s="1">
        <v>1</v>
      </c>
      <c r="Q1348" s="1">
        <v>6000</v>
      </c>
      <c r="R1348" s="1">
        <v>1848</v>
      </c>
      <c r="S1348">
        <v>1950</v>
      </c>
      <c r="T1348" s="29">
        <f>IF(TRIM(PropertySet[[#This Row],[YEAR BUILT]])="", "N/A", 2023-PropertySet[[#This Row],[YEAR BUILT]])</f>
        <v>73</v>
      </c>
      <c r="U1348" t="str" cm="1">
        <f t="array" ref="U1348">IF(PropertySet[[#This Row],[AGE]] = "N/A", "N/A", _xlfn.IFS(PropertySet[[#This Row],[AGE]] &lt;= 25, "0-25 Years", PropertySet[[#This Row],[AGE]] &lt;= 50, "26-50 Years", PropertySet[[#This Row],[AGE]]&lt;=75, "51-75 Years", PropertySet[[#This Row],[AGE]]&lt;=100, "76-100 Years", PropertySet[[#This Row],[AGE]]&gt;100, "100+ Years"))</f>
        <v>51-75 Years</v>
      </c>
      <c r="V1348" t="str" cm="1">
        <f t="array" ref="V13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48" t="s">
        <v>33</v>
      </c>
      <c r="X1348" t="s">
        <v>36</v>
      </c>
    </row>
    <row r="1349" spans="1:24" x14ac:dyDescent="0.3">
      <c r="A1349" t="s">
        <v>1391</v>
      </c>
      <c r="B1349" t="s">
        <v>29</v>
      </c>
      <c r="C1349" t="s">
        <v>30</v>
      </c>
      <c r="D1349">
        <v>1</v>
      </c>
      <c r="E1349">
        <v>846</v>
      </c>
      <c r="F1349">
        <v>53</v>
      </c>
      <c r="G1349" t="s">
        <v>6</v>
      </c>
      <c r="H1349" t="s">
        <v>31</v>
      </c>
      <c r="I1349" t="s">
        <v>1407</v>
      </c>
      <c r="J1349" t="s">
        <v>6</v>
      </c>
      <c r="K1349">
        <v>10304</v>
      </c>
      <c r="L1349" s="25">
        <v>915000</v>
      </c>
      <c r="M1349" s="13">
        <v>44966</v>
      </c>
      <c r="N1349" s="1">
        <v>1</v>
      </c>
      <c r="O1349" s="1">
        <v>0</v>
      </c>
      <c r="P1349" s="1">
        <v>1</v>
      </c>
      <c r="Q1349" s="1">
        <v>5950</v>
      </c>
      <c r="R1349" s="1">
        <v>2042</v>
      </c>
      <c r="S1349">
        <v>1960</v>
      </c>
      <c r="T1349" s="29">
        <f>IF(TRIM(PropertySet[[#This Row],[YEAR BUILT]])="", "N/A", 2023-PropertySet[[#This Row],[YEAR BUILT]])</f>
        <v>63</v>
      </c>
      <c r="U1349" t="str" cm="1">
        <f t="array" ref="U1349">IF(PropertySet[[#This Row],[AGE]] = "N/A", "N/A", _xlfn.IFS(PropertySet[[#This Row],[AGE]] &lt;= 25, "0-25 Years", PropertySet[[#This Row],[AGE]] &lt;= 50, "26-50 Years", PropertySet[[#This Row],[AGE]]&lt;=75, "51-75 Years", PropertySet[[#This Row],[AGE]]&lt;=100, "76-100 Years", PropertySet[[#This Row],[AGE]]&gt;100, "100+ Years"))</f>
        <v>51-75 Years</v>
      </c>
      <c r="V1349" t="str" cm="1">
        <f t="array" ref="V13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49" t="s">
        <v>33</v>
      </c>
      <c r="X1349" t="s">
        <v>31</v>
      </c>
    </row>
    <row r="1350" spans="1:24" x14ac:dyDescent="0.3">
      <c r="A1350" t="s">
        <v>1391</v>
      </c>
      <c r="B1350" t="s">
        <v>29</v>
      </c>
      <c r="C1350" t="s">
        <v>30</v>
      </c>
      <c r="D1350">
        <v>1</v>
      </c>
      <c r="E1350">
        <v>847</v>
      </c>
      <c r="F1350">
        <v>10</v>
      </c>
      <c r="G1350" t="s">
        <v>6</v>
      </c>
      <c r="H1350" t="s">
        <v>31</v>
      </c>
      <c r="I1350" t="s">
        <v>1408</v>
      </c>
      <c r="J1350" t="s">
        <v>6</v>
      </c>
      <c r="K1350">
        <v>10304</v>
      </c>
      <c r="L1350" s="25">
        <v>985000</v>
      </c>
      <c r="M1350" s="13">
        <v>45247</v>
      </c>
      <c r="N1350" s="1">
        <v>1</v>
      </c>
      <c r="O1350" s="1">
        <v>0</v>
      </c>
      <c r="P1350" s="1">
        <v>1</v>
      </c>
      <c r="Q1350" s="1">
        <v>5000</v>
      </c>
      <c r="R1350" s="1">
        <v>1560</v>
      </c>
      <c r="S1350">
        <v>1910</v>
      </c>
      <c r="T1350" s="29">
        <f>IF(TRIM(PropertySet[[#This Row],[YEAR BUILT]])="", "N/A", 2023-PropertySet[[#This Row],[YEAR BUILT]])</f>
        <v>113</v>
      </c>
      <c r="U1350" t="str" cm="1">
        <f t="array" ref="U1350">IF(PropertySet[[#This Row],[AGE]] = "N/A", "N/A", _xlfn.IFS(PropertySet[[#This Row],[AGE]] &lt;= 25, "0-25 Years", PropertySet[[#This Row],[AGE]] &lt;= 50, "26-50 Years", PropertySet[[#This Row],[AGE]]&lt;=75, "51-75 Years", PropertySet[[#This Row],[AGE]]&lt;=100, "76-100 Years", PropertySet[[#This Row],[AGE]]&gt;100, "100+ Years"))</f>
        <v>100+ Years</v>
      </c>
      <c r="V1350" t="str" cm="1">
        <f t="array" ref="V13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350" t="s">
        <v>33</v>
      </c>
      <c r="X1350" t="s">
        <v>31</v>
      </c>
    </row>
    <row r="1351" spans="1:24" x14ac:dyDescent="0.3">
      <c r="A1351" t="s">
        <v>1391</v>
      </c>
      <c r="B1351" t="s">
        <v>29</v>
      </c>
      <c r="C1351" t="s">
        <v>30</v>
      </c>
      <c r="D1351">
        <v>1</v>
      </c>
      <c r="E1351">
        <v>848</v>
      </c>
      <c r="F1351">
        <v>9</v>
      </c>
      <c r="G1351" t="s">
        <v>6</v>
      </c>
      <c r="H1351" t="s">
        <v>31</v>
      </c>
      <c r="I1351" t="s">
        <v>1409</v>
      </c>
      <c r="J1351" t="s">
        <v>6</v>
      </c>
      <c r="K1351">
        <v>10304</v>
      </c>
      <c r="L1351" s="25">
        <v>1272813</v>
      </c>
      <c r="M1351" s="13">
        <v>45224</v>
      </c>
      <c r="N1351" s="1">
        <v>1</v>
      </c>
      <c r="O1351" s="1">
        <v>0</v>
      </c>
      <c r="P1351" s="1">
        <v>1</v>
      </c>
      <c r="Q1351" s="1">
        <v>5926</v>
      </c>
      <c r="R1351" s="1">
        <v>2697</v>
      </c>
      <c r="S1351" t="s">
        <v>7614</v>
      </c>
      <c r="T1351" s="29" t="str">
        <f>IF(TRIM(PropertySet[[#This Row],[YEAR BUILT]])="", "N/A", 2023-PropertySet[[#This Row],[YEAR BUILT]])</f>
        <v>N/A</v>
      </c>
      <c r="U1351" t="str" cm="1">
        <f t="array" ref="U1351">IF(PropertySet[[#This Row],[AGE]] = "N/A", "N/A", _xlfn.IFS(PropertySet[[#This Row],[AGE]] &lt;= 25, "0-25 Years", PropertySet[[#This Row],[AGE]] &lt;= 50, "26-50 Years", PropertySet[[#This Row],[AGE]]&lt;=75, "51-75 Years", PropertySet[[#This Row],[AGE]]&lt;=100, "76-100 Years", PropertySet[[#This Row],[AGE]]&gt;100, "100+ Years"))</f>
        <v>N/A</v>
      </c>
      <c r="V1351" t="str" cm="1">
        <f t="array" ref="V13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351" t="s">
        <v>33</v>
      </c>
      <c r="X1351" t="s">
        <v>31</v>
      </c>
    </row>
    <row r="1352" spans="1:24" x14ac:dyDescent="0.3">
      <c r="A1352" t="s">
        <v>1391</v>
      </c>
      <c r="B1352" t="s">
        <v>29</v>
      </c>
      <c r="C1352" t="s">
        <v>30</v>
      </c>
      <c r="D1352">
        <v>1</v>
      </c>
      <c r="E1352">
        <v>848</v>
      </c>
      <c r="F1352">
        <v>17</v>
      </c>
      <c r="G1352" t="s">
        <v>6</v>
      </c>
      <c r="H1352" t="s">
        <v>31</v>
      </c>
      <c r="I1352" t="s">
        <v>1410</v>
      </c>
      <c r="J1352" t="s">
        <v>6</v>
      </c>
      <c r="K1352">
        <v>10304</v>
      </c>
      <c r="L1352" s="25">
        <v>1272813</v>
      </c>
      <c r="M1352" s="13">
        <v>44979</v>
      </c>
      <c r="N1352" s="1">
        <v>1</v>
      </c>
      <c r="O1352" s="1">
        <v>0</v>
      </c>
      <c r="P1352" s="1">
        <v>1</v>
      </c>
      <c r="Q1352" s="1">
        <v>5150</v>
      </c>
      <c r="R1352" s="1">
        <v>2697</v>
      </c>
      <c r="S1352">
        <v>2022</v>
      </c>
      <c r="T1352" s="29">
        <f>IF(TRIM(PropertySet[[#This Row],[YEAR BUILT]])="", "N/A", 2023-PropertySet[[#This Row],[YEAR BUILT]])</f>
        <v>1</v>
      </c>
      <c r="U1352" t="str" cm="1">
        <f t="array" ref="U1352">IF(PropertySet[[#This Row],[AGE]] = "N/A", "N/A", _xlfn.IFS(PropertySet[[#This Row],[AGE]] &lt;= 25, "0-25 Years", PropertySet[[#This Row],[AGE]] &lt;= 50, "26-50 Years", PropertySet[[#This Row],[AGE]]&lt;=75, "51-75 Years", PropertySet[[#This Row],[AGE]]&lt;=100, "76-100 Years", PropertySet[[#This Row],[AGE]]&gt;100, "100+ Years"))</f>
        <v>0-25 Years</v>
      </c>
      <c r="V1352" t="str" cm="1">
        <f t="array" ref="V13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52" t="s">
        <v>33</v>
      </c>
      <c r="X1352" t="s">
        <v>31</v>
      </c>
    </row>
    <row r="1353" spans="1:24" x14ac:dyDescent="0.3">
      <c r="A1353" t="s">
        <v>1391</v>
      </c>
      <c r="B1353" t="s">
        <v>29</v>
      </c>
      <c r="C1353" t="s">
        <v>30</v>
      </c>
      <c r="D1353">
        <v>1</v>
      </c>
      <c r="E1353">
        <v>848</v>
      </c>
      <c r="F1353">
        <v>19</v>
      </c>
      <c r="G1353" t="s">
        <v>6</v>
      </c>
      <c r="H1353" t="s">
        <v>31</v>
      </c>
      <c r="I1353" t="s">
        <v>1411</v>
      </c>
      <c r="J1353" t="s">
        <v>6</v>
      </c>
      <c r="K1353">
        <v>10304</v>
      </c>
      <c r="L1353" s="25">
        <v>1272813</v>
      </c>
      <c r="M1353" s="13">
        <v>44938</v>
      </c>
      <c r="N1353" s="1">
        <v>1</v>
      </c>
      <c r="O1353" s="1">
        <v>0</v>
      </c>
      <c r="P1353" s="1">
        <v>1</v>
      </c>
      <c r="Q1353" s="1">
        <v>5150</v>
      </c>
      <c r="R1353" s="1">
        <v>3631</v>
      </c>
      <c r="S1353">
        <v>2022</v>
      </c>
      <c r="T1353" s="29">
        <f>IF(TRIM(PropertySet[[#This Row],[YEAR BUILT]])="", "N/A", 2023-PropertySet[[#This Row],[YEAR BUILT]])</f>
        <v>1</v>
      </c>
      <c r="U1353" t="str" cm="1">
        <f t="array" ref="U1353">IF(PropertySet[[#This Row],[AGE]] = "N/A", "N/A", _xlfn.IFS(PropertySet[[#This Row],[AGE]] &lt;= 25, "0-25 Years", PropertySet[[#This Row],[AGE]] &lt;= 50, "26-50 Years", PropertySet[[#This Row],[AGE]]&lt;=75, "51-75 Years", PropertySet[[#This Row],[AGE]]&lt;=100, "76-100 Years", PropertySet[[#This Row],[AGE]]&gt;100, "100+ Years"))</f>
        <v>0-25 Years</v>
      </c>
      <c r="V1353" t="str" cm="1">
        <f t="array" ref="V13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53" t="s">
        <v>33</v>
      </c>
      <c r="X1353" t="s">
        <v>31</v>
      </c>
    </row>
    <row r="1354" spans="1:24" x14ac:dyDescent="0.3">
      <c r="A1354" t="s">
        <v>1391</v>
      </c>
      <c r="B1354" t="s">
        <v>29</v>
      </c>
      <c r="C1354" t="s">
        <v>30</v>
      </c>
      <c r="D1354">
        <v>1</v>
      </c>
      <c r="E1354">
        <v>848</v>
      </c>
      <c r="F1354">
        <v>23</v>
      </c>
      <c r="G1354" t="s">
        <v>6</v>
      </c>
      <c r="H1354" t="s">
        <v>31</v>
      </c>
      <c r="I1354" t="s">
        <v>1412</v>
      </c>
      <c r="J1354" t="s">
        <v>6</v>
      </c>
      <c r="K1354">
        <v>10304</v>
      </c>
      <c r="L1354" s="25">
        <v>1252448</v>
      </c>
      <c r="M1354" s="13">
        <v>44938</v>
      </c>
      <c r="N1354" s="1">
        <v>1</v>
      </c>
      <c r="O1354" s="1">
        <v>0</v>
      </c>
      <c r="P1354" s="1">
        <v>1</v>
      </c>
      <c r="Q1354" s="1">
        <v>5147</v>
      </c>
      <c r="R1354" s="1">
        <v>2697</v>
      </c>
      <c r="S1354">
        <v>2022</v>
      </c>
      <c r="T1354" s="29">
        <f>IF(TRIM(PropertySet[[#This Row],[YEAR BUILT]])="", "N/A", 2023-PropertySet[[#This Row],[YEAR BUILT]])</f>
        <v>1</v>
      </c>
      <c r="U1354" t="str" cm="1">
        <f t="array" ref="U1354">IF(PropertySet[[#This Row],[AGE]] = "N/A", "N/A", _xlfn.IFS(PropertySet[[#This Row],[AGE]] &lt;= 25, "0-25 Years", PropertySet[[#This Row],[AGE]] &lt;= 50, "26-50 Years", PropertySet[[#This Row],[AGE]]&lt;=75, "51-75 Years", PropertySet[[#This Row],[AGE]]&lt;=100, "76-100 Years", PropertySet[[#This Row],[AGE]]&gt;100, "100+ Years"))</f>
        <v>0-25 Years</v>
      </c>
      <c r="V1354" t="str" cm="1">
        <f t="array" ref="V13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54" t="s">
        <v>33</v>
      </c>
      <c r="X1354" t="s">
        <v>31</v>
      </c>
    </row>
    <row r="1355" spans="1:24" x14ac:dyDescent="0.3">
      <c r="A1355" t="s">
        <v>1391</v>
      </c>
      <c r="B1355" t="s">
        <v>29</v>
      </c>
      <c r="C1355" t="s">
        <v>30</v>
      </c>
      <c r="D1355">
        <v>1</v>
      </c>
      <c r="E1355">
        <v>848</v>
      </c>
      <c r="F1355">
        <v>25</v>
      </c>
      <c r="G1355" t="s">
        <v>6</v>
      </c>
      <c r="H1355" t="s">
        <v>31</v>
      </c>
      <c r="I1355" t="s">
        <v>1413</v>
      </c>
      <c r="J1355" t="s">
        <v>6</v>
      </c>
      <c r="K1355">
        <v>10304</v>
      </c>
      <c r="L1355" s="25">
        <v>1272813</v>
      </c>
      <c r="M1355" s="13">
        <v>44967</v>
      </c>
      <c r="N1355" s="1">
        <v>1</v>
      </c>
      <c r="O1355" s="1">
        <v>0</v>
      </c>
      <c r="P1355" s="1">
        <v>1</v>
      </c>
      <c r="Q1355" s="1">
        <v>5000</v>
      </c>
      <c r="R1355" s="1">
        <v>2697</v>
      </c>
      <c r="S1355">
        <v>2022</v>
      </c>
      <c r="T1355" s="29">
        <f>IF(TRIM(PropertySet[[#This Row],[YEAR BUILT]])="", "N/A", 2023-PropertySet[[#This Row],[YEAR BUILT]])</f>
        <v>1</v>
      </c>
      <c r="U1355" t="str" cm="1">
        <f t="array" ref="U1355">IF(PropertySet[[#This Row],[AGE]] = "N/A", "N/A", _xlfn.IFS(PropertySet[[#This Row],[AGE]] &lt;= 25, "0-25 Years", PropertySet[[#This Row],[AGE]] &lt;= 50, "26-50 Years", PropertySet[[#This Row],[AGE]]&lt;=75, "51-75 Years", PropertySet[[#This Row],[AGE]]&lt;=100, "76-100 Years", PropertySet[[#This Row],[AGE]]&gt;100, "100+ Years"))</f>
        <v>0-25 Years</v>
      </c>
      <c r="V1355" t="str" cm="1">
        <f t="array" ref="V13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55" t="s">
        <v>33</v>
      </c>
      <c r="X1355" t="s">
        <v>31</v>
      </c>
    </row>
    <row r="1356" spans="1:24" x14ac:dyDescent="0.3">
      <c r="A1356" t="s">
        <v>1391</v>
      </c>
      <c r="B1356" t="s">
        <v>29</v>
      </c>
      <c r="C1356" t="s">
        <v>30</v>
      </c>
      <c r="D1356">
        <v>1</v>
      </c>
      <c r="E1356">
        <v>848</v>
      </c>
      <c r="F1356">
        <v>27</v>
      </c>
      <c r="G1356" t="s">
        <v>6</v>
      </c>
      <c r="H1356" t="s">
        <v>31</v>
      </c>
      <c r="I1356" t="s">
        <v>1414</v>
      </c>
      <c r="J1356" t="s">
        <v>6</v>
      </c>
      <c r="K1356">
        <v>10304</v>
      </c>
      <c r="L1356" s="25">
        <v>1200000</v>
      </c>
      <c r="M1356" s="13">
        <v>45077</v>
      </c>
      <c r="N1356" s="1">
        <v>1</v>
      </c>
      <c r="O1356" s="1">
        <v>0</v>
      </c>
      <c r="P1356" s="1">
        <v>1</v>
      </c>
      <c r="Q1356" s="1">
        <v>4973</v>
      </c>
      <c r="R1356" s="1">
        <v>2697</v>
      </c>
      <c r="S1356">
        <v>2022</v>
      </c>
      <c r="T1356" s="29">
        <f>IF(TRIM(PropertySet[[#This Row],[YEAR BUILT]])="", "N/A", 2023-PropertySet[[#This Row],[YEAR BUILT]])</f>
        <v>1</v>
      </c>
      <c r="U1356" t="str" cm="1">
        <f t="array" ref="U1356">IF(PropertySet[[#This Row],[AGE]] = "N/A", "N/A", _xlfn.IFS(PropertySet[[#This Row],[AGE]] &lt;= 25, "0-25 Years", PropertySet[[#This Row],[AGE]] &lt;= 50, "26-50 Years", PropertySet[[#This Row],[AGE]]&lt;=75, "51-75 Years", PropertySet[[#This Row],[AGE]]&lt;=100, "76-100 Years", PropertySet[[#This Row],[AGE]]&gt;100, "100+ Years"))</f>
        <v>0-25 Years</v>
      </c>
      <c r="V1356" t="str" cm="1">
        <f t="array" ref="V13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56" t="s">
        <v>33</v>
      </c>
      <c r="X1356" t="s">
        <v>31</v>
      </c>
    </row>
    <row r="1357" spans="1:24" x14ac:dyDescent="0.3">
      <c r="A1357" t="s">
        <v>1391</v>
      </c>
      <c r="B1357" t="s">
        <v>29</v>
      </c>
      <c r="C1357" t="s">
        <v>30</v>
      </c>
      <c r="D1357">
        <v>1</v>
      </c>
      <c r="E1357">
        <v>848</v>
      </c>
      <c r="F1357">
        <v>70</v>
      </c>
      <c r="G1357" t="s">
        <v>6</v>
      </c>
      <c r="H1357" t="s">
        <v>67</v>
      </c>
      <c r="I1357" t="s">
        <v>1415</v>
      </c>
      <c r="J1357" t="s">
        <v>6</v>
      </c>
      <c r="K1357">
        <v>10304</v>
      </c>
      <c r="L1357" s="25">
        <v>1680113</v>
      </c>
      <c r="M1357" s="13">
        <v>44937</v>
      </c>
      <c r="N1357" s="1">
        <v>1</v>
      </c>
      <c r="O1357" s="1">
        <v>0</v>
      </c>
      <c r="P1357" s="1">
        <v>1</v>
      </c>
      <c r="Q1357" s="1">
        <v>5820</v>
      </c>
      <c r="R1357" s="1">
        <v>3057</v>
      </c>
      <c r="S1357">
        <v>2022</v>
      </c>
      <c r="T1357" s="29">
        <f>IF(TRIM(PropertySet[[#This Row],[YEAR BUILT]])="", "N/A", 2023-PropertySet[[#This Row],[YEAR BUILT]])</f>
        <v>1</v>
      </c>
      <c r="U1357" t="str" cm="1">
        <f t="array" ref="U1357">IF(PropertySet[[#This Row],[AGE]] = "N/A", "N/A", _xlfn.IFS(PropertySet[[#This Row],[AGE]] &lt;= 25, "0-25 Years", PropertySet[[#This Row],[AGE]] &lt;= 50, "26-50 Years", PropertySet[[#This Row],[AGE]]&lt;=75, "51-75 Years", PropertySet[[#This Row],[AGE]]&lt;=100, "76-100 Years", PropertySet[[#This Row],[AGE]]&gt;100, "100+ Years"))</f>
        <v>0-25 Years</v>
      </c>
      <c r="V1357" t="str" cm="1">
        <f t="array" ref="V13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57" t="s">
        <v>33</v>
      </c>
      <c r="X1357" t="s">
        <v>67</v>
      </c>
    </row>
    <row r="1358" spans="1:24" x14ac:dyDescent="0.3">
      <c r="A1358" t="s">
        <v>1391</v>
      </c>
      <c r="B1358" t="s">
        <v>29</v>
      </c>
      <c r="C1358" t="s">
        <v>30</v>
      </c>
      <c r="D1358">
        <v>1</v>
      </c>
      <c r="E1358">
        <v>848</v>
      </c>
      <c r="F1358">
        <v>72</v>
      </c>
      <c r="G1358" t="s">
        <v>6</v>
      </c>
      <c r="H1358" t="s">
        <v>67</v>
      </c>
      <c r="I1358" t="s">
        <v>1416</v>
      </c>
      <c r="J1358" t="s">
        <v>6</v>
      </c>
      <c r="K1358">
        <v>10304</v>
      </c>
      <c r="L1358" s="25">
        <v>1566883</v>
      </c>
      <c r="M1358" s="13">
        <v>44960</v>
      </c>
      <c r="N1358" s="1">
        <v>1</v>
      </c>
      <c r="O1358" s="1">
        <v>0</v>
      </c>
      <c r="P1358" s="1">
        <v>1</v>
      </c>
      <c r="Q1358" s="1">
        <v>5885</v>
      </c>
      <c r="R1358" s="1">
        <v>3057</v>
      </c>
      <c r="S1358">
        <v>2022</v>
      </c>
      <c r="T1358" s="29">
        <f>IF(TRIM(PropertySet[[#This Row],[YEAR BUILT]])="", "N/A", 2023-PropertySet[[#This Row],[YEAR BUILT]])</f>
        <v>1</v>
      </c>
      <c r="U1358" t="str" cm="1">
        <f t="array" ref="U1358">IF(PropertySet[[#This Row],[AGE]] = "N/A", "N/A", _xlfn.IFS(PropertySet[[#This Row],[AGE]] &lt;= 25, "0-25 Years", PropertySet[[#This Row],[AGE]] &lt;= 50, "26-50 Years", PropertySet[[#This Row],[AGE]]&lt;=75, "51-75 Years", PropertySet[[#This Row],[AGE]]&lt;=100, "76-100 Years", PropertySet[[#This Row],[AGE]]&gt;100, "100+ Years"))</f>
        <v>0-25 Years</v>
      </c>
      <c r="V1358" t="str" cm="1">
        <f t="array" ref="V13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58" t="s">
        <v>33</v>
      </c>
      <c r="X1358" t="s">
        <v>67</v>
      </c>
    </row>
    <row r="1359" spans="1:24" x14ac:dyDescent="0.3">
      <c r="A1359" t="s">
        <v>1391</v>
      </c>
      <c r="B1359" t="s">
        <v>29</v>
      </c>
      <c r="C1359" t="s">
        <v>30</v>
      </c>
      <c r="D1359">
        <v>1</v>
      </c>
      <c r="E1359">
        <v>848</v>
      </c>
      <c r="F1359">
        <v>113</v>
      </c>
      <c r="G1359" t="s">
        <v>6</v>
      </c>
      <c r="H1359" t="s">
        <v>36</v>
      </c>
      <c r="I1359" t="s">
        <v>1417</v>
      </c>
      <c r="J1359" t="s">
        <v>6</v>
      </c>
      <c r="K1359">
        <v>10304</v>
      </c>
      <c r="L1359" s="25">
        <v>675000</v>
      </c>
      <c r="M1359" s="13">
        <v>45008</v>
      </c>
      <c r="N1359" s="1">
        <v>1</v>
      </c>
      <c r="O1359" s="1">
        <v>0</v>
      </c>
      <c r="P1359" s="1">
        <v>1</v>
      </c>
      <c r="Q1359" s="1">
        <v>4000</v>
      </c>
      <c r="R1359" s="1">
        <v>1260</v>
      </c>
      <c r="S1359">
        <v>1955</v>
      </c>
      <c r="T1359" s="29">
        <f>IF(TRIM(PropertySet[[#This Row],[YEAR BUILT]])="", "N/A", 2023-PropertySet[[#This Row],[YEAR BUILT]])</f>
        <v>68</v>
      </c>
      <c r="U1359" t="str" cm="1">
        <f t="array" ref="U1359">IF(PropertySet[[#This Row],[AGE]] = "N/A", "N/A", _xlfn.IFS(PropertySet[[#This Row],[AGE]] &lt;= 25, "0-25 Years", PropertySet[[#This Row],[AGE]] &lt;= 50, "26-50 Years", PropertySet[[#This Row],[AGE]]&lt;=75, "51-75 Years", PropertySet[[#This Row],[AGE]]&lt;=100, "76-100 Years", PropertySet[[#This Row],[AGE]]&gt;100, "100+ Years"))</f>
        <v>51-75 Years</v>
      </c>
      <c r="V1359" t="str" cm="1">
        <f t="array" ref="V13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59" t="s">
        <v>33</v>
      </c>
      <c r="X1359" t="s">
        <v>36</v>
      </c>
    </row>
    <row r="1360" spans="1:24" x14ac:dyDescent="0.3">
      <c r="A1360" t="s">
        <v>1391</v>
      </c>
      <c r="B1360" t="s">
        <v>29</v>
      </c>
      <c r="C1360" t="s">
        <v>30</v>
      </c>
      <c r="D1360">
        <v>1</v>
      </c>
      <c r="E1360">
        <v>848</v>
      </c>
      <c r="F1360">
        <v>171</v>
      </c>
      <c r="G1360" t="s">
        <v>6</v>
      </c>
      <c r="H1360" t="s">
        <v>31</v>
      </c>
      <c r="I1360" t="s">
        <v>1418</v>
      </c>
      <c r="J1360" t="s">
        <v>6</v>
      </c>
      <c r="K1360">
        <v>10304</v>
      </c>
      <c r="L1360" s="25">
        <v>930000</v>
      </c>
      <c r="M1360" s="13">
        <v>45083</v>
      </c>
      <c r="N1360" s="1">
        <v>1</v>
      </c>
      <c r="O1360" s="1">
        <v>0</v>
      </c>
      <c r="P1360" s="1">
        <v>1</v>
      </c>
      <c r="Q1360" s="1">
        <v>6000</v>
      </c>
      <c r="R1360" s="1">
        <v>1671</v>
      </c>
      <c r="S1360">
        <v>1935</v>
      </c>
      <c r="T1360" s="29">
        <f>IF(TRIM(PropertySet[[#This Row],[YEAR BUILT]])="", "N/A", 2023-PropertySet[[#This Row],[YEAR BUILT]])</f>
        <v>88</v>
      </c>
      <c r="U1360" t="str" cm="1">
        <f t="array" ref="U1360">IF(PropertySet[[#This Row],[AGE]] = "N/A", "N/A", _xlfn.IFS(PropertySet[[#This Row],[AGE]] &lt;= 25, "0-25 Years", PropertySet[[#This Row],[AGE]] &lt;= 50, "26-50 Years", PropertySet[[#This Row],[AGE]]&lt;=75, "51-75 Years", PropertySet[[#This Row],[AGE]]&lt;=100, "76-100 Years", PropertySet[[#This Row],[AGE]]&gt;100, "100+ Years"))</f>
        <v>76-100 Years</v>
      </c>
      <c r="V1360" t="str" cm="1">
        <f t="array" ref="V13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360" t="s">
        <v>33</v>
      </c>
      <c r="X1360" t="s">
        <v>31</v>
      </c>
    </row>
    <row r="1361" spans="1:24" x14ac:dyDescent="0.3">
      <c r="A1361" t="s">
        <v>1391</v>
      </c>
      <c r="B1361" t="s">
        <v>29</v>
      </c>
      <c r="C1361" t="s">
        <v>30</v>
      </c>
      <c r="D1361">
        <v>1</v>
      </c>
      <c r="E1361">
        <v>848</v>
      </c>
      <c r="F1361">
        <v>183</v>
      </c>
      <c r="G1361" t="s">
        <v>6</v>
      </c>
      <c r="H1361" t="s">
        <v>36</v>
      </c>
      <c r="I1361" t="s">
        <v>1419</v>
      </c>
      <c r="J1361" t="s">
        <v>6</v>
      </c>
      <c r="K1361">
        <v>10304</v>
      </c>
      <c r="L1361" s="25">
        <v>0</v>
      </c>
      <c r="M1361" s="13">
        <v>45215</v>
      </c>
      <c r="N1361" s="1">
        <v>1</v>
      </c>
      <c r="O1361" s="1">
        <v>0</v>
      </c>
      <c r="P1361" s="1">
        <v>1</v>
      </c>
      <c r="Q1361" s="1">
        <v>4000</v>
      </c>
      <c r="R1361" s="1">
        <v>870</v>
      </c>
      <c r="S1361">
        <v>1955</v>
      </c>
      <c r="T1361" s="29">
        <f>IF(TRIM(PropertySet[[#This Row],[YEAR BUILT]])="", "N/A", 2023-PropertySet[[#This Row],[YEAR BUILT]])</f>
        <v>68</v>
      </c>
      <c r="U1361" t="str" cm="1">
        <f t="array" ref="U1361">IF(PropertySet[[#This Row],[AGE]] = "N/A", "N/A", _xlfn.IFS(PropertySet[[#This Row],[AGE]] &lt;= 25, "0-25 Years", PropertySet[[#This Row],[AGE]] &lt;= 50, "26-50 Years", PropertySet[[#This Row],[AGE]]&lt;=75, "51-75 Years", PropertySet[[#This Row],[AGE]]&lt;=100, "76-100 Years", PropertySet[[#This Row],[AGE]]&gt;100, "100+ Years"))</f>
        <v>51-75 Years</v>
      </c>
      <c r="V1361" t="str" cm="1">
        <f t="array" ref="V13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61" t="s">
        <v>33</v>
      </c>
      <c r="X1361" t="s">
        <v>36</v>
      </c>
    </row>
    <row r="1362" spans="1:24" x14ac:dyDescent="0.3">
      <c r="A1362" t="s">
        <v>1391</v>
      </c>
      <c r="B1362" t="s">
        <v>29</v>
      </c>
      <c r="C1362" t="s">
        <v>30</v>
      </c>
      <c r="D1362">
        <v>1</v>
      </c>
      <c r="E1362">
        <v>848</v>
      </c>
      <c r="F1362">
        <v>200</v>
      </c>
      <c r="G1362" t="s">
        <v>6</v>
      </c>
      <c r="H1362" t="s">
        <v>36</v>
      </c>
      <c r="I1362" t="s">
        <v>1420</v>
      </c>
      <c r="J1362" t="s">
        <v>6</v>
      </c>
      <c r="K1362">
        <v>10304</v>
      </c>
      <c r="L1362" s="25">
        <v>706000</v>
      </c>
      <c r="M1362" s="13">
        <v>45028</v>
      </c>
      <c r="N1362" s="1">
        <v>1</v>
      </c>
      <c r="O1362" s="1">
        <v>0</v>
      </c>
      <c r="P1362" s="1">
        <v>1</v>
      </c>
      <c r="Q1362" s="1">
        <v>4000</v>
      </c>
      <c r="R1362" s="1">
        <v>1310</v>
      </c>
      <c r="S1362">
        <v>1920</v>
      </c>
      <c r="T1362" s="29">
        <f>IF(TRIM(PropertySet[[#This Row],[YEAR BUILT]])="", "N/A", 2023-PropertySet[[#This Row],[YEAR BUILT]])</f>
        <v>103</v>
      </c>
      <c r="U1362" t="str" cm="1">
        <f t="array" ref="U1362">IF(PropertySet[[#This Row],[AGE]] = "N/A", "N/A", _xlfn.IFS(PropertySet[[#This Row],[AGE]] &lt;= 25, "0-25 Years", PropertySet[[#This Row],[AGE]] &lt;= 50, "26-50 Years", PropertySet[[#This Row],[AGE]]&lt;=75, "51-75 Years", PropertySet[[#This Row],[AGE]]&lt;=100, "76-100 Years", PropertySet[[#This Row],[AGE]]&gt;100, "100+ Years"))</f>
        <v>100+ Years</v>
      </c>
      <c r="V1362" t="str" cm="1">
        <f t="array" ref="V13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362" t="s">
        <v>33</v>
      </c>
      <c r="X1362" t="s">
        <v>36</v>
      </c>
    </row>
    <row r="1363" spans="1:24" x14ac:dyDescent="0.3">
      <c r="A1363" t="s">
        <v>1391</v>
      </c>
      <c r="B1363" t="s">
        <v>29</v>
      </c>
      <c r="C1363" t="s">
        <v>30</v>
      </c>
      <c r="D1363">
        <v>1</v>
      </c>
      <c r="E1363">
        <v>848</v>
      </c>
      <c r="F1363">
        <v>245</v>
      </c>
      <c r="G1363" t="s">
        <v>6</v>
      </c>
      <c r="H1363" t="s">
        <v>36</v>
      </c>
      <c r="I1363" t="s">
        <v>1421</v>
      </c>
      <c r="J1363" t="s">
        <v>6</v>
      </c>
      <c r="K1363">
        <v>10304</v>
      </c>
      <c r="L1363" s="25">
        <v>820000</v>
      </c>
      <c r="M1363" s="13">
        <v>45282</v>
      </c>
      <c r="N1363" s="1">
        <v>1</v>
      </c>
      <c r="O1363" s="1">
        <v>0</v>
      </c>
      <c r="P1363" s="1">
        <v>1</v>
      </c>
      <c r="Q1363" s="1">
        <v>3318</v>
      </c>
      <c r="R1363" s="1">
        <v>2315</v>
      </c>
      <c r="S1363">
        <v>1965</v>
      </c>
      <c r="T1363" s="29">
        <f>IF(TRIM(PropertySet[[#This Row],[YEAR BUILT]])="", "N/A", 2023-PropertySet[[#This Row],[YEAR BUILT]])</f>
        <v>58</v>
      </c>
      <c r="U1363" t="str" cm="1">
        <f t="array" ref="U1363">IF(PropertySet[[#This Row],[AGE]] = "N/A", "N/A", _xlfn.IFS(PropertySet[[#This Row],[AGE]] &lt;= 25, "0-25 Years", PropertySet[[#This Row],[AGE]] &lt;= 50, "26-50 Years", PropertySet[[#This Row],[AGE]]&lt;=75, "51-75 Years", PropertySet[[#This Row],[AGE]]&lt;=100, "76-100 Years", PropertySet[[#This Row],[AGE]]&gt;100, "100+ Years"))</f>
        <v>51-75 Years</v>
      </c>
      <c r="V1363" t="str" cm="1">
        <f t="array" ref="V13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63" t="s">
        <v>33</v>
      </c>
      <c r="X1363" t="s">
        <v>36</v>
      </c>
    </row>
    <row r="1364" spans="1:24" x14ac:dyDescent="0.3">
      <c r="A1364" t="s">
        <v>1391</v>
      </c>
      <c r="B1364" t="s">
        <v>29</v>
      </c>
      <c r="C1364" t="s">
        <v>30</v>
      </c>
      <c r="D1364">
        <v>1</v>
      </c>
      <c r="E1364">
        <v>848</v>
      </c>
      <c r="F1364">
        <v>302</v>
      </c>
      <c r="G1364" t="s">
        <v>6</v>
      </c>
      <c r="H1364" t="s">
        <v>36</v>
      </c>
      <c r="I1364" t="s">
        <v>1422</v>
      </c>
      <c r="J1364" t="s">
        <v>6</v>
      </c>
      <c r="K1364">
        <v>10304</v>
      </c>
      <c r="L1364" s="25">
        <v>925000</v>
      </c>
      <c r="M1364" s="13">
        <v>44964</v>
      </c>
      <c r="N1364" s="1">
        <v>1</v>
      </c>
      <c r="O1364" s="1">
        <v>0</v>
      </c>
      <c r="P1364" s="1">
        <v>1</v>
      </c>
      <c r="Q1364" s="1">
        <v>4000</v>
      </c>
      <c r="R1364" s="1">
        <v>1984</v>
      </c>
      <c r="S1364">
        <v>1965</v>
      </c>
      <c r="T1364" s="29">
        <f>IF(TRIM(PropertySet[[#This Row],[YEAR BUILT]])="", "N/A", 2023-PropertySet[[#This Row],[YEAR BUILT]])</f>
        <v>58</v>
      </c>
      <c r="U1364" t="str" cm="1">
        <f t="array" ref="U1364">IF(PropertySet[[#This Row],[AGE]] = "N/A", "N/A", _xlfn.IFS(PropertySet[[#This Row],[AGE]] &lt;= 25, "0-25 Years", PropertySet[[#This Row],[AGE]] &lt;= 50, "26-50 Years", PropertySet[[#This Row],[AGE]]&lt;=75, "51-75 Years", PropertySet[[#This Row],[AGE]]&lt;=100, "76-100 Years", PropertySet[[#This Row],[AGE]]&gt;100, "100+ Years"))</f>
        <v>51-75 Years</v>
      </c>
      <c r="V1364" t="str" cm="1">
        <f t="array" ref="V13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64" t="s">
        <v>33</v>
      </c>
      <c r="X1364" t="s">
        <v>36</v>
      </c>
    </row>
    <row r="1365" spans="1:24" x14ac:dyDescent="0.3">
      <c r="A1365" t="s">
        <v>1391</v>
      </c>
      <c r="B1365" t="s">
        <v>29</v>
      </c>
      <c r="C1365" t="s">
        <v>30</v>
      </c>
      <c r="D1365">
        <v>1</v>
      </c>
      <c r="E1365">
        <v>849</v>
      </c>
      <c r="F1365">
        <v>1</v>
      </c>
      <c r="G1365" t="s">
        <v>6</v>
      </c>
      <c r="H1365" t="s">
        <v>67</v>
      </c>
      <c r="I1365" t="s">
        <v>1423</v>
      </c>
      <c r="J1365" t="s">
        <v>6</v>
      </c>
      <c r="K1365">
        <v>10304</v>
      </c>
      <c r="L1365" s="25">
        <v>0</v>
      </c>
      <c r="M1365" s="13">
        <v>45257</v>
      </c>
      <c r="N1365" s="1">
        <v>1</v>
      </c>
      <c r="O1365" s="1">
        <v>0</v>
      </c>
      <c r="P1365" s="1">
        <v>1</v>
      </c>
      <c r="Q1365" s="1">
        <v>5931</v>
      </c>
      <c r="R1365" s="1">
        <v>2880</v>
      </c>
      <c r="S1365">
        <v>2005</v>
      </c>
      <c r="T1365" s="29">
        <f>IF(TRIM(PropertySet[[#This Row],[YEAR BUILT]])="", "N/A", 2023-PropertySet[[#This Row],[YEAR BUILT]])</f>
        <v>18</v>
      </c>
      <c r="U1365" t="str" cm="1">
        <f t="array" ref="U1365">IF(PropertySet[[#This Row],[AGE]] = "N/A", "N/A", _xlfn.IFS(PropertySet[[#This Row],[AGE]] &lt;= 25, "0-25 Years", PropertySet[[#This Row],[AGE]] &lt;= 50, "26-50 Years", PropertySet[[#This Row],[AGE]]&lt;=75, "51-75 Years", PropertySet[[#This Row],[AGE]]&lt;=100, "76-100 Years", PropertySet[[#This Row],[AGE]]&gt;100, "100+ Years"))</f>
        <v>0-25 Years</v>
      </c>
      <c r="V1365" t="str" cm="1">
        <f t="array" ref="V13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65" t="s">
        <v>33</v>
      </c>
      <c r="X1365" t="s">
        <v>67</v>
      </c>
    </row>
    <row r="1366" spans="1:24" x14ac:dyDescent="0.3">
      <c r="A1366" t="s">
        <v>1391</v>
      </c>
      <c r="B1366" t="s">
        <v>29</v>
      </c>
      <c r="C1366" t="s">
        <v>30</v>
      </c>
      <c r="D1366">
        <v>1</v>
      </c>
      <c r="E1366">
        <v>849</v>
      </c>
      <c r="F1366">
        <v>111</v>
      </c>
      <c r="G1366" t="s">
        <v>6</v>
      </c>
      <c r="H1366" t="s">
        <v>36</v>
      </c>
      <c r="I1366" t="s">
        <v>1424</v>
      </c>
      <c r="J1366" t="s">
        <v>6</v>
      </c>
      <c r="K1366">
        <v>10304</v>
      </c>
      <c r="L1366" s="25">
        <v>0</v>
      </c>
      <c r="M1366" s="13">
        <v>45008</v>
      </c>
      <c r="N1366" s="1">
        <v>1</v>
      </c>
      <c r="O1366" s="1">
        <v>0</v>
      </c>
      <c r="P1366" s="1">
        <v>1</v>
      </c>
      <c r="Q1366" s="1">
        <v>6207</v>
      </c>
      <c r="R1366" s="1">
        <v>1400</v>
      </c>
      <c r="S1366">
        <v>1960</v>
      </c>
      <c r="T1366" s="29">
        <f>IF(TRIM(PropertySet[[#This Row],[YEAR BUILT]])="", "N/A", 2023-PropertySet[[#This Row],[YEAR BUILT]])</f>
        <v>63</v>
      </c>
      <c r="U1366" t="str" cm="1">
        <f t="array" ref="U1366">IF(PropertySet[[#This Row],[AGE]] = "N/A", "N/A", _xlfn.IFS(PropertySet[[#This Row],[AGE]] &lt;= 25, "0-25 Years", PropertySet[[#This Row],[AGE]] &lt;= 50, "26-50 Years", PropertySet[[#This Row],[AGE]]&lt;=75, "51-75 Years", PropertySet[[#This Row],[AGE]]&lt;=100, "76-100 Years", PropertySet[[#This Row],[AGE]]&gt;100, "100+ Years"))</f>
        <v>51-75 Years</v>
      </c>
      <c r="V1366" t="str" cm="1">
        <f t="array" ref="V13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66" t="s">
        <v>33</v>
      </c>
      <c r="X1366" t="s">
        <v>36</v>
      </c>
    </row>
    <row r="1367" spans="1:24" x14ac:dyDescent="0.3">
      <c r="A1367" t="s">
        <v>1391</v>
      </c>
      <c r="B1367" t="s">
        <v>29</v>
      </c>
      <c r="C1367" t="s">
        <v>30</v>
      </c>
      <c r="D1367">
        <v>1</v>
      </c>
      <c r="E1367">
        <v>849</v>
      </c>
      <c r="F1367">
        <v>145</v>
      </c>
      <c r="G1367" t="s">
        <v>6</v>
      </c>
      <c r="H1367" t="s">
        <v>31</v>
      </c>
      <c r="I1367" t="s">
        <v>1425</v>
      </c>
      <c r="J1367" t="s">
        <v>6</v>
      </c>
      <c r="K1367">
        <v>10304</v>
      </c>
      <c r="L1367" s="25">
        <v>0</v>
      </c>
      <c r="M1367" s="13">
        <v>45040</v>
      </c>
      <c r="N1367" s="1">
        <v>1</v>
      </c>
      <c r="O1367" s="1">
        <v>0</v>
      </c>
      <c r="P1367" s="1">
        <v>1</v>
      </c>
      <c r="Q1367" s="1">
        <v>5000</v>
      </c>
      <c r="R1367" s="1">
        <v>2248</v>
      </c>
      <c r="S1367">
        <v>1965</v>
      </c>
      <c r="T1367" s="29">
        <f>IF(TRIM(PropertySet[[#This Row],[YEAR BUILT]])="", "N/A", 2023-PropertySet[[#This Row],[YEAR BUILT]])</f>
        <v>58</v>
      </c>
      <c r="U1367" t="str" cm="1">
        <f t="array" ref="U1367">IF(PropertySet[[#This Row],[AGE]] = "N/A", "N/A", _xlfn.IFS(PropertySet[[#This Row],[AGE]] &lt;= 25, "0-25 Years", PropertySet[[#This Row],[AGE]] &lt;= 50, "26-50 Years", PropertySet[[#This Row],[AGE]]&lt;=75, "51-75 Years", PropertySet[[#This Row],[AGE]]&lt;=100, "76-100 Years", PropertySet[[#This Row],[AGE]]&gt;100, "100+ Years"))</f>
        <v>51-75 Years</v>
      </c>
      <c r="V1367" t="str" cm="1">
        <f t="array" ref="V13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67" t="s">
        <v>33</v>
      </c>
      <c r="X1367" t="s">
        <v>31</v>
      </c>
    </row>
    <row r="1368" spans="1:24" x14ac:dyDescent="0.3">
      <c r="A1368" t="s">
        <v>1391</v>
      </c>
      <c r="B1368" t="s">
        <v>29</v>
      </c>
      <c r="C1368" t="s">
        <v>30</v>
      </c>
      <c r="D1368">
        <v>1</v>
      </c>
      <c r="E1368">
        <v>851</v>
      </c>
      <c r="F1368">
        <v>120</v>
      </c>
      <c r="G1368" t="s">
        <v>6</v>
      </c>
      <c r="H1368" t="s">
        <v>36</v>
      </c>
      <c r="I1368" t="s">
        <v>1426</v>
      </c>
      <c r="J1368" t="s">
        <v>6</v>
      </c>
      <c r="K1368">
        <v>10304</v>
      </c>
      <c r="L1368" s="25">
        <v>250000</v>
      </c>
      <c r="M1368" s="13">
        <v>45090</v>
      </c>
      <c r="N1368" s="1">
        <v>1</v>
      </c>
      <c r="O1368" s="1">
        <v>0</v>
      </c>
      <c r="P1368" s="1">
        <v>1</v>
      </c>
      <c r="Q1368" s="1">
        <v>5000</v>
      </c>
      <c r="R1368" s="1">
        <v>912</v>
      </c>
      <c r="S1368">
        <v>1960</v>
      </c>
      <c r="T1368" s="29">
        <f>IF(TRIM(PropertySet[[#This Row],[YEAR BUILT]])="", "N/A", 2023-PropertySet[[#This Row],[YEAR BUILT]])</f>
        <v>63</v>
      </c>
      <c r="U1368" t="str" cm="1">
        <f t="array" ref="U1368">IF(PropertySet[[#This Row],[AGE]] = "N/A", "N/A", _xlfn.IFS(PropertySet[[#This Row],[AGE]] &lt;= 25, "0-25 Years", PropertySet[[#This Row],[AGE]] &lt;= 50, "26-50 Years", PropertySet[[#This Row],[AGE]]&lt;=75, "51-75 Years", PropertySet[[#This Row],[AGE]]&lt;=100, "76-100 Years", PropertySet[[#This Row],[AGE]]&gt;100, "100+ Years"))</f>
        <v>51-75 Years</v>
      </c>
      <c r="V1368" t="str" cm="1">
        <f t="array" ref="V13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68" t="s">
        <v>33</v>
      </c>
      <c r="X1368" t="s">
        <v>36</v>
      </c>
    </row>
    <row r="1369" spans="1:24" x14ac:dyDescent="0.3">
      <c r="A1369" t="s">
        <v>1391</v>
      </c>
      <c r="B1369" t="s">
        <v>29</v>
      </c>
      <c r="C1369" t="s">
        <v>30</v>
      </c>
      <c r="D1369">
        <v>1</v>
      </c>
      <c r="E1369">
        <v>852</v>
      </c>
      <c r="F1369">
        <v>63</v>
      </c>
      <c r="G1369" t="s">
        <v>6</v>
      </c>
      <c r="H1369" t="s">
        <v>36</v>
      </c>
      <c r="I1369" t="s">
        <v>1427</v>
      </c>
      <c r="J1369" t="s">
        <v>6</v>
      </c>
      <c r="K1369">
        <v>10304</v>
      </c>
      <c r="L1369" s="25">
        <v>0</v>
      </c>
      <c r="M1369" s="13">
        <v>45238</v>
      </c>
      <c r="N1369" s="1">
        <v>1</v>
      </c>
      <c r="O1369" s="1">
        <v>0</v>
      </c>
      <c r="P1369" s="1">
        <v>1</v>
      </c>
      <c r="Q1369" s="1">
        <v>4000</v>
      </c>
      <c r="R1369" s="1">
        <v>1236</v>
      </c>
      <c r="S1369">
        <v>1955</v>
      </c>
      <c r="T1369" s="29">
        <f>IF(TRIM(PropertySet[[#This Row],[YEAR BUILT]])="", "N/A", 2023-PropertySet[[#This Row],[YEAR BUILT]])</f>
        <v>68</v>
      </c>
      <c r="U1369" t="str" cm="1">
        <f t="array" ref="U1369">IF(PropertySet[[#This Row],[AGE]] = "N/A", "N/A", _xlfn.IFS(PropertySet[[#This Row],[AGE]] &lt;= 25, "0-25 Years", PropertySet[[#This Row],[AGE]] &lt;= 50, "26-50 Years", PropertySet[[#This Row],[AGE]]&lt;=75, "51-75 Years", PropertySet[[#This Row],[AGE]]&lt;=100, "76-100 Years", PropertySet[[#This Row],[AGE]]&gt;100, "100+ Years"))</f>
        <v>51-75 Years</v>
      </c>
      <c r="V1369" t="str" cm="1">
        <f t="array" ref="V13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69" t="s">
        <v>33</v>
      </c>
      <c r="X1369" t="s">
        <v>36</v>
      </c>
    </row>
    <row r="1370" spans="1:24" x14ac:dyDescent="0.3">
      <c r="A1370" t="s">
        <v>1391</v>
      </c>
      <c r="B1370" t="s">
        <v>29</v>
      </c>
      <c r="C1370" t="s">
        <v>30</v>
      </c>
      <c r="D1370">
        <v>1</v>
      </c>
      <c r="E1370">
        <v>852</v>
      </c>
      <c r="F1370">
        <v>82</v>
      </c>
      <c r="G1370" t="s">
        <v>6</v>
      </c>
      <c r="H1370" t="s">
        <v>36</v>
      </c>
      <c r="I1370" t="s">
        <v>1428</v>
      </c>
      <c r="J1370" t="s">
        <v>6</v>
      </c>
      <c r="K1370">
        <v>10304</v>
      </c>
      <c r="L1370" s="25">
        <v>850000</v>
      </c>
      <c r="M1370" s="13">
        <v>45205</v>
      </c>
      <c r="N1370" s="1">
        <v>1</v>
      </c>
      <c r="O1370" s="1">
        <v>0</v>
      </c>
      <c r="P1370" s="1">
        <v>1</v>
      </c>
      <c r="Q1370" s="1">
        <v>8000</v>
      </c>
      <c r="R1370" s="1">
        <v>1608</v>
      </c>
      <c r="S1370">
        <v>1940</v>
      </c>
      <c r="T1370" s="29">
        <f>IF(TRIM(PropertySet[[#This Row],[YEAR BUILT]])="", "N/A", 2023-PropertySet[[#This Row],[YEAR BUILT]])</f>
        <v>83</v>
      </c>
      <c r="U1370" t="str" cm="1">
        <f t="array" ref="U1370">IF(PropertySet[[#This Row],[AGE]] = "N/A", "N/A", _xlfn.IFS(PropertySet[[#This Row],[AGE]] &lt;= 25, "0-25 Years", PropertySet[[#This Row],[AGE]] &lt;= 50, "26-50 Years", PropertySet[[#This Row],[AGE]]&lt;=75, "51-75 Years", PropertySet[[#This Row],[AGE]]&lt;=100, "76-100 Years", PropertySet[[#This Row],[AGE]]&gt;100, "100+ Years"))</f>
        <v>76-100 Years</v>
      </c>
      <c r="V1370" t="str" cm="1">
        <f t="array" ref="V13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370" t="s">
        <v>33</v>
      </c>
      <c r="X1370" t="s">
        <v>36</v>
      </c>
    </row>
    <row r="1371" spans="1:24" x14ac:dyDescent="0.3">
      <c r="A1371" t="s">
        <v>1391</v>
      </c>
      <c r="B1371" t="s">
        <v>29</v>
      </c>
      <c r="C1371" t="s">
        <v>30</v>
      </c>
      <c r="D1371">
        <v>1</v>
      </c>
      <c r="E1371">
        <v>852</v>
      </c>
      <c r="F1371">
        <v>100</v>
      </c>
      <c r="G1371" t="s">
        <v>6</v>
      </c>
      <c r="H1371" t="s">
        <v>36</v>
      </c>
      <c r="I1371" t="s">
        <v>1429</v>
      </c>
      <c r="J1371" t="s">
        <v>6</v>
      </c>
      <c r="K1371">
        <v>10304</v>
      </c>
      <c r="L1371" s="25">
        <v>0</v>
      </c>
      <c r="M1371" s="13">
        <v>44945</v>
      </c>
      <c r="N1371" s="1">
        <v>1</v>
      </c>
      <c r="O1371" s="1">
        <v>0</v>
      </c>
      <c r="P1371" s="1">
        <v>1</v>
      </c>
      <c r="Q1371" s="1">
        <v>7500</v>
      </c>
      <c r="R1371" s="1">
        <v>1748</v>
      </c>
      <c r="S1371">
        <v>1970</v>
      </c>
      <c r="T1371" s="29">
        <f>IF(TRIM(PropertySet[[#This Row],[YEAR BUILT]])="", "N/A", 2023-PropertySet[[#This Row],[YEAR BUILT]])</f>
        <v>53</v>
      </c>
      <c r="U1371" t="str" cm="1">
        <f t="array" ref="U1371">IF(PropertySet[[#This Row],[AGE]] = "N/A", "N/A", _xlfn.IFS(PropertySet[[#This Row],[AGE]] &lt;= 25, "0-25 Years", PropertySet[[#This Row],[AGE]] &lt;= 50, "26-50 Years", PropertySet[[#This Row],[AGE]]&lt;=75, "51-75 Years", PropertySet[[#This Row],[AGE]]&lt;=100, "76-100 Years", PropertySet[[#This Row],[AGE]]&gt;100, "100+ Years"))</f>
        <v>51-75 Years</v>
      </c>
      <c r="V1371" t="str" cm="1">
        <f t="array" ref="V13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71" t="s">
        <v>33</v>
      </c>
      <c r="X1371" t="s">
        <v>36</v>
      </c>
    </row>
    <row r="1372" spans="1:24" x14ac:dyDescent="0.3">
      <c r="A1372" t="s">
        <v>1391</v>
      </c>
      <c r="B1372" t="s">
        <v>29</v>
      </c>
      <c r="C1372" t="s">
        <v>30</v>
      </c>
      <c r="D1372">
        <v>1</v>
      </c>
      <c r="E1372">
        <v>854</v>
      </c>
      <c r="F1372">
        <v>64</v>
      </c>
      <c r="G1372" t="s">
        <v>6</v>
      </c>
      <c r="H1372" t="s">
        <v>36</v>
      </c>
      <c r="I1372" t="s">
        <v>1430</v>
      </c>
      <c r="J1372" t="s">
        <v>6</v>
      </c>
      <c r="K1372">
        <v>10304</v>
      </c>
      <c r="L1372" s="25">
        <v>880000</v>
      </c>
      <c r="M1372" s="13">
        <v>45197</v>
      </c>
      <c r="N1372" s="1">
        <v>1</v>
      </c>
      <c r="O1372" s="1">
        <v>0</v>
      </c>
      <c r="P1372" s="1">
        <v>1</v>
      </c>
      <c r="Q1372" s="1">
        <v>5000</v>
      </c>
      <c r="R1372" s="1">
        <v>2309</v>
      </c>
      <c r="S1372">
        <v>1987</v>
      </c>
      <c r="T1372" s="29">
        <f>IF(TRIM(PropertySet[[#This Row],[YEAR BUILT]])="", "N/A", 2023-PropertySet[[#This Row],[YEAR BUILT]])</f>
        <v>36</v>
      </c>
      <c r="U1372" t="str" cm="1">
        <f t="array" ref="U1372">IF(PropertySet[[#This Row],[AGE]] = "N/A", "N/A", _xlfn.IFS(PropertySet[[#This Row],[AGE]] &lt;= 25, "0-25 Years", PropertySet[[#This Row],[AGE]] &lt;= 50, "26-50 Years", PropertySet[[#This Row],[AGE]]&lt;=75, "51-75 Years", PropertySet[[#This Row],[AGE]]&lt;=100, "76-100 Years", PropertySet[[#This Row],[AGE]]&gt;100, "100+ Years"))</f>
        <v>26-50 Years</v>
      </c>
      <c r="V1372" t="str" cm="1">
        <f t="array" ref="V13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372" t="s">
        <v>33</v>
      </c>
      <c r="X1372" t="s">
        <v>36</v>
      </c>
    </row>
    <row r="1373" spans="1:24" x14ac:dyDescent="0.3">
      <c r="A1373" t="s">
        <v>1391</v>
      </c>
      <c r="B1373" t="s">
        <v>29</v>
      </c>
      <c r="C1373" t="s">
        <v>30</v>
      </c>
      <c r="D1373">
        <v>1</v>
      </c>
      <c r="E1373">
        <v>855</v>
      </c>
      <c r="F1373">
        <v>81</v>
      </c>
      <c r="G1373" t="s">
        <v>6</v>
      </c>
      <c r="H1373" t="s">
        <v>67</v>
      </c>
      <c r="I1373" t="s">
        <v>1431</v>
      </c>
      <c r="J1373" t="s">
        <v>6</v>
      </c>
      <c r="K1373">
        <v>10304</v>
      </c>
      <c r="L1373" s="25">
        <v>0</v>
      </c>
      <c r="M1373" s="13">
        <v>45216</v>
      </c>
      <c r="N1373" s="1">
        <v>1</v>
      </c>
      <c r="O1373" s="1">
        <v>0</v>
      </c>
      <c r="P1373" s="1">
        <v>1</v>
      </c>
      <c r="Q1373" s="1">
        <v>6432</v>
      </c>
      <c r="R1373" s="1">
        <v>2400</v>
      </c>
      <c r="S1373">
        <v>2000</v>
      </c>
      <c r="T1373" s="29">
        <f>IF(TRIM(PropertySet[[#This Row],[YEAR BUILT]])="", "N/A", 2023-PropertySet[[#This Row],[YEAR BUILT]])</f>
        <v>23</v>
      </c>
      <c r="U1373" t="str" cm="1">
        <f t="array" ref="U1373">IF(PropertySet[[#This Row],[AGE]] = "N/A", "N/A", _xlfn.IFS(PropertySet[[#This Row],[AGE]] &lt;= 25, "0-25 Years", PropertySet[[#This Row],[AGE]] &lt;= 50, "26-50 Years", PropertySet[[#This Row],[AGE]]&lt;=75, "51-75 Years", PropertySet[[#This Row],[AGE]]&lt;=100, "76-100 Years", PropertySet[[#This Row],[AGE]]&gt;100, "100+ Years"))</f>
        <v>0-25 Years</v>
      </c>
      <c r="V1373" t="str" cm="1">
        <f t="array" ref="V13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373" t="s">
        <v>33</v>
      </c>
      <c r="X1373" t="s">
        <v>67</v>
      </c>
    </row>
    <row r="1374" spans="1:24" x14ac:dyDescent="0.3">
      <c r="A1374" t="s">
        <v>1391</v>
      </c>
      <c r="B1374" t="s">
        <v>29</v>
      </c>
      <c r="C1374" t="s">
        <v>30</v>
      </c>
      <c r="D1374">
        <v>1</v>
      </c>
      <c r="E1374">
        <v>856</v>
      </c>
      <c r="F1374">
        <v>18</v>
      </c>
      <c r="G1374" t="s">
        <v>6</v>
      </c>
      <c r="H1374" t="s">
        <v>31</v>
      </c>
      <c r="I1374" t="s">
        <v>1432</v>
      </c>
      <c r="J1374" t="s">
        <v>6</v>
      </c>
      <c r="K1374">
        <v>10304</v>
      </c>
      <c r="L1374" s="25">
        <v>1290000</v>
      </c>
      <c r="M1374" s="13">
        <v>45090</v>
      </c>
      <c r="N1374" s="1">
        <v>1</v>
      </c>
      <c r="O1374" s="1">
        <v>0</v>
      </c>
      <c r="P1374" s="1">
        <v>1</v>
      </c>
      <c r="Q1374" s="1">
        <v>5000</v>
      </c>
      <c r="R1374" s="1">
        <v>2338</v>
      </c>
      <c r="S1374">
        <v>1945</v>
      </c>
      <c r="T1374" s="29">
        <f>IF(TRIM(PropertySet[[#This Row],[YEAR BUILT]])="", "N/A", 2023-PropertySet[[#This Row],[YEAR BUILT]])</f>
        <v>78</v>
      </c>
      <c r="U1374" t="str" cm="1">
        <f t="array" ref="U1374">IF(PropertySet[[#This Row],[AGE]] = "N/A", "N/A", _xlfn.IFS(PropertySet[[#This Row],[AGE]] &lt;= 25, "0-25 Years", PropertySet[[#This Row],[AGE]] &lt;= 50, "26-50 Years", PropertySet[[#This Row],[AGE]]&lt;=75, "51-75 Years", PropertySet[[#This Row],[AGE]]&lt;=100, "76-100 Years", PropertySet[[#This Row],[AGE]]&gt;100, "100+ Years"))</f>
        <v>76-100 Years</v>
      </c>
      <c r="V1374" t="str" cm="1">
        <f t="array" ref="V13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374" t="s">
        <v>33</v>
      </c>
      <c r="X1374" t="s">
        <v>31</v>
      </c>
    </row>
    <row r="1375" spans="1:24" x14ac:dyDescent="0.3">
      <c r="A1375" t="s">
        <v>1391</v>
      </c>
      <c r="B1375" t="s">
        <v>29</v>
      </c>
      <c r="C1375" t="s">
        <v>30</v>
      </c>
      <c r="D1375">
        <v>1</v>
      </c>
      <c r="E1375">
        <v>856</v>
      </c>
      <c r="F1375">
        <v>49</v>
      </c>
      <c r="G1375" t="s">
        <v>6</v>
      </c>
      <c r="H1375" t="s">
        <v>67</v>
      </c>
      <c r="I1375" t="s">
        <v>1433</v>
      </c>
      <c r="J1375" t="s">
        <v>6</v>
      </c>
      <c r="K1375">
        <v>10304</v>
      </c>
      <c r="L1375" s="25">
        <v>0</v>
      </c>
      <c r="M1375" s="13">
        <v>45119</v>
      </c>
      <c r="N1375" s="1">
        <v>1</v>
      </c>
      <c r="O1375" s="1">
        <v>0</v>
      </c>
      <c r="P1375" s="1">
        <v>1</v>
      </c>
      <c r="Q1375" s="1">
        <v>6000</v>
      </c>
      <c r="R1375" s="1">
        <v>2728</v>
      </c>
      <c r="S1375">
        <v>1960</v>
      </c>
      <c r="T1375" s="29">
        <f>IF(TRIM(PropertySet[[#This Row],[YEAR BUILT]])="", "N/A", 2023-PropertySet[[#This Row],[YEAR BUILT]])</f>
        <v>63</v>
      </c>
      <c r="U1375" t="str" cm="1">
        <f t="array" ref="U1375">IF(PropertySet[[#This Row],[AGE]] = "N/A", "N/A", _xlfn.IFS(PropertySet[[#This Row],[AGE]] &lt;= 25, "0-25 Years", PropertySet[[#This Row],[AGE]] &lt;= 50, "26-50 Years", PropertySet[[#This Row],[AGE]]&lt;=75, "51-75 Years", PropertySet[[#This Row],[AGE]]&lt;=100, "76-100 Years", PropertySet[[#This Row],[AGE]]&gt;100, "100+ Years"))</f>
        <v>51-75 Years</v>
      </c>
      <c r="V1375" t="str" cm="1">
        <f t="array" ref="V13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75" t="s">
        <v>33</v>
      </c>
      <c r="X1375" t="s">
        <v>67</v>
      </c>
    </row>
    <row r="1376" spans="1:24" x14ac:dyDescent="0.3">
      <c r="A1376" t="s">
        <v>1391</v>
      </c>
      <c r="B1376" t="s">
        <v>29</v>
      </c>
      <c r="C1376" t="s">
        <v>30</v>
      </c>
      <c r="D1376">
        <v>1</v>
      </c>
      <c r="E1376">
        <v>860</v>
      </c>
      <c r="F1376">
        <v>94</v>
      </c>
      <c r="G1376" t="s">
        <v>6</v>
      </c>
      <c r="H1376" t="s">
        <v>31</v>
      </c>
      <c r="I1376" t="s">
        <v>1434</v>
      </c>
      <c r="J1376" t="s">
        <v>6</v>
      </c>
      <c r="K1376">
        <v>10304</v>
      </c>
      <c r="L1376" s="25">
        <v>1350000</v>
      </c>
      <c r="M1376" s="13">
        <v>45246</v>
      </c>
      <c r="N1376" s="1">
        <v>1</v>
      </c>
      <c r="O1376" s="1">
        <v>0</v>
      </c>
      <c r="P1376" s="1">
        <v>1</v>
      </c>
      <c r="Q1376" s="1">
        <v>10000</v>
      </c>
      <c r="R1376" s="1">
        <v>3325</v>
      </c>
      <c r="S1376">
        <v>1920</v>
      </c>
      <c r="T1376" s="29">
        <f>IF(TRIM(PropertySet[[#This Row],[YEAR BUILT]])="", "N/A", 2023-PropertySet[[#This Row],[YEAR BUILT]])</f>
        <v>103</v>
      </c>
      <c r="U1376" t="str" cm="1">
        <f t="array" ref="U1376">IF(PropertySet[[#This Row],[AGE]] = "N/A", "N/A", _xlfn.IFS(PropertySet[[#This Row],[AGE]] &lt;= 25, "0-25 Years", PropertySet[[#This Row],[AGE]] &lt;= 50, "26-50 Years", PropertySet[[#This Row],[AGE]]&lt;=75, "51-75 Years", PropertySet[[#This Row],[AGE]]&lt;=100, "76-100 Years", PropertySet[[#This Row],[AGE]]&gt;100, "100+ Years"))</f>
        <v>100+ Years</v>
      </c>
      <c r="V1376" t="str" cm="1">
        <f t="array" ref="V13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376" t="s">
        <v>33</v>
      </c>
      <c r="X1376" t="s">
        <v>31</v>
      </c>
    </row>
    <row r="1377" spans="1:24" x14ac:dyDescent="0.3">
      <c r="A1377" t="s">
        <v>1391</v>
      </c>
      <c r="B1377" t="s">
        <v>29</v>
      </c>
      <c r="C1377" t="s">
        <v>30</v>
      </c>
      <c r="D1377">
        <v>1</v>
      </c>
      <c r="E1377">
        <v>860</v>
      </c>
      <c r="F1377">
        <v>113</v>
      </c>
      <c r="G1377" t="s">
        <v>6</v>
      </c>
      <c r="H1377" t="s">
        <v>67</v>
      </c>
      <c r="I1377" t="s">
        <v>1435</v>
      </c>
      <c r="J1377" t="s">
        <v>6</v>
      </c>
      <c r="K1377">
        <v>10304</v>
      </c>
      <c r="L1377" s="25">
        <v>1300000</v>
      </c>
      <c r="M1377" s="13">
        <v>45231</v>
      </c>
      <c r="N1377" s="1">
        <v>1</v>
      </c>
      <c r="O1377" s="1">
        <v>0</v>
      </c>
      <c r="P1377" s="1">
        <v>1</v>
      </c>
      <c r="Q1377" s="1">
        <v>12377</v>
      </c>
      <c r="R1377" s="1">
        <v>4750</v>
      </c>
      <c r="S1377">
        <v>1988</v>
      </c>
      <c r="T1377" s="29">
        <f>IF(TRIM(PropertySet[[#This Row],[YEAR BUILT]])="", "N/A", 2023-PropertySet[[#This Row],[YEAR BUILT]])</f>
        <v>35</v>
      </c>
      <c r="U1377" t="str" cm="1">
        <f t="array" ref="U1377">IF(PropertySet[[#This Row],[AGE]] = "N/A", "N/A", _xlfn.IFS(PropertySet[[#This Row],[AGE]] &lt;= 25, "0-25 Years", PropertySet[[#This Row],[AGE]] &lt;= 50, "26-50 Years", PropertySet[[#This Row],[AGE]]&lt;=75, "51-75 Years", PropertySet[[#This Row],[AGE]]&lt;=100, "76-100 Years", PropertySet[[#This Row],[AGE]]&gt;100, "100+ Years"))</f>
        <v>26-50 Years</v>
      </c>
      <c r="V1377" t="str" cm="1">
        <f t="array" ref="V13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377" t="s">
        <v>33</v>
      </c>
      <c r="X1377" t="s">
        <v>67</v>
      </c>
    </row>
    <row r="1378" spans="1:24" x14ac:dyDescent="0.3">
      <c r="A1378" t="s">
        <v>1391</v>
      </c>
      <c r="B1378" t="s">
        <v>29</v>
      </c>
      <c r="C1378" t="s">
        <v>30</v>
      </c>
      <c r="D1378">
        <v>1</v>
      </c>
      <c r="E1378">
        <v>866</v>
      </c>
      <c r="F1378">
        <v>391</v>
      </c>
      <c r="G1378" t="s">
        <v>6</v>
      </c>
      <c r="H1378" t="s">
        <v>67</v>
      </c>
      <c r="I1378" t="s">
        <v>1436</v>
      </c>
      <c r="J1378" t="s">
        <v>6</v>
      </c>
      <c r="K1378">
        <v>10304</v>
      </c>
      <c r="L1378" s="25">
        <v>0</v>
      </c>
      <c r="M1378" s="13">
        <v>45118</v>
      </c>
      <c r="N1378" s="1">
        <v>1</v>
      </c>
      <c r="O1378" s="1">
        <v>0</v>
      </c>
      <c r="P1378" s="1">
        <v>1</v>
      </c>
      <c r="Q1378" s="1">
        <v>83425</v>
      </c>
      <c r="R1378" s="1">
        <v>17100</v>
      </c>
      <c r="S1378">
        <v>1989</v>
      </c>
      <c r="T1378" s="29">
        <f>IF(TRIM(PropertySet[[#This Row],[YEAR BUILT]])="", "N/A", 2023-PropertySet[[#This Row],[YEAR BUILT]])</f>
        <v>34</v>
      </c>
      <c r="U1378" t="str" cm="1">
        <f t="array" ref="U1378">IF(PropertySet[[#This Row],[AGE]] = "N/A", "N/A", _xlfn.IFS(PropertySet[[#This Row],[AGE]] &lt;= 25, "0-25 Years", PropertySet[[#This Row],[AGE]] &lt;= 50, "26-50 Years", PropertySet[[#This Row],[AGE]]&lt;=75, "51-75 Years", PropertySet[[#This Row],[AGE]]&lt;=100, "76-100 Years", PropertySet[[#This Row],[AGE]]&gt;100, "100+ Years"))</f>
        <v>26-50 Years</v>
      </c>
      <c r="V1378" t="str" cm="1">
        <f t="array" ref="V13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378" t="s">
        <v>33</v>
      </c>
      <c r="X1378" t="s">
        <v>67</v>
      </c>
    </row>
    <row r="1379" spans="1:24" x14ac:dyDescent="0.3">
      <c r="A1379" t="s">
        <v>1391</v>
      </c>
      <c r="B1379" t="s">
        <v>29</v>
      </c>
      <c r="C1379" t="s">
        <v>30</v>
      </c>
      <c r="D1379">
        <v>1</v>
      </c>
      <c r="E1379">
        <v>866</v>
      </c>
      <c r="F1379">
        <v>465</v>
      </c>
      <c r="G1379" t="s">
        <v>6</v>
      </c>
      <c r="H1379" t="s">
        <v>67</v>
      </c>
      <c r="I1379" t="s">
        <v>1437</v>
      </c>
      <c r="J1379" t="s">
        <v>6</v>
      </c>
      <c r="K1379">
        <v>10304</v>
      </c>
      <c r="L1379" s="25">
        <v>1550000</v>
      </c>
      <c r="M1379" s="13">
        <v>45250</v>
      </c>
      <c r="N1379" s="1">
        <v>1</v>
      </c>
      <c r="O1379" s="1">
        <v>0</v>
      </c>
      <c r="P1379" s="1">
        <v>1</v>
      </c>
      <c r="Q1379" s="1">
        <v>13500</v>
      </c>
      <c r="R1379" s="1">
        <v>3500</v>
      </c>
      <c r="S1379">
        <v>1994</v>
      </c>
      <c r="T1379" s="29">
        <f>IF(TRIM(PropertySet[[#This Row],[YEAR BUILT]])="", "N/A", 2023-PropertySet[[#This Row],[YEAR BUILT]])</f>
        <v>29</v>
      </c>
      <c r="U1379" t="str" cm="1">
        <f t="array" ref="U1379">IF(PropertySet[[#This Row],[AGE]] = "N/A", "N/A", _xlfn.IFS(PropertySet[[#This Row],[AGE]] &lt;= 25, "0-25 Years", PropertySet[[#This Row],[AGE]] &lt;= 50, "26-50 Years", PropertySet[[#This Row],[AGE]]&lt;=75, "51-75 Years", PropertySet[[#This Row],[AGE]]&lt;=100, "76-100 Years", PropertySet[[#This Row],[AGE]]&gt;100, "100+ Years"))</f>
        <v>26-50 Years</v>
      </c>
      <c r="V1379" t="str" cm="1">
        <f t="array" ref="V13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379" t="s">
        <v>33</v>
      </c>
      <c r="X1379" t="s">
        <v>67</v>
      </c>
    </row>
    <row r="1380" spans="1:24" x14ac:dyDescent="0.3">
      <c r="A1380" t="s">
        <v>1391</v>
      </c>
      <c r="B1380" t="s">
        <v>29</v>
      </c>
      <c r="C1380" t="s">
        <v>30</v>
      </c>
      <c r="D1380">
        <v>1</v>
      </c>
      <c r="E1380">
        <v>869</v>
      </c>
      <c r="F1380">
        <v>130</v>
      </c>
      <c r="G1380" t="s">
        <v>6</v>
      </c>
      <c r="H1380" t="s">
        <v>67</v>
      </c>
      <c r="I1380" t="s">
        <v>1438</v>
      </c>
      <c r="J1380" t="s">
        <v>6</v>
      </c>
      <c r="K1380">
        <v>10304</v>
      </c>
      <c r="L1380" s="25">
        <v>1450000</v>
      </c>
      <c r="M1380" s="13">
        <v>44981</v>
      </c>
      <c r="N1380" s="1">
        <v>1</v>
      </c>
      <c r="O1380" s="1">
        <v>0</v>
      </c>
      <c r="P1380" s="1">
        <v>1</v>
      </c>
      <c r="Q1380" s="1">
        <v>7275</v>
      </c>
      <c r="R1380" s="1">
        <v>2920</v>
      </c>
      <c r="S1380">
        <v>1989</v>
      </c>
      <c r="T1380" s="29">
        <f>IF(TRIM(PropertySet[[#This Row],[YEAR BUILT]])="", "N/A", 2023-PropertySet[[#This Row],[YEAR BUILT]])</f>
        <v>34</v>
      </c>
      <c r="U1380" t="str" cm="1">
        <f t="array" ref="U1380">IF(PropertySet[[#This Row],[AGE]] = "N/A", "N/A", _xlfn.IFS(PropertySet[[#This Row],[AGE]] &lt;= 25, "0-25 Years", PropertySet[[#This Row],[AGE]] &lt;= 50, "26-50 Years", PropertySet[[#This Row],[AGE]]&lt;=75, "51-75 Years", PropertySet[[#This Row],[AGE]]&lt;=100, "76-100 Years", PropertySet[[#This Row],[AGE]]&gt;100, "100+ Years"))</f>
        <v>26-50 Years</v>
      </c>
      <c r="V1380" t="str" cm="1">
        <f t="array" ref="V13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380" t="s">
        <v>33</v>
      </c>
      <c r="X1380" t="s">
        <v>67</v>
      </c>
    </row>
    <row r="1381" spans="1:24" x14ac:dyDescent="0.3">
      <c r="A1381" t="s">
        <v>1391</v>
      </c>
      <c r="B1381" t="s">
        <v>29</v>
      </c>
      <c r="C1381" t="s">
        <v>30</v>
      </c>
      <c r="D1381">
        <v>1</v>
      </c>
      <c r="E1381">
        <v>869</v>
      </c>
      <c r="F1381">
        <v>235</v>
      </c>
      <c r="G1381" t="s">
        <v>6</v>
      </c>
      <c r="H1381" t="s">
        <v>36</v>
      </c>
      <c r="I1381" t="s">
        <v>1439</v>
      </c>
      <c r="J1381" t="s">
        <v>6</v>
      </c>
      <c r="K1381">
        <v>10304</v>
      </c>
      <c r="L1381" s="25">
        <v>675000</v>
      </c>
      <c r="M1381" s="13">
        <v>45049</v>
      </c>
      <c r="N1381" s="1">
        <v>1</v>
      </c>
      <c r="O1381" s="1">
        <v>0</v>
      </c>
      <c r="P1381" s="1">
        <v>1</v>
      </c>
      <c r="Q1381" s="1">
        <v>4450</v>
      </c>
      <c r="R1381" s="1">
        <v>1263</v>
      </c>
      <c r="S1381">
        <v>1960</v>
      </c>
      <c r="T1381" s="29">
        <f>IF(TRIM(PropertySet[[#This Row],[YEAR BUILT]])="", "N/A", 2023-PropertySet[[#This Row],[YEAR BUILT]])</f>
        <v>63</v>
      </c>
      <c r="U1381" t="str" cm="1">
        <f t="array" ref="U1381">IF(PropertySet[[#This Row],[AGE]] = "N/A", "N/A", _xlfn.IFS(PropertySet[[#This Row],[AGE]] &lt;= 25, "0-25 Years", PropertySet[[#This Row],[AGE]] &lt;= 50, "26-50 Years", PropertySet[[#This Row],[AGE]]&lt;=75, "51-75 Years", PropertySet[[#This Row],[AGE]]&lt;=100, "76-100 Years", PropertySet[[#This Row],[AGE]]&gt;100, "100+ Years"))</f>
        <v>51-75 Years</v>
      </c>
      <c r="V1381" t="str" cm="1">
        <f t="array" ref="V13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81" t="s">
        <v>33</v>
      </c>
      <c r="X1381" t="s">
        <v>36</v>
      </c>
    </row>
    <row r="1382" spans="1:24" x14ac:dyDescent="0.3">
      <c r="A1382" t="s">
        <v>1391</v>
      </c>
      <c r="B1382" t="s">
        <v>29</v>
      </c>
      <c r="C1382" t="s">
        <v>30</v>
      </c>
      <c r="D1382">
        <v>1</v>
      </c>
      <c r="E1382">
        <v>869</v>
      </c>
      <c r="F1382">
        <v>251</v>
      </c>
      <c r="G1382" t="s">
        <v>6</v>
      </c>
      <c r="H1382" t="s">
        <v>36</v>
      </c>
      <c r="I1382" t="s">
        <v>1440</v>
      </c>
      <c r="J1382" t="s">
        <v>6</v>
      </c>
      <c r="K1382">
        <v>10304</v>
      </c>
      <c r="L1382" s="25">
        <v>0</v>
      </c>
      <c r="M1382" s="13">
        <v>45195</v>
      </c>
      <c r="N1382" s="1">
        <v>1</v>
      </c>
      <c r="O1382" s="1">
        <v>0</v>
      </c>
      <c r="P1382" s="1">
        <v>1</v>
      </c>
      <c r="Q1382" s="1">
        <v>5000</v>
      </c>
      <c r="R1382" s="1">
        <v>1323</v>
      </c>
      <c r="S1382">
        <v>1960</v>
      </c>
      <c r="T1382" s="29">
        <f>IF(TRIM(PropertySet[[#This Row],[YEAR BUILT]])="", "N/A", 2023-PropertySet[[#This Row],[YEAR BUILT]])</f>
        <v>63</v>
      </c>
      <c r="U1382" t="str" cm="1">
        <f t="array" ref="U1382">IF(PropertySet[[#This Row],[AGE]] = "N/A", "N/A", _xlfn.IFS(PropertySet[[#This Row],[AGE]] &lt;= 25, "0-25 Years", PropertySet[[#This Row],[AGE]] &lt;= 50, "26-50 Years", PropertySet[[#This Row],[AGE]]&lt;=75, "51-75 Years", PropertySet[[#This Row],[AGE]]&lt;=100, "76-100 Years", PropertySet[[#This Row],[AGE]]&gt;100, "100+ Years"))</f>
        <v>51-75 Years</v>
      </c>
      <c r="V1382" t="str" cm="1">
        <f t="array" ref="V13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82" t="s">
        <v>33</v>
      </c>
      <c r="X1382" t="s">
        <v>36</v>
      </c>
    </row>
    <row r="1383" spans="1:24" x14ac:dyDescent="0.3">
      <c r="A1383" t="s">
        <v>1391</v>
      </c>
      <c r="B1383" t="s">
        <v>29</v>
      </c>
      <c r="C1383" t="s">
        <v>30</v>
      </c>
      <c r="D1383">
        <v>1</v>
      </c>
      <c r="E1383">
        <v>869</v>
      </c>
      <c r="F1383">
        <v>319</v>
      </c>
      <c r="G1383" t="s">
        <v>6</v>
      </c>
      <c r="H1383" t="s">
        <v>67</v>
      </c>
      <c r="I1383" t="s">
        <v>1441</v>
      </c>
      <c r="J1383" t="s">
        <v>6</v>
      </c>
      <c r="K1383">
        <v>10304</v>
      </c>
      <c r="L1383" s="25">
        <v>1070000</v>
      </c>
      <c r="M1383" s="13">
        <v>45110</v>
      </c>
      <c r="N1383" s="1">
        <v>1</v>
      </c>
      <c r="O1383" s="1">
        <v>0</v>
      </c>
      <c r="P1383" s="1">
        <v>1</v>
      </c>
      <c r="Q1383" s="1">
        <v>8072</v>
      </c>
      <c r="R1383" s="1">
        <v>4305</v>
      </c>
      <c r="S1383">
        <v>1988</v>
      </c>
      <c r="T1383" s="29">
        <f>IF(TRIM(PropertySet[[#This Row],[YEAR BUILT]])="", "N/A", 2023-PropertySet[[#This Row],[YEAR BUILT]])</f>
        <v>35</v>
      </c>
      <c r="U1383" t="str" cm="1">
        <f t="array" ref="U1383">IF(PropertySet[[#This Row],[AGE]] = "N/A", "N/A", _xlfn.IFS(PropertySet[[#This Row],[AGE]] &lt;= 25, "0-25 Years", PropertySet[[#This Row],[AGE]] &lt;= 50, "26-50 Years", PropertySet[[#This Row],[AGE]]&lt;=75, "51-75 Years", PropertySet[[#This Row],[AGE]]&lt;=100, "76-100 Years", PropertySet[[#This Row],[AGE]]&gt;100, "100+ Years"))</f>
        <v>26-50 Years</v>
      </c>
      <c r="V1383" t="str" cm="1">
        <f t="array" ref="V13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383" t="s">
        <v>33</v>
      </c>
      <c r="X1383" t="s">
        <v>67</v>
      </c>
    </row>
    <row r="1384" spans="1:24" x14ac:dyDescent="0.3">
      <c r="A1384" t="s">
        <v>1391</v>
      </c>
      <c r="B1384" t="s">
        <v>29</v>
      </c>
      <c r="C1384" t="s">
        <v>30</v>
      </c>
      <c r="D1384">
        <v>1</v>
      </c>
      <c r="E1384">
        <v>869</v>
      </c>
      <c r="F1384">
        <v>339</v>
      </c>
      <c r="G1384" t="s">
        <v>6</v>
      </c>
      <c r="H1384" t="s">
        <v>67</v>
      </c>
      <c r="I1384" t="s">
        <v>1442</v>
      </c>
      <c r="J1384" t="s">
        <v>6</v>
      </c>
      <c r="K1384">
        <v>10304</v>
      </c>
      <c r="L1384" s="25">
        <v>0</v>
      </c>
      <c r="M1384" s="13">
        <v>44952</v>
      </c>
      <c r="N1384" s="1">
        <v>1</v>
      </c>
      <c r="O1384" s="1">
        <v>0</v>
      </c>
      <c r="P1384" s="1">
        <v>1</v>
      </c>
      <c r="Q1384" s="1">
        <v>9212</v>
      </c>
      <c r="R1384" s="1">
        <v>3200</v>
      </c>
      <c r="S1384">
        <v>1945</v>
      </c>
      <c r="T1384" s="29">
        <f>IF(TRIM(PropertySet[[#This Row],[YEAR BUILT]])="", "N/A", 2023-PropertySet[[#This Row],[YEAR BUILT]])</f>
        <v>78</v>
      </c>
      <c r="U1384" t="str" cm="1">
        <f t="array" ref="U1384">IF(PropertySet[[#This Row],[AGE]] = "N/A", "N/A", _xlfn.IFS(PropertySet[[#This Row],[AGE]] &lt;= 25, "0-25 Years", PropertySet[[#This Row],[AGE]] &lt;= 50, "26-50 Years", PropertySet[[#This Row],[AGE]]&lt;=75, "51-75 Years", PropertySet[[#This Row],[AGE]]&lt;=100, "76-100 Years", PropertySet[[#This Row],[AGE]]&gt;100, "100+ Years"))</f>
        <v>76-100 Years</v>
      </c>
      <c r="V1384" t="str" cm="1">
        <f t="array" ref="V13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384" t="s">
        <v>33</v>
      </c>
      <c r="X1384" t="s">
        <v>67</v>
      </c>
    </row>
    <row r="1385" spans="1:24" x14ac:dyDescent="0.3">
      <c r="A1385" t="s">
        <v>1391</v>
      </c>
      <c r="B1385" t="s">
        <v>29</v>
      </c>
      <c r="C1385" t="s">
        <v>30</v>
      </c>
      <c r="D1385">
        <v>1</v>
      </c>
      <c r="E1385">
        <v>869</v>
      </c>
      <c r="F1385">
        <v>518</v>
      </c>
      <c r="G1385" t="s">
        <v>6</v>
      </c>
      <c r="H1385" t="s">
        <v>31</v>
      </c>
      <c r="I1385" t="s">
        <v>1443</v>
      </c>
      <c r="J1385" t="s">
        <v>6</v>
      </c>
      <c r="K1385">
        <v>10304</v>
      </c>
      <c r="L1385" s="25">
        <v>715000</v>
      </c>
      <c r="M1385" s="13">
        <v>45072</v>
      </c>
      <c r="N1385" s="1">
        <v>1</v>
      </c>
      <c r="O1385" s="1">
        <v>0</v>
      </c>
      <c r="P1385" s="1">
        <v>1</v>
      </c>
      <c r="Q1385" s="1">
        <v>4000</v>
      </c>
      <c r="R1385" s="1">
        <v>1308</v>
      </c>
      <c r="S1385">
        <v>1920</v>
      </c>
      <c r="T1385" s="29">
        <f>IF(TRIM(PropertySet[[#This Row],[YEAR BUILT]])="", "N/A", 2023-PropertySet[[#This Row],[YEAR BUILT]])</f>
        <v>103</v>
      </c>
      <c r="U1385" t="str" cm="1">
        <f t="array" ref="U1385">IF(PropertySet[[#This Row],[AGE]] = "N/A", "N/A", _xlfn.IFS(PropertySet[[#This Row],[AGE]] &lt;= 25, "0-25 Years", PropertySet[[#This Row],[AGE]] &lt;= 50, "26-50 Years", PropertySet[[#This Row],[AGE]]&lt;=75, "51-75 Years", PropertySet[[#This Row],[AGE]]&lt;=100, "76-100 Years", PropertySet[[#This Row],[AGE]]&gt;100, "100+ Years"))</f>
        <v>100+ Years</v>
      </c>
      <c r="V1385" t="str" cm="1">
        <f t="array" ref="V13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385" t="s">
        <v>33</v>
      </c>
      <c r="X1385" t="s">
        <v>31</v>
      </c>
    </row>
    <row r="1386" spans="1:24" x14ac:dyDescent="0.3">
      <c r="A1386" t="s">
        <v>1391</v>
      </c>
      <c r="B1386" t="s">
        <v>29</v>
      </c>
      <c r="C1386" t="s">
        <v>30</v>
      </c>
      <c r="D1386">
        <v>1</v>
      </c>
      <c r="E1386">
        <v>869</v>
      </c>
      <c r="F1386">
        <v>544</v>
      </c>
      <c r="G1386" t="s">
        <v>6</v>
      </c>
      <c r="H1386" t="s">
        <v>36</v>
      </c>
      <c r="I1386" t="s">
        <v>1444</v>
      </c>
      <c r="J1386" t="s">
        <v>6</v>
      </c>
      <c r="K1386">
        <v>10304</v>
      </c>
      <c r="L1386" s="25">
        <v>0</v>
      </c>
      <c r="M1386" s="13">
        <v>45278</v>
      </c>
      <c r="N1386" s="1">
        <v>1</v>
      </c>
      <c r="O1386" s="1">
        <v>0</v>
      </c>
      <c r="P1386" s="1">
        <v>1</v>
      </c>
      <c r="Q1386" s="1">
        <v>5000</v>
      </c>
      <c r="R1386" s="1">
        <v>1269</v>
      </c>
      <c r="S1386">
        <v>1955</v>
      </c>
      <c r="T1386" s="29">
        <f>IF(TRIM(PropertySet[[#This Row],[YEAR BUILT]])="", "N/A", 2023-PropertySet[[#This Row],[YEAR BUILT]])</f>
        <v>68</v>
      </c>
      <c r="U1386" t="str" cm="1">
        <f t="array" ref="U1386">IF(PropertySet[[#This Row],[AGE]] = "N/A", "N/A", _xlfn.IFS(PropertySet[[#This Row],[AGE]] &lt;= 25, "0-25 Years", PropertySet[[#This Row],[AGE]] &lt;= 50, "26-50 Years", PropertySet[[#This Row],[AGE]]&lt;=75, "51-75 Years", PropertySet[[#This Row],[AGE]]&lt;=100, "76-100 Years", PropertySet[[#This Row],[AGE]]&gt;100, "100+ Years"))</f>
        <v>51-75 Years</v>
      </c>
      <c r="V1386" t="str" cm="1">
        <f t="array" ref="V13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86" t="s">
        <v>33</v>
      </c>
      <c r="X1386" t="s">
        <v>36</v>
      </c>
    </row>
    <row r="1387" spans="1:24" x14ac:dyDescent="0.3">
      <c r="A1387" t="s">
        <v>1391</v>
      </c>
      <c r="B1387" t="s">
        <v>29</v>
      </c>
      <c r="C1387" t="s">
        <v>30</v>
      </c>
      <c r="D1387">
        <v>1</v>
      </c>
      <c r="E1387">
        <v>869</v>
      </c>
      <c r="F1387">
        <v>618</v>
      </c>
      <c r="G1387" t="s">
        <v>6</v>
      </c>
      <c r="H1387" t="s">
        <v>31</v>
      </c>
      <c r="I1387" t="s">
        <v>1445</v>
      </c>
      <c r="J1387" t="s">
        <v>6</v>
      </c>
      <c r="K1387">
        <v>10304</v>
      </c>
      <c r="L1387" s="25">
        <v>989000</v>
      </c>
      <c r="M1387" s="13">
        <v>45112</v>
      </c>
      <c r="N1387" s="1">
        <v>1</v>
      </c>
      <c r="O1387" s="1">
        <v>0</v>
      </c>
      <c r="P1387" s="1">
        <v>1</v>
      </c>
      <c r="Q1387" s="1">
        <v>7684</v>
      </c>
      <c r="R1387" s="1">
        <v>2562</v>
      </c>
      <c r="S1387">
        <v>1955</v>
      </c>
      <c r="T1387" s="29">
        <f>IF(TRIM(PropertySet[[#This Row],[YEAR BUILT]])="", "N/A", 2023-PropertySet[[#This Row],[YEAR BUILT]])</f>
        <v>68</v>
      </c>
      <c r="U1387" t="str" cm="1">
        <f t="array" ref="U1387">IF(PropertySet[[#This Row],[AGE]] = "N/A", "N/A", _xlfn.IFS(PropertySet[[#This Row],[AGE]] &lt;= 25, "0-25 Years", PropertySet[[#This Row],[AGE]] &lt;= 50, "26-50 Years", PropertySet[[#This Row],[AGE]]&lt;=75, "51-75 Years", PropertySet[[#This Row],[AGE]]&lt;=100, "76-100 Years", PropertySet[[#This Row],[AGE]]&gt;100, "100+ Years"))</f>
        <v>51-75 Years</v>
      </c>
      <c r="V1387" t="str" cm="1">
        <f t="array" ref="V13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87" t="s">
        <v>33</v>
      </c>
      <c r="X1387" t="s">
        <v>31</v>
      </c>
    </row>
    <row r="1388" spans="1:24" x14ac:dyDescent="0.3">
      <c r="A1388" t="s">
        <v>1391</v>
      </c>
      <c r="B1388" t="s">
        <v>29</v>
      </c>
      <c r="C1388" t="s">
        <v>30</v>
      </c>
      <c r="D1388">
        <v>1</v>
      </c>
      <c r="E1388">
        <v>869</v>
      </c>
      <c r="F1388">
        <v>623</v>
      </c>
      <c r="G1388" t="s">
        <v>6</v>
      </c>
      <c r="H1388" t="s">
        <v>36</v>
      </c>
      <c r="I1388" t="s">
        <v>1446</v>
      </c>
      <c r="J1388" t="s">
        <v>6</v>
      </c>
      <c r="K1388">
        <v>10304</v>
      </c>
      <c r="L1388" s="25">
        <v>0</v>
      </c>
      <c r="M1388" s="13">
        <v>45240</v>
      </c>
      <c r="N1388" s="1">
        <v>1</v>
      </c>
      <c r="O1388" s="1">
        <v>0</v>
      </c>
      <c r="P1388" s="1">
        <v>1</v>
      </c>
      <c r="Q1388" s="1">
        <v>8085</v>
      </c>
      <c r="R1388" s="1">
        <v>1680</v>
      </c>
      <c r="S1388">
        <v>1960</v>
      </c>
      <c r="T1388" s="29">
        <f>IF(TRIM(PropertySet[[#This Row],[YEAR BUILT]])="", "N/A", 2023-PropertySet[[#This Row],[YEAR BUILT]])</f>
        <v>63</v>
      </c>
      <c r="U1388" t="str" cm="1">
        <f t="array" ref="U1388">IF(PropertySet[[#This Row],[AGE]] = "N/A", "N/A", _xlfn.IFS(PropertySet[[#This Row],[AGE]] &lt;= 25, "0-25 Years", PropertySet[[#This Row],[AGE]] &lt;= 50, "26-50 Years", PropertySet[[#This Row],[AGE]]&lt;=75, "51-75 Years", PropertySet[[#This Row],[AGE]]&lt;=100, "76-100 Years", PropertySet[[#This Row],[AGE]]&gt;100, "100+ Years"))</f>
        <v>51-75 Years</v>
      </c>
      <c r="V1388" t="str" cm="1">
        <f t="array" ref="V13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88" t="s">
        <v>33</v>
      </c>
      <c r="X1388" t="s">
        <v>36</v>
      </c>
    </row>
    <row r="1389" spans="1:24" x14ac:dyDescent="0.3">
      <c r="A1389" t="s">
        <v>1391</v>
      </c>
      <c r="B1389" t="s">
        <v>29</v>
      </c>
      <c r="C1389" t="s">
        <v>30</v>
      </c>
      <c r="D1389">
        <v>1</v>
      </c>
      <c r="E1389">
        <v>869</v>
      </c>
      <c r="F1389">
        <v>657</v>
      </c>
      <c r="G1389" t="s">
        <v>6</v>
      </c>
      <c r="H1389" t="s">
        <v>67</v>
      </c>
      <c r="I1389" t="s">
        <v>1447</v>
      </c>
      <c r="J1389" t="s">
        <v>6</v>
      </c>
      <c r="K1389">
        <v>10304</v>
      </c>
      <c r="L1389" s="25">
        <v>0</v>
      </c>
      <c r="M1389" s="13">
        <v>44967</v>
      </c>
      <c r="N1389" s="1">
        <v>1</v>
      </c>
      <c r="O1389" s="1">
        <v>0</v>
      </c>
      <c r="P1389" s="1">
        <v>1</v>
      </c>
      <c r="Q1389" s="1">
        <v>9600</v>
      </c>
      <c r="R1389" s="1">
        <v>4146</v>
      </c>
      <c r="S1389">
        <v>1955</v>
      </c>
      <c r="T1389" s="29">
        <f>IF(TRIM(PropertySet[[#This Row],[YEAR BUILT]])="", "N/A", 2023-PropertySet[[#This Row],[YEAR BUILT]])</f>
        <v>68</v>
      </c>
      <c r="U1389" t="str" cm="1">
        <f t="array" ref="U1389">IF(PropertySet[[#This Row],[AGE]] = "N/A", "N/A", _xlfn.IFS(PropertySet[[#This Row],[AGE]] &lt;= 25, "0-25 Years", PropertySet[[#This Row],[AGE]] &lt;= 50, "26-50 Years", PropertySet[[#This Row],[AGE]]&lt;=75, "51-75 Years", PropertySet[[#This Row],[AGE]]&lt;=100, "76-100 Years", PropertySet[[#This Row],[AGE]]&gt;100, "100+ Years"))</f>
        <v>51-75 Years</v>
      </c>
      <c r="V1389" t="str" cm="1">
        <f t="array" ref="V13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89" t="s">
        <v>33</v>
      </c>
      <c r="X1389" t="s">
        <v>67</v>
      </c>
    </row>
    <row r="1390" spans="1:24" x14ac:dyDescent="0.3">
      <c r="A1390" t="s">
        <v>1391</v>
      </c>
      <c r="B1390" t="s">
        <v>29</v>
      </c>
      <c r="C1390" t="s">
        <v>30</v>
      </c>
      <c r="D1390">
        <v>1</v>
      </c>
      <c r="E1390">
        <v>869</v>
      </c>
      <c r="F1390">
        <v>678</v>
      </c>
      <c r="G1390" t="s">
        <v>6</v>
      </c>
      <c r="H1390" t="s">
        <v>36</v>
      </c>
      <c r="I1390" t="s">
        <v>1448</v>
      </c>
      <c r="J1390" t="s">
        <v>6</v>
      </c>
      <c r="K1390">
        <v>10304</v>
      </c>
      <c r="L1390" s="25">
        <v>680000</v>
      </c>
      <c r="M1390" s="13">
        <v>44986</v>
      </c>
      <c r="N1390" s="1">
        <v>1</v>
      </c>
      <c r="O1390" s="1">
        <v>0</v>
      </c>
      <c r="P1390" s="1">
        <v>1</v>
      </c>
      <c r="Q1390" s="1">
        <v>4000</v>
      </c>
      <c r="R1390" s="1">
        <v>768</v>
      </c>
      <c r="S1390">
        <v>1955</v>
      </c>
      <c r="T1390" s="29">
        <f>IF(TRIM(PropertySet[[#This Row],[YEAR BUILT]])="", "N/A", 2023-PropertySet[[#This Row],[YEAR BUILT]])</f>
        <v>68</v>
      </c>
      <c r="U1390" t="str" cm="1">
        <f t="array" ref="U1390">IF(PropertySet[[#This Row],[AGE]] = "N/A", "N/A", _xlfn.IFS(PropertySet[[#This Row],[AGE]] &lt;= 25, "0-25 Years", PropertySet[[#This Row],[AGE]] &lt;= 50, "26-50 Years", PropertySet[[#This Row],[AGE]]&lt;=75, "51-75 Years", PropertySet[[#This Row],[AGE]]&lt;=100, "76-100 Years", PropertySet[[#This Row],[AGE]]&gt;100, "100+ Years"))</f>
        <v>51-75 Years</v>
      </c>
      <c r="V1390" t="str" cm="1">
        <f t="array" ref="V13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90" t="s">
        <v>33</v>
      </c>
      <c r="X1390" t="s">
        <v>36</v>
      </c>
    </row>
    <row r="1391" spans="1:24" x14ac:dyDescent="0.3">
      <c r="A1391" t="s">
        <v>1391</v>
      </c>
      <c r="B1391" t="s">
        <v>29</v>
      </c>
      <c r="C1391" t="s">
        <v>30</v>
      </c>
      <c r="D1391">
        <v>1</v>
      </c>
      <c r="E1391">
        <v>869</v>
      </c>
      <c r="F1391">
        <v>709</v>
      </c>
      <c r="G1391" t="s">
        <v>6</v>
      </c>
      <c r="H1391" t="s">
        <v>57</v>
      </c>
      <c r="I1391" t="s">
        <v>1449</v>
      </c>
      <c r="J1391" t="s">
        <v>6</v>
      </c>
      <c r="K1391">
        <v>10304</v>
      </c>
      <c r="L1391" s="25">
        <v>725000</v>
      </c>
      <c r="M1391" s="13">
        <v>45287</v>
      </c>
      <c r="N1391" s="1">
        <v>1</v>
      </c>
      <c r="O1391" s="1">
        <v>0</v>
      </c>
      <c r="P1391" s="1">
        <v>1</v>
      </c>
      <c r="Q1391" s="1">
        <v>4000</v>
      </c>
      <c r="R1391" s="1">
        <v>1395</v>
      </c>
      <c r="S1391">
        <v>1945</v>
      </c>
      <c r="T1391" s="29">
        <f>IF(TRIM(PropertySet[[#This Row],[YEAR BUILT]])="", "N/A", 2023-PropertySet[[#This Row],[YEAR BUILT]])</f>
        <v>78</v>
      </c>
      <c r="U1391" t="str" cm="1">
        <f t="array" ref="U1391">IF(PropertySet[[#This Row],[AGE]] = "N/A", "N/A", _xlfn.IFS(PropertySet[[#This Row],[AGE]] &lt;= 25, "0-25 Years", PropertySet[[#This Row],[AGE]] &lt;= 50, "26-50 Years", PropertySet[[#This Row],[AGE]]&lt;=75, "51-75 Years", PropertySet[[#This Row],[AGE]]&lt;=100, "76-100 Years", PropertySet[[#This Row],[AGE]]&gt;100, "100+ Years"))</f>
        <v>76-100 Years</v>
      </c>
      <c r="V1391" t="str" cm="1">
        <f t="array" ref="V13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391" t="s">
        <v>33</v>
      </c>
      <c r="X1391" t="s">
        <v>57</v>
      </c>
    </row>
    <row r="1392" spans="1:24" x14ac:dyDescent="0.3">
      <c r="A1392" t="s">
        <v>1391</v>
      </c>
      <c r="B1392" t="s">
        <v>29</v>
      </c>
      <c r="C1392" t="s">
        <v>30</v>
      </c>
      <c r="D1392">
        <v>1</v>
      </c>
      <c r="E1392">
        <v>869</v>
      </c>
      <c r="F1392">
        <v>746</v>
      </c>
      <c r="G1392" t="s">
        <v>6</v>
      </c>
      <c r="H1392" t="s">
        <v>36</v>
      </c>
      <c r="I1392" t="s">
        <v>1450</v>
      </c>
      <c r="J1392" t="s">
        <v>6</v>
      </c>
      <c r="K1392">
        <v>10304</v>
      </c>
      <c r="L1392" s="25">
        <v>740000</v>
      </c>
      <c r="M1392" s="13">
        <v>45175</v>
      </c>
      <c r="N1392" s="1">
        <v>1</v>
      </c>
      <c r="O1392" s="1">
        <v>0</v>
      </c>
      <c r="P1392" s="1">
        <v>1</v>
      </c>
      <c r="Q1392" s="1">
        <v>4000</v>
      </c>
      <c r="R1392" s="1">
        <v>1592</v>
      </c>
      <c r="S1392">
        <v>1920</v>
      </c>
      <c r="T1392" s="29">
        <f>IF(TRIM(PropertySet[[#This Row],[YEAR BUILT]])="", "N/A", 2023-PropertySet[[#This Row],[YEAR BUILT]])</f>
        <v>103</v>
      </c>
      <c r="U1392" t="str" cm="1">
        <f t="array" ref="U1392">IF(PropertySet[[#This Row],[AGE]] = "N/A", "N/A", _xlfn.IFS(PropertySet[[#This Row],[AGE]] &lt;= 25, "0-25 Years", PropertySet[[#This Row],[AGE]] &lt;= 50, "26-50 Years", PropertySet[[#This Row],[AGE]]&lt;=75, "51-75 Years", PropertySet[[#This Row],[AGE]]&lt;=100, "76-100 Years", PropertySet[[#This Row],[AGE]]&gt;100, "100+ Years"))</f>
        <v>100+ Years</v>
      </c>
      <c r="V1392" t="str" cm="1">
        <f t="array" ref="V13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392" t="s">
        <v>33</v>
      </c>
      <c r="X1392" t="s">
        <v>36</v>
      </c>
    </row>
    <row r="1393" spans="1:24" x14ac:dyDescent="0.3">
      <c r="A1393" t="s">
        <v>1391</v>
      </c>
      <c r="B1393" t="s">
        <v>29</v>
      </c>
      <c r="C1393" t="s">
        <v>30</v>
      </c>
      <c r="D1393">
        <v>1</v>
      </c>
      <c r="E1393">
        <v>869</v>
      </c>
      <c r="F1393">
        <v>758</v>
      </c>
      <c r="G1393" t="s">
        <v>6</v>
      </c>
      <c r="H1393" t="s">
        <v>36</v>
      </c>
      <c r="I1393" t="s">
        <v>1451</v>
      </c>
      <c r="J1393" t="s">
        <v>6</v>
      </c>
      <c r="K1393">
        <v>10304</v>
      </c>
      <c r="L1393" s="25">
        <v>0</v>
      </c>
      <c r="M1393" s="13">
        <v>45022</v>
      </c>
      <c r="N1393" s="1">
        <v>1</v>
      </c>
      <c r="O1393" s="1">
        <v>0</v>
      </c>
      <c r="P1393" s="1">
        <v>1</v>
      </c>
      <c r="Q1393" s="1">
        <v>4000</v>
      </c>
      <c r="R1393" s="1">
        <v>878</v>
      </c>
      <c r="S1393">
        <v>1955</v>
      </c>
      <c r="T1393" s="29">
        <f>IF(TRIM(PropertySet[[#This Row],[YEAR BUILT]])="", "N/A", 2023-PropertySet[[#This Row],[YEAR BUILT]])</f>
        <v>68</v>
      </c>
      <c r="U1393" t="str" cm="1">
        <f t="array" ref="U1393">IF(PropertySet[[#This Row],[AGE]] = "N/A", "N/A", _xlfn.IFS(PropertySet[[#This Row],[AGE]] &lt;= 25, "0-25 Years", PropertySet[[#This Row],[AGE]] &lt;= 50, "26-50 Years", PropertySet[[#This Row],[AGE]]&lt;=75, "51-75 Years", PropertySet[[#This Row],[AGE]]&lt;=100, "76-100 Years", PropertySet[[#This Row],[AGE]]&gt;100, "100+ Years"))</f>
        <v>51-75 Years</v>
      </c>
      <c r="V1393" t="str" cm="1">
        <f t="array" ref="V13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93" t="s">
        <v>33</v>
      </c>
      <c r="X1393" t="s">
        <v>36</v>
      </c>
    </row>
    <row r="1394" spans="1:24" x14ac:dyDescent="0.3">
      <c r="A1394" t="s">
        <v>1391</v>
      </c>
      <c r="B1394" t="s">
        <v>29</v>
      </c>
      <c r="C1394" t="s">
        <v>30</v>
      </c>
      <c r="D1394">
        <v>1</v>
      </c>
      <c r="E1394">
        <v>869</v>
      </c>
      <c r="F1394">
        <v>764</v>
      </c>
      <c r="G1394" t="s">
        <v>6</v>
      </c>
      <c r="H1394" t="s">
        <v>36</v>
      </c>
      <c r="I1394" t="s">
        <v>1452</v>
      </c>
      <c r="J1394" t="s">
        <v>6</v>
      </c>
      <c r="K1394">
        <v>10304</v>
      </c>
      <c r="L1394" s="25">
        <v>0</v>
      </c>
      <c r="M1394" s="13">
        <v>45216</v>
      </c>
      <c r="N1394" s="1">
        <v>1</v>
      </c>
      <c r="O1394" s="1">
        <v>0</v>
      </c>
      <c r="P1394" s="1">
        <v>1</v>
      </c>
      <c r="Q1394" s="1">
        <v>6000</v>
      </c>
      <c r="R1394" s="1">
        <v>1012</v>
      </c>
      <c r="S1394">
        <v>1960</v>
      </c>
      <c r="T1394" s="29">
        <f>IF(TRIM(PropertySet[[#This Row],[YEAR BUILT]])="", "N/A", 2023-PropertySet[[#This Row],[YEAR BUILT]])</f>
        <v>63</v>
      </c>
      <c r="U1394" t="str" cm="1">
        <f t="array" ref="U1394">IF(PropertySet[[#This Row],[AGE]] = "N/A", "N/A", _xlfn.IFS(PropertySet[[#This Row],[AGE]] &lt;= 25, "0-25 Years", PropertySet[[#This Row],[AGE]] &lt;= 50, "26-50 Years", PropertySet[[#This Row],[AGE]]&lt;=75, "51-75 Years", PropertySet[[#This Row],[AGE]]&lt;=100, "76-100 Years", PropertySet[[#This Row],[AGE]]&gt;100, "100+ Years"))</f>
        <v>51-75 Years</v>
      </c>
      <c r="V1394" t="str" cm="1">
        <f t="array" ref="V13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94" t="s">
        <v>33</v>
      </c>
      <c r="X1394" t="s">
        <v>36</v>
      </c>
    </row>
    <row r="1395" spans="1:24" x14ac:dyDescent="0.3">
      <c r="A1395" t="s">
        <v>1391</v>
      </c>
      <c r="B1395" t="s">
        <v>29</v>
      </c>
      <c r="C1395" t="s">
        <v>30</v>
      </c>
      <c r="D1395">
        <v>1</v>
      </c>
      <c r="E1395">
        <v>869</v>
      </c>
      <c r="F1395">
        <v>800</v>
      </c>
      <c r="G1395" t="s">
        <v>6</v>
      </c>
      <c r="H1395" t="s">
        <v>31</v>
      </c>
      <c r="I1395" t="s">
        <v>1453</v>
      </c>
      <c r="J1395" t="s">
        <v>6</v>
      </c>
      <c r="K1395">
        <v>10304</v>
      </c>
      <c r="L1395" s="25">
        <v>0</v>
      </c>
      <c r="M1395" s="13">
        <v>45205</v>
      </c>
      <c r="N1395" s="1">
        <v>1</v>
      </c>
      <c r="O1395" s="1">
        <v>0</v>
      </c>
      <c r="P1395" s="1">
        <v>1</v>
      </c>
      <c r="Q1395" s="1">
        <v>3800</v>
      </c>
      <c r="R1395" s="1">
        <v>1216</v>
      </c>
      <c r="S1395">
        <v>1930</v>
      </c>
      <c r="T1395" s="29">
        <f>IF(TRIM(PropertySet[[#This Row],[YEAR BUILT]])="", "N/A", 2023-PropertySet[[#This Row],[YEAR BUILT]])</f>
        <v>93</v>
      </c>
      <c r="U1395" t="str" cm="1">
        <f t="array" ref="U1395">IF(PropertySet[[#This Row],[AGE]] = "N/A", "N/A", _xlfn.IFS(PropertySet[[#This Row],[AGE]] &lt;= 25, "0-25 Years", PropertySet[[#This Row],[AGE]] &lt;= 50, "26-50 Years", PropertySet[[#This Row],[AGE]]&lt;=75, "51-75 Years", PropertySet[[#This Row],[AGE]]&lt;=100, "76-100 Years", PropertySet[[#This Row],[AGE]]&gt;100, "100+ Years"))</f>
        <v>76-100 Years</v>
      </c>
      <c r="V1395" t="str" cm="1">
        <f t="array" ref="V13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395" t="s">
        <v>33</v>
      </c>
      <c r="X1395" t="s">
        <v>31</v>
      </c>
    </row>
    <row r="1396" spans="1:24" x14ac:dyDescent="0.3">
      <c r="A1396" t="s">
        <v>1391</v>
      </c>
      <c r="B1396" t="s">
        <v>29</v>
      </c>
      <c r="C1396" t="s">
        <v>30</v>
      </c>
      <c r="D1396">
        <v>1</v>
      </c>
      <c r="E1396">
        <v>869</v>
      </c>
      <c r="F1396">
        <v>818</v>
      </c>
      <c r="G1396" t="s">
        <v>6</v>
      </c>
      <c r="H1396" t="s">
        <v>31</v>
      </c>
      <c r="I1396" t="s">
        <v>1454</v>
      </c>
      <c r="J1396" t="s">
        <v>6</v>
      </c>
      <c r="K1396">
        <v>10304</v>
      </c>
      <c r="L1396" s="25">
        <v>999995</v>
      </c>
      <c r="M1396" s="13">
        <v>45163</v>
      </c>
      <c r="N1396" s="1">
        <v>1</v>
      </c>
      <c r="O1396" s="1">
        <v>0</v>
      </c>
      <c r="P1396" s="1">
        <v>1</v>
      </c>
      <c r="Q1396" s="1">
        <v>8000</v>
      </c>
      <c r="R1396" s="1">
        <v>1208</v>
      </c>
      <c r="S1396">
        <v>1955</v>
      </c>
      <c r="T1396" s="29">
        <f>IF(TRIM(PropertySet[[#This Row],[YEAR BUILT]])="", "N/A", 2023-PropertySet[[#This Row],[YEAR BUILT]])</f>
        <v>68</v>
      </c>
      <c r="U1396" t="str" cm="1">
        <f t="array" ref="U1396">IF(PropertySet[[#This Row],[AGE]] = "N/A", "N/A", _xlfn.IFS(PropertySet[[#This Row],[AGE]] &lt;= 25, "0-25 Years", PropertySet[[#This Row],[AGE]] &lt;= 50, "26-50 Years", PropertySet[[#This Row],[AGE]]&lt;=75, "51-75 Years", PropertySet[[#This Row],[AGE]]&lt;=100, "76-100 Years", PropertySet[[#This Row],[AGE]]&gt;100, "100+ Years"))</f>
        <v>51-75 Years</v>
      </c>
      <c r="V1396" t="str" cm="1">
        <f t="array" ref="V13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96" t="s">
        <v>33</v>
      </c>
      <c r="X1396" t="s">
        <v>31</v>
      </c>
    </row>
    <row r="1397" spans="1:24" x14ac:dyDescent="0.3">
      <c r="A1397" t="s">
        <v>1391</v>
      </c>
      <c r="B1397" t="s">
        <v>29</v>
      </c>
      <c r="C1397" t="s">
        <v>30</v>
      </c>
      <c r="D1397">
        <v>1</v>
      </c>
      <c r="E1397">
        <v>869</v>
      </c>
      <c r="F1397">
        <v>972</v>
      </c>
      <c r="G1397" t="s">
        <v>6</v>
      </c>
      <c r="H1397" t="s">
        <v>31</v>
      </c>
      <c r="I1397" t="s">
        <v>1455</v>
      </c>
      <c r="J1397" t="s">
        <v>6</v>
      </c>
      <c r="K1397">
        <v>10304</v>
      </c>
      <c r="L1397" s="25">
        <v>888000</v>
      </c>
      <c r="M1397" s="13">
        <v>44957</v>
      </c>
      <c r="N1397" s="1">
        <v>1</v>
      </c>
      <c r="O1397" s="1">
        <v>0</v>
      </c>
      <c r="P1397" s="1">
        <v>1</v>
      </c>
      <c r="Q1397" s="1">
        <v>4284</v>
      </c>
      <c r="R1397" s="1">
        <v>3387</v>
      </c>
      <c r="S1397">
        <v>1965</v>
      </c>
      <c r="T1397" s="29">
        <f>IF(TRIM(PropertySet[[#This Row],[YEAR BUILT]])="", "N/A", 2023-PropertySet[[#This Row],[YEAR BUILT]])</f>
        <v>58</v>
      </c>
      <c r="U1397" t="str" cm="1">
        <f t="array" ref="U1397">IF(PropertySet[[#This Row],[AGE]] = "N/A", "N/A", _xlfn.IFS(PropertySet[[#This Row],[AGE]] &lt;= 25, "0-25 Years", PropertySet[[#This Row],[AGE]] &lt;= 50, "26-50 Years", PropertySet[[#This Row],[AGE]]&lt;=75, "51-75 Years", PropertySet[[#This Row],[AGE]]&lt;=100, "76-100 Years", PropertySet[[#This Row],[AGE]]&gt;100, "100+ Years"))</f>
        <v>51-75 Years</v>
      </c>
      <c r="V1397" t="str" cm="1">
        <f t="array" ref="V13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97" t="s">
        <v>33</v>
      </c>
      <c r="X1397" t="s">
        <v>31</v>
      </c>
    </row>
    <row r="1398" spans="1:24" x14ac:dyDescent="0.3">
      <c r="A1398" t="s">
        <v>1391</v>
      </c>
      <c r="B1398" t="s">
        <v>152</v>
      </c>
      <c r="C1398" t="s">
        <v>30</v>
      </c>
      <c r="D1398">
        <v>1</v>
      </c>
      <c r="E1398">
        <v>835</v>
      </c>
      <c r="F1398">
        <v>361</v>
      </c>
      <c r="G1398" t="s">
        <v>6</v>
      </c>
      <c r="H1398" t="s">
        <v>153</v>
      </c>
      <c r="I1398" t="s">
        <v>1456</v>
      </c>
      <c r="J1398" t="s">
        <v>6</v>
      </c>
      <c r="K1398">
        <v>10304</v>
      </c>
      <c r="L1398" s="25">
        <v>948000</v>
      </c>
      <c r="M1398" s="13">
        <v>45090</v>
      </c>
      <c r="N1398" s="1">
        <v>2</v>
      </c>
      <c r="O1398" s="1">
        <v>0</v>
      </c>
      <c r="P1398" s="1">
        <v>2</v>
      </c>
      <c r="Q1398" s="1">
        <v>6528</v>
      </c>
      <c r="R1398" s="1">
        <v>3072</v>
      </c>
      <c r="S1398">
        <v>1925</v>
      </c>
      <c r="T1398" s="29">
        <f>IF(TRIM(PropertySet[[#This Row],[YEAR BUILT]])="", "N/A", 2023-PropertySet[[#This Row],[YEAR BUILT]])</f>
        <v>98</v>
      </c>
      <c r="U1398" t="str" cm="1">
        <f t="array" ref="U1398">IF(PropertySet[[#This Row],[AGE]] = "N/A", "N/A", _xlfn.IFS(PropertySet[[#This Row],[AGE]] &lt;= 25, "0-25 Years", PropertySet[[#This Row],[AGE]] &lt;= 50, "26-50 Years", PropertySet[[#This Row],[AGE]]&lt;=75, "51-75 Years", PropertySet[[#This Row],[AGE]]&lt;=100, "76-100 Years", PropertySet[[#This Row],[AGE]]&gt;100, "100+ Years"))</f>
        <v>76-100 Years</v>
      </c>
      <c r="V1398" t="str" cm="1">
        <f t="array" ref="V13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398" t="s">
        <v>33</v>
      </c>
      <c r="X1398" t="s">
        <v>153</v>
      </c>
    </row>
    <row r="1399" spans="1:24" x14ac:dyDescent="0.3">
      <c r="A1399" t="s">
        <v>1391</v>
      </c>
      <c r="B1399" t="s">
        <v>152</v>
      </c>
      <c r="C1399" t="s">
        <v>30</v>
      </c>
      <c r="D1399">
        <v>1</v>
      </c>
      <c r="E1399">
        <v>846</v>
      </c>
      <c r="F1399">
        <v>50</v>
      </c>
      <c r="G1399" t="s">
        <v>6</v>
      </c>
      <c r="H1399" t="s">
        <v>187</v>
      </c>
      <c r="I1399" t="s">
        <v>1457</v>
      </c>
      <c r="J1399" t="s">
        <v>6</v>
      </c>
      <c r="K1399">
        <v>10304</v>
      </c>
      <c r="L1399" s="25">
        <v>0</v>
      </c>
      <c r="M1399" s="13">
        <v>45196</v>
      </c>
      <c r="N1399" s="1">
        <v>2</v>
      </c>
      <c r="O1399" s="1">
        <v>0</v>
      </c>
      <c r="P1399" s="1">
        <v>2</v>
      </c>
      <c r="Q1399" s="1">
        <v>6435</v>
      </c>
      <c r="R1399" s="1">
        <v>1469</v>
      </c>
      <c r="S1399">
        <v>1955</v>
      </c>
      <c r="T1399" s="29">
        <f>IF(TRIM(PropertySet[[#This Row],[YEAR BUILT]])="", "N/A", 2023-PropertySet[[#This Row],[YEAR BUILT]])</f>
        <v>68</v>
      </c>
      <c r="U1399" t="str" cm="1">
        <f t="array" ref="U1399">IF(PropertySet[[#This Row],[AGE]] = "N/A", "N/A", _xlfn.IFS(PropertySet[[#This Row],[AGE]] &lt;= 25, "0-25 Years", PropertySet[[#This Row],[AGE]] &lt;= 50, "26-50 Years", PropertySet[[#This Row],[AGE]]&lt;=75, "51-75 Years", PropertySet[[#This Row],[AGE]]&lt;=100, "76-100 Years", PropertySet[[#This Row],[AGE]]&gt;100, "100+ Years"))</f>
        <v>51-75 Years</v>
      </c>
      <c r="V1399" t="str" cm="1">
        <f t="array" ref="V13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399" t="s">
        <v>33</v>
      </c>
      <c r="X1399" t="s">
        <v>187</v>
      </c>
    </row>
    <row r="1400" spans="1:24" x14ac:dyDescent="0.3">
      <c r="A1400" t="s">
        <v>1391</v>
      </c>
      <c r="B1400" t="s">
        <v>152</v>
      </c>
      <c r="C1400" t="s">
        <v>30</v>
      </c>
      <c r="D1400">
        <v>1</v>
      </c>
      <c r="E1400">
        <v>848</v>
      </c>
      <c r="F1400">
        <v>335</v>
      </c>
      <c r="G1400" t="s">
        <v>6</v>
      </c>
      <c r="H1400" t="s">
        <v>153</v>
      </c>
      <c r="I1400" t="s">
        <v>1458</v>
      </c>
      <c r="J1400" t="s">
        <v>6</v>
      </c>
      <c r="K1400">
        <v>10304</v>
      </c>
      <c r="L1400" s="25">
        <v>0</v>
      </c>
      <c r="M1400" s="13">
        <v>45001</v>
      </c>
      <c r="N1400" s="1">
        <v>2</v>
      </c>
      <c r="O1400" s="1">
        <v>0</v>
      </c>
      <c r="P1400" s="1">
        <v>2</v>
      </c>
      <c r="Q1400" s="1">
        <v>14405</v>
      </c>
      <c r="R1400" s="1">
        <v>1984</v>
      </c>
      <c r="S1400">
        <v>1965</v>
      </c>
      <c r="T1400" s="29">
        <f>IF(TRIM(PropertySet[[#This Row],[YEAR BUILT]])="", "N/A", 2023-PropertySet[[#This Row],[YEAR BUILT]])</f>
        <v>58</v>
      </c>
      <c r="U1400" t="str" cm="1">
        <f t="array" ref="U1400">IF(PropertySet[[#This Row],[AGE]] = "N/A", "N/A", _xlfn.IFS(PropertySet[[#This Row],[AGE]] &lt;= 25, "0-25 Years", PropertySet[[#This Row],[AGE]] &lt;= 50, "26-50 Years", PropertySet[[#This Row],[AGE]]&lt;=75, "51-75 Years", PropertySet[[#This Row],[AGE]]&lt;=100, "76-100 Years", PropertySet[[#This Row],[AGE]]&gt;100, "100+ Years"))</f>
        <v>51-75 Years</v>
      </c>
      <c r="V1400" t="str" cm="1">
        <f t="array" ref="V14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00" t="s">
        <v>33</v>
      </c>
      <c r="X1400" t="s">
        <v>153</v>
      </c>
    </row>
    <row r="1401" spans="1:24" x14ac:dyDescent="0.3">
      <c r="A1401" t="s">
        <v>1391</v>
      </c>
      <c r="B1401" t="s">
        <v>152</v>
      </c>
      <c r="C1401" t="s">
        <v>30</v>
      </c>
      <c r="D1401">
        <v>1</v>
      </c>
      <c r="E1401">
        <v>849</v>
      </c>
      <c r="F1401">
        <v>95</v>
      </c>
      <c r="G1401" t="s">
        <v>6</v>
      </c>
      <c r="H1401" t="s">
        <v>182</v>
      </c>
      <c r="I1401" t="s">
        <v>1459</v>
      </c>
      <c r="J1401" t="s">
        <v>6</v>
      </c>
      <c r="K1401">
        <v>10304</v>
      </c>
      <c r="L1401" s="25">
        <v>100</v>
      </c>
      <c r="M1401" s="13">
        <v>44959</v>
      </c>
      <c r="N1401" s="1">
        <v>2</v>
      </c>
      <c r="O1401" s="1">
        <v>0</v>
      </c>
      <c r="P1401" s="1">
        <v>2</v>
      </c>
      <c r="Q1401" s="1">
        <v>10290</v>
      </c>
      <c r="R1401" s="1">
        <v>1848</v>
      </c>
      <c r="S1401">
        <v>1930</v>
      </c>
      <c r="T1401" s="29">
        <f>IF(TRIM(PropertySet[[#This Row],[YEAR BUILT]])="", "N/A", 2023-PropertySet[[#This Row],[YEAR BUILT]])</f>
        <v>93</v>
      </c>
      <c r="U1401" t="str" cm="1">
        <f t="array" ref="U1401">IF(PropertySet[[#This Row],[AGE]] = "N/A", "N/A", _xlfn.IFS(PropertySet[[#This Row],[AGE]] &lt;= 25, "0-25 Years", PropertySet[[#This Row],[AGE]] &lt;= 50, "26-50 Years", PropertySet[[#This Row],[AGE]]&lt;=75, "51-75 Years", PropertySet[[#This Row],[AGE]]&lt;=100, "76-100 Years", PropertySet[[#This Row],[AGE]]&gt;100, "100+ Years"))</f>
        <v>76-100 Years</v>
      </c>
      <c r="V1401" t="str" cm="1">
        <f t="array" ref="V14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401" t="s">
        <v>33</v>
      </c>
      <c r="X1401" t="s">
        <v>182</v>
      </c>
    </row>
    <row r="1402" spans="1:24" x14ac:dyDescent="0.3">
      <c r="A1402" t="s">
        <v>1391</v>
      </c>
      <c r="B1402" t="s">
        <v>152</v>
      </c>
      <c r="C1402" t="s">
        <v>30</v>
      </c>
      <c r="D1402">
        <v>1</v>
      </c>
      <c r="E1402">
        <v>869</v>
      </c>
      <c r="F1402">
        <v>427</v>
      </c>
      <c r="G1402" t="s">
        <v>6</v>
      </c>
      <c r="H1402" t="s">
        <v>187</v>
      </c>
      <c r="I1402" t="s">
        <v>1460</v>
      </c>
      <c r="J1402" t="s">
        <v>6</v>
      </c>
      <c r="K1402">
        <v>10304</v>
      </c>
      <c r="L1402" s="25">
        <v>0</v>
      </c>
      <c r="M1402" s="13">
        <v>45056</v>
      </c>
      <c r="N1402" s="1">
        <v>2</v>
      </c>
      <c r="O1402" s="1">
        <v>0</v>
      </c>
      <c r="P1402" s="1">
        <v>2</v>
      </c>
      <c r="Q1402" s="1">
        <v>4000</v>
      </c>
      <c r="R1402" s="1">
        <v>1976</v>
      </c>
      <c r="S1402">
        <v>1955</v>
      </c>
      <c r="T1402" s="29">
        <f>IF(TRIM(PropertySet[[#This Row],[YEAR BUILT]])="", "N/A", 2023-PropertySet[[#This Row],[YEAR BUILT]])</f>
        <v>68</v>
      </c>
      <c r="U1402" t="str" cm="1">
        <f t="array" ref="U1402">IF(PropertySet[[#This Row],[AGE]] = "N/A", "N/A", _xlfn.IFS(PropertySet[[#This Row],[AGE]] &lt;= 25, "0-25 Years", PropertySet[[#This Row],[AGE]] &lt;= 50, "26-50 Years", PropertySet[[#This Row],[AGE]]&lt;=75, "51-75 Years", PropertySet[[#This Row],[AGE]]&lt;=100, "76-100 Years", PropertySet[[#This Row],[AGE]]&gt;100, "100+ Years"))</f>
        <v>51-75 Years</v>
      </c>
      <c r="V1402" t="str" cm="1">
        <f t="array" ref="V14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02" t="s">
        <v>33</v>
      </c>
      <c r="X1402" t="s">
        <v>187</v>
      </c>
    </row>
    <row r="1403" spans="1:24" x14ac:dyDescent="0.3">
      <c r="A1403" t="s">
        <v>1391</v>
      </c>
      <c r="B1403" t="s">
        <v>152</v>
      </c>
      <c r="C1403" t="s">
        <v>30</v>
      </c>
      <c r="D1403">
        <v>1</v>
      </c>
      <c r="E1403">
        <v>869</v>
      </c>
      <c r="F1403">
        <v>756</v>
      </c>
      <c r="G1403" t="s">
        <v>6</v>
      </c>
      <c r="H1403" t="s">
        <v>182</v>
      </c>
      <c r="I1403" t="s">
        <v>1461</v>
      </c>
      <c r="J1403" t="s">
        <v>6</v>
      </c>
      <c r="K1403">
        <v>10304</v>
      </c>
      <c r="L1403" s="25">
        <v>0</v>
      </c>
      <c r="M1403" s="13">
        <v>45022</v>
      </c>
      <c r="N1403" s="1">
        <v>2</v>
      </c>
      <c r="O1403" s="1">
        <v>0</v>
      </c>
      <c r="P1403" s="1">
        <v>2</v>
      </c>
      <c r="Q1403" s="1">
        <v>4000</v>
      </c>
      <c r="R1403" s="1">
        <v>1780</v>
      </c>
      <c r="S1403">
        <v>1920</v>
      </c>
      <c r="T1403" s="29">
        <f>IF(TRIM(PropertySet[[#This Row],[YEAR BUILT]])="", "N/A", 2023-PropertySet[[#This Row],[YEAR BUILT]])</f>
        <v>103</v>
      </c>
      <c r="U1403" t="str" cm="1">
        <f t="array" ref="U1403">IF(PropertySet[[#This Row],[AGE]] = "N/A", "N/A", _xlfn.IFS(PropertySet[[#This Row],[AGE]] &lt;= 25, "0-25 Years", PropertySet[[#This Row],[AGE]] &lt;= 50, "26-50 Years", PropertySet[[#This Row],[AGE]]&lt;=75, "51-75 Years", PropertySet[[#This Row],[AGE]]&lt;=100, "76-100 Years", PropertySet[[#This Row],[AGE]]&gt;100, "100+ Years"))</f>
        <v>100+ Years</v>
      </c>
      <c r="V1403" t="str" cm="1">
        <f t="array" ref="V14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403" t="s">
        <v>33</v>
      </c>
      <c r="X1403" t="s">
        <v>182</v>
      </c>
    </row>
    <row r="1404" spans="1:24" x14ac:dyDescent="0.3">
      <c r="A1404" t="s">
        <v>1391</v>
      </c>
      <c r="B1404" t="s">
        <v>152</v>
      </c>
      <c r="C1404" t="s">
        <v>30</v>
      </c>
      <c r="D1404">
        <v>1</v>
      </c>
      <c r="E1404">
        <v>869</v>
      </c>
      <c r="F1404">
        <v>946</v>
      </c>
      <c r="G1404" t="s">
        <v>6</v>
      </c>
      <c r="H1404" t="s">
        <v>153</v>
      </c>
      <c r="I1404" t="s">
        <v>1462</v>
      </c>
      <c r="J1404" t="s">
        <v>6</v>
      </c>
      <c r="K1404">
        <v>10304</v>
      </c>
      <c r="L1404" s="25">
        <v>0</v>
      </c>
      <c r="M1404" s="13">
        <v>45058</v>
      </c>
      <c r="N1404" s="1">
        <v>2</v>
      </c>
      <c r="O1404" s="1">
        <v>0</v>
      </c>
      <c r="P1404" s="1">
        <v>2</v>
      </c>
      <c r="Q1404" s="1">
        <v>4284</v>
      </c>
      <c r="R1404" s="1">
        <v>2052</v>
      </c>
      <c r="S1404">
        <v>1965</v>
      </c>
      <c r="T1404" s="29">
        <f>IF(TRIM(PropertySet[[#This Row],[YEAR BUILT]])="", "N/A", 2023-PropertySet[[#This Row],[YEAR BUILT]])</f>
        <v>58</v>
      </c>
      <c r="U1404" t="str" cm="1">
        <f t="array" ref="U1404">IF(PropertySet[[#This Row],[AGE]] = "N/A", "N/A", _xlfn.IFS(PropertySet[[#This Row],[AGE]] &lt;= 25, "0-25 Years", PropertySet[[#This Row],[AGE]] &lt;= 50, "26-50 Years", PropertySet[[#This Row],[AGE]]&lt;=75, "51-75 Years", PropertySet[[#This Row],[AGE]]&lt;=100, "76-100 Years", PropertySet[[#This Row],[AGE]]&gt;100, "100+ Years"))</f>
        <v>51-75 Years</v>
      </c>
      <c r="V1404" t="str" cm="1">
        <f t="array" ref="V14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04" t="s">
        <v>33</v>
      </c>
      <c r="X1404" t="s">
        <v>153</v>
      </c>
    </row>
    <row r="1405" spans="1:24" x14ac:dyDescent="0.3">
      <c r="A1405" t="s">
        <v>1391</v>
      </c>
      <c r="B1405" t="s">
        <v>152</v>
      </c>
      <c r="C1405" t="s">
        <v>30</v>
      </c>
      <c r="D1405">
        <v>1</v>
      </c>
      <c r="E1405">
        <v>869</v>
      </c>
      <c r="F1405">
        <v>952</v>
      </c>
      <c r="G1405" t="s">
        <v>6</v>
      </c>
      <c r="H1405" t="s">
        <v>153</v>
      </c>
      <c r="I1405" t="s">
        <v>1463</v>
      </c>
      <c r="J1405" t="s">
        <v>6</v>
      </c>
      <c r="K1405">
        <v>10304</v>
      </c>
      <c r="L1405" s="25">
        <v>400000</v>
      </c>
      <c r="M1405" s="13">
        <v>45197</v>
      </c>
      <c r="N1405" s="1">
        <v>2</v>
      </c>
      <c r="O1405" s="1">
        <v>0</v>
      </c>
      <c r="P1405" s="1">
        <v>2</v>
      </c>
      <c r="Q1405" s="1">
        <v>4284</v>
      </c>
      <c r="R1405" s="1">
        <v>2024</v>
      </c>
      <c r="S1405">
        <v>1965</v>
      </c>
      <c r="T1405" s="29">
        <f>IF(TRIM(PropertySet[[#This Row],[YEAR BUILT]])="", "N/A", 2023-PropertySet[[#This Row],[YEAR BUILT]])</f>
        <v>58</v>
      </c>
      <c r="U1405" t="str" cm="1">
        <f t="array" ref="U1405">IF(PropertySet[[#This Row],[AGE]] = "N/A", "N/A", _xlfn.IFS(PropertySet[[#This Row],[AGE]] &lt;= 25, "0-25 Years", PropertySet[[#This Row],[AGE]] &lt;= 50, "26-50 Years", PropertySet[[#This Row],[AGE]]&lt;=75, "51-75 Years", PropertySet[[#This Row],[AGE]]&lt;=100, "76-100 Years", PropertySet[[#This Row],[AGE]]&gt;100, "100+ Years"))</f>
        <v>51-75 Years</v>
      </c>
      <c r="V1405" t="str" cm="1">
        <f t="array" ref="V14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05" t="s">
        <v>33</v>
      </c>
      <c r="X1405" t="s">
        <v>153</v>
      </c>
    </row>
    <row r="1406" spans="1:24" x14ac:dyDescent="0.3">
      <c r="A1406" t="s">
        <v>1391</v>
      </c>
      <c r="B1406" t="s">
        <v>152</v>
      </c>
      <c r="C1406" t="s">
        <v>30</v>
      </c>
      <c r="D1406">
        <v>1</v>
      </c>
      <c r="E1406">
        <v>869</v>
      </c>
      <c r="F1406">
        <v>954</v>
      </c>
      <c r="G1406" t="s">
        <v>6</v>
      </c>
      <c r="H1406" t="s">
        <v>153</v>
      </c>
      <c r="I1406" t="s">
        <v>1464</v>
      </c>
      <c r="J1406" t="s">
        <v>6</v>
      </c>
      <c r="K1406">
        <v>10304</v>
      </c>
      <c r="L1406" s="25">
        <v>900000</v>
      </c>
      <c r="M1406" s="13">
        <v>45212</v>
      </c>
      <c r="N1406" s="1">
        <v>2</v>
      </c>
      <c r="O1406" s="1">
        <v>0</v>
      </c>
      <c r="P1406" s="1">
        <v>2</v>
      </c>
      <c r="Q1406" s="1">
        <v>4284</v>
      </c>
      <c r="R1406" s="1">
        <v>2024</v>
      </c>
      <c r="S1406">
        <v>1965</v>
      </c>
      <c r="T1406" s="29">
        <f>IF(TRIM(PropertySet[[#This Row],[YEAR BUILT]])="", "N/A", 2023-PropertySet[[#This Row],[YEAR BUILT]])</f>
        <v>58</v>
      </c>
      <c r="U1406" t="str" cm="1">
        <f t="array" ref="U1406">IF(PropertySet[[#This Row],[AGE]] = "N/A", "N/A", _xlfn.IFS(PropertySet[[#This Row],[AGE]] &lt;= 25, "0-25 Years", PropertySet[[#This Row],[AGE]] &lt;= 50, "26-50 Years", PropertySet[[#This Row],[AGE]]&lt;=75, "51-75 Years", PropertySet[[#This Row],[AGE]]&lt;=100, "76-100 Years", PropertySet[[#This Row],[AGE]]&gt;100, "100+ Years"))</f>
        <v>51-75 Years</v>
      </c>
      <c r="V1406" t="str" cm="1">
        <f t="array" ref="V14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06" t="s">
        <v>33</v>
      </c>
      <c r="X1406" t="s">
        <v>153</v>
      </c>
    </row>
    <row r="1407" spans="1:24" x14ac:dyDescent="0.3">
      <c r="A1407" t="s">
        <v>1391</v>
      </c>
      <c r="B1407" t="s">
        <v>211</v>
      </c>
      <c r="C1407" t="s">
        <v>30</v>
      </c>
      <c r="D1407" t="s">
        <v>71</v>
      </c>
      <c r="E1407">
        <v>869</v>
      </c>
      <c r="F1407">
        <v>956</v>
      </c>
      <c r="G1407" t="s">
        <v>6</v>
      </c>
      <c r="H1407" t="s">
        <v>72</v>
      </c>
      <c r="I1407" t="s">
        <v>1465</v>
      </c>
      <c r="J1407" t="s">
        <v>6</v>
      </c>
      <c r="K1407">
        <v>10304</v>
      </c>
      <c r="L1407" s="25">
        <v>900000</v>
      </c>
      <c r="M1407" s="13">
        <v>45212</v>
      </c>
      <c r="N1407" s="1">
        <v>0</v>
      </c>
      <c r="O1407" s="1">
        <v>0</v>
      </c>
      <c r="P1407" s="1">
        <v>0</v>
      </c>
      <c r="Q1407" s="1">
        <v>2550</v>
      </c>
      <c r="R1407" s="1">
        <v>0</v>
      </c>
      <c r="S1407" t="s">
        <v>7614</v>
      </c>
      <c r="T1407" s="29" t="str">
        <f>IF(TRIM(PropertySet[[#This Row],[YEAR BUILT]])="", "N/A", 2023-PropertySet[[#This Row],[YEAR BUILT]])</f>
        <v>N/A</v>
      </c>
      <c r="U1407" t="str" cm="1">
        <f t="array" ref="U1407">IF(PropertySet[[#This Row],[AGE]] = "N/A", "N/A", _xlfn.IFS(PropertySet[[#This Row],[AGE]] &lt;= 25, "0-25 Years", PropertySet[[#This Row],[AGE]] &lt;= 50, "26-50 Years", PropertySet[[#This Row],[AGE]]&lt;=75, "51-75 Years", PropertySet[[#This Row],[AGE]]&lt;=100, "76-100 Years", PropertySet[[#This Row],[AGE]]&gt;100, "100+ Years"))</f>
        <v>N/A</v>
      </c>
      <c r="V1407" t="str" cm="1">
        <f t="array" ref="V14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407" t="s">
        <v>33</v>
      </c>
      <c r="X1407" t="s">
        <v>72</v>
      </c>
    </row>
    <row r="1408" spans="1:24" x14ac:dyDescent="0.3">
      <c r="A1408" t="s">
        <v>1391</v>
      </c>
      <c r="B1408" t="s">
        <v>236</v>
      </c>
      <c r="C1408" t="s">
        <v>30</v>
      </c>
      <c r="D1408" t="s">
        <v>896</v>
      </c>
      <c r="E1408">
        <v>835</v>
      </c>
      <c r="F1408">
        <v>18</v>
      </c>
      <c r="G1408" t="s">
        <v>6</v>
      </c>
      <c r="H1408" t="s">
        <v>1064</v>
      </c>
      <c r="I1408" t="s">
        <v>1466</v>
      </c>
      <c r="J1408" t="s">
        <v>6</v>
      </c>
      <c r="K1408">
        <v>10304</v>
      </c>
      <c r="L1408" s="25">
        <v>1150000</v>
      </c>
      <c r="M1408" s="13">
        <v>45008</v>
      </c>
      <c r="N1408" s="1">
        <v>4</v>
      </c>
      <c r="O1408" s="1">
        <v>0</v>
      </c>
      <c r="P1408" s="1">
        <v>4</v>
      </c>
      <c r="Q1408" s="1">
        <v>3960</v>
      </c>
      <c r="R1408" s="1">
        <v>3374</v>
      </c>
      <c r="S1408">
        <v>1932</v>
      </c>
      <c r="T1408" s="29">
        <f>IF(TRIM(PropertySet[[#This Row],[YEAR BUILT]])="", "N/A", 2023-PropertySet[[#This Row],[YEAR BUILT]])</f>
        <v>91</v>
      </c>
      <c r="U1408" t="str" cm="1">
        <f t="array" ref="U1408">IF(PropertySet[[#This Row],[AGE]] = "N/A", "N/A", _xlfn.IFS(PropertySet[[#This Row],[AGE]] &lt;= 25, "0-25 Years", PropertySet[[#This Row],[AGE]] &lt;= 50, "26-50 Years", PropertySet[[#This Row],[AGE]]&lt;=75, "51-75 Years", PropertySet[[#This Row],[AGE]]&lt;=100, "76-100 Years", PropertySet[[#This Row],[AGE]]&gt;100, "100+ Years"))</f>
        <v>76-100 Years</v>
      </c>
      <c r="V1408" t="str" cm="1">
        <f t="array" ref="V14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408" t="s">
        <v>240</v>
      </c>
      <c r="X1408" t="s">
        <v>1064</v>
      </c>
    </row>
    <row r="1409" spans="1:24" x14ac:dyDescent="0.3">
      <c r="A1409" t="s">
        <v>1467</v>
      </c>
      <c r="B1409" t="s">
        <v>29</v>
      </c>
      <c r="C1409" t="s">
        <v>30</v>
      </c>
      <c r="D1409">
        <v>1</v>
      </c>
      <c r="E1409">
        <v>3221</v>
      </c>
      <c r="F1409">
        <v>3</v>
      </c>
      <c r="G1409" t="s">
        <v>6</v>
      </c>
      <c r="H1409" t="s">
        <v>31</v>
      </c>
      <c r="I1409" t="s">
        <v>1468</v>
      </c>
      <c r="J1409" t="s">
        <v>6</v>
      </c>
      <c r="K1409">
        <v>10305</v>
      </c>
      <c r="L1409" s="25">
        <v>510000</v>
      </c>
      <c r="M1409" s="13">
        <v>45279</v>
      </c>
      <c r="N1409" s="1">
        <v>1</v>
      </c>
      <c r="O1409" s="1">
        <v>0</v>
      </c>
      <c r="P1409" s="1">
        <v>1</v>
      </c>
      <c r="Q1409" s="1">
        <v>4000</v>
      </c>
      <c r="R1409" s="1">
        <v>1128</v>
      </c>
      <c r="S1409">
        <v>1965</v>
      </c>
      <c r="T1409" s="29">
        <f>IF(TRIM(PropertySet[[#This Row],[YEAR BUILT]])="", "N/A", 2023-PropertySet[[#This Row],[YEAR BUILT]])</f>
        <v>58</v>
      </c>
      <c r="U1409" t="str" cm="1">
        <f t="array" ref="U1409">IF(PropertySet[[#This Row],[AGE]] = "N/A", "N/A", _xlfn.IFS(PropertySet[[#This Row],[AGE]] &lt;= 25, "0-25 Years", PropertySet[[#This Row],[AGE]] &lt;= 50, "26-50 Years", PropertySet[[#This Row],[AGE]]&lt;=75, "51-75 Years", PropertySet[[#This Row],[AGE]]&lt;=100, "76-100 Years", PropertySet[[#This Row],[AGE]]&gt;100, "100+ Years"))</f>
        <v>51-75 Years</v>
      </c>
      <c r="V1409" t="str" cm="1">
        <f t="array" ref="V14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09" t="s">
        <v>33</v>
      </c>
      <c r="X1409" t="s">
        <v>31</v>
      </c>
    </row>
    <row r="1410" spans="1:24" x14ac:dyDescent="0.3">
      <c r="A1410" t="s">
        <v>1467</v>
      </c>
      <c r="B1410" t="s">
        <v>29</v>
      </c>
      <c r="C1410" t="s">
        <v>30</v>
      </c>
      <c r="D1410">
        <v>1</v>
      </c>
      <c r="E1410">
        <v>3221</v>
      </c>
      <c r="F1410">
        <v>11</v>
      </c>
      <c r="G1410" t="s">
        <v>6</v>
      </c>
      <c r="H1410" t="s">
        <v>44</v>
      </c>
      <c r="I1410" t="s">
        <v>1469</v>
      </c>
      <c r="J1410" t="s">
        <v>6</v>
      </c>
      <c r="K1410">
        <v>10305</v>
      </c>
      <c r="L1410" s="25">
        <v>0</v>
      </c>
      <c r="M1410" s="13">
        <v>45096</v>
      </c>
      <c r="N1410" s="1">
        <v>1</v>
      </c>
      <c r="O1410" s="1">
        <v>0</v>
      </c>
      <c r="P1410" s="1">
        <v>1</v>
      </c>
      <c r="Q1410" s="1">
        <v>2755</v>
      </c>
      <c r="R1410" s="1">
        <v>936</v>
      </c>
      <c r="S1410">
        <v>1986</v>
      </c>
      <c r="T1410" s="29">
        <f>IF(TRIM(PropertySet[[#This Row],[YEAR BUILT]])="", "N/A", 2023-PropertySet[[#This Row],[YEAR BUILT]])</f>
        <v>37</v>
      </c>
      <c r="U1410" t="str" cm="1">
        <f t="array" ref="U1410">IF(PropertySet[[#This Row],[AGE]] = "N/A", "N/A", _xlfn.IFS(PropertySet[[#This Row],[AGE]] &lt;= 25, "0-25 Years", PropertySet[[#This Row],[AGE]] &lt;= 50, "26-50 Years", PropertySet[[#This Row],[AGE]]&lt;=75, "51-75 Years", PropertySet[[#This Row],[AGE]]&lt;=100, "76-100 Years", PropertySet[[#This Row],[AGE]]&gt;100, "100+ Years"))</f>
        <v>26-50 Years</v>
      </c>
      <c r="V1410" t="str" cm="1">
        <f t="array" ref="V14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10" t="s">
        <v>33</v>
      </c>
      <c r="X1410" t="s">
        <v>44</v>
      </c>
    </row>
    <row r="1411" spans="1:24" x14ac:dyDescent="0.3">
      <c r="A1411" t="s">
        <v>1467</v>
      </c>
      <c r="B1411" t="s">
        <v>29</v>
      </c>
      <c r="C1411" t="s">
        <v>30</v>
      </c>
      <c r="D1411">
        <v>1</v>
      </c>
      <c r="E1411">
        <v>3222</v>
      </c>
      <c r="F1411">
        <v>1</v>
      </c>
      <c r="G1411" t="s">
        <v>6</v>
      </c>
      <c r="H1411" t="s">
        <v>44</v>
      </c>
      <c r="I1411" t="s">
        <v>1470</v>
      </c>
      <c r="J1411" t="s">
        <v>6</v>
      </c>
      <c r="K1411">
        <v>10305</v>
      </c>
      <c r="L1411" s="25">
        <v>0</v>
      </c>
      <c r="M1411" s="13">
        <v>45142</v>
      </c>
      <c r="N1411" s="1">
        <v>1</v>
      </c>
      <c r="O1411" s="1">
        <v>0</v>
      </c>
      <c r="P1411" s="1">
        <v>1</v>
      </c>
      <c r="Q1411" s="1">
        <v>2280</v>
      </c>
      <c r="R1411" s="1">
        <v>1206</v>
      </c>
      <c r="S1411">
        <v>1986</v>
      </c>
      <c r="T1411" s="29">
        <f>IF(TRIM(PropertySet[[#This Row],[YEAR BUILT]])="", "N/A", 2023-PropertySet[[#This Row],[YEAR BUILT]])</f>
        <v>37</v>
      </c>
      <c r="U1411" t="str" cm="1">
        <f t="array" ref="U1411">IF(PropertySet[[#This Row],[AGE]] = "N/A", "N/A", _xlfn.IFS(PropertySet[[#This Row],[AGE]] &lt;= 25, "0-25 Years", PropertySet[[#This Row],[AGE]] &lt;= 50, "26-50 Years", PropertySet[[#This Row],[AGE]]&lt;=75, "51-75 Years", PropertySet[[#This Row],[AGE]]&lt;=100, "76-100 Years", PropertySet[[#This Row],[AGE]]&gt;100, "100+ Years"))</f>
        <v>26-50 Years</v>
      </c>
      <c r="V1411" t="str" cm="1">
        <f t="array" ref="V14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11" t="s">
        <v>33</v>
      </c>
      <c r="X1411" t="s">
        <v>44</v>
      </c>
    </row>
    <row r="1412" spans="1:24" x14ac:dyDescent="0.3">
      <c r="A1412" t="s">
        <v>1467</v>
      </c>
      <c r="B1412" t="s">
        <v>29</v>
      </c>
      <c r="C1412" t="s">
        <v>30</v>
      </c>
      <c r="D1412">
        <v>1</v>
      </c>
      <c r="E1412">
        <v>3222</v>
      </c>
      <c r="F1412">
        <v>5</v>
      </c>
      <c r="G1412" t="s">
        <v>6</v>
      </c>
      <c r="H1412" t="s">
        <v>44</v>
      </c>
      <c r="I1412" t="s">
        <v>1471</v>
      </c>
      <c r="J1412" t="s">
        <v>6</v>
      </c>
      <c r="K1412">
        <v>10305</v>
      </c>
      <c r="L1412" s="25">
        <v>630000</v>
      </c>
      <c r="M1412" s="13">
        <v>45126</v>
      </c>
      <c r="N1412" s="1">
        <v>1</v>
      </c>
      <c r="O1412" s="1">
        <v>0</v>
      </c>
      <c r="P1412" s="1">
        <v>1</v>
      </c>
      <c r="Q1412" s="1">
        <v>2375</v>
      </c>
      <c r="R1412" s="1">
        <v>2100</v>
      </c>
      <c r="S1412">
        <v>1989</v>
      </c>
      <c r="T1412" s="29">
        <f>IF(TRIM(PropertySet[[#This Row],[YEAR BUILT]])="", "N/A", 2023-PropertySet[[#This Row],[YEAR BUILT]])</f>
        <v>34</v>
      </c>
      <c r="U1412" t="str" cm="1">
        <f t="array" ref="U1412">IF(PropertySet[[#This Row],[AGE]] = "N/A", "N/A", _xlfn.IFS(PropertySet[[#This Row],[AGE]] &lt;= 25, "0-25 Years", PropertySet[[#This Row],[AGE]] &lt;= 50, "26-50 Years", PropertySet[[#This Row],[AGE]]&lt;=75, "51-75 Years", PropertySet[[#This Row],[AGE]]&lt;=100, "76-100 Years", PropertySet[[#This Row],[AGE]]&gt;100, "100+ Years"))</f>
        <v>26-50 Years</v>
      </c>
      <c r="V1412" t="str" cm="1">
        <f t="array" ref="V14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12" t="s">
        <v>33</v>
      </c>
      <c r="X1412" t="s">
        <v>44</v>
      </c>
    </row>
    <row r="1413" spans="1:24" x14ac:dyDescent="0.3">
      <c r="A1413" t="s">
        <v>1467</v>
      </c>
      <c r="B1413" t="s">
        <v>152</v>
      </c>
      <c r="C1413" t="s">
        <v>30</v>
      </c>
      <c r="D1413">
        <v>1</v>
      </c>
      <c r="E1413">
        <v>3210</v>
      </c>
      <c r="F1413">
        <v>10</v>
      </c>
      <c r="G1413" t="s">
        <v>6</v>
      </c>
      <c r="H1413" t="s">
        <v>187</v>
      </c>
      <c r="I1413" t="s">
        <v>1472</v>
      </c>
      <c r="J1413" t="s">
        <v>6</v>
      </c>
      <c r="K1413">
        <v>10305</v>
      </c>
      <c r="L1413" s="25">
        <v>425000</v>
      </c>
      <c r="M1413" s="13">
        <v>45245</v>
      </c>
      <c r="N1413" s="1">
        <v>2</v>
      </c>
      <c r="O1413" s="1">
        <v>0</v>
      </c>
      <c r="P1413" s="1">
        <v>2</v>
      </c>
      <c r="Q1413" s="1">
        <v>4375</v>
      </c>
      <c r="R1413" s="1">
        <v>2200</v>
      </c>
      <c r="S1413">
        <v>2001</v>
      </c>
      <c r="T1413" s="29">
        <f>IF(TRIM(PropertySet[[#This Row],[YEAR BUILT]])="", "N/A", 2023-PropertySet[[#This Row],[YEAR BUILT]])</f>
        <v>22</v>
      </c>
      <c r="U1413" t="str" cm="1">
        <f t="array" ref="U1413">IF(PropertySet[[#This Row],[AGE]] = "N/A", "N/A", _xlfn.IFS(PropertySet[[#This Row],[AGE]] &lt;= 25, "0-25 Years", PropertySet[[#This Row],[AGE]] &lt;= 50, "26-50 Years", PropertySet[[#This Row],[AGE]]&lt;=75, "51-75 Years", PropertySet[[#This Row],[AGE]]&lt;=100, "76-100 Years", PropertySet[[#This Row],[AGE]]&gt;100, "100+ Years"))</f>
        <v>0-25 Years</v>
      </c>
      <c r="V1413" t="str" cm="1">
        <f t="array" ref="V14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413" t="s">
        <v>33</v>
      </c>
      <c r="X1413" t="s">
        <v>187</v>
      </c>
    </row>
    <row r="1414" spans="1:24" x14ac:dyDescent="0.3">
      <c r="A1414" t="s">
        <v>1473</v>
      </c>
      <c r="B1414" t="s">
        <v>29</v>
      </c>
      <c r="C1414" t="s">
        <v>30</v>
      </c>
      <c r="D1414">
        <v>1</v>
      </c>
      <c r="E1414">
        <v>5324</v>
      </c>
      <c r="F1414">
        <v>63</v>
      </c>
      <c r="G1414" t="s">
        <v>6</v>
      </c>
      <c r="H1414" t="s">
        <v>31</v>
      </c>
      <c r="I1414" t="s">
        <v>1474</v>
      </c>
      <c r="J1414" t="s">
        <v>6</v>
      </c>
      <c r="K1414">
        <v>10312</v>
      </c>
      <c r="L1414" s="25">
        <v>975000</v>
      </c>
      <c r="M1414" s="13">
        <v>45252</v>
      </c>
      <c r="N1414" s="1">
        <v>1</v>
      </c>
      <c r="O1414" s="1">
        <v>0</v>
      </c>
      <c r="P1414" s="1">
        <v>1</v>
      </c>
      <c r="Q1414" s="1">
        <v>7000</v>
      </c>
      <c r="R1414" s="1">
        <v>3067</v>
      </c>
      <c r="S1414">
        <v>1980</v>
      </c>
      <c r="T1414" s="29">
        <f>IF(TRIM(PropertySet[[#This Row],[YEAR BUILT]])="", "N/A", 2023-PropertySet[[#This Row],[YEAR BUILT]])</f>
        <v>43</v>
      </c>
      <c r="U1414" t="str" cm="1">
        <f t="array" ref="U1414">IF(PropertySet[[#This Row],[AGE]] = "N/A", "N/A", _xlfn.IFS(PropertySet[[#This Row],[AGE]] &lt;= 25, "0-25 Years", PropertySet[[#This Row],[AGE]] &lt;= 50, "26-50 Years", PropertySet[[#This Row],[AGE]]&lt;=75, "51-75 Years", PropertySet[[#This Row],[AGE]]&lt;=100, "76-100 Years", PropertySet[[#This Row],[AGE]]&gt;100, "100+ Years"))</f>
        <v>26-50 Years</v>
      </c>
      <c r="V1414" t="str" cm="1">
        <f t="array" ref="V14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14" t="s">
        <v>33</v>
      </c>
      <c r="X1414" t="s">
        <v>31</v>
      </c>
    </row>
    <row r="1415" spans="1:24" x14ac:dyDescent="0.3">
      <c r="A1415" t="s">
        <v>1473</v>
      </c>
      <c r="B1415" t="s">
        <v>29</v>
      </c>
      <c r="C1415" t="s">
        <v>30</v>
      </c>
      <c r="D1415">
        <v>1</v>
      </c>
      <c r="E1415">
        <v>5324</v>
      </c>
      <c r="F1415">
        <v>114</v>
      </c>
      <c r="G1415" t="s">
        <v>6</v>
      </c>
      <c r="H1415" t="s">
        <v>36</v>
      </c>
      <c r="I1415" t="s">
        <v>1475</v>
      </c>
      <c r="J1415" t="s">
        <v>6</v>
      </c>
      <c r="K1415">
        <v>10312</v>
      </c>
      <c r="L1415" s="25">
        <v>0</v>
      </c>
      <c r="M1415" s="13">
        <v>45278</v>
      </c>
      <c r="N1415" s="1">
        <v>1</v>
      </c>
      <c r="O1415" s="1">
        <v>0</v>
      </c>
      <c r="P1415" s="1">
        <v>1</v>
      </c>
      <c r="Q1415" s="1">
        <v>3861</v>
      </c>
      <c r="R1415" s="1">
        <v>1056</v>
      </c>
      <c r="S1415">
        <v>1960</v>
      </c>
      <c r="T1415" s="29">
        <f>IF(TRIM(PropertySet[[#This Row],[YEAR BUILT]])="", "N/A", 2023-PropertySet[[#This Row],[YEAR BUILT]])</f>
        <v>63</v>
      </c>
      <c r="U1415" t="str" cm="1">
        <f t="array" ref="U1415">IF(PropertySet[[#This Row],[AGE]] = "N/A", "N/A", _xlfn.IFS(PropertySet[[#This Row],[AGE]] &lt;= 25, "0-25 Years", PropertySet[[#This Row],[AGE]] &lt;= 50, "26-50 Years", PropertySet[[#This Row],[AGE]]&lt;=75, "51-75 Years", PropertySet[[#This Row],[AGE]]&lt;=100, "76-100 Years", PropertySet[[#This Row],[AGE]]&gt;100, "100+ Years"))</f>
        <v>51-75 Years</v>
      </c>
      <c r="V1415" t="str" cm="1">
        <f t="array" ref="V14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15" t="s">
        <v>33</v>
      </c>
      <c r="X1415" t="s">
        <v>36</v>
      </c>
    </row>
    <row r="1416" spans="1:24" x14ac:dyDescent="0.3">
      <c r="A1416" t="s">
        <v>1473</v>
      </c>
      <c r="B1416" t="s">
        <v>29</v>
      </c>
      <c r="C1416" t="s">
        <v>30</v>
      </c>
      <c r="D1416">
        <v>1</v>
      </c>
      <c r="E1416">
        <v>5324</v>
      </c>
      <c r="F1416">
        <v>136</v>
      </c>
      <c r="G1416" t="s">
        <v>6</v>
      </c>
      <c r="H1416" t="s">
        <v>31</v>
      </c>
      <c r="I1416" t="s">
        <v>1476</v>
      </c>
      <c r="J1416" t="s">
        <v>6</v>
      </c>
      <c r="K1416">
        <v>10312</v>
      </c>
      <c r="L1416" s="25">
        <v>641500</v>
      </c>
      <c r="M1416" s="13">
        <v>45050</v>
      </c>
      <c r="N1416" s="1">
        <v>1</v>
      </c>
      <c r="O1416" s="1">
        <v>0</v>
      </c>
      <c r="P1416" s="1">
        <v>1</v>
      </c>
      <c r="Q1416" s="1">
        <v>4000</v>
      </c>
      <c r="R1416" s="1">
        <v>1016</v>
      </c>
      <c r="S1416">
        <v>1925</v>
      </c>
      <c r="T1416" s="29">
        <f>IF(TRIM(PropertySet[[#This Row],[YEAR BUILT]])="", "N/A", 2023-PropertySet[[#This Row],[YEAR BUILT]])</f>
        <v>98</v>
      </c>
      <c r="U1416" t="str" cm="1">
        <f t="array" ref="U1416">IF(PropertySet[[#This Row],[AGE]] = "N/A", "N/A", _xlfn.IFS(PropertySet[[#This Row],[AGE]] &lt;= 25, "0-25 Years", PropertySet[[#This Row],[AGE]] &lt;= 50, "26-50 Years", PropertySet[[#This Row],[AGE]]&lt;=75, "51-75 Years", PropertySet[[#This Row],[AGE]]&lt;=100, "76-100 Years", PropertySet[[#This Row],[AGE]]&gt;100, "100+ Years"))</f>
        <v>76-100 Years</v>
      </c>
      <c r="V1416" t="str" cm="1">
        <f t="array" ref="V14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416" t="s">
        <v>33</v>
      </c>
      <c r="X1416" t="s">
        <v>31</v>
      </c>
    </row>
    <row r="1417" spans="1:24" x14ac:dyDescent="0.3">
      <c r="A1417" t="s">
        <v>1473</v>
      </c>
      <c r="B1417" t="s">
        <v>29</v>
      </c>
      <c r="C1417" t="s">
        <v>30</v>
      </c>
      <c r="D1417">
        <v>1</v>
      </c>
      <c r="E1417">
        <v>5324</v>
      </c>
      <c r="F1417">
        <v>140</v>
      </c>
      <c r="G1417" t="s">
        <v>6</v>
      </c>
      <c r="H1417" t="s">
        <v>31</v>
      </c>
      <c r="I1417" t="s">
        <v>1477</v>
      </c>
      <c r="J1417" t="s">
        <v>6</v>
      </c>
      <c r="K1417">
        <v>10312</v>
      </c>
      <c r="L1417" s="25">
        <v>0</v>
      </c>
      <c r="M1417" s="13">
        <v>44964</v>
      </c>
      <c r="N1417" s="1">
        <v>1</v>
      </c>
      <c r="O1417" s="1">
        <v>0</v>
      </c>
      <c r="P1417" s="1">
        <v>1</v>
      </c>
      <c r="Q1417" s="1">
        <v>4000</v>
      </c>
      <c r="R1417" s="1">
        <v>1603</v>
      </c>
      <c r="S1417">
        <v>1935</v>
      </c>
      <c r="T1417" s="29">
        <f>IF(TRIM(PropertySet[[#This Row],[YEAR BUILT]])="", "N/A", 2023-PropertySet[[#This Row],[YEAR BUILT]])</f>
        <v>88</v>
      </c>
      <c r="U1417" t="str" cm="1">
        <f t="array" ref="U1417">IF(PropertySet[[#This Row],[AGE]] = "N/A", "N/A", _xlfn.IFS(PropertySet[[#This Row],[AGE]] &lt;= 25, "0-25 Years", PropertySet[[#This Row],[AGE]] &lt;= 50, "26-50 Years", PropertySet[[#This Row],[AGE]]&lt;=75, "51-75 Years", PropertySet[[#This Row],[AGE]]&lt;=100, "76-100 Years", PropertySet[[#This Row],[AGE]]&gt;100, "100+ Years"))</f>
        <v>76-100 Years</v>
      </c>
      <c r="V1417" t="str" cm="1">
        <f t="array" ref="V14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417" t="s">
        <v>33</v>
      </c>
      <c r="X1417" t="s">
        <v>31</v>
      </c>
    </row>
    <row r="1418" spans="1:24" x14ac:dyDescent="0.3">
      <c r="A1418" t="s">
        <v>1473</v>
      </c>
      <c r="B1418" t="s">
        <v>29</v>
      </c>
      <c r="C1418" t="s">
        <v>30</v>
      </c>
      <c r="D1418">
        <v>1</v>
      </c>
      <c r="E1418">
        <v>5324</v>
      </c>
      <c r="F1418">
        <v>158</v>
      </c>
      <c r="G1418" t="s">
        <v>6</v>
      </c>
      <c r="H1418" t="s">
        <v>36</v>
      </c>
      <c r="I1418" t="s">
        <v>1478</v>
      </c>
      <c r="J1418" t="s">
        <v>6</v>
      </c>
      <c r="K1418">
        <v>10312</v>
      </c>
      <c r="L1418" s="25">
        <v>0</v>
      </c>
      <c r="M1418" s="13">
        <v>44957</v>
      </c>
      <c r="N1418" s="1">
        <v>1</v>
      </c>
      <c r="O1418" s="1">
        <v>0</v>
      </c>
      <c r="P1418" s="1">
        <v>1</v>
      </c>
      <c r="Q1418" s="1">
        <v>3840</v>
      </c>
      <c r="R1418" s="1">
        <v>1056</v>
      </c>
      <c r="S1418">
        <v>1960</v>
      </c>
      <c r="T1418" s="29">
        <f>IF(TRIM(PropertySet[[#This Row],[YEAR BUILT]])="", "N/A", 2023-PropertySet[[#This Row],[YEAR BUILT]])</f>
        <v>63</v>
      </c>
      <c r="U1418" t="str" cm="1">
        <f t="array" ref="U1418">IF(PropertySet[[#This Row],[AGE]] = "N/A", "N/A", _xlfn.IFS(PropertySet[[#This Row],[AGE]] &lt;= 25, "0-25 Years", PropertySet[[#This Row],[AGE]] &lt;= 50, "26-50 Years", PropertySet[[#This Row],[AGE]]&lt;=75, "51-75 Years", PropertySet[[#This Row],[AGE]]&lt;=100, "76-100 Years", PropertySet[[#This Row],[AGE]]&gt;100, "100+ Years"))</f>
        <v>51-75 Years</v>
      </c>
      <c r="V1418" t="str" cm="1">
        <f t="array" ref="V14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18" t="s">
        <v>33</v>
      </c>
      <c r="X1418" t="s">
        <v>36</v>
      </c>
    </row>
    <row r="1419" spans="1:24" x14ac:dyDescent="0.3">
      <c r="A1419" t="s">
        <v>1473</v>
      </c>
      <c r="B1419" t="s">
        <v>29</v>
      </c>
      <c r="C1419" t="s">
        <v>30</v>
      </c>
      <c r="D1419">
        <v>1</v>
      </c>
      <c r="E1419">
        <v>5325</v>
      </c>
      <c r="F1419">
        <v>16</v>
      </c>
      <c r="G1419" t="s">
        <v>6</v>
      </c>
      <c r="H1419" t="s">
        <v>36</v>
      </c>
      <c r="I1419" t="s">
        <v>1479</v>
      </c>
      <c r="J1419" t="s">
        <v>6</v>
      </c>
      <c r="K1419">
        <v>10312</v>
      </c>
      <c r="L1419" s="25">
        <v>630000</v>
      </c>
      <c r="M1419" s="13">
        <v>45131</v>
      </c>
      <c r="N1419" s="1">
        <v>1</v>
      </c>
      <c r="O1419" s="1">
        <v>0</v>
      </c>
      <c r="P1419" s="1">
        <v>1</v>
      </c>
      <c r="Q1419" s="1">
        <v>3936</v>
      </c>
      <c r="R1419" s="1">
        <v>2150</v>
      </c>
      <c r="S1419">
        <v>1965</v>
      </c>
      <c r="T1419" s="29">
        <f>IF(TRIM(PropertySet[[#This Row],[YEAR BUILT]])="", "N/A", 2023-PropertySet[[#This Row],[YEAR BUILT]])</f>
        <v>58</v>
      </c>
      <c r="U1419" t="str" cm="1">
        <f t="array" ref="U1419">IF(PropertySet[[#This Row],[AGE]] = "N/A", "N/A", _xlfn.IFS(PropertySet[[#This Row],[AGE]] &lt;= 25, "0-25 Years", PropertySet[[#This Row],[AGE]] &lt;= 50, "26-50 Years", PropertySet[[#This Row],[AGE]]&lt;=75, "51-75 Years", PropertySet[[#This Row],[AGE]]&lt;=100, "76-100 Years", PropertySet[[#This Row],[AGE]]&gt;100, "100+ Years"))</f>
        <v>51-75 Years</v>
      </c>
      <c r="V1419" t="str" cm="1">
        <f t="array" ref="V14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19" t="s">
        <v>33</v>
      </c>
      <c r="X1419" t="s">
        <v>36</v>
      </c>
    </row>
    <row r="1420" spans="1:24" x14ac:dyDescent="0.3">
      <c r="A1420" t="s">
        <v>1473</v>
      </c>
      <c r="B1420" t="s">
        <v>29</v>
      </c>
      <c r="C1420" t="s">
        <v>30</v>
      </c>
      <c r="D1420">
        <v>1</v>
      </c>
      <c r="E1420">
        <v>5325</v>
      </c>
      <c r="F1420">
        <v>34</v>
      </c>
      <c r="G1420" t="s">
        <v>6</v>
      </c>
      <c r="H1420" t="s">
        <v>36</v>
      </c>
      <c r="I1420" t="s">
        <v>1480</v>
      </c>
      <c r="J1420" t="s">
        <v>6</v>
      </c>
      <c r="K1420">
        <v>10312</v>
      </c>
      <c r="L1420" s="25">
        <v>0</v>
      </c>
      <c r="M1420" s="13">
        <v>45233</v>
      </c>
      <c r="N1420" s="1">
        <v>1</v>
      </c>
      <c r="O1420" s="1">
        <v>0</v>
      </c>
      <c r="P1420" s="1">
        <v>1</v>
      </c>
      <c r="Q1420" s="1">
        <v>3480</v>
      </c>
      <c r="R1420" s="1">
        <v>1925</v>
      </c>
      <c r="S1420">
        <v>1965</v>
      </c>
      <c r="T1420" s="29">
        <f>IF(TRIM(PropertySet[[#This Row],[YEAR BUILT]])="", "N/A", 2023-PropertySet[[#This Row],[YEAR BUILT]])</f>
        <v>58</v>
      </c>
      <c r="U1420" t="str" cm="1">
        <f t="array" ref="U1420">IF(PropertySet[[#This Row],[AGE]] = "N/A", "N/A", _xlfn.IFS(PropertySet[[#This Row],[AGE]] &lt;= 25, "0-25 Years", PropertySet[[#This Row],[AGE]] &lt;= 50, "26-50 Years", PropertySet[[#This Row],[AGE]]&lt;=75, "51-75 Years", PropertySet[[#This Row],[AGE]]&lt;=100, "76-100 Years", PropertySet[[#This Row],[AGE]]&gt;100, "100+ Years"))</f>
        <v>51-75 Years</v>
      </c>
      <c r="V1420" t="str" cm="1">
        <f t="array" ref="V14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20" t="s">
        <v>33</v>
      </c>
      <c r="X1420" t="s">
        <v>36</v>
      </c>
    </row>
    <row r="1421" spans="1:24" x14ac:dyDescent="0.3">
      <c r="A1421" t="s">
        <v>1473</v>
      </c>
      <c r="B1421" t="s">
        <v>29</v>
      </c>
      <c r="C1421" t="s">
        <v>30</v>
      </c>
      <c r="D1421">
        <v>1</v>
      </c>
      <c r="E1421">
        <v>5326</v>
      </c>
      <c r="F1421">
        <v>43</v>
      </c>
      <c r="G1421" t="s">
        <v>6</v>
      </c>
      <c r="H1421" t="s">
        <v>36</v>
      </c>
      <c r="I1421" t="s">
        <v>1481</v>
      </c>
      <c r="J1421" t="s">
        <v>6</v>
      </c>
      <c r="K1421">
        <v>10312</v>
      </c>
      <c r="L1421" s="25">
        <v>650000</v>
      </c>
      <c r="M1421" s="13">
        <v>45007</v>
      </c>
      <c r="N1421" s="1">
        <v>1</v>
      </c>
      <c r="O1421" s="1">
        <v>0</v>
      </c>
      <c r="P1421" s="1">
        <v>1</v>
      </c>
      <c r="Q1421" s="1">
        <v>6000</v>
      </c>
      <c r="R1421" s="1">
        <v>1240</v>
      </c>
      <c r="S1421">
        <v>1960</v>
      </c>
      <c r="T1421" s="29">
        <f>IF(TRIM(PropertySet[[#This Row],[YEAR BUILT]])="", "N/A", 2023-PropertySet[[#This Row],[YEAR BUILT]])</f>
        <v>63</v>
      </c>
      <c r="U1421" t="str" cm="1">
        <f t="array" ref="U1421">IF(PropertySet[[#This Row],[AGE]] = "N/A", "N/A", _xlfn.IFS(PropertySet[[#This Row],[AGE]] &lt;= 25, "0-25 Years", PropertySet[[#This Row],[AGE]] &lt;= 50, "26-50 Years", PropertySet[[#This Row],[AGE]]&lt;=75, "51-75 Years", PropertySet[[#This Row],[AGE]]&lt;=100, "76-100 Years", PropertySet[[#This Row],[AGE]]&gt;100, "100+ Years"))</f>
        <v>51-75 Years</v>
      </c>
      <c r="V1421" t="str" cm="1">
        <f t="array" ref="V14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21" t="s">
        <v>33</v>
      </c>
      <c r="X1421" t="s">
        <v>36</v>
      </c>
    </row>
    <row r="1422" spans="1:24" x14ac:dyDescent="0.3">
      <c r="A1422" t="s">
        <v>1473</v>
      </c>
      <c r="B1422" t="s">
        <v>29</v>
      </c>
      <c r="C1422" t="s">
        <v>30</v>
      </c>
      <c r="D1422">
        <v>1</v>
      </c>
      <c r="E1422">
        <v>5327</v>
      </c>
      <c r="F1422">
        <v>42</v>
      </c>
      <c r="G1422" t="s">
        <v>6</v>
      </c>
      <c r="H1422" t="s">
        <v>36</v>
      </c>
      <c r="I1422" t="s">
        <v>1482</v>
      </c>
      <c r="J1422" t="s">
        <v>6</v>
      </c>
      <c r="K1422">
        <v>10312</v>
      </c>
      <c r="L1422" s="25">
        <v>0</v>
      </c>
      <c r="M1422" s="13">
        <v>45054</v>
      </c>
      <c r="N1422" s="1">
        <v>1</v>
      </c>
      <c r="O1422" s="1">
        <v>0</v>
      </c>
      <c r="P1422" s="1">
        <v>1</v>
      </c>
      <c r="Q1422" s="1">
        <v>6000</v>
      </c>
      <c r="R1422" s="1">
        <v>1092</v>
      </c>
      <c r="S1422">
        <v>1965</v>
      </c>
      <c r="T1422" s="29">
        <f>IF(TRIM(PropertySet[[#This Row],[YEAR BUILT]])="", "N/A", 2023-PropertySet[[#This Row],[YEAR BUILT]])</f>
        <v>58</v>
      </c>
      <c r="U1422" t="str" cm="1">
        <f t="array" ref="U1422">IF(PropertySet[[#This Row],[AGE]] = "N/A", "N/A", _xlfn.IFS(PropertySet[[#This Row],[AGE]] &lt;= 25, "0-25 Years", PropertySet[[#This Row],[AGE]] &lt;= 50, "26-50 Years", PropertySet[[#This Row],[AGE]]&lt;=75, "51-75 Years", PropertySet[[#This Row],[AGE]]&lt;=100, "76-100 Years", PropertySet[[#This Row],[AGE]]&gt;100, "100+ Years"))</f>
        <v>51-75 Years</v>
      </c>
      <c r="V1422" t="str" cm="1">
        <f t="array" ref="V14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22" t="s">
        <v>33</v>
      </c>
      <c r="X1422" t="s">
        <v>36</v>
      </c>
    </row>
    <row r="1423" spans="1:24" x14ac:dyDescent="0.3">
      <c r="A1423" t="s">
        <v>1473</v>
      </c>
      <c r="B1423" t="s">
        <v>29</v>
      </c>
      <c r="C1423" t="s">
        <v>30</v>
      </c>
      <c r="D1423">
        <v>1</v>
      </c>
      <c r="E1423">
        <v>5328</v>
      </c>
      <c r="F1423">
        <v>7</v>
      </c>
      <c r="G1423" t="s">
        <v>6</v>
      </c>
      <c r="H1423" t="s">
        <v>31</v>
      </c>
      <c r="I1423" t="s">
        <v>1483</v>
      </c>
      <c r="J1423" t="s">
        <v>6</v>
      </c>
      <c r="K1423">
        <v>10312</v>
      </c>
      <c r="L1423" s="25">
        <v>860000</v>
      </c>
      <c r="M1423" s="13">
        <v>45222</v>
      </c>
      <c r="N1423" s="1">
        <v>1</v>
      </c>
      <c r="O1423" s="1">
        <v>0</v>
      </c>
      <c r="P1423" s="1">
        <v>1</v>
      </c>
      <c r="Q1423" s="1">
        <v>7250</v>
      </c>
      <c r="R1423" s="1">
        <v>2220</v>
      </c>
      <c r="S1423">
        <v>1975</v>
      </c>
      <c r="T1423" s="29">
        <f>IF(TRIM(PropertySet[[#This Row],[YEAR BUILT]])="", "N/A", 2023-PropertySet[[#This Row],[YEAR BUILT]])</f>
        <v>48</v>
      </c>
      <c r="U1423" t="str" cm="1">
        <f t="array" ref="U1423">IF(PropertySet[[#This Row],[AGE]] = "N/A", "N/A", _xlfn.IFS(PropertySet[[#This Row],[AGE]] &lt;= 25, "0-25 Years", PropertySet[[#This Row],[AGE]] &lt;= 50, "26-50 Years", PropertySet[[#This Row],[AGE]]&lt;=75, "51-75 Years", PropertySet[[#This Row],[AGE]]&lt;=100, "76-100 Years", PropertySet[[#This Row],[AGE]]&gt;100, "100+ Years"))</f>
        <v>26-50 Years</v>
      </c>
      <c r="V1423" t="str" cm="1">
        <f t="array" ref="V14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23" t="s">
        <v>33</v>
      </c>
      <c r="X1423" t="s">
        <v>31</v>
      </c>
    </row>
    <row r="1424" spans="1:24" x14ac:dyDescent="0.3">
      <c r="A1424" t="s">
        <v>1473</v>
      </c>
      <c r="B1424" t="s">
        <v>29</v>
      </c>
      <c r="C1424" t="s">
        <v>30</v>
      </c>
      <c r="D1424">
        <v>1</v>
      </c>
      <c r="E1424">
        <v>5328</v>
      </c>
      <c r="F1424">
        <v>46</v>
      </c>
      <c r="G1424" t="s">
        <v>6</v>
      </c>
      <c r="H1424" t="s">
        <v>36</v>
      </c>
      <c r="I1424" t="s">
        <v>1484</v>
      </c>
      <c r="J1424" t="s">
        <v>6</v>
      </c>
      <c r="K1424">
        <v>10312</v>
      </c>
      <c r="L1424" s="25">
        <v>0</v>
      </c>
      <c r="M1424" s="13">
        <v>45079</v>
      </c>
      <c r="N1424" s="1">
        <v>1</v>
      </c>
      <c r="O1424" s="1">
        <v>0</v>
      </c>
      <c r="P1424" s="1">
        <v>1</v>
      </c>
      <c r="Q1424" s="1">
        <v>4000</v>
      </c>
      <c r="R1424" s="1">
        <v>1056</v>
      </c>
      <c r="S1424">
        <v>1965</v>
      </c>
      <c r="T1424" s="29">
        <f>IF(TRIM(PropertySet[[#This Row],[YEAR BUILT]])="", "N/A", 2023-PropertySet[[#This Row],[YEAR BUILT]])</f>
        <v>58</v>
      </c>
      <c r="U1424" t="str" cm="1">
        <f t="array" ref="U1424">IF(PropertySet[[#This Row],[AGE]] = "N/A", "N/A", _xlfn.IFS(PropertySet[[#This Row],[AGE]] &lt;= 25, "0-25 Years", PropertySet[[#This Row],[AGE]] &lt;= 50, "26-50 Years", PropertySet[[#This Row],[AGE]]&lt;=75, "51-75 Years", PropertySet[[#This Row],[AGE]]&lt;=100, "76-100 Years", PropertySet[[#This Row],[AGE]]&gt;100, "100+ Years"))</f>
        <v>51-75 Years</v>
      </c>
      <c r="V1424" t="str" cm="1">
        <f t="array" ref="V14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24" t="s">
        <v>33</v>
      </c>
      <c r="X1424" t="s">
        <v>36</v>
      </c>
    </row>
    <row r="1425" spans="1:24" x14ac:dyDescent="0.3">
      <c r="A1425" t="s">
        <v>1473</v>
      </c>
      <c r="B1425" t="s">
        <v>29</v>
      </c>
      <c r="C1425" t="s">
        <v>30</v>
      </c>
      <c r="D1425">
        <v>1</v>
      </c>
      <c r="E1425">
        <v>5329</v>
      </c>
      <c r="F1425">
        <v>15</v>
      </c>
      <c r="G1425" t="s">
        <v>6</v>
      </c>
      <c r="H1425" t="s">
        <v>36</v>
      </c>
      <c r="I1425" t="s">
        <v>1485</v>
      </c>
      <c r="J1425" t="s">
        <v>6</v>
      </c>
      <c r="K1425">
        <v>10312</v>
      </c>
      <c r="L1425" s="25">
        <v>599000</v>
      </c>
      <c r="M1425" s="13">
        <v>45225</v>
      </c>
      <c r="N1425" s="1">
        <v>1</v>
      </c>
      <c r="O1425" s="1">
        <v>0</v>
      </c>
      <c r="P1425" s="1">
        <v>1</v>
      </c>
      <c r="Q1425" s="1">
        <v>4000</v>
      </c>
      <c r="R1425" s="1">
        <v>912</v>
      </c>
      <c r="S1425">
        <v>1965</v>
      </c>
      <c r="T1425" s="29">
        <f>IF(TRIM(PropertySet[[#This Row],[YEAR BUILT]])="", "N/A", 2023-PropertySet[[#This Row],[YEAR BUILT]])</f>
        <v>58</v>
      </c>
      <c r="U1425" t="str" cm="1">
        <f t="array" ref="U1425">IF(PropertySet[[#This Row],[AGE]] = "N/A", "N/A", _xlfn.IFS(PropertySet[[#This Row],[AGE]] &lt;= 25, "0-25 Years", PropertySet[[#This Row],[AGE]] &lt;= 50, "26-50 Years", PropertySet[[#This Row],[AGE]]&lt;=75, "51-75 Years", PropertySet[[#This Row],[AGE]]&lt;=100, "76-100 Years", PropertySet[[#This Row],[AGE]]&gt;100, "100+ Years"))</f>
        <v>51-75 Years</v>
      </c>
      <c r="V1425" t="str" cm="1">
        <f t="array" ref="V14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25" t="s">
        <v>33</v>
      </c>
      <c r="X1425" t="s">
        <v>36</v>
      </c>
    </row>
    <row r="1426" spans="1:24" x14ac:dyDescent="0.3">
      <c r="A1426" t="s">
        <v>1473</v>
      </c>
      <c r="B1426" t="s">
        <v>29</v>
      </c>
      <c r="C1426" t="s">
        <v>30</v>
      </c>
      <c r="D1426">
        <v>1</v>
      </c>
      <c r="E1426">
        <v>5330</v>
      </c>
      <c r="F1426">
        <v>45</v>
      </c>
      <c r="G1426" t="s">
        <v>6</v>
      </c>
      <c r="H1426" t="s">
        <v>31</v>
      </c>
      <c r="I1426" t="s">
        <v>1486</v>
      </c>
      <c r="J1426" t="s">
        <v>6</v>
      </c>
      <c r="K1426">
        <v>10312</v>
      </c>
      <c r="L1426" s="25">
        <v>0</v>
      </c>
      <c r="M1426" s="13">
        <v>45210</v>
      </c>
      <c r="N1426" s="1">
        <v>1</v>
      </c>
      <c r="O1426" s="1">
        <v>0</v>
      </c>
      <c r="P1426" s="1">
        <v>1</v>
      </c>
      <c r="Q1426" s="1">
        <v>4000</v>
      </c>
      <c r="R1426" s="1">
        <v>1920</v>
      </c>
      <c r="S1426">
        <v>1970</v>
      </c>
      <c r="T1426" s="29">
        <f>IF(TRIM(PropertySet[[#This Row],[YEAR BUILT]])="", "N/A", 2023-PropertySet[[#This Row],[YEAR BUILT]])</f>
        <v>53</v>
      </c>
      <c r="U1426" t="str" cm="1">
        <f t="array" ref="U1426">IF(PropertySet[[#This Row],[AGE]] = "N/A", "N/A", _xlfn.IFS(PropertySet[[#This Row],[AGE]] &lt;= 25, "0-25 Years", PropertySet[[#This Row],[AGE]] &lt;= 50, "26-50 Years", PropertySet[[#This Row],[AGE]]&lt;=75, "51-75 Years", PropertySet[[#This Row],[AGE]]&lt;=100, "76-100 Years", PropertySet[[#This Row],[AGE]]&gt;100, "100+ Years"))</f>
        <v>51-75 Years</v>
      </c>
      <c r="V1426" t="str" cm="1">
        <f t="array" ref="V14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26" t="s">
        <v>33</v>
      </c>
      <c r="X1426" t="s">
        <v>31</v>
      </c>
    </row>
    <row r="1427" spans="1:24" x14ac:dyDescent="0.3">
      <c r="A1427" t="s">
        <v>1473</v>
      </c>
      <c r="B1427" t="s">
        <v>29</v>
      </c>
      <c r="C1427" t="s">
        <v>30</v>
      </c>
      <c r="D1427">
        <v>1</v>
      </c>
      <c r="E1427">
        <v>5331</v>
      </c>
      <c r="F1427">
        <v>26</v>
      </c>
      <c r="G1427" t="s">
        <v>6</v>
      </c>
      <c r="H1427" t="s">
        <v>36</v>
      </c>
      <c r="I1427" t="s">
        <v>1487</v>
      </c>
      <c r="J1427" t="s">
        <v>6</v>
      </c>
      <c r="K1427">
        <v>10312</v>
      </c>
      <c r="L1427" s="25">
        <v>0</v>
      </c>
      <c r="M1427" s="13">
        <v>45048</v>
      </c>
      <c r="N1427" s="1">
        <v>1</v>
      </c>
      <c r="O1427" s="1">
        <v>0</v>
      </c>
      <c r="P1427" s="1">
        <v>1</v>
      </c>
      <c r="Q1427" s="1">
        <v>4182</v>
      </c>
      <c r="R1427" s="1">
        <v>984</v>
      </c>
      <c r="S1427">
        <v>1965</v>
      </c>
      <c r="T1427" s="29">
        <f>IF(TRIM(PropertySet[[#This Row],[YEAR BUILT]])="", "N/A", 2023-PropertySet[[#This Row],[YEAR BUILT]])</f>
        <v>58</v>
      </c>
      <c r="U1427" t="str" cm="1">
        <f t="array" ref="U1427">IF(PropertySet[[#This Row],[AGE]] = "N/A", "N/A", _xlfn.IFS(PropertySet[[#This Row],[AGE]] &lt;= 25, "0-25 Years", PropertySet[[#This Row],[AGE]] &lt;= 50, "26-50 Years", PropertySet[[#This Row],[AGE]]&lt;=75, "51-75 Years", PropertySet[[#This Row],[AGE]]&lt;=100, "76-100 Years", PropertySet[[#This Row],[AGE]]&gt;100, "100+ Years"))</f>
        <v>51-75 Years</v>
      </c>
      <c r="V1427" t="str" cm="1">
        <f t="array" ref="V14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27" t="s">
        <v>33</v>
      </c>
      <c r="X1427" t="s">
        <v>36</v>
      </c>
    </row>
    <row r="1428" spans="1:24" x14ac:dyDescent="0.3">
      <c r="A1428" t="s">
        <v>1473</v>
      </c>
      <c r="B1428" t="s">
        <v>29</v>
      </c>
      <c r="C1428" t="s">
        <v>30</v>
      </c>
      <c r="D1428">
        <v>1</v>
      </c>
      <c r="E1428">
        <v>5331</v>
      </c>
      <c r="F1428">
        <v>30</v>
      </c>
      <c r="G1428" t="s">
        <v>6</v>
      </c>
      <c r="H1428" t="s">
        <v>36</v>
      </c>
      <c r="I1428" t="s">
        <v>1488</v>
      </c>
      <c r="J1428" t="s">
        <v>6</v>
      </c>
      <c r="K1428">
        <v>10312</v>
      </c>
      <c r="L1428" s="25">
        <v>690000</v>
      </c>
      <c r="M1428" s="13">
        <v>44995</v>
      </c>
      <c r="N1428" s="1">
        <v>1</v>
      </c>
      <c r="O1428" s="1">
        <v>0</v>
      </c>
      <c r="P1428" s="1">
        <v>1</v>
      </c>
      <c r="Q1428" s="1">
        <v>4120</v>
      </c>
      <c r="R1428" s="1">
        <v>984</v>
      </c>
      <c r="S1428">
        <v>1965</v>
      </c>
      <c r="T1428" s="29">
        <f>IF(TRIM(PropertySet[[#This Row],[YEAR BUILT]])="", "N/A", 2023-PropertySet[[#This Row],[YEAR BUILT]])</f>
        <v>58</v>
      </c>
      <c r="U1428" t="str" cm="1">
        <f t="array" ref="U1428">IF(PropertySet[[#This Row],[AGE]] = "N/A", "N/A", _xlfn.IFS(PropertySet[[#This Row],[AGE]] &lt;= 25, "0-25 Years", PropertySet[[#This Row],[AGE]] &lt;= 50, "26-50 Years", PropertySet[[#This Row],[AGE]]&lt;=75, "51-75 Years", PropertySet[[#This Row],[AGE]]&lt;=100, "76-100 Years", PropertySet[[#This Row],[AGE]]&gt;100, "100+ Years"))</f>
        <v>51-75 Years</v>
      </c>
      <c r="V1428" t="str" cm="1">
        <f t="array" ref="V14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28" t="s">
        <v>33</v>
      </c>
      <c r="X1428" t="s">
        <v>36</v>
      </c>
    </row>
    <row r="1429" spans="1:24" x14ac:dyDescent="0.3">
      <c r="A1429" t="s">
        <v>1473</v>
      </c>
      <c r="B1429" t="s">
        <v>29</v>
      </c>
      <c r="C1429" t="s">
        <v>30</v>
      </c>
      <c r="D1429">
        <v>1</v>
      </c>
      <c r="E1429">
        <v>5332</v>
      </c>
      <c r="F1429">
        <v>21</v>
      </c>
      <c r="G1429" t="s">
        <v>6</v>
      </c>
      <c r="H1429" t="s">
        <v>31</v>
      </c>
      <c r="I1429" t="s">
        <v>1489</v>
      </c>
      <c r="J1429" t="s">
        <v>6</v>
      </c>
      <c r="K1429">
        <v>10312</v>
      </c>
      <c r="L1429" s="25">
        <v>0</v>
      </c>
      <c r="M1429" s="13">
        <v>45283</v>
      </c>
      <c r="N1429" s="1">
        <v>1</v>
      </c>
      <c r="O1429" s="1">
        <v>0</v>
      </c>
      <c r="P1429" s="1">
        <v>1</v>
      </c>
      <c r="Q1429" s="1">
        <v>4100</v>
      </c>
      <c r="R1429" s="1">
        <v>1248</v>
      </c>
      <c r="S1429">
        <v>1970</v>
      </c>
      <c r="T1429" s="29">
        <f>IF(TRIM(PropertySet[[#This Row],[YEAR BUILT]])="", "N/A", 2023-PropertySet[[#This Row],[YEAR BUILT]])</f>
        <v>53</v>
      </c>
      <c r="U1429" t="str" cm="1">
        <f t="array" ref="U1429">IF(PropertySet[[#This Row],[AGE]] = "N/A", "N/A", _xlfn.IFS(PropertySet[[#This Row],[AGE]] &lt;= 25, "0-25 Years", PropertySet[[#This Row],[AGE]] &lt;= 50, "26-50 Years", PropertySet[[#This Row],[AGE]]&lt;=75, "51-75 Years", PropertySet[[#This Row],[AGE]]&lt;=100, "76-100 Years", PropertySet[[#This Row],[AGE]]&gt;100, "100+ Years"))</f>
        <v>51-75 Years</v>
      </c>
      <c r="V1429" t="str" cm="1">
        <f t="array" ref="V14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29" t="s">
        <v>33</v>
      </c>
      <c r="X1429" t="s">
        <v>31</v>
      </c>
    </row>
    <row r="1430" spans="1:24" x14ac:dyDescent="0.3">
      <c r="A1430" t="s">
        <v>1473</v>
      </c>
      <c r="B1430" t="s">
        <v>29</v>
      </c>
      <c r="C1430" t="s">
        <v>30</v>
      </c>
      <c r="D1430">
        <v>1</v>
      </c>
      <c r="E1430">
        <v>5332</v>
      </c>
      <c r="F1430">
        <v>41</v>
      </c>
      <c r="G1430" t="s">
        <v>6</v>
      </c>
      <c r="H1430" t="s">
        <v>31</v>
      </c>
      <c r="I1430" t="s">
        <v>1490</v>
      </c>
      <c r="J1430" t="s">
        <v>6</v>
      </c>
      <c r="K1430">
        <v>10312</v>
      </c>
      <c r="L1430" s="25">
        <v>0</v>
      </c>
      <c r="M1430" s="13">
        <v>45062</v>
      </c>
      <c r="N1430" s="1">
        <v>1</v>
      </c>
      <c r="O1430" s="1">
        <v>0</v>
      </c>
      <c r="P1430" s="1">
        <v>1</v>
      </c>
      <c r="Q1430" s="1">
        <v>5860</v>
      </c>
      <c r="R1430" s="1">
        <v>2200</v>
      </c>
      <c r="S1430">
        <v>1992</v>
      </c>
      <c r="T1430" s="29">
        <f>IF(TRIM(PropertySet[[#This Row],[YEAR BUILT]])="", "N/A", 2023-PropertySet[[#This Row],[YEAR BUILT]])</f>
        <v>31</v>
      </c>
      <c r="U1430" t="str" cm="1">
        <f t="array" ref="U1430">IF(PropertySet[[#This Row],[AGE]] = "N/A", "N/A", _xlfn.IFS(PropertySet[[#This Row],[AGE]] &lt;= 25, "0-25 Years", PropertySet[[#This Row],[AGE]] &lt;= 50, "26-50 Years", PropertySet[[#This Row],[AGE]]&lt;=75, "51-75 Years", PropertySet[[#This Row],[AGE]]&lt;=100, "76-100 Years", PropertySet[[#This Row],[AGE]]&gt;100, "100+ Years"))</f>
        <v>26-50 Years</v>
      </c>
      <c r="V1430" t="str" cm="1">
        <f t="array" ref="V14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30" t="s">
        <v>33</v>
      </c>
      <c r="X1430" t="s">
        <v>31</v>
      </c>
    </row>
    <row r="1431" spans="1:24" x14ac:dyDescent="0.3">
      <c r="A1431" t="s">
        <v>1473</v>
      </c>
      <c r="B1431" t="s">
        <v>29</v>
      </c>
      <c r="C1431" t="s">
        <v>30</v>
      </c>
      <c r="D1431">
        <v>1</v>
      </c>
      <c r="E1431">
        <v>5332</v>
      </c>
      <c r="F1431">
        <v>74</v>
      </c>
      <c r="G1431" t="s">
        <v>6</v>
      </c>
      <c r="H1431" t="s">
        <v>36</v>
      </c>
      <c r="I1431" t="s">
        <v>1491</v>
      </c>
      <c r="J1431" t="s">
        <v>6</v>
      </c>
      <c r="K1431">
        <v>10312</v>
      </c>
      <c r="L1431" s="25">
        <v>0</v>
      </c>
      <c r="M1431" s="13">
        <v>45266</v>
      </c>
      <c r="N1431" s="1">
        <v>1</v>
      </c>
      <c r="O1431" s="1">
        <v>0</v>
      </c>
      <c r="P1431" s="1">
        <v>1</v>
      </c>
      <c r="Q1431" s="1">
        <v>4100</v>
      </c>
      <c r="R1431" s="1">
        <v>980</v>
      </c>
      <c r="S1431">
        <v>1970</v>
      </c>
      <c r="T1431" s="29">
        <f>IF(TRIM(PropertySet[[#This Row],[YEAR BUILT]])="", "N/A", 2023-PropertySet[[#This Row],[YEAR BUILT]])</f>
        <v>53</v>
      </c>
      <c r="U1431" t="str" cm="1">
        <f t="array" ref="U1431">IF(PropertySet[[#This Row],[AGE]] = "N/A", "N/A", _xlfn.IFS(PropertySet[[#This Row],[AGE]] &lt;= 25, "0-25 Years", PropertySet[[#This Row],[AGE]] &lt;= 50, "26-50 Years", PropertySet[[#This Row],[AGE]]&lt;=75, "51-75 Years", PropertySet[[#This Row],[AGE]]&lt;=100, "76-100 Years", PropertySet[[#This Row],[AGE]]&gt;100, "100+ Years"))</f>
        <v>51-75 Years</v>
      </c>
      <c r="V1431" t="str" cm="1">
        <f t="array" ref="V14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31" t="s">
        <v>33</v>
      </c>
      <c r="X1431" t="s">
        <v>36</v>
      </c>
    </row>
    <row r="1432" spans="1:24" x14ac:dyDescent="0.3">
      <c r="A1432" t="s">
        <v>1473</v>
      </c>
      <c r="B1432" t="s">
        <v>29</v>
      </c>
      <c r="C1432" t="s">
        <v>30</v>
      </c>
      <c r="D1432">
        <v>1</v>
      </c>
      <c r="E1432">
        <v>5333</v>
      </c>
      <c r="F1432">
        <v>60</v>
      </c>
      <c r="G1432" t="s">
        <v>6</v>
      </c>
      <c r="H1432" t="s">
        <v>36</v>
      </c>
      <c r="I1432" t="s">
        <v>1492</v>
      </c>
      <c r="J1432" t="s">
        <v>6</v>
      </c>
      <c r="K1432">
        <v>10312</v>
      </c>
      <c r="L1432" s="25">
        <v>720000</v>
      </c>
      <c r="M1432" s="13">
        <v>45107</v>
      </c>
      <c r="N1432" s="1">
        <v>1</v>
      </c>
      <c r="O1432" s="1">
        <v>0</v>
      </c>
      <c r="P1432" s="1">
        <v>1</v>
      </c>
      <c r="Q1432" s="1">
        <v>4100</v>
      </c>
      <c r="R1432" s="1">
        <v>984</v>
      </c>
      <c r="S1432">
        <v>1975</v>
      </c>
      <c r="T1432" s="29">
        <f>IF(TRIM(PropertySet[[#This Row],[YEAR BUILT]])="", "N/A", 2023-PropertySet[[#This Row],[YEAR BUILT]])</f>
        <v>48</v>
      </c>
      <c r="U1432" t="str" cm="1">
        <f t="array" ref="U1432">IF(PropertySet[[#This Row],[AGE]] = "N/A", "N/A", _xlfn.IFS(PropertySet[[#This Row],[AGE]] &lt;= 25, "0-25 Years", PropertySet[[#This Row],[AGE]] &lt;= 50, "26-50 Years", PropertySet[[#This Row],[AGE]]&lt;=75, "51-75 Years", PropertySet[[#This Row],[AGE]]&lt;=100, "76-100 Years", PropertySet[[#This Row],[AGE]]&gt;100, "100+ Years"))</f>
        <v>26-50 Years</v>
      </c>
      <c r="V1432" t="str" cm="1">
        <f t="array" ref="V14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32" t="s">
        <v>33</v>
      </c>
      <c r="X1432" t="s">
        <v>36</v>
      </c>
    </row>
    <row r="1433" spans="1:24" x14ac:dyDescent="0.3">
      <c r="A1433" t="s">
        <v>1473</v>
      </c>
      <c r="B1433" t="s">
        <v>29</v>
      </c>
      <c r="C1433" t="s">
        <v>30</v>
      </c>
      <c r="D1433">
        <v>1</v>
      </c>
      <c r="E1433">
        <v>5334</v>
      </c>
      <c r="F1433">
        <v>35</v>
      </c>
      <c r="G1433" t="s">
        <v>6</v>
      </c>
      <c r="H1433" t="s">
        <v>36</v>
      </c>
      <c r="I1433" t="s">
        <v>1493</v>
      </c>
      <c r="J1433" t="s">
        <v>6</v>
      </c>
      <c r="K1433">
        <v>10312</v>
      </c>
      <c r="L1433" s="25">
        <v>0</v>
      </c>
      <c r="M1433" s="13">
        <v>44984</v>
      </c>
      <c r="N1433" s="1">
        <v>1</v>
      </c>
      <c r="O1433" s="1">
        <v>0</v>
      </c>
      <c r="P1433" s="1">
        <v>1</v>
      </c>
      <c r="Q1433" s="1">
        <v>5029</v>
      </c>
      <c r="R1433" s="1">
        <v>1008</v>
      </c>
      <c r="S1433">
        <v>1960</v>
      </c>
      <c r="T1433" s="29">
        <f>IF(TRIM(PropertySet[[#This Row],[YEAR BUILT]])="", "N/A", 2023-PropertySet[[#This Row],[YEAR BUILT]])</f>
        <v>63</v>
      </c>
      <c r="U1433" t="str" cm="1">
        <f t="array" ref="U1433">IF(PropertySet[[#This Row],[AGE]] = "N/A", "N/A", _xlfn.IFS(PropertySet[[#This Row],[AGE]] &lt;= 25, "0-25 Years", PropertySet[[#This Row],[AGE]] &lt;= 50, "26-50 Years", PropertySet[[#This Row],[AGE]]&lt;=75, "51-75 Years", PropertySet[[#This Row],[AGE]]&lt;=100, "76-100 Years", PropertySet[[#This Row],[AGE]]&gt;100, "100+ Years"))</f>
        <v>51-75 Years</v>
      </c>
      <c r="V1433" t="str" cm="1">
        <f t="array" ref="V14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33" t="s">
        <v>33</v>
      </c>
      <c r="X1433" t="s">
        <v>36</v>
      </c>
    </row>
    <row r="1434" spans="1:24" x14ac:dyDescent="0.3">
      <c r="A1434" t="s">
        <v>1473</v>
      </c>
      <c r="B1434" t="s">
        <v>29</v>
      </c>
      <c r="C1434" t="s">
        <v>30</v>
      </c>
      <c r="D1434">
        <v>1</v>
      </c>
      <c r="E1434">
        <v>5340</v>
      </c>
      <c r="F1434">
        <v>65</v>
      </c>
      <c r="G1434" t="s">
        <v>6</v>
      </c>
      <c r="H1434" t="s">
        <v>36</v>
      </c>
      <c r="I1434" t="s">
        <v>1494</v>
      </c>
      <c r="J1434" t="s">
        <v>6</v>
      </c>
      <c r="K1434">
        <v>10312</v>
      </c>
      <c r="L1434" s="25">
        <v>0</v>
      </c>
      <c r="M1434" s="13">
        <v>45216</v>
      </c>
      <c r="N1434" s="1">
        <v>1</v>
      </c>
      <c r="O1434" s="1">
        <v>0</v>
      </c>
      <c r="P1434" s="1">
        <v>1</v>
      </c>
      <c r="Q1434" s="1">
        <v>6500</v>
      </c>
      <c r="R1434" s="1">
        <v>1200</v>
      </c>
      <c r="S1434">
        <v>1955</v>
      </c>
      <c r="T1434" s="29">
        <f>IF(TRIM(PropertySet[[#This Row],[YEAR BUILT]])="", "N/A", 2023-PropertySet[[#This Row],[YEAR BUILT]])</f>
        <v>68</v>
      </c>
      <c r="U1434" t="str" cm="1">
        <f t="array" ref="U1434">IF(PropertySet[[#This Row],[AGE]] = "N/A", "N/A", _xlfn.IFS(PropertySet[[#This Row],[AGE]] &lt;= 25, "0-25 Years", PropertySet[[#This Row],[AGE]] &lt;= 50, "26-50 Years", PropertySet[[#This Row],[AGE]]&lt;=75, "51-75 Years", PropertySet[[#This Row],[AGE]]&lt;=100, "76-100 Years", PropertySet[[#This Row],[AGE]]&gt;100, "100+ Years"))</f>
        <v>51-75 Years</v>
      </c>
      <c r="V1434" t="str" cm="1">
        <f t="array" ref="V14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34" t="s">
        <v>33</v>
      </c>
      <c r="X1434" t="s">
        <v>36</v>
      </c>
    </row>
    <row r="1435" spans="1:24" x14ac:dyDescent="0.3">
      <c r="A1435" t="s">
        <v>1473</v>
      </c>
      <c r="B1435" t="s">
        <v>29</v>
      </c>
      <c r="C1435" t="s">
        <v>30</v>
      </c>
      <c r="D1435">
        <v>1</v>
      </c>
      <c r="E1435">
        <v>5341</v>
      </c>
      <c r="F1435">
        <v>52</v>
      </c>
      <c r="G1435" t="s">
        <v>6</v>
      </c>
      <c r="H1435" t="s">
        <v>31</v>
      </c>
      <c r="I1435" t="s">
        <v>1495</v>
      </c>
      <c r="J1435" t="s">
        <v>6</v>
      </c>
      <c r="K1435">
        <v>10312</v>
      </c>
      <c r="L1435" s="25">
        <v>900000</v>
      </c>
      <c r="M1435" s="13">
        <v>44937</v>
      </c>
      <c r="N1435" s="1">
        <v>1</v>
      </c>
      <c r="O1435" s="1">
        <v>0</v>
      </c>
      <c r="P1435" s="1">
        <v>1</v>
      </c>
      <c r="Q1435" s="1">
        <v>6500</v>
      </c>
      <c r="R1435" s="1">
        <v>2100</v>
      </c>
      <c r="S1435">
        <v>1955</v>
      </c>
      <c r="T1435" s="29">
        <f>IF(TRIM(PropertySet[[#This Row],[YEAR BUILT]])="", "N/A", 2023-PropertySet[[#This Row],[YEAR BUILT]])</f>
        <v>68</v>
      </c>
      <c r="U1435" t="str" cm="1">
        <f t="array" ref="U1435">IF(PropertySet[[#This Row],[AGE]] = "N/A", "N/A", _xlfn.IFS(PropertySet[[#This Row],[AGE]] &lt;= 25, "0-25 Years", PropertySet[[#This Row],[AGE]] &lt;= 50, "26-50 Years", PropertySet[[#This Row],[AGE]]&lt;=75, "51-75 Years", PropertySet[[#This Row],[AGE]]&lt;=100, "76-100 Years", PropertySet[[#This Row],[AGE]]&gt;100, "100+ Years"))</f>
        <v>51-75 Years</v>
      </c>
      <c r="V1435" t="str" cm="1">
        <f t="array" ref="V14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35" t="s">
        <v>33</v>
      </c>
      <c r="X1435" t="s">
        <v>31</v>
      </c>
    </row>
    <row r="1436" spans="1:24" x14ac:dyDescent="0.3">
      <c r="A1436" t="s">
        <v>1473</v>
      </c>
      <c r="B1436" t="s">
        <v>29</v>
      </c>
      <c r="C1436" t="s">
        <v>30</v>
      </c>
      <c r="D1436">
        <v>1</v>
      </c>
      <c r="E1436">
        <v>5341</v>
      </c>
      <c r="F1436">
        <v>62</v>
      </c>
      <c r="G1436" t="s">
        <v>6</v>
      </c>
      <c r="H1436" t="s">
        <v>36</v>
      </c>
      <c r="I1436" t="s">
        <v>1496</v>
      </c>
      <c r="J1436" t="s">
        <v>6</v>
      </c>
      <c r="K1436">
        <v>10312</v>
      </c>
      <c r="L1436" s="25">
        <v>737000</v>
      </c>
      <c r="M1436" s="13">
        <v>45225</v>
      </c>
      <c r="N1436" s="1">
        <v>1</v>
      </c>
      <c r="O1436" s="1">
        <v>0</v>
      </c>
      <c r="P1436" s="1">
        <v>1</v>
      </c>
      <c r="Q1436" s="1">
        <v>5000</v>
      </c>
      <c r="R1436" s="1">
        <v>1000</v>
      </c>
      <c r="S1436">
        <v>1955</v>
      </c>
      <c r="T1436" s="29">
        <f>IF(TRIM(PropertySet[[#This Row],[YEAR BUILT]])="", "N/A", 2023-PropertySet[[#This Row],[YEAR BUILT]])</f>
        <v>68</v>
      </c>
      <c r="U1436" t="str" cm="1">
        <f t="array" ref="U1436">IF(PropertySet[[#This Row],[AGE]] = "N/A", "N/A", _xlfn.IFS(PropertySet[[#This Row],[AGE]] &lt;= 25, "0-25 Years", PropertySet[[#This Row],[AGE]] &lt;= 50, "26-50 Years", PropertySet[[#This Row],[AGE]]&lt;=75, "51-75 Years", PropertySet[[#This Row],[AGE]]&lt;=100, "76-100 Years", PropertySet[[#This Row],[AGE]]&gt;100, "100+ Years"))</f>
        <v>51-75 Years</v>
      </c>
      <c r="V1436" t="str" cm="1">
        <f t="array" ref="V14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36" t="s">
        <v>33</v>
      </c>
      <c r="X1436" t="s">
        <v>36</v>
      </c>
    </row>
    <row r="1437" spans="1:24" x14ac:dyDescent="0.3">
      <c r="A1437" t="s">
        <v>1473</v>
      </c>
      <c r="B1437" t="s">
        <v>29</v>
      </c>
      <c r="C1437" t="s">
        <v>30</v>
      </c>
      <c r="D1437">
        <v>1</v>
      </c>
      <c r="E1437">
        <v>5342</v>
      </c>
      <c r="F1437">
        <v>14</v>
      </c>
      <c r="G1437" t="s">
        <v>6</v>
      </c>
      <c r="H1437" t="s">
        <v>36</v>
      </c>
      <c r="I1437" t="s">
        <v>1497</v>
      </c>
      <c r="J1437" t="s">
        <v>6</v>
      </c>
      <c r="K1437">
        <v>10312</v>
      </c>
      <c r="L1437" s="25">
        <v>0</v>
      </c>
      <c r="M1437" s="13">
        <v>44998</v>
      </c>
      <c r="N1437" s="1">
        <v>1</v>
      </c>
      <c r="O1437" s="1">
        <v>0</v>
      </c>
      <c r="P1437" s="1">
        <v>1</v>
      </c>
      <c r="Q1437" s="1">
        <v>6500</v>
      </c>
      <c r="R1437" s="1">
        <v>1303</v>
      </c>
      <c r="S1437">
        <v>1955</v>
      </c>
      <c r="T1437" s="29">
        <f>IF(TRIM(PropertySet[[#This Row],[YEAR BUILT]])="", "N/A", 2023-PropertySet[[#This Row],[YEAR BUILT]])</f>
        <v>68</v>
      </c>
      <c r="U1437" t="str" cm="1">
        <f t="array" ref="U1437">IF(PropertySet[[#This Row],[AGE]] = "N/A", "N/A", _xlfn.IFS(PropertySet[[#This Row],[AGE]] &lt;= 25, "0-25 Years", PropertySet[[#This Row],[AGE]] &lt;= 50, "26-50 Years", PropertySet[[#This Row],[AGE]]&lt;=75, "51-75 Years", PropertySet[[#This Row],[AGE]]&lt;=100, "76-100 Years", PropertySet[[#This Row],[AGE]]&gt;100, "100+ Years"))</f>
        <v>51-75 Years</v>
      </c>
      <c r="V1437" t="str" cm="1">
        <f t="array" ref="V14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37" t="s">
        <v>33</v>
      </c>
      <c r="X1437" t="s">
        <v>36</v>
      </c>
    </row>
    <row r="1438" spans="1:24" x14ac:dyDescent="0.3">
      <c r="A1438" t="s">
        <v>1473</v>
      </c>
      <c r="B1438" t="s">
        <v>29</v>
      </c>
      <c r="C1438" t="s">
        <v>30</v>
      </c>
      <c r="D1438">
        <v>1</v>
      </c>
      <c r="E1438">
        <v>5348</v>
      </c>
      <c r="F1438">
        <v>64</v>
      </c>
      <c r="G1438" t="s">
        <v>6</v>
      </c>
      <c r="H1438" t="s">
        <v>36</v>
      </c>
      <c r="I1438" t="s">
        <v>1498</v>
      </c>
      <c r="J1438" t="s">
        <v>6</v>
      </c>
      <c r="K1438">
        <v>10312</v>
      </c>
      <c r="L1438" s="25">
        <v>0</v>
      </c>
      <c r="M1438" s="13">
        <v>45103</v>
      </c>
      <c r="N1438" s="1">
        <v>1</v>
      </c>
      <c r="O1438" s="1">
        <v>0</v>
      </c>
      <c r="P1438" s="1">
        <v>1</v>
      </c>
      <c r="Q1438" s="1">
        <v>3960</v>
      </c>
      <c r="R1438" s="1">
        <v>1947</v>
      </c>
      <c r="S1438">
        <v>1965</v>
      </c>
      <c r="T1438" s="29">
        <f>IF(TRIM(PropertySet[[#This Row],[YEAR BUILT]])="", "N/A", 2023-PropertySet[[#This Row],[YEAR BUILT]])</f>
        <v>58</v>
      </c>
      <c r="U1438" t="str" cm="1">
        <f t="array" ref="U1438">IF(PropertySet[[#This Row],[AGE]] = "N/A", "N/A", _xlfn.IFS(PropertySet[[#This Row],[AGE]] &lt;= 25, "0-25 Years", PropertySet[[#This Row],[AGE]] &lt;= 50, "26-50 Years", PropertySet[[#This Row],[AGE]]&lt;=75, "51-75 Years", PropertySet[[#This Row],[AGE]]&lt;=100, "76-100 Years", PropertySet[[#This Row],[AGE]]&gt;100, "100+ Years"))</f>
        <v>51-75 Years</v>
      </c>
      <c r="V1438" t="str" cm="1">
        <f t="array" ref="V14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38" t="s">
        <v>33</v>
      </c>
      <c r="X1438" t="s">
        <v>36</v>
      </c>
    </row>
    <row r="1439" spans="1:24" x14ac:dyDescent="0.3">
      <c r="A1439" t="s">
        <v>1473</v>
      </c>
      <c r="B1439" t="s">
        <v>29</v>
      </c>
      <c r="C1439" t="s">
        <v>30</v>
      </c>
      <c r="D1439">
        <v>1</v>
      </c>
      <c r="E1439">
        <v>5348</v>
      </c>
      <c r="F1439">
        <v>130</v>
      </c>
      <c r="G1439" t="s">
        <v>6</v>
      </c>
      <c r="H1439" t="s">
        <v>36</v>
      </c>
      <c r="I1439" t="s">
        <v>1499</v>
      </c>
      <c r="J1439" t="s">
        <v>6</v>
      </c>
      <c r="K1439">
        <v>10312</v>
      </c>
      <c r="L1439" s="25">
        <v>0</v>
      </c>
      <c r="M1439" s="13">
        <v>45016</v>
      </c>
      <c r="N1439" s="1">
        <v>1</v>
      </c>
      <c r="O1439" s="1">
        <v>0</v>
      </c>
      <c r="P1439" s="1">
        <v>1</v>
      </c>
      <c r="Q1439" s="1">
        <v>5850</v>
      </c>
      <c r="R1439" s="1">
        <v>2700</v>
      </c>
      <c r="S1439">
        <v>1955</v>
      </c>
      <c r="T1439" s="29">
        <f>IF(TRIM(PropertySet[[#This Row],[YEAR BUILT]])="", "N/A", 2023-PropertySet[[#This Row],[YEAR BUILT]])</f>
        <v>68</v>
      </c>
      <c r="U1439" t="str" cm="1">
        <f t="array" ref="U1439">IF(PropertySet[[#This Row],[AGE]] = "N/A", "N/A", _xlfn.IFS(PropertySet[[#This Row],[AGE]] &lt;= 25, "0-25 Years", PropertySet[[#This Row],[AGE]] &lt;= 50, "26-50 Years", PropertySet[[#This Row],[AGE]]&lt;=75, "51-75 Years", PropertySet[[#This Row],[AGE]]&lt;=100, "76-100 Years", PropertySet[[#This Row],[AGE]]&gt;100, "100+ Years"))</f>
        <v>51-75 Years</v>
      </c>
      <c r="V1439" t="str" cm="1">
        <f t="array" ref="V14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39" t="s">
        <v>33</v>
      </c>
      <c r="X1439" t="s">
        <v>36</v>
      </c>
    </row>
    <row r="1440" spans="1:24" x14ac:dyDescent="0.3">
      <c r="A1440" t="s">
        <v>1473</v>
      </c>
      <c r="B1440" t="s">
        <v>29</v>
      </c>
      <c r="C1440" t="s">
        <v>30</v>
      </c>
      <c r="D1440">
        <v>1</v>
      </c>
      <c r="E1440">
        <v>5348</v>
      </c>
      <c r="F1440">
        <v>456</v>
      </c>
      <c r="G1440" t="s">
        <v>6</v>
      </c>
      <c r="H1440" t="s">
        <v>36</v>
      </c>
      <c r="I1440" t="s">
        <v>1500</v>
      </c>
      <c r="J1440" t="s">
        <v>6</v>
      </c>
      <c r="K1440">
        <v>10312</v>
      </c>
      <c r="L1440" s="25">
        <v>0</v>
      </c>
      <c r="M1440" s="13">
        <v>45128</v>
      </c>
      <c r="N1440" s="1">
        <v>1</v>
      </c>
      <c r="O1440" s="1">
        <v>0</v>
      </c>
      <c r="P1440" s="1">
        <v>1</v>
      </c>
      <c r="Q1440" s="1">
        <v>3960</v>
      </c>
      <c r="R1440" s="1">
        <v>1856</v>
      </c>
      <c r="S1440">
        <v>1965</v>
      </c>
      <c r="T1440" s="29">
        <f>IF(TRIM(PropertySet[[#This Row],[YEAR BUILT]])="", "N/A", 2023-PropertySet[[#This Row],[YEAR BUILT]])</f>
        <v>58</v>
      </c>
      <c r="U1440" t="str" cm="1">
        <f t="array" ref="U1440">IF(PropertySet[[#This Row],[AGE]] = "N/A", "N/A", _xlfn.IFS(PropertySet[[#This Row],[AGE]] &lt;= 25, "0-25 Years", PropertySet[[#This Row],[AGE]] &lt;= 50, "26-50 Years", PropertySet[[#This Row],[AGE]]&lt;=75, "51-75 Years", PropertySet[[#This Row],[AGE]]&lt;=100, "76-100 Years", PropertySet[[#This Row],[AGE]]&gt;100, "100+ Years"))</f>
        <v>51-75 Years</v>
      </c>
      <c r="V1440" t="str" cm="1">
        <f t="array" ref="V14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40" t="s">
        <v>33</v>
      </c>
      <c r="X1440" t="s">
        <v>36</v>
      </c>
    </row>
    <row r="1441" spans="1:24" x14ac:dyDescent="0.3">
      <c r="A1441" t="s">
        <v>1473</v>
      </c>
      <c r="B1441" t="s">
        <v>29</v>
      </c>
      <c r="C1441" t="s">
        <v>30</v>
      </c>
      <c r="D1441">
        <v>1</v>
      </c>
      <c r="E1441">
        <v>5349</v>
      </c>
      <c r="F1441">
        <v>19</v>
      </c>
      <c r="G1441" t="s">
        <v>6</v>
      </c>
      <c r="H1441" t="s">
        <v>36</v>
      </c>
      <c r="I1441" t="s">
        <v>1501</v>
      </c>
      <c r="J1441" t="s">
        <v>6</v>
      </c>
      <c r="K1441">
        <v>10312</v>
      </c>
      <c r="L1441" s="25">
        <v>800000</v>
      </c>
      <c r="M1441" s="13">
        <v>45195</v>
      </c>
      <c r="N1441" s="1">
        <v>1</v>
      </c>
      <c r="O1441" s="1">
        <v>0</v>
      </c>
      <c r="P1441" s="1">
        <v>1</v>
      </c>
      <c r="Q1441" s="1">
        <v>5850</v>
      </c>
      <c r="R1441" s="1">
        <v>1600</v>
      </c>
      <c r="S1441">
        <v>1965</v>
      </c>
      <c r="T1441" s="29">
        <f>IF(TRIM(PropertySet[[#This Row],[YEAR BUILT]])="", "N/A", 2023-PropertySet[[#This Row],[YEAR BUILT]])</f>
        <v>58</v>
      </c>
      <c r="U1441" t="str" cm="1">
        <f t="array" ref="U1441">IF(PropertySet[[#This Row],[AGE]] = "N/A", "N/A", _xlfn.IFS(PropertySet[[#This Row],[AGE]] &lt;= 25, "0-25 Years", PropertySet[[#This Row],[AGE]] &lt;= 50, "26-50 Years", PropertySet[[#This Row],[AGE]]&lt;=75, "51-75 Years", PropertySet[[#This Row],[AGE]]&lt;=100, "76-100 Years", PropertySet[[#This Row],[AGE]]&gt;100, "100+ Years"))</f>
        <v>51-75 Years</v>
      </c>
      <c r="V1441" t="str" cm="1">
        <f t="array" ref="V14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41" t="s">
        <v>33</v>
      </c>
      <c r="X1441" t="s">
        <v>36</v>
      </c>
    </row>
    <row r="1442" spans="1:24" x14ac:dyDescent="0.3">
      <c r="A1442" t="s">
        <v>1473</v>
      </c>
      <c r="B1442" t="s">
        <v>29</v>
      </c>
      <c r="C1442" t="s">
        <v>30</v>
      </c>
      <c r="D1442">
        <v>1</v>
      </c>
      <c r="E1442">
        <v>5349</v>
      </c>
      <c r="F1442">
        <v>34</v>
      </c>
      <c r="G1442" t="s">
        <v>6</v>
      </c>
      <c r="H1442" t="s">
        <v>36</v>
      </c>
      <c r="I1442" t="s">
        <v>1502</v>
      </c>
      <c r="J1442" t="s">
        <v>6</v>
      </c>
      <c r="K1442">
        <v>10312</v>
      </c>
      <c r="L1442" s="25">
        <v>680000</v>
      </c>
      <c r="M1442" s="13">
        <v>45177</v>
      </c>
      <c r="N1442" s="1">
        <v>1</v>
      </c>
      <c r="O1442" s="1">
        <v>0</v>
      </c>
      <c r="P1442" s="1">
        <v>1</v>
      </c>
      <c r="Q1442" s="1">
        <v>5850</v>
      </c>
      <c r="R1442" s="1">
        <v>1000</v>
      </c>
      <c r="S1442">
        <v>1955</v>
      </c>
      <c r="T1442" s="29">
        <f>IF(TRIM(PropertySet[[#This Row],[YEAR BUILT]])="", "N/A", 2023-PropertySet[[#This Row],[YEAR BUILT]])</f>
        <v>68</v>
      </c>
      <c r="U1442" t="str" cm="1">
        <f t="array" ref="U1442">IF(PropertySet[[#This Row],[AGE]] = "N/A", "N/A", _xlfn.IFS(PropertySet[[#This Row],[AGE]] &lt;= 25, "0-25 Years", PropertySet[[#This Row],[AGE]] &lt;= 50, "26-50 Years", PropertySet[[#This Row],[AGE]]&lt;=75, "51-75 Years", PropertySet[[#This Row],[AGE]]&lt;=100, "76-100 Years", PropertySet[[#This Row],[AGE]]&gt;100, "100+ Years"))</f>
        <v>51-75 Years</v>
      </c>
      <c r="V1442" t="str" cm="1">
        <f t="array" ref="V14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42" t="s">
        <v>33</v>
      </c>
      <c r="X1442" t="s">
        <v>36</v>
      </c>
    </row>
    <row r="1443" spans="1:24" x14ac:dyDescent="0.3">
      <c r="A1443" t="s">
        <v>1473</v>
      </c>
      <c r="B1443" t="s">
        <v>29</v>
      </c>
      <c r="C1443" t="s">
        <v>30</v>
      </c>
      <c r="D1443">
        <v>1</v>
      </c>
      <c r="E1443">
        <v>5349</v>
      </c>
      <c r="F1443">
        <v>103</v>
      </c>
      <c r="G1443" t="s">
        <v>6</v>
      </c>
      <c r="H1443" t="s">
        <v>31</v>
      </c>
      <c r="I1443" t="s">
        <v>1503</v>
      </c>
      <c r="J1443" t="s">
        <v>6</v>
      </c>
      <c r="K1443">
        <v>10312</v>
      </c>
      <c r="L1443" s="25">
        <v>0</v>
      </c>
      <c r="M1443" s="13">
        <v>45238</v>
      </c>
      <c r="N1443" s="1">
        <v>1</v>
      </c>
      <c r="O1443" s="1">
        <v>0</v>
      </c>
      <c r="P1443" s="1">
        <v>1</v>
      </c>
      <c r="Q1443" s="1">
        <v>5850</v>
      </c>
      <c r="R1443" s="1">
        <v>2419</v>
      </c>
      <c r="S1443">
        <v>1955</v>
      </c>
      <c r="T1443" s="29">
        <f>IF(TRIM(PropertySet[[#This Row],[YEAR BUILT]])="", "N/A", 2023-PropertySet[[#This Row],[YEAR BUILT]])</f>
        <v>68</v>
      </c>
      <c r="U1443" t="str" cm="1">
        <f t="array" ref="U1443">IF(PropertySet[[#This Row],[AGE]] = "N/A", "N/A", _xlfn.IFS(PropertySet[[#This Row],[AGE]] &lt;= 25, "0-25 Years", PropertySet[[#This Row],[AGE]] &lt;= 50, "26-50 Years", PropertySet[[#This Row],[AGE]]&lt;=75, "51-75 Years", PropertySet[[#This Row],[AGE]]&lt;=100, "76-100 Years", PropertySet[[#This Row],[AGE]]&gt;100, "100+ Years"))</f>
        <v>51-75 Years</v>
      </c>
      <c r="V1443" t="str" cm="1">
        <f t="array" ref="V14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43" t="s">
        <v>33</v>
      </c>
      <c r="X1443" t="s">
        <v>31</v>
      </c>
    </row>
    <row r="1444" spans="1:24" x14ac:dyDescent="0.3">
      <c r="A1444" t="s">
        <v>1473</v>
      </c>
      <c r="B1444" t="s">
        <v>29</v>
      </c>
      <c r="C1444" t="s">
        <v>30</v>
      </c>
      <c r="D1444">
        <v>1</v>
      </c>
      <c r="E1444">
        <v>5349</v>
      </c>
      <c r="F1444">
        <v>103</v>
      </c>
      <c r="G1444" t="s">
        <v>6</v>
      </c>
      <c r="H1444" t="s">
        <v>31</v>
      </c>
      <c r="I1444" t="s">
        <v>1503</v>
      </c>
      <c r="J1444" t="s">
        <v>6</v>
      </c>
      <c r="K1444">
        <v>10312</v>
      </c>
      <c r="L1444" s="25">
        <v>1150000</v>
      </c>
      <c r="M1444" s="13">
        <v>45187</v>
      </c>
      <c r="N1444" s="1">
        <v>1</v>
      </c>
      <c r="O1444" s="1">
        <v>0</v>
      </c>
      <c r="P1444" s="1">
        <v>1</v>
      </c>
      <c r="Q1444" s="1">
        <v>5850</v>
      </c>
      <c r="R1444" s="1">
        <v>2419</v>
      </c>
      <c r="S1444">
        <v>1955</v>
      </c>
      <c r="T1444" s="29">
        <f>IF(TRIM(PropertySet[[#This Row],[YEAR BUILT]])="", "N/A", 2023-PropertySet[[#This Row],[YEAR BUILT]])</f>
        <v>68</v>
      </c>
      <c r="U1444" t="str" cm="1">
        <f t="array" ref="U1444">IF(PropertySet[[#This Row],[AGE]] = "N/A", "N/A", _xlfn.IFS(PropertySet[[#This Row],[AGE]] &lt;= 25, "0-25 Years", PropertySet[[#This Row],[AGE]] &lt;= 50, "26-50 Years", PropertySet[[#This Row],[AGE]]&lt;=75, "51-75 Years", PropertySet[[#This Row],[AGE]]&lt;=100, "76-100 Years", PropertySet[[#This Row],[AGE]]&gt;100, "100+ Years"))</f>
        <v>51-75 Years</v>
      </c>
      <c r="V1444" t="str" cm="1">
        <f t="array" ref="V14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44" t="s">
        <v>33</v>
      </c>
      <c r="X1444" t="s">
        <v>31</v>
      </c>
    </row>
    <row r="1445" spans="1:24" x14ac:dyDescent="0.3">
      <c r="A1445" t="s">
        <v>1473</v>
      </c>
      <c r="B1445" t="s">
        <v>29</v>
      </c>
      <c r="C1445" t="s">
        <v>30</v>
      </c>
      <c r="D1445">
        <v>1</v>
      </c>
      <c r="E1445">
        <v>5349</v>
      </c>
      <c r="F1445">
        <v>130</v>
      </c>
      <c r="G1445" t="s">
        <v>6</v>
      </c>
      <c r="H1445" t="s">
        <v>31</v>
      </c>
      <c r="I1445" t="s">
        <v>1504</v>
      </c>
      <c r="J1445" t="s">
        <v>6</v>
      </c>
      <c r="K1445">
        <v>10312</v>
      </c>
      <c r="L1445" s="25">
        <v>0</v>
      </c>
      <c r="M1445" s="13">
        <v>45154</v>
      </c>
      <c r="N1445" s="1">
        <v>1</v>
      </c>
      <c r="O1445" s="1">
        <v>0</v>
      </c>
      <c r="P1445" s="1">
        <v>1</v>
      </c>
      <c r="Q1445" s="1">
        <v>5850</v>
      </c>
      <c r="R1445" s="1">
        <v>2904</v>
      </c>
      <c r="S1445">
        <v>2023</v>
      </c>
      <c r="T1445" s="29">
        <f>IF(TRIM(PropertySet[[#This Row],[YEAR BUILT]])="", "N/A", 2023-PropertySet[[#This Row],[YEAR BUILT]])</f>
        <v>0</v>
      </c>
      <c r="U1445" t="str" cm="1">
        <f t="array" ref="U1445">IF(PropertySet[[#This Row],[AGE]] = "N/A", "N/A", _xlfn.IFS(PropertySet[[#This Row],[AGE]] &lt;= 25, "0-25 Years", PropertySet[[#This Row],[AGE]] &lt;= 50, "26-50 Years", PropertySet[[#This Row],[AGE]]&lt;=75, "51-75 Years", PropertySet[[#This Row],[AGE]]&lt;=100, "76-100 Years", PropertySet[[#This Row],[AGE]]&gt;100, "100+ Years"))</f>
        <v>0-25 Years</v>
      </c>
      <c r="V1445" t="str" cm="1">
        <f t="array" ref="V14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445" t="s">
        <v>33</v>
      </c>
      <c r="X1445" t="s">
        <v>31</v>
      </c>
    </row>
    <row r="1446" spans="1:24" x14ac:dyDescent="0.3">
      <c r="A1446" t="s">
        <v>1473</v>
      </c>
      <c r="B1446" t="s">
        <v>29</v>
      </c>
      <c r="C1446" t="s">
        <v>30</v>
      </c>
      <c r="D1446">
        <v>1</v>
      </c>
      <c r="E1446">
        <v>5350</v>
      </c>
      <c r="F1446">
        <v>28</v>
      </c>
      <c r="G1446" t="s">
        <v>6</v>
      </c>
      <c r="H1446" t="s">
        <v>36</v>
      </c>
      <c r="I1446" t="s">
        <v>1505</v>
      </c>
      <c r="J1446" t="s">
        <v>6</v>
      </c>
      <c r="K1446">
        <v>10312</v>
      </c>
      <c r="L1446" s="25">
        <v>680000</v>
      </c>
      <c r="M1446" s="13">
        <v>45167</v>
      </c>
      <c r="N1446" s="1">
        <v>1</v>
      </c>
      <c r="O1446" s="1">
        <v>0</v>
      </c>
      <c r="P1446" s="1">
        <v>1</v>
      </c>
      <c r="Q1446" s="1">
        <v>4949</v>
      </c>
      <c r="R1446" s="1">
        <v>1000</v>
      </c>
      <c r="S1446">
        <v>1955</v>
      </c>
      <c r="T1446" s="29">
        <f>IF(TRIM(PropertySet[[#This Row],[YEAR BUILT]])="", "N/A", 2023-PropertySet[[#This Row],[YEAR BUILT]])</f>
        <v>68</v>
      </c>
      <c r="U1446" t="str" cm="1">
        <f t="array" ref="U1446">IF(PropertySet[[#This Row],[AGE]] = "N/A", "N/A", _xlfn.IFS(PropertySet[[#This Row],[AGE]] &lt;= 25, "0-25 Years", PropertySet[[#This Row],[AGE]] &lt;= 50, "26-50 Years", PropertySet[[#This Row],[AGE]]&lt;=75, "51-75 Years", PropertySet[[#This Row],[AGE]]&lt;=100, "76-100 Years", PropertySet[[#This Row],[AGE]]&gt;100, "100+ Years"))</f>
        <v>51-75 Years</v>
      </c>
      <c r="V1446" t="str" cm="1">
        <f t="array" ref="V14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46" t="s">
        <v>33</v>
      </c>
      <c r="X1446" t="s">
        <v>36</v>
      </c>
    </row>
    <row r="1447" spans="1:24" x14ac:dyDescent="0.3">
      <c r="A1447" t="s">
        <v>1473</v>
      </c>
      <c r="B1447" t="s">
        <v>29</v>
      </c>
      <c r="C1447" t="s">
        <v>30</v>
      </c>
      <c r="D1447">
        <v>1</v>
      </c>
      <c r="E1447">
        <v>5350</v>
      </c>
      <c r="F1447">
        <v>103</v>
      </c>
      <c r="G1447" t="s">
        <v>6</v>
      </c>
      <c r="H1447" t="s">
        <v>36</v>
      </c>
      <c r="I1447" t="s">
        <v>1506</v>
      </c>
      <c r="J1447" t="s">
        <v>6</v>
      </c>
      <c r="K1447">
        <v>10312</v>
      </c>
      <c r="L1447" s="25">
        <v>770000</v>
      </c>
      <c r="M1447" s="13">
        <v>45103</v>
      </c>
      <c r="N1447" s="1">
        <v>1</v>
      </c>
      <c r="O1447" s="1">
        <v>0</v>
      </c>
      <c r="P1447" s="1">
        <v>1</v>
      </c>
      <c r="Q1447" s="1">
        <v>5110</v>
      </c>
      <c r="R1447" s="1">
        <v>1000</v>
      </c>
      <c r="S1447">
        <v>1955</v>
      </c>
      <c r="T1447" s="29">
        <f>IF(TRIM(PropertySet[[#This Row],[YEAR BUILT]])="", "N/A", 2023-PropertySet[[#This Row],[YEAR BUILT]])</f>
        <v>68</v>
      </c>
      <c r="U1447" t="str" cm="1">
        <f t="array" ref="U1447">IF(PropertySet[[#This Row],[AGE]] = "N/A", "N/A", _xlfn.IFS(PropertySet[[#This Row],[AGE]] &lt;= 25, "0-25 Years", PropertySet[[#This Row],[AGE]] &lt;= 50, "26-50 Years", PropertySet[[#This Row],[AGE]]&lt;=75, "51-75 Years", PropertySet[[#This Row],[AGE]]&lt;=100, "76-100 Years", PropertySet[[#This Row],[AGE]]&gt;100, "100+ Years"))</f>
        <v>51-75 Years</v>
      </c>
      <c r="V1447" t="str" cm="1">
        <f t="array" ref="V14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47" t="s">
        <v>33</v>
      </c>
      <c r="X1447" t="s">
        <v>36</v>
      </c>
    </row>
    <row r="1448" spans="1:24" x14ac:dyDescent="0.3">
      <c r="A1448" t="s">
        <v>1473</v>
      </c>
      <c r="B1448" t="s">
        <v>29</v>
      </c>
      <c r="C1448" t="s">
        <v>30</v>
      </c>
      <c r="D1448">
        <v>1</v>
      </c>
      <c r="E1448">
        <v>5355</v>
      </c>
      <c r="F1448">
        <v>90</v>
      </c>
      <c r="G1448" t="s">
        <v>6</v>
      </c>
      <c r="H1448" t="s">
        <v>31</v>
      </c>
      <c r="I1448" t="s">
        <v>1507</v>
      </c>
      <c r="J1448" t="s">
        <v>6</v>
      </c>
      <c r="K1448">
        <v>10312</v>
      </c>
      <c r="L1448" s="25">
        <v>1320000</v>
      </c>
      <c r="M1448" s="13">
        <v>45260</v>
      </c>
      <c r="N1448" s="1">
        <v>1</v>
      </c>
      <c r="O1448" s="1">
        <v>0</v>
      </c>
      <c r="P1448" s="1">
        <v>1</v>
      </c>
      <c r="Q1448" s="1">
        <v>7110</v>
      </c>
      <c r="R1448" s="1">
        <v>4500</v>
      </c>
      <c r="S1448">
        <v>2007</v>
      </c>
      <c r="T1448" s="29">
        <f>IF(TRIM(PropertySet[[#This Row],[YEAR BUILT]])="", "N/A", 2023-PropertySet[[#This Row],[YEAR BUILT]])</f>
        <v>16</v>
      </c>
      <c r="U1448" t="str" cm="1">
        <f t="array" ref="U1448">IF(PropertySet[[#This Row],[AGE]] = "N/A", "N/A", _xlfn.IFS(PropertySet[[#This Row],[AGE]] &lt;= 25, "0-25 Years", PropertySet[[#This Row],[AGE]] &lt;= 50, "26-50 Years", PropertySet[[#This Row],[AGE]]&lt;=75, "51-75 Years", PropertySet[[#This Row],[AGE]]&lt;=100, "76-100 Years", PropertySet[[#This Row],[AGE]]&gt;100, "100+ Years"))</f>
        <v>0-25 Years</v>
      </c>
      <c r="V1448" t="str" cm="1">
        <f t="array" ref="V14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448" t="s">
        <v>33</v>
      </c>
      <c r="X1448" t="s">
        <v>31</v>
      </c>
    </row>
    <row r="1449" spans="1:24" x14ac:dyDescent="0.3">
      <c r="A1449" t="s">
        <v>1473</v>
      </c>
      <c r="B1449" t="s">
        <v>29</v>
      </c>
      <c r="C1449" t="s">
        <v>30</v>
      </c>
      <c r="D1449">
        <v>1</v>
      </c>
      <c r="E1449">
        <v>5356</v>
      </c>
      <c r="F1449">
        <v>38</v>
      </c>
      <c r="G1449" t="s">
        <v>6</v>
      </c>
      <c r="H1449" t="s">
        <v>36</v>
      </c>
      <c r="I1449" t="s">
        <v>1508</v>
      </c>
      <c r="J1449" t="s">
        <v>6</v>
      </c>
      <c r="K1449">
        <v>10312</v>
      </c>
      <c r="L1449" s="25">
        <v>735000</v>
      </c>
      <c r="M1449" s="13">
        <v>45170</v>
      </c>
      <c r="N1449" s="1">
        <v>1</v>
      </c>
      <c r="O1449" s="1">
        <v>0</v>
      </c>
      <c r="P1449" s="1">
        <v>1</v>
      </c>
      <c r="Q1449" s="1">
        <v>4000</v>
      </c>
      <c r="R1449" s="1">
        <v>1100</v>
      </c>
      <c r="S1449">
        <v>1955</v>
      </c>
      <c r="T1449" s="29">
        <f>IF(TRIM(PropertySet[[#This Row],[YEAR BUILT]])="", "N/A", 2023-PropertySet[[#This Row],[YEAR BUILT]])</f>
        <v>68</v>
      </c>
      <c r="U1449" t="str" cm="1">
        <f t="array" ref="U1449">IF(PropertySet[[#This Row],[AGE]] = "N/A", "N/A", _xlfn.IFS(PropertySet[[#This Row],[AGE]] &lt;= 25, "0-25 Years", PropertySet[[#This Row],[AGE]] &lt;= 50, "26-50 Years", PropertySet[[#This Row],[AGE]]&lt;=75, "51-75 Years", PropertySet[[#This Row],[AGE]]&lt;=100, "76-100 Years", PropertySet[[#This Row],[AGE]]&gt;100, "100+ Years"))</f>
        <v>51-75 Years</v>
      </c>
      <c r="V1449" t="str" cm="1">
        <f t="array" ref="V14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49" t="s">
        <v>33</v>
      </c>
      <c r="X1449" t="s">
        <v>36</v>
      </c>
    </row>
    <row r="1450" spans="1:24" x14ac:dyDescent="0.3">
      <c r="A1450" t="s">
        <v>1473</v>
      </c>
      <c r="B1450" t="s">
        <v>29</v>
      </c>
      <c r="C1450" t="s">
        <v>30</v>
      </c>
      <c r="D1450">
        <v>1</v>
      </c>
      <c r="E1450">
        <v>5356</v>
      </c>
      <c r="F1450">
        <v>49</v>
      </c>
      <c r="G1450" t="s">
        <v>6</v>
      </c>
      <c r="H1450" t="s">
        <v>36</v>
      </c>
      <c r="I1450" t="s">
        <v>1509</v>
      </c>
      <c r="J1450" t="s">
        <v>6</v>
      </c>
      <c r="K1450">
        <v>10312</v>
      </c>
      <c r="L1450" s="25">
        <v>788000</v>
      </c>
      <c r="M1450" s="13">
        <v>45103</v>
      </c>
      <c r="N1450" s="1">
        <v>1</v>
      </c>
      <c r="O1450" s="1">
        <v>0</v>
      </c>
      <c r="P1450" s="1">
        <v>1</v>
      </c>
      <c r="Q1450" s="1">
        <v>4000</v>
      </c>
      <c r="R1450" s="1">
        <v>1925</v>
      </c>
      <c r="S1450">
        <v>1975</v>
      </c>
      <c r="T1450" s="29">
        <f>IF(TRIM(PropertySet[[#This Row],[YEAR BUILT]])="", "N/A", 2023-PropertySet[[#This Row],[YEAR BUILT]])</f>
        <v>48</v>
      </c>
      <c r="U1450" t="str" cm="1">
        <f t="array" ref="U1450">IF(PropertySet[[#This Row],[AGE]] = "N/A", "N/A", _xlfn.IFS(PropertySet[[#This Row],[AGE]] &lt;= 25, "0-25 Years", PropertySet[[#This Row],[AGE]] &lt;= 50, "26-50 Years", PropertySet[[#This Row],[AGE]]&lt;=75, "51-75 Years", PropertySet[[#This Row],[AGE]]&lt;=100, "76-100 Years", PropertySet[[#This Row],[AGE]]&gt;100, "100+ Years"))</f>
        <v>26-50 Years</v>
      </c>
      <c r="V1450" t="str" cm="1">
        <f t="array" ref="V14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50" t="s">
        <v>33</v>
      </c>
      <c r="X1450" t="s">
        <v>36</v>
      </c>
    </row>
    <row r="1451" spans="1:24" x14ac:dyDescent="0.3">
      <c r="A1451" t="s">
        <v>1473</v>
      </c>
      <c r="B1451" t="s">
        <v>29</v>
      </c>
      <c r="C1451" t="s">
        <v>30</v>
      </c>
      <c r="D1451">
        <v>1</v>
      </c>
      <c r="E1451">
        <v>5357</v>
      </c>
      <c r="F1451">
        <v>52</v>
      </c>
      <c r="G1451" t="s">
        <v>6</v>
      </c>
      <c r="H1451" t="s">
        <v>31</v>
      </c>
      <c r="I1451" t="s">
        <v>1510</v>
      </c>
      <c r="J1451" t="s">
        <v>6</v>
      </c>
      <c r="K1451">
        <v>10312</v>
      </c>
      <c r="L1451" s="25">
        <v>750000</v>
      </c>
      <c r="M1451" s="13">
        <v>45050</v>
      </c>
      <c r="N1451" s="1">
        <v>1</v>
      </c>
      <c r="O1451" s="1">
        <v>0</v>
      </c>
      <c r="P1451" s="1">
        <v>1</v>
      </c>
      <c r="Q1451" s="1">
        <v>6000</v>
      </c>
      <c r="R1451" s="1">
        <v>1480</v>
      </c>
      <c r="S1451">
        <v>1955</v>
      </c>
      <c r="T1451" s="29">
        <f>IF(TRIM(PropertySet[[#This Row],[YEAR BUILT]])="", "N/A", 2023-PropertySet[[#This Row],[YEAR BUILT]])</f>
        <v>68</v>
      </c>
      <c r="U1451" t="str" cm="1">
        <f t="array" ref="U1451">IF(PropertySet[[#This Row],[AGE]] = "N/A", "N/A", _xlfn.IFS(PropertySet[[#This Row],[AGE]] &lt;= 25, "0-25 Years", PropertySet[[#This Row],[AGE]] &lt;= 50, "26-50 Years", PropertySet[[#This Row],[AGE]]&lt;=75, "51-75 Years", PropertySet[[#This Row],[AGE]]&lt;=100, "76-100 Years", PropertySet[[#This Row],[AGE]]&gt;100, "100+ Years"))</f>
        <v>51-75 Years</v>
      </c>
      <c r="V1451" t="str" cm="1">
        <f t="array" ref="V14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51" t="s">
        <v>33</v>
      </c>
      <c r="X1451" t="s">
        <v>31</v>
      </c>
    </row>
    <row r="1452" spans="1:24" x14ac:dyDescent="0.3">
      <c r="A1452" t="s">
        <v>1473</v>
      </c>
      <c r="B1452" t="s">
        <v>29</v>
      </c>
      <c r="C1452" t="s">
        <v>30</v>
      </c>
      <c r="D1452">
        <v>1</v>
      </c>
      <c r="E1452">
        <v>5357</v>
      </c>
      <c r="F1452">
        <v>54</v>
      </c>
      <c r="G1452" t="s">
        <v>6</v>
      </c>
      <c r="H1452" t="s">
        <v>31</v>
      </c>
      <c r="I1452" t="s">
        <v>1511</v>
      </c>
      <c r="J1452" t="s">
        <v>6</v>
      </c>
      <c r="K1452">
        <v>10312</v>
      </c>
      <c r="L1452" s="25">
        <v>1300000</v>
      </c>
      <c r="M1452" s="13">
        <v>45225</v>
      </c>
      <c r="N1452" s="1">
        <v>1</v>
      </c>
      <c r="O1452" s="1">
        <v>0</v>
      </c>
      <c r="P1452" s="1">
        <v>1</v>
      </c>
      <c r="Q1452" s="1">
        <v>6000</v>
      </c>
      <c r="R1452" s="1">
        <v>4270</v>
      </c>
      <c r="S1452">
        <v>2004</v>
      </c>
      <c r="T1452" s="29">
        <f>IF(TRIM(PropertySet[[#This Row],[YEAR BUILT]])="", "N/A", 2023-PropertySet[[#This Row],[YEAR BUILT]])</f>
        <v>19</v>
      </c>
      <c r="U1452" t="str" cm="1">
        <f t="array" ref="U1452">IF(PropertySet[[#This Row],[AGE]] = "N/A", "N/A", _xlfn.IFS(PropertySet[[#This Row],[AGE]] &lt;= 25, "0-25 Years", PropertySet[[#This Row],[AGE]] &lt;= 50, "26-50 Years", PropertySet[[#This Row],[AGE]]&lt;=75, "51-75 Years", PropertySet[[#This Row],[AGE]]&lt;=100, "76-100 Years", PropertySet[[#This Row],[AGE]]&gt;100, "100+ Years"))</f>
        <v>0-25 Years</v>
      </c>
      <c r="V1452" t="str" cm="1">
        <f t="array" ref="V14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452" t="s">
        <v>33</v>
      </c>
      <c r="X1452" t="s">
        <v>31</v>
      </c>
    </row>
    <row r="1453" spans="1:24" x14ac:dyDescent="0.3">
      <c r="A1453" t="s">
        <v>1473</v>
      </c>
      <c r="B1453" t="s">
        <v>29</v>
      </c>
      <c r="C1453" t="s">
        <v>30</v>
      </c>
      <c r="D1453">
        <v>1</v>
      </c>
      <c r="E1453">
        <v>5363</v>
      </c>
      <c r="F1453">
        <v>18</v>
      </c>
      <c r="G1453" t="s">
        <v>6</v>
      </c>
      <c r="H1453" t="s">
        <v>36</v>
      </c>
      <c r="I1453" t="s">
        <v>1512</v>
      </c>
      <c r="J1453" t="s">
        <v>6</v>
      </c>
      <c r="K1453">
        <v>10312</v>
      </c>
      <c r="L1453" s="25">
        <v>600000</v>
      </c>
      <c r="M1453" s="13">
        <v>45097</v>
      </c>
      <c r="N1453" s="1">
        <v>1</v>
      </c>
      <c r="O1453" s="1">
        <v>0</v>
      </c>
      <c r="P1453" s="1">
        <v>1</v>
      </c>
      <c r="Q1453" s="1">
        <v>4000</v>
      </c>
      <c r="R1453" s="1">
        <v>1150</v>
      </c>
      <c r="S1453">
        <v>1965</v>
      </c>
      <c r="T1453" s="29">
        <f>IF(TRIM(PropertySet[[#This Row],[YEAR BUILT]])="", "N/A", 2023-PropertySet[[#This Row],[YEAR BUILT]])</f>
        <v>58</v>
      </c>
      <c r="U1453" t="str" cm="1">
        <f t="array" ref="U1453">IF(PropertySet[[#This Row],[AGE]] = "N/A", "N/A", _xlfn.IFS(PropertySet[[#This Row],[AGE]] &lt;= 25, "0-25 Years", PropertySet[[#This Row],[AGE]] &lt;= 50, "26-50 Years", PropertySet[[#This Row],[AGE]]&lt;=75, "51-75 Years", PropertySet[[#This Row],[AGE]]&lt;=100, "76-100 Years", PropertySet[[#This Row],[AGE]]&gt;100, "100+ Years"))</f>
        <v>51-75 Years</v>
      </c>
      <c r="V1453" t="str" cm="1">
        <f t="array" ref="V14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53" t="s">
        <v>33</v>
      </c>
      <c r="X1453" t="s">
        <v>36</v>
      </c>
    </row>
    <row r="1454" spans="1:24" x14ac:dyDescent="0.3">
      <c r="A1454" t="s">
        <v>1473</v>
      </c>
      <c r="B1454" t="s">
        <v>29</v>
      </c>
      <c r="C1454" t="s">
        <v>30</v>
      </c>
      <c r="D1454">
        <v>1</v>
      </c>
      <c r="E1454">
        <v>5363</v>
      </c>
      <c r="F1454">
        <v>24</v>
      </c>
      <c r="G1454" t="s">
        <v>6</v>
      </c>
      <c r="H1454" t="s">
        <v>36</v>
      </c>
      <c r="I1454" t="s">
        <v>1513</v>
      </c>
      <c r="J1454" t="s">
        <v>6</v>
      </c>
      <c r="K1454">
        <v>10312</v>
      </c>
      <c r="L1454" s="25">
        <v>0</v>
      </c>
      <c r="M1454" s="13">
        <v>44999</v>
      </c>
      <c r="N1454" s="1">
        <v>1</v>
      </c>
      <c r="O1454" s="1">
        <v>0</v>
      </c>
      <c r="P1454" s="1">
        <v>1</v>
      </c>
      <c r="Q1454" s="1">
        <v>4000</v>
      </c>
      <c r="R1454" s="1">
        <v>1150</v>
      </c>
      <c r="S1454">
        <v>1965</v>
      </c>
      <c r="T1454" s="29">
        <f>IF(TRIM(PropertySet[[#This Row],[YEAR BUILT]])="", "N/A", 2023-PropertySet[[#This Row],[YEAR BUILT]])</f>
        <v>58</v>
      </c>
      <c r="U1454" t="str" cm="1">
        <f t="array" ref="U1454">IF(PropertySet[[#This Row],[AGE]] = "N/A", "N/A", _xlfn.IFS(PropertySet[[#This Row],[AGE]] &lt;= 25, "0-25 Years", PropertySet[[#This Row],[AGE]] &lt;= 50, "26-50 Years", PropertySet[[#This Row],[AGE]]&lt;=75, "51-75 Years", PropertySet[[#This Row],[AGE]]&lt;=100, "76-100 Years", PropertySet[[#This Row],[AGE]]&gt;100, "100+ Years"))</f>
        <v>51-75 Years</v>
      </c>
      <c r="V1454" t="str" cm="1">
        <f t="array" ref="V14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54" t="s">
        <v>33</v>
      </c>
      <c r="X1454" t="s">
        <v>36</v>
      </c>
    </row>
    <row r="1455" spans="1:24" x14ac:dyDescent="0.3">
      <c r="A1455" t="s">
        <v>1473</v>
      </c>
      <c r="B1455" t="s">
        <v>29</v>
      </c>
      <c r="C1455" t="s">
        <v>30</v>
      </c>
      <c r="D1455">
        <v>1</v>
      </c>
      <c r="E1455">
        <v>5363</v>
      </c>
      <c r="F1455">
        <v>55</v>
      </c>
      <c r="G1455" t="s">
        <v>6</v>
      </c>
      <c r="H1455" t="s">
        <v>31</v>
      </c>
      <c r="I1455" t="s">
        <v>1514</v>
      </c>
      <c r="J1455" t="s">
        <v>6</v>
      </c>
      <c r="K1455">
        <v>10312</v>
      </c>
      <c r="L1455" s="25">
        <v>0</v>
      </c>
      <c r="M1455" s="13">
        <v>45082</v>
      </c>
      <c r="N1455" s="1">
        <v>1</v>
      </c>
      <c r="O1455" s="1">
        <v>0</v>
      </c>
      <c r="P1455" s="1">
        <v>1</v>
      </c>
      <c r="Q1455" s="1">
        <v>6000</v>
      </c>
      <c r="R1455" s="1">
        <v>2528</v>
      </c>
      <c r="S1455">
        <v>1965</v>
      </c>
      <c r="T1455" s="29">
        <f>IF(TRIM(PropertySet[[#This Row],[YEAR BUILT]])="", "N/A", 2023-PropertySet[[#This Row],[YEAR BUILT]])</f>
        <v>58</v>
      </c>
      <c r="U1455" t="str" cm="1">
        <f t="array" ref="U1455">IF(PropertySet[[#This Row],[AGE]] = "N/A", "N/A", _xlfn.IFS(PropertySet[[#This Row],[AGE]] &lt;= 25, "0-25 Years", PropertySet[[#This Row],[AGE]] &lt;= 50, "26-50 Years", PropertySet[[#This Row],[AGE]]&lt;=75, "51-75 Years", PropertySet[[#This Row],[AGE]]&lt;=100, "76-100 Years", PropertySet[[#This Row],[AGE]]&gt;100, "100+ Years"))</f>
        <v>51-75 Years</v>
      </c>
      <c r="V1455" t="str" cm="1">
        <f t="array" ref="V14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55" t="s">
        <v>33</v>
      </c>
      <c r="X1455" t="s">
        <v>31</v>
      </c>
    </row>
    <row r="1456" spans="1:24" x14ac:dyDescent="0.3">
      <c r="A1456" t="s">
        <v>1473</v>
      </c>
      <c r="B1456" t="s">
        <v>29</v>
      </c>
      <c r="C1456" t="s">
        <v>30</v>
      </c>
      <c r="D1456">
        <v>1</v>
      </c>
      <c r="E1456">
        <v>5365</v>
      </c>
      <c r="F1456">
        <v>26</v>
      </c>
      <c r="G1456" t="s">
        <v>6</v>
      </c>
      <c r="H1456" t="s">
        <v>36</v>
      </c>
      <c r="I1456" t="s">
        <v>1515</v>
      </c>
      <c r="J1456" t="s">
        <v>6</v>
      </c>
      <c r="K1456">
        <v>10312</v>
      </c>
      <c r="L1456" s="25">
        <v>525000</v>
      </c>
      <c r="M1456" s="13">
        <v>45001</v>
      </c>
      <c r="N1456" s="1">
        <v>1</v>
      </c>
      <c r="O1456" s="1">
        <v>0</v>
      </c>
      <c r="P1456" s="1">
        <v>1</v>
      </c>
      <c r="Q1456" s="1">
        <v>4500</v>
      </c>
      <c r="R1456" s="1">
        <v>1063</v>
      </c>
      <c r="S1456">
        <v>1955</v>
      </c>
      <c r="T1456" s="29">
        <f>IF(TRIM(PropertySet[[#This Row],[YEAR BUILT]])="", "N/A", 2023-PropertySet[[#This Row],[YEAR BUILT]])</f>
        <v>68</v>
      </c>
      <c r="U1456" t="str" cm="1">
        <f t="array" ref="U1456">IF(PropertySet[[#This Row],[AGE]] = "N/A", "N/A", _xlfn.IFS(PropertySet[[#This Row],[AGE]] &lt;= 25, "0-25 Years", PropertySet[[#This Row],[AGE]] &lt;= 50, "26-50 Years", PropertySet[[#This Row],[AGE]]&lt;=75, "51-75 Years", PropertySet[[#This Row],[AGE]]&lt;=100, "76-100 Years", PropertySet[[#This Row],[AGE]]&gt;100, "100+ Years"))</f>
        <v>51-75 Years</v>
      </c>
      <c r="V1456" t="str" cm="1">
        <f t="array" ref="V14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56" t="s">
        <v>33</v>
      </c>
      <c r="X1456" t="s">
        <v>36</v>
      </c>
    </row>
    <row r="1457" spans="1:24" x14ac:dyDescent="0.3">
      <c r="A1457" t="s">
        <v>1473</v>
      </c>
      <c r="B1457" t="s">
        <v>29</v>
      </c>
      <c r="C1457" t="s">
        <v>30</v>
      </c>
      <c r="D1457">
        <v>1</v>
      </c>
      <c r="E1457">
        <v>5365</v>
      </c>
      <c r="F1457">
        <v>26</v>
      </c>
      <c r="G1457" t="s">
        <v>6</v>
      </c>
      <c r="H1457" t="s">
        <v>36</v>
      </c>
      <c r="I1457" t="s">
        <v>1516</v>
      </c>
      <c r="J1457" t="s">
        <v>6</v>
      </c>
      <c r="K1457">
        <v>10312</v>
      </c>
      <c r="L1457" s="25">
        <v>835000</v>
      </c>
      <c r="M1457" s="13">
        <v>45279</v>
      </c>
      <c r="N1457" s="1">
        <v>1</v>
      </c>
      <c r="O1457" s="1">
        <v>0</v>
      </c>
      <c r="P1457" s="1">
        <v>1</v>
      </c>
      <c r="Q1457" s="1">
        <v>4500</v>
      </c>
      <c r="R1457" s="1">
        <v>1063</v>
      </c>
      <c r="S1457">
        <v>1955</v>
      </c>
      <c r="T1457" s="29">
        <f>IF(TRIM(PropertySet[[#This Row],[YEAR BUILT]])="", "N/A", 2023-PropertySet[[#This Row],[YEAR BUILT]])</f>
        <v>68</v>
      </c>
      <c r="U1457" t="str" cm="1">
        <f t="array" ref="U1457">IF(PropertySet[[#This Row],[AGE]] = "N/A", "N/A", _xlfn.IFS(PropertySet[[#This Row],[AGE]] &lt;= 25, "0-25 Years", PropertySet[[#This Row],[AGE]] &lt;= 50, "26-50 Years", PropertySet[[#This Row],[AGE]]&lt;=75, "51-75 Years", PropertySet[[#This Row],[AGE]]&lt;=100, "76-100 Years", PropertySet[[#This Row],[AGE]]&gt;100, "100+ Years"))</f>
        <v>51-75 Years</v>
      </c>
      <c r="V1457" t="str" cm="1">
        <f t="array" ref="V14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57" t="s">
        <v>33</v>
      </c>
      <c r="X1457" t="s">
        <v>36</v>
      </c>
    </row>
    <row r="1458" spans="1:24" x14ac:dyDescent="0.3">
      <c r="A1458" t="s">
        <v>1473</v>
      </c>
      <c r="B1458" t="s">
        <v>29</v>
      </c>
      <c r="C1458" t="s">
        <v>30</v>
      </c>
      <c r="D1458">
        <v>1</v>
      </c>
      <c r="E1458">
        <v>5365</v>
      </c>
      <c r="F1458">
        <v>38</v>
      </c>
      <c r="G1458" t="s">
        <v>6</v>
      </c>
      <c r="H1458" t="s">
        <v>36</v>
      </c>
      <c r="I1458" t="s">
        <v>1517</v>
      </c>
      <c r="J1458" t="s">
        <v>6</v>
      </c>
      <c r="K1458">
        <v>10312</v>
      </c>
      <c r="L1458" s="25">
        <v>0</v>
      </c>
      <c r="M1458" s="13">
        <v>45042</v>
      </c>
      <c r="N1458" s="1">
        <v>1</v>
      </c>
      <c r="O1458" s="1">
        <v>0</v>
      </c>
      <c r="P1458" s="1">
        <v>1</v>
      </c>
      <c r="Q1458" s="1">
        <v>4000</v>
      </c>
      <c r="R1458" s="1">
        <v>1040</v>
      </c>
      <c r="S1458">
        <v>1960</v>
      </c>
      <c r="T1458" s="29">
        <f>IF(TRIM(PropertySet[[#This Row],[YEAR BUILT]])="", "N/A", 2023-PropertySet[[#This Row],[YEAR BUILT]])</f>
        <v>63</v>
      </c>
      <c r="U1458" t="str" cm="1">
        <f t="array" ref="U1458">IF(PropertySet[[#This Row],[AGE]] = "N/A", "N/A", _xlfn.IFS(PropertySet[[#This Row],[AGE]] &lt;= 25, "0-25 Years", PropertySet[[#This Row],[AGE]] &lt;= 50, "26-50 Years", PropertySet[[#This Row],[AGE]]&lt;=75, "51-75 Years", PropertySet[[#This Row],[AGE]]&lt;=100, "76-100 Years", PropertySet[[#This Row],[AGE]]&gt;100, "100+ Years"))</f>
        <v>51-75 Years</v>
      </c>
      <c r="V1458" t="str" cm="1">
        <f t="array" ref="V14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58" t="s">
        <v>33</v>
      </c>
      <c r="X1458" t="s">
        <v>36</v>
      </c>
    </row>
    <row r="1459" spans="1:24" x14ac:dyDescent="0.3">
      <c r="A1459" t="s">
        <v>1473</v>
      </c>
      <c r="B1459" t="s">
        <v>29</v>
      </c>
      <c r="C1459" t="s">
        <v>30</v>
      </c>
      <c r="D1459">
        <v>1</v>
      </c>
      <c r="E1459">
        <v>5365</v>
      </c>
      <c r="F1459">
        <v>40</v>
      </c>
      <c r="G1459" t="s">
        <v>6</v>
      </c>
      <c r="H1459" t="s">
        <v>36</v>
      </c>
      <c r="I1459" t="s">
        <v>1518</v>
      </c>
      <c r="J1459" t="s">
        <v>6</v>
      </c>
      <c r="K1459">
        <v>10312</v>
      </c>
      <c r="L1459" s="25">
        <v>0</v>
      </c>
      <c r="M1459" s="13">
        <v>45012</v>
      </c>
      <c r="N1459" s="1">
        <v>1</v>
      </c>
      <c r="O1459" s="1">
        <v>0</v>
      </c>
      <c r="P1459" s="1">
        <v>1</v>
      </c>
      <c r="Q1459" s="1">
        <v>4000</v>
      </c>
      <c r="R1459" s="1">
        <v>1040</v>
      </c>
      <c r="S1459">
        <v>1960</v>
      </c>
      <c r="T1459" s="29">
        <f>IF(TRIM(PropertySet[[#This Row],[YEAR BUILT]])="", "N/A", 2023-PropertySet[[#This Row],[YEAR BUILT]])</f>
        <v>63</v>
      </c>
      <c r="U1459" t="str" cm="1">
        <f t="array" ref="U1459">IF(PropertySet[[#This Row],[AGE]] = "N/A", "N/A", _xlfn.IFS(PropertySet[[#This Row],[AGE]] &lt;= 25, "0-25 Years", PropertySet[[#This Row],[AGE]] &lt;= 50, "26-50 Years", PropertySet[[#This Row],[AGE]]&lt;=75, "51-75 Years", PropertySet[[#This Row],[AGE]]&lt;=100, "76-100 Years", PropertySet[[#This Row],[AGE]]&gt;100, "100+ Years"))</f>
        <v>51-75 Years</v>
      </c>
      <c r="V1459" t="str" cm="1">
        <f t="array" ref="V14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59" t="s">
        <v>33</v>
      </c>
      <c r="X1459" t="s">
        <v>36</v>
      </c>
    </row>
    <row r="1460" spans="1:24" x14ac:dyDescent="0.3">
      <c r="A1460" t="s">
        <v>1473</v>
      </c>
      <c r="B1460" t="s">
        <v>29</v>
      </c>
      <c r="C1460" t="s">
        <v>30</v>
      </c>
      <c r="D1460">
        <v>1</v>
      </c>
      <c r="E1460">
        <v>5366</v>
      </c>
      <c r="F1460">
        <v>21</v>
      </c>
      <c r="G1460" t="s">
        <v>6</v>
      </c>
      <c r="H1460" t="s">
        <v>31</v>
      </c>
      <c r="I1460" t="s">
        <v>1519</v>
      </c>
      <c r="J1460" t="s">
        <v>6</v>
      </c>
      <c r="K1460">
        <v>10312</v>
      </c>
      <c r="L1460" s="25">
        <v>1049000</v>
      </c>
      <c r="M1460" s="13">
        <v>45156</v>
      </c>
      <c r="N1460" s="1">
        <v>1</v>
      </c>
      <c r="O1460" s="1">
        <v>0</v>
      </c>
      <c r="P1460" s="1">
        <v>1</v>
      </c>
      <c r="Q1460" s="1">
        <v>4000</v>
      </c>
      <c r="R1460" s="1">
        <v>1952</v>
      </c>
      <c r="S1460">
        <v>1960</v>
      </c>
      <c r="T1460" s="29">
        <f>IF(TRIM(PropertySet[[#This Row],[YEAR BUILT]])="", "N/A", 2023-PropertySet[[#This Row],[YEAR BUILT]])</f>
        <v>63</v>
      </c>
      <c r="U1460" t="str" cm="1">
        <f t="array" ref="U1460">IF(PropertySet[[#This Row],[AGE]] = "N/A", "N/A", _xlfn.IFS(PropertySet[[#This Row],[AGE]] &lt;= 25, "0-25 Years", PropertySet[[#This Row],[AGE]] &lt;= 50, "26-50 Years", PropertySet[[#This Row],[AGE]]&lt;=75, "51-75 Years", PropertySet[[#This Row],[AGE]]&lt;=100, "76-100 Years", PropertySet[[#This Row],[AGE]]&gt;100, "100+ Years"))</f>
        <v>51-75 Years</v>
      </c>
      <c r="V1460" t="str" cm="1">
        <f t="array" ref="V14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60" t="s">
        <v>33</v>
      </c>
      <c r="X1460" t="s">
        <v>31</v>
      </c>
    </row>
    <row r="1461" spans="1:24" x14ac:dyDescent="0.3">
      <c r="A1461" t="s">
        <v>1473</v>
      </c>
      <c r="B1461" t="s">
        <v>29</v>
      </c>
      <c r="C1461" t="s">
        <v>30</v>
      </c>
      <c r="D1461">
        <v>1</v>
      </c>
      <c r="E1461">
        <v>5371</v>
      </c>
      <c r="F1461">
        <v>32</v>
      </c>
      <c r="G1461" t="s">
        <v>6</v>
      </c>
      <c r="H1461" t="s">
        <v>36</v>
      </c>
      <c r="I1461" t="s">
        <v>1520</v>
      </c>
      <c r="J1461" t="s">
        <v>6</v>
      </c>
      <c r="K1461">
        <v>10312</v>
      </c>
      <c r="L1461" s="25">
        <v>0</v>
      </c>
      <c r="M1461" s="13">
        <v>45154</v>
      </c>
      <c r="N1461" s="1">
        <v>1</v>
      </c>
      <c r="O1461" s="1">
        <v>0</v>
      </c>
      <c r="P1461" s="1">
        <v>1</v>
      </c>
      <c r="Q1461" s="1">
        <v>4840</v>
      </c>
      <c r="R1461" s="1">
        <v>1080</v>
      </c>
      <c r="S1461">
        <v>1965</v>
      </c>
      <c r="T1461" s="29">
        <f>IF(TRIM(PropertySet[[#This Row],[YEAR BUILT]])="", "N/A", 2023-PropertySet[[#This Row],[YEAR BUILT]])</f>
        <v>58</v>
      </c>
      <c r="U1461" t="str" cm="1">
        <f t="array" ref="U1461">IF(PropertySet[[#This Row],[AGE]] = "N/A", "N/A", _xlfn.IFS(PropertySet[[#This Row],[AGE]] &lt;= 25, "0-25 Years", PropertySet[[#This Row],[AGE]] &lt;= 50, "26-50 Years", PropertySet[[#This Row],[AGE]]&lt;=75, "51-75 Years", PropertySet[[#This Row],[AGE]]&lt;=100, "76-100 Years", PropertySet[[#This Row],[AGE]]&gt;100, "100+ Years"))</f>
        <v>51-75 Years</v>
      </c>
      <c r="V1461" t="str" cm="1">
        <f t="array" ref="V14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61" t="s">
        <v>33</v>
      </c>
      <c r="X1461" t="s">
        <v>36</v>
      </c>
    </row>
    <row r="1462" spans="1:24" x14ac:dyDescent="0.3">
      <c r="A1462" t="s">
        <v>1473</v>
      </c>
      <c r="B1462" t="s">
        <v>29</v>
      </c>
      <c r="C1462" t="s">
        <v>30</v>
      </c>
      <c r="D1462">
        <v>1</v>
      </c>
      <c r="E1462">
        <v>5373</v>
      </c>
      <c r="F1462">
        <v>20</v>
      </c>
      <c r="G1462" t="s">
        <v>6</v>
      </c>
      <c r="H1462" t="s">
        <v>36</v>
      </c>
      <c r="I1462" t="s">
        <v>1521</v>
      </c>
      <c r="J1462" t="s">
        <v>6</v>
      </c>
      <c r="K1462">
        <v>10312</v>
      </c>
      <c r="L1462" s="25">
        <v>619000</v>
      </c>
      <c r="M1462" s="13">
        <v>45037</v>
      </c>
      <c r="N1462" s="1">
        <v>1</v>
      </c>
      <c r="O1462" s="1">
        <v>0</v>
      </c>
      <c r="P1462" s="1">
        <v>1</v>
      </c>
      <c r="Q1462" s="1">
        <v>4500</v>
      </c>
      <c r="R1462" s="1">
        <v>1196</v>
      </c>
      <c r="S1462">
        <v>1955</v>
      </c>
      <c r="T1462" s="29">
        <f>IF(TRIM(PropertySet[[#This Row],[YEAR BUILT]])="", "N/A", 2023-PropertySet[[#This Row],[YEAR BUILT]])</f>
        <v>68</v>
      </c>
      <c r="U1462" t="str" cm="1">
        <f t="array" ref="U1462">IF(PropertySet[[#This Row],[AGE]] = "N/A", "N/A", _xlfn.IFS(PropertySet[[#This Row],[AGE]] &lt;= 25, "0-25 Years", PropertySet[[#This Row],[AGE]] &lt;= 50, "26-50 Years", PropertySet[[#This Row],[AGE]]&lt;=75, "51-75 Years", PropertySet[[#This Row],[AGE]]&lt;=100, "76-100 Years", PropertySet[[#This Row],[AGE]]&gt;100, "100+ Years"))</f>
        <v>51-75 Years</v>
      </c>
      <c r="V1462" t="str" cm="1">
        <f t="array" ref="V14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62" t="s">
        <v>33</v>
      </c>
      <c r="X1462" t="s">
        <v>36</v>
      </c>
    </row>
    <row r="1463" spans="1:24" x14ac:dyDescent="0.3">
      <c r="A1463" t="s">
        <v>1473</v>
      </c>
      <c r="B1463" t="s">
        <v>29</v>
      </c>
      <c r="C1463" t="s">
        <v>30</v>
      </c>
      <c r="D1463">
        <v>1</v>
      </c>
      <c r="E1463">
        <v>5373</v>
      </c>
      <c r="F1463">
        <v>40</v>
      </c>
      <c r="G1463" t="s">
        <v>6</v>
      </c>
      <c r="H1463" t="s">
        <v>36</v>
      </c>
      <c r="I1463" t="s">
        <v>1522</v>
      </c>
      <c r="J1463" t="s">
        <v>6</v>
      </c>
      <c r="K1463">
        <v>10312</v>
      </c>
      <c r="L1463" s="25">
        <v>0</v>
      </c>
      <c r="M1463" s="13">
        <v>45154</v>
      </c>
      <c r="N1463" s="1">
        <v>1</v>
      </c>
      <c r="O1463" s="1">
        <v>0</v>
      </c>
      <c r="P1463" s="1">
        <v>1</v>
      </c>
      <c r="Q1463" s="1">
        <v>4000</v>
      </c>
      <c r="R1463" s="1">
        <v>1144</v>
      </c>
      <c r="S1463">
        <v>1955</v>
      </c>
      <c r="T1463" s="29">
        <f>IF(TRIM(PropertySet[[#This Row],[YEAR BUILT]])="", "N/A", 2023-PropertySet[[#This Row],[YEAR BUILT]])</f>
        <v>68</v>
      </c>
      <c r="U1463" t="str" cm="1">
        <f t="array" ref="U1463">IF(PropertySet[[#This Row],[AGE]] = "N/A", "N/A", _xlfn.IFS(PropertySet[[#This Row],[AGE]] &lt;= 25, "0-25 Years", PropertySet[[#This Row],[AGE]] &lt;= 50, "26-50 Years", PropertySet[[#This Row],[AGE]]&lt;=75, "51-75 Years", PropertySet[[#This Row],[AGE]]&lt;=100, "76-100 Years", PropertySet[[#This Row],[AGE]]&gt;100, "100+ Years"))</f>
        <v>51-75 Years</v>
      </c>
      <c r="V1463" t="str" cm="1">
        <f t="array" ref="V14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63" t="s">
        <v>33</v>
      </c>
      <c r="X1463" t="s">
        <v>36</v>
      </c>
    </row>
    <row r="1464" spans="1:24" x14ac:dyDescent="0.3">
      <c r="A1464" t="s">
        <v>1473</v>
      </c>
      <c r="B1464" t="s">
        <v>29</v>
      </c>
      <c r="C1464" t="s">
        <v>30</v>
      </c>
      <c r="D1464">
        <v>1</v>
      </c>
      <c r="E1464">
        <v>5375</v>
      </c>
      <c r="F1464">
        <v>22</v>
      </c>
      <c r="G1464" t="s">
        <v>6</v>
      </c>
      <c r="H1464" t="s">
        <v>36</v>
      </c>
      <c r="I1464" t="s">
        <v>1523</v>
      </c>
      <c r="J1464" t="s">
        <v>6</v>
      </c>
      <c r="K1464">
        <v>10312</v>
      </c>
      <c r="L1464" s="25">
        <v>0</v>
      </c>
      <c r="M1464" s="13">
        <v>45281</v>
      </c>
      <c r="N1464" s="1">
        <v>1</v>
      </c>
      <c r="O1464" s="1">
        <v>0</v>
      </c>
      <c r="P1464" s="1">
        <v>1</v>
      </c>
      <c r="Q1464" s="1">
        <v>4000</v>
      </c>
      <c r="R1464" s="1">
        <v>1196</v>
      </c>
      <c r="S1464">
        <v>1955</v>
      </c>
      <c r="T1464" s="29">
        <f>IF(TRIM(PropertySet[[#This Row],[YEAR BUILT]])="", "N/A", 2023-PropertySet[[#This Row],[YEAR BUILT]])</f>
        <v>68</v>
      </c>
      <c r="U1464" t="str" cm="1">
        <f t="array" ref="U1464">IF(PropertySet[[#This Row],[AGE]] = "N/A", "N/A", _xlfn.IFS(PropertySet[[#This Row],[AGE]] &lt;= 25, "0-25 Years", PropertySet[[#This Row],[AGE]] &lt;= 50, "26-50 Years", PropertySet[[#This Row],[AGE]]&lt;=75, "51-75 Years", PropertySet[[#This Row],[AGE]]&lt;=100, "76-100 Years", PropertySet[[#This Row],[AGE]]&gt;100, "100+ Years"))</f>
        <v>51-75 Years</v>
      </c>
      <c r="V1464" t="str" cm="1">
        <f t="array" ref="V14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64" t="s">
        <v>33</v>
      </c>
      <c r="X1464" t="s">
        <v>36</v>
      </c>
    </row>
    <row r="1465" spans="1:24" x14ac:dyDescent="0.3">
      <c r="A1465" t="s">
        <v>1473</v>
      </c>
      <c r="B1465" t="s">
        <v>29</v>
      </c>
      <c r="C1465" t="s">
        <v>30</v>
      </c>
      <c r="D1465">
        <v>1</v>
      </c>
      <c r="E1465">
        <v>5378</v>
      </c>
      <c r="F1465">
        <v>112</v>
      </c>
      <c r="G1465" t="s">
        <v>6</v>
      </c>
      <c r="H1465" t="s">
        <v>31</v>
      </c>
      <c r="I1465" t="s">
        <v>1524</v>
      </c>
      <c r="J1465" t="s">
        <v>6</v>
      </c>
      <c r="K1465">
        <v>10312</v>
      </c>
      <c r="L1465" s="25">
        <v>0</v>
      </c>
      <c r="M1465" s="13">
        <v>44950</v>
      </c>
      <c r="N1465" s="1">
        <v>1</v>
      </c>
      <c r="O1465" s="1">
        <v>0</v>
      </c>
      <c r="P1465" s="1">
        <v>1</v>
      </c>
      <c r="Q1465" s="1">
        <v>12000</v>
      </c>
      <c r="R1465" s="1">
        <v>1760</v>
      </c>
      <c r="S1465">
        <v>1920</v>
      </c>
      <c r="T1465" s="29">
        <f>IF(TRIM(PropertySet[[#This Row],[YEAR BUILT]])="", "N/A", 2023-PropertySet[[#This Row],[YEAR BUILT]])</f>
        <v>103</v>
      </c>
      <c r="U1465" t="str" cm="1">
        <f t="array" ref="U1465">IF(PropertySet[[#This Row],[AGE]] = "N/A", "N/A", _xlfn.IFS(PropertySet[[#This Row],[AGE]] &lt;= 25, "0-25 Years", PropertySet[[#This Row],[AGE]] &lt;= 50, "26-50 Years", PropertySet[[#This Row],[AGE]]&lt;=75, "51-75 Years", PropertySet[[#This Row],[AGE]]&lt;=100, "76-100 Years", PropertySet[[#This Row],[AGE]]&gt;100, "100+ Years"))</f>
        <v>100+ Years</v>
      </c>
      <c r="V1465" t="str" cm="1">
        <f t="array" ref="V14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465" t="s">
        <v>33</v>
      </c>
      <c r="X1465" t="s">
        <v>31</v>
      </c>
    </row>
    <row r="1466" spans="1:24" x14ac:dyDescent="0.3">
      <c r="A1466" t="s">
        <v>1473</v>
      </c>
      <c r="B1466" t="s">
        <v>29</v>
      </c>
      <c r="C1466" t="s">
        <v>30</v>
      </c>
      <c r="D1466">
        <v>1</v>
      </c>
      <c r="E1466">
        <v>5380</v>
      </c>
      <c r="F1466">
        <v>24</v>
      </c>
      <c r="G1466" t="s">
        <v>6</v>
      </c>
      <c r="H1466" t="s">
        <v>36</v>
      </c>
      <c r="I1466" t="s">
        <v>1525</v>
      </c>
      <c r="J1466" t="s">
        <v>6</v>
      </c>
      <c r="K1466">
        <v>10312</v>
      </c>
      <c r="L1466" s="25">
        <v>0</v>
      </c>
      <c r="M1466" s="13">
        <v>45223</v>
      </c>
      <c r="N1466" s="1">
        <v>1</v>
      </c>
      <c r="O1466" s="1">
        <v>0</v>
      </c>
      <c r="P1466" s="1">
        <v>1</v>
      </c>
      <c r="Q1466" s="1">
        <v>4400</v>
      </c>
      <c r="R1466" s="1">
        <v>1100</v>
      </c>
      <c r="S1466">
        <v>1955</v>
      </c>
      <c r="T1466" s="29">
        <f>IF(TRIM(PropertySet[[#This Row],[YEAR BUILT]])="", "N/A", 2023-PropertySet[[#This Row],[YEAR BUILT]])</f>
        <v>68</v>
      </c>
      <c r="U1466" t="str" cm="1">
        <f t="array" ref="U1466">IF(PropertySet[[#This Row],[AGE]] = "N/A", "N/A", _xlfn.IFS(PropertySet[[#This Row],[AGE]] &lt;= 25, "0-25 Years", PropertySet[[#This Row],[AGE]] &lt;= 50, "26-50 Years", PropertySet[[#This Row],[AGE]]&lt;=75, "51-75 Years", PropertySet[[#This Row],[AGE]]&lt;=100, "76-100 Years", PropertySet[[#This Row],[AGE]]&gt;100, "100+ Years"))</f>
        <v>51-75 Years</v>
      </c>
      <c r="V1466" t="str" cm="1">
        <f t="array" ref="V14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66" t="s">
        <v>33</v>
      </c>
      <c r="X1466" t="s">
        <v>36</v>
      </c>
    </row>
    <row r="1467" spans="1:24" x14ac:dyDescent="0.3">
      <c r="A1467" t="s">
        <v>1473</v>
      </c>
      <c r="B1467" t="s">
        <v>29</v>
      </c>
      <c r="C1467" t="s">
        <v>30</v>
      </c>
      <c r="D1467">
        <v>1</v>
      </c>
      <c r="E1467">
        <v>5381</v>
      </c>
      <c r="F1467">
        <v>23</v>
      </c>
      <c r="G1467" t="s">
        <v>6</v>
      </c>
      <c r="H1467" t="s">
        <v>36</v>
      </c>
      <c r="I1467" t="s">
        <v>1526</v>
      </c>
      <c r="J1467" t="s">
        <v>6</v>
      </c>
      <c r="K1467">
        <v>10312</v>
      </c>
      <c r="L1467" s="25">
        <v>0</v>
      </c>
      <c r="M1467" s="13">
        <v>45002</v>
      </c>
      <c r="N1467" s="1">
        <v>1</v>
      </c>
      <c r="O1467" s="1">
        <v>0</v>
      </c>
      <c r="P1467" s="1">
        <v>1</v>
      </c>
      <c r="Q1467" s="1">
        <v>8667</v>
      </c>
      <c r="R1467" s="1">
        <v>1548</v>
      </c>
      <c r="S1467">
        <v>1970</v>
      </c>
      <c r="T1467" s="29">
        <f>IF(TRIM(PropertySet[[#This Row],[YEAR BUILT]])="", "N/A", 2023-PropertySet[[#This Row],[YEAR BUILT]])</f>
        <v>53</v>
      </c>
      <c r="U1467" t="str" cm="1">
        <f t="array" ref="U1467">IF(PropertySet[[#This Row],[AGE]] = "N/A", "N/A", _xlfn.IFS(PropertySet[[#This Row],[AGE]] &lt;= 25, "0-25 Years", PropertySet[[#This Row],[AGE]] &lt;= 50, "26-50 Years", PropertySet[[#This Row],[AGE]]&lt;=75, "51-75 Years", PropertySet[[#This Row],[AGE]]&lt;=100, "76-100 Years", PropertySet[[#This Row],[AGE]]&gt;100, "100+ Years"))</f>
        <v>51-75 Years</v>
      </c>
      <c r="V1467" t="str" cm="1">
        <f t="array" ref="V14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67" t="s">
        <v>33</v>
      </c>
      <c r="X1467" t="s">
        <v>36</v>
      </c>
    </row>
    <row r="1468" spans="1:24" x14ac:dyDescent="0.3">
      <c r="A1468" t="s">
        <v>1473</v>
      </c>
      <c r="B1468" t="s">
        <v>29</v>
      </c>
      <c r="C1468" t="s">
        <v>30</v>
      </c>
      <c r="D1468">
        <v>1</v>
      </c>
      <c r="E1468">
        <v>5382</v>
      </c>
      <c r="F1468">
        <v>10</v>
      </c>
      <c r="G1468" t="s">
        <v>6</v>
      </c>
      <c r="H1468" t="s">
        <v>31</v>
      </c>
      <c r="I1468" t="s">
        <v>1527</v>
      </c>
      <c r="J1468" t="s">
        <v>6</v>
      </c>
      <c r="K1468">
        <v>10312</v>
      </c>
      <c r="L1468" s="25">
        <v>795000</v>
      </c>
      <c r="M1468" s="13">
        <v>44981</v>
      </c>
      <c r="N1468" s="1">
        <v>1</v>
      </c>
      <c r="O1468" s="1">
        <v>0</v>
      </c>
      <c r="P1468" s="1">
        <v>1</v>
      </c>
      <c r="Q1468" s="1">
        <v>8360</v>
      </c>
      <c r="R1468" s="1">
        <v>2080</v>
      </c>
      <c r="S1468">
        <v>1980</v>
      </c>
      <c r="T1468" s="29">
        <f>IF(TRIM(PropertySet[[#This Row],[YEAR BUILT]])="", "N/A", 2023-PropertySet[[#This Row],[YEAR BUILT]])</f>
        <v>43</v>
      </c>
      <c r="U1468" t="str" cm="1">
        <f t="array" ref="U1468">IF(PropertySet[[#This Row],[AGE]] = "N/A", "N/A", _xlfn.IFS(PropertySet[[#This Row],[AGE]] &lt;= 25, "0-25 Years", PropertySet[[#This Row],[AGE]] &lt;= 50, "26-50 Years", PropertySet[[#This Row],[AGE]]&lt;=75, "51-75 Years", PropertySet[[#This Row],[AGE]]&lt;=100, "76-100 Years", PropertySet[[#This Row],[AGE]]&gt;100, "100+ Years"))</f>
        <v>26-50 Years</v>
      </c>
      <c r="V1468" t="str" cm="1">
        <f t="array" ref="V14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68" t="s">
        <v>33</v>
      </c>
      <c r="X1468" t="s">
        <v>31</v>
      </c>
    </row>
    <row r="1469" spans="1:24" x14ac:dyDescent="0.3">
      <c r="A1469" t="s">
        <v>1473</v>
      </c>
      <c r="B1469" t="s">
        <v>29</v>
      </c>
      <c r="C1469" t="s">
        <v>30</v>
      </c>
      <c r="D1469">
        <v>1</v>
      </c>
      <c r="E1469">
        <v>5384</v>
      </c>
      <c r="F1469">
        <v>13</v>
      </c>
      <c r="G1469" t="s">
        <v>6</v>
      </c>
      <c r="H1469" t="s">
        <v>1528</v>
      </c>
      <c r="I1469" t="s">
        <v>1529</v>
      </c>
      <c r="J1469" t="s">
        <v>6</v>
      </c>
      <c r="K1469">
        <v>10312</v>
      </c>
      <c r="L1469" s="25">
        <v>0</v>
      </c>
      <c r="M1469" s="13">
        <v>45245</v>
      </c>
      <c r="N1469" s="1">
        <v>1</v>
      </c>
      <c r="O1469" s="1">
        <v>0</v>
      </c>
      <c r="P1469" s="1">
        <v>1</v>
      </c>
      <c r="Q1469" s="1">
        <v>4400</v>
      </c>
      <c r="R1469" s="1">
        <v>668</v>
      </c>
      <c r="S1469">
        <v>1930</v>
      </c>
      <c r="T1469" s="29">
        <f>IF(TRIM(PropertySet[[#This Row],[YEAR BUILT]])="", "N/A", 2023-PropertySet[[#This Row],[YEAR BUILT]])</f>
        <v>93</v>
      </c>
      <c r="U1469" t="str" cm="1">
        <f t="array" ref="U1469">IF(PropertySet[[#This Row],[AGE]] = "N/A", "N/A", _xlfn.IFS(PropertySet[[#This Row],[AGE]] &lt;= 25, "0-25 Years", PropertySet[[#This Row],[AGE]] &lt;= 50, "26-50 Years", PropertySet[[#This Row],[AGE]]&lt;=75, "51-75 Years", PropertySet[[#This Row],[AGE]]&lt;=100, "76-100 Years", PropertySet[[#This Row],[AGE]]&gt;100, "100+ Years"))</f>
        <v>76-100 Years</v>
      </c>
      <c r="V1469" t="str" cm="1">
        <f t="array" ref="V14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469" t="s">
        <v>33</v>
      </c>
      <c r="X1469" t="s">
        <v>1528</v>
      </c>
    </row>
    <row r="1470" spans="1:24" x14ac:dyDescent="0.3">
      <c r="A1470" t="s">
        <v>1473</v>
      </c>
      <c r="B1470" t="s">
        <v>29</v>
      </c>
      <c r="C1470" t="s">
        <v>30</v>
      </c>
      <c r="D1470">
        <v>1</v>
      </c>
      <c r="E1470">
        <v>5384</v>
      </c>
      <c r="F1470">
        <v>40</v>
      </c>
      <c r="G1470" t="s">
        <v>6</v>
      </c>
      <c r="H1470" t="s">
        <v>36</v>
      </c>
      <c r="I1470" t="s">
        <v>1530</v>
      </c>
      <c r="J1470" t="s">
        <v>6</v>
      </c>
      <c r="K1470">
        <v>10312</v>
      </c>
      <c r="L1470" s="25">
        <v>725000</v>
      </c>
      <c r="M1470" s="13">
        <v>45135</v>
      </c>
      <c r="N1470" s="1">
        <v>1</v>
      </c>
      <c r="O1470" s="1">
        <v>0</v>
      </c>
      <c r="P1470" s="1">
        <v>1</v>
      </c>
      <c r="Q1470" s="1">
        <v>6650</v>
      </c>
      <c r="R1470" s="1">
        <v>1144</v>
      </c>
      <c r="S1470">
        <v>1955</v>
      </c>
      <c r="T1470" s="29">
        <f>IF(TRIM(PropertySet[[#This Row],[YEAR BUILT]])="", "N/A", 2023-PropertySet[[#This Row],[YEAR BUILT]])</f>
        <v>68</v>
      </c>
      <c r="U1470" t="str" cm="1">
        <f t="array" ref="U1470">IF(PropertySet[[#This Row],[AGE]] = "N/A", "N/A", _xlfn.IFS(PropertySet[[#This Row],[AGE]] &lt;= 25, "0-25 Years", PropertySet[[#This Row],[AGE]] &lt;= 50, "26-50 Years", PropertySet[[#This Row],[AGE]]&lt;=75, "51-75 Years", PropertySet[[#This Row],[AGE]]&lt;=100, "76-100 Years", PropertySet[[#This Row],[AGE]]&gt;100, "100+ Years"))</f>
        <v>51-75 Years</v>
      </c>
      <c r="V1470" t="str" cm="1">
        <f t="array" ref="V14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70" t="s">
        <v>33</v>
      </c>
      <c r="X1470" t="s">
        <v>36</v>
      </c>
    </row>
    <row r="1471" spans="1:24" x14ac:dyDescent="0.3">
      <c r="A1471" t="s">
        <v>1473</v>
      </c>
      <c r="B1471" t="s">
        <v>29</v>
      </c>
      <c r="C1471" t="s">
        <v>30</v>
      </c>
      <c r="D1471">
        <v>1</v>
      </c>
      <c r="E1471">
        <v>5384</v>
      </c>
      <c r="F1471">
        <v>66</v>
      </c>
      <c r="G1471" t="s">
        <v>6</v>
      </c>
      <c r="H1471" t="s">
        <v>36</v>
      </c>
      <c r="I1471" t="s">
        <v>1531</v>
      </c>
      <c r="J1471" t="s">
        <v>6</v>
      </c>
      <c r="K1471">
        <v>10312</v>
      </c>
      <c r="L1471" s="25">
        <v>720000</v>
      </c>
      <c r="M1471" s="13">
        <v>45008</v>
      </c>
      <c r="N1471" s="1">
        <v>1</v>
      </c>
      <c r="O1471" s="1">
        <v>0</v>
      </c>
      <c r="P1471" s="1">
        <v>1</v>
      </c>
      <c r="Q1471" s="1">
        <v>7200</v>
      </c>
      <c r="R1471" s="1">
        <v>1320</v>
      </c>
      <c r="S1471">
        <v>1975</v>
      </c>
      <c r="T1471" s="29">
        <f>IF(TRIM(PropertySet[[#This Row],[YEAR BUILT]])="", "N/A", 2023-PropertySet[[#This Row],[YEAR BUILT]])</f>
        <v>48</v>
      </c>
      <c r="U1471" t="str" cm="1">
        <f t="array" ref="U1471">IF(PropertySet[[#This Row],[AGE]] = "N/A", "N/A", _xlfn.IFS(PropertySet[[#This Row],[AGE]] &lt;= 25, "0-25 Years", PropertySet[[#This Row],[AGE]] &lt;= 50, "26-50 Years", PropertySet[[#This Row],[AGE]]&lt;=75, "51-75 Years", PropertySet[[#This Row],[AGE]]&lt;=100, "76-100 Years", PropertySet[[#This Row],[AGE]]&gt;100, "100+ Years"))</f>
        <v>26-50 Years</v>
      </c>
      <c r="V1471" t="str" cm="1">
        <f t="array" ref="V14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71" t="s">
        <v>33</v>
      </c>
      <c r="X1471" t="s">
        <v>36</v>
      </c>
    </row>
    <row r="1472" spans="1:24" x14ac:dyDescent="0.3">
      <c r="A1472" t="s">
        <v>1473</v>
      </c>
      <c r="B1472" t="s">
        <v>29</v>
      </c>
      <c r="C1472" t="s">
        <v>30</v>
      </c>
      <c r="D1472">
        <v>1</v>
      </c>
      <c r="E1472">
        <v>5385</v>
      </c>
      <c r="F1472">
        <v>35</v>
      </c>
      <c r="G1472" t="s">
        <v>6</v>
      </c>
      <c r="H1472" t="s">
        <v>31</v>
      </c>
      <c r="I1472" t="s">
        <v>1532</v>
      </c>
      <c r="J1472" t="s">
        <v>6</v>
      </c>
      <c r="K1472">
        <v>10312</v>
      </c>
      <c r="L1472" s="25">
        <v>1262630</v>
      </c>
      <c r="M1472" s="13">
        <v>44985</v>
      </c>
      <c r="N1472" s="1">
        <v>1</v>
      </c>
      <c r="O1472" s="1">
        <v>0</v>
      </c>
      <c r="P1472" s="1">
        <v>1</v>
      </c>
      <c r="Q1472" s="1">
        <v>5746</v>
      </c>
      <c r="R1472" s="1">
        <v>2669</v>
      </c>
      <c r="S1472">
        <v>2021</v>
      </c>
      <c r="T1472" s="29">
        <f>IF(TRIM(PropertySet[[#This Row],[YEAR BUILT]])="", "N/A", 2023-PropertySet[[#This Row],[YEAR BUILT]])</f>
        <v>2</v>
      </c>
      <c r="U1472" t="str" cm="1">
        <f t="array" ref="U1472">IF(PropertySet[[#This Row],[AGE]] = "N/A", "N/A", _xlfn.IFS(PropertySet[[#This Row],[AGE]] &lt;= 25, "0-25 Years", PropertySet[[#This Row],[AGE]] &lt;= 50, "26-50 Years", PropertySet[[#This Row],[AGE]]&lt;=75, "51-75 Years", PropertySet[[#This Row],[AGE]]&lt;=100, "76-100 Years", PropertySet[[#This Row],[AGE]]&gt;100, "100+ Years"))</f>
        <v>0-25 Years</v>
      </c>
      <c r="V1472" t="str" cm="1">
        <f t="array" ref="V14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472" t="s">
        <v>33</v>
      </c>
      <c r="X1472" t="s">
        <v>31</v>
      </c>
    </row>
    <row r="1473" spans="1:24" x14ac:dyDescent="0.3">
      <c r="A1473" t="s">
        <v>1473</v>
      </c>
      <c r="B1473" t="s">
        <v>29</v>
      </c>
      <c r="C1473" t="s">
        <v>30</v>
      </c>
      <c r="D1473">
        <v>1</v>
      </c>
      <c r="E1473">
        <v>5385</v>
      </c>
      <c r="F1473">
        <v>45</v>
      </c>
      <c r="G1473" t="s">
        <v>6</v>
      </c>
      <c r="H1473" t="s">
        <v>67</v>
      </c>
      <c r="I1473" t="s">
        <v>1533</v>
      </c>
      <c r="J1473" t="s">
        <v>6</v>
      </c>
      <c r="K1473">
        <v>10312</v>
      </c>
      <c r="L1473" s="25">
        <v>1370000</v>
      </c>
      <c r="M1473" s="13">
        <v>45203</v>
      </c>
      <c r="N1473" s="1">
        <v>1</v>
      </c>
      <c r="O1473" s="1">
        <v>0</v>
      </c>
      <c r="P1473" s="1">
        <v>1</v>
      </c>
      <c r="Q1473" s="1">
        <v>6650</v>
      </c>
      <c r="R1473" s="1">
        <v>3862</v>
      </c>
      <c r="S1473">
        <v>2007</v>
      </c>
      <c r="T1473" s="29">
        <f>IF(TRIM(PropertySet[[#This Row],[YEAR BUILT]])="", "N/A", 2023-PropertySet[[#This Row],[YEAR BUILT]])</f>
        <v>16</v>
      </c>
      <c r="U1473" t="str" cm="1">
        <f t="array" ref="U1473">IF(PropertySet[[#This Row],[AGE]] = "N/A", "N/A", _xlfn.IFS(PropertySet[[#This Row],[AGE]] &lt;= 25, "0-25 Years", PropertySet[[#This Row],[AGE]] &lt;= 50, "26-50 Years", PropertySet[[#This Row],[AGE]]&lt;=75, "51-75 Years", PropertySet[[#This Row],[AGE]]&lt;=100, "76-100 Years", PropertySet[[#This Row],[AGE]]&gt;100, "100+ Years"))</f>
        <v>0-25 Years</v>
      </c>
      <c r="V1473" t="str" cm="1">
        <f t="array" ref="V14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473" t="s">
        <v>33</v>
      </c>
      <c r="X1473" t="s">
        <v>67</v>
      </c>
    </row>
    <row r="1474" spans="1:24" x14ac:dyDescent="0.3">
      <c r="A1474" t="s">
        <v>1473</v>
      </c>
      <c r="B1474" t="s">
        <v>29</v>
      </c>
      <c r="C1474" t="s">
        <v>30</v>
      </c>
      <c r="D1474">
        <v>1</v>
      </c>
      <c r="E1474">
        <v>5386</v>
      </c>
      <c r="F1474">
        <v>11</v>
      </c>
      <c r="G1474" t="s">
        <v>6</v>
      </c>
      <c r="H1474" t="s">
        <v>31</v>
      </c>
      <c r="I1474" t="s">
        <v>1534</v>
      </c>
      <c r="J1474" t="s">
        <v>6</v>
      </c>
      <c r="K1474">
        <v>10312</v>
      </c>
      <c r="L1474" s="25">
        <v>0</v>
      </c>
      <c r="M1474" s="13">
        <v>44988</v>
      </c>
      <c r="N1474" s="1">
        <v>1</v>
      </c>
      <c r="O1474" s="1">
        <v>0</v>
      </c>
      <c r="P1474" s="1">
        <v>1</v>
      </c>
      <c r="Q1474" s="1">
        <v>21000</v>
      </c>
      <c r="R1474" s="1">
        <v>1520</v>
      </c>
      <c r="S1474">
        <v>1950</v>
      </c>
      <c r="T1474" s="29">
        <f>IF(TRIM(PropertySet[[#This Row],[YEAR BUILT]])="", "N/A", 2023-PropertySet[[#This Row],[YEAR BUILT]])</f>
        <v>73</v>
      </c>
      <c r="U1474" t="str" cm="1">
        <f t="array" ref="U1474">IF(PropertySet[[#This Row],[AGE]] = "N/A", "N/A", _xlfn.IFS(PropertySet[[#This Row],[AGE]] &lt;= 25, "0-25 Years", PropertySet[[#This Row],[AGE]] &lt;= 50, "26-50 Years", PropertySet[[#This Row],[AGE]]&lt;=75, "51-75 Years", PropertySet[[#This Row],[AGE]]&lt;=100, "76-100 Years", PropertySet[[#This Row],[AGE]]&gt;100, "100+ Years"))</f>
        <v>51-75 Years</v>
      </c>
      <c r="V1474" t="str" cm="1">
        <f t="array" ref="V14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74" t="s">
        <v>33</v>
      </c>
      <c r="X1474" t="s">
        <v>31</v>
      </c>
    </row>
    <row r="1475" spans="1:24" x14ac:dyDescent="0.3">
      <c r="A1475" t="s">
        <v>1473</v>
      </c>
      <c r="B1475" t="s">
        <v>29</v>
      </c>
      <c r="C1475" t="s">
        <v>30</v>
      </c>
      <c r="D1475">
        <v>1</v>
      </c>
      <c r="E1475">
        <v>5386</v>
      </c>
      <c r="F1475">
        <v>11</v>
      </c>
      <c r="G1475" t="s">
        <v>6</v>
      </c>
      <c r="H1475" t="s">
        <v>31</v>
      </c>
      <c r="I1475" t="s">
        <v>1534</v>
      </c>
      <c r="J1475" t="s">
        <v>6</v>
      </c>
      <c r="K1475">
        <v>10312</v>
      </c>
      <c r="L1475" s="25">
        <v>0</v>
      </c>
      <c r="M1475" s="13">
        <v>45133</v>
      </c>
      <c r="N1475" s="1">
        <v>1</v>
      </c>
      <c r="O1475" s="1">
        <v>0</v>
      </c>
      <c r="P1475" s="1">
        <v>1</v>
      </c>
      <c r="Q1475" s="1">
        <v>21000</v>
      </c>
      <c r="R1475" s="1">
        <v>4745</v>
      </c>
      <c r="S1475">
        <v>1950</v>
      </c>
      <c r="T1475" s="29">
        <f>IF(TRIM(PropertySet[[#This Row],[YEAR BUILT]])="", "N/A", 2023-PropertySet[[#This Row],[YEAR BUILT]])</f>
        <v>73</v>
      </c>
      <c r="U1475" t="str" cm="1">
        <f t="array" ref="U1475">IF(PropertySet[[#This Row],[AGE]] = "N/A", "N/A", _xlfn.IFS(PropertySet[[#This Row],[AGE]] &lt;= 25, "0-25 Years", PropertySet[[#This Row],[AGE]] &lt;= 50, "26-50 Years", PropertySet[[#This Row],[AGE]]&lt;=75, "51-75 Years", PropertySet[[#This Row],[AGE]]&lt;=100, "76-100 Years", PropertySet[[#This Row],[AGE]]&gt;100, "100+ Years"))</f>
        <v>51-75 Years</v>
      </c>
      <c r="V1475" t="str" cm="1">
        <f t="array" ref="V14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75" t="s">
        <v>33</v>
      </c>
      <c r="X1475" t="s">
        <v>31</v>
      </c>
    </row>
    <row r="1476" spans="1:24" x14ac:dyDescent="0.3">
      <c r="A1476" t="s">
        <v>1473</v>
      </c>
      <c r="B1476" t="s">
        <v>29</v>
      </c>
      <c r="C1476" t="s">
        <v>30</v>
      </c>
      <c r="D1476">
        <v>1</v>
      </c>
      <c r="E1476">
        <v>5409</v>
      </c>
      <c r="F1476">
        <v>113</v>
      </c>
      <c r="G1476" t="s">
        <v>6</v>
      </c>
      <c r="H1476" t="s">
        <v>44</v>
      </c>
      <c r="I1476" t="s">
        <v>1535</v>
      </c>
      <c r="J1476" t="s">
        <v>6</v>
      </c>
      <c r="K1476">
        <v>10312</v>
      </c>
      <c r="L1476" s="25">
        <v>0</v>
      </c>
      <c r="M1476" s="13">
        <v>44973</v>
      </c>
      <c r="N1476" s="1">
        <v>1</v>
      </c>
      <c r="O1476" s="1">
        <v>0</v>
      </c>
      <c r="P1476" s="1">
        <v>1</v>
      </c>
      <c r="Q1476" s="1">
        <v>2675</v>
      </c>
      <c r="R1476" s="1">
        <v>1410</v>
      </c>
      <c r="S1476">
        <v>1975</v>
      </c>
      <c r="T1476" s="29">
        <f>IF(TRIM(PropertySet[[#This Row],[YEAR BUILT]])="", "N/A", 2023-PropertySet[[#This Row],[YEAR BUILT]])</f>
        <v>48</v>
      </c>
      <c r="U1476" t="str" cm="1">
        <f t="array" ref="U1476">IF(PropertySet[[#This Row],[AGE]] = "N/A", "N/A", _xlfn.IFS(PropertySet[[#This Row],[AGE]] &lt;= 25, "0-25 Years", PropertySet[[#This Row],[AGE]] &lt;= 50, "26-50 Years", PropertySet[[#This Row],[AGE]]&lt;=75, "51-75 Years", PropertySet[[#This Row],[AGE]]&lt;=100, "76-100 Years", PropertySet[[#This Row],[AGE]]&gt;100, "100+ Years"))</f>
        <v>26-50 Years</v>
      </c>
      <c r="V1476" t="str" cm="1">
        <f t="array" ref="V14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76" t="s">
        <v>33</v>
      </c>
      <c r="X1476" t="s">
        <v>44</v>
      </c>
    </row>
    <row r="1477" spans="1:24" x14ac:dyDescent="0.3">
      <c r="A1477" t="s">
        <v>1473</v>
      </c>
      <c r="B1477" t="s">
        <v>29</v>
      </c>
      <c r="C1477" t="s">
        <v>30</v>
      </c>
      <c r="D1477">
        <v>1</v>
      </c>
      <c r="E1477">
        <v>5409</v>
      </c>
      <c r="F1477">
        <v>117</v>
      </c>
      <c r="G1477" t="s">
        <v>6</v>
      </c>
      <c r="H1477" t="s">
        <v>44</v>
      </c>
      <c r="I1477" t="s">
        <v>1536</v>
      </c>
      <c r="J1477" t="s">
        <v>6</v>
      </c>
      <c r="K1477">
        <v>10312</v>
      </c>
      <c r="L1477" s="25">
        <v>675000</v>
      </c>
      <c r="M1477" s="13">
        <v>45259</v>
      </c>
      <c r="N1477" s="1">
        <v>1</v>
      </c>
      <c r="O1477" s="1">
        <v>0</v>
      </c>
      <c r="P1477" s="1">
        <v>1</v>
      </c>
      <c r="Q1477" s="1">
        <v>2675</v>
      </c>
      <c r="R1477" s="1">
        <v>1410</v>
      </c>
      <c r="S1477">
        <v>1975</v>
      </c>
      <c r="T1477" s="29">
        <f>IF(TRIM(PropertySet[[#This Row],[YEAR BUILT]])="", "N/A", 2023-PropertySet[[#This Row],[YEAR BUILT]])</f>
        <v>48</v>
      </c>
      <c r="U1477" t="str" cm="1">
        <f t="array" ref="U1477">IF(PropertySet[[#This Row],[AGE]] = "N/A", "N/A", _xlfn.IFS(PropertySet[[#This Row],[AGE]] &lt;= 25, "0-25 Years", PropertySet[[#This Row],[AGE]] &lt;= 50, "26-50 Years", PropertySet[[#This Row],[AGE]]&lt;=75, "51-75 Years", PropertySet[[#This Row],[AGE]]&lt;=100, "76-100 Years", PropertySet[[#This Row],[AGE]]&gt;100, "100+ Years"))</f>
        <v>26-50 Years</v>
      </c>
      <c r="V1477" t="str" cm="1">
        <f t="array" ref="V14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77" t="s">
        <v>33</v>
      </c>
      <c r="X1477" t="s">
        <v>44</v>
      </c>
    </row>
    <row r="1478" spans="1:24" x14ac:dyDescent="0.3">
      <c r="A1478" t="s">
        <v>1473</v>
      </c>
      <c r="B1478" t="s">
        <v>29</v>
      </c>
      <c r="C1478" t="s">
        <v>30</v>
      </c>
      <c r="D1478">
        <v>1</v>
      </c>
      <c r="E1478">
        <v>5410</v>
      </c>
      <c r="F1478">
        <v>38</v>
      </c>
      <c r="G1478" t="s">
        <v>6</v>
      </c>
      <c r="H1478" t="s">
        <v>44</v>
      </c>
      <c r="I1478" t="s">
        <v>1537</v>
      </c>
      <c r="J1478" t="s">
        <v>6</v>
      </c>
      <c r="K1478">
        <v>10312</v>
      </c>
      <c r="L1478" s="25">
        <v>0</v>
      </c>
      <c r="M1478" s="13">
        <v>45190</v>
      </c>
      <c r="N1478" s="1">
        <v>1</v>
      </c>
      <c r="O1478" s="1">
        <v>0</v>
      </c>
      <c r="P1478" s="1">
        <v>1</v>
      </c>
      <c r="Q1478" s="1">
        <v>2400</v>
      </c>
      <c r="R1478" s="1">
        <v>1410</v>
      </c>
      <c r="S1478">
        <v>1975</v>
      </c>
      <c r="T1478" s="29">
        <f>IF(TRIM(PropertySet[[#This Row],[YEAR BUILT]])="", "N/A", 2023-PropertySet[[#This Row],[YEAR BUILT]])</f>
        <v>48</v>
      </c>
      <c r="U1478" t="str" cm="1">
        <f t="array" ref="U1478">IF(PropertySet[[#This Row],[AGE]] = "N/A", "N/A", _xlfn.IFS(PropertySet[[#This Row],[AGE]] &lt;= 25, "0-25 Years", PropertySet[[#This Row],[AGE]] &lt;= 50, "26-50 Years", PropertySet[[#This Row],[AGE]]&lt;=75, "51-75 Years", PropertySet[[#This Row],[AGE]]&lt;=100, "76-100 Years", PropertySet[[#This Row],[AGE]]&gt;100, "100+ Years"))</f>
        <v>26-50 Years</v>
      </c>
      <c r="V1478" t="str" cm="1">
        <f t="array" ref="V14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78" t="s">
        <v>33</v>
      </c>
      <c r="X1478" t="s">
        <v>44</v>
      </c>
    </row>
    <row r="1479" spans="1:24" x14ac:dyDescent="0.3">
      <c r="A1479" t="s">
        <v>1473</v>
      </c>
      <c r="B1479" t="s">
        <v>29</v>
      </c>
      <c r="C1479" t="s">
        <v>30</v>
      </c>
      <c r="D1479">
        <v>1</v>
      </c>
      <c r="E1479">
        <v>5411</v>
      </c>
      <c r="F1479">
        <v>14</v>
      </c>
      <c r="G1479" t="s">
        <v>6</v>
      </c>
      <c r="H1479" t="s">
        <v>44</v>
      </c>
      <c r="I1479" t="s">
        <v>1538</v>
      </c>
      <c r="J1479" t="s">
        <v>6</v>
      </c>
      <c r="K1479">
        <v>10312</v>
      </c>
      <c r="L1479" s="25">
        <v>655000</v>
      </c>
      <c r="M1479" s="13">
        <v>45140</v>
      </c>
      <c r="N1479" s="1">
        <v>1</v>
      </c>
      <c r="O1479" s="1">
        <v>0</v>
      </c>
      <c r="P1479" s="1">
        <v>1</v>
      </c>
      <c r="Q1479" s="1">
        <v>2400</v>
      </c>
      <c r="R1479" s="1">
        <v>1410</v>
      </c>
      <c r="S1479">
        <v>1975</v>
      </c>
      <c r="T1479" s="29">
        <f>IF(TRIM(PropertySet[[#This Row],[YEAR BUILT]])="", "N/A", 2023-PropertySet[[#This Row],[YEAR BUILT]])</f>
        <v>48</v>
      </c>
      <c r="U1479" t="str" cm="1">
        <f t="array" ref="U1479">IF(PropertySet[[#This Row],[AGE]] = "N/A", "N/A", _xlfn.IFS(PropertySet[[#This Row],[AGE]] &lt;= 25, "0-25 Years", PropertySet[[#This Row],[AGE]] &lt;= 50, "26-50 Years", PropertySet[[#This Row],[AGE]]&lt;=75, "51-75 Years", PropertySet[[#This Row],[AGE]]&lt;=100, "76-100 Years", PropertySet[[#This Row],[AGE]]&gt;100, "100+ Years"))</f>
        <v>26-50 Years</v>
      </c>
      <c r="V1479" t="str" cm="1">
        <f t="array" ref="V14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79" t="s">
        <v>33</v>
      </c>
      <c r="X1479" t="s">
        <v>44</v>
      </c>
    </row>
    <row r="1480" spans="1:24" x14ac:dyDescent="0.3">
      <c r="A1480" t="s">
        <v>1473</v>
      </c>
      <c r="B1480" t="s">
        <v>29</v>
      </c>
      <c r="C1480" t="s">
        <v>30</v>
      </c>
      <c r="D1480">
        <v>1</v>
      </c>
      <c r="E1480">
        <v>5411</v>
      </c>
      <c r="F1480">
        <v>24</v>
      </c>
      <c r="G1480" t="s">
        <v>6</v>
      </c>
      <c r="H1480" t="s">
        <v>44</v>
      </c>
      <c r="I1480" t="s">
        <v>1539</v>
      </c>
      <c r="J1480" t="s">
        <v>6</v>
      </c>
      <c r="K1480">
        <v>10312</v>
      </c>
      <c r="L1480" s="25">
        <v>648000</v>
      </c>
      <c r="M1480" s="13">
        <v>45181</v>
      </c>
      <c r="N1480" s="1">
        <v>1</v>
      </c>
      <c r="O1480" s="1">
        <v>0</v>
      </c>
      <c r="P1480" s="1">
        <v>1</v>
      </c>
      <c r="Q1480" s="1">
        <v>2520</v>
      </c>
      <c r="R1480" s="1">
        <v>1410</v>
      </c>
      <c r="S1480">
        <v>1975</v>
      </c>
      <c r="T1480" s="29">
        <f>IF(TRIM(PropertySet[[#This Row],[YEAR BUILT]])="", "N/A", 2023-PropertySet[[#This Row],[YEAR BUILT]])</f>
        <v>48</v>
      </c>
      <c r="U1480" t="str" cm="1">
        <f t="array" ref="U1480">IF(PropertySet[[#This Row],[AGE]] = "N/A", "N/A", _xlfn.IFS(PropertySet[[#This Row],[AGE]] &lt;= 25, "0-25 Years", PropertySet[[#This Row],[AGE]] &lt;= 50, "26-50 Years", PropertySet[[#This Row],[AGE]]&lt;=75, "51-75 Years", PropertySet[[#This Row],[AGE]]&lt;=100, "76-100 Years", PropertySet[[#This Row],[AGE]]&gt;100, "100+ Years"))</f>
        <v>26-50 Years</v>
      </c>
      <c r="V1480" t="str" cm="1">
        <f t="array" ref="V14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80" t="s">
        <v>33</v>
      </c>
      <c r="X1480" t="s">
        <v>44</v>
      </c>
    </row>
    <row r="1481" spans="1:24" x14ac:dyDescent="0.3">
      <c r="A1481" t="s">
        <v>1473</v>
      </c>
      <c r="B1481" t="s">
        <v>29</v>
      </c>
      <c r="C1481" t="s">
        <v>30</v>
      </c>
      <c r="D1481">
        <v>1</v>
      </c>
      <c r="E1481">
        <v>5411</v>
      </c>
      <c r="F1481">
        <v>28</v>
      </c>
      <c r="G1481" t="s">
        <v>6</v>
      </c>
      <c r="H1481" t="s">
        <v>44</v>
      </c>
      <c r="I1481" t="s">
        <v>1540</v>
      </c>
      <c r="J1481" t="s">
        <v>6</v>
      </c>
      <c r="K1481">
        <v>10312</v>
      </c>
      <c r="L1481" s="25">
        <v>690000</v>
      </c>
      <c r="M1481" s="13">
        <v>45072</v>
      </c>
      <c r="N1481" s="1">
        <v>1</v>
      </c>
      <c r="O1481" s="1">
        <v>0</v>
      </c>
      <c r="P1481" s="1">
        <v>1</v>
      </c>
      <c r="Q1481" s="1">
        <v>2468</v>
      </c>
      <c r="R1481" s="1">
        <v>1410</v>
      </c>
      <c r="S1481">
        <v>1974</v>
      </c>
      <c r="T1481" s="29">
        <f>IF(TRIM(PropertySet[[#This Row],[YEAR BUILT]])="", "N/A", 2023-PropertySet[[#This Row],[YEAR BUILT]])</f>
        <v>49</v>
      </c>
      <c r="U1481" t="str" cm="1">
        <f t="array" ref="U1481">IF(PropertySet[[#This Row],[AGE]] = "N/A", "N/A", _xlfn.IFS(PropertySet[[#This Row],[AGE]] &lt;= 25, "0-25 Years", PropertySet[[#This Row],[AGE]] &lt;= 50, "26-50 Years", PropertySet[[#This Row],[AGE]]&lt;=75, "51-75 Years", PropertySet[[#This Row],[AGE]]&lt;=100, "76-100 Years", PropertySet[[#This Row],[AGE]]&gt;100, "100+ Years"))</f>
        <v>26-50 Years</v>
      </c>
      <c r="V1481" t="str" cm="1">
        <f t="array" ref="V14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81" t="s">
        <v>33</v>
      </c>
      <c r="X1481" t="s">
        <v>44</v>
      </c>
    </row>
    <row r="1482" spans="1:24" x14ac:dyDescent="0.3">
      <c r="A1482" t="s">
        <v>1473</v>
      </c>
      <c r="B1482" t="s">
        <v>29</v>
      </c>
      <c r="C1482" t="s">
        <v>30</v>
      </c>
      <c r="D1482">
        <v>1</v>
      </c>
      <c r="E1482">
        <v>5411</v>
      </c>
      <c r="F1482">
        <v>81</v>
      </c>
      <c r="G1482" t="s">
        <v>6</v>
      </c>
      <c r="H1482" t="s">
        <v>44</v>
      </c>
      <c r="I1482" t="s">
        <v>1541</v>
      </c>
      <c r="J1482" t="s">
        <v>6</v>
      </c>
      <c r="K1482">
        <v>10312</v>
      </c>
      <c r="L1482" s="25">
        <v>640000</v>
      </c>
      <c r="M1482" s="13">
        <v>45069</v>
      </c>
      <c r="N1482" s="1">
        <v>1</v>
      </c>
      <c r="O1482" s="1">
        <v>0</v>
      </c>
      <c r="P1482" s="1">
        <v>1</v>
      </c>
      <c r="Q1482" s="1">
        <v>2782</v>
      </c>
      <c r="R1482" s="1">
        <v>1410</v>
      </c>
      <c r="S1482">
        <v>1975</v>
      </c>
      <c r="T1482" s="29">
        <f>IF(TRIM(PropertySet[[#This Row],[YEAR BUILT]])="", "N/A", 2023-PropertySet[[#This Row],[YEAR BUILT]])</f>
        <v>48</v>
      </c>
      <c r="U1482" t="str" cm="1">
        <f t="array" ref="U1482">IF(PropertySet[[#This Row],[AGE]] = "N/A", "N/A", _xlfn.IFS(PropertySet[[#This Row],[AGE]] &lt;= 25, "0-25 Years", PropertySet[[#This Row],[AGE]] &lt;= 50, "26-50 Years", PropertySet[[#This Row],[AGE]]&lt;=75, "51-75 Years", PropertySet[[#This Row],[AGE]]&lt;=100, "76-100 Years", PropertySet[[#This Row],[AGE]]&gt;100, "100+ Years"))</f>
        <v>26-50 Years</v>
      </c>
      <c r="V1482" t="str" cm="1">
        <f t="array" ref="V14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82" t="s">
        <v>33</v>
      </c>
      <c r="X1482" t="s">
        <v>44</v>
      </c>
    </row>
    <row r="1483" spans="1:24" x14ac:dyDescent="0.3">
      <c r="A1483" t="s">
        <v>1473</v>
      </c>
      <c r="B1483" t="s">
        <v>29</v>
      </c>
      <c r="C1483" t="s">
        <v>30</v>
      </c>
      <c r="D1483">
        <v>1</v>
      </c>
      <c r="E1483">
        <v>5420</v>
      </c>
      <c r="F1483">
        <v>55</v>
      </c>
      <c r="G1483" t="s">
        <v>6</v>
      </c>
      <c r="H1483" t="s">
        <v>44</v>
      </c>
      <c r="I1483" t="s">
        <v>1542</v>
      </c>
      <c r="J1483" t="s">
        <v>6</v>
      </c>
      <c r="K1483">
        <v>10312</v>
      </c>
      <c r="L1483" s="25">
        <v>0</v>
      </c>
      <c r="M1483" s="13">
        <v>45085</v>
      </c>
      <c r="N1483" s="1">
        <v>1</v>
      </c>
      <c r="O1483" s="1">
        <v>0</v>
      </c>
      <c r="P1483" s="1">
        <v>1</v>
      </c>
      <c r="Q1483" s="1">
        <v>2392</v>
      </c>
      <c r="R1483" s="1">
        <v>1260</v>
      </c>
      <c r="S1483">
        <v>1983</v>
      </c>
      <c r="T1483" s="29">
        <f>IF(TRIM(PropertySet[[#This Row],[YEAR BUILT]])="", "N/A", 2023-PropertySet[[#This Row],[YEAR BUILT]])</f>
        <v>40</v>
      </c>
      <c r="U1483" t="str" cm="1">
        <f t="array" ref="U1483">IF(PropertySet[[#This Row],[AGE]] = "N/A", "N/A", _xlfn.IFS(PropertySet[[#This Row],[AGE]] &lt;= 25, "0-25 Years", PropertySet[[#This Row],[AGE]] &lt;= 50, "26-50 Years", PropertySet[[#This Row],[AGE]]&lt;=75, "51-75 Years", PropertySet[[#This Row],[AGE]]&lt;=100, "76-100 Years", PropertySet[[#This Row],[AGE]]&gt;100, "100+ Years"))</f>
        <v>26-50 Years</v>
      </c>
      <c r="V1483" t="str" cm="1">
        <f t="array" ref="V14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83" t="s">
        <v>33</v>
      </c>
      <c r="X1483" t="s">
        <v>44</v>
      </c>
    </row>
    <row r="1484" spans="1:24" x14ac:dyDescent="0.3">
      <c r="A1484" t="s">
        <v>1473</v>
      </c>
      <c r="B1484" t="s">
        <v>29</v>
      </c>
      <c r="C1484" t="s">
        <v>30</v>
      </c>
      <c r="D1484">
        <v>1</v>
      </c>
      <c r="E1484">
        <v>5420</v>
      </c>
      <c r="F1484">
        <v>58</v>
      </c>
      <c r="G1484" t="s">
        <v>6</v>
      </c>
      <c r="H1484" t="s">
        <v>44</v>
      </c>
      <c r="I1484" t="s">
        <v>1543</v>
      </c>
      <c r="J1484" t="s">
        <v>6</v>
      </c>
      <c r="K1484">
        <v>10312</v>
      </c>
      <c r="L1484" s="25">
        <v>640000</v>
      </c>
      <c r="M1484" s="13">
        <v>45112</v>
      </c>
      <c r="N1484" s="1">
        <v>1</v>
      </c>
      <c r="O1484" s="1">
        <v>0</v>
      </c>
      <c r="P1484" s="1">
        <v>1</v>
      </c>
      <c r="Q1484" s="1">
        <v>2280</v>
      </c>
      <c r="R1484" s="1">
        <v>1260</v>
      </c>
      <c r="S1484">
        <v>1983</v>
      </c>
      <c r="T1484" s="29">
        <f>IF(TRIM(PropertySet[[#This Row],[YEAR BUILT]])="", "N/A", 2023-PropertySet[[#This Row],[YEAR BUILT]])</f>
        <v>40</v>
      </c>
      <c r="U1484" t="str" cm="1">
        <f t="array" ref="U1484">IF(PropertySet[[#This Row],[AGE]] = "N/A", "N/A", _xlfn.IFS(PropertySet[[#This Row],[AGE]] &lt;= 25, "0-25 Years", PropertySet[[#This Row],[AGE]] &lt;= 50, "26-50 Years", PropertySet[[#This Row],[AGE]]&lt;=75, "51-75 Years", PropertySet[[#This Row],[AGE]]&lt;=100, "76-100 Years", PropertySet[[#This Row],[AGE]]&gt;100, "100+ Years"))</f>
        <v>26-50 Years</v>
      </c>
      <c r="V1484" t="str" cm="1">
        <f t="array" ref="V14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84" t="s">
        <v>33</v>
      </c>
      <c r="X1484" t="s">
        <v>44</v>
      </c>
    </row>
    <row r="1485" spans="1:24" x14ac:dyDescent="0.3">
      <c r="A1485" t="s">
        <v>1473</v>
      </c>
      <c r="B1485" t="s">
        <v>29</v>
      </c>
      <c r="C1485" t="s">
        <v>30</v>
      </c>
      <c r="D1485">
        <v>1</v>
      </c>
      <c r="E1485">
        <v>5420</v>
      </c>
      <c r="F1485">
        <v>62</v>
      </c>
      <c r="G1485" t="s">
        <v>6</v>
      </c>
      <c r="H1485" t="s">
        <v>44</v>
      </c>
      <c r="I1485" t="s">
        <v>1544</v>
      </c>
      <c r="J1485" t="s">
        <v>6</v>
      </c>
      <c r="K1485">
        <v>10312</v>
      </c>
      <c r="L1485" s="25">
        <v>0</v>
      </c>
      <c r="M1485" s="13">
        <v>45222</v>
      </c>
      <c r="N1485" s="1">
        <v>1</v>
      </c>
      <c r="O1485" s="1">
        <v>0</v>
      </c>
      <c r="P1485" s="1">
        <v>1</v>
      </c>
      <c r="Q1485" s="1">
        <v>2070</v>
      </c>
      <c r="R1485" s="1">
        <v>1260</v>
      </c>
      <c r="S1485">
        <v>1975</v>
      </c>
      <c r="T1485" s="29">
        <f>IF(TRIM(PropertySet[[#This Row],[YEAR BUILT]])="", "N/A", 2023-PropertySet[[#This Row],[YEAR BUILT]])</f>
        <v>48</v>
      </c>
      <c r="U1485" t="str" cm="1">
        <f t="array" ref="U1485">IF(PropertySet[[#This Row],[AGE]] = "N/A", "N/A", _xlfn.IFS(PropertySet[[#This Row],[AGE]] &lt;= 25, "0-25 Years", PropertySet[[#This Row],[AGE]] &lt;= 50, "26-50 Years", PropertySet[[#This Row],[AGE]]&lt;=75, "51-75 Years", PropertySet[[#This Row],[AGE]]&lt;=100, "76-100 Years", PropertySet[[#This Row],[AGE]]&gt;100, "100+ Years"))</f>
        <v>26-50 Years</v>
      </c>
      <c r="V1485" t="str" cm="1">
        <f t="array" ref="V14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85" t="s">
        <v>33</v>
      </c>
      <c r="X1485" t="s">
        <v>44</v>
      </c>
    </row>
    <row r="1486" spans="1:24" x14ac:dyDescent="0.3">
      <c r="A1486" t="s">
        <v>1473</v>
      </c>
      <c r="B1486" t="s">
        <v>29</v>
      </c>
      <c r="C1486" t="s">
        <v>30</v>
      </c>
      <c r="D1486">
        <v>1</v>
      </c>
      <c r="E1486">
        <v>5420</v>
      </c>
      <c r="F1486">
        <v>69</v>
      </c>
      <c r="G1486" t="s">
        <v>6</v>
      </c>
      <c r="H1486" t="s">
        <v>44</v>
      </c>
      <c r="I1486" t="s">
        <v>1545</v>
      </c>
      <c r="J1486" t="s">
        <v>6</v>
      </c>
      <c r="K1486">
        <v>10312</v>
      </c>
      <c r="L1486" s="25">
        <v>620000</v>
      </c>
      <c r="M1486" s="13">
        <v>44992</v>
      </c>
      <c r="N1486" s="1">
        <v>1</v>
      </c>
      <c r="O1486" s="1">
        <v>0</v>
      </c>
      <c r="P1486" s="1">
        <v>1</v>
      </c>
      <c r="Q1486" s="1">
        <v>2070</v>
      </c>
      <c r="R1486" s="1">
        <v>1260</v>
      </c>
      <c r="S1486">
        <v>1975</v>
      </c>
      <c r="T1486" s="29">
        <f>IF(TRIM(PropertySet[[#This Row],[YEAR BUILT]])="", "N/A", 2023-PropertySet[[#This Row],[YEAR BUILT]])</f>
        <v>48</v>
      </c>
      <c r="U1486" t="str" cm="1">
        <f t="array" ref="U1486">IF(PropertySet[[#This Row],[AGE]] = "N/A", "N/A", _xlfn.IFS(PropertySet[[#This Row],[AGE]] &lt;= 25, "0-25 Years", PropertySet[[#This Row],[AGE]] &lt;= 50, "26-50 Years", PropertySet[[#This Row],[AGE]]&lt;=75, "51-75 Years", PropertySet[[#This Row],[AGE]]&lt;=100, "76-100 Years", PropertySet[[#This Row],[AGE]]&gt;100, "100+ Years"))</f>
        <v>26-50 Years</v>
      </c>
      <c r="V1486" t="str" cm="1">
        <f t="array" ref="V14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86" t="s">
        <v>33</v>
      </c>
      <c r="X1486" t="s">
        <v>44</v>
      </c>
    </row>
    <row r="1487" spans="1:24" x14ac:dyDescent="0.3">
      <c r="A1487" t="s">
        <v>1473</v>
      </c>
      <c r="B1487" t="s">
        <v>29</v>
      </c>
      <c r="C1487" t="s">
        <v>30</v>
      </c>
      <c r="D1487">
        <v>1</v>
      </c>
      <c r="E1487">
        <v>5421</v>
      </c>
      <c r="F1487">
        <v>2</v>
      </c>
      <c r="G1487" t="s">
        <v>6</v>
      </c>
      <c r="H1487" t="s">
        <v>44</v>
      </c>
      <c r="I1487" t="s">
        <v>1546</v>
      </c>
      <c r="J1487" t="s">
        <v>6</v>
      </c>
      <c r="K1487">
        <v>10312</v>
      </c>
      <c r="L1487" s="25">
        <v>700000</v>
      </c>
      <c r="M1487" s="13">
        <v>44950</v>
      </c>
      <c r="N1487" s="1">
        <v>1</v>
      </c>
      <c r="O1487" s="1">
        <v>0</v>
      </c>
      <c r="P1487" s="1">
        <v>1</v>
      </c>
      <c r="Q1487" s="1">
        <v>2160</v>
      </c>
      <c r="R1487" s="1">
        <v>1774</v>
      </c>
      <c r="S1487">
        <v>1988</v>
      </c>
      <c r="T1487" s="29">
        <f>IF(TRIM(PropertySet[[#This Row],[YEAR BUILT]])="", "N/A", 2023-PropertySet[[#This Row],[YEAR BUILT]])</f>
        <v>35</v>
      </c>
      <c r="U1487" t="str" cm="1">
        <f t="array" ref="U1487">IF(PropertySet[[#This Row],[AGE]] = "N/A", "N/A", _xlfn.IFS(PropertySet[[#This Row],[AGE]] &lt;= 25, "0-25 Years", PropertySet[[#This Row],[AGE]] &lt;= 50, "26-50 Years", PropertySet[[#This Row],[AGE]]&lt;=75, "51-75 Years", PropertySet[[#This Row],[AGE]]&lt;=100, "76-100 Years", PropertySet[[#This Row],[AGE]]&gt;100, "100+ Years"))</f>
        <v>26-50 Years</v>
      </c>
      <c r="V1487" t="str" cm="1">
        <f t="array" ref="V14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87" t="s">
        <v>33</v>
      </c>
      <c r="X1487" t="s">
        <v>44</v>
      </c>
    </row>
    <row r="1488" spans="1:24" x14ac:dyDescent="0.3">
      <c r="A1488" t="s">
        <v>1473</v>
      </c>
      <c r="B1488" t="s">
        <v>29</v>
      </c>
      <c r="C1488" t="s">
        <v>30</v>
      </c>
      <c r="D1488">
        <v>1</v>
      </c>
      <c r="E1488">
        <v>5421</v>
      </c>
      <c r="F1488">
        <v>34</v>
      </c>
      <c r="G1488" t="s">
        <v>6</v>
      </c>
      <c r="H1488" t="s">
        <v>44</v>
      </c>
      <c r="I1488" t="s">
        <v>1547</v>
      </c>
      <c r="J1488" t="s">
        <v>6</v>
      </c>
      <c r="K1488">
        <v>10312</v>
      </c>
      <c r="L1488" s="25">
        <v>0</v>
      </c>
      <c r="M1488" s="13">
        <v>45105</v>
      </c>
      <c r="N1488" s="1">
        <v>1</v>
      </c>
      <c r="O1488" s="1">
        <v>0</v>
      </c>
      <c r="P1488" s="1">
        <v>1</v>
      </c>
      <c r="Q1488" s="1">
        <v>2438</v>
      </c>
      <c r="R1488" s="1">
        <v>1614</v>
      </c>
      <c r="S1488">
        <v>1975</v>
      </c>
      <c r="T1488" s="29">
        <f>IF(TRIM(PropertySet[[#This Row],[YEAR BUILT]])="", "N/A", 2023-PropertySet[[#This Row],[YEAR BUILT]])</f>
        <v>48</v>
      </c>
      <c r="U1488" t="str" cm="1">
        <f t="array" ref="U1488">IF(PropertySet[[#This Row],[AGE]] = "N/A", "N/A", _xlfn.IFS(PropertySet[[#This Row],[AGE]] &lt;= 25, "0-25 Years", PropertySet[[#This Row],[AGE]] &lt;= 50, "26-50 Years", PropertySet[[#This Row],[AGE]]&lt;=75, "51-75 Years", PropertySet[[#This Row],[AGE]]&lt;=100, "76-100 Years", PropertySet[[#This Row],[AGE]]&gt;100, "100+ Years"))</f>
        <v>26-50 Years</v>
      </c>
      <c r="V1488" t="str" cm="1">
        <f t="array" ref="V14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88" t="s">
        <v>33</v>
      </c>
      <c r="X1488" t="s">
        <v>44</v>
      </c>
    </row>
    <row r="1489" spans="1:24" x14ac:dyDescent="0.3">
      <c r="A1489" t="s">
        <v>1473</v>
      </c>
      <c r="B1489" t="s">
        <v>29</v>
      </c>
      <c r="C1489" t="s">
        <v>30</v>
      </c>
      <c r="D1489">
        <v>1</v>
      </c>
      <c r="E1489">
        <v>5421</v>
      </c>
      <c r="F1489">
        <v>34</v>
      </c>
      <c r="G1489" t="s">
        <v>6</v>
      </c>
      <c r="H1489" t="s">
        <v>44</v>
      </c>
      <c r="I1489" t="s">
        <v>1547</v>
      </c>
      <c r="J1489" t="s">
        <v>6</v>
      </c>
      <c r="K1489">
        <v>10312</v>
      </c>
      <c r="L1489" s="25">
        <v>655000</v>
      </c>
      <c r="M1489" s="13">
        <v>45287</v>
      </c>
      <c r="N1489" s="1">
        <v>1</v>
      </c>
      <c r="O1489" s="1">
        <v>0</v>
      </c>
      <c r="P1489" s="1">
        <v>1</v>
      </c>
      <c r="Q1489" s="1">
        <v>2438</v>
      </c>
      <c r="R1489" s="1">
        <v>1614</v>
      </c>
      <c r="S1489">
        <v>1975</v>
      </c>
      <c r="T1489" s="29">
        <f>IF(TRIM(PropertySet[[#This Row],[YEAR BUILT]])="", "N/A", 2023-PropertySet[[#This Row],[YEAR BUILT]])</f>
        <v>48</v>
      </c>
      <c r="U1489" t="str" cm="1">
        <f t="array" ref="U1489">IF(PropertySet[[#This Row],[AGE]] = "N/A", "N/A", _xlfn.IFS(PropertySet[[#This Row],[AGE]] &lt;= 25, "0-25 Years", PropertySet[[#This Row],[AGE]] &lt;= 50, "26-50 Years", PropertySet[[#This Row],[AGE]]&lt;=75, "51-75 Years", PropertySet[[#This Row],[AGE]]&lt;=100, "76-100 Years", PropertySet[[#This Row],[AGE]]&gt;100, "100+ Years"))</f>
        <v>26-50 Years</v>
      </c>
      <c r="V1489" t="str" cm="1">
        <f t="array" ref="V14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89" t="s">
        <v>33</v>
      </c>
      <c r="X1489" t="s">
        <v>44</v>
      </c>
    </row>
    <row r="1490" spans="1:24" x14ac:dyDescent="0.3">
      <c r="A1490" t="s">
        <v>1473</v>
      </c>
      <c r="B1490" t="s">
        <v>29</v>
      </c>
      <c r="C1490" t="s">
        <v>30</v>
      </c>
      <c r="D1490">
        <v>1</v>
      </c>
      <c r="E1490">
        <v>5585</v>
      </c>
      <c r="F1490">
        <v>99</v>
      </c>
      <c r="G1490" t="s">
        <v>6</v>
      </c>
      <c r="H1490" t="s">
        <v>44</v>
      </c>
      <c r="I1490" t="s">
        <v>1548</v>
      </c>
      <c r="J1490" t="s">
        <v>6</v>
      </c>
      <c r="K1490">
        <v>10312</v>
      </c>
      <c r="L1490" s="25">
        <v>0</v>
      </c>
      <c r="M1490" s="13">
        <v>44999</v>
      </c>
      <c r="N1490" s="1">
        <v>1</v>
      </c>
      <c r="O1490" s="1">
        <v>0</v>
      </c>
      <c r="P1490" s="1">
        <v>1</v>
      </c>
      <c r="Q1490" s="1">
        <v>2955</v>
      </c>
      <c r="R1490" s="1">
        <v>805</v>
      </c>
      <c r="S1490">
        <v>2004</v>
      </c>
      <c r="T1490" s="29">
        <f>IF(TRIM(PropertySet[[#This Row],[YEAR BUILT]])="", "N/A", 2023-PropertySet[[#This Row],[YEAR BUILT]])</f>
        <v>19</v>
      </c>
      <c r="U1490" t="str" cm="1">
        <f t="array" ref="U1490">IF(PropertySet[[#This Row],[AGE]] = "N/A", "N/A", _xlfn.IFS(PropertySet[[#This Row],[AGE]] &lt;= 25, "0-25 Years", PropertySet[[#This Row],[AGE]] &lt;= 50, "26-50 Years", PropertySet[[#This Row],[AGE]]&lt;=75, "51-75 Years", PropertySet[[#This Row],[AGE]]&lt;=100, "76-100 Years", PropertySet[[#This Row],[AGE]]&gt;100, "100+ Years"))</f>
        <v>0-25 Years</v>
      </c>
      <c r="V1490" t="str" cm="1">
        <f t="array" ref="V14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490" t="s">
        <v>33</v>
      </c>
      <c r="X1490" t="s">
        <v>44</v>
      </c>
    </row>
    <row r="1491" spans="1:24" x14ac:dyDescent="0.3">
      <c r="A1491" t="s">
        <v>1473</v>
      </c>
      <c r="B1491" t="s">
        <v>29</v>
      </c>
      <c r="C1491" t="s">
        <v>30</v>
      </c>
      <c r="D1491">
        <v>1</v>
      </c>
      <c r="E1491">
        <v>5585</v>
      </c>
      <c r="F1491">
        <v>99</v>
      </c>
      <c r="G1491" t="s">
        <v>6</v>
      </c>
      <c r="H1491" t="s">
        <v>44</v>
      </c>
      <c r="I1491" t="s">
        <v>1548</v>
      </c>
      <c r="J1491" t="s">
        <v>6</v>
      </c>
      <c r="K1491">
        <v>10312</v>
      </c>
      <c r="L1491" s="25">
        <v>618000</v>
      </c>
      <c r="M1491" s="13">
        <v>45145</v>
      </c>
      <c r="N1491" s="1">
        <v>1</v>
      </c>
      <c r="O1491" s="1">
        <v>0</v>
      </c>
      <c r="P1491" s="1">
        <v>1</v>
      </c>
      <c r="Q1491" s="1">
        <v>2955</v>
      </c>
      <c r="R1491" s="1">
        <v>805</v>
      </c>
      <c r="S1491">
        <v>2004</v>
      </c>
      <c r="T1491" s="29">
        <f>IF(TRIM(PropertySet[[#This Row],[YEAR BUILT]])="", "N/A", 2023-PropertySet[[#This Row],[YEAR BUILT]])</f>
        <v>19</v>
      </c>
      <c r="U1491" t="str" cm="1">
        <f t="array" ref="U1491">IF(PropertySet[[#This Row],[AGE]] = "N/A", "N/A", _xlfn.IFS(PropertySet[[#This Row],[AGE]] &lt;= 25, "0-25 Years", PropertySet[[#This Row],[AGE]] &lt;= 50, "26-50 Years", PropertySet[[#This Row],[AGE]]&lt;=75, "51-75 Years", PropertySet[[#This Row],[AGE]]&lt;=100, "76-100 Years", PropertySet[[#This Row],[AGE]]&gt;100, "100+ Years"))</f>
        <v>0-25 Years</v>
      </c>
      <c r="V1491" t="str" cm="1">
        <f t="array" ref="V14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491" t="s">
        <v>33</v>
      </c>
      <c r="X1491" t="s">
        <v>44</v>
      </c>
    </row>
    <row r="1492" spans="1:24" x14ac:dyDescent="0.3">
      <c r="A1492" t="s">
        <v>1473</v>
      </c>
      <c r="B1492" t="s">
        <v>29</v>
      </c>
      <c r="C1492" t="s">
        <v>30</v>
      </c>
      <c r="D1492">
        <v>1</v>
      </c>
      <c r="E1492">
        <v>5586</v>
      </c>
      <c r="F1492">
        <v>61</v>
      </c>
      <c r="G1492" t="s">
        <v>6</v>
      </c>
      <c r="H1492" t="s">
        <v>44</v>
      </c>
      <c r="I1492" t="s">
        <v>1549</v>
      </c>
      <c r="J1492" t="s">
        <v>6</v>
      </c>
      <c r="K1492">
        <v>10312</v>
      </c>
      <c r="L1492" s="25">
        <v>610000</v>
      </c>
      <c r="M1492" s="13">
        <v>45098</v>
      </c>
      <c r="N1492" s="1">
        <v>1</v>
      </c>
      <c r="O1492" s="1">
        <v>0</v>
      </c>
      <c r="P1492" s="1">
        <v>1</v>
      </c>
      <c r="Q1492" s="1">
        <v>2022</v>
      </c>
      <c r="R1492" s="1">
        <v>1578</v>
      </c>
      <c r="S1492">
        <v>2006</v>
      </c>
      <c r="T1492" s="29">
        <f>IF(TRIM(PropertySet[[#This Row],[YEAR BUILT]])="", "N/A", 2023-PropertySet[[#This Row],[YEAR BUILT]])</f>
        <v>17</v>
      </c>
      <c r="U1492" t="str" cm="1">
        <f t="array" ref="U1492">IF(PropertySet[[#This Row],[AGE]] = "N/A", "N/A", _xlfn.IFS(PropertySet[[#This Row],[AGE]] &lt;= 25, "0-25 Years", PropertySet[[#This Row],[AGE]] &lt;= 50, "26-50 Years", PropertySet[[#This Row],[AGE]]&lt;=75, "51-75 Years", PropertySet[[#This Row],[AGE]]&lt;=100, "76-100 Years", PropertySet[[#This Row],[AGE]]&gt;100, "100+ Years"))</f>
        <v>0-25 Years</v>
      </c>
      <c r="V1492" t="str" cm="1">
        <f t="array" ref="V14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492" t="s">
        <v>33</v>
      </c>
      <c r="X1492" t="s">
        <v>44</v>
      </c>
    </row>
    <row r="1493" spans="1:24" x14ac:dyDescent="0.3">
      <c r="A1493" t="s">
        <v>1473</v>
      </c>
      <c r="B1493" t="s">
        <v>29</v>
      </c>
      <c r="C1493" t="s">
        <v>30</v>
      </c>
      <c r="D1493">
        <v>1</v>
      </c>
      <c r="E1493">
        <v>5589</v>
      </c>
      <c r="F1493">
        <v>56</v>
      </c>
      <c r="G1493" t="s">
        <v>6</v>
      </c>
      <c r="H1493" t="s">
        <v>44</v>
      </c>
      <c r="I1493" t="s">
        <v>1550</v>
      </c>
      <c r="J1493" t="s">
        <v>6</v>
      </c>
      <c r="K1493">
        <v>10312</v>
      </c>
      <c r="L1493" s="25">
        <v>661863</v>
      </c>
      <c r="M1493" s="13">
        <v>44987</v>
      </c>
      <c r="N1493" s="1">
        <v>1</v>
      </c>
      <c r="O1493" s="1">
        <v>0</v>
      </c>
      <c r="P1493" s="1">
        <v>1</v>
      </c>
      <c r="Q1493" s="1">
        <v>2525</v>
      </c>
      <c r="R1493" s="1">
        <v>1144</v>
      </c>
      <c r="S1493">
        <v>2021</v>
      </c>
      <c r="T1493" s="29">
        <f>IF(TRIM(PropertySet[[#This Row],[YEAR BUILT]])="", "N/A", 2023-PropertySet[[#This Row],[YEAR BUILT]])</f>
        <v>2</v>
      </c>
      <c r="U1493" t="str" cm="1">
        <f t="array" ref="U1493">IF(PropertySet[[#This Row],[AGE]] = "N/A", "N/A", _xlfn.IFS(PropertySet[[#This Row],[AGE]] &lt;= 25, "0-25 Years", PropertySet[[#This Row],[AGE]] &lt;= 50, "26-50 Years", PropertySet[[#This Row],[AGE]]&lt;=75, "51-75 Years", PropertySet[[#This Row],[AGE]]&lt;=100, "76-100 Years", PropertySet[[#This Row],[AGE]]&gt;100, "100+ Years"))</f>
        <v>0-25 Years</v>
      </c>
      <c r="V1493" t="str" cm="1">
        <f t="array" ref="V14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493" t="s">
        <v>33</v>
      </c>
      <c r="X1493" t="s">
        <v>44</v>
      </c>
    </row>
    <row r="1494" spans="1:24" x14ac:dyDescent="0.3">
      <c r="A1494" t="s">
        <v>1473</v>
      </c>
      <c r="B1494" t="s">
        <v>29</v>
      </c>
      <c r="C1494" t="s">
        <v>30</v>
      </c>
      <c r="D1494">
        <v>1</v>
      </c>
      <c r="E1494">
        <v>5589</v>
      </c>
      <c r="F1494">
        <v>58</v>
      </c>
      <c r="G1494" t="s">
        <v>6</v>
      </c>
      <c r="H1494" t="s">
        <v>44</v>
      </c>
      <c r="I1494" t="s">
        <v>1551</v>
      </c>
      <c r="J1494" t="s">
        <v>6</v>
      </c>
      <c r="K1494">
        <v>10312</v>
      </c>
      <c r="L1494" s="25">
        <v>636406</v>
      </c>
      <c r="M1494" s="13">
        <v>45008</v>
      </c>
      <c r="N1494" s="1">
        <v>1</v>
      </c>
      <c r="O1494" s="1">
        <v>0</v>
      </c>
      <c r="P1494" s="1">
        <v>1</v>
      </c>
      <c r="Q1494" s="1">
        <v>1650</v>
      </c>
      <c r="R1494" s="1">
        <v>1236</v>
      </c>
      <c r="S1494">
        <v>2021</v>
      </c>
      <c r="T1494" s="29">
        <f>IF(TRIM(PropertySet[[#This Row],[YEAR BUILT]])="", "N/A", 2023-PropertySet[[#This Row],[YEAR BUILT]])</f>
        <v>2</v>
      </c>
      <c r="U1494" t="str" cm="1">
        <f t="array" ref="U1494">IF(PropertySet[[#This Row],[AGE]] = "N/A", "N/A", _xlfn.IFS(PropertySet[[#This Row],[AGE]] &lt;= 25, "0-25 Years", PropertySet[[#This Row],[AGE]] &lt;= 50, "26-50 Years", PropertySet[[#This Row],[AGE]]&lt;=75, "51-75 Years", PropertySet[[#This Row],[AGE]]&lt;=100, "76-100 Years", PropertySet[[#This Row],[AGE]]&gt;100, "100+ Years"))</f>
        <v>0-25 Years</v>
      </c>
      <c r="V1494" t="str" cm="1">
        <f t="array" ref="V14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494" t="s">
        <v>33</v>
      </c>
      <c r="X1494" t="s">
        <v>44</v>
      </c>
    </row>
    <row r="1495" spans="1:24" x14ac:dyDescent="0.3">
      <c r="A1495" t="s">
        <v>1473</v>
      </c>
      <c r="B1495" t="s">
        <v>29</v>
      </c>
      <c r="C1495" t="s">
        <v>30</v>
      </c>
      <c r="D1495">
        <v>1</v>
      </c>
      <c r="E1495">
        <v>5592</v>
      </c>
      <c r="F1495">
        <v>62</v>
      </c>
      <c r="G1495" t="s">
        <v>6</v>
      </c>
      <c r="H1495" t="s">
        <v>36</v>
      </c>
      <c r="I1495" t="s">
        <v>1552</v>
      </c>
      <c r="J1495" t="s">
        <v>6</v>
      </c>
      <c r="K1495">
        <v>10312</v>
      </c>
      <c r="L1495" s="25">
        <v>670000</v>
      </c>
      <c r="M1495" s="13">
        <v>45273</v>
      </c>
      <c r="N1495" s="1">
        <v>1</v>
      </c>
      <c r="O1495" s="1">
        <v>0</v>
      </c>
      <c r="P1495" s="1">
        <v>1</v>
      </c>
      <c r="Q1495" s="1">
        <v>4704</v>
      </c>
      <c r="R1495" s="1">
        <v>1750</v>
      </c>
      <c r="S1495">
        <v>1970</v>
      </c>
      <c r="T1495" s="29">
        <f>IF(TRIM(PropertySet[[#This Row],[YEAR BUILT]])="", "N/A", 2023-PropertySet[[#This Row],[YEAR BUILT]])</f>
        <v>53</v>
      </c>
      <c r="U1495" t="str" cm="1">
        <f t="array" ref="U1495">IF(PropertySet[[#This Row],[AGE]] = "N/A", "N/A", _xlfn.IFS(PropertySet[[#This Row],[AGE]] &lt;= 25, "0-25 Years", PropertySet[[#This Row],[AGE]] &lt;= 50, "26-50 Years", PropertySet[[#This Row],[AGE]]&lt;=75, "51-75 Years", PropertySet[[#This Row],[AGE]]&lt;=100, "76-100 Years", PropertySet[[#This Row],[AGE]]&gt;100, "100+ Years"))</f>
        <v>51-75 Years</v>
      </c>
      <c r="V1495" t="str" cm="1">
        <f t="array" ref="V14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95" t="s">
        <v>33</v>
      </c>
      <c r="X1495" t="s">
        <v>36</v>
      </c>
    </row>
    <row r="1496" spans="1:24" x14ac:dyDescent="0.3">
      <c r="A1496" t="s">
        <v>1473</v>
      </c>
      <c r="B1496" t="s">
        <v>29</v>
      </c>
      <c r="C1496" t="s">
        <v>30</v>
      </c>
      <c r="D1496">
        <v>1</v>
      </c>
      <c r="E1496">
        <v>5593</v>
      </c>
      <c r="F1496">
        <v>40</v>
      </c>
      <c r="G1496" t="s">
        <v>6</v>
      </c>
      <c r="H1496" t="s">
        <v>31</v>
      </c>
      <c r="I1496" t="s">
        <v>1553</v>
      </c>
      <c r="J1496" t="s">
        <v>6</v>
      </c>
      <c r="K1496">
        <v>10312</v>
      </c>
      <c r="L1496" s="25">
        <v>0</v>
      </c>
      <c r="M1496" s="13">
        <v>45211</v>
      </c>
      <c r="N1496" s="1">
        <v>1</v>
      </c>
      <c r="O1496" s="1">
        <v>0</v>
      </c>
      <c r="P1496" s="1">
        <v>1</v>
      </c>
      <c r="Q1496" s="1">
        <v>4620</v>
      </c>
      <c r="R1496" s="1">
        <v>1440</v>
      </c>
      <c r="S1496">
        <v>1965</v>
      </c>
      <c r="T1496" s="29">
        <f>IF(TRIM(PropertySet[[#This Row],[YEAR BUILT]])="", "N/A", 2023-PropertySet[[#This Row],[YEAR BUILT]])</f>
        <v>58</v>
      </c>
      <c r="U1496" t="str" cm="1">
        <f t="array" ref="U1496">IF(PropertySet[[#This Row],[AGE]] = "N/A", "N/A", _xlfn.IFS(PropertySet[[#This Row],[AGE]] &lt;= 25, "0-25 Years", PropertySet[[#This Row],[AGE]] &lt;= 50, "26-50 Years", PropertySet[[#This Row],[AGE]]&lt;=75, "51-75 Years", PropertySet[[#This Row],[AGE]]&lt;=100, "76-100 Years", PropertySet[[#This Row],[AGE]]&gt;100, "100+ Years"))</f>
        <v>51-75 Years</v>
      </c>
      <c r="V1496" t="str" cm="1">
        <f t="array" ref="V14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496" t="s">
        <v>33</v>
      </c>
      <c r="X1496" t="s">
        <v>31</v>
      </c>
    </row>
    <row r="1497" spans="1:24" x14ac:dyDescent="0.3">
      <c r="A1497" t="s">
        <v>1473</v>
      </c>
      <c r="B1497" t="s">
        <v>29</v>
      </c>
      <c r="C1497" t="s">
        <v>30</v>
      </c>
      <c r="D1497">
        <v>1</v>
      </c>
      <c r="E1497">
        <v>5593</v>
      </c>
      <c r="F1497">
        <v>111</v>
      </c>
      <c r="G1497" t="s">
        <v>6</v>
      </c>
      <c r="H1497" t="s">
        <v>44</v>
      </c>
      <c r="I1497" t="s">
        <v>1554</v>
      </c>
      <c r="J1497" t="s">
        <v>6</v>
      </c>
      <c r="K1497">
        <v>10312</v>
      </c>
      <c r="L1497" s="25">
        <v>730000</v>
      </c>
      <c r="M1497" s="13">
        <v>44995</v>
      </c>
      <c r="N1497" s="1">
        <v>1</v>
      </c>
      <c r="O1497" s="1">
        <v>0</v>
      </c>
      <c r="P1497" s="1">
        <v>1</v>
      </c>
      <c r="Q1497" s="1">
        <v>3025</v>
      </c>
      <c r="R1497" s="1">
        <v>1200</v>
      </c>
      <c r="S1497">
        <v>1997</v>
      </c>
      <c r="T1497" s="29">
        <f>IF(TRIM(PropertySet[[#This Row],[YEAR BUILT]])="", "N/A", 2023-PropertySet[[#This Row],[YEAR BUILT]])</f>
        <v>26</v>
      </c>
      <c r="U1497" t="str" cm="1">
        <f t="array" ref="U1497">IF(PropertySet[[#This Row],[AGE]] = "N/A", "N/A", _xlfn.IFS(PropertySet[[#This Row],[AGE]] &lt;= 25, "0-25 Years", PropertySet[[#This Row],[AGE]] &lt;= 50, "26-50 Years", PropertySet[[#This Row],[AGE]]&lt;=75, "51-75 Years", PropertySet[[#This Row],[AGE]]&lt;=100, "76-100 Years", PropertySet[[#This Row],[AGE]]&gt;100, "100+ Years"))</f>
        <v>26-50 Years</v>
      </c>
      <c r="V1497" t="str" cm="1">
        <f t="array" ref="V14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97" t="s">
        <v>33</v>
      </c>
      <c r="X1497" t="s">
        <v>44</v>
      </c>
    </row>
    <row r="1498" spans="1:24" x14ac:dyDescent="0.3">
      <c r="A1498" t="s">
        <v>1473</v>
      </c>
      <c r="B1498" t="s">
        <v>29</v>
      </c>
      <c r="C1498" t="s">
        <v>30</v>
      </c>
      <c r="D1498">
        <v>1</v>
      </c>
      <c r="E1498">
        <v>5593</v>
      </c>
      <c r="F1498">
        <v>120</v>
      </c>
      <c r="G1498" t="s">
        <v>6</v>
      </c>
      <c r="H1498" t="s">
        <v>44</v>
      </c>
      <c r="I1498" t="s">
        <v>1555</v>
      </c>
      <c r="J1498" t="s">
        <v>6</v>
      </c>
      <c r="K1498">
        <v>10312</v>
      </c>
      <c r="L1498" s="25">
        <v>648000</v>
      </c>
      <c r="M1498" s="13">
        <v>45196</v>
      </c>
      <c r="N1498" s="1">
        <v>1</v>
      </c>
      <c r="O1498" s="1">
        <v>0</v>
      </c>
      <c r="P1498" s="1">
        <v>1</v>
      </c>
      <c r="Q1498" s="1">
        <v>2250</v>
      </c>
      <c r="R1498" s="1">
        <v>1200</v>
      </c>
      <c r="S1498">
        <v>1999</v>
      </c>
      <c r="T1498" s="29">
        <f>IF(TRIM(PropertySet[[#This Row],[YEAR BUILT]])="", "N/A", 2023-PropertySet[[#This Row],[YEAR BUILT]])</f>
        <v>24</v>
      </c>
      <c r="U1498" t="str" cm="1">
        <f t="array" ref="U1498">IF(PropertySet[[#This Row],[AGE]] = "N/A", "N/A", _xlfn.IFS(PropertySet[[#This Row],[AGE]] &lt;= 25, "0-25 Years", PropertySet[[#This Row],[AGE]] &lt;= 50, "26-50 Years", PropertySet[[#This Row],[AGE]]&lt;=75, "51-75 Years", PropertySet[[#This Row],[AGE]]&lt;=100, "76-100 Years", PropertySet[[#This Row],[AGE]]&gt;100, "100+ Years"))</f>
        <v>0-25 Years</v>
      </c>
      <c r="V1498" t="str" cm="1">
        <f t="array" ref="V14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498" t="s">
        <v>33</v>
      </c>
      <c r="X1498" t="s">
        <v>44</v>
      </c>
    </row>
    <row r="1499" spans="1:24" x14ac:dyDescent="0.3">
      <c r="A1499" t="s">
        <v>1473</v>
      </c>
      <c r="B1499" t="s">
        <v>29</v>
      </c>
      <c r="C1499" t="s">
        <v>30</v>
      </c>
      <c r="D1499">
        <v>1</v>
      </c>
      <c r="E1499">
        <v>5594</v>
      </c>
      <c r="F1499">
        <v>36</v>
      </c>
      <c r="G1499" t="s">
        <v>6</v>
      </c>
      <c r="H1499" t="s">
        <v>36</v>
      </c>
      <c r="I1499" t="s">
        <v>1556</v>
      </c>
      <c r="J1499" t="s">
        <v>6</v>
      </c>
      <c r="K1499">
        <v>10312</v>
      </c>
      <c r="L1499" s="25">
        <v>0</v>
      </c>
      <c r="M1499" s="13">
        <v>45230</v>
      </c>
      <c r="N1499" s="1">
        <v>1</v>
      </c>
      <c r="O1499" s="1">
        <v>0</v>
      </c>
      <c r="P1499" s="1">
        <v>1</v>
      </c>
      <c r="Q1499" s="1">
        <v>5000</v>
      </c>
      <c r="R1499" s="1">
        <v>2191</v>
      </c>
      <c r="S1499">
        <v>1975</v>
      </c>
      <c r="T1499" s="29">
        <f>IF(TRIM(PropertySet[[#This Row],[YEAR BUILT]])="", "N/A", 2023-PropertySet[[#This Row],[YEAR BUILT]])</f>
        <v>48</v>
      </c>
      <c r="U1499" t="str" cm="1">
        <f t="array" ref="U1499">IF(PropertySet[[#This Row],[AGE]] = "N/A", "N/A", _xlfn.IFS(PropertySet[[#This Row],[AGE]] &lt;= 25, "0-25 Years", PropertySet[[#This Row],[AGE]] &lt;= 50, "26-50 Years", PropertySet[[#This Row],[AGE]]&lt;=75, "51-75 Years", PropertySet[[#This Row],[AGE]]&lt;=100, "76-100 Years", PropertySet[[#This Row],[AGE]]&gt;100, "100+ Years"))</f>
        <v>26-50 Years</v>
      </c>
      <c r="V1499" t="str" cm="1">
        <f t="array" ref="V14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499" t="s">
        <v>33</v>
      </c>
      <c r="X1499" t="s">
        <v>36</v>
      </c>
    </row>
    <row r="1500" spans="1:24" x14ac:dyDescent="0.3">
      <c r="A1500" t="s">
        <v>1473</v>
      </c>
      <c r="B1500" t="s">
        <v>29</v>
      </c>
      <c r="C1500" t="s">
        <v>30</v>
      </c>
      <c r="D1500">
        <v>1</v>
      </c>
      <c r="E1500">
        <v>5594</v>
      </c>
      <c r="F1500">
        <v>41</v>
      </c>
      <c r="G1500" t="s">
        <v>6</v>
      </c>
      <c r="H1500" t="s">
        <v>31</v>
      </c>
      <c r="I1500" t="s">
        <v>1557</v>
      </c>
      <c r="J1500" t="s">
        <v>6</v>
      </c>
      <c r="K1500">
        <v>10312</v>
      </c>
      <c r="L1500" s="25">
        <v>1262292</v>
      </c>
      <c r="M1500" s="13">
        <v>45069</v>
      </c>
      <c r="N1500" s="1">
        <v>1</v>
      </c>
      <c r="O1500" s="1">
        <v>0</v>
      </c>
      <c r="P1500" s="1">
        <v>1</v>
      </c>
      <c r="Q1500" s="1">
        <v>4000</v>
      </c>
      <c r="R1500" s="1">
        <v>2400</v>
      </c>
      <c r="S1500">
        <v>2022</v>
      </c>
      <c r="T1500" s="29">
        <f>IF(TRIM(PropertySet[[#This Row],[YEAR BUILT]])="", "N/A", 2023-PropertySet[[#This Row],[YEAR BUILT]])</f>
        <v>1</v>
      </c>
      <c r="U1500" t="str" cm="1">
        <f t="array" ref="U1500">IF(PropertySet[[#This Row],[AGE]] = "N/A", "N/A", _xlfn.IFS(PropertySet[[#This Row],[AGE]] &lt;= 25, "0-25 Years", PropertySet[[#This Row],[AGE]] &lt;= 50, "26-50 Years", PropertySet[[#This Row],[AGE]]&lt;=75, "51-75 Years", PropertySet[[#This Row],[AGE]]&lt;=100, "76-100 Years", PropertySet[[#This Row],[AGE]]&gt;100, "100+ Years"))</f>
        <v>0-25 Years</v>
      </c>
      <c r="V1500" t="str" cm="1">
        <f t="array" ref="V15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500" t="s">
        <v>33</v>
      </c>
      <c r="X1500" t="s">
        <v>31</v>
      </c>
    </row>
    <row r="1501" spans="1:24" x14ac:dyDescent="0.3">
      <c r="A1501" t="s">
        <v>1473</v>
      </c>
      <c r="B1501" t="s">
        <v>29</v>
      </c>
      <c r="C1501" t="s">
        <v>30</v>
      </c>
      <c r="D1501">
        <v>1</v>
      </c>
      <c r="E1501">
        <v>5594</v>
      </c>
      <c r="F1501">
        <v>42</v>
      </c>
      <c r="G1501" t="s">
        <v>6</v>
      </c>
      <c r="H1501" t="s">
        <v>31</v>
      </c>
      <c r="I1501" t="s">
        <v>1558</v>
      </c>
      <c r="J1501" t="s">
        <v>6</v>
      </c>
      <c r="K1501">
        <v>10312</v>
      </c>
      <c r="L1501" s="25">
        <v>1262292</v>
      </c>
      <c r="M1501" s="13">
        <v>45085</v>
      </c>
      <c r="N1501" s="1">
        <v>1</v>
      </c>
      <c r="O1501" s="1">
        <v>0</v>
      </c>
      <c r="P1501" s="1">
        <v>1</v>
      </c>
      <c r="Q1501" s="1">
        <v>4000</v>
      </c>
      <c r="R1501" s="1">
        <v>2400</v>
      </c>
      <c r="S1501">
        <v>2022</v>
      </c>
      <c r="T1501" s="29">
        <f>IF(TRIM(PropertySet[[#This Row],[YEAR BUILT]])="", "N/A", 2023-PropertySet[[#This Row],[YEAR BUILT]])</f>
        <v>1</v>
      </c>
      <c r="U1501" t="str" cm="1">
        <f t="array" ref="U1501">IF(PropertySet[[#This Row],[AGE]] = "N/A", "N/A", _xlfn.IFS(PropertySet[[#This Row],[AGE]] &lt;= 25, "0-25 Years", PropertySet[[#This Row],[AGE]] &lt;= 50, "26-50 Years", PropertySet[[#This Row],[AGE]]&lt;=75, "51-75 Years", PropertySet[[#This Row],[AGE]]&lt;=100, "76-100 Years", PropertySet[[#This Row],[AGE]]&gt;100, "100+ Years"))</f>
        <v>0-25 Years</v>
      </c>
      <c r="V1501" t="str" cm="1">
        <f t="array" ref="V15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501" t="s">
        <v>33</v>
      </c>
      <c r="X1501" t="s">
        <v>31</v>
      </c>
    </row>
    <row r="1502" spans="1:24" x14ac:dyDescent="0.3">
      <c r="A1502" t="s">
        <v>1473</v>
      </c>
      <c r="B1502" t="s">
        <v>29</v>
      </c>
      <c r="C1502" t="s">
        <v>30</v>
      </c>
      <c r="D1502">
        <v>1</v>
      </c>
      <c r="E1502">
        <v>5595</v>
      </c>
      <c r="F1502">
        <v>8</v>
      </c>
      <c r="G1502" t="s">
        <v>6</v>
      </c>
      <c r="H1502" t="s">
        <v>36</v>
      </c>
      <c r="I1502" t="s">
        <v>1559</v>
      </c>
      <c r="J1502" t="s">
        <v>6</v>
      </c>
      <c r="K1502">
        <v>10312</v>
      </c>
      <c r="L1502" s="25">
        <v>660000</v>
      </c>
      <c r="M1502" s="13">
        <v>45240</v>
      </c>
      <c r="N1502" s="1">
        <v>1</v>
      </c>
      <c r="O1502" s="1">
        <v>0</v>
      </c>
      <c r="P1502" s="1">
        <v>1</v>
      </c>
      <c r="Q1502" s="1">
        <v>4032</v>
      </c>
      <c r="R1502" s="1">
        <v>1804</v>
      </c>
      <c r="S1502">
        <v>1970</v>
      </c>
      <c r="T1502" s="29">
        <f>IF(TRIM(PropertySet[[#This Row],[YEAR BUILT]])="", "N/A", 2023-PropertySet[[#This Row],[YEAR BUILT]])</f>
        <v>53</v>
      </c>
      <c r="U1502" t="str" cm="1">
        <f t="array" ref="U1502">IF(PropertySet[[#This Row],[AGE]] = "N/A", "N/A", _xlfn.IFS(PropertySet[[#This Row],[AGE]] &lt;= 25, "0-25 Years", PropertySet[[#This Row],[AGE]] &lt;= 50, "26-50 Years", PropertySet[[#This Row],[AGE]]&lt;=75, "51-75 Years", PropertySet[[#This Row],[AGE]]&lt;=100, "76-100 Years", PropertySet[[#This Row],[AGE]]&gt;100, "100+ Years"))</f>
        <v>51-75 Years</v>
      </c>
      <c r="V1502" t="str" cm="1">
        <f t="array" ref="V15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02" t="s">
        <v>33</v>
      </c>
      <c r="X1502" t="s">
        <v>36</v>
      </c>
    </row>
    <row r="1503" spans="1:24" x14ac:dyDescent="0.3">
      <c r="A1503" t="s">
        <v>1473</v>
      </c>
      <c r="B1503" t="s">
        <v>29</v>
      </c>
      <c r="C1503" t="s">
        <v>30</v>
      </c>
      <c r="D1503">
        <v>1</v>
      </c>
      <c r="E1503">
        <v>5595</v>
      </c>
      <c r="F1503">
        <v>15</v>
      </c>
      <c r="G1503" t="s">
        <v>6</v>
      </c>
      <c r="H1503" t="s">
        <v>255</v>
      </c>
      <c r="I1503" t="s">
        <v>1560</v>
      </c>
      <c r="J1503" t="s">
        <v>6</v>
      </c>
      <c r="K1503">
        <v>10312</v>
      </c>
      <c r="L1503" s="25">
        <v>715000</v>
      </c>
      <c r="M1503" s="13">
        <v>45131</v>
      </c>
      <c r="N1503" s="1">
        <v>1</v>
      </c>
      <c r="O1503" s="1">
        <v>1</v>
      </c>
      <c r="P1503" s="1">
        <v>2</v>
      </c>
      <c r="Q1503" s="1">
        <v>4224</v>
      </c>
      <c r="R1503" s="1">
        <v>2100</v>
      </c>
      <c r="S1503">
        <v>1970</v>
      </c>
      <c r="T1503" s="29">
        <f>IF(TRIM(PropertySet[[#This Row],[YEAR BUILT]])="", "N/A", 2023-PropertySet[[#This Row],[YEAR BUILT]])</f>
        <v>53</v>
      </c>
      <c r="U1503" t="str" cm="1">
        <f t="array" ref="U1503">IF(PropertySet[[#This Row],[AGE]] = "N/A", "N/A", _xlfn.IFS(PropertySet[[#This Row],[AGE]] &lt;= 25, "0-25 Years", PropertySet[[#This Row],[AGE]] &lt;= 50, "26-50 Years", PropertySet[[#This Row],[AGE]]&lt;=75, "51-75 Years", PropertySet[[#This Row],[AGE]]&lt;=100, "76-100 Years", PropertySet[[#This Row],[AGE]]&gt;100, "100+ Years"))</f>
        <v>51-75 Years</v>
      </c>
      <c r="V1503" t="str" cm="1">
        <f t="array" ref="V15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03" t="s">
        <v>33</v>
      </c>
      <c r="X1503" t="s">
        <v>255</v>
      </c>
    </row>
    <row r="1504" spans="1:24" x14ac:dyDescent="0.3">
      <c r="A1504" t="s">
        <v>1473</v>
      </c>
      <c r="B1504" t="s">
        <v>29</v>
      </c>
      <c r="C1504" t="s">
        <v>30</v>
      </c>
      <c r="D1504">
        <v>1</v>
      </c>
      <c r="E1504">
        <v>5596</v>
      </c>
      <c r="F1504">
        <v>25</v>
      </c>
      <c r="G1504" t="s">
        <v>6</v>
      </c>
      <c r="H1504" t="s">
        <v>31</v>
      </c>
      <c r="I1504" t="s">
        <v>1561</v>
      </c>
      <c r="J1504" t="s">
        <v>6</v>
      </c>
      <c r="K1504">
        <v>10312</v>
      </c>
      <c r="L1504" s="25">
        <v>660000</v>
      </c>
      <c r="M1504" s="13">
        <v>45132</v>
      </c>
      <c r="N1504" s="1">
        <v>1</v>
      </c>
      <c r="O1504" s="1">
        <v>0</v>
      </c>
      <c r="P1504" s="1">
        <v>1</v>
      </c>
      <c r="Q1504" s="1">
        <v>5000</v>
      </c>
      <c r="R1504" s="1">
        <v>1204</v>
      </c>
      <c r="S1504">
        <v>1940</v>
      </c>
      <c r="T1504" s="29">
        <f>IF(TRIM(PropertySet[[#This Row],[YEAR BUILT]])="", "N/A", 2023-PropertySet[[#This Row],[YEAR BUILT]])</f>
        <v>83</v>
      </c>
      <c r="U1504" t="str" cm="1">
        <f t="array" ref="U1504">IF(PropertySet[[#This Row],[AGE]] = "N/A", "N/A", _xlfn.IFS(PropertySet[[#This Row],[AGE]] &lt;= 25, "0-25 Years", PropertySet[[#This Row],[AGE]] &lt;= 50, "26-50 Years", PropertySet[[#This Row],[AGE]]&lt;=75, "51-75 Years", PropertySet[[#This Row],[AGE]]&lt;=100, "76-100 Years", PropertySet[[#This Row],[AGE]]&gt;100, "100+ Years"))</f>
        <v>76-100 Years</v>
      </c>
      <c r="V1504" t="str" cm="1">
        <f t="array" ref="V15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504" t="s">
        <v>33</v>
      </c>
      <c r="X1504" t="s">
        <v>31</v>
      </c>
    </row>
    <row r="1505" spans="1:24" x14ac:dyDescent="0.3">
      <c r="A1505" t="s">
        <v>1473</v>
      </c>
      <c r="B1505" t="s">
        <v>29</v>
      </c>
      <c r="C1505" t="s">
        <v>30</v>
      </c>
      <c r="D1505">
        <v>1</v>
      </c>
      <c r="E1505">
        <v>5599</v>
      </c>
      <c r="F1505">
        <v>82</v>
      </c>
      <c r="G1505" t="s">
        <v>6</v>
      </c>
      <c r="H1505" t="s">
        <v>44</v>
      </c>
      <c r="I1505" t="s">
        <v>1562</v>
      </c>
      <c r="J1505" t="s">
        <v>6</v>
      </c>
      <c r="K1505">
        <v>10312</v>
      </c>
      <c r="L1505" s="25">
        <v>0</v>
      </c>
      <c r="M1505" s="13">
        <v>45007</v>
      </c>
      <c r="N1505" s="1">
        <v>1</v>
      </c>
      <c r="O1505" s="1">
        <v>0</v>
      </c>
      <c r="P1505" s="1">
        <v>1</v>
      </c>
      <c r="Q1505" s="1">
        <v>2511</v>
      </c>
      <c r="R1505" s="1">
        <v>1200</v>
      </c>
      <c r="S1505">
        <v>1988</v>
      </c>
      <c r="T1505" s="29">
        <f>IF(TRIM(PropertySet[[#This Row],[YEAR BUILT]])="", "N/A", 2023-PropertySet[[#This Row],[YEAR BUILT]])</f>
        <v>35</v>
      </c>
      <c r="U1505" t="str" cm="1">
        <f t="array" ref="U1505">IF(PropertySet[[#This Row],[AGE]] = "N/A", "N/A", _xlfn.IFS(PropertySet[[#This Row],[AGE]] &lt;= 25, "0-25 Years", PropertySet[[#This Row],[AGE]] &lt;= 50, "26-50 Years", PropertySet[[#This Row],[AGE]]&lt;=75, "51-75 Years", PropertySet[[#This Row],[AGE]]&lt;=100, "76-100 Years", PropertySet[[#This Row],[AGE]]&gt;100, "100+ Years"))</f>
        <v>26-50 Years</v>
      </c>
      <c r="V1505" t="str" cm="1">
        <f t="array" ref="V15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05" t="s">
        <v>33</v>
      </c>
      <c r="X1505" t="s">
        <v>44</v>
      </c>
    </row>
    <row r="1506" spans="1:24" x14ac:dyDescent="0.3">
      <c r="A1506" t="s">
        <v>1473</v>
      </c>
      <c r="B1506" t="s">
        <v>29</v>
      </c>
      <c r="C1506" t="s">
        <v>30</v>
      </c>
      <c r="D1506">
        <v>1</v>
      </c>
      <c r="E1506">
        <v>5599</v>
      </c>
      <c r="F1506">
        <v>111</v>
      </c>
      <c r="G1506" t="s">
        <v>6</v>
      </c>
      <c r="H1506" t="s">
        <v>44</v>
      </c>
      <c r="I1506" t="s">
        <v>1563</v>
      </c>
      <c r="J1506" t="s">
        <v>6</v>
      </c>
      <c r="K1506">
        <v>10312</v>
      </c>
      <c r="L1506" s="25">
        <v>0</v>
      </c>
      <c r="M1506" s="13">
        <v>45048</v>
      </c>
      <c r="N1506" s="1">
        <v>1</v>
      </c>
      <c r="O1506" s="1">
        <v>0</v>
      </c>
      <c r="P1506" s="1">
        <v>1</v>
      </c>
      <c r="Q1506" s="1">
        <v>2354</v>
      </c>
      <c r="R1506" s="1">
        <v>1292</v>
      </c>
      <c r="S1506">
        <v>1977</v>
      </c>
      <c r="T1506" s="29">
        <f>IF(TRIM(PropertySet[[#This Row],[YEAR BUILT]])="", "N/A", 2023-PropertySet[[#This Row],[YEAR BUILT]])</f>
        <v>46</v>
      </c>
      <c r="U1506" t="str" cm="1">
        <f t="array" ref="U1506">IF(PropertySet[[#This Row],[AGE]] = "N/A", "N/A", _xlfn.IFS(PropertySet[[#This Row],[AGE]] &lt;= 25, "0-25 Years", PropertySet[[#This Row],[AGE]] &lt;= 50, "26-50 Years", PropertySet[[#This Row],[AGE]]&lt;=75, "51-75 Years", PropertySet[[#This Row],[AGE]]&lt;=100, "76-100 Years", PropertySet[[#This Row],[AGE]]&gt;100, "100+ Years"))</f>
        <v>26-50 Years</v>
      </c>
      <c r="V1506" t="str" cm="1">
        <f t="array" ref="V15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06" t="s">
        <v>33</v>
      </c>
      <c r="X1506" t="s">
        <v>44</v>
      </c>
    </row>
    <row r="1507" spans="1:24" x14ac:dyDescent="0.3">
      <c r="A1507" t="s">
        <v>1473</v>
      </c>
      <c r="B1507" t="s">
        <v>29</v>
      </c>
      <c r="C1507" t="s">
        <v>30</v>
      </c>
      <c r="D1507">
        <v>1</v>
      </c>
      <c r="E1507">
        <v>5600</v>
      </c>
      <c r="F1507">
        <v>40</v>
      </c>
      <c r="G1507" t="s">
        <v>6</v>
      </c>
      <c r="H1507" t="s">
        <v>36</v>
      </c>
      <c r="I1507" t="s">
        <v>1564</v>
      </c>
      <c r="J1507" t="s">
        <v>6</v>
      </c>
      <c r="K1507">
        <v>10312</v>
      </c>
      <c r="L1507" s="25">
        <v>727500</v>
      </c>
      <c r="M1507" s="13">
        <v>45135</v>
      </c>
      <c r="N1507" s="1">
        <v>1</v>
      </c>
      <c r="O1507" s="1">
        <v>0</v>
      </c>
      <c r="P1507" s="1">
        <v>1</v>
      </c>
      <c r="Q1507" s="1">
        <v>4000</v>
      </c>
      <c r="R1507" s="1">
        <v>1848</v>
      </c>
      <c r="S1507">
        <v>1975</v>
      </c>
      <c r="T1507" s="29">
        <f>IF(TRIM(PropertySet[[#This Row],[YEAR BUILT]])="", "N/A", 2023-PropertySet[[#This Row],[YEAR BUILT]])</f>
        <v>48</v>
      </c>
      <c r="U1507" t="str" cm="1">
        <f t="array" ref="U1507">IF(PropertySet[[#This Row],[AGE]] = "N/A", "N/A", _xlfn.IFS(PropertySet[[#This Row],[AGE]] &lt;= 25, "0-25 Years", PropertySet[[#This Row],[AGE]] &lt;= 50, "26-50 Years", PropertySet[[#This Row],[AGE]]&lt;=75, "51-75 Years", PropertySet[[#This Row],[AGE]]&lt;=100, "76-100 Years", PropertySet[[#This Row],[AGE]]&gt;100, "100+ Years"))</f>
        <v>26-50 Years</v>
      </c>
      <c r="V1507" t="str" cm="1">
        <f t="array" ref="V15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07" t="s">
        <v>33</v>
      </c>
      <c r="X1507" t="s">
        <v>36</v>
      </c>
    </row>
    <row r="1508" spans="1:24" x14ac:dyDescent="0.3">
      <c r="A1508" t="s">
        <v>1473</v>
      </c>
      <c r="B1508" t="s">
        <v>29</v>
      </c>
      <c r="C1508" t="s">
        <v>30</v>
      </c>
      <c r="D1508">
        <v>1</v>
      </c>
      <c r="E1508">
        <v>5601</v>
      </c>
      <c r="F1508">
        <v>55</v>
      </c>
      <c r="G1508" t="s">
        <v>6</v>
      </c>
      <c r="H1508" t="s">
        <v>44</v>
      </c>
      <c r="I1508" t="s">
        <v>1565</v>
      </c>
      <c r="J1508" t="s">
        <v>6</v>
      </c>
      <c r="K1508">
        <v>10312</v>
      </c>
      <c r="L1508" s="25">
        <v>0</v>
      </c>
      <c r="M1508" s="13">
        <v>45105</v>
      </c>
      <c r="N1508" s="1">
        <v>1</v>
      </c>
      <c r="O1508" s="1">
        <v>0</v>
      </c>
      <c r="P1508" s="1">
        <v>1</v>
      </c>
      <c r="Q1508" s="1">
        <v>2442</v>
      </c>
      <c r="R1508" s="1">
        <v>1512</v>
      </c>
      <c r="S1508">
        <v>1975</v>
      </c>
      <c r="T1508" s="29">
        <f>IF(TRIM(PropertySet[[#This Row],[YEAR BUILT]])="", "N/A", 2023-PropertySet[[#This Row],[YEAR BUILT]])</f>
        <v>48</v>
      </c>
      <c r="U1508" t="str" cm="1">
        <f t="array" ref="U1508">IF(PropertySet[[#This Row],[AGE]] = "N/A", "N/A", _xlfn.IFS(PropertySet[[#This Row],[AGE]] &lt;= 25, "0-25 Years", PropertySet[[#This Row],[AGE]] &lt;= 50, "26-50 Years", PropertySet[[#This Row],[AGE]]&lt;=75, "51-75 Years", PropertySet[[#This Row],[AGE]]&lt;=100, "76-100 Years", PropertySet[[#This Row],[AGE]]&gt;100, "100+ Years"))</f>
        <v>26-50 Years</v>
      </c>
      <c r="V1508" t="str" cm="1">
        <f t="array" ref="V15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08" t="s">
        <v>33</v>
      </c>
      <c r="X1508" t="s">
        <v>44</v>
      </c>
    </row>
    <row r="1509" spans="1:24" x14ac:dyDescent="0.3">
      <c r="A1509" t="s">
        <v>1473</v>
      </c>
      <c r="B1509" t="s">
        <v>29</v>
      </c>
      <c r="C1509" t="s">
        <v>30</v>
      </c>
      <c r="D1509">
        <v>1</v>
      </c>
      <c r="E1509">
        <v>5602</v>
      </c>
      <c r="F1509">
        <v>13</v>
      </c>
      <c r="G1509" t="s">
        <v>6</v>
      </c>
      <c r="H1509" t="s">
        <v>44</v>
      </c>
      <c r="I1509" t="s">
        <v>1566</v>
      </c>
      <c r="J1509" t="s">
        <v>6</v>
      </c>
      <c r="K1509">
        <v>10312</v>
      </c>
      <c r="L1509" s="25">
        <v>0</v>
      </c>
      <c r="M1509" s="13">
        <v>45245</v>
      </c>
      <c r="N1509" s="1">
        <v>1</v>
      </c>
      <c r="O1509" s="1">
        <v>0</v>
      </c>
      <c r="P1509" s="1">
        <v>1</v>
      </c>
      <c r="Q1509" s="1">
        <v>2429</v>
      </c>
      <c r="R1509" s="1">
        <v>1512</v>
      </c>
      <c r="S1509">
        <v>1975</v>
      </c>
      <c r="T1509" s="29">
        <f>IF(TRIM(PropertySet[[#This Row],[YEAR BUILT]])="", "N/A", 2023-PropertySet[[#This Row],[YEAR BUILT]])</f>
        <v>48</v>
      </c>
      <c r="U1509" t="str" cm="1">
        <f t="array" ref="U1509">IF(PropertySet[[#This Row],[AGE]] = "N/A", "N/A", _xlfn.IFS(PropertySet[[#This Row],[AGE]] &lt;= 25, "0-25 Years", PropertySet[[#This Row],[AGE]] &lt;= 50, "26-50 Years", PropertySet[[#This Row],[AGE]]&lt;=75, "51-75 Years", PropertySet[[#This Row],[AGE]]&lt;=100, "76-100 Years", PropertySet[[#This Row],[AGE]]&gt;100, "100+ Years"))</f>
        <v>26-50 Years</v>
      </c>
      <c r="V1509" t="str" cm="1">
        <f t="array" ref="V15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09" t="s">
        <v>33</v>
      </c>
      <c r="X1509" t="s">
        <v>44</v>
      </c>
    </row>
    <row r="1510" spans="1:24" x14ac:dyDescent="0.3">
      <c r="A1510" t="s">
        <v>1473</v>
      </c>
      <c r="B1510" t="s">
        <v>29</v>
      </c>
      <c r="C1510" t="s">
        <v>30</v>
      </c>
      <c r="D1510">
        <v>1</v>
      </c>
      <c r="E1510">
        <v>5603</v>
      </c>
      <c r="F1510">
        <v>38</v>
      </c>
      <c r="G1510" t="s">
        <v>6</v>
      </c>
      <c r="H1510" t="s">
        <v>36</v>
      </c>
      <c r="I1510" t="s">
        <v>1567</v>
      </c>
      <c r="J1510" t="s">
        <v>6</v>
      </c>
      <c r="K1510">
        <v>10312</v>
      </c>
      <c r="L1510" s="25">
        <v>860000</v>
      </c>
      <c r="M1510" s="13">
        <v>45134</v>
      </c>
      <c r="N1510" s="1">
        <v>1</v>
      </c>
      <c r="O1510" s="1">
        <v>0</v>
      </c>
      <c r="P1510" s="1">
        <v>1</v>
      </c>
      <c r="Q1510" s="1">
        <v>4000</v>
      </c>
      <c r="R1510" s="1">
        <v>1512</v>
      </c>
      <c r="S1510">
        <v>1977</v>
      </c>
      <c r="T1510" s="29">
        <f>IF(TRIM(PropertySet[[#This Row],[YEAR BUILT]])="", "N/A", 2023-PropertySet[[#This Row],[YEAR BUILT]])</f>
        <v>46</v>
      </c>
      <c r="U1510" t="str" cm="1">
        <f t="array" ref="U1510">IF(PropertySet[[#This Row],[AGE]] = "N/A", "N/A", _xlfn.IFS(PropertySet[[#This Row],[AGE]] &lt;= 25, "0-25 Years", PropertySet[[#This Row],[AGE]] &lt;= 50, "26-50 Years", PropertySet[[#This Row],[AGE]]&lt;=75, "51-75 Years", PropertySet[[#This Row],[AGE]]&lt;=100, "76-100 Years", PropertySet[[#This Row],[AGE]]&gt;100, "100+ Years"))</f>
        <v>26-50 Years</v>
      </c>
      <c r="V1510" t="str" cm="1">
        <f t="array" ref="V15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10" t="s">
        <v>33</v>
      </c>
      <c r="X1510" t="s">
        <v>36</v>
      </c>
    </row>
    <row r="1511" spans="1:24" x14ac:dyDescent="0.3">
      <c r="A1511" t="s">
        <v>1473</v>
      </c>
      <c r="B1511" t="s">
        <v>29</v>
      </c>
      <c r="C1511" t="s">
        <v>30</v>
      </c>
      <c r="D1511">
        <v>1</v>
      </c>
      <c r="E1511">
        <v>5603</v>
      </c>
      <c r="F1511">
        <v>48</v>
      </c>
      <c r="G1511" t="s">
        <v>6</v>
      </c>
      <c r="H1511" t="s">
        <v>36</v>
      </c>
      <c r="I1511" t="s">
        <v>1568</v>
      </c>
      <c r="J1511" t="s">
        <v>6</v>
      </c>
      <c r="K1511">
        <v>10312</v>
      </c>
      <c r="L1511" s="25">
        <v>0</v>
      </c>
      <c r="M1511" s="13">
        <v>45036</v>
      </c>
      <c r="N1511" s="1">
        <v>1</v>
      </c>
      <c r="O1511" s="1">
        <v>0</v>
      </c>
      <c r="P1511" s="1">
        <v>1</v>
      </c>
      <c r="Q1511" s="1">
        <v>4000</v>
      </c>
      <c r="R1511" s="1">
        <v>1512</v>
      </c>
      <c r="S1511">
        <v>1977</v>
      </c>
      <c r="T1511" s="29">
        <f>IF(TRIM(PropertySet[[#This Row],[YEAR BUILT]])="", "N/A", 2023-PropertySet[[#This Row],[YEAR BUILT]])</f>
        <v>46</v>
      </c>
      <c r="U1511" t="str" cm="1">
        <f t="array" ref="U1511">IF(PropertySet[[#This Row],[AGE]] = "N/A", "N/A", _xlfn.IFS(PropertySet[[#This Row],[AGE]] &lt;= 25, "0-25 Years", PropertySet[[#This Row],[AGE]] &lt;= 50, "26-50 Years", PropertySet[[#This Row],[AGE]]&lt;=75, "51-75 Years", PropertySet[[#This Row],[AGE]]&lt;=100, "76-100 Years", PropertySet[[#This Row],[AGE]]&gt;100, "100+ Years"))</f>
        <v>26-50 Years</v>
      </c>
      <c r="V1511" t="str" cm="1">
        <f t="array" ref="V15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11" t="s">
        <v>33</v>
      </c>
      <c r="X1511" t="s">
        <v>36</v>
      </c>
    </row>
    <row r="1512" spans="1:24" x14ac:dyDescent="0.3">
      <c r="A1512" t="s">
        <v>1473</v>
      </c>
      <c r="B1512" t="s">
        <v>29</v>
      </c>
      <c r="C1512" t="s">
        <v>30</v>
      </c>
      <c r="D1512">
        <v>1</v>
      </c>
      <c r="E1512">
        <v>5603</v>
      </c>
      <c r="F1512">
        <v>102</v>
      </c>
      <c r="G1512" t="s">
        <v>6</v>
      </c>
      <c r="H1512" t="s">
        <v>36</v>
      </c>
      <c r="I1512" t="s">
        <v>1569</v>
      </c>
      <c r="J1512" t="s">
        <v>6</v>
      </c>
      <c r="K1512">
        <v>10312</v>
      </c>
      <c r="L1512" s="25">
        <v>0</v>
      </c>
      <c r="M1512" s="13">
        <v>45091</v>
      </c>
      <c r="N1512" s="1">
        <v>1</v>
      </c>
      <c r="O1512" s="1">
        <v>0</v>
      </c>
      <c r="P1512" s="1">
        <v>1</v>
      </c>
      <c r="Q1512" s="1">
        <v>4100</v>
      </c>
      <c r="R1512" s="1">
        <v>1144</v>
      </c>
      <c r="S1512">
        <v>1965</v>
      </c>
      <c r="T1512" s="29">
        <f>IF(TRIM(PropertySet[[#This Row],[YEAR BUILT]])="", "N/A", 2023-PropertySet[[#This Row],[YEAR BUILT]])</f>
        <v>58</v>
      </c>
      <c r="U1512" t="str" cm="1">
        <f t="array" ref="U1512">IF(PropertySet[[#This Row],[AGE]] = "N/A", "N/A", _xlfn.IFS(PropertySet[[#This Row],[AGE]] &lt;= 25, "0-25 Years", PropertySet[[#This Row],[AGE]] &lt;= 50, "26-50 Years", PropertySet[[#This Row],[AGE]]&lt;=75, "51-75 Years", PropertySet[[#This Row],[AGE]]&lt;=100, "76-100 Years", PropertySet[[#This Row],[AGE]]&gt;100, "100+ Years"))</f>
        <v>51-75 Years</v>
      </c>
      <c r="V1512" t="str" cm="1">
        <f t="array" ref="V15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12" t="s">
        <v>33</v>
      </c>
      <c r="X1512" t="s">
        <v>36</v>
      </c>
    </row>
    <row r="1513" spans="1:24" x14ac:dyDescent="0.3">
      <c r="A1513" t="s">
        <v>1473</v>
      </c>
      <c r="B1513" t="s">
        <v>29</v>
      </c>
      <c r="C1513" t="s">
        <v>30</v>
      </c>
      <c r="D1513">
        <v>1</v>
      </c>
      <c r="E1513">
        <v>5604</v>
      </c>
      <c r="F1513">
        <v>72</v>
      </c>
      <c r="G1513" t="s">
        <v>6</v>
      </c>
      <c r="H1513" t="s">
        <v>36</v>
      </c>
      <c r="I1513" t="s">
        <v>1570</v>
      </c>
      <c r="J1513" t="s">
        <v>6</v>
      </c>
      <c r="K1513">
        <v>10312</v>
      </c>
      <c r="L1513" s="25">
        <v>680000</v>
      </c>
      <c r="M1513" s="13">
        <v>45218</v>
      </c>
      <c r="N1513" s="1">
        <v>1</v>
      </c>
      <c r="O1513" s="1">
        <v>0</v>
      </c>
      <c r="P1513" s="1">
        <v>1</v>
      </c>
      <c r="Q1513" s="1">
        <v>4500</v>
      </c>
      <c r="R1513" s="1">
        <v>1430</v>
      </c>
      <c r="S1513">
        <v>1977</v>
      </c>
      <c r="T1513" s="29">
        <f>IF(TRIM(PropertySet[[#This Row],[YEAR BUILT]])="", "N/A", 2023-PropertySet[[#This Row],[YEAR BUILT]])</f>
        <v>46</v>
      </c>
      <c r="U1513" t="str" cm="1">
        <f t="array" ref="U1513">IF(PropertySet[[#This Row],[AGE]] = "N/A", "N/A", _xlfn.IFS(PropertySet[[#This Row],[AGE]] &lt;= 25, "0-25 Years", PropertySet[[#This Row],[AGE]] &lt;= 50, "26-50 Years", PropertySet[[#This Row],[AGE]]&lt;=75, "51-75 Years", PropertySet[[#This Row],[AGE]]&lt;=100, "76-100 Years", PropertySet[[#This Row],[AGE]]&gt;100, "100+ Years"))</f>
        <v>26-50 Years</v>
      </c>
      <c r="V1513" t="str" cm="1">
        <f t="array" ref="V15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13" t="s">
        <v>33</v>
      </c>
      <c r="X1513" t="s">
        <v>36</v>
      </c>
    </row>
    <row r="1514" spans="1:24" x14ac:dyDescent="0.3">
      <c r="A1514" t="s">
        <v>1473</v>
      </c>
      <c r="B1514" t="s">
        <v>29</v>
      </c>
      <c r="C1514" t="s">
        <v>30</v>
      </c>
      <c r="D1514">
        <v>1</v>
      </c>
      <c r="E1514">
        <v>5604</v>
      </c>
      <c r="F1514">
        <v>103</v>
      </c>
      <c r="G1514" t="s">
        <v>6</v>
      </c>
      <c r="H1514" t="s">
        <v>36</v>
      </c>
      <c r="I1514" t="s">
        <v>1571</v>
      </c>
      <c r="J1514" t="s">
        <v>6</v>
      </c>
      <c r="K1514">
        <v>10312</v>
      </c>
      <c r="L1514" s="25">
        <v>0</v>
      </c>
      <c r="M1514" s="13">
        <v>45142</v>
      </c>
      <c r="N1514" s="1">
        <v>1</v>
      </c>
      <c r="O1514" s="1">
        <v>0</v>
      </c>
      <c r="P1514" s="1">
        <v>1</v>
      </c>
      <c r="Q1514" s="1">
        <v>4655</v>
      </c>
      <c r="R1514" s="1">
        <v>880</v>
      </c>
      <c r="S1514">
        <v>1965</v>
      </c>
      <c r="T1514" s="29">
        <f>IF(TRIM(PropertySet[[#This Row],[YEAR BUILT]])="", "N/A", 2023-PropertySet[[#This Row],[YEAR BUILT]])</f>
        <v>58</v>
      </c>
      <c r="U1514" t="str" cm="1">
        <f t="array" ref="U1514">IF(PropertySet[[#This Row],[AGE]] = "N/A", "N/A", _xlfn.IFS(PropertySet[[#This Row],[AGE]] &lt;= 25, "0-25 Years", PropertySet[[#This Row],[AGE]] &lt;= 50, "26-50 Years", PropertySet[[#This Row],[AGE]]&lt;=75, "51-75 Years", PropertySet[[#This Row],[AGE]]&lt;=100, "76-100 Years", PropertySet[[#This Row],[AGE]]&gt;100, "100+ Years"))</f>
        <v>51-75 Years</v>
      </c>
      <c r="V1514" t="str" cm="1">
        <f t="array" ref="V15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14" t="s">
        <v>33</v>
      </c>
      <c r="X1514" t="s">
        <v>36</v>
      </c>
    </row>
    <row r="1515" spans="1:24" x14ac:dyDescent="0.3">
      <c r="A1515" t="s">
        <v>1473</v>
      </c>
      <c r="B1515" t="s">
        <v>29</v>
      </c>
      <c r="C1515" t="s">
        <v>30</v>
      </c>
      <c r="D1515">
        <v>1</v>
      </c>
      <c r="E1515">
        <v>5606</v>
      </c>
      <c r="F1515">
        <v>40</v>
      </c>
      <c r="G1515" t="s">
        <v>6</v>
      </c>
      <c r="H1515" t="s">
        <v>31</v>
      </c>
      <c r="I1515" t="s">
        <v>1572</v>
      </c>
      <c r="J1515" t="s">
        <v>6</v>
      </c>
      <c r="K1515">
        <v>10312</v>
      </c>
      <c r="L1515" s="25">
        <v>760000</v>
      </c>
      <c r="M1515" s="13">
        <v>44974</v>
      </c>
      <c r="N1515" s="1">
        <v>1</v>
      </c>
      <c r="O1515" s="1">
        <v>0</v>
      </c>
      <c r="P1515" s="1">
        <v>1</v>
      </c>
      <c r="Q1515" s="1">
        <v>4000</v>
      </c>
      <c r="R1515" s="1">
        <v>1648</v>
      </c>
      <c r="S1515">
        <v>1965</v>
      </c>
      <c r="T1515" s="29">
        <f>IF(TRIM(PropertySet[[#This Row],[YEAR BUILT]])="", "N/A", 2023-PropertySet[[#This Row],[YEAR BUILT]])</f>
        <v>58</v>
      </c>
      <c r="U1515" t="str" cm="1">
        <f t="array" ref="U1515">IF(PropertySet[[#This Row],[AGE]] = "N/A", "N/A", _xlfn.IFS(PropertySet[[#This Row],[AGE]] &lt;= 25, "0-25 Years", PropertySet[[#This Row],[AGE]] &lt;= 50, "26-50 Years", PropertySet[[#This Row],[AGE]]&lt;=75, "51-75 Years", PropertySet[[#This Row],[AGE]]&lt;=100, "76-100 Years", PropertySet[[#This Row],[AGE]]&gt;100, "100+ Years"))</f>
        <v>51-75 Years</v>
      </c>
      <c r="V1515" t="str" cm="1">
        <f t="array" ref="V15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15" t="s">
        <v>33</v>
      </c>
      <c r="X1515" t="s">
        <v>31</v>
      </c>
    </row>
    <row r="1516" spans="1:24" x14ac:dyDescent="0.3">
      <c r="A1516" t="s">
        <v>1473</v>
      </c>
      <c r="B1516" t="s">
        <v>29</v>
      </c>
      <c r="C1516" t="s">
        <v>30</v>
      </c>
      <c r="D1516">
        <v>1</v>
      </c>
      <c r="E1516">
        <v>5606</v>
      </c>
      <c r="F1516">
        <v>63</v>
      </c>
      <c r="G1516" t="s">
        <v>6</v>
      </c>
      <c r="H1516" t="s">
        <v>36</v>
      </c>
      <c r="I1516" t="s">
        <v>1573</v>
      </c>
      <c r="J1516" t="s">
        <v>6</v>
      </c>
      <c r="K1516">
        <v>10312</v>
      </c>
      <c r="L1516" s="25">
        <v>273500</v>
      </c>
      <c r="M1516" s="13">
        <v>45244</v>
      </c>
      <c r="N1516" s="1">
        <v>1</v>
      </c>
      <c r="O1516" s="1">
        <v>0</v>
      </c>
      <c r="P1516" s="1">
        <v>1</v>
      </c>
      <c r="Q1516" s="1">
        <v>4000</v>
      </c>
      <c r="R1516" s="1">
        <v>840</v>
      </c>
      <c r="S1516">
        <v>1965</v>
      </c>
      <c r="T1516" s="29">
        <f>IF(TRIM(PropertySet[[#This Row],[YEAR BUILT]])="", "N/A", 2023-PropertySet[[#This Row],[YEAR BUILT]])</f>
        <v>58</v>
      </c>
      <c r="U1516" t="str" cm="1">
        <f t="array" ref="U1516">IF(PropertySet[[#This Row],[AGE]] = "N/A", "N/A", _xlfn.IFS(PropertySet[[#This Row],[AGE]] &lt;= 25, "0-25 Years", PropertySet[[#This Row],[AGE]] &lt;= 50, "26-50 Years", PropertySet[[#This Row],[AGE]]&lt;=75, "51-75 Years", PropertySet[[#This Row],[AGE]]&lt;=100, "76-100 Years", PropertySet[[#This Row],[AGE]]&gt;100, "100+ Years"))</f>
        <v>51-75 Years</v>
      </c>
      <c r="V1516" t="str" cm="1">
        <f t="array" ref="V15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16" t="s">
        <v>33</v>
      </c>
      <c r="X1516" t="s">
        <v>36</v>
      </c>
    </row>
    <row r="1517" spans="1:24" x14ac:dyDescent="0.3">
      <c r="A1517" t="s">
        <v>1473</v>
      </c>
      <c r="B1517" t="s">
        <v>29</v>
      </c>
      <c r="C1517" t="s">
        <v>30</v>
      </c>
      <c r="D1517">
        <v>1</v>
      </c>
      <c r="E1517">
        <v>5606</v>
      </c>
      <c r="F1517">
        <v>107</v>
      </c>
      <c r="G1517" t="s">
        <v>6</v>
      </c>
      <c r="H1517" t="s">
        <v>44</v>
      </c>
      <c r="I1517" t="s">
        <v>1574</v>
      </c>
      <c r="J1517" t="s">
        <v>6</v>
      </c>
      <c r="K1517">
        <v>10312</v>
      </c>
      <c r="L1517" s="25">
        <v>715000</v>
      </c>
      <c r="M1517" s="13">
        <v>45037</v>
      </c>
      <c r="N1517" s="1">
        <v>1</v>
      </c>
      <c r="O1517" s="1">
        <v>0</v>
      </c>
      <c r="P1517" s="1">
        <v>1</v>
      </c>
      <c r="Q1517" s="1">
        <v>2754</v>
      </c>
      <c r="R1517" s="1">
        <v>1064</v>
      </c>
      <c r="S1517">
        <v>1965</v>
      </c>
      <c r="T1517" s="29">
        <f>IF(TRIM(PropertySet[[#This Row],[YEAR BUILT]])="", "N/A", 2023-PropertySet[[#This Row],[YEAR BUILT]])</f>
        <v>58</v>
      </c>
      <c r="U1517" t="str" cm="1">
        <f t="array" ref="U1517">IF(PropertySet[[#This Row],[AGE]] = "N/A", "N/A", _xlfn.IFS(PropertySet[[#This Row],[AGE]] &lt;= 25, "0-25 Years", PropertySet[[#This Row],[AGE]] &lt;= 50, "26-50 Years", PropertySet[[#This Row],[AGE]]&lt;=75, "51-75 Years", PropertySet[[#This Row],[AGE]]&lt;=100, "76-100 Years", PropertySet[[#This Row],[AGE]]&gt;100, "100+ Years"))</f>
        <v>51-75 Years</v>
      </c>
      <c r="V1517" t="str" cm="1">
        <f t="array" ref="V15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17" t="s">
        <v>33</v>
      </c>
      <c r="X1517" t="s">
        <v>44</v>
      </c>
    </row>
    <row r="1518" spans="1:24" x14ac:dyDescent="0.3">
      <c r="A1518" t="s">
        <v>1473</v>
      </c>
      <c r="B1518" t="s">
        <v>29</v>
      </c>
      <c r="C1518" t="s">
        <v>30</v>
      </c>
      <c r="D1518">
        <v>1</v>
      </c>
      <c r="E1518">
        <v>5607</v>
      </c>
      <c r="F1518">
        <v>42</v>
      </c>
      <c r="G1518" t="s">
        <v>6</v>
      </c>
      <c r="H1518" t="s">
        <v>36</v>
      </c>
      <c r="I1518" t="s">
        <v>1575</v>
      </c>
      <c r="J1518" t="s">
        <v>6</v>
      </c>
      <c r="K1518">
        <v>10312</v>
      </c>
      <c r="L1518" s="25">
        <v>0</v>
      </c>
      <c r="M1518" s="13">
        <v>45000</v>
      </c>
      <c r="N1518" s="1">
        <v>1</v>
      </c>
      <c r="O1518" s="1">
        <v>0</v>
      </c>
      <c r="P1518" s="1">
        <v>1</v>
      </c>
      <c r="Q1518" s="1">
        <v>5000</v>
      </c>
      <c r="R1518" s="1">
        <v>1008</v>
      </c>
      <c r="S1518">
        <v>1965</v>
      </c>
      <c r="T1518" s="29">
        <f>IF(TRIM(PropertySet[[#This Row],[YEAR BUILT]])="", "N/A", 2023-PropertySet[[#This Row],[YEAR BUILT]])</f>
        <v>58</v>
      </c>
      <c r="U1518" t="str" cm="1">
        <f t="array" ref="U1518">IF(PropertySet[[#This Row],[AGE]] = "N/A", "N/A", _xlfn.IFS(PropertySet[[#This Row],[AGE]] &lt;= 25, "0-25 Years", PropertySet[[#This Row],[AGE]] &lt;= 50, "26-50 Years", PropertySet[[#This Row],[AGE]]&lt;=75, "51-75 Years", PropertySet[[#This Row],[AGE]]&lt;=100, "76-100 Years", PropertySet[[#This Row],[AGE]]&gt;100, "100+ Years"))</f>
        <v>51-75 Years</v>
      </c>
      <c r="V1518" t="str" cm="1">
        <f t="array" ref="V15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18" t="s">
        <v>33</v>
      </c>
      <c r="X1518" t="s">
        <v>36</v>
      </c>
    </row>
    <row r="1519" spans="1:24" x14ac:dyDescent="0.3">
      <c r="A1519" t="s">
        <v>1473</v>
      </c>
      <c r="B1519" t="s">
        <v>29</v>
      </c>
      <c r="C1519" t="s">
        <v>30</v>
      </c>
      <c r="D1519">
        <v>1</v>
      </c>
      <c r="E1519">
        <v>5608</v>
      </c>
      <c r="F1519">
        <v>46</v>
      </c>
      <c r="G1519" t="s">
        <v>6</v>
      </c>
      <c r="H1519" t="s">
        <v>44</v>
      </c>
      <c r="I1519" t="s">
        <v>1576</v>
      </c>
      <c r="J1519" t="s">
        <v>6</v>
      </c>
      <c r="K1519">
        <v>10312</v>
      </c>
      <c r="L1519" s="25">
        <v>570000</v>
      </c>
      <c r="M1519" s="13">
        <v>45037</v>
      </c>
      <c r="N1519" s="1">
        <v>1</v>
      </c>
      <c r="O1519" s="1">
        <v>0</v>
      </c>
      <c r="P1519" s="1">
        <v>1</v>
      </c>
      <c r="Q1519" s="1">
        <v>3000</v>
      </c>
      <c r="R1519" s="1">
        <v>1512</v>
      </c>
      <c r="S1519">
        <v>1965</v>
      </c>
      <c r="T1519" s="29">
        <f>IF(TRIM(PropertySet[[#This Row],[YEAR BUILT]])="", "N/A", 2023-PropertySet[[#This Row],[YEAR BUILT]])</f>
        <v>58</v>
      </c>
      <c r="U1519" t="str" cm="1">
        <f t="array" ref="U1519">IF(PropertySet[[#This Row],[AGE]] = "N/A", "N/A", _xlfn.IFS(PropertySet[[#This Row],[AGE]] &lt;= 25, "0-25 Years", PropertySet[[#This Row],[AGE]] &lt;= 50, "26-50 Years", PropertySet[[#This Row],[AGE]]&lt;=75, "51-75 Years", PropertySet[[#This Row],[AGE]]&lt;=100, "76-100 Years", PropertySet[[#This Row],[AGE]]&gt;100, "100+ Years"))</f>
        <v>51-75 Years</v>
      </c>
      <c r="V1519" t="str" cm="1">
        <f t="array" ref="V15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19" t="s">
        <v>33</v>
      </c>
      <c r="X1519" t="s">
        <v>44</v>
      </c>
    </row>
    <row r="1520" spans="1:24" x14ac:dyDescent="0.3">
      <c r="A1520" t="s">
        <v>1473</v>
      </c>
      <c r="B1520" t="s">
        <v>29</v>
      </c>
      <c r="C1520" t="s">
        <v>30</v>
      </c>
      <c r="D1520">
        <v>1</v>
      </c>
      <c r="E1520">
        <v>5608</v>
      </c>
      <c r="F1520">
        <v>59</v>
      </c>
      <c r="G1520" t="s">
        <v>6</v>
      </c>
      <c r="H1520" t="s">
        <v>31</v>
      </c>
      <c r="I1520" t="s">
        <v>1577</v>
      </c>
      <c r="J1520" t="s">
        <v>6</v>
      </c>
      <c r="K1520">
        <v>10312</v>
      </c>
      <c r="L1520" s="25">
        <v>0</v>
      </c>
      <c r="M1520" s="13">
        <v>44935</v>
      </c>
      <c r="N1520" s="1">
        <v>1</v>
      </c>
      <c r="O1520" s="1">
        <v>0</v>
      </c>
      <c r="P1520" s="1">
        <v>1</v>
      </c>
      <c r="Q1520" s="1">
        <v>4000</v>
      </c>
      <c r="R1520" s="1">
        <v>2088</v>
      </c>
      <c r="S1520">
        <v>1965</v>
      </c>
      <c r="T1520" s="29">
        <f>IF(TRIM(PropertySet[[#This Row],[YEAR BUILT]])="", "N/A", 2023-PropertySet[[#This Row],[YEAR BUILT]])</f>
        <v>58</v>
      </c>
      <c r="U1520" t="str" cm="1">
        <f t="array" ref="U1520">IF(PropertySet[[#This Row],[AGE]] = "N/A", "N/A", _xlfn.IFS(PropertySet[[#This Row],[AGE]] &lt;= 25, "0-25 Years", PropertySet[[#This Row],[AGE]] &lt;= 50, "26-50 Years", PropertySet[[#This Row],[AGE]]&lt;=75, "51-75 Years", PropertySet[[#This Row],[AGE]]&lt;=100, "76-100 Years", PropertySet[[#This Row],[AGE]]&gt;100, "100+ Years"))</f>
        <v>51-75 Years</v>
      </c>
      <c r="V1520" t="str" cm="1">
        <f t="array" ref="V15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20" t="s">
        <v>33</v>
      </c>
      <c r="X1520" t="s">
        <v>31</v>
      </c>
    </row>
    <row r="1521" spans="1:24" x14ac:dyDescent="0.3">
      <c r="A1521" t="s">
        <v>1473</v>
      </c>
      <c r="B1521" t="s">
        <v>29</v>
      </c>
      <c r="C1521" t="s">
        <v>30</v>
      </c>
      <c r="D1521">
        <v>1</v>
      </c>
      <c r="E1521">
        <v>5608</v>
      </c>
      <c r="F1521">
        <v>92</v>
      </c>
      <c r="G1521" t="s">
        <v>6</v>
      </c>
      <c r="H1521" t="s">
        <v>36</v>
      </c>
      <c r="I1521" t="s">
        <v>1578</v>
      </c>
      <c r="J1521" t="s">
        <v>6</v>
      </c>
      <c r="K1521">
        <v>10312</v>
      </c>
      <c r="L1521" s="25">
        <v>830000</v>
      </c>
      <c r="M1521" s="13">
        <v>45128</v>
      </c>
      <c r="N1521" s="1">
        <v>1</v>
      </c>
      <c r="O1521" s="1">
        <v>0</v>
      </c>
      <c r="P1521" s="1">
        <v>1</v>
      </c>
      <c r="Q1521" s="1">
        <v>4200</v>
      </c>
      <c r="R1521" s="1">
        <v>1911</v>
      </c>
      <c r="S1521">
        <v>1965</v>
      </c>
      <c r="T1521" s="29">
        <f>IF(TRIM(PropertySet[[#This Row],[YEAR BUILT]])="", "N/A", 2023-PropertySet[[#This Row],[YEAR BUILT]])</f>
        <v>58</v>
      </c>
      <c r="U1521" t="str" cm="1">
        <f t="array" ref="U1521">IF(PropertySet[[#This Row],[AGE]] = "N/A", "N/A", _xlfn.IFS(PropertySet[[#This Row],[AGE]] &lt;= 25, "0-25 Years", PropertySet[[#This Row],[AGE]] &lt;= 50, "26-50 Years", PropertySet[[#This Row],[AGE]]&lt;=75, "51-75 Years", PropertySet[[#This Row],[AGE]]&lt;=100, "76-100 Years", PropertySet[[#This Row],[AGE]]&gt;100, "100+ Years"))</f>
        <v>51-75 Years</v>
      </c>
      <c r="V1521" t="str" cm="1">
        <f t="array" ref="V15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21" t="s">
        <v>33</v>
      </c>
      <c r="X1521" t="s">
        <v>36</v>
      </c>
    </row>
    <row r="1522" spans="1:24" x14ac:dyDescent="0.3">
      <c r="A1522" t="s">
        <v>1473</v>
      </c>
      <c r="B1522" t="s">
        <v>29</v>
      </c>
      <c r="C1522" t="s">
        <v>30</v>
      </c>
      <c r="D1522">
        <v>1</v>
      </c>
      <c r="E1522">
        <v>5610</v>
      </c>
      <c r="F1522">
        <v>25</v>
      </c>
      <c r="G1522" t="s">
        <v>6</v>
      </c>
      <c r="H1522" t="s">
        <v>31</v>
      </c>
      <c r="I1522" t="s">
        <v>1579</v>
      </c>
      <c r="J1522" t="s">
        <v>6</v>
      </c>
      <c r="K1522">
        <v>10312</v>
      </c>
      <c r="L1522" s="25">
        <v>0</v>
      </c>
      <c r="M1522" s="13">
        <v>45177</v>
      </c>
      <c r="N1522" s="1">
        <v>1</v>
      </c>
      <c r="O1522" s="1">
        <v>0</v>
      </c>
      <c r="P1522" s="1">
        <v>1</v>
      </c>
      <c r="Q1522" s="1">
        <v>4000</v>
      </c>
      <c r="R1522" s="1">
        <v>2080</v>
      </c>
      <c r="S1522">
        <v>1960</v>
      </c>
      <c r="T1522" s="29">
        <f>IF(TRIM(PropertySet[[#This Row],[YEAR BUILT]])="", "N/A", 2023-PropertySet[[#This Row],[YEAR BUILT]])</f>
        <v>63</v>
      </c>
      <c r="U1522" t="str" cm="1">
        <f t="array" ref="U1522">IF(PropertySet[[#This Row],[AGE]] = "N/A", "N/A", _xlfn.IFS(PropertySet[[#This Row],[AGE]] &lt;= 25, "0-25 Years", PropertySet[[#This Row],[AGE]] &lt;= 50, "26-50 Years", PropertySet[[#This Row],[AGE]]&lt;=75, "51-75 Years", PropertySet[[#This Row],[AGE]]&lt;=100, "76-100 Years", PropertySet[[#This Row],[AGE]]&gt;100, "100+ Years"))</f>
        <v>51-75 Years</v>
      </c>
      <c r="V1522" t="str" cm="1">
        <f t="array" ref="V15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22" t="s">
        <v>33</v>
      </c>
      <c r="X1522" t="s">
        <v>31</v>
      </c>
    </row>
    <row r="1523" spans="1:24" x14ac:dyDescent="0.3">
      <c r="A1523" t="s">
        <v>1473</v>
      </c>
      <c r="B1523" t="s">
        <v>29</v>
      </c>
      <c r="C1523" t="s">
        <v>30</v>
      </c>
      <c r="D1523">
        <v>1</v>
      </c>
      <c r="E1523">
        <v>5612</v>
      </c>
      <c r="F1523">
        <v>89</v>
      </c>
      <c r="G1523" t="s">
        <v>6</v>
      </c>
      <c r="H1523" t="s">
        <v>36</v>
      </c>
      <c r="I1523" t="s">
        <v>1580</v>
      </c>
      <c r="J1523" t="s">
        <v>6</v>
      </c>
      <c r="K1523">
        <v>10312</v>
      </c>
      <c r="L1523" s="25">
        <v>815000</v>
      </c>
      <c r="M1523" s="13">
        <v>45139</v>
      </c>
      <c r="N1523" s="1">
        <v>1</v>
      </c>
      <c r="O1523" s="1">
        <v>0</v>
      </c>
      <c r="P1523" s="1">
        <v>1</v>
      </c>
      <c r="Q1523" s="1">
        <v>4300</v>
      </c>
      <c r="R1523" s="1">
        <v>1596</v>
      </c>
      <c r="S1523">
        <v>1970</v>
      </c>
      <c r="T1523" s="29">
        <f>IF(TRIM(PropertySet[[#This Row],[YEAR BUILT]])="", "N/A", 2023-PropertySet[[#This Row],[YEAR BUILT]])</f>
        <v>53</v>
      </c>
      <c r="U1523" t="str" cm="1">
        <f t="array" ref="U1523">IF(PropertySet[[#This Row],[AGE]] = "N/A", "N/A", _xlfn.IFS(PropertySet[[#This Row],[AGE]] &lt;= 25, "0-25 Years", PropertySet[[#This Row],[AGE]] &lt;= 50, "26-50 Years", PropertySet[[#This Row],[AGE]]&lt;=75, "51-75 Years", PropertySet[[#This Row],[AGE]]&lt;=100, "76-100 Years", PropertySet[[#This Row],[AGE]]&gt;100, "100+ Years"))</f>
        <v>51-75 Years</v>
      </c>
      <c r="V1523" t="str" cm="1">
        <f t="array" ref="V15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23" t="s">
        <v>33</v>
      </c>
      <c r="X1523" t="s">
        <v>36</v>
      </c>
    </row>
    <row r="1524" spans="1:24" x14ac:dyDescent="0.3">
      <c r="A1524" t="s">
        <v>1473</v>
      </c>
      <c r="B1524" t="s">
        <v>29</v>
      </c>
      <c r="C1524" t="s">
        <v>30</v>
      </c>
      <c r="D1524">
        <v>1</v>
      </c>
      <c r="E1524">
        <v>5612</v>
      </c>
      <c r="F1524">
        <v>93</v>
      </c>
      <c r="G1524" t="s">
        <v>6</v>
      </c>
      <c r="H1524" t="s">
        <v>36</v>
      </c>
      <c r="I1524" t="s">
        <v>1581</v>
      </c>
      <c r="J1524" t="s">
        <v>6</v>
      </c>
      <c r="K1524">
        <v>10312</v>
      </c>
      <c r="L1524" s="25">
        <v>725000</v>
      </c>
      <c r="M1524" s="13">
        <v>45218</v>
      </c>
      <c r="N1524" s="1">
        <v>1</v>
      </c>
      <c r="O1524" s="1">
        <v>0</v>
      </c>
      <c r="P1524" s="1">
        <v>1</v>
      </c>
      <c r="Q1524" s="1">
        <v>4300</v>
      </c>
      <c r="R1524" s="1">
        <v>1440</v>
      </c>
      <c r="S1524">
        <v>1970</v>
      </c>
      <c r="T1524" s="29">
        <f>IF(TRIM(PropertySet[[#This Row],[YEAR BUILT]])="", "N/A", 2023-PropertySet[[#This Row],[YEAR BUILT]])</f>
        <v>53</v>
      </c>
      <c r="U1524" t="str" cm="1">
        <f t="array" ref="U1524">IF(PropertySet[[#This Row],[AGE]] = "N/A", "N/A", _xlfn.IFS(PropertySet[[#This Row],[AGE]] &lt;= 25, "0-25 Years", PropertySet[[#This Row],[AGE]] &lt;= 50, "26-50 Years", PropertySet[[#This Row],[AGE]]&lt;=75, "51-75 Years", PropertySet[[#This Row],[AGE]]&lt;=100, "76-100 Years", PropertySet[[#This Row],[AGE]]&gt;100, "100+ Years"))</f>
        <v>51-75 Years</v>
      </c>
      <c r="V1524" t="str" cm="1">
        <f t="array" ref="V15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24" t="s">
        <v>33</v>
      </c>
      <c r="X1524" t="s">
        <v>36</v>
      </c>
    </row>
    <row r="1525" spans="1:24" x14ac:dyDescent="0.3">
      <c r="A1525" t="s">
        <v>1473</v>
      </c>
      <c r="B1525" t="s">
        <v>29</v>
      </c>
      <c r="C1525" t="s">
        <v>30</v>
      </c>
      <c r="D1525">
        <v>1</v>
      </c>
      <c r="E1525">
        <v>5612</v>
      </c>
      <c r="F1525">
        <v>191</v>
      </c>
      <c r="G1525" t="s">
        <v>6</v>
      </c>
      <c r="H1525" t="s">
        <v>44</v>
      </c>
      <c r="I1525" t="s">
        <v>1582</v>
      </c>
      <c r="J1525" t="s">
        <v>6</v>
      </c>
      <c r="K1525">
        <v>10312</v>
      </c>
      <c r="L1525" s="25">
        <v>438000</v>
      </c>
      <c r="M1525" s="13">
        <v>45121</v>
      </c>
      <c r="N1525" s="1">
        <v>1</v>
      </c>
      <c r="O1525" s="1">
        <v>0</v>
      </c>
      <c r="P1525" s="1">
        <v>1</v>
      </c>
      <c r="Q1525" s="1">
        <v>840</v>
      </c>
      <c r="R1525" s="1">
        <v>1380</v>
      </c>
      <c r="S1525">
        <v>1993</v>
      </c>
      <c r="T1525" s="29">
        <f>IF(TRIM(PropertySet[[#This Row],[YEAR BUILT]])="", "N/A", 2023-PropertySet[[#This Row],[YEAR BUILT]])</f>
        <v>30</v>
      </c>
      <c r="U1525" t="str" cm="1">
        <f t="array" ref="U1525">IF(PropertySet[[#This Row],[AGE]] = "N/A", "N/A", _xlfn.IFS(PropertySet[[#This Row],[AGE]] &lt;= 25, "0-25 Years", PropertySet[[#This Row],[AGE]] &lt;= 50, "26-50 Years", PropertySet[[#This Row],[AGE]]&lt;=75, "51-75 Years", PropertySet[[#This Row],[AGE]]&lt;=100, "76-100 Years", PropertySet[[#This Row],[AGE]]&gt;100, "100+ Years"))</f>
        <v>26-50 Years</v>
      </c>
      <c r="V1525" t="str" cm="1">
        <f t="array" ref="V15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25" t="s">
        <v>33</v>
      </c>
      <c r="X1525" t="s">
        <v>44</v>
      </c>
    </row>
    <row r="1526" spans="1:24" x14ac:dyDescent="0.3">
      <c r="A1526" t="s">
        <v>1473</v>
      </c>
      <c r="B1526" t="s">
        <v>29</v>
      </c>
      <c r="C1526" t="s">
        <v>30</v>
      </c>
      <c r="D1526">
        <v>1</v>
      </c>
      <c r="E1526">
        <v>5612</v>
      </c>
      <c r="F1526">
        <v>240</v>
      </c>
      <c r="G1526" t="s">
        <v>6</v>
      </c>
      <c r="H1526" t="s">
        <v>31</v>
      </c>
      <c r="I1526" t="s">
        <v>1583</v>
      </c>
      <c r="J1526" t="s">
        <v>6</v>
      </c>
      <c r="K1526">
        <v>10312</v>
      </c>
      <c r="L1526" s="25">
        <v>999000</v>
      </c>
      <c r="M1526" s="13">
        <v>45104</v>
      </c>
      <c r="N1526" s="1">
        <v>1</v>
      </c>
      <c r="O1526" s="1">
        <v>0</v>
      </c>
      <c r="P1526" s="1">
        <v>1</v>
      </c>
      <c r="Q1526" s="1">
        <v>10000</v>
      </c>
      <c r="R1526" s="1">
        <v>2776</v>
      </c>
      <c r="S1526">
        <v>1985</v>
      </c>
      <c r="T1526" s="29">
        <f>IF(TRIM(PropertySet[[#This Row],[YEAR BUILT]])="", "N/A", 2023-PropertySet[[#This Row],[YEAR BUILT]])</f>
        <v>38</v>
      </c>
      <c r="U1526" t="str" cm="1">
        <f t="array" ref="U1526">IF(PropertySet[[#This Row],[AGE]] = "N/A", "N/A", _xlfn.IFS(PropertySet[[#This Row],[AGE]] &lt;= 25, "0-25 Years", PropertySet[[#This Row],[AGE]] &lt;= 50, "26-50 Years", PropertySet[[#This Row],[AGE]]&lt;=75, "51-75 Years", PropertySet[[#This Row],[AGE]]&lt;=100, "76-100 Years", PropertySet[[#This Row],[AGE]]&gt;100, "100+ Years"))</f>
        <v>26-50 Years</v>
      </c>
      <c r="V1526" t="str" cm="1">
        <f t="array" ref="V15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26" t="s">
        <v>33</v>
      </c>
      <c r="X1526" t="s">
        <v>31</v>
      </c>
    </row>
    <row r="1527" spans="1:24" x14ac:dyDescent="0.3">
      <c r="A1527" t="s">
        <v>1473</v>
      </c>
      <c r="B1527" t="s">
        <v>29</v>
      </c>
      <c r="C1527" t="s">
        <v>30</v>
      </c>
      <c r="D1527">
        <v>1</v>
      </c>
      <c r="E1527">
        <v>5612</v>
      </c>
      <c r="F1527">
        <v>268</v>
      </c>
      <c r="G1527" t="s">
        <v>6</v>
      </c>
      <c r="H1527" t="s">
        <v>44</v>
      </c>
      <c r="I1527" t="s">
        <v>1584</v>
      </c>
      <c r="J1527" t="s">
        <v>6</v>
      </c>
      <c r="K1527">
        <v>10312</v>
      </c>
      <c r="L1527" s="25">
        <v>515000</v>
      </c>
      <c r="M1527" s="13">
        <v>45188</v>
      </c>
      <c r="N1527" s="1">
        <v>1</v>
      </c>
      <c r="O1527" s="1">
        <v>0</v>
      </c>
      <c r="P1527" s="1">
        <v>1</v>
      </c>
      <c r="Q1527" s="1">
        <v>540</v>
      </c>
      <c r="R1527" s="1">
        <v>1080</v>
      </c>
      <c r="S1527">
        <v>1993</v>
      </c>
      <c r="T1527" s="29">
        <f>IF(TRIM(PropertySet[[#This Row],[YEAR BUILT]])="", "N/A", 2023-PropertySet[[#This Row],[YEAR BUILT]])</f>
        <v>30</v>
      </c>
      <c r="U1527" t="str" cm="1">
        <f t="array" ref="U1527">IF(PropertySet[[#This Row],[AGE]] = "N/A", "N/A", _xlfn.IFS(PropertySet[[#This Row],[AGE]] &lt;= 25, "0-25 Years", PropertySet[[#This Row],[AGE]] &lt;= 50, "26-50 Years", PropertySet[[#This Row],[AGE]]&lt;=75, "51-75 Years", PropertySet[[#This Row],[AGE]]&lt;=100, "76-100 Years", PropertySet[[#This Row],[AGE]]&gt;100, "100+ Years"))</f>
        <v>26-50 Years</v>
      </c>
      <c r="V1527" t="str" cm="1">
        <f t="array" ref="V15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27" t="s">
        <v>33</v>
      </c>
      <c r="X1527" t="s">
        <v>44</v>
      </c>
    </row>
    <row r="1528" spans="1:24" x14ac:dyDescent="0.3">
      <c r="A1528" t="s">
        <v>1473</v>
      </c>
      <c r="B1528" t="s">
        <v>29</v>
      </c>
      <c r="C1528" t="s">
        <v>30</v>
      </c>
      <c r="D1528">
        <v>1</v>
      </c>
      <c r="E1528">
        <v>5613</v>
      </c>
      <c r="F1528">
        <v>56</v>
      </c>
      <c r="G1528" t="s">
        <v>6</v>
      </c>
      <c r="H1528" t="s">
        <v>36</v>
      </c>
      <c r="I1528" t="s">
        <v>1585</v>
      </c>
      <c r="J1528" t="s">
        <v>6</v>
      </c>
      <c r="K1528">
        <v>10312</v>
      </c>
      <c r="L1528" s="25">
        <v>740000</v>
      </c>
      <c r="M1528" s="13">
        <v>45230</v>
      </c>
      <c r="N1528" s="1">
        <v>1</v>
      </c>
      <c r="O1528" s="1">
        <v>0</v>
      </c>
      <c r="P1528" s="1">
        <v>1</v>
      </c>
      <c r="Q1528" s="1">
        <v>4000</v>
      </c>
      <c r="R1528" s="1">
        <v>1680</v>
      </c>
      <c r="S1528">
        <v>1970</v>
      </c>
      <c r="T1528" s="29">
        <f>IF(TRIM(PropertySet[[#This Row],[YEAR BUILT]])="", "N/A", 2023-PropertySet[[#This Row],[YEAR BUILT]])</f>
        <v>53</v>
      </c>
      <c r="U1528" t="str" cm="1">
        <f t="array" ref="U1528">IF(PropertySet[[#This Row],[AGE]] = "N/A", "N/A", _xlfn.IFS(PropertySet[[#This Row],[AGE]] &lt;= 25, "0-25 Years", PropertySet[[#This Row],[AGE]] &lt;= 50, "26-50 Years", PropertySet[[#This Row],[AGE]]&lt;=75, "51-75 Years", PropertySet[[#This Row],[AGE]]&lt;=100, "76-100 Years", PropertySet[[#This Row],[AGE]]&gt;100, "100+ Years"))</f>
        <v>51-75 Years</v>
      </c>
      <c r="V1528" t="str" cm="1">
        <f t="array" ref="V15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28" t="s">
        <v>33</v>
      </c>
      <c r="X1528" t="s">
        <v>36</v>
      </c>
    </row>
    <row r="1529" spans="1:24" x14ac:dyDescent="0.3">
      <c r="A1529" t="s">
        <v>1473</v>
      </c>
      <c r="B1529" t="s">
        <v>29</v>
      </c>
      <c r="C1529" t="s">
        <v>30</v>
      </c>
      <c r="D1529">
        <v>1</v>
      </c>
      <c r="E1529">
        <v>5613</v>
      </c>
      <c r="F1529">
        <v>75</v>
      </c>
      <c r="G1529" t="s">
        <v>6</v>
      </c>
      <c r="H1529" t="s">
        <v>44</v>
      </c>
      <c r="I1529" t="s">
        <v>1586</v>
      </c>
      <c r="J1529" t="s">
        <v>6</v>
      </c>
      <c r="K1529">
        <v>10312</v>
      </c>
      <c r="L1529" s="25">
        <v>423000</v>
      </c>
      <c r="M1529" s="13">
        <v>45042</v>
      </c>
      <c r="N1529" s="1">
        <v>1</v>
      </c>
      <c r="O1529" s="1">
        <v>0</v>
      </c>
      <c r="P1529" s="1">
        <v>1</v>
      </c>
      <c r="Q1529" s="1">
        <v>580</v>
      </c>
      <c r="R1529" s="1">
        <v>1001</v>
      </c>
      <c r="S1529">
        <v>1988</v>
      </c>
      <c r="T1529" s="29">
        <f>IF(TRIM(PropertySet[[#This Row],[YEAR BUILT]])="", "N/A", 2023-PropertySet[[#This Row],[YEAR BUILT]])</f>
        <v>35</v>
      </c>
      <c r="U1529" t="str" cm="1">
        <f t="array" ref="U1529">IF(PropertySet[[#This Row],[AGE]] = "N/A", "N/A", _xlfn.IFS(PropertySet[[#This Row],[AGE]] &lt;= 25, "0-25 Years", PropertySet[[#This Row],[AGE]] &lt;= 50, "26-50 Years", PropertySet[[#This Row],[AGE]]&lt;=75, "51-75 Years", PropertySet[[#This Row],[AGE]]&lt;=100, "76-100 Years", PropertySet[[#This Row],[AGE]]&gt;100, "100+ Years"))</f>
        <v>26-50 Years</v>
      </c>
      <c r="V1529" t="str" cm="1">
        <f t="array" ref="V15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29" t="s">
        <v>33</v>
      </c>
      <c r="X1529" t="s">
        <v>44</v>
      </c>
    </row>
    <row r="1530" spans="1:24" x14ac:dyDescent="0.3">
      <c r="A1530" t="s">
        <v>1473</v>
      </c>
      <c r="B1530" t="s">
        <v>29</v>
      </c>
      <c r="C1530" t="s">
        <v>30</v>
      </c>
      <c r="D1530">
        <v>1</v>
      </c>
      <c r="E1530">
        <v>5613</v>
      </c>
      <c r="F1530">
        <v>82</v>
      </c>
      <c r="G1530" t="s">
        <v>6</v>
      </c>
      <c r="H1530" t="s">
        <v>44</v>
      </c>
      <c r="I1530" t="s">
        <v>1587</v>
      </c>
      <c r="J1530" t="s">
        <v>6</v>
      </c>
      <c r="K1530">
        <v>10312</v>
      </c>
      <c r="L1530" s="25">
        <v>435000</v>
      </c>
      <c r="M1530" s="13">
        <v>45183</v>
      </c>
      <c r="N1530" s="1">
        <v>1</v>
      </c>
      <c r="O1530" s="1">
        <v>0</v>
      </c>
      <c r="P1530" s="1">
        <v>1</v>
      </c>
      <c r="Q1530" s="1">
        <v>1274</v>
      </c>
      <c r="R1530" s="1">
        <v>1240</v>
      </c>
      <c r="S1530">
        <v>1987</v>
      </c>
      <c r="T1530" s="29">
        <f>IF(TRIM(PropertySet[[#This Row],[YEAR BUILT]])="", "N/A", 2023-PropertySet[[#This Row],[YEAR BUILT]])</f>
        <v>36</v>
      </c>
      <c r="U1530" t="str" cm="1">
        <f t="array" ref="U1530">IF(PropertySet[[#This Row],[AGE]] = "N/A", "N/A", _xlfn.IFS(PropertySet[[#This Row],[AGE]] &lt;= 25, "0-25 Years", PropertySet[[#This Row],[AGE]] &lt;= 50, "26-50 Years", PropertySet[[#This Row],[AGE]]&lt;=75, "51-75 Years", PropertySet[[#This Row],[AGE]]&lt;=100, "76-100 Years", PropertySet[[#This Row],[AGE]]&gt;100, "100+ Years"))</f>
        <v>26-50 Years</v>
      </c>
      <c r="V1530" t="str" cm="1">
        <f t="array" ref="V15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30" t="s">
        <v>33</v>
      </c>
      <c r="X1530" t="s">
        <v>44</v>
      </c>
    </row>
    <row r="1531" spans="1:24" x14ac:dyDescent="0.3">
      <c r="A1531" t="s">
        <v>1473</v>
      </c>
      <c r="B1531" t="s">
        <v>29</v>
      </c>
      <c r="C1531" t="s">
        <v>30</v>
      </c>
      <c r="D1531">
        <v>1</v>
      </c>
      <c r="E1531">
        <v>5613</v>
      </c>
      <c r="F1531">
        <v>83</v>
      </c>
      <c r="G1531" t="s">
        <v>6</v>
      </c>
      <c r="H1531" t="s">
        <v>44</v>
      </c>
      <c r="I1531" t="s">
        <v>1588</v>
      </c>
      <c r="J1531" t="s">
        <v>6</v>
      </c>
      <c r="K1531">
        <v>10312</v>
      </c>
      <c r="L1531" s="25">
        <v>0</v>
      </c>
      <c r="M1531" s="13">
        <v>45043</v>
      </c>
      <c r="N1531" s="1">
        <v>1</v>
      </c>
      <c r="O1531" s="1">
        <v>0</v>
      </c>
      <c r="P1531" s="1">
        <v>1</v>
      </c>
      <c r="Q1531" s="1">
        <v>1274</v>
      </c>
      <c r="R1531" s="1">
        <v>1240</v>
      </c>
      <c r="S1531">
        <v>1987</v>
      </c>
      <c r="T1531" s="29">
        <f>IF(TRIM(PropertySet[[#This Row],[YEAR BUILT]])="", "N/A", 2023-PropertySet[[#This Row],[YEAR BUILT]])</f>
        <v>36</v>
      </c>
      <c r="U1531" t="str" cm="1">
        <f t="array" ref="U1531">IF(PropertySet[[#This Row],[AGE]] = "N/A", "N/A", _xlfn.IFS(PropertySet[[#This Row],[AGE]] &lt;= 25, "0-25 Years", PropertySet[[#This Row],[AGE]] &lt;= 50, "26-50 Years", PropertySet[[#This Row],[AGE]]&lt;=75, "51-75 Years", PropertySet[[#This Row],[AGE]]&lt;=100, "76-100 Years", PropertySet[[#This Row],[AGE]]&gt;100, "100+ Years"))</f>
        <v>26-50 Years</v>
      </c>
      <c r="V1531" t="str" cm="1">
        <f t="array" ref="V15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31" t="s">
        <v>33</v>
      </c>
      <c r="X1531" t="s">
        <v>44</v>
      </c>
    </row>
    <row r="1532" spans="1:24" x14ac:dyDescent="0.3">
      <c r="A1532" t="s">
        <v>1473</v>
      </c>
      <c r="B1532" t="s">
        <v>29</v>
      </c>
      <c r="C1532" t="s">
        <v>30</v>
      </c>
      <c r="D1532">
        <v>1</v>
      </c>
      <c r="E1532">
        <v>5614</v>
      </c>
      <c r="F1532">
        <v>14</v>
      </c>
      <c r="G1532" t="s">
        <v>6</v>
      </c>
      <c r="H1532" t="s">
        <v>44</v>
      </c>
      <c r="I1532" t="s">
        <v>1589</v>
      </c>
      <c r="J1532" t="s">
        <v>6</v>
      </c>
      <c r="K1532">
        <v>10312</v>
      </c>
      <c r="L1532" s="25">
        <v>449000</v>
      </c>
      <c r="M1532" s="13">
        <v>45252</v>
      </c>
      <c r="N1532" s="1">
        <v>1</v>
      </c>
      <c r="O1532" s="1">
        <v>0</v>
      </c>
      <c r="P1532" s="1">
        <v>1</v>
      </c>
      <c r="Q1532" s="1">
        <v>1457</v>
      </c>
      <c r="R1532" s="1">
        <v>1008</v>
      </c>
      <c r="S1532">
        <v>1988</v>
      </c>
      <c r="T1532" s="29">
        <f>IF(TRIM(PropertySet[[#This Row],[YEAR BUILT]])="", "N/A", 2023-PropertySet[[#This Row],[YEAR BUILT]])</f>
        <v>35</v>
      </c>
      <c r="U1532" t="str" cm="1">
        <f t="array" ref="U1532">IF(PropertySet[[#This Row],[AGE]] = "N/A", "N/A", _xlfn.IFS(PropertySet[[#This Row],[AGE]] &lt;= 25, "0-25 Years", PropertySet[[#This Row],[AGE]] &lt;= 50, "26-50 Years", PropertySet[[#This Row],[AGE]]&lt;=75, "51-75 Years", PropertySet[[#This Row],[AGE]]&lt;=100, "76-100 Years", PropertySet[[#This Row],[AGE]]&gt;100, "100+ Years"))</f>
        <v>26-50 Years</v>
      </c>
      <c r="V1532" t="str" cm="1">
        <f t="array" ref="V15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32" t="s">
        <v>33</v>
      </c>
      <c r="X1532" t="s">
        <v>44</v>
      </c>
    </row>
    <row r="1533" spans="1:24" x14ac:dyDescent="0.3">
      <c r="A1533" t="s">
        <v>1473</v>
      </c>
      <c r="B1533" t="s">
        <v>29</v>
      </c>
      <c r="C1533" t="s">
        <v>30</v>
      </c>
      <c r="D1533">
        <v>1</v>
      </c>
      <c r="E1533">
        <v>5614</v>
      </c>
      <c r="F1533">
        <v>91</v>
      </c>
      <c r="G1533" t="s">
        <v>6</v>
      </c>
      <c r="H1533" t="s">
        <v>44</v>
      </c>
      <c r="I1533" t="s">
        <v>1590</v>
      </c>
      <c r="J1533" t="s">
        <v>6</v>
      </c>
      <c r="K1533">
        <v>10312</v>
      </c>
      <c r="L1533" s="25">
        <v>418000</v>
      </c>
      <c r="M1533" s="13">
        <v>45022</v>
      </c>
      <c r="N1533" s="1">
        <v>1</v>
      </c>
      <c r="O1533" s="1">
        <v>0</v>
      </c>
      <c r="P1533" s="1">
        <v>1</v>
      </c>
      <c r="Q1533" s="1">
        <v>588</v>
      </c>
      <c r="R1533" s="1">
        <v>1008</v>
      </c>
      <c r="S1533">
        <v>1988</v>
      </c>
      <c r="T1533" s="29">
        <f>IF(TRIM(PropertySet[[#This Row],[YEAR BUILT]])="", "N/A", 2023-PropertySet[[#This Row],[YEAR BUILT]])</f>
        <v>35</v>
      </c>
      <c r="U1533" t="str" cm="1">
        <f t="array" ref="U1533">IF(PropertySet[[#This Row],[AGE]] = "N/A", "N/A", _xlfn.IFS(PropertySet[[#This Row],[AGE]] &lt;= 25, "0-25 Years", PropertySet[[#This Row],[AGE]] &lt;= 50, "26-50 Years", PropertySet[[#This Row],[AGE]]&lt;=75, "51-75 Years", PropertySet[[#This Row],[AGE]]&lt;=100, "76-100 Years", PropertySet[[#This Row],[AGE]]&gt;100, "100+ Years"))</f>
        <v>26-50 Years</v>
      </c>
      <c r="V1533" t="str" cm="1">
        <f t="array" ref="V15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33" t="s">
        <v>33</v>
      </c>
      <c r="X1533" t="s">
        <v>44</v>
      </c>
    </row>
    <row r="1534" spans="1:24" x14ac:dyDescent="0.3">
      <c r="A1534" t="s">
        <v>1473</v>
      </c>
      <c r="B1534" t="s">
        <v>29</v>
      </c>
      <c r="C1534" t="s">
        <v>30</v>
      </c>
      <c r="D1534">
        <v>1</v>
      </c>
      <c r="E1534">
        <v>5614</v>
      </c>
      <c r="F1534">
        <v>108</v>
      </c>
      <c r="G1534" t="s">
        <v>6</v>
      </c>
      <c r="H1534" t="s">
        <v>44</v>
      </c>
      <c r="I1534" t="s">
        <v>1591</v>
      </c>
      <c r="J1534" t="s">
        <v>6</v>
      </c>
      <c r="K1534">
        <v>10312</v>
      </c>
      <c r="L1534" s="25">
        <v>300000</v>
      </c>
      <c r="M1534" s="13">
        <v>45141</v>
      </c>
      <c r="N1534" s="1">
        <v>1</v>
      </c>
      <c r="O1534" s="1">
        <v>0</v>
      </c>
      <c r="P1534" s="1">
        <v>1</v>
      </c>
      <c r="Q1534" s="1">
        <v>513</v>
      </c>
      <c r="R1534" s="1">
        <v>816</v>
      </c>
      <c r="S1534">
        <v>1988</v>
      </c>
      <c r="T1534" s="29">
        <f>IF(TRIM(PropertySet[[#This Row],[YEAR BUILT]])="", "N/A", 2023-PropertySet[[#This Row],[YEAR BUILT]])</f>
        <v>35</v>
      </c>
      <c r="U1534" t="str" cm="1">
        <f t="array" ref="U1534">IF(PropertySet[[#This Row],[AGE]] = "N/A", "N/A", _xlfn.IFS(PropertySet[[#This Row],[AGE]] &lt;= 25, "0-25 Years", PropertySet[[#This Row],[AGE]] &lt;= 50, "26-50 Years", PropertySet[[#This Row],[AGE]]&lt;=75, "51-75 Years", PropertySet[[#This Row],[AGE]]&lt;=100, "76-100 Years", PropertySet[[#This Row],[AGE]]&gt;100, "100+ Years"))</f>
        <v>26-50 Years</v>
      </c>
      <c r="V1534" t="str" cm="1">
        <f t="array" ref="V15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34" t="s">
        <v>33</v>
      </c>
      <c r="X1534" t="s">
        <v>44</v>
      </c>
    </row>
    <row r="1535" spans="1:24" x14ac:dyDescent="0.3">
      <c r="A1535" t="s">
        <v>1473</v>
      </c>
      <c r="B1535" t="s">
        <v>29</v>
      </c>
      <c r="C1535" t="s">
        <v>30</v>
      </c>
      <c r="D1535">
        <v>1</v>
      </c>
      <c r="E1535">
        <v>5615</v>
      </c>
      <c r="F1535">
        <v>97</v>
      </c>
      <c r="G1535" t="s">
        <v>6</v>
      </c>
      <c r="H1535" t="s">
        <v>31</v>
      </c>
      <c r="I1535" t="s">
        <v>1592</v>
      </c>
      <c r="J1535" t="s">
        <v>6</v>
      </c>
      <c r="K1535">
        <v>10312</v>
      </c>
      <c r="L1535" s="25">
        <v>0</v>
      </c>
      <c r="M1535" s="13">
        <v>45190</v>
      </c>
      <c r="N1535" s="1">
        <v>1</v>
      </c>
      <c r="O1535" s="1">
        <v>0</v>
      </c>
      <c r="P1535" s="1">
        <v>1</v>
      </c>
      <c r="Q1535" s="1">
        <v>3000</v>
      </c>
      <c r="R1535" s="1">
        <v>1480</v>
      </c>
      <c r="S1535">
        <v>1935</v>
      </c>
      <c r="T1535" s="29">
        <f>IF(TRIM(PropertySet[[#This Row],[YEAR BUILT]])="", "N/A", 2023-PropertySet[[#This Row],[YEAR BUILT]])</f>
        <v>88</v>
      </c>
      <c r="U1535" t="str" cm="1">
        <f t="array" ref="U1535">IF(PropertySet[[#This Row],[AGE]] = "N/A", "N/A", _xlfn.IFS(PropertySet[[#This Row],[AGE]] &lt;= 25, "0-25 Years", PropertySet[[#This Row],[AGE]] &lt;= 50, "26-50 Years", PropertySet[[#This Row],[AGE]]&lt;=75, "51-75 Years", PropertySet[[#This Row],[AGE]]&lt;=100, "76-100 Years", PropertySet[[#This Row],[AGE]]&gt;100, "100+ Years"))</f>
        <v>76-100 Years</v>
      </c>
      <c r="V1535" t="str" cm="1">
        <f t="array" ref="V15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535" t="s">
        <v>33</v>
      </c>
      <c r="X1535" t="s">
        <v>31</v>
      </c>
    </row>
    <row r="1536" spans="1:24" x14ac:dyDescent="0.3">
      <c r="A1536" t="s">
        <v>1473</v>
      </c>
      <c r="B1536" t="s">
        <v>29</v>
      </c>
      <c r="C1536" t="s">
        <v>30</v>
      </c>
      <c r="D1536">
        <v>1</v>
      </c>
      <c r="E1536">
        <v>5616</v>
      </c>
      <c r="F1536">
        <v>42</v>
      </c>
      <c r="G1536" t="s">
        <v>6</v>
      </c>
      <c r="H1536" t="s">
        <v>44</v>
      </c>
      <c r="I1536" t="s">
        <v>1593</v>
      </c>
      <c r="J1536" t="s">
        <v>6</v>
      </c>
      <c r="K1536">
        <v>10312</v>
      </c>
      <c r="L1536" s="25">
        <v>0</v>
      </c>
      <c r="M1536" s="13">
        <v>45181</v>
      </c>
      <c r="N1536" s="1">
        <v>1</v>
      </c>
      <c r="O1536" s="1">
        <v>0</v>
      </c>
      <c r="P1536" s="1">
        <v>1</v>
      </c>
      <c r="Q1536" s="1">
        <v>3399</v>
      </c>
      <c r="R1536" s="1">
        <v>1280</v>
      </c>
      <c r="S1536">
        <v>1960</v>
      </c>
      <c r="T1536" s="29">
        <f>IF(TRIM(PropertySet[[#This Row],[YEAR BUILT]])="", "N/A", 2023-PropertySet[[#This Row],[YEAR BUILT]])</f>
        <v>63</v>
      </c>
      <c r="U1536" t="str" cm="1">
        <f t="array" ref="U1536">IF(PropertySet[[#This Row],[AGE]] = "N/A", "N/A", _xlfn.IFS(PropertySet[[#This Row],[AGE]] &lt;= 25, "0-25 Years", PropertySet[[#This Row],[AGE]] &lt;= 50, "26-50 Years", PropertySet[[#This Row],[AGE]]&lt;=75, "51-75 Years", PropertySet[[#This Row],[AGE]]&lt;=100, "76-100 Years", PropertySet[[#This Row],[AGE]]&gt;100, "100+ Years"))</f>
        <v>51-75 Years</v>
      </c>
      <c r="V1536" t="str" cm="1">
        <f t="array" ref="V15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36" t="s">
        <v>33</v>
      </c>
      <c r="X1536" t="s">
        <v>44</v>
      </c>
    </row>
    <row r="1537" spans="1:24" x14ac:dyDescent="0.3">
      <c r="A1537" t="s">
        <v>1473</v>
      </c>
      <c r="B1537" t="s">
        <v>29</v>
      </c>
      <c r="C1537" t="s">
        <v>30</v>
      </c>
      <c r="D1537">
        <v>1</v>
      </c>
      <c r="E1537">
        <v>5616</v>
      </c>
      <c r="F1537">
        <v>96</v>
      </c>
      <c r="G1537" t="s">
        <v>6</v>
      </c>
      <c r="H1537" t="s">
        <v>44</v>
      </c>
      <c r="I1537" t="s">
        <v>1594</v>
      </c>
      <c r="J1537" t="s">
        <v>6</v>
      </c>
      <c r="K1537">
        <v>10312</v>
      </c>
      <c r="L1537" s="25">
        <v>710000</v>
      </c>
      <c r="M1537" s="13">
        <v>45271</v>
      </c>
      <c r="N1537" s="1">
        <v>1</v>
      </c>
      <c r="O1537" s="1">
        <v>0</v>
      </c>
      <c r="P1537" s="1">
        <v>1</v>
      </c>
      <c r="Q1537" s="1">
        <v>2500</v>
      </c>
      <c r="R1537" s="1">
        <v>1280</v>
      </c>
      <c r="S1537">
        <v>1965</v>
      </c>
      <c r="T1537" s="29">
        <f>IF(TRIM(PropertySet[[#This Row],[YEAR BUILT]])="", "N/A", 2023-PropertySet[[#This Row],[YEAR BUILT]])</f>
        <v>58</v>
      </c>
      <c r="U1537" t="str" cm="1">
        <f t="array" ref="U1537">IF(PropertySet[[#This Row],[AGE]] = "N/A", "N/A", _xlfn.IFS(PropertySet[[#This Row],[AGE]] &lt;= 25, "0-25 Years", PropertySet[[#This Row],[AGE]] &lt;= 50, "26-50 Years", PropertySet[[#This Row],[AGE]]&lt;=75, "51-75 Years", PropertySet[[#This Row],[AGE]]&lt;=100, "76-100 Years", PropertySet[[#This Row],[AGE]]&gt;100, "100+ Years"))</f>
        <v>51-75 Years</v>
      </c>
      <c r="V1537" t="str" cm="1">
        <f t="array" ref="V15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37" t="s">
        <v>33</v>
      </c>
      <c r="X1537" t="s">
        <v>44</v>
      </c>
    </row>
    <row r="1538" spans="1:24" x14ac:dyDescent="0.3">
      <c r="A1538" t="s">
        <v>1473</v>
      </c>
      <c r="B1538" t="s">
        <v>29</v>
      </c>
      <c r="C1538" t="s">
        <v>30</v>
      </c>
      <c r="D1538">
        <v>1</v>
      </c>
      <c r="E1538">
        <v>5616</v>
      </c>
      <c r="F1538">
        <v>140</v>
      </c>
      <c r="G1538" t="s">
        <v>6</v>
      </c>
      <c r="H1538" t="s">
        <v>31</v>
      </c>
      <c r="I1538" t="s">
        <v>1595</v>
      </c>
      <c r="J1538" t="s">
        <v>6</v>
      </c>
      <c r="K1538">
        <v>10312</v>
      </c>
      <c r="L1538" s="25">
        <v>445125</v>
      </c>
      <c r="M1538" s="13">
        <v>45080</v>
      </c>
      <c r="N1538" s="1">
        <v>1</v>
      </c>
      <c r="O1538" s="1">
        <v>0</v>
      </c>
      <c r="P1538" s="1">
        <v>1</v>
      </c>
      <c r="Q1538" s="1">
        <v>8000</v>
      </c>
      <c r="R1538" s="1">
        <v>2448</v>
      </c>
      <c r="S1538">
        <v>1925</v>
      </c>
      <c r="T1538" s="29">
        <f>IF(TRIM(PropertySet[[#This Row],[YEAR BUILT]])="", "N/A", 2023-PropertySet[[#This Row],[YEAR BUILT]])</f>
        <v>98</v>
      </c>
      <c r="U1538" t="str" cm="1">
        <f t="array" ref="U1538">IF(PropertySet[[#This Row],[AGE]] = "N/A", "N/A", _xlfn.IFS(PropertySet[[#This Row],[AGE]] &lt;= 25, "0-25 Years", PropertySet[[#This Row],[AGE]] &lt;= 50, "26-50 Years", PropertySet[[#This Row],[AGE]]&lt;=75, "51-75 Years", PropertySet[[#This Row],[AGE]]&lt;=100, "76-100 Years", PropertySet[[#This Row],[AGE]]&gt;100, "100+ Years"))</f>
        <v>76-100 Years</v>
      </c>
      <c r="V1538" t="str" cm="1">
        <f t="array" ref="V15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538" t="s">
        <v>33</v>
      </c>
      <c r="X1538" t="s">
        <v>31</v>
      </c>
    </row>
    <row r="1539" spans="1:24" x14ac:dyDescent="0.3">
      <c r="A1539" t="s">
        <v>1473</v>
      </c>
      <c r="B1539" t="s">
        <v>29</v>
      </c>
      <c r="C1539" t="s">
        <v>30</v>
      </c>
      <c r="D1539">
        <v>1</v>
      </c>
      <c r="E1539">
        <v>5616</v>
      </c>
      <c r="F1539">
        <v>158</v>
      </c>
      <c r="G1539" t="s">
        <v>6</v>
      </c>
      <c r="H1539" t="s">
        <v>44</v>
      </c>
      <c r="I1539" t="s">
        <v>1596</v>
      </c>
      <c r="J1539" t="s">
        <v>6</v>
      </c>
      <c r="K1539">
        <v>10312</v>
      </c>
      <c r="L1539" s="25">
        <v>655000</v>
      </c>
      <c r="M1539" s="13">
        <v>45187</v>
      </c>
      <c r="N1539" s="1">
        <v>1</v>
      </c>
      <c r="O1539" s="1">
        <v>0</v>
      </c>
      <c r="P1539" s="1">
        <v>1</v>
      </c>
      <c r="Q1539" s="1">
        <v>2500</v>
      </c>
      <c r="R1539" s="1">
        <v>1280</v>
      </c>
      <c r="S1539">
        <v>1960</v>
      </c>
      <c r="T1539" s="29">
        <f>IF(TRIM(PropertySet[[#This Row],[YEAR BUILT]])="", "N/A", 2023-PropertySet[[#This Row],[YEAR BUILT]])</f>
        <v>63</v>
      </c>
      <c r="U1539" t="str" cm="1">
        <f t="array" ref="U1539">IF(PropertySet[[#This Row],[AGE]] = "N/A", "N/A", _xlfn.IFS(PropertySet[[#This Row],[AGE]] &lt;= 25, "0-25 Years", PropertySet[[#This Row],[AGE]] &lt;= 50, "26-50 Years", PropertySet[[#This Row],[AGE]]&lt;=75, "51-75 Years", PropertySet[[#This Row],[AGE]]&lt;=100, "76-100 Years", PropertySet[[#This Row],[AGE]]&gt;100, "100+ Years"))</f>
        <v>51-75 Years</v>
      </c>
      <c r="V1539" t="str" cm="1">
        <f t="array" ref="V15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39" t="s">
        <v>33</v>
      </c>
      <c r="X1539" t="s">
        <v>44</v>
      </c>
    </row>
    <row r="1540" spans="1:24" x14ac:dyDescent="0.3">
      <c r="A1540" t="s">
        <v>1473</v>
      </c>
      <c r="B1540" t="s">
        <v>29</v>
      </c>
      <c r="C1540" t="s">
        <v>30</v>
      </c>
      <c r="D1540">
        <v>1</v>
      </c>
      <c r="E1540">
        <v>5616</v>
      </c>
      <c r="F1540">
        <v>187</v>
      </c>
      <c r="G1540" t="s">
        <v>6</v>
      </c>
      <c r="H1540" t="s">
        <v>44</v>
      </c>
      <c r="I1540" t="s">
        <v>1597</v>
      </c>
      <c r="J1540" t="s">
        <v>6</v>
      </c>
      <c r="K1540">
        <v>10312</v>
      </c>
      <c r="L1540" s="25">
        <v>770000</v>
      </c>
      <c r="M1540" s="13">
        <v>45259</v>
      </c>
      <c r="N1540" s="1">
        <v>1</v>
      </c>
      <c r="O1540" s="1">
        <v>0</v>
      </c>
      <c r="P1540" s="1">
        <v>1</v>
      </c>
      <c r="Q1540" s="1">
        <v>2500</v>
      </c>
      <c r="R1540" s="1">
        <v>1400</v>
      </c>
      <c r="S1540">
        <v>1998</v>
      </c>
      <c r="T1540" s="29">
        <f>IF(TRIM(PropertySet[[#This Row],[YEAR BUILT]])="", "N/A", 2023-PropertySet[[#This Row],[YEAR BUILT]])</f>
        <v>25</v>
      </c>
      <c r="U1540" t="str" cm="1">
        <f t="array" ref="U1540">IF(PropertySet[[#This Row],[AGE]] = "N/A", "N/A", _xlfn.IFS(PropertySet[[#This Row],[AGE]] &lt;= 25, "0-25 Years", PropertySet[[#This Row],[AGE]] &lt;= 50, "26-50 Years", PropertySet[[#This Row],[AGE]]&lt;=75, "51-75 Years", PropertySet[[#This Row],[AGE]]&lt;=100, "76-100 Years", PropertySet[[#This Row],[AGE]]&gt;100, "100+ Years"))</f>
        <v>0-25 Years</v>
      </c>
      <c r="V1540" t="str" cm="1">
        <f t="array" ref="V15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540" t="s">
        <v>33</v>
      </c>
      <c r="X1540" t="s">
        <v>44</v>
      </c>
    </row>
    <row r="1541" spans="1:24" x14ac:dyDescent="0.3">
      <c r="A1541" t="s">
        <v>1473</v>
      </c>
      <c r="B1541" t="s">
        <v>29</v>
      </c>
      <c r="C1541" t="s">
        <v>30</v>
      </c>
      <c r="D1541">
        <v>1</v>
      </c>
      <c r="E1541">
        <v>5616</v>
      </c>
      <c r="F1541">
        <v>204</v>
      </c>
      <c r="G1541" t="s">
        <v>6</v>
      </c>
      <c r="H1541" t="s">
        <v>44</v>
      </c>
      <c r="I1541" t="s">
        <v>1598</v>
      </c>
      <c r="J1541" t="s">
        <v>6</v>
      </c>
      <c r="K1541">
        <v>10312</v>
      </c>
      <c r="L1541" s="25">
        <v>0</v>
      </c>
      <c r="M1541" s="13">
        <v>45251</v>
      </c>
      <c r="N1541" s="1">
        <v>1</v>
      </c>
      <c r="O1541" s="1">
        <v>0</v>
      </c>
      <c r="P1541" s="1">
        <v>1</v>
      </c>
      <c r="Q1541" s="1">
        <v>2500</v>
      </c>
      <c r="R1541" s="1">
        <v>1280</v>
      </c>
      <c r="S1541">
        <v>1965</v>
      </c>
      <c r="T1541" s="29">
        <f>IF(TRIM(PropertySet[[#This Row],[YEAR BUILT]])="", "N/A", 2023-PropertySet[[#This Row],[YEAR BUILT]])</f>
        <v>58</v>
      </c>
      <c r="U1541" t="str" cm="1">
        <f t="array" ref="U1541">IF(PropertySet[[#This Row],[AGE]] = "N/A", "N/A", _xlfn.IFS(PropertySet[[#This Row],[AGE]] &lt;= 25, "0-25 Years", PropertySet[[#This Row],[AGE]] &lt;= 50, "26-50 Years", PropertySet[[#This Row],[AGE]]&lt;=75, "51-75 Years", PropertySet[[#This Row],[AGE]]&lt;=100, "76-100 Years", PropertySet[[#This Row],[AGE]]&gt;100, "100+ Years"))</f>
        <v>51-75 Years</v>
      </c>
      <c r="V1541" t="str" cm="1">
        <f t="array" ref="V15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41" t="s">
        <v>33</v>
      </c>
      <c r="X1541" t="s">
        <v>44</v>
      </c>
    </row>
    <row r="1542" spans="1:24" x14ac:dyDescent="0.3">
      <c r="A1542" t="s">
        <v>1473</v>
      </c>
      <c r="B1542" t="s">
        <v>29</v>
      </c>
      <c r="C1542" t="s">
        <v>30</v>
      </c>
      <c r="D1542">
        <v>1</v>
      </c>
      <c r="E1542">
        <v>5619</v>
      </c>
      <c r="F1542">
        <v>9</v>
      </c>
      <c r="G1542" t="s">
        <v>6</v>
      </c>
      <c r="H1542" t="s">
        <v>44</v>
      </c>
      <c r="I1542" t="s">
        <v>1599</v>
      </c>
      <c r="J1542" t="s">
        <v>6</v>
      </c>
      <c r="K1542">
        <v>10312</v>
      </c>
      <c r="L1542" s="25">
        <v>695000</v>
      </c>
      <c r="M1542" s="13">
        <v>45166</v>
      </c>
      <c r="N1542" s="1">
        <v>1</v>
      </c>
      <c r="O1542" s="1">
        <v>0</v>
      </c>
      <c r="P1542" s="1">
        <v>1</v>
      </c>
      <c r="Q1542" s="1">
        <v>4067</v>
      </c>
      <c r="R1542" s="1">
        <v>864</v>
      </c>
      <c r="S1542">
        <v>1970</v>
      </c>
      <c r="T1542" s="29">
        <f>IF(TRIM(PropertySet[[#This Row],[YEAR BUILT]])="", "N/A", 2023-PropertySet[[#This Row],[YEAR BUILT]])</f>
        <v>53</v>
      </c>
      <c r="U1542" t="str" cm="1">
        <f t="array" ref="U1542">IF(PropertySet[[#This Row],[AGE]] = "N/A", "N/A", _xlfn.IFS(PropertySet[[#This Row],[AGE]] &lt;= 25, "0-25 Years", PropertySet[[#This Row],[AGE]] &lt;= 50, "26-50 Years", PropertySet[[#This Row],[AGE]]&lt;=75, "51-75 Years", PropertySet[[#This Row],[AGE]]&lt;=100, "76-100 Years", PropertySet[[#This Row],[AGE]]&gt;100, "100+ Years"))</f>
        <v>51-75 Years</v>
      </c>
      <c r="V1542" t="str" cm="1">
        <f t="array" ref="V15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42" t="s">
        <v>33</v>
      </c>
      <c r="X1542" t="s">
        <v>44</v>
      </c>
    </row>
    <row r="1543" spans="1:24" x14ac:dyDescent="0.3">
      <c r="A1543" t="s">
        <v>1473</v>
      </c>
      <c r="B1543" t="s">
        <v>29</v>
      </c>
      <c r="C1543" t="s">
        <v>30</v>
      </c>
      <c r="D1543">
        <v>1</v>
      </c>
      <c r="E1543">
        <v>5619</v>
      </c>
      <c r="F1543">
        <v>63</v>
      </c>
      <c r="G1543" t="s">
        <v>6</v>
      </c>
      <c r="H1543" t="s">
        <v>44</v>
      </c>
      <c r="I1543" t="s">
        <v>1600</v>
      </c>
      <c r="J1543" t="s">
        <v>6</v>
      </c>
      <c r="K1543">
        <v>10312</v>
      </c>
      <c r="L1543" s="25">
        <v>499000</v>
      </c>
      <c r="M1543" s="13">
        <v>45000</v>
      </c>
      <c r="N1543" s="1">
        <v>1</v>
      </c>
      <c r="O1543" s="1">
        <v>0</v>
      </c>
      <c r="P1543" s="1">
        <v>1</v>
      </c>
      <c r="Q1543" s="1">
        <v>2812</v>
      </c>
      <c r="R1543" s="1">
        <v>1440</v>
      </c>
      <c r="S1543">
        <v>1970</v>
      </c>
      <c r="T1543" s="29">
        <f>IF(TRIM(PropertySet[[#This Row],[YEAR BUILT]])="", "N/A", 2023-PropertySet[[#This Row],[YEAR BUILT]])</f>
        <v>53</v>
      </c>
      <c r="U1543" t="str" cm="1">
        <f t="array" ref="U1543">IF(PropertySet[[#This Row],[AGE]] = "N/A", "N/A", _xlfn.IFS(PropertySet[[#This Row],[AGE]] &lt;= 25, "0-25 Years", PropertySet[[#This Row],[AGE]] &lt;= 50, "26-50 Years", PropertySet[[#This Row],[AGE]]&lt;=75, "51-75 Years", PropertySet[[#This Row],[AGE]]&lt;=100, "76-100 Years", PropertySet[[#This Row],[AGE]]&gt;100, "100+ Years"))</f>
        <v>51-75 Years</v>
      </c>
      <c r="V1543" t="str" cm="1">
        <f t="array" ref="V15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43" t="s">
        <v>33</v>
      </c>
      <c r="X1543" t="s">
        <v>44</v>
      </c>
    </row>
    <row r="1544" spans="1:24" x14ac:dyDescent="0.3">
      <c r="A1544" t="s">
        <v>1473</v>
      </c>
      <c r="B1544" t="s">
        <v>29</v>
      </c>
      <c r="C1544" t="s">
        <v>30</v>
      </c>
      <c r="D1544">
        <v>1</v>
      </c>
      <c r="E1544">
        <v>5619</v>
      </c>
      <c r="F1544">
        <v>63</v>
      </c>
      <c r="G1544" t="s">
        <v>6</v>
      </c>
      <c r="H1544" t="s">
        <v>44</v>
      </c>
      <c r="I1544" t="s">
        <v>1600</v>
      </c>
      <c r="J1544" t="s">
        <v>6</v>
      </c>
      <c r="K1544">
        <v>10312</v>
      </c>
      <c r="L1544" s="25">
        <v>567980</v>
      </c>
      <c r="M1544" s="13">
        <v>45138</v>
      </c>
      <c r="N1544" s="1">
        <v>1</v>
      </c>
      <c r="O1544" s="1">
        <v>0</v>
      </c>
      <c r="P1544" s="1">
        <v>1</v>
      </c>
      <c r="Q1544" s="1">
        <v>2812</v>
      </c>
      <c r="R1544" s="1">
        <v>1440</v>
      </c>
      <c r="S1544">
        <v>1970</v>
      </c>
      <c r="T1544" s="29">
        <f>IF(TRIM(PropertySet[[#This Row],[YEAR BUILT]])="", "N/A", 2023-PropertySet[[#This Row],[YEAR BUILT]])</f>
        <v>53</v>
      </c>
      <c r="U1544" t="str" cm="1">
        <f t="array" ref="U1544">IF(PropertySet[[#This Row],[AGE]] = "N/A", "N/A", _xlfn.IFS(PropertySet[[#This Row],[AGE]] &lt;= 25, "0-25 Years", PropertySet[[#This Row],[AGE]] &lt;= 50, "26-50 Years", PropertySet[[#This Row],[AGE]]&lt;=75, "51-75 Years", PropertySet[[#This Row],[AGE]]&lt;=100, "76-100 Years", PropertySet[[#This Row],[AGE]]&gt;100, "100+ Years"))</f>
        <v>51-75 Years</v>
      </c>
      <c r="V1544" t="str" cm="1">
        <f t="array" ref="V15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44" t="s">
        <v>33</v>
      </c>
      <c r="X1544" t="s">
        <v>44</v>
      </c>
    </row>
    <row r="1545" spans="1:24" x14ac:dyDescent="0.3">
      <c r="A1545" t="s">
        <v>1473</v>
      </c>
      <c r="B1545" t="s">
        <v>29</v>
      </c>
      <c r="C1545" t="s">
        <v>30</v>
      </c>
      <c r="D1545">
        <v>1</v>
      </c>
      <c r="E1545">
        <v>5619</v>
      </c>
      <c r="F1545">
        <v>126</v>
      </c>
      <c r="G1545" t="s">
        <v>6</v>
      </c>
      <c r="H1545" t="s">
        <v>44</v>
      </c>
      <c r="I1545" t="s">
        <v>1601</v>
      </c>
      <c r="J1545" t="s">
        <v>6</v>
      </c>
      <c r="K1545">
        <v>10312</v>
      </c>
      <c r="L1545" s="25">
        <v>0</v>
      </c>
      <c r="M1545" s="13">
        <v>45027</v>
      </c>
      <c r="N1545" s="1">
        <v>1</v>
      </c>
      <c r="O1545" s="1">
        <v>0</v>
      </c>
      <c r="P1545" s="1">
        <v>1</v>
      </c>
      <c r="Q1545" s="1">
        <v>2500</v>
      </c>
      <c r="R1545" s="1">
        <v>1080</v>
      </c>
      <c r="S1545">
        <v>1970</v>
      </c>
      <c r="T1545" s="29">
        <f>IF(TRIM(PropertySet[[#This Row],[YEAR BUILT]])="", "N/A", 2023-PropertySet[[#This Row],[YEAR BUILT]])</f>
        <v>53</v>
      </c>
      <c r="U1545" t="str" cm="1">
        <f t="array" ref="U1545">IF(PropertySet[[#This Row],[AGE]] = "N/A", "N/A", _xlfn.IFS(PropertySet[[#This Row],[AGE]] &lt;= 25, "0-25 Years", PropertySet[[#This Row],[AGE]] &lt;= 50, "26-50 Years", PropertySet[[#This Row],[AGE]]&lt;=75, "51-75 Years", PropertySet[[#This Row],[AGE]]&lt;=100, "76-100 Years", PropertySet[[#This Row],[AGE]]&gt;100, "100+ Years"))</f>
        <v>51-75 Years</v>
      </c>
      <c r="V1545" t="str" cm="1">
        <f t="array" ref="V15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45" t="s">
        <v>33</v>
      </c>
      <c r="X1545" t="s">
        <v>44</v>
      </c>
    </row>
    <row r="1546" spans="1:24" x14ac:dyDescent="0.3">
      <c r="A1546" t="s">
        <v>1473</v>
      </c>
      <c r="B1546" t="s">
        <v>29</v>
      </c>
      <c r="C1546" t="s">
        <v>30</v>
      </c>
      <c r="D1546">
        <v>1</v>
      </c>
      <c r="E1546">
        <v>5619</v>
      </c>
      <c r="F1546">
        <v>164</v>
      </c>
      <c r="G1546" t="s">
        <v>6</v>
      </c>
      <c r="H1546" t="s">
        <v>44</v>
      </c>
      <c r="I1546" t="s">
        <v>1602</v>
      </c>
      <c r="J1546" t="s">
        <v>6</v>
      </c>
      <c r="K1546">
        <v>10312</v>
      </c>
      <c r="L1546" s="25">
        <v>700000</v>
      </c>
      <c r="M1546" s="13">
        <v>45068</v>
      </c>
      <c r="N1546" s="1">
        <v>1</v>
      </c>
      <c r="O1546" s="1">
        <v>0</v>
      </c>
      <c r="P1546" s="1">
        <v>1</v>
      </c>
      <c r="Q1546" s="1">
        <v>2600</v>
      </c>
      <c r="R1546" s="1">
        <v>1800</v>
      </c>
      <c r="S1546">
        <v>1970</v>
      </c>
      <c r="T1546" s="29">
        <f>IF(TRIM(PropertySet[[#This Row],[YEAR BUILT]])="", "N/A", 2023-PropertySet[[#This Row],[YEAR BUILT]])</f>
        <v>53</v>
      </c>
      <c r="U1546" t="str" cm="1">
        <f t="array" ref="U1546">IF(PropertySet[[#This Row],[AGE]] = "N/A", "N/A", _xlfn.IFS(PropertySet[[#This Row],[AGE]] &lt;= 25, "0-25 Years", PropertySet[[#This Row],[AGE]] &lt;= 50, "26-50 Years", PropertySet[[#This Row],[AGE]]&lt;=75, "51-75 Years", PropertySet[[#This Row],[AGE]]&lt;=100, "76-100 Years", PropertySet[[#This Row],[AGE]]&gt;100, "100+ Years"))</f>
        <v>51-75 Years</v>
      </c>
      <c r="V1546" t="str" cm="1">
        <f t="array" ref="V15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46" t="s">
        <v>33</v>
      </c>
      <c r="X1546" t="s">
        <v>44</v>
      </c>
    </row>
    <row r="1547" spans="1:24" x14ac:dyDescent="0.3">
      <c r="A1547" t="s">
        <v>1473</v>
      </c>
      <c r="B1547" t="s">
        <v>29</v>
      </c>
      <c r="C1547" t="s">
        <v>30</v>
      </c>
      <c r="D1547">
        <v>1</v>
      </c>
      <c r="E1547">
        <v>5619</v>
      </c>
      <c r="F1547">
        <v>186</v>
      </c>
      <c r="G1547" t="s">
        <v>6</v>
      </c>
      <c r="H1547" t="s">
        <v>44</v>
      </c>
      <c r="I1547" t="s">
        <v>1603</v>
      </c>
      <c r="J1547" t="s">
        <v>6</v>
      </c>
      <c r="K1547">
        <v>10312</v>
      </c>
      <c r="L1547" s="25">
        <v>673500</v>
      </c>
      <c r="M1547" s="13">
        <v>45133</v>
      </c>
      <c r="N1547" s="1">
        <v>1</v>
      </c>
      <c r="O1547" s="1">
        <v>0</v>
      </c>
      <c r="P1547" s="1">
        <v>1</v>
      </c>
      <c r="Q1547" s="1">
        <v>2542</v>
      </c>
      <c r="R1547" s="1">
        <v>1360</v>
      </c>
      <c r="S1547">
        <v>1973</v>
      </c>
      <c r="T1547" s="29">
        <f>IF(TRIM(PropertySet[[#This Row],[YEAR BUILT]])="", "N/A", 2023-PropertySet[[#This Row],[YEAR BUILT]])</f>
        <v>50</v>
      </c>
      <c r="U1547" t="str" cm="1">
        <f t="array" ref="U1547">IF(PropertySet[[#This Row],[AGE]] = "N/A", "N/A", _xlfn.IFS(PropertySet[[#This Row],[AGE]] &lt;= 25, "0-25 Years", PropertySet[[#This Row],[AGE]] &lt;= 50, "26-50 Years", PropertySet[[#This Row],[AGE]]&lt;=75, "51-75 Years", PropertySet[[#This Row],[AGE]]&lt;=100, "76-100 Years", PropertySet[[#This Row],[AGE]]&gt;100, "100+ Years"))</f>
        <v>26-50 Years</v>
      </c>
      <c r="V1547" t="str" cm="1">
        <f t="array" ref="V15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47" t="s">
        <v>33</v>
      </c>
      <c r="X1547" t="s">
        <v>44</v>
      </c>
    </row>
    <row r="1548" spans="1:24" x14ac:dyDescent="0.3">
      <c r="A1548" t="s">
        <v>1473</v>
      </c>
      <c r="B1548" t="s">
        <v>29</v>
      </c>
      <c r="C1548" t="s">
        <v>30</v>
      </c>
      <c r="D1548">
        <v>1</v>
      </c>
      <c r="E1548">
        <v>5619</v>
      </c>
      <c r="F1548">
        <v>214</v>
      </c>
      <c r="G1548" t="s">
        <v>6</v>
      </c>
      <c r="H1548" t="s">
        <v>44</v>
      </c>
      <c r="I1548" t="s">
        <v>1604</v>
      </c>
      <c r="J1548" t="s">
        <v>6</v>
      </c>
      <c r="K1548">
        <v>10312</v>
      </c>
      <c r="L1548" s="25">
        <v>650000</v>
      </c>
      <c r="M1548" s="13">
        <v>45097</v>
      </c>
      <c r="N1548" s="1">
        <v>1</v>
      </c>
      <c r="O1548" s="1">
        <v>0</v>
      </c>
      <c r="P1548" s="1">
        <v>1</v>
      </c>
      <c r="Q1548" s="1">
        <v>2542</v>
      </c>
      <c r="R1548" s="1">
        <v>1360</v>
      </c>
      <c r="S1548">
        <v>1973</v>
      </c>
      <c r="T1548" s="29">
        <f>IF(TRIM(PropertySet[[#This Row],[YEAR BUILT]])="", "N/A", 2023-PropertySet[[#This Row],[YEAR BUILT]])</f>
        <v>50</v>
      </c>
      <c r="U1548" t="str" cm="1">
        <f t="array" ref="U1548">IF(PropertySet[[#This Row],[AGE]] = "N/A", "N/A", _xlfn.IFS(PropertySet[[#This Row],[AGE]] &lt;= 25, "0-25 Years", PropertySet[[#This Row],[AGE]] &lt;= 50, "26-50 Years", PropertySet[[#This Row],[AGE]]&lt;=75, "51-75 Years", PropertySet[[#This Row],[AGE]]&lt;=100, "76-100 Years", PropertySet[[#This Row],[AGE]]&gt;100, "100+ Years"))</f>
        <v>26-50 Years</v>
      </c>
      <c r="V1548" t="str" cm="1">
        <f t="array" ref="V15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48" t="s">
        <v>33</v>
      </c>
      <c r="X1548" t="s">
        <v>44</v>
      </c>
    </row>
    <row r="1549" spans="1:24" x14ac:dyDescent="0.3">
      <c r="A1549" t="s">
        <v>1473</v>
      </c>
      <c r="B1549" t="s">
        <v>29</v>
      </c>
      <c r="C1549" t="s">
        <v>30</v>
      </c>
      <c r="D1549">
        <v>1</v>
      </c>
      <c r="E1549">
        <v>5625</v>
      </c>
      <c r="F1549">
        <v>2</v>
      </c>
      <c r="G1549" t="s">
        <v>6</v>
      </c>
      <c r="H1549" t="s">
        <v>36</v>
      </c>
      <c r="I1549" t="s">
        <v>1605</v>
      </c>
      <c r="J1549" t="s">
        <v>6</v>
      </c>
      <c r="K1549">
        <v>10312</v>
      </c>
      <c r="L1549" s="25">
        <v>700000</v>
      </c>
      <c r="M1549" s="13">
        <v>44974</v>
      </c>
      <c r="N1549" s="1">
        <v>1</v>
      </c>
      <c r="O1549" s="1">
        <v>0</v>
      </c>
      <c r="P1549" s="1">
        <v>1</v>
      </c>
      <c r="Q1549" s="1">
        <v>6000</v>
      </c>
      <c r="R1549" s="1">
        <v>1106</v>
      </c>
      <c r="S1549">
        <v>1965</v>
      </c>
      <c r="T1549" s="29">
        <f>IF(TRIM(PropertySet[[#This Row],[YEAR BUILT]])="", "N/A", 2023-PropertySet[[#This Row],[YEAR BUILT]])</f>
        <v>58</v>
      </c>
      <c r="U1549" t="str" cm="1">
        <f t="array" ref="U1549">IF(PropertySet[[#This Row],[AGE]] = "N/A", "N/A", _xlfn.IFS(PropertySet[[#This Row],[AGE]] &lt;= 25, "0-25 Years", PropertySet[[#This Row],[AGE]] &lt;= 50, "26-50 Years", PropertySet[[#This Row],[AGE]]&lt;=75, "51-75 Years", PropertySet[[#This Row],[AGE]]&lt;=100, "76-100 Years", PropertySet[[#This Row],[AGE]]&gt;100, "100+ Years"))</f>
        <v>51-75 Years</v>
      </c>
      <c r="V1549" t="str" cm="1">
        <f t="array" ref="V15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49" t="s">
        <v>33</v>
      </c>
      <c r="X1549" t="s">
        <v>36</v>
      </c>
    </row>
    <row r="1550" spans="1:24" x14ac:dyDescent="0.3">
      <c r="A1550" t="s">
        <v>1473</v>
      </c>
      <c r="B1550" t="s">
        <v>29</v>
      </c>
      <c r="C1550" t="s">
        <v>30</v>
      </c>
      <c r="D1550">
        <v>1</v>
      </c>
      <c r="E1550">
        <v>5625</v>
      </c>
      <c r="F1550">
        <v>37</v>
      </c>
      <c r="G1550" t="s">
        <v>6</v>
      </c>
      <c r="H1550" t="s">
        <v>36</v>
      </c>
      <c r="I1550" t="s">
        <v>1606</v>
      </c>
      <c r="J1550" t="s">
        <v>6</v>
      </c>
      <c r="K1550">
        <v>10312</v>
      </c>
      <c r="L1550" s="25">
        <v>0</v>
      </c>
      <c r="M1550" s="13">
        <v>45042</v>
      </c>
      <c r="N1550" s="1">
        <v>1</v>
      </c>
      <c r="O1550" s="1">
        <v>0</v>
      </c>
      <c r="P1550" s="1">
        <v>1</v>
      </c>
      <c r="Q1550" s="1">
        <v>4000</v>
      </c>
      <c r="R1550" s="1">
        <v>2062</v>
      </c>
      <c r="S1550">
        <v>1975</v>
      </c>
      <c r="T1550" s="29">
        <f>IF(TRIM(PropertySet[[#This Row],[YEAR BUILT]])="", "N/A", 2023-PropertySet[[#This Row],[YEAR BUILT]])</f>
        <v>48</v>
      </c>
      <c r="U1550" t="str" cm="1">
        <f t="array" ref="U1550">IF(PropertySet[[#This Row],[AGE]] = "N/A", "N/A", _xlfn.IFS(PropertySet[[#This Row],[AGE]] &lt;= 25, "0-25 Years", PropertySet[[#This Row],[AGE]] &lt;= 50, "26-50 Years", PropertySet[[#This Row],[AGE]]&lt;=75, "51-75 Years", PropertySet[[#This Row],[AGE]]&lt;=100, "76-100 Years", PropertySet[[#This Row],[AGE]]&gt;100, "100+ Years"))</f>
        <v>26-50 Years</v>
      </c>
      <c r="V1550" t="str" cm="1">
        <f t="array" ref="V15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50" t="s">
        <v>33</v>
      </c>
      <c r="X1550" t="s">
        <v>36</v>
      </c>
    </row>
    <row r="1551" spans="1:24" x14ac:dyDescent="0.3">
      <c r="A1551" t="s">
        <v>1473</v>
      </c>
      <c r="B1551" t="s">
        <v>29</v>
      </c>
      <c r="C1551" t="s">
        <v>30</v>
      </c>
      <c r="D1551">
        <v>1</v>
      </c>
      <c r="E1551">
        <v>5626</v>
      </c>
      <c r="F1551">
        <v>93</v>
      </c>
      <c r="G1551" t="s">
        <v>6</v>
      </c>
      <c r="H1551" t="s">
        <v>31</v>
      </c>
      <c r="I1551" t="s">
        <v>1607</v>
      </c>
      <c r="J1551" t="s">
        <v>6</v>
      </c>
      <c r="K1551">
        <v>10312</v>
      </c>
      <c r="L1551" s="25">
        <v>0</v>
      </c>
      <c r="M1551" s="13">
        <v>45139</v>
      </c>
      <c r="N1551" s="1">
        <v>1</v>
      </c>
      <c r="O1551" s="1">
        <v>0</v>
      </c>
      <c r="P1551" s="1">
        <v>1</v>
      </c>
      <c r="Q1551" s="1">
        <v>4200</v>
      </c>
      <c r="R1551" s="1">
        <v>1464</v>
      </c>
      <c r="S1551">
        <v>1940</v>
      </c>
      <c r="T1551" s="29">
        <f>IF(TRIM(PropertySet[[#This Row],[YEAR BUILT]])="", "N/A", 2023-PropertySet[[#This Row],[YEAR BUILT]])</f>
        <v>83</v>
      </c>
      <c r="U1551" t="str" cm="1">
        <f t="array" ref="U1551">IF(PropertySet[[#This Row],[AGE]] = "N/A", "N/A", _xlfn.IFS(PropertySet[[#This Row],[AGE]] &lt;= 25, "0-25 Years", PropertySet[[#This Row],[AGE]] &lt;= 50, "26-50 Years", PropertySet[[#This Row],[AGE]]&lt;=75, "51-75 Years", PropertySet[[#This Row],[AGE]]&lt;=100, "76-100 Years", PropertySet[[#This Row],[AGE]]&gt;100, "100+ Years"))</f>
        <v>76-100 Years</v>
      </c>
      <c r="V1551" t="str" cm="1">
        <f t="array" ref="V15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551" t="s">
        <v>33</v>
      </c>
      <c r="X1551" t="s">
        <v>31</v>
      </c>
    </row>
    <row r="1552" spans="1:24" x14ac:dyDescent="0.3">
      <c r="A1552" t="s">
        <v>1473</v>
      </c>
      <c r="B1552" t="s">
        <v>29</v>
      </c>
      <c r="C1552" t="s">
        <v>30</v>
      </c>
      <c r="D1552">
        <v>1</v>
      </c>
      <c r="E1552">
        <v>5627</v>
      </c>
      <c r="F1552">
        <v>11</v>
      </c>
      <c r="G1552" t="s">
        <v>6</v>
      </c>
      <c r="H1552" t="s">
        <v>31</v>
      </c>
      <c r="I1552" t="s">
        <v>1608</v>
      </c>
      <c r="J1552" t="s">
        <v>6</v>
      </c>
      <c r="K1552">
        <v>10312</v>
      </c>
      <c r="L1552" s="25">
        <v>1088000</v>
      </c>
      <c r="M1552" s="13">
        <v>45218</v>
      </c>
      <c r="N1552" s="1">
        <v>1</v>
      </c>
      <c r="O1552" s="1">
        <v>0</v>
      </c>
      <c r="P1552" s="1">
        <v>1</v>
      </c>
      <c r="Q1552" s="1">
        <v>5000</v>
      </c>
      <c r="R1552" s="1">
        <v>2256</v>
      </c>
      <c r="S1552">
        <v>1965</v>
      </c>
      <c r="T1552" s="29">
        <f>IF(TRIM(PropertySet[[#This Row],[YEAR BUILT]])="", "N/A", 2023-PropertySet[[#This Row],[YEAR BUILT]])</f>
        <v>58</v>
      </c>
      <c r="U1552" t="str" cm="1">
        <f t="array" ref="U1552">IF(PropertySet[[#This Row],[AGE]] = "N/A", "N/A", _xlfn.IFS(PropertySet[[#This Row],[AGE]] &lt;= 25, "0-25 Years", PropertySet[[#This Row],[AGE]] &lt;= 50, "26-50 Years", PropertySet[[#This Row],[AGE]]&lt;=75, "51-75 Years", PropertySet[[#This Row],[AGE]]&lt;=100, "76-100 Years", PropertySet[[#This Row],[AGE]]&gt;100, "100+ Years"))</f>
        <v>51-75 Years</v>
      </c>
      <c r="V1552" t="str" cm="1">
        <f t="array" ref="V15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52" t="s">
        <v>33</v>
      </c>
      <c r="X1552" t="s">
        <v>31</v>
      </c>
    </row>
    <row r="1553" spans="1:24" x14ac:dyDescent="0.3">
      <c r="A1553" t="s">
        <v>1473</v>
      </c>
      <c r="B1553" t="s">
        <v>29</v>
      </c>
      <c r="C1553" t="s">
        <v>30</v>
      </c>
      <c r="D1553">
        <v>1</v>
      </c>
      <c r="E1553">
        <v>5627</v>
      </c>
      <c r="F1553">
        <v>42</v>
      </c>
      <c r="G1553" t="s">
        <v>6</v>
      </c>
      <c r="H1553" t="s">
        <v>36</v>
      </c>
      <c r="I1553" t="s">
        <v>1609</v>
      </c>
      <c r="J1553" t="s">
        <v>6</v>
      </c>
      <c r="K1553">
        <v>10312</v>
      </c>
      <c r="L1553" s="25">
        <v>0</v>
      </c>
      <c r="M1553" s="13">
        <v>45282</v>
      </c>
      <c r="N1553" s="1">
        <v>1</v>
      </c>
      <c r="O1553" s="1">
        <v>0</v>
      </c>
      <c r="P1553" s="1">
        <v>1</v>
      </c>
      <c r="Q1553" s="1">
        <v>4784</v>
      </c>
      <c r="R1553" s="1">
        <v>1040</v>
      </c>
      <c r="S1553">
        <v>1965</v>
      </c>
      <c r="T1553" s="29">
        <f>IF(TRIM(PropertySet[[#This Row],[YEAR BUILT]])="", "N/A", 2023-PropertySet[[#This Row],[YEAR BUILT]])</f>
        <v>58</v>
      </c>
      <c r="U1553" t="str" cm="1">
        <f t="array" ref="U1553">IF(PropertySet[[#This Row],[AGE]] = "N/A", "N/A", _xlfn.IFS(PropertySet[[#This Row],[AGE]] &lt;= 25, "0-25 Years", PropertySet[[#This Row],[AGE]] &lt;= 50, "26-50 Years", PropertySet[[#This Row],[AGE]]&lt;=75, "51-75 Years", PropertySet[[#This Row],[AGE]]&lt;=100, "76-100 Years", PropertySet[[#This Row],[AGE]]&gt;100, "100+ Years"))</f>
        <v>51-75 Years</v>
      </c>
      <c r="V1553" t="str" cm="1">
        <f t="array" ref="V15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53" t="s">
        <v>33</v>
      </c>
      <c r="X1553" t="s">
        <v>36</v>
      </c>
    </row>
    <row r="1554" spans="1:24" x14ac:dyDescent="0.3">
      <c r="A1554" t="s">
        <v>1473</v>
      </c>
      <c r="B1554" t="s">
        <v>29</v>
      </c>
      <c r="C1554" t="s">
        <v>30</v>
      </c>
      <c r="D1554">
        <v>1</v>
      </c>
      <c r="E1554">
        <v>5627</v>
      </c>
      <c r="F1554">
        <v>45</v>
      </c>
      <c r="G1554" t="s">
        <v>6</v>
      </c>
      <c r="H1554" t="s">
        <v>36</v>
      </c>
      <c r="I1554" t="s">
        <v>1610</v>
      </c>
      <c r="J1554" t="s">
        <v>6</v>
      </c>
      <c r="K1554">
        <v>10312</v>
      </c>
      <c r="L1554" s="25">
        <v>0</v>
      </c>
      <c r="M1554" s="13">
        <v>45280</v>
      </c>
      <c r="N1554" s="1">
        <v>1</v>
      </c>
      <c r="O1554" s="1">
        <v>0</v>
      </c>
      <c r="P1554" s="1">
        <v>1</v>
      </c>
      <c r="Q1554" s="1">
        <v>9072</v>
      </c>
      <c r="R1554" s="1">
        <v>1232</v>
      </c>
      <c r="S1554">
        <v>1965</v>
      </c>
      <c r="T1554" s="29">
        <f>IF(TRIM(PropertySet[[#This Row],[YEAR BUILT]])="", "N/A", 2023-PropertySet[[#This Row],[YEAR BUILT]])</f>
        <v>58</v>
      </c>
      <c r="U1554" t="str" cm="1">
        <f t="array" ref="U1554">IF(PropertySet[[#This Row],[AGE]] = "N/A", "N/A", _xlfn.IFS(PropertySet[[#This Row],[AGE]] &lt;= 25, "0-25 Years", PropertySet[[#This Row],[AGE]] &lt;= 50, "26-50 Years", PropertySet[[#This Row],[AGE]]&lt;=75, "51-75 Years", PropertySet[[#This Row],[AGE]]&lt;=100, "76-100 Years", PropertySet[[#This Row],[AGE]]&gt;100, "100+ Years"))</f>
        <v>51-75 Years</v>
      </c>
      <c r="V1554" t="str" cm="1">
        <f t="array" ref="V15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54" t="s">
        <v>33</v>
      </c>
      <c r="X1554" t="s">
        <v>36</v>
      </c>
    </row>
    <row r="1555" spans="1:24" x14ac:dyDescent="0.3">
      <c r="A1555" t="s">
        <v>1473</v>
      </c>
      <c r="B1555" t="s">
        <v>29</v>
      </c>
      <c r="C1555" t="s">
        <v>30</v>
      </c>
      <c r="D1555">
        <v>1</v>
      </c>
      <c r="E1555">
        <v>5632</v>
      </c>
      <c r="F1555">
        <v>36</v>
      </c>
      <c r="G1555" t="s">
        <v>6</v>
      </c>
      <c r="H1555" t="s">
        <v>44</v>
      </c>
      <c r="I1555" t="s">
        <v>1611</v>
      </c>
      <c r="J1555" t="s">
        <v>6</v>
      </c>
      <c r="K1555">
        <v>10312</v>
      </c>
      <c r="L1555" s="25">
        <v>0</v>
      </c>
      <c r="M1555" s="13">
        <v>44957</v>
      </c>
      <c r="N1555" s="1">
        <v>1</v>
      </c>
      <c r="O1555" s="1">
        <v>0</v>
      </c>
      <c r="P1555" s="1">
        <v>1</v>
      </c>
      <c r="Q1555" s="1">
        <v>2565</v>
      </c>
      <c r="R1555" s="1">
        <v>1704</v>
      </c>
      <c r="S1555">
        <v>1975</v>
      </c>
      <c r="T1555" s="29">
        <f>IF(TRIM(PropertySet[[#This Row],[YEAR BUILT]])="", "N/A", 2023-PropertySet[[#This Row],[YEAR BUILT]])</f>
        <v>48</v>
      </c>
      <c r="U1555" t="str" cm="1">
        <f t="array" ref="U1555">IF(PropertySet[[#This Row],[AGE]] = "N/A", "N/A", _xlfn.IFS(PropertySet[[#This Row],[AGE]] &lt;= 25, "0-25 Years", PropertySet[[#This Row],[AGE]] &lt;= 50, "26-50 Years", PropertySet[[#This Row],[AGE]]&lt;=75, "51-75 Years", PropertySet[[#This Row],[AGE]]&lt;=100, "76-100 Years", PropertySet[[#This Row],[AGE]]&gt;100, "100+ Years"))</f>
        <v>26-50 Years</v>
      </c>
      <c r="V1555" t="str" cm="1">
        <f t="array" ref="V15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55" t="s">
        <v>33</v>
      </c>
      <c r="X1555" t="s">
        <v>44</v>
      </c>
    </row>
    <row r="1556" spans="1:24" x14ac:dyDescent="0.3">
      <c r="A1556" t="s">
        <v>1473</v>
      </c>
      <c r="B1556" t="s">
        <v>29</v>
      </c>
      <c r="C1556" t="s">
        <v>30</v>
      </c>
      <c r="D1556">
        <v>1</v>
      </c>
      <c r="E1556">
        <v>5636</v>
      </c>
      <c r="F1556">
        <v>81</v>
      </c>
      <c r="G1556" t="s">
        <v>6</v>
      </c>
      <c r="H1556" t="s">
        <v>36</v>
      </c>
      <c r="I1556" t="s">
        <v>1612</v>
      </c>
      <c r="J1556" t="s">
        <v>6</v>
      </c>
      <c r="K1556">
        <v>10312</v>
      </c>
      <c r="L1556" s="25">
        <v>0</v>
      </c>
      <c r="M1556" s="13">
        <v>45257</v>
      </c>
      <c r="N1556" s="1">
        <v>1</v>
      </c>
      <c r="O1556" s="1">
        <v>0</v>
      </c>
      <c r="P1556" s="1">
        <v>1</v>
      </c>
      <c r="Q1556" s="1">
        <v>4100</v>
      </c>
      <c r="R1556" s="1">
        <v>960</v>
      </c>
      <c r="S1556">
        <v>1965</v>
      </c>
      <c r="T1556" s="29">
        <f>IF(TRIM(PropertySet[[#This Row],[YEAR BUILT]])="", "N/A", 2023-PropertySet[[#This Row],[YEAR BUILT]])</f>
        <v>58</v>
      </c>
      <c r="U1556" t="str" cm="1">
        <f t="array" ref="U1556">IF(PropertySet[[#This Row],[AGE]] = "N/A", "N/A", _xlfn.IFS(PropertySet[[#This Row],[AGE]] &lt;= 25, "0-25 Years", PropertySet[[#This Row],[AGE]] &lt;= 50, "26-50 Years", PropertySet[[#This Row],[AGE]]&lt;=75, "51-75 Years", PropertySet[[#This Row],[AGE]]&lt;=100, "76-100 Years", PropertySet[[#This Row],[AGE]]&gt;100, "100+ Years"))</f>
        <v>51-75 Years</v>
      </c>
      <c r="V1556" t="str" cm="1">
        <f t="array" ref="V15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56" t="s">
        <v>33</v>
      </c>
      <c r="X1556" t="s">
        <v>36</v>
      </c>
    </row>
    <row r="1557" spans="1:24" x14ac:dyDescent="0.3">
      <c r="A1557" t="s">
        <v>1473</v>
      </c>
      <c r="B1557" t="s">
        <v>29</v>
      </c>
      <c r="C1557" t="s">
        <v>30</v>
      </c>
      <c r="D1557">
        <v>1</v>
      </c>
      <c r="E1557">
        <v>5636</v>
      </c>
      <c r="F1557">
        <v>106</v>
      </c>
      <c r="G1557" t="s">
        <v>6</v>
      </c>
      <c r="H1557" t="s">
        <v>36</v>
      </c>
      <c r="I1557" t="s">
        <v>1613</v>
      </c>
      <c r="J1557" t="s">
        <v>6</v>
      </c>
      <c r="K1557">
        <v>10312</v>
      </c>
      <c r="L1557" s="25">
        <v>0</v>
      </c>
      <c r="M1557" s="13">
        <v>45288</v>
      </c>
      <c r="N1557" s="1">
        <v>1</v>
      </c>
      <c r="O1557" s="1">
        <v>0</v>
      </c>
      <c r="P1557" s="1">
        <v>1</v>
      </c>
      <c r="Q1557" s="1">
        <v>4100</v>
      </c>
      <c r="R1557" s="1">
        <v>1496</v>
      </c>
      <c r="S1557">
        <v>1977</v>
      </c>
      <c r="T1557" s="29">
        <f>IF(TRIM(PropertySet[[#This Row],[YEAR BUILT]])="", "N/A", 2023-PropertySet[[#This Row],[YEAR BUILT]])</f>
        <v>46</v>
      </c>
      <c r="U1557" t="str" cm="1">
        <f t="array" ref="U1557">IF(PropertySet[[#This Row],[AGE]] = "N/A", "N/A", _xlfn.IFS(PropertySet[[#This Row],[AGE]] &lt;= 25, "0-25 Years", PropertySet[[#This Row],[AGE]] &lt;= 50, "26-50 Years", PropertySet[[#This Row],[AGE]]&lt;=75, "51-75 Years", PropertySet[[#This Row],[AGE]]&lt;=100, "76-100 Years", PropertySet[[#This Row],[AGE]]&gt;100, "100+ Years"))</f>
        <v>26-50 Years</v>
      </c>
      <c r="V1557" t="str" cm="1">
        <f t="array" ref="V15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57" t="s">
        <v>33</v>
      </c>
      <c r="X1557" t="s">
        <v>36</v>
      </c>
    </row>
    <row r="1558" spans="1:24" x14ac:dyDescent="0.3">
      <c r="A1558" t="s">
        <v>1473</v>
      </c>
      <c r="B1558" t="s">
        <v>29</v>
      </c>
      <c r="C1558" t="s">
        <v>30</v>
      </c>
      <c r="D1558">
        <v>1</v>
      </c>
      <c r="E1558">
        <v>5636</v>
      </c>
      <c r="F1558">
        <v>156</v>
      </c>
      <c r="G1558" t="s">
        <v>6</v>
      </c>
      <c r="H1558" t="s">
        <v>36</v>
      </c>
      <c r="I1558" t="s">
        <v>1614</v>
      </c>
      <c r="J1558" t="s">
        <v>6</v>
      </c>
      <c r="K1558">
        <v>10312</v>
      </c>
      <c r="L1558" s="25">
        <v>0</v>
      </c>
      <c r="M1558" s="13">
        <v>45098</v>
      </c>
      <c r="N1558" s="1">
        <v>1</v>
      </c>
      <c r="O1558" s="1">
        <v>0</v>
      </c>
      <c r="P1558" s="1">
        <v>1</v>
      </c>
      <c r="Q1558" s="1">
        <v>3977</v>
      </c>
      <c r="R1558" s="1">
        <v>960</v>
      </c>
      <c r="S1558">
        <v>1965</v>
      </c>
      <c r="T1558" s="29">
        <f>IF(TRIM(PropertySet[[#This Row],[YEAR BUILT]])="", "N/A", 2023-PropertySet[[#This Row],[YEAR BUILT]])</f>
        <v>58</v>
      </c>
      <c r="U1558" t="str" cm="1">
        <f t="array" ref="U1558">IF(PropertySet[[#This Row],[AGE]] = "N/A", "N/A", _xlfn.IFS(PropertySet[[#This Row],[AGE]] &lt;= 25, "0-25 Years", PropertySet[[#This Row],[AGE]] &lt;= 50, "26-50 Years", PropertySet[[#This Row],[AGE]]&lt;=75, "51-75 Years", PropertySet[[#This Row],[AGE]]&lt;=100, "76-100 Years", PropertySet[[#This Row],[AGE]]&gt;100, "100+ Years"))</f>
        <v>51-75 Years</v>
      </c>
      <c r="V1558" t="str" cm="1">
        <f t="array" ref="V15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58" t="s">
        <v>33</v>
      </c>
      <c r="X1558" t="s">
        <v>36</v>
      </c>
    </row>
    <row r="1559" spans="1:24" x14ac:dyDescent="0.3">
      <c r="A1559" t="s">
        <v>1473</v>
      </c>
      <c r="B1559" t="s">
        <v>29</v>
      </c>
      <c r="C1559" t="s">
        <v>30</v>
      </c>
      <c r="D1559">
        <v>1</v>
      </c>
      <c r="E1559">
        <v>5639</v>
      </c>
      <c r="F1559">
        <v>60</v>
      </c>
      <c r="G1559" t="s">
        <v>6</v>
      </c>
      <c r="H1559" t="s">
        <v>44</v>
      </c>
      <c r="I1559" t="s">
        <v>1615</v>
      </c>
      <c r="J1559" t="s">
        <v>6</v>
      </c>
      <c r="K1559">
        <v>10312</v>
      </c>
      <c r="L1559" s="25">
        <v>0</v>
      </c>
      <c r="M1559" s="13">
        <v>45272</v>
      </c>
      <c r="N1559" s="1">
        <v>1</v>
      </c>
      <c r="O1559" s="1">
        <v>0</v>
      </c>
      <c r="P1559" s="1">
        <v>1</v>
      </c>
      <c r="Q1559" s="1">
        <v>2520</v>
      </c>
      <c r="R1559" s="1">
        <v>1300</v>
      </c>
      <c r="S1559">
        <v>1993</v>
      </c>
      <c r="T1559" s="29">
        <f>IF(TRIM(PropertySet[[#This Row],[YEAR BUILT]])="", "N/A", 2023-PropertySet[[#This Row],[YEAR BUILT]])</f>
        <v>30</v>
      </c>
      <c r="U1559" t="str" cm="1">
        <f t="array" ref="U1559">IF(PropertySet[[#This Row],[AGE]] = "N/A", "N/A", _xlfn.IFS(PropertySet[[#This Row],[AGE]] &lt;= 25, "0-25 Years", PropertySet[[#This Row],[AGE]] &lt;= 50, "26-50 Years", PropertySet[[#This Row],[AGE]]&lt;=75, "51-75 Years", PropertySet[[#This Row],[AGE]]&lt;=100, "76-100 Years", PropertySet[[#This Row],[AGE]]&gt;100, "100+ Years"))</f>
        <v>26-50 Years</v>
      </c>
      <c r="V1559" t="str" cm="1">
        <f t="array" ref="V15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59" t="s">
        <v>33</v>
      </c>
      <c r="X1559" t="s">
        <v>44</v>
      </c>
    </row>
    <row r="1560" spans="1:24" x14ac:dyDescent="0.3">
      <c r="A1560" t="s">
        <v>1473</v>
      </c>
      <c r="B1560" t="s">
        <v>29</v>
      </c>
      <c r="C1560" t="s">
        <v>30</v>
      </c>
      <c r="D1560">
        <v>1</v>
      </c>
      <c r="E1560">
        <v>5639</v>
      </c>
      <c r="F1560">
        <v>300</v>
      </c>
      <c r="G1560" t="s">
        <v>6</v>
      </c>
      <c r="H1560" t="s">
        <v>44</v>
      </c>
      <c r="I1560" t="s">
        <v>1616</v>
      </c>
      <c r="J1560" t="s">
        <v>6</v>
      </c>
      <c r="K1560">
        <v>10312</v>
      </c>
      <c r="L1560" s="25">
        <v>649900</v>
      </c>
      <c r="M1560" s="13">
        <v>45086</v>
      </c>
      <c r="N1560" s="1">
        <v>1</v>
      </c>
      <c r="O1560" s="1">
        <v>0</v>
      </c>
      <c r="P1560" s="1">
        <v>1</v>
      </c>
      <c r="Q1560" s="1">
        <v>2821</v>
      </c>
      <c r="R1560" s="1">
        <v>1200</v>
      </c>
      <c r="S1560">
        <v>1965</v>
      </c>
      <c r="T1560" s="29">
        <f>IF(TRIM(PropertySet[[#This Row],[YEAR BUILT]])="", "N/A", 2023-PropertySet[[#This Row],[YEAR BUILT]])</f>
        <v>58</v>
      </c>
      <c r="U1560" t="str" cm="1">
        <f t="array" ref="U1560">IF(PropertySet[[#This Row],[AGE]] = "N/A", "N/A", _xlfn.IFS(PropertySet[[#This Row],[AGE]] &lt;= 25, "0-25 Years", PropertySet[[#This Row],[AGE]] &lt;= 50, "26-50 Years", PropertySet[[#This Row],[AGE]]&lt;=75, "51-75 Years", PropertySet[[#This Row],[AGE]]&lt;=100, "76-100 Years", PropertySet[[#This Row],[AGE]]&gt;100, "100+ Years"))</f>
        <v>51-75 Years</v>
      </c>
      <c r="V1560" t="str" cm="1">
        <f t="array" ref="V15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60" t="s">
        <v>33</v>
      </c>
      <c r="X1560" t="s">
        <v>44</v>
      </c>
    </row>
    <row r="1561" spans="1:24" x14ac:dyDescent="0.3">
      <c r="A1561" t="s">
        <v>1473</v>
      </c>
      <c r="B1561" t="s">
        <v>29</v>
      </c>
      <c r="C1561" t="s">
        <v>30</v>
      </c>
      <c r="D1561">
        <v>1</v>
      </c>
      <c r="E1561">
        <v>5639</v>
      </c>
      <c r="F1561">
        <v>301</v>
      </c>
      <c r="G1561" t="s">
        <v>6</v>
      </c>
      <c r="H1561" t="s">
        <v>44</v>
      </c>
      <c r="I1561" t="s">
        <v>1617</v>
      </c>
      <c r="J1561" t="s">
        <v>6</v>
      </c>
      <c r="K1561">
        <v>10312</v>
      </c>
      <c r="L1561" s="25">
        <v>0</v>
      </c>
      <c r="M1561" s="13">
        <v>44932</v>
      </c>
      <c r="N1561" s="1">
        <v>1</v>
      </c>
      <c r="O1561" s="1">
        <v>0</v>
      </c>
      <c r="P1561" s="1">
        <v>1</v>
      </c>
      <c r="Q1561" s="1">
        <v>2821</v>
      </c>
      <c r="R1561" s="1">
        <v>1200</v>
      </c>
      <c r="S1561">
        <v>1965</v>
      </c>
      <c r="T1561" s="29">
        <f>IF(TRIM(PropertySet[[#This Row],[YEAR BUILT]])="", "N/A", 2023-PropertySet[[#This Row],[YEAR BUILT]])</f>
        <v>58</v>
      </c>
      <c r="U1561" t="str" cm="1">
        <f t="array" ref="U1561">IF(PropertySet[[#This Row],[AGE]] = "N/A", "N/A", _xlfn.IFS(PropertySet[[#This Row],[AGE]] &lt;= 25, "0-25 Years", PropertySet[[#This Row],[AGE]] &lt;= 50, "26-50 Years", PropertySet[[#This Row],[AGE]]&lt;=75, "51-75 Years", PropertySet[[#This Row],[AGE]]&lt;=100, "76-100 Years", PropertySet[[#This Row],[AGE]]&gt;100, "100+ Years"))</f>
        <v>51-75 Years</v>
      </c>
      <c r="V1561" t="str" cm="1">
        <f t="array" ref="V15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61" t="s">
        <v>33</v>
      </c>
      <c r="X1561" t="s">
        <v>44</v>
      </c>
    </row>
    <row r="1562" spans="1:24" x14ac:dyDescent="0.3">
      <c r="A1562" t="s">
        <v>1473</v>
      </c>
      <c r="B1562" t="s">
        <v>29</v>
      </c>
      <c r="C1562" t="s">
        <v>30</v>
      </c>
      <c r="D1562">
        <v>1</v>
      </c>
      <c r="E1562">
        <v>5641</v>
      </c>
      <c r="F1562">
        <v>7</v>
      </c>
      <c r="G1562" t="s">
        <v>6</v>
      </c>
      <c r="H1562" t="s">
        <v>44</v>
      </c>
      <c r="I1562" t="s">
        <v>1618</v>
      </c>
      <c r="J1562" t="s">
        <v>6</v>
      </c>
      <c r="K1562">
        <v>10312</v>
      </c>
      <c r="L1562" s="25">
        <v>0</v>
      </c>
      <c r="M1562" s="13">
        <v>45266</v>
      </c>
      <c r="N1562" s="1">
        <v>1</v>
      </c>
      <c r="O1562" s="1">
        <v>0</v>
      </c>
      <c r="P1562" s="1">
        <v>1</v>
      </c>
      <c r="Q1562" s="1">
        <v>3000</v>
      </c>
      <c r="R1562" s="1">
        <v>1080</v>
      </c>
      <c r="S1562">
        <v>1965</v>
      </c>
      <c r="T1562" s="29">
        <f>IF(TRIM(PropertySet[[#This Row],[YEAR BUILT]])="", "N/A", 2023-PropertySet[[#This Row],[YEAR BUILT]])</f>
        <v>58</v>
      </c>
      <c r="U1562" t="str" cm="1">
        <f t="array" ref="U1562">IF(PropertySet[[#This Row],[AGE]] = "N/A", "N/A", _xlfn.IFS(PropertySet[[#This Row],[AGE]] &lt;= 25, "0-25 Years", PropertySet[[#This Row],[AGE]] &lt;= 50, "26-50 Years", PropertySet[[#This Row],[AGE]]&lt;=75, "51-75 Years", PropertySet[[#This Row],[AGE]]&lt;=100, "76-100 Years", PropertySet[[#This Row],[AGE]]&gt;100, "100+ Years"))</f>
        <v>51-75 Years</v>
      </c>
      <c r="V1562" t="str" cm="1">
        <f t="array" ref="V15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62" t="s">
        <v>33</v>
      </c>
      <c r="X1562" t="s">
        <v>44</v>
      </c>
    </row>
    <row r="1563" spans="1:24" x14ac:dyDescent="0.3">
      <c r="A1563" t="s">
        <v>1473</v>
      </c>
      <c r="B1563" t="s">
        <v>29</v>
      </c>
      <c r="C1563" t="s">
        <v>30</v>
      </c>
      <c r="D1563">
        <v>1</v>
      </c>
      <c r="E1563">
        <v>5642</v>
      </c>
      <c r="F1563">
        <v>18</v>
      </c>
      <c r="G1563" t="s">
        <v>6</v>
      </c>
      <c r="H1563" t="s">
        <v>44</v>
      </c>
      <c r="I1563" t="s">
        <v>1619</v>
      </c>
      <c r="J1563" t="s">
        <v>6</v>
      </c>
      <c r="K1563">
        <v>10312</v>
      </c>
      <c r="L1563" s="25">
        <v>800000</v>
      </c>
      <c r="M1563" s="13">
        <v>45267</v>
      </c>
      <c r="N1563" s="1">
        <v>1</v>
      </c>
      <c r="O1563" s="1">
        <v>0</v>
      </c>
      <c r="P1563" s="1">
        <v>1</v>
      </c>
      <c r="Q1563" s="1">
        <v>5000</v>
      </c>
      <c r="R1563" s="1">
        <v>1912</v>
      </c>
      <c r="S1563">
        <v>1990</v>
      </c>
      <c r="T1563" s="29">
        <f>IF(TRIM(PropertySet[[#This Row],[YEAR BUILT]])="", "N/A", 2023-PropertySet[[#This Row],[YEAR BUILT]])</f>
        <v>33</v>
      </c>
      <c r="U1563" t="str" cm="1">
        <f t="array" ref="U1563">IF(PropertySet[[#This Row],[AGE]] = "N/A", "N/A", _xlfn.IFS(PropertySet[[#This Row],[AGE]] &lt;= 25, "0-25 Years", PropertySet[[#This Row],[AGE]] &lt;= 50, "26-50 Years", PropertySet[[#This Row],[AGE]]&lt;=75, "51-75 Years", PropertySet[[#This Row],[AGE]]&lt;=100, "76-100 Years", PropertySet[[#This Row],[AGE]]&gt;100, "100+ Years"))</f>
        <v>26-50 Years</v>
      </c>
      <c r="V1563" t="str" cm="1">
        <f t="array" ref="V15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63" t="s">
        <v>33</v>
      </c>
      <c r="X1563" t="s">
        <v>44</v>
      </c>
    </row>
    <row r="1564" spans="1:24" x14ac:dyDescent="0.3">
      <c r="A1564" t="s">
        <v>1473</v>
      </c>
      <c r="B1564" t="s">
        <v>29</v>
      </c>
      <c r="C1564" t="s">
        <v>30</v>
      </c>
      <c r="D1564">
        <v>1</v>
      </c>
      <c r="E1564">
        <v>5642</v>
      </c>
      <c r="F1564">
        <v>52</v>
      </c>
      <c r="G1564" t="s">
        <v>6</v>
      </c>
      <c r="H1564" t="s">
        <v>44</v>
      </c>
      <c r="I1564" t="s">
        <v>1620</v>
      </c>
      <c r="J1564" t="s">
        <v>6</v>
      </c>
      <c r="K1564">
        <v>10312</v>
      </c>
      <c r="L1564" s="25">
        <v>0</v>
      </c>
      <c r="M1564" s="13">
        <v>44980</v>
      </c>
      <c r="N1564" s="1">
        <v>1</v>
      </c>
      <c r="O1564" s="1">
        <v>0</v>
      </c>
      <c r="P1564" s="1">
        <v>1</v>
      </c>
      <c r="Q1564" s="1">
        <v>2500</v>
      </c>
      <c r="R1564" s="1">
        <v>1912</v>
      </c>
      <c r="S1564">
        <v>1989</v>
      </c>
      <c r="T1564" s="29">
        <f>IF(TRIM(PropertySet[[#This Row],[YEAR BUILT]])="", "N/A", 2023-PropertySet[[#This Row],[YEAR BUILT]])</f>
        <v>34</v>
      </c>
      <c r="U1564" t="str" cm="1">
        <f t="array" ref="U1564">IF(PropertySet[[#This Row],[AGE]] = "N/A", "N/A", _xlfn.IFS(PropertySet[[#This Row],[AGE]] &lt;= 25, "0-25 Years", PropertySet[[#This Row],[AGE]] &lt;= 50, "26-50 Years", PropertySet[[#This Row],[AGE]]&lt;=75, "51-75 Years", PropertySet[[#This Row],[AGE]]&lt;=100, "76-100 Years", PropertySet[[#This Row],[AGE]]&gt;100, "100+ Years"))</f>
        <v>26-50 Years</v>
      </c>
      <c r="V1564" t="str" cm="1">
        <f t="array" ref="V15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64" t="s">
        <v>33</v>
      </c>
      <c r="X1564" t="s">
        <v>44</v>
      </c>
    </row>
    <row r="1565" spans="1:24" x14ac:dyDescent="0.3">
      <c r="A1565" t="s">
        <v>1473</v>
      </c>
      <c r="B1565" t="s">
        <v>29</v>
      </c>
      <c r="C1565" t="s">
        <v>30</v>
      </c>
      <c r="D1565">
        <v>1</v>
      </c>
      <c r="E1565">
        <v>5642</v>
      </c>
      <c r="F1565">
        <v>63</v>
      </c>
      <c r="G1565" t="s">
        <v>6</v>
      </c>
      <c r="H1565" t="s">
        <v>44</v>
      </c>
      <c r="I1565" t="s">
        <v>1621</v>
      </c>
      <c r="J1565" t="s">
        <v>6</v>
      </c>
      <c r="K1565">
        <v>10312</v>
      </c>
      <c r="L1565" s="25">
        <v>755000</v>
      </c>
      <c r="M1565" s="13">
        <v>45231</v>
      </c>
      <c r="N1565" s="1">
        <v>1</v>
      </c>
      <c r="O1565" s="1">
        <v>0</v>
      </c>
      <c r="P1565" s="1">
        <v>1</v>
      </c>
      <c r="Q1565" s="1">
        <v>2500</v>
      </c>
      <c r="R1565" s="1">
        <v>1912</v>
      </c>
      <c r="S1565">
        <v>1990</v>
      </c>
      <c r="T1565" s="29">
        <f>IF(TRIM(PropertySet[[#This Row],[YEAR BUILT]])="", "N/A", 2023-PropertySet[[#This Row],[YEAR BUILT]])</f>
        <v>33</v>
      </c>
      <c r="U1565" t="str" cm="1">
        <f t="array" ref="U1565">IF(PropertySet[[#This Row],[AGE]] = "N/A", "N/A", _xlfn.IFS(PropertySet[[#This Row],[AGE]] &lt;= 25, "0-25 Years", PropertySet[[#This Row],[AGE]] &lt;= 50, "26-50 Years", PropertySet[[#This Row],[AGE]]&lt;=75, "51-75 Years", PropertySet[[#This Row],[AGE]]&lt;=100, "76-100 Years", PropertySet[[#This Row],[AGE]]&gt;100, "100+ Years"))</f>
        <v>26-50 Years</v>
      </c>
      <c r="V1565" t="str" cm="1">
        <f t="array" ref="V15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65" t="s">
        <v>33</v>
      </c>
      <c r="X1565" t="s">
        <v>44</v>
      </c>
    </row>
    <row r="1566" spans="1:24" x14ac:dyDescent="0.3">
      <c r="A1566" t="s">
        <v>1473</v>
      </c>
      <c r="B1566" t="s">
        <v>29</v>
      </c>
      <c r="C1566" t="s">
        <v>30</v>
      </c>
      <c r="D1566">
        <v>1</v>
      </c>
      <c r="E1566">
        <v>5642</v>
      </c>
      <c r="F1566">
        <v>64</v>
      </c>
      <c r="G1566" t="s">
        <v>6</v>
      </c>
      <c r="H1566" t="s">
        <v>44</v>
      </c>
      <c r="I1566" t="s">
        <v>1622</v>
      </c>
      <c r="J1566" t="s">
        <v>6</v>
      </c>
      <c r="K1566">
        <v>10312</v>
      </c>
      <c r="L1566" s="25">
        <v>0</v>
      </c>
      <c r="M1566" s="13">
        <v>45260</v>
      </c>
      <c r="N1566" s="1">
        <v>1</v>
      </c>
      <c r="O1566" s="1">
        <v>0</v>
      </c>
      <c r="P1566" s="1">
        <v>1</v>
      </c>
      <c r="Q1566" s="1">
        <v>5000</v>
      </c>
      <c r="R1566" s="1">
        <v>1912</v>
      </c>
      <c r="S1566">
        <v>1989</v>
      </c>
      <c r="T1566" s="29">
        <f>IF(TRIM(PropertySet[[#This Row],[YEAR BUILT]])="", "N/A", 2023-PropertySet[[#This Row],[YEAR BUILT]])</f>
        <v>34</v>
      </c>
      <c r="U1566" t="str" cm="1">
        <f t="array" ref="U1566">IF(PropertySet[[#This Row],[AGE]] = "N/A", "N/A", _xlfn.IFS(PropertySet[[#This Row],[AGE]] &lt;= 25, "0-25 Years", PropertySet[[#This Row],[AGE]] &lt;= 50, "26-50 Years", PropertySet[[#This Row],[AGE]]&lt;=75, "51-75 Years", PropertySet[[#This Row],[AGE]]&lt;=100, "76-100 Years", PropertySet[[#This Row],[AGE]]&gt;100, "100+ Years"))</f>
        <v>26-50 Years</v>
      </c>
      <c r="V1566" t="str" cm="1">
        <f t="array" ref="V15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66" t="s">
        <v>33</v>
      </c>
      <c r="X1566" t="s">
        <v>44</v>
      </c>
    </row>
    <row r="1567" spans="1:24" x14ac:dyDescent="0.3">
      <c r="A1567" t="s">
        <v>1473</v>
      </c>
      <c r="B1567" t="s">
        <v>29</v>
      </c>
      <c r="C1567" t="s">
        <v>30</v>
      </c>
      <c r="D1567">
        <v>1</v>
      </c>
      <c r="E1567">
        <v>5643</v>
      </c>
      <c r="F1567">
        <v>44</v>
      </c>
      <c r="G1567" t="s">
        <v>6</v>
      </c>
      <c r="H1567" t="s">
        <v>44</v>
      </c>
      <c r="I1567" t="s">
        <v>1623</v>
      </c>
      <c r="J1567" t="s">
        <v>6</v>
      </c>
      <c r="K1567">
        <v>10312</v>
      </c>
      <c r="L1567" s="25">
        <v>0</v>
      </c>
      <c r="M1567" s="13">
        <v>45048</v>
      </c>
      <c r="N1567" s="1">
        <v>1</v>
      </c>
      <c r="O1567" s="1">
        <v>0</v>
      </c>
      <c r="P1567" s="1">
        <v>1</v>
      </c>
      <c r="Q1567" s="1">
        <v>8593</v>
      </c>
      <c r="R1567" s="1">
        <v>2245</v>
      </c>
      <c r="S1567">
        <v>1992</v>
      </c>
      <c r="T1567" s="29">
        <f>IF(TRIM(PropertySet[[#This Row],[YEAR BUILT]])="", "N/A", 2023-PropertySet[[#This Row],[YEAR BUILT]])</f>
        <v>31</v>
      </c>
      <c r="U1567" t="str" cm="1">
        <f t="array" ref="U1567">IF(PropertySet[[#This Row],[AGE]] = "N/A", "N/A", _xlfn.IFS(PropertySet[[#This Row],[AGE]] &lt;= 25, "0-25 Years", PropertySet[[#This Row],[AGE]] &lt;= 50, "26-50 Years", PropertySet[[#This Row],[AGE]]&lt;=75, "51-75 Years", PropertySet[[#This Row],[AGE]]&lt;=100, "76-100 Years", PropertySet[[#This Row],[AGE]]&gt;100, "100+ Years"))</f>
        <v>26-50 Years</v>
      </c>
      <c r="V1567" t="str" cm="1">
        <f t="array" ref="V15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67" t="s">
        <v>33</v>
      </c>
      <c r="X1567" t="s">
        <v>44</v>
      </c>
    </row>
    <row r="1568" spans="1:24" x14ac:dyDescent="0.3">
      <c r="A1568" t="s">
        <v>1473</v>
      </c>
      <c r="B1568" t="s">
        <v>29</v>
      </c>
      <c r="C1568" t="s">
        <v>30</v>
      </c>
      <c r="D1568">
        <v>1</v>
      </c>
      <c r="E1568">
        <v>5643</v>
      </c>
      <c r="F1568">
        <v>54</v>
      </c>
      <c r="G1568" t="s">
        <v>6</v>
      </c>
      <c r="H1568" t="s">
        <v>44</v>
      </c>
      <c r="I1568" t="s">
        <v>1624</v>
      </c>
      <c r="J1568" t="s">
        <v>6</v>
      </c>
      <c r="K1568">
        <v>10312</v>
      </c>
      <c r="L1568" s="25">
        <v>0</v>
      </c>
      <c r="M1568" s="13">
        <v>45007</v>
      </c>
      <c r="N1568" s="1">
        <v>1</v>
      </c>
      <c r="O1568" s="1">
        <v>0</v>
      </c>
      <c r="P1568" s="1">
        <v>1</v>
      </c>
      <c r="Q1568" s="1">
        <v>9176</v>
      </c>
      <c r="R1568" s="1">
        <v>1912</v>
      </c>
      <c r="S1568">
        <v>1992</v>
      </c>
      <c r="T1568" s="29">
        <f>IF(TRIM(PropertySet[[#This Row],[YEAR BUILT]])="", "N/A", 2023-PropertySet[[#This Row],[YEAR BUILT]])</f>
        <v>31</v>
      </c>
      <c r="U1568" t="str" cm="1">
        <f t="array" ref="U1568">IF(PropertySet[[#This Row],[AGE]] = "N/A", "N/A", _xlfn.IFS(PropertySet[[#This Row],[AGE]] &lt;= 25, "0-25 Years", PropertySet[[#This Row],[AGE]] &lt;= 50, "26-50 Years", PropertySet[[#This Row],[AGE]]&lt;=75, "51-75 Years", PropertySet[[#This Row],[AGE]]&lt;=100, "76-100 Years", PropertySet[[#This Row],[AGE]]&gt;100, "100+ Years"))</f>
        <v>26-50 Years</v>
      </c>
      <c r="V1568" t="str" cm="1">
        <f t="array" ref="V15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68" t="s">
        <v>33</v>
      </c>
      <c r="X1568" t="s">
        <v>44</v>
      </c>
    </row>
    <row r="1569" spans="1:24" x14ac:dyDescent="0.3">
      <c r="A1569" t="s">
        <v>1473</v>
      </c>
      <c r="B1569" t="s">
        <v>29</v>
      </c>
      <c r="C1569" t="s">
        <v>30</v>
      </c>
      <c r="D1569">
        <v>1</v>
      </c>
      <c r="E1569">
        <v>5643</v>
      </c>
      <c r="F1569">
        <v>144</v>
      </c>
      <c r="G1569" t="s">
        <v>6</v>
      </c>
      <c r="H1569" t="s">
        <v>44</v>
      </c>
      <c r="I1569" t="s">
        <v>1625</v>
      </c>
      <c r="J1569" t="s">
        <v>6</v>
      </c>
      <c r="K1569">
        <v>10312</v>
      </c>
      <c r="L1569" s="25">
        <v>0</v>
      </c>
      <c r="M1569" s="13">
        <v>45034</v>
      </c>
      <c r="N1569" s="1">
        <v>1</v>
      </c>
      <c r="O1569" s="1">
        <v>0</v>
      </c>
      <c r="P1569" s="1">
        <v>1</v>
      </c>
      <c r="Q1569" s="1">
        <v>2040</v>
      </c>
      <c r="R1569" s="1">
        <v>1232</v>
      </c>
      <c r="S1569">
        <v>1992</v>
      </c>
      <c r="T1569" s="29">
        <f>IF(TRIM(PropertySet[[#This Row],[YEAR BUILT]])="", "N/A", 2023-PropertySet[[#This Row],[YEAR BUILT]])</f>
        <v>31</v>
      </c>
      <c r="U1569" t="str" cm="1">
        <f t="array" ref="U1569">IF(PropertySet[[#This Row],[AGE]] = "N/A", "N/A", _xlfn.IFS(PropertySet[[#This Row],[AGE]] &lt;= 25, "0-25 Years", PropertySet[[#This Row],[AGE]] &lt;= 50, "26-50 Years", PropertySet[[#This Row],[AGE]]&lt;=75, "51-75 Years", PropertySet[[#This Row],[AGE]]&lt;=100, "76-100 Years", PropertySet[[#This Row],[AGE]]&gt;100, "100+ Years"))</f>
        <v>26-50 Years</v>
      </c>
      <c r="V1569" t="str" cm="1">
        <f t="array" ref="V15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69" t="s">
        <v>33</v>
      </c>
      <c r="X1569" t="s">
        <v>44</v>
      </c>
    </row>
    <row r="1570" spans="1:24" x14ac:dyDescent="0.3">
      <c r="A1570" t="s">
        <v>1473</v>
      </c>
      <c r="B1570" t="s">
        <v>29</v>
      </c>
      <c r="C1570" t="s">
        <v>30</v>
      </c>
      <c r="D1570">
        <v>1</v>
      </c>
      <c r="E1570">
        <v>5643</v>
      </c>
      <c r="F1570">
        <v>144</v>
      </c>
      <c r="G1570" t="s">
        <v>6</v>
      </c>
      <c r="H1570" t="s">
        <v>44</v>
      </c>
      <c r="I1570" t="s">
        <v>1625</v>
      </c>
      <c r="J1570" t="s">
        <v>6</v>
      </c>
      <c r="K1570">
        <v>10312</v>
      </c>
      <c r="L1570" s="25">
        <v>0</v>
      </c>
      <c r="M1570" s="13">
        <v>45237</v>
      </c>
      <c r="N1570" s="1">
        <v>1</v>
      </c>
      <c r="O1570" s="1">
        <v>0</v>
      </c>
      <c r="P1570" s="1">
        <v>1</v>
      </c>
      <c r="Q1570" s="1">
        <v>2040</v>
      </c>
      <c r="R1570" s="1">
        <v>1232</v>
      </c>
      <c r="S1570">
        <v>1992</v>
      </c>
      <c r="T1570" s="29">
        <f>IF(TRIM(PropertySet[[#This Row],[YEAR BUILT]])="", "N/A", 2023-PropertySet[[#This Row],[YEAR BUILT]])</f>
        <v>31</v>
      </c>
      <c r="U1570" t="str" cm="1">
        <f t="array" ref="U1570">IF(PropertySet[[#This Row],[AGE]] = "N/A", "N/A", _xlfn.IFS(PropertySet[[#This Row],[AGE]] &lt;= 25, "0-25 Years", PropertySet[[#This Row],[AGE]] &lt;= 50, "26-50 Years", PropertySet[[#This Row],[AGE]]&lt;=75, "51-75 Years", PropertySet[[#This Row],[AGE]]&lt;=100, "76-100 Years", PropertySet[[#This Row],[AGE]]&gt;100, "100+ Years"))</f>
        <v>26-50 Years</v>
      </c>
      <c r="V1570" t="str" cm="1">
        <f t="array" ref="V15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70" t="s">
        <v>33</v>
      </c>
      <c r="X1570" t="s">
        <v>44</v>
      </c>
    </row>
    <row r="1571" spans="1:24" x14ac:dyDescent="0.3">
      <c r="A1571" t="s">
        <v>1473</v>
      </c>
      <c r="B1571" t="s">
        <v>29</v>
      </c>
      <c r="C1571" t="s">
        <v>30</v>
      </c>
      <c r="D1571">
        <v>1</v>
      </c>
      <c r="E1571">
        <v>5644</v>
      </c>
      <c r="F1571">
        <v>28</v>
      </c>
      <c r="G1571" t="s">
        <v>6</v>
      </c>
      <c r="H1571" t="s">
        <v>31</v>
      </c>
      <c r="I1571" t="s">
        <v>1626</v>
      </c>
      <c r="J1571" t="s">
        <v>6</v>
      </c>
      <c r="K1571">
        <v>10312</v>
      </c>
      <c r="L1571" s="25">
        <v>750000</v>
      </c>
      <c r="M1571" s="13">
        <v>45035</v>
      </c>
      <c r="N1571" s="1">
        <v>1</v>
      </c>
      <c r="O1571" s="1">
        <v>0</v>
      </c>
      <c r="P1571" s="1">
        <v>1</v>
      </c>
      <c r="Q1571" s="1">
        <v>4000</v>
      </c>
      <c r="R1571" s="1">
        <v>1904</v>
      </c>
      <c r="S1571">
        <v>1970</v>
      </c>
      <c r="T1571" s="29">
        <f>IF(TRIM(PropertySet[[#This Row],[YEAR BUILT]])="", "N/A", 2023-PropertySet[[#This Row],[YEAR BUILT]])</f>
        <v>53</v>
      </c>
      <c r="U1571" t="str" cm="1">
        <f t="array" ref="U1571">IF(PropertySet[[#This Row],[AGE]] = "N/A", "N/A", _xlfn.IFS(PropertySet[[#This Row],[AGE]] &lt;= 25, "0-25 Years", PropertySet[[#This Row],[AGE]] &lt;= 50, "26-50 Years", PropertySet[[#This Row],[AGE]]&lt;=75, "51-75 Years", PropertySet[[#This Row],[AGE]]&lt;=100, "76-100 Years", PropertySet[[#This Row],[AGE]]&gt;100, "100+ Years"))</f>
        <v>51-75 Years</v>
      </c>
      <c r="V1571" t="str" cm="1">
        <f t="array" ref="V15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71" t="s">
        <v>33</v>
      </c>
      <c r="X1571" t="s">
        <v>31</v>
      </c>
    </row>
    <row r="1572" spans="1:24" x14ac:dyDescent="0.3">
      <c r="A1572" t="s">
        <v>1473</v>
      </c>
      <c r="B1572" t="s">
        <v>29</v>
      </c>
      <c r="C1572" t="s">
        <v>30</v>
      </c>
      <c r="D1572">
        <v>1</v>
      </c>
      <c r="E1572">
        <v>5645</v>
      </c>
      <c r="F1572">
        <v>56</v>
      </c>
      <c r="G1572" t="s">
        <v>6</v>
      </c>
      <c r="H1572" t="s">
        <v>44</v>
      </c>
      <c r="I1572" t="s">
        <v>1627</v>
      </c>
      <c r="J1572" t="s">
        <v>6</v>
      </c>
      <c r="K1572">
        <v>10312</v>
      </c>
      <c r="L1572" s="25">
        <v>0</v>
      </c>
      <c r="M1572" s="13">
        <v>45104</v>
      </c>
      <c r="N1572" s="1">
        <v>1</v>
      </c>
      <c r="O1572" s="1">
        <v>0</v>
      </c>
      <c r="P1572" s="1">
        <v>1</v>
      </c>
      <c r="Q1572" s="1">
        <v>3552</v>
      </c>
      <c r="R1572" s="1">
        <v>1396</v>
      </c>
      <c r="S1572">
        <v>1990</v>
      </c>
      <c r="T1572" s="29">
        <f>IF(TRIM(PropertySet[[#This Row],[YEAR BUILT]])="", "N/A", 2023-PropertySet[[#This Row],[YEAR BUILT]])</f>
        <v>33</v>
      </c>
      <c r="U1572" t="str" cm="1">
        <f t="array" ref="U1572">IF(PropertySet[[#This Row],[AGE]] = "N/A", "N/A", _xlfn.IFS(PropertySet[[#This Row],[AGE]] &lt;= 25, "0-25 Years", PropertySet[[#This Row],[AGE]] &lt;= 50, "26-50 Years", PropertySet[[#This Row],[AGE]]&lt;=75, "51-75 Years", PropertySet[[#This Row],[AGE]]&lt;=100, "76-100 Years", PropertySet[[#This Row],[AGE]]&gt;100, "100+ Years"))</f>
        <v>26-50 Years</v>
      </c>
      <c r="V1572" t="str" cm="1">
        <f t="array" ref="V15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72" t="s">
        <v>33</v>
      </c>
      <c r="X1572" t="s">
        <v>44</v>
      </c>
    </row>
    <row r="1573" spans="1:24" x14ac:dyDescent="0.3">
      <c r="A1573" t="s">
        <v>1473</v>
      </c>
      <c r="B1573" t="s">
        <v>29</v>
      </c>
      <c r="C1573" t="s">
        <v>30</v>
      </c>
      <c r="D1573">
        <v>1</v>
      </c>
      <c r="E1573">
        <v>5645</v>
      </c>
      <c r="F1573">
        <v>78</v>
      </c>
      <c r="G1573" t="s">
        <v>6</v>
      </c>
      <c r="H1573" t="s">
        <v>44</v>
      </c>
      <c r="I1573" t="s">
        <v>1628</v>
      </c>
      <c r="J1573" t="s">
        <v>6</v>
      </c>
      <c r="K1573">
        <v>10312</v>
      </c>
      <c r="L1573" s="25">
        <v>515000</v>
      </c>
      <c r="M1573" s="13">
        <v>45187</v>
      </c>
      <c r="N1573" s="1">
        <v>1</v>
      </c>
      <c r="O1573" s="1">
        <v>0</v>
      </c>
      <c r="P1573" s="1">
        <v>1</v>
      </c>
      <c r="Q1573" s="1">
        <v>919</v>
      </c>
      <c r="R1573" s="1">
        <v>1513</v>
      </c>
      <c r="S1573">
        <v>1991</v>
      </c>
      <c r="T1573" s="29">
        <f>IF(TRIM(PropertySet[[#This Row],[YEAR BUILT]])="", "N/A", 2023-PropertySet[[#This Row],[YEAR BUILT]])</f>
        <v>32</v>
      </c>
      <c r="U1573" t="str" cm="1">
        <f t="array" ref="U1573">IF(PropertySet[[#This Row],[AGE]] = "N/A", "N/A", _xlfn.IFS(PropertySet[[#This Row],[AGE]] &lt;= 25, "0-25 Years", PropertySet[[#This Row],[AGE]] &lt;= 50, "26-50 Years", PropertySet[[#This Row],[AGE]]&lt;=75, "51-75 Years", PropertySet[[#This Row],[AGE]]&lt;=100, "76-100 Years", PropertySet[[#This Row],[AGE]]&gt;100, "100+ Years"))</f>
        <v>26-50 Years</v>
      </c>
      <c r="V1573" t="str" cm="1">
        <f t="array" ref="V15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73" t="s">
        <v>33</v>
      </c>
      <c r="X1573" t="s">
        <v>44</v>
      </c>
    </row>
    <row r="1574" spans="1:24" x14ac:dyDescent="0.3">
      <c r="A1574" t="s">
        <v>1473</v>
      </c>
      <c r="B1574" t="s">
        <v>29</v>
      </c>
      <c r="C1574" t="s">
        <v>30</v>
      </c>
      <c r="D1574">
        <v>1</v>
      </c>
      <c r="E1574">
        <v>5648</v>
      </c>
      <c r="F1574">
        <v>15</v>
      </c>
      <c r="G1574" t="s">
        <v>6</v>
      </c>
      <c r="H1574" t="s">
        <v>44</v>
      </c>
      <c r="I1574" t="s">
        <v>1629</v>
      </c>
      <c r="J1574" t="s">
        <v>6</v>
      </c>
      <c r="K1574">
        <v>10312</v>
      </c>
      <c r="L1574" s="25">
        <v>520000</v>
      </c>
      <c r="M1574" s="13">
        <v>45190</v>
      </c>
      <c r="N1574" s="1">
        <v>1</v>
      </c>
      <c r="O1574" s="1">
        <v>0</v>
      </c>
      <c r="P1574" s="1">
        <v>1</v>
      </c>
      <c r="Q1574" s="1">
        <v>2975</v>
      </c>
      <c r="R1574" s="1">
        <v>1584</v>
      </c>
      <c r="S1574">
        <v>1979</v>
      </c>
      <c r="T1574" s="29">
        <f>IF(TRIM(PropertySet[[#This Row],[YEAR BUILT]])="", "N/A", 2023-PropertySet[[#This Row],[YEAR BUILT]])</f>
        <v>44</v>
      </c>
      <c r="U1574" t="str" cm="1">
        <f t="array" ref="U1574">IF(PropertySet[[#This Row],[AGE]] = "N/A", "N/A", _xlfn.IFS(PropertySet[[#This Row],[AGE]] &lt;= 25, "0-25 Years", PropertySet[[#This Row],[AGE]] &lt;= 50, "26-50 Years", PropertySet[[#This Row],[AGE]]&lt;=75, "51-75 Years", PropertySet[[#This Row],[AGE]]&lt;=100, "76-100 Years", PropertySet[[#This Row],[AGE]]&gt;100, "100+ Years"))</f>
        <v>26-50 Years</v>
      </c>
      <c r="V1574" t="str" cm="1">
        <f t="array" ref="V15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74" t="s">
        <v>33</v>
      </c>
      <c r="X1574" t="s">
        <v>44</v>
      </c>
    </row>
    <row r="1575" spans="1:24" x14ac:dyDescent="0.3">
      <c r="A1575" t="s">
        <v>1473</v>
      </c>
      <c r="B1575" t="s">
        <v>29</v>
      </c>
      <c r="C1575" t="s">
        <v>30</v>
      </c>
      <c r="D1575">
        <v>1</v>
      </c>
      <c r="E1575">
        <v>5648</v>
      </c>
      <c r="F1575">
        <v>15</v>
      </c>
      <c r="G1575" t="s">
        <v>6</v>
      </c>
      <c r="H1575" t="s">
        <v>44</v>
      </c>
      <c r="I1575" t="s">
        <v>1629</v>
      </c>
      <c r="J1575" t="s">
        <v>6</v>
      </c>
      <c r="K1575">
        <v>10312</v>
      </c>
      <c r="L1575" s="25">
        <v>538212</v>
      </c>
      <c r="M1575" s="13">
        <v>45040</v>
      </c>
      <c r="N1575" s="1">
        <v>1</v>
      </c>
      <c r="O1575" s="1">
        <v>0</v>
      </c>
      <c r="P1575" s="1">
        <v>1</v>
      </c>
      <c r="Q1575" s="1">
        <v>2975</v>
      </c>
      <c r="R1575" s="1">
        <v>1584</v>
      </c>
      <c r="S1575">
        <v>1979</v>
      </c>
      <c r="T1575" s="29">
        <f>IF(TRIM(PropertySet[[#This Row],[YEAR BUILT]])="", "N/A", 2023-PropertySet[[#This Row],[YEAR BUILT]])</f>
        <v>44</v>
      </c>
      <c r="U1575" t="str" cm="1">
        <f t="array" ref="U1575">IF(PropertySet[[#This Row],[AGE]] = "N/A", "N/A", _xlfn.IFS(PropertySet[[#This Row],[AGE]] &lt;= 25, "0-25 Years", PropertySet[[#This Row],[AGE]] &lt;= 50, "26-50 Years", PropertySet[[#This Row],[AGE]]&lt;=75, "51-75 Years", PropertySet[[#This Row],[AGE]]&lt;=100, "76-100 Years", PropertySet[[#This Row],[AGE]]&gt;100, "100+ Years"))</f>
        <v>26-50 Years</v>
      </c>
      <c r="V1575" t="str" cm="1">
        <f t="array" ref="V15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75" t="s">
        <v>33</v>
      </c>
      <c r="X1575" t="s">
        <v>44</v>
      </c>
    </row>
    <row r="1576" spans="1:24" x14ac:dyDescent="0.3">
      <c r="A1576" t="s">
        <v>1473</v>
      </c>
      <c r="B1576" t="s">
        <v>29</v>
      </c>
      <c r="C1576" t="s">
        <v>30</v>
      </c>
      <c r="D1576">
        <v>1</v>
      </c>
      <c r="E1576">
        <v>5651</v>
      </c>
      <c r="F1576">
        <v>3</v>
      </c>
      <c r="G1576" t="s">
        <v>6</v>
      </c>
      <c r="H1576" t="s">
        <v>36</v>
      </c>
      <c r="I1576" t="s">
        <v>1630</v>
      </c>
      <c r="J1576" t="s">
        <v>6</v>
      </c>
      <c r="K1576">
        <v>10312</v>
      </c>
      <c r="L1576" s="25">
        <v>839500</v>
      </c>
      <c r="M1576" s="13">
        <v>45211</v>
      </c>
      <c r="N1576" s="1">
        <v>1</v>
      </c>
      <c r="O1576" s="1">
        <v>0</v>
      </c>
      <c r="P1576" s="1">
        <v>1</v>
      </c>
      <c r="Q1576" s="1">
        <v>4000</v>
      </c>
      <c r="R1576" s="1">
        <v>1300</v>
      </c>
      <c r="S1576">
        <v>1979</v>
      </c>
      <c r="T1576" s="29">
        <f>IF(TRIM(PropertySet[[#This Row],[YEAR BUILT]])="", "N/A", 2023-PropertySet[[#This Row],[YEAR BUILT]])</f>
        <v>44</v>
      </c>
      <c r="U1576" t="str" cm="1">
        <f t="array" ref="U1576">IF(PropertySet[[#This Row],[AGE]] = "N/A", "N/A", _xlfn.IFS(PropertySet[[#This Row],[AGE]] &lt;= 25, "0-25 Years", PropertySet[[#This Row],[AGE]] &lt;= 50, "26-50 Years", PropertySet[[#This Row],[AGE]]&lt;=75, "51-75 Years", PropertySet[[#This Row],[AGE]]&lt;=100, "76-100 Years", PropertySet[[#This Row],[AGE]]&gt;100, "100+ Years"))</f>
        <v>26-50 Years</v>
      </c>
      <c r="V1576" t="str" cm="1">
        <f t="array" ref="V15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76" t="s">
        <v>33</v>
      </c>
      <c r="X1576" t="s">
        <v>36</v>
      </c>
    </row>
    <row r="1577" spans="1:24" x14ac:dyDescent="0.3">
      <c r="A1577" t="s">
        <v>1473</v>
      </c>
      <c r="B1577" t="s">
        <v>29</v>
      </c>
      <c r="C1577" t="s">
        <v>30</v>
      </c>
      <c r="D1577">
        <v>1</v>
      </c>
      <c r="E1577">
        <v>5651</v>
      </c>
      <c r="F1577">
        <v>61</v>
      </c>
      <c r="G1577" t="s">
        <v>6</v>
      </c>
      <c r="H1577" t="s">
        <v>44</v>
      </c>
      <c r="I1577" t="s">
        <v>1631</v>
      </c>
      <c r="J1577" t="s">
        <v>6</v>
      </c>
      <c r="K1577">
        <v>10312</v>
      </c>
      <c r="L1577" s="25">
        <v>0</v>
      </c>
      <c r="M1577" s="13">
        <v>44980</v>
      </c>
      <c r="N1577" s="1">
        <v>1</v>
      </c>
      <c r="O1577" s="1">
        <v>0</v>
      </c>
      <c r="P1577" s="1">
        <v>1</v>
      </c>
      <c r="Q1577" s="1">
        <v>3045</v>
      </c>
      <c r="R1577" s="1">
        <v>1760</v>
      </c>
      <c r="S1577">
        <v>1976</v>
      </c>
      <c r="T1577" s="29">
        <f>IF(TRIM(PropertySet[[#This Row],[YEAR BUILT]])="", "N/A", 2023-PropertySet[[#This Row],[YEAR BUILT]])</f>
        <v>47</v>
      </c>
      <c r="U1577" t="str" cm="1">
        <f t="array" ref="U1577">IF(PropertySet[[#This Row],[AGE]] = "N/A", "N/A", _xlfn.IFS(PropertySet[[#This Row],[AGE]] &lt;= 25, "0-25 Years", PropertySet[[#This Row],[AGE]] &lt;= 50, "26-50 Years", PropertySet[[#This Row],[AGE]]&lt;=75, "51-75 Years", PropertySet[[#This Row],[AGE]]&lt;=100, "76-100 Years", PropertySet[[#This Row],[AGE]]&gt;100, "100+ Years"))</f>
        <v>26-50 Years</v>
      </c>
      <c r="V1577" t="str" cm="1">
        <f t="array" ref="V15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77" t="s">
        <v>33</v>
      </c>
      <c r="X1577" t="s">
        <v>44</v>
      </c>
    </row>
    <row r="1578" spans="1:24" x14ac:dyDescent="0.3">
      <c r="A1578" t="s">
        <v>1473</v>
      </c>
      <c r="B1578" t="s">
        <v>29</v>
      </c>
      <c r="C1578" t="s">
        <v>30</v>
      </c>
      <c r="D1578">
        <v>1</v>
      </c>
      <c r="E1578">
        <v>5651</v>
      </c>
      <c r="F1578">
        <v>93</v>
      </c>
      <c r="G1578" t="s">
        <v>6</v>
      </c>
      <c r="H1578" t="s">
        <v>44</v>
      </c>
      <c r="I1578" t="s">
        <v>1632</v>
      </c>
      <c r="J1578" t="s">
        <v>6</v>
      </c>
      <c r="K1578">
        <v>10312</v>
      </c>
      <c r="L1578" s="25">
        <v>625000</v>
      </c>
      <c r="M1578" s="13">
        <v>45226</v>
      </c>
      <c r="N1578" s="1">
        <v>1</v>
      </c>
      <c r="O1578" s="1">
        <v>0</v>
      </c>
      <c r="P1578" s="1">
        <v>1</v>
      </c>
      <c r="Q1578" s="1">
        <v>4032</v>
      </c>
      <c r="R1578" s="1">
        <v>1440</v>
      </c>
      <c r="S1578">
        <v>1976</v>
      </c>
      <c r="T1578" s="29">
        <f>IF(TRIM(PropertySet[[#This Row],[YEAR BUILT]])="", "N/A", 2023-PropertySet[[#This Row],[YEAR BUILT]])</f>
        <v>47</v>
      </c>
      <c r="U1578" t="str" cm="1">
        <f t="array" ref="U1578">IF(PropertySet[[#This Row],[AGE]] = "N/A", "N/A", _xlfn.IFS(PropertySet[[#This Row],[AGE]] &lt;= 25, "0-25 Years", PropertySet[[#This Row],[AGE]] &lt;= 50, "26-50 Years", PropertySet[[#This Row],[AGE]]&lt;=75, "51-75 Years", PropertySet[[#This Row],[AGE]]&lt;=100, "76-100 Years", PropertySet[[#This Row],[AGE]]&gt;100, "100+ Years"))</f>
        <v>26-50 Years</v>
      </c>
      <c r="V1578" t="str" cm="1">
        <f t="array" ref="V15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78" t="s">
        <v>33</v>
      </c>
      <c r="X1578" t="s">
        <v>44</v>
      </c>
    </row>
    <row r="1579" spans="1:24" x14ac:dyDescent="0.3">
      <c r="A1579" t="s">
        <v>1473</v>
      </c>
      <c r="B1579" t="s">
        <v>29</v>
      </c>
      <c r="C1579" t="s">
        <v>30</v>
      </c>
      <c r="D1579">
        <v>1</v>
      </c>
      <c r="E1579">
        <v>5651</v>
      </c>
      <c r="F1579">
        <v>128</v>
      </c>
      <c r="G1579" t="s">
        <v>6</v>
      </c>
      <c r="H1579" t="s">
        <v>36</v>
      </c>
      <c r="I1579" t="s">
        <v>1633</v>
      </c>
      <c r="J1579" t="s">
        <v>6</v>
      </c>
      <c r="K1579">
        <v>10312</v>
      </c>
      <c r="L1579" s="25">
        <v>930000</v>
      </c>
      <c r="M1579" s="13">
        <v>44988</v>
      </c>
      <c r="N1579" s="1">
        <v>1</v>
      </c>
      <c r="O1579" s="1">
        <v>0</v>
      </c>
      <c r="P1579" s="1">
        <v>1</v>
      </c>
      <c r="Q1579" s="1">
        <v>4000</v>
      </c>
      <c r="R1579" s="1">
        <v>2275</v>
      </c>
      <c r="S1579">
        <v>1979</v>
      </c>
      <c r="T1579" s="29">
        <f>IF(TRIM(PropertySet[[#This Row],[YEAR BUILT]])="", "N/A", 2023-PropertySet[[#This Row],[YEAR BUILT]])</f>
        <v>44</v>
      </c>
      <c r="U1579" t="str" cm="1">
        <f t="array" ref="U1579">IF(PropertySet[[#This Row],[AGE]] = "N/A", "N/A", _xlfn.IFS(PropertySet[[#This Row],[AGE]] &lt;= 25, "0-25 Years", PropertySet[[#This Row],[AGE]] &lt;= 50, "26-50 Years", PropertySet[[#This Row],[AGE]]&lt;=75, "51-75 Years", PropertySet[[#This Row],[AGE]]&lt;=100, "76-100 Years", PropertySet[[#This Row],[AGE]]&gt;100, "100+ Years"))</f>
        <v>26-50 Years</v>
      </c>
      <c r="V1579" t="str" cm="1">
        <f t="array" ref="V15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79" t="s">
        <v>33</v>
      </c>
      <c r="X1579" t="s">
        <v>36</v>
      </c>
    </row>
    <row r="1580" spans="1:24" x14ac:dyDescent="0.3">
      <c r="A1580" t="s">
        <v>1473</v>
      </c>
      <c r="B1580" t="s">
        <v>29</v>
      </c>
      <c r="C1580" t="s">
        <v>30</v>
      </c>
      <c r="D1580">
        <v>1</v>
      </c>
      <c r="E1580">
        <v>5651</v>
      </c>
      <c r="F1580">
        <v>132</v>
      </c>
      <c r="G1580" t="s">
        <v>6</v>
      </c>
      <c r="H1580" t="s">
        <v>36</v>
      </c>
      <c r="I1580" t="s">
        <v>1634</v>
      </c>
      <c r="J1580" t="s">
        <v>6</v>
      </c>
      <c r="K1580">
        <v>10312</v>
      </c>
      <c r="L1580" s="25">
        <v>0</v>
      </c>
      <c r="M1580" s="13">
        <v>45225</v>
      </c>
      <c r="N1580" s="1">
        <v>1</v>
      </c>
      <c r="O1580" s="1">
        <v>0</v>
      </c>
      <c r="P1580" s="1">
        <v>1</v>
      </c>
      <c r="Q1580" s="1">
        <v>4000</v>
      </c>
      <c r="R1580" s="1">
        <v>2275</v>
      </c>
      <c r="S1580">
        <v>1979</v>
      </c>
      <c r="T1580" s="29">
        <f>IF(TRIM(PropertySet[[#This Row],[YEAR BUILT]])="", "N/A", 2023-PropertySet[[#This Row],[YEAR BUILT]])</f>
        <v>44</v>
      </c>
      <c r="U1580" t="str" cm="1">
        <f t="array" ref="U1580">IF(PropertySet[[#This Row],[AGE]] = "N/A", "N/A", _xlfn.IFS(PropertySet[[#This Row],[AGE]] &lt;= 25, "0-25 Years", PropertySet[[#This Row],[AGE]] &lt;= 50, "26-50 Years", PropertySet[[#This Row],[AGE]]&lt;=75, "51-75 Years", PropertySet[[#This Row],[AGE]]&lt;=100, "76-100 Years", PropertySet[[#This Row],[AGE]]&gt;100, "100+ Years"))</f>
        <v>26-50 Years</v>
      </c>
      <c r="V1580" t="str" cm="1">
        <f t="array" ref="V15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80" t="s">
        <v>33</v>
      </c>
      <c r="X1580" t="s">
        <v>36</v>
      </c>
    </row>
    <row r="1581" spans="1:24" x14ac:dyDescent="0.3">
      <c r="A1581" t="s">
        <v>1473</v>
      </c>
      <c r="B1581" t="s">
        <v>29</v>
      </c>
      <c r="C1581" t="s">
        <v>30</v>
      </c>
      <c r="D1581">
        <v>1</v>
      </c>
      <c r="E1581">
        <v>5651</v>
      </c>
      <c r="F1581">
        <v>134</v>
      </c>
      <c r="G1581" t="s">
        <v>6</v>
      </c>
      <c r="H1581" t="s">
        <v>36</v>
      </c>
      <c r="I1581" t="s">
        <v>1635</v>
      </c>
      <c r="J1581" t="s">
        <v>6</v>
      </c>
      <c r="K1581">
        <v>10312</v>
      </c>
      <c r="L1581" s="25">
        <v>848000</v>
      </c>
      <c r="M1581" s="13">
        <v>45090</v>
      </c>
      <c r="N1581" s="1">
        <v>1</v>
      </c>
      <c r="O1581" s="1">
        <v>0</v>
      </c>
      <c r="P1581" s="1">
        <v>1</v>
      </c>
      <c r="Q1581" s="1">
        <v>4000</v>
      </c>
      <c r="R1581" s="1">
        <v>2275</v>
      </c>
      <c r="S1581">
        <v>1979</v>
      </c>
      <c r="T1581" s="29">
        <f>IF(TRIM(PropertySet[[#This Row],[YEAR BUILT]])="", "N/A", 2023-PropertySet[[#This Row],[YEAR BUILT]])</f>
        <v>44</v>
      </c>
      <c r="U1581" t="str" cm="1">
        <f t="array" ref="U1581">IF(PropertySet[[#This Row],[AGE]] = "N/A", "N/A", _xlfn.IFS(PropertySet[[#This Row],[AGE]] &lt;= 25, "0-25 Years", PropertySet[[#This Row],[AGE]] &lt;= 50, "26-50 Years", PropertySet[[#This Row],[AGE]]&lt;=75, "51-75 Years", PropertySet[[#This Row],[AGE]]&lt;=100, "76-100 Years", PropertySet[[#This Row],[AGE]]&gt;100, "100+ Years"))</f>
        <v>26-50 Years</v>
      </c>
      <c r="V1581" t="str" cm="1">
        <f t="array" ref="V15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81" t="s">
        <v>33</v>
      </c>
      <c r="X1581" t="s">
        <v>36</v>
      </c>
    </row>
    <row r="1582" spans="1:24" x14ac:dyDescent="0.3">
      <c r="A1582" t="s">
        <v>1473</v>
      </c>
      <c r="B1582" t="s">
        <v>29</v>
      </c>
      <c r="C1582" t="s">
        <v>30</v>
      </c>
      <c r="D1582">
        <v>1</v>
      </c>
      <c r="E1582">
        <v>5652</v>
      </c>
      <c r="F1582">
        <v>2</v>
      </c>
      <c r="G1582" t="s">
        <v>6</v>
      </c>
      <c r="H1582" t="s">
        <v>44</v>
      </c>
      <c r="I1582" t="s">
        <v>1636</v>
      </c>
      <c r="J1582" t="s">
        <v>6</v>
      </c>
      <c r="K1582">
        <v>10312</v>
      </c>
      <c r="L1582" s="25">
        <v>680000</v>
      </c>
      <c r="M1582" s="13">
        <v>44963</v>
      </c>
      <c r="N1582" s="1">
        <v>1</v>
      </c>
      <c r="O1582" s="1">
        <v>0</v>
      </c>
      <c r="P1582" s="1">
        <v>1</v>
      </c>
      <c r="Q1582" s="1">
        <v>2214</v>
      </c>
      <c r="R1582" s="1">
        <v>1500</v>
      </c>
      <c r="S1582">
        <v>2003</v>
      </c>
      <c r="T1582" s="29">
        <f>IF(TRIM(PropertySet[[#This Row],[YEAR BUILT]])="", "N/A", 2023-PropertySet[[#This Row],[YEAR BUILT]])</f>
        <v>20</v>
      </c>
      <c r="U1582" t="str" cm="1">
        <f t="array" ref="U1582">IF(PropertySet[[#This Row],[AGE]] = "N/A", "N/A", _xlfn.IFS(PropertySet[[#This Row],[AGE]] &lt;= 25, "0-25 Years", PropertySet[[#This Row],[AGE]] &lt;= 50, "26-50 Years", PropertySet[[#This Row],[AGE]]&lt;=75, "51-75 Years", PropertySet[[#This Row],[AGE]]&lt;=100, "76-100 Years", PropertySet[[#This Row],[AGE]]&gt;100, "100+ Years"))</f>
        <v>0-25 Years</v>
      </c>
      <c r="V1582" t="str" cm="1">
        <f t="array" ref="V15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582" t="s">
        <v>33</v>
      </c>
      <c r="X1582" t="s">
        <v>44</v>
      </c>
    </row>
    <row r="1583" spans="1:24" x14ac:dyDescent="0.3">
      <c r="A1583" t="s">
        <v>1473</v>
      </c>
      <c r="B1583" t="s">
        <v>29</v>
      </c>
      <c r="C1583" t="s">
        <v>30</v>
      </c>
      <c r="D1583">
        <v>1</v>
      </c>
      <c r="E1583">
        <v>5652</v>
      </c>
      <c r="F1583">
        <v>49</v>
      </c>
      <c r="G1583" t="s">
        <v>6</v>
      </c>
      <c r="H1583" t="s">
        <v>36</v>
      </c>
      <c r="I1583" t="s">
        <v>1637</v>
      </c>
      <c r="J1583" t="s">
        <v>6</v>
      </c>
      <c r="K1583">
        <v>10312</v>
      </c>
      <c r="L1583" s="25">
        <v>0</v>
      </c>
      <c r="M1583" s="13">
        <v>45245</v>
      </c>
      <c r="N1583" s="1">
        <v>1</v>
      </c>
      <c r="O1583" s="1">
        <v>0</v>
      </c>
      <c r="P1583" s="1">
        <v>1</v>
      </c>
      <c r="Q1583" s="1">
        <v>4000</v>
      </c>
      <c r="R1583" s="1">
        <v>1567</v>
      </c>
      <c r="S1583">
        <v>1977</v>
      </c>
      <c r="T1583" s="29">
        <f>IF(TRIM(PropertySet[[#This Row],[YEAR BUILT]])="", "N/A", 2023-PropertySet[[#This Row],[YEAR BUILT]])</f>
        <v>46</v>
      </c>
      <c r="U1583" t="str" cm="1">
        <f t="array" ref="U1583">IF(PropertySet[[#This Row],[AGE]] = "N/A", "N/A", _xlfn.IFS(PropertySet[[#This Row],[AGE]] &lt;= 25, "0-25 Years", PropertySet[[#This Row],[AGE]] &lt;= 50, "26-50 Years", PropertySet[[#This Row],[AGE]]&lt;=75, "51-75 Years", PropertySet[[#This Row],[AGE]]&lt;=100, "76-100 Years", PropertySet[[#This Row],[AGE]]&gt;100, "100+ Years"))</f>
        <v>26-50 Years</v>
      </c>
      <c r="V1583" t="str" cm="1">
        <f t="array" ref="V15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83" t="s">
        <v>33</v>
      </c>
      <c r="X1583" t="s">
        <v>36</v>
      </c>
    </row>
    <row r="1584" spans="1:24" x14ac:dyDescent="0.3">
      <c r="A1584" t="s">
        <v>1473</v>
      </c>
      <c r="B1584" t="s">
        <v>29</v>
      </c>
      <c r="C1584" t="s">
        <v>30</v>
      </c>
      <c r="D1584">
        <v>1</v>
      </c>
      <c r="E1584">
        <v>5652</v>
      </c>
      <c r="F1584">
        <v>97</v>
      </c>
      <c r="G1584" t="s">
        <v>6</v>
      </c>
      <c r="H1584" t="s">
        <v>44</v>
      </c>
      <c r="I1584" t="s">
        <v>1638</v>
      </c>
      <c r="J1584" t="s">
        <v>6</v>
      </c>
      <c r="K1584">
        <v>10312</v>
      </c>
      <c r="L1584" s="25">
        <v>10</v>
      </c>
      <c r="M1584" s="13">
        <v>45121</v>
      </c>
      <c r="N1584" s="1">
        <v>1</v>
      </c>
      <c r="O1584" s="1">
        <v>0</v>
      </c>
      <c r="P1584" s="1">
        <v>1</v>
      </c>
      <c r="Q1584" s="1">
        <v>3201</v>
      </c>
      <c r="R1584" s="1">
        <v>1584</v>
      </c>
      <c r="S1584">
        <v>1978</v>
      </c>
      <c r="T1584" s="29">
        <f>IF(TRIM(PropertySet[[#This Row],[YEAR BUILT]])="", "N/A", 2023-PropertySet[[#This Row],[YEAR BUILT]])</f>
        <v>45</v>
      </c>
      <c r="U1584" t="str" cm="1">
        <f t="array" ref="U1584">IF(PropertySet[[#This Row],[AGE]] = "N/A", "N/A", _xlfn.IFS(PropertySet[[#This Row],[AGE]] &lt;= 25, "0-25 Years", PropertySet[[#This Row],[AGE]] &lt;= 50, "26-50 Years", PropertySet[[#This Row],[AGE]]&lt;=75, "51-75 Years", PropertySet[[#This Row],[AGE]]&lt;=100, "76-100 Years", PropertySet[[#This Row],[AGE]]&gt;100, "100+ Years"))</f>
        <v>26-50 Years</v>
      </c>
      <c r="V1584" t="str" cm="1">
        <f t="array" ref="V15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84" t="s">
        <v>33</v>
      </c>
      <c r="X1584" t="s">
        <v>44</v>
      </c>
    </row>
    <row r="1585" spans="1:24" x14ac:dyDescent="0.3">
      <c r="A1585" t="s">
        <v>1473</v>
      </c>
      <c r="B1585" t="s">
        <v>29</v>
      </c>
      <c r="C1585" t="s">
        <v>30</v>
      </c>
      <c r="D1585">
        <v>1</v>
      </c>
      <c r="E1585">
        <v>5653</v>
      </c>
      <c r="F1585">
        <v>87</v>
      </c>
      <c r="G1585" t="s">
        <v>6</v>
      </c>
      <c r="H1585" t="s">
        <v>44</v>
      </c>
      <c r="I1585" t="s">
        <v>1639</v>
      </c>
      <c r="J1585" t="s">
        <v>6</v>
      </c>
      <c r="K1585">
        <v>10312</v>
      </c>
      <c r="L1585" s="25">
        <v>416338</v>
      </c>
      <c r="M1585" s="13">
        <v>45216</v>
      </c>
      <c r="N1585" s="1">
        <v>1</v>
      </c>
      <c r="O1585" s="1">
        <v>0</v>
      </c>
      <c r="P1585" s="1">
        <v>1</v>
      </c>
      <c r="Q1585" s="1">
        <v>1290</v>
      </c>
      <c r="R1585" s="1">
        <v>2500</v>
      </c>
      <c r="S1585">
        <v>1989</v>
      </c>
      <c r="T1585" s="29">
        <f>IF(TRIM(PropertySet[[#This Row],[YEAR BUILT]])="", "N/A", 2023-PropertySet[[#This Row],[YEAR BUILT]])</f>
        <v>34</v>
      </c>
      <c r="U1585" t="str" cm="1">
        <f t="array" ref="U1585">IF(PropertySet[[#This Row],[AGE]] = "N/A", "N/A", _xlfn.IFS(PropertySet[[#This Row],[AGE]] &lt;= 25, "0-25 Years", PropertySet[[#This Row],[AGE]] &lt;= 50, "26-50 Years", PropertySet[[#This Row],[AGE]]&lt;=75, "51-75 Years", PropertySet[[#This Row],[AGE]]&lt;=100, "76-100 Years", PropertySet[[#This Row],[AGE]]&gt;100, "100+ Years"))</f>
        <v>26-50 Years</v>
      </c>
      <c r="V1585" t="str" cm="1">
        <f t="array" ref="V15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85" t="s">
        <v>33</v>
      </c>
      <c r="X1585" t="s">
        <v>44</v>
      </c>
    </row>
    <row r="1586" spans="1:24" x14ac:dyDescent="0.3">
      <c r="A1586" t="s">
        <v>1473</v>
      </c>
      <c r="B1586" t="s">
        <v>29</v>
      </c>
      <c r="C1586" t="s">
        <v>30</v>
      </c>
      <c r="D1586">
        <v>1</v>
      </c>
      <c r="E1586">
        <v>5653</v>
      </c>
      <c r="F1586">
        <v>87</v>
      </c>
      <c r="G1586" t="s">
        <v>6</v>
      </c>
      <c r="H1586" t="s">
        <v>44</v>
      </c>
      <c r="I1586" t="s">
        <v>1639</v>
      </c>
      <c r="J1586" t="s">
        <v>6</v>
      </c>
      <c r="K1586">
        <v>10312</v>
      </c>
      <c r="L1586" s="25">
        <v>417100</v>
      </c>
      <c r="M1586" s="13">
        <v>45078</v>
      </c>
      <c r="N1586" s="1">
        <v>1</v>
      </c>
      <c r="O1586" s="1">
        <v>0</v>
      </c>
      <c r="P1586" s="1">
        <v>1</v>
      </c>
      <c r="Q1586" s="1">
        <v>1290</v>
      </c>
      <c r="R1586" s="1">
        <v>2500</v>
      </c>
      <c r="S1586">
        <v>1989</v>
      </c>
      <c r="T1586" s="29">
        <f>IF(TRIM(PropertySet[[#This Row],[YEAR BUILT]])="", "N/A", 2023-PropertySet[[#This Row],[YEAR BUILT]])</f>
        <v>34</v>
      </c>
      <c r="U1586" t="str" cm="1">
        <f t="array" ref="U1586">IF(PropertySet[[#This Row],[AGE]] = "N/A", "N/A", _xlfn.IFS(PropertySet[[#This Row],[AGE]] &lt;= 25, "0-25 Years", PropertySet[[#This Row],[AGE]] &lt;= 50, "26-50 Years", PropertySet[[#This Row],[AGE]]&lt;=75, "51-75 Years", PropertySet[[#This Row],[AGE]]&lt;=100, "76-100 Years", PropertySet[[#This Row],[AGE]]&gt;100, "100+ Years"))</f>
        <v>26-50 Years</v>
      </c>
      <c r="V1586" t="str" cm="1">
        <f t="array" ref="V15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86" t="s">
        <v>33</v>
      </c>
      <c r="X1586" t="s">
        <v>44</v>
      </c>
    </row>
    <row r="1587" spans="1:24" x14ac:dyDescent="0.3">
      <c r="A1587" t="s">
        <v>1473</v>
      </c>
      <c r="B1587" t="s">
        <v>29</v>
      </c>
      <c r="C1587" t="s">
        <v>30</v>
      </c>
      <c r="D1587">
        <v>1</v>
      </c>
      <c r="E1587">
        <v>5653</v>
      </c>
      <c r="F1587">
        <v>111</v>
      </c>
      <c r="G1587" t="s">
        <v>6</v>
      </c>
      <c r="H1587" t="s">
        <v>44</v>
      </c>
      <c r="I1587" t="s">
        <v>1640</v>
      </c>
      <c r="J1587" t="s">
        <v>6</v>
      </c>
      <c r="K1587">
        <v>10312</v>
      </c>
      <c r="L1587" s="25">
        <v>470000</v>
      </c>
      <c r="M1587" s="13">
        <v>44938</v>
      </c>
      <c r="N1587" s="1">
        <v>1</v>
      </c>
      <c r="O1587" s="1">
        <v>0</v>
      </c>
      <c r="P1587" s="1">
        <v>1</v>
      </c>
      <c r="Q1587" s="1">
        <v>797</v>
      </c>
      <c r="R1587" s="1">
        <v>1480</v>
      </c>
      <c r="S1587">
        <v>1989</v>
      </c>
      <c r="T1587" s="29">
        <f>IF(TRIM(PropertySet[[#This Row],[YEAR BUILT]])="", "N/A", 2023-PropertySet[[#This Row],[YEAR BUILT]])</f>
        <v>34</v>
      </c>
      <c r="U1587" t="str" cm="1">
        <f t="array" ref="U1587">IF(PropertySet[[#This Row],[AGE]] = "N/A", "N/A", _xlfn.IFS(PropertySet[[#This Row],[AGE]] &lt;= 25, "0-25 Years", PropertySet[[#This Row],[AGE]] &lt;= 50, "26-50 Years", PropertySet[[#This Row],[AGE]]&lt;=75, "51-75 Years", PropertySet[[#This Row],[AGE]]&lt;=100, "76-100 Years", PropertySet[[#This Row],[AGE]]&gt;100, "100+ Years"))</f>
        <v>26-50 Years</v>
      </c>
      <c r="V1587" t="str" cm="1">
        <f t="array" ref="V15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87" t="s">
        <v>33</v>
      </c>
      <c r="X1587" t="s">
        <v>44</v>
      </c>
    </row>
    <row r="1588" spans="1:24" x14ac:dyDescent="0.3">
      <c r="A1588" t="s">
        <v>1473</v>
      </c>
      <c r="B1588" t="s">
        <v>29</v>
      </c>
      <c r="C1588" t="s">
        <v>30</v>
      </c>
      <c r="D1588">
        <v>1</v>
      </c>
      <c r="E1588">
        <v>5653</v>
      </c>
      <c r="F1588">
        <v>135</v>
      </c>
      <c r="G1588" t="s">
        <v>6</v>
      </c>
      <c r="H1588" t="s">
        <v>44</v>
      </c>
      <c r="I1588" t="s">
        <v>1641</v>
      </c>
      <c r="J1588" t="s">
        <v>6</v>
      </c>
      <c r="K1588">
        <v>10312</v>
      </c>
      <c r="L1588" s="25">
        <v>0</v>
      </c>
      <c r="M1588" s="13">
        <v>44971</v>
      </c>
      <c r="N1588" s="1">
        <v>1</v>
      </c>
      <c r="O1588" s="1">
        <v>0</v>
      </c>
      <c r="P1588" s="1">
        <v>1</v>
      </c>
      <c r="Q1588" s="1">
        <v>3201</v>
      </c>
      <c r="R1588" s="1">
        <v>1920</v>
      </c>
      <c r="S1588">
        <v>1978</v>
      </c>
      <c r="T1588" s="29">
        <f>IF(TRIM(PropertySet[[#This Row],[YEAR BUILT]])="", "N/A", 2023-PropertySet[[#This Row],[YEAR BUILT]])</f>
        <v>45</v>
      </c>
      <c r="U1588" t="str" cm="1">
        <f t="array" ref="U1588">IF(PropertySet[[#This Row],[AGE]] = "N/A", "N/A", _xlfn.IFS(PropertySet[[#This Row],[AGE]] &lt;= 25, "0-25 Years", PropertySet[[#This Row],[AGE]] &lt;= 50, "26-50 Years", PropertySet[[#This Row],[AGE]]&lt;=75, "51-75 Years", PropertySet[[#This Row],[AGE]]&lt;=100, "76-100 Years", PropertySet[[#This Row],[AGE]]&gt;100, "100+ Years"))</f>
        <v>26-50 Years</v>
      </c>
      <c r="V1588" t="str" cm="1">
        <f t="array" ref="V15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88" t="s">
        <v>33</v>
      </c>
      <c r="X1588" t="s">
        <v>44</v>
      </c>
    </row>
    <row r="1589" spans="1:24" x14ac:dyDescent="0.3">
      <c r="A1589" t="s">
        <v>1473</v>
      </c>
      <c r="B1589" t="s">
        <v>29</v>
      </c>
      <c r="C1589" t="s">
        <v>30</v>
      </c>
      <c r="D1589">
        <v>1</v>
      </c>
      <c r="E1589">
        <v>5654</v>
      </c>
      <c r="F1589">
        <v>1</v>
      </c>
      <c r="G1589" t="s">
        <v>6</v>
      </c>
      <c r="H1589" t="s">
        <v>44</v>
      </c>
      <c r="I1589" t="s">
        <v>1642</v>
      </c>
      <c r="J1589" t="s">
        <v>6</v>
      </c>
      <c r="K1589">
        <v>10312</v>
      </c>
      <c r="L1589" s="25">
        <v>0</v>
      </c>
      <c r="M1589" s="13">
        <v>45002</v>
      </c>
      <c r="N1589" s="1">
        <v>1</v>
      </c>
      <c r="O1589" s="1">
        <v>0</v>
      </c>
      <c r="P1589" s="1">
        <v>1</v>
      </c>
      <c r="Q1589" s="1">
        <v>2716</v>
      </c>
      <c r="R1589" s="1">
        <v>1920</v>
      </c>
      <c r="S1589">
        <v>1975</v>
      </c>
      <c r="T1589" s="29">
        <f>IF(TRIM(PropertySet[[#This Row],[YEAR BUILT]])="", "N/A", 2023-PropertySet[[#This Row],[YEAR BUILT]])</f>
        <v>48</v>
      </c>
      <c r="U1589" t="str" cm="1">
        <f t="array" ref="U1589">IF(PropertySet[[#This Row],[AGE]] = "N/A", "N/A", _xlfn.IFS(PropertySet[[#This Row],[AGE]] &lt;= 25, "0-25 Years", PropertySet[[#This Row],[AGE]] &lt;= 50, "26-50 Years", PropertySet[[#This Row],[AGE]]&lt;=75, "51-75 Years", PropertySet[[#This Row],[AGE]]&lt;=100, "76-100 Years", PropertySet[[#This Row],[AGE]]&gt;100, "100+ Years"))</f>
        <v>26-50 Years</v>
      </c>
      <c r="V1589" t="str" cm="1">
        <f t="array" ref="V15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89" t="s">
        <v>33</v>
      </c>
      <c r="X1589" t="s">
        <v>44</v>
      </c>
    </row>
    <row r="1590" spans="1:24" x14ac:dyDescent="0.3">
      <c r="A1590" t="s">
        <v>1473</v>
      </c>
      <c r="B1590" t="s">
        <v>29</v>
      </c>
      <c r="C1590" t="s">
        <v>30</v>
      </c>
      <c r="D1590">
        <v>1</v>
      </c>
      <c r="E1590">
        <v>5654</v>
      </c>
      <c r="F1590">
        <v>6</v>
      </c>
      <c r="G1590" t="s">
        <v>6</v>
      </c>
      <c r="H1590" t="s">
        <v>44</v>
      </c>
      <c r="I1590" t="s">
        <v>1643</v>
      </c>
      <c r="J1590" t="s">
        <v>6</v>
      </c>
      <c r="K1590">
        <v>10312</v>
      </c>
      <c r="L1590" s="25">
        <v>738000</v>
      </c>
      <c r="M1590" s="13">
        <v>45117</v>
      </c>
      <c r="N1590" s="1">
        <v>1</v>
      </c>
      <c r="O1590" s="1">
        <v>0</v>
      </c>
      <c r="P1590" s="1">
        <v>1</v>
      </c>
      <c r="Q1590" s="1">
        <v>3589</v>
      </c>
      <c r="R1590" s="1">
        <v>2088</v>
      </c>
      <c r="S1590">
        <v>1975</v>
      </c>
      <c r="T1590" s="29">
        <f>IF(TRIM(PropertySet[[#This Row],[YEAR BUILT]])="", "N/A", 2023-PropertySet[[#This Row],[YEAR BUILT]])</f>
        <v>48</v>
      </c>
      <c r="U1590" t="str" cm="1">
        <f t="array" ref="U1590">IF(PropertySet[[#This Row],[AGE]] = "N/A", "N/A", _xlfn.IFS(PropertySet[[#This Row],[AGE]] &lt;= 25, "0-25 Years", PropertySet[[#This Row],[AGE]] &lt;= 50, "26-50 Years", PropertySet[[#This Row],[AGE]]&lt;=75, "51-75 Years", PropertySet[[#This Row],[AGE]]&lt;=100, "76-100 Years", PropertySet[[#This Row],[AGE]]&gt;100, "100+ Years"))</f>
        <v>26-50 Years</v>
      </c>
      <c r="V1590" t="str" cm="1">
        <f t="array" ref="V15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90" t="s">
        <v>33</v>
      </c>
      <c r="X1590" t="s">
        <v>44</v>
      </c>
    </row>
    <row r="1591" spans="1:24" x14ac:dyDescent="0.3">
      <c r="A1591" t="s">
        <v>1473</v>
      </c>
      <c r="B1591" t="s">
        <v>29</v>
      </c>
      <c r="C1591" t="s">
        <v>30</v>
      </c>
      <c r="D1591">
        <v>1</v>
      </c>
      <c r="E1591">
        <v>5654</v>
      </c>
      <c r="F1591">
        <v>38</v>
      </c>
      <c r="G1591" t="s">
        <v>6</v>
      </c>
      <c r="H1591" t="s">
        <v>44</v>
      </c>
      <c r="I1591" t="s">
        <v>1644</v>
      </c>
      <c r="J1591" t="s">
        <v>6</v>
      </c>
      <c r="K1591">
        <v>10312</v>
      </c>
      <c r="L1591" s="25">
        <v>723000</v>
      </c>
      <c r="M1591" s="13">
        <v>45230</v>
      </c>
      <c r="N1591" s="1">
        <v>1</v>
      </c>
      <c r="O1591" s="1">
        <v>0</v>
      </c>
      <c r="P1591" s="1">
        <v>1</v>
      </c>
      <c r="Q1591" s="1">
        <v>3700</v>
      </c>
      <c r="R1591" s="1">
        <v>2088</v>
      </c>
      <c r="S1591">
        <v>1975</v>
      </c>
      <c r="T1591" s="29">
        <f>IF(TRIM(PropertySet[[#This Row],[YEAR BUILT]])="", "N/A", 2023-PropertySet[[#This Row],[YEAR BUILT]])</f>
        <v>48</v>
      </c>
      <c r="U1591" t="str" cm="1">
        <f t="array" ref="U1591">IF(PropertySet[[#This Row],[AGE]] = "N/A", "N/A", _xlfn.IFS(PropertySet[[#This Row],[AGE]] &lt;= 25, "0-25 Years", PropertySet[[#This Row],[AGE]] &lt;= 50, "26-50 Years", PropertySet[[#This Row],[AGE]]&lt;=75, "51-75 Years", PropertySet[[#This Row],[AGE]]&lt;=100, "76-100 Years", PropertySet[[#This Row],[AGE]]&gt;100, "100+ Years"))</f>
        <v>26-50 Years</v>
      </c>
      <c r="V1591" t="str" cm="1">
        <f t="array" ref="V15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91" t="s">
        <v>33</v>
      </c>
      <c r="X1591" t="s">
        <v>44</v>
      </c>
    </row>
    <row r="1592" spans="1:24" x14ac:dyDescent="0.3">
      <c r="A1592" t="s">
        <v>1473</v>
      </c>
      <c r="B1592" t="s">
        <v>29</v>
      </c>
      <c r="C1592" t="s">
        <v>30</v>
      </c>
      <c r="D1592">
        <v>1</v>
      </c>
      <c r="E1592">
        <v>5654</v>
      </c>
      <c r="F1592">
        <v>39</v>
      </c>
      <c r="G1592" t="s">
        <v>6</v>
      </c>
      <c r="H1592" t="s">
        <v>44</v>
      </c>
      <c r="I1592" t="s">
        <v>1645</v>
      </c>
      <c r="J1592" t="s">
        <v>6</v>
      </c>
      <c r="K1592">
        <v>10312</v>
      </c>
      <c r="L1592" s="25">
        <v>702000</v>
      </c>
      <c r="M1592" s="13">
        <v>45100</v>
      </c>
      <c r="N1592" s="1">
        <v>1</v>
      </c>
      <c r="O1592" s="1">
        <v>0</v>
      </c>
      <c r="P1592" s="1">
        <v>1</v>
      </c>
      <c r="Q1592" s="1">
        <v>3700</v>
      </c>
      <c r="R1592" s="1">
        <v>2088</v>
      </c>
      <c r="S1592">
        <v>1975</v>
      </c>
      <c r="T1592" s="29">
        <f>IF(TRIM(PropertySet[[#This Row],[YEAR BUILT]])="", "N/A", 2023-PropertySet[[#This Row],[YEAR BUILT]])</f>
        <v>48</v>
      </c>
      <c r="U1592" t="str" cm="1">
        <f t="array" ref="U1592">IF(PropertySet[[#This Row],[AGE]] = "N/A", "N/A", _xlfn.IFS(PropertySet[[#This Row],[AGE]] &lt;= 25, "0-25 Years", PropertySet[[#This Row],[AGE]] &lt;= 50, "26-50 Years", PropertySet[[#This Row],[AGE]]&lt;=75, "51-75 Years", PropertySet[[#This Row],[AGE]]&lt;=100, "76-100 Years", PropertySet[[#This Row],[AGE]]&gt;100, "100+ Years"))</f>
        <v>26-50 Years</v>
      </c>
      <c r="V1592" t="str" cm="1">
        <f t="array" ref="V15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92" t="s">
        <v>33</v>
      </c>
      <c r="X1592" t="s">
        <v>44</v>
      </c>
    </row>
    <row r="1593" spans="1:24" x14ac:dyDescent="0.3">
      <c r="A1593" t="s">
        <v>1473</v>
      </c>
      <c r="B1593" t="s">
        <v>29</v>
      </c>
      <c r="C1593" t="s">
        <v>30</v>
      </c>
      <c r="D1593">
        <v>1</v>
      </c>
      <c r="E1593">
        <v>5654</v>
      </c>
      <c r="F1593">
        <v>45</v>
      </c>
      <c r="G1593" t="s">
        <v>6</v>
      </c>
      <c r="H1593" t="s">
        <v>44</v>
      </c>
      <c r="I1593" t="s">
        <v>1646</v>
      </c>
      <c r="J1593" t="s">
        <v>6</v>
      </c>
      <c r="K1593">
        <v>10312</v>
      </c>
      <c r="L1593" s="25">
        <v>10</v>
      </c>
      <c r="M1593" s="13">
        <v>45132</v>
      </c>
      <c r="N1593" s="1">
        <v>1</v>
      </c>
      <c r="O1593" s="1">
        <v>0</v>
      </c>
      <c r="P1593" s="1">
        <v>1</v>
      </c>
      <c r="Q1593" s="1">
        <v>3300</v>
      </c>
      <c r="R1593" s="1">
        <v>1920</v>
      </c>
      <c r="S1593">
        <v>1975</v>
      </c>
      <c r="T1593" s="29">
        <f>IF(TRIM(PropertySet[[#This Row],[YEAR BUILT]])="", "N/A", 2023-PropertySet[[#This Row],[YEAR BUILT]])</f>
        <v>48</v>
      </c>
      <c r="U1593" t="str" cm="1">
        <f t="array" ref="U1593">IF(PropertySet[[#This Row],[AGE]] = "N/A", "N/A", _xlfn.IFS(PropertySet[[#This Row],[AGE]] &lt;= 25, "0-25 Years", PropertySet[[#This Row],[AGE]] &lt;= 50, "26-50 Years", PropertySet[[#This Row],[AGE]]&lt;=75, "51-75 Years", PropertySet[[#This Row],[AGE]]&lt;=100, "76-100 Years", PropertySet[[#This Row],[AGE]]&gt;100, "100+ Years"))</f>
        <v>26-50 Years</v>
      </c>
      <c r="V1593" t="str" cm="1">
        <f t="array" ref="V15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93" t="s">
        <v>33</v>
      </c>
      <c r="X1593" t="s">
        <v>44</v>
      </c>
    </row>
    <row r="1594" spans="1:24" x14ac:dyDescent="0.3">
      <c r="A1594" t="s">
        <v>1473</v>
      </c>
      <c r="B1594" t="s">
        <v>29</v>
      </c>
      <c r="C1594" t="s">
        <v>30</v>
      </c>
      <c r="D1594">
        <v>1</v>
      </c>
      <c r="E1594">
        <v>5654</v>
      </c>
      <c r="F1594">
        <v>51</v>
      </c>
      <c r="G1594" t="s">
        <v>6</v>
      </c>
      <c r="H1594" t="s">
        <v>44</v>
      </c>
      <c r="I1594" t="s">
        <v>1647</v>
      </c>
      <c r="J1594" t="s">
        <v>6</v>
      </c>
      <c r="K1594">
        <v>10312</v>
      </c>
      <c r="L1594" s="25">
        <v>10</v>
      </c>
      <c r="M1594" s="13">
        <v>45044</v>
      </c>
      <c r="N1594" s="1">
        <v>1</v>
      </c>
      <c r="O1594" s="1">
        <v>0</v>
      </c>
      <c r="P1594" s="1">
        <v>1</v>
      </c>
      <c r="Q1594" s="1">
        <v>3300</v>
      </c>
      <c r="R1594" s="1">
        <v>1920</v>
      </c>
      <c r="S1594">
        <v>1975</v>
      </c>
      <c r="T1594" s="29">
        <f>IF(TRIM(PropertySet[[#This Row],[YEAR BUILT]])="", "N/A", 2023-PropertySet[[#This Row],[YEAR BUILT]])</f>
        <v>48</v>
      </c>
      <c r="U1594" t="str" cm="1">
        <f t="array" ref="U1594">IF(PropertySet[[#This Row],[AGE]] = "N/A", "N/A", _xlfn.IFS(PropertySet[[#This Row],[AGE]] &lt;= 25, "0-25 Years", PropertySet[[#This Row],[AGE]] &lt;= 50, "26-50 Years", PropertySet[[#This Row],[AGE]]&lt;=75, "51-75 Years", PropertySet[[#This Row],[AGE]]&lt;=100, "76-100 Years", PropertySet[[#This Row],[AGE]]&gt;100, "100+ Years"))</f>
        <v>26-50 Years</v>
      </c>
      <c r="V1594" t="str" cm="1">
        <f t="array" ref="V15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94" t="s">
        <v>33</v>
      </c>
      <c r="X1594" t="s">
        <v>44</v>
      </c>
    </row>
    <row r="1595" spans="1:24" x14ac:dyDescent="0.3">
      <c r="A1595" t="s">
        <v>1473</v>
      </c>
      <c r="B1595" t="s">
        <v>29</v>
      </c>
      <c r="C1595" t="s">
        <v>30</v>
      </c>
      <c r="D1595">
        <v>1</v>
      </c>
      <c r="E1595">
        <v>5655</v>
      </c>
      <c r="F1595">
        <v>23</v>
      </c>
      <c r="G1595" t="s">
        <v>6</v>
      </c>
      <c r="H1595" t="s">
        <v>44</v>
      </c>
      <c r="I1595" t="s">
        <v>1648</v>
      </c>
      <c r="J1595" t="s">
        <v>6</v>
      </c>
      <c r="K1595">
        <v>10312</v>
      </c>
      <c r="L1595" s="25">
        <v>739000</v>
      </c>
      <c r="M1595" s="13">
        <v>44949</v>
      </c>
      <c r="N1595" s="1">
        <v>1</v>
      </c>
      <c r="O1595" s="1">
        <v>0</v>
      </c>
      <c r="P1595" s="1">
        <v>1</v>
      </c>
      <c r="Q1595" s="1">
        <v>2750</v>
      </c>
      <c r="R1595" s="1">
        <v>1656</v>
      </c>
      <c r="S1595">
        <v>2003</v>
      </c>
      <c r="T1595" s="29">
        <f>IF(TRIM(PropertySet[[#This Row],[YEAR BUILT]])="", "N/A", 2023-PropertySet[[#This Row],[YEAR BUILT]])</f>
        <v>20</v>
      </c>
      <c r="U1595" t="str" cm="1">
        <f t="array" ref="U1595">IF(PropertySet[[#This Row],[AGE]] = "N/A", "N/A", _xlfn.IFS(PropertySet[[#This Row],[AGE]] &lt;= 25, "0-25 Years", PropertySet[[#This Row],[AGE]] &lt;= 50, "26-50 Years", PropertySet[[#This Row],[AGE]]&lt;=75, "51-75 Years", PropertySet[[#This Row],[AGE]]&lt;=100, "76-100 Years", PropertySet[[#This Row],[AGE]]&gt;100, "100+ Years"))</f>
        <v>0-25 Years</v>
      </c>
      <c r="V1595" t="str" cm="1">
        <f t="array" ref="V15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595" t="s">
        <v>33</v>
      </c>
      <c r="X1595" t="s">
        <v>44</v>
      </c>
    </row>
    <row r="1596" spans="1:24" x14ac:dyDescent="0.3">
      <c r="A1596" t="s">
        <v>1473</v>
      </c>
      <c r="B1596" t="s">
        <v>29</v>
      </c>
      <c r="C1596" t="s">
        <v>30</v>
      </c>
      <c r="D1596">
        <v>1</v>
      </c>
      <c r="E1596">
        <v>5655</v>
      </c>
      <c r="F1596">
        <v>55</v>
      </c>
      <c r="G1596" t="s">
        <v>6</v>
      </c>
      <c r="H1596" t="s">
        <v>44</v>
      </c>
      <c r="I1596" t="s">
        <v>1649</v>
      </c>
      <c r="J1596" t="s">
        <v>6</v>
      </c>
      <c r="K1596">
        <v>10312</v>
      </c>
      <c r="L1596" s="25">
        <v>499900</v>
      </c>
      <c r="M1596" s="13">
        <v>45260</v>
      </c>
      <c r="N1596" s="1">
        <v>1</v>
      </c>
      <c r="O1596" s="1">
        <v>0</v>
      </c>
      <c r="P1596" s="1">
        <v>1</v>
      </c>
      <c r="Q1596" s="1">
        <v>5004</v>
      </c>
      <c r="R1596" s="1">
        <v>2024</v>
      </c>
      <c r="S1596">
        <v>1970</v>
      </c>
      <c r="T1596" s="29">
        <f>IF(TRIM(PropertySet[[#This Row],[YEAR BUILT]])="", "N/A", 2023-PropertySet[[#This Row],[YEAR BUILT]])</f>
        <v>53</v>
      </c>
      <c r="U1596" t="str" cm="1">
        <f t="array" ref="U1596">IF(PropertySet[[#This Row],[AGE]] = "N/A", "N/A", _xlfn.IFS(PropertySet[[#This Row],[AGE]] &lt;= 25, "0-25 Years", PropertySet[[#This Row],[AGE]] &lt;= 50, "26-50 Years", PropertySet[[#This Row],[AGE]]&lt;=75, "51-75 Years", PropertySet[[#This Row],[AGE]]&lt;=100, "76-100 Years", PropertySet[[#This Row],[AGE]]&gt;100, "100+ Years"))</f>
        <v>51-75 Years</v>
      </c>
      <c r="V1596" t="str" cm="1">
        <f t="array" ref="V15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96" t="s">
        <v>33</v>
      </c>
      <c r="X1596" t="s">
        <v>44</v>
      </c>
    </row>
    <row r="1597" spans="1:24" x14ac:dyDescent="0.3">
      <c r="A1597" t="s">
        <v>1473</v>
      </c>
      <c r="B1597" t="s">
        <v>29</v>
      </c>
      <c r="C1597" t="s">
        <v>30</v>
      </c>
      <c r="D1597">
        <v>1</v>
      </c>
      <c r="E1597">
        <v>5656</v>
      </c>
      <c r="F1597">
        <v>3</v>
      </c>
      <c r="G1597" t="s">
        <v>6</v>
      </c>
      <c r="H1597" t="s">
        <v>44</v>
      </c>
      <c r="I1597" t="s">
        <v>1650</v>
      </c>
      <c r="J1597" t="s">
        <v>6</v>
      </c>
      <c r="K1597">
        <v>10312</v>
      </c>
      <c r="L1597" s="25">
        <v>658500</v>
      </c>
      <c r="M1597" s="13">
        <v>44998</v>
      </c>
      <c r="N1597" s="1">
        <v>1</v>
      </c>
      <c r="O1597" s="1">
        <v>0</v>
      </c>
      <c r="P1597" s="1">
        <v>1</v>
      </c>
      <c r="Q1597" s="1">
        <v>3069</v>
      </c>
      <c r="R1597" s="1">
        <v>1920</v>
      </c>
      <c r="S1597">
        <v>1970</v>
      </c>
      <c r="T1597" s="29">
        <f>IF(TRIM(PropertySet[[#This Row],[YEAR BUILT]])="", "N/A", 2023-PropertySet[[#This Row],[YEAR BUILT]])</f>
        <v>53</v>
      </c>
      <c r="U1597" t="str" cm="1">
        <f t="array" ref="U1597">IF(PropertySet[[#This Row],[AGE]] = "N/A", "N/A", _xlfn.IFS(PropertySet[[#This Row],[AGE]] &lt;= 25, "0-25 Years", PropertySet[[#This Row],[AGE]] &lt;= 50, "26-50 Years", PropertySet[[#This Row],[AGE]]&lt;=75, "51-75 Years", PropertySet[[#This Row],[AGE]]&lt;=100, "76-100 Years", PropertySet[[#This Row],[AGE]]&gt;100, "100+ Years"))</f>
        <v>51-75 Years</v>
      </c>
      <c r="V1597" t="str" cm="1">
        <f t="array" ref="V15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97" t="s">
        <v>33</v>
      </c>
      <c r="X1597" t="s">
        <v>44</v>
      </c>
    </row>
    <row r="1598" spans="1:24" x14ac:dyDescent="0.3">
      <c r="A1598" t="s">
        <v>1473</v>
      </c>
      <c r="B1598" t="s">
        <v>29</v>
      </c>
      <c r="C1598" t="s">
        <v>30</v>
      </c>
      <c r="D1598">
        <v>1</v>
      </c>
      <c r="E1598">
        <v>5656</v>
      </c>
      <c r="F1598">
        <v>6</v>
      </c>
      <c r="G1598" t="s">
        <v>6</v>
      </c>
      <c r="H1598" t="s">
        <v>44</v>
      </c>
      <c r="I1598" t="s">
        <v>1651</v>
      </c>
      <c r="J1598" t="s">
        <v>6</v>
      </c>
      <c r="K1598">
        <v>10312</v>
      </c>
      <c r="L1598" s="25">
        <v>0</v>
      </c>
      <c r="M1598" s="13">
        <v>45171</v>
      </c>
      <c r="N1598" s="1">
        <v>1</v>
      </c>
      <c r="O1598" s="1">
        <v>0</v>
      </c>
      <c r="P1598" s="1">
        <v>1</v>
      </c>
      <c r="Q1598" s="1">
        <v>2730</v>
      </c>
      <c r="R1598" s="1">
        <v>1120</v>
      </c>
      <c r="S1598">
        <v>1970</v>
      </c>
      <c r="T1598" s="29">
        <f>IF(TRIM(PropertySet[[#This Row],[YEAR BUILT]])="", "N/A", 2023-PropertySet[[#This Row],[YEAR BUILT]])</f>
        <v>53</v>
      </c>
      <c r="U1598" t="str" cm="1">
        <f t="array" ref="U1598">IF(PropertySet[[#This Row],[AGE]] = "N/A", "N/A", _xlfn.IFS(PropertySet[[#This Row],[AGE]] &lt;= 25, "0-25 Years", PropertySet[[#This Row],[AGE]] &lt;= 50, "26-50 Years", PropertySet[[#This Row],[AGE]]&lt;=75, "51-75 Years", PropertySet[[#This Row],[AGE]]&lt;=100, "76-100 Years", PropertySet[[#This Row],[AGE]]&gt;100, "100+ Years"))</f>
        <v>51-75 Years</v>
      </c>
      <c r="V1598" t="str" cm="1">
        <f t="array" ref="V15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598" t="s">
        <v>33</v>
      </c>
      <c r="X1598" t="s">
        <v>44</v>
      </c>
    </row>
    <row r="1599" spans="1:24" x14ac:dyDescent="0.3">
      <c r="A1599" t="s">
        <v>1473</v>
      </c>
      <c r="B1599" t="s">
        <v>29</v>
      </c>
      <c r="C1599" t="s">
        <v>30</v>
      </c>
      <c r="D1599">
        <v>1</v>
      </c>
      <c r="E1599">
        <v>5658</v>
      </c>
      <c r="F1599">
        <v>46</v>
      </c>
      <c r="G1599" t="s">
        <v>6</v>
      </c>
      <c r="H1599" t="s">
        <v>44</v>
      </c>
      <c r="I1599" t="s">
        <v>1652</v>
      </c>
      <c r="J1599" t="s">
        <v>6</v>
      </c>
      <c r="K1599">
        <v>10312</v>
      </c>
      <c r="L1599" s="25">
        <v>0</v>
      </c>
      <c r="M1599" s="13">
        <v>45187</v>
      </c>
      <c r="N1599" s="1">
        <v>1</v>
      </c>
      <c r="O1599" s="1">
        <v>0</v>
      </c>
      <c r="P1599" s="1">
        <v>1</v>
      </c>
      <c r="Q1599" s="1">
        <v>3000</v>
      </c>
      <c r="R1599" s="1">
        <v>1400</v>
      </c>
      <c r="S1599">
        <v>1995</v>
      </c>
      <c r="T1599" s="29">
        <f>IF(TRIM(PropertySet[[#This Row],[YEAR BUILT]])="", "N/A", 2023-PropertySet[[#This Row],[YEAR BUILT]])</f>
        <v>28</v>
      </c>
      <c r="U1599" t="str" cm="1">
        <f t="array" ref="U1599">IF(PropertySet[[#This Row],[AGE]] = "N/A", "N/A", _xlfn.IFS(PropertySet[[#This Row],[AGE]] &lt;= 25, "0-25 Years", PropertySet[[#This Row],[AGE]] &lt;= 50, "26-50 Years", PropertySet[[#This Row],[AGE]]&lt;=75, "51-75 Years", PropertySet[[#This Row],[AGE]]&lt;=100, "76-100 Years", PropertySet[[#This Row],[AGE]]&gt;100, "100+ Years"))</f>
        <v>26-50 Years</v>
      </c>
      <c r="V1599" t="str" cm="1">
        <f t="array" ref="V15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599" t="s">
        <v>33</v>
      </c>
      <c r="X1599" t="s">
        <v>44</v>
      </c>
    </row>
    <row r="1600" spans="1:24" x14ac:dyDescent="0.3">
      <c r="A1600" t="s">
        <v>1473</v>
      </c>
      <c r="B1600" t="s">
        <v>29</v>
      </c>
      <c r="C1600" t="s">
        <v>30</v>
      </c>
      <c r="D1600">
        <v>1</v>
      </c>
      <c r="E1600">
        <v>5659</v>
      </c>
      <c r="F1600">
        <v>11</v>
      </c>
      <c r="G1600" t="s">
        <v>6</v>
      </c>
      <c r="H1600" t="s">
        <v>44</v>
      </c>
      <c r="I1600" t="s">
        <v>1653</v>
      </c>
      <c r="J1600" t="s">
        <v>6</v>
      </c>
      <c r="K1600">
        <v>10312</v>
      </c>
      <c r="L1600" s="25">
        <v>0</v>
      </c>
      <c r="M1600" s="13">
        <v>44943</v>
      </c>
      <c r="N1600" s="1">
        <v>1</v>
      </c>
      <c r="O1600" s="1">
        <v>0</v>
      </c>
      <c r="P1600" s="1">
        <v>1</v>
      </c>
      <c r="Q1600" s="1">
        <v>3750</v>
      </c>
      <c r="R1600" s="1">
        <v>1980</v>
      </c>
      <c r="S1600">
        <v>1994</v>
      </c>
      <c r="T1600" s="29">
        <f>IF(TRIM(PropertySet[[#This Row],[YEAR BUILT]])="", "N/A", 2023-PropertySet[[#This Row],[YEAR BUILT]])</f>
        <v>29</v>
      </c>
      <c r="U1600" t="str" cm="1">
        <f t="array" ref="U1600">IF(PropertySet[[#This Row],[AGE]] = "N/A", "N/A", _xlfn.IFS(PropertySet[[#This Row],[AGE]] &lt;= 25, "0-25 Years", PropertySet[[#This Row],[AGE]] &lt;= 50, "26-50 Years", PropertySet[[#This Row],[AGE]]&lt;=75, "51-75 Years", PropertySet[[#This Row],[AGE]]&lt;=100, "76-100 Years", PropertySet[[#This Row],[AGE]]&gt;100, "100+ Years"))</f>
        <v>26-50 Years</v>
      </c>
      <c r="V1600" t="str" cm="1">
        <f t="array" ref="V16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00" t="s">
        <v>33</v>
      </c>
      <c r="X1600" t="s">
        <v>44</v>
      </c>
    </row>
    <row r="1601" spans="1:24" x14ac:dyDescent="0.3">
      <c r="A1601" t="s">
        <v>1473</v>
      </c>
      <c r="B1601" t="s">
        <v>29</v>
      </c>
      <c r="C1601" t="s">
        <v>30</v>
      </c>
      <c r="D1601">
        <v>1</v>
      </c>
      <c r="E1601">
        <v>5659</v>
      </c>
      <c r="F1601">
        <v>14</v>
      </c>
      <c r="G1601" t="s">
        <v>6</v>
      </c>
      <c r="H1601" t="s">
        <v>44</v>
      </c>
      <c r="I1601" t="s">
        <v>1654</v>
      </c>
      <c r="J1601" t="s">
        <v>6</v>
      </c>
      <c r="K1601">
        <v>10312</v>
      </c>
      <c r="L1601" s="25">
        <v>0</v>
      </c>
      <c r="M1601" s="13">
        <v>44965</v>
      </c>
      <c r="N1601" s="1">
        <v>1</v>
      </c>
      <c r="O1601" s="1">
        <v>0</v>
      </c>
      <c r="P1601" s="1">
        <v>1</v>
      </c>
      <c r="Q1601" s="1">
        <v>3000</v>
      </c>
      <c r="R1601" s="1">
        <v>1980</v>
      </c>
      <c r="S1601">
        <v>1994</v>
      </c>
      <c r="T1601" s="29">
        <f>IF(TRIM(PropertySet[[#This Row],[YEAR BUILT]])="", "N/A", 2023-PropertySet[[#This Row],[YEAR BUILT]])</f>
        <v>29</v>
      </c>
      <c r="U1601" t="str" cm="1">
        <f t="array" ref="U1601">IF(PropertySet[[#This Row],[AGE]] = "N/A", "N/A", _xlfn.IFS(PropertySet[[#This Row],[AGE]] &lt;= 25, "0-25 Years", PropertySet[[#This Row],[AGE]] &lt;= 50, "26-50 Years", PropertySet[[#This Row],[AGE]]&lt;=75, "51-75 Years", PropertySet[[#This Row],[AGE]]&lt;=100, "76-100 Years", PropertySet[[#This Row],[AGE]]&gt;100, "100+ Years"))</f>
        <v>26-50 Years</v>
      </c>
      <c r="V1601" t="str" cm="1">
        <f t="array" ref="V16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01" t="s">
        <v>33</v>
      </c>
      <c r="X1601" t="s">
        <v>44</v>
      </c>
    </row>
    <row r="1602" spans="1:24" x14ac:dyDescent="0.3">
      <c r="A1602" t="s">
        <v>1473</v>
      </c>
      <c r="B1602" t="s">
        <v>29</v>
      </c>
      <c r="C1602" t="s">
        <v>30</v>
      </c>
      <c r="D1602">
        <v>1</v>
      </c>
      <c r="E1602">
        <v>5660</v>
      </c>
      <c r="F1602">
        <v>22</v>
      </c>
      <c r="G1602" t="s">
        <v>6</v>
      </c>
      <c r="H1602" t="s">
        <v>44</v>
      </c>
      <c r="I1602" t="s">
        <v>1655</v>
      </c>
      <c r="J1602" t="s">
        <v>6</v>
      </c>
      <c r="K1602">
        <v>10312</v>
      </c>
      <c r="L1602" s="25">
        <v>651126</v>
      </c>
      <c r="M1602" s="13">
        <v>45099</v>
      </c>
      <c r="N1602" s="1">
        <v>1</v>
      </c>
      <c r="O1602" s="1">
        <v>0</v>
      </c>
      <c r="P1602" s="1">
        <v>1</v>
      </c>
      <c r="Q1602" s="1">
        <v>3500</v>
      </c>
      <c r="R1602" s="1">
        <v>1600</v>
      </c>
      <c r="S1602">
        <v>1994</v>
      </c>
      <c r="T1602" s="29">
        <f>IF(TRIM(PropertySet[[#This Row],[YEAR BUILT]])="", "N/A", 2023-PropertySet[[#This Row],[YEAR BUILT]])</f>
        <v>29</v>
      </c>
      <c r="U1602" t="str" cm="1">
        <f t="array" ref="U1602">IF(PropertySet[[#This Row],[AGE]] = "N/A", "N/A", _xlfn.IFS(PropertySet[[#This Row],[AGE]] &lt;= 25, "0-25 Years", PropertySet[[#This Row],[AGE]] &lt;= 50, "26-50 Years", PropertySet[[#This Row],[AGE]]&lt;=75, "51-75 Years", PropertySet[[#This Row],[AGE]]&lt;=100, "76-100 Years", PropertySet[[#This Row],[AGE]]&gt;100, "100+ Years"))</f>
        <v>26-50 Years</v>
      </c>
      <c r="V1602" t="str" cm="1">
        <f t="array" ref="V16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02" t="s">
        <v>33</v>
      </c>
      <c r="X1602" t="s">
        <v>44</v>
      </c>
    </row>
    <row r="1603" spans="1:24" x14ac:dyDescent="0.3">
      <c r="A1603" t="s">
        <v>1473</v>
      </c>
      <c r="B1603" t="s">
        <v>29</v>
      </c>
      <c r="C1603" t="s">
        <v>30</v>
      </c>
      <c r="D1603">
        <v>1</v>
      </c>
      <c r="E1603">
        <v>5662</v>
      </c>
      <c r="F1603">
        <v>308</v>
      </c>
      <c r="G1603" t="s">
        <v>6</v>
      </c>
      <c r="H1603" t="s">
        <v>44</v>
      </c>
      <c r="I1603" t="s">
        <v>1656</v>
      </c>
      <c r="J1603" t="s">
        <v>6</v>
      </c>
      <c r="K1603">
        <v>10312</v>
      </c>
      <c r="L1603" s="25">
        <v>673000</v>
      </c>
      <c r="M1603" s="13">
        <v>45280</v>
      </c>
      <c r="N1603" s="1">
        <v>1</v>
      </c>
      <c r="O1603" s="1">
        <v>0</v>
      </c>
      <c r="P1603" s="1">
        <v>1</v>
      </c>
      <c r="Q1603" s="1">
        <v>2700</v>
      </c>
      <c r="R1603" s="1">
        <v>1344</v>
      </c>
      <c r="S1603">
        <v>1975</v>
      </c>
      <c r="T1603" s="29">
        <f>IF(TRIM(PropertySet[[#This Row],[YEAR BUILT]])="", "N/A", 2023-PropertySet[[#This Row],[YEAR BUILT]])</f>
        <v>48</v>
      </c>
      <c r="U1603" t="str" cm="1">
        <f t="array" ref="U1603">IF(PropertySet[[#This Row],[AGE]] = "N/A", "N/A", _xlfn.IFS(PropertySet[[#This Row],[AGE]] &lt;= 25, "0-25 Years", PropertySet[[#This Row],[AGE]] &lt;= 50, "26-50 Years", PropertySet[[#This Row],[AGE]]&lt;=75, "51-75 Years", PropertySet[[#This Row],[AGE]]&lt;=100, "76-100 Years", PropertySet[[#This Row],[AGE]]&gt;100, "100+ Years"))</f>
        <v>26-50 Years</v>
      </c>
      <c r="V1603" t="str" cm="1">
        <f t="array" ref="V16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03" t="s">
        <v>33</v>
      </c>
      <c r="X1603" t="s">
        <v>44</v>
      </c>
    </row>
    <row r="1604" spans="1:24" x14ac:dyDescent="0.3">
      <c r="A1604" t="s">
        <v>1473</v>
      </c>
      <c r="B1604" t="s">
        <v>29</v>
      </c>
      <c r="C1604" t="s">
        <v>30</v>
      </c>
      <c r="D1604">
        <v>1</v>
      </c>
      <c r="E1604">
        <v>5664</v>
      </c>
      <c r="F1604">
        <v>7</v>
      </c>
      <c r="G1604" t="s">
        <v>6</v>
      </c>
      <c r="H1604" t="s">
        <v>31</v>
      </c>
      <c r="I1604" t="s">
        <v>1657</v>
      </c>
      <c r="J1604" t="s">
        <v>6</v>
      </c>
      <c r="K1604">
        <v>10312</v>
      </c>
      <c r="L1604" s="25">
        <v>1125000</v>
      </c>
      <c r="M1604" s="13">
        <v>45057</v>
      </c>
      <c r="N1604" s="1">
        <v>1</v>
      </c>
      <c r="O1604" s="1">
        <v>0</v>
      </c>
      <c r="P1604" s="1">
        <v>1</v>
      </c>
      <c r="Q1604" s="1">
        <v>8382</v>
      </c>
      <c r="R1604" s="1">
        <v>3465</v>
      </c>
      <c r="S1604">
        <v>1980</v>
      </c>
      <c r="T1604" s="29">
        <f>IF(TRIM(PropertySet[[#This Row],[YEAR BUILT]])="", "N/A", 2023-PropertySet[[#This Row],[YEAR BUILT]])</f>
        <v>43</v>
      </c>
      <c r="U1604" t="str" cm="1">
        <f t="array" ref="U1604">IF(PropertySet[[#This Row],[AGE]] = "N/A", "N/A", _xlfn.IFS(PropertySet[[#This Row],[AGE]] &lt;= 25, "0-25 Years", PropertySet[[#This Row],[AGE]] &lt;= 50, "26-50 Years", PropertySet[[#This Row],[AGE]]&lt;=75, "51-75 Years", PropertySet[[#This Row],[AGE]]&lt;=100, "76-100 Years", PropertySet[[#This Row],[AGE]]&gt;100, "100+ Years"))</f>
        <v>26-50 Years</v>
      </c>
      <c r="V1604" t="str" cm="1">
        <f t="array" ref="V16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04" t="s">
        <v>33</v>
      </c>
      <c r="X1604" t="s">
        <v>31</v>
      </c>
    </row>
    <row r="1605" spans="1:24" x14ac:dyDescent="0.3">
      <c r="A1605" t="s">
        <v>1473</v>
      </c>
      <c r="B1605" t="s">
        <v>29</v>
      </c>
      <c r="C1605" t="s">
        <v>30</v>
      </c>
      <c r="D1605">
        <v>1</v>
      </c>
      <c r="E1605">
        <v>5665</v>
      </c>
      <c r="F1605">
        <v>11</v>
      </c>
      <c r="G1605" t="s">
        <v>6</v>
      </c>
      <c r="H1605" t="s">
        <v>44</v>
      </c>
      <c r="I1605" t="s">
        <v>1658</v>
      </c>
      <c r="J1605" t="s">
        <v>6</v>
      </c>
      <c r="K1605">
        <v>10312</v>
      </c>
      <c r="L1605" s="25">
        <v>0</v>
      </c>
      <c r="M1605" s="13">
        <v>44936</v>
      </c>
      <c r="N1605" s="1">
        <v>1</v>
      </c>
      <c r="O1605" s="1">
        <v>0</v>
      </c>
      <c r="P1605" s="1">
        <v>1</v>
      </c>
      <c r="Q1605" s="1">
        <v>2800</v>
      </c>
      <c r="R1605" s="1">
        <v>1512</v>
      </c>
      <c r="S1605">
        <v>1980</v>
      </c>
      <c r="T1605" s="29">
        <f>IF(TRIM(PropertySet[[#This Row],[YEAR BUILT]])="", "N/A", 2023-PropertySet[[#This Row],[YEAR BUILT]])</f>
        <v>43</v>
      </c>
      <c r="U1605" t="str" cm="1">
        <f t="array" ref="U1605">IF(PropertySet[[#This Row],[AGE]] = "N/A", "N/A", _xlfn.IFS(PropertySet[[#This Row],[AGE]] &lt;= 25, "0-25 Years", PropertySet[[#This Row],[AGE]] &lt;= 50, "26-50 Years", PropertySet[[#This Row],[AGE]]&lt;=75, "51-75 Years", PropertySet[[#This Row],[AGE]]&lt;=100, "76-100 Years", PropertySet[[#This Row],[AGE]]&gt;100, "100+ Years"))</f>
        <v>26-50 Years</v>
      </c>
      <c r="V1605" t="str" cm="1">
        <f t="array" ref="V16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05" t="s">
        <v>33</v>
      </c>
      <c r="X1605" t="s">
        <v>44</v>
      </c>
    </row>
    <row r="1606" spans="1:24" x14ac:dyDescent="0.3">
      <c r="A1606" t="s">
        <v>1473</v>
      </c>
      <c r="B1606" t="s">
        <v>29</v>
      </c>
      <c r="C1606" t="s">
        <v>30</v>
      </c>
      <c r="D1606">
        <v>1</v>
      </c>
      <c r="E1606">
        <v>5665</v>
      </c>
      <c r="F1606">
        <v>15</v>
      </c>
      <c r="G1606" t="s">
        <v>6</v>
      </c>
      <c r="H1606" t="s">
        <v>44</v>
      </c>
      <c r="I1606" t="s">
        <v>1659</v>
      </c>
      <c r="J1606" t="s">
        <v>6</v>
      </c>
      <c r="K1606">
        <v>10312</v>
      </c>
      <c r="L1606" s="25">
        <v>451000</v>
      </c>
      <c r="M1606" s="13">
        <v>44943</v>
      </c>
      <c r="N1606" s="1">
        <v>1</v>
      </c>
      <c r="O1606" s="1">
        <v>0</v>
      </c>
      <c r="P1606" s="1">
        <v>1</v>
      </c>
      <c r="Q1606" s="1">
        <v>2300</v>
      </c>
      <c r="R1606" s="1">
        <v>1408</v>
      </c>
      <c r="S1606">
        <v>1980</v>
      </c>
      <c r="T1606" s="29">
        <f>IF(TRIM(PropertySet[[#This Row],[YEAR BUILT]])="", "N/A", 2023-PropertySet[[#This Row],[YEAR BUILT]])</f>
        <v>43</v>
      </c>
      <c r="U1606" t="str" cm="1">
        <f t="array" ref="U1606">IF(PropertySet[[#This Row],[AGE]] = "N/A", "N/A", _xlfn.IFS(PropertySet[[#This Row],[AGE]] &lt;= 25, "0-25 Years", PropertySet[[#This Row],[AGE]] &lt;= 50, "26-50 Years", PropertySet[[#This Row],[AGE]]&lt;=75, "51-75 Years", PropertySet[[#This Row],[AGE]]&lt;=100, "76-100 Years", PropertySet[[#This Row],[AGE]]&gt;100, "100+ Years"))</f>
        <v>26-50 Years</v>
      </c>
      <c r="V1606" t="str" cm="1">
        <f t="array" ref="V16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06" t="s">
        <v>33</v>
      </c>
      <c r="X1606" t="s">
        <v>44</v>
      </c>
    </row>
    <row r="1607" spans="1:24" x14ac:dyDescent="0.3">
      <c r="A1607" t="s">
        <v>1473</v>
      </c>
      <c r="B1607" t="s">
        <v>29</v>
      </c>
      <c r="C1607" t="s">
        <v>30</v>
      </c>
      <c r="D1607">
        <v>1</v>
      </c>
      <c r="E1607">
        <v>5665</v>
      </c>
      <c r="F1607">
        <v>15</v>
      </c>
      <c r="G1607" t="s">
        <v>6</v>
      </c>
      <c r="H1607" t="s">
        <v>44</v>
      </c>
      <c r="I1607" t="s">
        <v>1659</v>
      </c>
      <c r="J1607" t="s">
        <v>6</v>
      </c>
      <c r="K1607">
        <v>10312</v>
      </c>
      <c r="L1607" s="25">
        <v>610000</v>
      </c>
      <c r="M1607" s="13">
        <v>45084</v>
      </c>
      <c r="N1607" s="1">
        <v>1</v>
      </c>
      <c r="O1607" s="1">
        <v>0</v>
      </c>
      <c r="P1607" s="1">
        <v>1</v>
      </c>
      <c r="Q1607" s="1">
        <v>2300</v>
      </c>
      <c r="R1607" s="1">
        <v>1408</v>
      </c>
      <c r="S1607">
        <v>1980</v>
      </c>
      <c r="T1607" s="29">
        <f>IF(TRIM(PropertySet[[#This Row],[YEAR BUILT]])="", "N/A", 2023-PropertySet[[#This Row],[YEAR BUILT]])</f>
        <v>43</v>
      </c>
      <c r="U1607" t="str" cm="1">
        <f t="array" ref="U1607">IF(PropertySet[[#This Row],[AGE]] = "N/A", "N/A", _xlfn.IFS(PropertySet[[#This Row],[AGE]] &lt;= 25, "0-25 Years", PropertySet[[#This Row],[AGE]] &lt;= 50, "26-50 Years", PropertySet[[#This Row],[AGE]]&lt;=75, "51-75 Years", PropertySet[[#This Row],[AGE]]&lt;=100, "76-100 Years", PropertySet[[#This Row],[AGE]]&gt;100, "100+ Years"))</f>
        <v>26-50 Years</v>
      </c>
      <c r="V1607" t="str" cm="1">
        <f t="array" ref="V16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07" t="s">
        <v>33</v>
      </c>
      <c r="X1607" t="s">
        <v>44</v>
      </c>
    </row>
    <row r="1608" spans="1:24" x14ac:dyDescent="0.3">
      <c r="A1608" t="s">
        <v>1473</v>
      </c>
      <c r="B1608" t="s">
        <v>29</v>
      </c>
      <c r="C1608" t="s">
        <v>30</v>
      </c>
      <c r="D1608">
        <v>1</v>
      </c>
      <c r="E1608">
        <v>5665</v>
      </c>
      <c r="F1608">
        <v>18</v>
      </c>
      <c r="G1608" t="s">
        <v>6</v>
      </c>
      <c r="H1608" t="s">
        <v>44</v>
      </c>
      <c r="I1608" t="s">
        <v>1660</v>
      </c>
      <c r="J1608" t="s">
        <v>6</v>
      </c>
      <c r="K1608">
        <v>10312</v>
      </c>
      <c r="L1608" s="25">
        <v>610000</v>
      </c>
      <c r="M1608" s="13">
        <v>45047</v>
      </c>
      <c r="N1608" s="1">
        <v>1</v>
      </c>
      <c r="O1608" s="1">
        <v>0</v>
      </c>
      <c r="P1608" s="1">
        <v>1</v>
      </c>
      <c r="Q1608" s="1">
        <v>3300</v>
      </c>
      <c r="R1608" s="1">
        <v>1344</v>
      </c>
      <c r="S1608">
        <v>1980</v>
      </c>
      <c r="T1608" s="29">
        <f>IF(TRIM(PropertySet[[#This Row],[YEAR BUILT]])="", "N/A", 2023-PropertySet[[#This Row],[YEAR BUILT]])</f>
        <v>43</v>
      </c>
      <c r="U1608" t="str" cm="1">
        <f t="array" ref="U1608">IF(PropertySet[[#This Row],[AGE]] = "N/A", "N/A", _xlfn.IFS(PropertySet[[#This Row],[AGE]] &lt;= 25, "0-25 Years", PropertySet[[#This Row],[AGE]] &lt;= 50, "26-50 Years", PropertySet[[#This Row],[AGE]]&lt;=75, "51-75 Years", PropertySet[[#This Row],[AGE]]&lt;=100, "76-100 Years", PropertySet[[#This Row],[AGE]]&gt;100, "100+ Years"))</f>
        <v>26-50 Years</v>
      </c>
      <c r="V1608" t="str" cm="1">
        <f t="array" ref="V16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08" t="s">
        <v>33</v>
      </c>
      <c r="X1608" t="s">
        <v>44</v>
      </c>
    </row>
    <row r="1609" spans="1:24" x14ac:dyDescent="0.3">
      <c r="A1609" t="s">
        <v>1473</v>
      </c>
      <c r="B1609" t="s">
        <v>29</v>
      </c>
      <c r="C1609" t="s">
        <v>30</v>
      </c>
      <c r="D1609">
        <v>1</v>
      </c>
      <c r="E1609">
        <v>5665</v>
      </c>
      <c r="F1609">
        <v>32</v>
      </c>
      <c r="G1609" t="s">
        <v>6</v>
      </c>
      <c r="H1609" t="s">
        <v>44</v>
      </c>
      <c r="I1609" t="s">
        <v>1661</v>
      </c>
      <c r="J1609" t="s">
        <v>6</v>
      </c>
      <c r="K1609">
        <v>10312</v>
      </c>
      <c r="L1609" s="25">
        <v>0</v>
      </c>
      <c r="M1609" s="13">
        <v>45014</v>
      </c>
      <c r="N1609" s="1">
        <v>1</v>
      </c>
      <c r="O1609" s="1">
        <v>0</v>
      </c>
      <c r="P1609" s="1">
        <v>1</v>
      </c>
      <c r="Q1609" s="1">
        <v>2800</v>
      </c>
      <c r="R1609" s="1">
        <v>1512</v>
      </c>
      <c r="S1609">
        <v>1980</v>
      </c>
      <c r="T1609" s="29">
        <f>IF(TRIM(PropertySet[[#This Row],[YEAR BUILT]])="", "N/A", 2023-PropertySet[[#This Row],[YEAR BUILT]])</f>
        <v>43</v>
      </c>
      <c r="U1609" t="str" cm="1">
        <f t="array" ref="U1609">IF(PropertySet[[#This Row],[AGE]] = "N/A", "N/A", _xlfn.IFS(PropertySet[[#This Row],[AGE]] &lt;= 25, "0-25 Years", PropertySet[[#This Row],[AGE]] &lt;= 50, "26-50 Years", PropertySet[[#This Row],[AGE]]&lt;=75, "51-75 Years", PropertySet[[#This Row],[AGE]]&lt;=100, "76-100 Years", PropertySet[[#This Row],[AGE]]&gt;100, "100+ Years"))</f>
        <v>26-50 Years</v>
      </c>
      <c r="V1609" t="str" cm="1">
        <f t="array" ref="V16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09" t="s">
        <v>33</v>
      </c>
      <c r="X1609" t="s">
        <v>44</v>
      </c>
    </row>
    <row r="1610" spans="1:24" x14ac:dyDescent="0.3">
      <c r="A1610" t="s">
        <v>1473</v>
      </c>
      <c r="B1610" t="s">
        <v>29</v>
      </c>
      <c r="C1610" t="s">
        <v>30</v>
      </c>
      <c r="D1610">
        <v>1</v>
      </c>
      <c r="E1610">
        <v>5665</v>
      </c>
      <c r="F1610">
        <v>86</v>
      </c>
      <c r="G1610" t="s">
        <v>6</v>
      </c>
      <c r="H1610" t="s">
        <v>44</v>
      </c>
      <c r="I1610" t="s">
        <v>1662</v>
      </c>
      <c r="J1610" t="s">
        <v>6</v>
      </c>
      <c r="K1610">
        <v>10312</v>
      </c>
      <c r="L1610" s="25">
        <v>615000</v>
      </c>
      <c r="M1610" s="13">
        <v>45177</v>
      </c>
      <c r="N1610" s="1">
        <v>1</v>
      </c>
      <c r="O1610" s="1">
        <v>0</v>
      </c>
      <c r="P1610" s="1">
        <v>1</v>
      </c>
      <c r="Q1610" s="1">
        <v>3000</v>
      </c>
      <c r="R1610" s="1">
        <v>1106</v>
      </c>
      <c r="S1610">
        <v>1980</v>
      </c>
      <c r="T1610" s="29">
        <f>IF(TRIM(PropertySet[[#This Row],[YEAR BUILT]])="", "N/A", 2023-PropertySet[[#This Row],[YEAR BUILT]])</f>
        <v>43</v>
      </c>
      <c r="U1610" t="str" cm="1">
        <f t="array" ref="U1610">IF(PropertySet[[#This Row],[AGE]] = "N/A", "N/A", _xlfn.IFS(PropertySet[[#This Row],[AGE]] &lt;= 25, "0-25 Years", PropertySet[[#This Row],[AGE]] &lt;= 50, "26-50 Years", PropertySet[[#This Row],[AGE]]&lt;=75, "51-75 Years", PropertySet[[#This Row],[AGE]]&lt;=100, "76-100 Years", PropertySet[[#This Row],[AGE]]&gt;100, "100+ Years"))</f>
        <v>26-50 Years</v>
      </c>
      <c r="V1610" t="str" cm="1">
        <f t="array" ref="V16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10" t="s">
        <v>33</v>
      </c>
      <c r="X1610" t="s">
        <v>44</v>
      </c>
    </row>
    <row r="1611" spans="1:24" x14ac:dyDescent="0.3">
      <c r="A1611" t="s">
        <v>1473</v>
      </c>
      <c r="B1611" t="s">
        <v>29</v>
      </c>
      <c r="C1611" t="s">
        <v>30</v>
      </c>
      <c r="D1611">
        <v>1</v>
      </c>
      <c r="E1611">
        <v>5668</v>
      </c>
      <c r="F1611">
        <v>92</v>
      </c>
      <c r="G1611" t="s">
        <v>6</v>
      </c>
      <c r="H1611" t="s">
        <v>44</v>
      </c>
      <c r="I1611" t="s">
        <v>1663</v>
      </c>
      <c r="J1611" t="s">
        <v>6</v>
      </c>
      <c r="K1611">
        <v>10312</v>
      </c>
      <c r="L1611" s="25">
        <v>450000</v>
      </c>
      <c r="M1611" s="13">
        <v>45083</v>
      </c>
      <c r="N1611" s="1">
        <v>1</v>
      </c>
      <c r="O1611" s="1">
        <v>0</v>
      </c>
      <c r="P1611" s="1">
        <v>1</v>
      </c>
      <c r="Q1611" s="1">
        <v>3450</v>
      </c>
      <c r="R1611" s="1">
        <v>1632</v>
      </c>
      <c r="S1611">
        <v>1980</v>
      </c>
      <c r="T1611" s="29">
        <f>IF(TRIM(PropertySet[[#This Row],[YEAR BUILT]])="", "N/A", 2023-PropertySet[[#This Row],[YEAR BUILT]])</f>
        <v>43</v>
      </c>
      <c r="U1611" t="str" cm="1">
        <f t="array" ref="U1611">IF(PropertySet[[#This Row],[AGE]] = "N/A", "N/A", _xlfn.IFS(PropertySet[[#This Row],[AGE]] &lt;= 25, "0-25 Years", PropertySet[[#This Row],[AGE]] &lt;= 50, "26-50 Years", PropertySet[[#This Row],[AGE]]&lt;=75, "51-75 Years", PropertySet[[#This Row],[AGE]]&lt;=100, "76-100 Years", PropertySet[[#This Row],[AGE]]&gt;100, "100+ Years"))</f>
        <v>26-50 Years</v>
      </c>
      <c r="V1611" t="str" cm="1">
        <f t="array" ref="V16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11" t="s">
        <v>33</v>
      </c>
      <c r="X1611" t="s">
        <v>44</v>
      </c>
    </row>
    <row r="1612" spans="1:24" x14ac:dyDescent="0.3">
      <c r="A1612" t="s">
        <v>1473</v>
      </c>
      <c r="B1612" t="s">
        <v>29</v>
      </c>
      <c r="C1612" t="s">
        <v>30</v>
      </c>
      <c r="D1612">
        <v>1</v>
      </c>
      <c r="E1612">
        <v>5671</v>
      </c>
      <c r="F1612">
        <v>12</v>
      </c>
      <c r="G1612" t="s">
        <v>6</v>
      </c>
      <c r="H1612" t="s">
        <v>44</v>
      </c>
      <c r="I1612" t="s">
        <v>1664</v>
      </c>
      <c r="J1612" t="s">
        <v>6</v>
      </c>
      <c r="K1612">
        <v>10312</v>
      </c>
      <c r="L1612" s="25">
        <v>550000</v>
      </c>
      <c r="M1612" s="13">
        <v>45054</v>
      </c>
      <c r="N1612" s="1">
        <v>1</v>
      </c>
      <c r="O1612" s="1">
        <v>0</v>
      </c>
      <c r="P1612" s="1">
        <v>1</v>
      </c>
      <c r="Q1612" s="1">
        <v>2508</v>
      </c>
      <c r="R1612" s="1">
        <v>1344</v>
      </c>
      <c r="S1612">
        <v>1978</v>
      </c>
      <c r="T1612" s="29">
        <f>IF(TRIM(PropertySet[[#This Row],[YEAR BUILT]])="", "N/A", 2023-PropertySet[[#This Row],[YEAR BUILT]])</f>
        <v>45</v>
      </c>
      <c r="U1612" t="str" cm="1">
        <f t="array" ref="U1612">IF(PropertySet[[#This Row],[AGE]] = "N/A", "N/A", _xlfn.IFS(PropertySet[[#This Row],[AGE]] &lt;= 25, "0-25 Years", PropertySet[[#This Row],[AGE]] &lt;= 50, "26-50 Years", PropertySet[[#This Row],[AGE]]&lt;=75, "51-75 Years", PropertySet[[#This Row],[AGE]]&lt;=100, "76-100 Years", PropertySet[[#This Row],[AGE]]&gt;100, "100+ Years"))</f>
        <v>26-50 Years</v>
      </c>
      <c r="V1612" t="str" cm="1">
        <f t="array" ref="V16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12" t="s">
        <v>33</v>
      </c>
      <c r="X1612" t="s">
        <v>44</v>
      </c>
    </row>
    <row r="1613" spans="1:24" x14ac:dyDescent="0.3">
      <c r="A1613" t="s">
        <v>1473</v>
      </c>
      <c r="B1613" t="s">
        <v>29</v>
      </c>
      <c r="C1613" t="s">
        <v>30</v>
      </c>
      <c r="D1613">
        <v>1</v>
      </c>
      <c r="E1613">
        <v>5671</v>
      </c>
      <c r="F1613">
        <v>59</v>
      </c>
      <c r="G1613" t="s">
        <v>6</v>
      </c>
      <c r="H1613" t="s">
        <v>44</v>
      </c>
      <c r="I1613" t="s">
        <v>1665</v>
      </c>
      <c r="J1613" t="s">
        <v>6</v>
      </c>
      <c r="K1613">
        <v>10312</v>
      </c>
      <c r="L1613" s="25">
        <v>645000</v>
      </c>
      <c r="M1613" s="13">
        <v>45054</v>
      </c>
      <c r="N1613" s="1">
        <v>1</v>
      </c>
      <c r="O1613" s="1">
        <v>0</v>
      </c>
      <c r="P1613" s="1">
        <v>1</v>
      </c>
      <c r="Q1613" s="1">
        <v>2800</v>
      </c>
      <c r="R1613" s="1">
        <v>1600</v>
      </c>
      <c r="S1613">
        <v>1978</v>
      </c>
      <c r="T1613" s="29">
        <f>IF(TRIM(PropertySet[[#This Row],[YEAR BUILT]])="", "N/A", 2023-PropertySet[[#This Row],[YEAR BUILT]])</f>
        <v>45</v>
      </c>
      <c r="U1613" t="str" cm="1">
        <f t="array" ref="U1613">IF(PropertySet[[#This Row],[AGE]] = "N/A", "N/A", _xlfn.IFS(PropertySet[[#This Row],[AGE]] &lt;= 25, "0-25 Years", PropertySet[[#This Row],[AGE]] &lt;= 50, "26-50 Years", PropertySet[[#This Row],[AGE]]&lt;=75, "51-75 Years", PropertySet[[#This Row],[AGE]]&lt;=100, "76-100 Years", PropertySet[[#This Row],[AGE]]&gt;100, "100+ Years"))</f>
        <v>26-50 Years</v>
      </c>
      <c r="V1613" t="str" cm="1">
        <f t="array" ref="V16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13" t="s">
        <v>33</v>
      </c>
      <c r="X1613" t="s">
        <v>44</v>
      </c>
    </row>
    <row r="1614" spans="1:24" x14ac:dyDescent="0.3">
      <c r="A1614" t="s">
        <v>1473</v>
      </c>
      <c r="B1614" t="s">
        <v>29</v>
      </c>
      <c r="C1614" t="s">
        <v>30</v>
      </c>
      <c r="D1614">
        <v>1</v>
      </c>
      <c r="E1614">
        <v>5671</v>
      </c>
      <c r="F1614">
        <v>60</v>
      </c>
      <c r="G1614" t="s">
        <v>6</v>
      </c>
      <c r="H1614" t="s">
        <v>44</v>
      </c>
      <c r="I1614" t="s">
        <v>1666</v>
      </c>
      <c r="J1614" t="s">
        <v>6</v>
      </c>
      <c r="K1614">
        <v>10312</v>
      </c>
      <c r="L1614" s="25">
        <v>0</v>
      </c>
      <c r="M1614" s="13">
        <v>45159</v>
      </c>
      <c r="N1614" s="1">
        <v>1</v>
      </c>
      <c r="O1614" s="1">
        <v>0</v>
      </c>
      <c r="P1614" s="1">
        <v>1</v>
      </c>
      <c r="Q1614" s="1">
        <v>2800</v>
      </c>
      <c r="R1614" s="1">
        <v>1600</v>
      </c>
      <c r="S1614">
        <v>1978</v>
      </c>
      <c r="T1614" s="29">
        <f>IF(TRIM(PropertySet[[#This Row],[YEAR BUILT]])="", "N/A", 2023-PropertySet[[#This Row],[YEAR BUILT]])</f>
        <v>45</v>
      </c>
      <c r="U1614" t="str" cm="1">
        <f t="array" ref="U1614">IF(PropertySet[[#This Row],[AGE]] = "N/A", "N/A", _xlfn.IFS(PropertySet[[#This Row],[AGE]] &lt;= 25, "0-25 Years", PropertySet[[#This Row],[AGE]] &lt;= 50, "26-50 Years", PropertySet[[#This Row],[AGE]]&lt;=75, "51-75 Years", PropertySet[[#This Row],[AGE]]&lt;=100, "76-100 Years", PropertySet[[#This Row],[AGE]]&gt;100, "100+ Years"))</f>
        <v>26-50 Years</v>
      </c>
      <c r="V1614" t="str" cm="1">
        <f t="array" ref="V16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14" t="s">
        <v>33</v>
      </c>
      <c r="X1614" t="s">
        <v>44</v>
      </c>
    </row>
    <row r="1615" spans="1:24" x14ac:dyDescent="0.3">
      <c r="A1615" t="s">
        <v>1473</v>
      </c>
      <c r="B1615" t="s">
        <v>29</v>
      </c>
      <c r="C1615" t="s">
        <v>30</v>
      </c>
      <c r="D1615">
        <v>1</v>
      </c>
      <c r="E1615">
        <v>5671</v>
      </c>
      <c r="F1615">
        <v>61</v>
      </c>
      <c r="G1615" t="s">
        <v>6</v>
      </c>
      <c r="H1615" t="s">
        <v>44</v>
      </c>
      <c r="I1615" t="s">
        <v>1667</v>
      </c>
      <c r="J1615" t="s">
        <v>6</v>
      </c>
      <c r="K1615">
        <v>10312</v>
      </c>
      <c r="L1615" s="25">
        <v>0</v>
      </c>
      <c r="M1615" s="13">
        <v>45159</v>
      </c>
      <c r="N1615" s="1">
        <v>1</v>
      </c>
      <c r="O1615" s="1">
        <v>0</v>
      </c>
      <c r="P1615" s="1">
        <v>1</v>
      </c>
      <c r="Q1615" s="1">
        <v>2800</v>
      </c>
      <c r="R1615" s="1">
        <v>1600</v>
      </c>
      <c r="S1615">
        <v>1978</v>
      </c>
      <c r="T1615" s="29">
        <f>IF(TRIM(PropertySet[[#This Row],[YEAR BUILT]])="", "N/A", 2023-PropertySet[[#This Row],[YEAR BUILT]])</f>
        <v>45</v>
      </c>
      <c r="U1615" t="str" cm="1">
        <f t="array" ref="U1615">IF(PropertySet[[#This Row],[AGE]] = "N/A", "N/A", _xlfn.IFS(PropertySet[[#This Row],[AGE]] &lt;= 25, "0-25 Years", PropertySet[[#This Row],[AGE]] &lt;= 50, "26-50 Years", PropertySet[[#This Row],[AGE]]&lt;=75, "51-75 Years", PropertySet[[#This Row],[AGE]]&lt;=100, "76-100 Years", PropertySet[[#This Row],[AGE]]&gt;100, "100+ Years"))</f>
        <v>26-50 Years</v>
      </c>
      <c r="V1615" t="str" cm="1">
        <f t="array" ref="V16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15" t="s">
        <v>33</v>
      </c>
      <c r="X1615" t="s">
        <v>44</v>
      </c>
    </row>
    <row r="1616" spans="1:24" x14ac:dyDescent="0.3">
      <c r="A1616" t="s">
        <v>1473</v>
      </c>
      <c r="B1616" t="s">
        <v>29</v>
      </c>
      <c r="C1616" t="s">
        <v>30</v>
      </c>
      <c r="D1616">
        <v>1</v>
      </c>
      <c r="E1616">
        <v>5671</v>
      </c>
      <c r="F1616">
        <v>74</v>
      </c>
      <c r="G1616" t="s">
        <v>6</v>
      </c>
      <c r="H1616" t="s">
        <v>44</v>
      </c>
      <c r="I1616" t="s">
        <v>1668</v>
      </c>
      <c r="J1616" t="s">
        <v>6</v>
      </c>
      <c r="K1616">
        <v>10312</v>
      </c>
      <c r="L1616" s="25">
        <v>780000</v>
      </c>
      <c r="M1616" s="13">
        <v>45260</v>
      </c>
      <c r="N1616" s="1">
        <v>1</v>
      </c>
      <c r="O1616" s="1">
        <v>0</v>
      </c>
      <c r="P1616" s="1">
        <v>1</v>
      </c>
      <c r="Q1616" s="1">
        <v>2800</v>
      </c>
      <c r="R1616" s="1">
        <v>1600</v>
      </c>
      <c r="S1616">
        <v>1978</v>
      </c>
      <c r="T1616" s="29">
        <f>IF(TRIM(PropertySet[[#This Row],[YEAR BUILT]])="", "N/A", 2023-PropertySet[[#This Row],[YEAR BUILT]])</f>
        <v>45</v>
      </c>
      <c r="U1616" t="str" cm="1">
        <f t="array" ref="U1616">IF(PropertySet[[#This Row],[AGE]] = "N/A", "N/A", _xlfn.IFS(PropertySet[[#This Row],[AGE]] &lt;= 25, "0-25 Years", PropertySet[[#This Row],[AGE]] &lt;= 50, "26-50 Years", PropertySet[[#This Row],[AGE]]&lt;=75, "51-75 Years", PropertySet[[#This Row],[AGE]]&lt;=100, "76-100 Years", PropertySet[[#This Row],[AGE]]&gt;100, "100+ Years"))</f>
        <v>26-50 Years</v>
      </c>
      <c r="V1616" t="str" cm="1">
        <f t="array" ref="V16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16" t="s">
        <v>33</v>
      </c>
      <c r="X1616" t="s">
        <v>44</v>
      </c>
    </row>
    <row r="1617" spans="1:24" x14ac:dyDescent="0.3">
      <c r="A1617" t="s">
        <v>1473</v>
      </c>
      <c r="B1617" t="s">
        <v>29</v>
      </c>
      <c r="C1617" t="s">
        <v>30</v>
      </c>
      <c r="D1617">
        <v>1</v>
      </c>
      <c r="E1617">
        <v>5672</v>
      </c>
      <c r="F1617">
        <v>55</v>
      </c>
      <c r="G1617" t="s">
        <v>6</v>
      </c>
      <c r="H1617" t="s">
        <v>31</v>
      </c>
      <c r="I1617" t="s">
        <v>1669</v>
      </c>
      <c r="J1617" t="s">
        <v>6</v>
      </c>
      <c r="K1617">
        <v>10312</v>
      </c>
      <c r="L1617" s="25">
        <v>0</v>
      </c>
      <c r="M1617" s="13">
        <v>44929</v>
      </c>
      <c r="N1617" s="1">
        <v>1</v>
      </c>
      <c r="O1617" s="1">
        <v>0</v>
      </c>
      <c r="P1617" s="1">
        <v>1</v>
      </c>
      <c r="Q1617" s="1">
        <v>4000</v>
      </c>
      <c r="R1617" s="1">
        <v>2488</v>
      </c>
      <c r="S1617">
        <v>1975</v>
      </c>
      <c r="T1617" s="29">
        <f>IF(TRIM(PropertySet[[#This Row],[YEAR BUILT]])="", "N/A", 2023-PropertySet[[#This Row],[YEAR BUILT]])</f>
        <v>48</v>
      </c>
      <c r="U1617" t="str" cm="1">
        <f t="array" ref="U1617">IF(PropertySet[[#This Row],[AGE]] = "N/A", "N/A", _xlfn.IFS(PropertySet[[#This Row],[AGE]] &lt;= 25, "0-25 Years", PropertySet[[#This Row],[AGE]] &lt;= 50, "26-50 Years", PropertySet[[#This Row],[AGE]]&lt;=75, "51-75 Years", PropertySet[[#This Row],[AGE]]&lt;=100, "76-100 Years", PropertySet[[#This Row],[AGE]]&gt;100, "100+ Years"))</f>
        <v>26-50 Years</v>
      </c>
      <c r="V1617" t="str" cm="1">
        <f t="array" ref="V16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17" t="s">
        <v>33</v>
      </c>
      <c r="X1617" t="s">
        <v>31</v>
      </c>
    </row>
    <row r="1618" spans="1:24" x14ac:dyDescent="0.3">
      <c r="A1618" t="s">
        <v>1473</v>
      </c>
      <c r="B1618" t="s">
        <v>29</v>
      </c>
      <c r="C1618" t="s">
        <v>30</v>
      </c>
      <c r="D1618">
        <v>1</v>
      </c>
      <c r="E1618">
        <v>5673</v>
      </c>
      <c r="F1618">
        <v>7</v>
      </c>
      <c r="G1618" t="s">
        <v>6</v>
      </c>
      <c r="H1618" t="s">
        <v>31</v>
      </c>
      <c r="I1618" t="s">
        <v>1670</v>
      </c>
      <c r="J1618" t="s">
        <v>6</v>
      </c>
      <c r="K1618">
        <v>10312</v>
      </c>
      <c r="L1618" s="25">
        <v>0</v>
      </c>
      <c r="M1618" s="13">
        <v>45259</v>
      </c>
      <c r="N1618" s="1">
        <v>1</v>
      </c>
      <c r="O1618" s="1">
        <v>0</v>
      </c>
      <c r="P1618" s="1">
        <v>1</v>
      </c>
      <c r="Q1618" s="1">
        <v>4000</v>
      </c>
      <c r="R1618" s="1">
        <v>1816</v>
      </c>
      <c r="S1618">
        <v>1975</v>
      </c>
      <c r="T1618" s="29">
        <f>IF(TRIM(PropertySet[[#This Row],[YEAR BUILT]])="", "N/A", 2023-PropertySet[[#This Row],[YEAR BUILT]])</f>
        <v>48</v>
      </c>
      <c r="U1618" t="str" cm="1">
        <f t="array" ref="U1618">IF(PropertySet[[#This Row],[AGE]] = "N/A", "N/A", _xlfn.IFS(PropertySet[[#This Row],[AGE]] &lt;= 25, "0-25 Years", PropertySet[[#This Row],[AGE]] &lt;= 50, "26-50 Years", PropertySet[[#This Row],[AGE]]&lt;=75, "51-75 Years", PropertySet[[#This Row],[AGE]]&lt;=100, "76-100 Years", PropertySet[[#This Row],[AGE]]&gt;100, "100+ Years"))</f>
        <v>26-50 Years</v>
      </c>
      <c r="V1618" t="str" cm="1">
        <f t="array" ref="V16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18" t="s">
        <v>33</v>
      </c>
      <c r="X1618" t="s">
        <v>31</v>
      </c>
    </row>
    <row r="1619" spans="1:24" x14ac:dyDescent="0.3">
      <c r="A1619" t="s">
        <v>1473</v>
      </c>
      <c r="B1619" t="s">
        <v>29</v>
      </c>
      <c r="C1619" t="s">
        <v>30</v>
      </c>
      <c r="D1619">
        <v>1</v>
      </c>
      <c r="E1619">
        <v>5673</v>
      </c>
      <c r="F1619">
        <v>15</v>
      </c>
      <c r="G1619" t="s">
        <v>6</v>
      </c>
      <c r="H1619" t="s">
        <v>44</v>
      </c>
      <c r="I1619" t="s">
        <v>1671</v>
      </c>
      <c r="J1619" t="s">
        <v>6</v>
      </c>
      <c r="K1619">
        <v>10312</v>
      </c>
      <c r="L1619" s="25">
        <v>0</v>
      </c>
      <c r="M1619" s="13">
        <v>45126</v>
      </c>
      <c r="N1619" s="1">
        <v>1</v>
      </c>
      <c r="O1619" s="1">
        <v>0</v>
      </c>
      <c r="P1619" s="1">
        <v>1</v>
      </c>
      <c r="Q1619" s="1">
        <v>3000</v>
      </c>
      <c r="R1619" s="1">
        <v>880</v>
      </c>
      <c r="S1619">
        <v>1975</v>
      </c>
      <c r="T1619" s="29">
        <f>IF(TRIM(PropertySet[[#This Row],[YEAR BUILT]])="", "N/A", 2023-PropertySet[[#This Row],[YEAR BUILT]])</f>
        <v>48</v>
      </c>
      <c r="U1619" t="str" cm="1">
        <f t="array" ref="U1619">IF(PropertySet[[#This Row],[AGE]] = "N/A", "N/A", _xlfn.IFS(PropertySet[[#This Row],[AGE]] &lt;= 25, "0-25 Years", PropertySet[[#This Row],[AGE]] &lt;= 50, "26-50 Years", PropertySet[[#This Row],[AGE]]&lt;=75, "51-75 Years", PropertySet[[#This Row],[AGE]]&lt;=100, "76-100 Years", PropertySet[[#This Row],[AGE]]&gt;100, "100+ Years"))</f>
        <v>26-50 Years</v>
      </c>
      <c r="V1619" t="str" cm="1">
        <f t="array" ref="V16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19" t="s">
        <v>33</v>
      </c>
      <c r="X1619" t="s">
        <v>44</v>
      </c>
    </row>
    <row r="1620" spans="1:24" x14ac:dyDescent="0.3">
      <c r="A1620" t="s">
        <v>1473</v>
      </c>
      <c r="B1620" t="s">
        <v>29</v>
      </c>
      <c r="C1620" t="s">
        <v>30</v>
      </c>
      <c r="D1620">
        <v>1</v>
      </c>
      <c r="E1620">
        <v>5673</v>
      </c>
      <c r="F1620">
        <v>24</v>
      </c>
      <c r="G1620" t="s">
        <v>6</v>
      </c>
      <c r="H1620" t="s">
        <v>31</v>
      </c>
      <c r="I1620" t="s">
        <v>1672</v>
      </c>
      <c r="J1620" t="s">
        <v>6</v>
      </c>
      <c r="K1620">
        <v>10312</v>
      </c>
      <c r="L1620" s="25">
        <v>730000</v>
      </c>
      <c r="M1620" s="13">
        <v>45055</v>
      </c>
      <c r="N1620" s="1">
        <v>1</v>
      </c>
      <c r="O1620" s="1">
        <v>0</v>
      </c>
      <c r="P1620" s="1">
        <v>1</v>
      </c>
      <c r="Q1620" s="1">
        <v>4000</v>
      </c>
      <c r="R1620" s="1">
        <v>2138</v>
      </c>
      <c r="S1620">
        <v>1980</v>
      </c>
      <c r="T1620" s="29">
        <f>IF(TRIM(PropertySet[[#This Row],[YEAR BUILT]])="", "N/A", 2023-PropertySet[[#This Row],[YEAR BUILT]])</f>
        <v>43</v>
      </c>
      <c r="U1620" t="str" cm="1">
        <f t="array" ref="U1620">IF(PropertySet[[#This Row],[AGE]] = "N/A", "N/A", _xlfn.IFS(PropertySet[[#This Row],[AGE]] &lt;= 25, "0-25 Years", PropertySet[[#This Row],[AGE]] &lt;= 50, "26-50 Years", PropertySet[[#This Row],[AGE]]&lt;=75, "51-75 Years", PropertySet[[#This Row],[AGE]]&lt;=100, "76-100 Years", PropertySet[[#This Row],[AGE]]&gt;100, "100+ Years"))</f>
        <v>26-50 Years</v>
      </c>
      <c r="V1620" t="str" cm="1">
        <f t="array" ref="V16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20" t="s">
        <v>33</v>
      </c>
      <c r="X1620" t="s">
        <v>31</v>
      </c>
    </row>
    <row r="1621" spans="1:24" x14ac:dyDescent="0.3">
      <c r="A1621" t="s">
        <v>1473</v>
      </c>
      <c r="B1621" t="s">
        <v>29</v>
      </c>
      <c r="C1621" t="s">
        <v>30</v>
      </c>
      <c r="D1621">
        <v>1</v>
      </c>
      <c r="E1621">
        <v>5673</v>
      </c>
      <c r="F1621">
        <v>44</v>
      </c>
      <c r="G1621" t="s">
        <v>6</v>
      </c>
      <c r="H1621" t="s">
        <v>31</v>
      </c>
      <c r="I1621" t="s">
        <v>1673</v>
      </c>
      <c r="J1621" t="s">
        <v>6</v>
      </c>
      <c r="K1621">
        <v>10312</v>
      </c>
      <c r="L1621" s="25">
        <v>700000</v>
      </c>
      <c r="M1621" s="13">
        <v>45176</v>
      </c>
      <c r="N1621" s="1">
        <v>1</v>
      </c>
      <c r="O1621" s="1">
        <v>0</v>
      </c>
      <c r="P1621" s="1">
        <v>1</v>
      </c>
      <c r="Q1621" s="1">
        <v>4000</v>
      </c>
      <c r="R1621" s="1">
        <v>2250</v>
      </c>
      <c r="S1621">
        <v>1985</v>
      </c>
      <c r="T1621" s="29">
        <f>IF(TRIM(PropertySet[[#This Row],[YEAR BUILT]])="", "N/A", 2023-PropertySet[[#This Row],[YEAR BUILT]])</f>
        <v>38</v>
      </c>
      <c r="U1621" t="str" cm="1">
        <f t="array" ref="U1621">IF(PropertySet[[#This Row],[AGE]] = "N/A", "N/A", _xlfn.IFS(PropertySet[[#This Row],[AGE]] &lt;= 25, "0-25 Years", PropertySet[[#This Row],[AGE]] &lt;= 50, "26-50 Years", PropertySet[[#This Row],[AGE]]&lt;=75, "51-75 Years", PropertySet[[#This Row],[AGE]]&lt;=100, "76-100 Years", PropertySet[[#This Row],[AGE]]&gt;100, "100+ Years"))</f>
        <v>26-50 Years</v>
      </c>
      <c r="V1621" t="str" cm="1">
        <f t="array" ref="V16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21" t="s">
        <v>33</v>
      </c>
      <c r="X1621" t="s">
        <v>31</v>
      </c>
    </row>
    <row r="1622" spans="1:24" x14ac:dyDescent="0.3">
      <c r="A1622" t="s">
        <v>1473</v>
      </c>
      <c r="B1622" t="s">
        <v>29</v>
      </c>
      <c r="C1622" t="s">
        <v>30</v>
      </c>
      <c r="D1622">
        <v>1</v>
      </c>
      <c r="E1622">
        <v>5673</v>
      </c>
      <c r="F1622">
        <v>69</v>
      </c>
      <c r="G1622" t="s">
        <v>6</v>
      </c>
      <c r="H1622" t="s">
        <v>31</v>
      </c>
      <c r="I1622" t="s">
        <v>1674</v>
      </c>
      <c r="J1622" t="s">
        <v>6</v>
      </c>
      <c r="K1622">
        <v>10312</v>
      </c>
      <c r="L1622" s="25">
        <v>0</v>
      </c>
      <c r="M1622" s="13">
        <v>45182</v>
      </c>
      <c r="N1622" s="1">
        <v>1</v>
      </c>
      <c r="O1622" s="1">
        <v>0</v>
      </c>
      <c r="P1622" s="1">
        <v>1</v>
      </c>
      <c r="Q1622" s="1">
        <v>4100</v>
      </c>
      <c r="R1622" s="1">
        <v>2452</v>
      </c>
      <c r="S1622">
        <v>1975</v>
      </c>
      <c r="T1622" s="29">
        <f>IF(TRIM(PropertySet[[#This Row],[YEAR BUILT]])="", "N/A", 2023-PropertySet[[#This Row],[YEAR BUILT]])</f>
        <v>48</v>
      </c>
      <c r="U1622" t="str" cm="1">
        <f t="array" ref="U1622">IF(PropertySet[[#This Row],[AGE]] = "N/A", "N/A", _xlfn.IFS(PropertySet[[#This Row],[AGE]] &lt;= 25, "0-25 Years", PropertySet[[#This Row],[AGE]] &lt;= 50, "26-50 Years", PropertySet[[#This Row],[AGE]]&lt;=75, "51-75 Years", PropertySet[[#This Row],[AGE]]&lt;=100, "76-100 Years", PropertySet[[#This Row],[AGE]]&gt;100, "100+ Years"))</f>
        <v>26-50 Years</v>
      </c>
      <c r="V1622" t="str" cm="1">
        <f t="array" ref="V16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22" t="s">
        <v>33</v>
      </c>
      <c r="X1622" t="s">
        <v>31</v>
      </c>
    </row>
    <row r="1623" spans="1:24" x14ac:dyDescent="0.3">
      <c r="A1623" t="s">
        <v>1473</v>
      </c>
      <c r="B1623" t="s">
        <v>29</v>
      </c>
      <c r="C1623" t="s">
        <v>30</v>
      </c>
      <c r="D1623">
        <v>1</v>
      </c>
      <c r="E1623">
        <v>5673</v>
      </c>
      <c r="F1623">
        <v>90</v>
      </c>
      <c r="G1623" t="s">
        <v>6</v>
      </c>
      <c r="H1623" t="s">
        <v>44</v>
      </c>
      <c r="I1623" t="s">
        <v>1675</v>
      </c>
      <c r="J1623" t="s">
        <v>6</v>
      </c>
      <c r="K1623">
        <v>10312</v>
      </c>
      <c r="L1623" s="25">
        <v>0</v>
      </c>
      <c r="M1623" s="13">
        <v>45126</v>
      </c>
      <c r="N1623" s="1">
        <v>1</v>
      </c>
      <c r="O1623" s="1">
        <v>0</v>
      </c>
      <c r="P1623" s="1">
        <v>1</v>
      </c>
      <c r="Q1623" s="1">
        <v>3000</v>
      </c>
      <c r="R1623" s="1">
        <v>1576</v>
      </c>
      <c r="S1623">
        <v>1975</v>
      </c>
      <c r="T1623" s="29">
        <f>IF(TRIM(PropertySet[[#This Row],[YEAR BUILT]])="", "N/A", 2023-PropertySet[[#This Row],[YEAR BUILT]])</f>
        <v>48</v>
      </c>
      <c r="U1623" t="str" cm="1">
        <f t="array" ref="U1623">IF(PropertySet[[#This Row],[AGE]] = "N/A", "N/A", _xlfn.IFS(PropertySet[[#This Row],[AGE]] &lt;= 25, "0-25 Years", PropertySet[[#This Row],[AGE]] &lt;= 50, "26-50 Years", PropertySet[[#This Row],[AGE]]&lt;=75, "51-75 Years", PropertySet[[#This Row],[AGE]]&lt;=100, "76-100 Years", PropertySet[[#This Row],[AGE]]&gt;100, "100+ Years"))</f>
        <v>26-50 Years</v>
      </c>
      <c r="V1623" t="str" cm="1">
        <f t="array" ref="V16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23" t="s">
        <v>33</v>
      </c>
      <c r="X1623" t="s">
        <v>44</v>
      </c>
    </row>
    <row r="1624" spans="1:24" x14ac:dyDescent="0.3">
      <c r="A1624" t="s">
        <v>1473</v>
      </c>
      <c r="B1624" t="s">
        <v>29</v>
      </c>
      <c r="C1624" t="s">
        <v>30</v>
      </c>
      <c r="D1624">
        <v>1</v>
      </c>
      <c r="E1624">
        <v>5674</v>
      </c>
      <c r="F1624">
        <v>103</v>
      </c>
      <c r="G1624" t="s">
        <v>6</v>
      </c>
      <c r="H1624" t="s">
        <v>44</v>
      </c>
      <c r="I1624" t="s">
        <v>1676</v>
      </c>
      <c r="J1624" t="s">
        <v>6</v>
      </c>
      <c r="K1624">
        <v>10312</v>
      </c>
      <c r="L1624" s="25">
        <v>680000</v>
      </c>
      <c r="M1624" s="13">
        <v>45132</v>
      </c>
      <c r="N1624" s="1">
        <v>1</v>
      </c>
      <c r="O1624" s="1">
        <v>0</v>
      </c>
      <c r="P1624" s="1">
        <v>1</v>
      </c>
      <c r="Q1624" s="1">
        <v>3000</v>
      </c>
      <c r="R1624" s="1">
        <v>1560</v>
      </c>
      <c r="S1624">
        <v>1975</v>
      </c>
      <c r="T1624" s="29">
        <f>IF(TRIM(PropertySet[[#This Row],[YEAR BUILT]])="", "N/A", 2023-PropertySet[[#This Row],[YEAR BUILT]])</f>
        <v>48</v>
      </c>
      <c r="U1624" t="str" cm="1">
        <f t="array" ref="U1624">IF(PropertySet[[#This Row],[AGE]] = "N/A", "N/A", _xlfn.IFS(PropertySet[[#This Row],[AGE]] &lt;= 25, "0-25 Years", PropertySet[[#This Row],[AGE]] &lt;= 50, "26-50 Years", PropertySet[[#This Row],[AGE]]&lt;=75, "51-75 Years", PropertySet[[#This Row],[AGE]]&lt;=100, "76-100 Years", PropertySet[[#This Row],[AGE]]&gt;100, "100+ Years"))</f>
        <v>26-50 Years</v>
      </c>
      <c r="V1624" t="str" cm="1">
        <f t="array" ref="V16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24" t="s">
        <v>33</v>
      </c>
      <c r="X1624" t="s">
        <v>44</v>
      </c>
    </row>
    <row r="1625" spans="1:24" x14ac:dyDescent="0.3">
      <c r="A1625" t="s">
        <v>1473</v>
      </c>
      <c r="B1625" t="s">
        <v>29</v>
      </c>
      <c r="C1625" t="s">
        <v>30</v>
      </c>
      <c r="D1625">
        <v>1</v>
      </c>
      <c r="E1625">
        <v>5675</v>
      </c>
      <c r="F1625">
        <v>8</v>
      </c>
      <c r="G1625" t="s">
        <v>6</v>
      </c>
      <c r="H1625" t="s">
        <v>36</v>
      </c>
      <c r="I1625" t="s">
        <v>1677</v>
      </c>
      <c r="J1625" t="s">
        <v>6</v>
      </c>
      <c r="K1625">
        <v>10312</v>
      </c>
      <c r="L1625" s="25">
        <v>828000</v>
      </c>
      <c r="M1625" s="13">
        <v>45142</v>
      </c>
      <c r="N1625" s="1">
        <v>1</v>
      </c>
      <c r="O1625" s="1">
        <v>0</v>
      </c>
      <c r="P1625" s="1">
        <v>1</v>
      </c>
      <c r="Q1625" s="1">
        <v>4500</v>
      </c>
      <c r="R1625" s="1">
        <v>2328</v>
      </c>
      <c r="S1625">
        <v>1975</v>
      </c>
      <c r="T1625" s="29">
        <f>IF(TRIM(PropertySet[[#This Row],[YEAR BUILT]])="", "N/A", 2023-PropertySet[[#This Row],[YEAR BUILT]])</f>
        <v>48</v>
      </c>
      <c r="U1625" t="str" cm="1">
        <f t="array" ref="U1625">IF(PropertySet[[#This Row],[AGE]] = "N/A", "N/A", _xlfn.IFS(PropertySet[[#This Row],[AGE]] &lt;= 25, "0-25 Years", PropertySet[[#This Row],[AGE]] &lt;= 50, "26-50 Years", PropertySet[[#This Row],[AGE]]&lt;=75, "51-75 Years", PropertySet[[#This Row],[AGE]]&lt;=100, "76-100 Years", PropertySet[[#This Row],[AGE]]&gt;100, "100+ Years"))</f>
        <v>26-50 Years</v>
      </c>
      <c r="V1625" t="str" cm="1">
        <f t="array" ref="V16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25" t="s">
        <v>33</v>
      </c>
      <c r="X1625" t="s">
        <v>36</v>
      </c>
    </row>
    <row r="1626" spans="1:24" x14ac:dyDescent="0.3">
      <c r="A1626" t="s">
        <v>1473</v>
      </c>
      <c r="B1626" t="s">
        <v>29</v>
      </c>
      <c r="C1626" t="s">
        <v>30</v>
      </c>
      <c r="D1626">
        <v>1</v>
      </c>
      <c r="E1626">
        <v>5675</v>
      </c>
      <c r="F1626">
        <v>20</v>
      </c>
      <c r="G1626" t="s">
        <v>6</v>
      </c>
      <c r="H1626" t="s">
        <v>31</v>
      </c>
      <c r="I1626" t="s">
        <v>1678</v>
      </c>
      <c r="J1626" t="s">
        <v>6</v>
      </c>
      <c r="K1626">
        <v>10312</v>
      </c>
      <c r="L1626" s="25">
        <v>0</v>
      </c>
      <c r="M1626" s="13">
        <v>45091</v>
      </c>
      <c r="N1626" s="1">
        <v>1</v>
      </c>
      <c r="O1626" s="1">
        <v>0</v>
      </c>
      <c r="P1626" s="1">
        <v>1</v>
      </c>
      <c r="Q1626" s="1">
        <v>4000</v>
      </c>
      <c r="R1626" s="1">
        <v>2328</v>
      </c>
      <c r="S1626">
        <v>1975</v>
      </c>
      <c r="T1626" s="29">
        <f>IF(TRIM(PropertySet[[#This Row],[YEAR BUILT]])="", "N/A", 2023-PropertySet[[#This Row],[YEAR BUILT]])</f>
        <v>48</v>
      </c>
      <c r="U1626" t="str" cm="1">
        <f t="array" ref="U1626">IF(PropertySet[[#This Row],[AGE]] = "N/A", "N/A", _xlfn.IFS(PropertySet[[#This Row],[AGE]] &lt;= 25, "0-25 Years", PropertySet[[#This Row],[AGE]] &lt;= 50, "26-50 Years", PropertySet[[#This Row],[AGE]]&lt;=75, "51-75 Years", PropertySet[[#This Row],[AGE]]&lt;=100, "76-100 Years", PropertySet[[#This Row],[AGE]]&gt;100, "100+ Years"))</f>
        <v>26-50 Years</v>
      </c>
      <c r="V1626" t="str" cm="1">
        <f t="array" ref="V16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26" t="s">
        <v>33</v>
      </c>
      <c r="X1626" t="s">
        <v>31</v>
      </c>
    </row>
    <row r="1627" spans="1:24" x14ac:dyDescent="0.3">
      <c r="A1627" t="s">
        <v>1473</v>
      </c>
      <c r="B1627" t="s">
        <v>29</v>
      </c>
      <c r="C1627" t="s">
        <v>30</v>
      </c>
      <c r="D1627">
        <v>1</v>
      </c>
      <c r="E1627">
        <v>5675</v>
      </c>
      <c r="F1627">
        <v>34</v>
      </c>
      <c r="G1627" t="s">
        <v>6</v>
      </c>
      <c r="H1627" t="s">
        <v>44</v>
      </c>
      <c r="I1627" t="s">
        <v>1679</v>
      </c>
      <c r="J1627" t="s">
        <v>6</v>
      </c>
      <c r="K1627">
        <v>10312</v>
      </c>
      <c r="L1627" s="25">
        <v>0</v>
      </c>
      <c r="M1627" s="13">
        <v>44980</v>
      </c>
      <c r="N1627" s="1">
        <v>1</v>
      </c>
      <c r="O1627" s="1">
        <v>0</v>
      </c>
      <c r="P1627" s="1">
        <v>1</v>
      </c>
      <c r="Q1627" s="1">
        <v>2400</v>
      </c>
      <c r="R1627" s="1">
        <v>1472</v>
      </c>
      <c r="S1627">
        <v>1975</v>
      </c>
      <c r="T1627" s="29">
        <f>IF(TRIM(PropertySet[[#This Row],[YEAR BUILT]])="", "N/A", 2023-PropertySet[[#This Row],[YEAR BUILT]])</f>
        <v>48</v>
      </c>
      <c r="U1627" t="str" cm="1">
        <f t="array" ref="U1627">IF(PropertySet[[#This Row],[AGE]] = "N/A", "N/A", _xlfn.IFS(PropertySet[[#This Row],[AGE]] &lt;= 25, "0-25 Years", PropertySet[[#This Row],[AGE]] &lt;= 50, "26-50 Years", PropertySet[[#This Row],[AGE]]&lt;=75, "51-75 Years", PropertySet[[#This Row],[AGE]]&lt;=100, "76-100 Years", PropertySet[[#This Row],[AGE]]&gt;100, "100+ Years"))</f>
        <v>26-50 Years</v>
      </c>
      <c r="V1627" t="str" cm="1">
        <f t="array" ref="V16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27" t="s">
        <v>33</v>
      </c>
      <c r="X1627" t="s">
        <v>44</v>
      </c>
    </row>
    <row r="1628" spans="1:24" x14ac:dyDescent="0.3">
      <c r="A1628" t="s">
        <v>1473</v>
      </c>
      <c r="B1628" t="s">
        <v>29</v>
      </c>
      <c r="C1628" t="s">
        <v>30</v>
      </c>
      <c r="D1628">
        <v>1</v>
      </c>
      <c r="E1628">
        <v>5675</v>
      </c>
      <c r="F1628">
        <v>79</v>
      </c>
      <c r="G1628" t="s">
        <v>6</v>
      </c>
      <c r="H1628" t="s">
        <v>44</v>
      </c>
      <c r="I1628" t="s">
        <v>1680</v>
      </c>
      <c r="J1628" t="s">
        <v>6</v>
      </c>
      <c r="K1628">
        <v>10312</v>
      </c>
      <c r="L1628" s="25">
        <v>670000</v>
      </c>
      <c r="M1628" s="13">
        <v>45174</v>
      </c>
      <c r="N1628" s="1">
        <v>1</v>
      </c>
      <c r="O1628" s="1">
        <v>0</v>
      </c>
      <c r="P1628" s="1">
        <v>1</v>
      </c>
      <c r="Q1628" s="1">
        <v>2267</v>
      </c>
      <c r="R1628" s="1">
        <v>1472</v>
      </c>
      <c r="S1628">
        <v>1975</v>
      </c>
      <c r="T1628" s="29">
        <f>IF(TRIM(PropertySet[[#This Row],[YEAR BUILT]])="", "N/A", 2023-PropertySet[[#This Row],[YEAR BUILT]])</f>
        <v>48</v>
      </c>
      <c r="U1628" t="str" cm="1">
        <f t="array" ref="U1628">IF(PropertySet[[#This Row],[AGE]] = "N/A", "N/A", _xlfn.IFS(PropertySet[[#This Row],[AGE]] &lt;= 25, "0-25 Years", PropertySet[[#This Row],[AGE]] &lt;= 50, "26-50 Years", PropertySet[[#This Row],[AGE]]&lt;=75, "51-75 Years", PropertySet[[#This Row],[AGE]]&lt;=100, "76-100 Years", PropertySet[[#This Row],[AGE]]&gt;100, "100+ Years"))</f>
        <v>26-50 Years</v>
      </c>
      <c r="V1628" t="str" cm="1">
        <f t="array" ref="V16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28" t="s">
        <v>33</v>
      </c>
      <c r="X1628" t="s">
        <v>44</v>
      </c>
    </row>
    <row r="1629" spans="1:24" x14ac:dyDescent="0.3">
      <c r="A1629" t="s">
        <v>1473</v>
      </c>
      <c r="B1629" t="s">
        <v>29</v>
      </c>
      <c r="C1629" t="s">
        <v>30</v>
      </c>
      <c r="D1629">
        <v>1</v>
      </c>
      <c r="E1629">
        <v>5677</v>
      </c>
      <c r="F1629">
        <v>44</v>
      </c>
      <c r="G1629" t="s">
        <v>6</v>
      </c>
      <c r="H1629" t="s">
        <v>44</v>
      </c>
      <c r="I1629" t="s">
        <v>1681</v>
      </c>
      <c r="J1629" t="s">
        <v>6</v>
      </c>
      <c r="K1629">
        <v>10312</v>
      </c>
      <c r="L1629" s="25">
        <v>485625</v>
      </c>
      <c r="M1629" s="13">
        <v>45105</v>
      </c>
      <c r="N1629" s="1">
        <v>1</v>
      </c>
      <c r="O1629" s="1">
        <v>0</v>
      </c>
      <c r="P1629" s="1">
        <v>1</v>
      </c>
      <c r="Q1629" s="1">
        <v>2767</v>
      </c>
      <c r="R1629" s="1">
        <v>1280</v>
      </c>
      <c r="S1629">
        <v>1980</v>
      </c>
      <c r="T1629" s="29">
        <f>IF(TRIM(PropertySet[[#This Row],[YEAR BUILT]])="", "N/A", 2023-PropertySet[[#This Row],[YEAR BUILT]])</f>
        <v>43</v>
      </c>
      <c r="U1629" t="str" cm="1">
        <f t="array" ref="U1629">IF(PropertySet[[#This Row],[AGE]] = "N/A", "N/A", _xlfn.IFS(PropertySet[[#This Row],[AGE]] &lt;= 25, "0-25 Years", PropertySet[[#This Row],[AGE]] &lt;= 50, "26-50 Years", PropertySet[[#This Row],[AGE]]&lt;=75, "51-75 Years", PropertySet[[#This Row],[AGE]]&lt;=100, "76-100 Years", PropertySet[[#This Row],[AGE]]&gt;100, "100+ Years"))</f>
        <v>26-50 Years</v>
      </c>
      <c r="V1629" t="str" cm="1">
        <f t="array" ref="V16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29" t="s">
        <v>33</v>
      </c>
      <c r="X1629" t="s">
        <v>44</v>
      </c>
    </row>
    <row r="1630" spans="1:24" x14ac:dyDescent="0.3">
      <c r="A1630" t="s">
        <v>1473</v>
      </c>
      <c r="B1630" t="s">
        <v>29</v>
      </c>
      <c r="C1630" t="s">
        <v>30</v>
      </c>
      <c r="D1630">
        <v>1</v>
      </c>
      <c r="E1630">
        <v>5677</v>
      </c>
      <c r="F1630">
        <v>44</v>
      </c>
      <c r="G1630" t="s">
        <v>6</v>
      </c>
      <c r="H1630" t="s">
        <v>44</v>
      </c>
      <c r="I1630" t="s">
        <v>1681</v>
      </c>
      <c r="J1630" t="s">
        <v>6</v>
      </c>
      <c r="K1630">
        <v>10312</v>
      </c>
      <c r="L1630" s="25">
        <v>710000</v>
      </c>
      <c r="M1630" s="13">
        <v>45282</v>
      </c>
      <c r="N1630" s="1">
        <v>1</v>
      </c>
      <c r="O1630" s="1">
        <v>0</v>
      </c>
      <c r="P1630" s="1">
        <v>1</v>
      </c>
      <c r="Q1630" s="1">
        <v>2767</v>
      </c>
      <c r="R1630" s="1">
        <v>1280</v>
      </c>
      <c r="S1630">
        <v>1980</v>
      </c>
      <c r="T1630" s="29">
        <f>IF(TRIM(PropertySet[[#This Row],[YEAR BUILT]])="", "N/A", 2023-PropertySet[[#This Row],[YEAR BUILT]])</f>
        <v>43</v>
      </c>
      <c r="U1630" t="str" cm="1">
        <f t="array" ref="U1630">IF(PropertySet[[#This Row],[AGE]] = "N/A", "N/A", _xlfn.IFS(PropertySet[[#This Row],[AGE]] &lt;= 25, "0-25 Years", PropertySet[[#This Row],[AGE]] &lt;= 50, "26-50 Years", PropertySet[[#This Row],[AGE]]&lt;=75, "51-75 Years", PropertySet[[#This Row],[AGE]]&lt;=100, "76-100 Years", PropertySet[[#This Row],[AGE]]&gt;100, "100+ Years"))</f>
        <v>26-50 Years</v>
      </c>
      <c r="V1630" t="str" cm="1">
        <f t="array" ref="V16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30" t="s">
        <v>33</v>
      </c>
      <c r="X1630" t="s">
        <v>44</v>
      </c>
    </row>
    <row r="1631" spans="1:24" x14ac:dyDescent="0.3">
      <c r="A1631" t="s">
        <v>1473</v>
      </c>
      <c r="B1631" t="s">
        <v>29</v>
      </c>
      <c r="C1631" t="s">
        <v>30</v>
      </c>
      <c r="D1631">
        <v>1</v>
      </c>
      <c r="E1631">
        <v>5677</v>
      </c>
      <c r="F1631">
        <v>52</v>
      </c>
      <c r="G1631" t="s">
        <v>6</v>
      </c>
      <c r="H1631" t="s">
        <v>44</v>
      </c>
      <c r="I1631" t="s">
        <v>1682</v>
      </c>
      <c r="J1631" t="s">
        <v>6</v>
      </c>
      <c r="K1631">
        <v>10312</v>
      </c>
      <c r="L1631" s="25">
        <v>0</v>
      </c>
      <c r="M1631" s="13">
        <v>44950</v>
      </c>
      <c r="N1631" s="1">
        <v>1</v>
      </c>
      <c r="O1631" s="1">
        <v>0</v>
      </c>
      <c r="P1631" s="1">
        <v>1</v>
      </c>
      <c r="Q1631" s="1">
        <v>2783</v>
      </c>
      <c r="R1631" s="1">
        <v>1440</v>
      </c>
      <c r="S1631">
        <v>1980</v>
      </c>
      <c r="T1631" s="29">
        <f>IF(TRIM(PropertySet[[#This Row],[YEAR BUILT]])="", "N/A", 2023-PropertySet[[#This Row],[YEAR BUILT]])</f>
        <v>43</v>
      </c>
      <c r="U1631" t="str" cm="1">
        <f t="array" ref="U1631">IF(PropertySet[[#This Row],[AGE]] = "N/A", "N/A", _xlfn.IFS(PropertySet[[#This Row],[AGE]] &lt;= 25, "0-25 Years", PropertySet[[#This Row],[AGE]] &lt;= 50, "26-50 Years", PropertySet[[#This Row],[AGE]]&lt;=75, "51-75 Years", PropertySet[[#This Row],[AGE]]&lt;=100, "76-100 Years", PropertySet[[#This Row],[AGE]]&gt;100, "100+ Years"))</f>
        <v>26-50 Years</v>
      </c>
      <c r="V1631" t="str" cm="1">
        <f t="array" ref="V16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31" t="s">
        <v>33</v>
      </c>
      <c r="X1631" t="s">
        <v>44</v>
      </c>
    </row>
    <row r="1632" spans="1:24" x14ac:dyDescent="0.3">
      <c r="A1632" t="s">
        <v>1473</v>
      </c>
      <c r="B1632" t="s">
        <v>29</v>
      </c>
      <c r="C1632" t="s">
        <v>30</v>
      </c>
      <c r="D1632">
        <v>1</v>
      </c>
      <c r="E1632">
        <v>5678</v>
      </c>
      <c r="F1632">
        <v>26</v>
      </c>
      <c r="G1632" t="s">
        <v>6</v>
      </c>
      <c r="H1632" t="s">
        <v>44</v>
      </c>
      <c r="I1632" t="s">
        <v>1683</v>
      </c>
      <c r="J1632" t="s">
        <v>6</v>
      </c>
      <c r="K1632">
        <v>10312</v>
      </c>
      <c r="L1632" s="25">
        <v>730000</v>
      </c>
      <c r="M1632" s="13">
        <v>45063</v>
      </c>
      <c r="N1632" s="1">
        <v>1</v>
      </c>
      <c r="O1632" s="1">
        <v>0</v>
      </c>
      <c r="P1632" s="1">
        <v>1</v>
      </c>
      <c r="Q1632" s="1">
        <v>3000</v>
      </c>
      <c r="R1632" s="1">
        <v>2088</v>
      </c>
      <c r="S1632">
        <v>1980</v>
      </c>
      <c r="T1632" s="29">
        <f>IF(TRIM(PropertySet[[#This Row],[YEAR BUILT]])="", "N/A", 2023-PropertySet[[#This Row],[YEAR BUILT]])</f>
        <v>43</v>
      </c>
      <c r="U1632" t="str" cm="1">
        <f t="array" ref="U1632">IF(PropertySet[[#This Row],[AGE]] = "N/A", "N/A", _xlfn.IFS(PropertySet[[#This Row],[AGE]] &lt;= 25, "0-25 Years", PropertySet[[#This Row],[AGE]] &lt;= 50, "26-50 Years", PropertySet[[#This Row],[AGE]]&lt;=75, "51-75 Years", PropertySet[[#This Row],[AGE]]&lt;=100, "76-100 Years", PropertySet[[#This Row],[AGE]]&gt;100, "100+ Years"))</f>
        <v>26-50 Years</v>
      </c>
      <c r="V1632" t="str" cm="1">
        <f t="array" ref="V16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32" t="s">
        <v>33</v>
      </c>
      <c r="X1632" t="s">
        <v>44</v>
      </c>
    </row>
    <row r="1633" spans="1:24" x14ac:dyDescent="0.3">
      <c r="A1633" t="s">
        <v>1473</v>
      </c>
      <c r="B1633" t="s">
        <v>29</v>
      </c>
      <c r="C1633" t="s">
        <v>30</v>
      </c>
      <c r="D1633">
        <v>1</v>
      </c>
      <c r="E1633">
        <v>5679</v>
      </c>
      <c r="F1633">
        <v>61</v>
      </c>
      <c r="G1633" t="s">
        <v>6</v>
      </c>
      <c r="H1633" t="s">
        <v>31</v>
      </c>
      <c r="I1633" t="s">
        <v>1684</v>
      </c>
      <c r="J1633" t="s">
        <v>6</v>
      </c>
      <c r="K1633">
        <v>10312</v>
      </c>
      <c r="L1633" s="25">
        <v>0</v>
      </c>
      <c r="M1633" s="13">
        <v>45135</v>
      </c>
      <c r="N1633" s="1">
        <v>1</v>
      </c>
      <c r="O1633" s="1">
        <v>0</v>
      </c>
      <c r="P1633" s="1">
        <v>1</v>
      </c>
      <c r="Q1633" s="1">
        <v>6600</v>
      </c>
      <c r="R1633" s="1">
        <v>1284</v>
      </c>
      <c r="S1633">
        <v>1975</v>
      </c>
      <c r="T1633" s="29">
        <f>IF(TRIM(PropertySet[[#This Row],[YEAR BUILT]])="", "N/A", 2023-PropertySet[[#This Row],[YEAR BUILT]])</f>
        <v>48</v>
      </c>
      <c r="U1633" t="str" cm="1">
        <f t="array" ref="U1633">IF(PropertySet[[#This Row],[AGE]] = "N/A", "N/A", _xlfn.IFS(PropertySet[[#This Row],[AGE]] &lt;= 25, "0-25 Years", PropertySet[[#This Row],[AGE]] &lt;= 50, "26-50 Years", PropertySet[[#This Row],[AGE]]&lt;=75, "51-75 Years", PropertySet[[#This Row],[AGE]]&lt;=100, "76-100 Years", PropertySet[[#This Row],[AGE]]&gt;100, "100+ Years"))</f>
        <v>26-50 Years</v>
      </c>
      <c r="V1633" t="str" cm="1">
        <f t="array" ref="V16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33" t="s">
        <v>33</v>
      </c>
      <c r="X1633" t="s">
        <v>31</v>
      </c>
    </row>
    <row r="1634" spans="1:24" x14ac:dyDescent="0.3">
      <c r="A1634" t="s">
        <v>1473</v>
      </c>
      <c r="B1634" t="s">
        <v>29</v>
      </c>
      <c r="C1634" t="s">
        <v>30</v>
      </c>
      <c r="D1634">
        <v>1</v>
      </c>
      <c r="E1634">
        <v>5679</v>
      </c>
      <c r="F1634">
        <v>84</v>
      </c>
      <c r="G1634" t="s">
        <v>6</v>
      </c>
      <c r="H1634" t="s">
        <v>31</v>
      </c>
      <c r="I1634" t="s">
        <v>1685</v>
      </c>
      <c r="J1634" t="s">
        <v>6</v>
      </c>
      <c r="K1634">
        <v>10312</v>
      </c>
      <c r="L1634" s="25">
        <v>0</v>
      </c>
      <c r="M1634" s="13">
        <v>45196</v>
      </c>
      <c r="N1634" s="1">
        <v>1</v>
      </c>
      <c r="O1634" s="1">
        <v>0</v>
      </c>
      <c r="P1634" s="1">
        <v>1</v>
      </c>
      <c r="Q1634" s="1">
        <v>4646</v>
      </c>
      <c r="R1634" s="1">
        <v>2300</v>
      </c>
      <c r="S1634">
        <v>1982</v>
      </c>
      <c r="T1634" s="29">
        <f>IF(TRIM(PropertySet[[#This Row],[YEAR BUILT]])="", "N/A", 2023-PropertySet[[#This Row],[YEAR BUILT]])</f>
        <v>41</v>
      </c>
      <c r="U1634" t="str" cm="1">
        <f t="array" ref="U1634">IF(PropertySet[[#This Row],[AGE]] = "N/A", "N/A", _xlfn.IFS(PropertySet[[#This Row],[AGE]] &lt;= 25, "0-25 Years", PropertySet[[#This Row],[AGE]] &lt;= 50, "26-50 Years", PropertySet[[#This Row],[AGE]]&lt;=75, "51-75 Years", PropertySet[[#This Row],[AGE]]&lt;=100, "76-100 Years", PropertySet[[#This Row],[AGE]]&gt;100, "100+ Years"))</f>
        <v>26-50 Years</v>
      </c>
      <c r="V1634" t="str" cm="1">
        <f t="array" ref="V16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34" t="s">
        <v>33</v>
      </c>
      <c r="X1634" t="s">
        <v>31</v>
      </c>
    </row>
    <row r="1635" spans="1:24" x14ac:dyDescent="0.3">
      <c r="A1635" t="s">
        <v>1473</v>
      </c>
      <c r="B1635" t="s">
        <v>29</v>
      </c>
      <c r="C1635" t="s">
        <v>30</v>
      </c>
      <c r="D1635">
        <v>1</v>
      </c>
      <c r="E1635">
        <v>5679</v>
      </c>
      <c r="F1635">
        <v>84</v>
      </c>
      <c r="G1635" t="s">
        <v>6</v>
      </c>
      <c r="H1635" t="s">
        <v>31</v>
      </c>
      <c r="I1635" t="s">
        <v>1685</v>
      </c>
      <c r="J1635" t="s">
        <v>6</v>
      </c>
      <c r="K1635">
        <v>10312</v>
      </c>
      <c r="L1635" s="25">
        <v>585494</v>
      </c>
      <c r="M1635" s="13">
        <v>45288</v>
      </c>
      <c r="N1635" s="1">
        <v>1</v>
      </c>
      <c r="O1635" s="1">
        <v>0</v>
      </c>
      <c r="P1635" s="1">
        <v>1</v>
      </c>
      <c r="Q1635" s="1">
        <v>4646</v>
      </c>
      <c r="R1635" s="1">
        <v>2300</v>
      </c>
      <c r="S1635">
        <v>1982</v>
      </c>
      <c r="T1635" s="29">
        <f>IF(TRIM(PropertySet[[#This Row],[YEAR BUILT]])="", "N/A", 2023-PropertySet[[#This Row],[YEAR BUILT]])</f>
        <v>41</v>
      </c>
      <c r="U1635" t="str" cm="1">
        <f t="array" ref="U1635">IF(PropertySet[[#This Row],[AGE]] = "N/A", "N/A", _xlfn.IFS(PropertySet[[#This Row],[AGE]] &lt;= 25, "0-25 Years", PropertySet[[#This Row],[AGE]] &lt;= 50, "26-50 Years", PropertySet[[#This Row],[AGE]]&lt;=75, "51-75 Years", PropertySet[[#This Row],[AGE]]&lt;=100, "76-100 Years", PropertySet[[#This Row],[AGE]]&gt;100, "100+ Years"))</f>
        <v>26-50 Years</v>
      </c>
      <c r="V1635" t="str" cm="1">
        <f t="array" ref="V16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35" t="s">
        <v>33</v>
      </c>
      <c r="X1635" t="s">
        <v>31</v>
      </c>
    </row>
    <row r="1636" spans="1:24" x14ac:dyDescent="0.3">
      <c r="A1636" t="s">
        <v>1473</v>
      </c>
      <c r="B1636" t="s">
        <v>29</v>
      </c>
      <c r="C1636" t="s">
        <v>30</v>
      </c>
      <c r="D1636">
        <v>1</v>
      </c>
      <c r="E1636">
        <v>5680</v>
      </c>
      <c r="F1636">
        <v>25</v>
      </c>
      <c r="G1636" t="s">
        <v>6</v>
      </c>
      <c r="H1636" t="s">
        <v>44</v>
      </c>
      <c r="I1636" t="s">
        <v>1686</v>
      </c>
      <c r="J1636" t="s">
        <v>6</v>
      </c>
      <c r="K1636">
        <v>10312</v>
      </c>
      <c r="L1636" s="25">
        <v>535000</v>
      </c>
      <c r="M1636" s="13">
        <v>44950</v>
      </c>
      <c r="N1636" s="1">
        <v>1</v>
      </c>
      <c r="O1636" s="1">
        <v>0</v>
      </c>
      <c r="P1636" s="1">
        <v>1</v>
      </c>
      <c r="Q1636" s="1">
        <v>2700</v>
      </c>
      <c r="R1636" s="1">
        <v>1280</v>
      </c>
      <c r="S1636">
        <v>1970</v>
      </c>
      <c r="T1636" s="29">
        <f>IF(TRIM(PropertySet[[#This Row],[YEAR BUILT]])="", "N/A", 2023-PropertySet[[#This Row],[YEAR BUILT]])</f>
        <v>53</v>
      </c>
      <c r="U1636" t="str" cm="1">
        <f t="array" ref="U1636">IF(PropertySet[[#This Row],[AGE]] = "N/A", "N/A", _xlfn.IFS(PropertySet[[#This Row],[AGE]] &lt;= 25, "0-25 Years", PropertySet[[#This Row],[AGE]] &lt;= 50, "26-50 Years", PropertySet[[#This Row],[AGE]]&lt;=75, "51-75 Years", PropertySet[[#This Row],[AGE]]&lt;=100, "76-100 Years", PropertySet[[#This Row],[AGE]]&gt;100, "100+ Years"))</f>
        <v>51-75 Years</v>
      </c>
      <c r="V1636" t="str" cm="1">
        <f t="array" ref="V16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636" t="s">
        <v>33</v>
      </c>
      <c r="X1636" t="s">
        <v>44</v>
      </c>
    </row>
    <row r="1637" spans="1:24" x14ac:dyDescent="0.3">
      <c r="A1637" t="s">
        <v>1473</v>
      </c>
      <c r="B1637" t="s">
        <v>29</v>
      </c>
      <c r="C1637" t="s">
        <v>30</v>
      </c>
      <c r="D1637">
        <v>1</v>
      </c>
      <c r="E1637">
        <v>5680</v>
      </c>
      <c r="F1637">
        <v>55</v>
      </c>
      <c r="G1637" t="s">
        <v>6</v>
      </c>
      <c r="H1637" t="s">
        <v>44</v>
      </c>
      <c r="I1637" t="s">
        <v>1687</v>
      </c>
      <c r="J1637" t="s">
        <v>6</v>
      </c>
      <c r="K1637">
        <v>10312</v>
      </c>
      <c r="L1637" s="25">
        <v>600000</v>
      </c>
      <c r="M1637" s="13">
        <v>44981</v>
      </c>
      <c r="N1637" s="1">
        <v>1</v>
      </c>
      <c r="O1637" s="1">
        <v>0</v>
      </c>
      <c r="P1637" s="1">
        <v>1</v>
      </c>
      <c r="Q1637" s="1">
        <v>2800</v>
      </c>
      <c r="R1637" s="1">
        <v>1440</v>
      </c>
      <c r="S1637">
        <v>1970</v>
      </c>
      <c r="T1637" s="29">
        <f>IF(TRIM(PropertySet[[#This Row],[YEAR BUILT]])="", "N/A", 2023-PropertySet[[#This Row],[YEAR BUILT]])</f>
        <v>53</v>
      </c>
      <c r="U1637" t="str" cm="1">
        <f t="array" ref="U1637">IF(PropertySet[[#This Row],[AGE]] = "N/A", "N/A", _xlfn.IFS(PropertySet[[#This Row],[AGE]] &lt;= 25, "0-25 Years", PropertySet[[#This Row],[AGE]] &lt;= 50, "26-50 Years", PropertySet[[#This Row],[AGE]]&lt;=75, "51-75 Years", PropertySet[[#This Row],[AGE]]&lt;=100, "76-100 Years", PropertySet[[#This Row],[AGE]]&gt;100, "100+ Years"))</f>
        <v>51-75 Years</v>
      </c>
      <c r="V1637" t="str" cm="1">
        <f t="array" ref="V16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637" t="s">
        <v>33</v>
      </c>
      <c r="X1637" t="s">
        <v>44</v>
      </c>
    </row>
    <row r="1638" spans="1:24" x14ac:dyDescent="0.3">
      <c r="A1638" t="s">
        <v>1473</v>
      </c>
      <c r="B1638" t="s">
        <v>29</v>
      </c>
      <c r="C1638" t="s">
        <v>30</v>
      </c>
      <c r="D1638">
        <v>1</v>
      </c>
      <c r="E1638">
        <v>5680</v>
      </c>
      <c r="F1638">
        <v>70</v>
      </c>
      <c r="G1638" t="s">
        <v>6</v>
      </c>
      <c r="H1638" t="s">
        <v>44</v>
      </c>
      <c r="I1638" t="s">
        <v>1688</v>
      </c>
      <c r="J1638" t="s">
        <v>6</v>
      </c>
      <c r="K1638">
        <v>10312</v>
      </c>
      <c r="L1638" s="25">
        <v>10</v>
      </c>
      <c r="M1638" s="13">
        <v>45245</v>
      </c>
      <c r="N1638" s="1">
        <v>1</v>
      </c>
      <c r="O1638" s="1">
        <v>0</v>
      </c>
      <c r="P1638" s="1">
        <v>1</v>
      </c>
      <c r="Q1638" s="1">
        <v>2800</v>
      </c>
      <c r="R1638" s="1">
        <v>1440</v>
      </c>
      <c r="S1638">
        <v>1970</v>
      </c>
      <c r="T1638" s="29">
        <f>IF(TRIM(PropertySet[[#This Row],[YEAR BUILT]])="", "N/A", 2023-PropertySet[[#This Row],[YEAR BUILT]])</f>
        <v>53</v>
      </c>
      <c r="U1638" t="str" cm="1">
        <f t="array" ref="U1638">IF(PropertySet[[#This Row],[AGE]] = "N/A", "N/A", _xlfn.IFS(PropertySet[[#This Row],[AGE]] &lt;= 25, "0-25 Years", PropertySet[[#This Row],[AGE]] &lt;= 50, "26-50 Years", PropertySet[[#This Row],[AGE]]&lt;=75, "51-75 Years", PropertySet[[#This Row],[AGE]]&lt;=100, "76-100 Years", PropertySet[[#This Row],[AGE]]&gt;100, "100+ Years"))</f>
        <v>51-75 Years</v>
      </c>
      <c r="V1638" t="str" cm="1">
        <f t="array" ref="V16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638" t="s">
        <v>33</v>
      </c>
      <c r="X1638" t="s">
        <v>44</v>
      </c>
    </row>
    <row r="1639" spans="1:24" x14ac:dyDescent="0.3">
      <c r="A1639" t="s">
        <v>1473</v>
      </c>
      <c r="B1639" t="s">
        <v>29</v>
      </c>
      <c r="C1639" t="s">
        <v>30</v>
      </c>
      <c r="D1639">
        <v>1</v>
      </c>
      <c r="E1639">
        <v>5680</v>
      </c>
      <c r="F1639">
        <v>72</v>
      </c>
      <c r="G1639" t="s">
        <v>6</v>
      </c>
      <c r="H1639" t="s">
        <v>44</v>
      </c>
      <c r="I1639" t="s">
        <v>1689</v>
      </c>
      <c r="J1639" t="s">
        <v>6</v>
      </c>
      <c r="K1639">
        <v>10312</v>
      </c>
      <c r="L1639" s="25">
        <v>600000</v>
      </c>
      <c r="M1639" s="13">
        <v>45056</v>
      </c>
      <c r="N1639" s="1">
        <v>1</v>
      </c>
      <c r="O1639" s="1">
        <v>0</v>
      </c>
      <c r="P1639" s="1">
        <v>1</v>
      </c>
      <c r="Q1639" s="1">
        <v>2400</v>
      </c>
      <c r="R1639" s="1">
        <v>1280</v>
      </c>
      <c r="S1639">
        <v>1970</v>
      </c>
      <c r="T1639" s="29">
        <f>IF(TRIM(PropertySet[[#This Row],[YEAR BUILT]])="", "N/A", 2023-PropertySet[[#This Row],[YEAR BUILT]])</f>
        <v>53</v>
      </c>
      <c r="U1639" t="str" cm="1">
        <f t="array" ref="U1639">IF(PropertySet[[#This Row],[AGE]] = "N/A", "N/A", _xlfn.IFS(PropertySet[[#This Row],[AGE]] &lt;= 25, "0-25 Years", PropertySet[[#This Row],[AGE]] &lt;= 50, "26-50 Years", PropertySet[[#This Row],[AGE]]&lt;=75, "51-75 Years", PropertySet[[#This Row],[AGE]]&lt;=100, "76-100 Years", PropertySet[[#This Row],[AGE]]&gt;100, "100+ Years"))</f>
        <v>51-75 Years</v>
      </c>
      <c r="V1639" t="str" cm="1">
        <f t="array" ref="V16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639" t="s">
        <v>33</v>
      </c>
      <c r="X1639" t="s">
        <v>44</v>
      </c>
    </row>
    <row r="1640" spans="1:24" x14ac:dyDescent="0.3">
      <c r="A1640" t="s">
        <v>1473</v>
      </c>
      <c r="B1640" t="s">
        <v>29</v>
      </c>
      <c r="C1640" t="s">
        <v>30</v>
      </c>
      <c r="D1640">
        <v>1</v>
      </c>
      <c r="E1640">
        <v>5680</v>
      </c>
      <c r="F1640">
        <v>108</v>
      </c>
      <c r="G1640" t="s">
        <v>6</v>
      </c>
      <c r="H1640" t="s">
        <v>31</v>
      </c>
      <c r="I1640" t="s">
        <v>1690</v>
      </c>
      <c r="J1640" t="s">
        <v>6</v>
      </c>
      <c r="K1640">
        <v>10312</v>
      </c>
      <c r="L1640" s="25">
        <v>840000</v>
      </c>
      <c r="M1640" s="13">
        <v>45233</v>
      </c>
      <c r="N1640" s="1">
        <v>1</v>
      </c>
      <c r="O1640" s="1">
        <v>0</v>
      </c>
      <c r="P1640" s="1">
        <v>1</v>
      </c>
      <c r="Q1640" s="1">
        <v>4000</v>
      </c>
      <c r="R1640" s="1">
        <v>1820</v>
      </c>
      <c r="S1640">
        <v>1975</v>
      </c>
      <c r="T1640" s="29">
        <f>IF(TRIM(PropertySet[[#This Row],[YEAR BUILT]])="", "N/A", 2023-PropertySet[[#This Row],[YEAR BUILT]])</f>
        <v>48</v>
      </c>
      <c r="U1640" t="str" cm="1">
        <f t="array" ref="U1640">IF(PropertySet[[#This Row],[AGE]] = "N/A", "N/A", _xlfn.IFS(PropertySet[[#This Row],[AGE]] &lt;= 25, "0-25 Years", PropertySet[[#This Row],[AGE]] &lt;= 50, "26-50 Years", PropertySet[[#This Row],[AGE]]&lt;=75, "51-75 Years", PropertySet[[#This Row],[AGE]]&lt;=100, "76-100 Years", PropertySet[[#This Row],[AGE]]&gt;100, "100+ Years"))</f>
        <v>26-50 Years</v>
      </c>
      <c r="V1640" t="str" cm="1">
        <f t="array" ref="V16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40" t="s">
        <v>33</v>
      </c>
      <c r="X1640" t="s">
        <v>31</v>
      </c>
    </row>
    <row r="1641" spans="1:24" x14ac:dyDescent="0.3">
      <c r="A1641" t="s">
        <v>1473</v>
      </c>
      <c r="B1641" t="s">
        <v>29</v>
      </c>
      <c r="C1641" t="s">
        <v>30</v>
      </c>
      <c r="D1641">
        <v>1</v>
      </c>
      <c r="E1641">
        <v>5680</v>
      </c>
      <c r="F1641">
        <v>110</v>
      </c>
      <c r="G1641" t="s">
        <v>6</v>
      </c>
      <c r="H1641" t="s">
        <v>31</v>
      </c>
      <c r="I1641" t="s">
        <v>1691</v>
      </c>
      <c r="J1641" t="s">
        <v>6</v>
      </c>
      <c r="K1641">
        <v>10312</v>
      </c>
      <c r="L1641" s="25">
        <v>0</v>
      </c>
      <c r="M1641" s="13">
        <v>45065</v>
      </c>
      <c r="N1641" s="1">
        <v>1</v>
      </c>
      <c r="O1641" s="1">
        <v>0</v>
      </c>
      <c r="P1641" s="1">
        <v>1</v>
      </c>
      <c r="Q1641" s="1">
        <v>4000</v>
      </c>
      <c r="R1641" s="1">
        <v>2168</v>
      </c>
      <c r="S1641">
        <v>1975</v>
      </c>
      <c r="T1641" s="29">
        <f>IF(TRIM(PropertySet[[#This Row],[YEAR BUILT]])="", "N/A", 2023-PropertySet[[#This Row],[YEAR BUILT]])</f>
        <v>48</v>
      </c>
      <c r="U1641" t="str" cm="1">
        <f t="array" ref="U1641">IF(PropertySet[[#This Row],[AGE]] = "N/A", "N/A", _xlfn.IFS(PropertySet[[#This Row],[AGE]] &lt;= 25, "0-25 Years", PropertySet[[#This Row],[AGE]] &lt;= 50, "26-50 Years", PropertySet[[#This Row],[AGE]]&lt;=75, "51-75 Years", PropertySet[[#This Row],[AGE]]&lt;=100, "76-100 Years", PropertySet[[#This Row],[AGE]]&gt;100, "100+ Years"))</f>
        <v>26-50 Years</v>
      </c>
      <c r="V1641" t="str" cm="1">
        <f t="array" ref="V16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41" t="s">
        <v>33</v>
      </c>
      <c r="X1641" t="s">
        <v>31</v>
      </c>
    </row>
    <row r="1642" spans="1:24" x14ac:dyDescent="0.3">
      <c r="A1642" t="s">
        <v>1473</v>
      </c>
      <c r="B1642" t="s">
        <v>29</v>
      </c>
      <c r="C1642" t="s">
        <v>30</v>
      </c>
      <c r="D1642">
        <v>1</v>
      </c>
      <c r="E1642">
        <v>5680</v>
      </c>
      <c r="F1642">
        <v>154</v>
      </c>
      <c r="G1642" t="s">
        <v>6</v>
      </c>
      <c r="H1642" t="s">
        <v>44</v>
      </c>
      <c r="I1642" t="s">
        <v>1692</v>
      </c>
      <c r="J1642" t="s">
        <v>6</v>
      </c>
      <c r="K1642">
        <v>10312</v>
      </c>
      <c r="L1642" s="25">
        <v>508556</v>
      </c>
      <c r="M1642" s="13">
        <v>44952</v>
      </c>
      <c r="N1642" s="1">
        <v>1</v>
      </c>
      <c r="O1642" s="1">
        <v>0</v>
      </c>
      <c r="P1642" s="1">
        <v>1</v>
      </c>
      <c r="Q1642" s="1">
        <v>3800</v>
      </c>
      <c r="R1642" s="1">
        <v>1368</v>
      </c>
      <c r="S1642">
        <v>1980</v>
      </c>
      <c r="T1642" s="29">
        <f>IF(TRIM(PropertySet[[#This Row],[YEAR BUILT]])="", "N/A", 2023-PropertySet[[#This Row],[YEAR BUILT]])</f>
        <v>43</v>
      </c>
      <c r="U1642" t="str" cm="1">
        <f t="array" ref="U1642">IF(PropertySet[[#This Row],[AGE]] = "N/A", "N/A", _xlfn.IFS(PropertySet[[#This Row],[AGE]] &lt;= 25, "0-25 Years", PropertySet[[#This Row],[AGE]] &lt;= 50, "26-50 Years", PropertySet[[#This Row],[AGE]]&lt;=75, "51-75 Years", PropertySet[[#This Row],[AGE]]&lt;=100, "76-100 Years", PropertySet[[#This Row],[AGE]]&gt;100, "100+ Years"))</f>
        <v>26-50 Years</v>
      </c>
      <c r="V1642" t="str" cm="1">
        <f t="array" ref="V16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42" t="s">
        <v>33</v>
      </c>
      <c r="X1642" t="s">
        <v>44</v>
      </c>
    </row>
    <row r="1643" spans="1:24" x14ac:dyDescent="0.3">
      <c r="A1643" t="s">
        <v>1473</v>
      </c>
      <c r="B1643" t="s">
        <v>29</v>
      </c>
      <c r="C1643" t="s">
        <v>30</v>
      </c>
      <c r="D1643">
        <v>1</v>
      </c>
      <c r="E1643">
        <v>5680</v>
      </c>
      <c r="F1643">
        <v>154</v>
      </c>
      <c r="G1643" t="s">
        <v>6</v>
      </c>
      <c r="H1643" t="s">
        <v>44</v>
      </c>
      <c r="I1643" t="s">
        <v>1692</v>
      </c>
      <c r="J1643" t="s">
        <v>6</v>
      </c>
      <c r="K1643">
        <v>10312</v>
      </c>
      <c r="L1643" s="25">
        <v>575311</v>
      </c>
      <c r="M1643" s="13">
        <v>45021</v>
      </c>
      <c r="N1643" s="1">
        <v>1</v>
      </c>
      <c r="O1643" s="1">
        <v>0</v>
      </c>
      <c r="P1643" s="1">
        <v>1</v>
      </c>
      <c r="Q1643" s="1">
        <v>3800</v>
      </c>
      <c r="R1643" s="1">
        <v>1368</v>
      </c>
      <c r="S1643">
        <v>1980</v>
      </c>
      <c r="T1643" s="29">
        <f>IF(TRIM(PropertySet[[#This Row],[YEAR BUILT]])="", "N/A", 2023-PropertySet[[#This Row],[YEAR BUILT]])</f>
        <v>43</v>
      </c>
      <c r="U1643" t="str" cm="1">
        <f t="array" ref="U1643">IF(PropertySet[[#This Row],[AGE]] = "N/A", "N/A", _xlfn.IFS(PropertySet[[#This Row],[AGE]] &lt;= 25, "0-25 Years", PropertySet[[#This Row],[AGE]] &lt;= 50, "26-50 Years", PropertySet[[#This Row],[AGE]]&lt;=75, "51-75 Years", PropertySet[[#This Row],[AGE]]&lt;=100, "76-100 Years", PropertySet[[#This Row],[AGE]]&gt;100, "100+ Years"))</f>
        <v>26-50 Years</v>
      </c>
      <c r="V1643" t="str" cm="1">
        <f t="array" ref="V16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43" t="s">
        <v>33</v>
      </c>
      <c r="X1643" t="s">
        <v>44</v>
      </c>
    </row>
    <row r="1644" spans="1:24" x14ac:dyDescent="0.3">
      <c r="A1644" t="s">
        <v>1473</v>
      </c>
      <c r="B1644" t="s">
        <v>29</v>
      </c>
      <c r="C1644" t="s">
        <v>30</v>
      </c>
      <c r="D1644">
        <v>1</v>
      </c>
      <c r="E1644">
        <v>5680</v>
      </c>
      <c r="F1644">
        <v>161</v>
      </c>
      <c r="G1644" t="s">
        <v>6</v>
      </c>
      <c r="H1644" t="s">
        <v>44</v>
      </c>
      <c r="I1644" t="s">
        <v>1693</v>
      </c>
      <c r="J1644" t="s">
        <v>6</v>
      </c>
      <c r="K1644">
        <v>10312</v>
      </c>
      <c r="L1644" s="25">
        <v>0</v>
      </c>
      <c r="M1644" s="13">
        <v>44965</v>
      </c>
      <c r="N1644" s="1">
        <v>1</v>
      </c>
      <c r="O1644" s="1">
        <v>0</v>
      </c>
      <c r="P1644" s="1">
        <v>1</v>
      </c>
      <c r="Q1644" s="1">
        <v>3083</v>
      </c>
      <c r="R1644" s="1">
        <v>2000</v>
      </c>
      <c r="S1644">
        <v>1980</v>
      </c>
      <c r="T1644" s="29">
        <f>IF(TRIM(PropertySet[[#This Row],[YEAR BUILT]])="", "N/A", 2023-PropertySet[[#This Row],[YEAR BUILT]])</f>
        <v>43</v>
      </c>
      <c r="U1644" t="str" cm="1">
        <f t="array" ref="U1644">IF(PropertySet[[#This Row],[AGE]] = "N/A", "N/A", _xlfn.IFS(PropertySet[[#This Row],[AGE]] &lt;= 25, "0-25 Years", PropertySet[[#This Row],[AGE]] &lt;= 50, "26-50 Years", PropertySet[[#This Row],[AGE]]&lt;=75, "51-75 Years", PropertySet[[#This Row],[AGE]]&lt;=100, "76-100 Years", PropertySet[[#This Row],[AGE]]&gt;100, "100+ Years"))</f>
        <v>26-50 Years</v>
      </c>
      <c r="V1644" t="str" cm="1">
        <f t="array" ref="V16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44" t="s">
        <v>33</v>
      </c>
      <c r="X1644" t="s">
        <v>44</v>
      </c>
    </row>
    <row r="1645" spans="1:24" x14ac:dyDescent="0.3">
      <c r="A1645" t="s">
        <v>1473</v>
      </c>
      <c r="B1645" t="s">
        <v>29</v>
      </c>
      <c r="C1645" t="s">
        <v>30</v>
      </c>
      <c r="D1645">
        <v>1</v>
      </c>
      <c r="E1645">
        <v>5680</v>
      </c>
      <c r="F1645">
        <v>216</v>
      </c>
      <c r="G1645" t="s">
        <v>6</v>
      </c>
      <c r="H1645" t="s">
        <v>31</v>
      </c>
      <c r="I1645" t="s">
        <v>1694</v>
      </c>
      <c r="J1645" t="s">
        <v>6</v>
      </c>
      <c r="K1645">
        <v>10312</v>
      </c>
      <c r="L1645" s="25">
        <v>650000</v>
      </c>
      <c r="M1645" s="13">
        <v>45037</v>
      </c>
      <c r="N1645" s="1">
        <v>1</v>
      </c>
      <c r="O1645" s="1">
        <v>0</v>
      </c>
      <c r="P1645" s="1">
        <v>1</v>
      </c>
      <c r="Q1645" s="1">
        <v>4800</v>
      </c>
      <c r="R1645" s="1">
        <v>1904</v>
      </c>
      <c r="S1645">
        <v>1980</v>
      </c>
      <c r="T1645" s="29">
        <f>IF(TRIM(PropertySet[[#This Row],[YEAR BUILT]])="", "N/A", 2023-PropertySet[[#This Row],[YEAR BUILT]])</f>
        <v>43</v>
      </c>
      <c r="U1645" t="str" cm="1">
        <f t="array" ref="U1645">IF(PropertySet[[#This Row],[AGE]] = "N/A", "N/A", _xlfn.IFS(PropertySet[[#This Row],[AGE]] &lt;= 25, "0-25 Years", PropertySet[[#This Row],[AGE]] &lt;= 50, "26-50 Years", PropertySet[[#This Row],[AGE]]&lt;=75, "51-75 Years", PropertySet[[#This Row],[AGE]]&lt;=100, "76-100 Years", PropertySet[[#This Row],[AGE]]&gt;100, "100+ Years"))</f>
        <v>26-50 Years</v>
      </c>
      <c r="V1645" t="str" cm="1">
        <f t="array" ref="V16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45" t="s">
        <v>33</v>
      </c>
      <c r="X1645" t="s">
        <v>31</v>
      </c>
    </row>
    <row r="1646" spans="1:24" x14ac:dyDescent="0.3">
      <c r="A1646" t="s">
        <v>1473</v>
      </c>
      <c r="B1646" t="s">
        <v>29</v>
      </c>
      <c r="C1646" t="s">
        <v>30</v>
      </c>
      <c r="D1646">
        <v>1</v>
      </c>
      <c r="E1646">
        <v>5680</v>
      </c>
      <c r="F1646">
        <v>281</v>
      </c>
      <c r="G1646" t="s">
        <v>6</v>
      </c>
      <c r="H1646" t="s">
        <v>44</v>
      </c>
      <c r="I1646" t="s">
        <v>1695</v>
      </c>
      <c r="J1646" t="s">
        <v>6</v>
      </c>
      <c r="K1646">
        <v>10312</v>
      </c>
      <c r="L1646" s="25">
        <v>730000</v>
      </c>
      <c r="M1646" s="13">
        <v>45148</v>
      </c>
      <c r="N1646" s="1">
        <v>1</v>
      </c>
      <c r="O1646" s="1">
        <v>0</v>
      </c>
      <c r="P1646" s="1">
        <v>1</v>
      </c>
      <c r="Q1646" s="1">
        <v>2400</v>
      </c>
      <c r="R1646" s="1">
        <v>1200</v>
      </c>
      <c r="S1646">
        <v>1980</v>
      </c>
      <c r="T1646" s="29">
        <f>IF(TRIM(PropertySet[[#This Row],[YEAR BUILT]])="", "N/A", 2023-PropertySet[[#This Row],[YEAR BUILT]])</f>
        <v>43</v>
      </c>
      <c r="U1646" t="str" cm="1">
        <f t="array" ref="U1646">IF(PropertySet[[#This Row],[AGE]] = "N/A", "N/A", _xlfn.IFS(PropertySet[[#This Row],[AGE]] &lt;= 25, "0-25 Years", PropertySet[[#This Row],[AGE]] &lt;= 50, "26-50 Years", PropertySet[[#This Row],[AGE]]&lt;=75, "51-75 Years", PropertySet[[#This Row],[AGE]]&lt;=100, "76-100 Years", PropertySet[[#This Row],[AGE]]&gt;100, "100+ Years"))</f>
        <v>26-50 Years</v>
      </c>
      <c r="V1646" t="str" cm="1">
        <f t="array" ref="V16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46" t="s">
        <v>33</v>
      </c>
      <c r="X1646" t="s">
        <v>44</v>
      </c>
    </row>
    <row r="1647" spans="1:24" x14ac:dyDescent="0.3">
      <c r="A1647" t="s">
        <v>1473</v>
      </c>
      <c r="B1647" t="s">
        <v>29</v>
      </c>
      <c r="C1647" t="s">
        <v>30</v>
      </c>
      <c r="D1647">
        <v>1</v>
      </c>
      <c r="E1647">
        <v>5680</v>
      </c>
      <c r="F1647">
        <v>362</v>
      </c>
      <c r="G1647" t="s">
        <v>6</v>
      </c>
      <c r="H1647" t="s">
        <v>44</v>
      </c>
      <c r="I1647" t="s">
        <v>1696</v>
      </c>
      <c r="J1647" t="s">
        <v>6</v>
      </c>
      <c r="K1647">
        <v>10312</v>
      </c>
      <c r="L1647" s="25">
        <v>0</v>
      </c>
      <c r="M1647" s="13">
        <v>44965</v>
      </c>
      <c r="N1647" s="1">
        <v>1</v>
      </c>
      <c r="O1647" s="1">
        <v>0</v>
      </c>
      <c r="P1647" s="1">
        <v>1</v>
      </c>
      <c r="Q1647" s="1">
        <v>2800</v>
      </c>
      <c r="R1647" s="1">
        <v>2088</v>
      </c>
      <c r="S1647">
        <v>1978</v>
      </c>
      <c r="T1647" s="29">
        <f>IF(TRIM(PropertySet[[#This Row],[YEAR BUILT]])="", "N/A", 2023-PropertySet[[#This Row],[YEAR BUILT]])</f>
        <v>45</v>
      </c>
      <c r="U1647" t="str" cm="1">
        <f t="array" ref="U1647">IF(PropertySet[[#This Row],[AGE]] = "N/A", "N/A", _xlfn.IFS(PropertySet[[#This Row],[AGE]] &lt;= 25, "0-25 Years", PropertySet[[#This Row],[AGE]] &lt;= 50, "26-50 Years", PropertySet[[#This Row],[AGE]]&lt;=75, "51-75 Years", PropertySet[[#This Row],[AGE]]&lt;=100, "76-100 Years", PropertySet[[#This Row],[AGE]]&gt;100, "100+ Years"))</f>
        <v>26-50 Years</v>
      </c>
      <c r="V1647" t="str" cm="1">
        <f t="array" ref="V16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47" t="s">
        <v>33</v>
      </c>
      <c r="X1647" t="s">
        <v>44</v>
      </c>
    </row>
    <row r="1648" spans="1:24" x14ac:dyDescent="0.3">
      <c r="A1648" t="s">
        <v>1473</v>
      </c>
      <c r="B1648" t="s">
        <v>29</v>
      </c>
      <c r="C1648" t="s">
        <v>30</v>
      </c>
      <c r="D1648">
        <v>1</v>
      </c>
      <c r="E1648">
        <v>5680</v>
      </c>
      <c r="F1648">
        <v>366</v>
      </c>
      <c r="G1648" t="s">
        <v>6</v>
      </c>
      <c r="H1648" t="s">
        <v>44</v>
      </c>
      <c r="I1648" t="s">
        <v>1697</v>
      </c>
      <c r="J1648" t="s">
        <v>6</v>
      </c>
      <c r="K1648">
        <v>10312</v>
      </c>
      <c r="L1648" s="25">
        <v>688000</v>
      </c>
      <c r="M1648" s="13">
        <v>45272</v>
      </c>
      <c r="N1648" s="1">
        <v>1</v>
      </c>
      <c r="O1648" s="1">
        <v>0</v>
      </c>
      <c r="P1648" s="1">
        <v>1</v>
      </c>
      <c r="Q1648" s="1">
        <v>2800</v>
      </c>
      <c r="R1648" s="1">
        <v>1368</v>
      </c>
      <c r="S1648">
        <v>1978</v>
      </c>
      <c r="T1648" s="29">
        <f>IF(TRIM(PropertySet[[#This Row],[YEAR BUILT]])="", "N/A", 2023-PropertySet[[#This Row],[YEAR BUILT]])</f>
        <v>45</v>
      </c>
      <c r="U1648" t="str" cm="1">
        <f t="array" ref="U1648">IF(PropertySet[[#This Row],[AGE]] = "N/A", "N/A", _xlfn.IFS(PropertySet[[#This Row],[AGE]] &lt;= 25, "0-25 Years", PropertySet[[#This Row],[AGE]] &lt;= 50, "26-50 Years", PropertySet[[#This Row],[AGE]]&lt;=75, "51-75 Years", PropertySet[[#This Row],[AGE]]&lt;=100, "76-100 Years", PropertySet[[#This Row],[AGE]]&gt;100, "100+ Years"))</f>
        <v>26-50 Years</v>
      </c>
      <c r="V1648" t="str" cm="1">
        <f t="array" ref="V16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48" t="s">
        <v>33</v>
      </c>
      <c r="X1648" t="s">
        <v>44</v>
      </c>
    </row>
    <row r="1649" spans="1:24" x14ac:dyDescent="0.3">
      <c r="A1649" t="s">
        <v>1473</v>
      </c>
      <c r="B1649" t="s">
        <v>29</v>
      </c>
      <c r="C1649" t="s">
        <v>30</v>
      </c>
      <c r="D1649">
        <v>1</v>
      </c>
      <c r="E1649">
        <v>5681</v>
      </c>
      <c r="F1649">
        <v>5</v>
      </c>
      <c r="G1649" t="s">
        <v>6</v>
      </c>
      <c r="H1649" t="s">
        <v>44</v>
      </c>
      <c r="I1649" t="s">
        <v>1698</v>
      </c>
      <c r="J1649" t="s">
        <v>6</v>
      </c>
      <c r="K1649">
        <v>10312</v>
      </c>
      <c r="L1649" s="25">
        <v>615000</v>
      </c>
      <c r="M1649" s="13">
        <v>45041</v>
      </c>
      <c r="N1649" s="1">
        <v>1</v>
      </c>
      <c r="O1649" s="1">
        <v>0</v>
      </c>
      <c r="P1649" s="1">
        <v>1</v>
      </c>
      <c r="Q1649" s="1">
        <v>2387</v>
      </c>
      <c r="R1649" s="1">
        <v>1120</v>
      </c>
      <c r="S1649">
        <v>1973</v>
      </c>
      <c r="T1649" s="29">
        <f>IF(TRIM(PropertySet[[#This Row],[YEAR BUILT]])="", "N/A", 2023-PropertySet[[#This Row],[YEAR BUILT]])</f>
        <v>50</v>
      </c>
      <c r="U1649" t="str" cm="1">
        <f t="array" ref="U1649">IF(PropertySet[[#This Row],[AGE]] = "N/A", "N/A", _xlfn.IFS(PropertySet[[#This Row],[AGE]] &lt;= 25, "0-25 Years", PropertySet[[#This Row],[AGE]] &lt;= 50, "26-50 Years", PropertySet[[#This Row],[AGE]]&lt;=75, "51-75 Years", PropertySet[[#This Row],[AGE]]&lt;=100, "76-100 Years", PropertySet[[#This Row],[AGE]]&gt;100, "100+ Years"))</f>
        <v>26-50 Years</v>
      </c>
      <c r="V1649" t="str" cm="1">
        <f t="array" ref="V16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49" t="s">
        <v>33</v>
      </c>
      <c r="X1649" t="s">
        <v>44</v>
      </c>
    </row>
    <row r="1650" spans="1:24" x14ac:dyDescent="0.3">
      <c r="A1650" t="s">
        <v>1473</v>
      </c>
      <c r="B1650" t="s">
        <v>29</v>
      </c>
      <c r="C1650" t="s">
        <v>30</v>
      </c>
      <c r="D1650">
        <v>1</v>
      </c>
      <c r="E1650">
        <v>5681</v>
      </c>
      <c r="F1650">
        <v>49</v>
      </c>
      <c r="G1650" t="s">
        <v>6</v>
      </c>
      <c r="H1650" t="s">
        <v>44</v>
      </c>
      <c r="I1650" t="s">
        <v>1699</v>
      </c>
      <c r="J1650" t="s">
        <v>6</v>
      </c>
      <c r="K1650">
        <v>10312</v>
      </c>
      <c r="L1650" s="25">
        <v>461370</v>
      </c>
      <c r="M1650" s="13">
        <v>44952</v>
      </c>
      <c r="N1650" s="1">
        <v>1</v>
      </c>
      <c r="O1650" s="1">
        <v>0</v>
      </c>
      <c r="P1650" s="1">
        <v>1</v>
      </c>
      <c r="Q1650" s="1">
        <v>2404</v>
      </c>
      <c r="R1650" s="1">
        <v>1440</v>
      </c>
      <c r="S1650">
        <v>1973</v>
      </c>
      <c r="T1650" s="29">
        <f>IF(TRIM(PropertySet[[#This Row],[YEAR BUILT]])="", "N/A", 2023-PropertySet[[#This Row],[YEAR BUILT]])</f>
        <v>50</v>
      </c>
      <c r="U1650" t="str" cm="1">
        <f t="array" ref="U1650">IF(PropertySet[[#This Row],[AGE]] = "N/A", "N/A", _xlfn.IFS(PropertySet[[#This Row],[AGE]] &lt;= 25, "0-25 Years", PropertySet[[#This Row],[AGE]] &lt;= 50, "26-50 Years", PropertySet[[#This Row],[AGE]]&lt;=75, "51-75 Years", PropertySet[[#This Row],[AGE]]&lt;=100, "76-100 Years", PropertySet[[#This Row],[AGE]]&gt;100, "100+ Years"))</f>
        <v>26-50 Years</v>
      </c>
      <c r="V1650" t="str" cm="1">
        <f t="array" ref="V16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50" t="s">
        <v>33</v>
      </c>
      <c r="X1650" t="s">
        <v>44</v>
      </c>
    </row>
    <row r="1651" spans="1:24" x14ac:dyDescent="0.3">
      <c r="A1651" t="s">
        <v>1473</v>
      </c>
      <c r="B1651" t="s">
        <v>29</v>
      </c>
      <c r="C1651" t="s">
        <v>30</v>
      </c>
      <c r="D1651">
        <v>1</v>
      </c>
      <c r="E1651">
        <v>5681</v>
      </c>
      <c r="F1651">
        <v>49</v>
      </c>
      <c r="G1651" t="s">
        <v>6</v>
      </c>
      <c r="H1651" t="s">
        <v>44</v>
      </c>
      <c r="I1651" t="s">
        <v>1699</v>
      </c>
      <c r="J1651" t="s">
        <v>6</v>
      </c>
      <c r="K1651">
        <v>10312</v>
      </c>
      <c r="L1651" s="25">
        <v>628000</v>
      </c>
      <c r="M1651" s="13">
        <v>45238</v>
      </c>
      <c r="N1651" s="1">
        <v>1</v>
      </c>
      <c r="O1651" s="1">
        <v>0</v>
      </c>
      <c r="P1651" s="1">
        <v>1</v>
      </c>
      <c r="Q1651" s="1">
        <v>2404</v>
      </c>
      <c r="R1651" s="1">
        <v>1440</v>
      </c>
      <c r="S1651">
        <v>1973</v>
      </c>
      <c r="T1651" s="29">
        <f>IF(TRIM(PropertySet[[#This Row],[YEAR BUILT]])="", "N/A", 2023-PropertySet[[#This Row],[YEAR BUILT]])</f>
        <v>50</v>
      </c>
      <c r="U1651" t="str" cm="1">
        <f t="array" ref="U1651">IF(PropertySet[[#This Row],[AGE]] = "N/A", "N/A", _xlfn.IFS(PropertySet[[#This Row],[AGE]] &lt;= 25, "0-25 Years", PropertySet[[#This Row],[AGE]] &lt;= 50, "26-50 Years", PropertySet[[#This Row],[AGE]]&lt;=75, "51-75 Years", PropertySet[[#This Row],[AGE]]&lt;=100, "76-100 Years", PropertySet[[#This Row],[AGE]]&gt;100, "100+ Years"))</f>
        <v>26-50 Years</v>
      </c>
      <c r="V1651" t="str" cm="1">
        <f t="array" ref="V16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51" t="s">
        <v>33</v>
      </c>
      <c r="X1651" t="s">
        <v>44</v>
      </c>
    </row>
    <row r="1652" spans="1:24" x14ac:dyDescent="0.3">
      <c r="A1652" t="s">
        <v>1473</v>
      </c>
      <c r="B1652" t="s">
        <v>29</v>
      </c>
      <c r="C1652" t="s">
        <v>30</v>
      </c>
      <c r="D1652">
        <v>1</v>
      </c>
      <c r="E1652">
        <v>5683</v>
      </c>
      <c r="F1652">
        <v>18</v>
      </c>
      <c r="G1652" t="s">
        <v>6</v>
      </c>
      <c r="H1652" t="s">
        <v>44</v>
      </c>
      <c r="I1652" t="s">
        <v>1700</v>
      </c>
      <c r="J1652" t="s">
        <v>6</v>
      </c>
      <c r="K1652">
        <v>10312</v>
      </c>
      <c r="L1652" s="25">
        <v>530000</v>
      </c>
      <c r="M1652" s="13">
        <v>44972</v>
      </c>
      <c r="N1652" s="1">
        <v>1</v>
      </c>
      <c r="O1652" s="1">
        <v>0</v>
      </c>
      <c r="P1652" s="1">
        <v>1</v>
      </c>
      <c r="Q1652" s="1">
        <v>2500</v>
      </c>
      <c r="R1652" s="1">
        <v>1326</v>
      </c>
      <c r="S1652">
        <v>1974</v>
      </c>
      <c r="T1652" s="29">
        <f>IF(TRIM(PropertySet[[#This Row],[YEAR BUILT]])="", "N/A", 2023-PropertySet[[#This Row],[YEAR BUILT]])</f>
        <v>49</v>
      </c>
      <c r="U1652" t="str" cm="1">
        <f t="array" ref="U1652">IF(PropertySet[[#This Row],[AGE]] = "N/A", "N/A", _xlfn.IFS(PropertySet[[#This Row],[AGE]] &lt;= 25, "0-25 Years", PropertySet[[#This Row],[AGE]] &lt;= 50, "26-50 Years", PropertySet[[#This Row],[AGE]]&lt;=75, "51-75 Years", PropertySet[[#This Row],[AGE]]&lt;=100, "76-100 Years", PropertySet[[#This Row],[AGE]]&gt;100, "100+ Years"))</f>
        <v>26-50 Years</v>
      </c>
      <c r="V1652" t="str" cm="1">
        <f t="array" ref="V16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52" t="s">
        <v>33</v>
      </c>
      <c r="X1652" t="s">
        <v>44</v>
      </c>
    </row>
    <row r="1653" spans="1:24" x14ac:dyDescent="0.3">
      <c r="A1653" t="s">
        <v>1473</v>
      </c>
      <c r="B1653" t="s">
        <v>29</v>
      </c>
      <c r="C1653" t="s">
        <v>30</v>
      </c>
      <c r="D1653">
        <v>1</v>
      </c>
      <c r="E1653">
        <v>5683</v>
      </c>
      <c r="F1653">
        <v>34</v>
      </c>
      <c r="G1653" t="s">
        <v>6</v>
      </c>
      <c r="H1653" t="s">
        <v>31</v>
      </c>
      <c r="I1653" t="s">
        <v>1701</v>
      </c>
      <c r="J1653" t="s">
        <v>6</v>
      </c>
      <c r="K1653">
        <v>10312</v>
      </c>
      <c r="L1653" s="25">
        <v>785000</v>
      </c>
      <c r="M1653" s="13">
        <v>45181</v>
      </c>
      <c r="N1653" s="1">
        <v>1</v>
      </c>
      <c r="O1653" s="1">
        <v>0</v>
      </c>
      <c r="P1653" s="1">
        <v>1</v>
      </c>
      <c r="Q1653" s="1">
        <v>4000</v>
      </c>
      <c r="R1653" s="1">
        <v>2044</v>
      </c>
      <c r="S1653">
        <v>1974</v>
      </c>
      <c r="T1653" s="29">
        <f>IF(TRIM(PropertySet[[#This Row],[YEAR BUILT]])="", "N/A", 2023-PropertySet[[#This Row],[YEAR BUILT]])</f>
        <v>49</v>
      </c>
      <c r="U1653" t="str" cm="1">
        <f t="array" ref="U1653">IF(PropertySet[[#This Row],[AGE]] = "N/A", "N/A", _xlfn.IFS(PropertySet[[#This Row],[AGE]] &lt;= 25, "0-25 Years", PropertySet[[#This Row],[AGE]] &lt;= 50, "26-50 Years", PropertySet[[#This Row],[AGE]]&lt;=75, "51-75 Years", PropertySet[[#This Row],[AGE]]&lt;=100, "76-100 Years", PropertySet[[#This Row],[AGE]]&gt;100, "100+ Years"))</f>
        <v>26-50 Years</v>
      </c>
      <c r="V1653" t="str" cm="1">
        <f t="array" ref="V16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53" t="s">
        <v>33</v>
      </c>
      <c r="X1653" t="s">
        <v>31</v>
      </c>
    </row>
    <row r="1654" spans="1:24" x14ac:dyDescent="0.3">
      <c r="A1654" t="s">
        <v>1473</v>
      </c>
      <c r="B1654" t="s">
        <v>29</v>
      </c>
      <c r="C1654" t="s">
        <v>30</v>
      </c>
      <c r="D1654">
        <v>1</v>
      </c>
      <c r="E1654">
        <v>5683</v>
      </c>
      <c r="F1654">
        <v>51</v>
      </c>
      <c r="G1654" t="s">
        <v>6</v>
      </c>
      <c r="H1654" t="s">
        <v>44</v>
      </c>
      <c r="I1654" t="s">
        <v>1702</v>
      </c>
      <c r="J1654" t="s">
        <v>6</v>
      </c>
      <c r="K1654">
        <v>10312</v>
      </c>
      <c r="L1654" s="25">
        <v>0</v>
      </c>
      <c r="M1654" s="13">
        <v>45118</v>
      </c>
      <c r="N1654" s="1">
        <v>1</v>
      </c>
      <c r="O1654" s="1">
        <v>0</v>
      </c>
      <c r="P1654" s="1">
        <v>1</v>
      </c>
      <c r="Q1654" s="1">
        <v>2800</v>
      </c>
      <c r="R1654" s="1">
        <v>1720</v>
      </c>
      <c r="S1654">
        <v>1977</v>
      </c>
      <c r="T1654" s="29">
        <f>IF(TRIM(PropertySet[[#This Row],[YEAR BUILT]])="", "N/A", 2023-PropertySet[[#This Row],[YEAR BUILT]])</f>
        <v>46</v>
      </c>
      <c r="U1654" t="str" cm="1">
        <f t="array" ref="U1654">IF(PropertySet[[#This Row],[AGE]] = "N/A", "N/A", _xlfn.IFS(PropertySet[[#This Row],[AGE]] &lt;= 25, "0-25 Years", PropertySet[[#This Row],[AGE]] &lt;= 50, "26-50 Years", PropertySet[[#This Row],[AGE]]&lt;=75, "51-75 Years", PropertySet[[#This Row],[AGE]]&lt;=100, "76-100 Years", PropertySet[[#This Row],[AGE]]&gt;100, "100+ Years"))</f>
        <v>26-50 Years</v>
      </c>
      <c r="V1654" t="str" cm="1">
        <f t="array" ref="V16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54" t="s">
        <v>33</v>
      </c>
      <c r="X1654" t="s">
        <v>44</v>
      </c>
    </row>
    <row r="1655" spans="1:24" x14ac:dyDescent="0.3">
      <c r="A1655" t="s">
        <v>1473</v>
      </c>
      <c r="B1655" t="s">
        <v>29</v>
      </c>
      <c r="C1655" t="s">
        <v>30</v>
      </c>
      <c r="D1655">
        <v>1</v>
      </c>
      <c r="E1655">
        <v>5683</v>
      </c>
      <c r="F1655">
        <v>63</v>
      </c>
      <c r="G1655" t="s">
        <v>6</v>
      </c>
      <c r="H1655" t="s">
        <v>407</v>
      </c>
      <c r="I1655" t="s">
        <v>1703</v>
      </c>
      <c r="J1655" t="s">
        <v>6</v>
      </c>
      <c r="K1655">
        <v>10312</v>
      </c>
      <c r="L1655" s="25">
        <v>689000</v>
      </c>
      <c r="M1655" s="13">
        <v>45005</v>
      </c>
      <c r="N1655" s="1">
        <v>1</v>
      </c>
      <c r="O1655" s="1">
        <v>0</v>
      </c>
      <c r="P1655" s="1">
        <v>1</v>
      </c>
      <c r="Q1655" s="1">
        <v>2800</v>
      </c>
      <c r="R1655" s="1">
        <v>1720</v>
      </c>
      <c r="S1655">
        <v>1977</v>
      </c>
      <c r="T1655" s="29">
        <f>IF(TRIM(PropertySet[[#This Row],[YEAR BUILT]])="", "N/A", 2023-PropertySet[[#This Row],[YEAR BUILT]])</f>
        <v>46</v>
      </c>
      <c r="U1655" t="str" cm="1">
        <f t="array" ref="U1655">IF(PropertySet[[#This Row],[AGE]] = "N/A", "N/A", _xlfn.IFS(PropertySet[[#This Row],[AGE]] &lt;= 25, "0-25 Years", PropertySet[[#This Row],[AGE]] &lt;= 50, "26-50 Years", PropertySet[[#This Row],[AGE]]&lt;=75, "51-75 Years", PropertySet[[#This Row],[AGE]]&lt;=100, "76-100 Years", PropertySet[[#This Row],[AGE]]&gt;100, "100+ Years"))</f>
        <v>26-50 Years</v>
      </c>
      <c r="V1655" t="str" cm="1">
        <f t="array" ref="V16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55" t="s">
        <v>33</v>
      </c>
      <c r="X1655" t="s">
        <v>407</v>
      </c>
    </row>
    <row r="1656" spans="1:24" x14ac:dyDescent="0.3">
      <c r="A1656" t="s">
        <v>1473</v>
      </c>
      <c r="B1656" t="s">
        <v>29</v>
      </c>
      <c r="C1656" t="s">
        <v>30</v>
      </c>
      <c r="D1656">
        <v>1</v>
      </c>
      <c r="E1656">
        <v>5683</v>
      </c>
      <c r="F1656">
        <v>66</v>
      </c>
      <c r="G1656" t="s">
        <v>6</v>
      </c>
      <c r="H1656" t="s">
        <v>44</v>
      </c>
      <c r="I1656" t="s">
        <v>1704</v>
      </c>
      <c r="J1656" t="s">
        <v>6</v>
      </c>
      <c r="K1656">
        <v>10312</v>
      </c>
      <c r="L1656" s="25">
        <v>0</v>
      </c>
      <c r="M1656" s="13">
        <v>45225</v>
      </c>
      <c r="N1656" s="1">
        <v>1</v>
      </c>
      <c r="O1656" s="1">
        <v>0</v>
      </c>
      <c r="P1656" s="1">
        <v>1</v>
      </c>
      <c r="Q1656" s="1">
        <v>2838</v>
      </c>
      <c r="R1656" s="1">
        <v>1720</v>
      </c>
      <c r="S1656">
        <v>1977</v>
      </c>
      <c r="T1656" s="29">
        <f>IF(TRIM(PropertySet[[#This Row],[YEAR BUILT]])="", "N/A", 2023-PropertySet[[#This Row],[YEAR BUILT]])</f>
        <v>46</v>
      </c>
      <c r="U1656" t="str" cm="1">
        <f t="array" ref="U1656">IF(PropertySet[[#This Row],[AGE]] = "N/A", "N/A", _xlfn.IFS(PropertySet[[#This Row],[AGE]] &lt;= 25, "0-25 Years", PropertySet[[#This Row],[AGE]] &lt;= 50, "26-50 Years", PropertySet[[#This Row],[AGE]]&lt;=75, "51-75 Years", PropertySet[[#This Row],[AGE]]&lt;=100, "76-100 Years", PropertySet[[#This Row],[AGE]]&gt;100, "100+ Years"))</f>
        <v>26-50 Years</v>
      </c>
      <c r="V1656" t="str" cm="1">
        <f t="array" ref="V16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56" t="s">
        <v>33</v>
      </c>
      <c r="X1656" t="s">
        <v>44</v>
      </c>
    </row>
    <row r="1657" spans="1:24" x14ac:dyDescent="0.3">
      <c r="A1657" t="s">
        <v>1473</v>
      </c>
      <c r="B1657" t="s">
        <v>29</v>
      </c>
      <c r="C1657" t="s">
        <v>30</v>
      </c>
      <c r="D1657">
        <v>1</v>
      </c>
      <c r="E1657">
        <v>5685</v>
      </c>
      <c r="F1657">
        <v>49</v>
      </c>
      <c r="G1657" t="s">
        <v>6</v>
      </c>
      <c r="H1657" t="s">
        <v>31</v>
      </c>
      <c r="I1657" t="s">
        <v>1705</v>
      </c>
      <c r="J1657" t="s">
        <v>6</v>
      </c>
      <c r="K1657">
        <v>10312</v>
      </c>
      <c r="L1657" s="25">
        <v>755000</v>
      </c>
      <c r="M1657" s="13">
        <v>45250</v>
      </c>
      <c r="N1657" s="1">
        <v>1</v>
      </c>
      <c r="O1657" s="1">
        <v>0</v>
      </c>
      <c r="P1657" s="1">
        <v>1</v>
      </c>
      <c r="Q1657" s="1">
        <v>4000</v>
      </c>
      <c r="R1657" s="1">
        <v>2345</v>
      </c>
      <c r="S1657">
        <v>1975</v>
      </c>
      <c r="T1657" s="29">
        <f>IF(TRIM(PropertySet[[#This Row],[YEAR BUILT]])="", "N/A", 2023-PropertySet[[#This Row],[YEAR BUILT]])</f>
        <v>48</v>
      </c>
      <c r="U1657" t="str" cm="1">
        <f t="array" ref="U1657">IF(PropertySet[[#This Row],[AGE]] = "N/A", "N/A", _xlfn.IFS(PropertySet[[#This Row],[AGE]] &lt;= 25, "0-25 Years", PropertySet[[#This Row],[AGE]] &lt;= 50, "26-50 Years", PropertySet[[#This Row],[AGE]]&lt;=75, "51-75 Years", PropertySet[[#This Row],[AGE]]&lt;=100, "76-100 Years", PropertySet[[#This Row],[AGE]]&gt;100, "100+ Years"))</f>
        <v>26-50 Years</v>
      </c>
      <c r="V1657" t="str" cm="1">
        <f t="array" ref="V16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57" t="s">
        <v>33</v>
      </c>
      <c r="X1657" t="s">
        <v>31</v>
      </c>
    </row>
    <row r="1658" spans="1:24" x14ac:dyDescent="0.3">
      <c r="A1658" t="s">
        <v>1473</v>
      </c>
      <c r="B1658" t="s">
        <v>29</v>
      </c>
      <c r="C1658" t="s">
        <v>30</v>
      </c>
      <c r="D1658">
        <v>1</v>
      </c>
      <c r="E1658">
        <v>5687</v>
      </c>
      <c r="F1658">
        <v>14</v>
      </c>
      <c r="G1658" t="s">
        <v>6</v>
      </c>
      <c r="H1658" t="s">
        <v>31</v>
      </c>
      <c r="I1658" t="s">
        <v>1706</v>
      </c>
      <c r="J1658" t="s">
        <v>6</v>
      </c>
      <c r="K1658">
        <v>10312</v>
      </c>
      <c r="L1658" s="25">
        <v>0</v>
      </c>
      <c r="M1658" s="13">
        <v>44987</v>
      </c>
      <c r="N1658" s="1">
        <v>1</v>
      </c>
      <c r="O1658" s="1">
        <v>0</v>
      </c>
      <c r="P1658" s="1">
        <v>1</v>
      </c>
      <c r="Q1658" s="1">
        <v>4000</v>
      </c>
      <c r="R1658" s="1">
        <v>1612</v>
      </c>
      <c r="S1658">
        <v>1974</v>
      </c>
      <c r="T1658" s="29">
        <f>IF(TRIM(PropertySet[[#This Row],[YEAR BUILT]])="", "N/A", 2023-PropertySet[[#This Row],[YEAR BUILT]])</f>
        <v>49</v>
      </c>
      <c r="U1658" t="str" cm="1">
        <f t="array" ref="U1658">IF(PropertySet[[#This Row],[AGE]] = "N/A", "N/A", _xlfn.IFS(PropertySet[[#This Row],[AGE]] &lt;= 25, "0-25 Years", PropertySet[[#This Row],[AGE]] &lt;= 50, "26-50 Years", PropertySet[[#This Row],[AGE]]&lt;=75, "51-75 Years", PropertySet[[#This Row],[AGE]]&lt;=100, "76-100 Years", PropertySet[[#This Row],[AGE]]&gt;100, "100+ Years"))</f>
        <v>26-50 Years</v>
      </c>
      <c r="V1658" t="str" cm="1">
        <f t="array" ref="V16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58" t="s">
        <v>33</v>
      </c>
      <c r="X1658" t="s">
        <v>31</v>
      </c>
    </row>
    <row r="1659" spans="1:24" x14ac:dyDescent="0.3">
      <c r="A1659" t="s">
        <v>1473</v>
      </c>
      <c r="B1659" t="s">
        <v>29</v>
      </c>
      <c r="C1659" t="s">
        <v>30</v>
      </c>
      <c r="D1659">
        <v>1</v>
      </c>
      <c r="E1659">
        <v>5687</v>
      </c>
      <c r="F1659">
        <v>50</v>
      </c>
      <c r="G1659" t="s">
        <v>6</v>
      </c>
      <c r="H1659" t="s">
        <v>31</v>
      </c>
      <c r="I1659" t="s">
        <v>1707</v>
      </c>
      <c r="J1659" t="s">
        <v>6</v>
      </c>
      <c r="K1659">
        <v>10312</v>
      </c>
      <c r="L1659" s="25">
        <v>780000</v>
      </c>
      <c r="M1659" s="13">
        <v>45107</v>
      </c>
      <c r="N1659" s="1">
        <v>1</v>
      </c>
      <c r="O1659" s="1">
        <v>0</v>
      </c>
      <c r="P1659" s="1">
        <v>1</v>
      </c>
      <c r="Q1659" s="1">
        <v>4360</v>
      </c>
      <c r="R1659" s="1">
        <v>2016</v>
      </c>
      <c r="S1659">
        <v>1974</v>
      </c>
      <c r="T1659" s="29">
        <f>IF(TRIM(PropertySet[[#This Row],[YEAR BUILT]])="", "N/A", 2023-PropertySet[[#This Row],[YEAR BUILT]])</f>
        <v>49</v>
      </c>
      <c r="U1659" t="str" cm="1">
        <f t="array" ref="U1659">IF(PropertySet[[#This Row],[AGE]] = "N/A", "N/A", _xlfn.IFS(PropertySet[[#This Row],[AGE]] &lt;= 25, "0-25 Years", PropertySet[[#This Row],[AGE]] &lt;= 50, "26-50 Years", PropertySet[[#This Row],[AGE]]&lt;=75, "51-75 Years", PropertySet[[#This Row],[AGE]]&lt;=100, "76-100 Years", PropertySet[[#This Row],[AGE]]&gt;100, "100+ Years"))</f>
        <v>26-50 Years</v>
      </c>
      <c r="V1659" t="str" cm="1">
        <f t="array" ref="V16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59" t="s">
        <v>33</v>
      </c>
      <c r="X1659" t="s">
        <v>31</v>
      </c>
    </row>
    <row r="1660" spans="1:24" x14ac:dyDescent="0.3">
      <c r="A1660" t="s">
        <v>1473</v>
      </c>
      <c r="B1660" t="s">
        <v>29</v>
      </c>
      <c r="C1660" t="s">
        <v>30</v>
      </c>
      <c r="D1660">
        <v>1</v>
      </c>
      <c r="E1660">
        <v>5687</v>
      </c>
      <c r="F1660">
        <v>55</v>
      </c>
      <c r="G1660" t="s">
        <v>6</v>
      </c>
      <c r="H1660" t="s">
        <v>31</v>
      </c>
      <c r="I1660" t="s">
        <v>1708</v>
      </c>
      <c r="J1660" t="s">
        <v>6</v>
      </c>
      <c r="K1660">
        <v>10312</v>
      </c>
      <c r="L1660" s="25">
        <v>0</v>
      </c>
      <c r="M1660" s="13">
        <v>45154</v>
      </c>
      <c r="N1660" s="1">
        <v>1</v>
      </c>
      <c r="O1660" s="1">
        <v>0</v>
      </c>
      <c r="P1660" s="1">
        <v>1</v>
      </c>
      <c r="Q1660" s="1">
        <v>6201</v>
      </c>
      <c r="R1660" s="1">
        <v>1612</v>
      </c>
      <c r="S1660">
        <v>1974</v>
      </c>
      <c r="T1660" s="29">
        <f>IF(TRIM(PropertySet[[#This Row],[YEAR BUILT]])="", "N/A", 2023-PropertySet[[#This Row],[YEAR BUILT]])</f>
        <v>49</v>
      </c>
      <c r="U1660" t="str" cm="1">
        <f t="array" ref="U1660">IF(PropertySet[[#This Row],[AGE]] = "N/A", "N/A", _xlfn.IFS(PropertySet[[#This Row],[AGE]] &lt;= 25, "0-25 Years", PropertySet[[#This Row],[AGE]] &lt;= 50, "26-50 Years", PropertySet[[#This Row],[AGE]]&lt;=75, "51-75 Years", PropertySet[[#This Row],[AGE]]&lt;=100, "76-100 Years", PropertySet[[#This Row],[AGE]]&gt;100, "100+ Years"))</f>
        <v>26-50 Years</v>
      </c>
      <c r="V1660" t="str" cm="1">
        <f t="array" ref="V16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60" t="s">
        <v>33</v>
      </c>
      <c r="X1660" t="s">
        <v>31</v>
      </c>
    </row>
    <row r="1661" spans="1:24" x14ac:dyDescent="0.3">
      <c r="A1661" t="s">
        <v>1473</v>
      </c>
      <c r="B1661" t="s">
        <v>29</v>
      </c>
      <c r="C1661" t="s">
        <v>30</v>
      </c>
      <c r="D1661">
        <v>1</v>
      </c>
      <c r="E1661">
        <v>5687</v>
      </c>
      <c r="F1661">
        <v>241</v>
      </c>
      <c r="G1661" t="s">
        <v>6</v>
      </c>
      <c r="H1661" t="s">
        <v>44</v>
      </c>
      <c r="I1661" t="s">
        <v>1709</v>
      </c>
      <c r="J1661" t="s">
        <v>6</v>
      </c>
      <c r="K1661">
        <v>10312</v>
      </c>
      <c r="L1661" s="25">
        <v>555000</v>
      </c>
      <c r="M1661" s="13">
        <v>45107</v>
      </c>
      <c r="N1661" s="1">
        <v>1</v>
      </c>
      <c r="O1661" s="1">
        <v>0</v>
      </c>
      <c r="P1661" s="1">
        <v>1</v>
      </c>
      <c r="Q1661" s="1">
        <v>2400</v>
      </c>
      <c r="R1661" s="1">
        <v>1092</v>
      </c>
      <c r="S1661">
        <v>1979</v>
      </c>
      <c r="T1661" s="29">
        <f>IF(TRIM(PropertySet[[#This Row],[YEAR BUILT]])="", "N/A", 2023-PropertySet[[#This Row],[YEAR BUILT]])</f>
        <v>44</v>
      </c>
      <c r="U1661" t="str" cm="1">
        <f t="array" ref="U1661">IF(PropertySet[[#This Row],[AGE]] = "N/A", "N/A", _xlfn.IFS(PropertySet[[#This Row],[AGE]] &lt;= 25, "0-25 Years", PropertySet[[#This Row],[AGE]] &lt;= 50, "26-50 Years", PropertySet[[#This Row],[AGE]]&lt;=75, "51-75 Years", PropertySet[[#This Row],[AGE]]&lt;=100, "76-100 Years", PropertySet[[#This Row],[AGE]]&gt;100, "100+ Years"))</f>
        <v>26-50 Years</v>
      </c>
      <c r="V1661" t="str" cm="1">
        <f t="array" ref="V16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61" t="s">
        <v>33</v>
      </c>
      <c r="X1661" t="s">
        <v>44</v>
      </c>
    </row>
    <row r="1662" spans="1:24" x14ac:dyDescent="0.3">
      <c r="A1662" t="s">
        <v>1473</v>
      </c>
      <c r="B1662" t="s">
        <v>29</v>
      </c>
      <c r="C1662" t="s">
        <v>30</v>
      </c>
      <c r="D1662">
        <v>1</v>
      </c>
      <c r="E1662">
        <v>5688</v>
      </c>
      <c r="F1662">
        <v>15</v>
      </c>
      <c r="G1662" t="s">
        <v>6</v>
      </c>
      <c r="H1662" t="s">
        <v>44</v>
      </c>
      <c r="I1662" t="s">
        <v>1710</v>
      </c>
      <c r="J1662" t="s">
        <v>6</v>
      </c>
      <c r="K1662">
        <v>10312</v>
      </c>
      <c r="L1662" s="25">
        <v>580000</v>
      </c>
      <c r="M1662" s="13">
        <v>45023</v>
      </c>
      <c r="N1662" s="1">
        <v>1</v>
      </c>
      <c r="O1662" s="1">
        <v>0</v>
      </c>
      <c r="P1662" s="1">
        <v>1</v>
      </c>
      <c r="Q1662" s="1">
        <v>3000</v>
      </c>
      <c r="R1662" s="1">
        <v>1420</v>
      </c>
      <c r="S1662">
        <v>1970</v>
      </c>
      <c r="T1662" s="29">
        <f>IF(TRIM(PropertySet[[#This Row],[YEAR BUILT]])="", "N/A", 2023-PropertySet[[#This Row],[YEAR BUILT]])</f>
        <v>53</v>
      </c>
      <c r="U1662" t="str" cm="1">
        <f t="array" ref="U1662">IF(PropertySet[[#This Row],[AGE]] = "N/A", "N/A", _xlfn.IFS(PropertySet[[#This Row],[AGE]] &lt;= 25, "0-25 Years", PropertySet[[#This Row],[AGE]] &lt;= 50, "26-50 Years", PropertySet[[#This Row],[AGE]]&lt;=75, "51-75 Years", PropertySet[[#This Row],[AGE]]&lt;=100, "76-100 Years", PropertySet[[#This Row],[AGE]]&gt;100, "100+ Years"))</f>
        <v>51-75 Years</v>
      </c>
      <c r="V1662" t="str" cm="1">
        <f t="array" ref="V16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662" t="s">
        <v>33</v>
      </c>
      <c r="X1662" t="s">
        <v>44</v>
      </c>
    </row>
    <row r="1663" spans="1:24" x14ac:dyDescent="0.3">
      <c r="A1663" t="s">
        <v>1473</v>
      </c>
      <c r="B1663" t="s">
        <v>29</v>
      </c>
      <c r="C1663" t="s">
        <v>30</v>
      </c>
      <c r="D1663">
        <v>1</v>
      </c>
      <c r="E1663">
        <v>5688</v>
      </c>
      <c r="F1663">
        <v>40</v>
      </c>
      <c r="G1663" t="s">
        <v>6</v>
      </c>
      <c r="H1663" t="s">
        <v>31</v>
      </c>
      <c r="I1663" t="s">
        <v>1711</v>
      </c>
      <c r="J1663" t="s">
        <v>6</v>
      </c>
      <c r="K1663">
        <v>10312</v>
      </c>
      <c r="L1663" s="25">
        <v>855000</v>
      </c>
      <c r="M1663" s="13">
        <v>45279</v>
      </c>
      <c r="N1663" s="1">
        <v>1</v>
      </c>
      <c r="O1663" s="1">
        <v>0</v>
      </c>
      <c r="P1663" s="1">
        <v>1</v>
      </c>
      <c r="Q1663" s="1">
        <v>4275</v>
      </c>
      <c r="R1663" s="1">
        <v>1744</v>
      </c>
      <c r="S1663">
        <v>1974</v>
      </c>
      <c r="T1663" s="29">
        <f>IF(TRIM(PropertySet[[#This Row],[YEAR BUILT]])="", "N/A", 2023-PropertySet[[#This Row],[YEAR BUILT]])</f>
        <v>49</v>
      </c>
      <c r="U1663" t="str" cm="1">
        <f t="array" ref="U1663">IF(PropertySet[[#This Row],[AGE]] = "N/A", "N/A", _xlfn.IFS(PropertySet[[#This Row],[AGE]] &lt;= 25, "0-25 Years", PropertySet[[#This Row],[AGE]] &lt;= 50, "26-50 Years", PropertySet[[#This Row],[AGE]]&lt;=75, "51-75 Years", PropertySet[[#This Row],[AGE]]&lt;=100, "76-100 Years", PropertySet[[#This Row],[AGE]]&gt;100, "100+ Years"))</f>
        <v>26-50 Years</v>
      </c>
      <c r="V1663" t="str" cm="1">
        <f t="array" ref="V16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63" t="s">
        <v>33</v>
      </c>
      <c r="X1663" t="s">
        <v>31</v>
      </c>
    </row>
    <row r="1664" spans="1:24" x14ac:dyDescent="0.3">
      <c r="A1664" t="s">
        <v>1473</v>
      </c>
      <c r="B1664" t="s">
        <v>29</v>
      </c>
      <c r="C1664" t="s">
        <v>30</v>
      </c>
      <c r="D1664">
        <v>1</v>
      </c>
      <c r="E1664">
        <v>5692</v>
      </c>
      <c r="F1664">
        <v>76</v>
      </c>
      <c r="G1664" t="s">
        <v>6</v>
      </c>
      <c r="H1664" t="s">
        <v>44</v>
      </c>
      <c r="I1664" t="s">
        <v>1712</v>
      </c>
      <c r="J1664" t="s">
        <v>6</v>
      </c>
      <c r="K1664">
        <v>10312</v>
      </c>
      <c r="L1664" s="25">
        <v>683000</v>
      </c>
      <c r="M1664" s="13">
        <v>45120</v>
      </c>
      <c r="N1664" s="1">
        <v>1</v>
      </c>
      <c r="O1664" s="1">
        <v>0</v>
      </c>
      <c r="P1664" s="1">
        <v>1</v>
      </c>
      <c r="Q1664" s="1">
        <v>3250</v>
      </c>
      <c r="R1664" s="1">
        <v>1472</v>
      </c>
      <c r="S1664">
        <v>1992</v>
      </c>
      <c r="T1664" s="29">
        <f>IF(TRIM(PropertySet[[#This Row],[YEAR BUILT]])="", "N/A", 2023-PropertySet[[#This Row],[YEAR BUILT]])</f>
        <v>31</v>
      </c>
      <c r="U1664" t="str" cm="1">
        <f t="array" ref="U1664">IF(PropertySet[[#This Row],[AGE]] = "N/A", "N/A", _xlfn.IFS(PropertySet[[#This Row],[AGE]] &lt;= 25, "0-25 Years", PropertySet[[#This Row],[AGE]] &lt;= 50, "26-50 Years", PropertySet[[#This Row],[AGE]]&lt;=75, "51-75 Years", PropertySet[[#This Row],[AGE]]&lt;=100, "76-100 Years", PropertySet[[#This Row],[AGE]]&gt;100, "100+ Years"))</f>
        <v>26-50 Years</v>
      </c>
      <c r="V1664" t="str" cm="1">
        <f t="array" ref="V16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64" t="s">
        <v>33</v>
      </c>
      <c r="X1664" t="s">
        <v>44</v>
      </c>
    </row>
    <row r="1665" spans="1:24" x14ac:dyDescent="0.3">
      <c r="A1665" t="s">
        <v>1473</v>
      </c>
      <c r="B1665" t="s">
        <v>29</v>
      </c>
      <c r="C1665" t="s">
        <v>30</v>
      </c>
      <c r="D1665">
        <v>1</v>
      </c>
      <c r="E1665">
        <v>5694</v>
      </c>
      <c r="F1665">
        <v>123</v>
      </c>
      <c r="G1665" t="s">
        <v>6</v>
      </c>
      <c r="H1665" t="s">
        <v>31</v>
      </c>
      <c r="I1665" t="s">
        <v>1713</v>
      </c>
      <c r="J1665" t="s">
        <v>6</v>
      </c>
      <c r="K1665">
        <v>10312</v>
      </c>
      <c r="L1665" s="25">
        <v>740000</v>
      </c>
      <c r="M1665" s="13">
        <v>45279</v>
      </c>
      <c r="N1665" s="1">
        <v>1</v>
      </c>
      <c r="O1665" s="1">
        <v>0</v>
      </c>
      <c r="P1665" s="1">
        <v>1</v>
      </c>
      <c r="Q1665" s="1">
        <v>4026</v>
      </c>
      <c r="R1665" s="1">
        <v>1900</v>
      </c>
      <c r="S1665">
        <v>1989</v>
      </c>
      <c r="T1665" s="29">
        <f>IF(TRIM(PropertySet[[#This Row],[YEAR BUILT]])="", "N/A", 2023-PropertySet[[#This Row],[YEAR BUILT]])</f>
        <v>34</v>
      </c>
      <c r="U1665" t="str" cm="1">
        <f t="array" ref="U1665">IF(PropertySet[[#This Row],[AGE]] = "N/A", "N/A", _xlfn.IFS(PropertySet[[#This Row],[AGE]] &lt;= 25, "0-25 Years", PropertySet[[#This Row],[AGE]] &lt;= 50, "26-50 Years", PropertySet[[#This Row],[AGE]]&lt;=75, "51-75 Years", PropertySet[[#This Row],[AGE]]&lt;=100, "76-100 Years", PropertySet[[#This Row],[AGE]]&gt;100, "100+ Years"))</f>
        <v>26-50 Years</v>
      </c>
      <c r="V1665" t="str" cm="1">
        <f t="array" ref="V16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65" t="s">
        <v>33</v>
      </c>
      <c r="X1665" t="s">
        <v>31</v>
      </c>
    </row>
    <row r="1666" spans="1:24" x14ac:dyDescent="0.3">
      <c r="A1666" t="s">
        <v>1473</v>
      </c>
      <c r="B1666" t="s">
        <v>29</v>
      </c>
      <c r="C1666" t="s">
        <v>30</v>
      </c>
      <c r="D1666">
        <v>1</v>
      </c>
      <c r="E1666">
        <v>5710</v>
      </c>
      <c r="F1666">
        <v>82</v>
      </c>
      <c r="G1666" t="s">
        <v>6</v>
      </c>
      <c r="H1666" t="s">
        <v>31</v>
      </c>
      <c r="I1666" t="s">
        <v>1714</v>
      </c>
      <c r="J1666" t="s">
        <v>6</v>
      </c>
      <c r="K1666">
        <v>10312</v>
      </c>
      <c r="L1666" s="25">
        <v>0</v>
      </c>
      <c r="M1666" s="13">
        <v>45057</v>
      </c>
      <c r="N1666" s="1">
        <v>1</v>
      </c>
      <c r="O1666" s="1">
        <v>0</v>
      </c>
      <c r="P1666" s="1">
        <v>1</v>
      </c>
      <c r="Q1666" s="1">
        <v>4000</v>
      </c>
      <c r="R1666" s="1">
        <v>1860</v>
      </c>
      <c r="S1666">
        <v>1950</v>
      </c>
      <c r="T1666" s="29">
        <f>IF(TRIM(PropertySet[[#This Row],[YEAR BUILT]])="", "N/A", 2023-PropertySet[[#This Row],[YEAR BUILT]])</f>
        <v>73</v>
      </c>
      <c r="U1666" t="str" cm="1">
        <f t="array" ref="U1666">IF(PropertySet[[#This Row],[AGE]] = "N/A", "N/A", _xlfn.IFS(PropertySet[[#This Row],[AGE]] &lt;= 25, "0-25 Years", PropertySet[[#This Row],[AGE]] &lt;= 50, "26-50 Years", PropertySet[[#This Row],[AGE]]&lt;=75, "51-75 Years", PropertySet[[#This Row],[AGE]]&lt;=100, "76-100 Years", PropertySet[[#This Row],[AGE]]&gt;100, "100+ Years"))</f>
        <v>51-75 Years</v>
      </c>
      <c r="V1666" t="str" cm="1">
        <f t="array" ref="V16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666" t="s">
        <v>33</v>
      </c>
      <c r="X1666" t="s">
        <v>31</v>
      </c>
    </row>
    <row r="1667" spans="1:24" x14ac:dyDescent="0.3">
      <c r="A1667" t="s">
        <v>1473</v>
      </c>
      <c r="B1667" t="s">
        <v>29</v>
      </c>
      <c r="C1667" t="s">
        <v>30</v>
      </c>
      <c r="D1667" t="s">
        <v>71</v>
      </c>
      <c r="E1667">
        <v>5711</v>
      </c>
      <c r="F1667">
        <v>75</v>
      </c>
      <c r="G1667" t="s">
        <v>6</v>
      </c>
      <c r="H1667" t="s">
        <v>72</v>
      </c>
      <c r="I1667" t="s">
        <v>1715</v>
      </c>
      <c r="J1667" t="s">
        <v>6</v>
      </c>
      <c r="K1667">
        <v>10312</v>
      </c>
      <c r="L1667" s="25">
        <v>980000</v>
      </c>
      <c r="M1667" s="13">
        <v>45105</v>
      </c>
      <c r="N1667" s="1">
        <v>0</v>
      </c>
      <c r="O1667" s="1">
        <v>0</v>
      </c>
      <c r="P1667" s="1">
        <v>0</v>
      </c>
      <c r="Q1667" s="1">
        <v>5000</v>
      </c>
      <c r="R1667" s="1">
        <v>0</v>
      </c>
      <c r="S1667">
        <v>1980</v>
      </c>
      <c r="T1667" s="29">
        <f>IF(TRIM(PropertySet[[#This Row],[YEAR BUILT]])="", "N/A", 2023-PropertySet[[#This Row],[YEAR BUILT]])</f>
        <v>43</v>
      </c>
      <c r="U1667" t="str" cm="1">
        <f t="array" ref="U1667">IF(PropertySet[[#This Row],[AGE]] = "N/A", "N/A", _xlfn.IFS(PropertySet[[#This Row],[AGE]] &lt;= 25, "0-25 Years", PropertySet[[#This Row],[AGE]] &lt;= 50, "26-50 Years", PropertySet[[#This Row],[AGE]]&lt;=75, "51-75 Years", PropertySet[[#This Row],[AGE]]&lt;=100, "76-100 Years", PropertySet[[#This Row],[AGE]]&gt;100, "100+ Years"))</f>
        <v>26-50 Years</v>
      </c>
      <c r="V1667" t="str" cm="1">
        <f t="array" ref="V16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67" t="s">
        <v>33</v>
      </c>
      <c r="X1667" t="s">
        <v>31</v>
      </c>
    </row>
    <row r="1668" spans="1:24" x14ac:dyDescent="0.3">
      <c r="A1668" t="s">
        <v>1473</v>
      </c>
      <c r="B1668" t="s">
        <v>29</v>
      </c>
      <c r="C1668" t="s">
        <v>30</v>
      </c>
      <c r="D1668">
        <v>1</v>
      </c>
      <c r="E1668">
        <v>5717</v>
      </c>
      <c r="F1668">
        <v>137</v>
      </c>
      <c r="G1668" t="s">
        <v>6</v>
      </c>
      <c r="H1668" t="s">
        <v>44</v>
      </c>
      <c r="I1668" t="s">
        <v>1716</v>
      </c>
      <c r="J1668" t="s">
        <v>6</v>
      </c>
      <c r="K1668">
        <v>10312</v>
      </c>
      <c r="L1668" s="25">
        <v>470000</v>
      </c>
      <c r="M1668" s="13">
        <v>45021</v>
      </c>
      <c r="N1668" s="1">
        <v>1</v>
      </c>
      <c r="O1668" s="1">
        <v>0</v>
      </c>
      <c r="P1668" s="1">
        <v>1</v>
      </c>
      <c r="Q1668" s="1">
        <v>1007</v>
      </c>
      <c r="R1668" s="1">
        <v>1383</v>
      </c>
      <c r="S1668">
        <v>1992</v>
      </c>
      <c r="T1668" s="29">
        <f>IF(TRIM(PropertySet[[#This Row],[YEAR BUILT]])="", "N/A", 2023-PropertySet[[#This Row],[YEAR BUILT]])</f>
        <v>31</v>
      </c>
      <c r="U1668" t="str" cm="1">
        <f t="array" ref="U1668">IF(PropertySet[[#This Row],[AGE]] = "N/A", "N/A", _xlfn.IFS(PropertySet[[#This Row],[AGE]] &lt;= 25, "0-25 Years", PropertySet[[#This Row],[AGE]] &lt;= 50, "26-50 Years", PropertySet[[#This Row],[AGE]]&lt;=75, "51-75 Years", PropertySet[[#This Row],[AGE]]&lt;=100, "76-100 Years", PropertySet[[#This Row],[AGE]]&gt;100, "100+ Years"))</f>
        <v>26-50 Years</v>
      </c>
      <c r="V1668" t="str" cm="1">
        <f t="array" ref="V16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68" t="s">
        <v>33</v>
      </c>
      <c r="X1668" t="s">
        <v>44</v>
      </c>
    </row>
    <row r="1669" spans="1:24" x14ac:dyDescent="0.3">
      <c r="A1669" t="s">
        <v>1473</v>
      </c>
      <c r="B1669" t="s">
        <v>29</v>
      </c>
      <c r="C1669" t="s">
        <v>30</v>
      </c>
      <c r="D1669">
        <v>1</v>
      </c>
      <c r="E1669">
        <v>5717</v>
      </c>
      <c r="F1669">
        <v>148</v>
      </c>
      <c r="G1669" t="s">
        <v>6</v>
      </c>
      <c r="H1669" t="s">
        <v>44</v>
      </c>
      <c r="I1669" t="s">
        <v>1717</v>
      </c>
      <c r="J1669" t="s">
        <v>6</v>
      </c>
      <c r="K1669">
        <v>10312</v>
      </c>
      <c r="L1669" s="25">
        <v>497000</v>
      </c>
      <c r="M1669" s="13">
        <v>45267</v>
      </c>
      <c r="N1669" s="1">
        <v>1</v>
      </c>
      <c r="O1669" s="1">
        <v>0</v>
      </c>
      <c r="P1669" s="1">
        <v>1</v>
      </c>
      <c r="Q1669" s="1">
        <v>1007</v>
      </c>
      <c r="R1669" s="1">
        <v>1383</v>
      </c>
      <c r="S1669">
        <v>1992</v>
      </c>
      <c r="T1669" s="29">
        <f>IF(TRIM(PropertySet[[#This Row],[YEAR BUILT]])="", "N/A", 2023-PropertySet[[#This Row],[YEAR BUILT]])</f>
        <v>31</v>
      </c>
      <c r="U1669" t="str" cm="1">
        <f t="array" ref="U1669">IF(PropertySet[[#This Row],[AGE]] = "N/A", "N/A", _xlfn.IFS(PropertySet[[#This Row],[AGE]] &lt;= 25, "0-25 Years", PropertySet[[#This Row],[AGE]] &lt;= 50, "26-50 Years", PropertySet[[#This Row],[AGE]]&lt;=75, "51-75 Years", PropertySet[[#This Row],[AGE]]&lt;=100, "76-100 Years", PropertySet[[#This Row],[AGE]]&gt;100, "100+ Years"))</f>
        <v>26-50 Years</v>
      </c>
      <c r="V1669" t="str" cm="1">
        <f t="array" ref="V16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69" t="s">
        <v>33</v>
      </c>
      <c r="X1669" t="s">
        <v>44</v>
      </c>
    </row>
    <row r="1670" spans="1:24" x14ac:dyDescent="0.3">
      <c r="A1670" t="s">
        <v>1473</v>
      </c>
      <c r="B1670" t="s">
        <v>29</v>
      </c>
      <c r="C1670" t="s">
        <v>30</v>
      </c>
      <c r="D1670">
        <v>1</v>
      </c>
      <c r="E1670">
        <v>5718</v>
      </c>
      <c r="F1670">
        <v>48</v>
      </c>
      <c r="G1670" t="s">
        <v>6</v>
      </c>
      <c r="H1670" t="s">
        <v>44</v>
      </c>
      <c r="I1670" t="s">
        <v>1718</v>
      </c>
      <c r="J1670" t="s">
        <v>6</v>
      </c>
      <c r="K1670">
        <v>10312</v>
      </c>
      <c r="L1670" s="25">
        <v>515000</v>
      </c>
      <c r="M1670" s="13">
        <v>44946</v>
      </c>
      <c r="N1670" s="1">
        <v>1</v>
      </c>
      <c r="O1670" s="1">
        <v>0</v>
      </c>
      <c r="P1670" s="1">
        <v>1</v>
      </c>
      <c r="Q1670" s="1">
        <v>1530</v>
      </c>
      <c r="R1670" s="1">
        <v>1200</v>
      </c>
      <c r="S1670">
        <v>1996</v>
      </c>
      <c r="T1670" s="29">
        <f>IF(TRIM(PropertySet[[#This Row],[YEAR BUILT]])="", "N/A", 2023-PropertySet[[#This Row],[YEAR BUILT]])</f>
        <v>27</v>
      </c>
      <c r="U1670" t="str" cm="1">
        <f t="array" ref="U1670">IF(PropertySet[[#This Row],[AGE]] = "N/A", "N/A", _xlfn.IFS(PropertySet[[#This Row],[AGE]] &lt;= 25, "0-25 Years", PropertySet[[#This Row],[AGE]] &lt;= 50, "26-50 Years", PropertySet[[#This Row],[AGE]]&lt;=75, "51-75 Years", PropertySet[[#This Row],[AGE]]&lt;=100, "76-100 Years", PropertySet[[#This Row],[AGE]]&gt;100, "100+ Years"))</f>
        <v>26-50 Years</v>
      </c>
      <c r="V1670" t="str" cm="1">
        <f t="array" ref="V16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70" t="s">
        <v>33</v>
      </c>
      <c r="X1670" t="s">
        <v>44</v>
      </c>
    </row>
    <row r="1671" spans="1:24" x14ac:dyDescent="0.3">
      <c r="A1671" t="s">
        <v>1473</v>
      </c>
      <c r="B1671" t="s">
        <v>29</v>
      </c>
      <c r="C1671" t="s">
        <v>30</v>
      </c>
      <c r="D1671">
        <v>1</v>
      </c>
      <c r="E1671">
        <v>5718</v>
      </c>
      <c r="F1671">
        <v>63</v>
      </c>
      <c r="G1671" t="s">
        <v>6</v>
      </c>
      <c r="H1671" t="s">
        <v>44</v>
      </c>
      <c r="I1671" t="s">
        <v>1719</v>
      </c>
      <c r="J1671" t="s">
        <v>6</v>
      </c>
      <c r="K1671">
        <v>10312</v>
      </c>
      <c r="L1671" s="25">
        <v>659000</v>
      </c>
      <c r="M1671" s="13">
        <v>45167</v>
      </c>
      <c r="N1671" s="1">
        <v>1</v>
      </c>
      <c r="O1671" s="1">
        <v>0</v>
      </c>
      <c r="P1671" s="1">
        <v>1</v>
      </c>
      <c r="Q1671" s="1">
        <v>2658</v>
      </c>
      <c r="R1671" s="1">
        <v>1608</v>
      </c>
      <c r="S1671">
        <v>1980</v>
      </c>
      <c r="T1671" s="29">
        <f>IF(TRIM(PropertySet[[#This Row],[YEAR BUILT]])="", "N/A", 2023-PropertySet[[#This Row],[YEAR BUILT]])</f>
        <v>43</v>
      </c>
      <c r="U1671" t="str" cm="1">
        <f t="array" ref="U1671">IF(PropertySet[[#This Row],[AGE]] = "N/A", "N/A", _xlfn.IFS(PropertySet[[#This Row],[AGE]] &lt;= 25, "0-25 Years", PropertySet[[#This Row],[AGE]] &lt;= 50, "26-50 Years", PropertySet[[#This Row],[AGE]]&lt;=75, "51-75 Years", PropertySet[[#This Row],[AGE]]&lt;=100, "76-100 Years", PropertySet[[#This Row],[AGE]]&gt;100, "100+ Years"))</f>
        <v>26-50 Years</v>
      </c>
      <c r="V1671" t="str" cm="1">
        <f t="array" ref="V16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71" t="s">
        <v>33</v>
      </c>
      <c r="X1671" t="s">
        <v>44</v>
      </c>
    </row>
    <row r="1672" spans="1:24" x14ac:dyDescent="0.3">
      <c r="A1672" t="s">
        <v>1473</v>
      </c>
      <c r="B1672" t="s">
        <v>29</v>
      </c>
      <c r="C1672" t="s">
        <v>30</v>
      </c>
      <c r="D1672">
        <v>1</v>
      </c>
      <c r="E1672">
        <v>5718</v>
      </c>
      <c r="F1672">
        <v>79</v>
      </c>
      <c r="G1672" t="s">
        <v>6</v>
      </c>
      <c r="H1672" t="s">
        <v>44</v>
      </c>
      <c r="I1672" t="s">
        <v>1720</v>
      </c>
      <c r="J1672" t="s">
        <v>6</v>
      </c>
      <c r="K1672">
        <v>10312</v>
      </c>
      <c r="L1672" s="25">
        <v>575000</v>
      </c>
      <c r="M1672" s="13">
        <v>45223</v>
      </c>
      <c r="N1672" s="1">
        <v>1</v>
      </c>
      <c r="O1672" s="1">
        <v>0</v>
      </c>
      <c r="P1672" s="1">
        <v>1</v>
      </c>
      <c r="Q1672" s="1">
        <v>1305</v>
      </c>
      <c r="R1672" s="1">
        <v>1400</v>
      </c>
      <c r="S1672">
        <v>1993</v>
      </c>
      <c r="T1672" s="29">
        <f>IF(TRIM(PropertySet[[#This Row],[YEAR BUILT]])="", "N/A", 2023-PropertySet[[#This Row],[YEAR BUILT]])</f>
        <v>30</v>
      </c>
      <c r="U1672" t="str" cm="1">
        <f t="array" ref="U1672">IF(PropertySet[[#This Row],[AGE]] = "N/A", "N/A", _xlfn.IFS(PropertySet[[#This Row],[AGE]] &lt;= 25, "0-25 Years", PropertySet[[#This Row],[AGE]] &lt;= 50, "26-50 Years", PropertySet[[#This Row],[AGE]]&lt;=75, "51-75 Years", PropertySet[[#This Row],[AGE]]&lt;=100, "76-100 Years", PropertySet[[#This Row],[AGE]]&gt;100, "100+ Years"))</f>
        <v>26-50 Years</v>
      </c>
      <c r="V1672" t="str" cm="1">
        <f t="array" ref="V16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72" t="s">
        <v>33</v>
      </c>
      <c r="X1672" t="s">
        <v>44</v>
      </c>
    </row>
    <row r="1673" spans="1:24" x14ac:dyDescent="0.3">
      <c r="A1673" t="s">
        <v>1473</v>
      </c>
      <c r="B1673" t="s">
        <v>29</v>
      </c>
      <c r="C1673" t="s">
        <v>30</v>
      </c>
      <c r="D1673">
        <v>1</v>
      </c>
      <c r="E1673">
        <v>5718</v>
      </c>
      <c r="F1673">
        <v>111</v>
      </c>
      <c r="G1673" t="s">
        <v>6</v>
      </c>
      <c r="H1673" t="s">
        <v>44</v>
      </c>
      <c r="I1673" t="s">
        <v>1721</v>
      </c>
      <c r="J1673" t="s">
        <v>6</v>
      </c>
      <c r="K1673">
        <v>10312</v>
      </c>
      <c r="L1673" s="25">
        <v>530000</v>
      </c>
      <c r="M1673" s="13">
        <v>45140</v>
      </c>
      <c r="N1673" s="1">
        <v>1</v>
      </c>
      <c r="O1673" s="1">
        <v>0</v>
      </c>
      <c r="P1673" s="1">
        <v>1</v>
      </c>
      <c r="Q1673" s="1">
        <v>1230</v>
      </c>
      <c r="R1673" s="1">
        <v>1400</v>
      </c>
      <c r="S1673">
        <v>1993</v>
      </c>
      <c r="T1673" s="29">
        <f>IF(TRIM(PropertySet[[#This Row],[YEAR BUILT]])="", "N/A", 2023-PropertySet[[#This Row],[YEAR BUILT]])</f>
        <v>30</v>
      </c>
      <c r="U1673" t="str" cm="1">
        <f t="array" ref="U1673">IF(PropertySet[[#This Row],[AGE]] = "N/A", "N/A", _xlfn.IFS(PropertySet[[#This Row],[AGE]] &lt;= 25, "0-25 Years", PropertySet[[#This Row],[AGE]] &lt;= 50, "26-50 Years", PropertySet[[#This Row],[AGE]]&lt;=75, "51-75 Years", PropertySet[[#This Row],[AGE]]&lt;=100, "76-100 Years", PropertySet[[#This Row],[AGE]]&gt;100, "100+ Years"))</f>
        <v>26-50 Years</v>
      </c>
      <c r="V1673" t="str" cm="1">
        <f t="array" ref="V16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73" t="s">
        <v>33</v>
      </c>
      <c r="X1673" t="s">
        <v>44</v>
      </c>
    </row>
    <row r="1674" spans="1:24" x14ac:dyDescent="0.3">
      <c r="A1674" t="s">
        <v>1473</v>
      </c>
      <c r="B1674" t="s">
        <v>152</v>
      </c>
      <c r="C1674" t="s">
        <v>30</v>
      </c>
      <c r="D1674">
        <v>1</v>
      </c>
      <c r="E1674">
        <v>5324</v>
      </c>
      <c r="F1674">
        <v>30</v>
      </c>
      <c r="G1674" t="s">
        <v>6</v>
      </c>
      <c r="H1674" t="s">
        <v>153</v>
      </c>
      <c r="I1674" t="s">
        <v>1722</v>
      </c>
      <c r="J1674" t="s">
        <v>6</v>
      </c>
      <c r="K1674">
        <v>10312</v>
      </c>
      <c r="L1674" s="25">
        <v>0</v>
      </c>
      <c r="M1674" s="13">
        <v>45245</v>
      </c>
      <c r="N1674" s="1">
        <v>2</v>
      </c>
      <c r="O1674" s="1">
        <v>0</v>
      </c>
      <c r="P1674" s="1">
        <v>2</v>
      </c>
      <c r="Q1674" s="1">
        <v>7000</v>
      </c>
      <c r="R1674" s="1">
        <v>2550</v>
      </c>
      <c r="S1674">
        <v>1990</v>
      </c>
      <c r="T1674" s="29">
        <f>IF(TRIM(PropertySet[[#This Row],[YEAR BUILT]])="", "N/A", 2023-PropertySet[[#This Row],[YEAR BUILT]])</f>
        <v>33</v>
      </c>
      <c r="U1674" t="str" cm="1">
        <f t="array" ref="U1674">IF(PropertySet[[#This Row],[AGE]] = "N/A", "N/A", _xlfn.IFS(PropertySet[[#This Row],[AGE]] &lt;= 25, "0-25 Years", PropertySet[[#This Row],[AGE]] &lt;= 50, "26-50 Years", PropertySet[[#This Row],[AGE]]&lt;=75, "51-75 Years", PropertySet[[#This Row],[AGE]]&lt;=100, "76-100 Years", PropertySet[[#This Row],[AGE]]&gt;100, "100+ Years"))</f>
        <v>26-50 Years</v>
      </c>
      <c r="V1674" t="str" cm="1">
        <f t="array" ref="V16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74" t="s">
        <v>33</v>
      </c>
      <c r="X1674" t="s">
        <v>153</v>
      </c>
    </row>
    <row r="1675" spans="1:24" x14ac:dyDescent="0.3">
      <c r="A1675" t="s">
        <v>1473</v>
      </c>
      <c r="B1675" t="s">
        <v>152</v>
      </c>
      <c r="C1675" t="s">
        <v>30</v>
      </c>
      <c r="D1675">
        <v>1</v>
      </c>
      <c r="E1675">
        <v>5324</v>
      </c>
      <c r="F1675">
        <v>152</v>
      </c>
      <c r="G1675" t="s">
        <v>6</v>
      </c>
      <c r="H1675" t="s">
        <v>153</v>
      </c>
      <c r="I1675" t="s">
        <v>1723</v>
      </c>
      <c r="J1675" t="s">
        <v>6</v>
      </c>
      <c r="K1675">
        <v>10312</v>
      </c>
      <c r="L1675" s="25">
        <v>0</v>
      </c>
      <c r="M1675" s="13">
        <v>45266</v>
      </c>
      <c r="N1675" s="1">
        <v>2</v>
      </c>
      <c r="O1675" s="1">
        <v>0</v>
      </c>
      <c r="P1675" s="1">
        <v>2</v>
      </c>
      <c r="Q1675" s="1">
        <v>5000</v>
      </c>
      <c r="R1675" s="1">
        <v>2496</v>
      </c>
      <c r="S1675">
        <v>1970</v>
      </c>
      <c r="T1675" s="29">
        <f>IF(TRIM(PropertySet[[#This Row],[YEAR BUILT]])="", "N/A", 2023-PropertySet[[#This Row],[YEAR BUILT]])</f>
        <v>53</v>
      </c>
      <c r="U1675" t="str" cm="1">
        <f t="array" ref="U1675">IF(PropertySet[[#This Row],[AGE]] = "N/A", "N/A", _xlfn.IFS(PropertySet[[#This Row],[AGE]] &lt;= 25, "0-25 Years", PropertySet[[#This Row],[AGE]] &lt;= 50, "26-50 Years", PropertySet[[#This Row],[AGE]]&lt;=75, "51-75 Years", PropertySet[[#This Row],[AGE]]&lt;=100, "76-100 Years", PropertySet[[#This Row],[AGE]]&gt;100, "100+ Years"))</f>
        <v>51-75 Years</v>
      </c>
      <c r="V1675" t="str" cm="1">
        <f t="array" ref="V16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675" t="s">
        <v>33</v>
      </c>
      <c r="X1675" t="s">
        <v>153</v>
      </c>
    </row>
    <row r="1676" spans="1:24" x14ac:dyDescent="0.3">
      <c r="A1676" t="s">
        <v>1473</v>
      </c>
      <c r="B1676" t="s">
        <v>152</v>
      </c>
      <c r="C1676" t="s">
        <v>30</v>
      </c>
      <c r="D1676">
        <v>1</v>
      </c>
      <c r="E1676">
        <v>5341</v>
      </c>
      <c r="F1676">
        <v>14</v>
      </c>
      <c r="G1676" t="s">
        <v>6</v>
      </c>
      <c r="H1676" t="s">
        <v>182</v>
      </c>
      <c r="I1676" t="s">
        <v>1724</v>
      </c>
      <c r="J1676" t="s">
        <v>6</v>
      </c>
      <c r="K1676">
        <v>10312</v>
      </c>
      <c r="L1676" s="25">
        <v>0</v>
      </c>
      <c r="M1676" s="13">
        <v>45150</v>
      </c>
      <c r="N1676" s="1">
        <v>2</v>
      </c>
      <c r="O1676" s="1">
        <v>0</v>
      </c>
      <c r="P1676" s="1">
        <v>2</v>
      </c>
      <c r="Q1676" s="1">
        <v>6500</v>
      </c>
      <c r="R1676" s="1">
        <v>2000</v>
      </c>
      <c r="S1676">
        <v>1955</v>
      </c>
      <c r="T1676" s="29">
        <f>IF(TRIM(PropertySet[[#This Row],[YEAR BUILT]])="", "N/A", 2023-PropertySet[[#This Row],[YEAR BUILT]])</f>
        <v>68</v>
      </c>
      <c r="U1676" t="str" cm="1">
        <f t="array" ref="U1676">IF(PropertySet[[#This Row],[AGE]] = "N/A", "N/A", _xlfn.IFS(PropertySet[[#This Row],[AGE]] &lt;= 25, "0-25 Years", PropertySet[[#This Row],[AGE]] &lt;= 50, "26-50 Years", PropertySet[[#This Row],[AGE]]&lt;=75, "51-75 Years", PropertySet[[#This Row],[AGE]]&lt;=100, "76-100 Years", PropertySet[[#This Row],[AGE]]&gt;100, "100+ Years"))</f>
        <v>51-75 Years</v>
      </c>
      <c r="V1676" t="str" cm="1">
        <f t="array" ref="V16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676" t="s">
        <v>33</v>
      </c>
      <c r="X1676" t="s">
        <v>182</v>
      </c>
    </row>
    <row r="1677" spans="1:24" x14ac:dyDescent="0.3">
      <c r="A1677" t="s">
        <v>1473</v>
      </c>
      <c r="B1677" t="s">
        <v>152</v>
      </c>
      <c r="C1677" t="s">
        <v>30</v>
      </c>
      <c r="D1677">
        <v>1</v>
      </c>
      <c r="E1677">
        <v>5421</v>
      </c>
      <c r="F1677">
        <v>72</v>
      </c>
      <c r="G1677" t="s">
        <v>6</v>
      </c>
      <c r="H1677" t="s">
        <v>158</v>
      </c>
      <c r="I1677" t="s">
        <v>1725</v>
      </c>
      <c r="J1677" t="s">
        <v>6</v>
      </c>
      <c r="K1677">
        <v>10312</v>
      </c>
      <c r="L1677" s="25">
        <v>675000</v>
      </c>
      <c r="M1677" s="13">
        <v>45227</v>
      </c>
      <c r="N1677" s="1">
        <v>2</v>
      </c>
      <c r="O1677" s="1">
        <v>0</v>
      </c>
      <c r="P1677" s="1">
        <v>2</v>
      </c>
      <c r="Q1677" s="1">
        <v>2461</v>
      </c>
      <c r="R1677" s="1">
        <v>1260</v>
      </c>
      <c r="S1677">
        <v>1975</v>
      </c>
      <c r="T1677" s="29">
        <f>IF(TRIM(PropertySet[[#This Row],[YEAR BUILT]])="", "N/A", 2023-PropertySet[[#This Row],[YEAR BUILT]])</f>
        <v>48</v>
      </c>
      <c r="U1677" t="str" cm="1">
        <f t="array" ref="U1677">IF(PropertySet[[#This Row],[AGE]] = "N/A", "N/A", _xlfn.IFS(PropertySet[[#This Row],[AGE]] &lt;= 25, "0-25 Years", PropertySet[[#This Row],[AGE]] &lt;= 50, "26-50 Years", PropertySet[[#This Row],[AGE]]&lt;=75, "51-75 Years", PropertySet[[#This Row],[AGE]]&lt;=100, "76-100 Years", PropertySet[[#This Row],[AGE]]&gt;100, "100+ Years"))</f>
        <v>26-50 Years</v>
      </c>
      <c r="V1677" t="str" cm="1">
        <f t="array" ref="V16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77" t="s">
        <v>33</v>
      </c>
      <c r="X1677" t="s">
        <v>158</v>
      </c>
    </row>
    <row r="1678" spans="1:24" x14ac:dyDescent="0.3">
      <c r="A1678" t="s">
        <v>1473</v>
      </c>
      <c r="B1678" t="s">
        <v>152</v>
      </c>
      <c r="C1678" t="s">
        <v>30</v>
      </c>
      <c r="D1678">
        <v>1</v>
      </c>
      <c r="E1678">
        <v>5590</v>
      </c>
      <c r="F1678">
        <v>115</v>
      </c>
      <c r="G1678" t="s">
        <v>6</v>
      </c>
      <c r="H1678" t="s">
        <v>153</v>
      </c>
      <c r="I1678" t="s">
        <v>1726</v>
      </c>
      <c r="J1678" t="s">
        <v>6</v>
      </c>
      <c r="K1678">
        <v>10312</v>
      </c>
      <c r="L1678" s="25">
        <v>816000</v>
      </c>
      <c r="M1678" s="13">
        <v>45042</v>
      </c>
      <c r="N1678" s="1">
        <v>2</v>
      </c>
      <c r="O1678" s="1">
        <v>0</v>
      </c>
      <c r="P1678" s="1">
        <v>2</v>
      </c>
      <c r="Q1678" s="1">
        <v>3000</v>
      </c>
      <c r="R1678" s="1">
        <v>2496</v>
      </c>
      <c r="S1678">
        <v>2001</v>
      </c>
      <c r="T1678" s="29">
        <f>IF(TRIM(PropertySet[[#This Row],[YEAR BUILT]])="", "N/A", 2023-PropertySet[[#This Row],[YEAR BUILT]])</f>
        <v>22</v>
      </c>
      <c r="U1678" t="str" cm="1">
        <f t="array" ref="U1678">IF(PropertySet[[#This Row],[AGE]] = "N/A", "N/A", _xlfn.IFS(PropertySet[[#This Row],[AGE]] &lt;= 25, "0-25 Years", PropertySet[[#This Row],[AGE]] &lt;= 50, "26-50 Years", PropertySet[[#This Row],[AGE]]&lt;=75, "51-75 Years", PropertySet[[#This Row],[AGE]]&lt;=100, "76-100 Years", PropertySet[[#This Row],[AGE]]&gt;100, "100+ Years"))</f>
        <v>0-25 Years</v>
      </c>
      <c r="V1678" t="str" cm="1">
        <f t="array" ref="V16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678" t="s">
        <v>33</v>
      </c>
      <c r="X1678" t="s">
        <v>153</v>
      </c>
    </row>
    <row r="1679" spans="1:24" x14ac:dyDescent="0.3">
      <c r="A1679" t="s">
        <v>1473</v>
      </c>
      <c r="B1679" t="s">
        <v>152</v>
      </c>
      <c r="C1679" t="s">
        <v>30</v>
      </c>
      <c r="D1679">
        <v>1</v>
      </c>
      <c r="E1679">
        <v>5591</v>
      </c>
      <c r="F1679">
        <v>76</v>
      </c>
      <c r="G1679" t="s">
        <v>6</v>
      </c>
      <c r="H1679" t="s">
        <v>153</v>
      </c>
      <c r="I1679" t="s">
        <v>1727</v>
      </c>
      <c r="J1679" t="s">
        <v>6</v>
      </c>
      <c r="K1679">
        <v>10312</v>
      </c>
      <c r="L1679" s="25">
        <v>0</v>
      </c>
      <c r="M1679" s="13">
        <v>45224</v>
      </c>
      <c r="N1679" s="1">
        <v>2</v>
      </c>
      <c r="O1679" s="1">
        <v>0</v>
      </c>
      <c r="P1679" s="1">
        <v>2</v>
      </c>
      <c r="Q1679" s="1">
        <v>4100</v>
      </c>
      <c r="R1679" s="1">
        <v>2184</v>
      </c>
      <c r="S1679">
        <v>1965</v>
      </c>
      <c r="T1679" s="29">
        <f>IF(TRIM(PropertySet[[#This Row],[YEAR BUILT]])="", "N/A", 2023-PropertySet[[#This Row],[YEAR BUILT]])</f>
        <v>58</v>
      </c>
      <c r="U1679" t="str" cm="1">
        <f t="array" ref="U1679">IF(PropertySet[[#This Row],[AGE]] = "N/A", "N/A", _xlfn.IFS(PropertySet[[#This Row],[AGE]] &lt;= 25, "0-25 Years", PropertySet[[#This Row],[AGE]] &lt;= 50, "26-50 Years", PropertySet[[#This Row],[AGE]]&lt;=75, "51-75 Years", PropertySet[[#This Row],[AGE]]&lt;=100, "76-100 Years", PropertySet[[#This Row],[AGE]]&gt;100, "100+ Years"))</f>
        <v>51-75 Years</v>
      </c>
      <c r="V1679" t="str" cm="1">
        <f t="array" ref="V16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679" t="s">
        <v>33</v>
      </c>
      <c r="X1679" t="s">
        <v>153</v>
      </c>
    </row>
    <row r="1680" spans="1:24" x14ac:dyDescent="0.3">
      <c r="A1680" t="s">
        <v>1473</v>
      </c>
      <c r="B1680" t="s">
        <v>152</v>
      </c>
      <c r="C1680" t="s">
        <v>30</v>
      </c>
      <c r="D1680">
        <v>1</v>
      </c>
      <c r="E1680">
        <v>5592</v>
      </c>
      <c r="F1680">
        <v>33</v>
      </c>
      <c r="G1680" t="s">
        <v>6</v>
      </c>
      <c r="H1680" t="s">
        <v>158</v>
      </c>
      <c r="I1680" t="s">
        <v>1728</v>
      </c>
      <c r="J1680" t="s">
        <v>6</v>
      </c>
      <c r="K1680">
        <v>10312</v>
      </c>
      <c r="L1680" s="25">
        <v>875000</v>
      </c>
      <c r="M1680" s="13">
        <v>44958</v>
      </c>
      <c r="N1680" s="1">
        <v>2</v>
      </c>
      <c r="O1680" s="1">
        <v>0</v>
      </c>
      <c r="P1680" s="1">
        <v>2</v>
      </c>
      <c r="Q1680" s="1">
        <v>5120</v>
      </c>
      <c r="R1680" s="1">
        <v>2000</v>
      </c>
      <c r="S1680">
        <v>1995</v>
      </c>
      <c r="T1680" s="29">
        <f>IF(TRIM(PropertySet[[#This Row],[YEAR BUILT]])="", "N/A", 2023-PropertySet[[#This Row],[YEAR BUILT]])</f>
        <v>28</v>
      </c>
      <c r="U1680" t="str" cm="1">
        <f t="array" ref="U1680">IF(PropertySet[[#This Row],[AGE]] = "N/A", "N/A", _xlfn.IFS(PropertySet[[#This Row],[AGE]] &lt;= 25, "0-25 Years", PropertySet[[#This Row],[AGE]] &lt;= 50, "26-50 Years", PropertySet[[#This Row],[AGE]]&lt;=75, "51-75 Years", PropertySet[[#This Row],[AGE]]&lt;=100, "76-100 Years", PropertySet[[#This Row],[AGE]]&gt;100, "100+ Years"))</f>
        <v>26-50 Years</v>
      </c>
      <c r="V1680" t="str" cm="1">
        <f t="array" ref="V16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80" t="s">
        <v>33</v>
      </c>
      <c r="X1680" t="s">
        <v>158</v>
      </c>
    </row>
    <row r="1681" spans="1:24" x14ac:dyDescent="0.3">
      <c r="A1681" t="s">
        <v>1473</v>
      </c>
      <c r="B1681" t="s">
        <v>152</v>
      </c>
      <c r="C1681" t="s">
        <v>30</v>
      </c>
      <c r="D1681">
        <v>1</v>
      </c>
      <c r="E1681">
        <v>5592</v>
      </c>
      <c r="F1681">
        <v>42</v>
      </c>
      <c r="G1681" t="s">
        <v>6</v>
      </c>
      <c r="H1681" t="s">
        <v>153</v>
      </c>
      <c r="I1681" t="s">
        <v>1729</v>
      </c>
      <c r="J1681" t="s">
        <v>6</v>
      </c>
      <c r="K1681">
        <v>10312</v>
      </c>
      <c r="L1681" s="25">
        <v>900000</v>
      </c>
      <c r="M1681" s="13">
        <v>44995</v>
      </c>
      <c r="N1681" s="1">
        <v>2</v>
      </c>
      <c r="O1681" s="1">
        <v>0</v>
      </c>
      <c r="P1681" s="1">
        <v>2</v>
      </c>
      <c r="Q1681" s="1">
        <v>6000</v>
      </c>
      <c r="R1681" s="1">
        <v>2650</v>
      </c>
      <c r="S1681">
        <v>1995</v>
      </c>
      <c r="T1681" s="29">
        <f>IF(TRIM(PropertySet[[#This Row],[YEAR BUILT]])="", "N/A", 2023-PropertySet[[#This Row],[YEAR BUILT]])</f>
        <v>28</v>
      </c>
      <c r="U1681" t="str" cm="1">
        <f t="array" ref="U1681">IF(PropertySet[[#This Row],[AGE]] = "N/A", "N/A", _xlfn.IFS(PropertySet[[#This Row],[AGE]] &lt;= 25, "0-25 Years", PropertySet[[#This Row],[AGE]] &lt;= 50, "26-50 Years", PropertySet[[#This Row],[AGE]]&lt;=75, "51-75 Years", PropertySet[[#This Row],[AGE]]&lt;=100, "76-100 Years", PropertySet[[#This Row],[AGE]]&gt;100, "100+ Years"))</f>
        <v>26-50 Years</v>
      </c>
      <c r="V1681" t="str" cm="1">
        <f t="array" ref="V16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81" t="s">
        <v>33</v>
      </c>
      <c r="X1681" t="s">
        <v>153</v>
      </c>
    </row>
    <row r="1682" spans="1:24" x14ac:dyDescent="0.3">
      <c r="A1682" t="s">
        <v>1473</v>
      </c>
      <c r="B1682" t="s">
        <v>152</v>
      </c>
      <c r="C1682" t="s">
        <v>30</v>
      </c>
      <c r="D1682">
        <v>1</v>
      </c>
      <c r="E1682">
        <v>5593</v>
      </c>
      <c r="F1682">
        <v>42</v>
      </c>
      <c r="G1682" t="s">
        <v>6</v>
      </c>
      <c r="H1682" t="s">
        <v>153</v>
      </c>
      <c r="I1682" t="s">
        <v>1730</v>
      </c>
      <c r="J1682" t="s">
        <v>6</v>
      </c>
      <c r="K1682">
        <v>10312</v>
      </c>
      <c r="L1682" s="25">
        <v>0</v>
      </c>
      <c r="M1682" s="13">
        <v>44974</v>
      </c>
      <c r="N1682" s="1">
        <v>2</v>
      </c>
      <c r="O1682" s="1">
        <v>0</v>
      </c>
      <c r="P1682" s="1">
        <v>2</v>
      </c>
      <c r="Q1682" s="1">
        <v>4620</v>
      </c>
      <c r="R1682" s="1">
        <v>1512</v>
      </c>
      <c r="S1682">
        <v>1970</v>
      </c>
      <c r="T1682" s="29">
        <f>IF(TRIM(PropertySet[[#This Row],[YEAR BUILT]])="", "N/A", 2023-PropertySet[[#This Row],[YEAR BUILT]])</f>
        <v>53</v>
      </c>
      <c r="U1682" t="str" cm="1">
        <f t="array" ref="U1682">IF(PropertySet[[#This Row],[AGE]] = "N/A", "N/A", _xlfn.IFS(PropertySet[[#This Row],[AGE]] &lt;= 25, "0-25 Years", PropertySet[[#This Row],[AGE]] &lt;= 50, "26-50 Years", PropertySet[[#This Row],[AGE]]&lt;=75, "51-75 Years", PropertySet[[#This Row],[AGE]]&lt;=100, "76-100 Years", PropertySet[[#This Row],[AGE]]&gt;100, "100+ Years"))</f>
        <v>51-75 Years</v>
      </c>
      <c r="V1682" t="str" cm="1">
        <f t="array" ref="V16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682" t="s">
        <v>33</v>
      </c>
      <c r="X1682" t="s">
        <v>153</v>
      </c>
    </row>
    <row r="1683" spans="1:24" x14ac:dyDescent="0.3">
      <c r="A1683" t="s">
        <v>1473</v>
      </c>
      <c r="B1683" t="s">
        <v>152</v>
      </c>
      <c r="C1683" t="s">
        <v>30</v>
      </c>
      <c r="D1683">
        <v>1</v>
      </c>
      <c r="E1683">
        <v>5599</v>
      </c>
      <c r="F1683">
        <v>15</v>
      </c>
      <c r="G1683" t="s">
        <v>6</v>
      </c>
      <c r="H1683" t="s">
        <v>153</v>
      </c>
      <c r="I1683" t="s">
        <v>1731</v>
      </c>
      <c r="J1683" t="s">
        <v>6</v>
      </c>
      <c r="K1683">
        <v>10312</v>
      </c>
      <c r="L1683" s="25">
        <v>1270000</v>
      </c>
      <c r="M1683" s="13">
        <v>45177</v>
      </c>
      <c r="N1683" s="1">
        <v>2</v>
      </c>
      <c r="O1683" s="1">
        <v>0</v>
      </c>
      <c r="P1683" s="1">
        <v>2</v>
      </c>
      <c r="Q1683" s="1">
        <v>4667</v>
      </c>
      <c r="R1683" s="1">
        <v>2400</v>
      </c>
      <c r="S1683">
        <v>2023</v>
      </c>
      <c r="T1683" s="29">
        <f>IF(TRIM(PropertySet[[#This Row],[YEAR BUILT]])="", "N/A", 2023-PropertySet[[#This Row],[YEAR BUILT]])</f>
        <v>0</v>
      </c>
      <c r="U1683" t="str" cm="1">
        <f t="array" ref="U1683">IF(PropertySet[[#This Row],[AGE]] = "N/A", "N/A", _xlfn.IFS(PropertySet[[#This Row],[AGE]] &lt;= 25, "0-25 Years", PropertySet[[#This Row],[AGE]] &lt;= 50, "26-50 Years", PropertySet[[#This Row],[AGE]]&lt;=75, "51-75 Years", PropertySet[[#This Row],[AGE]]&lt;=100, "76-100 Years", PropertySet[[#This Row],[AGE]]&gt;100, "100+ Years"))</f>
        <v>0-25 Years</v>
      </c>
      <c r="V1683" t="str" cm="1">
        <f t="array" ref="V16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683" t="s">
        <v>33</v>
      </c>
      <c r="X1683" t="s">
        <v>153</v>
      </c>
    </row>
    <row r="1684" spans="1:24" x14ac:dyDescent="0.3">
      <c r="A1684" t="s">
        <v>1473</v>
      </c>
      <c r="B1684" t="s">
        <v>152</v>
      </c>
      <c r="C1684" t="s">
        <v>30</v>
      </c>
      <c r="D1684">
        <v>1</v>
      </c>
      <c r="E1684">
        <v>5599</v>
      </c>
      <c r="F1684">
        <v>18</v>
      </c>
      <c r="G1684" t="s">
        <v>6</v>
      </c>
      <c r="H1684" t="s">
        <v>153</v>
      </c>
      <c r="I1684" t="s">
        <v>1731</v>
      </c>
      <c r="J1684" t="s">
        <v>6</v>
      </c>
      <c r="K1684">
        <v>10312</v>
      </c>
      <c r="L1684" s="25">
        <v>1270000</v>
      </c>
      <c r="M1684" s="13">
        <v>45177</v>
      </c>
      <c r="N1684" s="1">
        <v>2</v>
      </c>
      <c r="O1684" s="1">
        <v>0</v>
      </c>
      <c r="P1684" s="1">
        <v>2</v>
      </c>
      <c r="Q1684" s="1">
        <v>4667</v>
      </c>
      <c r="R1684" s="1">
        <v>2400</v>
      </c>
      <c r="S1684">
        <v>2023</v>
      </c>
      <c r="T1684" s="29">
        <f>IF(TRIM(PropertySet[[#This Row],[YEAR BUILT]])="", "N/A", 2023-PropertySet[[#This Row],[YEAR BUILT]])</f>
        <v>0</v>
      </c>
      <c r="U1684" t="str" cm="1">
        <f t="array" ref="U1684">IF(PropertySet[[#This Row],[AGE]] = "N/A", "N/A", _xlfn.IFS(PropertySet[[#This Row],[AGE]] &lt;= 25, "0-25 Years", PropertySet[[#This Row],[AGE]] &lt;= 50, "26-50 Years", PropertySet[[#This Row],[AGE]]&lt;=75, "51-75 Years", PropertySet[[#This Row],[AGE]]&lt;=100, "76-100 Years", PropertySet[[#This Row],[AGE]]&gt;100, "100+ Years"))</f>
        <v>0-25 Years</v>
      </c>
      <c r="V1684" t="str" cm="1">
        <f t="array" ref="V16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684" t="s">
        <v>33</v>
      </c>
      <c r="X1684" t="s">
        <v>153</v>
      </c>
    </row>
    <row r="1685" spans="1:24" x14ac:dyDescent="0.3">
      <c r="A1685" t="s">
        <v>1473</v>
      </c>
      <c r="B1685" t="s">
        <v>152</v>
      </c>
      <c r="C1685" t="s">
        <v>30</v>
      </c>
      <c r="D1685">
        <v>1</v>
      </c>
      <c r="E1685">
        <v>5599</v>
      </c>
      <c r="F1685">
        <v>19</v>
      </c>
      <c r="G1685" t="s">
        <v>6</v>
      </c>
      <c r="H1685" t="s">
        <v>153</v>
      </c>
      <c r="I1685" t="s">
        <v>1731</v>
      </c>
      <c r="J1685" t="s">
        <v>6</v>
      </c>
      <c r="K1685">
        <v>10312</v>
      </c>
      <c r="L1685" s="25">
        <v>1288086</v>
      </c>
      <c r="M1685" s="13">
        <v>45196</v>
      </c>
      <c r="N1685" s="1">
        <v>2</v>
      </c>
      <c r="O1685" s="1">
        <v>0</v>
      </c>
      <c r="P1685" s="1">
        <v>2</v>
      </c>
      <c r="Q1685" s="1">
        <v>4667</v>
      </c>
      <c r="R1685" s="1">
        <v>2400</v>
      </c>
      <c r="S1685">
        <v>2023</v>
      </c>
      <c r="T1685" s="29">
        <f>IF(TRIM(PropertySet[[#This Row],[YEAR BUILT]])="", "N/A", 2023-PropertySet[[#This Row],[YEAR BUILT]])</f>
        <v>0</v>
      </c>
      <c r="U1685" t="str" cm="1">
        <f t="array" ref="U1685">IF(PropertySet[[#This Row],[AGE]] = "N/A", "N/A", _xlfn.IFS(PropertySet[[#This Row],[AGE]] &lt;= 25, "0-25 Years", PropertySet[[#This Row],[AGE]] &lt;= 50, "26-50 Years", PropertySet[[#This Row],[AGE]]&lt;=75, "51-75 Years", PropertySet[[#This Row],[AGE]]&lt;=100, "76-100 Years", PropertySet[[#This Row],[AGE]]&gt;100, "100+ Years"))</f>
        <v>0-25 Years</v>
      </c>
      <c r="V1685" t="str" cm="1">
        <f t="array" ref="V16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685" t="s">
        <v>33</v>
      </c>
      <c r="X1685" t="s">
        <v>153</v>
      </c>
    </row>
    <row r="1686" spans="1:24" x14ac:dyDescent="0.3">
      <c r="A1686" t="s">
        <v>1473</v>
      </c>
      <c r="B1686" t="s">
        <v>152</v>
      </c>
      <c r="C1686" t="s">
        <v>30</v>
      </c>
      <c r="D1686">
        <v>1</v>
      </c>
      <c r="E1686">
        <v>5599</v>
      </c>
      <c r="F1686">
        <v>73</v>
      </c>
      <c r="G1686" t="s">
        <v>6</v>
      </c>
      <c r="H1686" t="s">
        <v>153</v>
      </c>
      <c r="I1686" t="s">
        <v>1732</v>
      </c>
      <c r="J1686" t="s">
        <v>6</v>
      </c>
      <c r="K1686">
        <v>10312</v>
      </c>
      <c r="L1686" s="25">
        <v>975000</v>
      </c>
      <c r="M1686" s="13">
        <v>45182</v>
      </c>
      <c r="N1686" s="1">
        <v>2</v>
      </c>
      <c r="O1686" s="1">
        <v>0</v>
      </c>
      <c r="P1686" s="1">
        <v>2</v>
      </c>
      <c r="Q1686" s="1">
        <v>3433</v>
      </c>
      <c r="R1686" s="1">
        <v>1776</v>
      </c>
      <c r="S1686">
        <v>2015</v>
      </c>
      <c r="T1686" s="29">
        <f>IF(TRIM(PropertySet[[#This Row],[YEAR BUILT]])="", "N/A", 2023-PropertySet[[#This Row],[YEAR BUILT]])</f>
        <v>8</v>
      </c>
      <c r="U1686" t="str" cm="1">
        <f t="array" ref="U1686">IF(PropertySet[[#This Row],[AGE]] = "N/A", "N/A", _xlfn.IFS(PropertySet[[#This Row],[AGE]] &lt;= 25, "0-25 Years", PropertySet[[#This Row],[AGE]] &lt;= 50, "26-50 Years", PropertySet[[#This Row],[AGE]]&lt;=75, "51-75 Years", PropertySet[[#This Row],[AGE]]&lt;=100, "76-100 Years", PropertySet[[#This Row],[AGE]]&gt;100, "100+ Years"))</f>
        <v>0-25 Years</v>
      </c>
      <c r="V1686" t="str" cm="1">
        <f t="array" ref="V16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686" t="s">
        <v>33</v>
      </c>
      <c r="X1686" t="s">
        <v>153</v>
      </c>
    </row>
    <row r="1687" spans="1:24" x14ac:dyDescent="0.3">
      <c r="A1687" t="s">
        <v>1473</v>
      </c>
      <c r="B1687" t="s">
        <v>152</v>
      </c>
      <c r="C1687" t="s">
        <v>30</v>
      </c>
      <c r="D1687">
        <v>1</v>
      </c>
      <c r="E1687">
        <v>5600</v>
      </c>
      <c r="F1687">
        <v>78</v>
      </c>
      <c r="G1687" t="s">
        <v>6</v>
      </c>
      <c r="H1687" t="s">
        <v>153</v>
      </c>
      <c r="I1687" t="s">
        <v>1733</v>
      </c>
      <c r="J1687" t="s">
        <v>6</v>
      </c>
      <c r="K1687">
        <v>10312</v>
      </c>
      <c r="L1687" s="25">
        <v>949800</v>
      </c>
      <c r="M1687" s="13">
        <v>45076</v>
      </c>
      <c r="N1687" s="1">
        <v>2</v>
      </c>
      <c r="O1687" s="1">
        <v>0</v>
      </c>
      <c r="P1687" s="1">
        <v>2</v>
      </c>
      <c r="Q1687" s="1">
        <v>4000</v>
      </c>
      <c r="R1687" s="1">
        <v>2400</v>
      </c>
      <c r="S1687">
        <v>1975</v>
      </c>
      <c r="T1687" s="29">
        <f>IF(TRIM(PropertySet[[#This Row],[YEAR BUILT]])="", "N/A", 2023-PropertySet[[#This Row],[YEAR BUILT]])</f>
        <v>48</v>
      </c>
      <c r="U1687" t="str" cm="1">
        <f t="array" ref="U1687">IF(PropertySet[[#This Row],[AGE]] = "N/A", "N/A", _xlfn.IFS(PropertySet[[#This Row],[AGE]] &lt;= 25, "0-25 Years", PropertySet[[#This Row],[AGE]] &lt;= 50, "26-50 Years", PropertySet[[#This Row],[AGE]]&lt;=75, "51-75 Years", PropertySet[[#This Row],[AGE]]&lt;=100, "76-100 Years", PropertySet[[#This Row],[AGE]]&gt;100, "100+ Years"))</f>
        <v>26-50 Years</v>
      </c>
      <c r="V1687" t="str" cm="1">
        <f t="array" ref="V16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87" t="s">
        <v>33</v>
      </c>
      <c r="X1687" t="s">
        <v>153</v>
      </c>
    </row>
    <row r="1688" spans="1:24" x14ac:dyDescent="0.3">
      <c r="A1688" t="s">
        <v>1473</v>
      </c>
      <c r="B1688" t="s">
        <v>152</v>
      </c>
      <c r="C1688" t="s">
        <v>30</v>
      </c>
      <c r="D1688">
        <v>1</v>
      </c>
      <c r="E1688">
        <v>5600</v>
      </c>
      <c r="F1688">
        <v>82</v>
      </c>
      <c r="G1688" t="s">
        <v>6</v>
      </c>
      <c r="H1688" t="s">
        <v>153</v>
      </c>
      <c r="I1688" t="s">
        <v>1734</v>
      </c>
      <c r="J1688" t="s">
        <v>6</v>
      </c>
      <c r="K1688">
        <v>10312</v>
      </c>
      <c r="L1688" s="25">
        <v>0</v>
      </c>
      <c r="M1688" s="13">
        <v>45201</v>
      </c>
      <c r="N1688" s="1">
        <v>2</v>
      </c>
      <c r="O1688" s="1">
        <v>0</v>
      </c>
      <c r="P1688" s="1">
        <v>2</v>
      </c>
      <c r="Q1688" s="1">
        <v>4000</v>
      </c>
      <c r="R1688" s="1">
        <v>2400</v>
      </c>
      <c r="S1688">
        <v>1975</v>
      </c>
      <c r="T1688" s="29">
        <f>IF(TRIM(PropertySet[[#This Row],[YEAR BUILT]])="", "N/A", 2023-PropertySet[[#This Row],[YEAR BUILT]])</f>
        <v>48</v>
      </c>
      <c r="U1688" t="str" cm="1">
        <f t="array" ref="U1688">IF(PropertySet[[#This Row],[AGE]] = "N/A", "N/A", _xlfn.IFS(PropertySet[[#This Row],[AGE]] &lt;= 25, "0-25 Years", PropertySet[[#This Row],[AGE]] &lt;= 50, "26-50 Years", PropertySet[[#This Row],[AGE]]&lt;=75, "51-75 Years", PropertySet[[#This Row],[AGE]]&lt;=100, "76-100 Years", PropertySet[[#This Row],[AGE]]&gt;100, "100+ Years"))</f>
        <v>26-50 Years</v>
      </c>
      <c r="V1688" t="str" cm="1">
        <f t="array" ref="V16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88" t="s">
        <v>33</v>
      </c>
      <c r="X1688" t="s">
        <v>153</v>
      </c>
    </row>
    <row r="1689" spans="1:24" x14ac:dyDescent="0.3">
      <c r="A1689" t="s">
        <v>1473</v>
      </c>
      <c r="B1689" t="s">
        <v>152</v>
      </c>
      <c r="C1689" t="s">
        <v>30</v>
      </c>
      <c r="D1689">
        <v>1</v>
      </c>
      <c r="E1689">
        <v>5601</v>
      </c>
      <c r="F1689">
        <v>30</v>
      </c>
      <c r="G1689" t="s">
        <v>6</v>
      </c>
      <c r="H1689" t="s">
        <v>153</v>
      </c>
      <c r="I1689" t="s">
        <v>1735</v>
      </c>
      <c r="J1689" t="s">
        <v>6</v>
      </c>
      <c r="K1689">
        <v>10312</v>
      </c>
      <c r="L1689" s="25">
        <v>990000</v>
      </c>
      <c r="M1689" s="13">
        <v>45160</v>
      </c>
      <c r="N1689" s="1">
        <v>2</v>
      </c>
      <c r="O1689" s="1">
        <v>0</v>
      </c>
      <c r="P1689" s="1">
        <v>2</v>
      </c>
      <c r="Q1689" s="1">
        <v>4000</v>
      </c>
      <c r="R1689" s="1">
        <v>2556</v>
      </c>
      <c r="S1689">
        <v>1993</v>
      </c>
      <c r="T1689" s="29">
        <f>IF(TRIM(PropertySet[[#This Row],[YEAR BUILT]])="", "N/A", 2023-PropertySet[[#This Row],[YEAR BUILT]])</f>
        <v>30</v>
      </c>
      <c r="U1689" t="str" cm="1">
        <f t="array" ref="U1689">IF(PropertySet[[#This Row],[AGE]] = "N/A", "N/A", _xlfn.IFS(PropertySet[[#This Row],[AGE]] &lt;= 25, "0-25 Years", PropertySet[[#This Row],[AGE]] &lt;= 50, "26-50 Years", PropertySet[[#This Row],[AGE]]&lt;=75, "51-75 Years", PropertySet[[#This Row],[AGE]]&lt;=100, "76-100 Years", PropertySet[[#This Row],[AGE]]&gt;100, "100+ Years"))</f>
        <v>26-50 Years</v>
      </c>
      <c r="V1689" t="str" cm="1">
        <f t="array" ref="V16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89" t="s">
        <v>33</v>
      </c>
      <c r="X1689" t="s">
        <v>153</v>
      </c>
    </row>
    <row r="1690" spans="1:24" x14ac:dyDescent="0.3">
      <c r="A1690" t="s">
        <v>1473</v>
      </c>
      <c r="B1690" t="s">
        <v>152</v>
      </c>
      <c r="C1690" t="s">
        <v>30</v>
      </c>
      <c r="D1690">
        <v>1</v>
      </c>
      <c r="E1690">
        <v>5601</v>
      </c>
      <c r="F1690">
        <v>59</v>
      </c>
      <c r="G1690" t="s">
        <v>6</v>
      </c>
      <c r="H1690" t="s">
        <v>153</v>
      </c>
      <c r="I1690" t="s">
        <v>1736</v>
      </c>
      <c r="J1690" t="s">
        <v>6</v>
      </c>
      <c r="K1690">
        <v>10312</v>
      </c>
      <c r="L1690" s="25">
        <v>0</v>
      </c>
      <c r="M1690" s="13">
        <v>44986</v>
      </c>
      <c r="N1690" s="1">
        <v>2</v>
      </c>
      <c r="O1690" s="1">
        <v>0</v>
      </c>
      <c r="P1690" s="1">
        <v>2</v>
      </c>
      <c r="Q1690" s="1">
        <v>4200</v>
      </c>
      <c r="R1690" s="1">
        <v>2135</v>
      </c>
      <c r="S1690">
        <v>1975</v>
      </c>
      <c r="T1690" s="29">
        <f>IF(TRIM(PropertySet[[#This Row],[YEAR BUILT]])="", "N/A", 2023-PropertySet[[#This Row],[YEAR BUILT]])</f>
        <v>48</v>
      </c>
      <c r="U1690" t="str" cm="1">
        <f t="array" ref="U1690">IF(PropertySet[[#This Row],[AGE]] = "N/A", "N/A", _xlfn.IFS(PropertySet[[#This Row],[AGE]] &lt;= 25, "0-25 Years", PropertySet[[#This Row],[AGE]] &lt;= 50, "26-50 Years", PropertySet[[#This Row],[AGE]]&lt;=75, "51-75 Years", PropertySet[[#This Row],[AGE]]&lt;=100, "76-100 Years", PropertySet[[#This Row],[AGE]]&gt;100, "100+ Years"))</f>
        <v>26-50 Years</v>
      </c>
      <c r="V1690" t="str" cm="1">
        <f t="array" ref="V16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90" t="s">
        <v>33</v>
      </c>
      <c r="X1690" t="s">
        <v>153</v>
      </c>
    </row>
    <row r="1691" spans="1:24" x14ac:dyDescent="0.3">
      <c r="A1691" t="s">
        <v>1473</v>
      </c>
      <c r="B1691" t="s">
        <v>152</v>
      </c>
      <c r="C1691" t="s">
        <v>30</v>
      </c>
      <c r="D1691">
        <v>1</v>
      </c>
      <c r="E1691">
        <v>5601</v>
      </c>
      <c r="F1691">
        <v>80</v>
      </c>
      <c r="G1691" t="s">
        <v>6</v>
      </c>
      <c r="H1691" t="s">
        <v>153</v>
      </c>
      <c r="I1691" t="s">
        <v>1737</v>
      </c>
      <c r="J1691" t="s">
        <v>6</v>
      </c>
      <c r="K1691">
        <v>10312</v>
      </c>
      <c r="L1691" s="25">
        <v>980000</v>
      </c>
      <c r="M1691" s="13">
        <v>45113</v>
      </c>
      <c r="N1691" s="1">
        <v>2</v>
      </c>
      <c r="O1691" s="1">
        <v>0</v>
      </c>
      <c r="P1691" s="1">
        <v>2</v>
      </c>
      <c r="Q1691" s="1">
        <v>4000</v>
      </c>
      <c r="R1691" s="1">
        <v>2312</v>
      </c>
      <c r="S1691">
        <v>1975</v>
      </c>
      <c r="T1691" s="29">
        <f>IF(TRIM(PropertySet[[#This Row],[YEAR BUILT]])="", "N/A", 2023-PropertySet[[#This Row],[YEAR BUILT]])</f>
        <v>48</v>
      </c>
      <c r="U1691" t="str" cm="1">
        <f t="array" ref="U1691">IF(PropertySet[[#This Row],[AGE]] = "N/A", "N/A", _xlfn.IFS(PropertySet[[#This Row],[AGE]] &lt;= 25, "0-25 Years", PropertySet[[#This Row],[AGE]] &lt;= 50, "26-50 Years", PropertySet[[#This Row],[AGE]]&lt;=75, "51-75 Years", PropertySet[[#This Row],[AGE]]&lt;=100, "76-100 Years", PropertySet[[#This Row],[AGE]]&gt;100, "100+ Years"))</f>
        <v>26-50 Years</v>
      </c>
      <c r="V1691" t="str" cm="1">
        <f t="array" ref="V16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91" t="s">
        <v>33</v>
      </c>
      <c r="X1691" t="s">
        <v>153</v>
      </c>
    </row>
    <row r="1692" spans="1:24" x14ac:dyDescent="0.3">
      <c r="A1692" t="s">
        <v>1473</v>
      </c>
      <c r="B1692" t="s">
        <v>152</v>
      </c>
      <c r="C1692" t="s">
        <v>30</v>
      </c>
      <c r="D1692">
        <v>1</v>
      </c>
      <c r="E1692">
        <v>5601</v>
      </c>
      <c r="F1692">
        <v>100</v>
      </c>
      <c r="G1692" t="s">
        <v>6</v>
      </c>
      <c r="H1692" t="s">
        <v>153</v>
      </c>
      <c r="I1692" t="s">
        <v>1738</v>
      </c>
      <c r="J1692" t="s">
        <v>6</v>
      </c>
      <c r="K1692">
        <v>10312</v>
      </c>
      <c r="L1692" s="25">
        <v>0</v>
      </c>
      <c r="M1692" s="13">
        <v>45203</v>
      </c>
      <c r="N1692" s="1">
        <v>2</v>
      </c>
      <c r="O1692" s="1">
        <v>0</v>
      </c>
      <c r="P1692" s="1">
        <v>2</v>
      </c>
      <c r="Q1692" s="1">
        <v>4200</v>
      </c>
      <c r="R1692" s="1">
        <v>2164</v>
      </c>
      <c r="S1692">
        <v>1975</v>
      </c>
      <c r="T1692" s="29">
        <f>IF(TRIM(PropertySet[[#This Row],[YEAR BUILT]])="", "N/A", 2023-PropertySet[[#This Row],[YEAR BUILT]])</f>
        <v>48</v>
      </c>
      <c r="U1692" t="str" cm="1">
        <f t="array" ref="U1692">IF(PropertySet[[#This Row],[AGE]] = "N/A", "N/A", _xlfn.IFS(PropertySet[[#This Row],[AGE]] &lt;= 25, "0-25 Years", PropertySet[[#This Row],[AGE]] &lt;= 50, "26-50 Years", PropertySet[[#This Row],[AGE]]&lt;=75, "51-75 Years", PropertySet[[#This Row],[AGE]]&lt;=100, "76-100 Years", PropertySet[[#This Row],[AGE]]&gt;100, "100+ Years"))</f>
        <v>26-50 Years</v>
      </c>
      <c r="V1692" t="str" cm="1">
        <f t="array" ref="V16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92" t="s">
        <v>33</v>
      </c>
      <c r="X1692" t="s">
        <v>153</v>
      </c>
    </row>
    <row r="1693" spans="1:24" x14ac:dyDescent="0.3">
      <c r="A1693" t="s">
        <v>1473</v>
      </c>
      <c r="B1693" t="s">
        <v>152</v>
      </c>
      <c r="C1693" t="s">
        <v>30</v>
      </c>
      <c r="D1693">
        <v>1</v>
      </c>
      <c r="E1693">
        <v>5603</v>
      </c>
      <c r="F1693">
        <v>17</v>
      </c>
      <c r="G1693" t="s">
        <v>6</v>
      </c>
      <c r="H1693" t="s">
        <v>153</v>
      </c>
      <c r="I1693" t="s">
        <v>1739</v>
      </c>
      <c r="J1693" t="s">
        <v>6</v>
      </c>
      <c r="K1693">
        <v>10312</v>
      </c>
      <c r="L1693" s="25">
        <v>0</v>
      </c>
      <c r="M1693" s="13">
        <v>44980</v>
      </c>
      <c r="N1693" s="1">
        <v>2</v>
      </c>
      <c r="O1693" s="1">
        <v>0</v>
      </c>
      <c r="P1693" s="1">
        <v>2</v>
      </c>
      <c r="Q1693" s="1">
        <v>4000</v>
      </c>
      <c r="R1693" s="1">
        <v>2080</v>
      </c>
      <c r="S1693">
        <v>1977</v>
      </c>
      <c r="T1693" s="29">
        <f>IF(TRIM(PropertySet[[#This Row],[YEAR BUILT]])="", "N/A", 2023-PropertySet[[#This Row],[YEAR BUILT]])</f>
        <v>46</v>
      </c>
      <c r="U1693" t="str" cm="1">
        <f t="array" ref="U1693">IF(PropertySet[[#This Row],[AGE]] = "N/A", "N/A", _xlfn.IFS(PropertySet[[#This Row],[AGE]] &lt;= 25, "0-25 Years", PropertySet[[#This Row],[AGE]] &lt;= 50, "26-50 Years", PropertySet[[#This Row],[AGE]]&lt;=75, "51-75 Years", PropertySet[[#This Row],[AGE]]&lt;=100, "76-100 Years", PropertySet[[#This Row],[AGE]]&gt;100, "100+ Years"))</f>
        <v>26-50 Years</v>
      </c>
      <c r="V1693" t="str" cm="1">
        <f t="array" ref="V16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93" t="s">
        <v>33</v>
      </c>
      <c r="X1693" t="s">
        <v>153</v>
      </c>
    </row>
    <row r="1694" spans="1:24" x14ac:dyDescent="0.3">
      <c r="A1694" t="s">
        <v>1473</v>
      </c>
      <c r="B1694" t="s">
        <v>152</v>
      </c>
      <c r="C1694" t="s">
        <v>30</v>
      </c>
      <c r="D1694">
        <v>1</v>
      </c>
      <c r="E1694">
        <v>5605</v>
      </c>
      <c r="F1694">
        <v>115</v>
      </c>
      <c r="G1694" t="s">
        <v>6</v>
      </c>
      <c r="H1694" t="s">
        <v>153</v>
      </c>
      <c r="I1694" t="s">
        <v>1740</v>
      </c>
      <c r="J1694" t="s">
        <v>6</v>
      </c>
      <c r="K1694">
        <v>10312</v>
      </c>
      <c r="L1694" s="25">
        <v>990000</v>
      </c>
      <c r="M1694" s="13">
        <v>45037</v>
      </c>
      <c r="N1694" s="1">
        <v>2</v>
      </c>
      <c r="O1694" s="1">
        <v>0</v>
      </c>
      <c r="P1694" s="1">
        <v>2</v>
      </c>
      <c r="Q1694" s="1">
        <v>5600</v>
      </c>
      <c r="R1694" s="1">
        <v>2464</v>
      </c>
      <c r="S1694">
        <v>1979</v>
      </c>
      <c r="T1694" s="29">
        <f>IF(TRIM(PropertySet[[#This Row],[YEAR BUILT]])="", "N/A", 2023-PropertySet[[#This Row],[YEAR BUILT]])</f>
        <v>44</v>
      </c>
      <c r="U1694" t="str" cm="1">
        <f t="array" ref="U1694">IF(PropertySet[[#This Row],[AGE]] = "N/A", "N/A", _xlfn.IFS(PropertySet[[#This Row],[AGE]] &lt;= 25, "0-25 Years", PropertySet[[#This Row],[AGE]] &lt;= 50, "26-50 Years", PropertySet[[#This Row],[AGE]]&lt;=75, "51-75 Years", PropertySet[[#This Row],[AGE]]&lt;=100, "76-100 Years", PropertySet[[#This Row],[AGE]]&gt;100, "100+ Years"))</f>
        <v>26-50 Years</v>
      </c>
      <c r="V1694" t="str" cm="1">
        <f t="array" ref="V16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694" t="s">
        <v>33</v>
      </c>
      <c r="X1694" t="s">
        <v>153</v>
      </c>
    </row>
    <row r="1695" spans="1:24" x14ac:dyDescent="0.3">
      <c r="A1695" t="s">
        <v>1473</v>
      </c>
      <c r="B1695" t="s">
        <v>152</v>
      </c>
      <c r="C1695" t="s">
        <v>30</v>
      </c>
      <c r="D1695">
        <v>1</v>
      </c>
      <c r="E1695">
        <v>5606</v>
      </c>
      <c r="F1695">
        <v>53</v>
      </c>
      <c r="G1695" t="s">
        <v>6</v>
      </c>
      <c r="H1695" t="s">
        <v>153</v>
      </c>
      <c r="I1695" t="s">
        <v>1741</v>
      </c>
      <c r="J1695" t="s">
        <v>6</v>
      </c>
      <c r="K1695">
        <v>10312</v>
      </c>
      <c r="L1695" s="25">
        <v>996000</v>
      </c>
      <c r="M1695" s="13">
        <v>45062</v>
      </c>
      <c r="N1695" s="1">
        <v>2</v>
      </c>
      <c r="O1695" s="1">
        <v>0</v>
      </c>
      <c r="P1695" s="1">
        <v>2</v>
      </c>
      <c r="Q1695" s="1">
        <v>4000</v>
      </c>
      <c r="R1695" s="1">
        <v>2400</v>
      </c>
      <c r="S1695">
        <v>1965</v>
      </c>
      <c r="T1695" s="29">
        <f>IF(TRIM(PropertySet[[#This Row],[YEAR BUILT]])="", "N/A", 2023-PropertySet[[#This Row],[YEAR BUILT]])</f>
        <v>58</v>
      </c>
      <c r="U1695" t="str" cm="1">
        <f t="array" ref="U1695">IF(PropertySet[[#This Row],[AGE]] = "N/A", "N/A", _xlfn.IFS(PropertySet[[#This Row],[AGE]] &lt;= 25, "0-25 Years", PropertySet[[#This Row],[AGE]] &lt;= 50, "26-50 Years", PropertySet[[#This Row],[AGE]]&lt;=75, "51-75 Years", PropertySet[[#This Row],[AGE]]&lt;=100, "76-100 Years", PropertySet[[#This Row],[AGE]]&gt;100, "100+ Years"))</f>
        <v>51-75 Years</v>
      </c>
      <c r="V1695" t="str" cm="1">
        <f t="array" ref="V16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695" t="s">
        <v>33</v>
      </c>
      <c r="X1695" t="s">
        <v>153</v>
      </c>
    </row>
    <row r="1696" spans="1:24" x14ac:dyDescent="0.3">
      <c r="A1696" t="s">
        <v>1473</v>
      </c>
      <c r="B1696" t="s">
        <v>152</v>
      </c>
      <c r="C1696" t="s">
        <v>30</v>
      </c>
      <c r="D1696">
        <v>1</v>
      </c>
      <c r="E1696">
        <v>5607</v>
      </c>
      <c r="F1696">
        <v>1</v>
      </c>
      <c r="G1696" t="s">
        <v>6</v>
      </c>
      <c r="H1696" t="s">
        <v>153</v>
      </c>
      <c r="I1696" t="s">
        <v>1742</v>
      </c>
      <c r="J1696" t="s">
        <v>6</v>
      </c>
      <c r="K1696">
        <v>10312</v>
      </c>
      <c r="L1696" s="25">
        <v>700000</v>
      </c>
      <c r="M1696" s="13">
        <v>44992</v>
      </c>
      <c r="N1696" s="1">
        <v>2</v>
      </c>
      <c r="O1696" s="1">
        <v>0</v>
      </c>
      <c r="P1696" s="1">
        <v>2</v>
      </c>
      <c r="Q1696" s="1">
        <v>4400</v>
      </c>
      <c r="R1696" s="1">
        <v>2008</v>
      </c>
      <c r="S1696">
        <v>1965</v>
      </c>
      <c r="T1696" s="29">
        <f>IF(TRIM(PropertySet[[#This Row],[YEAR BUILT]])="", "N/A", 2023-PropertySet[[#This Row],[YEAR BUILT]])</f>
        <v>58</v>
      </c>
      <c r="U1696" t="str" cm="1">
        <f t="array" ref="U1696">IF(PropertySet[[#This Row],[AGE]] = "N/A", "N/A", _xlfn.IFS(PropertySet[[#This Row],[AGE]] &lt;= 25, "0-25 Years", PropertySet[[#This Row],[AGE]] &lt;= 50, "26-50 Years", PropertySet[[#This Row],[AGE]]&lt;=75, "51-75 Years", PropertySet[[#This Row],[AGE]]&lt;=100, "76-100 Years", PropertySet[[#This Row],[AGE]]&gt;100, "100+ Years"))</f>
        <v>51-75 Years</v>
      </c>
      <c r="V1696" t="str" cm="1">
        <f t="array" ref="V16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696" t="s">
        <v>33</v>
      </c>
      <c r="X1696" t="s">
        <v>153</v>
      </c>
    </row>
    <row r="1697" spans="1:24" x14ac:dyDescent="0.3">
      <c r="A1697" t="s">
        <v>1473</v>
      </c>
      <c r="B1697" t="s">
        <v>152</v>
      </c>
      <c r="C1697" t="s">
        <v>30</v>
      </c>
      <c r="D1697">
        <v>1</v>
      </c>
      <c r="E1697">
        <v>5607</v>
      </c>
      <c r="F1697">
        <v>11</v>
      </c>
      <c r="G1697" t="s">
        <v>6</v>
      </c>
      <c r="H1697" t="s">
        <v>153</v>
      </c>
      <c r="I1697" t="s">
        <v>1743</v>
      </c>
      <c r="J1697" t="s">
        <v>6</v>
      </c>
      <c r="K1697">
        <v>10312</v>
      </c>
      <c r="L1697" s="25">
        <v>0</v>
      </c>
      <c r="M1697" s="13">
        <v>44966</v>
      </c>
      <c r="N1697" s="1">
        <v>2</v>
      </c>
      <c r="O1697" s="1">
        <v>0</v>
      </c>
      <c r="P1697" s="1">
        <v>2</v>
      </c>
      <c r="Q1697" s="1">
        <v>6000</v>
      </c>
      <c r="R1697" s="1">
        <v>1880</v>
      </c>
      <c r="S1697">
        <v>1965</v>
      </c>
      <c r="T1697" s="29">
        <f>IF(TRIM(PropertySet[[#This Row],[YEAR BUILT]])="", "N/A", 2023-PropertySet[[#This Row],[YEAR BUILT]])</f>
        <v>58</v>
      </c>
      <c r="U1697" t="str" cm="1">
        <f t="array" ref="U1697">IF(PropertySet[[#This Row],[AGE]] = "N/A", "N/A", _xlfn.IFS(PropertySet[[#This Row],[AGE]] &lt;= 25, "0-25 Years", PropertySet[[#This Row],[AGE]] &lt;= 50, "26-50 Years", PropertySet[[#This Row],[AGE]]&lt;=75, "51-75 Years", PropertySet[[#This Row],[AGE]]&lt;=100, "76-100 Years", PropertySet[[#This Row],[AGE]]&gt;100, "100+ Years"))</f>
        <v>51-75 Years</v>
      </c>
      <c r="V1697" t="str" cm="1">
        <f t="array" ref="V16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697" t="s">
        <v>33</v>
      </c>
      <c r="X1697" t="s">
        <v>153</v>
      </c>
    </row>
    <row r="1698" spans="1:24" x14ac:dyDescent="0.3">
      <c r="A1698" t="s">
        <v>1473</v>
      </c>
      <c r="B1698" t="s">
        <v>152</v>
      </c>
      <c r="C1698" t="s">
        <v>30</v>
      </c>
      <c r="D1698">
        <v>1</v>
      </c>
      <c r="E1698">
        <v>5607</v>
      </c>
      <c r="F1698">
        <v>14</v>
      </c>
      <c r="G1698" t="s">
        <v>6</v>
      </c>
      <c r="H1698" t="s">
        <v>153</v>
      </c>
      <c r="I1698" t="s">
        <v>1744</v>
      </c>
      <c r="J1698" t="s">
        <v>6</v>
      </c>
      <c r="K1698">
        <v>10312</v>
      </c>
      <c r="L1698" s="25">
        <v>875000</v>
      </c>
      <c r="M1698" s="13">
        <v>45089</v>
      </c>
      <c r="N1698" s="1">
        <v>2</v>
      </c>
      <c r="O1698" s="1">
        <v>0</v>
      </c>
      <c r="P1698" s="1">
        <v>2</v>
      </c>
      <c r="Q1698" s="1">
        <v>4000</v>
      </c>
      <c r="R1698" s="1">
        <v>1720</v>
      </c>
      <c r="S1698">
        <v>1965</v>
      </c>
      <c r="T1698" s="29">
        <f>IF(TRIM(PropertySet[[#This Row],[YEAR BUILT]])="", "N/A", 2023-PropertySet[[#This Row],[YEAR BUILT]])</f>
        <v>58</v>
      </c>
      <c r="U1698" t="str" cm="1">
        <f t="array" ref="U1698">IF(PropertySet[[#This Row],[AGE]] = "N/A", "N/A", _xlfn.IFS(PropertySet[[#This Row],[AGE]] &lt;= 25, "0-25 Years", PropertySet[[#This Row],[AGE]] &lt;= 50, "26-50 Years", PropertySet[[#This Row],[AGE]]&lt;=75, "51-75 Years", PropertySet[[#This Row],[AGE]]&lt;=100, "76-100 Years", PropertySet[[#This Row],[AGE]]&gt;100, "100+ Years"))</f>
        <v>51-75 Years</v>
      </c>
      <c r="V1698" t="str" cm="1">
        <f t="array" ref="V16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698" t="s">
        <v>33</v>
      </c>
      <c r="X1698" t="s">
        <v>153</v>
      </c>
    </row>
    <row r="1699" spans="1:24" x14ac:dyDescent="0.3">
      <c r="A1699" t="s">
        <v>1473</v>
      </c>
      <c r="B1699" t="s">
        <v>152</v>
      </c>
      <c r="C1699" t="s">
        <v>30</v>
      </c>
      <c r="D1699">
        <v>1</v>
      </c>
      <c r="E1699">
        <v>5607</v>
      </c>
      <c r="F1699">
        <v>106</v>
      </c>
      <c r="G1699" t="s">
        <v>6</v>
      </c>
      <c r="H1699" t="s">
        <v>153</v>
      </c>
      <c r="I1699" t="s">
        <v>1745</v>
      </c>
      <c r="J1699" t="s">
        <v>6</v>
      </c>
      <c r="K1699">
        <v>10312</v>
      </c>
      <c r="L1699" s="25">
        <v>0</v>
      </c>
      <c r="M1699" s="13">
        <v>45098</v>
      </c>
      <c r="N1699" s="1">
        <v>2</v>
      </c>
      <c r="O1699" s="1">
        <v>0</v>
      </c>
      <c r="P1699" s="1">
        <v>2</v>
      </c>
      <c r="Q1699" s="1">
        <v>4200</v>
      </c>
      <c r="R1699" s="1">
        <v>1880</v>
      </c>
      <c r="S1699">
        <v>1965</v>
      </c>
      <c r="T1699" s="29">
        <f>IF(TRIM(PropertySet[[#This Row],[YEAR BUILT]])="", "N/A", 2023-PropertySet[[#This Row],[YEAR BUILT]])</f>
        <v>58</v>
      </c>
      <c r="U1699" t="str" cm="1">
        <f t="array" ref="U1699">IF(PropertySet[[#This Row],[AGE]] = "N/A", "N/A", _xlfn.IFS(PropertySet[[#This Row],[AGE]] &lt;= 25, "0-25 Years", PropertySet[[#This Row],[AGE]] &lt;= 50, "26-50 Years", PropertySet[[#This Row],[AGE]]&lt;=75, "51-75 Years", PropertySet[[#This Row],[AGE]]&lt;=100, "76-100 Years", PropertySet[[#This Row],[AGE]]&gt;100, "100+ Years"))</f>
        <v>51-75 Years</v>
      </c>
      <c r="V1699" t="str" cm="1">
        <f t="array" ref="V16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699" t="s">
        <v>33</v>
      </c>
      <c r="X1699" t="s">
        <v>153</v>
      </c>
    </row>
    <row r="1700" spans="1:24" x14ac:dyDescent="0.3">
      <c r="A1700" t="s">
        <v>1473</v>
      </c>
      <c r="B1700" t="s">
        <v>152</v>
      </c>
      <c r="C1700" t="s">
        <v>30</v>
      </c>
      <c r="D1700">
        <v>1</v>
      </c>
      <c r="E1700">
        <v>5608</v>
      </c>
      <c r="F1700">
        <v>67</v>
      </c>
      <c r="G1700" t="s">
        <v>6</v>
      </c>
      <c r="H1700" t="s">
        <v>153</v>
      </c>
      <c r="I1700" t="s">
        <v>1746</v>
      </c>
      <c r="J1700" t="s">
        <v>6</v>
      </c>
      <c r="K1700">
        <v>10312</v>
      </c>
      <c r="L1700" s="25">
        <v>935000</v>
      </c>
      <c r="M1700" s="13">
        <v>44972</v>
      </c>
      <c r="N1700" s="1">
        <v>2</v>
      </c>
      <c r="O1700" s="1">
        <v>0</v>
      </c>
      <c r="P1700" s="1">
        <v>2</v>
      </c>
      <c r="Q1700" s="1">
        <v>4200</v>
      </c>
      <c r="R1700" s="1">
        <v>1912</v>
      </c>
      <c r="S1700">
        <v>1965</v>
      </c>
      <c r="T1700" s="29">
        <f>IF(TRIM(PropertySet[[#This Row],[YEAR BUILT]])="", "N/A", 2023-PropertySet[[#This Row],[YEAR BUILT]])</f>
        <v>58</v>
      </c>
      <c r="U1700" t="str" cm="1">
        <f t="array" ref="U1700">IF(PropertySet[[#This Row],[AGE]] = "N/A", "N/A", _xlfn.IFS(PropertySet[[#This Row],[AGE]] &lt;= 25, "0-25 Years", PropertySet[[#This Row],[AGE]] &lt;= 50, "26-50 Years", PropertySet[[#This Row],[AGE]]&lt;=75, "51-75 Years", PropertySet[[#This Row],[AGE]]&lt;=100, "76-100 Years", PropertySet[[#This Row],[AGE]]&gt;100, "100+ Years"))</f>
        <v>51-75 Years</v>
      </c>
      <c r="V1700" t="str" cm="1">
        <f t="array" ref="V17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00" t="s">
        <v>33</v>
      </c>
      <c r="X1700" t="s">
        <v>153</v>
      </c>
    </row>
    <row r="1701" spans="1:24" x14ac:dyDescent="0.3">
      <c r="A1701" t="s">
        <v>1473</v>
      </c>
      <c r="B1701" t="s">
        <v>152</v>
      </c>
      <c r="C1701" t="s">
        <v>30</v>
      </c>
      <c r="D1701">
        <v>1</v>
      </c>
      <c r="E1701">
        <v>5608</v>
      </c>
      <c r="F1701">
        <v>79</v>
      </c>
      <c r="G1701" t="s">
        <v>6</v>
      </c>
      <c r="H1701" t="s">
        <v>153</v>
      </c>
      <c r="I1701" t="s">
        <v>1747</v>
      </c>
      <c r="J1701" t="s">
        <v>6</v>
      </c>
      <c r="K1701">
        <v>10312</v>
      </c>
      <c r="L1701" s="25">
        <v>905000</v>
      </c>
      <c r="M1701" s="13">
        <v>45279</v>
      </c>
      <c r="N1701" s="1">
        <v>2</v>
      </c>
      <c r="O1701" s="1">
        <v>0</v>
      </c>
      <c r="P1701" s="1">
        <v>2</v>
      </c>
      <c r="Q1701" s="1">
        <v>4242</v>
      </c>
      <c r="R1701" s="1">
        <v>2088</v>
      </c>
      <c r="S1701">
        <v>1965</v>
      </c>
      <c r="T1701" s="29">
        <f>IF(TRIM(PropertySet[[#This Row],[YEAR BUILT]])="", "N/A", 2023-PropertySet[[#This Row],[YEAR BUILT]])</f>
        <v>58</v>
      </c>
      <c r="U1701" t="str" cm="1">
        <f t="array" ref="U1701">IF(PropertySet[[#This Row],[AGE]] = "N/A", "N/A", _xlfn.IFS(PropertySet[[#This Row],[AGE]] &lt;= 25, "0-25 Years", PropertySet[[#This Row],[AGE]] &lt;= 50, "26-50 Years", PropertySet[[#This Row],[AGE]]&lt;=75, "51-75 Years", PropertySet[[#This Row],[AGE]]&lt;=100, "76-100 Years", PropertySet[[#This Row],[AGE]]&gt;100, "100+ Years"))</f>
        <v>51-75 Years</v>
      </c>
      <c r="V1701" t="str" cm="1">
        <f t="array" ref="V17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01" t="s">
        <v>33</v>
      </c>
      <c r="X1701" t="s">
        <v>153</v>
      </c>
    </row>
    <row r="1702" spans="1:24" x14ac:dyDescent="0.3">
      <c r="A1702" t="s">
        <v>1473</v>
      </c>
      <c r="B1702" t="s">
        <v>152</v>
      </c>
      <c r="C1702" t="s">
        <v>30</v>
      </c>
      <c r="D1702">
        <v>1</v>
      </c>
      <c r="E1702">
        <v>5608</v>
      </c>
      <c r="F1702">
        <v>84</v>
      </c>
      <c r="G1702" t="s">
        <v>6</v>
      </c>
      <c r="H1702" t="s">
        <v>153</v>
      </c>
      <c r="I1702" t="s">
        <v>1748</v>
      </c>
      <c r="J1702" t="s">
        <v>6</v>
      </c>
      <c r="K1702">
        <v>10312</v>
      </c>
      <c r="L1702" s="25">
        <v>0</v>
      </c>
      <c r="M1702" s="13">
        <v>45015</v>
      </c>
      <c r="N1702" s="1">
        <v>2</v>
      </c>
      <c r="O1702" s="1">
        <v>0</v>
      </c>
      <c r="P1702" s="1">
        <v>2</v>
      </c>
      <c r="Q1702" s="1">
        <v>4500</v>
      </c>
      <c r="R1702" s="1">
        <v>2288</v>
      </c>
      <c r="S1702">
        <v>1970</v>
      </c>
      <c r="T1702" s="29">
        <f>IF(TRIM(PropertySet[[#This Row],[YEAR BUILT]])="", "N/A", 2023-PropertySet[[#This Row],[YEAR BUILT]])</f>
        <v>53</v>
      </c>
      <c r="U1702" t="str" cm="1">
        <f t="array" ref="U1702">IF(PropertySet[[#This Row],[AGE]] = "N/A", "N/A", _xlfn.IFS(PropertySet[[#This Row],[AGE]] &lt;= 25, "0-25 Years", PropertySet[[#This Row],[AGE]] &lt;= 50, "26-50 Years", PropertySet[[#This Row],[AGE]]&lt;=75, "51-75 Years", PropertySet[[#This Row],[AGE]]&lt;=100, "76-100 Years", PropertySet[[#This Row],[AGE]]&gt;100, "100+ Years"))</f>
        <v>51-75 Years</v>
      </c>
      <c r="V1702" t="str" cm="1">
        <f t="array" ref="V17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02" t="s">
        <v>33</v>
      </c>
      <c r="X1702" t="s">
        <v>153</v>
      </c>
    </row>
    <row r="1703" spans="1:24" x14ac:dyDescent="0.3">
      <c r="A1703" t="s">
        <v>1473</v>
      </c>
      <c r="B1703" t="s">
        <v>152</v>
      </c>
      <c r="C1703" t="s">
        <v>30</v>
      </c>
      <c r="D1703">
        <v>1</v>
      </c>
      <c r="E1703">
        <v>5611</v>
      </c>
      <c r="F1703">
        <v>44</v>
      </c>
      <c r="G1703" t="s">
        <v>6</v>
      </c>
      <c r="H1703" t="s">
        <v>153</v>
      </c>
      <c r="I1703" t="s">
        <v>1749</v>
      </c>
      <c r="J1703" t="s">
        <v>6</v>
      </c>
      <c r="K1703">
        <v>10312</v>
      </c>
      <c r="L1703" s="25">
        <v>0</v>
      </c>
      <c r="M1703" s="13">
        <v>44956</v>
      </c>
      <c r="N1703" s="1">
        <v>2</v>
      </c>
      <c r="O1703" s="1">
        <v>0</v>
      </c>
      <c r="P1703" s="1">
        <v>2</v>
      </c>
      <c r="Q1703" s="1">
        <v>4000</v>
      </c>
      <c r="R1703" s="1">
        <v>2800</v>
      </c>
      <c r="S1703">
        <v>1965</v>
      </c>
      <c r="T1703" s="29">
        <f>IF(TRIM(PropertySet[[#This Row],[YEAR BUILT]])="", "N/A", 2023-PropertySet[[#This Row],[YEAR BUILT]])</f>
        <v>58</v>
      </c>
      <c r="U1703" t="str" cm="1">
        <f t="array" ref="U1703">IF(PropertySet[[#This Row],[AGE]] = "N/A", "N/A", _xlfn.IFS(PropertySet[[#This Row],[AGE]] &lt;= 25, "0-25 Years", PropertySet[[#This Row],[AGE]] &lt;= 50, "26-50 Years", PropertySet[[#This Row],[AGE]]&lt;=75, "51-75 Years", PropertySet[[#This Row],[AGE]]&lt;=100, "76-100 Years", PropertySet[[#This Row],[AGE]]&gt;100, "100+ Years"))</f>
        <v>51-75 Years</v>
      </c>
      <c r="V1703" t="str" cm="1">
        <f t="array" ref="V17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03" t="s">
        <v>33</v>
      </c>
      <c r="X1703" t="s">
        <v>153</v>
      </c>
    </row>
    <row r="1704" spans="1:24" x14ac:dyDescent="0.3">
      <c r="A1704" t="s">
        <v>1473</v>
      </c>
      <c r="B1704" t="s">
        <v>152</v>
      </c>
      <c r="C1704" t="s">
        <v>30</v>
      </c>
      <c r="D1704">
        <v>1</v>
      </c>
      <c r="E1704">
        <v>5612</v>
      </c>
      <c r="F1704">
        <v>13</v>
      </c>
      <c r="G1704" t="s">
        <v>6</v>
      </c>
      <c r="H1704" t="s">
        <v>153</v>
      </c>
      <c r="I1704" t="s">
        <v>1750</v>
      </c>
      <c r="J1704" t="s">
        <v>6</v>
      </c>
      <c r="K1704">
        <v>10312</v>
      </c>
      <c r="L1704" s="25">
        <v>0</v>
      </c>
      <c r="M1704" s="13">
        <v>44956</v>
      </c>
      <c r="N1704" s="1">
        <v>2</v>
      </c>
      <c r="O1704" s="1">
        <v>0</v>
      </c>
      <c r="P1704" s="1">
        <v>2</v>
      </c>
      <c r="Q1704" s="1">
        <v>3800</v>
      </c>
      <c r="R1704" s="1">
        <v>1760</v>
      </c>
      <c r="S1704">
        <v>1970</v>
      </c>
      <c r="T1704" s="29">
        <f>IF(TRIM(PropertySet[[#This Row],[YEAR BUILT]])="", "N/A", 2023-PropertySet[[#This Row],[YEAR BUILT]])</f>
        <v>53</v>
      </c>
      <c r="U1704" t="str" cm="1">
        <f t="array" ref="U1704">IF(PropertySet[[#This Row],[AGE]] = "N/A", "N/A", _xlfn.IFS(PropertySet[[#This Row],[AGE]] &lt;= 25, "0-25 Years", PropertySet[[#This Row],[AGE]] &lt;= 50, "26-50 Years", PropertySet[[#This Row],[AGE]]&lt;=75, "51-75 Years", PropertySet[[#This Row],[AGE]]&lt;=100, "76-100 Years", PropertySet[[#This Row],[AGE]]&gt;100, "100+ Years"))</f>
        <v>51-75 Years</v>
      </c>
      <c r="V1704" t="str" cm="1">
        <f t="array" ref="V17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04" t="s">
        <v>33</v>
      </c>
      <c r="X1704" t="s">
        <v>153</v>
      </c>
    </row>
    <row r="1705" spans="1:24" x14ac:dyDescent="0.3">
      <c r="A1705" t="s">
        <v>1473</v>
      </c>
      <c r="B1705" t="s">
        <v>152</v>
      </c>
      <c r="C1705" t="s">
        <v>30</v>
      </c>
      <c r="D1705">
        <v>1</v>
      </c>
      <c r="E1705">
        <v>5613</v>
      </c>
      <c r="F1705">
        <v>119</v>
      </c>
      <c r="G1705" t="s">
        <v>6</v>
      </c>
      <c r="H1705" t="s">
        <v>182</v>
      </c>
      <c r="I1705" t="s">
        <v>1751</v>
      </c>
      <c r="J1705" t="s">
        <v>6</v>
      </c>
      <c r="K1705">
        <v>10312</v>
      </c>
      <c r="L1705" s="25">
        <v>740000</v>
      </c>
      <c r="M1705" s="13">
        <v>45260</v>
      </c>
      <c r="N1705" s="1">
        <v>2</v>
      </c>
      <c r="O1705" s="1">
        <v>0</v>
      </c>
      <c r="P1705" s="1">
        <v>2</v>
      </c>
      <c r="Q1705" s="1">
        <v>2235</v>
      </c>
      <c r="R1705" s="1">
        <v>1760</v>
      </c>
      <c r="S1705">
        <v>2006</v>
      </c>
      <c r="T1705" s="29">
        <f>IF(TRIM(PropertySet[[#This Row],[YEAR BUILT]])="", "N/A", 2023-PropertySet[[#This Row],[YEAR BUILT]])</f>
        <v>17</v>
      </c>
      <c r="U1705" t="str" cm="1">
        <f t="array" ref="U1705">IF(PropertySet[[#This Row],[AGE]] = "N/A", "N/A", _xlfn.IFS(PropertySet[[#This Row],[AGE]] &lt;= 25, "0-25 Years", PropertySet[[#This Row],[AGE]] &lt;= 50, "26-50 Years", PropertySet[[#This Row],[AGE]]&lt;=75, "51-75 Years", PropertySet[[#This Row],[AGE]]&lt;=100, "76-100 Years", PropertySet[[#This Row],[AGE]]&gt;100, "100+ Years"))</f>
        <v>0-25 Years</v>
      </c>
      <c r="V1705" t="str" cm="1">
        <f t="array" ref="V17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705" t="s">
        <v>33</v>
      </c>
      <c r="X1705" t="s">
        <v>182</v>
      </c>
    </row>
    <row r="1706" spans="1:24" x14ac:dyDescent="0.3">
      <c r="A1706" t="s">
        <v>1473</v>
      </c>
      <c r="B1706" t="s">
        <v>152</v>
      </c>
      <c r="C1706" t="s">
        <v>30</v>
      </c>
      <c r="D1706">
        <v>1</v>
      </c>
      <c r="E1706">
        <v>5613</v>
      </c>
      <c r="F1706">
        <v>170</v>
      </c>
      <c r="G1706" t="s">
        <v>6</v>
      </c>
      <c r="H1706" t="s">
        <v>182</v>
      </c>
      <c r="I1706" t="s">
        <v>1752</v>
      </c>
      <c r="J1706" t="s">
        <v>6</v>
      </c>
      <c r="K1706">
        <v>10312</v>
      </c>
      <c r="L1706" s="25">
        <v>0</v>
      </c>
      <c r="M1706" s="13">
        <v>44950</v>
      </c>
      <c r="N1706" s="1">
        <v>2</v>
      </c>
      <c r="O1706" s="1">
        <v>0</v>
      </c>
      <c r="P1706" s="1">
        <v>2</v>
      </c>
      <c r="Q1706" s="1">
        <v>2400</v>
      </c>
      <c r="R1706" s="1">
        <v>1400</v>
      </c>
      <c r="S1706">
        <v>1996</v>
      </c>
      <c r="T1706" s="29">
        <f>IF(TRIM(PropertySet[[#This Row],[YEAR BUILT]])="", "N/A", 2023-PropertySet[[#This Row],[YEAR BUILT]])</f>
        <v>27</v>
      </c>
      <c r="U1706" t="str" cm="1">
        <f t="array" ref="U1706">IF(PropertySet[[#This Row],[AGE]] = "N/A", "N/A", _xlfn.IFS(PropertySet[[#This Row],[AGE]] &lt;= 25, "0-25 Years", PropertySet[[#This Row],[AGE]] &lt;= 50, "26-50 Years", PropertySet[[#This Row],[AGE]]&lt;=75, "51-75 Years", PropertySet[[#This Row],[AGE]]&lt;=100, "76-100 Years", PropertySet[[#This Row],[AGE]]&gt;100, "100+ Years"))</f>
        <v>26-50 Years</v>
      </c>
      <c r="V1706" t="str" cm="1">
        <f t="array" ref="V17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06" t="s">
        <v>33</v>
      </c>
      <c r="X1706" t="s">
        <v>182</v>
      </c>
    </row>
    <row r="1707" spans="1:24" x14ac:dyDescent="0.3">
      <c r="A1707" t="s">
        <v>1473</v>
      </c>
      <c r="B1707" t="s">
        <v>152</v>
      </c>
      <c r="C1707" t="s">
        <v>30</v>
      </c>
      <c r="D1707">
        <v>1</v>
      </c>
      <c r="E1707">
        <v>5614</v>
      </c>
      <c r="F1707">
        <v>247</v>
      </c>
      <c r="G1707" t="s">
        <v>6</v>
      </c>
      <c r="H1707" t="s">
        <v>153</v>
      </c>
      <c r="I1707" t="s">
        <v>1753</v>
      </c>
      <c r="J1707" t="s">
        <v>6</v>
      </c>
      <c r="K1707">
        <v>10312</v>
      </c>
      <c r="L1707" s="25">
        <v>555000</v>
      </c>
      <c r="M1707" s="13">
        <v>45161</v>
      </c>
      <c r="N1707" s="1">
        <v>2</v>
      </c>
      <c r="O1707" s="1">
        <v>0</v>
      </c>
      <c r="P1707" s="1">
        <v>2</v>
      </c>
      <c r="Q1707" s="1">
        <v>1505</v>
      </c>
      <c r="R1707" s="1">
        <v>1680</v>
      </c>
      <c r="S1707">
        <v>1992</v>
      </c>
      <c r="T1707" s="29">
        <f>IF(TRIM(PropertySet[[#This Row],[YEAR BUILT]])="", "N/A", 2023-PropertySet[[#This Row],[YEAR BUILT]])</f>
        <v>31</v>
      </c>
      <c r="U1707" t="str" cm="1">
        <f t="array" ref="U1707">IF(PropertySet[[#This Row],[AGE]] = "N/A", "N/A", _xlfn.IFS(PropertySet[[#This Row],[AGE]] &lt;= 25, "0-25 Years", PropertySet[[#This Row],[AGE]] &lt;= 50, "26-50 Years", PropertySet[[#This Row],[AGE]]&lt;=75, "51-75 Years", PropertySet[[#This Row],[AGE]]&lt;=100, "76-100 Years", PropertySet[[#This Row],[AGE]]&gt;100, "100+ Years"))</f>
        <v>26-50 Years</v>
      </c>
      <c r="V1707" t="str" cm="1">
        <f t="array" ref="V17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07" t="s">
        <v>33</v>
      </c>
      <c r="X1707" t="s">
        <v>153</v>
      </c>
    </row>
    <row r="1708" spans="1:24" x14ac:dyDescent="0.3">
      <c r="A1708" t="s">
        <v>1473</v>
      </c>
      <c r="B1708" t="s">
        <v>152</v>
      </c>
      <c r="C1708" t="s">
        <v>30</v>
      </c>
      <c r="D1708">
        <v>1</v>
      </c>
      <c r="E1708">
        <v>5622</v>
      </c>
      <c r="F1708">
        <v>28</v>
      </c>
      <c r="G1708" t="s">
        <v>6</v>
      </c>
      <c r="H1708" t="s">
        <v>158</v>
      </c>
      <c r="I1708" t="s">
        <v>1754</v>
      </c>
      <c r="J1708" t="s">
        <v>6</v>
      </c>
      <c r="K1708">
        <v>10312</v>
      </c>
      <c r="L1708" s="25">
        <v>0</v>
      </c>
      <c r="M1708" s="13">
        <v>45054</v>
      </c>
      <c r="N1708" s="1">
        <v>2</v>
      </c>
      <c r="O1708" s="1">
        <v>0</v>
      </c>
      <c r="P1708" s="1">
        <v>2</v>
      </c>
      <c r="Q1708" s="1">
        <v>4320</v>
      </c>
      <c r="R1708" s="1">
        <v>2088</v>
      </c>
      <c r="S1708">
        <v>1987</v>
      </c>
      <c r="T1708" s="29">
        <f>IF(TRIM(PropertySet[[#This Row],[YEAR BUILT]])="", "N/A", 2023-PropertySet[[#This Row],[YEAR BUILT]])</f>
        <v>36</v>
      </c>
      <c r="U1708" t="str" cm="1">
        <f t="array" ref="U1708">IF(PropertySet[[#This Row],[AGE]] = "N/A", "N/A", _xlfn.IFS(PropertySet[[#This Row],[AGE]] &lt;= 25, "0-25 Years", PropertySet[[#This Row],[AGE]] &lt;= 50, "26-50 Years", PropertySet[[#This Row],[AGE]]&lt;=75, "51-75 Years", PropertySet[[#This Row],[AGE]]&lt;=100, "76-100 Years", PropertySet[[#This Row],[AGE]]&gt;100, "100+ Years"))</f>
        <v>26-50 Years</v>
      </c>
      <c r="V1708" t="str" cm="1">
        <f t="array" ref="V17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08" t="s">
        <v>33</v>
      </c>
      <c r="X1708" t="s">
        <v>158</v>
      </c>
    </row>
    <row r="1709" spans="1:24" x14ac:dyDescent="0.3">
      <c r="A1709" t="s">
        <v>1473</v>
      </c>
      <c r="B1709" t="s">
        <v>152</v>
      </c>
      <c r="C1709" t="s">
        <v>30</v>
      </c>
      <c r="D1709">
        <v>1</v>
      </c>
      <c r="E1709">
        <v>5622</v>
      </c>
      <c r="F1709">
        <v>159</v>
      </c>
      <c r="G1709" t="s">
        <v>6</v>
      </c>
      <c r="H1709" t="s">
        <v>158</v>
      </c>
      <c r="I1709" t="s">
        <v>1755</v>
      </c>
      <c r="J1709" t="s">
        <v>6</v>
      </c>
      <c r="K1709">
        <v>10312</v>
      </c>
      <c r="L1709" s="25">
        <v>0</v>
      </c>
      <c r="M1709" s="13">
        <v>45064</v>
      </c>
      <c r="N1709" s="1">
        <v>2</v>
      </c>
      <c r="O1709" s="1">
        <v>0</v>
      </c>
      <c r="P1709" s="1">
        <v>2</v>
      </c>
      <c r="Q1709" s="1">
        <v>2530</v>
      </c>
      <c r="R1709" s="1">
        <v>2088</v>
      </c>
      <c r="S1709">
        <v>1987</v>
      </c>
      <c r="T1709" s="29">
        <f>IF(TRIM(PropertySet[[#This Row],[YEAR BUILT]])="", "N/A", 2023-PropertySet[[#This Row],[YEAR BUILT]])</f>
        <v>36</v>
      </c>
      <c r="U1709" t="str" cm="1">
        <f t="array" ref="U1709">IF(PropertySet[[#This Row],[AGE]] = "N/A", "N/A", _xlfn.IFS(PropertySet[[#This Row],[AGE]] &lt;= 25, "0-25 Years", PropertySet[[#This Row],[AGE]] &lt;= 50, "26-50 Years", PropertySet[[#This Row],[AGE]]&lt;=75, "51-75 Years", PropertySet[[#This Row],[AGE]]&lt;=100, "76-100 Years", PropertySet[[#This Row],[AGE]]&gt;100, "100+ Years"))</f>
        <v>26-50 Years</v>
      </c>
      <c r="V1709" t="str" cm="1">
        <f t="array" ref="V17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09" t="s">
        <v>33</v>
      </c>
      <c r="X1709" t="s">
        <v>158</v>
      </c>
    </row>
    <row r="1710" spans="1:24" x14ac:dyDescent="0.3">
      <c r="A1710" t="s">
        <v>1473</v>
      </c>
      <c r="B1710" t="s">
        <v>152</v>
      </c>
      <c r="C1710" t="s">
        <v>30</v>
      </c>
      <c r="D1710">
        <v>1</v>
      </c>
      <c r="E1710">
        <v>5623</v>
      </c>
      <c r="F1710">
        <v>462</v>
      </c>
      <c r="G1710" t="s">
        <v>6</v>
      </c>
      <c r="H1710" t="s">
        <v>153</v>
      </c>
      <c r="I1710" t="s">
        <v>1756</v>
      </c>
      <c r="J1710" t="s">
        <v>6</v>
      </c>
      <c r="K1710">
        <v>10312</v>
      </c>
      <c r="L1710" s="25">
        <v>950000</v>
      </c>
      <c r="M1710" s="13">
        <v>45098</v>
      </c>
      <c r="N1710" s="1">
        <v>2</v>
      </c>
      <c r="O1710" s="1">
        <v>0</v>
      </c>
      <c r="P1710" s="1">
        <v>2</v>
      </c>
      <c r="Q1710" s="1">
        <v>4000</v>
      </c>
      <c r="R1710" s="1">
        <v>2568</v>
      </c>
      <c r="S1710">
        <v>1975</v>
      </c>
      <c r="T1710" s="29">
        <f>IF(TRIM(PropertySet[[#This Row],[YEAR BUILT]])="", "N/A", 2023-PropertySet[[#This Row],[YEAR BUILT]])</f>
        <v>48</v>
      </c>
      <c r="U1710" t="str" cm="1">
        <f t="array" ref="U1710">IF(PropertySet[[#This Row],[AGE]] = "N/A", "N/A", _xlfn.IFS(PropertySet[[#This Row],[AGE]] &lt;= 25, "0-25 Years", PropertySet[[#This Row],[AGE]] &lt;= 50, "26-50 Years", PropertySet[[#This Row],[AGE]]&lt;=75, "51-75 Years", PropertySet[[#This Row],[AGE]]&lt;=100, "76-100 Years", PropertySet[[#This Row],[AGE]]&gt;100, "100+ Years"))</f>
        <v>26-50 Years</v>
      </c>
      <c r="V1710" t="str" cm="1">
        <f t="array" ref="V17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10" t="s">
        <v>33</v>
      </c>
      <c r="X1710" t="s">
        <v>153</v>
      </c>
    </row>
    <row r="1711" spans="1:24" x14ac:dyDescent="0.3">
      <c r="A1711" t="s">
        <v>1473</v>
      </c>
      <c r="B1711" t="s">
        <v>152</v>
      </c>
      <c r="C1711" t="s">
        <v>30</v>
      </c>
      <c r="D1711">
        <v>1</v>
      </c>
      <c r="E1711">
        <v>5625</v>
      </c>
      <c r="F1711">
        <v>60</v>
      </c>
      <c r="G1711" t="s">
        <v>6</v>
      </c>
      <c r="H1711" t="s">
        <v>153</v>
      </c>
      <c r="I1711" t="s">
        <v>1757</v>
      </c>
      <c r="J1711" t="s">
        <v>6</v>
      </c>
      <c r="K1711">
        <v>10312</v>
      </c>
      <c r="L1711" s="25">
        <v>0</v>
      </c>
      <c r="M1711" s="13">
        <v>45288</v>
      </c>
      <c r="N1711" s="1">
        <v>2</v>
      </c>
      <c r="O1711" s="1">
        <v>0</v>
      </c>
      <c r="P1711" s="1">
        <v>2</v>
      </c>
      <c r="Q1711" s="1">
        <v>5000</v>
      </c>
      <c r="R1711" s="1">
        <v>2760</v>
      </c>
      <c r="S1711">
        <v>1970</v>
      </c>
      <c r="T1711" s="29">
        <f>IF(TRIM(PropertySet[[#This Row],[YEAR BUILT]])="", "N/A", 2023-PropertySet[[#This Row],[YEAR BUILT]])</f>
        <v>53</v>
      </c>
      <c r="U1711" t="str" cm="1">
        <f t="array" ref="U1711">IF(PropertySet[[#This Row],[AGE]] = "N/A", "N/A", _xlfn.IFS(PropertySet[[#This Row],[AGE]] &lt;= 25, "0-25 Years", PropertySet[[#This Row],[AGE]] &lt;= 50, "26-50 Years", PropertySet[[#This Row],[AGE]]&lt;=75, "51-75 Years", PropertySet[[#This Row],[AGE]]&lt;=100, "76-100 Years", PropertySet[[#This Row],[AGE]]&gt;100, "100+ Years"))</f>
        <v>51-75 Years</v>
      </c>
      <c r="V1711" t="str" cm="1">
        <f t="array" ref="V17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11" t="s">
        <v>33</v>
      </c>
      <c r="X1711" t="s">
        <v>153</v>
      </c>
    </row>
    <row r="1712" spans="1:24" x14ac:dyDescent="0.3">
      <c r="A1712" t="s">
        <v>1473</v>
      </c>
      <c r="B1712" t="s">
        <v>152</v>
      </c>
      <c r="C1712" t="s">
        <v>30</v>
      </c>
      <c r="D1712">
        <v>1</v>
      </c>
      <c r="E1712">
        <v>5626</v>
      </c>
      <c r="F1712">
        <v>45</v>
      </c>
      <c r="G1712" t="s">
        <v>6</v>
      </c>
      <c r="H1712" t="s">
        <v>153</v>
      </c>
      <c r="I1712" t="s">
        <v>1758</v>
      </c>
      <c r="J1712" t="s">
        <v>6</v>
      </c>
      <c r="K1712">
        <v>10312</v>
      </c>
      <c r="L1712" s="25">
        <v>10</v>
      </c>
      <c r="M1712" s="13">
        <v>44943</v>
      </c>
      <c r="N1712" s="1">
        <v>2</v>
      </c>
      <c r="O1712" s="1">
        <v>0</v>
      </c>
      <c r="P1712" s="1">
        <v>2</v>
      </c>
      <c r="Q1712" s="1">
        <v>4000</v>
      </c>
      <c r="R1712" s="1">
        <v>2127</v>
      </c>
      <c r="S1712">
        <v>1975</v>
      </c>
      <c r="T1712" s="29">
        <f>IF(TRIM(PropertySet[[#This Row],[YEAR BUILT]])="", "N/A", 2023-PropertySet[[#This Row],[YEAR BUILT]])</f>
        <v>48</v>
      </c>
      <c r="U1712" t="str" cm="1">
        <f t="array" ref="U1712">IF(PropertySet[[#This Row],[AGE]] = "N/A", "N/A", _xlfn.IFS(PropertySet[[#This Row],[AGE]] &lt;= 25, "0-25 Years", PropertySet[[#This Row],[AGE]] &lt;= 50, "26-50 Years", PropertySet[[#This Row],[AGE]]&lt;=75, "51-75 Years", PropertySet[[#This Row],[AGE]]&lt;=100, "76-100 Years", PropertySet[[#This Row],[AGE]]&gt;100, "100+ Years"))</f>
        <v>26-50 Years</v>
      </c>
      <c r="V1712" t="str" cm="1">
        <f t="array" ref="V17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12" t="s">
        <v>33</v>
      </c>
      <c r="X1712" t="s">
        <v>153</v>
      </c>
    </row>
    <row r="1713" spans="1:24" x14ac:dyDescent="0.3">
      <c r="A1713" t="s">
        <v>1473</v>
      </c>
      <c r="B1713" t="s">
        <v>152</v>
      </c>
      <c r="C1713" t="s">
        <v>30</v>
      </c>
      <c r="D1713">
        <v>1</v>
      </c>
      <c r="E1713">
        <v>5627</v>
      </c>
      <c r="F1713">
        <v>69</v>
      </c>
      <c r="G1713" t="s">
        <v>6</v>
      </c>
      <c r="H1713" t="s">
        <v>187</v>
      </c>
      <c r="I1713" t="s">
        <v>1759</v>
      </c>
      <c r="J1713" t="s">
        <v>6</v>
      </c>
      <c r="K1713">
        <v>10312</v>
      </c>
      <c r="L1713" s="25">
        <v>969000</v>
      </c>
      <c r="M1713" s="13">
        <v>45043</v>
      </c>
      <c r="N1713" s="1">
        <v>2</v>
      </c>
      <c r="O1713" s="1">
        <v>0</v>
      </c>
      <c r="P1713" s="1">
        <v>2</v>
      </c>
      <c r="Q1713" s="1">
        <v>4000</v>
      </c>
      <c r="R1713" s="1">
        <v>2616</v>
      </c>
      <c r="S1713">
        <v>1975</v>
      </c>
      <c r="T1713" s="29">
        <f>IF(TRIM(PropertySet[[#This Row],[YEAR BUILT]])="", "N/A", 2023-PropertySet[[#This Row],[YEAR BUILT]])</f>
        <v>48</v>
      </c>
      <c r="U1713" t="str" cm="1">
        <f t="array" ref="U1713">IF(PropertySet[[#This Row],[AGE]] = "N/A", "N/A", _xlfn.IFS(PropertySet[[#This Row],[AGE]] &lt;= 25, "0-25 Years", PropertySet[[#This Row],[AGE]] &lt;= 50, "26-50 Years", PropertySet[[#This Row],[AGE]]&lt;=75, "51-75 Years", PropertySet[[#This Row],[AGE]]&lt;=100, "76-100 Years", PropertySet[[#This Row],[AGE]]&gt;100, "100+ Years"))</f>
        <v>26-50 Years</v>
      </c>
      <c r="V1713" t="str" cm="1">
        <f t="array" ref="V17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13" t="s">
        <v>33</v>
      </c>
      <c r="X1713" t="s">
        <v>187</v>
      </c>
    </row>
    <row r="1714" spans="1:24" x14ac:dyDescent="0.3">
      <c r="A1714" t="s">
        <v>1473</v>
      </c>
      <c r="B1714" t="s">
        <v>152</v>
      </c>
      <c r="C1714" t="s">
        <v>30</v>
      </c>
      <c r="D1714">
        <v>1</v>
      </c>
      <c r="E1714">
        <v>5631</v>
      </c>
      <c r="F1714">
        <v>12</v>
      </c>
      <c r="G1714" t="s">
        <v>6</v>
      </c>
      <c r="H1714" t="s">
        <v>153</v>
      </c>
      <c r="I1714" t="s">
        <v>1760</v>
      </c>
      <c r="J1714" t="s">
        <v>6</v>
      </c>
      <c r="K1714">
        <v>10312</v>
      </c>
      <c r="L1714" s="25">
        <v>0</v>
      </c>
      <c r="M1714" s="13">
        <v>44944</v>
      </c>
      <c r="N1714" s="1">
        <v>2</v>
      </c>
      <c r="O1714" s="1">
        <v>0</v>
      </c>
      <c r="P1714" s="1">
        <v>2</v>
      </c>
      <c r="Q1714" s="1">
        <v>4000</v>
      </c>
      <c r="R1714" s="1">
        <v>2308</v>
      </c>
      <c r="S1714">
        <v>1970</v>
      </c>
      <c r="T1714" s="29">
        <f>IF(TRIM(PropertySet[[#This Row],[YEAR BUILT]])="", "N/A", 2023-PropertySet[[#This Row],[YEAR BUILT]])</f>
        <v>53</v>
      </c>
      <c r="U1714" t="str" cm="1">
        <f t="array" ref="U1714">IF(PropertySet[[#This Row],[AGE]] = "N/A", "N/A", _xlfn.IFS(PropertySet[[#This Row],[AGE]] &lt;= 25, "0-25 Years", PropertySet[[#This Row],[AGE]] &lt;= 50, "26-50 Years", PropertySet[[#This Row],[AGE]]&lt;=75, "51-75 Years", PropertySet[[#This Row],[AGE]]&lt;=100, "76-100 Years", PropertySet[[#This Row],[AGE]]&gt;100, "100+ Years"))</f>
        <v>51-75 Years</v>
      </c>
      <c r="V1714" t="str" cm="1">
        <f t="array" ref="V17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14" t="s">
        <v>33</v>
      </c>
      <c r="X1714" t="s">
        <v>153</v>
      </c>
    </row>
    <row r="1715" spans="1:24" x14ac:dyDescent="0.3">
      <c r="A1715" t="s">
        <v>1473</v>
      </c>
      <c r="B1715" t="s">
        <v>152</v>
      </c>
      <c r="C1715" t="s">
        <v>30</v>
      </c>
      <c r="D1715">
        <v>1</v>
      </c>
      <c r="E1715">
        <v>5632</v>
      </c>
      <c r="F1715">
        <v>59</v>
      </c>
      <c r="G1715" t="s">
        <v>6</v>
      </c>
      <c r="H1715" t="s">
        <v>153</v>
      </c>
      <c r="I1715" t="s">
        <v>1761</v>
      </c>
      <c r="J1715" t="s">
        <v>6</v>
      </c>
      <c r="K1715">
        <v>10312</v>
      </c>
      <c r="L1715" s="25">
        <v>0</v>
      </c>
      <c r="M1715" s="13">
        <v>44974</v>
      </c>
      <c r="N1715" s="1">
        <v>2</v>
      </c>
      <c r="O1715" s="1">
        <v>0</v>
      </c>
      <c r="P1715" s="1">
        <v>2</v>
      </c>
      <c r="Q1715" s="1">
        <v>3960</v>
      </c>
      <c r="R1715" s="1">
        <v>2308</v>
      </c>
      <c r="S1715">
        <v>1970</v>
      </c>
      <c r="T1715" s="29">
        <f>IF(TRIM(PropertySet[[#This Row],[YEAR BUILT]])="", "N/A", 2023-PropertySet[[#This Row],[YEAR BUILT]])</f>
        <v>53</v>
      </c>
      <c r="U1715" t="str" cm="1">
        <f t="array" ref="U1715">IF(PropertySet[[#This Row],[AGE]] = "N/A", "N/A", _xlfn.IFS(PropertySet[[#This Row],[AGE]] &lt;= 25, "0-25 Years", PropertySet[[#This Row],[AGE]] &lt;= 50, "26-50 Years", PropertySet[[#This Row],[AGE]]&lt;=75, "51-75 Years", PropertySet[[#This Row],[AGE]]&lt;=100, "76-100 Years", PropertySet[[#This Row],[AGE]]&gt;100, "100+ Years"))</f>
        <v>51-75 Years</v>
      </c>
      <c r="V1715" t="str" cm="1">
        <f t="array" ref="V17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15" t="s">
        <v>33</v>
      </c>
      <c r="X1715" t="s">
        <v>153</v>
      </c>
    </row>
    <row r="1716" spans="1:24" x14ac:dyDescent="0.3">
      <c r="A1716" t="s">
        <v>1473</v>
      </c>
      <c r="B1716" t="s">
        <v>152</v>
      </c>
      <c r="C1716" t="s">
        <v>30</v>
      </c>
      <c r="D1716">
        <v>1</v>
      </c>
      <c r="E1716">
        <v>5632</v>
      </c>
      <c r="F1716">
        <v>61</v>
      </c>
      <c r="G1716" t="s">
        <v>6</v>
      </c>
      <c r="H1716" t="s">
        <v>153</v>
      </c>
      <c r="I1716" t="s">
        <v>1762</v>
      </c>
      <c r="J1716" t="s">
        <v>6</v>
      </c>
      <c r="K1716">
        <v>10312</v>
      </c>
      <c r="L1716" s="25">
        <v>890000</v>
      </c>
      <c r="M1716" s="13">
        <v>45278</v>
      </c>
      <c r="N1716" s="1">
        <v>2</v>
      </c>
      <c r="O1716" s="1">
        <v>0</v>
      </c>
      <c r="P1716" s="1">
        <v>2</v>
      </c>
      <c r="Q1716" s="1">
        <v>3960</v>
      </c>
      <c r="R1716" s="1">
        <v>2220</v>
      </c>
      <c r="S1716">
        <v>1970</v>
      </c>
      <c r="T1716" s="29">
        <f>IF(TRIM(PropertySet[[#This Row],[YEAR BUILT]])="", "N/A", 2023-PropertySet[[#This Row],[YEAR BUILT]])</f>
        <v>53</v>
      </c>
      <c r="U1716" t="str" cm="1">
        <f t="array" ref="U1716">IF(PropertySet[[#This Row],[AGE]] = "N/A", "N/A", _xlfn.IFS(PropertySet[[#This Row],[AGE]] &lt;= 25, "0-25 Years", PropertySet[[#This Row],[AGE]] &lt;= 50, "26-50 Years", PropertySet[[#This Row],[AGE]]&lt;=75, "51-75 Years", PropertySet[[#This Row],[AGE]]&lt;=100, "76-100 Years", PropertySet[[#This Row],[AGE]]&gt;100, "100+ Years"))</f>
        <v>51-75 Years</v>
      </c>
      <c r="V1716" t="str" cm="1">
        <f t="array" ref="V17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16" t="s">
        <v>33</v>
      </c>
      <c r="X1716" t="s">
        <v>153</v>
      </c>
    </row>
    <row r="1717" spans="1:24" x14ac:dyDescent="0.3">
      <c r="A1717" t="s">
        <v>1473</v>
      </c>
      <c r="B1717" t="s">
        <v>152</v>
      </c>
      <c r="C1717" t="s">
        <v>30</v>
      </c>
      <c r="D1717">
        <v>1</v>
      </c>
      <c r="E1717">
        <v>5636</v>
      </c>
      <c r="F1717">
        <v>141</v>
      </c>
      <c r="G1717" t="s">
        <v>6</v>
      </c>
      <c r="H1717" t="s">
        <v>153</v>
      </c>
      <c r="I1717" t="s">
        <v>1763</v>
      </c>
      <c r="J1717" t="s">
        <v>6</v>
      </c>
      <c r="K1717">
        <v>10312</v>
      </c>
      <c r="L1717" s="25">
        <v>850000</v>
      </c>
      <c r="M1717" s="13">
        <v>45055</v>
      </c>
      <c r="N1717" s="1">
        <v>2</v>
      </c>
      <c r="O1717" s="1">
        <v>0</v>
      </c>
      <c r="P1717" s="1">
        <v>2</v>
      </c>
      <c r="Q1717" s="1">
        <v>4000</v>
      </c>
      <c r="R1717" s="1">
        <v>1836</v>
      </c>
      <c r="S1717">
        <v>1975</v>
      </c>
      <c r="T1717" s="29">
        <f>IF(TRIM(PropertySet[[#This Row],[YEAR BUILT]])="", "N/A", 2023-PropertySet[[#This Row],[YEAR BUILT]])</f>
        <v>48</v>
      </c>
      <c r="U1717" t="str" cm="1">
        <f t="array" ref="U1717">IF(PropertySet[[#This Row],[AGE]] = "N/A", "N/A", _xlfn.IFS(PropertySet[[#This Row],[AGE]] &lt;= 25, "0-25 Years", PropertySet[[#This Row],[AGE]] &lt;= 50, "26-50 Years", PropertySet[[#This Row],[AGE]]&lt;=75, "51-75 Years", PropertySet[[#This Row],[AGE]]&lt;=100, "76-100 Years", PropertySet[[#This Row],[AGE]]&gt;100, "100+ Years"))</f>
        <v>26-50 Years</v>
      </c>
      <c r="V1717" t="str" cm="1">
        <f t="array" ref="V17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17" t="s">
        <v>33</v>
      </c>
      <c r="X1717" t="s">
        <v>153</v>
      </c>
    </row>
    <row r="1718" spans="1:24" x14ac:dyDescent="0.3">
      <c r="A1718" t="s">
        <v>1473</v>
      </c>
      <c r="B1718" t="s">
        <v>152</v>
      </c>
      <c r="C1718" t="s">
        <v>30</v>
      </c>
      <c r="D1718">
        <v>1</v>
      </c>
      <c r="E1718">
        <v>5636</v>
      </c>
      <c r="F1718">
        <v>213</v>
      </c>
      <c r="G1718" t="s">
        <v>6</v>
      </c>
      <c r="H1718" t="s">
        <v>153</v>
      </c>
      <c r="I1718" t="s">
        <v>1764</v>
      </c>
      <c r="J1718" t="s">
        <v>6</v>
      </c>
      <c r="K1718">
        <v>10312</v>
      </c>
      <c r="L1718" s="25">
        <v>0</v>
      </c>
      <c r="M1718" s="13">
        <v>45000</v>
      </c>
      <c r="N1718" s="1">
        <v>2</v>
      </c>
      <c r="O1718" s="1">
        <v>0</v>
      </c>
      <c r="P1718" s="1">
        <v>2</v>
      </c>
      <c r="Q1718" s="1">
        <v>4100</v>
      </c>
      <c r="R1718" s="1">
        <v>1768</v>
      </c>
      <c r="S1718">
        <v>1975</v>
      </c>
      <c r="T1718" s="29">
        <f>IF(TRIM(PropertySet[[#This Row],[YEAR BUILT]])="", "N/A", 2023-PropertySet[[#This Row],[YEAR BUILT]])</f>
        <v>48</v>
      </c>
      <c r="U1718" t="str" cm="1">
        <f t="array" ref="U1718">IF(PropertySet[[#This Row],[AGE]] = "N/A", "N/A", _xlfn.IFS(PropertySet[[#This Row],[AGE]] &lt;= 25, "0-25 Years", PropertySet[[#This Row],[AGE]] &lt;= 50, "26-50 Years", PropertySet[[#This Row],[AGE]]&lt;=75, "51-75 Years", PropertySet[[#This Row],[AGE]]&lt;=100, "76-100 Years", PropertySet[[#This Row],[AGE]]&gt;100, "100+ Years"))</f>
        <v>26-50 Years</v>
      </c>
      <c r="V1718" t="str" cm="1">
        <f t="array" ref="V17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18" t="s">
        <v>33</v>
      </c>
      <c r="X1718" t="s">
        <v>153</v>
      </c>
    </row>
    <row r="1719" spans="1:24" x14ac:dyDescent="0.3">
      <c r="A1719" t="s">
        <v>1473</v>
      </c>
      <c r="B1719" t="s">
        <v>152</v>
      </c>
      <c r="C1719" t="s">
        <v>30</v>
      </c>
      <c r="D1719">
        <v>1</v>
      </c>
      <c r="E1719">
        <v>5639</v>
      </c>
      <c r="F1719">
        <v>22</v>
      </c>
      <c r="G1719" t="s">
        <v>6</v>
      </c>
      <c r="H1719" t="s">
        <v>153</v>
      </c>
      <c r="I1719" t="s">
        <v>1765</v>
      </c>
      <c r="J1719" t="s">
        <v>6</v>
      </c>
      <c r="K1719">
        <v>10312</v>
      </c>
      <c r="L1719" s="25">
        <v>680000</v>
      </c>
      <c r="M1719" s="13">
        <v>44991</v>
      </c>
      <c r="N1719" s="1">
        <v>2</v>
      </c>
      <c r="O1719" s="1">
        <v>0</v>
      </c>
      <c r="P1719" s="1">
        <v>2</v>
      </c>
      <c r="Q1719" s="1">
        <v>4725</v>
      </c>
      <c r="R1719" s="1">
        <v>2268</v>
      </c>
      <c r="S1719">
        <v>1965</v>
      </c>
      <c r="T1719" s="29">
        <f>IF(TRIM(PropertySet[[#This Row],[YEAR BUILT]])="", "N/A", 2023-PropertySet[[#This Row],[YEAR BUILT]])</f>
        <v>58</v>
      </c>
      <c r="U1719" t="str" cm="1">
        <f t="array" ref="U1719">IF(PropertySet[[#This Row],[AGE]] = "N/A", "N/A", _xlfn.IFS(PropertySet[[#This Row],[AGE]] &lt;= 25, "0-25 Years", PropertySet[[#This Row],[AGE]] &lt;= 50, "26-50 Years", PropertySet[[#This Row],[AGE]]&lt;=75, "51-75 Years", PropertySet[[#This Row],[AGE]]&lt;=100, "76-100 Years", PropertySet[[#This Row],[AGE]]&gt;100, "100+ Years"))</f>
        <v>51-75 Years</v>
      </c>
      <c r="V1719" t="str" cm="1">
        <f t="array" ref="V17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19" t="s">
        <v>33</v>
      </c>
      <c r="X1719" t="s">
        <v>153</v>
      </c>
    </row>
    <row r="1720" spans="1:24" x14ac:dyDescent="0.3">
      <c r="A1720" t="s">
        <v>1473</v>
      </c>
      <c r="B1720" t="s">
        <v>152</v>
      </c>
      <c r="C1720" t="s">
        <v>30</v>
      </c>
      <c r="D1720">
        <v>1</v>
      </c>
      <c r="E1720">
        <v>5639</v>
      </c>
      <c r="F1720">
        <v>55</v>
      </c>
      <c r="G1720" t="s">
        <v>6</v>
      </c>
      <c r="H1720" t="s">
        <v>36</v>
      </c>
      <c r="I1720" t="s">
        <v>1766</v>
      </c>
      <c r="J1720" t="s">
        <v>6</v>
      </c>
      <c r="K1720">
        <v>10312</v>
      </c>
      <c r="L1720" s="25">
        <v>0</v>
      </c>
      <c r="M1720" s="13">
        <v>45288</v>
      </c>
      <c r="N1720" s="1">
        <v>1</v>
      </c>
      <c r="O1720" s="1">
        <v>0</v>
      </c>
      <c r="P1720" s="1">
        <v>1</v>
      </c>
      <c r="Q1720" s="1">
        <v>13840</v>
      </c>
      <c r="R1720" s="1">
        <v>952</v>
      </c>
      <c r="S1720">
        <v>1930</v>
      </c>
      <c r="T1720" s="29">
        <f>IF(TRIM(PropertySet[[#This Row],[YEAR BUILT]])="", "N/A", 2023-PropertySet[[#This Row],[YEAR BUILT]])</f>
        <v>93</v>
      </c>
      <c r="U1720" t="str" cm="1">
        <f t="array" ref="U1720">IF(PropertySet[[#This Row],[AGE]] = "N/A", "N/A", _xlfn.IFS(PropertySet[[#This Row],[AGE]] &lt;= 25, "0-25 Years", PropertySet[[#This Row],[AGE]] &lt;= 50, "26-50 Years", PropertySet[[#This Row],[AGE]]&lt;=75, "51-75 Years", PropertySet[[#This Row],[AGE]]&lt;=100, "76-100 Years", PropertySet[[#This Row],[AGE]]&gt;100, "100+ Years"))</f>
        <v>76-100 Years</v>
      </c>
      <c r="V1720" t="str" cm="1">
        <f t="array" ref="V17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720" t="s">
        <v>33</v>
      </c>
      <c r="X1720" t="s">
        <v>153</v>
      </c>
    </row>
    <row r="1721" spans="1:24" x14ac:dyDescent="0.3">
      <c r="A1721" t="s">
        <v>1473</v>
      </c>
      <c r="B1721" t="s">
        <v>152</v>
      </c>
      <c r="C1721" t="s">
        <v>30</v>
      </c>
      <c r="D1721">
        <v>1</v>
      </c>
      <c r="E1721">
        <v>5640</v>
      </c>
      <c r="F1721">
        <v>12</v>
      </c>
      <c r="G1721" t="s">
        <v>6</v>
      </c>
      <c r="H1721" t="s">
        <v>153</v>
      </c>
      <c r="I1721" t="s">
        <v>1767</v>
      </c>
      <c r="J1721" t="s">
        <v>6</v>
      </c>
      <c r="K1721">
        <v>10312</v>
      </c>
      <c r="L1721" s="25">
        <v>0</v>
      </c>
      <c r="M1721" s="13">
        <v>45152</v>
      </c>
      <c r="N1721" s="1">
        <v>2</v>
      </c>
      <c r="O1721" s="1">
        <v>0</v>
      </c>
      <c r="P1721" s="1">
        <v>2</v>
      </c>
      <c r="Q1721" s="1">
        <v>4300</v>
      </c>
      <c r="R1721" s="1">
        <v>1816</v>
      </c>
      <c r="S1721">
        <v>1965</v>
      </c>
      <c r="T1721" s="29">
        <f>IF(TRIM(PropertySet[[#This Row],[YEAR BUILT]])="", "N/A", 2023-PropertySet[[#This Row],[YEAR BUILT]])</f>
        <v>58</v>
      </c>
      <c r="U1721" t="str" cm="1">
        <f t="array" ref="U1721">IF(PropertySet[[#This Row],[AGE]] = "N/A", "N/A", _xlfn.IFS(PropertySet[[#This Row],[AGE]] &lt;= 25, "0-25 Years", PropertySet[[#This Row],[AGE]] &lt;= 50, "26-50 Years", PropertySet[[#This Row],[AGE]]&lt;=75, "51-75 Years", PropertySet[[#This Row],[AGE]]&lt;=100, "76-100 Years", PropertySet[[#This Row],[AGE]]&gt;100, "100+ Years"))</f>
        <v>51-75 Years</v>
      </c>
      <c r="V1721" t="str" cm="1">
        <f t="array" ref="V17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21" t="s">
        <v>33</v>
      </c>
      <c r="X1721" t="s">
        <v>153</v>
      </c>
    </row>
    <row r="1722" spans="1:24" x14ac:dyDescent="0.3">
      <c r="A1722" t="s">
        <v>1473</v>
      </c>
      <c r="B1722" t="s">
        <v>152</v>
      </c>
      <c r="C1722" t="s">
        <v>30</v>
      </c>
      <c r="D1722">
        <v>1</v>
      </c>
      <c r="E1722">
        <v>5641</v>
      </c>
      <c r="F1722">
        <v>17</v>
      </c>
      <c r="G1722" t="s">
        <v>6</v>
      </c>
      <c r="H1722" t="s">
        <v>153</v>
      </c>
      <c r="I1722" t="s">
        <v>1768</v>
      </c>
      <c r="J1722" t="s">
        <v>6</v>
      </c>
      <c r="K1722">
        <v>10312</v>
      </c>
      <c r="L1722" s="25">
        <v>950000</v>
      </c>
      <c r="M1722" s="13">
        <v>45126</v>
      </c>
      <c r="N1722" s="1">
        <v>2</v>
      </c>
      <c r="O1722" s="1">
        <v>0</v>
      </c>
      <c r="P1722" s="1">
        <v>2</v>
      </c>
      <c r="Q1722" s="1">
        <v>4500</v>
      </c>
      <c r="R1722" s="1">
        <v>1880</v>
      </c>
      <c r="S1722">
        <v>1965</v>
      </c>
      <c r="T1722" s="29">
        <f>IF(TRIM(PropertySet[[#This Row],[YEAR BUILT]])="", "N/A", 2023-PropertySet[[#This Row],[YEAR BUILT]])</f>
        <v>58</v>
      </c>
      <c r="U1722" t="str" cm="1">
        <f t="array" ref="U1722">IF(PropertySet[[#This Row],[AGE]] = "N/A", "N/A", _xlfn.IFS(PropertySet[[#This Row],[AGE]] &lt;= 25, "0-25 Years", PropertySet[[#This Row],[AGE]] &lt;= 50, "26-50 Years", PropertySet[[#This Row],[AGE]]&lt;=75, "51-75 Years", PropertySet[[#This Row],[AGE]]&lt;=100, "76-100 Years", PropertySet[[#This Row],[AGE]]&gt;100, "100+ Years"))</f>
        <v>51-75 Years</v>
      </c>
      <c r="V1722" t="str" cm="1">
        <f t="array" ref="V17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22" t="s">
        <v>33</v>
      </c>
      <c r="X1722" t="s">
        <v>153</v>
      </c>
    </row>
    <row r="1723" spans="1:24" x14ac:dyDescent="0.3">
      <c r="A1723" t="s">
        <v>1473</v>
      </c>
      <c r="B1723" t="s">
        <v>152</v>
      </c>
      <c r="C1723" t="s">
        <v>30</v>
      </c>
      <c r="D1723">
        <v>1</v>
      </c>
      <c r="E1723">
        <v>5644</v>
      </c>
      <c r="F1723">
        <v>34</v>
      </c>
      <c r="G1723" t="s">
        <v>6</v>
      </c>
      <c r="H1723" t="s">
        <v>153</v>
      </c>
      <c r="I1723" t="s">
        <v>1769</v>
      </c>
      <c r="J1723" t="s">
        <v>6</v>
      </c>
      <c r="K1723">
        <v>10312</v>
      </c>
      <c r="L1723" s="25">
        <v>0</v>
      </c>
      <c r="M1723" s="13">
        <v>45044</v>
      </c>
      <c r="N1723" s="1">
        <v>2</v>
      </c>
      <c r="O1723" s="1">
        <v>0</v>
      </c>
      <c r="P1723" s="1">
        <v>2</v>
      </c>
      <c r="Q1723" s="1">
        <v>6000</v>
      </c>
      <c r="R1723" s="1">
        <v>1640</v>
      </c>
      <c r="S1723">
        <v>1974</v>
      </c>
      <c r="T1723" s="29">
        <f>IF(TRIM(PropertySet[[#This Row],[YEAR BUILT]])="", "N/A", 2023-PropertySet[[#This Row],[YEAR BUILT]])</f>
        <v>49</v>
      </c>
      <c r="U1723" t="str" cm="1">
        <f t="array" ref="U1723">IF(PropertySet[[#This Row],[AGE]] = "N/A", "N/A", _xlfn.IFS(PropertySet[[#This Row],[AGE]] &lt;= 25, "0-25 Years", PropertySet[[#This Row],[AGE]] &lt;= 50, "26-50 Years", PropertySet[[#This Row],[AGE]]&lt;=75, "51-75 Years", PropertySet[[#This Row],[AGE]]&lt;=100, "76-100 Years", PropertySet[[#This Row],[AGE]]&gt;100, "100+ Years"))</f>
        <v>26-50 Years</v>
      </c>
      <c r="V1723" t="str" cm="1">
        <f t="array" ref="V17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23" t="s">
        <v>33</v>
      </c>
      <c r="X1723" t="s">
        <v>153</v>
      </c>
    </row>
    <row r="1724" spans="1:24" x14ac:dyDescent="0.3">
      <c r="A1724" t="s">
        <v>1473</v>
      </c>
      <c r="B1724" t="s">
        <v>152</v>
      </c>
      <c r="C1724" t="s">
        <v>30</v>
      </c>
      <c r="D1724">
        <v>1</v>
      </c>
      <c r="E1724">
        <v>5651</v>
      </c>
      <c r="F1724">
        <v>11</v>
      </c>
      <c r="G1724" t="s">
        <v>6</v>
      </c>
      <c r="H1724" t="s">
        <v>153</v>
      </c>
      <c r="I1724" t="s">
        <v>1770</v>
      </c>
      <c r="J1724" t="s">
        <v>6</v>
      </c>
      <c r="K1724">
        <v>10312</v>
      </c>
      <c r="L1724" s="25">
        <v>0</v>
      </c>
      <c r="M1724" s="13">
        <v>45120</v>
      </c>
      <c r="N1724" s="1">
        <v>2</v>
      </c>
      <c r="O1724" s="1">
        <v>0</v>
      </c>
      <c r="P1724" s="1">
        <v>2</v>
      </c>
      <c r="Q1724" s="1">
        <v>4000</v>
      </c>
      <c r="R1724" s="1">
        <v>2600</v>
      </c>
      <c r="S1724">
        <v>1979</v>
      </c>
      <c r="T1724" s="29">
        <f>IF(TRIM(PropertySet[[#This Row],[YEAR BUILT]])="", "N/A", 2023-PropertySet[[#This Row],[YEAR BUILT]])</f>
        <v>44</v>
      </c>
      <c r="U1724" t="str" cm="1">
        <f t="array" ref="U1724">IF(PropertySet[[#This Row],[AGE]] = "N/A", "N/A", _xlfn.IFS(PropertySet[[#This Row],[AGE]] &lt;= 25, "0-25 Years", PropertySet[[#This Row],[AGE]] &lt;= 50, "26-50 Years", PropertySet[[#This Row],[AGE]]&lt;=75, "51-75 Years", PropertySet[[#This Row],[AGE]]&lt;=100, "76-100 Years", PropertySet[[#This Row],[AGE]]&gt;100, "100+ Years"))</f>
        <v>26-50 Years</v>
      </c>
      <c r="V1724" t="str" cm="1">
        <f t="array" ref="V17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24" t="s">
        <v>33</v>
      </c>
      <c r="X1724" t="s">
        <v>153</v>
      </c>
    </row>
    <row r="1725" spans="1:24" x14ac:dyDescent="0.3">
      <c r="A1725" t="s">
        <v>1473</v>
      </c>
      <c r="B1725" t="s">
        <v>152</v>
      </c>
      <c r="C1725" t="s">
        <v>30</v>
      </c>
      <c r="D1725">
        <v>1</v>
      </c>
      <c r="E1725">
        <v>5662</v>
      </c>
      <c r="F1725">
        <v>265</v>
      </c>
      <c r="G1725" t="s">
        <v>6</v>
      </c>
      <c r="H1725" t="s">
        <v>153</v>
      </c>
      <c r="I1725" t="s">
        <v>1771</v>
      </c>
      <c r="J1725" t="s">
        <v>6</v>
      </c>
      <c r="K1725">
        <v>10312</v>
      </c>
      <c r="L1725" s="25">
        <v>0</v>
      </c>
      <c r="M1725" s="13">
        <v>45148</v>
      </c>
      <c r="N1725" s="1">
        <v>2</v>
      </c>
      <c r="O1725" s="1">
        <v>0</v>
      </c>
      <c r="P1725" s="1">
        <v>2</v>
      </c>
      <c r="Q1725" s="1">
        <v>4960</v>
      </c>
      <c r="R1725" s="1">
        <v>1900</v>
      </c>
      <c r="S1725">
        <v>1998</v>
      </c>
      <c r="T1725" s="29">
        <f>IF(TRIM(PropertySet[[#This Row],[YEAR BUILT]])="", "N/A", 2023-PropertySet[[#This Row],[YEAR BUILT]])</f>
        <v>25</v>
      </c>
      <c r="U1725" t="str" cm="1">
        <f t="array" ref="U1725">IF(PropertySet[[#This Row],[AGE]] = "N/A", "N/A", _xlfn.IFS(PropertySet[[#This Row],[AGE]] &lt;= 25, "0-25 Years", PropertySet[[#This Row],[AGE]] &lt;= 50, "26-50 Years", PropertySet[[#This Row],[AGE]]&lt;=75, "51-75 Years", PropertySet[[#This Row],[AGE]]&lt;=100, "76-100 Years", PropertySet[[#This Row],[AGE]]&gt;100, "100+ Years"))</f>
        <v>0-25 Years</v>
      </c>
      <c r="V1725" t="str" cm="1">
        <f t="array" ref="V17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725" t="s">
        <v>33</v>
      </c>
      <c r="X1725" t="s">
        <v>153</v>
      </c>
    </row>
    <row r="1726" spans="1:24" x14ac:dyDescent="0.3">
      <c r="A1726" t="s">
        <v>1473</v>
      </c>
      <c r="B1726" t="s">
        <v>152</v>
      </c>
      <c r="C1726" t="s">
        <v>30</v>
      </c>
      <c r="D1726">
        <v>1</v>
      </c>
      <c r="E1726">
        <v>5668</v>
      </c>
      <c r="F1726">
        <v>107</v>
      </c>
      <c r="G1726" t="s">
        <v>6</v>
      </c>
      <c r="H1726" t="s">
        <v>158</v>
      </c>
      <c r="I1726" t="s">
        <v>1772</v>
      </c>
      <c r="J1726" t="s">
        <v>6</v>
      </c>
      <c r="K1726">
        <v>10312</v>
      </c>
      <c r="L1726" s="25">
        <v>765000</v>
      </c>
      <c r="M1726" s="13">
        <v>45082</v>
      </c>
      <c r="N1726" s="1">
        <v>2</v>
      </c>
      <c r="O1726" s="1">
        <v>0</v>
      </c>
      <c r="P1726" s="1">
        <v>2</v>
      </c>
      <c r="Q1726" s="1">
        <v>3625</v>
      </c>
      <c r="R1726" s="1">
        <v>1632</v>
      </c>
      <c r="S1726">
        <v>1980</v>
      </c>
      <c r="T1726" s="29">
        <f>IF(TRIM(PropertySet[[#This Row],[YEAR BUILT]])="", "N/A", 2023-PropertySet[[#This Row],[YEAR BUILT]])</f>
        <v>43</v>
      </c>
      <c r="U1726" t="str" cm="1">
        <f t="array" ref="U1726">IF(PropertySet[[#This Row],[AGE]] = "N/A", "N/A", _xlfn.IFS(PropertySet[[#This Row],[AGE]] &lt;= 25, "0-25 Years", PropertySet[[#This Row],[AGE]] &lt;= 50, "26-50 Years", PropertySet[[#This Row],[AGE]]&lt;=75, "51-75 Years", PropertySet[[#This Row],[AGE]]&lt;=100, "76-100 Years", PropertySet[[#This Row],[AGE]]&gt;100, "100+ Years"))</f>
        <v>26-50 Years</v>
      </c>
      <c r="V1726" t="str" cm="1">
        <f t="array" ref="V17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26" t="s">
        <v>33</v>
      </c>
      <c r="X1726" t="s">
        <v>158</v>
      </c>
    </row>
    <row r="1727" spans="1:24" x14ac:dyDescent="0.3">
      <c r="A1727" t="s">
        <v>1473</v>
      </c>
      <c r="B1727" t="s">
        <v>152</v>
      </c>
      <c r="C1727" t="s">
        <v>30</v>
      </c>
      <c r="D1727">
        <v>1</v>
      </c>
      <c r="E1727">
        <v>5668</v>
      </c>
      <c r="F1727">
        <v>155</v>
      </c>
      <c r="G1727" t="s">
        <v>6</v>
      </c>
      <c r="H1727" t="s">
        <v>158</v>
      </c>
      <c r="I1727" t="s">
        <v>1773</v>
      </c>
      <c r="J1727" t="s">
        <v>6</v>
      </c>
      <c r="K1727">
        <v>10312</v>
      </c>
      <c r="L1727" s="25">
        <v>0</v>
      </c>
      <c r="M1727" s="13">
        <v>44998</v>
      </c>
      <c r="N1727" s="1">
        <v>2</v>
      </c>
      <c r="O1727" s="1">
        <v>0</v>
      </c>
      <c r="P1727" s="1">
        <v>2</v>
      </c>
      <c r="Q1727" s="1">
        <v>3000</v>
      </c>
      <c r="R1727" s="1">
        <v>2400</v>
      </c>
      <c r="S1727">
        <v>1980</v>
      </c>
      <c r="T1727" s="29">
        <f>IF(TRIM(PropertySet[[#This Row],[YEAR BUILT]])="", "N/A", 2023-PropertySet[[#This Row],[YEAR BUILT]])</f>
        <v>43</v>
      </c>
      <c r="U1727" t="str" cm="1">
        <f t="array" ref="U1727">IF(PropertySet[[#This Row],[AGE]] = "N/A", "N/A", _xlfn.IFS(PropertySet[[#This Row],[AGE]] &lt;= 25, "0-25 Years", PropertySet[[#This Row],[AGE]] &lt;= 50, "26-50 Years", PropertySet[[#This Row],[AGE]]&lt;=75, "51-75 Years", PropertySet[[#This Row],[AGE]]&lt;=100, "76-100 Years", PropertySet[[#This Row],[AGE]]&gt;100, "100+ Years"))</f>
        <v>26-50 Years</v>
      </c>
      <c r="V1727" t="str" cm="1">
        <f t="array" ref="V17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27" t="s">
        <v>33</v>
      </c>
      <c r="X1727" t="s">
        <v>158</v>
      </c>
    </row>
    <row r="1728" spans="1:24" x14ac:dyDescent="0.3">
      <c r="A1728" t="s">
        <v>1473</v>
      </c>
      <c r="B1728" t="s">
        <v>152</v>
      </c>
      <c r="C1728" t="s">
        <v>30</v>
      </c>
      <c r="D1728">
        <v>1</v>
      </c>
      <c r="E1728">
        <v>5669</v>
      </c>
      <c r="F1728">
        <v>32</v>
      </c>
      <c r="G1728" t="s">
        <v>6</v>
      </c>
      <c r="H1728" t="s">
        <v>158</v>
      </c>
      <c r="I1728" t="s">
        <v>1774</v>
      </c>
      <c r="J1728" t="s">
        <v>6</v>
      </c>
      <c r="K1728">
        <v>10312</v>
      </c>
      <c r="L1728" s="25">
        <v>0</v>
      </c>
      <c r="M1728" s="13">
        <v>45287</v>
      </c>
      <c r="N1728" s="1">
        <v>2</v>
      </c>
      <c r="O1728" s="1">
        <v>0</v>
      </c>
      <c r="P1728" s="1">
        <v>2</v>
      </c>
      <c r="Q1728" s="1">
        <v>3900</v>
      </c>
      <c r="R1728" s="1">
        <v>2152</v>
      </c>
      <c r="S1728">
        <v>1980</v>
      </c>
      <c r="T1728" s="29">
        <f>IF(TRIM(PropertySet[[#This Row],[YEAR BUILT]])="", "N/A", 2023-PropertySet[[#This Row],[YEAR BUILT]])</f>
        <v>43</v>
      </c>
      <c r="U1728" t="str" cm="1">
        <f t="array" ref="U1728">IF(PropertySet[[#This Row],[AGE]] = "N/A", "N/A", _xlfn.IFS(PropertySet[[#This Row],[AGE]] &lt;= 25, "0-25 Years", PropertySet[[#This Row],[AGE]] &lt;= 50, "26-50 Years", PropertySet[[#This Row],[AGE]]&lt;=75, "51-75 Years", PropertySet[[#This Row],[AGE]]&lt;=100, "76-100 Years", PropertySet[[#This Row],[AGE]]&gt;100, "100+ Years"))</f>
        <v>26-50 Years</v>
      </c>
      <c r="V1728" t="str" cm="1">
        <f t="array" ref="V17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28" t="s">
        <v>33</v>
      </c>
      <c r="X1728" t="s">
        <v>158</v>
      </c>
    </row>
    <row r="1729" spans="1:24" x14ac:dyDescent="0.3">
      <c r="A1729" t="s">
        <v>1473</v>
      </c>
      <c r="B1729" t="s">
        <v>152</v>
      </c>
      <c r="C1729" t="s">
        <v>30</v>
      </c>
      <c r="D1729">
        <v>1</v>
      </c>
      <c r="E1729">
        <v>5674</v>
      </c>
      <c r="F1729">
        <v>58</v>
      </c>
      <c r="G1729" t="s">
        <v>6</v>
      </c>
      <c r="H1729" t="s">
        <v>158</v>
      </c>
      <c r="I1729" t="s">
        <v>1775</v>
      </c>
      <c r="J1729" t="s">
        <v>6</v>
      </c>
      <c r="K1729">
        <v>10312</v>
      </c>
      <c r="L1729" s="25">
        <v>838500</v>
      </c>
      <c r="M1729" s="13">
        <v>45205</v>
      </c>
      <c r="N1729" s="1">
        <v>2</v>
      </c>
      <c r="O1729" s="1">
        <v>0</v>
      </c>
      <c r="P1729" s="1">
        <v>2</v>
      </c>
      <c r="Q1729" s="1">
        <v>4380</v>
      </c>
      <c r="R1729" s="1">
        <v>2288</v>
      </c>
      <c r="S1729">
        <v>1975</v>
      </c>
      <c r="T1729" s="29">
        <f>IF(TRIM(PropertySet[[#This Row],[YEAR BUILT]])="", "N/A", 2023-PropertySet[[#This Row],[YEAR BUILT]])</f>
        <v>48</v>
      </c>
      <c r="U1729" t="str" cm="1">
        <f t="array" ref="U1729">IF(PropertySet[[#This Row],[AGE]] = "N/A", "N/A", _xlfn.IFS(PropertySet[[#This Row],[AGE]] &lt;= 25, "0-25 Years", PropertySet[[#This Row],[AGE]] &lt;= 50, "26-50 Years", PropertySet[[#This Row],[AGE]]&lt;=75, "51-75 Years", PropertySet[[#This Row],[AGE]]&lt;=100, "76-100 Years", PropertySet[[#This Row],[AGE]]&gt;100, "100+ Years"))</f>
        <v>26-50 Years</v>
      </c>
      <c r="V1729" t="str" cm="1">
        <f t="array" ref="V17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29" t="s">
        <v>33</v>
      </c>
      <c r="X1729" t="s">
        <v>158</v>
      </c>
    </row>
    <row r="1730" spans="1:24" x14ac:dyDescent="0.3">
      <c r="A1730" t="s">
        <v>1473</v>
      </c>
      <c r="B1730" t="s">
        <v>152</v>
      </c>
      <c r="C1730" t="s">
        <v>30</v>
      </c>
      <c r="D1730">
        <v>1</v>
      </c>
      <c r="E1730">
        <v>5676</v>
      </c>
      <c r="F1730">
        <v>59</v>
      </c>
      <c r="G1730" t="s">
        <v>6</v>
      </c>
      <c r="H1730" t="s">
        <v>158</v>
      </c>
      <c r="I1730" t="s">
        <v>1776</v>
      </c>
      <c r="J1730" t="s">
        <v>6</v>
      </c>
      <c r="K1730">
        <v>10312</v>
      </c>
      <c r="L1730" s="25">
        <v>0</v>
      </c>
      <c r="M1730" s="13">
        <v>45009</v>
      </c>
      <c r="N1730" s="1">
        <v>2</v>
      </c>
      <c r="O1730" s="1">
        <v>0</v>
      </c>
      <c r="P1730" s="1">
        <v>2</v>
      </c>
      <c r="Q1730" s="1">
        <v>4321</v>
      </c>
      <c r="R1730" s="1">
        <v>1960</v>
      </c>
      <c r="S1730">
        <v>1980</v>
      </c>
      <c r="T1730" s="29">
        <f>IF(TRIM(PropertySet[[#This Row],[YEAR BUILT]])="", "N/A", 2023-PropertySet[[#This Row],[YEAR BUILT]])</f>
        <v>43</v>
      </c>
      <c r="U1730" t="str" cm="1">
        <f t="array" ref="U1730">IF(PropertySet[[#This Row],[AGE]] = "N/A", "N/A", _xlfn.IFS(PropertySet[[#This Row],[AGE]] &lt;= 25, "0-25 Years", PropertySet[[#This Row],[AGE]] &lt;= 50, "26-50 Years", PropertySet[[#This Row],[AGE]]&lt;=75, "51-75 Years", PropertySet[[#This Row],[AGE]]&lt;=100, "76-100 Years", PropertySet[[#This Row],[AGE]]&gt;100, "100+ Years"))</f>
        <v>26-50 Years</v>
      </c>
      <c r="V1730" t="str" cm="1">
        <f t="array" ref="V17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30" t="s">
        <v>33</v>
      </c>
      <c r="X1730" t="s">
        <v>158</v>
      </c>
    </row>
    <row r="1731" spans="1:24" x14ac:dyDescent="0.3">
      <c r="A1731" t="s">
        <v>1473</v>
      </c>
      <c r="B1731" t="s">
        <v>152</v>
      </c>
      <c r="C1731" t="s">
        <v>30</v>
      </c>
      <c r="D1731">
        <v>1</v>
      </c>
      <c r="E1731">
        <v>5676</v>
      </c>
      <c r="F1731">
        <v>59</v>
      </c>
      <c r="G1731" t="s">
        <v>6</v>
      </c>
      <c r="H1731" t="s">
        <v>158</v>
      </c>
      <c r="I1731" t="s">
        <v>1776</v>
      </c>
      <c r="J1731" t="s">
        <v>6</v>
      </c>
      <c r="K1731">
        <v>10312</v>
      </c>
      <c r="L1731" s="25">
        <v>865000</v>
      </c>
      <c r="M1731" s="13">
        <v>45044</v>
      </c>
      <c r="N1731" s="1">
        <v>2</v>
      </c>
      <c r="O1731" s="1">
        <v>0</v>
      </c>
      <c r="P1731" s="1">
        <v>2</v>
      </c>
      <c r="Q1731" s="1">
        <v>4321</v>
      </c>
      <c r="R1731" s="1">
        <v>1960</v>
      </c>
      <c r="S1731">
        <v>1980</v>
      </c>
      <c r="T1731" s="29">
        <f>IF(TRIM(PropertySet[[#This Row],[YEAR BUILT]])="", "N/A", 2023-PropertySet[[#This Row],[YEAR BUILT]])</f>
        <v>43</v>
      </c>
      <c r="U1731" t="str" cm="1">
        <f t="array" ref="U1731">IF(PropertySet[[#This Row],[AGE]] = "N/A", "N/A", _xlfn.IFS(PropertySet[[#This Row],[AGE]] &lt;= 25, "0-25 Years", PropertySet[[#This Row],[AGE]] &lt;= 50, "26-50 Years", PropertySet[[#This Row],[AGE]]&lt;=75, "51-75 Years", PropertySet[[#This Row],[AGE]]&lt;=100, "76-100 Years", PropertySet[[#This Row],[AGE]]&gt;100, "100+ Years"))</f>
        <v>26-50 Years</v>
      </c>
      <c r="V1731" t="str" cm="1">
        <f t="array" ref="V17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31" t="s">
        <v>33</v>
      </c>
      <c r="X1731" t="s">
        <v>158</v>
      </c>
    </row>
    <row r="1732" spans="1:24" x14ac:dyDescent="0.3">
      <c r="A1732" t="s">
        <v>1473</v>
      </c>
      <c r="B1732" t="s">
        <v>152</v>
      </c>
      <c r="C1732" t="s">
        <v>30</v>
      </c>
      <c r="D1732">
        <v>1</v>
      </c>
      <c r="E1732">
        <v>5676</v>
      </c>
      <c r="F1732">
        <v>118</v>
      </c>
      <c r="G1732" t="s">
        <v>6</v>
      </c>
      <c r="H1732" t="s">
        <v>158</v>
      </c>
      <c r="I1732" t="s">
        <v>1777</v>
      </c>
      <c r="J1732" t="s">
        <v>6</v>
      </c>
      <c r="K1732">
        <v>10312</v>
      </c>
      <c r="L1732" s="25">
        <v>0</v>
      </c>
      <c r="M1732" s="13">
        <v>45288</v>
      </c>
      <c r="N1732" s="1">
        <v>2</v>
      </c>
      <c r="O1732" s="1">
        <v>0</v>
      </c>
      <c r="P1732" s="1">
        <v>2</v>
      </c>
      <c r="Q1732" s="1">
        <v>4031</v>
      </c>
      <c r="R1732" s="1">
        <v>1960</v>
      </c>
      <c r="S1732">
        <v>1980</v>
      </c>
      <c r="T1732" s="29">
        <f>IF(TRIM(PropertySet[[#This Row],[YEAR BUILT]])="", "N/A", 2023-PropertySet[[#This Row],[YEAR BUILT]])</f>
        <v>43</v>
      </c>
      <c r="U1732" t="str" cm="1">
        <f t="array" ref="U1732">IF(PropertySet[[#This Row],[AGE]] = "N/A", "N/A", _xlfn.IFS(PropertySet[[#This Row],[AGE]] &lt;= 25, "0-25 Years", PropertySet[[#This Row],[AGE]] &lt;= 50, "26-50 Years", PropertySet[[#This Row],[AGE]]&lt;=75, "51-75 Years", PropertySet[[#This Row],[AGE]]&lt;=100, "76-100 Years", PropertySet[[#This Row],[AGE]]&gt;100, "100+ Years"))</f>
        <v>26-50 Years</v>
      </c>
      <c r="V1732" t="str" cm="1">
        <f t="array" ref="V17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32" t="s">
        <v>33</v>
      </c>
      <c r="X1732" t="s">
        <v>158</v>
      </c>
    </row>
    <row r="1733" spans="1:24" x14ac:dyDescent="0.3">
      <c r="A1733" t="s">
        <v>1473</v>
      </c>
      <c r="B1733" t="s">
        <v>152</v>
      </c>
      <c r="C1733" t="s">
        <v>30</v>
      </c>
      <c r="D1733">
        <v>1</v>
      </c>
      <c r="E1733">
        <v>5676</v>
      </c>
      <c r="F1733">
        <v>119</v>
      </c>
      <c r="G1733" t="s">
        <v>6</v>
      </c>
      <c r="H1733" t="s">
        <v>158</v>
      </c>
      <c r="I1733" t="s">
        <v>1778</v>
      </c>
      <c r="J1733" t="s">
        <v>6</v>
      </c>
      <c r="K1733">
        <v>10312</v>
      </c>
      <c r="L1733" s="25">
        <v>0</v>
      </c>
      <c r="M1733" s="13">
        <v>44952</v>
      </c>
      <c r="N1733" s="1">
        <v>2</v>
      </c>
      <c r="O1733" s="1">
        <v>0</v>
      </c>
      <c r="P1733" s="1">
        <v>2</v>
      </c>
      <c r="Q1733" s="1">
        <v>4060</v>
      </c>
      <c r="R1733" s="1">
        <v>2750</v>
      </c>
      <c r="S1733">
        <v>1980</v>
      </c>
      <c r="T1733" s="29">
        <f>IF(TRIM(PropertySet[[#This Row],[YEAR BUILT]])="", "N/A", 2023-PropertySet[[#This Row],[YEAR BUILT]])</f>
        <v>43</v>
      </c>
      <c r="U1733" t="str" cm="1">
        <f t="array" ref="U1733">IF(PropertySet[[#This Row],[AGE]] = "N/A", "N/A", _xlfn.IFS(PropertySet[[#This Row],[AGE]] &lt;= 25, "0-25 Years", PropertySet[[#This Row],[AGE]] &lt;= 50, "26-50 Years", PropertySet[[#This Row],[AGE]]&lt;=75, "51-75 Years", PropertySet[[#This Row],[AGE]]&lt;=100, "76-100 Years", PropertySet[[#This Row],[AGE]]&gt;100, "100+ Years"))</f>
        <v>26-50 Years</v>
      </c>
      <c r="V1733" t="str" cm="1">
        <f t="array" ref="V17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33" t="s">
        <v>33</v>
      </c>
      <c r="X1733" t="s">
        <v>158</v>
      </c>
    </row>
    <row r="1734" spans="1:24" x14ac:dyDescent="0.3">
      <c r="A1734" t="s">
        <v>1473</v>
      </c>
      <c r="B1734" t="s">
        <v>152</v>
      </c>
      <c r="C1734" t="s">
        <v>30</v>
      </c>
      <c r="D1734">
        <v>1</v>
      </c>
      <c r="E1734">
        <v>5676</v>
      </c>
      <c r="F1734">
        <v>180</v>
      </c>
      <c r="G1734" t="s">
        <v>6</v>
      </c>
      <c r="H1734" t="s">
        <v>158</v>
      </c>
      <c r="I1734" t="s">
        <v>1779</v>
      </c>
      <c r="J1734" t="s">
        <v>6</v>
      </c>
      <c r="K1734">
        <v>10312</v>
      </c>
      <c r="L1734" s="25">
        <v>545000</v>
      </c>
      <c r="M1734" s="13">
        <v>45201</v>
      </c>
      <c r="N1734" s="1">
        <v>2</v>
      </c>
      <c r="O1734" s="1">
        <v>0</v>
      </c>
      <c r="P1734" s="1">
        <v>2</v>
      </c>
      <c r="Q1734" s="1">
        <v>3300</v>
      </c>
      <c r="R1734" s="1">
        <v>2160</v>
      </c>
      <c r="S1734">
        <v>1980</v>
      </c>
      <c r="T1734" s="29">
        <f>IF(TRIM(PropertySet[[#This Row],[YEAR BUILT]])="", "N/A", 2023-PropertySet[[#This Row],[YEAR BUILT]])</f>
        <v>43</v>
      </c>
      <c r="U1734" t="str" cm="1">
        <f t="array" ref="U1734">IF(PropertySet[[#This Row],[AGE]] = "N/A", "N/A", _xlfn.IFS(PropertySet[[#This Row],[AGE]] &lt;= 25, "0-25 Years", PropertySet[[#This Row],[AGE]] &lt;= 50, "26-50 Years", PropertySet[[#This Row],[AGE]]&lt;=75, "51-75 Years", PropertySet[[#This Row],[AGE]]&lt;=100, "76-100 Years", PropertySet[[#This Row],[AGE]]&gt;100, "100+ Years"))</f>
        <v>26-50 Years</v>
      </c>
      <c r="V1734" t="str" cm="1">
        <f t="array" ref="V17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34" t="s">
        <v>33</v>
      </c>
      <c r="X1734" t="s">
        <v>158</v>
      </c>
    </row>
    <row r="1735" spans="1:24" x14ac:dyDescent="0.3">
      <c r="A1735" t="s">
        <v>1473</v>
      </c>
      <c r="B1735" t="s">
        <v>152</v>
      </c>
      <c r="C1735" t="s">
        <v>30</v>
      </c>
      <c r="D1735">
        <v>1</v>
      </c>
      <c r="E1735">
        <v>5678</v>
      </c>
      <c r="F1735">
        <v>45</v>
      </c>
      <c r="G1735" t="s">
        <v>6</v>
      </c>
      <c r="H1735" t="s">
        <v>158</v>
      </c>
      <c r="I1735" t="s">
        <v>1780</v>
      </c>
      <c r="J1735" t="s">
        <v>6</v>
      </c>
      <c r="K1735">
        <v>10312</v>
      </c>
      <c r="L1735" s="25">
        <v>845000</v>
      </c>
      <c r="M1735" s="13">
        <v>45166</v>
      </c>
      <c r="N1735" s="1">
        <v>2</v>
      </c>
      <c r="O1735" s="1">
        <v>0</v>
      </c>
      <c r="P1735" s="1">
        <v>2</v>
      </c>
      <c r="Q1735" s="1">
        <v>3100</v>
      </c>
      <c r="R1735" s="1">
        <v>2288</v>
      </c>
      <c r="S1735">
        <v>1980</v>
      </c>
      <c r="T1735" s="29">
        <f>IF(TRIM(PropertySet[[#This Row],[YEAR BUILT]])="", "N/A", 2023-PropertySet[[#This Row],[YEAR BUILT]])</f>
        <v>43</v>
      </c>
      <c r="U1735" t="str" cm="1">
        <f t="array" ref="U1735">IF(PropertySet[[#This Row],[AGE]] = "N/A", "N/A", _xlfn.IFS(PropertySet[[#This Row],[AGE]] &lt;= 25, "0-25 Years", PropertySet[[#This Row],[AGE]] &lt;= 50, "26-50 Years", PropertySet[[#This Row],[AGE]]&lt;=75, "51-75 Years", PropertySet[[#This Row],[AGE]]&lt;=100, "76-100 Years", PropertySet[[#This Row],[AGE]]&gt;100, "100+ Years"))</f>
        <v>26-50 Years</v>
      </c>
      <c r="V1735" t="str" cm="1">
        <f t="array" ref="V17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35" t="s">
        <v>33</v>
      </c>
      <c r="X1735" t="s">
        <v>158</v>
      </c>
    </row>
    <row r="1736" spans="1:24" x14ac:dyDescent="0.3">
      <c r="A1736" t="s">
        <v>1473</v>
      </c>
      <c r="B1736" t="s">
        <v>152</v>
      </c>
      <c r="C1736" t="s">
        <v>30</v>
      </c>
      <c r="D1736">
        <v>1</v>
      </c>
      <c r="E1736">
        <v>5679</v>
      </c>
      <c r="F1736">
        <v>85</v>
      </c>
      <c r="G1736" t="s">
        <v>6</v>
      </c>
      <c r="H1736" t="s">
        <v>153</v>
      </c>
      <c r="I1736" t="s">
        <v>1781</v>
      </c>
      <c r="J1736" t="s">
        <v>6</v>
      </c>
      <c r="K1736">
        <v>10312</v>
      </c>
      <c r="L1736" s="25">
        <v>0</v>
      </c>
      <c r="M1736" s="13">
        <v>45125</v>
      </c>
      <c r="N1736" s="1">
        <v>2</v>
      </c>
      <c r="O1736" s="1">
        <v>0</v>
      </c>
      <c r="P1736" s="1">
        <v>2</v>
      </c>
      <c r="Q1736" s="1">
        <v>4500</v>
      </c>
      <c r="R1736" s="1">
        <v>2336</v>
      </c>
      <c r="S1736">
        <v>1975</v>
      </c>
      <c r="T1736" s="29">
        <f>IF(TRIM(PropertySet[[#This Row],[YEAR BUILT]])="", "N/A", 2023-PropertySet[[#This Row],[YEAR BUILT]])</f>
        <v>48</v>
      </c>
      <c r="U1736" t="str" cm="1">
        <f t="array" ref="U1736">IF(PropertySet[[#This Row],[AGE]] = "N/A", "N/A", _xlfn.IFS(PropertySet[[#This Row],[AGE]] &lt;= 25, "0-25 Years", PropertySet[[#This Row],[AGE]] &lt;= 50, "26-50 Years", PropertySet[[#This Row],[AGE]]&lt;=75, "51-75 Years", PropertySet[[#This Row],[AGE]]&lt;=100, "76-100 Years", PropertySet[[#This Row],[AGE]]&gt;100, "100+ Years"))</f>
        <v>26-50 Years</v>
      </c>
      <c r="V1736" t="str" cm="1">
        <f t="array" ref="V17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36" t="s">
        <v>33</v>
      </c>
      <c r="X1736" t="s">
        <v>153</v>
      </c>
    </row>
    <row r="1737" spans="1:24" x14ac:dyDescent="0.3">
      <c r="A1737" t="s">
        <v>1473</v>
      </c>
      <c r="B1737" t="s">
        <v>152</v>
      </c>
      <c r="C1737" t="s">
        <v>30</v>
      </c>
      <c r="D1737">
        <v>1</v>
      </c>
      <c r="E1737">
        <v>5681</v>
      </c>
      <c r="F1737">
        <v>30</v>
      </c>
      <c r="G1737" t="s">
        <v>6</v>
      </c>
      <c r="H1737" t="s">
        <v>158</v>
      </c>
      <c r="I1737" t="s">
        <v>1782</v>
      </c>
      <c r="J1737" t="s">
        <v>6</v>
      </c>
      <c r="K1737">
        <v>10312</v>
      </c>
      <c r="L1737" s="25">
        <v>820000</v>
      </c>
      <c r="M1737" s="13">
        <v>45245</v>
      </c>
      <c r="N1737" s="1">
        <v>2</v>
      </c>
      <c r="O1737" s="1">
        <v>0</v>
      </c>
      <c r="P1737" s="1">
        <v>2</v>
      </c>
      <c r="Q1737" s="1">
        <v>4996</v>
      </c>
      <c r="R1737" s="1">
        <v>1736</v>
      </c>
      <c r="S1737">
        <v>1975</v>
      </c>
      <c r="T1737" s="29">
        <f>IF(TRIM(PropertySet[[#This Row],[YEAR BUILT]])="", "N/A", 2023-PropertySet[[#This Row],[YEAR BUILT]])</f>
        <v>48</v>
      </c>
      <c r="U1737" t="str" cm="1">
        <f t="array" ref="U1737">IF(PropertySet[[#This Row],[AGE]] = "N/A", "N/A", _xlfn.IFS(PropertySet[[#This Row],[AGE]] &lt;= 25, "0-25 Years", PropertySet[[#This Row],[AGE]] &lt;= 50, "26-50 Years", PropertySet[[#This Row],[AGE]]&lt;=75, "51-75 Years", PropertySet[[#This Row],[AGE]]&lt;=100, "76-100 Years", PropertySet[[#This Row],[AGE]]&gt;100, "100+ Years"))</f>
        <v>26-50 Years</v>
      </c>
      <c r="V1737" t="str" cm="1">
        <f t="array" ref="V17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37" t="s">
        <v>33</v>
      </c>
      <c r="X1737" t="s">
        <v>158</v>
      </c>
    </row>
    <row r="1738" spans="1:24" x14ac:dyDescent="0.3">
      <c r="A1738" t="s">
        <v>1473</v>
      </c>
      <c r="B1738" t="s">
        <v>152</v>
      </c>
      <c r="C1738" t="s">
        <v>30</v>
      </c>
      <c r="D1738">
        <v>1</v>
      </c>
      <c r="E1738">
        <v>5685</v>
      </c>
      <c r="F1738">
        <v>20</v>
      </c>
      <c r="G1738" t="s">
        <v>6</v>
      </c>
      <c r="H1738" t="s">
        <v>158</v>
      </c>
      <c r="I1738" t="s">
        <v>1783</v>
      </c>
      <c r="J1738" t="s">
        <v>6</v>
      </c>
      <c r="K1738">
        <v>10312</v>
      </c>
      <c r="L1738" s="25">
        <v>790000</v>
      </c>
      <c r="M1738" s="13">
        <v>45229</v>
      </c>
      <c r="N1738" s="1">
        <v>2</v>
      </c>
      <c r="O1738" s="1">
        <v>0</v>
      </c>
      <c r="P1738" s="1">
        <v>2</v>
      </c>
      <c r="Q1738" s="1">
        <v>3100</v>
      </c>
      <c r="R1738" s="1">
        <v>1270</v>
      </c>
      <c r="S1738">
        <v>1979</v>
      </c>
      <c r="T1738" s="29">
        <f>IF(TRIM(PropertySet[[#This Row],[YEAR BUILT]])="", "N/A", 2023-PropertySet[[#This Row],[YEAR BUILT]])</f>
        <v>44</v>
      </c>
      <c r="U1738" t="str" cm="1">
        <f t="array" ref="U1738">IF(PropertySet[[#This Row],[AGE]] = "N/A", "N/A", _xlfn.IFS(PropertySet[[#This Row],[AGE]] &lt;= 25, "0-25 Years", PropertySet[[#This Row],[AGE]] &lt;= 50, "26-50 Years", PropertySet[[#This Row],[AGE]]&lt;=75, "51-75 Years", PropertySet[[#This Row],[AGE]]&lt;=100, "76-100 Years", PropertySet[[#This Row],[AGE]]&gt;100, "100+ Years"))</f>
        <v>26-50 Years</v>
      </c>
      <c r="V1738" t="str" cm="1">
        <f t="array" ref="V17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38" t="s">
        <v>33</v>
      </c>
      <c r="X1738" t="s">
        <v>158</v>
      </c>
    </row>
    <row r="1739" spans="1:24" x14ac:dyDescent="0.3">
      <c r="A1739" t="s">
        <v>1473</v>
      </c>
      <c r="B1739" t="s">
        <v>152</v>
      </c>
      <c r="C1739" t="s">
        <v>30</v>
      </c>
      <c r="D1739">
        <v>1</v>
      </c>
      <c r="E1739">
        <v>5687</v>
      </c>
      <c r="F1739">
        <v>218</v>
      </c>
      <c r="G1739" t="s">
        <v>6</v>
      </c>
      <c r="H1739" t="s">
        <v>153</v>
      </c>
      <c r="I1739" t="s">
        <v>1784</v>
      </c>
      <c r="J1739" t="s">
        <v>6</v>
      </c>
      <c r="K1739">
        <v>10312</v>
      </c>
      <c r="L1739" s="25">
        <v>0</v>
      </c>
      <c r="M1739" s="13">
        <v>45174</v>
      </c>
      <c r="N1739" s="1">
        <v>2</v>
      </c>
      <c r="O1739" s="1">
        <v>0</v>
      </c>
      <c r="P1739" s="1">
        <v>2</v>
      </c>
      <c r="Q1739" s="1">
        <v>4000</v>
      </c>
      <c r="R1739" s="1">
        <v>1553</v>
      </c>
      <c r="S1739">
        <v>1970</v>
      </c>
      <c r="T1739" s="29">
        <f>IF(TRIM(PropertySet[[#This Row],[YEAR BUILT]])="", "N/A", 2023-PropertySet[[#This Row],[YEAR BUILT]])</f>
        <v>53</v>
      </c>
      <c r="U1739" t="str" cm="1">
        <f t="array" ref="U1739">IF(PropertySet[[#This Row],[AGE]] = "N/A", "N/A", _xlfn.IFS(PropertySet[[#This Row],[AGE]] &lt;= 25, "0-25 Years", PropertySet[[#This Row],[AGE]] &lt;= 50, "26-50 Years", PropertySet[[#This Row],[AGE]]&lt;=75, "51-75 Years", PropertySet[[#This Row],[AGE]]&lt;=100, "76-100 Years", PropertySet[[#This Row],[AGE]]&gt;100, "100+ Years"))</f>
        <v>51-75 Years</v>
      </c>
      <c r="V1739" t="str" cm="1">
        <f t="array" ref="V17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39" t="s">
        <v>33</v>
      </c>
      <c r="X1739" t="s">
        <v>153</v>
      </c>
    </row>
    <row r="1740" spans="1:24" x14ac:dyDescent="0.3">
      <c r="A1740" t="s">
        <v>1473</v>
      </c>
      <c r="B1740" t="s">
        <v>152</v>
      </c>
      <c r="C1740" t="s">
        <v>30</v>
      </c>
      <c r="D1740">
        <v>1</v>
      </c>
      <c r="E1740">
        <v>5691</v>
      </c>
      <c r="F1740">
        <v>22</v>
      </c>
      <c r="G1740" t="s">
        <v>6</v>
      </c>
      <c r="H1740" t="s">
        <v>158</v>
      </c>
      <c r="I1740" t="s">
        <v>1785</v>
      </c>
      <c r="J1740" t="s">
        <v>6</v>
      </c>
      <c r="K1740">
        <v>10312</v>
      </c>
      <c r="L1740" s="25">
        <v>0</v>
      </c>
      <c r="M1740" s="13">
        <v>45232</v>
      </c>
      <c r="N1740" s="1">
        <v>2</v>
      </c>
      <c r="O1740" s="1">
        <v>0</v>
      </c>
      <c r="P1740" s="1">
        <v>2</v>
      </c>
      <c r="Q1740" s="1">
        <v>3000</v>
      </c>
      <c r="R1740" s="1">
        <v>2376</v>
      </c>
      <c r="S1740">
        <v>1981</v>
      </c>
      <c r="T1740" s="29">
        <f>IF(TRIM(PropertySet[[#This Row],[YEAR BUILT]])="", "N/A", 2023-PropertySet[[#This Row],[YEAR BUILT]])</f>
        <v>42</v>
      </c>
      <c r="U1740" t="str" cm="1">
        <f t="array" ref="U1740">IF(PropertySet[[#This Row],[AGE]] = "N/A", "N/A", _xlfn.IFS(PropertySet[[#This Row],[AGE]] &lt;= 25, "0-25 Years", PropertySet[[#This Row],[AGE]] &lt;= 50, "26-50 Years", PropertySet[[#This Row],[AGE]]&lt;=75, "51-75 Years", PropertySet[[#This Row],[AGE]]&lt;=100, "76-100 Years", PropertySet[[#This Row],[AGE]]&gt;100, "100+ Years"))</f>
        <v>26-50 Years</v>
      </c>
      <c r="V1740" t="str" cm="1">
        <f t="array" ref="V17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40" t="s">
        <v>33</v>
      </c>
      <c r="X1740" t="s">
        <v>158</v>
      </c>
    </row>
    <row r="1741" spans="1:24" x14ac:dyDescent="0.3">
      <c r="A1741" t="s">
        <v>1473</v>
      </c>
      <c r="B1741" t="s">
        <v>152</v>
      </c>
      <c r="C1741" t="s">
        <v>30</v>
      </c>
      <c r="D1741">
        <v>1</v>
      </c>
      <c r="E1741">
        <v>5691</v>
      </c>
      <c r="F1741">
        <v>128</v>
      </c>
      <c r="G1741" t="s">
        <v>6</v>
      </c>
      <c r="H1741" t="s">
        <v>158</v>
      </c>
      <c r="I1741" t="s">
        <v>1786</v>
      </c>
      <c r="J1741" t="s">
        <v>6</v>
      </c>
      <c r="K1741">
        <v>10312</v>
      </c>
      <c r="L1741" s="25">
        <v>795000</v>
      </c>
      <c r="M1741" s="13">
        <v>44957</v>
      </c>
      <c r="N1741" s="1">
        <v>2</v>
      </c>
      <c r="O1741" s="1">
        <v>0</v>
      </c>
      <c r="P1741" s="1">
        <v>2</v>
      </c>
      <c r="Q1741" s="1">
        <v>3000</v>
      </c>
      <c r="R1741" s="1">
        <v>2160</v>
      </c>
      <c r="S1741">
        <v>1981</v>
      </c>
      <c r="T1741" s="29">
        <f>IF(TRIM(PropertySet[[#This Row],[YEAR BUILT]])="", "N/A", 2023-PropertySet[[#This Row],[YEAR BUILT]])</f>
        <v>42</v>
      </c>
      <c r="U1741" t="str" cm="1">
        <f t="array" ref="U1741">IF(PropertySet[[#This Row],[AGE]] = "N/A", "N/A", _xlfn.IFS(PropertySet[[#This Row],[AGE]] &lt;= 25, "0-25 Years", PropertySet[[#This Row],[AGE]] &lt;= 50, "26-50 Years", PropertySet[[#This Row],[AGE]]&lt;=75, "51-75 Years", PropertySet[[#This Row],[AGE]]&lt;=100, "76-100 Years", PropertySet[[#This Row],[AGE]]&gt;100, "100+ Years"))</f>
        <v>26-50 Years</v>
      </c>
      <c r="V1741" t="str" cm="1">
        <f t="array" ref="V17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41" t="s">
        <v>33</v>
      </c>
      <c r="X1741" t="s">
        <v>158</v>
      </c>
    </row>
    <row r="1742" spans="1:24" x14ac:dyDescent="0.3">
      <c r="A1742" t="s">
        <v>1473</v>
      </c>
      <c r="B1742" t="s">
        <v>152</v>
      </c>
      <c r="C1742" t="s">
        <v>30</v>
      </c>
      <c r="D1742">
        <v>1</v>
      </c>
      <c r="E1742">
        <v>5692</v>
      </c>
      <c r="F1742">
        <v>51</v>
      </c>
      <c r="G1742" t="s">
        <v>6</v>
      </c>
      <c r="H1742" t="s">
        <v>153</v>
      </c>
      <c r="I1742" t="s">
        <v>1787</v>
      </c>
      <c r="J1742" t="s">
        <v>6</v>
      </c>
      <c r="K1742">
        <v>10312</v>
      </c>
      <c r="L1742" s="25">
        <v>510121</v>
      </c>
      <c r="M1742" s="13">
        <v>45175</v>
      </c>
      <c r="N1742" s="1">
        <v>2</v>
      </c>
      <c r="O1742" s="1">
        <v>0</v>
      </c>
      <c r="P1742" s="1">
        <v>2</v>
      </c>
      <c r="Q1742" s="1">
        <v>2800</v>
      </c>
      <c r="R1742" s="1">
        <v>1728</v>
      </c>
      <c r="S1742">
        <v>1979</v>
      </c>
      <c r="T1742" s="29">
        <f>IF(TRIM(PropertySet[[#This Row],[YEAR BUILT]])="", "N/A", 2023-PropertySet[[#This Row],[YEAR BUILT]])</f>
        <v>44</v>
      </c>
      <c r="U1742" t="str" cm="1">
        <f t="array" ref="U1742">IF(PropertySet[[#This Row],[AGE]] = "N/A", "N/A", _xlfn.IFS(PropertySet[[#This Row],[AGE]] &lt;= 25, "0-25 Years", PropertySet[[#This Row],[AGE]] &lt;= 50, "26-50 Years", PropertySet[[#This Row],[AGE]]&lt;=75, "51-75 Years", PropertySet[[#This Row],[AGE]]&lt;=100, "76-100 Years", PropertySet[[#This Row],[AGE]]&gt;100, "100+ Years"))</f>
        <v>26-50 Years</v>
      </c>
      <c r="V1742" t="str" cm="1">
        <f t="array" ref="V17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42" t="s">
        <v>33</v>
      </c>
      <c r="X1742" t="s">
        <v>153</v>
      </c>
    </row>
    <row r="1743" spans="1:24" x14ac:dyDescent="0.3">
      <c r="A1743" t="s">
        <v>1473</v>
      </c>
      <c r="B1743" t="s">
        <v>152</v>
      </c>
      <c r="C1743" t="s">
        <v>30</v>
      </c>
      <c r="D1743">
        <v>1</v>
      </c>
      <c r="E1743">
        <v>5692</v>
      </c>
      <c r="F1743">
        <v>56</v>
      </c>
      <c r="G1743" t="s">
        <v>6</v>
      </c>
      <c r="H1743" t="s">
        <v>182</v>
      </c>
      <c r="I1743" t="s">
        <v>1788</v>
      </c>
      <c r="J1743" t="s">
        <v>6</v>
      </c>
      <c r="K1743">
        <v>10312</v>
      </c>
      <c r="L1743" s="25">
        <v>725000</v>
      </c>
      <c r="M1743" s="13">
        <v>44967</v>
      </c>
      <c r="N1743" s="1">
        <v>2</v>
      </c>
      <c r="O1743" s="1">
        <v>0</v>
      </c>
      <c r="P1743" s="1">
        <v>2</v>
      </c>
      <c r="Q1743" s="1">
        <v>2669</v>
      </c>
      <c r="R1743" s="1">
        <v>1728</v>
      </c>
      <c r="S1743">
        <v>1979</v>
      </c>
      <c r="T1743" s="29">
        <f>IF(TRIM(PropertySet[[#This Row],[YEAR BUILT]])="", "N/A", 2023-PropertySet[[#This Row],[YEAR BUILT]])</f>
        <v>44</v>
      </c>
      <c r="U1743" t="str" cm="1">
        <f t="array" ref="U1743">IF(PropertySet[[#This Row],[AGE]] = "N/A", "N/A", _xlfn.IFS(PropertySet[[#This Row],[AGE]] &lt;= 25, "0-25 Years", PropertySet[[#This Row],[AGE]] &lt;= 50, "26-50 Years", PropertySet[[#This Row],[AGE]]&lt;=75, "51-75 Years", PropertySet[[#This Row],[AGE]]&lt;=100, "76-100 Years", PropertySet[[#This Row],[AGE]]&gt;100, "100+ Years"))</f>
        <v>26-50 Years</v>
      </c>
      <c r="V1743" t="str" cm="1">
        <f t="array" ref="V17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43" t="s">
        <v>33</v>
      </c>
      <c r="X1743" t="s">
        <v>182</v>
      </c>
    </row>
    <row r="1744" spans="1:24" x14ac:dyDescent="0.3">
      <c r="A1744" t="s">
        <v>1473</v>
      </c>
      <c r="B1744" t="s">
        <v>152</v>
      </c>
      <c r="C1744" t="s">
        <v>30</v>
      </c>
      <c r="D1744">
        <v>1</v>
      </c>
      <c r="E1744">
        <v>5694</v>
      </c>
      <c r="F1744">
        <v>29</v>
      </c>
      <c r="G1744" t="s">
        <v>6</v>
      </c>
      <c r="H1744" t="s">
        <v>153</v>
      </c>
      <c r="I1744" t="s">
        <v>1789</v>
      </c>
      <c r="J1744" t="s">
        <v>6</v>
      </c>
      <c r="K1744">
        <v>10312</v>
      </c>
      <c r="L1744" s="25">
        <v>0</v>
      </c>
      <c r="M1744" s="13">
        <v>45086</v>
      </c>
      <c r="N1744" s="1">
        <v>2</v>
      </c>
      <c r="O1744" s="1">
        <v>0</v>
      </c>
      <c r="P1744" s="1">
        <v>2</v>
      </c>
      <c r="Q1744" s="1">
        <v>4075</v>
      </c>
      <c r="R1744" s="1">
        <v>2340</v>
      </c>
      <c r="S1744">
        <v>2012</v>
      </c>
      <c r="T1744" s="29">
        <f>IF(TRIM(PropertySet[[#This Row],[YEAR BUILT]])="", "N/A", 2023-PropertySet[[#This Row],[YEAR BUILT]])</f>
        <v>11</v>
      </c>
      <c r="U1744" t="str" cm="1">
        <f t="array" ref="U1744">IF(PropertySet[[#This Row],[AGE]] = "N/A", "N/A", _xlfn.IFS(PropertySet[[#This Row],[AGE]] &lt;= 25, "0-25 Years", PropertySet[[#This Row],[AGE]] &lt;= 50, "26-50 Years", PropertySet[[#This Row],[AGE]]&lt;=75, "51-75 Years", PropertySet[[#This Row],[AGE]]&lt;=100, "76-100 Years", PropertySet[[#This Row],[AGE]]&gt;100, "100+ Years"))</f>
        <v>0-25 Years</v>
      </c>
      <c r="V1744" t="str" cm="1">
        <f t="array" ref="V17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744" t="s">
        <v>33</v>
      </c>
      <c r="X1744" t="s">
        <v>153</v>
      </c>
    </row>
    <row r="1745" spans="1:24" x14ac:dyDescent="0.3">
      <c r="A1745" t="s">
        <v>1473</v>
      </c>
      <c r="B1745" t="s">
        <v>152</v>
      </c>
      <c r="C1745" t="s">
        <v>30</v>
      </c>
      <c r="D1745">
        <v>1</v>
      </c>
      <c r="E1745">
        <v>5694</v>
      </c>
      <c r="F1745">
        <v>42</v>
      </c>
      <c r="G1745" t="s">
        <v>6</v>
      </c>
      <c r="H1745" t="s">
        <v>153</v>
      </c>
      <c r="I1745" t="s">
        <v>1790</v>
      </c>
      <c r="J1745" t="s">
        <v>6</v>
      </c>
      <c r="K1745">
        <v>10312</v>
      </c>
      <c r="L1745" s="25">
        <v>1374638</v>
      </c>
      <c r="M1745" s="13">
        <v>45077</v>
      </c>
      <c r="N1745" s="1">
        <v>2</v>
      </c>
      <c r="O1745" s="1">
        <v>0</v>
      </c>
      <c r="P1745" s="1">
        <v>2</v>
      </c>
      <c r="Q1745" s="1">
        <v>6813</v>
      </c>
      <c r="R1745" s="1">
        <v>2851</v>
      </c>
      <c r="S1745">
        <v>2022</v>
      </c>
      <c r="T1745" s="29">
        <f>IF(TRIM(PropertySet[[#This Row],[YEAR BUILT]])="", "N/A", 2023-PropertySet[[#This Row],[YEAR BUILT]])</f>
        <v>1</v>
      </c>
      <c r="U1745" t="str" cm="1">
        <f t="array" ref="U1745">IF(PropertySet[[#This Row],[AGE]] = "N/A", "N/A", _xlfn.IFS(PropertySet[[#This Row],[AGE]] &lt;= 25, "0-25 Years", PropertySet[[#This Row],[AGE]] &lt;= 50, "26-50 Years", PropertySet[[#This Row],[AGE]]&lt;=75, "51-75 Years", PropertySet[[#This Row],[AGE]]&lt;=100, "76-100 Years", PropertySet[[#This Row],[AGE]]&gt;100, "100+ Years"))</f>
        <v>0-25 Years</v>
      </c>
      <c r="V1745" t="str" cm="1">
        <f t="array" ref="V17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745" t="s">
        <v>33</v>
      </c>
      <c r="X1745" t="s">
        <v>153</v>
      </c>
    </row>
    <row r="1746" spans="1:24" x14ac:dyDescent="0.3">
      <c r="A1746" t="s">
        <v>1473</v>
      </c>
      <c r="B1746" t="s">
        <v>152</v>
      </c>
      <c r="C1746" t="s">
        <v>30</v>
      </c>
      <c r="D1746">
        <v>1</v>
      </c>
      <c r="E1746">
        <v>5701</v>
      </c>
      <c r="F1746">
        <v>7</v>
      </c>
      <c r="G1746" t="s">
        <v>6</v>
      </c>
      <c r="H1746" t="s">
        <v>153</v>
      </c>
      <c r="I1746" t="s">
        <v>1791</v>
      </c>
      <c r="J1746" t="s">
        <v>6</v>
      </c>
      <c r="K1746">
        <v>10312</v>
      </c>
      <c r="L1746" s="25">
        <v>735000</v>
      </c>
      <c r="M1746" s="13">
        <v>45051</v>
      </c>
      <c r="N1746" s="1">
        <v>2</v>
      </c>
      <c r="O1746" s="1">
        <v>0</v>
      </c>
      <c r="P1746" s="1">
        <v>2</v>
      </c>
      <c r="Q1746" s="1">
        <v>3920</v>
      </c>
      <c r="R1746" s="1">
        <v>2200</v>
      </c>
      <c r="S1746">
        <v>1970</v>
      </c>
      <c r="T1746" s="29">
        <f>IF(TRIM(PropertySet[[#This Row],[YEAR BUILT]])="", "N/A", 2023-PropertySet[[#This Row],[YEAR BUILT]])</f>
        <v>53</v>
      </c>
      <c r="U1746" t="str" cm="1">
        <f t="array" ref="U1746">IF(PropertySet[[#This Row],[AGE]] = "N/A", "N/A", _xlfn.IFS(PropertySet[[#This Row],[AGE]] &lt;= 25, "0-25 Years", PropertySet[[#This Row],[AGE]] &lt;= 50, "26-50 Years", PropertySet[[#This Row],[AGE]]&lt;=75, "51-75 Years", PropertySet[[#This Row],[AGE]]&lt;=100, "76-100 Years", PropertySet[[#This Row],[AGE]]&gt;100, "100+ Years"))</f>
        <v>51-75 Years</v>
      </c>
      <c r="V1746" t="str" cm="1">
        <f t="array" ref="V17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46" t="s">
        <v>33</v>
      </c>
      <c r="X1746" t="s">
        <v>153</v>
      </c>
    </row>
    <row r="1747" spans="1:24" x14ac:dyDescent="0.3">
      <c r="A1747" t="s">
        <v>1473</v>
      </c>
      <c r="B1747" t="s">
        <v>152</v>
      </c>
      <c r="C1747" t="s">
        <v>30</v>
      </c>
      <c r="D1747">
        <v>1</v>
      </c>
      <c r="E1747">
        <v>5701</v>
      </c>
      <c r="F1747">
        <v>27</v>
      </c>
      <c r="G1747" t="s">
        <v>6</v>
      </c>
      <c r="H1747" t="s">
        <v>153</v>
      </c>
      <c r="I1747" t="s">
        <v>1792</v>
      </c>
      <c r="J1747" t="s">
        <v>6</v>
      </c>
      <c r="K1747">
        <v>10312</v>
      </c>
      <c r="L1747" s="25">
        <v>850000</v>
      </c>
      <c r="M1747" s="13">
        <v>44957</v>
      </c>
      <c r="N1747" s="1">
        <v>2</v>
      </c>
      <c r="O1747" s="1">
        <v>0</v>
      </c>
      <c r="P1747" s="1">
        <v>2</v>
      </c>
      <c r="Q1747" s="1">
        <v>4000</v>
      </c>
      <c r="R1747" s="1">
        <v>2192</v>
      </c>
      <c r="S1747">
        <v>1970</v>
      </c>
      <c r="T1747" s="29">
        <f>IF(TRIM(PropertySet[[#This Row],[YEAR BUILT]])="", "N/A", 2023-PropertySet[[#This Row],[YEAR BUILT]])</f>
        <v>53</v>
      </c>
      <c r="U1747" t="str" cm="1">
        <f t="array" ref="U1747">IF(PropertySet[[#This Row],[AGE]] = "N/A", "N/A", _xlfn.IFS(PropertySet[[#This Row],[AGE]] &lt;= 25, "0-25 Years", PropertySet[[#This Row],[AGE]] &lt;= 50, "26-50 Years", PropertySet[[#This Row],[AGE]]&lt;=75, "51-75 Years", PropertySet[[#This Row],[AGE]]&lt;=100, "76-100 Years", PropertySet[[#This Row],[AGE]]&gt;100, "100+ Years"))</f>
        <v>51-75 Years</v>
      </c>
      <c r="V1747" t="str" cm="1">
        <f t="array" ref="V17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47" t="s">
        <v>33</v>
      </c>
      <c r="X1747" t="s">
        <v>153</v>
      </c>
    </row>
    <row r="1748" spans="1:24" x14ac:dyDescent="0.3">
      <c r="A1748" t="s">
        <v>1473</v>
      </c>
      <c r="B1748" t="s">
        <v>152</v>
      </c>
      <c r="C1748" t="s">
        <v>30</v>
      </c>
      <c r="D1748">
        <v>1</v>
      </c>
      <c r="E1748">
        <v>5701</v>
      </c>
      <c r="F1748">
        <v>42</v>
      </c>
      <c r="G1748" t="s">
        <v>6</v>
      </c>
      <c r="H1748" t="s">
        <v>153</v>
      </c>
      <c r="I1748" t="s">
        <v>1793</v>
      </c>
      <c r="J1748" t="s">
        <v>6</v>
      </c>
      <c r="K1748">
        <v>10312</v>
      </c>
      <c r="L1748" s="25">
        <v>870000</v>
      </c>
      <c r="M1748" s="13">
        <v>45169</v>
      </c>
      <c r="N1748" s="1">
        <v>2</v>
      </c>
      <c r="O1748" s="1">
        <v>0</v>
      </c>
      <c r="P1748" s="1">
        <v>2</v>
      </c>
      <c r="Q1748" s="1">
        <v>4600</v>
      </c>
      <c r="R1748" s="1">
        <v>2192</v>
      </c>
      <c r="S1748">
        <v>1970</v>
      </c>
      <c r="T1748" s="29">
        <f>IF(TRIM(PropertySet[[#This Row],[YEAR BUILT]])="", "N/A", 2023-PropertySet[[#This Row],[YEAR BUILT]])</f>
        <v>53</v>
      </c>
      <c r="U1748" t="str" cm="1">
        <f t="array" ref="U1748">IF(PropertySet[[#This Row],[AGE]] = "N/A", "N/A", _xlfn.IFS(PropertySet[[#This Row],[AGE]] &lt;= 25, "0-25 Years", PropertySet[[#This Row],[AGE]] &lt;= 50, "26-50 Years", PropertySet[[#This Row],[AGE]]&lt;=75, "51-75 Years", PropertySet[[#This Row],[AGE]]&lt;=100, "76-100 Years", PropertySet[[#This Row],[AGE]]&gt;100, "100+ Years"))</f>
        <v>51-75 Years</v>
      </c>
      <c r="V1748" t="str" cm="1">
        <f t="array" ref="V17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48" t="s">
        <v>33</v>
      </c>
      <c r="X1748" t="s">
        <v>153</v>
      </c>
    </row>
    <row r="1749" spans="1:24" x14ac:dyDescent="0.3">
      <c r="A1749" t="s">
        <v>1473</v>
      </c>
      <c r="B1749" t="s">
        <v>152</v>
      </c>
      <c r="C1749" t="s">
        <v>30</v>
      </c>
      <c r="D1749">
        <v>1</v>
      </c>
      <c r="E1749">
        <v>5710</v>
      </c>
      <c r="F1749">
        <v>101</v>
      </c>
      <c r="G1749" t="s">
        <v>6</v>
      </c>
      <c r="H1749" t="s">
        <v>153</v>
      </c>
      <c r="I1749" t="s">
        <v>1794</v>
      </c>
      <c r="J1749" t="s">
        <v>6</v>
      </c>
      <c r="K1749">
        <v>10312</v>
      </c>
      <c r="L1749" s="25">
        <v>1270000</v>
      </c>
      <c r="M1749" s="13">
        <v>45139</v>
      </c>
      <c r="N1749" s="1">
        <v>2</v>
      </c>
      <c r="O1749" s="1">
        <v>0</v>
      </c>
      <c r="P1749" s="1">
        <v>2</v>
      </c>
      <c r="Q1749" s="1">
        <v>5000</v>
      </c>
      <c r="R1749" s="1">
        <v>2025</v>
      </c>
      <c r="S1749">
        <v>2017</v>
      </c>
      <c r="T1749" s="29">
        <f>IF(TRIM(PropertySet[[#This Row],[YEAR BUILT]])="", "N/A", 2023-PropertySet[[#This Row],[YEAR BUILT]])</f>
        <v>6</v>
      </c>
      <c r="U1749" t="str" cm="1">
        <f t="array" ref="U1749">IF(PropertySet[[#This Row],[AGE]] = "N/A", "N/A", _xlfn.IFS(PropertySet[[#This Row],[AGE]] &lt;= 25, "0-25 Years", PropertySet[[#This Row],[AGE]] &lt;= 50, "26-50 Years", PropertySet[[#This Row],[AGE]]&lt;=75, "51-75 Years", PropertySet[[#This Row],[AGE]]&lt;=100, "76-100 Years", PropertySet[[#This Row],[AGE]]&gt;100, "100+ Years"))</f>
        <v>0-25 Years</v>
      </c>
      <c r="V1749" t="str" cm="1">
        <f t="array" ref="V17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749" t="s">
        <v>33</v>
      </c>
      <c r="X1749" t="s">
        <v>153</v>
      </c>
    </row>
    <row r="1750" spans="1:24" x14ac:dyDescent="0.3">
      <c r="A1750" t="s">
        <v>1473</v>
      </c>
      <c r="B1750" t="s">
        <v>152</v>
      </c>
      <c r="C1750" t="s">
        <v>30</v>
      </c>
      <c r="D1750">
        <v>1</v>
      </c>
      <c r="E1750">
        <v>5711</v>
      </c>
      <c r="F1750">
        <v>20</v>
      </c>
      <c r="G1750" t="s">
        <v>6</v>
      </c>
      <c r="H1750" t="s">
        <v>187</v>
      </c>
      <c r="I1750" t="s">
        <v>1795</v>
      </c>
      <c r="J1750" t="s">
        <v>6</v>
      </c>
      <c r="K1750">
        <v>10312</v>
      </c>
      <c r="L1750" s="25">
        <v>0</v>
      </c>
      <c r="M1750" s="13">
        <v>44973</v>
      </c>
      <c r="N1750" s="1">
        <v>2</v>
      </c>
      <c r="O1750" s="1">
        <v>0</v>
      </c>
      <c r="P1750" s="1">
        <v>2</v>
      </c>
      <c r="Q1750" s="1">
        <v>4000</v>
      </c>
      <c r="R1750" s="1">
        <v>2392</v>
      </c>
      <c r="S1750">
        <v>1965</v>
      </c>
      <c r="T1750" s="29">
        <f>IF(TRIM(PropertySet[[#This Row],[YEAR BUILT]])="", "N/A", 2023-PropertySet[[#This Row],[YEAR BUILT]])</f>
        <v>58</v>
      </c>
      <c r="U1750" t="str" cm="1">
        <f t="array" ref="U1750">IF(PropertySet[[#This Row],[AGE]] = "N/A", "N/A", _xlfn.IFS(PropertySet[[#This Row],[AGE]] &lt;= 25, "0-25 Years", PropertySet[[#This Row],[AGE]] &lt;= 50, "26-50 Years", PropertySet[[#This Row],[AGE]]&lt;=75, "51-75 Years", PropertySet[[#This Row],[AGE]]&lt;=100, "76-100 Years", PropertySet[[#This Row],[AGE]]&gt;100, "100+ Years"))</f>
        <v>51-75 Years</v>
      </c>
      <c r="V1750" t="str" cm="1">
        <f t="array" ref="V17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50" t="s">
        <v>33</v>
      </c>
      <c r="X1750" t="s">
        <v>187</v>
      </c>
    </row>
    <row r="1751" spans="1:24" x14ac:dyDescent="0.3">
      <c r="A1751" t="s">
        <v>1473</v>
      </c>
      <c r="B1751" t="s">
        <v>152</v>
      </c>
      <c r="C1751" t="s">
        <v>30</v>
      </c>
      <c r="D1751">
        <v>1</v>
      </c>
      <c r="E1751">
        <v>5711</v>
      </c>
      <c r="F1751">
        <v>34</v>
      </c>
      <c r="G1751" t="s">
        <v>6</v>
      </c>
      <c r="H1751" t="s">
        <v>153</v>
      </c>
      <c r="I1751" t="s">
        <v>1796</v>
      </c>
      <c r="J1751" t="s">
        <v>6</v>
      </c>
      <c r="K1751">
        <v>10312</v>
      </c>
      <c r="L1751" s="25">
        <v>1065000</v>
      </c>
      <c r="M1751" s="13">
        <v>45159</v>
      </c>
      <c r="N1751" s="1">
        <v>2</v>
      </c>
      <c r="O1751" s="1">
        <v>0</v>
      </c>
      <c r="P1751" s="1">
        <v>2</v>
      </c>
      <c r="Q1751" s="1">
        <v>4000</v>
      </c>
      <c r="R1751" s="1">
        <v>2200</v>
      </c>
      <c r="S1751">
        <v>1998</v>
      </c>
      <c r="T1751" s="29">
        <f>IF(TRIM(PropertySet[[#This Row],[YEAR BUILT]])="", "N/A", 2023-PropertySet[[#This Row],[YEAR BUILT]])</f>
        <v>25</v>
      </c>
      <c r="U1751" t="str" cm="1">
        <f t="array" ref="U1751">IF(PropertySet[[#This Row],[AGE]] = "N/A", "N/A", _xlfn.IFS(PropertySet[[#This Row],[AGE]] &lt;= 25, "0-25 Years", PropertySet[[#This Row],[AGE]] &lt;= 50, "26-50 Years", PropertySet[[#This Row],[AGE]]&lt;=75, "51-75 Years", PropertySet[[#This Row],[AGE]]&lt;=100, "76-100 Years", PropertySet[[#This Row],[AGE]]&gt;100, "100+ Years"))</f>
        <v>0-25 Years</v>
      </c>
      <c r="V1751" t="str" cm="1">
        <f t="array" ref="V17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751" t="s">
        <v>33</v>
      </c>
      <c r="X1751" t="s">
        <v>153</v>
      </c>
    </row>
    <row r="1752" spans="1:24" x14ac:dyDescent="0.3">
      <c r="A1752" t="s">
        <v>1473</v>
      </c>
      <c r="B1752" t="s">
        <v>152</v>
      </c>
      <c r="C1752" t="s">
        <v>30</v>
      </c>
      <c r="D1752">
        <v>1</v>
      </c>
      <c r="E1752">
        <v>5718</v>
      </c>
      <c r="F1752">
        <v>62</v>
      </c>
      <c r="G1752" t="s">
        <v>6</v>
      </c>
      <c r="H1752" t="s">
        <v>158</v>
      </c>
      <c r="I1752" t="s">
        <v>1797</v>
      </c>
      <c r="J1752" t="s">
        <v>6</v>
      </c>
      <c r="K1752">
        <v>10312</v>
      </c>
      <c r="L1752" s="25">
        <v>690000</v>
      </c>
      <c r="M1752" s="13">
        <v>45167</v>
      </c>
      <c r="N1752" s="1">
        <v>2</v>
      </c>
      <c r="O1752" s="1">
        <v>0</v>
      </c>
      <c r="P1752" s="1">
        <v>2</v>
      </c>
      <c r="Q1752" s="1">
        <v>2600</v>
      </c>
      <c r="R1752" s="1">
        <v>1480</v>
      </c>
      <c r="S1752">
        <v>1980</v>
      </c>
      <c r="T1752" s="29">
        <f>IF(TRIM(PropertySet[[#This Row],[YEAR BUILT]])="", "N/A", 2023-PropertySet[[#This Row],[YEAR BUILT]])</f>
        <v>43</v>
      </c>
      <c r="U1752" t="str" cm="1">
        <f t="array" ref="U1752">IF(PropertySet[[#This Row],[AGE]] = "N/A", "N/A", _xlfn.IFS(PropertySet[[#This Row],[AGE]] &lt;= 25, "0-25 Years", PropertySet[[#This Row],[AGE]] &lt;= 50, "26-50 Years", PropertySet[[#This Row],[AGE]]&lt;=75, "51-75 Years", PropertySet[[#This Row],[AGE]]&lt;=100, "76-100 Years", PropertySet[[#This Row],[AGE]]&gt;100, "100+ Years"))</f>
        <v>26-50 Years</v>
      </c>
      <c r="V1752" t="str" cm="1">
        <f t="array" ref="V17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52" t="s">
        <v>33</v>
      </c>
      <c r="X1752" t="s">
        <v>158</v>
      </c>
    </row>
    <row r="1753" spans="1:24" x14ac:dyDescent="0.3">
      <c r="A1753" t="s">
        <v>1473</v>
      </c>
      <c r="B1753" t="s">
        <v>211</v>
      </c>
      <c r="C1753" t="s">
        <v>30</v>
      </c>
      <c r="D1753" t="s">
        <v>212</v>
      </c>
      <c r="E1753">
        <v>5590</v>
      </c>
      <c r="F1753">
        <v>1003</v>
      </c>
      <c r="G1753" t="s">
        <v>6</v>
      </c>
      <c r="H1753" t="s">
        <v>213</v>
      </c>
      <c r="I1753" t="s">
        <v>1798</v>
      </c>
      <c r="J1753" t="s">
        <v>896</v>
      </c>
      <c r="K1753">
        <v>10312</v>
      </c>
      <c r="L1753" s="25">
        <v>474000</v>
      </c>
      <c r="M1753" s="13">
        <v>45258</v>
      </c>
      <c r="N1753" s="1">
        <v>1</v>
      </c>
      <c r="P1753" s="1">
        <v>1</v>
      </c>
      <c r="S1753">
        <v>1985</v>
      </c>
      <c r="T1753" s="29">
        <f>IF(TRIM(PropertySet[[#This Row],[YEAR BUILT]])="", "N/A", 2023-PropertySet[[#This Row],[YEAR BUILT]])</f>
        <v>38</v>
      </c>
      <c r="U1753" t="str" cm="1">
        <f t="array" ref="U1753">IF(PropertySet[[#This Row],[AGE]] = "N/A", "N/A", _xlfn.IFS(PropertySet[[#This Row],[AGE]] &lt;= 25, "0-25 Years", PropertySet[[#This Row],[AGE]] &lt;= 50, "26-50 Years", PropertySet[[#This Row],[AGE]]&lt;=75, "51-75 Years", PropertySet[[#This Row],[AGE]]&lt;=100, "76-100 Years", PropertySet[[#This Row],[AGE]]&gt;100, "100+ Years"))</f>
        <v>26-50 Years</v>
      </c>
      <c r="V1753" t="str" cm="1">
        <f t="array" ref="V17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53" t="s">
        <v>33</v>
      </c>
      <c r="X1753" t="s">
        <v>213</v>
      </c>
    </row>
    <row r="1754" spans="1:24" x14ac:dyDescent="0.3">
      <c r="A1754" t="s">
        <v>1473</v>
      </c>
      <c r="B1754" t="s">
        <v>211</v>
      </c>
      <c r="C1754" t="s">
        <v>30</v>
      </c>
      <c r="D1754" t="s">
        <v>212</v>
      </c>
      <c r="E1754">
        <v>5590</v>
      </c>
      <c r="F1754">
        <v>1011</v>
      </c>
      <c r="G1754" t="s">
        <v>6</v>
      </c>
      <c r="H1754" t="s">
        <v>213</v>
      </c>
      <c r="I1754" t="s">
        <v>1799</v>
      </c>
      <c r="J1754" t="s">
        <v>1800</v>
      </c>
      <c r="K1754">
        <v>10312</v>
      </c>
      <c r="L1754" s="25">
        <v>420000</v>
      </c>
      <c r="M1754" s="13">
        <v>45135</v>
      </c>
      <c r="N1754" s="1">
        <v>1</v>
      </c>
      <c r="P1754" s="1">
        <v>1</v>
      </c>
      <c r="S1754">
        <v>1985</v>
      </c>
      <c r="T1754" s="29">
        <f>IF(TRIM(PropertySet[[#This Row],[YEAR BUILT]])="", "N/A", 2023-PropertySet[[#This Row],[YEAR BUILT]])</f>
        <v>38</v>
      </c>
      <c r="U1754" t="str" cm="1">
        <f t="array" ref="U1754">IF(PropertySet[[#This Row],[AGE]] = "N/A", "N/A", _xlfn.IFS(PropertySet[[#This Row],[AGE]] &lt;= 25, "0-25 Years", PropertySet[[#This Row],[AGE]] &lt;= 50, "26-50 Years", PropertySet[[#This Row],[AGE]]&lt;=75, "51-75 Years", PropertySet[[#This Row],[AGE]]&lt;=100, "76-100 Years", PropertySet[[#This Row],[AGE]]&gt;100, "100+ Years"))</f>
        <v>26-50 Years</v>
      </c>
      <c r="V1754" t="str" cm="1">
        <f t="array" ref="V17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54" t="s">
        <v>33</v>
      </c>
      <c r="X1754" t="s">
        <v>213</v>
      </c>
    </row>
    <row r="1755" spans="1:24" x14ac:dyDescent="0.3">
      <c r="A1755" t="s">
        <v>1473</v>
      </c>
      <c r="B1755" t="s">
        <v>211</v>
      </c>
      <c r="C1755" t="s">
        <v>30</v>
      </c>
      <c r="D1755" t="s">
        <v>212</v>
      </c>
      <c r="E1755">
        <v>5590</v>
      </c>
      <c r="F1755">
        <v>1012</v>
      </c>
      <c r="G1755" t="s">
        <v>6</v>
      </c>
      <c r="H1755" t="s">
        <v>213</v>
      </c>
      <c r="I1755" t="s">
        <v>1801</v>
      </c>
      <c r="J1755" t="s">
        <v>1802</v>
      </c>
      <c r="K1755">
        <v>10312</v>
      </c>
      <c r="L1755" s="25">
        <v>0</v>
      </c>
      <c r="M1755" s="13">
        <v>45176</v>
      </c>
      <c r="N1755" s="1">
        <v>1</v>
      </c>
      <c r="P1755" s="1">
        <v>1</v>
      </c>
      <c r="S1755">
        <v>1985</v>
      </c>
      <c r="T1755" s="29">
        <f>IF(TRIM(PropertySet[[#This Row],[YEAR BUILT]])="", "N/A", 2023-PropertySet[[#This Row],[YEAR BUILT]])</f>
        <v>38</v>
      </c>
      <c r="U1755" t="str" cm="1">
        <f t="array" ref="U1755">IF(PropertySet[[#This Row],[AGE]] = "N/A", "N/A", _xlfn.IFS(PropertySet[[#This Row],[AGE]] &lt;= 25, "0-25 Years", PropertySet[[#This Row],[AGE]] &lt;= 50, "26-50 Years", PropertySet[[#This Row],[AGE]]&lt;=75, "51-75 Years", PropertySet[[#This Row],[AGE]]&lt;=100, "76-100 Years", PropertySet[[#This Row],[AGE]]&gt;100, "100+ Years"))</f>
        <v>26-50 Years</v>
      </c>
      <c r="V1755" t="str" cm="1">
        <f t="array" ref="V17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55" t="s">
        <v>33</v>
      </c>
      <c r="X1755" t="s">
        <v>213</v>
      </c>
    </row>
    <row r="1756" spans="1:24" x14ac:dyDescent="0.3">
      <c r="A1756" t="s">
        <v>1473</v>
      </c>
      <c r="B1756" t="s">
        <v>211</v>
      </c>
      <c r="C1756" t="s">
        <v>30</v>
      </c>
      <c r="D1756" t="s">
        <v>212</v>
      </c>
      <c r="E1756">
        <v>5590</v>
      </c>
      <c r="F1756">
        <v>1023</v>
      </c>
      <c r="G1756" t="s">
        <v>6</v>
      </c>
      <c r="H1756" t="s">
        <v>213</v>
      </c>
      <c r="I1756" t="s">
        <v>1803</v>
      </c>
      <c r="J1756" t="s">
        <v>1804</v>
      </c>
      <c r="K1756">
        <v>10312</v>
      </c>
      <c r="L1756" s="25">
        <v>0</v>
      </c>
      <c r="M1756" s="13">
        <v>45097</v>
      </c>
      <c r="N1756" s="1">
        <v>1</v>
      </c>
      <c r="P1756" s="1">
        <v>1</v>
      </c>
      <c r="S1756">
        <v>1985</v>
      </c>
      <c r="T1756" s="29">
        <f>IF(TRIM(PropertySet[[#This Row],[YEAR BUILT]])="", "N/A", 2023-PropertySet[[#This Row],[YEAR BUILT]])</f>
        <v>38</v>
      </c>
      <c r="U1756" t="str" cm="1">
        <f t="array" ref="U1756">IF(PropertySet[[#This Row],[AGE]] = "N/A", "N/A", _xlfn.IFS(PropertySet[[#This Row],[AGE]] &lt;= 25, "0-25 Years", PropertySet[[#This Row],[AGE]] &lt;= 50, "26-50 Years", PropertySet[[#This Row],[AGE]]&lt;=75, "51-75 Years", PropertySet[[#This Row],[AGE]]&lt;=100, "76-100 Years", PropertySet[[#This Row],[AGE]]&gt;100, "100+ Years"))</f>
        <v>26-50 Years</v>
      </c>
      <c r="V1756" t="str" cm="1">
        <f t="array" ref="V17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56" t="s">
        <v>33</v>
      </c>
      <c r="X1756" t="s">
        <v>213</v>
      </c>
    </row>
    <row r="1757" spans="1:24" x14ac:dyDescent="0.3">
      <c r="A1757" t="s">
        <v>1473</v>
      </c>
      <c r="B1757" t="s">
        <v>211</v>
      </c>
      <c r="C1757" t="s">
        <v>30</v>
      </c>
      <c r="D1757" t="s">
        <v>212</v>
      </c>
      <c r="E1757">
        <v>5590</v>
      </c>
      <c r="F1757">
        <v>1026</v>
      </c>
      <c r="G1757" t="s">
        <v>6</v>
      </c>
      <c r="H1757" t="s">
        <v>213</v>
      </c>
      <c r="I1757" t="s">
        <v>1805</v>
      </c>
      <c r="J1757" t="s">
        <v>1806</v>
      </c>
      <c r="K1757">
        <v>10312</v>
      </c>
      <c r="L1757" s="25">
        <v>438000</v>
      </c>
      <c r="M1757" s="13">
        <v>45257</v>
      </c>
      <c r="N1757" s="1">
        <v>1</v>
      </c>
      <c r="P1757" s="1">
        <v>1</v>
      </c>
      <c r="S1757">
        <v>1985</v>
      </c>
      <c r="T1757" s="29">
        <f>IF(TRIM(PropertySet[[#This Row],[YEAR BUILT]])="", "N/A", 2023-PropertySet[[#This Row],[YEAR BUILT]])</f>
        <v>38</v>
      </c>
      <c r="U1757" t="str" cm="1">
        <f t="array" ref="U1757">IF(PropertySet[[#This Row],[AGE]] = "N/A", "N/A", _xlfn.IFS(PropertySet[[#This Row],[AGE]] &lt;= 25, "0-25 Years", PropertySet[[#This Row],[AGE]] &lt;= 50, "26-50 Years", PropertySet[[#This Row],[AGE]]&lt;=75, "51-75 Years", PropertySet[[#This Row],[AGE]]&lt;=100, "76-100 Years", PropertySet[[#This Row],[AGE]]&gt;100, "100+ Years"))</f>
        <v>26-50 Years</v>
      </c>
      <c r="V1757" t="str" cm="1">
        <f t="array" ref="V17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57" t="s">
        <v>33</v>
      </c>
      <c r="X1757" t="s">
        <v>213</v>
      </c>
    </row>
    <row r="1758" spans="1:24" x14ac:dyDescent="0.3">
      <c r="A1758" t="s">
        <v>1473</v>
      </c>
      <c r="B1758" t="s">
        <v>211</v>
      </c>
      <c r="C1758" t="s">
        <v>30</v>
      </c>
      <c r="D1758" t="s">
        <v>212</v>
      </c>
      <c r="E1758">
        <v>5590</v>
      </c>
      <c r="F1758">
        <v>1042</v>
      </c>
      <c r="G1758" t="s">
        <v>6</v>
      </c>
      <c r="H1758" t="s">
        <v>213</v>
      </c>
      <c r="I1758" t="s">
        <v>1807</v>
      </c>
      <c r="J1758" t="s">
        <v>1808</v>
      </c>
      <c r="K1758">
        <v>10312</v>
      </c>
      <c r="L1758" s="25">
        <v>475000</v>
      </c>
      <c r="M1758" s="13">
        <v>45105</v>
      </c>
      <c r="N1758" s="1">
        <v>1</v>
      </c>
      <c r="P1758" s="1">
        <v>1</v>
      </c>
      <c r="S1758">
        <v>1985</v>
      </c>
      <c r="T1758" s="29">
        <f>IF(TRIM(PropertySet[[#This Row],[YEAR BUILT]])="", "N/A", 2023-PropertySet[[#This Row],[YEAR BUILT]])</f>
        <v>38</v>
      </c>
      <c r="U1758" t="str" cm="1">
        <f t="array" ref="U1758">IF(PropertySet[[#This Row],[AGE]] = "N/A", "N/A", _xlfn.IFS(PropertySet[[#This Row],[AGE]] &lt;= 25, "0-25 Years", PropertySet[[#This Row],[AGE]] &lt;= 50, "26-50 Years", PropertySet[[#This Row],[AGE]]&lt;=75, "51-75 Years", PropertySet[[#This Row],[AGE]]&lt;=100, "76-100 Years", PropertySet[[#This Row],[AGE]]&gt;100, "100+ Years"))</f>
        <v>26-50 Years</v>
      </c>
      <c r="V1758" t="str" cm="1">
        <f t="array" ref="V17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58" t="s">
        <v>33</v>
      </c>
      <c r="X1758" t="s">
        <v>213</v>
      </c>
    </row>
    <row r="1759" spans="1:24" x14ac:dyDescent="0.3">
      <c r="A1759" t="s">
        <v>1473</v>
      </c>
      <c r="B1759" t="s">
        <v>211</v>
      </c>
      <c r="C1759" t="s">
        <v>30</v>
      </c>
      <c r="D1759" t="s">
        <v>71</v>
      </c>
      <c r="E1759">
        <v>5324</v>
      </c>
      <c r="F1759">
        <v>67</v>
      </c>
      <c r="G1759" t="s">
        <v>6</v>
      </c>
      <c r="H1759" t="s">
        <v>72</v>
      </c>
      <c r="I1759" t="s">
        <v>1809</v>
      </c>
      <c r="J1759" t="s">
        <v>6</v>
      </c>
      <c r="K1759">
        <v>10312</v>
      </c>
      <c r="L1759" s="25">
        <v>975000</v>
      </c>
      <c r="M1759" s="13">
        <v>45252</v>
      </c>
      <c r="N1759" s="1">
        <v>0</v>
      </c>
      <c r="O1759" s="1">
        <v>0</v>
      </c>
      <c r="P1759" s="1">
        <v>0</v>
      </c>
      <c r="Q1759" s="1">
        <v>3000</v>
      </c>
      <c r="R1759" s="1">
        <v>0</v>
      </c>
      <c r="S1759" t="s">
        <v>7614</v>
      </c>
      <c r="T1759" s="29" t="str">
        <f>IF(TRIM(PropertySet[[#This Row],[YEAR BUILT]])="", "N/A", 2023-PropertySet[[#This Row],[YEAR BUILT]])</f>
        <v>N/A</v>
      </c>
      <c r="U1759" t="str" cm="1">
        <f t="array" ref="U1759">IF(PropertySet[[#This Row],[AGE]] = "N/A", "N/A", _xlfn.IFS(PropertySet[[#This Row],[AGE]] &lt;= 25, "0-25 Years", PropertySet[[#This Row],[AGE]] &lt;= 50, "26-50 Years", PropertySet[[#This Row],[AGE]]&lt;=75, "51-75 Years", PropertySet[[#This Row],[AGE]]&lt;=100, "76-100 Years", PropertySet[[#This Row],[AGE]]&gt;100, "100+ Years"))</f>
        <v>N/A</v>
      </c>
      <c r="V1759" t="str" cm="1">
        <f t="array" ref="V17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759" t="s">
        <v>33</v>
      </c>
      <c r="X1759" t="s">
        <v>72</v>
      </c>
    </row>
    <row r="1760" spans="1:24" x14ac:dyDescent="0.3">
      <c r="A1760" t="s">
        <v>1473</v>
      </c>
      <c r="B1760" t="s">
        <v>211</v>
      </c>
      <c r="C1760" t="s">
        <v>30</v>
      </c>
      <c r="D1760" t="s">
        <v>71</v>
      </c>
      <c r="E1760">
        <v>5355</v>
      </c>
      <c r="F1760">
        <v>70</v>
      </c>
      <c r="G1760" t="s">
        <v>6</v>
      </c>
      <c r="H1760" t="s">
        <v>72</v>
      </c>
      <c r="I1760" t="s">
        <v>1810</v>
      </c>
      <c r="J1760" t="s">
        <v>6</v>
      </c>
      <c r="K1760">
        <v>10312</v>
      </c>
      <c r="L1760" s="25">
        <v>0</v>
      </c>
      <c r="M1760" s="13">
        <v>45237</v>
      </c>
      <c r="N1760" s="1">
        <v>0</v>
      </c>
      <c r="O1760" s="1">
        <v>0</v>
      </c>
      <c r="P1760" s="1">
        <v>0</v>
      </c>
      <c r="Q1760" s="1">
        <v>3458</v>
      </c>
      <c r="R1760" s="1">
        <v>0</v>
      </c>
      <c r="S1760" t="s">
        <v>7614</v>
      </c>
      <c r="T1760" s="29" t="str">
        <f>IF(TRIM(PropertySet[[#This Row],[YEAR BUILT]])="", "N/A", 2023-PropertySet[[#This Row],[YEAR BUILT]])</f>
        <v>N/A</v>
      </c>
      <c r="U1760" t="str" cm="1">
        <f t="array" ref="U1760">IF(PropertySet[[#This Row],[AGE]] = "N/A", "N/A", _xlfn.IFS(PropertySet[[#This Row],[AGE]] &lt;= 25, "0-25 Years", PropertySet[[#This Row],[AGE]] &lt;= 50, "26-50 Years", PropertySet[[#This Row],[AGE]]&lt;=75, "51-75 Years", PropertySet[[#This Row],[AGE]]&lt;=100, "76-100 Years", PropertySet[[#This Row],[AGE]]&gt;100, "100+ Years"))</f>
        <v>N/A</v>
      </c>
      <c r="V1760" t="str" cm="1">
        <f t="array" ref="V17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760" t="s">
        <v>33</v>
      </c>
      <c r="X1760" t="s">
        <v>72</v>
      </c>
    </row>
    <row r="1761" spans="1:24" x14ac:dyDescent="0.3">
      <c r="A1761" t="s">
        <v>1473</v>
      </c>
      <c r="B1761" t="s">
        <v>211</v>
      </c>
      <c r="C1761" t="s">
        <v>30</v>
      </c>
      <c r="D1761" t="s">
        <v>71</v>
      </c>
      <c r="E1761">
        <v>5355</v>
      </c>
      <c r="F1761">
        <v>70</v>
      </c>
      <c r="G1761" t="s">
        <v>6</v>
      </c>
      <c r="H1761" t="s">
        <v>72</v>
      </c>
      <c r="I1761" t="s">
        <v>1810</v>
      </c>
      <c r="J1761" t="s">
        <v>6</v>
      </c>
      <c r="K1761">
        <v>10312</v>
      </c>
      <c r="L1761" s="25">
        <v>470000</v>
      </c>
      <c r="M1761" s="13">
        <v>45197</v>
      </c>
      <c r="N1761" s="1">
        <v>0</v>
      </c>
      <c r="O1761" s="1">
        <v>0</v>
      </c>
      <c r="P1761" s="1">
        <v>0</v>
      </c>
      <c r="Q1761" s="1">
        <v>3458</v>
      </c>
      <c r="R1761" s="1">
        <v>0</v>
      </c>
      <c r="S1761" t="s">
        <v>7614</v>
      </c>
      <c r="T1761" s="29" t="str">
        <f>IF(TRIM(PropertySet[[#This Row],[YEAR BUILT]])="", "N/A", 2023-PropertySet[[#This Row],[YEAR BUILT]])</f>
        <v>N/A</v>
      </c>
      <c r="U1761" t="str" cm="1">
        <f t="array" ref="U1761">IF(PropertySet[[#This Row],[AGE]] = "N/A", "N/A", _xlfn.IFS(PropertySet[[#This Row],[AGE]] &lt;= 25, "0-25 Years", PropertySet[[#This Row],[AGE]] &lt;= 50, "26-50 Years", PropertySet[[#This Row],[AGE]]&lt;=75, "51-75 Years", PropertySet[[#This Row],[AGE]]&lt;=100, "76-100 Years", PropertySet[[#This Row],[AGE]]&gt;100, "100+ Years"))</f>
        <v>N/A</v>
      </c>
      <c r="V1761" t="str" cm="1">
        <f t="array" ref="V17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761" t="s">
        <v>33</v>
      </c>
      <c r="X1761" t="s">
        <v>72</v>
      </c>
    </row>
    <row r="1762" spans="1:24" x14ac:dyDescent="0.3">
      <c r="A1762" t="s">
        <v>1473</v>
      </c>
      <c r="B1762" t="s">
        <v>211</v>
      </c>
      <c r="C1762" t="s">
        <v>30</v>
      </c>
      <c r="D1762" t="s">
        <v>71</v>
      </c>
      <c r="E1762">
        <v>5357</v>
      </c>
      <c r="F1762">
        <v>49</v>
      </c>
      <c r="G1762" t="s">
        <v>6</v>
      </c>
      <c r="H1762" t="s">
        <v>72</v>
      </c>
      <c r="I1762" t="s">
        <v>1810</v>
      </c>
      <c r="J1762" t="s">
        <v>6</v>
      </c>
      <c r="K1762">
        <v>10312</v>
      </c>
      <c r="L1762" s="25">
        <v>750000</v>
      </c>
      <c r="M1762" s="13">
        <v>45050</v>
      </c>
      <c r="N1762" s="1">
        <v>0</v>
      </c>
      <c r="O1762" s="1">
        <v>0</v>
      </c>
      <c r="P1762" s="1">
        <v>0</v>
      </c>
      <c r="Q1762" s="1">
        <v>3000</v>
      </c>
      <c r="R1762" s="1">
        <v>0</v>
      </c>
      <c r="S1762" t="s">
        <v>7614</v>
      </c>
      <c r="T1762" s="29" t="str">
        <f>IF(TRIM(PropertySet[[#This Row],[YEAR BUILT]])="", "N/A", 2023-PropertySet[[#This Row],[YEAR BUILT]])</f>
        <v>N/A</v>
      </c>
      <c r="U1762" t="str" cm="1">
        <f t="array" ref="U1762">IF(PropertySet[[#This Row],[AGE]] = "N/A", "N/A", _xlfn.IFS(PropertySet[[#This Row],[AGE]] &lt;= 25, "0-25 Years", PropertySet[[#This Row],[AGE]] &lt;= 50, "26-50 Years", PropertySet[[#This Row],[AGE]]&lt;=75, "51-75 Years", PropertySet[[#This Row],[AGE]]&lt;=100, "76-100 Years", PropertySet[[#This Row],[AGE]]&gt;100, "100+ Years"))</f>
        <v>N/A</v>
      </c>
      <c r="V1762" t="str" cm="1">
        <f t="array" ref="V17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762" t="s">
        <v>33</v>
      </c>
      <c r="X1762" t="s">
        <v>72</v>
      </c>
    </row>
    <row r="1763" spans="1:24" x14ac:dyDescent="0.3">
      <c r="A1763" t="s">
        <v>1473</v>
      </c>
      <c r="B1763" t="s">
        <v>211</v>
      </c>
      <c r="C1763" t="s">
        <v>30</v>
      </c>
      <c r="D1763" t="s">
        <v>71</v>
      </c>
      <c r="E1763">
        <v>5384</v>
      </c>
      <c r="F1763">
        <v>70</v>
      </c>
      <c r="G1763" t="s">
        <v>6</v>
      </c>
      <c r="H1763" t="s">
        <v>72</v>
      </c>
      <c r="I1763" t="s">
        <v>1811</v>
      </c>
      <c r="J1763" t="s">
        <v>6</v>
      </c>
      <c r="K1763">
        <v>10312</v>
      </c>
      <c r="L1763" s="25">
        <v>0</v>
      </c>
      <c r="M1763" s="13">
        <v>45154</v>
      </c>
      <c r="N1763" s="1">
        <v>0</v>
      </c>
      <c r="O1763" s="1">
        <v>0</v>
      </c>
      <c r="P1763" s="1">
        <v>0</v>
      </c>
      <c r="Q1763" s="1">
        <v>9000</v>
      </c>
      <c r="R1763" s="1">
        <v>0</v>
      </c>
      <c r="S1763" t="s">
        <v>7614</v>
      </c>
      <c r="T1763" s="29" t="str">
        <f>IF(TRIM(PropertySet[[#This Row],[YEAR BUILT]])="", "N/A", 2023-PropertySet[[#This Row],[YEAR BUILT]])</f>
        <v>N/A</v>
      </c>
      <c r="U1763" t="str" cm="1">
        <f t="array" ref="U1763">IF(PropertySet[[#This Row],[AGE]] = "N/A", "N/A", _xlfn.IFS(PropertySet[[#This Row],[AGE]] &lt;= 25, "0-25 Years", PropertySet[[#This Row],[AGE]] &lt;= 50, "26-50 Years", PropertySet[[#This Row],[AGE]]&lt;=75, "51-75 Years", PropertySet[[#This Row],[AGE]]&lt;=100, "76-100 Years", PropertySet[[#This Row],[AGE]]&gt;100, "100+ Years"))</f>
        <v>N/A</v>
      </c>
      <c r="V1763" t="str" cm="1">
        <f t="array" ref="V17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763" t="s">
        <v>33</v>
      </c>
      <c r="X1763" t="s">
        <v>72</v>
      </c>
    </row>
    <row r="1764" spans="1:24" x14ac:dyDescent="0.3">
      <c r="A1764" t="s">
        <v>1473</v>
      </c>
      <c r="B1764" t="s">
        <v>211</v>
      </c>
      <c r="C1764" t="s">
        <v>30</v>
      </c>
      <c r="D1764" t="s">
        <v>71</v>
      </c>
      <c r="E1764">
        <v>5386</v>
      </c>
      <c r="F1764">
        <v>71</v>
      </c>
      <c r="G1764" t="s">
        <v>6</v>
      </c>
      <c r="H1764" t="s">
        <v>72</v>
      </c>
      <c r="I1764" t="s">
        <v>227</v>
      </c>
      <c r="J1764" t="s">
        <v>6</v>
      </c>
      <c r="K1764">
        <v>10312</v>
      </c>
      <c r="L1764" s="25">
        <v>0</v>
      </c>
      <c r="M1764" s="13">
        <v>45133</v>
      </c>
      <c r="N1764" s="1">
        <v>0</v>
      </c>
      <c r="O1764" s="1">
        <v>0</v>
      </c>
      <c r="P1764" s="1">
        <v>0</v>
      </c>
      <c r="Q1764" s="1">
        <v>1520</v>
      </c>
      <c r="R1764" s="1">
        <v>0</v>
      </c>
      <c r="S1764" t="s">
        <v>7614</v>
      </c>
      <c r="T1764" s="29" t="str">
        <f>IF(TRIM(PropertySet[[#This Row],[YEAR BUILT]])="", "N/A", 2023-PropertySet[[#This Row],[YEAR BUILT]])</f>
        <v>N/A</v>
      </c>
      <c r="U1764" t="str" cm="1">
        <f t="array" ref="U1764">IF(PropertySet[[#This Row],[AGE]] = "N/A", "N/A", _xlfn.IFS(PropertySet[[#This Row],[AGE]] &lt;= 25, "0-25 Years", PropertySet[[#This Row],[AGE]] &lt;= 50, "26-50 Years", PropertySet[[#This Row],[AGE]]&lt;=75, "51-75 Years", PropertySet[[#This Row],[AGE]]&lt;=100, "76-100 Years", PropertySet[[#This Row],[AGE]]&gt;100, "100+ Years"))</f>
        <v>N/A</v>
      </c>
      <c r="V1764" t="str" cm="1">
        <f t="array" ref="V17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764" t="s">
        <v>33</v>
      </c>
      <c r="X1764" t="s">
        <v>72</v>
      </c>
    </row>
    <row r="1765" spans="1:24" x14ac:dyDescent="0.3">
      <c r="A1765" t="s">
        <v>1473</v>
      </c>
      <c r="B1765" t="s">
        <v>211</v>
      </c>
      <c r="C1765" t="s">
        <v>30</v>
      </c>
      <c r="D1765">
        <v>1</v>
      </c>
      <c r="E1765">
        <v>5599</v>
      </c>
      <c r="F1765">
        <v>15</v>
      </c>
      <c r="G1765" t="s">
        <v>6</v>
      </c>
      <c r="H1765" t="s">
        <v>153</v>
      </c>
      <c r="I1765" t="s">
        <v>1731</v>
      </c>
      <c r="J1765" t="s">
        <v>6</v>
      </c>
      <c r="K1765">
        <v>10312</v>
      </c>
      <c r="L1765" s="25">
        <v>0</v>
      </c>
      <c r="M1765" s="13">
        <v>45154</v>
      </c>
      <c r="N1765" s="1">
        <v>2</v>
      </c>
      <c r="O1765" s="1">
        <v>0</v>
      </c>
      <c r="P1765" s="1">
        <v>2</v>
      </c>
      <c r="Q1765" s="1">
        <v>4667</v>
      </c>
      <c r="R1765" s="1">
        <v>0</v>
      </c>
      <c r="S1765">
        <v>2023</v>
      </c>
      <c r="T1765" s="29">
        <f>IF(TRIM(PropertySet[[#This Row],[YEAR BUILT]])="", "N/A", 2023-PropertySet[[#This Row],[YEAR BUILT]])</f>
        <v>0</v>
      </c>
      <c r="U1765" t="str" cm="1">
        <f t="array" ref="U1765">IF(PropertySet[[#This Row],[AGE]] = "N/A", "N/A", _xlfn.IFS(PropertySet[[#This Row],[AGE]] &lt;= 25, "0-25 Years", PropertySet[[#This Row],[AGE]] &lt;= 50, "26-50 Years", PropertySet[[#This Row],[AGE]]&lt;=75, "51-75 Years", PropertySet[[#This Row],[AGE]]&lt;=100, "76-100 Years", PropertySet[[#This Row],[AGE]]&gt;100, "100+ Years"))</f>
        <v>0-25 Years</v>
      </c>
      <c r="V1765" t="str" cm="1">
        <f t="array" ref="V17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765" t="s">
        <v>33</v>
      </c>
      <c r="X1765" t="s">
        <v>72</v>
      </c>
    </row>
    <row r="1766" spans="1:24" x14ac:dyDescent="0.3">
      <c r="A1766" t="s">
        <v>1473</v>
      </c>
      <c r="B1766" t="s">
        <v>211</v>
      </c>
      <c r="C1766" t="s">
        <v>30</v>
      </c>
      <c r="D1766" t="s">
        <v>71</v>
      </c>
      <c r="E1766">
        <v>5599</v>
      </c>
      <c r="F1766">
        <v>15</v>
      </c>
      <c r="G1766" t="s">
        <v>6</v>
      </c>
      <c r="H1766" t="s">
        <v>72</v>
      </c>
      <c r="I1766" t="s">
        <v>1812</v>
      </c>
      <c r="J1766" t="s">
        <v>6</v>
      </c>
      <c r="K1766">
        <v>10312</v>
      </c>
      <c r="L1766" s="25">
        <v>0</v>
      </c>
      <c r="M1766" s="13">
        <v>44938</v>
      </c>
      <c r="N1766" s="1">
        <v>0</v>
      </c>
      <c r="O1766" s="1">
        <v>0</v>
      </c>
      <c r="P1766" s="1">
        <v>0</v>
      </c>
      <c r="Q1766" s="1">
        <v>4667</v>
      </c>
      <c r="R1766" s="1">
        <v>0</v>
      </c>
      <c r="S1766">
        <v>2023</v>
      </c>
      <c r="T1766" s="29">
        <f>IF(TRIM(PropertySet[[#This Row],[YEAR BUILT]])="", "N/A", 2023-PropertySet[[#This Row],[YEAR BUILT]])</f>
        <v>0</v>
      </c>
      <c r="U1766" t="str" cm="1">
        <f t="array" ref="U1766">IF(PropertySet[[#This Row],[AGE]] = "N/A", "N/A", _xlfn.IFS(PropertySet[[#This Row],[AGE]] &lt;= 25, "0-25 Years", PropertySet[[#This Row],[AGE]] &lt;= 50, "26-50 Years", PropertySet[[#This Row],[AGE]]&lt;=75, "51-75 Years", PropertySet[[#This Row],[AGE]]&lt;=100, "76-100 Years", PropertySet[[#This Row],[AGE]]&gt;100, "100+ Years"))</f>
        <v>0-25 Years</v>
      </c>
      <c r="V1766" t="str" cm="1">
        <f t="array" ref="V17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766" t="s">
        <v>33</v>
      </c>
      <c r="X1766" t="s">
        <v>72</v>
      </c>
    </row>
    <row r="1767" spans="1:24" x14ac:dyDescent="0.3">
      <c r="A1767" t="s">
        <v>1473</v>
      </c>
      <c r="B1767" t="s">
        <v>1066</v>
      </c>
      <c r="C1767" t="s">
        <v>242</v>
      </c>
      <c r="D1767">
        <v>4</v>
      </c>
      <c r="E1767">
        <v>5593</v>
      </c>
      <c r="F1767">
        <v>26</v>
      </c>
      <c r="G1767" t="s">
        <v>6</v>
      </c>
      <c r="H1767" t="s">
        <v>1813</v>
      </c>
      <c r="I1767" t="s">
        <v>1814</v>
      </c>
      <c r="J1767" t="s">
        <v>6</v>
      </c>
      <c r="K1767">
        <v>10312</v>
      </c>
      <c r="L1767" s="25">
        <v>1405000</v>
      </c>
      <c r="M1767" s="13">
        <v>45280</v>
      </c>
      <c r="N1767" s="1">
        <v>1</v>
      </c>
      <c r="O1767" s="1">
        <v>1</v>
      </c>
      <c r="P1767" s="1">
        <v>2</v>
      </c>
      <c r="Q1767" s="1">
        <v>15093</v>
      </c>
      <c r="R1767" s="1">
        <v>2847</v>
      </c>
      <c r="S1767">
        <v>1970</v>
      </c>
      <c r="T1767" s="29">
        <f>IF(TRIM(PropertySet[[#This Row],[YEAR BUILT]])="", "N/A", 2023-PropertySet[[#This Row],[YEAR BUILT]])</f>
        <v>53</v>
      </c>
      <c r="U1767" t="str" cm="1">
        <f t="array" ref="U1767">IF(PropertySet[[#This Row],[AGE]] = "N/A", "N/A", _xlfn.IFS(PropertySet[[#This Row],[AGE]] &lt;= 25, "0-25 Years", PropertySet[[#This Row],[AGE]] &lt;= 50, "26-50 Years", PropertySet[[#This Row],[AGE]]&lt;=75, "51-75 Years", PropertySet[[#This Row],[AGE]]&lt;=100, "76-100 Years", PropertySet[[#This Row],[AGE]]&gt;100, "100+ Years"))</f>
        <v>51-75 Years</v>
      </c>
      <c r="V1767" t="str" cm="1">
        <f t="array" ref="V17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67" t="s">
        <v>245</v>
      </c>
      <c r="X1767" t="s">
        <v>1813</v>
      </c>
    </row>
    <row r="1768" spans="1:24" x14ac:dyDescent="0.3">
      <c r="A1768" t="s">
        <v>1473</v>
      </c>
      <c r="B1768" t="s">
        <v>1066</v>
      </c>
      <c r="C1768" t="s">
        <v>242</v>
      </c>
      <c r="D1768">
        <v>4</v>
      </c>
      <c r="E1768">
        <v>5598</v>
      </c>
      <c r="F1768">
        <v>8</v>
      </c>
      <c r="G1768" t="s">
        <v>6</v>
      </c>
      <c r="H1768" t="s">
        <v>1067</v>
      </c>
      <c r="I1768" t="s">
        <v>1815</v>
      </c>
      <c r="J1768" t="s">
        <v>6</v>
      </c>
      <c r="K1768">
        <v>10312</v>
      </c>
      <c r="L1768" s="25">
        <v>1650000</v>
      </c>
      <c r="M1768" s="13">
        <v>45000</v>
      </c>
      <c r="N1768" s="1">
        <v>0</v>
      </c>
      <c r="O1768" s="1">
        <v>4</v>
      </c>
      <c r="P1768" s="1">
        <v>4</v>
      </c>
      <c r="Q1768" s="1">
        <v>9980</v>
      </c>
      <c r="R1768" s="1">
        <v>7000</v>
      </c>
      <c r="S1768">
        <v>1990</v>
      </c>
      <c r="T1768" s="29">
        <f>IF(TRIM(PropertySet[[#This Row],[YEAR BUILT]])="", "N/A", 2023-PropertySet[[#This Row],[YEAR BUILT]])</f>
        <v>33</v>
      </c>
      <c r="U1768" t="str" cm="1">
        <f t="array" ref="U1768">IF(PropertySet[[#This Row],[AGE]] = "N/A", "N/A", _xlfn.IFS(PropertySet[[#This Row],[AGE]] &lt;= 25, "0-25 Years", PropertySet[[#This Row],[AGE]] &lt;= 50, "26-50 Years", PropertySet[[#This Row],[AGE]]&lt;=75, "51-75 Years", PropertySet[[#This Row],[AGE]]&lt;=100, "76-100 Years", PropertySet[[#This Row],[AGE]]&gt;100, "100+ Years"))</f>
        <v>26-50 Years</v>
      </c>
      <c r="V1768" t="str" cm="1">
        <f t="array" ref="V17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68" t="s">
        <v>245</v>
      </c>
      <c r="X1768" t="s">
        <v>1067</v>
      </c>
    </row>
    <row r="1769" spans="1:24" x14ac:dyDescent="0.3">
      <c r="A1769" t="s">
        <v>1473</v>
      </c>
      <c r="B1769" t="s">
        <v>241</v>
      </c>
      <c r="C1769" t="s">
        <v>242</v>
      </c>
      <c r="D1769">
        <v>4</v>
      </c>
      <c r="E1769">
        <v>5591</v>
      </c>
      <c r="F1769">
        <v>49</v>
      </c>
      <c r="G1769" t="s">
        <v>6</v>
      </c>
      <c r="H1769" t="s">
        <v>898</v>
      </c>
      <c r="I1769" t="s">
        <v>1816</v>
      </c>
      <c r="J1769" t="s">
        <v>6</v>
      </c>
      <c r="K1769">
        <v>10312</v>
      </c>
      <c r="L1769" s="25">
        <v>2200000</v>
      </c>
      <c r="M1769" s="13">
        <v>44930</v>
      </c>
      <c r="N1769" s="1">
        <v>0</v>
      </c>
      <c r="O1769" s="1">
        <v>3</v>
      </c>
      <c r="P1769" s="1">
        <v>3</v>
      </c>
      <c r="Q1769" s="1">
        <v>14500</v>
      </c>
      <c r="R1769" s="1">
        <v>6000</v>
      </c>
      <c r="S1769">
        <v>1970</v>
      </c>
      <c r="T1769" s="29">
        <f>IF(TRIM(PropertySet[[#This Row],[YEAR BUILT]])="", "N/A", 2023-PropertySet[[#This Row],[YEAR BUILT]])</f>
        <v>53</v>
      </c>
      <c r="U1769" t="str" cm="1">
        <f t="array" ref="U1769">IF(PropertySet[[#This Row],[AGE]] = "N/A", "N/A", _xlfn.IFS(PropertySet[[#This Row],[AGE]] &lt;= 25, "0-25 Years", PropertySet[[#This Row],[AGE]] &lt;= 50, "26-50 Years", PropertySet[[#This Row],[AGE]]&lt;=75, "51-75 Years", PropertySet[[#This Row],[AGE]]&lt;=100, "76-100 Years", PropertySet[[#This Row],[AGE]]&gt;100, "100+ Years"))</f>
        <v>51-75 Years</v>
      </c>
      <c r="V1769" t="str" cm="1">
        <f t="array" ref="V17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69" t="s">
        <v>245</v>
      </c>
      <c r="X1769" t="s">
        <v>898</v>
      </c>
    </row>
    <row r="1770" spans="1:24" x14ac:dyDescent="0.3">
      <c r="A1770" t="s">
        <v>1817</v>
      </c>
      <c r="B1770" t="s">
        <v>29</v>
      </c>
      <c r="C1770" t="s">
        <v>30</v>
      </c>
      <c r="D1770">
        <v>1</v>
      </c>
      <c r="E1770">
        <v>828</v>
      </c>
      <c r="F1770">
        <v>170</v>
      </c>
      <c r="G1770" t="s">
        <v>6</v>
      </c>
      <c r="H1770" t="s">
        <v>67</v>
      </c>
      <c r="I1770" t="s">
        <v>1818</v>
      </c>
      <c r="J1770" t="s">
        <v>6</v>
      </c>
      <c r="K1770">
        <v>10304</v>
      </c>
      <c r="L1770" s="25">
        <v>920000</v>
      </c>
      <c r="M1770" s="13">
        <v>44951</v>
      </c>
      <c r="N1770" s="1">
        <v>1</v>
      </c>
      <c r="O1770" s="1">
        <v>0</v>
      </c>
      <c r="P1770" s="1">
        <v>1</v>
      </c>
      <c r="Q1770" s="1">
        <v>9900</v>
      </c>
      <c r="R1770" s="1">
        <v>2952</v>
      </c>
      <c r="S1770">
        <v>1935</v>
      </c>
      <c r="T1770" s="29">
        <f>IF(TRIM(PropertySet[[#This Row],[YEAR BUILT]])="", "N/A", 2023-PropertySet[[#This Row],[YEAR BUILT]])</f>
        <v>88</v>
      </c>
      <c r="U1770" t="str" cm="1">
        <f t="array" ref="U1770">IF(PropertySet[[#This Row],[AGE]] = "N/A", "N/A", _xlfn.IFS(PropertySet[[#This Row],[AGE]] &lt;= 25, "0-25 Years", PropertySet[[#This Row],[AGE]] &lt;= 50, "26-50 Years", PropertySet[[#This Row],[AGE]]&lt;=75, "51-75 Years", PropertySet[[#This Row],[AGE]]&lt;=100, "76-100 Years", PropertySet[[#This Row],[AGE]]&gt;100, "100+ Years"))</f>
        <v>76-100 Years</v>
      </c>
      <c r="V1770" t="str" cm="1">
        <f t="array" ref="V17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770" t="s">
        <v>33</v>
      </c>
      <c r="X1770" t="s">
        <v>67</v>
      </c>
    </row>
    <row r="1771" spans="1:24" x14ac:dyDescent="0.3">
      <c r="A1771" t="s">
        <v>1817</v>
      </c>
      <c r="B1771" t="s">
        <v>29</v>
      </c>
      <c r="C1771" t="s">
        <v>30</v>
      </c>
      <c r="D1771">
        <v>1</v>
      </c>
      <c r="E1771">
        <v>828</v>
      </c>
      <c r="F1771">
        <v>232</v>
      </c>
      <c r="G1771" t="s">
        <v>6</v>
      </c>
      <c r="H1771" t="s">
        <v>31</v>
      </c>
      <c r="I1771" t="s">
        <v>1819</v>
      </c>
      <c r="J1771" t="s">
        <v>6</v>
      </c>
      <c r="K1771">
        <v>10304</v>
      </c>
      <c r="L1771" s="25">
        <v>0</v>
      </c>
      <c r="M1771" s="13">
        <v>45100</v>
      </c>
      <c r="N1771" s="1">
        <v>1</v>
      </c>
      <c r="O1771" s="1">
        <v>0</v>
      </c>
      <c r="P1771" s="1">
        <v>1</v>
      </c>
      <c r="Q1771" s="1">
        <v>10885</v>
      </c>
      <c r="R1771" s="1">
        <v>3312</v>
      </c>
      <c r="S1771">
        <v>1965</v>
      </c>
      <c r="T1771" s="29">
        <f>IF(TRIM(PropertySet[[#This Row],[YEAR BUILT]])="", "N/A", 2023-PropertySet[[#This Row],[YEAR BUILT]])</f>
        <v>58</v>
      </c>
      <c r="U1771" t="str" cm="1">
        <f t="array" ref="U1771">IF(PropertySet[[#This Row],[AGE]] = "N/A", "N/A", _xlfn.IFS(PropertySet[[#This Row],[AGE]] &lt;= 25, "0-25 Years", PropertySet[[#This Row],[AGE]] &lt;= 50, "26-50 Years", PropertySet[[#This Row],[AGE]]&lt;=75, "51-75 Years", PropertySet[[#This Row],[AGE]]&lt;=100, "76-100 Years", PropertySet[[#This Row],[AGE]]&gt;100, "100+ Years"))</f>
        <v>51-75 Years</v>
      </c>
      <c r="V1771" t="str" cm="1">
        <f t="array" ref="V17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71" t="s">
        <v>33</v>
      </c>
      <c r="X1771" t="s">
        <v>31</v>
      </c>
    </row>
    <row r="1772" spans="1:24" x14ac:dyDescent="0.3">
      <c r="A1772" t="s">
        <v>1817</v>
      </c>
      <c r="B1772" t="s">
        <v>29</v>
      </c>
      <c r="C1772" t="s">
        <v>30</v>
      </c>
      <c r="D1772">
        <v>1</v>
      </c>
      <c r="E1772">
        <v>828</v>
      </c>
      <c r="F1772">
        <v>283</v>
      </c>
      <c r="G1772" t="s">
        <v>6</v>
      </c>
      <c r="H1772" t="s">
        <v>67</v>
      </c>
      <c r="I1772" t="s">
        <v>1820</v>
      </c>
      <c r="J1772" t="s">
        <v>6</v>
      </c>
      <c r="K1772">
        <v>10304</v>
      </c>
      <c r="L1772" s="25">
        <v>925000</v>
      </c>
      <c r="M1772" s="13">
        <v>45233</v>
      </c>
      <c r="N1772" s="1">
        <v>1</v>
      </c>
      <c r="O1772" s="1">
        <v>0</v>
      </c>
      <c r="P1772" s="1">
        <v>1</v>
      </c>
      <c r="Q1772" s="1">
        <v>24595</v>
      </c>
      <c r="R1772" s="1">
        <v>1400</v>
      </c>
      <c r="S1772">
        <v>1935</v>
      </c>
      <c r="T1772" s="29">
        <f>IF(TRIM(PropertySet[[#This Row],[YEAR BUILT]])="", "N/A", 2023-PropertySet[[#This Row],[YEAR BUILT]])</f>
        <v>88</v>
      </c>
      <c r="U1772" t="str" cm="1">
        <f t="array" ref="U1772">IF(PropertySet[[#This Row],[AGE]] = "N/A", "N/A", _xlfn.IFS(PropertySet[[#This Row],[AGE]] &lt;= 25, "0-25 Years", PropertySet[[#This Row],[AGE]] &lt;= 50, "26-50 Years", PropertySet[[#This Row],[AGE]]&lt;=75, "51-75 Years", PropertySet[[#This Row],[AGE]]&lt;=100, "76-100 Years", PropertySet[[#This Row],[AGE]]&gt;100, "100+ Years"))</f>
        <v>76-100 Years</v>
      </c>
      <c r="V1772" t="str" cm="1">
        <f t="array" ref="V17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772" t="s">
        <v>33</v>
      </c>
      <c r="X1772" t="s">
        <v>67</v>
      </c>
    </row>
    <row r="1773" spans="1:24" x14ac:dyDescent="0.3">
      <c r="A1773" t="s">
        <v>1817</v>
      </c>
      <c r="B1773" t="s">
        <v>29</v>
      </c>
      <c r="C1773" t="s">
        <v>30</v>
      </c>
      <c r="D1773">
        <v>1</v>
      </c>
      <c r="E1773">
        <v>831</v>
      </c>
      <c r="F1773">
        <v>30</v>
      </c>
      <c r="G1773" t="s">
        <v>6</v>
      </c>
      <c r="H1773" t="s">
        <v>31</v>
      </c>
      <c r="I1773" t="s">
        <v>1821</v>
      </c>
      <c r="J1773" t="s">
        <v>6</v>
      </c>
      <c r="K1773">
        <v>10304</v>
      </c>
      <c r="L1773" s="25">
        <v>1575000</v>
      </c>
      <c r="M1773" s="13">
        <v>45279</v>
      </c>
      <c r="N1773" s="1">
        <v>1</v>
      </c>
      <c r="O1773" s="1">
        <v>0</v>
      </c>
      <c r="P1773" s="1">
        <v>1</v>
      </c>
      <c r="Q1773" s="1">
        <v>13905</v>
      </c>
      <c r="R1773" s="1">
        <v>3232</v>
      </c>
      <c r="S1773">
        <v>1965</v>
      </c>
      <c r="T1773" s="29">
        <f>IF(TRIM(PropertySet[[#This Row],[YEAR BUILT]])="", "N/A", 2023-PropertySet[[#This Row],[YEAR BUILT]])</f>
        <v>58</v>
      </c>
      <c r="U1773" t="str" cm="1">
        <f t="array" ref="U1773">IF(PropertySet[[#This Row],[AGE]] = "N/A", "N/A", _xlfn.IFS(PropertySet[[#This Row],[AGE]] &lt;= 25, "0-25 Years", PropertySet[[#This Row],[AGE]] &lt;= 50, "26-50 Years", PropertySet[[#This Row],[AGE]]&lt;=75, "51-75 Years", PropertySet[[#This Row],[AGE]]&lt;=100, "76-100 Years", PropertySet[[#This Row],[AGE]]&gt;100, "100+ Years"))</f>
        <v>51-75 Years</v>
      </c>
      <c r="V1773" t="str" cm="1">
        <f t="array" ref="V17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73" t="s">
        <v>33</v>
      </c>
      <c r="X1773" t="s">
        <v>31</v>
      </c>
    </row>
    <row r="1774" spans="1:24" x14ac:dyDescent="0.3">
      <c r="A1774" t="s">
        <v>1817</v>
      </c>
      <c r="B1774" t="s">
        <v>29</v>
      </c>
      <c r="C1774" t="s">
        <v>30</v>
      </c>
      <c r="D1774">
        <v>1</v>
      </c>
      <c r="E1774">
        <v>831</v>
      </c>
      <c r="F1774">
        <v>36</v>
      </c>
      <c r="G1774" t="s">
        <v>6</v>
      </c>
      <c r="H1774" t="s">
        <v>31</v>
      </c>
      <c r="I1774" t="s">
        <v>1822</v>
      </c>
      <c r="J1774" t="s">
        <v>6</v>
      </c>
      <c r="K1774">
        <v>10304</v>
      </c>
      <c r="L1774" s="25">
        <v>1680000</v>
      </c>
      <c r="M1774" s="13">
        <v>45127</v>
      </c>
      <c r="N1774" s="1">
        <v>1</v>
      </c>
      <c r="O1774" s="1">
        <v>0</v>
      </c>
      <c r="P1774" s="1">
        <v>1</v>
      </c>
      <c r="Q1774" s="1">
        <v>17902</v>
      </c>
      <c r="R1774" s="1">
        <v>2480</v>
      </c>
      <c r="S1774">
        <v>1940</v>
      </c>
      <c r="T1774" s="29">
        <f>IF(TRIM(PropertySet[[#This Row],[YEAR BUILT]])="", "N/A", 2023-PropertySet[[#This Row],[YEAR BUILT]])</f>
        <v>83</v>
      </c>
      <c r="U1774" t="str" cm="1">
        <f t="array" ref="U1774">IF(PropertySet[[#This Row],[AGE]] = "N/A", "N/A", _xlfn.IFS(PropertySet[[#This Row],[AGE]] &lt;= 25, "0-25 Years", PropertySet[[#This Row],[AGE]] &lt;= 50, "26-50 Years", PropertySet[[#This Row],[AGE]]&lt;=75, "51-75 Years", PropertySet[[#This Row],[AGE]]&lt;=100, "76-100 Years", PropertySet[[#This Row],[AGE]]&gt;100, "100+ Years"))</f>
        <v>76-100 Years</v>
      </c>
      <c r="V1774" t="str" cm="1">
        <f t="array" ref="V17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774" t="s">
        <v>33</v>
      </c>
      <c r="X1774" t="s">
        <v>31</v>
      </c>
    </row>
    <row r="1775" spans="1:24" x14ac:dyDescent="0.3">
      <c r="A1775" t="s">
        <v>1817</v>
      </c>
      <c r="B1775" t="s">
        <v>29</v>
      </c>
      <c r="C1775" t="s">
        <v>30</v>
      </c>
      <c r="D1775">
        <v>1</v>
      </c>
      <c r="E1775">
        <v>833</v>
      </c>
      <c r="F1775">
        <v>17</v>
      </c>
      <c r="G1775" t="s">
        <v>6</v>
      </c>
      <c r="H1775" t="s">
        <v>31</v>
      </c>
      <c r="I1775" t="s">
        <v>1823</v>
      </c>
      <c r="J1775" t="s">
        <v>6</v>
      </c>
      <c r="K1775">
        <v>10304</v>
      </c>
      <c r="L1775" s="25">
        <v>10</v>
      </c>
      <c r="M1775" s="13">
        <v>44970</v>
      </c>
      <c r="N1775" s="1">
        <v>1</v>
      </c>
      <c r="O1775" s="1">
        <v>0</v>
      </c>
      <c r="P1775" s="1">
        <v>1</v>
      </c>
      <c r="Q1775" s="1">
        <v>11200</v>
      </c>
      <c r="R1775" s="1">
        <v>2002</v>
      </c>
      <c r="S1775">
        <v>1965</v>
      </c>
      <c r="T1775" s="29">
        <f>IF(TRIM(PropertySet[[#This Row],[YEAR BUILT]])="", "N/A", 2023-PropertySet[[#This Row],[YEAR BUILT]])</f>
        <v>58</v>
      </c>
      <c r="U1775" t="str" cm="1">
        <f t="array" ref="U1775">IF(PropertySet[[#This Row],[AGE]] = "N/A", "N/A", _xlfn.IFS(PropertySet[[#This Row],[AGE]] &lt;= 25, "0-25 Years", PropertySet[[#This Row],[AGE]] &lt;= 50, "26-50 Years", PropertySet[[#This Row],[AGE]]&lt;=75, "51-75 Years", PropertySet[[#This Row],[AGE]]&lt;=100, "76-100 Years", PropertySet[[#This Row],[AGE]]&gt;100, "100+ Years"))</f>
        <v>51-75 Years</v>
      </c>
      <c r="V1775" t="str" cm="1">
        <f t="array" ref="V17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75" t="s">
        <v>33</v>
      </c>
      <c r="X1775" t="s">
        <v>31</v>
      </c>
    </row>
    <row r="1776" spans="1:24" x14ac:dyDescent="0.3">
      <c r="A1776" t="s">
        <v>1817</v>
      </c>
      <c r="B1776" t="s">
        <v>29</v>
      </c>
      <c r="C1776" t="s">
        <v>30</v>
      </c>
      <c r="D1776">
        <v>1</v>
      </c>
      <c r="E1776">
        <v>833</v>
      </c>
      <c r="F1776">
        <v>34</v>
      </c>
      <c r="G1776" t="s">
        <v>6</v>
      </c>
      <c r="H1776" t="s">
        <v>31</v>
      </c>
      <c r="I1776" t="s">
        <v>1824</v>
      </c>
      <c r="J1776" t="s">
        <v>6</v>
      </c>
      <c r="K1776">
        <v>10304</v>
      </c>
      <c r="L1776" s="25">
        <v>657790</v>
      </c>
      <c r="M1776" s="13">
        <v>44971</v>
      </c>
      <c r="N1776" s="1">
        <v>1</v>
      </c>
      <c r="O1776" s="1">
        <v>0</v>
      </c>
      <c r="P1776" s="1">
        <v>1</v>
      </c>
      <c r="Q1776" s="1">
        <v>5720</v>
      </c>
      <c r="R1776" s="1">
        <v>1584</v>
      </c>
      <c r="S1776">
        <v>1930</v>
      </c>
      <c r="T1776" s="29">
        <f>IF(TRIM(PropertySet[[#This Row],[YEAR BUILT]])="", "N/A", 2023-PropertySet[[#This Row],[YEAR BUILT]])</f>
        <v>93</v>
      </c>
      <c r="U1776" t="str" cm="1">
        <f t="array" ref="U1776">IF(PropertySet[[#This Row],[AGE]] = "N/A", "N/A", _xlfn.IFS(PropertySet[[#This Row],[AGE]] &lt;= 25, "0-25 Years", PropertySet[[#This Row],[AGE]] &lt;= 50, "26-50 Years", PropertySet[[#This Row],[AGE]]&lt;=75, "51-75 Years", PropertySet[[#This Row],[AGE]]&lt;=100, "76-100 Years", PropertySet[[#This Row],[AGE]]&gt;100, "100+ Years"))</f>
        <v>76-100 Years</v>
      </c>
      <c r="V1776" t="str" cm="1">
        <f t="array" ref="V17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776" t="s">
        <v>33</v>
      </c>
      <c r="X1776" t="s">
        <v>31</v>
      </c>
    </row>
    <row r="1777" spans="1:24" x14ac:dyDescent="0.3">
      <c r="A1777" t="s">
        <v>1817</v>
      </c>
      <c r="B1777" t="s">
        <v>29</v>
      </c>
      <c r="C1777" t="s">
        <v>30</v>
      </c>
      <c r="D1777">
        <v>1</v>
      </c>
      <c r="E1777">
        <v>834</v>
      </c>
      <c r="F1777">
        <v>50</v>
      </c>
      <c r="G1777" t="s">
        <v>6</v>
      </c>
      <c r="H1777" t="s">
        <v>67</v>
      </c>
      <c r="I1777" t="s">
        <v>1825</v>
      </c>
      <c r="J1777" t="s">
        <v>6</v>
      </c>
      <c r="K1777">
        <v>10304</v>
      </c>
      <c r="L1777" s="25">
        <v>1962500</v>
      </c>
      <c r="M1777" s="13">
        <v>45168</v>
      </c>
      <c r="N1777" s="1">
        <v>1</v>
      </c>
      <c r="O1777" s="1">
        <v>0</v>
      </c>
      <c r="P1777" s="1">
        <v>1</v>
      </c>
      <c r="Q1777" s="1">
        <v>8625</v>
      </c>
      <c r="R1777" s="1">
        <v>5000</v>
      </c>
      <c r="S1777">
        <v>2002</v>
      </c>
      <c r="T1777" s="29">
        <f>IF(TRIM(PropertySet[[#This Row],[YEAR BUILT]])="", "N/A", 2023-PropertySet[[#This Row],[YEAR BUILT]])</f>
        <v>21</v>
      </c>
      <c r="U1777" t="str" cm="1">
        <f t="array" ref="U1777">IF(PropertySet[[#This Row],[AGE]] = "N/A", "N/A", _xlfn.IFS(PropertySet[[#This Row],[AGE]] &lt;= 25, "0-25 Years", PropertySet[[#This Row],[AGE]] &lt;= 50, "26-50 Years", PropertySet[[#This Row],[AGE]]&lt;=75, "51-75 Years", PropertySet[[#This Row],[AGE]]&lt;=100, "76-100 Years", PropertySet[[#This Row],[AGE]]&gt;100, "100+ Years"))</f>
        <v>0-25 Years</v>
      </c>
      <c r="V1777" t="str" cm="1">
        <f t="array" ref="V17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777" t="s">
        <v>33</v>
      </c>
      <c r="X1777" t="s">
        <v>67</v>
      </c>
    </row>
    <row r="1778" spans="1:24" x14ac:dyDescent="0.3">
      <c r="A1778" t="s">
        <v>1817</v>
      </c>
      <c r="B1778" t="s">
        <v>29</v>
      </c>
      <c r="C1778" t="s">
        <v>30</v>
      </c>
      <c r="D1778">
        <v>1</v>
      </c>
      <c r="E1778">
        <v>836</v>
      </c>
      <c r="F1778">
        <v>119</v>
      </c>
      <c r="G1778" t="s">
        <v>6</v>
      </c>
      <c r="H1778" t="s">
        <v>31</v>
      </c>
      <c r="I1778" t="s">
        <v>1826</v>
      </c>
      <c r="J1778" t="s">
        <v>6</v>
      </c>
      <c r="K1778">
        <v>10301</v>
      </c>
      <c r="L1778" s="25">
        <v>1040000</v>
      </c>
      <c r="M1778" s="13">
        <v>44932</v>
      </c>
      <c r="N1778" s="1">
        <v>1</v>
      </c>
      <c r="O1778" s="1">
        <v>0</v>
      </c>
      <c r="P1778" s="1">
        <v>1</v>
      </c>
      <c r="Q1778" s="1">
        <v>4785</v>
      </c>
      <c r="R1778" s="1">
        <v>2600</v>
      </c>
      <c r="S1778">
        <v>1997</v>
      </c>
      <c r="T1778" s="29">
        <f>IF(TRIM(PropertySet[[#This Row],[YEAR BUILT]])="", "N/A", 2023-PropertySet[[#This Row],[YEAR BUILT]])</f>
        <v>26</v>
      </c>
      <c r="U1778" t="str" cm="1">
        <f t="array" ref="U1778">IF(PropertySet[[#This Row],[AGE]] = "N/A", "N/A", _xlfn.IFS(PropertySet[[#This Row],[AGE]] &lt;= 25, "0-25 Years", PropertySet[[#This Row],[AGE]] &lt;= 50, "26-50 Years", PropertySet[[#This Row],[AGE]]&lt;=75, "51-75 Years", PropertySet[[#This Row],[AGE]]&lt;=100, "76-100 Years", PropertySet[[#This Row],[AGE]]&gt;100, "100+ Years"))</f>
        <v>26-50 Years</v>
      </c>
      <c r="V1778" t="str" cm="1">
        <f t="array" ref="V17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78" t="s">
        <v>33</v>
      </c>
      <c r="X1778" t="s">
        <v>31</v>
      </c>
    </row>
    <row r="1779" spans="1:24" x14ac:dyDescent="0.3">
      <c r="A1779" t="s">
        <v>1817</v>
      </c>
      <c r="B1779" t="s">
        <v>29</v>
      </c>
      <c r="C1779" t="s">
        <v>30</v>
      </c>
      <c r="D1779">
        <v>1</v>
      </c>
      <c r="E1779">
        <v>836</v>
      </c>
      <c r="F1779">
        <v>136</v>
      </c>
      <c r="G1779" t="s">
        <v>6</v>
      </c>
      <c r="H1779" t="s">
        <v>31</v>
      </c>
      <c r="I1779" t="s">
        <v>1827</v>
      </c>
      <c r="J1779" t="s">
        <v>6</v>
      </c>
      <c r="K1779">
        <v>10301</v>
      </c>
      <c r="L1779" s="25">
        <v>1167500</v>
      </c>
      <c r="M1779" s="13">
        <v>45007</v>
      </c>
      <c r="N1779" s="1">
        <v>1</v>
      </c>
      <c r="O1779" s="1">
        <v>0</v>
      </c>
      <c r="P1779" s="1">
        <v>1</v>
      </c>
      <c r="Q1779" s="1">
        <v>5361</v>
      </c>
      <c r="R1779" s="1">
        <v>2200</v>
      </c>
      <c r="S1779">
        <v>1997</v>
      </c>
      <c r="T1779" s="29">
        <f>IF(TRIM(PropertySet[[#This Row],[YEAR BUILT]])="", "N/A", 2023-PropertySet[[#This Row],[YEAR BUILT]])</f>
        <v>26</v>
      </c>
      <c r="U1779" t="str" cm="1">
        <f t="array" ref="U1779">IF(PropertySet[[#This Row],[AGE]] = "N/A", "N/A", _xlfn.IFS(PropertySet[[#This Row],[AGE]] &lt;= 25, "0-25 Years", PropertySet[[#This Row],[AGE]] &lt;= 50, "26-50 Years", PropertySet[[#This Row],[AGE]]&lt;=75, "51-75 Years", PropertySet[[#This Row],[AGE]]&lt;=100, "76-100 Years", PropertySet[[#This Row],[AGE]]&gt;100, "100+ Years"))</f>
        <v>26-50 Years</v>
      </c>
      <c r="V1779" t="str" cm="1">
        <f t="array" ref="V17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79" t="s">
        <v>33</v>
      </c>
      <c r="X1779" t="s">
        <v>31</v>
      </c>
    </row>
    <row r="1780" spans="1:24" x14ac:dyDescent="0.3">
      <c r="A1780" t="s">
        <v>1817</v>
      </c>
      <c r="B1780" t="s">
        <v>29</v>
      </c>
      <c r="C1780" t="s">
        <v>30</v>
      </c>
      <c r="D1780">
        <v>1</v>
      </c>
      <c r="E1780">
        <v>836</v>
      </c>
      <c r="F1780">
        <v>138</v>
      </c>
      <c r="G1780" t="s">
        <v>6</v>
      </c>
      <c r="H1780" t="s">
        <v>31</v>
      </c>
      <c r="I1780" t="s">
        <v>1828</v>
      </c>
      <c r="J1780" t="s">
        <v>6</v>
      </c>
      <c r="K1780">
        <v>10301</v>
      </c>
      <c r="L1780" s="25">
        <v>1388000</v>
      </c>
      <c r="M1780" s="13">
        <v>45153</v>
      </c>
      <c r="N1780" s="1">
        <v>1</v>
      </c>
      <c r="O1780" s="1">
        <v>0</v>
      </c>
      <c r="P1780" s="1">
        <v>1</v>
      </c>
      <c r="Q1780" s="1">
        <v>5361</v>
      </c>
      <c r="R1780" s="1">
        <v>2800</v>
      </c>
      <c r="S1780">
        <v>1997</v>
      </c>
      <c r="T1780" s="29">
        <f>IF(TRIM(PropertySet[[#This Row],[YEAR BUILT]])="", "N/A", 2023-PropertySet[[#This Row],[YEAR BUILT]])</f>
        <v>26</v>
      </c>
      <c r="U1780" t="str" cm="1">
        <f t="array" ref="U1780">IF(PropertySet[[#This Row],[AGE]] = "N/A", "N/A", _xlfn.IFS(PropertySet[[#This Row],[AGE]] &lt;= 25, "0-25 Years", PropertySet[[#This Row],[AGE]] &lt;= 50, "26-50 Years", PropertySet[[#This Row],[AGE]]&lt;=75, "51-75 Years", PropertySet[[#This Row],[AGE]]&lt;=100, "76-100 Years", PropertySet[[#This Row],[AGE]]&gt;100, "100+ Years"))</f>
        <v>26-50 Years</v>
      </c>
      <c r="V1780" t="str" cm="1">
        <f t="array" ref="V17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80" t="s">
        <v>33</v>
      </c>
      <c r="X1780" t="s">
        <v>31</v>
      </c>
    </row>
    <row r="1781" spans="1:24" x14ac:dyDescent="0.3">
      <c r="A1781" t="s">
        <v>1817</v>
      </c>
      <c r="B1781" t="s">
        <v>29</v>
      </c>
      <c r="C1781" t="s">
        <v>30</v>
      </c>
      <c r="D1781">
        <v>1</v>
      </c>
      <c r="E1781">
        <v>836</v>
      </c>
      <c r="F1781">
        <v>147</v>
      </c>
      <c r="G1781" t="s">
        <v>6</v>
      </c>
      <c r="H1781" t="s">
        <v>67</v>
      </c>
      <c r="I1781" t="s">
        <v>1829</v>
      </c>
      <c r="J1781" t="s">
        <v>6</v>
      </c>
      <c r="K1781">
        <v>10304</v>
      </c>
      <c r="L1781" s="25">
        <v>0</v>
      </c>
      <c r="M1781" s="13">
        <v>45181</v>
      </c>
      <c r="N1781" s="1">
        <v>1</v>
      </c>
      <c r="O1781" s="1">
        <v>0</v>
      </c>
      <c r="P1781" s="1">
        <v>1</v>
      </c>
      <c r="Q1781" s="1">
        <v>4840</v>
      </c>
      <c r="R1781" s="1">
        <v>2432</v>
      </c>
      <c r="S1781">
        <v>1999</v>
      </c>
      <c r="T1781" s="29">
        <f>IF(TRIM(PropertySet[[#This Row],[YEAR BUILT]])="", "N/A", 2023-PropertySet[[#This Row],[YEAR BUILT]])</f>
        <v>24</v>
      </c>
      <c r="U1781" t="str" cm="1">
        <f t="array" ref="U1781">IF(PropertySet[[#This Row],[AGE]] = "N/A", "N/A", _xlfn.IFS(PropertySet[[#This Row],[AGE]] &lt;= 25, "0-25 Years", PropertySet[[#This Row],[AGE]] &lt;= 50, "26-50 Years", PropertySet[[#This Row],[AGE]]&lt;=75, "51-75 Years", PropertySet[[#This Row],[AGE]]&lt;=100, "76-100 Years", PropertySet[[#This Row],[AGE]]&gt;100, "100+ Years"))</f>
        <v>0-25 Years</v>
      </c>
      <c r="V1781" t="str" cm="1">
        <f t="array" ref="V17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781" t="s">
        <v>33</v>
      </c>
      <c r="X1781" t="s">
        <v>67</v>
      </c>
    </row>
    <row r="1782" spans="1:24" x14ac:dyDescent="0.3">
      <c r="A1782" t="s">
        <v>1817</v>
      </c>
      <c r="B1782" t="s">
        <v>29</v>
      </c>
      <c r="C1782" t="s">
        <v>30</v>
      </c>
      <c r="D1782">
        <v>1</v>
      </c>
      <c r="E1782">
        <v>836</v>
      </c>
      <c r="F1782">
        <v>302</v>
      </c>
      <c r="G1782" t="s">
        <v>6</v>
      </c>
      <c r="H1782" t="s">
        <v>67</v>
      </c>
      <c r="I1782" t="s">
        <v>1830</v>
      </c>
      <c r="J1782" t="s">
        <v>6</v>
      </c>
      <c r="K1782">
        <v>10301</v>
      </c>
      <c r="L1782" s="25">
        <v>0</v>
      </c>
      <c r="M1782" s="13">
        <v>45224</v>
      </c>
      <c r="N1782" s="1">
        <v>1</v>
      </c>
      <c r="O1782" s="1">
        <v>0</v>
      </c>
      <c r="P1782" s="1">
        <v>1</v>
      </c>
      <c r="Q1782" s="1">
        <v>10185</v>
      </c>
      <c r="R1782" s="1">
        <v>6800</v>
      </c>
      <c r="S1782">
        <v>1999</v>
      </c>
      <c r="T1782" s="29">
        <f>IF(TRIM(PropertySet[[#This Row],[YEAR BUILT]])="", "N/A", 2023-PropertySet[[#This Row],[YEAR BUILT]])</f>
        <v>24</v>
      </c>
      <c r="U1782" t="str" cm="1">
        <f t="array" ref="U1782">IF(PropertySet[[#This Row],[AGE]] = "N/A", "N/A", _xlfn.IFS(PropertySet[[#This Row],[AGE]] &lt;= 25, "0-25 Years", PropertySet[[#This Row],[AGE]] &lt;= 50, "26-50 Years", PropertySet[[#This Row],[AGE]]&lt;=75, "51-75 Years", PropertySet[[#This Row],[AGE]]&lt;=100, "76-100 Years", PropertySet[[#This Row],[AGE]]&gt;100, "100+ Years"))</f>
        <v>0-25 Years</v>
      </c>
      <c r="V1782" t="str" cm="1">
        <f t="array" ref="V17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782" t="s">
        <v>33</v>
      </c>
      <c r="X1782" t="s">
        <v>67</v>
      </c>
    </row>
    <row r="1783" spans="1:24" x14ac:dyDescent="0.3">
      <c r="A1783" t="s">
        <v>1817</v>
      </c>
      <c r="B1783" t="s">
        <v>29</v>
      </c>
      <c r="C1783" t="s">
        <v>30</v>
      </c>
      <c r="D1783">
        <v>1</v>
      </c>
      <c r="E1783">
        <v>837</v>
      </c>
      <c r="F1783">
        <v>265</v>
      </c>
      <c r="G1783" t="s">
        <v>6</v>
      </c>
      <c r="H1783" t="s">
        <v>36</v>
      </c>
      <c r="I1783" t="s">
        <v>1831</v>
      </c>
      <c r="J1783" t="s">
        <v>6</v>
      </c>
      <c r="K1783">
        <v>10301</v>
      </c>
      <c r="L1783" s="25">
        <v>0</v>
      </c>
      <c r="M1783" s="13">
        <v>45217</v>
      </c>
      <c r="N1783" s="1">
        <v>1</v>
      </c>
      <c r="O1783" s="1">
        <v>0</v>
      </c>
      <c r="P1783" s="1">
        <v>1</v>
      </c>
      <c r="Q1783" s="1">
        <v>10000</v>
      </c>
      <c r="R1783" s="1">
        <v>1902</v>
      </c>
      <c r="S1783">
        <v>1965</v>
      </c>
      <c r="T1783" s="29">
        <f>IF(TRIM(PropertySet[[#This Row],[YEAR BUILT]])="", "N/A", 2023-PropertySet[[#This Row],[YEAR BUILT]])</f>
        <v>58</v>
      </c>
      <c r="U1783" t="str" cm="1">
        <f t="array" ref="U1783">IF(PropertySet[[#This Row],[AGE]] = "N/A", "N/A", _xlfn.IFS(PropertySet[[#This Row],[AGE]] &lt;= 25, "0-25 Years", PropertySet[[#This Row],[AGE]] &lt;= 50, "26-50 Years", PropertySet[[#This Row],[AGE]]&lt;=75, "51-75 Years", PropertySet[[#This Row],[AGE]]&lt;=100, "76-100 Years", PropertySet[[#This Row],[AGE]]&gt;100, "100+ Years"))</f>
        <v>51-75 Years</v>
      </c>
      <c r="V1783" t="str" cm="1">
        <f t="array" ref="V17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83" t="s">
        <v>33</v>
      </c>
      <c r="X1783" t="s">
        <v>36</v>
      </c>
    </row>
    <row r="1784" spans="1:24" x14ac:dyDescent="0.3">
      <c r="A1784" t="s">
        <v>1817</v>
      </c>
      <c r="B1784" t="s">
        <v>29</v>
      </c>
      <c r="C1784" t="s">
        <v>30</v>
      </c>
      <c r="D1784">
        <v>1</v>
      </c>
      <c r="E1784">
        <v>838</v>
      </c>
      <c r="F1784">
        <v>46</v>
      </c>
      <c r="G1784" t="s">
        <v>6</v>
      </c>
      <c r="H1784" t="s">
        <v>36</v>
      </c>
      <c r="I1784" t="s">
        <v>1832</v>
      </c>
      <c r="J1784" t="s">
        <v>6</v>
      </c>
      <c r="K1784">
        <v>10301</v>
      </c>
      <c r="L1784" s="25">
        <v>0</v>
      </c>
      <c r="M1784" s="13">
        <v>45236</v>
      </c>
      <c r="N1784" s="1">
        <v>1</v>
      </c>
      <c r="O1784" s="1">
        <v>0</v>
      </c>
      <c r="P1784" s="1">
        <v>1</v>
      </c>
      <c r="Q1784" s="1">
        <v>10000</v>
      </c>
      <c r="R1784" s="1">
        <v>2460</v>
      </c>
      <c r="S1784">
        <v>1965</v>
      </c>
      <c r="T1784" s="29">
        <f>IF(TRIM(PropertySet[[#This Row],[YEAR BUILT]])="", "N/A", 2023-PropertySet[[#This Row],[YEAR BUILT]])</f>
        <v>58</v>
      </c>
      <c r="U1784" t="str" cm="1">
        <f t="array" ref="U1784">IF(PropertySet[[#This Row],[AGE]] = "N/A", "N/A", _xlfn.IFS(PropertySet[[#This Row],[AGE]] &lt;= 25, "0-25 Years", PropertySet[[#This Row],[AGE]] &lt;= 50, "26-50 Years", PropertySet[[#This Row],[AGE]]&lt;=75, "51-75 Years", PropertySet[[#This Row],[AGE]]&lt;=100, "76-100 Years", PropertySet[[#This Row],[AGE]]&gt;100, "100+ Years"))</f>
        <v>51-75 Years</v>
      </c>
      <c r="V1784" t="str" cm="1">
        <f t="array" ref="V17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84" t="s">
        <v>33</v>
      </c>
      <c r="X1784" t="s">
        <v>36</v>
      </c>
    </row>
    <row r="1785" spans="1:24" x14ac:dyDescent="0.3">
      <c r="A1785" t="s">
        <v>1817</v>
      </c>
      <c r="B1785" t="s">
        <v>29</v>
      </c>
      <c r="C1785" t="s">
        <v>30</v>
      </c>
      <c r="D1785">
        <v>1</v>
      </c>
      <c r="E1785">
        <v>838</v>
      </c>
      <c r="F1785">
        <v>239</v>
      </c>
      <c r="G1785" t="s">
        <v>6</v>
      </c>
      <c r="H1785" t="s">
        <v>67</v>
      </c>
      <c r="I1785" t="s">
        <v>1833</v>
      </c>
      <c r="J1785" t="s">
        <v>6</v>
      </c>
      <c r="K1785">
        <v>10301</v>
      </c>
      <c r="L1785" s="25">
        <v>1150000</v>
      </c>
      <c r="M1785" s="13">
        <v>45231</v>
      </c>
      <c r="N1785" s="1">
        <v>1</v>
      </c>
      <c r="O1785" s="1">
        <v>0</v>
      </c>
      <c r="P1785" s="1">
        <v>1</v>
      </c>
      <c r="Q1785" s="1">
        <v>10000</v>
      </c>
      <c r="R1785" s="1">
        <v>2616</v>
      </c>
      <c r="S1785">
        <v>1980</v>
      </c>
      <c r="T1785" s="29">
        <f>IF(TRIM(PropertySet[[#This Row],[YEAR BUILT]])="", "N/A", 2023-PropertySet[[#This Row],[YEAR BUILT]])</f>
        <v>43</v>
      </c>
      <c r="U1785" t="str" cm="1">
        <f t="array" ref="U1785">IF(PropertySet[[#This Row],[AGE]] = "N/A", "N/A", _xlfn.IFS(PropertySet[[#This Row],[AGE]] &lt;= 25, "0-25 Years", PropertySet[[#This Row],[AGE]] &lt;= 50, "26-50 Years", PropertySet[[#This Row],[AGE]]&lt;=75, "51-75 Years", PropertySet[[#This Row],[AGE]]&lt;=100, "76-100 Years", PropertySet[[#This Row],[AGE]]&gt;100, "100+ Years"))</f>
        <v>26-50 Years</v>
      </c>
      <c r="V1785" t="str" cm="1">
        <f t="array" ref="V17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85" t="s">
        <v>33</v>
      </c>
      <c r="X1785" t="s">
        <v>67</v>
      </c>
    </row>
    <row r="1786" spans="1:24" x14ac:dyDescent="0.3">
      <c r="A1786" t="s">
        <v>1817</v>
      </c>
      <c r="B1786" t="s">
        <v>29</v>
      </c>
      <c r="C1786" t="s">
        <v>30</v>
      </c>
      <c r="D1786">
        <v>1</v>
      </c>
      <c r="E1786">
        <v>838</v>
      </c>
      <c r="F1786">
        <v>244</v>
      </c>
      <c r="G1786" t="s">
        <v>6</v>
      </c>
      <c r="H1786" t="s">
        <v>67</v>
      </c>
      <c r="I1786" t="s">
        <v>1834</v>
      </c>
      <c r="J1786" t="s">
        <v>6</v>
      </c>
      <c r="K1786">
        <v>10301</v>
      </c>
      <c r="L1786" s="25">
        <v>2221988</v>
      </c>
      <c r="M1786" s="13">
        <v>45048</v>
      </c>
      <c r="N1786" s="1">
        <v>1</v>
      </c>
      <c r="O1786" s="1">
        <v>0</v>
      </c>
      <c r="P1786" s="1">
        <v>1</v>
      </c>
      <c r="Q1786" s="1">
        <v>10000</v>
      </c>
      <c r="R1786" s="1">
        <v>8000</v>
      </c>
      <c r="S1786">
        <v>1955</v>
      </c>
      <c r="T1786" s="29">
        <f>IF(TRIM(PropertySet[[#This Row],[YEAR BUILT]])="", "N/A", 2023-PropertySet[[#This Row],[YEAR BUILT]])</f>
        <v>68</v>
      </c>
      <c r="U1786" t="str" cm="1">
        <f t="array" ref="U1786">IF(PropertySet[[#This Row],[AGE]] = "N/A", "N/A", _xlfn.IFS(PropertySet[[#This Row],[AGE]] &lt;= 25, "0-25 Years", PropertySet[[#This Row],[AGE]] &lt;= 50, "26-50 Years", PropertySet[[#This Row],[AGE]]&lt;=75, "51-75 Years", PropertySet[[#This Row],[AGE]]&lt;=100, "76-100 Years", PropertySet[[#This Row],[AGE]]&gt;100, "100+ Years"))</f>
        <v>51-75 Years</v>
      </c>
      <c r="V1786" t="str" cm="1">
        <f t="array" ref="V17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86" t="s">
        <v>33</v>
      </c>
      <c r="X1786" t="s">
        <v>67</v>
      </c>
    </row>
    <row r="1787" spans="1:24" x14ac:dyDescent="0.3">
      <c r="A1787" t="s">
        <v>1817</v>
      </c>
      <c r="B1787" t="s">
        <v>29</v>
      </c>
      <c r="C1787" t="s">
        <v>30</v>
      </c>
      <c r="D1787">
        <v>1</v>
      </c>
      <c r="E1787">
        <v>838</v>
      </c>
      <c r="F1787">
        <v>326</v>
      </c>
      <c r="G1787" t="s">
        <v>6</v>
      </c>
      <c r="H1787" t="s">
        <v>67</v>
      </c>
      <c r="I1787" t="s">
        <v>1835</v>
      </c>
      <c r="J1787" t="s">
        <v>6</v>
      </c>
      <c r="K1787">
        <v>10301</v>
      </c>
      <c r="L1787" s="25">
        <v>0</v>
      </c>
      <c r="M1787" s="13">
        <v>45013</v>
      </c>
      <c r="N1787" s="1">
        <v>1</v>
      </c>
      <c r="O1787" s="1">
        <v>0</v>
      </c>
      <c r="P1787" s="1">
        <v>1</v>
      </c>
      <c r="Q1787" s="1">
        <v>12960</v>
      </c>
      <c r="R1787" s="1">
        <v>3598</v>
      </c>
      <c r="S1787">
        <v>1992</v>
      </c>
      <c r="T1787" s="29">
        <f>IF(TRIM(PropertySet[[#This Row],[YEAR BUILT]])="", "N/A", 2023-PropertySet[[#This Row],[YEAR BUILT]])</f>
        <v>31</v>
      </c>
      <c r="U1787" t="str" cm="1">
        <f t="array" ref="U1787">IF(PropertySet[[#This Row],[AGE]] = "N/A", "N/A", _xlfn.IFS(PropertySet[[#This Row],[AGE]] &lt;= 25, "0-25 Years", PropertySet[[#This Row],[AGE]] &lt;= 50, "26-50 Years", PropertySet[[#This Row],[AGE]]&lt;=75, "51-75 Years", PropertySet[[#This Row],[AGE]]&lt;=100, "76-100 Years", PropertySet[[#This Row],[AGE]]&gt;100, "100+ Years"))</f>
        <v>26-50 Years</v>
      </c>
      <c r="V1787" t="str" cm="1">
        <f t="array" ref="V17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87" t="s">
        <v>33</v>
      </c>
      <c r="X1787" t="s">
        <v>67</v>
      </c>
    </row>
    <row r="1788" spans="1:24" x14ac:dyDescent="0.3">
      <c r="A1788" t="s">
        <v>1817</v>
      </c>
      <c r="B1788" t="s">
        <v>29</v>
      </c>
      <c r="C1788" t="s">
        <v>30</v>
      </c>
      <c r="D1788">
        <v>1</v>
      </c>
      <c r="E1788">
        <v>838</v>
      </c>
      <c r="F1788">
        <v>379</v>
      </c>
      <c r="G1788" t="s">
        <v>6</v>
      </c>
      <c r="H1788" t="s">
        <v>31</v>
      </c>
      <c r="I1788" t="s">
        <v>1836</v>
      </c>
      <c r="J1788" t="s">
        <v>6</v>
      </c>
      <c r="K1788">
        <v>10301</v>
      </c>
      <c r="L1788" s="25">
        <v>810000</v>
      </c>
      <c r="M1788" s="13">
        <v>45029</v>
      </c>
      <c r="N1788" s="1">
        <v>1</v>
      </c>
      <c r="O1788" s="1">
        <v>0</v>
      </c>
      <c r="P1788" s="1">
        <v>1</v>
      </c>
      <c r="Q1788" s="1">
        <v>12825</v>
      </c>
      <c r="R1788" s="1">
        <v>1753</v>
      </c>
      <c r="S1788">
        <v>1955</v>
      </c>
      <c r="T1788" s="29">
        <f>IF(TRIM(PropertySet[[#This Row],[YEAR BUILT]])="", "N/A", 2023-PropertySet[[#This Row],[YEAR BUILT]])</f>
        <v>68</v>
      </c>
      <c r="U1788" t="str" cm="1">
        <f t="array" ref="U1788">IF(PropertySet[[#This Row],[AGE]] = "N/A", "N/A", _xlfn.IFS(PropertySet[[#This Row],[AGE]] &lt;= 25, "0-25 Years", PropertySet[[#This Row],[AGE]] &lt;= 50, "26-50 Years", PropertySet[[#This Row],[AGE]]&lt;=75, "51-75 Years", PropertySet[[#This Row],[AGE]]&lt;=100, "76-100 Years", PropertySet[[#This Row],[AGE]]&gt;100, "100+ Years"))</f>
        <v>51-75 Years</v>
      </c>
      <c r="V1788" t="str" cm="1">
        <f t="array" ref="V17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88" t="s">
        <v>33</v>
      </c>
      <c r="X1788" t="s">
        <v>31</v>
      </c>
    </row>
    <row r="1789" spans="1:24" x14ac:dyDescent="0.3">
      <c r="A1789" t="s">
        <v>1817</v>
      </c>
      <c r="B1789" t="s">
        <v>152</v>
      </c>
      <c r="C1789" t="s">
        <v>30</v>
      </c>
      <c r="D1789">
        <v>1</v>
      </c>
      <c r="E1789">
        <v>837</v>
      </c>
      <c r="F1789">
        <v>80</v>
      </c>
      <c r="G1789" t="s">
        <v>6</v>
      </c>
      <c r="H1789" t="s">
        <v>153</v>
      </c>
      <c r="I1789" t="s">
        <v>1837</v>
      </c>
      <c r="J1789" t="s">
        <v>6</v>
      </c>
      <c r="K1789">
        <v>10301</v>
      </c>
      <c r="L1789" s="25">
        <v>910000</v>
      </c>
      <c r="M1789" s="13">
        <v>45106</v>
      </c>
      <c r="N1789" s="1">
        <v>2</v>
      </c>
      <c r="O1789" s="1">
        <v>0</v>
      </c>
      <c r="P1789" s="1">
        <v>2</v>
      </c>
      <c r="Q1789" s="1">
        <v>4100</v>
      </c>
      <c r="R1789" s="1">
        <v>2884</v>
      </c>
      <c r="S1789">
        <v>1975</v>
      </c>
      <c r="T1789" s="29">
        <f>IF(TRIM(PropertySet[[#This Row],[YEAR BUILT]])="", "N/A", 2023-PropertySet[[#This Row],[YEAR BUILT]])</f>
        <v>48</v>
      </c>
      <c r="U1789" t="str" cm="1">
        <f t="array" ref="U1789">IF(PropertySet[[#This Row],[AGE]] = "N/A", "N/A", _xlfn.IFS(PropertySet[[#This Row],[AGE]] &lt;= 25, "0-25 Years", PropertySet[[#This Row],[AGE]] &lt;= 50, "26-50 Years", PropertySet[[#This Row],[AGE]]&lt;=75, "51-75 Years", PropertySet[[#This Row],[AGE]]&lt;=100, "76-100 Years", PropertySet[[#This Row],[AGE]]&gt;100, "100+ Years"))</f>
        <v>26-50 Years</v>
      </c>
      <c r="V1789" t="str" cm="1">
        <f t="array" ref="V17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89" t="s">
        <v>33</v>
      </c>
      <c r="X1789" t="s">
        <v>153</v>
      </c>
    </row>
    <row r="1790" spans="1:24" x14ac:dyDescent="0.3">
      <c r="A1790" t="s">
        <v>1817</v>
      </c>
      <c r="B1790" t="s">
        <v>152</v>
      </c>
      <c r="C1790" t="s">
        <v>30</v>
      </c>
      <c r="D1790">
        <v>1</v>
      </c>
      <c r="E1790">
        <v>837</v>
      </c>
      <c r="F1790">
        <v>156</v>
      </c>
      <c r="G1790" t="s">
        <v>6</v>
      </c>
      <c r="H1790" t="s">
        <v>153</v>
      </c>
      <c r="I1790" t="s">
        <v>1838</v>
      </c>
      <c r="J1790" t="s">
        <v>6</v>
      </c>
      <c r="K1790">
        <v>10301</v>
      </c>
      <c r="L1790" s="25">
        <v>865000</v>
      </c>
      <c r="M1790" s="13">
        <v>44970</v>
      </c>
      <c r="N1790" s="1">
        <v>2</v>
      </c>
      <c r="O1790" s="1">
        <v>0</v>
      </c>
      <c r="P1790" s="1">
        <v>2</v>
      </c>
      <c r="Q1790" s="1">
        <v>4606</v>
      </c>
      <c r="R1790" s="1">
        <v>2440</v>
      </c>
      <c r="S1790">
        <v>1970</v>
      </c>
      <c r="T1790" s="29">
        <f>IF(TRIM(PropertySet[[#This Row],[YEAR BUILT]])="", "N/A", 2023-PropertySet[[#This Row],[YEAR BUILT]])</f>
        <v>53</v>
      </c>
      <c r="U1790" t="str" cm="1">
        <f t="array" ref="U1790">IF(PropertySet[[#This Row],[AGE]] = "N/A", "N/A", _xlfn.IFS(PropertySet[[#This Row],[AGE]] &lt;= 25, "0-25 Years", PropertySet[[#This Row],[AGE]] &lt;= 50, "26-50 Years", PropertySet[[#This Row],[AGE]]&lt;=75, "51-75 Years", PropertySet[[#This Row],[AGE]]&lt;=100, "76-100 Years", PropertySet[[#This Row],[AGE]]&gt;100, "100+ Years"))</f>
        <v>51-75 Years</v>
      </c>
      <c r="V1790" t="str" cm="1">
        <f t="array" ref="V17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90" t="s">
        <v>33</v>
      </c>
      <c r="X1790" t="s">
        <v>153</v>
      </c>
    </row>
    <row r="1791" spans="1:24" x14ac:dyDescent="0.3">
      <c r="A1791" t="s">
        <v>1817</v>
      </c>
      <c r="B1791" t="s">
        <v>152</v>
      </c>
      <c r="C1791" t="s">
        <v>30</v>
      </c>
      <c r="D1791">
        <v>1</v>
      </c>
      <c r="E1791">
        <v>837</v>
      </c>
      <c r="F1791">
        <v>162</v>
      </c>
      <c r="G1791" t="s">
        <v>6</v>
      </c>
      <c r="H1791" t="s">
        <v>153</v>
      </c>
      <c r="I1791" t="s">
        <v>1839</v>
      </c>
      <c r="J1791" t="s">
        <v>6</v>
      </c>
      <c r="K1791">
        <v>10301</v>
      </c>
      <c r="L1791" s="25">
        <v>0</v>
      </c>
      <c r="M1791" s="13">
        <v>45246</v>
      </c>
      <c r="N1791" s="1">
        <v>2</v>
      </c>
      <c r="O1791" s="1">
        <v>0</v>
      </c>
      <c r="P1791" s="1">
        <v>2</v>
      </c>
      <c r="Q1791" s="1">
        <v>3822</v>
      </c>
      <c r="R1791" s="1">
        <v>2440</v>
      </c>
      <c r="S1791">
        <v>1970</v>
      </c>
      <c r="T1791" s="29">
        <f>IF(TRIM(PropertySet[[#This Row],[YEAR BUILT]])="", "N/A", 2023-PropertySet[[#This Row],[YEAR BUILT]])</f>
        <v>53</v>
      </c>
      <c r="U1791" t="str" cm="1">
        <f t="array" ref="U1791">IF(PropertySet[[#This Row],[AGE]] = "N/A", "N/A", _xlfn.IFS(PropertySet[[#This Row],[AGE]] &lt;= 25, "0-25 Years", PropertySet[[#This Row],[AGE]] &lt;= 50, "26-50 Years", PropertySet[[#This Row],[AGE]]&lt;=75, "51-75 Years", PropertySet[[#This Row],[AGE]]&lt;=100, "76-100 Years", PropertySet[[#This Row],[AGE]]&gt;100, "100+ Years"))</f>
        <v>51-75 Years</v>
      </c>
      <c r="V1791" t="str" cm="1">
        <f t="array" ref="V17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91" t="s">
        <v>33</v>
      </c>
      <c r="X1791" t="s">
        <v>153</v>
      </c>
    </row>
    <row r="1792" spans="1:24" x14ac:dyDescent="0.3">
      <c r="A1792" t="s">
        <v>1817</v>
      </c>
      <c r="B1792" t="s">
        <v>211</v>
      </c>
      <c r="C1792" t="s">
        <v>30</v>
      </c>
      <c r="D1792" t="s">
        <v>71</v>
      </c>
      <c r="E1792">
        <v>837</v>
      </c>
      <c r="F1792">
        <v>160</v>
      </c>
      <c r="G1792" t="s">
        <v>6</v>
      </c>
      <c r="H1792" t="s">
        <v>72</v>
      </c>
      <c r="I1792" t="s">
        <v>1840</v>
      </c>
      <c r="J1792" t="s">
        <v>6</v>
      </c>
      <c r="K1792">
        <v>10301</v>
      </c>
      <c r="L1792" s="25">
        <v>0</v>
      </c>
      <c r="M1792" s="13">
        <v>45246</v>
      </c>
      <c r="N1792" s="1">
        <v>0</v>
      </c>
      <c r="O1792" s="1">
        <v>0</v>
      </c>
      <c r="P1792" s="1">
        <v>0</v>
      </c>
      <c r="Q1792" s="1">
        <v>728</v>
      </c>
      <c r="R1792" s="1">
        <v>0</v>
      </c>
      <c r="S1792" t="s">
        <v>7614</v>
      </c>
      <c r="T1792" s="29" t="str">
        <f>IF(TRIM(PropertySet[[#This Row],[YEAR BUILT]])="", "N/A", 2023-PropertySet[[#This Row],[YEAR BUILT]])</f>
        <v>N/A</v>
      </c>
      <c r="U1792" t="str" cm="1">
        <f t="array" ref="U1792">IF(PropertySet[[#This Row],[AGE]] = "N/A", "N/A", _xlfn.IFS(PropertySet[[#This Row],[AGE]] &lt;= 25, "0-25 Years", PropertySet[[#This Row],[AGE]] &lt;= 50, "26-50 Years", PropertySet[[#This Row],[AGE]]&lt;=75, "51-75 Years", PropertySet[[#This Row],[AGE]]&lt;=100, "76-100 Years", PropertySet[[#This Row],[AGE]]&gt;100, "100+ Years"))</f>
        <v>N/A</v>
      </c>
      <c r="V1792" t="str" cm="1">
        <f t="array" ref="V17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792" t="s">
        <v>33</v>
      </c>
      <c r="X1792" t="s">
        <v>72</v>
      </c>
    </row>
    <row r="1793" spans="1:24" x14ac:dyDescent="0.3">
      <c r="A1793" t="s">
        <v>1817</v>
      </c>
      <c r="B1793" t="s">
        <v>211</v>
      </c>
      <c r="C1793" t="s">
        <v>30</v>
      </c>
      <c r="D1793" t="s">
        <v>71</v>
      </c>
      <c r="E1793">
        <v>838</v>
      </c>
      <c r="F1793">
        <v>369</v>
      </c>
      <c r="G1793" t="s">
        <v>6</v>
      </c>
      <c r="H1793" t="s">
        <v>72</v>
      </c>
      <c r="I1793" t="s">
        <v>1841</v>
      </c>
      <c r="J1793" t="s">
        <v>6</v>
      </c>
      <c r="K1793">
        <v>10301</v>
      </c>
      <c r="L1793" s="25">
        <v>0</v>
      </c>
      <c r="M1793" s="13">
        <v>45090</v>
      </c>
      <c r="N1793" s="1">
        <v>0</v>
      </c>
      <c r="O1793" s="1">
        <v>0</v>
      </c>
      <c r="P1793" s="1">
        <v>0</v>
      </c>
      <c r="Q1793" s="1">
        <v>10785</v>
      </c>
      <c r="R1793" s="1">
        <v>0</v>
      </c>
      <c r="S1793" t="s">
        <v>7614</v>
      </c>
      <c r="T1793" s="29" t="str">
        <f>IF(TRIM(PropertySet[[#This Row],[YEAR BUILT]])="", "N/A", 2023-PropertySet[[#This Row],[YEAR BUILT]])</f>
        <v>N/A</v>
      </c>
      <c r="U1793" t="str" cm="1">
        <f t="array" ref="U1793">IF(PropertySet[[#This Row],[AGE]] = "N/A", "N/A", _xlfn.IFS(PropertySet[[#This Row],[AGE]] &lt;= 25, "0-25 Years", PropertySet[[#This Row],[AGE]] &lt;= 50, "26-50 Years", PropertySet[[#This Row],[AGE]]&lt;=75, "51-75 Years", PropertySet[[#This Row],[AGE]]&lt;=100, "76-100 Years", PropertySet[[#This Row],[AGE]]&gt;100, "100+ Years"))</f>
        <v>N/A</v>
      </c>
      <c r="V1793" t="str" cm="1">
        <f t="array" ref="V17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793" t="s">
        <v>33</v>
      </c>
      <c r="X1793" t="s">
        <v>72</v>
      </c>
    </row>
    <row r="1794" spans="1:24" x14ac:dyDescent="0.3">
      <c r="A1794" t="s">
        <v>1842</v>
      </c>
      <c r="B1794" t="s">
        <v>1843</v>
      </c>
      <c r="C1794" t="s">
        <v>242</v>
      </c>
      <c r="D1794">
        <v>4</v>
      </c>
      <c r="E1794">
        <v>6166</v>
      </c>
      <c r="F1794">
        <v>40</v>
      </c>
      <c r="G1794" t="s">
        <v>6</v>
      </c>
      <c r="H1794" t="s">
        <v>1844</v>
      </c>
      <c r="I1794" t="s">
        <v>1845</v>
      </c>
      <c r="J1794" t="s">
        <v>6</v>
      </c>
      <c r="K1794">
        <v>10309</v>
      </c>
      <c r="L1794" s="25">
        <v>0</v>
      </c>
      <c r="M1794" s="13">
        <v>45036</v>
      </c>
      <c r="N1794" s="1">
        <v>0</v>
      </c>
      <c r="O1794" s="1">
        <v>1</v>
      </c>
      <c r="P1794" s="1">
        <v>1</v>
      </c>
      <c r="Q1794" s="1">
        <v>22904</v>
      </c>
      <c r="R1794" s="1">
        <v>3416</v>
      </c>
      <c r="S1794">
        <v>1981</v>
      </c>
      <c r="T1794" s="29">
        <f>IF(TRIM(PropertySet[[#This Row],[YEAR BUILT]])="", "N/A", 2023-PropertySet[[#This Row],[YEAR BUILT]])</f>
        <v>42</v>
      </c>
      <c r="U1794" t="str" cm="1">
        <f t="array" ref="U1794">IF(PropertySet[[#This Row],[AGE]] = "N/A", "N/A", _xlfn.IFS(PropertySet[[#This Row],[AGE]] &lt;= 25, "0-25 Years", PropertySet[[#This Row],[AGE]] &lt;= 50, "26-50 Years", PropertySet[[#This Row],[AGE]]&lt;=75, "51-75 Years", PropertySet[[#This Row],[AGE]]&lt;=100, "76-100 Years", PropertySet[[#This Row],[AGE]]&gt;100, "100+ Years"))</f>
        <v>26-50 Years</v>
      </c>
      <c r="V1794" t="str" cm="1">
        <f t="array" ref="V17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94" t="s">
        <v>245</v>
      </c>
      <c r="X1794" t="s">
        <v>1844</v>
      </c>
    </row>
    <row r="1795" spans="1:24" x14ac:dyDescent="0.3">
      <c r="A1795" t="s">
        <v>1846</v>
      </c>
      <c r="B1795" t="s">
        <v>29</v>
      </c>
      <c r="C1795" t="s">
        <v>30</v>
      </c>
      <c r="D1795">
        <v>1</v>
      </c>
      <c r="E1795">
        <v>895</v>
      </c>
      <c r="F1795">
        <v>42</v>
      </c>
      <c r="G1795" t="s">
        <v>6</v>
      </c>
      <c r="H1795" t="s">
        <v>67</v>
      </c>
      <c r="I1795" t="s">
        <v>1847</v>
      </c>
      <c r="J1795" t="s">
        <v>6</v>
      </c>
      <c r="K1795">
        <v>10304</v>
      </c>
      <c r="L1795" s="25">
        <v>0</v>
      </c>
      <c r="M1795" s="13">
        <v>45231</v>
      </c>
      <c r="N1795" s="1">
        <v>1</v>
      </c>
      <c r="O1795" s="1">
        <v>0</v>
      </c>
      <c r="P1795" s="1">
        <v>1</v>
      </c>
      <c r="Q1795" s="1">
        <v>23824</v>
      </c>
      <c r="R1795" s="1">
        <v>7780</v>
      </c>
      <c r="S1795">
        <v>1980</v>
      </c>
      <c r="T1795" s="29">
        <f>IF(TRIM(PropertySet[[#This Row],[YEAR BUILT]])="", "N/A", 2023-PropertySet[[#This Row],[YEAR BUILT]])</f>
        <v>43</v>
      </c>
      <c r="U1795" t="str" cm="1">
        <f t="array" ref="U1795">IF(PropertySet[[#This Row],[AGE]] = "N/A", "N/A", _xlfn.IFS(PropertySet[[#This Row],[AGE]] &lt;= 25, "0-25 Years", PropertySet[[#This Row],[AGE]] &lt;= 50, "26-50 Years", PropertySet[[#This Row],[AGE]]&lt;=75, "51-75 Years", PropertySet[[#This Row],[AGE]]&lt;=100, "76-100 Years", PropertySet[[#This Row],[AGE]]&gt;100, "100+ Years"))</f>
        <v>26-50 Years</v>
      </c>
      <c r="V1795" t="str" cm="1">
        <f t="array" ref="V17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95" t="s">
        <v>33</v>
      </c>
      <c r="X1795" t="s">
        <v>67</v>
      </c>
    </row>
    <row r="1796" spans="1:24" x14ac:dyDescent="0.3">
      <c r="A1796" t="s">
        <v>1846</v>
      </c>
      <c r="B1796" t="s">
        <v>29</v>
      </c>
      <c r="C1796" t="s">
        <v>30</v>
      </c>
      <c r="D1796">
        <v>1</v>
      </c>
      <c r="E1796">
        <v>895</v>
      </c>
      <c r="F1796">
        <v>55</v>
      </c>
      <c r="G1796" t="s">
        <v>6</v>
      </c>
      <c r="H1796" t="s">
        <v>67</v>
      </c>
      <c r="I1796" t="s">
        <v>1848</v>
      </c>
      <c r="J1796" t="s">
        <v>6</v>
      </c>
      <c r="K1796">
        <v>10306</v>
      </c>
      <c r="L1796" s="25">
        <v>100</v>
      </c>
      <c r="M1796" s="13">
        <v>45147</v>
      </c>
      <c r="N1796" s="1">
        <v>1</v>
      </c>
      <c r="O1796" s="1">
        <v>0</v>
      </c>
      <c r="P1796" s="1">
        <v>1</v>
      </c>
      <c r="Q1796" s="1">
        <v>7886</v>
      </c>
      <c r="R1796" s="1">
        <v>3160</v>
      </c>
      <c r="S1796">
        <v>2006</v>
      </c>
      <c r="T1796" s="29">
        <f>IF(TRIM(PropertySet[[#This Row],[YEAR BUILT]])="", "N/A", 2023-PropertySet[[#This Row],[YEAR BUILT]])</f>
        <v>17</v>
      </c>
      <c r="U1796" t="str" cm="1">
        <f t="array" ref="U1796">IF(PropertySet[[#This Row],[AGE]] = "N/A", "N/A", _xlfn.IFS(PropertySet[[#This Row],[AGE]] &lt;= 25, "0-25 Years", PropertySet[[#This Row],[AGE]] &lt;= 50, "26-50 Years", PropertySet[[#This Row],[AGE]]&lt;=75, "51-75 Years", PropertySet[[#This Row],[AGE]]&lt;=100, "76-100 Years", PropertySet[[#This Row],[AGE]]&gt;100, "100+ Years"))</f>
        <v>0-25 Years</v>
      </c>
      <c r="V1796" t="str" cm="1">
        <f t="array" ref="V17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796" t="s">
        <v>33</v>
      </c>
      <c r="X1796" t="s">
        <v>67</v>
      </c>
    </row>
    <row r="1797" spans="1:24" x14ac:dyDescent="0.3">
      <c r="A1797" t="s">
        <v>1846</v>
      </c>
      <c r="B1797" t="s">
        <v>29</v>
      </c>
      <c r="C1797" t="s">
        <v>30</v>
      </c>
      <c r="D1797">
        <v>1</v>
      </c>
      <c r="E1797">
        <v>895</v>
      </c>
      <c r="F1797">
        <v>57</v>
      </c>
      <c r="G1797" t="s">
        <v>6</v>
      </c>
      <c r="H1797" t="s">
        <v>67</v>
      </c>
      <c r="I1797" t="s">
        <v>1849</v>
      </c>
      <c r="J1797" t="s">
        <v>6</v>
      </c>
      <c r="K1797">
        <v>10306</v>
      </c>
      <c r="L1797" s="25">
        <v>946973</v>
      </c>
      <c r="M1797" s="13">
        <v>45022</v>
      </c>
      <c r="N1797" s="1">
        <v>1</v>
      </c>
      <c r="O1797" s="1">
        <v>0</v>
      </c>
      <c r="P1797" s="1">
        <v>1</v>
      </c>
      <c r="Q1797" s="1">
        <v>7762</v>
      </c>
      <c r="R1797" s="1">
        <v>1960</v>
      </c>
      <c r="S1797">
        <v>2007</v>
      </c>
      <c r="T1797" s="29">
        <f>IF(TRIM(PropertySet[[#This Row],[YEAR BUILT]])="", "N/A", 2023-PropertySet[[#This Row],[YEAR BUILT]])</f>
        <v>16</v>
      </c>
      <c r="U1797" t="str" cm="1">
        <f t="array" ref="U1797">IF(PropertySet[[#This Row],[AGE]] = "N/A", "N/A", _xlfn.IFS(PropertySet[[#This Row],[AGE]] &lt;= 25, "0-25 Years", PropertySet[[#This Row],[AGE]] &lt;= 50, "26-50 Years", PropertySet[[#This Row],[AGE]]&lt;=75, "51-75 Years", PropertySet[[#This Row],[AGE]]&lt;=100, "76-100 Years", PropertySet[[#This Row],[AGE]]&gt;100, "100+ Years"))</f>
        <v>0-25 Years</v>
      </c>
      <c r="V1797" t="str" cm="1">
        <f t="array" ref="V17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797" t="s">
        <v>33</v>
      </c>
      <c r="X1797" t="s">
        <v>67</v>
      </c>
    </row>
    <row r="1798" spans="1:24" x14ac:dyDescent="0.3">
      <c r="A1798" t="s">
        <v>1846</v>
      </c>
      <c r="B1798" t="s">
        <v>29</v>
      </c>
      <c r="C1798" t="s">
        <v>30</v>
      </c>
      <c r="D1798">
        <v>1</v>
      </c>
      <c r="E1798">
        <v>899</v>
      </c>
      <c r="F1798">
        <v>48</v>
      </c>
      <c r="G1798" t="s">
        <v>6</v>
      </c>
      <c r="H1798" t="s">
        <v>31</v>
      </c>
      <c r="I1798" t="s">
        <v>1850</v>
      </c>
      <c r="J1798" t="s">
        <v>6</v>
      </c>
      <c r="K1798">
        <v>10304</v>
      </c>
      <c r="L1798" s="25">
        <v>1020000</v>
      </c>
      <c r="M1798" s="13">
        <v>45140</v>
      </c>
      <c r="N1798" s="1">
        <v>1</v>
      </c>
      <c r="O1798" s="1">
        <v>0</v>
      </c>
      <c r="P1798" s="1">
        <v>1</v>
      </c>
      <c r="Q1798" s="1">
        <v>5350</v>
      </c>
      <c r="R1798" s="1">
        <v>1200</v>
      </c>
      <c r="S1798">
        <v>1970</v>
      </c>
      <c r="T1798" s="29">
        <f>IF(TRIM(PropertySet[[#This Row],[YEAR BUILT]])="", "N/A", 2023-PropertySet[[#This Row],[YEAR BUILT]])</f>
        <v>53</v>
      </c>
      <c r="U1798" t="str" cm="1">
        <f t="array" ref="U1798">IF(PropertySet[[#This Row],[AGE]] = "N/A", "N/A", _xlfn.IFS(PropertySet[[#This Row],[AGE]] &lt;= 25, "0-25 Years", PropertySet[[#This Row],[AGE]] &lt;= 50, "26-50 Years", PropertySet[[#This Row],[AGE]]&lt;=75, "51-75 Years", PropertySet[[#This Row],[AGE]]&lt;=100, "76-100 Years", PropertySet[[#This Row],[AGE]]&gt;100, "100+ Years"))</f>
        <v>51-75 Years</v>
      </c>
      <c r="V1798" t="str" cm="1">
        <f t="array" ref="V17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798" t="s">
        <v>33</v>
      </c>
      <c r="X1798" t="s">
        <v>31</v>
      </c>
    </row>
    <row r="1799" spans="1:24" x14ac:dyDescent="0.3">
      <c r="A1799" t="s">
        <v>1846</v>
      </c>
      <c r="B1799" t="s">
        <v>29</v>
      </c>
      <c r="C1799" t="s">
        <v>30</v>
      </c>
      <c r="D1799">
        <v>1</v>
      </c>
      <c r="E1799">
        <v>3343</v>
      </c>
      <c r="F1799">
        <v>69</v>
      </c>
      <c r="G1799" t="s">
        <v>6</v>
      </c>
      <c r="H1799" t="s">
        <v>44</v>
      </c>
      <c r="I1799" t="s">
        <v>1851</v>
      </c>
      <c r="J1799" t="s">
        <v>6</v>
      </c>
      <c r="K1799">
        <v>10305</v>
      </c>
      <c r="L1799" s="25">
        <v>0</v>
      </c>
      <c r="M1799" s="13">
        <v>45170</v>
      </c>
      <c r="N1799" s="1">
        <v>1</v>
      </c>
      <c r="O1799" s="1">
        <v>0</v>
      </c>
      <c r="P1799" s="1">
        <v>1</v>
      </c>
      <c r="Q1799" s="1">
        <v>2500</v>
      </c>
      <c r="R1799" s="1">
        <v>2208</v>
      </c>
      <c r="S1799">
        <v>1980</v>
      </c>
      <c r="T1799" s="29">
        <f>IF(TRIM(PropertySet[[#This Row],[YEAR BUILT]])="", "N/A", 2023-PropertySet[[#This Row],[YEAR BUILT]])</f>
        <v>43</v>
      </c>
      <c r="U1799" t="str" cm="1">
        <f t="array" ref="U1799">IF(PropertySet[[#This Row],[AGE]] = "N/A", "N/A", _xlfn.IFS(PropertySet[[#This Row],[AGE]] &lt;= 25, "0-25 Years", PropertySet[[#This Row],[AGE]] &lt;= 50, "26-50 Years", PropertySet[[#This Row],[AGE]]&lt;=75, "51-75 Years", PropertySet[[#This Row],[AGE]]&lt;=100, "76-100 Years", PropertySet[[#This Row],[AGE]]&gt;100, "100+ Years"))</f>
        <v>26-50 Years</v>
      </c>
      <c r="V1799" t="str" cm="1">
        <f t="array" ref="V17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799" t="s">
        <v>33</v>
      </c>
      <c r="X1799" t="s">
        <v>44</v>
      </c>
    </row>
    <row r="1800" spans="1:24" x14ac:dyDescent="0.3">
      <c r="A1800" t="s">
        <v>1846</v>
      </c>
      <c r="B1800" t="s">
        <v>29</v>
      </c>
      <c r="C1800" t="s">
        <v>30</v>
      </c>
      <c r="D1800">
        <v>1</v>
      </c>
      <c r="E1800">
        <v>3530</v>
      </c>
      <c r="F1800">
        <v>45</v>
      </c>
      <c r="G1800" t="s">
        <v>6</v>
      </c>
      <c r="H1800" t="s">
        <v>44</v>
      </c>
      <c r="I1800" t="s">
        <v>1852</v>
      </c>
      <c r="J1800" t="s">
        <v>6</v>
      </c>
      <c r="K1800">
        <v>10304</v>
      </c>
      <c r="L1800" s="25">
        <v>705000</v>
      </c>
      <c r="M1800" s="13">
        <v>45126</v>
      </c>
      <c r="N1800" s="1">
        <v>1</v>
      </c>
      <c r="O1800" s="1">
        <v>0</v>
      </c>
      <c r="P1800" s="1">
        <v>1</v>
      </c>
      <c r="Q1800" s="1">
        <v>2000</v>
      </c>
      <c r="R1800" s="1">
        <v>1200</v>
      </c>
      <c r="S1800">
        <v>2003</v>
      </c>
      <c r="T1800" s="29">
        <f>IF(TRIM(PropertySet[[#This Row],[YEAR BUILT]])="", "N/A", 2023-PropertySet[[#This Row],[YEAR BUILT]])</f>
        <v>20</v>
      </c>
      <c r="U1800" t="str" cm="1">
        <f t="array" ref="U1800">IF(PropertySet[[#This Row],[AGE]] = "N/A", "N/A", _xlfn.IFS(PropertySet[[#This Row],[AGE]] &lt;= 25, "0-25 Years", PropertySet[[#This Row],[AGE]] &lt;= 50, "26-50 Years", PropertySet[[#This Row],[AGE]]&lt;=75, "51-75 Years", PropertySet[[#This Row],[AGE]]&lt;=100, "76-100 Years", PropertySet[[#This Row],[AGE]]&gt;100, "100+ Years"))</f>
        <v>0-25 Years</v>
      </c>
      <c r="V1800" t="str" cm="1">
        <f t="array" ref="V18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800" t="s">
        <v>33</v>
      </c>
      <c r="X1800" t="s">
        <v>44</v>
      </c>
    </row>
    <row r="1801" spans="1:24" x14ac:dyDescent="0.3">
      <c r="A1801" t="s">
        <v>1846</v>
      </c>
      <c r="B1801" t="s">
        <v>29</v>
      </c>
      <c r="C1801" t="s">
        <v>30</v>
      </c>
      <c r="D1801">
        <v>1</v>
      </c>
      <c r="E1801">
        <v>3530</v>
      </c>
      <c r="F1801">
        <v>72</v>
      </c>
      <c r="G1801" t="s">
        <v>6</v>
      </c>
      <c r="H1801" t="s">
        <v>36</v>
      </c>
      <c r="I1801" t="s">
        <v>1853</v>
      </c>
      <c r="J1801" t="s">
        <v>6</v>
      </c>
      <c r="K1801">
        <v>10304</v>
      </c>
      <c r="L1801" s="25">
        <v>672000</v>
      </c>
      <c r="M1801" s="13">
        <v>44945</v>
      </c>
      <c r="N1801" s="1">
        <v>1</v>
      </c>
      <c r="O1801" s="1">
        <v>0</v>
      </c>
      <c r="P1801" s="1">
        <v>1</v>
      </c>
      <c r="Q1801" s="1">
        <v>5600</v>
      </c>
      <c r="R1801" s="1">
        <v>924</v>
      </c>
      <c r="S1801">
        <v>1950</v>
      </c>
      <c r="T1801" s="29">
        <f>IF(TRIM(PropertySet[[#This Row],[YEAR BUILT]])="", "N/A", 2023-PropertySet[[#This Row],[YEAR BUILT]])</f>
        <v>73</v>
      </c>
      <c r="U1801" t="str" cm="1">
        <f t="array" ref="U1801">IF(PropertySet[[#This Row],[AGE]] = "N/A", "N/A", _xlfn.IFS(PropertySet[[#This Row],[AGE]] &lt;= 25, "0-25 Years", PropertySet[[#This Row],[AGE]] &lt;= 50, "26-50 Years", PropertySet[[#This Row],[AGE]]&lt;=75, "51-75 Years", PropertySet[[#This Row],[AGE]]&lt;=100, "76-100 Years", PropertySet[[#This Row],[AGE]]&gt;100, "100+ Years"))</f>
        <v>51-75 Years</v>
      </c>
      <c r="V1801" t="str" cm="1">
        <f t="array" ref="V18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01" t="s">
        <v>33</v>
      </c>
      <c r="X1801" t="s">
        <v>36</v>
      </c>
    </row>
    <row r="1802" spans="1:24" x14ac:dyDescent="0.3">
      <c r="A1802" t="s">
        <v>1846</v>
      </c>
      <c r="B1802" t="s">
        <v>29</v>
      </c>
      <c r="C1802" t="s">
        <v>30</v>
      </c>
      <c r="D1802">
        <v>1</v>
      </c>
      <c r="E1802">
        <v>3530</v>
      </c>
      <c r="F1802">
        <v>100</v>
      </c>
      <c r="G1802" t="s">
        <v>6</v>
      </c>
      <c r="H1802" t="s">
        <v>36</v>
      </c>
      <c r="I1802" t="s">
        <v>1854</v>
      </c>
      <c r="J1802" t="s">
        <v>6</v>
      </c>
      <c r="K1802">
        <v>10304</v>
      </c>
      <c r="L1802" s="25">
        <v>10</v>
      </c>
      <c r="M1802" s="13">
        <v>45273</v>
      </c>
      <c r="N1802" s="1">
        <v>1</v>
      </c>
      <c r="O1802" s="1">
        <v>0</v>
      </c>
      <c r="P1802" s="1">
        <v>1</v>
      </c>
      <c r="Q1802" s="1">
        <v>4080</v>
      </c>
      <c r="R1802" s="1">
        <v>1240</v>
      </c>
      <c r="S1802">
        <v>1950</v>
      </c>
      <c r="T1802" s="29">
        <f>IF(TRIM(PropertySet[[#This Row],[YEAR BUILT]])="", "N/A", 2023-PropertySet[[#This Row],[YEAR BUILT]])</f>
        <v>73</v>
      </c>
      <c r="U1802" t="str" cm="1">
        <f t="array" ref="U1802">IF(PropertySet[[#This Row],[AGE]] = "N/A", "N/A", _xlfn.IFS(PropertySet[[#This Row],[AGE]] &lt;= 25, "0-25 Years", PropertySet[[#This Row],[AGE]] &lt;= 50, "26-50 Years", PropertySet[[#This Row],[AGE]]&lt;=75, "51-75 Years", PropertySet[[#This Row],[AGE]]&lt;=100, "76-100 Years", PropertySet[[#This Row],[AGE]]&gt;100, "100+ Years"))</f>
        <v>51-75 Years</v>
      </c>
      <c r="V1802" t="str" cm="1">
        <f t="array" ref="V18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02" t="s">
        <v>33</v>
      </c>
      <c r="X1802" t="s">
        <v>36</v>
      </c>
    </row>
    <row r="1803" spans="1:24" x14ac:dyDescent="0.3">
      <c r="A1803" t="s">
        <v>1846</v>
      </c>
      <c r="B1803" t="s">
        <v>29</v>
      </c>
      <c r="C1803" t="s">
        <v>30</v>
      </c>
      <c r="D1803">
        <v>1</v>
      </c>
      <c r="E1803">
        <v>3530</v>
      </c>
      <c r="F1803">
        <v>103</v>
      </c>
      <c r="G1803" t="s">
        <v>6</v>
      </c>
      <c r="H1803" t="s">
        <v>36</v>
      </c>
      <c r="I1803" t="s">
        <v>1855</v>
      </c>
      <c r="J1803" t="s">
        <v>6</v>
      </c>
      <c r="K1803">
        <v>10304</v>
      </c>
      <c r="L1803" s="25">
        <v>605000</v>
      </c>
      <c r="M1803" s="13">
        <v>45287</v>
      </c>
      <c r="N1803" s="1">
        <v>1</v>
      </c>
      <c r="O1803" s="1">
        <v>0</v>
      </c>
      <c r="P1803" s="1">
        <v>1</v>
      </c>
      <c r="Q1803" s="1">
        <v>3825</v>
      </c>
      <c r="R1803" s="1">
        <v>840</v>
      </c>
      <c r="S1803">
        <v>1950</v>
      </c>
      <c r="T1803" s="29">
        <f>IF(TRIM(PropertySet[[#This Row],[YEAR BUILT]])="", "N/A", 2023-PropertySet[[#This Row],[YEAR BUILT]])</f>
        <v>73</v>
      </c>
      <c r="U1803" t="str" cm="1">
        <f t="array" ref="U1803">IF(PropertySet[[#This Row],[AGE]] = "N/A", "N/A", _xlfn.IFS(PropertySet[[#This Row],[AGE]] &lt;= 25, "0-25 Years", PropertySet[[#This Row],[AGE]] &lt;= 50, "26-50 Years", PropertySet[[#This Row],[AGE]]&lt;=75, "51-75 Years", PropertySet[[#This Row],[AGE]]&lt;=100, "76-100 Years", PropertySet[[#This Row],[AGE]]&gt;100, "100+ Years"))</f>
        <v>51-75 Years</v>
      </c>
      <c r="V1803" t="str" cm="1">
        <f t="array" ref="V18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03" t="s">
        <v>33</v>
      </c>
      <c r="X1803" t="s">
        <v>36</v>
      </c>
    </row>
    <row r="1804" spans="1:24" x14ac:dyDescent="0.3">
      <c r="A1804" t="s">
        <v>1846</v>
      </c>
      <c r="B1804" t="s">
        <v>29</v>
      </c>
      <c r="C1804" t="s">
        <v>30</v>
      </c>
      <c r="D1804">
        <v>1</v>
      </c>
      <c r="E1804">
        <v>3530</v>
      </c>
      <c r="F1804">
        <v>105</v>
      </c>
      <c r="G1804" t="s">
        <v>6</v>
      </c>
      <c r="H1804" t="s">
        <v>36</v>
      </c>
      <c r="I1804" t="s">
        <v>1856</v>
      </c>
      <c r="J1804" t="s">
        <v>6</v>
      </c>
      <c r="K1804">
        <v>10304</v>
      </c>
      <c r="L1804" s="25">
        <v>0</v>
      </c>
      <c r="M1804" s="13">
        <v>45225</v>
      </c>
      <c r="N1804" s="1">
        <v>1</v>
      </c>
      <c r="O1804" s="1">
        <v>0</v>
      </c>
      <c r="P1804" s="1">
        <v>1</v>
      </c>
      <c r="Q1804" s="1">
        <v>4273</v>
      </c>
      <c r="R1804" s="1">
        <v>1218</v>
      </c>
      <c r="S1804">
        <v>1950</v>
      </c>
      <c r="T1804" s="29">
        <f>IF(TRIM(PropertySet[[#This Row],[YEAR BUILT]])="", "N/A", 2023-PropertySet[[#This Row],[YEAR BUILT]])</f>
        <v>73</v>
      </c>
      <c r="U1804" t="str" cm="1">
        <f t="array" ref="U1804">IF(PropertySet[[#This Row],[AGE]] = "N/A", "N/A", _xlfn.IFS(PropertySet[[#This Row],[AGE]] &lt;= 25, "0-25 Years", PropertySet[[#This Row],[AGE]] &lt;= 50, "26-50 Years", PropertySet[[#This Row],[AGE]]&lt;=75, "51-75 Years", PropertySet[[#This Row],[AGE]]&lt;=100, "76-100 Years", PropertySet[[#This Row],[AGE]]&gt;100, "100+ Years"))</f>
        <v>51-75 Years</v>
      </c>
      <c r="V1804" t="str" cm="1">
        <f t="array" ref="V18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04" t="s">
        <v>33</v>
      </c>
      <c r="X1804" t="s">
        <v>36</v>
      </c>
    </row>
    <row r="1805" spans="1:24" x14ac:dyDescent="0.3">
      <c r="A1805" t="s">
        <v>1846</v>
      </c>
      <c r="B1805" t="s">
        <v>29</v>
      </c>
      <c r="C1805" t="s">
        <v>30</v>
      </c>
      <c r="D1805">
        <v>1</v>
      </c>
      <c r="E1805">
        <v>3530</v>
      </c>
      <c r="F1805">
        <v>107</v>
      </c>
      <c r="G1805" t="s">
        <v>6</v>
      </c>
      <c r="H1805" t="s">
        <v>36</v>
      </c>
      <c r="I1805" t="s">
        <v>1857</v>
      </c>
      <c r="J1805" t="s">
        <v>6</v>
      </c>
      <c r="K1805">
        <v>10304</v>
      </c>
      <c r="L1805" s="25">
        <v>520000</v>
      </c>
      <c r="M1805" s="13">
        <v>45142</v>
      </c>
      <c r="N1805" s="1">
        <v>1</v>
      </c>
      <c r="O1805" s="1">
        <v>0</v>
      </c>
      <c r="P1805" s="1">
        <v>1</v>
      </c>
      <c r="Q1805" s="1">
        <v>4720</v>
      </c>
      <c r="R1805" s="1">
        <v>924</v>
      </c>
      <c r="S1805">
        <v>1950</v>
      </c>
      <c r="T1805" s="29">
        <f>IF(TRIM(PropertySet[[#This Row],[YEAR BUILT]])="", "N/A", 2023-PropertySet[[#This Row],[YEAR BUILT]])</f>
        <v>73</v>
      </c>
      <c r="U1805" t="str" cm="1">
        <f t="array" ref="U1805">IF(PropertySet[[#This Row],[AGE]] = "N/A", "N/A", _xlfn.IFS(PropertySet[[#This Row],[AGE]] &lt;= 25, "0-25 Years", PropertySet[[#This Row],[AGE]] &lt;= 50, "26-50 Years", PropertySet[[#This Row],[AGE]]&lt;=75, "51-75 Years", PropertySet[[#This Row],[AGE]]&lt;=100, "76-100 Years", PropertySet[[#This Row],[AGE]]&gt;100, "100+ Years"))</f>
        <v>51-75 Years</v>
      </c>
      <c r="V1805" t="str" cm="1">
        <f t="array" ref="V18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05" t="s">
        <v>33</v>
      </c>
      <c r="X1805" t="s">
        <v>36</v>
      </c>
    </row>
    <row r="1806" spans="1:24" x14ac:dyDescent="0.3">
      <c r="A1806" t="s">
        <v>1846</v>
      </c>
      <c r="B1806" t="s">
        <v>29</v>
      </c>
      <c r="C1806" t="s">
        <v>30</v>
      </c>
      <c r="D1806">
        <v>1</v>
      </c>
      <c r="E1806">
        <v>3530</v>
      </c>
      <c r="F1806">
        <v>118</v>
      </c>
      <c r="G1806" t="s">
        <v>6</v>
      </c>
      <c r="H1806" t="s">
        <v>153</v>
      </c>
      <c r="I1806" t="s">
        <v>1858</v>
      </c>
      <c r="J1806" t="s">
        <v>6</v>
      </c>
      <c r="K1806">
        <v>10304</v>
      </c>
      <c r="L1806" s="25">
        <v>1465262</v>
      </c>
      <c r="M1806" s="13">
        <v>45275</v>
      </c>
      <c r="N1806" s="1">
        <v>2</v>
      </c>
      <c r="O1806" s="1">
        <v>0</v>
      </c>
      <c r="P1806" s="1">
        <v>2</v>
      </c>
      <c r="Q1806" s="1">
        <v>5595</v>
      </c>
      <c r="R1806" s="1">
        <v>3388</v>
      </c>
      <c r="S1806">
        <v>1950</v>
      </c>
      <c r="T1806" s="29">
        <f>IF(TRIM(PropertySet[[#This Row],[YEAR BUILT]])="", "N/A", 2023-PropertySet[[#This Row],[YEAR BUILT]])</f>
        <v>73</v>
      </c>
      <c r="U1806" t="str" cm="1">
        <f t="array" ref="U1806">IF(PropertySet[[#This Row],[AGE]] = "N/A", "N/A", _xlfn.IFS(PropertySet[[#This Row],[AGE]] &lt;= 25, "0-25 Years", PropertySet[[#This Row],[AGE]] &lt;= 50, "26-50 Years", PropertySet[[#This Row],[AGE]]&lt;=75, "51-75 Years", PropertySet[[#This Row],[AGE]]&lt;=100, "76-100 Years", PropertySet[[#This Row],[AGE]]&gt;100, "100+ Years"))</f>
        <v>51-75 Years</v>
      </c>
      <c r="V1806" t="str" cm="1">
        <f t="array" ref="V18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06" t="s">
        <v>33</v>
      </c>
      <c r="X1806" t="s">
        <v>36</v>
      </c>
    </row>
    <row r="1807" spans="1:24" x14ac:dyDescent="0.3">
      <c r="A1807" t="s">
        <v>1846</v>
      </c>
      <c r="B1807" t="s">
        <v>29</v>
      </c>
      <c r="C1807" t="s">
        <v>30</v>
      </c>
      <c r="D1807">
        <v>1</v>
      </c>
      <c r="E1807">
        <v>3530</v>
      </c>
      <c r="F1807">
        <v>120</v>
      </c>
      <c r="G1807" t="s">
        <v>6</v>
      </c>
      <c r="H1807" t="s">
        <v>153</v>
      </c>
      <c r="I1807" t="s">
        <v>1859</v>
      </c>
      <c r="J1807" t="s">
        <v>6</v>
      </c>
      <c r="K1807">
        <v>10304</v>
      </c>
      <c r="L1807" s="25">
        <v>1425550</v>
      </c>
      <c r="M1807" s="13">
        <v>45281</v>
      </c>
      <c r="N1807" s="1">
        <v>2</v>
      </c>
      <c r="O1807" s="1">
        <v>0</v>
      </c>
      <c r="P1807" s="1">
        <v>2</v>
      </c>
      <c r="Q1807" s="1">
        <v>5596</v>
      </c>
      <c r="R1807" s="1">
        <v>3388</v>
      </c>
      <c r="S1807">
        <v>1950</v>
      </c>
      <c r="T1807" s="29">
        <f>IF(TRIM(PropertySet[[#This Row],[YEAR BUILT]])="", "N/A", 2023-PropertySet[[#This Row],[YEAR BUILT]])</f>
        <v>73</v>
      </c>
      <c r="U1807" t="str" cm="1">
        <f t="array" ref="U1807">IF(PropertySet[[#This Row],[AGE]] = "N/A", "N/A", _xlfn.IFS(PropertySet[[#This Row],[AGE]] &lt;= 25, "0-25 Years", PropertySet[[#This Row],[AGE]] &lt;= 50, "26-50 Years", PropertySet[[#This Row],[AGE]]&lt;=75, "51-75 Years", PropertySet[[#This Row],[AGE]]&lt;=100, "76-100 Years", PropertySet[[#This Row],[AGE]]&gt;100, "100+ Years"))</f>
        <v>51-75 Years</v>
      </c>
      <c r="V1807" t="str" cm="1">
        <f t="array" ref="V18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07" t="s">
        <v>33</v>
      </c>
      <c r="X1807" t="s">
        <v>36</v>
      </c>
    </row>
    <row r="1808" spans="1:24" x14ac:dyDescent="0.3">
      <c r="A1808" t="s">
        <v>1846</v>
      </c>
      <c r="B1808" t="s">
        <v>29</v>
      </c>
      <c r="C1808" t="s">
        <v>30</v>
      </c>
      <c r="D1808">
        <v>1</v>
      </c>
      <c r="E1808">
        <v>3531</v>
      </c>
      <c r="F1808">
        <v>88</v>
      </c>
      <c r="G1808" t="s">
        <v>6</v>
      </c>
      <c r="H1808" t="s">
        <v>44</v>
      </c>
      <c r="I1808" t="s">
        <v>1860</v>
      </c>
      <c r="J1808" t="s">
        <v>6</v>
      </c>
      <c r="K1808">
        <v>10304</v>
      </c>
      <c r="L1808" s="25">
        <v>592498</v>
      </c>
      <c r="M1808" s="13">
        <v>45117</v>
      </c>
      <c r="N1808" s="1">
        <v>1</v>
      </c>
      <c r="O1808" s="1">
        <v>0</v>
      </c>
      <c r="P1808" s="1">
        <v>1</v>
      </c>
      <c r="Q1808" s="1">
        <v>2682</v>
      </c>
      <c r="R1808" s="1">
        <v>1320</v>
      </c>
      <c r="S1808">
        <v>1960</v>
      </c>
      <c r="T1808" s="29">
        <f>IF(TRIM(PropertySet[[#This Row],[YEAR BUILT]])="", "N/A", 2023-PropertySet[[#This Row],[YEAR BUILT]])</f>
        <v>63</v>
      </c>
      <c r="U1808" t="str" cm="1">
        <f t="array" ref="U1808">IF(PropertySet[[#This Row],[AGE]] = "N/A", "N/A", _xlfn.IFS(PropertySet[[#This Row],[AGE]] &lt;= 25, "0-25 Years", PropertySet[[#This Row],[AGE]] &lt;= 50, "26-50 Years", PropertySet[[#This Row],[AGE]]&lt;=75, "51-75 Years", PropertySet[[#This Row],[AGE]]&lt;=100, "76-100 Years", PropertySet[[#This Row],[AGE]]&gt;100, "100+ Years"))</f>
        <v>51-75 Years</v>
      </c>
      <c r="V1808" t="str" cm="1">
        <f t="array" ref="V18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08" t="s">
        <v>33</v>
      </c>
      <c r="X1808" t="s">
        <v>44</v>
      </c>
    </row>
    <row r="1809" spans="1:24" x14ac:dyDescent="0.3">
      <c r="A1809" t="s">
        <v>1846</v>
      </c>
      <c r="B1809" t="s">
        <v>29</v>
      </c>
      <c r="C1809" t="s">
        <v>30</v>
      </c>
      <c r="D1809">
        <v>1</v>
      </c>
      <c r="E1809">
        <v>3535</v>
      </c>
      <c r="F1809">
        <v>30</v>
      </c>
      <c r="G1809" t="s">
        <v>6</v>
      </c>
      <c r="H1809" t="s">
        <v>44</v>
      </c>
      <c r="I1809" t="s">
        <v>1861</v>
      </c>
      <c r="J1809" t="s">
        <v>6</v>
      </c>
      <c r="K1809">
        <v>10306</v>
      </c>
      <c r="L1809" s="25">
        <v>0</v>
      </c>
      <c r="M1809" s="13">
        <v>45043</v>
      </c>
      <c r="N1809" s="1">
        <v>1</v>
      </c>
      <c r="O1809" s="1">
        <v>0</v>
      </c>
      <c r="P1809" s="1">
        <v>1</v>
      </c>
      <c r="Q1809" s="1">
        <v>2224</v>
      </c>
      <c r="R1809" s="1">
        <v>1312</v>
      </c>
      <c r="S1809">
        <v>1960</v>
      </c>
      <c r="T1809" s="29">
        <f>IF(TRIM(PropertySet[[#This Row],[YEAR BUILT]])="", "N/A", 2023-PropertySet[[#This Row],[YEAR BUILT]])</f>
        <v>63</v>
      </c>
      <c r="U1809" t="str" cm="1">
        <f t="array" ref="U1809">IF(PropertySet[[#This Row],[AGE]] = "N/A", "N/A", _xlfn.IFS(PropertySet[[#This Row],[AGE]] &lt;= 25, "0-25 Years", PropertySet[[#This Row],[AGE]] &lt;= 50, "26-50 Years", PropertySet[[#This Row],[AGE]]&lt;=75, "51-75 Years", PropertySet[[#This Row],[AGE]]&lt;=100, "76-100 Years", PropertySet[[#This Row],[AGE]]&gt;100, "100+ Years"))</f>
        <v>51-75 Years</v>
      </c>
      <c r="V1809" t="str" cm="1">
        <f t="array" ref="V18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09" t="s">
        <v>33</v>
      </c>
      <c r="X1809" t="s">
        <v>44</v>
      </c>
    </row>
    <row r="1810" spans="1:24" x14ac:dyDescent="0.3">
      <c r="A1810" t="s">
        <v>1846</v>
      </c>
      <c r="B1810" t="s">
        <v>29</v>
      </c>
      <c r="C1810" t="s">
        <v>30</v>
      </c>
      <c r="D1810">
        <v>1</v>
      </c>
      <c r="E1810">
        <v>3536</v>
      </c>
      <c r="F1810">
        <v>165</v>
      </c>
      <c r="G1810" t="s">
        <v>6</v>
      </c>
      <c r="H1810" t="s">
        <v>36</v>
      </c>
      <c r="I1810" t="s">
        <v>1862</v>
      </c>
      <c r="J1810" t="s">
        <v>6</v>
      </c>
      <c r="K1810">
        <v>10305</v>
      </c>
      <c r="L1810" s="25">
        <v>640000</v>
      </c>
      <c r="M1810" s="13">
        <v>45273</v>
      </c>
      <c r="N1810" s="1">
        <v>1</v>
      </c>
      <c r="O1810" s="1">
        <v>0</v>
      </c>
      <c r="P1810" s="1">
        <v>1</v>
      </c>
      <c r="Q1810" s="1">
        <v>4576</v>
      </c>
      <c r="R1810" s="1">
        <v>1040</v>
      </c>
      <c r="S1810">
        <v>1955</v>
      </c>
      <c r="T1810" s="29">
        <f>IF(TRIM(PropertySet[[#This Row],[YEAR BUILT]])="", "N/A", 2023-PropertySet[[#This Row],[YEAR BUILT]])</f>
        <v>68</v>
      </c>
      <c r="U1810" t="str" cm="1">
        <f t="array" ref="U1810">IF(PropertySet[[#This Row],[AGE]] = "N/A", "N/A", _xlfn.IFS(PropertySet[[#This Row],[AGE]] &lt;= 25, "0-25 Years", PropertySet[[#This Row],[AGE]] &lt;= 50, "26-50 Years", PropertySet[[#This Row],[AGE]]&lt;=75, "51-75 Years", PropertySet[[#This Row],[AGE]]&lt;=100, "76-100 Years", PropertySet[[#This Row],[AGE]]&gt;100, "100+ Years"))</f>
        <v>51-75 Years</v>
      </c>
      <c r="V1810" t="str" cm="1">
        <f t="array" ref="V18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10" t="s">
        <v>33</v>
      </c>
      <c r="X1810" t="s">
        <v>36</v>
      </c>
    </row>
    <row r="1811" spans="1:24" x14ac:dyDescent="0.3">
      <c r="A1811" t="s">
        <v>1846</v>
      </c>
      <c r="B1811" t="s">
        <v>29</v>
      </c>
      <c r="C1811" t="s">
        <v>30</v>
      </c>
      <c r="D1811">
        <v>1</v>
      </c>
      <c r="E1811">
        <v>3536</v>
      </c>
      <c r="F1811">
        <v>167</v>
      </c>
      <c r="G1811" t="s">
        <v>6</v>
      </c>
      <c r="H1811" t="s">
        <v>36</v>
      </c>
      <c r="I1811" t="s">
        <v>1863</v>
      </c>
      <c r="J1811" t="s">
        <v>6</v>
      </c>
      <c r="K1811">
        <v>10305</v>
      </c>
      <c r="L1811" s="25">
        <v>0</v>
      </c>
      <c r="M1811" s="13">
        <v>45047</v>
      </c>
      <c r="N1811" s="1">
        <v>1</v>
      </c>
      <c r="O1811" s="1">
        <v>0</v>
      </c>
      <c r="P1811" s="1">
        <v>1</v>
      </c>
      <c r="Q1811" s="1">
        <v>4244</v>
      </c>
      <c r="R1811" s="1">
        <v>880</v>
      </c>
      <c r="S1811">
        <v>1955</v>
      </c>
      <c r="T1811" s="29">
        <f>IF(TRIM(PropertySet[[#This Row],[YEAR BUILT]])="", "N/A", 2023-PropertySet[[#This Row],[YEAR BUILT]])</f>
        <v>68</v>
      </c>
      <c r="U1811" t="str" cm="1">
        <f t="array" ref="U1811">IF(PropertySet[[#This Row],[AGE]] = "N/A", "N/A", _xlfn.IFS(PropertySet[[#This Row],[AGE]] &lt;= 25, "0-25 Years", PropertySet[[#This Row],[AGE]] &lt;= 50, "26-50 Years", PropertySet[[#This Row],[AGE]]&lt;=75, "51-75 Years", PropertySet[[#This Row],[AGE]]&lt;=100, "76-100 Years", PropertySet[[#This Row],[AGE]]&gt;100, "100+ Years"))</f>
        <v>51-75 Years</v>
      </c>
      <c r="V1811" t="str" cm="1">
        <f t="array" ref="V18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11" t="s">
        <v>33</v>
      </c>
      <c r="X1811" t="s">
        <v>36</v>
      </c>
    </row>
    <row r="1812" spans="1:24" x14ac:dyDescent="0.3">
      <c r="A1812" t="s">
        <v>1846</v>
      </c>
      <c r="B1812" t="s">
        <v>29</v>
      </c>
      <c r="C1812" t="s">
        <v>30</v>
      </c>
      <c r="D1812">
        <v>1</v>
      </c>
      <c r="E1812">
        <v>3538</v>
      </c>
      <c r="F1812">
        <v>161</v>
      </c>
      <c r="G1812" t="s">
        <v>6</v>
      </c>
      <c r="H1812" t="s">
        <v>44</v>
      </c>
      <c r="I1812" t="s">
        <v>1864</v>
      </c>
      <c r="J1812" t="s">
        <v>6</v>
      </c>
      <c r="K1812">
        <v>10305</v>
      </c>
      <c r="L1812" s="25">
        <v>0</v>
      </c>
      <c r="M1812" s="13">
        <v>45140</v>
      </c>
      <c r="N1812" s="1">
        <v>1</v>
      </c>
      <c r="O1812" s="1">
        <v>0</v>
      </c>
      <c r="P1812" s="1">
        <v>1</v>
      </c>
      <c r="Q1812" s="1">
        <v>1917</v>
      </c>
      <c r="R1812" s="1">
        <v>1020</v>
      </c>
      <c r="S1812">
        <v>1965</v>
      </c>
      <c r="T1812" s="29">
        <f>IF(TRIM(PropertySet[[#This Row],[YEAR BUILT]])="", "N/A", 2023-PropertySet[[#This Row],[YEAR BUILT]])</f>
        <v>58</v>
      </c>
      <c r="U1812" t="str" cm="1">
        <f t="array" ref="U1812">IF(PropertySet[[#This Row],[AGE]] = "N/A", "N/A", _xlfn.IFS(PropertySet[[#This Row],[AGE]] &lt;= 25, "0-25 Years", PropertySet[[#This Row],[AGE]] &lt;= 50, "26-50 Years", PropertySet[[#This Row],[AGE]]&lt;=75, "51-75 Years", PropertySet[[#This Row],[AGE]]&lt;=100, "76-100 Years", PropertySet[[#This Row],[AGE]]&gt;100, "100+ Years"))</f>
        <v>51-75 Years</v>
      </c>
      <c r="V1812" t="str" cm="1">
        <f t="array" ref="V18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12" t="s">
        <v>33</v>
      </c>
      <c r="X1812" t="s">
        <v>44</v>
      </c>
    </row>
    <row r="1813" spans="1:24" x14ac:dyDescent="0.3">
      <c r="A1813" t="s">
        <v>1846</v>
      </c>
      <c r="B1813" t="s">
        <v>29</v>
      </c>
      <c r="C1813" t="s">
        <v>30</v>
      </c>
      <c r="D1813">
        <v>1</v>
      </c>
      <c r="E1813">
        <v>3538</v>
      </c>
      <c r="F1813">
        <v>162</v>
      </c>
      <c r="G1813" t="s">
        <v>6</v>
      </c>
      <c r="H1813" t="s">
        <v>44</v>
      </c>
      <c r="I1813" t="s">
        <v>1865</v>
      </c>
      <c r="J1813" t="s">
        <v>6</v>
      </c>
      <c r="K1813">
        <v>10305</v>
      </c>
      <c r="L1813" s="25">
        <v>675000</v>
      </c>
      <c r="M1813" s="13">
        <v>45244</v>
      </c>
      <c r="N1813" s="1">
        <v>1</v>
      </c>
      <c r="O1813" s="1">
        <v>0</v>
      </c>
      <c r="P1813" s="1">
        <v>1</v>
      </c>
      <c r="Q1813" s="1">
        <v>1924</v>
      </c>
      <c r="R1813" s="1">
        <v>1020</v>
      </c>
      <c r="S1813">
        <v>1965</v>
      </c>
      <c r="T1813" s="29">
        <f>IF(TRIM(PropertySet[[#This Row],[YEAR BUILT]])="", "N/A", 2023-PropertySet[[#This Row],[YEAR BUILT]])</f>
        <v>58</v>
      </c>
      <c r="U1813" t="str" cm="1">
        <f t="array" ref="U1813">IF(PropertySet[[#This Row],[AGE]] = "N/A", "N/A", _xlfn.IFS(PropertySet[[#This Row],[AGE]] &lt;= 25, "0-25 Years", PropertySet[[#This Row],[AGE]] &lt;= 50, "26-50 Years", PropertySet[[#This Row],[AGE]]&lt;=75, "51-75 Years", PropertySet[[#This Row],[AGE]]&lt;=100, "76-100 Years", PropertySet[[#This Row],[AGE]]&gt;100, "100+ Years"))</f>
        <v>51-75 Years</v>
      </c>
      <c r="V1813" t="str" cm="1">
        <f t="array" ref="V18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13" t="s">
        <v>33</v>
      </c>
      <c r="X1813" t="s">
        <v>44</v>
      </c>
    </row>
    <row r="1814" spans="1:24" x14ac:dyDescent="0.3">
      <c r="A1814" t="s">
        <v>1846</v>
      </c>
      <c r="B1814" t="s">
        <v>29</v>
      </c>
      <c r="C1814" t="s">
        <v>30</v>
      </c>
      <c r="D1814">
        <v>1</v>
      </c>
      <c r="E1814">
        <v>3539</v>
      </c>
      <c r="F1814">
        <v>15</v>
      </c>
      <c r="G1814" t="s">
        <v>6</v>
      </c>
      <c r="H1814" t="s">
        <v>44</v>
      </c>
      <c r="I1814" t="s">
        <v>1866</v>
      </c>
      <c r="J1814" t="s">
        <v>6</v>
      </c>
      <c r="K1814">
        <v>10305</v>
      </c>
      <c r="L1814" s="25">
        <v>675000</v>
      </c>
      <c r="M1814" s="13">
        <v>45175</v>
      </c>
      <c r="N1814" s="1">
        <v>1</v>
      </c>
      <c r="O1814" s="1">
        <v>0</v>
      </c>
      <c r="P1814" s="1">
        <v>1</v>
      </c>
      <c r="Q1814" s="1">
        <v>2422</v>
      </c>
      <c r="R1814" s="1">
        <v>936</v>
      </c>
      <c r="S1814">
        <v>1965</v>
      </c>
      <c r="T1814" s="29">
        <f>IF(TRIM(PropertySet[[#This Row],[YEAR BUILT]])="", "N/A", 2023-PropertySet[[#This Row],[YEAR BUILT]])</f>
        <v>58</v>
      </c>
      <c r="U1814" t="str" cm="1">
        <f t="array" ref="U1814">IF(PropertySet[[#This Row],[AGE]] = "N/A", "N/A", _xlfn.IFS(PropertySet[[#This Row],[AGE]] &lt;= 25, "0-25 Years", PropertySet[[#This Row],[AGE]] &lt;= 50, "26-50 Years", PropertySet[[#This Row],[AGE]]&lt;=75, "51-75 Years", PropertySet[[#This Row],[AGE]]&lt;=100, "76-100 Years", PropertySet[[#This Row],[AGE]]&gt;100, "100+ Years"))</f>
        <v>51-75 Years</v>
      </c>
      <c r="V1814" t="str" cm="1">
        <f t="array" ref="V18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14" t="s">
        <v>33</v>
      </c>
      <c r="X1814" t="s">
        <v>44</v>
      </c>
    </row>
    <row r="1815" spans="1:24" x14ac:dyDescent="0.3">
      <c r="A1815" t="s">
        <v>1846</v>
      </c>
      <c r="B1815" t="s">
        <v>29</v>
      </c>
      <c r="C1815" t="s">
        <v>30</v>
      </c>
      <c r="D1815">
        <v>1</v>
      </c>
      <c r="E1815">
        <v>3539</v>
      </c>
      <c r="F1815">
        <v>72</v>
      </c>
      <c r="G1815" t="s">
        <v>6</v>
      </c>
      <c r="H1815" t="s">
        <v>44</v>
      </c>
      <c r="I1815" t="s">
        <v>1867</v>
      </c>
      <c r="J1815" t="s">
        <v>6</v>
      </c>
      <c r="K1815">
        <v>10305</v>
      </c>
      <c r="L1815" s="25">
        <v>665000</v>
      </c>
      <c r="M1815" s="13">
        <v>45279</v>
      </c>
      <c r="N1815" s="1">
        <v>1</v>
      </c>
      <c r="O1815" s="1">
        <v>0</v>
      </c>
      <c r="P1815" s="1">
        <v>1</v>
      </c>
      <c r="Q1815" s="1">
        <v>2323</v>
      </c>
      <c r="R1815" s="1">
        <v>936</v>
      </c>
      <c r="S1815">
        <v>1965</v>
      </c>
      <c r="T1815" s="29">
        <f>IF(TRIM(PropertySet[[#This Row],[YEAR BUILT]])="", "N/A", 2023-PropertySet[[#This Row],[YEAR BUILT]])</f>
        <v>58</v>
      </c>
      <c r="U1815" t="str" cm="1">
        <f t="array" ref="U1815">IF(PropertySet[[#This Row],[AGE]] = "N/A", "N/A", _xlfn.IFS(PropertySet[[#This Row],[AGE]] &lt;= 25, "0-25 Years", PropertySet[[#This Row],[AGE]] &lt;= 50, "26-50 Years", PropertySet[[#This Row],[AGE]]&lt;=75, "51-75 Years", PropertySet[[#This Row],[AGE]]&lt;=100, "76-100 Years", PropertySet[[#This Row],[AGE]]&gt;100, "100+ Years"))</f>
        <v>51-75 Years</v>
      </c>
      <c r="V1815" t="str" cm="1">
        <f t="array" ref="V18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15" t="s">
        <v>33</v>
      </c>
      <c r="X1815" t="s">
        <v>44</v>
      </c>
    </row>
    <row r="1816" spans="1:24" x14ac:dyDescent="0.3">
      <c r="A1816" t="s">
        <v>1846</v>
      </c>
      <c r="B1816" t="s">
        <v>29</v>
      </c>
      <c r="C1816" t="s">
        <v>30</v>
      </c>
      <c r="D1816">
        <v>1</v>
      </c>
      <c r="E1816">
        <v>3549</v>
      </c>
      <c r="F1816">
        <v>64</v>
      </c>
      <c r="G1816" t="s">
        <v>6</v>
      </c>
      <c r="H1816" t="s">
        <v>36</v>
      </c>
      <c r="I1816" t="s">
        <v>1868</v>
      </c>
      <c r="J1816" t="s">
        <v>6</v>
      </c>
      <c r="K1816">
        <v>10305</v>
      </c>
      <c r="L1816" s="25">
        <v>775000</v>
      </c>
      <c r="M1816" s="13">
        <v>45177</v>
      </c>
      <c r="N1816" s="1">
        <v>1</v>
      </c>
      <c r="O1816" s="1">
        <v>0</v>
      </c>
      <c r="P1816" s="1">
        <v>1</v>
      </c>
      <c r="Q1816" s="1">
        <v>4050</v>
      </c>
      <c r="R1816" s="1">
        <v>1040</v>
      </c>
      <c r="S1816">
        <v>1960</v>
      </c>
      <c r="T1816" s="29">
        <f>IF(TRIM(PropertySet[[#This Row],[YEAR BUILT]])="", "N/A", 2023-PropertySet[[#This Row],[YEAR BUILT]])</f>
        <v>63</v>
      </c>
      <c r="U1816" t="str" cm="1">
        <f t="array" ref="U1816">IF(PropertySet[[#This Row],[AGE]] = "N/A", "N/A", _xlfn.IFS(PropertySet[[#This Row],[AGE]] &lt;= 25, "0-25 Years", PropertySet[[#This Row],[AGE]] &lt;= 50, "26-50 Years", PropertySet[[#This Row],[AGE]]&lt;=75, "51-75 Years", PropertySet[[#This Row],[AGE]]&lt;=100, "76-100 Years", PropertySet[[#This Row],[AGE]]&gt;100, "100+ Years"))</f>
        <v>51-75 Years</v>
      </c>
      <c r="V1816" t="str" cm="1">
        <f t="array" ref="V18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16" t="s">
        <v>33</v>
      </c>
      <c r="X1816" t="s">
        <v>36</v>
      </c>
    </row>
    <row r="1817" spans="1:24" x14ac:dyDescent="0.3">
      <c r="A1817" t="s">
        <v>1846</v>
      </c>
      <c r="B1817" t="s">
        <v>29</v>
      </c>
      <c r="C1817" t="s">
        <v>30</v>
      </c>
      <c r="D1817">
        <v>1</v>
      </c>
      <c r="E1817">
        <v>3552</v>
      </c>
      <c r="F1817">
        <v>15</v>
      </c>
      <c r="G1817" t="s">
        <v>6</v>
      </c>
      <c r="H1817" t="s">
        <v>31</v>
      </c>
      <c r="I1817" t="s">
        <v>1869</v>
      </c>
      <c r="J1817" t="s">
        <v>6</v>
      </c>
      <c r="K1817">
        <v>10306</v>
      </c>
      <c r="L1817" s="25">
        <v>0</v>
      </c>
      <c r="M1817" s="13">
        <v>45100</v>
      </c>
      <c r="N1817" s="1">
        <v>1</v>
      </c>
      <c r="O1817" s="1">
        <v>0</v>
      </c>
      <c r="P1817" s="1">
        <v>1</v>
      </c>
      <c r="Q1817" s="1">
        <v>5750</v>
      </c>
      <c r="R1817" s="1">
        <v>1900</v>
      </c>
      <c r="S1817">
        <v>1930</v>
      </c>
      <c r="T1817" s="29">
        <f>IF(TRIM(PropertySet[[#This Row],[YEAR BUILT]])="", "N/A", 2023-PropertySet[[#This Row],[YEAR BUILT]])</f>
        <v>93</v>
      </c>
      <c r="U1817" t="str" cm="1">
        <f t="array" ref="U1817">IF(PropertySet[[#This Row],[AGE]] = "N/A", "N/A", _xlfn.IFS(PropertySet[[#This Row],[AGE]] &lt;= 25, "0-25 Years", PropertySet[[#This Row],[AGE]] &lt;= 50, "26-50 Years", PropertySet[[#This Row],[AGE]]&lt;=75, "51-75 Years", PropertySet[[#This Row],[AGE]]&lt;=100, "76-100 Years", PropertySet[[#This Row],[AGE]]&gt;100, "100+ Years"))</f>
        <v>76-100 Years</v>
      </c>
      <c r="V1817" t="str" cm="1">
        <f t="array" ref="V18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17" t="s">
        <v>33</v>
      </c>
      <c r="X1817" t="s">
        <v>31</v>
      </c>
    </row>
    <row r="1818" spans="1:24" x14ac:dyDescent="0.3">
      <c r="A1818" t="s">
        <v>1846</v>
      </c>
      <c r="B1818" t="s">
        <v>29</v>
      </c>
      <c r="C1818" t="s">
        <v>30</v>
      </c>
      <c r="D1818">
        <v>1</v>
      </c>
      <c r="E1818">
        <v>3554</v>
      </c>
      <c r="F1818">
        <v>70</v>
      </c>
      <c r="G1818" t="s">
        <v>6</v>
      </c>
      <c r="H1818" t="s">
        <v>36</v>
      </c>
      <c r="I1818" t="s">
        <v>1870</v>
      </c>
      <c r="J1818" t="s">
        <v>6</v>
      </c>
      <c r="K1818">
        <v>10306</v>
      </c>
      <c r="L1818" s="25">
        <v>424000</v>
      </c>
      <c r="M1818" s="13">
        <v>45272</v>
      </c>
      <c r="N1818" s="1">
        <v>1</v>
      </c>
      <c r="O1818" s="1">
        <v>0</v>
      </c>
      <c r="P1818" s="1">
        <v>1</v>
      </c>
      <c r="Q1818" s="1">
        <v>4465</v>
      </c>
      <c r="R1818" s="1">
        <v>1260</v>
      </c>
      <c r="S1818">
        <v>1930</v>
      </c>
      <c r="T1818" s="29">
        <f>IF(TRIM(PropertySet[[#This Row],[YEAR BUILT]])="", "N/A", 2023-PropertySet[[#This Row],[YEAR BUILT]])</f>
        <v>93</v>
      </c>
      <c r="U1818" t="str" cm="1">
        <f t="array" ref="U1818">IF(PropertySet[[#This Row],[AGE]] = "N/A", "N/A", _xlfn.IFS(PropertySet[[#This Row],[AGE]] &lt;= 25, "0-25 Years", PropertySet[[#This Row],[AGE]] &lt;= 50, "26-50 Years", PropertySet[[#This Row],[AGE]]&lt;=75, "51-75 Years", PropertySet[[#This Row],[AGE]]&lt;=100, "76-100 Years", PropertySet[[#This Row],[AGE]]&gt;100, "100+ Years"))</f>
        <v>76-100 Years</v>
      </c>
      <c r="V1818" t="str" cm="1">
        <f t="array" ref="V18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18" t="s">
        <v>33</v>
      </c>
      <c r="X1818" t="s">
        <v>36</v>
      </c>
    </row>
    <row r="1819" spans="1:24" x14ac:dyDescent="0.3">
      <c r="A1819" t="s">
        <v>1846</v>
      </c>
      <c r="B1819" t="s">
        <v>29</v>
      </c>
      <c r="C1819" t="s">
        <v>30</v>
      </c>
      <c r="D1819">
        <v>1</v>
      </c>
      <c r="E1819">
        <v>3554</v>
      </c>
      <c r="F1819">
        <v>117</v>
      </c>
      <c r="G1819" t="s">
        <v>6</v>
      </c>
      <c r="H1819" t="s">
        <v>44</v>
      </c>
      <c r="I1819" t="s">
        <v>1871</v>
      </c>
      <c r="J1819" t="s">
        <v>6</v>
      </c>
      <c r="K1819">
        <v>10306</v>
      </c>
      <c r="L1819" s="25">
        <v>310000</v>
      </c>
      <c r="M1819" s="13">
        <v>44979</v>
      </c>
      <c r="N1819" s="1">
        <v>1</v>
      </c>
      <c r="O1819" s="1">
        <v>0</v>
      </c>
      <c r="P1819" s="1">
        <v>1</v>
      </c>
      <c r="Q1819" s="1">
        <v>1425</v>
      </c>
      <c r="R1819" s="1">
        <v>1536</v>
      </c>
      <c r="S1819">
        <v>1987</v>
      </c>
      <c r="T1819" s="29">
        <f>IF(TRIM(PropertySet[[#This Row],[YEAR BUILT]])="", "N/A", 2023-PropertySet[[#This Row],[YEAR BUILT]])</f>
        <v>36</v>
      </c>
      <c r="U1819" t="str" cm="1">
        <f t="array" ref="U1819">IF(PropertySet[[#This Row],[AGE]] = "N/A", "N/A", _xlfn.IFS(PropertySet[[#This Row],[AGE]] &lt;= 25, "0-25 Years", PropertySet[[#This Row],[AGE]] &lt;= 50, "26-50 Years", PropertySet[[#This Row],[AGE]]&lt;=75, "51-75 Years", PropertySet[[#This Row],[AGE]]&lt;=100, "76-100 Years", PropertySet[[#This Row],[AGE]]&gt;100, "100+ Years"))</f>
        <v>26-50 Years</v>
      </c>
      <c r="V1819" t="str" cm="1">
        <f t="array" ref="V18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819" t="s">
        <v>33</v>
      </c>
      <c r="X1819" t="s">
        <v>44</v>
      </c>
    </row>
    <row r="1820" spans="1:24" x14ac:dyDescent="0.3">
      <c r="A1820" t="s">
        <v>1846</v>
      </c>
      <c r="B1820" t="s">
        <v>29</v>
      </c>
      <c r="C1820" t="s">
        <v>30</v>
      </c>
      <c r="D1820">
        <v>1</v>
      </c>
      <c r="E1820">
        <v>3554</v>
      </c>
      <c r="F1820">
        <v>117</v>
      </c>
      <c r="G1820" t="s">
        <v>6</v>
      </c>
      <c r="H1820" t="s">
        <v>44</v>
      </c>
      <c r="I1820" t="s">
        <v>1871</v>
      </c>
      <c r="J1820" t="s">
        <v>6</v>
      </c>
      <c r="K1820">
        <v>10306</v>
      </c>
      <c r="L1820" s="25">
        <v>598000</v>
      </c>
      <c r="M1820" s="13">
        <v>45135</v>
      </c>
      <c r="N1820" s="1">
        <v>1</v>
      </c>
      <c r="O1820" s="1">
        <v>0</v>
      </c>
      <c r="P1820" s="1">
        <v>1</v>
      </c>
      <c r="Q1820" s="1">
        <v>1425</v>
      </c>
      <c r="R1820" s="1">
        <v>1536</v>
      </c>
      <c r="S1820">
        <v>1987</v>
      </c>
      <c r="T1820" s="29">
        <f>IF(TRIM(PropertySet[[#This Row],[YEAR BUILT]])="", "N/A", 2023-PropertySet[[#This Row],[YEAR BUILT]])</f>
        <v>36</v>
      </c>
      <c r="U1820" t="str" cm="1">
        <f t="array" ref="U1820">IF(PropertySet[[#This Row],[AGE]] = "N/A", "N/A", _xlfn.IFS(PropertySet[[#This Row],[AGE]] &lt;= 25, "0-25 Years", PropertySet[[#This Row],[AGE]] &lt;= 50, "26-50 Years", PropertySet[[#This Row],[AGE]]&lt;=75, "51-75 Years", PropertySet[[#This Row],[AGE]]&lt;=100, "76-100 Years", PropertySet[[#This Row],[AGE]]&gt;100, "100+ Years"))</f>
        <v>26-50 Years</v>
      </c>
      <c r="V1820" t="str" cm="1">
        <f t="array" ref="V18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820" t="s">
        <v>33</v>
      </c>
      <c r="X1820" t="s">
        <v>44</v>
      </c>
    </row>
    <row r="1821" spans="1:24" x14ac:dyDescent="0.3">
      <c r="A1821" t="s">
        <v>1846</v>
      </c>
      <c r="B1821" t="s">
        <v>29</v>
      </c>
      <c r="C1821" t="s">
        <v>30</v>
      </c>
      <c r="D1821">
        <v>1</v>
      </c>
      <c r="E1821">
        <v>3556</v>
      </c>
      <c r="F1821">
        <v>52</v>
      </c>
      <c r="G1821" t="s">
        <v>6</v>
      </c>
      <c r="H1821" t="s">
        <v>407</v>
      </c>
      <c r="I1821" t="s">
        <v>1872</v>
      </c>
      <c r="J1821" t="s">
        <v>6</v>
      </c>
      <c r="K1821">
        <v>10306</v>
      </c>
      <c r="L1821" s="25">
        <v>668000</v>
      </c>
      <c r="M1821" s="13">
        <v>45271</v>
      </c>
      <c r="N1821" s="1">
        <v>1</v>
      </c>
      <c r="O1821" s="1">
        <v>0</v>
      </c>
      <c r="P1821" s="1">
        <v>1</v>
      </c>
      <c r="Q1821" s="1">
        <v>2625</v>
      </c>
      <c r="R1821" s="1">
        <v>1200</v>
      </c>
      <c r="S1821">
        <v>1960</v>
      </c>
      <c r="T1821" s="29">
        <f>IF(TRIM(PropertySet[[#This Row],[YEAR BUILT]])="", "N/A", 2023-PropertySet[[#This Row],[YEAR BUILT]])</f>
        <v>63</v>
      </c>
      <c r="U1821" t="str" cm="1">
        <f t="array" ref="U1821">IF(PropertySet[[#This Row],[AGE]] = "N/A", "N/A", _xlfn.IFS(PropertySet[[#This Row],[AGE]] &lt;= 25, "0-25 Years", PropertySet[[#This Row],[AGE]] &lt;= 50, "26-50 Years", PropertySet[[#This Row],[AGE]]&lt;=75, "51-75 Years", PropertySet[[#This Row],[AGE]]&lt;=100, "76-100 Years", PropertySet[[#This Row],[AGE]]&gt;100, "100+ Years"))</f>
        <v>51-75 Years</v>
      </c>
      <c r="V1821" t="str" cm="1">
        <f t="array" ref="V18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21" t="s">
        <v>33</v>
      </c>
      <c r="X1821" t="s">
        <v>407</v>
      </c>
    </row>
    <row r="1822" spans="1:24" x14ac:dyDescent="0.3">
      <c r="A1822" t="s">
        <v>1846</v>
      </c>
      <c r="B1822" t="s">
        <v>29</v>
      </c>
      <c r="C1822" t="s">
        <v>30</v>
      </c>
      <c r="D1822">
        <v>1</v>
      </c>
      <c r="E1822">
        <v>3557</v>
      </c>
      <c r="F1822">
        <v>1</v>
      </c>
      <c r="G1822" t="s">
        <v>6</v>
      </c>
      <c r="H1822" t="s">
        <v>36</v>
      </c>
      <c r="I1822" t="s">
        <v>1873</v>
      </c>
      <c r="J1822" t="s">
        <v>6</v>
      </c>
      <c r="K1822">
        <v>10306</v>
      </c>
      <c r="L1822" s="25">
        <v>585000</v>
      </c>
      <c r="M1822" s="13">
        <v>45078</v>
      </c>
      <c r="N1822" s="1">
        <v>1</v>
      </c>
      <c r="O1822" s="1">
        <v>0</v>
      </c>
      <c r="P1822" s="1">
        <v>1</v>
      </c>
      <c r="Q1822" s="1">
        <v>4000</v>
      </c>
      <c r="R1822" s="1">
        <v>864</v>
      </c>
      <c r="S1822">
        <v>1950</v>
      </c>
      <c r="T1822" s="29">
        <f>IF(TRIM(PropertySet[[#This Row],[YEAR BUILT]])="", "N/A", 2023-PropertySet[[#This Row],[YEAR BUILT]])</f>
        <v>73</v>
      </c>
      <c r="U1822" t="str" cm="1">
        <f t="array" ref="U1822">IF(PropertySet[[#This Row],[AGE]] = "N/A", "N/A", _xlfn.IFS(PropertySet[[#This Row],[AGE]] &lt;= 25, "0-25 Years", PropertySet[[#This Row],[AGE]] &lt;= 50, "26-50 Years", PropertySet[[#This Row],[AGE]]&lt;=75, "51-75 Years", PropertySet[[#This Row],[AGE]]&lt;=100, "76-100 Years", PropertySet[[#This Row],[AGE]]&gt;100, "100+ Years"))</f>
        <v>51-75 Years</v>
      </c>
      <c r="V1822" t="str" cm="1">
        <f t="array" ref="V18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22" t="s">
        <v>33</v>
      </c>
      <c r="X1822" t="s">
        <v>36</v>
      </c>
    </row>
    <row r="1823" spans="1:24" x14ac:dyDescent="0.3">
      <c r="A1823" t="s">
        <v>1846</v>
      </c>
      <c r="B1823" t="s">
        <v>29</v>
      </c>
      <c r="C1823" t="s">
        <v>30</v>
      </c>
      <c r="D1823">
        <v>1</v>
      </c>
      <c r="E1823">
        <v>3557</v>
      </c>
      <c r="F1823">
        <v>3</v>
      </c>
      <c r="G1823" t="s">
        <v>6</v>
      </c>
      <c r="H1823" t="s">
        <v>36</v>
      </c>
      <c r="I1823" t="s">
        <v>1874</v>
      </c>
      <c r="J1823" t="s">
        <v>6</v>
      </c>
      <c r="K1823">
        <v>10306</v>
      </c>
      <c r="L1823" s="25">
        <v>600000</v>
      </c>
      <c r="M1823" s="13">
        <v>45090</v>
      </c>
      <c r="N1823" s="1">
        <v>1</v>
      </c>
      <c r="O1823" s="1">
        <v>0</v>
      </c>
      <c r="P1823" s="1">
        <v>1</v>
      </c>
      <c r="Q1823" s="1">
        <v>5000</v>
      </c>
      <c r="R1823" s="1">
        <v>864</v>
      </c>
      <c r="S1823">
        <v>1950</v>
      </c>
      <c r="T1823" s="29">
        <f>IF(TRIM(PropertySet[[#This Row],[YEAR BUILT]])="", "N/A", 2023-PropertySet[[#This Row],[YEAR BUILT]])</f>
        <v>73</v>
      </c>
      <c r="U1823" t="str" cm="1">
        <f t="array" ref="U1823">IF(PropertySet[[#This Row],[AGE]] = "N/A", "N/A", _xlfn.IFS(PropertySet[[#This Row],[AGE]] &lt;= 25, "0-25 Years", PropertySet[[#This Row],[AGE]] &lt;= 50, "26-50 Years", PropertySet[[#This Row],[AGE]]&lt;=75, "51-75 Years", PropertySet[[#This Row],[AGE]]&lt;=100, "76-100 Years", PropertySet[[#This Row],[AGE]]&gt;100, "100+ Years"))</f>
        <v>51-75 Years</v>
      </c>
      <c r="V1823" t="str" cm="1">
        <f t="array" ref="V18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23" t="s">
        <v>33</v>
      </c>
      <c r="X1823" t="s">
        <v>36</v>
      </c>
    </row>
    <row r="1824" spans="1:24" x14ac:dyDescent="0.3">
      <c r="A1824" t="s">
        <v>1846</v>
      </c>
      <c r="B1824" t="s">
        <v>29</v>
      </c>
      <c r="C1824" t="s">
        <v>30</v>
      </c>
      <c r="D1824">
        <v>1</v>
      </c>
      <c r="E1824">
        <v>3557</v>
      </c>
      <c r="F1824">
        <v>11</v>
      </c>
      <c r="G1824" t="s">
        <v>6</v>
      </c>
      <c r="H1824" t="s">
        <v>36</v>
      </c>
      <c r="I1824" t="s">
        <v>1875</v>
      </c>
      <c r="J1824" t="s">
        <v>6</v>
      </c>
      <c r="K1824">
        <v>10306</v>
      </c>
      <c r="L1824" s="25">
        <v>600000</v>
      </c>
      <c r="M1824" s="13">
        <v>45022</v>
      </c>
      <c r="N1824" s="1">
        <v>1</v>
      </c>
      <c r="O1824" s="1">
        <v>0</v>
      </c>
      <c r="P1824" s="1">
        <v>1</v>
      </c>
      <c r="Q1824" s="1">
        <v>4500</v>
      </c>
      <c r="R1824" s="1">
        <v>720</v>
      </c>
      <c r="S1824">
        <v>1955</v>
      </c>
      <c r="T1824" s="29">
        <f>IF(TRIM(PropertySet[[#This Row],[YEAR BUILT]])="", "N/A", 2023-PropertySet[[#This Row],[YEAR BUILT]])</f>
        <v>68</v>
      </c>
      <c r="U1824" t="str" cm="1">
        <f t="array" ref="U1824">IF(PropertySet[[#This Row],[AGE]] = "N/A", "N/A", _xlfn.IFS(PropertySet[[#This Row],[AGE]] &lt;= 25, "0-25 Years", PropertySet[[#This Row],[AGE]] &lt;= 50, "26-50 Years", PropertySet[[#This Row],[AGE]]&lt;=75, "51-75 Years", PropertySet[[#This Row],[AGE]]&lt;=100, "76-100 Years", PropertySet[[#This Row],[AGE]]&gt;100, "100+ Years"))</f>
        <v>51-75 Years</v>
      </c>
      <c r="V1824" t="str" cm="1">
        <f t="array" ref="V18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24" t="s">
        <v>33</v>
      </c>
      <c r="X1824" t="s">
        <v>36</v>
      </c>
    </row>
    <row r="1825" spans="1:24" x14ac:dyDescent="0.3">
      <c r="A1825" t="s">
        <v>1846</v>
      </c>
      <c r="B1825" t="s">
        <v>29</v>
      </c>
      <c r="C1825" t="s">
        <v>30</v>
      </c>
      <c r="D1825">
        <v>1</v>
      </c>
      <c r="E1825">
        <v>3558</v>
      </c>
      <c r="F1825">
        <v>68</v>
      </c>
      <c r="G1825" t="s">
        <v>6</v>
      </c>
      <c r="H1825" t="s">
        <v>31</v>
      </c>
      <c r="I1825" t="s">
        <v>1876</v>
      </c>
      <c r="J1825" t="s">
        <v>6</v>
      </c>
      <c r="K1825">
        <v>10306</v>
      </c>
      <c r="L1825" s="25">
        <v>810000</v>
      </c>
      <c r="M1825" s="13">
        <v>45288</v>
      </c>
      <c r="N1825" s="1">
        <v>1</v>
      </c>
      <c r="O1825" s="1">
        <v>0</v>
      </c>
      <c r="P1825" s="1">
        <v>1</v>
      </c>
      <c r="Q1825" s="1">
        <v>5000</v>
      </c>
      <c r="R1825" s="1">
        <v>1440</v>
      </c>
      <c r="S1825">
        <v>1960</v>
      </c>
      <c r="T1825" s="29">
        <f>IF(TRIM(PropertySet[[#This Row],[YEAR BUILT]])="", "N/A", 2023-PropertySet[[#This Row],[YEAR BUILT]])</f>
        <v>63</v>
      </c>
      <c r="U1825" t="str" cm="1">
        <f t="array" ref="U1825">IF(PropertySet[[#This Row],[AGE]] = "N/A", "N/A", _xlfn.IFS(PropertySet[[#This Row],[AGE]] &lt;= 25, "0-25 Years", PropertySet[[#This Row],[AGE]] &lt;= 50, "26-50 Years", PropertySet[[#This Row],[AGE]]&lt;=75, "51-75 Years", PropertySet[[#This Row],[AGE]]&lt;=100, "76-100 Years", PropertySet[[#This Row],[AGE]]&gt;100, "100+ Years"))</f>
        <v>51-75 Years</v>
      </c>
      <c r="V1825" t="str" cm="1">
        <f t="array" ref="V18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25" t="s">
        <v>33</v>
      </c>
      <c r="X1825" t="s">
        <v>31</v>
      </c>
    </row>
    <row r="1826" spans="1:24" x14ac:dyDescent="0.3">
      <c r="A1826" t="s">
        <v>1846</v>
      </c>
      <c r="B1826" t="s">
        <v>29</v>
      </c>
      <c r="C1826" t="s">
        <v>30</v>
      </c>
      <c r="D1826">
        <v>1</v>
      </c>
      <c r="E1826">
        <v>3559</v>
      </c>
      <c r="F1826">
        <v>41</v>
      </c>
      <c r="G1826" t="s">
        <v>6</v>
      </c>
      <c r="H1826" t="s">
        <v>407</v>
      </c>
      <c r="I1826" t="s">
        <v>1877</v>
      </c>
      <c r="J1826" t="s">
        <v>6</v>
      </c>
      <c r="K1826">
        <v>10306</v>
      </c>
      <c r="L1826" s="25">
        <v>615000</v>
      </c>
      <c r="M1826" s="13">
        <v>45140</v>
      </c>
      <c r="N1826" s="1">
        <v>1</v>
      </c>
      <c r="O1826" s="1">
        <v>0</v>
      </c>
      <c r="P1826" s="1">
        <v>1</v>
      </c>
      <c r="Q1826" s="1">
        <v>2968</v>
      </c>
      <c r="R1826" s="1">
        <v>1332</v>
      </c>
      <c r="S1826">
        <v>1970</v>
      </c>
      <c r="T1826" s="29">
        <f>IF(TRIM(PropertySet[[#This Row],[YEAR BUILT]])="", "N/A", 2023-PropertySet[[#This Row],[YEAR BUILT]])</f>
        <v>53</v>
      </c>
      <c r="U1826" t="str" cm="1">
        <f t="array" ref="U1826">IF(PropertySet[[#This Row],[AGE]] = "N/A", "N/A", _xlfn.IFS(PropertySet[[#This Row],[AGE]] &lt;= 25, "0-25 Years", PropertySet[[#This Row],[AGE]] &lt;= 50, "26-50 Years", PropertySet[[#This Row],[AGE]]&lt;=75, "51-75 Years", PropertySet[[#This Row],[AGE]]&lt;=100, "76-100 Years", PropertySet[[#This Row],[AGE]]&gt;100, "100+ Years"))</f>
        <v>51-75 Years</v>
      </c>
      <c r="V1826" t="str" cm="1">
        <f t="array" ref="V18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26" t="s">
        <v>33</v>
      </c>
      <c r="X1826" t="s">
        <v>407</v>
      </c>
    </row>
    <row r="1827" spans="1:24" x14ac:dyDescent="0.3">
      <c r="A1827" t="s">
        <v>1846</v>
      </c>
      <c r="B1827" t="s">
        <v>29</v>
      </c>
      <c r="C1827" t="s">
        <v>30</v>
      </c>
      <c r="D1827">
        <v>1</v>
      </c>
      <c r="E1827">
        <v>3560</v>
      </c>
      <c r="F1827">
        <v>18</v>
      </c>
      <c r="G1827" t="s">
        <v>6</v>
      </c>
      <c r="H1827" t="s">
        <v>36</v>
      </c>
      <c r="I1827" t="s">
        <v>1878</v>
      </c>
      <c r="J1827" t="s">
        <v>6</v>
      </c>
      <c r="K1827">
        <v>10306</v>
      </c>
      <c r="L1827" s="25">
        <v>0</v>
      </c>
      <c r="M1827" s="13">
        <v>45155</v>
      </c>
      <c r="N1827" s="1">
        <v>1</v>
      </c>
      <c r="O1827" s="1">
        <v>0</v>
      </c>
      <c r="P1827" s="1">
        <v>1</v>
      </c>
      <c r="Q1827" s="1">
        <v>4000</v>
      </c>
      <c r="R1827" s="1">
        <v>968</v>
      </c>
      <c r="S1827">
        <v>1960</v>
      </c>
      <c r="T1827" s="29">
        <f>IF(TRIM(PropertySet[[#This Row],[YEAR BUILT]])="", "N/A", 2023-PropertySet[[#This Row],[YEAR BUILT]])</f>
        <v>63</v>
      </c>
      <c r="U1827" t="str" cm="1">
        <f t="array" ref="U1827">IF(PropertySet[[#This Row],[AGE]] = "N/A", "N/A", _xlfn.IFS(PropertySet[[#This Row],[AGE]] &lt;= 25, "0-25 Years", PropertySet[[#This Row],[AGE]] &lt;= 50, "26-50 Years", PropertySet[[#This Row],[AGE]]&lt;=75, "51-75 Years", PropertySet[[#This Row],[AGE]]&lt;=100, "76-100 Years", PropertySet[[#This Row],[AGE]]&gt;100, "100+ Years"))</f>
        <v>51-75 Years</v>
      </c>
      <c r="V1827" t="str" cm="1">
        <f t="array" ref="V18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27" t="s">
        <v>33</v>
      </c>
      <c r="X1827" t="s">
        <v>36</v>
      </c>
    </row>
    <row r="1828" spans="1:24" x14ac:dyDescent="0.3">
      <c r="A1828" t="s">
        <v>1846</v>
      </c>
      <c r="B1828" t="s">
        <v>29</v>
      </c>
      <c r="C1828" t="s">
        <v>30</v>
      </c>
      <c r="D1828">
        <v>1</v>
      </c>
      <c r="E1828">
        <v>3560</v>
      </c>
      <c r="F1828">
        <v>22</v>
      </c>
      <c r="G1828" t="s">
        <v>6</v>
      </c>
      <c r="H1828" t="s">
        <v>36</v>
      </c>
      <c r="I1828" t="s">
        <v>1879</v>
      </c>
      <c r="J1828" t="s">
        <v>6</v>
      </c>
      <c r="K1828">
        <v>10306</v>
      </c>
      <c r="L1828" s="25">
        <v>0</v>
      </c>
      <c r="M1828" s="13">
        <v>45268</v>
      </c>
      <c r="N1828" s="1">
        <v>1</v>
      </c>
      <c r="O1828" s="1">
        <v>0</v>
      </c>
      <c r="P1828" s="1">
        <v>1</v>
      </c>
      <c r="Q1828" s="1">
        <v>4000</v>
      </c>
      <c r="R1828" s="1">
        <v>968</v>
      </c>
      <c r="S1828">
        <v>1960</v>
      </c>
      <c r="T1828" s="29">
        <f>IF(TRIM(PropertySet[[#This Row],[YEAR BUILT]])="", "N/A", 2023-PropertySet[[#This Row],[YEAR BUILT]])</f>
        <v>63</v>
      </c>
      <c r="U1828" t="str" cm="1">
        <f t="array" ref="U1828">IF(PropertySet[[#This Row],[AGE]] = "N/A", "N/A", _xlfn.IFS(PropertySet[[#This Row],[AGE]] &lt;= 25, "0-25 Years", PropertySet[[#This Row],[AGE]] &lt;= 50, "26-50 Years", PropertySet[[#This Row],[AGE]]&lt;=75, "51-75 Years", PropertySet[[#This Row],[AGE]]&lt;=100, "76-100 Years", PropertySet[[#This Row],[AGE]]&gt;100, "100+ Years"))</f>
        <v>51-75 Years</v>
      </c>
      <c r="V1828" t="str" cm="1">
        <f t="array" ref="V18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28" t="s">
        <v>33</v>
      </c>
      <c r="X1828" t="s">
        <v>36</v>
      </c>
    </row>
    <row r="1829" spans="1:24" x14ac:dyDescent="0.3">
      <c r="A1829" t="s">
        <v>1846</v>
      </c>
      <c r="B1829" t="s">
        <v>29</v>
      </c>
      <c r="C1829" t="s">
        <v>30</v>
      </c>
      <c r="D1829">
        <v>1</v>
      </c>
      <c r="E1829">
        <v>3561</v>
      </c>
      <c r="F1829">
        <v>1</v>
      </c>
      <c r="G1829" t="s">
        <v>6</v>
      </c>
      <c r="H1829" t="s">
        <v>44</v>
      </c>
      <c r="I1829" t="s">
        <v>1880</v>
      </c>
      <c r="J1829" t="s">
        <v>6</v>
      </c>
      <c r="K1829">
        <v>10306</v>
      </c>
      <c r="L1829" s="25">
        <v>538000</v>
      </c>
      <c r="M1829" s="13">
        <v>45147</v>
      </c>
      <c r="N1829" s="1">
        <v>1</v>
      </c>
      <c r="O1829" s="1">
        <v>0</v>
      </c>
      <c r="P1829" s="1">
        <v>1</v>
      </c>
      <c r="Q1829" s="1">
        <v>2820</v>
      </c>
      <c r="R1829" s="1">
        <v>1600</v>
      </c>
      <c r="S1829">
        <v>1992</v>
      </c>
      <c r="T1829" s="29">
        <f>IF(TRIM(PropertySet[[#This Row],[YEAR BUILT]])="", "N/A", 2023-PropertySet[[#This Row],[YEAR BUILT]])</f>
        <v>31</v>
      </c>
      <c r="U1829" t="str" cm="1">
        <f t="array" ref="U1829">IF(PropertySet[[#This Row],[AGE]] = "N/A", "N/A", _xlfn.IFS(PropertySet[[#This Row],[AGE]] &lt;= 25, "0-25 Years", PropertySet[[#This Row],[AGE]] &lt;= 50, "26-50 Years", PropertySet[[#This Row],[AGE]]&lt;=75, "51-75 Years", PropertySet[[#This Row],[AGE]]&lt;=100, "76-100 Years", PropertySet[[#This Row],[AGE]]&gt;100, "100+ Years"))</f>
        <v>26-50 Years</v>
      </c>
      <c r="V1829" t="str" cm="1">
        <f t="array" ref="V18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829" t="s">
        <v>33</v>
      </c>
      <c r="X1829" t="s">
        <v>44</v>
      </c>
    </row>
    <row r="1830" spans="1:24" x14ac:dyDescent="0.3">
      <c r="A1830" t="s">
        <v>1846</v>
      </c>
      <c r="B1830" t="s">
        <v>29</v>
      </c>
      <c r="C1830" t="s">
        <v>30</v>
      </c>
      <c r="D1830">
        <v>1</v>
      </c>
      <c r="E1830">
        <v>3561</v>
      </c>
      <c r="F1830">
        <v>10</v>
      </c>
      <c r="G1830" t="s">
        <v>6</v>
      </c>
      <c r="H1830" t="s">
        <v>36</v>
      </c>
      <c r="I1830" t="s">
        <v>1881</v>
      </c>
      <c r="J1830" t="s">
        <v>6</v>
      </c>
      <c r="K1830">
        <v>10306</v>
      </c>
      <c r="L1830" s="25">
        <v>0</v>
      </c>
      <c r="M1830" s="13">
        <v>45261</v>
      </c>
      <c r="N1830" s="1">
        <v>1</v>
      </c>
      <c r="O1830" s="1">
        <v>0</v>
      </c>
      <c r="P1830" s="1">
        <v>1</v>
      </c>
      <c r="Q1830" s="1">
        <v>9000</v>
      </c>
      <c r="R1830" s="1">
        <v>1168</v>
      </c>
      <c r="S1830">
        <v>1950</v>
      </c>
      <c r="T1830" s="29">
        <f>IF(TRIM(PropertySet[[#This Row],[YEAR BUILT]])="", "N/A", 2023-PropertySet[[#This Row],[YEAR BUILT]])</f>
        <v>73</v>
      </c>
      <c r="U1830" t="str" cm="1">
        <f t="array" ref="U1830">IF(PropertySet[[#This Row],[AGE]] = "N/A", "N/A", _xlfn.IFS(PropertySet[[#This Row],[AGE]] &lt;= 25, "0-25 Years", PropertySet[[#This Row],[AGE]] &lt;= 50, "26-50 Years", PropertySet[[#This Row],[AGE]]&lt;=75, "51-75 Years", PropertySet[[#This Row],[AGE]]&lt;=100, "76-100 Years", PropertySet[[#This Row],[AGE]]&gt;100, "100+ Years"))</f>
        <v>51-75 Years</v>
      </c>
      <c r="V1830" t="str" cm="1">
        <f t="array" ref="V18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30" t="s">
        <v>33</v>
      </c>
      <c r="X1830" t="s">
        <v>36</v>
      </c>
    </row>
    <row r="1831" spans="1:24" x14ac:dyDescent="0.3">
      <c r="A1831" t="s">
        <v>1846</v>
      </c>
      <c r="B1831" t="s">
        <v>29</v>
      </c>
      <c r="C1831" t="s">
        <v>30</v>
      </c>
      <c r="D1831">
        <v>1</v>
      </c>
      <c r="E1831">
        <v>3561</v>
      </c>
      <c r="F1831">
        <v>28</v>
      </c>
      <c r="G1831" t="s">
        <v>6</v>
      </c>
      <c r="H1831" t="s">
        <v>31</v>
      </c>
      <c r="I1831" t="s">
        <v>1882</v>
      </c>
      <c r="J1831" t="s">
        <v>6</v>
      </c>
      <c r="K1831">
        <v>10306</v>
      </c>
      <c r="L1831" s="25">
        <v>663000</v>
      </c>
      <c r="M1831" s="13">
        <v>45229</v>
      </c>
      <c r="N1831" s="1">
        <v>1</v>
      </c>
      <c r="O1831" s="1">
        <v>0</v>
      </c>
      <c r="P1831" s="1">
        <v>1</v>
      </c>
      <c r="Q1831" s="1">
        <v>4000</v>
      </c>
      <c r="R1831" s="1">
        <v>1416</v>
      </c>
      <c r="S1831">
        <v>1925</v>
      </c>
      <c r="T1831" s="29">
        <f>IF(TRIM(PropertySet[[#This Row],[YEAR BUILT]])="", "N/A", 2023-PropertySet[[#This Row],[YEAR BUILT]])</f>
        <v>98</v>
      </c>
      <c r="U1831" t="str" cm="1">
        <f t="array" ref="U1831">IF(PropertySet[[#This Row],[AGE]] = "N/A", "N/A", _xlfn.IFS(PropertySet[[#This Row],[AGE]] &lt;= 25, "0-25 Years", PropertySet[[#This Row],[AGE]] &lt;= 50, "26-50 Years", PropertySet[[#This Row],[AGE]]&lt;=75, "51-75 Years", PropertySet[[#This Row],[AGE]]&lt;=100, "76-100 Years", PropertySet[[#This Row],[AGE]]&gt;100, "100+ Years"))</f>
        <v>76-100 Years</v>
      </c>
      <c r="V1831" t="str" cm="1">
        <f t="array" ref="V18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31" t="s">
        <v>33</v>
      </c>
      <c r="X1831" t="s">
        <v>31</v>
      </c>
    </row>
    <row r="1832" spans="1:24" x14ac:dyDescent="0.3">
      <c r="A1832" t="s">
        <v>1846</v>
      </c>
      <c r="B1832" t="s">
        <v>29</v>
      </c>
      <c r="C1832" t="s">
        <v>30</v>
      </c>
      <c r="D1832">
        <v>1</v>
      </c>
      <c r="E1832">
        <v>3563</v>
      </c>
      <c r="F1832">
        <v>12</v>
      </c>
      <c r="G1832" t="s">
        <v>6</v>
      </c>
      <c r="H1832" t="s">
        <v>57</v>
      </c>
      <c r="I1832" t="s">
        <v>1883</v>
      </c>
      <c r="J1832" t="s">
        <v>6</v>
      </c>
      <c r="K1832">
        <v>10306</v>
      </c>
      <c r="L1832" s="25">
        <v>570000</v>
      </c>
      <c r="M1832" s="13">
        <v>44939</v>
      </c>
      <c r="N1832" s="1">
        <v>1</v>
      </c>
      <c r="O1832" s="1">
        <v>0</v>
      </c>
      <c r="P1832" s="1">
        <v>1</v>
      </c>
      <c r="Q1832" s="1">
        <v>4000</v>
      </c>
      <c r="R1832" s="1">
        <v>900</v>
      </c>
      <c r="S1832">
        <v>1935</v>
      </c>
      <c r="T1832" s="29">
        <f>IF(TRIM(PropertySet[[#This Row],[YEAR BUILT]])="", "N/A", 2023-PropertySet[[#This Row],[YEAR BUILT]])</f>
        <v>88</v>
      </c>
      <c r="U1832" t="str" cm="1">
        <f t="array" ref="U1832">IF(PropertySet[[#This Row],[AGE]] = "N/A", "N/A", _xlfn.IFS(PropertySet[[#This Row],[AGE]] &lt;= 25, "0-25 Years", PropertySet[[#This Row],[AGE]] &lt;= 50, "26-50 Years", PropertySet[[#This Row],[AGE]]&lt;=75, "51-75 Years", PropertySet[[#This Row],[AGE]]&lt;=100, "76-100 Years", PropertySet[[#This Row],[AGE]]&gt;100, "100+ Years"))</f>
        <v>76-100 Years</v>
      </c>
      <c r="V1832" t="str" cm="1">
        <f t="array" ref="V18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32" t="s">
        <v>33</v>
      </c>
      <c r="X1832" t="s">
        <v>57</v>
      </c>
    </row>
    <row r="1833" spans="1:24" x14ac:dyDescent="0.3">
      <c r="A1833" t="s">
        <v>1846</v>
      </c>
      <c r="B1833" t="s">
        <v>29</v>
      </c>
      <c r="C1833" t="s">
        <v>30</v>
      </c>
      <c r="D1833">
        <v>1</v>
      </c>
      <c r="E1833">
        <v>3563</v>
      </c>
      <c r="F1833">
        <v>73</v>
      </c>
      <c r="G1833" t="s">
        <v>6</v>
      </c>
      <c r="H1833" t="s">
        <v>36</v>
      </c>
      <c r="I1833" t="s">
        <v>1884</v>
      </c>
      <c r="J1833" t="s">
        <v>6</v>
      </c>
      <c r="K1833">
        <v>10306</v>
      </c>
      <c r="L1833" s="25">
        <v>500000</v>
      </c>
      <c r="M1833" s="13">
        <v>45272</v>
      </c>
      <c r="N1833" s="1">
        <v>1</v>
      </c>
      <c r="O1833" s="1">
        <v>0</v>
      </c>
      <c r="P1833" s="1">
        <v>1</v>
      </c>
      <c r="Q1833" s="1">
        <v>4000</v>
      </c>
      <c r="R1833" s="1">
        <v>884</v>
      </c>
      <c r="S1833">
        <v>1955</v>
      </c>
      <c r="T1833" s="29">
        <f>IF(TRIM(PropertySet[[#This Row],[YEAR BUILT]])="", "N/A", 2023-PropertySet[[#This Row],[YEAR BUILT]])</f>
        <v>68</v>
      </c>
      <c r="U1833" t="str" cm="1">
        <f t="array" ref="U1833">IF(PropertySet[[#This Row],[AGE]] = "N/A", "N/A", _xlfn.IFS(PropertySet[[#This Row],[AGE]] &lt;= 25, "0-25 Years", PropertySet[[#This Row],[AGE]] &lt;= 50, "26-50 Years", PropertySet[[#This Row],[AGE]]&lt;=75, "51-75 Years", PropertySet[[#This Row],[AGE]]&lt;=100, "76-100 Years", PropertySet[[#This Row],[AGE]]&gt;100, "100+ Years"))</f>
        <v>51-75 Years</v>
      </c>
      <c r="V1833" t="str" cm="1">
        <f t="array" ref="V18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33" t="s">
        <v>33</v>
      </c>
      <c r="X1833" t="s">
        <v>36</v>
      </c>
    </row>
    <row r="1834" spans="1:24" x14ac:dyDescent="0.3">
      <c r="A1834" t="s">
        <v>1846</v>
      </c>
      <c r="B1834" t="s">
        <v>29</v>
      </c>
      <c r="C1834" t="s">
        <v>30</v>
      </c>
      <c r="D1834">
        <v>1</v>
      </c>
      <c r="E1834">
        <v>3563</v>
      </c>
      <c r="F1834">
        <v>73</v>
      </c>
      <c r="G1834" t="s">
        <v>6</v>
      </c>
      <c r="H1834" t="s">
        <v>36</v>
      </c>
      <c r="I1834" t="s">
        <v>1884</v>
      </c>
      <c r="J1834" t="s">
        <v>6</v>
      </c>
      <c r="K1834">
        <v>10306</v>
      </c>
      <c r="L1834" s="25">
        <v>500000</v>
      </c>
      <c r="M1834" s="13">
        <v>45278</v>
      </c>
      <c r="N1834" s="1">
        <v>1</v>
      </c>
      <c r="O1834" s="1">
        <v>0</v>
      </c>
      <c r="P1834" s="1">
        <v>1</v>
      </c>
      <c r="Q1834" s="1">
        <v>4000</v>
      </c>
      <c r="R1834" s="1">
        <v>884</v>
      </c>
      <c r="S1834">
        <v>1955</v>
      </c>
      <c r="T1834" s="29">
        <f>IF(TRIM(PropertySet[[#This Row],[YEAR BUILT]])="", "N/A", 2023-PropertySet[[#This Row],[YEAR BUILT]])</f>
        <v>68</v>
      </c>
      <c r="U1834" t="str" cm="1">
        <f t="array" ref="U1834">IF(PropertySet[[#This Row],[AGE]] = "N/A", "N/A", _xlfn.IFS(PropertySet[[#This Row],[AGE]] &lt;= 25, "0-25 Years", PropertySet[[#This Row],[AGE]] &lt;= 50, "26-50 Years", PropertySet[[#This Row],[AGE]]&lt;=75, "51-75 Years", PropertySet[[#This Row],[AGE]]&lt;=100, "76-100 Years", PropertySet[[#This Row],[AGE]]&gt;100, "100+ Years"))</f>
        <v>51-75 Years</v>
      </c>
      <c r="V1834" t="str" cm="1">
        <f t="array" ref="V18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34" t="s">
        <v>33</v>
      </c>
      <c r="X1834" t="s">
        <v>36</v>
      </c>
    </row>
    <row r="1835" spans="1:24" x14ac:dyDescent="0.3">
      <c r="A1835" t="s">
        <v>1846</v>
      </c>
      <c r="B1835" t="s">
        <v>29</v>
      </c>
      <c r="C1835" t="s">
        <v>30</v>
      </c>
      <c r="D1835">
        <v>1</v>
      </c>
      <c r="E1835">
        <v>3565</v>
      </c>
      <c r="F1835">
        <v>7</v>
      </c>
      <c r="G1835" t="s">
        <v>6</v>
      </c>
      <c r="H1835" t="s">
        <v>36</v>
      </c>
      <c r="I1835" t="s">
        <v>1885</v>
      </c>
      <c r="J1835" t="s">
        <v>6</v>
      </c>
      <c r="K1835">
        <v>10306</v>
      </c>
      <c r="L1835" s="25">
        <v>500000</v>
      </c>
      <c r="M1835" s="13">
        <v>45086</v>
      </c>
      <c r="N1835" s="1">
        <v>1</v>
      </c>
      <c r="O1835" s="1">
        <v>0</v>
      </c>
      <c r="P1835" s="1">
        <v>1</v>
      </c>
      <c r="Q1835" s="1">
        <v>4000</v>
      </c>
      <c r="R1835" s="1">
        <v>1153</v>
      </c>
      <c r="S1835">
        <v>1945</v>
      </c>
      <c r="T1835" s="29">
        <f>IF(TRIM(PropertySet[[#This Row],[YEAR BUILT]])="", "N/A", 2023-PropertySet[[#This Row],[YEAR BUILT]])</f>
        <v>78</v>
      </c>
      <c r="U1835" t="str" cm="1">
        <f t="array" ref="U1835">IF(PropertySet[[#This Row],[AGE]] = "N/A", "N/A", _xlfn.IFS(PropertySet[[#This Row],[AGE]] &lt;= 25, "0-25 Years", PropertySet[[#This Row],[AGE]] &lt;= 50, "26-50 Years", PropertySet[[#This Row],[AGE]]&lt;=75, "51-75 Years", PropertySet[[#This Row],[AGE]]&lt;=100, "76-100 Years", PropertySet[[#This Row],[AGE]]&gt;100, "100+ Years"))</f>
        <v>76-100 Years</v>
      </c>
      <c r="V1835" t="str" cm="1">
        <f t="array" ref="V18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35" t="s">
        <v>33</v>
      </c>
      <c r="X1835" t="s">
        <v>36</v>
      </c>
    </row>
    <row r="1836" spans="1:24" x14ac:dyDescent="0.3">
      <c r="A1836" t="s">
        <v>1846</v>
      </c>
      <c r="B1836" t="s">
        <v>29</v>
      </c>
      <c r="C1836" t="s">
        <v>30</v>
      </c>
      <c r="D1836">
        <v>1</v>
      </c>
      <c r="E1836">
        <v>3566</v>
      </c>
      <c r="F1836">
        <v>20</v>
      </c>
      <c r="G1836" t="s">
        <v>6</v>
      </c>
      <c r="H1836" t="s">
        <v>36</v>
      </c>
      <c r="I1836" t="s">
        <v>1886</v>
      </c>
      <c r="J1836" t="s">
        <v>6</v>
      </c>
      <c r="K1836">
        <v>10306</v>
      </c>
      <c r="L1836" s="25">
        <v>580000</v>
      </c>
      <c r="M1836" s="13">
        <v>45233</v>
      </c>
      <c r="N1836" s="1">
        <v>1</v>
      </c>
      <c r="O1836" s="1">
        <v>0</v>
      </c>
      <c r="P1836" s="1">
        <v>1</v>
      </c>
      <c r="Q1836" s="1">
        <v>4000</v>
      </c>
      <c r="R1836" s="1">
        <v>988</v>
      </c>
      <c r="S1836">
        <v>1955</v>
      </c>
      <c r="T1836" s="29">
        <f>IF(TRIM(PropertySet[[#This Row],[YEAR BUILT]])="", "N/A", 2023-PropertySet[[#This Row],[YEAR BUILT]])</f>
        <v>68</v>
      </c>
      <c r="U1836" t="str" cm="1">
        <f t="array" ref="U1836">IF(PropertySet[[#This Row],[AGE]] = "N/A", "N/A", _xlfn.IFS(PropertySet[[#This Row],[AGE]] &lt;= 25, "0-25 Years", PropertySet[[#This Row],[AGE]] &lt;= 50, "26-50 Years", PropertySet[[#This Row],[AGE]]&lt;=75, "51-75 Years", PropertySet[[#This Row],[AGE]]&lt;=100, "76-100 Years", PropertySet[[#This Row],[AGE]]&gt;100, "100+ Years"))</f>
        <v>51-75 Years</v>
      </c>
      <c r="V1836" t="str" cm="1">
        <f t="array" ref="V18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36" t="s">
        <v>33</v>
      </c>
      <c r="X1836" t="s">
        <v>36</v>
      </c>
    </row>
    <row r="1837" spans="1:24" x14ac:dyDescent="0.3">
      <c r="A1837" t="s">
        <v>1846</v>
      </c>
      <c r="B1837" t="s">
        <v>29</v>
      </c>
      <c r="C1837" t="s">
        <v>30</v>
      </c>
      <c r="D1837">
        <v>1</v>
      </c>
      <c r="E1837">
        <v>3566</v>
      </c>
      <c r="F1837">
        <v>45</v>
      </c>
      <c r="G1837" t="s">
        <v>6</v>
      </c>
      <c r="H1837" t="s">
        <v>36</v>
      </c>
      <c r="I1837" t="s">
        <v>1887</v>
      </c>
      <c r="J1837" t="s">
        <v>6</v>
      </c>
      <c r="K1837">
        <v>10306</v>
      </c>
      <c r="L1837" s="25">
        <v>0</v>
      </c>
      <c r="M1837" s="13">
        <v>45013</v>
      </c>
      <c r="N1837" s="1">
        <v>1</v>
      </c>
      <c r="O1837" s="1">
        <v>0</v>
      </c>
      <c r="P1837" s="1">
        <v>1</v>
      </c>
      <c r="Q1837" s="1">
        <v>4000</v>
      </c>
      <c r="R1837" s="1">
        <v>1060</v>
      </c>
      <c r="S1837">
        <v>1925</v>
      </c>
      <c r="T1837" s="29">
        <f>IF(TRIM(PropertySet[[#This Row],[YEAR BUILT]])="", "N/A", 2023-PropertySet[[#This Row],[YEAR BUILT]])</f>
        <v>98</v>
      </c>
      <c r="U1837" t="str" cm="1">
        <f t="array" ref="U1837">IF(PropertySet[[#This Row],[AGE]] = "N/A", "N/A", _xlfn.IFS(PropertySet[[#This Row],[AGE]] &lt;= 25, "0-25 Years", PropertySet[[#This Row],[AGE]] &lt;= 50, "26-50 Years", PropertySet[[#This Row],[AGE]]&lt;=75, "51-75 Years", PropertySet[[#This Row],[AGE]]&lt;=100, "76-100 Years", PropertySet[[#This Row],[AGE]]&gt;100, "100+ Years"))</f>
        <v>76-100 Years</v>
      </c>
      <c r="V1837" t="str" cm="1">
        <f t="array" ref="V18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37" t="s">
        <v>33</v>
      </c>
      <c r="X1837" t="s">
        <v>36</v>
      </c>
    </row>
    <row r="1838" spans="1:24" x14ac:dyDescent="0.3">
      <c r="A1838" t="s">
        <v>1846</v>
      </c>
      <c r="B1838" t="s">
        <v>29</v>
      </c>
      <c r="C1838" t="s">
        <v>30</v>
      </c>
      <c r="D1838">
        <v>1</v>
      </c>
      <c r="E1838">
        <v>3566</v>
      </c>
      <c r="F1838">
        <v>51</v>
      </c>
      <c r="G1838" t="s">
        <v>6</v>
      </c>
      <c r="H1838" t="s">
        <v>31</v>
      </c>
      <c r="I1838" t="s">
        <v>1888</v>
      </c>
      <c r="J1838" t="s">
        <v>6</v>
      </c>
      <c r="K1838">
        <v>10306</v>
      </c>
      <c r="L1838" s="25">
        <v>0</v>
      </c>
      <c r="M1838" s="13">
        <v>44946</v>
      </c>
      <c r="N1838" s="1">
        <v>1</v>
      </c>
      <c r="O1838" s="1">
        <v>0</v>
      </c>
      <c r="P1838" s="1">
        <v>1</v>
      </c>
      <c r="Q1838" s="1">
        <v>4488</v>
      </c>
      <c r="R1838" s="1">
        <v>1232</v>
      </c>
      <c r="S1838">
        <v>1920</v>
      </c>
      <c r="T1838" s="29">
        <f>IF(TRIM(PropertySet[[#This Row],[YEAR BUILT]])="", "N/A", 2023-PropertySet[[#This Row],[YEAR BUILT]])</f>
        <v>103</v>
      </c>
      <c r="U1838" t="str" cm="1">
        <f t="array" ref="U1838">IF(PropertySet[[#This Row],[AGE]] = "N/A", "N/A", _xlfn.IFS(PropertySet[[#This Row],[AGE]] &lt;= 25, "0-25 Years", PropertySet[[#This Row],[AGE]] &lt;= 50, "26-50 Years", PropertySet[[#This Row],[AGE]]&lt;=75, "51-75 Years", PropertySet[[#This Row],[AGE]]&lt;=100, "76-100 Years", PropertySet[[#This Row],[AGE]]&gt;100, "100+ Years"))</f>
        <v>100+ Years</v>
      </c>
      <c r="V1838" t="str" cm="1">
        <f t="array" ref="V18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838" t="s">
        <v>33</v>
      </c>
      <c r="X1838" t="s">
        <v>31</v>
      </c>
    </row>
    <row r="1839" spans="1:24" x14ac:dyDescent="0.3">
      <c r="A1839" t="s">
        <v>1846</v>
      </c>
      <c r="B1839" t="s">
        <v>29</v>
      </c>
      <c r="C1839" t="s">
        <v>30</v>
      </c>
      <c r="D1839">
        <v>1</v>
      </c>
      <c r="E1839">
        <v>3569</v>
      </c>
      <c r="F1839">
        <v>1</v>
      </c>
      <c r="G1839" t="s">
        <v>6</v>
      </c>
      <c r="H1839" t="s">
        <v>31</v>
      </c>
      <c r="I1839" t="s">
        <v>1889</v>
      </c>
      <c r="J1839" t="s">
        <v>6</v>
      </c>
      <c r="K1839">
        <v>10306</v>
      </c>
      <c r="L1839" s="25">
        <v>645000</v>
      </c>
      <c r="M1839" s="13">
        <v>45022</v>
      </c>
      <c r="N1839" s="1">
        <v>1</v>
      </c>
      <c r="O1839" s="1">
        <v>0</v>
      </c>
      <c r="P1839" s="1">
        <v>1</v>
      </c>
      <c r="Q1839" s="1">
        <v>3080</v>
      </c>
      <c r="R1839" s="1">
        <v>1192</v>
      </c>
      <c r="S1839">
        <v>1935</v>
      </c>
      <c r="T1839" s="29">
        <f>IF(TRIM(PropertySet[[#This Row],[YEAR BUILT]])="", "N/A", 2023-PropertySet[[#This Row],[YEAR BUILT]])</f>
        <v>88</v>
      </c>
      <c r="U1839" t="str" cm="1">
        <f t="array" ref="U1839">IF(PropertySet[[#This Row],[AGE]] = "N/A", "N/A", _xlfn.IFS(PropertySet[[#This Row],[AGE]] &lt;= 25, "0-25 Years", PropertySet[[#This Row],[AGE]] &lt;= 50, "26-50 Years", PropertySet[[#This Row],[AGE]]&lt;=75, "51-75 Years", PropertySet[[#This Row],[AGE]]&lt;=100, "76-100 Years", PropertySet[[#This Row],[AGE]]&gt;100, "100+ Years"))</f>
        <v>76-100 Years</v>
      </c>
      <c r="V1839" t="str" cm="1">
        <f t="array" ref="V18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39" t="s">
        <v>33</v>
      </c>
      <c r="X1839" t="s">
        <v>31</v>
      </c>
    </row>
    <row r="1840" spans="1:24" x14ac:dyDescent="0.3">
      <c r="A1840" t="s">
        <v>1846</v>
      </c>
      <c r="B1840" t="s">
        <v>29</v>
      </c>
      <c r="C1840" t="s">
        <v>30</v>
      </c>
      <c r="D1840">
        <v>1</v>
      </c>
      <c r="E1840">
        <v>3570</v>
      </c>
      <c r="F1840">
        <v>34</v>
      </c>
      <c r="G1840" t="s">
        <v>6</v>
      </c>
      <c r="H1840" t="s">
        <v>36</v>
      </c>
      <c r="I1840" t="s">
        <v>1890</v>
      </c>
      <c r="J1840" t="s">
        <v>6</v>
      </c>
      <c r="K1840">
        <v>10306</v>
      </c>
      <c r="L1840" s="25">
        <v>628000</v>
      </c>
      <c r="M1840" s="13">
        <v>45132</v>
      </c>
      <c r="N1840" s="1">
        <v>1</v>
      </c>
      <c r="O1840" s="1">
        <v>0</v>
      </c>
      <c r="P1840" s="1">
        <v>1</v>
      </c>
      <c r="Q1840" s="1">
        <v>6000</v>
      </c>
      <c r="R1840" s="1">
        <v>1194</v>
      </c>
      <c r="S1840">
        <v>1930</v>
      </c>
      <c r="T1840" s="29">
        <f>IF(TRIM(PropertySet[[#This Row],[YEAR BUILT]])="", "N/A", 2023-PropertySet[[#This Row],[YEAR BUILT]])</f>
        <v>93</v>
      </c>
      <c r="U1840" t="str" cm="1">
        <f t="array" ref="U1840">IF(PropertySet[[#This Row],[AGE]] = "N/A", "N/A", _xlfn.IFS(PropertySet[[#This Row],[AGE]] &lt;= 25, "0-25 Years", PropertySet[[#This Row],[AGE]] &lt;= 50, "26-50 Years", PropertySet[[#This Row],[AGE]]&lt;=75, "51-75 Years", PropertySet[[#This Row],[AGE]]&lt;=100, "76-100 Years", PropertySet[[#This Row],[AGE]]&gt;100, "100+ Years"))</f>
        <v>76-100 Years</v>
      </c>
      <c r="V1840" t="str" cm="1">
        <f t="array" ref="V18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40" t="s">
        <v>33</v>
      </c>
      <c r="X1840" t="s">
        <v>36</v>
      </c>
    </row>
    <row r="1841" spans="1:24" x14ac:dyDescent="0.3">
      <c r="A1841" t="s">
        <v>1846</v>
      </c>
      <c r="B1841" t="s">
        <v>29</v>
      </c>
      <c r="C1841" t="s">
        <v>30</v>
      </c>
      <c r="D1841">
        <v>1</v>
      </c>
      <c r="E1841">
        <v>3571</v>
      </c>
      <c r="F1841">
        <v>13</v>
      </c>
      <c r="G1841" t="s">
        <v>6</v>
      </c>
      <c r="H1841" t="s">
        <v>36</v>
      </c>
      <c r="I1841" t="s">
        <v>1891</v>
      </c>
      <c r="J1841" t="s">
        <v>6</v>
      </c>
      <c r="K1841">
        <v>10306</v>
      </c>
      <c r="L1841" s="25">
        <v>540000</v>
      </c>
      <c r="M1841" s="13">
        <v>45183</v>
      </c>
      <c r="N1841" s="1">
        <v>1</v>
      </c>
      <c r="O1841" s="1">
        <v>0</v>
      </c>
      <c r="P1841" s="1">
        <v>1</v>
      </c>
      <c r="Q1841" s="1">
        <v>3000</v>
      </c>
      <c r="R1841" s="1">
        <v>898</v>
      </c>
      <c r="S1841">
        <v>1930</v>
      </c>
      <c r="T1841" s="29">
        <f>IF(TRIM(PropertySet[[#This Row],[YEAR BUILT]])="", "N/A", 2023-PropertySet[[#This Row],[YEAR BUILT]])</f>
        <v>93</v>
      </c>
      <c r="U1841" t="str" cm="1">
        <f t="array" ref="U1841">IF(PropertySet[[#This Row],[AGE]] = "N/A", "N/A", _xlfn.IFS(PropertySet[[#This Row],[AGE]] &lt;= 25, "0-25 Years", PropertySet[[#This Row],[AGE]] &lt;= 50, "26-50 Years", PropertySet[[#This Row],[AGE]]&lt;=75, "51-75 Years", PropertySet[[#This Row],[AGE]]&lt;=100, "76-100 Years", PropertySet[[#This Row],[AGE]]&gt;100, "100+ Years"))</f>
        <v>76-100 Years</v>
      </c>
      <c r="V1841" t="str" cm="1">
        <f t="array" ref="V18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41" t="s">
        <v>33</v>
      </c>
      <c r="X1841" t="s">
        <v>36</v>
      </c>
    </row>
    <row r="1842" spans="1:24" x14ac:dyDescent="0.3">
      <c r="A1842" t="s">
        <v>1846</v>
      </c>
      <c r="B1842" t="s">
        <v>29</v>
      </c>
      <c r="C1842" t="s">
        <v>30</v>
      </c>
      <c r="D1842">
        <v>1</v>
      </c>
      <c r="E1842">
        <v>3571</v>
      </c>
      <c r="F1842">
        <v>16</v>
      </c>
      <c r="G1842" t="s">
        <v>6</v>
      </c>
      <c r="H1842" t="s">
        <v>44</v>
      </c>
      <c r="I1842" t="s">
        <v>1892</v>
      </c>
      <c r="J1842" t="s">
        <v>6</v>
      </c>
      <c r="K1842">
        <v>10306</v>
      </c>
      <c r="L1842" s="25">
        <v>495000</v>
      </c>
      <c r="M1842" s="13">
        <v>45218</v>
      </c>
      <c r="N1842" s="1">
        <v>1</v>
      </c>
      <c r="O1842" s="1">
        <v>0</v>
      </c>
      <c r="P1842" s="1">
        <v>1</v>
      </c>
      <c r="Q1842" s="1">
        <v>1400</v>
      </c>
      <c r="R1842" s="1">
        <v>1400</v>
      </c>
      <c r="S1842">
        <v>1989</v>
      </c>
      <c r="T1842" s="29">
        <f>IF(TRIM(PropertySet[[#This Row],[YEAR BUILT]])="", "N/A", 2023-PropertySet[[#This Row],[YEAR BUILT]])</f>
        <v>34</v>
      </c>
      <c r="U1842" t="str" cm="1">
        <f t="array" ref="U1842">IF(PropertySet[[#This Row],[AGE]] = "N/A", "N/A", _xlfn.IFS(PropertySet[[#This Row],[AGE]] &lt;= 25, "0-25 Years", PropertySet[[#This Row],[AGE]] &lt;= 50, "26-50 Years", PropertySet[[#This Row],[AGE]]&lt;=75, "51-75 Years", PropertySet[[#This Row],[AGE]]&lt;=100, "76-100 Years", PropertySet[[#This Row],[AGE]]&gt;100, "100+ Years"))</f>
        <v>26-50 Years</v>
      </c>
      <c r="V1842" t="str" cm="1">
        <f t="array" ref="V18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842" t="s">
        <v>33</v>
      </c>
      <c r="X1842" t="s">
        <v>44</v>
      </c>
    </row>
    <row r="1843" spans="1:24" x14ac:dyDescent="0.3">
      <c r="A1843" t="s">
        <v>1846</v>
      </c>
      <c r="B1843" t="s">
        <v>29</v>
      </c>
      <c r="C1843" t="s">
        <v>30</v>
      </c>
      <c r="D1843">
        <v>1</v>
      </c>
      <c r="E1843">
        <v>3571</v>
      </c>
      <c r="F1843">
        <v>26</v>
      </c>
      <c r="G1843" t="s">
        <v>6</v>
      </c>
      <c r="H1843" t="s">
        <v>31</v>
      </c>
      <c r="I1843" t="s">
        <v>1893</v>
      </c>
      <c r="J1843" t="s">
        <v>6</v>
      </c>
      <c r="K1843">
        <v>10306</v>
      </c>
      <c r="L1843" s="25">
        <v>875000</v>
      </c>
      <c r="M1843" s="13">
        <v>45184</v>
      </c>
      <c r="N1843" s="1">
        <v>1</v>
      </c>
      <c r="O1843" s="1">
        <v>0</v>
      </c>
      <c r="P1843" s="1">
        <v>1</v>
      </c>
      <c r="Q1843" s="1">
        <v>6000</v>
      </c>
      <c r="R1843" s="1">
        <v>1640</v>
      </c>
      <c r="S1843">
        <v>1935</v>
      </c>
      <c r="T1843" s="29">
        <f>IF(TRIM(PropertySet[[#This Row],[YEAR BUILT]])="", "N/A", 2023-PropertySet[[#This Row],[YEAR BUILT]])</f>
        <v>88</v>
      </c>
      <c r="U1843" t="str" cm="1">
        <f t="array" ref="U1843">IF(PropertySet[[#This Row],[AGE]] = "N/A", "N/A", _xlfn.IFS(PropertySet[[#This Row],[AGE]] &lt;= 25, "0-25 Years", PropertySet[[#This Row],[AGE]] &lt;= 50, "26-50 Years", PropertySet[[#This Row],[AGE]]&lt;=75, "51-75 Years", PropertySet[[#This Row],[AGE]]&lt;=100, "76-100 Years", PropertySet[[#This Row],[AGE]]&gt;100, "100+ Years"))</f>
        <v>76-100 Years</v>
      </c>
      <c r="V1843" t="str" cm="1">
        <f t="array" ref="V18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43" t="s">
        <v>33</v>
      </c>
      <c r="X1843" t="s">
        <v>31</v>
      </c>
    </row>
    <row r="1844" spans="1:24" x14ac:dyDescent="0.3">
      <c r="A1844" t="s">
        <v>1846</v>
      </c>
      <c r="B1844" t="s">
        <v>29</v>
      </c>
      <c r="C1844" t="s">
        <v>30</v>
      </c>
      <c r="D1844">
        <v>1</v>
      </c>
      <c r="E1844">
        <v>3571</v>
      </c>
      <c r="F1844">
        <v>39</v>
      </c>
      <c r="G1844" t="s">
        <v>6</v>
      </c>
      <c r="H1844" t="s">
        <v>31</v>
      </c>
      <c r="I1844" t="s">
        <v>1894</v>
      </c>
      <c r="J1844" t="s">
        <v>6</v>
      </c>
      <c r="K1844">
        <v>10306</v>
      </c>
      <c r="L1844" s="25">
        <v>599000</v>
      </c>
      <c r="M1844" s="13">
        <v>45148</v>
      </c>
      <c r="N1844" s="1">
        <v>1</v>
      </c>
      <c r="O1844" s="1">
        <v>0</v>
      </c>
      <c r="P1844" s="1">
        <v>1</v>
      </c>
      <c r="Q1844" s="1">
        <v>3000</v>
      </c>
      <c r="R1844" s="1">
        <v>1194</v>
      </c>
      <c r="S1844">
        <v>1930</v>
      </c>
      <c r="T1844" s="29">
        <f>IF(TRIM(PropertySet[[#This Row],[YEAR BUILT]])="", "N/A", 2023-PropertySet[[#This Row],[YEAR BUILT]])</f>
        <v>93</v>
      </c>
      <c r="U1844" t="str" cm="1">
        <f t="array" ref="U1844">IF(PropertySet[[#This Row],[AGE]] = "N/A", "N/A", _xlfn.IFS(PropertySet[[#This Row],[AGE]] &lt;= 25, "0-25 Years", PropertySet[[#This Row],[AGE]] &lt;= 50, "26-50 Years", PropertySet[[#This Row],[AGE]]&lt;=75, "51-75 Years", PropertySet[[#This Row],[AGE]]&lt;=100, "76-100 Years", PropertySet[[#This Row],[AGE]]&gt;100, "100+ Years"))</f>
        <v>76-100 Years</v>
      </c>
      <c r="V1844" t="str" cm="1">
        <f t="array" ref="V18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44" t="s">
        <v>33</v>
      </c>
      <c r="X1844" t="s">
        <v>31</v>
      </c>
    </row>
    <row r="1845" spans="1:24" x14ac:dyDescent="0.3">
      <c r="A1845" t="s">
        <v>1846</v>
      </c>
      <c r="B1845" t="s">
        <v>29</v>
      </c>
      <c r="C1845" t="s">
        <v>30</v>
      </c>
      <c r="D1845">
        <v>1</v>
      </c>
      <c r="E1845">
        <v>3571</v>
      </c>
      <c r="F1845">
        <v>41</v>
      </c>
      <c r="G1845" t="s">
        <v>6</v>
      </c>
      <c r="H1845" t="s">
        <v>31</v>
      </c>
      <c r="I1845" t="s">
        <v>1895</v>
      </c>
      <c r="J1845" t="s">
        <v>6</v>
      </c>
      <c r="K1845">
        <v>10306</v>
      </c>
      <c r="L1845" s="25">
        <v>555000</v>
      </c>
      <c r="M1845" s="13">
        <v>45062</v>
      </c>
      <c r="N1845" s="1">
        <v>1</v>
      </c>
      <c r="O1845" s="1">
        <v>0</v>
      </c>
      <c r="P1845" s="1">
        <v>1</v>
      </c>
      <c r="Q1845" s="1">
        <v>3000</v>
      </c>
      <c r="R1845" s="1">
        <v>1194</v>
      </c>
      <c r="S1845">
        <v>1930</v>
      </c>
      <c r="T1845" s="29">
        <f>IF(TRIM(PropertySet[[#This Row],[YEAR BUILT]])="", "N/A", 2023-PropertySet[[#This Row],[YEAR BUILT]])</f>
        <v>93</v>
      </c>
      <c r="U1845" t="str" cm="1">
        <f t="array" ref="U1845">IF(PropertySet[[#This Row],[AGE]] = "N/A", "N/A", _xlfn.IFS(PropertySet[[#This Row],[AGE]] &lt;= 25, "0-25 Years", PropertySet[[#This Row],[AGE]] &lt;= 50, "26-50 Years", PropertySet[[#This Row],[AGE]]&lt;=75, "51-75 Years", PropertySet[[#This Row],[AGE]]&lt;=100, "76-100 Years", PropertySet[[#This Row],[AGE]]&gt;100, "100+ Years"))</f>
        <v>76-100 Years</v>
      </c>
      <c r="V1845" t="str" cm="1">
        <f t="array" ref="V18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45" t="s">
        <v>33</v>
      </c>
      <c r="X1845" t="s">
        <v>31</v>
      </c>
    </row>
    <row r="1846" spans="1:24" x14ac:dyDescent="0.3">
      <c r="A1846" t="s">
        <v>1846</v>
      </c>
      <c r="B1846" t="s">
        <v>29</v>
      </c>
      <c r="C1846" t="s">
        <v>30</v>
      </c>
      <c r="D1846">
        <v>1</v>
      </c>
      <c r="E1846">
        <v>3571</v>
      </c>
      <c r="F1846">
        <v>75</v>
      </c>
      <c r="G1846" t="s">
        <v>6</v>
      </c>
      <c r="H1846" t="s">
        <v>31</v>
      </c>
      <c r="I1846" t="s">
        <v>1896</v>
      </c>
      <c r="J1846" t="s">
        <v>6</v>
      </c>
      <c r="K1846">
        <v>10306</v>
      </c>
      <c r="L1846" s="25">
        <v>0</v>
      </c>
      <c r="M1846" s="13">
        <v>45020</v>
      </c>
      <c r="N1846" s="1">
        <v>1</v>
      </c>
      <c r="O1846" s="1">
        <v>0</v>
      </c>
      <c r="P1846" s="1">
        <v>1</v>
      </c>
      <c r="Q1846" s="1">
        <v>4000</v>
      </c>
      <c r="R1846" s="1">
        <v>1280</v>
      </c>
      <c r="S1846">
        <v>1930</v>
      </c>
      <c r="T1846" s="29">
        <f>IF(TRIM(PropertySet[[#This Row],[YEAR BUILT]])="", "N/A", 2023-PropertySet[[#This Row],[YEAR BUILT]])</f>
        <v>93</v>
      </c>
      <c r="U1846" t="str" cm="1">
        <f t="array" ref="U1846">IF(PropertySet[[#This Row],[AGE]] = "N/A", "N/A", _xlfn.IFS(PropertySet[[#This Row],[AGE]] &lt;= 25, "0-25 Years", PropertySet[[#This Row],[AGE]] &lt;= 50, "26-50 Years", PropertySet[[#This Row],[AGE]]&lt;=75, "51-75 Years", PropertySet[[#This Row],[AGE]]&lt;=100, "76-100 Years", PropertySet[[#This Row],[AGE]]&gt;100, "100+ Years"))</f>
        <v>76-100 Years</v>
      </c>
      <c r="V1846" t="str" cm="1">
        <f t="array" ref="V18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46" t="s">
        <v>33</v>
      </c>
      <c r="X1846" t="s">
        <v>31</v>
      </c>
    </row>
    <row r="1847" spans="1:24" x14ac:dyDescent="0.3">
      <c r="A1847" t="s">
        <v>1846</v>
      </c>
      <c r="B1847" t="s">
        <v>29</v>
      </c>
      <c r="C1847" t="s">
        <v>30</v>
      </c>
      <c r="D1847">
        <v>1</v>
      </c>
      <c r="E1847">
        <v>3572</v>
      </c>
      <c r="F1847">
        <v>6</v>
      </c>
      <c r="G1847" t="s">
        <v>6</v>
      </c>
      <c r="H1847" t="s">
        <v>44</v>
      </c>
      <c r="I1847" t="s">
        <v>1897</v>
      </c>
      <c r="J1847" t="s">
        <v>6</v>
      </c>
      <c r="K1847">
        <v>10306</v>
      </c>
      <c r="L1847" s="25">
        <v>209000</v>
      </c>
      <c r="M1847" s="13">
        <v>45166</v>
      </c>
      <c r="N1847" s="1">
        <v>1</v>
      </c>
      <c r="O1847" s="1">
        <v>0</v>
      </c>
      <c r="P1847" s="1">
        <v>1</v>
      </c>
      <c r="Q1847" s="1">
        <v>2500</v>
      </c>
      <c r="R1847" s="1">
        <v>1430</v>
      </c>
      <c r="S1847">
        <v>2002</v>
      </c>
      <c r="T1847" s="29">
        <f>IF(TRIM(PropertySet[[#This Row],[YEAR BUILT]])="", "N/A", 2023-PropertySet[[#This Row],[YEAR BUILT]])</f>
        <v>21</v>
      </c>
      <c r="U1847" t="str" cm="1">
        <f t="array" ref="U1847">IF(PropertySet[[#This Row],[AGE]] = "N/A", "N/A", _xlfn.IFS(PropertySet[[#This Row],[AGE]] &lt;= 25, "0-25 Years", PropertySet[[#This Row],[AGE]] &lt;= 50, "26-50 Years", PropertySet[[#This Row],[AGE]]&lt;=75, "51-75 Years", PropertySet[[#This Row],[AGE]]&lt;=100, "76-100 Years", PropertySet[[#This Row],[AGE]]&gt;100, "100+ Years"))</f>
        <v>0-25 Years</v>
      </c>
      <c r="V1847" t="str" cm="1">
        <f t="array" ref="V18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847" t="s">
        <v>33</v>
      </c>
      <c r="X1847" t="s">
        <v>44</v>
      </c>
    </row>
    <row r="1848" spans="1:24" x14ac:dyDescent="0.3">
      <c r="A1848" t="s">
        <v>1846</v>
      </c>
      <c r="B1848" t="s">
        <v>29</v>
      </c>
      <c r="C1848" t="s">
        <v>30</v>
      </c>
      <c r="D1848">
        <v>1</v>
      </c>
      <c r="E1848">
        <v>3573</v>
      </c>
      <c r="F1848">
        <v>33</v>
      </c>
      <c r="G1848" t="s">
        <v>6</v>
      </c>
      <c r="H1848" t="s">
        <v>31</v>
      </c>
      <c r="I1848" t="s">
        <v>1898</v>
      </c>
      <c r="J1848" t="s">
        <v>6</v>
      </c>
      <c r="K1848">
        <v>10306</v>
      </c>
      <c r="L1848" s="25">
        <v>0</v>
      </c>
      <c r="M1848" s="13">
        <v>44930</v>
      </c>
      <c r="N1848" s="1">
        <v>1</v>
      </c>
      <c r="O1848" s="1">
        <v>0</v>
      </c>
      <c r="P1848" s="1">
        <v>1</v>
      </c>
      <c r="Q1848" s="1">
        <v>6000</v>
      </c>
      <c r="R1848" s="1">
        <v>1100</v>
      </c>
      <c r="S1848">
        <v>1930</v>
      </c>
      <c r="T1848" s="29">
        <f>IF(TRIM(PropertySet[[#This Row],[YEAR BUILT]])="", "N/A", 2023-PropertySet[[#This Row],[YEAR BUILT]])</f>
        <v>93</v>
      </c>
      <c r="U1848" t="str" cm="1">
        <f t="array" ref="U1848">IF(PropertySet[[#This Row],[AGE]] = "N/A", "N/A", _xlfn.IFS(PropertySet[[#This Row],[AGE]] &lt;= 25, "0-25 Years", PropertySet[[#This Row],[AGE]] &lt;= 50, "26-50 Years", PropertySet[[#This Row],[AGE]]&lt;=75, "51-75 Years", PropertySet[[#This Row],[AGE]]&lt;=100, "76-100 Years", PropertySet[[#This Row],[AGE]]&gt;100, "100+ Years"))</f>
        <v>76-100 Years</v>
      </c>
      <c r="V1848" t="str" cm="1">
        <f t="array" ref="V18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48" t="s">
        <v>33</v>
      </c>
      <c r="X1848" t="s">
        <v>31</v>
      </c>
    </row>
    <row r="1849" spans="1:24" x14ac:dyDescent="0.3">
      <c r="A1849" t="s">
        <v>1846</v>
      </c>
      <c r="B1849" t="s">
        <v>29</v>
      </c>
      <c r="C1849" t="s">
        <v>30</v>
      </c>
      <c r="D1849">
        <v>1</v>
      </c>
      <c r="E1849">
        <v>3573</v>
      </c>
      <c r="F1849">
        <v>35</v>
      </c>
      <c r="G1849" t="s">
        <v>6</v>
      </c>
      <c r="H1849" t="s">
        <v>31</v>
      </c>
      <c r="I1849" t="s">
        <v>1899</v>
      </c>
      <c r="J1849" t="s">
        <v>6</v>
      </c>
      <c r="K1849">
        <v>10306</v>
      </c>
      <c r="L1849" s="25">
        <v>990000</v>
      </c>
      <c r="M1849" s="13">
        <v>45280</v>
      </c>
      <c r="N1849" s="1">
        <v>1</v>
      </c>
      <c r="O1849" s="1">
        <v>0</v>
      </c>
      <c r="P1849" s="1">
        <v>1</v>
      </c>
      <c r="Q1849" s="1">
        <v>6000</v>
      </c>
      <c r="R1849" s="1">
        <v>2606</v>
      </c>
      <c r="S1849">
        <v>1955</v>
      </c>
      <c r="T1849" s="29">
        <f>IF(TRIM(PropertySet[[#This Row],[YEAR BUILT]])="", "N/A", 2023-PropertySet[[#This Row],[YEAR BUILT]])</f>
        <v>68</v>
      </c>
      <c r="U1849" t="str" cm="1">
        <f t="array" ref="U1849">IF(PropertySet[[#This Row],[AGE]] = "N/A", "N/A", _xlfn.IFS(PropertySet[[#This Row],[AGE]] &lt;= 25, "0-25 Years", PropertySet[[#This Row],[AGE]] &lt;= 50, "26-50 Years", PropertySet[[#This Row],[AGE]]&lt;=75, "51-75 Years", PropertySet[[#This Row],[AGE]]&lt;=100, "76-100 Years", PropertySet[[#This Row],[AGE]]&gt;100, "100+ Years"))</f>
        <v>51-75 Years</v>
      </c>
      <c r="V1849" t="str" cm="1">
        <f t="array" ref="V18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49" t="s">
        <v>33</v>
      </c>
      <c r="X1849" t="s">
        <v>31</v>
      </c>
    </row>
    <row r="1850" spans="1:24" x14ac:dyDescent="0.3">
      <c r="A1850" t="s">
        <v>1846</v>
      </c>
      <c r="B1850" t="s">
        <v>29</v>
      </c>
      <c r="C1850" t="s">
        <v>30</v>
      </c>
      <c r="D1850">
        <v>1</v>
      </c>
      <c r="E1850">
        <v>3573</v>
      </c>
      <c r="F1850">
        <v>54</v>
      </c>
      <c r="G1850" t="s">
        <v>6</v>
      </c>
      <c r="H1850" t="s">
        <v>31</v>
      </c>
      <c r="I1850" t="s">
        <v>1900</v>
      </c>
      <c r="J1850" t="s">
        <v>6</v>
      </c>
      <c r="K1850">
        <v>10306</v>
      </c>
      <c r="L1850" s="25">
        <v>701000</v>
      </c>
      <c r="M1850" s="13">
        <v>44973</v>
      </c>
      <c r="N1850" s="1">
        <v>1</v>
      </c>
      <c r="O1850" s="1">
        <v>0</v>
      </c>
      <c r="P1850" s="1">
        <v>1</v>
      </c>
      <c r="Q1850" s="1">
        <v>5200</v>
      </c>
      <c r="R1850" s="1">
        <v>1216</v>
      </c>
      <c r="S1850">
        <v>1940</v>
      </c>
      <c r="T1850" s="29">
        <f>IF(TRIM(PropertySet[[#This Row],[YEAR BUILT]])="", "N/A", 2023-PropertySet[[#This Row],[YEAR BUILT]])</f>
        <v>83</v>
      </c>
      <c r="U1850" t="str" cm="1">
        <f t="array" ref="U1850">IF(PropertySet[[#This Row],[AGE]] = "N/A", "N/A", _xlfn.IFS(PropertySet[[#This Row],[AGE]] &lt;= 25, "0-25 Years", PropertySet[[#This Row],[AGE]] &lt;= 50, "26-50 Years", PropertySet[[#This Row],[AGE]]&lt;=75, "51-75 Years", PropertySet[[#This Row],[AGE]]&lt;=100, "76-100 Years", PropertySet[[#This Row],[AGE]]&gt;100, "100+ Years"))</f>
        <v>76-100 Years</v>
      </c>
      <c r="V1850" t="str" cm="1">
        <f t="array" ref="V18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50" t="s">
        <v>33</v>
      </c>
      <c r="X1850" t="s">
        <v>31</v>
      </c>
    </row>
    <row r="1851" spans="1:24" x14ac:dyDescent="0.3">
      <c r="A1851" t="s">
        <v>1846</v>
      </c>
      <c r="B1851" t="s">
        <v>29</v>
      </c>
      <c r="C1851" t="s">
        <v>30</v>
      </c>
      <c r="D1851">
        <v>1</v>
      </c>
      <c r="E1851">
        <v>3583</v>
      </c>
      <c r="F1851">
        <v>20</v>
      </c>
      <c r="G1851" t="s">
        <v>6</v>
      </c>
      <c r="H1851" t="s">
        <v>44</v>
      </c>
      <c r="I1851" t="s">
        <v>1901</v>
      </c>
      <c r="J1851" t="s">
        <v>6</v>
      </c>
      <c r="K1851">
        <v>10306</v>
      </c>
      <c r="L1851" s="25">
        <v>710000</v>
      </c>
      <c r="M1851" s="13">
        <v>45188</v>
      </c>
      <c r="N1851" s="1">
        <v>1</v>
      </c>
      <c r="O1851" s="1">
        <v>0</v>
      </c>
      <c r="P1851" s="1">
        <v>1</v>
      </c>
      <c r="Q1851" s="1">
        <v>2884</v>
      </c>
      <c r="R1851" s="1">
        <v>1672</v>
      </c>
      <c r="S1851">
        <v>1970</v>
      </c>
      <c r="T1851" s="29">
        <f>IF(TRIM(PropertySet[[#This Row],[YEAR BUILT]])="", "N/A", 2023-PropertySet[[#This Row],[YEAR BUILT]])</f>
        <v>53</v>
      </c>
      <c r="U1851" t="str" cm="1">
        <f t="array" ref="U1851">IF(PropertySet[[#This Row],[AGE]] = "N/A", "N/A", _xlfn.IFS(PropertySet[[#This Row],[AGE]] &lt;= 25, "0-25 Years", PropertySet[[#This Row],[AGE]] &lt;= 50, "26-50 Years", PropertySet[[#This Row],[AGE]]&lt;=75, "51-75 Years", PropertySet[[#This Row],[AGE]]&lt;=100, "76-100 Years", PropertySet[[#This Row],[AGE]]&gt;100, "100+ Years"))</f>
        <v>51-75 Years</v>
      </c>
      <c r="V1851" t="str" cm="1">
        <f t="array" ref="V18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51" t="s">
        <v>33</v>
      </c>
      <c r="X1851" t="s">
        <v>44</v>
      </c>
    </row>
    <row r="1852" spans="1:24" x14ac:dyDescent="0.3">
      <c r="A1852" t="s">
        <v>1846</v>
      </c>
      <c r="B1852" t="s">
        <v>29</v>
      </c>
      <c r="C1852" t="s">
        <v>30</v>
      </c>
      <c r="D1852">
        <v>1</v>
      </c>
      <c r="E1852">
        <v>3589</v>
      </c>
      <c r="F1852">
        <v>18</v>
      </c>
      <c r="G1852" t="s">
        <v>6</v>
      </c>
      <c r="H1852" t="s">
        <v>36</v>
      </c>
      <c r="I1852" t="s">
        <v>1902</v>
      </c>
      <c r="J1852" t="s">
        <v>6</v>
      </c>
      <c r="K1852">
        <v>10306</v>
      </c>
      <c r="L1852" s="25">
        <v>0</v>
      </c>
      <c r="M1852" s="13">
        <v>45265</v>
      </c>
      <c r="N1852" s="1">
        <v>1</v>
      </c>
      <c r="O1852" s="1">
        <v>0</v>
      </c>
      <c r="P1852" s="1">
        <v>1</v>
      </c>
      <c r="Q1852" s="1">
        <v>5440</v>
      </c>
      <c r="R1852" s="1">
        <v>968</v>
      </c>
      <c r="S1852">
        <v>1945</v>
      </c>
      <c r="T1852" s="29">
        <f>IF(TRIM(PropertySet[[#This Row],[YEAR BUILT]])="", "N/A", 2023-PropertySet[[#This Row],[YEAR BUILT]])</f>
        <v>78</v>
      </c>
      <c r="U1852" t="str" cm="1">
        <f t="array" ref="U1852">IF(PropertySet[[#This Row],[AGE]] = "N/A", "N/A", _xlfn.IFS(PropertySet[[#This Row],[AGE]] &lt;= 25, "0-25 Years", PropertySet[[#This Row],[AGE]] &lt;= 50, "26-50 Years", PropertySet[[#This Row],[AGE]]&lt;=75, "51-75 Years", PropertySet[[#This Row],[AGE]]&lt;=100, "76-100 Years", PropertySet[[#This Row],[AGE]]&gt;100, "100+ Years"))</f>
        <v>76-100 Years</v>
      </c>
      <c r="V1852" t="str" cm="1">
        <f t="array" ref="V18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52" t="s">
        <v>33</v>
      </c>
      <c r="X1852" t="s">
        <v>36</v>
      </c>
    </row>
    <row r="1853" spans="1:24" x14ac:dyDescent="0.3">
      <c r="A1853" t="s">
        <v>1846</v>
      </c>
      <c r="B1853" t="s">
        <v>29</v>
      </c>
      <c r="C1853" t="s">
        <v>30</v>
      </c>
      <c r="D1853">
        <v>1</v>
      </c>
      <c r="E1853">
        <v>3589</v>
      </c>
      <c r="F1853">
        <v>25</v>
      </c>
      <c r="G1853" t="s">
        <v>6</v>
      </c>
      <c r="H1853" t="s">
        <v>31</v>
      </c>
      <c r="I1853" t="s">
        <v>1903</v>
      </c>
      <c r="J1853" t="s">
        <v>6</v>
      </c>
      <c r="K1853">
        <v>10306</v>
      </c>
      <c r="L1853" s="25">
        <v>680000</v>
      </c>
      <c r="M1853" s="13">
        <v>45134</v>
      </c>
      <c r="N1853" s="1">
        <v>1</v>
      </c>
      <c r="O1853" s="1">
        <v>0</v>
      </c>
      <c r="P1853" s="1">
        <v>1</v>
      </c>
      <c r="Q1853" s="1">
        <v>4810</v>
      </c>
      <c r="R1853" s="1">
        <v>972</v>
      </c>
      <c r="S1853">
        <v>1920</v>
      </c>
      <c r="T1853" s="29">
        <f>IF(TRIM(PropertySet[[#This Row],[YEAR BUILT]])="", "N/A", 2023-PropertySet[[#This Row],[YEAR BUILT]])</f>
        <v>103</v>
      </c>
      <c r="U1853" t="str" cm="1">
        <f t="array" ref="U1853">IF(PropertySet[[#This Row],[AGE]] = "N/A", "N/A", _xlfn.IFS(PropertySet[[#This Row],[AGE]] &lt;= 25, "0-25 Years", PropertySet[[#This Row],[AGE]] &lt;= 50, "26-50 Years", PropertySet[[#This Row],[AGE]]&lt;=75, "51-75 Years", PropertySet[[#This Row],[AGE]]&lt;=100, "76-100 Years", PropertySet[[#This Row],[AGE]]&gt;100, "100+ Years"))</f>
        <v>100+ Years</v>
      </c>
      <c r="V1853" t="str" cm="1">
        <f t="array" ref="V18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853" t="s">
        <v>33</v>
      </c>
      <c r="X1853" t="s">
        <v>31</v>
      </c>
    </row>
    <row r="1854" spans="1:24" x14ac:dyDescent="0.3">
      <c r="A1854" t="s">
        <v>1846</v>
      </c>
      <c r="B1854" t="s">
        <v>29</v>
      </c>
      <c r="C1854" t="s">
        <v>30</v>
      </c>
      <c r="D1854">
        <v>1</v>
      </c>
      <c r="E1854">
        <v>3589</v>
      </c>
      <c r="F1854">
        <v>37</v>
      </c>
      <c r="G1854" t="s">
        <v>6</v>
      </c>
      <c r="H1854" t="s">
        <v>44</v>
      </c>
      <c r="I1854" t="s">
        <v>1904</v>
      </c>
      <c r="J1854" t="s">
        <v>6</v>
      </c>
      <c r="K1854">
        <v>10306</v>
      </c>
      <c r="L1854" s="25">
        <v>560000</v>
      </c>
      <c r="M1854" s="13">
        <v>45064</v>
      </c>
      <c r="N1854" s="1">
        <v>1</v>
      </c>
      <c r="O1854" s="1">
        <v>0</v>
      </c>
      <c r="P1854" s="1">
        <v>1</v>
      </c>
      <c r="Q1854" s="1">
        <v>1400</v>
      </c>
      <c r="R1854" s="1">
        <v>1220</v>
      </c>
      <c r="S1854">
        <v>1991</v>
      </c>
      <c r="T1854" s="29">
        <f>IF(TRIM(PropertySet[[#This Row],[YEAR BUILT]])="", "N/A", 2023-PropertySet[[#This Row],[YEAR BUILT]])</f>
        <v>32</v>
      </c>
      <c r="U1854" t="str" cm="1">
        <f t="array" ref="U1854">IF(PropertySet[[#This Row],[AGE]] = "N/A", "N/A", _xlfn.IFS(PropertySet[[#This Row],[AGE]] &lt;= 25, "0-25 Years", PropertySet[[#This Row],[AGE]] &lt;= 50, "26-50 Years", PropertySet[[#This Row],[AGE]]&lt;=75, "51-75 Years", PropertySet[[#This Row],[AGE]]&lt;=100, "76-100 Years", PropertySet[[#This Row],[AGE]]&gt;100, "100+ Years"))</f>
        <v>26-50 Years</v>
      </c>
      <c r="V1854" t="str" cm="1">
        <f t="array" ref="V18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854" t="s">
        <v>33</v>
      </c>
      <c r="X1854" t="s">
        <v>44</v>
      </c>
    </row>
    <row r="1855" spans="1:24" x14ac:dyDescent="0.3">
      <c r="A1855" t="s">
        <v>1846</v>
      </c>
      <c r="B1855" t="s">
        <v>29</v>
      </c>
      <c r="C1855" t="s">
        <v>30</v>
      </c>
      <c r="D1855">
        <v>1</v>
      </c>
      <c r="E1855">
        <v>3590</v>
      </c>
      <c r="F1855">
        <v>52</v>
      </c>
      <c r="G1855" t="s">
        <v>6</v>
      </c>
      <c r="H1855" t="s">
        <v>36</v>
      </c>
      <c r="I1855" t="s">
        <v>1905</v>
      </c>
      <c r="J1855" t="s">
        <v>6</v>
      </c>
      <c r="K1855">
        <v>10306</v>
      </c>
      <c r="L1855" s="25">
        <v>0</v>
      </c>
      <c r="M1855" s="13">
        <v>45141</v>
      </c>
      <c r="N1855" s="1">
        <v>1</v>
      </c>
      <c r="O1855" s="1">
        <v>0</v>
      </c>
      <c r="P1855" s="1">
        <v>1</v>
      </c>
      <c r="Q1855" s="1">
        <v>4000</v>
      </c>
      <c r="R1855" s="1">
        <v>744</v>
      </c>
      <c r="S1855">
        <v>1899</v>
      </c>
      <c r="T1855" s="29">
        <f>IF(TRIM(PropertySet[[#This Row],[YEAR BUILT]])="", "N/A", 2023-PropertySet[[#This Row],[YEAR BUILT]])</f>
        <v>124</v>
      </c>
      <c r="U1855" t="str" cm="1">
        <f t="array" ref="U1855">IF(PropertySet[[#This Row],[AGE]] = "N/A", "N/A", _xlfn.IFS(PropertySet[[#This Row],[AGE]] &lt;= 25, "0-25 Years", PropertySet[[#This Row],[AGE]] &lt;= 50, "26-50 Years", PropertySet[[#This Row],[AGE]]&lt;=75, "51-75 Years", PropertySet[[#This Row],[AGE]]&lt;=100, "76-100 Years", PropertySet[[#This Row],[AGE]]&gt;100, "100+ Years"))</f>
        <v>100+ Years</v>
      </c>
      <c r="V1855" t="str" cm="1">
        <f t="array" ref="V18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855" t="s">
        <v>33</v>
      </c>
      <c r="X1855" t="s">
        <v>36</v>
      </c>
    </row>
    <row r="1856" spans="1:24" x14ac:dyDescent="0.3">
      <c r="A1856" t="s">
        <v>1846</v>
      </c>
      <c r="B1856" t="s">
        <v>29</v>
      </c>
      <c r="C1856" t="s">
        <v>30</v>
      </c>
      <c r="D1856">
        <v>1</v>
      </c>
      <c r="E1856">
        <v>3591</v>
      </c>
      <c r="F1856">
        <v>36</v>
      </c>
      <c r="G1856" t="s">
        <v>6</v>
      </c>
      <c r="H1856" t="s">
        <v>36</v>
      </c>
      <c r="I1856" t="s">
        <v>1906</v>
      </c>
      <c r="J1856" t="s">
        <v>6</v>
      </c>
      <c r="K1856">
        <v>10306</v>
      </c>
      <c r="L1856" s="25">
        <v>520000</v>
      </c>
      <c r="M1856" s="13">
        <v>45280</v>
      </c>
      <c r="N1856" s="1">
        <v>1</v>
      </c>
      <c r="O1856" s="1">
        <v>0</v>
      </c>
      <c r="P1856" s="1">
        <v>1</v>
      </c>
      <c r="Q1856" s="1">
        <v>4200</v>
      </c>
      <c r="R1856" s="1">
        <v>756</v>
      </c>
      <c r="S1856">
        <v>1955</v>
      </c>
      <c r="T1856" s="29">
        <f>IF(TRIM(PropertySet[[#This Row],[YEAR BUILT]])="", "N/A", 2023-PropertySet[[#This Row],[YEAR BUILT]])</f>
        <v>68</v>
      </c>
      <c r="U1856" t="str" cm="1">
        <f t="array" ref="U1856">IF(PropertySet[[#This Row],[AGE]] = "N/A", "N/A", _xlfn.IFS(PropertySet[[#This Row],[AGE]] &lt;= 25, "0-25 Years", PropertySet[[#This Row],[AGE]] &lt;= 50, "26-50 Years", PropertySet[[#This Row],[AGE]]&lt;=75, "51-75 Years", PropertySet[[#This Row],[AGE]]&lt;=100, "76-100 Years", PropertySet[[#This Row],[AGE]]&gt;100, "100+ Years"))</f>
        <v>51-75 Years</v>
      </c>
      <c r="V1856" t="str" cm="1">
        <f t="array" ref="V18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56" t="s">
        <v>33</v>
      </c>
      <c r="X1856" t="s">
        <v>36</v>
      </c>
    </row>
    <row r="1857" spans="1:24" x14ac:dyDescent="0.3">
      <c r="A1857" t="s">
        <v>1846</v>
      </c>
      <c r="B1857" t="s">
        <v>29</v>
      </c>
      <c r="C1857" t="s">
        <v>30</v>
      </c>
      <c r="D1857">
        <v>1</v>
      </c>
      <c r="E1857">
        <v>3595</v>
      </c>
      <c r="F1857">
        <v>1</v>
      </c>
      <c r="G1857" t="s">
        <v>6</v>
      </c>
      <c r="H1857" t="s">
        <v>31</v>
      </c>
      <c r="I1857" t="s">
        <v>1907</v>
      </c>
      <c r="J1857" t="s">
        <v>6</v>
      </c>
      <c r="K1857">
        <v>10306</v>
      </c>
      <c r="L1857" s="25">
        <v>0</v>
      </c>
      <c r="M1857" s="13">
        <v>45259</v>
      </c>
      <c r="N1857" s="1">
        <v>1</v>
      </c>
      <c r="O1857" s="1">
        <v>0</v>
      </c>
      <c r="P1857" s="1">
        <v>1</v>
      </c>
      <c r="Q1857" s="1">
        <v>5000</v>
      </c>
      <c r="R1857" s="1">
        <v>1812</v>
      </c>
      <c r="S1857">
        <v>1930</v>
      </c>
      <c r="T1857" s="29">
        <f>IF(TRIM(PropertySet[[#This Row],[YEAR BUILT]])="", "N/A", 2023-PropertySet[[#This Row],[YEAR BUILT]])</f>
        <v>93</v>
      </c>
      <c r="U1857" t="str" cm="1">
        <f t="array" ref="U1857">IF(PropertySet[[#This Row],[AGE]] = "N/A", "N/A", _xlfn.IFS(PropertySet[[#This Row],[AGE]] &lt;= 25, "0-25 Years", PropertySet[[#This Row],[AGE]] &lt;= 50, "26-50 Years", PropertySet[[#This Row],[AGE]]&lt;=75, "51-75 Years", PropertySet[[#This Row],[AGE]]&lt;=100, "76-100 Years", PropertySet[[#This Row],[AGE]]&gt;100, "100+ Years"))</f>
        <v>76-100 Years</v>
      </c>
      <c r="V1857" t="str" cm="1">
        <f t="array" ref="V18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57" t="s">
        <v>33</v>
      </c>
      <c r="X1857" t="s">
        <v>31</v>
      </c>
    </row>
    <row r="1858" spans="1:24" x14ac:dyDescent="0.3">
      <c r="A1858" t="s">
        <v>1846</v>
      </c>
      <c r="B1858" t="s">
        <v>29</v>
      </c>
      <c r="C1858" t="s">
        <v>30</v>
      </c>
      <c r="D1858">
        <v>1</v>
      </c>
      <c r="E1858">
        <v>3603</v>
      </c>
      <c r="F1858">
        <v>18</v>
      </c>
      <c r="G1858" t="s">
        <v>6</v>
      </c>
      <c r="H1858" t="s">
        <v>44</v>
      </c>
      <c r="I1858" t="s">
        <v>1908</v>
      </c>
      <c r="J1858" t="s">
        <v>6</v>
      </c>
      <c r="K1858">
        <v>10306</v>
      </c>
      <c r="L1858" s="25">
        <v>638000</v>
      </c>
      <c r="M1858" s="13">
        <v>45147</v>
      </c>
      <c r="N1858" s="1">
        <v>1</v>
      </c>
      <c r="O1858" s="1">
        <v>0</v>
      </c>
      <c r="P1858" s="1">
        <v>1</v>
      </c>
      <c r="Q1858" s="1">
        <v>2500</v>
      </c>
      <c r="R1858" s="1">
        <v>1620</v>
      </c>
      <c r="S1858">
        <v>1955</v>
      </c>
      <c r="T1858" s="29">
        <f>IF(TRIM(PropertySet[[#This Row],[YEAR BUILT]])="", "N/A", 2023-PropertySet[[#This Row],[YEAR BUILT]])</f>
        <v>68</v>
      </c>
      <c r="U1858" t="str" cm="1">
        <f t="array" ref="U1858">IF(PropertySet[[#This Row],[AGE]] = "N/A", "N/A", _xlfn.IFS(PropertySet[[#This Row],[AGE]] &lt;= 25, "0-25 Years", PropertySet[[#This Row],[AGE]] &lt;= 50, "26-50 Years", PropertySet[[#This Row],[AGE]]&lt;=75, "51-75 Years", PropertySet[[#This Row],[AGE]]&lt;=100, "76-100 Years", PropertySet[[#This Row],[AGE]]&gt;100, "100+ Years"))</f>
        <v>51-75 Years</v>
      </c>
      <c r="V1858" t="str" cm="1">
        <f t="array" ref="V18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58" t="s">
        <v>33</v>
      </c>
      <c r="X1858" t="s">
        <v>44</v>
      </c>
    </row>
    <row r="1859" spans="1:24" x14ac:dyDescent="0.3">
      <c r="A1859" t="s">
        <v>1846</v>
      </c>
      <c r="B1859" t="s">
        <v>29</v>
      </c>
      <c r="C1859" t="s">
        <v>30</v>
      </c>
      <c r="D1859">
        <v>1</v>
      </c>
      <c r="E1859">
        <v>3603</v>
      </c>
      <c r="F1859">
        <v>19</v>
      </c>
      <c r="G1859" t="s">
        <v>6</v>
      </c>
      <c r="H1859" t="s">
        <v>44</v>
      </c>
      <c r="I1859" t="s">
        <v>1909</v>
      </c>
      <c r="J1859" t="s">
        <v>6</v>
      </c>
      <c r="K1859">
        <v>10306</v>
      </c>
      <c r="L1859" s="25">
        <v>610000</v>
      </c>
      <c r="M1859" s="13">
        <v>44936</v>
      </c>
      <c r="N1859" s="1">
        <v>1</v>
      </c>
      <c r="O1859" s="1">
        <v>0</v>
      </c>
      <c r="P1859" s="1">
        <v>1</v>
      </c>
      <c r="Q1859" s="1">
        <v>2525</v>
      </c>
      <c r="R1859" s="1">
        <v>1620</v>
      </c>
      <c r="S1859">
        <v>1955</v>
      </c>
      <c r="T1859" s="29">
        <f>IF(TRIM(PropertySet[[#This Row],[YEAR BUILT]])="", "N/A", 2023-PropertySet[[#This Row],[YEAR BUILT]])</f>
        <v>68</v>
      </c>
      <c r="U1859" t="str" cm="1">
        <f t="array" ref="U1859">IF(PropertySet[[#This Row],[AGE]] = "N/A", "N/A", _xlfn.IFS(PropertySet[[#This Row],[AGE]] &lt;= 25, "0-25 Years", PropertySet[[#This Row],[AGE]] &lt;= 50, "26-50 Years", PropertySet[[#This Row],[AGE]]&lt;=75, "51-75 Years", PropertySet[[#This Row],[AGE]]&lt;=100, "76-100 Years", PropertySet[[#This Row],[AGE]]&gt;100, "100+ Years"))</f>
        <v>51-75 Years</v>
      </c>
      <c r="V1859" t="str" cm="1">
        <f t="array" ref="V18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59" t="s">
        <v>33</v>
      </c>
      <c r="X1859" t="s">
        <v>44</v>
      </c>
    </row>
    <row r="1860" spans="1:24" x14ac:dyDescent="0.3">
      <c r="A1860" t="s">
        <v>1846</v>
      </c>
      <c r="B1860" t="s">
        <v>29</v>
      </c>
      <c r="C1860" t="s">
        <v>30</v>
      </c>
      <c r="D1860">
        <v>1</v>
      </c>
      <c r="E1860">
        <v>3608</v>
      </c>
      <c r="F1860">
        <v>22</v>
      </c>
      <c r="G1860" t="s">
        <v>6</v>
      </c>
      <c r="H1860" t="s">
        <v>36</v>
      </c>
      <c r="I1860" t="s">
        <v>1910</v>
      </c>
      <c r="J1860" t="s">
        <v>6</v>
      </c>
      <c r="K1860">
        <v>10306</v>
      </c>
      <c r="L1860" s="25">
        <v>570000</v>
      </c>
      <c r="M1860" s="13">
        <v>45189</v>
      </c>
      <c r="N1860" s="1">
        <v>1</v>
      </c>
      <c r="O1860" s="1">
        <v>0</v>
      </c>
      <c r="P1860" s="1">
        <v>1</v>
      </c>
      <c r="Q1860" s="1">
        <v>4000</v>
      </c>
      <c r="R1860" s="1">
        <v>1065</v>
      </c>
      <c r="S1860">
        <v>1935</v>
      </c>
      <c r="T1860" s="29">
        <f>IF(TRIM(PropertySet[[#This Row],[YEAR BUILT]])="", "N/A", 2023-PropertySet[[#This Row],[YEAR BUILT]])</f>
        <v>88</v>
      </c>
      <c r="U1860" t="str" cm="1">
        <f t="array" ref="U1860">IF(PropertySet[[#This Row],[AGE]] = "N/A", "N/A", _xlfn.IFS(PropertySet[[#This Row],[AGE]] &lt;= 25, "0-25 Years", PropertySet[[#This Row],[AGE]] &lt;= 50, "26-50 Years", PropertySet[[#This Row],[AGE]]&lt;=75, "51-75 Years", PropertySet[[#This Row],[AGE]]&lt;=100, "76-100 Years", PropertySet[[#This Row],[AGE]]&gt;100, "100+ Years"))</f>
        <v>76-100 Years</v>
      </c>
      <c r="V1860" t="str" cm="1">
        <f t="array" ref="V18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60" t="s">
        <v>33</v>
      </c>
      <c r="X1860" t="s">
        <v>36</v>
      </c>
    </row>
    <row r="1861" spans="1:24" x14ac:dyDescent="0.3">
      <c r="A1861" t="s">
        <v>1846</v>
      </c>
      <c r="B1861" t="s">
        <v>152</v>
      </c>
      <c r="C1861" t="s">
        <v>30</v>
      </c>
      <c r="D1861">
        <v>1</v>
      </c>
      <c r="E1861">
        <v>3343</v>
      </c>
      <c r="F1861">
        <v>47</v>
      </c>
      <c r="G1861" t="s">
        <v>6</v>
      </c>
      <c r="H1861" t="s">
        <v>153</v>
      </c>
      <c r="I1861" t="s">
        <v>1911</v>
      </c>
      <c r="J1861" t="s">
        <v>6</v>
      </c>
      <c r="K1861">
        <v>10305</v>
      </c>
      <c r="L1861" s="25">
        <v>985000</v>
      </c>
      <c r="M1861" s="13">
        <v>45124</v>
      </c>
      <c r="N1861" s="1">
        <v>2</v>
      </c>
      <c r="O1861" s="1">
        <v>0</v>
      </c>
      <c r="P1861" s="1">
        <v>2</v>
      </c>
      <c r="Q1861" s="1">
        <v>4550</v>
      </c>
      <c r="R1861" s="1">
        <v>1810</v>
      </c>
      <c r="S1861">
        <v>1955</v>
      </c>
      <c r="T1861" s="29">
        <f>IF(TRIM(PropertySet[[#This Row],[YEAR BUILT]])="", "N/A", 2023-PropertySet[[#This Row],[YEAR BUILT]])</f>
        <v>68</v>
      </c>
      <c r="U1861" t="str" cm="1">
        <f t="array" ref="U1861">IF(PropertySet[[#This Row],[AGE]] = "N/A", "N/A", _xlfn.IFS(PropertySet[[#This Row],[AGE]] &lt;= 25, "0-25 Years", PropertySet[[#This Row],[AGE]] &lt;= 50, "26-50 Years", PropertySet[[#This Row],[AGE]]&lt;=75, "51-75 Years", PropertySet[[#This Row],[AGE]]&lt;=100, "76-100 Years", PropertySet[[#This Row],[AGE]]&gt;100, "100+ Years"))</f>
        <v>51-75 Years</v>
      </c>
      <c r="V1861" t="str" cm="1">
        <f t="array" ref="V18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61" t="s">
        <v>33</v>
      </c>
      <c r="X1861" t="s">
        <v>153</v>
      </c>
    </row>
    <row r="1862" spans="1:24" x14ac:dyDescent="0.3">
      <c r="A1862" t="s">
        <v>1846</v>
      </c>
      <c r="B1862" t="s">
        <v>152</v>
      </c>
      <c r="C1862" t="s">
        <v>30</v>
      </c>
      <c r="D1862">
        <v>1</v>
      </c>
      <c r="E1862">
        <v>3530</v>
      </c>
      <c r="F1862">
        <v>51</v>
      </c>
      <c r="G1862" t="s">
        <v>6</v>
      </c>
      <c r="H1862" t="s">
        <v>182</v>
      </c>
      <c r="I1862" t="s">
        <v>1912</v>
      </c>
      <c r="J1862" t="s">
        <v>6</v>
      </c>
      <c r="K1862">
        <v>10304</v>
      </c>
      <c r="L1862" s="25">
        <v>1374638</v>
      </c>
      <c r="M1862" s="13">
        <v>45152</v>
      </c>
      <c r="N1862" s="1">
        <v>2</v>
      </c>
      <c r="O1862" s="1">
        <v>0</v>
      </c>
      <c r="P1862" s="1">
        <v>2</v>
      </c>
      <c r="Q1862" s="1">
        <v>5600</v>
      </c>
      <c r="R1862" s="1">
        <v>2800</v>
      </c>
      <c r="S1862">
        <v>1950</v>
      </c>
      <c r="T1862" s="29">
        <f>IF(TRIM(PropertySet[[#This Row],[YEAR BUILT]])="", "N/A", 2023-PropertySet[[#This Row],[YEAR BUILT]])</f>
        <v>73</v>
      </c>
      <c r="U1862" t="str" cm="1">
        <f t="array" ref="U1862">IF(PropertySet[[#This Row],[AGE]] = "N/A", "N/A", _xlfn.IFS(PropertySet[[#This Row],[AGE]] &lt;= 25, "0-25 Years", PropertySet[[#This Row],[AGE]] &lt;= 50, "26-50 Years", PropertySet[[#This Row],[AGE]]&lt;=75, "51-75 Years", PropertySet[[#This Row],[AGE]]&lt;=100, "76-100 Years", PropertySet[[#This Row],[AGE]]&gt;100, "100+ Years"))</f>
        <v>51-75 Years</v>
      </c>
      <c r="V1862" t="str" cm="1">
        <f t="array" ref="V18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62" t="s">
        <v>33</v>
      </c>
      <c r="X1862" t="s">
        <v>182</v>
      </c>
    </row>
    <row r="1863" spans="1:24" x14ac:dyDescent="0.3">
      <c r="A1863" t="s">
        <v>1846</v>
      </c>
      <c r="B1863" t="s">
        <v>152</v>
      </c>
      <c r="C1863" t="s">
        <v>30</v>
      </c>
      <c r="D1863">
        <v>1</v>
      </c>
      <c r="E1863">
        <v>3539</v>
      </c>
      <c r="F1863">
        <v>9</v>
      </c>
      <c r="G1863" t="s">
        <v>6</v>
      </c>
      <c r="H1863" t="s">
        <v>153</v>
      </c>
      <c r="I1863" t="s">
        <v>1913</v>
      </c>
      <c r="J1863" t="s">
        <v>6</v>
      </c>
      <c r="K1863">
        <v>10305</v>
      </c>
      <c r="L1863" s="25">
        <v>0</v>
      </c>
      <c r="M1863" s="13">
        <v>45182</v>
      </c>
      <c r="N1863" s="1">
        <v>2</v>
      </c>
      <c r="O1863" s="1">
        <v>0</v>
      </c>
      <c r="P1863" s="1">
        <v>2</v>
      </c>
      <c r="Q1863" s="1">
        <v>4840</v>
      </c>
      <c r="R1863" s="1">
        <v>2080</v>
      </c>
      <c r="S1863">
        <v>1965</v>
      </c>
      <c r="T1863" s="29">
        <f>IF(TRIM(PropertySet[[#This Row],[YEAR BUILT]])="", "N/A", 2023-PropertySet[[#This Row],[YEAR BUILT]])</f>
        <v>58</v>
      </c>
      <c r="U1863" t="str" cm="1">
        <f t="array" ref="U1863">IF(PropertySet[[#This Row],[AGE]] = "N/A", "N/A", _xlfn.IFS(PropertySet[[#This Row],[AGE]] &lt;= 25, "0-25 Years", PropertySet[[#This Row],[AGE]] &lt;= 50, "26-50 Years", PropertySet[[#This Row],[AGE]]&lt;=75, "51-75 Years", PropertySet[[#This Row],[AGE]]&lt;=100, "76-100 Years", PropertySet[[#This Row],[AGE]]&gt;100, "100+ Years"))</f>
        <v>51-75 Years</v>
      </c>
      <c r="V1863" t="str" cm="1">
        <f t="array" ref="V18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63" t="s">
        <v>33</v>
      </c>
      <c r="X1863" t="s">
        <v>153</v>
      </c>
    </row>
    <row r="1864" spans="1:24" x14ac:dyDescent="0.3">
      <c r="A1864" t="s">
        <v>1846</v>
      </c>
      <c r="B1864" t="s">
        <v>152</v>
      </c>
      <c r="C1864" t="s">
        <v>30</v>
      </c>
      <c r="D1864">
        <v>1</v>
      </c>
      <c r="E1864">
        <v>3539</v>
      </c>
      <c r="F1864">
        <v>68</v>
      </c>
      <c r="G1864" t="s">
        <v>6</v>
      </c>
      <c r="H1864" t="s">
        <v>187</v>
      </c>
      <c r="I1864" t="s">
        <v>1914</v>
      </c>
      <c r="J1864" t="s">
        <v>6</v>
      </c>
      <c r="K1864">
        <v>10305</v>
      </c>
      <c r="L1864" s="25">
        <v>0</v>
      </c>
      <c r="M1864" s="13">
        <v>45002</v>
      </c>
      <c r="N1864" s="1">
        <v>2</v>
      </c>
      <c r="O1864" s="1">
        <v>0</v>
      </c>
      <c r="P1864" s="1">
        <v>2</v>
      </c>
      <c r="Q1864" s="1">
        <v>4040</v>
      </c>
      <c r="R1864" s="1">
        <v>1768</v>
      </c>
      <c r="S1864">
        <v>1965</v>
      </c>
      <c r="T1864" s="29">
        <f>IF(TRIM(PropertySet[[#This Row],[YEAR BUILT]])="", "N/A", 2023-PropertySet[[#This Row],[YEAR BUILT]])</f>
        <v>58</v>
      </c>
      <c r="U1864" t="str" cm="1">
        <f t="array" ref="U1864">IF(PropertySet[[#This Row],[AGE]] = "N/A", "N/A", _xlfn.IFS(PropertySet[[#This Row],[AGE]] &lt;= 25, "0-25 Years", PropertySet[[#This Row],[AGE]] &lt;= 50, "26-50 Years", PropertySet[[#This Row],[AGE]]&lt;=75, "51-75 Years", PropertySet[[#This Row],[AGE]]&lt;=100, "76-100 Years", PropertySet[[#This Row],[AGE]]&gt;100, "100+ Years"))</f>
        <v>51-75 Years</v>
      </c>
      <c r="V1864" t="str" cm="1">
        <f t="array" ref="V18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64" t="s">
        <v>33</v>
      </c>
      <c r="X1864" t="s">
        <v>187</v>
      </c>
    </row>
    <row r="1865" spans="1:24" x14ac:dyDescent="0.3">
      <c r="A1865" t="s">
        <v>1846</v>
      </c>
      <c r="B1865" t="s">
        <v>152</v>
      </c>
      <c r="C1865" t="s">
        <v>30</v>
      </c>
      <c r="D1865">
        <v>1</v>
      </c>
      <c r="E1865">
        <v>3540</v>
      </c>
      <c r="F1865">
        <v>17</v>
      </c>
      <c r="G1865" t="s">
        <v>6</v>
      </c>
      <c r="H1865" t="s">
        <v>153</v>
      </c>
      <c r="I1865" t="s">
        <v>1915</v>
      </c>
      <c r="J1865" t="s">
        <v>6</v>
      </c>
      <c r="K1865">
        <v>10305</v>
      </c>
      <c r="L1865" s="25">
        <v>730000</v>
      </c>
      <c r="M1865" s="13">
        <v>45140</v>
      </c>
      <c r="N1865" s="1">
        <v>2</v>
      </c>
      <c r="O1865" s="1">
        <v>0</v>
      </c>
      <c r="P1865" s="1">
        <v>2</v>
      </c>
      <c r="Q1865" s="1">
        <v>2552</v>
      </c>
      <c r="R1865" s="1">
        <v>2160</v>
      </c>
      <c r="S1865">
        <v>1976</v>
      </c>
      <c r="T1865" s="29">
        <f>IF(TRIM(PropertySet[[#This Row],[YEAR BUILT]])="", "N/A", 2023-PropertySet[[#This Row],[YEAR BUILT]])</f>
        <v>47</v>
      </c>
      <c r="U1865" t="str" cm="1">
        <f t="array" ref="U1865">IF(PropertySet[[#This Row],[AGE]] = "N/A", "N/A", _xlfn.IFS(PropertySet[[#This Row],[AGE]] &lt;= 25, "0-25 Years", PropertySet[[#This Row],[AGE]] &lt;= 50, "26-50 Years", PropertySet[[#This Row],[AGE]]&lt;=75, "51-75 Years", PropertySet[[#This Row],[AGE]]&lt;=100, "76-100 Years", PropertySet[[#This Row],[AGE]]&gt;100, "100+ Years"))</f>
        <v>26-50 Years</v>
      </c>
      <c r="V1865" t="str" cm="1">
        <f t="array" ref="V18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865" t="s">
        <v>33</v>
      </c>
      <c r="X1865" t="s">
        <v>153</v>
      </c>
    </row>
    <row r="1866" spans="1:24" x14ac:dyDescent="0.3">
      <c r="A1866" t="s">
        <v>1846</v>
      </c>
      <c r="B1866" t="s">
        <v>152</v>
      </c>
      <c r="C1866" t="s">
        <v>30</v>
      </c>
      <c r="D1866">
        <v>1</v>
      </c>
      <c r="E1866">
        <v>3549</v>
      </c>
      <c r="F1866">
        <v>128</v>
      </c>
      <c r="G1866" t="s">
        <v>6</v>
      </c>
      <c r="H1866" t="s">
        <v>153</v>
      </c>
      <c r="I1866" t="s">
        <v>1916</v>
      </c>
      <c r="J1866" t="s">
        <v>6</v>
      </c>
      <c r="K1866">
        <v>10305</v>
      </c>
      <c r="L1866" s="25">
        <v>1055000</v>
      </c>
      <c r="M1866" s="13">
        <v>45202</v>
      </c>
      <c r="N1866" s="1">
        <v>2</v>
      </c>
      <c r="O1866" s="1">
        <v>0</v>
      </c>
      <c r="P1866" s="1">
        <v>2</v>
      </c>
      <c r="Q1866" s="1">
        <v>3805</v>
      </c>
      <c r="R1866" s="1">
        <v>1920</v>
      </c>
      <c r="S1866">
        <v>1960</v>
      </c>
      <c r="T1866" s="29">
        <f>IF(TRIM(PropertySet[[#This Row],[YEAR BUILT]])="", "N/A", 2023-PropertySet[[#This Row],[YEAR BUILT]])</f>
        <v>63</v>
      </c>
      <c r="U1866" t="str" cm="1">
        <f t="array" ref="U1866">IF(PropertySet[[#This Row],[AGE]] = "N/A", "N/A", _xlfn.IFS(PropertySet[[#This Row],[AGE]] &lt;= 25, "0-25 Years", PropertySet[[#This Row],[AGE]] &lt;= 50, "26-50 Years", PropertySet[[#This Row],[AGE]]&lt;=75, "51-75 Years", PropertySet[[#This Row],[AGE]]&lt;=100, "76-100 Years", PropertySet[[#This Row],[AGE]]&gt;100, "100+ Years"))</f>
        <v>51-75 Years</v>
      </c>
      <c r="V1866" t="str" cm="1">
        <f t="array" ref="V18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66" t="s">
        <v>33</v>
      </c>
      <c r="X1866" t="s">
        <v>153</v>
      </c>
    </row>
    <row r="1867" spans="1:24" x14ac:dyDescent="0.3">
      <c r="A1867" t="s">
        <v>1846</v>
      </c>
      <c r="B1867" t="s">
        <v>152</v>
      </c>
      <c r="C1867" t="s">
        <v>30</v>
      </c>
      <c r="D1867">
        <v>1</v>
      </c>
      <c r="E1867">
        <v>3549</v>
      </c>
      <c r="F1867">
        <v>147</v>
      </c>
      <c r="G1867" t="s">
        <v>6</v>
      </c>
      <c r="H1867" t="s">
        <v>187</v>
      </c>
      <c r="I1867" t="s">
        <v>1917</v>
      </c>
      <c r="J1867" t="s">
        <v>6</v>
      </c>
      <c r="K1867">
        <v>10305</v>
      </c>
      <c r="L1867" s="25">
        <v>300000</v>
      </c>
      <c r="M1867" s="13">
        <v>45167</v>
      </c>
      <c r="N1867" s="1">
        <v>2</v>
      </c>
      <c r="O1867" s="1">
        <v>0</v>
      </c>
      <c r="P1867" s="1">
        <v>2</v>
      </c>
      <c r="Q1867" s="1">
        <v>3720</v>
      </c>
      <c r="R1867" s="1">
        <v>1040</v>
      </c>
      <c r="S1867">
        <v>1960</v>
      </c>
      <c r="T1867" s="29">
        <f>IF(TRIM(PropertySet[[#This Row],[YEAR BUILT]])="", "N/A", 2023-PropertySet[[#This Row],[YEAR BUILT]])</f>
        <v>63</v>
      </c>
      <c r="U1867" t="str" cm="1">
        <f t="array" ref="U1867">IF(PropertySet[[#This Row],[AGE]] = "N/A", "N/A", _xlfn.IFS(PropertySet[[#This Row],[AGE]] &lt;= 25, "0-25 Years", PropertySet[[#This Row],[AGE]] &lt;= 50, "26-50 Years", PropertySet[[#This Row],[AGE]]&lt;=75, "51-75 Years", PropertySet[[#This Row],[AGE]]&lt;=100, "76-100 Years", PropertySet[[#This Row],[AGE]]&gt;100, "100+ Years"))</f>
        <v>51-75 Years</v>
      </c>
      <c r="V1867" t="str" cm="1">
        <f t="array" ref="V18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67" t="s">
        <v>33</v>
      </c>
      <c r="X1867" t="s">
        <v>187</v>
      </c>
    </row>
    <row r="1868" spans="1:24" x14ac:dyDescent="0.3">
      <c r="A1868" t="s">
        <v>1846</v>
      </c>
      <c r="B1868" t="s">
        <v>152</v>
      </c>
      <c r="C1868" t="s">
        <v>30</v>
      </c>
      <c r="D1868">
        <v>1</v>
      </c>
      <c r="E1868">
        <v>3552</v>
      </c>
      <c r="F1868">
        <v>36</v>
      </c>
      <c r="G1868" t="s">
        <v>6</v>
      </c>
      <c r="H1868" t="s">
        <v>187</v>
      </c>
      <c r="I1868" t="s">
        <v>1918</v>
      </c>
      <c r="J1868" t="s">
        <v>6</v>
      </c>
      <c r="K1868">
        <v>10306</v>
      </c>
      <c r="L1868" s="25">
        <v>0</v>
      </c>
      <c r="M1868" s="13">
        <v>44943</v>
      </c>
      <c r="N1868" s="1">
        <v>2</v>
      </c>
      <c r="O1868" s="1">
        <v>0</v>
      </c>
      <c r="P1868" s="1">
        <v>2</v>
      </c>
      <c r="Q1868" s="1">
        <v>5150</v>
      </c>
      <c r="R1868" s="1">
        <v>2907</v>
      </c>
      <c r="S1868">
        <v>1935</v>
      </c>
      <c r="T1868" s="29">
        <f>IF(TRIM(PropertySet[[#This Row],[YEAR BUILT]])="", "N/A", 2023-PropertySet[[#This Row],[YEAR BUILT]])</f>
        <v>88</v>
      </c>
      <c r="U1868" t="str" cm="1">
        <f t="array" ref="U1868">IF(PropertySet[[#This Row],[AGE]] = "N/A", "N/A", _xlfn.IFS(PropertySet[[#This Row],[AGE]] &lt;= 25, "0-25 Years", PropertySet[[#This Row],[AGE]] &lt;= 50, "26-50 Years", PropertySet[[#This Row],[AGE]]&lt;=75, "51-75 Years", PropertySet[[#This Row],[AGE]]&lt;=100, "76-100 Years", PropertySet[[#This Row],[AGE]]&gt;100, "100+ Years"))</f>
        <v>76-100 Years</v>
      </c>
      <c r="V1868" t="str" cm="1">
        <f t="array" ref="V18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68" t="s">
        <v>33</v>
      </c>
      <c r="X1868" t="s">
        <v>187</v>
      </c>
    </row>
    <row r="1869" spans="1:24" x14ac:dyDescent="0.3">
      <c r="A1869" t="s">
        <v>1846</v>
      </c>
      <c r="B1869" t="s">
        <v>152</v>
      </c>
      <c r="C1869" t="s">
        <v>30</v>
      </c>
      <c r="D1869">
        <v>1</v>
      </c>
      <c r="E1869">
        <v>3553</v>
      </c>
      <c r="F1869">
        <v>42</v>
      </c>
      <c r="G1869" t="s">
        <v>6</v>
      </c>
      <c r="H1869" t="s">
        <v>187</v>
      </c>
      <c r="I1869" t="s">
        <v>1919</v>
      </c>
      <c r="J1869" t="s">
        <v>6</v>
      </c>
      <c r="K1869">
        <v>10306</v>
      </c>
      <c r="L1869" s="25">
        <v>850000</v>
      </c>
      <c r="M1869" s="13">
        <v>45006</v>
      </c>
      <c r="N1869" s="1">
        <v>2</v>
      </c>
      <c r="O1869" s="1">
        <v>0</v>
      </c>
      <c r="P1869" s="1">
        <v>2</v>
      </c>
      <c r="Q1869" s="1">
        <v>3180</v>
      </c>
      <c r="R1869" s="1">
        <v>2496</v>
      </c>
      <c r="S1869">
        <v>1955</v>
      </c>
      <c r="T1869" s="29">
        <f>IF(TRIM(PropertySet[[#This Row],[YEAR BUILT]])="", "N/A", 2023-PropertySet[[#This Row],[YEAR BUILT]])</f>
        <v>68</v>
      </c>
      <c r="U1869" t="str" cm="1">
        <f t="array" ref="U1869">IF(PropertySet[[#This Row],[AGE]] = "N/A", "N/A", _xlfn.IFS(PropertySet[[#This Row],[AGE]] &lt;= 25, "0-25 Years", PropertySet[[#This Row],[AGE]] &lt;= 50, "26-50 Years", PropertySet[[#This Row],[AGE]]&lt;=75, "51-75 Years", PropertySet[[#This Row],[AGE]]&lt;=100, "76-100 Years", PropertySet[[#This Row],[AGE]]&gt;100, "100+ Years"))</f>
        <v>51-75 Years</v>
      </c>
      <c r="V1869" t="str" cm="1">
        <f t="array" ref="V18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69" t="s">
        <v>33</v>
      </c>
      <c r="X1869" t="s">
        <v>187</v>
      </c>
    </row>
    <row r="1870" spans="1:24" x14ac:dyDescent="0.3">
      <c r="A1870" t="s">
        <v>1846</v>
      </c>
      <c r="B1870" t="s">
        <v>152</v>
      </c>
      <c r="C1870" t="s">
        <v>30</v>
      </c>
      <c r="D1870">
        <v>1</v>
      </c>
      <c r="E1870">
        <v>3553</v>
      </c>
      <c r="F1870">
        <v>65</v>
      </c>
      <c r="G1870" t="s">
        <v>6</v>
      </c>
      <c r="H1870" t="s">
        <v>187</v>
      </c>
      <c r="I1870" t="s">
        <v>1920</v>
      </c>
      <c r="J1870" t="s">
        <v>6</v>
      </c>
      <c r="K1870">
        <v>10306</v>
      </c>
      <c r="L1870" s="25">
        <v>0</v>
      </c>
      <c r="M1870" s="13">
        <v>44937</v>
      </c>
      <c r="N1870" s="1">
        <v>2</v>
      </c>
      <c r="O1870" s="1">
        <v>0</v>
      </c>
      <c r="P1870" s="1">
        <v>2</v>
      </c>
      <c r="Q1870" s="1">
        <v>4850</v>
      </c>
      <c r="R1870" s="1">
        <v>1280</v>
      </c>
      <c r="S1870">
        <v>1935</v>
      </c>
      <c r="T1870" s="29">
        <f>IF(TRIM(PropertySet[[#This Row],[YEAR BUILT]])="", "N/A", 2023-PropertySet[[#This Row],[YEAR BUILT]])</f>
        <v>88</v>
      </c>
      <c r="U1870" t="str" cm="1">
        <f t="array" ref="U1870">IF(PropertySet[[#This Row],[AGE]] = "N/A", "N/A", _xlfn.IFS(PropertySet[[#This Row],[AGE]] &lt;= 25, "0-25 Years", PropertySet[[#This Row],[AGE]] &lt;= 50, "26-50 Years", PropertySet[[#This Row],[AGE]]&lt;=75, "51-75 Years", PropertySet[[#This Row],[AGE]]&lt;=100, "76-100 Years", PropertySet[[#This Row],[AGE]]&gt;100, "100+ Years"))</f>
        <v>76-100 Years</v>
      </c>
      <c r="V1870" t="str" cm="1">
        <f t="array" ref="V18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70" t="s">
        <v>33</v>
      </c>
      <c r="X1870" t="s">
        <v>187</v>
      </c>
    </row>
    <row r="1871" spans="1:24" x14ac:dyDescent="0.3">
      <c r="A1871" t="s">
        <v>1846</v>
      </c>
      <c r="B1871" t="s">
        <v>152</v>
      </c>
      <c r="C1871" t="s">
        <v>30</v>
      </c>
      <c r="D1871">
        <v>1</v>
      </c>
      <c r="E1871">
        <v>3565</v>
      </c>
      <c r="F1871">
        <v>54</v>
      </c>
      <c r="G1871" t="s">
        <v>6</v>
      </c>
      <c r="H1871" t="s">
        <v>153</v>
      </c>
      <c r="I1871" t="s">
        <v>1921</v>
      </c>
      <c r="J1871" t="s">
        <v>6</v>
      </c>
      <c r="K1871">
        <v>10306</v>
      </c>
      <c r="L1871" s="25">
        <v>0</v>
      </c>
      <c r="M1871" s="13">
        <v>45070</v>
      </c>
      <c r="N1871" s="1">
        <v>2</v>
      </c>
      <c r="O1871" s="1">
        <v>0</v>
      </c>
      <c r="P1871" s="1">
        <v>2</v>
      </c>
      <c r="Q1871" s="1">
        <v>4700</v>
      </c>
      <c r="R1871" s="1">
        <v>2728</v>
      </c>
      <c r="S1871">
        <v>1955</v>
      </c>
      <c r="T1871" s="29">
        <f>IF(TRIM(PropertySet[[#This Row],[YEAR BUILT]])="", "N/A", 2023-PropertySet[[#This Row],[YEAR BUILT]])</f>
        <v>68</v>
      </c>
      <c r="U1871" t="str" cm="1">
        <f t="array" ref="U1871">IF(PropertySet[[#This Row],[AGE]] = "N/A", "N/A", _xlfn.IFS(PropertySet[[#This Row],[AGE]] &lt;= 25, "0-25 Years", PropertySet[[#This Row],[AGE]] &lt;= 50, "26-50 Years", PropertySet[[#This Row],[AGE]]&lt;=75, "51-75 Years", PropertySet[[#This Row],[AGE]]&lt;=100, "76-100 Years", PropertySet[[#This Row],[AGE]]&gt;100, "100+ Years"))</f>
        <v>51-75 Years</v>
      </c>
      <c r="V1871" t="str" cm="1">
        <f t="array" ref="V18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71" t="s">
        <v>33</v>
      </c>
      <c r="X1871" t="s">
        <v>153</v>
      </c>
    </row>
    <row r="1872" spans="1:24" x14ac:dyDescent="0.3">
      <c r="A1872" t="s">
        <v>1846</v>
      </c>
      <c r="B1872" t="s">
        <v>152</v>
      </c>
      <c r="C1872" t="s">
        <v>30</v>
      </c>
      <c r="D1872">
        <v>1</v>
      </c>
      <c r="E1872">
        <v>3573</v>
      </c>
      <c r="F1872">
        <v>40</v>
      </c>
      <c r="G1872" t="s">
        <v>6</v>
      </c>
      <c r="H1872" t="s">
        <v>187</v>
      </c>
      <c r="I1872" t="s">
        <v>1922</v>
      </c>
      <c r="J1872" t="s">
        <v>6</v>
      </c>
      <c r="K1872">
        <v>10306</v>
      </c>
      <c r="L1872" s="25">
        <v>836888</v>
      </c>
      <c r="M1872" s="13">
        <v>45019</v>
      </c>
      <c r="N1872" s="1">
        <v>2</v>
      </c>
      <c r="O1872" s="1">
        <v>0</v>
      </c>
      <c r="P1872" s="1">
        <v>2</v>
      </c>
      <c r="Q1872" s="1">
        <v>4000</v>
      </c>
      <c r="R1872" s="1">
        <v>1321</v>
      </c>
      <c r="S1872">
        <v>1950</v>
      </c>
      <c r="T1872" s="29">
        <f>IF(TRIM(PropertySet[[#This Row],[YEAR BUILT]])="", "N/A", 2023-PropertySet[[#This Row],[YEAR BUILT]])</f>
        <v>73</v>
      </c>
      <c r="U1872" t="str" cm="1">
        <f t="array" ref="U1872">IF(PropertySet[[#This Row],[AGE]] = "N/A", "N/A", _xlfn.IFS(PropertySet[[#This Row],[AGE]] &lt;= 25, "0-25 Years", PropertySet[[#This Row],[AGE]] &lt;= 50, "26-50 Years", PropertySet[[#This Row],[AGE]]&lt;=75, "51-75 Years", PropertySet[[#This Row],[AGE]]&lt;=100, "76-100 Years", PropertySet[[#This Row],[AGE]]&gt;100, "100+ Years"))</f>
        <v>51-75 Years</v>
      </c>
      <c r="V1872" t="str" cm="1">
        <f t="array" ref="V18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72" t="s">
        <v>33</v>
      </c>
      <c r="X1872" t="s">
        <v>187</v>
      </c>
    </row>
    <row r="1873" spans="1:24" x14ac:dyDescent="0.3">
      <c r="A1873" t="s">
        <v>1846</v>
      </c>
      <c r="B1873" t="s">
        <v>152</v>
      </c>
      <c r="C1873" t="s">
        <v>30</v>
      </c>
      <c r="D1873">
        <v>1</v>
      </c>
      <c r="E1873">
        <v>3579</v>
      </c>
      <c r="F1873">
        <v>3</v>
      </c>
      <c r="G1873" t="s">
        <v>6</v>
      </c>
      <c r="H1873" t="s">
        <v>153</v>
      </c>
      <c r="I1873" t="s">
        <v>1923</v>
      </c>
      <c r="J1873" t="s">
        <v>6</v>
      </c>
      <c r="K1873">
        <v>10306</v>
      </c>
      <c r="L1873" s="25">
        <v>0</v>
      </c>
      <c r="M1873" s="13">
        <v>45023</v>
      </c>
      <c r="N1873" s="1">
        <v>2</v>
      </c>
      <c r="O1873" s="1">
        <v>0</v>
      </c>
      <c r="P1873" s="1">
        <v>2</v>
      </c>
      <c r="Q1873" s="1">
        <v>3971</v>
      </c>
      <c r="R1873" s="1">
        <v>2080</v>
      </c>
      <c r="S1873">
        <v>2010</v>
      </c>
      <c r="T1873" s="29">
        <f>IF(TRIM(PropertySet[[#This Row],[YEAR BUILT]])="", "N/A", 2023-PropertySet[[#This Row],[YEAR BUILT]])</f>
        <v>13</v>
      </c>
      <c r="U1873" t="str" cm="1">
        <f t="array" ref="U1873">IF(PropertySet[[#This Row],[AGE]] = "N/A", "N/A", _xlfn.IFS(PropertySet[[#This Row],[AGE]] &lt;= 25, "0-25 Years", PropertySet[[#This Row],[AGE]] &lt;= 50, "26-50 Years", PropertySet[[#This Row],[AGE]]&lt;=75, "51-75 Years", PropertySet[[#This Row],[AGE]]&lt;=100, "76-100 Years", PropertySet[[#This Row],[AGE]]&gt;100, "100+ Years"))</f>
        <v>0-25 Years</v>
      </c>
      <c r="V1873" t="str" cm="1">
        <f t="array" ref="V18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873" t="s">
        <v>33</v>
      </c>
      <c r="X1873" t="s">
        <v>153</v>
      </c>
    </row>
    <row r="1874" spans="1:24" x14ac:dyDescent="0.3">
      <c r="A1874" t="s">
        <v>1846</v>
      </c>
      <c r="B1874" t="s">
        <v>152</v>
      </c>
      <c r="C1874" t="s">
        <v>30</v>
      </c>
      <c r="D1874">
        <v>1</v>
      </c>
      <c r="E1874">
        <v>3588</v>
      </c>
      <c r="F1874">
        <v>4</v>
      </c>
      <c r="G1874" t="s">
        <v>6</v>
      </c>
      <c r="H1874" t="s">
        <v>153</v>
      </c>
      <c r="I1874" t="s">
        <v>1924</v>
      </c>
      <c r="J1874" t="s">
        <v>6</v>
      </c>
      <c r="K1874">
        <v>10306</v>
      </c>
      <c r="L1874" s="25">
        <v>1265000</v>
      </c>
      <c r="M1874" s="13">
        <v>45194</v>
      </c>
      <c r="N1874" s="1">
        <v>2</v>
      </c>
      <c r="O1874" s="1">
        <v>0</v>
      </c>
      <c r="P1874" s="1">
        <v>2</v>
      </c>
      <c r="Q1874" s="1">
        <v>3542</v>
      </c>
      <c r="R1874" s="1">
        <v>2408</v>
      </c>
      <c r="S1874">
        <v>2005</v>
      </c>
      <c r="T1874" s="29">
        <f>IF(TRIM(PropertySet[[#This Row],[YEAR BUILT]])="", "N/A", 2023-PropertySet[[#This Row],[YEAR BUILT]])</f>
        <v>18</v>
      </c>
      <c r="U1874" t="str" cm="1">
        <f t="array" ref="U1874">IF(PropertySet[[#This Row],[AGE]] = "N/A", "N/A", _xlfn.IFS(PropertySet[[#This Row],[AGE]] &lt;= 25, "0-25 Years", PropertySet[[#This Row],[AGE]] &lt;= 50, "26-50 Years", PropertySet[[#This Row],[AGE]]&lt;=75, "51-75 Years", PropertySet[[#This Row],[AGE]]&lt;=100, "76-100 Years", PropertySet[[#This Row],[AGE]]&gt;100, "100+ Years"))</f>
        <v>0-25 Years</v>
      </c>
      <c r="V1874" t="str" cm="1">
        <f t="array" ref="V18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874" t="s">
        <v>33</v>
      </c>
      <c r="X1874" t="s">
        <v>153</v>
      </c>
    </row>
    <row r="1875" spans="1:24" x14ac:dyDescent="0.3">
      <c r="A1875" t="s">
        <v>1846</v>
      </c>
      <c r="B1875" t="s">
        <v>152</v>
      </c>
      <c r="C1875" t="s">
        <v>30</v>
      </c>
      <c r="D1875">
        <v>1</v>
      </c>
      <c r="E1875">
        <v>3588</v>
      </c>
      <c r="F1875">
        <v>16</v>
      </c>
      <c r="G1875" t="s">
        <v>6</v>
      </c>
      <c r="H1875" t="s">
        <v>153</v>
      </c>
      <c r="I1875" t="s">
        <v>1925</v>
      </c>
      <c r="J1875" t="s">
        <v>6</v>
      </c>
      <c r="K1875">
        <v>10306</v>
      </c>
      <c r="L1875" s="25">
        <v>0</v>
      </c>
      <c r="M1875" s="13">
        <v>45183</v>
      </c>
      <c r="N1875" s="1">
        <v>2</v>
      </c>
      <c r="O1875" s="1">
        <v>0</v>
      </c>
      <c r="P1875" s="1">
        <v>2</v>
      </c>
      <c r="Q1875" s="1">
        <v>5080</v>
      </c>
      <c r="R1875" s="1">
        <v>2464</v>
      </c>
      <c r="S1875">
        <v>1965</v>
      </c>
      <c r="T1875" s="29">
        <f>IF(TRIM(PropertySet[[#This Row],[YEAR BUILT]])="", "N/A", 2023-PropertySet[[#This Row],[YEAR BUILT]])</f>
        <v>58</v>
      </c>
      <c r="U1875" t="str" cm="1">
        <f t="array" ref="U1875">IF(PropertySet[[#This Row],[AGE]] = "N/A", "N/A", _xlfn.IFS(PropertySet[[#This Row],[AGE]] &lt;= 25, "0-25 Years", PropertySet[[#This Row],[AGE]] &lt;= 50, "26-50 Years", PropertySet[[#This Row],[AGE]]&lt;=75, "51-75 Years", PropertySet[[#This Row],[AGE]]&lt;=100, "76-100 Years", PropertySet[[#This Row],[AGE]]&gt;100, "100+ Years"))</f>
        <v>51-75 Years</v>
      </c>
      <c r="V1875" t="str" cm="1">
        <f t="array" ref="V18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75" t="s">
        <v>33</v>
      </c>
      <c r="X1875" t="s">
        <v>153</v>
      </c>
    </row>
    <row r="1876" spans="1:24" x14ac:dyDescent="0.3">
      <c r="A1876" t="s">
        <v>1846</v>
      </c>
      <c r="B1876" t="s">
        <v>152</v>
      </c>
      <c r="C1876" t="s">
        <v>30</v>
      </c>
      <c r="D1876">
        <v>1</v>
      </c>
      <c r="E1876">
        <v>3590</v>
      </c>
      <c r="F1876">
        <v>71</v>
      </c>
      <c r="G1876" t="s">
        <v>6</v>
      </c>
      <c r="H1876" t="s">
        <v>158</v>
      </c>
      <c r="I1876" t="s">
        <v>1926</v>
      </c>
      <c r="J1876" t="s">
        <v>6</v>
      </c>
      <c r="K1876">
        <v>10306</v>
      </c>
      <c r="L1876" s="25">
        <v>0</v>
      </c>
      <c r="M1876" s="13">
        <v>45280</v>
      </c>
      <c r="N1876" s="1">
        <v>2</v>
      </c>
      <c r="O1876" s="1">
        <v>0</v>
      </c>
      <c r="P1876" s="1">
        <v>2</v>
      </c>
      <c r="Q1876" s="1">
        <v>2316</v>
      </c>
      <c r="R1876" s="1">
        <v>1632</v>
      </c>
      <c r="S1876">
        <v>1939</v>
      </c>
      <c r="T1876" s="29">
        <f>IF(TRIM(PropertySet[[#This Row],[YEAR BUILT]])="", "N/A", 2023-PropertySet[[#This Row],[YEAR BUILT]])</f>
        <v>84</v>
      </c>
      <c r="U1876" t="str" cm="1">
        <f t="array" ref="U1876">IF(PropertySet[[#This Row],[AGE]] = "N/A", "N/A", _xlfn.IFS(PropertySet[[#This Row],[AGE]] &lt;= 25, "0-25 Years", PropertySet[[#This Row],[AGE]] &lt;= 50, "26-50 Years", PropertySet[[#This Row],[AGE]]&lt;=75, "51-75 Years", PropertySet[[#This Row],[AGE]]&lt;=100, "76-100 Years", PropertySet[[#This Row],[AGE]]&gt;100, "100+ Years"))</f>
        <v>76-100 Years</v>
      </c>
      <c r="V1876" t="str" cm="1">
        <f t="array" ref="V18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76" t="s">
        <v>33</v>
      </c>
      <c r="X1876" t="s">
        <v>158</v>
      </c>
    </row>
    <row r="1877" spans="1:24" x14ac:dyDescent="0.3">
      <c r="A1877" t="s">
        <v>1846</v>
      </c>
      <c r="B1877" t="s">
        <v>152</v>
      </c>
      <c r="C1877" t="s">
        <v>30</v>
      </c>
      <c r="D1877">
        <v>1</v>
      </c>
      <c r="E1877">
        <v>3595</v>
      </c>
      <c r="F1877">
        <v>61</v>
      </c>
      <c r="G1877" t="s">
        <v>6</v>
      </c>
      <c r="H1877" t="s">
        <v>153</v>
      </c>
      <c r="I1877" t="s">
        <v>1927</v>
      </c>
      <c r="J1877" t="s">
        <v>6</v>
      </c>
      <c r="K1877">
        <v>10306</v>
      </c>
      <c r="L1877" s="25">
        <v>0</v>
      </c>
      <c r="M1877" s="13">
        <v>45216</v>
      </c>
      <c r="N1877" s="1">
        <v>2</v>
      </c>
      <c r="O1877" s="1">
        <v>0</v>
      </c>
      <c r="P1877" s="1">
        <v>2</v>
      </c>
      <c r="Q1877" s="1">
        <v>5000</v>
      </c>
      <c r="R1877" s="1">
        <v>1600</v>
      </c>
      <c r="S1877">
        <v>1925</v>
      </c>
      <c r="T1877" s="29">
        <f>IF(TRIM(PropertySet[[#This Row],[YEAR BUILT]])="", "N/A", 2023-PropertySet[[#This Row],[YEAR BUILT]])</f>
        <v>98</v>
      </c>
      <c r="U1877" t="str" cm="1">
        <f t="array" ref="U1877">IF(PropertySet[[#This Row],[AGE]] = "N/A", "N/A", _xlfn.IFS(PropertySet[[#This Row],[AGE]] &lt;= 25, "0-25 Years", PropertySet[[#This Row],[AGE]] &lt;= 50, "26-50 Years", PropertySet[[#This Row],[AGE]]&lt;=75, "51-75 Years", PropertySet[[#This Row],[AGE]]&lt;=100, "76-100 Years", PropertySet[[#This Row],[AGE]]&gt;100, "100+ Years"))</f>
        <v>76-100 Years</v>
      </c>
      <c r="V1877" t="str" cm="1">
        <f t="array" ref="V18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77" t="s">
        <v>33</v>
      </c>
      <c r="X1877" t="s">
        <v>153</v>
      </c>
    </row>
    <row r="1878" spans="1:24" x14ac:dyDescent="0.3">
      <c r="A1878" t="s">
        <v>1846</v>
      </c>
      <c r="B1878" t="s">
        <v>152</v>
      </c>
      <c r="C1878" t="s">
        <v>30</v>
      </c>
      <c r="D1878">
        <v>1</v>
      </c>
      <c r="E1878">
        <v>3603</v>
      </c>
      <c r="F1878">
        <v>3</v>
      </c>
      <c r="G1878" t="s">
        <v>6</v>
      </c>
      <c r="H1878" t="s">
        <v>153</v>
      </c>
      <c r="I1878" t="s">
        <v>1928</v>
      </c>
      <c r="J1878" t="s">
        <v>6</v>
      </c>
      <c r="K1878">
        <v>10306</v>
      </c>
      <c r="L1878" s="25">
        <v>0</v>
      </c>
      <c r="M1878" s="13">
        <v>44949</v>
      </c>
      <c r="N1878" s="1">
        <v>2</v>
      </c>
      <c r="O1878" s="1">
        <v>0</v>
      </c>
      <c r="P1878" s="1">
        <v>2</v>
      </c>
      <c r="Q1878" s="1">
        <v>4000</v>
      </c>
      <c r="R1878" s="1">
        <v>936</v>
      </c>
      <c r="S1878">
        <v>1955</v>
      </c>
      <c r="T1878" s="29">
        <f>IF(TRIM(PropertySet[[#This Row],[YEAR BUILT]])="", "N/A", 2023-PropertySet[[#This Row],[YEAR BUILT]])</f>
        <v>68</v>
      </c>
      <c r="U1878" t="str" cm="1">
        <f t="array" ref="U1878">IF(PropertySet[[#This Row],[AGE]] = "N/A", "N/A", _xlfn.IFS(PropertySet[[#This Row],[AGE]] &lt;= 25, "0-25 Years", PropertySet[[#This Row],[AGE]] &lt;= 50, "26-50 Years", PropertySet[[#This Row],[AGE]]&lt;=75, "51-75 Years", PropertySet[[#This Row],[AGE]]&lt;=100, "76-100 Years", PropertySet[[#This Row],[AGE]]&gt;100, "100+ Years"))</f>
        <v>51-75 Years</v>
      </c>
      <c r="V1878" t="str" cm="1">
        <f t="array" ref="V18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78" t="s">
        <v>33</v>
      </c>
      <c r="X1878" t="s">
        <v>153</v>
      </c>
    </row>
    <row r="1879" spans="1:24" x14ac:dyDescent="0.3">
      <c r="A1879" t="s">
        <v>1846</v>
      </c>
      <c r="B1879" t="s">
        <v>152</v>
      </c>
      <c r="C1879" t="s">
        <v>30</v>
      </c>
      <c r="D1879">
        <v>1</v>
      </c>
      <c r="E1879">
        <v>3614</v>
      </c>
      <c r="F1879">
        <v>28</v>
      </c>
      <c r="G1879" t="s">
        <v>6</v>
      </c>
      <c r="H1879" t="s">
        <v>153</v>
      </c>
      <c r="I1879" t="s">
        <v>1929</v>
      </c>
      <c r="J1879" t="s">
        <v>6</v>
      </c>
      <c r="K1879">
        <v>10306</v>
      </c>
      <c r="L1879" s="25">
        <v>1120000</v>
      </c>
      <c r="M1879" s="13">
        <v>45182</v>
      </c>
      <c r="N1879" s="1">
        <v>2</v>
      </c>
      <c r="O1879" s="1">
        <v>0</v>
      </c>
      <c r="P1879" s="1">
        <v>2</v>
      </c>
      <c r="Q1879" s="1">
        <v>4160</v>
      </c>
      <c r="R1879" s="1">
        <v>2208</v>
      </c>
      <c r="S1879">
        <v>1925</v>
      </c>
      <c r="T1879" s="29">
        <f>IF(TRIM(PropertySet[[#This Row],[YEAR BUILT]])="", "N/A", 2023-PropertySet[[#This Row],[YEAR BUILT]])</f>
        <v>98</v>
      </c>
      <c r="U1879" t="str" cm="1">
        <f t="array" ref="U1879">IF(PropertySet[[#This Row],[AGE]] = "N/A", "N/A", _xlfn.IFS(PropertySet[[#This Row],[AGE]] &lt;= 25, "0-25 Years", PropertySet[[#This Row],[AGE]] &lt;= 50, "26-50 Years", PropertySet[[#This Row],[AGE]]&lt;=75, "51-75 Years", PropertySet[[#This Row],[AGE]]&lt;=100, "76-100 Years", PropertySet[[#This Row],[AGE]]&gt;100, "100+ Years"))</f>
        <v>76-100 Years</v>
      </c>
      <c r="V1879" t="str" cm="1">
        <f t="array" ref="V18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879" t="s">
        <v>33</v>
      </c>
      <c r="X1879" t="s">
        <v>153</v>
      </c>
    </row>
    <row r="1880" spans="1:24" x14ac:dyDescent="0.3">
      <c r="A1880" t="s">
        <v>1846</v>
      </c>
      <c r="B1880" t="s">
        <v>531</v>
      </c>
      <c r="C1880" t="s">
        <v>30</v>
      </c>
      <c r="D1880">
        <v>1</v>
      </c>
      <c r="E1880">
        <v>3343</v>
      </c>
      <c r="F1880">
        <v>73</v>
      </c>
      <c r="G1880" t="s">
        <v>6</v>
      </c>
      <c r="H1880" t="s">
        <v>532</v>
      </c>
      <c r="I1880" t="s">
        <v>1930</v>
      </c>
      <c r="J1880" t="s">
        <v>6</v>
      </c>
      <c r="K1880">
        <v>10305</v>
      </c>
      <c r="L1880" s="25">
        <v>490000</v>
      </c>
      <c r="M1880" s="13">
        <v>45090</v>
      </c>
      <c r="N1880" s="1">
        <v>3</v>
      </c>
      <c r="O1880" s="1">
        <v>0</v>
      </c>
      <c r="P1880" s="1">
        <v>3</v>
      </c>
      <c r="Q1880" s="1">
        <v>2500</v>
      </c>
      <c r="R1880" s="1">
        <v>1720</v>
      </c>
      <c r="S1880">
        <v>1980</v>
      </c>
      <c r="T1880" s="29">
        <f>IF(TRIM(PropertySet[[#This Row],[YEAR BUILT]])="", "N/A", 2023-PropertySet[[#This Row],[YEAR BUILT]])</f>
        <v>43</v>
      </c>
      <c r="U1880" t="str" cm="1">
        <f t="array" ref="U1880">IF(PropertySet[[#This Row],[AGE]] = "N/A", "N/A", _xlfn.IFS(PropertySet[[#This Row],[AGE]] &lt;= 25, "0-25 Years", PropertySet[[#This Row],[AGE]] &lt;= 50, "26-50 Years", PropertySet[[#This Row],[AGE]]&lt;=75, "51-75 Years", PropertySet[[#This Row],[AGE]]&lt;=100, "76-100 Years", PropertySet[[#This Row],[AGE]]&gt;100, "100+ Years"))</f>
        <v>26-50 Years</v>
      </c>
      <c r="V1880" t="str" cm="1">
        <f t="array" ref="V18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880" t="s">
        <v>33</v>
      </c>
      <c r="X1880" t="s">
        <v>532</v>
      </c>
    </row>
    <row r="1881" spans="1:24" x14ac:dyDescent="0.3">
      <c r="A1881" t="s">
        <v>1846</v>
      </c>
      <c r="B1881" t="s">
        <v>531</v>
      </c>
      <c r="C1881" t="s">
        <v>30</v>
      </c>
      <c r="D1881">
        <v>1</v>
      </c>
      <c r="E1881">
        <v>3343</v>
      </c>
      <c r="F1881">
        <v>74</v>
      </c>
      <c r="G1881" t="s">
        <v>6</v>
      </c>
      <c r="H1881" t="s">
        <v>532</v>
      </c>
      <c r="I1881" t="s">
        <v>1931</v>
      </c>
      <c r="J1881" t="s">
        <v>6</v>
      </c>
      <c r="K1881">
        <v>10305</v>
      </c>
      <c r="L1881" s="25">
        <v>900000</v>
      </c>
      <c r="M1881" s="13">
        <v>45134</v>
      </c>
      <c r="N1881" s="1">
        <v>3</v>
      </c>
      <c r="O1881" s="1">
        <v>0</v>
      </c>
      <c r="P1881" s="1">
        <v>3</v>
      </c>
      <c r="Q1881" s="1">
        <v>2100</v>
      </c>
      <c r="R1881" s="1">
        <v>2651</v>
      </c>
      <c r="S1881">
        <v>1980</v>
      </c>
      <c r="T1881" s="29">
        <f>IF(TRIM(PropertySet[[#This Row],[YEAR BUILT]])="", "N/A", 2023-PropertySet[[#This Row],[YEAR BUILT]])</f>
        <v>43</v>
      </c>
      <c r="U1881" t="str" cm="1">
        <f t="array" ref="U1881">IF(PropertySet[[#This Row],[AGE]] = "N/A", "N/A", _xlfn.IFS(PropertySet[[#This Row],[AGE]] &lt;= 25, "0-25 Years", PropertySet[[#This Row],[AGE]] &lt;= 50, "26-50 Years", PropertySet[[#This Row],[AGE]]&lt;=75, "51-75 Years", PropertySet[[#This Row],[AGE]]&lt;=100, "76-100 Years", PropertySet[[#This Row],[AGE]]&gt;100, "100+ Years"))</f>
        <v>26-50 Years</v>
      </c>
      <c r="V1881" t="str" cm="1">
        <f t="array" ref="V18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881" t="s">
        <v>33</v>
      </c>
      <c r="X1881" t="s">
        <v>532</v>
      </c>
    </row>
    <row r="1882" spans="1:24" x14ac:dyDescent="0.3">
      <c r="A1882" t="s">
        <v>1846</v>
      </c>
      <c r="B1882" t="s">
        <v>211</v>
      </c>
      <c r="C1882" t="s">
        <v>30</v>
      </c>
      <c r="D1882" t="s">
        <v>71</v>
      </c>
      <c r="E1882">
        <v>895</v>
      </c>
      <c r="F1882">
        <v>46</v>
      </c>
      <c r="G1882" t="s">
        <v>6</v>
      </c>
      <c r="H1882" t="s">
        <v>72</v>
      </c>
      <c r="I1882" t="s">
        <v>1932</v>
      </c>
      <c r="J1882" t="s">
        <v>6</v>
      </c>
      <c r="K1882">
        <v>10304</v>
      </c>
      <c r="L1882" s="25">
        <v>0</v>
      </c>
      <c r="M1882" s="13">
        <v>45231</v>
      </c>
      <c r="N1882" s="1">
        <v>0</v>
      </c>
      <c r="O1882" s="1">
        <v>0</v>
      </c>
      <c r="P1882" s="1">
        <v>0</v>
      </c>
      <c r="Q1882" s="1">
        <v>13152</v>
      </c>
      <c r="R1882" s="1">
        <v>0</v>
      </c>
      <c r="S1882" t="s">
        <v>7614</v>
      </c>
      <c r="T1882" s="29" t="str">
        <f>IF(TRIM(PropertySet[[#This Row],[YEAR BUILT]])="", "N/A", 2023-PropertySet[[#This Row],[YEAR BUILT]])</f>
        <v>N/A</v>
      </c>
      <c r="U1882" t="str" cm="1">
        <f t="array" ref="U1882">IF(PropertySet[[#This Row],[AGE]] = "N/A", "N/A", _xlfn.IFS(PropertySet[[#This Row],[AGE]] &lt;= 25, "0-25 Years", PropertySet[[#This Row],[AGE]] &lt;= 50, "26-50 Years", PropertySet[[#This Row],[AGE]]&lt;=75, "51-75 Years", PropertySet[[#This Row],[AGE]]&lt;=100, "76-100 Years", PropertySet[[#This Row],[AGE]]&gt;100, "100+ Years"))</f>
        <v>N/A</v>
      </c>
      <c r="V1882" t="str" cm="1">
        <f t="array" ref="V18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82" t="s">
        <v>33</v>
      </c>
      <c r="X1882" t="s">
        <v>72</v>
      </c>
    </row>
    <row r="1883" spans="1:24" x14ac:dyDescent="0.3">
      <c r="A1883" t="s">
        <v>1846</v>
      </c>
      <c r="B1883" t="s">
        <v>211</v>
      </c>
      <c r="C1883" t="s">
        <v>30</v>
      </c>
      <c r="D1883" t="s">
        <v>71</v>
      </c>
      <c r="E1883">
        <v>895</v>
      </c>
      <c r="F1883">
        <v>61</v>
      </c>
      <c r="G1883" t="s">
        <v>6</v>
      </c>
      <c r="H1883" t="s">
        <v>72</v>
      </c>
      <c r="I1883" t="s">
        <v>1271</v>
      </c>
      <c r="J1883" t="s">
        <v>6</v>
      </c>
      <c r="K1883">
        <v>10304</v>
      </c>
      <c r="L1883" s="25">
        <v>0</v>
      </c>
      <c r="M1883" s="13">
        <v>45222</v>
      </c>
      <c r="N1883" s="1">
        <v>0</v>
      </c>
      <c r="O1883" s="1">
        <v>0</v>
      </c>
      <c r="P1883" s="1">
        <v>0</v>
      </c>
      <c r="Q1883" s="1">
        <v>31318</v>
      </c>
      <c r="R1883" s="1">
        <v>0</v>
      </c>
      <c r="S1883" t="s">
        <v>7614</v>
      </c>
      <c r="T1883" s="29" t="str">
        <f>IF(TRIM(PropertySet[[#This Row],[YEAR BUILT]])="", "N/A", 2023-PropertySet[[#This Row],[YEAR BUILT]])</f>
        <v>N/A</v>
      </c>
      <c r="U1883" t="str" cm="1">
        <f t="array" ref="U1883">IF(PropertySet[[#This Row],[AGE]] = "N/A", "N/A", _xlfn.IFS(PropertySet[[#This Row],[AGE]] &lt;= 25, "0-25 Years", PropertySet[[#This Row],[AGE]] &lt;= 50, "26-50 Years", PropertySet[[#This Row],[AGE]]&lt;=75, "51-75 Years", PropertySet[[#This Row],[AGE]]&lt;=100, "76-100 Years", PropertySet[[#This Row],[AGE]]&gt;100, "100+ Years"))</f>
        <v>N/A</v>
      </c>
      <c r="V1883" t="str" cm="1">
        <f t="array" ref="V18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83" t="s">
        <v>33</v>
      </c>
      <c r="X1883" t="s">
        <v>72</v>
      </c>
    </row>
    <row r="1884" spans="1:24" x14ac:dyDescent="0.3">
      <c r="A1884" t="s">
        <v>1846</v>
      </c>
      <c r="B1884" t="s">
        <v>211</v>
      </c>
      <c r="C1884" t="s">
        <v>30</v>
      </c>
      <c r="D1884" t="s">
        <v>71</v>
      </c>
      <c r="E1884">
        <v>895</v>
      </c>
      <c r="F1884">
        <v>63</v>
      </c>
      <c r="G1884" t="s">
        <v>6</v>
      </c>
      <c r="H1884" t="s">
        <v>72</v>
      </c>
      <c r="I1884" t="s">
        <v>1271</v>
      </c>
      <c r="J1884" t="s">
        <v>6</v>
      </c>
      <c r="K1884">
        <v>10304</v>
      </c>
      <c r="L1884" s="25">
        <v>0</v>
      </c>
      <c r="M1884" s="13">
        <v>45222</v>
      </c>
      <c r="N1884" s="1">
        <v>0</v>
      </c>
      <c r="O1884" s="1">
        <v>0</v>
      </c>
      <c r="P1884" s="1">
        <v>0</v>
      </c>
      <c r="Q1884" s="1">
        <v>7137</v>
      </c>
      <c r="R1884" s="1">
        <v>0</v>
      </c>
      <c r="S1884" t="s">
        <v>7614</v>
      </c>
      <c r="T1884" s="29" t="str">
        <f>IF(TRIM(PropertySet[[#This Row],[YEAR BUILT]])="", "N/A", 2023-PropertySet[[#This Row],[YEAR BUILT]])</f>
        <v>N/A</v>
      </c>
      <c r="U1884" t="str" cm="1">
        <f t="array" ref="U1884">IF(PropertySet[[#This Row],[AGE]] = "N/A", "N/A", _xlfn.IFS(PropertySet[[#This Row],[AGE]] &lt;= 25, "0-25 Years", PropertySet[[#This Row],[AGE]] &lt;= 50, "26-50 Years", PropertySet[[#This Row],[AGE]]&lt;=75, "51-75 Years", PropertySet[[#This Row],[AGE]]&lt;=100, "76-100 Years", PropertySet[[#This Row],[AGE]]&gt;100, "100+ Years"))</f>
        <v>N/A</v>
      </c>
      <c r="V1884" t="str" cm="1">
        <f t="array" ref="V18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84" t="s">
        <v>33</v>
      </c>
      <c r="X1884" t="s">
        <v>72</v>
      </c>
    </row>
    <row r="1885" spans="1:24" x14ac:dyDescent="0.3">
      <c r="A1885" t="s">
        <v>1846</v>
      </c>
      <c r="B1885" t="s">
        <v>211</v>
      </c>
      <c r="C1885" t="s">
        <v>30</v>
      </c>
      <c r="D1885" t="s">
        <v>71</v>
      </c>
      <c r="E1885">
        <v>895</v>
      </c>
      <c r="F1885">
        <v>65</v>
      </c>
      <c r="G1885" t="s">
        <v>6</v>
      </c>
      <c r="H1885" t="s">
        <v>72</v>
      </c>
      <c r="I1885" t="s">
        <v>1271</v>
      </c>
      <c r="J1885" t="s">
        <v>6</v>
      </c>
      <c r="K1885">
        <v>10304</v>
      </c>
      <c r="L1885" s="25">
        <v>0</v>
      </c>
      <c r="M1885" s="13">
        <v>45222</v>
      </c>
      <c r="N1885" s="1">
        <v>0</v>
      </c>
      <c r="O1885" s="1">
        <v>0</v>
      </c>
      <c r="P1885" s="1">
        <v>0</v>
      </c>
      <c r="Q1885" s="1">
        <v>7000</v>
      </c>
      <c r="R1885" s="1">
        <v>0</v>
      </c>
      <c r="S1885" t="s">
        <v>7614</v>
      </c>
      <c r="T1885" s="29" t="str">
        <f>IF(TRIM(PropertySet[[#This Row],[YEAR BUILT]])="", "N/A", 2023-PropertySet[[#This Row],[YEAR BUILT]])</f>
        <v>N/A</v>
      </c>
      <c r="U1885" t="str" cm="1">
        <f t="array" ref="U1885">IF(PropertySet[[#This Row],[AGE]] = "N/A", "N/A", _xlfn.IFS(PropertySet[[#This Row],[AGE]] &lt;= 25, "0-25 Years", PropertySet[[#This Row],[AGE]] &lt;= 50, "26-50 Years", PropertySet[[#This Row],[AGE]]&lt;=75, "51-75 Years", PropertySet[[#This Row],[AGE]]&lt;=100, "76-100 Years", PropertySet[[#This Row],[AGE]]&gt;100, "100+ Years"))</f>
        <v>N/A</v>
      </c>
      <c r="V1885" t="str" cm="1">
        <f t="array" ref="V18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85" t="s">
        <v>33</v>
      </c>
      <c r="X1885" t="s">
        <v>72</v>
      </c>
    </row>
    <row r="1886" spans="1:24" x14ac:dyDescent="0.3">
      <c r="A1886" t="s">
        <v>1846</v>
      </c>
      <c r="B1886" t="s">
        <v>211</v>
      </c>
      <c r="C1886" t="s">
        <v>30</v>
      </c>
      <c r="D1886" t="s">
        <v>71</v>
      </c>
      <c r="E1886">
        <v>895</v>
      </c>
      <c r="F1886">
        <v>67</v>
      </c>
      <c r="G1886" t="s">
        <v>6</v>
      </c>
      <c r="H1886" t="s">
        <v>72</v>
      </c>
      <c r="I1886" t="s">
        <v>1271</v>
      </c>
      <c r="J1886" t="s">
        <v>6</v>
      </c>
      <c r="K1886">
        <v>10304</v>
      </c>
      <c r="L1886" s="25">
        <v>0</v>
      </c>
      <c r="M1886" s="13">
        <v>45222</v>
      </c>
      <c r="N1886" s="1">
        <v>0</v>
      </c>
      <c r="O1886" s="1">
        <v>0</v>
      </c>
      <c r="P1886" s="1">
        <v>0</v>
      </c>
      <c r="Q1886" s="1">
        <v>7500</v>
      </c>
      <c r="R1886" s="1">
        <v>0</v>
      </c>
      <c r="S1886" t="s">
        <v>7614</v>
      </c>
      <c r="T1886" s="29" t="str">
        <f>IF(TRIM(PropertySet[[#This Row],[YEAR BUILT]])="", "N/A", 2023-PropertySet[[#This Row],[YEAR BUILT]])</f>
        <v>N/A</v>
      </c>
      <c r="U1886" t="str" cm="1">
        <f t="array" ref="U1886">IF(PropertySet[[#This Row],[AGE]] = "N/A", "N/A", _xlfn.IFS(PropertySet[[#This Row],[AGE]] &lt;= 25, "0-25 Years", PropertySet[[#This Row],[AGE]] &lt;= 50, "26-50 Years", PropertySet[[#This Row],[AGE]]&lt;=75, "51-75 Years", PropertySet[[#This Row],[AGE]]&lt;=100, "76-100 Years", PropertySet[[#This Row],[AGE]]&gt;100, "100+ Years"))</f>
        <v>N/A</v>
      </c>
      <c r="V1886" t="str" cm="1">
        <f t="array" ref="V18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86" t="s">
        <v>33</v>
      </c>
      <c r="X1886" t="s">
        <v>72</v>
      </c>
    </row>
    <row r="1887" spans="1:24" x14ac:dyDescent="0.3">
      <c r="A1887" t="s">
        <v>1846</v>
      </c>
      <c r="B1887" t="s">
        <v>211</v>
      </c>
      <c r="C1887" t="s">
        <v>30</v>
      </c>
      <c r="D1887" t="s">
        <v>71</v>
      </c>
      <c r="E1887">
        <v>895</v>
      </c>
      <c r="F1887">
        <v>70</v>
      </c>
      <c r="G1887" t="s">
        <v>6</v>
      </c>
      <c r="H1887" t="s">
        <v>72</v>
      </c>
      <c r="I1887" t="s">
        <v>1271</v>
      </c>
      <c r="J1887" t="s">
        <v>6</v>
      </c>
      <c r="K1887">
        <v>10304</v>
      </c>
      <c r="L1887" s="25">
        <v>0</v>
      </c>
      <c r="M1887" s="13">
        <v>45222</v>
      </c>
      <c r="N1887" s="1">
        <v>0</v>
      </c>
      <c r="O1887" s="1">
        <v>0</v>
      </c>
      <c r="P1887" s="1">
        <v>0</v>
      </c>
      <c r="Q1887" s="1">
        <v>26048</v>
      </c>
      <c r="R1887" s="1">
        <v>0</v>
      </c>
      <c r="S1887" t="s">
        <v>7614</v>
      </c>
      <c r="T1887" s="29" t="str">
        <f>IF(TRIM(PropertySet[[#This Row],[YEAR BUILT]])="", "N/A", 2023-PropertySet[[#This Row],[YEAR BUILT]])</f>
        <v>N/A</v>
      </c>
      <c r="U1887" t="str" cm="1">
        <f t="array" ref="U1887">IF(PropertySet[[#This Row],[AGE]] = "N/A", "N/A", _xlfn.IFS(PropertySet[[#This Row],[AGE]] &lt;= 25, "0-25 Years", PropertySet[[#This Row],[AGE]] &lt;= 50, "26-50 Years", PropertySet[[#This Row],[AGE]]&lt;=75, "51-75 Years", PropertySet[[#This Row],[AGE]]&lt;=100, "76-100 Years", PropertySet[[#This Row],[AGE]]&gt;100, "100+ Years"))</f>
        <v>N/A</v>
      </c>
      <c r="V1887" t="str" cm="1">
        <f t="array" ref="V18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87" t="s">
        <v>33</v>
      </c>
      <c r="X1887" t="s">
        <v>72</v>
      </c>
    </row>
    <row r="1888" spans="1:24" x14ac:dyDescent="0.3">
      <c r="A1888" t="s">
        <v>1846</v>
      </c>
      <c r="B1888" t="s">
        <v>211</v>
      </c>
      <c r="C1888" t="s">
        <v>30</v>
      </c>
      <c r="D1888" t="s">
        <v>71</v>
      </c>
      <c r="E1888">
        <v>3553</v>
      </c>
      <c r="F1888">
        <v>13</v>
      </c>
      <c r="G1888" t="s">
        <v>6</v>
      </c>
      <c r="H1888" t="s">
        <v>72</v>
      </c>
      <c r="I1888" t="s">
        <v>1933</v>
      </c>
      <c r="J1888" t="s">
        <v>6</v>
      </c>
      <c r="K1888">
        <v>10306</v>
      </c>
      <c r="L1888" s="25">
        <v>0</v>
      </c>
      <c r="M1888" s="13">
        <v>44937</v>
      </c>
      <c r="N1888" s="1">
        <v>0</v>
      </c>
      <c r="O1888" s="1">
        <v>0</v>
      </c>
      <c r="P1888" s="1">
        <v>0</v>
      </c>
      <c r="Q1888" s="1">
        <v>2435</v>
      </c>
      <c r="R1888" s="1">
        <v>0</v>
      </c>
      <c r="S1888" t="s">
        <v>7614</v>
      </c>
      <c r="T1888" s="29" t="str">
        <f>IF(TRIM(PropertySet[[#This Row],[YEAR BUILT]])="", "N/A", 2023-PropertySet[[#This Row],[YEAR BUILT]])</f>
        <v>N/A</v>
      </c>
      <c r="U1888" t="str" cm="1">
        <f t="array" ref="U1888">IF(PropertySet[[#This Row],[AGE]] = "N/A", "N/A", _xlfn.IFS(PropertySet[[#This Row],[AGE]] &lt;= 25, "0-25 Years", PropertySet[[#This Row],[AGE]] &lt;= 50, "26-50 Years", PropertySet[[#This Row],[AGE]]&lt;=75, "51-75 Years", PropertySet[[#This Row],[AGE]]&lt;=100, "76-100 Years", PropertySet[[#This Row],[AGE]]&gt;100, "100+ Years"))</f>
        <v>N/A</v>
      </c>
      <c r="V1888" t="str" cm="1">
        <f t="array" ref="V18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88" t="s">
        <v>33</v>
      </c>
      <c r="X1888" t="s">
        <v>72</v>
      </c>
    </row>
    <row r="1889" spans="1:24" x14ac:dyDescent="0.3">
      <c r="A1889" t="s">
        <v>1846</v>
      </c>
      <c r="B1889" t="s">
        <v>211</v>
      </c>
      <c r="C1889" t="s">
        <v>30</v>
      </c>
      <c r="D1889" t="s">
        <v>71</v>
      </c>
      <c r="E1889">
        <v>3553</v>
      </c>
      <c r="F1889">
        <v>14</v>
      </c>
      <c r="G1889" t="s">
        <v>6</v>
      </c>
      <c r="H1889" t="s">
        <v>72</v>
      </c>
      <c r="I1889" t="s">
        <v>1933</v>
      </c>
      <c r="J1889" t="s">
        <v>6</v>
      </c>
      <c r="K1889">
        <v>10306</v>
      </c>
      <c r="L1889" s="25">
        <v>0</v>
      </c>
      <c r="M1889" s="13">
        <v>44937</v>
      </c>
      <c r="N1889" s="1">
        <v>0</v>
      </c>
      <c r="O1889" s="1">
        <v>0</v>
      </c>
      <c r="P1889" s="1">
        <v>0</v>
      </c>
      <c r="Q1889" s="1">
        <v>2435</v>
      </c>
      <c r="R1889" s="1">
        <v>0</v>
      </c>
      <c r="S1889" t="s">
        <v>7614</v>
      </c>
      <c r="T1889" s="29" t="str">
        <f>IF(TRIM(PropertySet[[#This Row],[YEAR BUILT]])="", "N/A", 2023-PropertySet[[#This Row],[YEAR BUILT]])</f>
        <v>N/A</v>
      </c>
      <c r="U1889" t="str" cm="1">
        <f t="array" ref="U1889">IF(PropertySet[[#This Row],[AGE]] = "N/A", "N/A", _xlfn.IFS(PropertySet[[#This Row],[AGE]] &lt;= 25, "0-25 Years", PropertySet[[#This Row],[AGE]] &lt;= 50, "26-50 Years", PropertySet[[#This Row],[AGE]]&lt;=75, "51-75 Years", PropertySet[[#This Row],[AGE]]&lt;=100, "76-100 Years", PropertySet[[#This Row],[AGE]]&gt;100, "100+ Years"))</f>
        <v>N/A</v>
      </c>
      <c r="V1889" t="str" cm="1">
        <f t="array" ref="V18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89" t="s">
        <v>33</v>
      </c>
      <c r="X1889" t="s">
        <v>72</v>
      </c>
    </row>
    <row r="1890" spans="1:24" x14ac:dyDescent="0.3">
      <c r="A1890" t="s">
        <v>1846</v>
      </c>
      <c r="B1890" t="s">
        <v>211</v>
      </c>
      <c r="C1890" t="s">
        <v>30</v>
      </c>
      <c r="D1890" t="s">
        <v>71</v>
      </c>
      <c r="E1890">
        <v>3553</v>
      </c>
      <c r="F1890">
        <v>63</v>
      </c>
      <c r="G1890" t="s">
        <v>6</v>
      </c>
      <c r="H1890" t="s">
        <v>72</v>
      </c>
      <c r="I1890" t="s">
        <v>1934</v>
      </c>
      <c r="J1890" t="s">
        <v>6</v>
      </c>
      <c r="K1890">
        <v>10306</v>
      </c>
      <c r="L1890" s="25">
        <v>0</v>
      </c>
      <c r="M1890" s="13">
        <v>44937</v>
      </c>
      <c r="N1890" s="1">
        <v>0</v>
      </c>
      <c r="O1890" s="1">
        <v>0</v>
      </c>
      <c r="P1890" s="1">
        <v>0</v>
      </c>
      <c r="Q1890" s="1">
        <v>4850</v>
      </c>
      <c r="R1890" s="1">
        <v>0</v>
      </c>
      <c r="S1890" t="s">
        <v>7614</v>
      </c>
      <c r="T1890" s="29" t="str">
        <f>IF(TRIM(PropertySet[[#This Row],[YEAR BUILT]])="", "N/A", 2023-PropertySet[[#This Row],[YEAR BUILT]])</f>
        <v>N/A</v>
      </c>
      <c r="U1890" t="str" cm="1">
        <f t="array" ref="U1890">IF(PropertySet[[#This Row],[AGE]] = "N/A", "N/A", _xlfn.IFS(PropertySet[[#This Row],[AGE]] &lt;= 25, "0-25 Years", PropertySet[[#This Row],[AGE]] &lt;= 50, "26-50 Years", PropertySet[[#This Row],[AGE]]&lt;=75, "51-75 Years", PropertySet[[#This Row],[AGE]]&lt;=100, "76-100 Years", PropertySet[[#This Row],[AGE]]&gt;100, "100+ Years"))</f>
        <v>N/A</v>
      </c>
      <c r="V1890" t="str" cm="1">
        <f t="array" ref="V18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90" t="s">
        <v>33</v>
      </c>
      <c r="X1890" t="s">
        <v>72</v>
      </c>
    </row>
    <row r="1891" spans="1:24" x14ac:dyDescent="0.3">
      <c r="A1891" t="s">
        <v>1846</v>
      </c>
      <c r="B1891" t="s">
        <v>211</v>
      </c>
      <c r="C1891" t="s">
        <v>30</v>
      </c>
      <c r="D1891" t="s">
        <v>71</v>
      </c>
      <c r="E1891">
        <v>3553</v>
      </c>
      <c r="F1891">
        <v>68</v>
      </c>
      <c r="G1891" t="s">
        <v>6</v>
      </c>
      <c r="H1891" t="s">
        <v>72</v>
      </c>
      <c r="I1891" t="s">
        <v>1934</v>
      </c>
      <c r="J1891" t="s">
        <v>6</v>
      </c>
      <c r="K1891">
        <v>10306</v>
      </c>
      <c r="L1891" s="25">
        <v>0</v>
      </c>
      <c r="M1891" s="13">
        <v>44937</v>
      </c>
      <c r="N1891" s="1">
        <v>0</v>
      </c>
      <c r="O1891" s="1">
        <v>0</v>
      </c>
      <c r="P1891" s="1">
        <v>0</v>
      </c>
      <c r="Q1891" s="1">
        <v>2425</v>
      </c>
      <c r="R1891" s="1">
        <v>0</v>
      </c>
      <c r="S1891" t="s">
        <v>7614</v>
      </c>
      <c r="T1891" s="29" t="str">
        <f>IF(TRIM(PropertySet[[#This Row],[YEAR BUILT]])="", "N/A", 2023-PropertySet[[#This Row],[YEAR BUILT]])</f>
        <v>N/A</v>
      </c>
      <c r="U1891" t="str" cm="1">
        <f t="array" ref="U1891">IF(PropertySet[[#This Row],[AGE]] = "N/A", "N/A", _xlfn.IFS(PropertySet[[#This Row],[AGE]] &lt;= 25, "0-25 Years", PropertySet[[#This Row],[AGE]] &lt;= 50, "26-50 Years", PropertySet[[#This Row],[AGE]]&lt;=75, "51-75 Years", PropertySet[[#This Row],[AGE]]&lt;=100, "76-100 Years", PropertySet[[#This Row],[AGE]]&gt;100, "100+ Years"))</f>
        <v>N/A</v>
      </c>
      <c r="V1891" t="str" cm="1">
        <f t="array" ref="V18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91" t="s">
        <v>33</v>
      </c>
      <c r="X1891" t="s">
        <v>72</v>
      </c>
    </row>
    <row r="1892" spans="1:24" x14ac:dyDescent="0.3">
      <c r="A1892" t="s">
        <v>1846</v>
      </c>
      <c r="B1892" t="s">
        <v>211</v>
      </c>
      <c r="C1892" t="s">
        <v>30</v>
      </c>
      <c r="D1892" t="s">
        <v>71</v>
      </c>
      <c r="E1892">
        <v>3571</v>
      </c>
      <c r="F1892">
        <v>38</v>
      </c>
      <c r="G1892" t="s">
        <v>6</v>
      </c>
      <c r="H1892" t="s">
        <v>72</v>
      </c>
      <c r="I1892" t="s">
        <v>1935</v>
      </c>
      <c r="J1892" t="s">
        <v>6</v>
      </c>
      <c r="K1892">
        <v>10306</v>
      </c>
      <c r="L1892" s="25">
        <v>599000</v>
      </c>
      <c r="M1892" s="13">
        <v>45148</v>
      </c>
      <c r="N1892" s="1">
        <v>0</v>
      </c>
      <c r="O1892" s="1">
        <v>0</v>
      </c>
      <c r="P1892" s="1">
        <v>0</v>
      </c>
      <c r="Q1892" s="1">
        <v>2000</v>
      </c>
      <c r="R1892" s="1">
        <v>0</v>
      </c>
      <c r="S1892" t="s">
        <v>7614</v>
      </c>
      <c r="T1892" s="29" t="str">
        <f>IF(TRIM(PropertySet[[#This Row],[YEAR BUILT]])="", "N/A", 2023-PropertySet[[#This Row],[YEAR BUILT]])</f>
        <v>N/A</v>
      </c>
      <c r="U1892" t="str" cm="1">
        <f t="array" ref="U1892">IF(PropertySet[[#This Row],[AGE]] = "N/A", "N/A", _xlfn.IFS(PropertySet[[#This Row],[AGE]] &lt;= 25, "0-25 Years", PropertySet[[#This Row],[AGE]] &lt;= 50, "26-50 Years", PropertySet[[#This Row],[AGE]]&lt;=75, "51-75 Years", PropertySet[[#This Row],[AGE]]&lt;=100, "76-100 Years", PropertySet[[#This Row],[AGE]]&gt;100, "100+ Years"))</f>
        <v>N/A</v>
      </c>
      <c r="V1892" t="str" cm="1">
        <f t="array" ref="V18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1892" t="s">
        <v>33</v>
      </c>
      <c r="X1892" t="s">
        <v>72</v>
      </c>
    </row>
    <row r="1893" spans="1:24" x14ac:dyDescent="0.3">
      <c r="A1893" t="s">
        <v>1846</v>
      </c>
      <c r="B1893" t="s">
        <v>236</v>
      </c>
      <c r="C1893" t="s">
        <v>30</v>
      </c>
      <c r="D1893">
        <v>2</v>
      </c>
      <c r="E1893">
        <v>3343</v>
      </c>
      <c r="F1893">
        <v>19</v>
      </c>
      <c r="G1893" t="s">
        <v>6</v>
      </c>
      <c r="H1893" t="s">
        <v>238</v>
      </c>
      <c r="I1893" t="s">
        <v>1936</v>
      </c>
      <c r="J1893" t="s">
        <v>6</v>
      </c>
      <c r="K1893">
        <v>10305</v>
      </c>
      <c r="L1893" s="25">
        <v>3050000</v>
      </c>
      <c r="M1893" s="13">
        <v>45196</v>
      </c>
      <c r="N1893" s="1">
        <v>15</v>
      </c>
      <c r="O1893" s="1">
        <v>0</v>
      </c>
      <c r="P1893" s="1">
        <v>15</v>
      </c>
      <c r="Q1893" s="1">
        <v>6450</v>
      </c>
      <c r="R1893" s="1">
        <v>10626</v>
      </c>
      <c r="S1893">
        <v>1975</v>
      </c>
      <c r="T1893" s="29">
        <f>IF(TRIM(PropertySet[[#This Row],[YEAR BUILT]])="", "N/A", 2023-PropertySet[[#This Row],[YEAR BUILT]])</f>
        <v>48</v>
      </c>
      <c r="U1893" t="str" cm="1">
        <f t="array" ref="U1893">IF(PropertySet[[#This Row],[AGE]] = "N/A", "N/A", _xlfn.IFS(PropertySet[[#This Row],[AGE]] &lt;= 25, "0-25 Years", PropertySet[[#This Row],[AGE]] &lt;= 50, "26-50 Years", PropertySet[[#This Row],[AGE]]&lt;=75, "51-75 Years", PropertySet[[#This Row],[AGE]]&lt;=100, "76-100 Years", PropertySet[[#This Row],[AGE]]&gt;100, "100+ Years"))</f>
        <v>26-50 Years</v>
      </c>
      <c r="V1893" t="str" cm="1">
        <f t="array" ref="V18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893" t="s">
        <v>240</v>
      </c>
      <c r="X1893" t="s">
        <v>238</v>
      </c>
    </row>
    <row r="1894" spans="1:24" x14ac:dyDescent="0.3">
      <c r="A1894" t="s">
        <v>1846</v>
      </c>
      <c r="B1894" t="s">
        <v>561</v>
      </c>
      <c r="C1894" t="s">
        <v>30</v>
      </c>
      <c r="D1894">
        <v>2</v>
      </c>
      <c r="E1894">
        <v>3546</v>
      </c>
      <c r="F1894">
        <v>1</v>
      </c>
      <c r="G1894" t="s">
        <v>6</v>
      </c>
      <c r="H1894" t="s">
        <v>1299</v>
      </c>
      <c r="I1894" t="s">
        <v>1937</v>
      </c>
      <c r="J1894" t="s">
        <v>6</v>
      </c>
      <c r="K1894">
        <v>10305</v>
      </c>
      <c r="L1894" s="25">
        <v>106000</v>
      </c>
      <c r="M1894" s="13">
        <v>45079</v>
      </c>
      <c r="S1894">
        <v>1969</v>
      </c>
      <c r="T1894" s="29">
        <f>IF(TRIM(PropertySet[[#This Row],[YEAR BUILT]])="", "N/A", 2023-PropertySet[[#This Row],[YEAR BUILT]])</f>
        <v>54</v>
      </c>
      <c r="U1894" t="str" cm="1">
        <f t="array" ref="U1894">IF(PropertySet[[#This Row],[AGE]] = "N/A", "N/A", _xlfn.IFS(PropertySet[[#This Row],[AGE]] &lt;= 25, "0-25 Years", PropertySet[[#This Row],[AGE]] &lt;= 50, "26-50 Years", PropertySet[[#This Row],[AGE]]&lt;=75, "51-75 Years", PropertySet[[#This Row],[AGE]]&lt;=100, "76-100 Years", PropertySet[[#This Row],[AGE]]&gt;100, "100+ Years"))</f>
        <v>51-75 Years</v>
      </c>
      <c r="V1894" t="str" cm="1">
        <f t="array" ref="V18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94" t="s">
        <v>240</v>
      </c>
      <c r="X1894" t="s">
        <v>1299</v>
      </c>
    </row>
    <row r="1895" spans="1:24" x14ac:dyDescent="0.3">
      <c r="A1895" t="s">
        <v>1846</v>
      </c>
      <c r="B1895" t="s">
        <v>561</v>
      </c>
      <c r="C1895" t="s">
        <v>30</v>
      </c>
      <c r="D1895">
        <v>2</v>
      </c>
      <c r="E1895">
        <v>3546</v>
      </c>
      <c r="F1895">
        <v>1</v>
      </c>
      <c r="G1895" t="s">
        <v>6</v>
      </c>
      <c r="H1895" t="s">
        <v>1299</v>
      </c>
      <c r="I1895" t="s">
        <v>1938</v>
      </c>
      <c r="J1895" t="s">
        <v>6</v>
      </c>
      <c r="K1895">
        <v>10305</v>
      </c>
      <c r="L1895" s="25">
        <v>136000</v>
      </c>
      <c r="M1895" s="13">
        <v>45166</v>
      </c>
      <c r="S1895">
        <v>1969</v>
      </c>
      <c r="T1895" s="29">
        <f>IF(TRIM(PropertySet[[#This Row],[YEAR BUILT]])="", "N/A", 2023-PropertySet[[#This Row],[YEAR BUILT]])</f>
        <v>54</v>
      </c>
      <c r="U1895" t="str" cm="1">
        <f t="array" ref="U1895">IF(PropertySet[[#This Row],[AGE]] = "N/A", "N/A", _xlfn.IFS(PropertySet[[#This Row],[AGE]] &lt;= 25, "0-25 Years", PropertySet[[#This Row],[AGE]] &lt;= 50, "26-50 Years", PropertySet[[#This Row],[AGE]]&lt;=75, "51-75 Years", PropertySet[[#This Row],[AGE]]&lt;=100, "76-100 Years", PropertySet[[#This Row],[AGE]]&gt;100, "100+ Years"))</f>
        <v>51-75 Years</v>
      </c>
      <c r="V1895" t="str" cm="1">
        <f t="array" ref="V18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95" t="s">
        <v>240</v>
      </c>
      <c r="X1895" t="s">
        <v>1299</v>
      </c>
    </row>
    <row r="1896" spans="1:24" x14ac:dyDescent="0.3">
      <c r="A1896" t="s">
        <v>1846</v>
      </c>
      <c r="B1896" t="s">
        <v>561</v>
      </c>
      <c r="C1896" t="s">
        <v>30</v>
      </c>
      <c r="D1896">
        <v>2</v>
      </c>
      <c r="E1896">
        <v>3546</v>
      </c>
      <c r="F1896">
        <v>1</v>
      </c>
      <c r="G1896" t="s">
        <v>6</v>
      </c>
      <c r="H1896" t="s">
        <v>1299</v>
      </c>
      <c r="I1896" t="s">
        <v>1939</v>
      </c>
      <c r="J1896" t="s">
        <v>6</v>
      </c>
      <c r="K1896">
        <v>10305</v>
      </c>
      <c r="L1896" s="25">
        <v>204000</v>
      </c>
      <c r="M1896" s="13">
        <v>44986</v>
      </c>
      <c r="S1896">
        <v>1969</v>
      </c>
      <c r="T1896" s="29">
        <f>IF(TRIM(PropertySet[[#This Row],[YEAR BUILT]])="", "N/A", 2023-PropertySet[[#This Row],[YEAR BUILT]])</f>
        <v>54</v>
      </c>
      <c r="U1896" t="str" cm="1">
        <f t="array" ref="U1896">IF(PropertySet[[#This Row],[AGE]] = "N/A", "N/A", _xlfn.IFS(PropertySet[[#This Row],[AGE]] &lt;= 25, "0-25 Years", PropertySet[[#This Row],[AGE]] &lt;= 50, "26-50 Years", PropertySet[[#This Row],[AGE]]&lt;=75, "51-75 Years", PropertySet[[#This Row],[AGE]]&lt;=100, "76-100 Years", PropertySet[[#This Row],[AGE]]&gt;100, "100+ Years"))</f>
        <v>51-75 Years</v>
      </c>
      <c r="V1896" t="str" cm="1">
        <f t="array" ref="V18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96" t="s">
        <v>240</v>
      </c>
      <c r="X1896" t="s">
        <v>1299</v>
      </c>
    </row>
    <row r="1897" spans="1:24" x14ac:dyDescent="0.3">
      <c r="A1897" t="s">
        <v>1846</v>
      </c>
      <c r="B1897" t="s">
        <v>561</v>
      </c>
      <c r="C1897" t="s">
        <v>30</v>
      </c>
      <c r="D1897">
        <v>2</v>
      </c>
      <c r="E1897">
        <v>3546</v>
      </c>
      <c r="F1897">
        <v>1</v>
      </c>
      <c r="G1897" t="s">
        <v>6</v>
      </c>
      <c r="H1897" t="s">
        <v>1299</v>
      </c>
      <c r="I1897" t="s">
        <v>1940</v>
      </c>
      <c r="J1897" t="s">
        <v>6</v>
      </c>
      <c r="K1897">
        <v>10305</v>
      </c>
      <c r="L1897" s="25">
        <v>145000</v>
      </c>
      <c r="M1897" s="13">
        <v>45177</v>
      </c>
      <c r="S1897">
        <v>1969</v>
      </c>
      <c r="T1897" s="29">
        <f>IF(TRIM(PropertySet[[#This Row],[YEAR BUILT]])="", "N/A", 2023-PropertySet[[#This Row],[YEAR BUILT]])</f>
        <v>54</v>
      </c>
      <c r="U1897" t="str" cm="1">
        <f t="array" ref="U1897">IF(PropertySet[[#This Row],[AGE]] = "N/A", "N/A", _xlfn.IFS(PropertySet[[#This Row],[AGE]] &lt;= 25, "0-25 Years", PropertySet[[#This Row],[AGE]] &lt;= 50, "26-50 Years", PropertySet[[#This Row],[AGE]]&lt;=75, "51-75 Years", PropertySet[[#This Row],[AGE]]&lt;=100, "76-100 Years", PropertySet[[#This Row],[AGE]]&gt;100, "100+ Years"))</f>
        <v>51-75 Years</v>
      </c>
      <c r="V1897" t="str" cm="1">
        <f t="array" ref="V18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97" t="s">
        <v>240</v>
      </c>
      <c r="X1897" t="s">
        <v>1299</v>
      </c>
    </row>
    <row r="1898" spans="1:24" x14ac:dyDescent="0.3">
      <c r="A1898" t="s">
        <v>1846</v>
      </c>
      <c r="B1898" t="s">
        <v>561</v>
      </c>
      <c r="C1898" t="s">
        <v>30</v>
      </c>
      <c r="D1898">
        <v>2</v>
      </c>
      <c r="E1898">
        <v>3546</v>
      </c>
      <c r="F1898">
        <v>1</v>
      </c>
      <c r="G1898" t="s">
        <v>6</v>
      </c>
      <c r="H1898" t="s">
        <v>1299</v>
      </c>
      <c r="I1898" t="s">
        <v>1941</v>
      </c>
      <c r="J1898" t="s">
        <v>6</v>
      </c>
      <c r="K1898">
        <v>10305</v>
      </c>
      <c r="L1898" s="25">
        <v>230000</v>
      </c>
      <c r="M1898" s="13">
        <v>45026</v>
      </c>
      <c r="S1898">
        <v>1969</v>
      </c>
      <c r="T1898" s="29">
        <f>IF(TRIM(PropertySet[[#This Row],[YEAR BUILT]])="", "N/A", 2023-PropertySet[[#This Row],[YEAR BUILT]])</f>
        <v>54</v>
      </c>
      <c r="U1898" t="str" cm="1">
        <f t="array" ref="U1898">IF(PropertySet[[#This Row],[AGE]] = "N/A", "N/A", _xlfn.IFS(PropertySet[[#This Row],[AGE]] &lt;= 25, "0-25 Years", PropertySet[[#This Row],[AGE]] &lt;= 50, "26-50 Years", PropertySet[[#This Row],[AGE]]&lt;=75, "51-75 Years", PropertySet[[#This Row],[AGE]]&lt;=100, "76-100 Years", PropertySet[[#This Row],[AGE]]&gt;100, "100+ Years"))</f>
        <v>51-75 Years</v>
      </c>
      <c r="V1898" t="str" cm="1">
        <f t="array" ref="V18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98" t="s">
        <v>240</v>
      </c>
      <c r="X1898" t="s">
        <v>1299</v>
      </c>
    </row>
    <row r="1899" spans="1:24" x14ac:dyDescent="0.3">
      <c r="A1899" t="s">
        <v>1846</v>
      </c>
      <c r="B1899" t="s">
        <v>561</v>
      </c>
      <c r="C1899" t="s">
        <v>30</v>
      </c>
      <c r="D1899">
        <v>2</v>
      </c>
      <c r="E1899">
        <v>3546</v>
      </c>
      <c r="F1899">
        <v>1</v>
      </c>
      <c r="G1899" t="s">
        <v>6</v>
      </c>
      <c r="H1899" t="s">
        <v>1299</v>
      </c>
      <c r="I1899" t="s">
        <v>1942</v>
      </c>
      <c r="J1899" t="s">
        <v>6</v>
      </c>
      <c r="K1899">
        <v>10305</v>
      </c>
      <c r="L1899" s="25">
        <v>222000</v>
      </c>
      <c r="M1899" s="13">
        <v>45202</v>
      </c>
      <c r="S1899">
        <v>1969</v>
      </c>
      <c r="T1899" s="29">
        <f>IF(TRIM(PropertySet[[#This Row],[YEAR BUILT]])="", "N/A", 2023-PropertySet[[#This Row],[YEAR BUILT]])</f>
        <v>54</v>
      </c>
      <c r="U1899" t="str" cm="1">
        <f t="array" ref="U1899">IF(PropertySet[[#This Row],[AGE]] = "N/A", "N/A", _xlfn.IFS(PropertySet[[#This Row],[AGE]] &lt;= 25, "0-25 Years", PropertySet[[#This Row],[AGE]] &lt;= 50, "26-50 Years", PropertySet[[#This Row],[AGE]]&lt;=75, "51-75 Years", PropertySet[[#This Row],[AGE]]&lt;=100, "76-100 Years", PropertySet[[#This Row],[AGE]]&gt;100, "100+ Years"))</f>
        <v>51-75 Years</v>
      </c>
      <c r="V1899" t="str" cm="1">
        <f t="array" ref="V18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899" t="s">
        <v>240</v>
      </c>
      <c r="X1899" t="s">
        <v>1299</v>
      </c>
    </row>
    <row r="1900" spans="1:24" x14ac:dyDescent="0.3">
      <c r="A1900" t="s">
        <v>1846</v>
      </c>
      <c r="B1900" t="s">
        <v>561</v>
      </c>
      <c r="C1900" t="s">
        <v>30</v>
      </c>
      <c r="D1900">
        <v>2</v>
      </c>
      <c r="E1900">
        <v>3546</v>
      </c>
      <c r="F1900">
        <v>1</v>
      </c>
      <c r="G1900" t="s">
        <v>6</v>
      </c>
      <c r="H1900" t="s">
        <v>1299</v>
      </c>
      <c r="I1900" t="s">
        <v>1943</v>
      </c>
      <c r="J1900" t="s">
        <v>6</v>
      </c>
      <c r="K1900">
        <v>10305</v>
      </c>
      <c r="L1900" s="25">
        <v>240000</v>
      </c>
      <c r="M1900" s="13">
        <v>45219</v>
      </c>
      <c r="S1900">
        <v>1969</v>
      </c>
      <c r="T1900" s="29">
        <f>IF(TRIM(PropertySet[[#This Row],[YEAR BUILT]])="", "N/A", 2023-PropertySet[[#This Row],[YEAR BUILT]])</f>
        <v>54</v>
      </c>
      <c r="U1900" t="str" cm="1">
        <f t="array" ref="U1900">IF(PropertySet[[#This Row],[AGE]] = "N/A", "N/A", _xlfn.IFS(PropertySet[[#This Row],[AGE]] &lt;= 25, "0-25 Years", PropertySet[[#This Row],[AGE]] &lt;= 50, "26-50 Years", PropertySet[[#This Row],[AGE]]&lt;=75, "51-75 Years", PropertySet[[#This Row],[AGE]]&lt;=100, "76-100 Years", PropertySet[[#This Row],[AGE]]&gt;100, "100+ Years"))</f>
        <v>51-75 Years</v>
      </c>
      <c r="V1900" t="str" cm="1">
        <f t="array" ref="V19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00" t="s">
        <v>240</v>
      </c>
      <c r="X1900" t="s">
        <v>1299</v>
      </c>
    </row>
    <row r="1901" spans="1:24" x14ac:dyDescent="0.3">
      <c r="A1901" t="s">
        <v>1846</v>
      </c>
      <c r="B1901" t="s">
        <v>561</v>
      </c>
      <c r="C1901" t="s">
        <v>30</v>
      </c>
      <c r="D1901">
        <v>2</v>
      </c>
      <c r="E1901">
        <v>3546</v>
      </c>
      <c r="F1901">
        <v>1</v>
      </c>
      <c r="G1901" t="s">
        <v>6</v>
      </c>
      <c r="H1901" t="s">
        <v>1299</v>
      </c>
      <c r="I1901" t="s">
        <v>1944</v>
      </c>
      <c r="J1901" t="s">
        <v>6</v>
      </c>
      <c r="K1901">
        <v>10305</v>
      </c>
      <c r="L1901" s="25">
        <v>210000</v>
      </c>
      <c r="M1901" s="13">
        <v>45239</v>
      </c>
      <c r="S1901">
        <v>1969</v>
      </c>
      <c r="T1901" s="29">
        <f>IF(TRIM(PropertySet[[#This Row],[YEAR BUILT]])="", "N/A", 2023-PropertySet[[#This Row],[YEAR BUILT]])</f>
        <v>54</v>
      </c>
      <c r="U1901" t="str" cm="1">
        <f t="array" ref="U1901">IF(PropertySet[[#This Row],[AGE]] = "N/A", "N/A", _xlfn.IFS(PropertySet[[#This Row],[AGE]] &lt;= 25, "0-25 Years", PropertySet[[#This Row],[AGE]] &lt;= 50, "26-50 Years", PropertySet[[#This Row],[AGE]]&lt;=75, "51-75 Years", PropertySet[[#This Row],[AGE]]&lt;=100, "76-100 Years", PropertySet[[#This Row],[AGE]]&gt;100, "100+ Years"))</f>
        <v>51-75 Years</v>
      </c>
      <c r="V1901" t="str" cm="1">
        <f t="array" ref="V19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01" t="s">
        <v>240</v>
      </c>
      <c r="X1901" t="s">
        <v>1299</v>
      </c>
    </row>
    <row r="1902" spans="1:24" x14ac:dyDescent="0.3">
      <c r="A1902" t="s">
        <v>1846</v>
      </c>
      <c r="B1902" t="s">
        <v>561</v>
      </c>
      <c r="C1902" t="s">
        <v>30</v>
      </c>
      <c r="D1902">
        <v>2</v>
      </c>
      <c r="E1902">
        <v>3546</v>
      </c>
      <c r="F1902">
        <v>1</v>
      </c>
      <c r="G1902" t="s">
        <v>6</v>
      </c>
      <c r="H1902" t="s">
        <v>1299</v>
      </c>
      <c r="I1902" t="s">
        <v>1945</v>
      </c>
      <c r="J1902" t="s">
        <v>6</v>
      </c>
      <c r="K1902">
        <v>10305</v>
      </c>
      <c r="L1902" s="25">
        <v>139000</v>
      </c>
      <c r="M1902" s="13">
        <v>45159</v>
      </c>
      <c r="S1902">
        <v>1969</v>
      </c>
      <c r="T1902" s="29">
        <f>IF(TRIM(PropertySet[[#This Row],[YEAR BUILT]])="", "N/A", 2023-PropertySet[[#This Row],[YEAR BUILT]])</f>
        <v>54</v>
      </c>
      <c r="U1902" t="str" cm="1">
        <f t="array" ref="U1902">IF(PropertySet[[#This Row],[AGE]] = "N/A", "N/A", _xlfn.IFS(PropertySet[[#This Row],[AGE]] &lt;= 25, "0-25 Years", PropertySet[[#This Row],[AGE]] &lt;= 50, "26-50 Years", PropertySet[[#This Row],[AGE]]&lt;=75, "51-75 Years", PropertySet[[#This Row],[AGE]]&lt;=100, "76-100 Years", PropertySet[[#This Row],[AGE]]&gt;100, "100+ Years"))</f>
        <v>51-75 Years</v>
      </c>
      <c r="V1902" t="str" cm="1">
        <f t="array" ref="V19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02" t="s">
        <v>240</v>
      </c>
      <c r="X1902" t="s">
        <v>1299</v>
      </c>
    </row>
    <row r="1903" spans="1:24" x14ac:dyDescent="0.3">
      <c r="A1903" t="s">
        <v>1846</v>
      </c>
      <c r="B1903" t="s">
        <v>568</v>
      </c>
      <c r="C1903" t="s">
        <v>30</v>
      </c>
      <c r="D1903">
        <v>2</v>
      </c>
      <c r="E1903">
        <v>3543</v>
      </c>
      <c r="F1903">
        <v>1001</v>
      </c>
      <c r="G1903" t="s">
        <v>6</v>
      </c>
      <c r="H1903" t="s">
        <v>569</v>
      </c>
      <c r="I1903" t="s">
        <v>1946</v>
      </c>
      <c r="J1903" t="s">
        <v>212</v>
      </c>
      <c r="K1903">
        <v>10305</v>
      </c>
      <c r="L1903" s="25">
        <v>1250000</v>
      </c>
      <c r="M1903" s="13">
        <v>45076</v>
      </c>
      <c r="N1903" s="1">
        <v>1</v>
      </c>
      <c r="P1903" s="1">
        <v>1</v>
      </c>
      <c r="S1903">
        <v>1986</v>
      </c>
      <c r="T1903" s="29">
        <f>IF(TRIM(PropertySet[[#This Row],[YEAR BUILT]])="", "N/A", 2023-PropertySet[[#This Row],[YEAR BUILT]])</f>
        <v>37</v>
      </c>
      <c r="U1903" t="str" cm="1">
        <f t="array" ref="U1903">IF(PropertySet[[#This Row],[AGE]] = "N/A", "N/A", _xlfn.IFS(PropertySet[[#This Row],[AGE]] &lt;= 25, "0-25 Years", PropertySet[[#This Row],[AGE]] &lt;= 50, "26-50 Years", PropertySet[[#This Row],[AGE]]&lt;=75, "51-75 Years", PropertySet[[#This Row],[AGE]]&lt;=100, "76-100 Years", PropertySet[[#This Row],[AGE]]&gt;100, "100+ Years"))</f>
        <v>26-50 Years</v>
      </c>
      <c r="V1903" t="str" cm="1">
        <f t="array" ref="V19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03" t="s">
        <v>240</v>
      </c>
      <c r="X1903" t="s">
        <v>569</v>
      </c>
    </row>
    <row r="1904" spans="1:24" x14ac:dyDescent="0.3">
      <c r="A1904" t="s">
        <v>1846</v>
      </c>
      <c r="B1904" t="s">
        <v>568</v>
      </c>
      <c r="C1904" t="s">
        <v>30</v>
      </c>
      <c r="D1904">
        <v>2</v>
      </c>
      <c r="E1904">
        <v>3543</v>
      </c>
      <c r="F1904">
        <v>1037</v>
      </c>
      <c r="G1904" t="s">
        <v>6</v>
      </c>
      <c r="H1904" t="s">
        <v>569</v>
      </c>
      <c r="I1904" t="s">
        <v>1947</v>
      </c>
      <c r="J1904" t="s">
        <v>1948</v>
      </c>
      <c r="K1904">
        <v>10305</v>
      </c>
      <c r="L1904" s="25">
        <v>250000</v>
      </c>
      <c r="M1904" s="13">
        <v>45035</v>
      </c>
      <c r="N1904" s="1">
        <v>1</v>
      </c>
      <c r="P1904" s="1">
        <v>1</v>
      </c>
      <c r="S1904">
        <v>1986</v>
      </c>
      <c r="T1904" s="29">
        <f>IF(TRIM(PropertySet[[#This Row],[YEAR BUILT]])="", "N/A", 2023-PropertySet[[#This Row],[YEAR BUILT]])</f>
        <v>37</v>
      </c>
      <c r="U1904" t="str" cm="1">
        <f t="array" ref="U1904">IF(PropertySet[[#This Row],[AGE]] = "N/A", "N/A", _xlfn.IFS(PropertySet[[#This Row],[AGE]] &lt;= 25, "0-25 Years", PropertySet[[#This Row],[AGE]] &lt;= 50, "26-50 Years", PropertySet[[#This Row],[AGE]]&lt;=75, "51-75 Years", PropertySet[[#This Row],[AGE]]&lt;=100, "76-100 Years", PropertySet[[#This Row],[AGE]]&gt;100, "100+ Years"))</f>
        <v>26-50 Years</v>
      </c>
      <c r="V1904" t="str" cm="1">
        <f t="array" ref="V19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04" t="s">
        <v>240</v>
      </c>
      <c r="X1904" t="s">
        <v>569</v>
      </c>
    </row>
    <row r="1905" spans="1:24" x14ac:dyDescent="0.3">
      <c r="A1905" t="s">
        <v>1846</v>
      </c>
      <c r="B1905" t="s">
        <v>568</v>
      </c>
      <c r="C1905" t="s">
        <v>30</v>
      </c>
      <c r="D1905">
        <v>2</v>
      </c>
      <c r="E1905">
        <v>3543</v>
      </c>
      <c r="F1905">
        <v>1051</v>
      </c>
      <c r="G1905" t="s">
        <v>6</v>
      </c>
      <c r="H1905" t="s">
        <v>569</v>
      </c>
      <c r="I1905" t="s">
        <v>1949</v>
      </c>
      <c r="J1905" t="s">
        <v>1950</v>
      </c>
      <c r="K1905">
        <v>10305</v>
      </c>
      <c r="L1905" s="25">
        <v>358000</v>
      </c>
      <c r="M1905" s="13">
        <v>45204</v>
      </c>
      <c r="N1905" s="1">
        <v>1</v>
      </c>
      <c r="P1905" s="1">
        <v>1</v>
      </c>
      <c r="S1905">
        <v>1986</v>
      </c>
      <c r="T1905" s="29">
        <f>IF(TRIM(PropertySet[[#This Row],[YEAR BUILT]])="", "N/A", 2023-PropertySet[[#This Row],[YEAR BUILT]])</f>
        <v>37</v>
      </c>
      <c r="U1905" t="str" cm="1">
        <f t="array" ref="U1905">IF(PropertySet[[#This Row],[AGE]] = "N/A", "N/A", _xlfn.IFS(PropertySet[[#This Row],[AGE]] &lt;= 25, "0-25 Years", PropertySet[[#This Row],[AGE]] &lt;= 50, "26-50 Years", PropertySet[[#This Row],[AGE]]&lt;=75, "51-75 Years", PropertySet[[#This Row],[AGE]]&lt;=100, "76-100 Years", PropertySet[[#This Row],[AGE]]&gt;100, "100+ Years"))</f>
        <v>26-50 Years</v>
      </c>
      <c r="V1905" t="str" cm="1">
        <f t="array" ref="V19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05" t="s">
        <v>240</v>
      </c>
      <c r="X1905" t="s">
        <v>569</v>
      </c>
    </row>
    <row r="1906" spans="1:24" x14ac:dyDescent="0.3">
      <c r="A1906" t="s">
        <v>1846</v>
      </c>
      <c r="B1906" t="s">
        <v>568</v>
      </c>
      <c r="C1906" t="s">
        <v>30</v>
      </c>
      <c r="D1906">
        <v>2</v>
      </c>
      <c r="E1906">
        <v>3543</v>
      </c>
      <c r="F1906">
        <v>1081</v>
      </c>
      <c r="G1906" t="s">
        <v>6</v>
      </c>
      <c r="H1906" t="s">
        <v>569</v>
      </c>
      <c r="I1906" t="s">
        <v>1951</v>
      </c>
      <c r="J1906" t="s">
        <v>1800</v>
      </c>
      <c r="K1906">
        <v>10305</v>
      </c>
      <c r="L1906" s="25">
        <v>385320</v>
      </c>
      <c r="M1906" s="13">
        <v>45271</v>
      </c>
      <c r="N1906" s="1">
        <v>1</v>
      </c>
      <c r="P1906" s="1">
        <v>1</v>
      </c>
      <c r="S1906">
        <v>1986</v>
      </c>
      <c r="T1906" s="29">
        <f>IF(TRIM(PropertySet[[#This Row],[YEAR BUILT]])="", "N/A", 2023-PropertySet[[#This Row],[YEAR BUILT]])</f>
        <v>37</v>
      </c>
      <c r="U1906" t="str" cm="1">
        <f t="array" ref="U1906">IF(PropertySet[[#This Row],[AGE]] = "N/A", "N/A", _xlfn.IFS(PropertySet[[#This Row],[AGE]] &lt;= 25, "0-25 Years", PropertySet[[#This Row],[AGE]] &lt;= 50, "26-50 Years", PropertySet[[#This Row],[AGE]]&lt;=75, "51-75 Years", PropertySet[[#This Row],[AGE]]&lt;=100, "76-100 Years", PropertySet[[#This Row],[AGE]]&gt;100, "100+ Years"))</f>
        <v>26-50 Years</v>
      </c>
      <c r="V1906" t="str" cm="1">
        <f t="array" ref="V19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06" t="s">
        <v>240</v>
      </c>
      <c r="X1906" t="s">
        <v>569</v>
      </c>
    </row>
    <row r="1907" spans="1:24" x14ac:dyDescent="0.3">
      <c r="A1907" t="s">
        <v>1846</v>
      </c>
      <c r="B1907" t="s">
        <v>568</v>
      </c>
      <c r="C1907" t="s">
        <v>30</v>
      </c>
      <c r="D1907">
        <v>2</v>
      </c>
      <c r="E1907">
        <v>3543</v>
      </c>
      <c r="F1907">
        <v>1087</v>
      </c>
      <c r="G1907" t="s">
        <v>6</v>
      </c>
      <c r="H1907" t="s">
        <v>569</v>
      </c>
      <c r="I1907" t="s">
        <v>1952</v>
      </c>
      <c r="J1907" t="s">
        <v>1953</v>
      </c>
      <c r="K1907">
        <v>10305</v>
      </c>
      <c r="L1907" s="25">
        <v>368000</v>
      </c>
      <c r="M1907" s="13">
        <v>45027</v>
      </c>
      <c r="N1907" s="1">
        <v>1</v>
      </c>
      <c r="P1907" s="1">
        <v>1</v>
      </c>
      <c r="S1907">
        <v>1986</v>
      </c>
      <c r="T1907" s="29">
        <f>IF(TRIM(PropertySet[[#This Row],[YEAR BUILT]])="", "N/A", 2023-PropertySet[[#This Row],[YEAR BUILT]])</f>
        <v>37</v>
      </c>
      <c r="U1907" t="str" cm="1">
        <f t="array" ref="U1907">IF(PropertySet[[#This Row],[AGE]] = "N/A", "N/A", _xlfn.IFS(PropertySet[[#This Row],[AGE]] &lt;= 25, "0-25 Years", PropertySet[[#This Row],[AGE]] &lt;= 50, "26-50 Years", PropertySet[[#This Row],[AGE]]&lt;=75, "51-75 Years", PropertySet[[#This Row],[AGE]]&lt;=100, "76-100 Years", PropertySet[[#This Row],[AGE]]&gt;100, "100+ Years"))</f>
        <v>26-50 Years</v>
      </c>
      <c r="V1907" t="str" cm="1">
        <f t="array" ref="V19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07" t="s">
        <v>240</v>
      </c>
      <c r="X1907" t="s">
        <v>569</v>
      </c>
    </row>
    <row r="1908" spans="1:24" x14ac:dyDescent="0.3">
      <c r="A1908" t="s">
        <v>1846</v>
      </c>
      <c r="B1908" t="s">
        <v>568</v>
      </c>
      <c r="C1908" t="s">
        <v>30</v>
      </c>
      <c r="D1908">
        <v>2</v>
      </c>
      <c r="E1908">
        <v>3585</v>
      </c>
      <c r="F1908">
        <v>1004</v>
      </c>
      <c r="G1908" t="s">
        <v>6</v>
      </c>
      <c r="H1908" t="s">
        <v>569</v>
      </c>
      <c r="I1908" t="s">
        <v>1954</v>
      </c>
      <c r="J1908" t="s">
        <v>1955</v>
      </c>
      <c r="K1908">
        <v>10306</v>
      </c>
      <c r="L1908" s="25">
        <v>285000</v>
      </c>
      <c r="M1908" s="13">
        <v>45014</v>
      </c>
      <c r="N1908" s="1">
        <v>1</v>
      </c>
      <c r="P1908" s="1">
        <v>1</v>
      </c>
      <c r="S1908">
        <v>1961</v>
      </c>
      <c r="T1908" s="29">
        <f>IF(TRIM(PropertySet[[#This Row],[YEAR BUILT]])="", "N/A", 2023-PropertySet[[#This Row],[YEAR BUILT]])</f>
        <v>62</v>
      </c>
      <c r="U1908" t="str" cm="1">
        <f t="array" ref="U1908">IF(PropertySet[[#This Row],[AGE]] = "N/A", "N/A", _xlfn.IFS(PropertySet[[#This Row],[AGE]] &lt;= 25, "0-25 Years", PropertySet[[#This Row],[AGE]] &lt;= 50, "26-50 Years", PropertySet[[#This Row],[AGE]]&lt;=75, "51-75 Years", PropertySet[[#This Row],[AGE]]&lt;=100, "76-100 Years", PropertySet[[#This Row],[AGE]]&gt;100, "100+ Years"))</f>
        <v>51-75 Years</v>
      </c>
      <c r="V1908" t="str" cm="1">
        <f t="array" ref="V19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08" t="s">
        <v>240</v>
      </c>
      <c r="X1908" t="s">
        <v>569</v>
      </c>
    </row>
    <row r="1909" spans="1:24" x14ac:dyDescent="0.3">
      <c r="A1909" t="s">
        <v>1846</v>
      </c>
      <c r="B1909" t="s">
        <v>568</v>
      </c>
      <c r="C1909" t="s">
        <v>30</v>
      </c>
      <c r="D1909">
        <v>2</v>
      </c>
      <c r="E1909">
        <v>3585</v>
      </c>
      <c r="F1909">
        <v>1051</v>
      </c>
      <c r="G1909" t="s">
        <v>6</v>
      </c>
      <c r="H1909" t="s">
        <v>569</v>
      </c>
      <c r="I1909" t="s">
        <v>1956</v>
      </c>
      <c r="J1909" t="s">
        <v>1957</v>
      </c>
      <c r="K1909">
        <v>10306</v>
      </c>
      <c r="L1909" s="25">
        <v>325000</v>
      </c>
      <c r="M1909" s="13">
        <v>44932</v>
      </c>
      <c r="N1909" s="1">
        <v>1</v>
      </c>
      <c r="P1909" s="1">
        <v>1</v>
      </c>
      <c r="S1909">
        <v>1961</v>
      </c>
      <c r="T1909" s="29">
        <f>IF(TRIM(PropertySet[[#This Row],[YEAR BUILT]])="", "N/A", 2023-PropertySet[[#This Row],[YEAR BUILT]])</f>
        <v>62</v>
      </c>
      <c r="U1909" t="str" cm="1">
        <f t="array" ref="U1909">IF(PropertySet[[#This Row],[AGE]] = "N/A", "N/A", _xlfn.IFS(PropertySet[[#This Row],[AGE]] &lt;= 25, "0-25 Years", PropertySet[[#This Row],[AGE]] &lt;= 50, "26-50 Years", PropertySet[[#This Row],[AGE]]&lt;=75, "51-75 Years", PropertySet[[#This Row],[AGE]]&lt;=100, "76-100 Years", PropertySet[[#This Row],[AGE]]&gt;100, "100+ Years"))</f>
        <v>51-75 Years</v>
      </c>
      <c r="V1909" t="str" cm="1">
        <f t="array" ref="V19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09" t="s">
        <v>240</v>
      </c>
      <c r="X1909" t="s">
        <v>569</v>
      </c>
    </row>
    <row r="1910" spans="1:24" x14ac:dyDescent="0.3">
      <c r="A1910" t="s">
        <v>1846</v>
      </c>
      <c r="B1910" t="s">
        <v>568</v>
      </c>
      <c r="C1910" t="s">
        <v>30</v>
      </c>
      <c r="D1910">
        <v>2</v>
      </c>
      <c r="E1910">
        <v>3585</v>
      </c>
      <c r="F1910">
        <v>1054</v>
      </c>
      <c r="G1910" t="s">
        <v>6</v>
      </c>
      <c r="H1910" t="s">
        <v>569</v>
      </c>
      <c r="I1910" t="s">
        <v>1958</v>
      </c>
      <c r="J1910" t="s">
        <v>1959</v>
      </c>
      <c r="K1910">
        <v>10306</v>
      </c>
      <c r="L1910" s="25">
        <v>250000</v>
      </c>
      <c r="M1910" s="13">
        <v>44958</v>
      </c>
      <c r="N1910" s="1">
        <v>1</v>
      </c>
      <c r="P1910" s="1">
        <v>1</v>
      </c>
      <c r="S1910">
        <v>1961</v>
      </c>
      <c r="T1910" s="29">
        <f>IF(TRIM(PropertySet[[#This Row],[YEAR BUILT]])="", "N/A", 2023-PropertySet[[#This Row],[YEAR BUILT]])</f>
        <v>62</v>
      </c>
      <c r="U1910" t="str" cm="1">
        <f t="array" ref="U1910">IF(PropertySet[[#This Row],[AGE]] = "N/A", "N/A", _xlfn.IFS(PropertySet[[#This Row],[AGE]] &lt;= 25, "0-25 Years", PropertySet[[#This Row],[AGE]] &lt;= 50, "26-50 Years", PropertySet[[#This Row],[AGE]]&lt;=75, "51-75 Years", PropertySet[[#This Row],[AGE]]&lt;=100, "76-100 Years", PropertySet[[#This Row],[AGE]]&gt;100, "100+ Years"))</f>
        <v>51-75 Years</v>
      </c>
      <c r="V1910" t="str" cm="1">
        <f t="array" ref="V19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10" t="s">
        <v>240</v>
      </c>
      <c r="X1910" t="s">
        <v>569</v>
      </c>
    </row>
    <row r="1911" spans="1:24" x14ac:dyDescent="0.3">
      <c r="A1911" t="s">
        <v>1846</v>
      </c>
      <c r="B1911" t="s">
        <v>568</v>
      </c>
      <c r="C1911" t="s">
        <v>30</v>
      </c>
      <c r="D1911">
        <v>2</v>
      </c>
      <c r="E1911">
        <v>3585</v>
      </c>
      <c r="F1911">
        <v>1055</v>
      </c>
      <c r="G1911" t="s">
        <v>6</v>
      </c>
      <c r="H1911" t="s">
        <v>569</v>
      </c>
      <c r="I1911" t="s">
        <v>1960</v>
      </c>
      <c r="J1911" t="s">
        <v>1961</v>
      </c>
      <c r="K1911">
        <v>10306</v>
      </c>
      <c r="L1911" s="25">
        <v>335000</v>
      </c>
      <c r="M1911" s="13">
        <v>45041</v>
      </c>
      <c r="N1911" s="1">
        <v>1</v>
      </c>
      <c r="P1911" s="1">
        <v>1</v>
      </c>
      <c r="S1911">
        <v>1961</v>
      </c>
      <c r="T1911" s="29">
        <f>IF(TRIM(PropertySet[[#This Row],[YEAR BUILT]])="", "N/A", 2023-PropertySet[[#This Row],[YEAR BUILT]])</f>
        <v>62</v>
      </c>
      <c r="U1911" t="str" cm="1">
        <f t="array" ref="U1911">IF(PropertySet[[#This Row],[AGE]] = "N/A", "N/A", _xlfn.IFS(PropertySet[[#This Row],[AGE]] &lt;= 25, "0-25 Years", PropertySet[[#This Row],[AGE]] &lt;= 50, "26-50 Years", PropertySet[[#This Row],[AGE]]&lt;=75, "51-75 Years", PropertySet[[#This Row],[AGE]]&lt;=100, "76-100 Years", PropertySet[[#This Row],[AGE]]&gt;100, "100+ Years"))</f>
        <v>51-75 Years</v>
      </c>
      <c r="V1911" t="str" cm="1">
        <f t="array" ref="V19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11" t="s">
        <v>240</v>
      </c>
      <c r="X1911" t="s">
        <v>569</v>
      </c>
    </row>
    <row r="1912" spans="1:24" x14ac:dyDescent="0.3">
      <c r="A1912" t="s">
        <v>1846</v>
      </c>
      <c r="B1912" t="s">
        <v>568</v>
      </c>
      <c r="C1912" t="s">
        <v>30</v>
      </c>
      <c r="D1912">
        <v>2</v>
      </c>
      <c r="E1912">
        <v>3585</v>
      </c>
      <c r="F1912">
        <v>1056</v>
      </c>
      <c r="G1912" t="s">
        <v>6</v>
      </c>
      <c r="H1912" t="s">
        <v>569</v>
      </c>
      <c r="I1912" t="s">
        <v>1962</v>
      </c>
      <c r="J1912" t="s">
        <v>1963</v>
      </c>
      <c r="K1912">
        <v>10306</v>
      </c>
      <c r="L1912" s="25">
        <v>410000</v>
      </c>
      <c r="M1912" s="13">
        <v>45057</v>
      </c>
      <c r="N1912" s="1">
        <v>1</v>
      </c>
      <c r="P1912" s="1">
        <v>1</v>
      </c>
      <c r="S1912">
        <v>1961</v>
      </c>
      <c r="T1912" s="29">
        <f>IF(TRIM(PropertySet[[#This Row],[YEAR BUILT]])="", "N/A", 2023-PropertySet[[#This Row],[YEAR BUILT]])</f>
        <v>62</v>
      </c>
      <c r="U1912" t="str" cm="1">
        <f t="array" ref="U1912">IF(PropertySet[[#This Row],[AGE]] = "N/A", "N/A", _xlfn.IFS(PropertySet[[#This Row],[AGE]] &lt;= 25, "0-25 Years", PropertySet[[#This Row],[AGE]] &lt;= 50, "26-50 Years", PropertySet[[#This Row],[AGE]]&lt;=75, "51-75 Years", PropertySet[[#This Row],[AGE]]&lt;=100, "76-100 Years", PropertySet[[#This Row],[AGE]]&gt;100, "100+ Years"))</f>
        <v>51-75 Years</v>
      </c>
      <c r="V1912" t="str" cm="1">
        <f t="array" ref="V19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12" t="s">
        <v>240</v>
      </c>
      <c r="X1912" t="s">
        <v>569</v>
      </c>
    </row>
    <row r="1913" spans="1:24" x14ac:dyDescent="0.3">
      <c r="A1913" t="s">
        <v>1846</v>
      </c>
      <c r="B1913" t="s">
        <v>568</v>
      </c>
      <c r="C1913" t="s">
        <v>30</v>
      </c>
      <c r="D1913">
        <v>2</v>
      </c>
      <c r="E1913">
        <v>3585</v>
      </c>
      <c r="F1913">
        <v>1065</v>
      </c>
      <c r="G1913" t="s">
        <v>6</v>
      </c>
      <c r="H1913" t="s">
        <v>569</v>
      </c>
      <c r="I1913" t="s">
        <v>1964</v>
      </c>
      <c r="J1913" t="s">
        <v>1965</v>
      </c>
      <c r="K1913">
        <v>10306</v>
      </c>
      <c r="L1913" s="25">
        <v>374900</v>
      </c>
      <c r="M1913" s="13">
        <v>45166</v>
      </c>
      <c r="N1913" s="1">
        <v>1</v>
      </c>
      <c r="P1913" s="1">
        <v>1</v>
      </c>
      <c r="S1913">
        <v>1961</v>
      </c>
      <c r="T1913" s="29">
        <f>IF(TRIM(PropertySet[[#This Row],[YEAR BUILT]])="", "N/A", 2023-PropertySet[[#This Row],[YEAR BUILT]])</f>
        <v>62</v>
      </c>
      <c r="U1913" t="str" cm="1">
        <f t="array" ref="U1913">IF(PropertySet[[#This Row],[AGE]] = "N/A", "N/A", _xlfn.IFS(PropertySet[[#This Row],[AGE]] &lt;= 25, "0-25 Years", PropertySet[[#This Row],[AGE]] &lt;= 50, "26-50 Years", PropertySet[[#This Row],[AGE]]&lt;=75, "51-75 Years", PropertySet[[#This Row],[AGE]]&lt;=100, "76-100 Years", PropertySet[[#This Row],[AGE]]&gt;100, "100+ Years"))</f>
        <v>51-75 Years</v>
      </c>
      <c r="V1913" t="str" cm="1">
        <f t="array" ref="V19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13" t="s">
        <v>240</v>
      </c>
      <c r="X1913" t="s">
        <v>569</v>
      </c>
    </row>
    <row r="1914" spans="1:24" x14ac:dyDescent="0.3">
      <c r="A1914" t="s">
        <v>1846</v>
      </c>
      <c r="B1914" t="s">
        <v>568</v>
      </c>
      <c r="C1914" t="s">
        <v>30</v>
      </c>
      <c r="D1914">
        <v>2</v>
      </c>
      <c r="E1914">
        <v>3585</v>
      </c>
      <c r="F1914">
        <v>1095</v>
      </c>
      <c r="G1914" t="s">
        <v>6</v>
      </c>
      <c r="H1914" t="s">
        <v>569</v>
      </c>
      <c r="I1914" t="s">
        <v>1966</v>
      </c>
      <c r="J1914" t="s">
        <v>1967</v>
      </c>
      <c r="K1914">
        <v>10306</v>
      </c>
      <c r="L1914" s="25">
        <v>0</v>
      </c>
      <c r="M1914" s="13">
        <v>45054</v>
      </c>
      <c r="N1914" s="1">
        <v>1</v>
      </c>
      <c r="P1914" s="1">
        <v>1</v>
      </c>
      <c r="S1914">
        <v>1961</v>
      </c>
      <c r="T1914" s="29">
        <f>IF(TRIM(PropertySet[[#This Row],[YEAR BUILT]])="", "N/A", 2023-PropertySet[[#This Row],[YEAR BUILT]])</f>
        <v>62</v>
      </c>
      <c r="U1914" t="str" cm="1">
        <f t="array" ref="U1914">IF(PropertySet[[#This Row],[AGE]] = "N/A", "N/A", _xlfn.IFS(PropertySet[[#This Row],[AGE]] &lt;= 25, "0-25 Years", PropertySet[[#This Row],[AGE]] &lt;= 50, "26-50 Years", PropertySet[[#This Row],[AGE]]&lt;=75, "51-75 Years", PropertySet[[#This Row],[AGE]]&lt;=100, "76-100 Years", PropertySet[[#This Row],[AGE]]&gt;100, "100+ Years"))</f>
        <v>51-75 Years</v>
      </c>
      <c r="V1914" t="str" cm="1">
        <f t="array" ref="V19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14" t="s">
        <v>240</v>
      </c>
      <c r="X1914" t="s">
        <v>569</v>
      </c>
    </row>
    <row r="1915" spans="1:24" x14ac:dyDescent="0.3">
      <c r="A1915" t="s">
        <v>1846</v>
      </c>
      <c r="B1915" t="s">
        <v>568</v>
      </c>
      <c r="C1915" t="s">
        <v>30</v>
      </c>
      <c r="D1915">
        <v>2</v>
      </c>
      <c r="E1915">
        <v>3585</v>
      </c>
      <c r="F1915">
        <v>1111</v>
      </c>
      <c r="G1915" t="s">
        <v>6</v>
      </c>
      <c r="H1915" t="s">
        <v>569</v>
      </c>
      <c r="I1915" t="s">
        <v>1968</v>
      </c>
      <c r="J1915" t="s">
        <v>1969</v>
      </c>
      <c r="K1915">
        <v>10306</v>
      </c>
      <c r="L1915" s="25">
        <v>290000</v>
      </c>
      <c r="M1915" s="13">
        <v>45089</v>
      </c>
      <c r="N1915" s="1">
        <v>1</v>
      </c>
      <c r="P1915" s="1">
        <v>1</v>
      </c>
      <c r="S1915">
        <v>1961</v>
      </c>
      <c r="T1915" s="29">
        <f>IF(TRIM(PropertySet[[#This Row],[YEAR BUILT]])="", "N/A", 2023-PropertySet[[#This Row],[YEAR BUILT]])</f>
        <v>62</v>
      </c>
      <c r="U1915" t="str" cm="1">
        <f t="array" ref="U1915">IF(PropertySet[[#This Row],[AGE]] = "N/A", "N/A", _xlfn.IFS(PropertySet[[#This Row],[AGE]] &lt;= 25, "0-25 Years", PropertySet[[#This Row],[AGE]] &lt;= 50, "26-50 Years", PropertySet[[#This Row],[AGE]]&lt;=75, "51-75 Years", PropertySet[[#This Row],[AGE]]&lt;=100, "76-100 Years", PropertySet[[#This Row],[AGE]]&gt;100, "100+ Years"))</f>
        <v>51-75 Years</v>
      </c>
      <c r="V1915" t="str" cm="1">
        <f t="array" ref="V19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15" t="s">
        <v>240</v>
      </c>
      <c r="X1915" t="s">
        <v>569</v>
      </c>
    </row>
    <row r="1916" spans="1:24" x14ac:dyDescent="0.3">
      <c r="A1916" t="s">
        <v>1846</v>
      </c>
      <c r="B1916" t="s">
        <v>568</v>
      </c>
      <c r="C1916" t="s">
        <v>30</v>
      </c>
      <c r="D1916">
        <v>2</v>
      </c>
      <c r="E1916">
        <v>3585</v>
      </c>
      <c r="F1916">
        <v>1133</v>
      </c>
      <c r="G1916" t="s">
        <v>6</v>
      </c>
      <c r="H1916" t="s">
        <v>569</v>
      </c>
      <c r="I1916" t="s">
        <v>1970</v>
      </c>
      <c r="J1916" t="s">
        <v>1971</v>
      </c>
      <c r="K1916">
        <v>10306</v>
      </c>
      <c r="L1916" s="25">
        <v>210000</v>
      </c>
      <c r="M1916" s="13">
        <v>45117</v>
      </c>
      <c r="N1916" s="1">
        <v>1</v>
      </c>
      <c r="P1916" s="1">
        <v>1</v>
      </c>
      <c r="S1916">
        <v>1961</v>
      </c>
      <c r="T1916" s="29">
        <f>IF(TRIM(PropertySet[[#This Row],[YEAR BUILT]])="", "N/A", 2023-PropertySet[[#This Row],[YEAR BUILT]])</f>
        <v>62</v>
      </c>
      <c r="U1916" t="str" cm="1">
        <f t="array" ref="U1916">IF(PropertySet[[#This Row],[AGE]] = "N/A", "N/A", _xlfn.IFS(PropertySet[[#This Row],[AGE]] &lt;= 25, "0-25 Years", PropertySet[[#This Row],[AGE]] &lt;= 50, "26-50 Years", PropertySet[[#This Row],[AGE]]&lt;=75, "51-75 Years", PropertySet[[#This Row],[AGE]]&lt;=100, "76-100 Years", PropertySet[[#This Row],[AGE]]&gt;100, "100+ Years"))</f>
        <v>51-75 Years</v>
      </c>
      <c r="V1916" t="str" cm="1">
        <f t="array" ref="V19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16" t="s">
        <v>240</v>
      </c>
      <c r="X1916" t="s">
        <v>569</v>
      </c>
    </row>
    <row r="1917" spans="1:24" x14ac:dyDescent="0.3">
      <c r="A1917" t="s">
        <v>1846</v>
      </c>
      <c r="B1917" t="s">
        <v>568</v>
      </c>
      <c r="C1917" t="s">
        <v>30</v>
      </c>
      <c r="D1917">
        <v>2</v>
      </c>
      <c r="E1917">
        <v>3585</v>
      </c>
      <c r="F1917">
        <v>1144</v>
      </c>
      <c r="G1917" t="s">
        <v>6</v>
      </c>
      <c r="H1917" t="s">
        <v>569</v>
      </c>
      <c r="I1917" t="s">
        <v>1972</v>
      </c>
      <c r="J1917" t="s">
        <v>1973</v>
      </c>
      <c r="K1917">
        <v>10306</v>
      </c>
      <c r="L1917" s="25">
        <v>0</v>
      </c>
      <c r="M1917" s="13">
        <v>45141</v>
      </c>
      <c r="N1917" s="1">
        <v>1</v>
      </c>
      <c r="P1917" s="1">
        <v>1</v>
      </c>
      <c r="S1917">
        <v>1961</v>
      </c>
      <c r="T1917" s="29">
        <f>IF(TRIM(PropertySet[[#This Row],[YEAR BUILT]])="", "N/A", 2023-PropertySet[[#This Row],[YEAR BUILT]])</f>
        <v>62</v>
      </c>
      <c r="U1917" t="str" cm="1">
        <f t="array" ref="U1917">IF(PropertySet[[#This Row],[AGE]] = "N/A", "N/A", _xlfn.IFS(PropertySet[[#This Row],[AGE]] &lt;= 25, "0-25 Years", PropertySet[[#This Row],[AGE]] &lt;= 50, "26-50 Years", PropertySet[[#This Row],[AGE]]&lt;=75, "51-75 Years", PropertySet[[#This Row],[AGE]]&lt;=100, "76-100 Years", PropertySet[[#This Row],[AGE]]&gt;100, "100+ Years"))</f>
        <v>51-75 Years</v>
      </c>
      <c r="V1917" t="str" cm="1">
        <f t="array" ref="V19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17" t="s">
        <v>240</v>
      </c>
      <c r="X1917" t="s">
        <v>569</v>
      </c>
    </row>
    <row r="1918" spans="1:24" x14ac:dyDescent="0.3">
      <c r="A1918" t="s">
        <v>1846</v>
      </c>
      <c r="B1918" t="s">
        <v>568</v>
      </c>
      <c r="C1918" t="s">
        <v>30</v>
      </c>
      <c r="D1918">
        <v>2</v>
      </c>
      <c r="E1918">
        <v>3585</v>
      </c>
      <c r="F1918">
        <v>1150</v>
      </c>
      <c r="G1918" t="s">
        <v>6</v>
      </c>
      <c r="H1918" t="s">
        <v>569</v>
      </c>
      <c r="I1918" t="s">
        <v>1974</v>
      </c>
      <c r="J1918" t="s">
        <v>1975</v>
      </c>
      <c r="K1918">
        <v>10306</v>
      </c>
      <c r="L1918" s="25">
        <v>370000</v>
      </c>
      <c r="M1918" s="13">
        <v>45019</v>
      </c>
      <c r="N1918" s="1">
        <v>1</v>
      </c>
      <c r="P1918" s="1">
        <v>1</v>
      </c>
      <c r="S1918">
        <v>1961</v>
      </c>
      <c r="T1918" s="29">
        <f>IF(TRIM(PropertySet[[#This Row],[YEAR BUILT]])="", "N/A", 2023-PropertySet[[#This Row],[YEAR BUILT]])</f>
        <v>62</v>
      </c>
      <c r="U1918" t="str" cm="1">
        <f t="array" ref="U1918">IF(PropertySet[[#This Row],[AGE]] = "N/A", "N/A", _xlfn.IFS(PropertySet[[#This Row],[AGE]] &lt;= 25, "0-25 Years", PropertySet[[#This Row],[AGE]] &lt;= 50, "26-50 Years", PropertySet[[#This Row],[AGE]]&lt;=75, "51-75 Years", PropertySet[[#This Row],[AGE]]&lt;=100, "76-100 Years", PropertySet[[#This Row],[AGE]]&gt;100, "100+ Years"))</f>
        <v>51-75 Years</v>
      </c>
      <c r="V1918" t="str" cm="1">
        <f t="array" ref="V19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18" t="s">
        <v>240</v>
      </c>
      <c r="X1918" t="s">
        <v>569</v>
      </c>
    </row>
    <row r="1919" spans="1:24" x14ac:dyDescent="0.3">
      <c r="A1919" t="s">
        <v>1846</v>
      </c>
      <c r="B1919" t="s">
        <v>568</v>
      </c>
      <c r="C1919" t="s">
        <v>30</v>
      </c>
      <c r="D1919">
        <v>2</v>
      </c>
      <c r="E1919">
        <v>3585</v>
      </c>
      <c r="F1919">
        <v>1203</v>
      </c>
      <c r="G1919" t="s">
        <v>6</v>
      </c>
      <c r="H1919" t="s">
        <v>569</v>
      </c>
      <c r="I1919" t="s">
        <v>1976</v>
      </c>
      <c r="J1919" t="s">
        <v>1955</v>
      </c>
      <c r="K1919">
        <v>10306</v>
      </c>
      <c r="L1919" s="25">
        <v>10</v>
      </c>
      <c r="M1919" s="13">
        <v>45062</v>
      </c>
      <c r="N1919" s="1">
        <v>1</v>
      </c>
      <c r="P1919" s="1">
        <v>1</v>
      </c>
      <c r="S1919">
        <v>1988</v>
      </c>
      <c r="T1919" s="29">
        <f>IF(TRIM(PropertySet[[#This Row],[YEAR BUILT]])="", "N/A", 2023-PropertySet[[#This Row],[YEAR BUILT]])</f>
        <v>35</v>
      </c>
      <c r="U1919" t="str" cm="1">
        <f t="array" ref="U1919">IF(PropertySet[[#This Row],[AGE]] = "N/A", "N/A", _xlfn.IFS(PropertySet[[#This Row],[AGE]] &lt;= 25, "0-25 Years", PropertySet[[#This Row],[AGE]] &lt;= 50, "26-50 Years", PropertySet[[#This Row],[AGE]]&lt;=75, "51-75 Years", PropertySet[[#This Row],[AGE]]&lt;=100, "76-100 Years", PropertySet[[#This Row],[AGE]]&gt;100, "100+ Years"))</f>
        <v>26-50 Years</v>
      </c>
      <c r="V1919" t="str" cm="1">
        <f t="array" ref="V19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19" t="s">
        <v>240</v>
      </c>
      <c r="X1919" t="s">
        <v>569</v>
      </c>
    </row>
    <row r="1920" spans="1:24" x14ac:dyDescent="0.3">
      <c r="A1920" t="s">
        <v>1846</v>
      </c>
      <c r="B1920" t="s">
        <v>568</v>
      </c>
      <c r="C1920" t="s">
        <v>30</v>
      </c>
      <c r="D1920">
        <v>2</v>
      </c>
      <c r="E1920">
        <v>3585</v>
      </c>
      <c r="F1920">
        <v>1205</v>
      </c>
      <c r="G1920" t="s">
        <v>6</v>
      </c>
      <c r="H1920" t="s">
        <v>569</v>
      </c>
      <c r="I1920" t="s">
        <v>1977</v>
      </c>
      <c r="J1920" t="s">
        <v>1800</v>
      </c>
      <c r="K1920">
        <v>10306</v>
      </c>
      <c r="L1920" s="25">
        <v>309000</v>
      </c>
      <c r="M1920" s="13">
        <v>45090</v>
      </c>
      <c r="N1920" s="1">
        <v>1</v>
      </c>
      <c r="P1920" s="1">
        <v>1</v>
      </c>
      <c r="S1920">
        <v>1988</v>
      </c>
      <c r="T1920" s="29">
        <f>IF(TRIM(PropertySet[[#This Row],[YEAR BUILT]])="", "N/A", 2023-PropertySet[[#This Row],[YEAR BUILT]])</f>
        <v>35</v>
      </c>
      <c r="U1920" t="str" cm="1">
        <f t="array" ref="U1920">IF(PropertySet[[#This Row],[AGE]] = "N/A", "N/A", _xlfn.IFS(PropertySet[[#This Row],[AGE]] &lt;= 25, "0-25 Years", PropertySet[[#This Row],[AGE]] &lt;= 50, "26-50 Years", PropertySet[[#This Row],[AGE]]&lt;=75, "51-75 Years", PropertySet[[#This Row],[AGE]]&lt;=100, "76-100 Years", PropertySet[[#This Row],[AGE]]&gt;100, "100+ Years"))</f>
        <v>26-50 Years</v>
      </c>
      <c r="V1920" t="str" cm="1">
        <f t="array" ref="V19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20" t="s">
        <v>240</v>
      </c>
      <c r="X1920" t="s">
        <v>569</v>
      </c>
    </row>
    <row r="1921" spans="1:24" x14ac:dyDescent="0.3">
      <c r="A1921" t="s">
        <v>1846</v>
      </c>
      <c r="B1921" t="s">
        <v>568</v>
      </c>
      <c r="C1921" t="s">
        <v>30</v>
      </c>
      <c r="D1921">
        <v>2</v>
      </c>
      <c r="E1921">
        <v>3585</v>
      </c>
      <c r="F1921">
        <v>1238</v>
      </c>
      <c r="G1921" t="s">
        <v>6</v>
      </c>
      <c r="H1921" t="s">
        <v>569</v>
      </c>
      <c r="I1921" t="s">
        <v>1978</v>
      </c>
      <c r="J1921" t="s">
        <v>1979</v>
      </c>
      <c r="K1921">
        <v>10306</v>
      </c>
      <c r="L1921" s="25">
        <v>285000</v>
      </c>
      <c r="M1921" s="13">
        <v>45209</v>
      </c>
      <c r="N1921" s="1">
        <v>1</v>
      </c>
      <c r="P1921" s="1">
        <v>1</v>
      </c>
      <c r="S1921">
        <v>1988</v>
      </c>
      <c r="T1921" s="29">
        <f>IF(TRIM(PropertySet[[#This Row],[YEAR BUILT]])="", "N/A", 2023-PropertySet[[#This Row],[YEAR BUILT]])</f>
        <v>35</v>
      </c>
      <c r="U1921" t="str" cm="1">
        <f t="array" ref="U1921">IF(PropertySet[[#This Row],[AGE]] = "N/A", "N/A", _xlfn.IFS(PropertySet[[#This Row],[AGE]] &lt;= 25, "0-25 Years", PropertySet[[#This Row],[AGE]] &lt;= 50, "26-50 Years", PropertySet[[#This Row],[AGE]]&lt;=75, "51-75 Years", PropertySet[[#This Row],[AGE]]&lt;=100, "76-100 Years", PropertySet[[#This Row],[AGE]]&gt;100, "100+ Years"))</f>
        <v>26-50 Years</v>
      </c>
      <c r="V1921" t="str" cm="1">
        <f t="array" ref="V19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21" t="s">
        <v>240</v>
      </c>
      <c r="X1921" t="s">
        <v>569</v>
      </c>
    </row>
    <row r="1922" spans="1:24" x14ac:dyDescent="0.3">
      <c r="A1922" t="s">
        <v>1846</v>
      </c>
      <c r="B1922" t="s">
        <v>568</v>
      </c>
      <c r="C1922" t="s">
        <v>30</v>
      </c>
      <c r="D1922">
        <v>2</v>
      </c>
      <c r="E1922">
        <v>3585</v>
      </c>
      <c r="F1922">
        <v>1260</v>
      </c>
      <c r="G1922" t="s">
        <v>6</v>
      </c>
      <c r="H1922" t="s">
        <v>569</v>
      </c>
      <c r="I1922" t="s">
        <v>1980</v>
      </c>
      <c r="J1922" t="s">
        <v>1981</v>
      </c>
      <c r="K1922">
        <v>10306</v>
      </c>
      <c r="L1922" s="25">
        <v>500</v>
      </c>
      <c r="M1922" s="13">
        <v>45203</v>
      </c>
      <c r="N1922" s="1">
        <v>1</v>
      </c>
      <c r="P1922" s="1">
        <v>1</v>
      </c>
      <c r="S1922">
        <v>1988</v>
      </c>
      <c r="T1922" s="29">
        <f>IF(TRIM(PropertySet[[#This Row],[YEAR BUILT]])="", "N/A", 2023-PropertySet[[#This Row],[YEAR BUILT]])</f>
        <v>35</v>
      </c>
      <c r="U1922" t="str" cm="1">
        <f t="array" ref="U1922">IF(PropertySet[[#This Row],[AGE]] = "N/A", "N/A", _xlfn.IFS(PropertySet[[#This Row],[AGE]] &lt;= 25, "0-25 Years", PropertySet[[#This Row],[AGE]] &lt;= 50, "26-50 Years", PropertySet[[#This Row],[AGE]]&lt;=75, "51-75 Years", PropertySet[[#This Row],[AGE]]&lt;=100, "76-100 Years", PropertySet[[#This Row],[AGE]]&gt;100, "100+ Years"))</f>
        <v>26-50 Years</v>
      </c>
      <c r="V1922" t="str" cm="1">
        <f t="array" ref="V19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22" t="s">
        <v>240</v>
      </c>
      <c r="X1922" t="s">
        <v>569</v>
      </c>
    </row>
    <row r="1923" spans="1:24" x14ac:dyDescent="0.3">
      <c r="A1923" t="s">
        <v>1846</v>
      </c>
      <c r="B1923" t="s">
        <v>568</v>
      </c>
      <c r="C1923" t="s">
        <v>30</v>
      </c>
      <c r="D1923">
        <v>2</v>
      </c>
      <c r="E1923">
        <v>3585</v>
      </c>
      <c r="F1923">
        <v>1261</v>
      </c>
      <c r="G1923" t="s">
        <v>6</v>
      </c>
      <c r="H1923" t="s">
        <v>569</v>
      </c>
      <c r="I1923" t="s">
        <v>1982</v>
      </c>
      <c r="J1923" t="s">
        <v>1983</v>
      </c>
      <c r="K1923">
        <v>10306</v>
      </c>
      <c r="L1923" s="25">
        <v>250000</v>
      </c>
      <c r="M1923" s="13">
        <v>45113</v>
      </c>
      <c r="N1923" s="1">
        <v>1</v>
      </c>
      <c r="P1923" s="1">
        <v>1</v>
      </c>
      <c r="S1923">
        <v>1988</v>
      </c>
      <c r="T1923" s="29">
        <f>IF(TRIM(PropertySet[[#This Row],[YEAR BUILT]])="", "N/A", 2023-PropertySet[[#This Row],[YEAR BUILT]])</f>
        <v>35</v>
      </c>
      <c r="U1923" t="str" cm="1">
        <f t="array" ref="U1923">IF(PropertySet[[#This Row],[AGE]] = "N/A", "N/A", _xlfn.IFS(PropertySet[[#This Row],[AGE]] &lt;= 25, "0-25 Years", PropertySet[[#This Row],[AGE]] &lt;= 50, "26-50 Years", PropertySet[[#This Row],[AGE]]&lt;=75, "51-75 Years", PropertySet[[#This Row],[AGE]]&lt;=100, "76-100 Years", PropertySet[[#This Row],[AGE]]&gt;100, "100+ Years"))</f>
        <v>26-50 Years</v>
      </c>
      <c r="V1923" t="str" cm="1">
        <f t="array" ref="V19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23" t="s">
        <v>240</v>
      </c>
      <c r="X1923" t="s">
        <v>569</v>
      </c>
    </row>
    <row r="1924" spans="1:24" x14ac:dyDescent="0.3">
      <c r="A1924" t="s">
        <v>1846</v>
      </c>
      <c r="B1924" t="s">
        <v>568</v>
      </c>
      <c r="C1924" t="s">
        <v>30</v>
      </c>
      <c r="D1924">
        <v>2</v>
      </c>
      <c r="E1924">
        <v>3585</v>
      </c>
      <c r="F1924">
        <v>1291</v>
      </c>
      <c r="G1924" t="s">
        <v>6</v>
      </c>
      <c r="H1924" t="s">
        <v>569</v>
      </c>
      <c r="I1924" t="s">
        <v>1984</v>
      </c>
      <c r="J1924" t="s">
        <v>1985</v>
      </c>
      <c r="K1924">
        <v>10306</v>
      </c>
      <c r="L1924" s="25">
        <v>257000</v>
      </c>
      <c r="M1924" s="13">
        <v>45092</v>
      </c>
      <c r="N1924" s="1">
        <v>1</v>
      </c>
      <c r="P1924" s="1">
        <v>1</v>
      </c>
      <c r="S1924">
        <v>1988</v>
      </c>
      <c r="T1924" s="29">
        <f>IF(TRIM(PropertySet[[#This Row],[YEAR BUILT]])="", "N/A", 2023-PropertySet[[#This Row],[YEAR BUILT]])</f>
        <v>35</v>
      </c>
      <c r="U1924" t="str" cm="1">
        <f t="array" ref="U1924">IF(PropertySet[[#This Row],[AGE]] = "N/A", "N/A", _xlfn.IFS(PropertySet[[#This Row],[AGE]] &lt;= 25, "0-25 Years", PropertySet[[#This Row],[AGE]] &lt;= 50, "26-50 Years", PropertySet[[#This Row],[AGE]]&lt;=75, "51-75 Years", PropertySet[[#This Row],[AGE]]&lt;=100, "76-100 Years", PropertySet[[#This Row],[AGE]]&gt;100, "100+ Years"))</f>
        <v>26-50 Years</v>
      </c>
      <c r="V1924" t="str" cm="1">
        <f t="array" ref="V19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24" t="s">
        <v>240</v>
      </c>
      <c r="X1924" t="s">
        <v>569</v>
      </c>
    </row>
    <row r="1925" spans="1:24" x14ac:dyDescent="0.3">
      <c r="A1925" t="s">
        <v>1846</v>
      </c>
      <c r="B1925" t="s">
        <v>568</v>
      </c>
      <c r="C1925" t="s">
        <v>30</v>
      </c>
      <c r="D1925">
        <v>2</v>
      </c>
      <c r="E1925">
        <v>3585</v>
      </c>
      <c r="F1925">
        <v>1294</v>
      </c>
      <c r="G1925" t="s">
        <v>6</v>
      </c>
      <c r="H1925" t="s">
        <v>569</v>
      </c>
      <c r="I1925" t="s">
        <v>1986</v>
      </c>
      <c r="J1925" t="s">
        <v>1987</v>
      </c>
      <c r="K1925">
        <v>10306</v>
      </c>
      <c r="L1925" s="25">
        <v>185000</v>
      </c>
      <c r="M1925" s="13">
        <v>45056</v>
      </c>
      <c r="N1925" s="1">
        <v>1</v>
      </c>
      <c r="P1925" s="1">
        <v>1</v>
      </c>
      <c r="S1925">
        <v>1988</v>
      </c>
      <c r="T1925" s="29">
        <f>IF(TRIM(PropertySet[[#This Row],[YEAR BUILT]])="", "N/A", 2023-PropertySet[[#This Row],[YEAR BUILT]])</f>
        <v>35</v>
      </c>
      <c r="U1925" t="str" cm="1">
        <f t="array" ref="U1925">IF(PropertySet[[#This Row],[AGE]] = "N/A", "N/A", _xlfn.IFS(PropertySet[[#This Row],[AGE]] &lt;= 25, "0-25 Years", PropertySet[[#This Row],[AGE]] &lt;= 50, "26-50 Years", PropertySet[[#This Row],[AGE]]&lt;=75, "51-75 Years", PropertySet[[#This Row],[AGE]]&lt;=100, "76-100 Years", PropertySet[[#This Row],[AGE]]&gt;100, "100+ Years"))</f>
        <v>26-50 Years</v>
      </c>
      <c r="V1925" t="str" cm="1">
        <f t="array" ref="V19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25" t="s">
        <v>240</v>
      </c>
      <c r="X1925" t="s">
        <v>569</v>
      </c>
    </row>
    <row r="1926" spans="1:24" x14ac:dyDescent="0.3">
      <c r="A1926" t="s">
        <v>1846</v>
      </c>
      <c r="B1926" t="s">
        <v>568</v>
      </c>
      <c r="C1926" t="s">
        <v>30</v>
      </c>
      <c r="D1926">
        <v>2</v>
      </c>
      <c r="E1926">
        <v>3585</v>
      </c>
      <c r="F1926">
        <v>1304</v>
      </c>
      <c r="G1926" t="s">
        <v>6</v>
      </c>
      <c r="H1926" t="s">
        <v>569</v>
      </c>
      <c r="I1926" t="s">
        <v>1988</v>
      </c>
      <c r="J1926" t="s">
        <v>1989</v>
      </c>
      <c r="K1926">
        <v>10306</v>
      </c>
      <c r="L1926" s="25">
        <v>404000</v>
      </c>
      <c r="M1926" s="13">
        <v>44984</v>
      </c>
      <c r="N1926" s="1">
        <v>1</v>
      </c>
      <c r="P1926" s="1">
        <v>1</v>
      </c>
      <c r="S1926">
        <v>1988</v>
      </c>
      <c r="T1926" s="29">
        <f>IF(TRIM(PropertySet[[#This Row],[YEAR BUILT]])="", "N/A", 2023-PropertySet[[#This Row],[YEAR BUILT]])</f>
        <v>35</v>
      </c>
      <c r="U1926" t="str" cm="1">
        <f t="array" ref="U1926">IF(PropertySet[[#This Row],[AGE]] = "N/A", "N/A", _xlfn.IFS(PropertySet[[#This Row],[AGE]] &lt;= 25, "0-25 Years", PropertySet[[#This Row],[AGE]] &lt;= 50, "26-50 Years", PropertySet[[#This Row],[AGE]]&lt;=75, "51-75 Years", PropertySet[[#This Row],[AGE]]&lt;=100, "76-100 Years", PropertySet[[#This Row],[AGE]]&gt;100, "100+ Years"))</f>
        <v>26-50 Years</v>
      </c>
      <c r="V1926" t="str" cm="1">
        <f t="array" ref="V19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26" t="s">
        <v>240</v>
      </c>
      <c r="X1926" t="s">
        <v>569</v>
      </c>
    </row>
    <row r="1927" spans="1:24" x14ac:dyDescent="0.3">
      <c r="A1927" t="s">
        <v>1846</v>
      </c>
      <c r="B1927" t="s">
        <v>568</v>
      </c>
      <c r="C1927" t="s">
        <v>30</v>
      </c>
      <c r="D1927">
        <v>2</v>
      </c>
      <c r="E1927">
        <v>3585</v>
      </c>
      <c r="F1927">
        <v>1318</v>
      </c>
      <c r="G1927" t="s">
        <v>6</v>
      </c>
      <c r="H1927" t="s">
        <v>569</v>
      </c>
      <c r="I1927" t="s">
        <v>1990</v>
      </c>
      <c r="J1927" t="s">
        <v>1991</v>
      </c>
      <c r="K1927">
        <v>10306</v>
      </c>
      <c r="L1927" s="25">
        <v>350000</v>
      </c>
      <c r="M1927" s="13">
        <v>45209</v>
      </c>
      <c r="N1927" s="1">
        <v>1</v>
      </c>
      <c r="P1927" s="1">
        <v>1</v>
      </c>
      <c r="S1927">
        <v>1988</v>
      </c>
      <c r="T1927" s="29">
        <f>IF(TRIM(PropertySet[[#This Row],[YEAR BUILT]])="", "N/A", 2023-PropertySet[[#This Row],[YEAR BUILT]])</f>
        <v>35</v>
      </c>
      <c r="U1927" t="str" cm="1">
        <f t="array" ref="U1927">IF(PropertySet[[#This Row],[AGE]] = "N/A", "N/A", _xlfn.IFS(PropertySet[[#This Row],[AGE]] &lt;= 25, "0-25 Years", PropertySet[[#This Row],[AGE]] &lt;= 50, "26-50 Years", PropertySet[[#This Row],[AGE]]&lt;=75, "51-75 Years", PropertySet[[#This Row],[AGE]]&lt;=100, "76-100 Years", PropertySet[[#This Row],[AGE]]&gt;100, "100+ Years"))</f>
        <v>26-50 Years</v>
      </c>
      <c r="V1927" t="str" cm="1">
        <f t="array" ref="V19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27" t="s">
        <v>240</v>
      </c>
      <c r="X1927" t="s">
        <v>569</v>
      </c>
    </row>
    <row r="1928" spans="1:24" x14ac:dyDescent="0.3">
      <c r="A1928" t="s">
        <v>1846</v>
      </c>
      <c r="B1928" t="s">
        <v>568</v>
      </c>
      <c r="C1928" t="s">
        <v>30</v>
      </c>
      <c r="D1928">
        <v>2</v>
      </c>
      <c r="E1928">
        <v>3585</v>
      </c>
      <c r="F1928">
        <v>1319</v>
      </c>
      <c r="G1928" t="s">
        <v>6</v>
      </c>
      <c r="H1928" t="s">
        <v>569</v>
      </c>
      <c r="I1928" t="s">
        <v>1992</v>
      </c>
      <c r="J1928" t="s">
        <v>1993</v>
      </c>
      <c r="K1928">
        <v>10306</v>
      </c>
      <c r="L1928" s="25">
        <v>300000</v>
      </c>
      <c r="M1928" s="13">
        <v>44972</v>
      </c>
      <c r="N1928" s="1">
        <v>1</v>
      </c>
      <c r="P1928" s="1">
        <v>1</v>
      </c>
      <c r="S1928">
        <v>1988</v>
      </c>
      <c r="T1928" s="29">
        <f>IF(TRIM(PropertySet[[#This Row],[YEAR BUILT]])="", "N/A", 2023-PropertySet[[#This Row],[YEAR BUILT]])</f>
        <v>35</v>
      </c>
      <c r="U1928" t="str" cm="1">
        <f t="array" ref="U1928">IF(PropertySet[[#This Row],[AGE]] = "N/A", "N/A", _xlfn.IFS(PropertySet[[#This Row],[AGE]] &lt;= 25, "0-25 Years", PropertySet[[#This Row],[AGE]] &lt;= 50, "26-50 Years", PropertySet[[#This Row],[AGE]]&lt;=75, "51-75 Years", PropertySet[[#This Row],[AGE]]&lt;=100, "76-100 Years", PropertySet[[#This Row],[AGE]]&gt;100, "100+ Years"))</f>
        <v>26-50 Years</v>
      </c>
      <c r="V1928" t="str" cm="1">
        <f t="array" ref="V19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28" t="s">
        <v>240</v>
      </c>
      <c r="X1928" t="s">
        <v>569</v>
      </c>
    </row>
    <row r="1929" spans="1:24" x14ac:dyDescent="0.3">
      <c r="A1929" t="s">
        <v>1846</v>
      </c>
      <c r="B1929" t="s">
        <v>236</v>
      </c>
      <c r="C1929" t="s">
        <v>30</v>
      </c>
      <c r="D1929" t="s">
        <v>896</v>
      </c>
      <c r="E1929">
        <v>3592</v>
      </c>
      <c r="F1929">
        <v>73</v>
      </c>
      <c r="G1929" t="s">
        <v>6</v>
      </c>
      <c r="H1929" t="s">
        <v>1994</v>
      </c>
      <c r="I1929" t="s">
        <v>1995</v>
      </c>
      <c r="J1929" t="s">
        <v>6</v>
      </c>
      <c r="K1929">
        <v>10306</v>
      </c>
      <c r="L1929" s="25">
        <v>0</v>
      </c>
      <c r="M1929" s="13">
        <v>45023</v>
      </c>
      <c r="N1929" s="1">
        <v>2</v>
      </c>
      <c r="O1929" s="1">
        <v>2</v>
      </c>
      <c r="P1929" s="1">
        <v>4</v>
      </c>
      <c r="Q1929" s="1">
        <v>4912</v>
      </c>
      <c r="R1929" s="1">
        <v>3600</v>
      </c>
      <c r="S1929">
        <v>1920</v>
      </c>
      <c r="T1929" s="29">
        <f>IF(TRIM(PropertySet[[#This Row],[YEAR BUILT]])="", "N/A", 2023-PropertySet[[#This Row],[YEAR BUILT]])</f>
        <v>103</v>
      </c>
      <c r="U1929" t="str" cm="1">
        <f t="array" ref="U1929">IF(PropertySet[[#This Row],[AGE]] = "N/A", "N/A", _xlfn.IFS(PropertySet[[#This Row],[AGE]] &lt;= 25, "0-25 Years", PropertySet[[#This Row],[AGE]] &lt;= 50, "26-50 Years", PropertySet[[#This Row],[AGE]]&lt;=75, "51-75 Years", PropertySet[[#This Row],[AGE]]&lt;=100, "76-100 Years", PropertySet[[#This Row],[AGE]]&gt;100, "100+ Years"))</f>
        <v>100+ Years</v>
      </c>
      <c r="V1929" t="str" cm="1">
        <f t="array" ref="V19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929" t="s">
        <v>240</v>
      </c>
      <c r="X1929" t="s">
        <v>1994</v>
      </c>
    </row>
    <row r="1930" spans="1:24" x14ac:dyDescent="0.3">
      <c r="A1930" t="s">
        <v>1846</v>
      </c>
      <c r="B1930" t="s">
        <v>241</v>
      </c>
      <c r="C1930" t="s">
        <v>242</v>
      </c>
      <c r="D1930">
        <v>4</v>
      </c>
      <c r="E1930">
        <v>3614</v>
      </c>
      <c r="F1930">
        <v>9</v>
      </c>
      <c r="G1930" t="s">
        <v>6</v>
      </c>
      <c r="H1930" t="s">
        <v>243</v>
      </c>
      <c r="I1930" t="s">
        <v>1996</v>
      </c>
      <c r="J1930" t="s">
        <v>6</v>
      </c>
      <c r="K1930">
        <v>10306</v>
      </c>
      <c r="L1930" s="25">
        <v>1750000</v>
      </c>
      <c r="M1930" s="13">
        <v>45215</v>
      </c>
      <c r="N1930" s="1">
        <v>0</v>
      </c>
      <c r="O1930" s="1">
        <v>5</v>
      </c>
      <c r="P1930" s="1">
        <v>5</v>
      </c>
      <c r="Q1930" s="1">
        <v>7820</v>
      </c>
      <c r="R1930" s="1">
        <v>4230</v>
      </c>
      <c r="S1930">
        <v>1970</v>
      </c>
      <c r="T1930" s="29">
        <f>IF(TRIM(PropertySet[[#This Row],[YEAR BUILT]])="", "N/A", 2023-PropertySet[[#This Row],[YEAR BUILT]])</f>
        <v>53</v>
      </c>
      <c r="U1930" t="str" cm="1">
        <f t="array" ref="U1930">IF(PropertySet[[#This Row],[AGE]] = "N/A", "N/A", _xlfn.IFS(PropertySet[[#This Row],[AGE]] &lt;= 25, "0-25 Years", PropertySet[[#This Row],[AGE]] &lt;= 50, "26-50 Years", PropertySet[[#This Row],[AGE]]&lt;=75, "51-75 Years", PropertySet[[#This Row],[AGE]]&lt;=100, "76-100 Years", PropertySet[[#This Row],[AGE]]&gt;100, "100+ Years"))</f>
        <v>51-75 Years</v>
      </c>
      <c r="V1930" t="str" cm="1">
        <f t="array" ref="V19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30" t="s">
        <v>245</v>
      </c>
      <c r="X1930" t="s">
        <v>243</v>
      </c>
    </row>
    <row r="1931" spans="1:24" x14ac:dyDescent="0.3">
      <c r="A1931" t="s">
        <v>1846</v>
      </c>
      <c r="B1931" t="s">
        <v>1843</v>
      </c>
      <c r="C1931" t="s">
        <v>242</v>
      </c>
      <c r="D1931">
        <v>4</v>
      </c>
      <c r="E1931">
        <v>3552</v>
      </c>
      <c r="F1931">
        <v>39</v>
      </c>
      <c r="G1931" t="s">
        <v>6</v>
      </c>
      <c r="H1931" t="s">
        <v>1997</v>
      </c>
      <c r="I1931" t="s">
        <v>1998</v>
      </c>
      <c r="J1931" t="s">
        <v>6</v>
      </c>
      <c r="K1931">
        <v>10306</v>
      </c>
      <c r="L1931" s="25">
        <v>0</v>
      </c>
      <c r="M1931" s="13">
        <v>45156</v>
      </c>
      <c r="N1931" s="1">
        <v>0</v>
      </c>
      <c r="O1931" s="1">
        <v>1</v>
      </c>
      <c r="P1931" s="1">
        <v>1</v>
      </c>
      <c r="Q1931" s="1">
        <v>21210</v>
      </c>
      <c r="R1931" s="1">
        <v>1350</v>
      </c>
      <c r="S1931">
        <v>1966</v>
      </c>
      <c r="T1931" s="29">
        <f>IF(TRIM(PropertySet[[#This Row],[YEAR BUILT]])="", "N/A", 2023-PropertySet[[#This Row],[YEAR BUILT]])</f>
        <v>57</v>
      </c>
      <c r="U1931" t="str" cm="1">
        <f t="array" ref="U1931">IF(PropertySet[[#This Row],[AGE]] = "N/A", "N/A", _xlfn.IFS(PropertySet[[#This Row],[AGE]] &lt;= 25, "0-25 Years", PropertySet[[#This Row],[AGE]] &lt;= 50, "26-50 Years", PropertySet[[#This Row],[AGE]]&lt;=75, "51-75 Years", PropertySet[[#This Row],[AGE]]&lt;=100, "76-100 Years", PropertySet[[#This Row],[AGE]]&gt;100, "100+ Years"))</f>
        <v>51-75 Years</v>
      </c>
      <c r="V1931" t="str" cm="1">
        <f t="array" ref="V19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31" t="s">
        <v>245</v>
      </c>
      <c r="X1931" t="s">
        <v>1997</v>
      </c>
    </row>
    <row r="1932" spans="1:24" x14ac:dyDescent="0.3">
      <c r="A1932" t="s">
        <v>1846</v>
      </c>
      <c r="B1932" t="s">
        <v>1843</v>
      </c>
      <c r="C1932" t="s">
        <v>242</v>
      </c>
      <c r="D1932">
        <v>4</v>
      </c>
      <c r="E1932">
        <v>3552</v>
      </c>
      <c r="F1932">
        <v>39</v>
      </c>
      <c r="G1932" t="s">
        <v>6</v>
      </c>
      <c r="H1932" t="s">
        <v>1997</v>
      </c>
      <c r="I1932" t="s">
        <v>1998</v>
      </c>
      <c r="J1932" t="s">
        <v>6</v>
      </c>
      <c r="K1932">
        <v>10306</v>
      </c>
      <c r="L1932" s="25">
        <v>1725000</v>
      </c>
      <c r="M1932" s="13">
        <v>44943</v>
      </c>
      <c r="N1932" s="1">
        <v>0</v>
      </c>
      <c r="O1932" s="1">
        <v>1</v>
      </c>
      <c r="P1932" s="1">
        <v>1</v>
      </c>
      <c r="Q1932" s="1">
        <v>21210</v>
      </c>
      <c r="R1932" s="1">
        <v>1350</v>
      </c>
      <c r="S1932">
        <v>1966</v>
      </c>
      <c r="T1932" s="29">
        <f>IF(TRIM(PropertySet[[#This Row],[YEAR BUILT]])="", "N/A", 2023-PropertySet[[#This Row],[YEAR BUILT]])</f>
        <v>57</v>
      </c>
      <c r="U1932" t="str" cm="1">
        <f t="array" ref="U1932">IF(PropertySet[[#This Row],[AGE]] = "N/A", "N/A", _xlfn.IFS(PropertySet[[#This Row],[AGE]] &lt;= 25, "0-25 Years", PropertySet[[#This Row],[AGE]] &lt;= 50, "26-50 Years", PropertySet[[#This Row],[AGE]]&lt;=75, "51-75 Years", PropertySet[[#This Row],[AGE]]&lt;=100, "76-100 Years", PropertySet[[#This Row],[AGE]]&gt;100, "100+ Years"))</f>
        <v>51-75 Years</v>
      </c>
      <c r="V1932" t="str" cm="1">
        <f t="array" ref="V19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32" t="s">
        <v>245</v>
      </c>
      <c r="X1932" t="s">
        <v>1997</v>
      </c>
    </row>
    <row r="1933" spans="1:24" x14ac:dyDescent="0.3">
      <c r="A1933" t="s">
        <v>1999</v>
      </c>
      <c r="B1933" t="s">
        <v>29</v>
      </c>
      <c r="C1933" t="s">
        <v>30</v>
      </c>
      <c r="D1933">
        <v>1</v>
      </c>
      <c r="E1933">
        <v>2915</v>
      </c>
      <c r="F1933">
        <v>129</v>
      </c>
      <c r="G1933" t="s">
        <v>6</v>
      </c>
      <c r="H1933" t="s">
        <v>44</v>
      </c>
      <c r="I1933" t="s">
        <v>2000</v>
      </c>
      <c r="J1933" t="s">
        <v>6</v>
      </c>
      <c r="K1933">
        <v>10304</v>
      </c>
      <c r="L1933" s="25">
        <v>539000</v>
      </c>
      <c r="M1933" s="13">
        <v>45181</v>
      </c>
      <c r="N1933" s="1">
        <v>1</v>
      </c>
      <c r="O1933" s="1">
        <v>0</v>
      </c>
      <c r="P1933" s="1">
        <v>1</v>
      </c>
      <c r="Q1933" s="1">
        <v>1400</v>
      </c>
      <c r="R1933" s="1">
        <v>1396</v>
      </c>
      <c r="S1933">
        <v>1991</v>
      </c>
      <c r="T1933" s="29">
        <f>IF(TRIM(PropertySet[[#This Row],[YEAR BUILT]])="", "N/A", 2023-PropertySet[[#This Row],[YEAR BUILT]])</f>
        <v>32</v>
      </c>
      <c r="U1933" t="str" cm="1">
        <f t="array" ref="U1933">IF(PropertySet[[#This Row],[AGE]] = "N/A", "N/A", _xlfn.IFS(PropertySet[[#This Row],[AGE]] &lt;= 25, "0-25 Years", PropertySet[[#This Row],[AGE]] &lt;= 50, "26-50 Years", PropertySet[[#This Row],[AGE]]&lt;=75, "51-75 Years", PropertySet[[#This Row],[AGE]]&lt;=100, "76-100 Years", PropertySet[[#This Row],[AGE]]&gt;100, "100+ Years"))</f>
        <v>26-50 Years</v>
      </c>
      <c r="V1933" t="str" cm="1">
        <f t="array" ref="V19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33" t="s">
        <v>33</v>
      </c>
      <c r="X1933" t="s">
        <v>44</v>
      </c>
    </row>
    <row r="1934" spans="1:24" x14ac:dyDescent="0.3">
      <c r="A1934" t="s">
        <v>1999</v>
      </c>
      <c r="B1934" t="s">
        <v>29</v>
      </c>
      <c r="C1934" t="s">
        <v>30</v>
      </c>
      <c r="D1934">
        <v>1</v>
      </c>
      <c r="E1934">
        <v>2916</v>
      </c>
      <c r="F1934">
        <v>17</v>
      </c>
      <c r="G1934" t="s">
        <v>6</v>
      </c>
      <c r="H1934" t="s">
        <v>44</v>
      </c>
      <c r="I1934" t="s">
        <v>2001</v>
      </c>
      <c r="J1934" t="s">
        <v>6</v>
      </c>
      <c r="K1934">
        <v>10304</v>
      </c>
      <c r="L1934" s="25">
        <v>783000</v>
      </c>
      <c r="M1934" s="13">
        <v>45251</v>
      </c>
      <c r="N1934" s="1">
        <v>1</v>
      </c>
      <c r="O1934" s="1">
        <v>0</v>
      </c>
      <c r="P1934" s="1">
        <v>1</v>
      </c>
      <c r="Q1934" s="1">
        <v>2250</v>
      </c>
      <c r="R1934" s="1">
        <v>1170</v>
      </c>
      <c r="S1934">
        <v>2013</v>
      </c>
      <c r="T1934" s="29">
        <f>IF(TRIM(PropertySet[[#This Row],[YEAR BUILT]])="", "N/A", 2023-PropertySet[[#This Row],[YEAR BUILT]])</f>
        <v>10</v>
      </c>
      <c r="U1934" t="str" cm="1">
        <f t="array" ref="U1934">IF(PropertySet[[#This Row],[AGE]] = "N/A", "N/A", _xlfn.IFS(PropertySet[[#This Row],[AGE]] &lt;= 25, "0-25 Years", PropertySet[[#This Row],[AGE]] &lt;= 50, "26-50 Years", PropertySet[[#This Row],[AGE]]&lt;=75, "51-75 Years", PropertySet[[#This Row],[AGE]]&lt;=100, "76-100 Years", PropertySet[[#This Row],[AGE]]&gt;100, "100+ Years"))</f>
        <v>0-25 Years</v>
      </c>
      <c r="V1934" t="str" cm="1">
        <f t="array" ref="V19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934" t="s">
        <v>33</v>
      </c>
      <c r="X1934" t="s">
        <v>44</v>
      </c>
    </row>
    <row r="1935" spans="1:24" x14ac:dyDescent="0.3">
      <c r="A1935" t="s">
        <v>1999</v>
      </c>
      <c r="B1935" t="s">
        <v>29</v>
      </c>
      <c r="C1935" t="s">
        <v>30</v>
      </c>
      <c r="D1935">
        <v>1</v>
      </c>
      <c r="E1935">
        <v>2916</v>
      </c>
      <c r="F1935">
        <v>36</v>
      </c>
      <c r="G1935" t="s">
        <v>6</v>
      </c>
      <c r="H1935" t="s">
        <v>31</v>
      </c>
      <c r="I1935" t="s">
        <v>2002</v>
      </c>
      <c r="J1935" t="s">
        <v>6</v>
      </c>
      <c r="K1935">
        <v>10304</v>
      </c>
      <c r="L1935" s="25">
        <v>0</v>
      </c>
      <c r="M1935" s="13">
        <v>45016</v>
      </c>
      <c r="N1935" s="1">
        <v>1</v>
      </c>
      <c r="O1935" s="1">
        <v>0</v>
      </c>
      <c r="P1935" s="1">
        <v>1</v>
      </c>
      <c r="Q1935" s="1">
        <v>7000</v>
      </c>
      <c r="R1935" s="1">
        <v>1568</v>
      </c>
      <c r="S1935">
        <v>1925</v>
      </c>
      <c r="T1935" s="29">
        <f>IF(TRIM(PropertySet[[#This Row],[YEAR BUILT]])="", "N/A", 2023-PropertySet[[#This Row],[YEAR BUILT]])</f>
        <v>98</v>
      </c>
      <c r="U1935" t="str" cm="1">
        <f t="array" ref="U1935">IF(PropertySet[[#This Row],[AGE]] = "N/A", "N/A", _xlfn.IFS(PropertySet[[#This Row],[AGE]] &lt;= 25, "0-25 Years", PropertySet[[#This Row],[AGE]] &lt;= 50, "26-50 Years", PropertySet[[#This Row],[AGE]]&lt;=75, "51-75 Years", PropertySet[[#This Row],[AGE]]&lt;=100, "76-100 Years", PropertySet[[#This Row],[AGE]]&gt;100, "100+ Years"))</f>
        <v>76-100 Years</v>
      </c>
      <c r="V1935" t="str" cm="1">
        <f t="array" ref="V19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935" t="s">
        <v>33</v>
      </c>
      <c r="X1935" t="s">
        <v>31</v>
      </c>
    </row>
    <row r="1936" spans="1:24" x14ac:dyDescent="0.3">
      <c r="A1936" t="s">
        <v>1999</v>
      </c>
      <c r="B1936" t="s">
        <v>29</v>
      </c>
      <c r="C1936" t="s">
        <v>30</v>
      </c>
      <c r="D1936">
        <v>1</v>
      </c>
      <c r="E1936">
        <v>3039</v>
      </c>
      <c r="F1936">
        <v>21</v>
      </c>
      <c r="G1936" t="s">
        <v>6</v>
      </c>
      <c r="H1936" t="s">
        <v>31</v>
      </c>
      <c r="I1936" t="s">
        <v>2003</v>
      </c>
      <c r="J1936" t="s">
        <v>6</v>
      </c>
      <c r="K1936">
        <v>10305</v>
      </c>
      <c r="L1936" s="25">
        <v>0</v>
      </c>
      <c r="M1936" s="13">
        <v>45113</v>
      </c>
      <c r="N1936" s="1">
        <v>1</v>
      </c>
      <c r="O1936" s="1">
        <v>0</v>
      </c>
      <c r="P1936" s="1">
        <v>1</v>
      </c>
      <c r="Q1936" s="1">
        <v>4640</v>
      </c>
      <c r="R1936" s="1">
        <v>2397</v>
      </c>
      <c r="S1936">
        <v>1965</v>
      </c>
      <c r="T1936" s="29">
        <f>IF(TRIM(PropertySet[[#This Row],[YEAR BUILT]])="", "N/A", 2023-PropertySet[[#This Row],[YEAR BUILT]])</f>
        <v>58</v>
      </c>
      <c r="U1936" t="str" cm="1">
        <f t="array" ref="U1936">IF(PropertySet[[#This Row],[AGE]] = "N/A", "N/A", _xlfn.IFS(PropertySet[[#This Row],[AGE]] &lt;= 25, "0-25 Years", PropertySet[[#This Row],[AGE]] &lt;= 50, "26-50 Years", PropertySet[[#This Row],[AGE]]&lt;=75, "51-75 Years", PropertySet[[#This Row],[AGE]]&lt;=100, "76-100 Years", PropertySet[[#This Row],[AGE]]&gt;100, "100+ Years"))</f>
        <v>51-75 Years</v>
      </c>
      <c r="V1936" t="str" cm="1">
        <f t="array" ref="V19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36" t="s">
        <v>33</v>
      </c>
      <c r="X1936" t="s">
        <v>31</v>
      </c>
    </row>
    <row r="1937" spans="1:24" x14ac:dyDescent="0.3">
      <c r="A1937" t="s">
        <v>1999</v>
      </c>
      <c r="B1937" t="s">
        <v>29</v>
      </c>
      <c r="C1937" t="s">
        <v>30</v>
      </c>
      <c r="D1937">
        <v>1</v>
      </c>
      <c r="E1937">
        <v>3039</v>
      </c>
      <c r="F1937">
        <v>28</v>
      </c>
      <c r="G1937" t="s">
        <v>6</v>
      </c>
      <c r="H1937" t="s">
        <v>67</v>
      </c>
      <c r="I1937" t="s">
        <v>2004</v>
      </c>
      <c r="J1937" t="s">
        <v>6</v>
      </c>
      <c r="K1937">
        <v>10305</v>
      </c>
      <c r="L1937" s="25">
        <v>0</v>
      </c>
      <c r="M1937" s="13">
        <v>45166</v>
      </c>
      <c r="N1937" s="1">
        <v>1</v>
      </c>
      <c r="O1937" s="1">
        <v>0</v>
      </c>
      <c r="P1937" s="1">
        <v>1</v>
      </c>
      <c r="Q1937" s="1">
        <v>6000</v>
      </c>
      <c r="R1937" s="1">
        <v>2926</v>
      </c>
      <c r="S1937">
        <v>1940</v>
      </c>
      <c r="T1937" s="29">
        <f>IF(TRIM(PropertySet[[#This Row],[YEAR BUILT]])="", "N/A", 2023-PropertySet[[#This Row],[YEAR BUILT]])</f>
        <v>83</v>
      </c>
      <c r="U1937" t="str" cm="1">
        <f t="array" ref="U1937">IF(PropertySet[[#This Row],[AGE]] = "N/A", "N/A", _xlfn.IFS(PropertySet[[#This Row],[AGE]] &lt;= 25, "0-25 Years", PropertySet[[#This Row],[AGE]] &lt;= 50, "26-50 Years", PropertySet[[#This Row],[AGE]]&lt;=75, "51-75 Years", PropertySet[[#This Row],[AGE]]&lt;=100, "76-100 Years", PropertySet[[#This Row],[AGE]]&gt;100, "100+ Years"))</f>
        <v>76-100 Years</v>
      </c>
      <c r="V1937" t="str" cm="1">
        <f t="array" ref="V19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937" t="s">
        <v>33</v>
      </c>
      <c r="X1937" t="s">
        <v>67</v>
      </c>
    </row>
    <row r="1938" spans="1:24" x14ac:dyDescent="0.3">
      <c r="A1938" t="s">
        <v>1999</v>
      </c>
      <c r="B1938" t="s">
        <v>29</v>
      </c>
      <c r="C1938" t="s">
        <v>30</v>
      </c>
      <c r="D1938">
        <v>1</v>
      </c>
      <c r="E1938">
        <v>3040</v>
      </c>
      <c r="F1938">
        <v>35</v>
      </c>
      <c r="G1938" t="s">
        <v>6</v>
      </c>
      <c r="H1938" t="s">
        <v>31</v>
      </c>
      <c r="I1938" t="s">
        <v>2005</v>
      </c>
      <c r="J1938" t="s">
        <v>6</v>
      </c>
      <c r="K1938">
        <v>10305</v>
      </c>
      <c r="L1938" s="25">
        <v>1655000</v>
      </c>
      <c r="M1938" s="13">
        <v>45134</v>
      </c>
      <c r="N1938" s="1">
        <v>1</v>
      </c>
      <c r="O1938" s="1">
        <v>0</v>
      </c>
      <c r="P1938" s="1">
        <v>1</v>
      </c>
      <c r="Q1938" s="1">
        <v>8000</v>
      </c>
      <c r="R1938" s="1">
        <v>2280</v>
      </c>
      <c r="S1938">
        <v>1950</v>
      </c>
      <c r="T1938" s="29">
        <f>IF(TRIM(PropertySet[[#This Row],[YEAR BUILT]])="", "N/A", 2023-PropertySet[[#This Row],[YEAR BUILT]])</f>
        <v>73</v>
      </c>
      <c r="U1938" t="str" cm="1">
        <f t="array" ref="U1938">IF(PropertySet[[#This Row],[AGE]] = "N/A", "N/A", _xlfn.IFS(PropertySet[[#This Row],[AGE]] &lt;= 25, "0-25 Years", PropertySet[[#This Row],[AGE]] &lt;= 50, "26-50 Years", PropertySet[[#This Row],[AGE]]&lt;=75, "51-75 Years", PropertySet[[#This Row],[AGE]]&lt;=100, "76-100 Years", PropertySet[[#This Row],[AGE]]&gt;100, "100+ Years"))</f>
        <v>51-75 Years</v>
      </c>
      <c r="V1938" t="str" cm="1">
        <f t="array" ref="V19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38" t="s">
        <v>33</v>
      </c>
      <c r="X1938" t="s">
        <v>31</v>
      </c>
    </row>
    <row r="1939" spans="1:24" x14ac:dyDescent="0.3">
      <c r="A1939" t="s">
        <v>1999</v>
      </c>
      <c r="B1939" t="s">
        <v>29</v>
      </c>
      <c r="C1939" t="s">
        <v>30</v>
      </c>
      <c r="D1939">
        <v>1</v>
      </c>
      <c r="E1939">
        <v>3041</v>
      </c>
      <c r="F1939">
        <v>25</v>
      </c>
      <c r="G1939" t="s">
        <v>6</v>
      </c>
      <c r="H1939" t="s">
        <v>67</v>
      </c>
      <c r="I1939" t="s">
        <v>2006</v>
      </c>
      <c r="J1939" t="s">
        <v>6</v>
      </c>
      <c r="K1939">
        <v>10305</v>
      </c>
      <c r="L1939" s="25">
        <v>0</v>
      </c>
      <c r="M1939" s="13">
        <v>45047</v>
      </c>
      <c r="N1939" s="1">
        <v>1</v>
      </c>
      <c r="O1939" s="1">
        <v>0</v>
      </c>
      <c r="P1939" s="1">
        <v>1</v>
      </c>
      <c r="Q1939" s="1">
        <v>6800</v>
      </c>
      <c r="R1939" s="1">
        <v>3260</v>
      </c>
      <c r="S1939">
        <v>1950</v>
      </c>
      <c r="T1939" s="29">
        <f>IF(TRIM(PropertySet[[#This Row],[YEAR BUILT]])="", "N/A", 2023-PropertySet[[#This Row],[YEAR BUILT]])</f>
        <v>73</v>
      </c>
      <c r="U1939" t="str" cm="1">
        <f t="array" ref="U1939">IF(PropertySet[[#This Row],[AGE]] = "N/A", "N/A", _xlfn.IFS(PropertySet[[#This Row],[AGE]] &lt;= 25, "0-25 Years", PropertySet[[#This Row],[AGE]] &lt;= 50, "26-50 Years", PropertySet[[#This Row],[AGE]]&lt;=75, "51-75 Years", PropertySet[[#This Row],[AGE]]&lt;=100, "76-100 Years", PropertySet[[#This Row],[AGE]]&gt;100, "100+ Years"))</f>
        <v>51-75 Years</v>
      </c>
      <c r="V1939" t="str" cm="1">
        <f t="array" ref="V19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39" t="s">
        <v>33</v>
      </c>
      <c r="X1939" t="s">
        <v>67</v>
      </c>
    </row>
    <row r="1940" spans="1:24" x14ac:dyDescent="0.3">
      <c r="A1940" t="s">
        <v>1999</v>
      </c>
      <c r="B1940" t="s">
        <v>29</v>
      </c>
      <c r="C1940" t="s">
        <v>30</v>
      </c>
      <c r="D1940">
        <v>1</v>
      </c>
      <c r="E1940">
        <v>3046</v>
      </c>
      <c r="F1940">
        <v>19</v>
      </c>
      <c r="G1940" t="s">
        <v>6</v>
      </c>
      <c r="H1940" t="s">
        <v>36</v>
      </c>
      <c r="I1940" t="s">
        <v>2007</v>
      </c>
      <c r="J1940" t="s">
        <v>6</v>
      </c>
      <c r="K1940">
        <v>10305</v>
      </c>
      <c r="L1940" s="25">
        <v>0</v>
      </c>
      <c r="M1940" s="13">
        <v>45148</v>
      </c>
      <c r="N1940" s="1">
        <v>1</v>
      </c>
      <c r="O1940" s="1">
        <v>0</v>
      </c>
      <c r="P1940" s="1">
        <v>1</v>
      </c>
      <c r="Q1940" s="1">
        <v>6300</v>
      </c>
      <c r="R1940" s="1">
        <v>1701</v>
      </c>
      <c r="S1940">
        <v>1955</v>
      </c>
      <c r="T1940" s="29">
        <f>IF(TRIM(PropertySet[[#This Row],[YEAR BUILT]])="", "N/A", 2023-PropertySet[[#This Row],[YEAR BUILT]])</f>
        <v>68</v>
      </c>
      <c r="U1940" t="str" cm="1">
        <f t="array" ref="U1940">IF(PropertySet[[#This Row],[AGE]] = "N/A", "N/A", _xlfn.IFS(PropertySet[[#This Row],[AGE]] &lt;= 25, "0-25 Years", PropertySet[[#This Row],[AGE]] &lt;= 50, "26-50 Years", PropertySet[[#This Row],[AGE]]&lt;=75, "51-75 Years", PropertySet[[#This Row],[AGE]]&lt;=100, "76-100 Years", PropertySet[[#This Row],[AGE]]&gt;100, "100+ Years"))</f>
        <v>51-75 Years</v>
      </c>
      <c r="V1940" t="str" cm="1">
        <f t="array" ref="V19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40" t="s">
        <v>33</v>
      </c>
      <c r="X1940" t="s">
        <v>36</v>
      </c>
    </row>
    <row r="1941" spans="1:24" x14ac:dyDescent="0.3">
      <c r="A1941" t="s">
        <v>1999</v>
      </c>
      <c r="B1941" t="s">
        <v>29</v>
      </c>
      <c r="C1941" t="s">
        <v>30</v>
      </c>
      <c r="D1941">
        <v>1</v>
      </c>
      <c r="E1941">
        <v>3046</v>
      </c>
      <c r="F1941">
        <v>44</v>
      </c>
      <c r="G1941" t="s">
        <v>6</v>
      </c>
      <c r="H1941" t="s">
        <v>36</v>
      </c>
      <c r="I1941" t="s">
        <v>2008</v>
      </c>
      <c r="J1941" t="s">
        <v>6</v>
      </c>
      <c r="K1941">
        <v>10305</v>
      </c>
      <c r="L1941" s="25">
        <v>835000</v>
      </c>
      <c r="M1941" s="13">
        <v>45155</v>
      </c>
      <c r="N1941" s="1">
        <v>1</v>
      </c>
      <c r="O1941" s="1">
        <v>0</v>
      </c>
      <c r="P1941" s="1">
        <v>1</v>
      </c>
      <c r="Q1941" s="1">
        <v>5665</v>
      </c>
      <c r="R1941" s="1">
        <v>1428</v>
      </c>
      <c r="S1941">
        <v>1965</v>
      </c>
      <c r="T1941" s="29">
        <f>IF(TRIM(PropertySet[[#This Row],[YEAR BUILT]])="", "N/A", 2023-PropertySet[[#This Row],[YEAR BUILT]])</f>
        <v>58</v>
      </c>
      <c r="U1941" t="str" cm="1">
        <f t="array" ref="U1941">IF(PropertySet[[#This Row],[AGE]] = "N/A", "N/A", _xlfn.IFS(PropertySet[[#This Row],[AGE]] &lt;= 25, "0-25 Years", PropertySet[[#This Row],[AGE]] &lt;= 50, "26-50 Years", PropertySet[[#This Row],[AGE]]&lt;=75, "51-75 Years", PropertySet[[#This Row],[AGE]]&lt;=100, "76-100 Years", PropertySet[[#This Row],[AGE]]&gt;100, "100+ Years"))</f>
        <v>51-75 Years</v>
      </c>
      <c r="V1941" t="str" cm="1">
        <f t="array" ref="V19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41" t="s">
        <v>33</v>
      </c>
      <c r="X1941" t="s">
        <v>36</v>
      </c>
    </row>
    <row r="1942" spans="1:24" x14ac:dyDescent="0.3">
      <c r="A1942" t="s">
        <v>1999</v>
      </c>
      <c r="B1942" t="s">
        <v>29</v>
      </c>
      <c r="C1942" t="s">
        <v>30</v>
      </c>
      <c r="D1942">
        <v>1</v>
      </c>
      <c r="E1942">
        <v>3046</v>
      </c>
      <c r="F1942">
        <v>99</v>
      </c>
      <c r="G1942" t="s">
        <v>6</v>
      </c>
      <c r="H1942" t="s">
        <v>31</v>
      </c>
      <c r="I1942" t="s">
        <v>2009</v>
      </c>
      <c r="J1942" t="s">
        <v>6</v>
      </c>
      <c r="K1942">
        <v>10305</v>
      </c>
      <c r="L1942" s="25">
        <v>600000</v>
      </c>
      <c r="M1942" s="13">
        <v>45023</v>
      </c>
      <c r="N1942" s="1">
        <v>1</v>
      </c>
      <c r="O1942" s="1">
        <v>0</v>
      </c>
      <c r="P1942" s="1">
        <v>1</v>
      </c>
      <c r="Q1942" s="1">
        <v>5659</v>
      </c>
      <c r="R1942" s="1">
        <v>1397</v>
      </c>
      <c r="S1942">
        <v>1935</v>
      </c>
      <c r="T1942" s="29">
        <f>IF(TRIM(PropertySet[[#This Row],[YEAR BUILT]])="", "N/A", 2023-PropertySet[[#This Row],[YEAR BUILT]])</f>
        <v>88</v>
      </c>
      <c r="U1942" t="str" cm="1">
        <f t="array" ref="U1942">IF(PropertySet[[#This Row],[AGE]] = "N/A", "N/A", _xlfn.IFS(PropertySet[[#This Row],[AGE]] &lt;= 25, "0-25 Years", PropertySet[[#This Row],[AGE]] &lt;= 50, "26-50 Years", PropertySet[[#This Row],[AGE]]&lt;=75, "51-75 Years", PropertySet[[#This Row],[AGE]]&lt;=100, "76-100 Years", PropertySet[[#This Row],[AGE]]&gt;100, "100+ Years"))</f>
        <v>76-100 Years</v>
      </c>
      <c r="V1942" t="str" cm="1">
        <f t="array" ref="V19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942" t="s">
        <v>33</v>
      </c>
      <c r="X1942" t="s">
        <v>31</v>
      </c>
    </row>
    <row r="1943" spans="1:24" x14ac:dyDescent="0.3">
      <c r="A1943" t="s">
        <v>1999</v>
      </c>
      <c r="B1943" t="s">
        <v>29</v>
      </c>
      <c r="C1943" t="s">
        <v>30</v>
      </c>
      <c r="D1943">
        <v>1</v>
      </c>
      <c r="E1943">
        <v>3050</v>
      </c>
      <c r="F1943">
        <v>48</v>
      </c>
      <c r="G1943" t="s">
        <v>6</v>
      </c>
      <c r="H1943" t="s">
        <v>36</v>
      </c>
      <c r="I1943" t="s">
        <v>2010</v>
      </c>
      <c r="J1943" t="s">
        <v>6</v>
      </c>
      <c r="K1943">
        <v>10305</v>
      </c>
      <c r="L1943" s="25">
        <v>800000</v>
      </c>
      <c r="M1943" s="13">
        <v>44956</v>
      </c>
      <c r="N1943" s="1">
        <v>1</v>
      </c>
      <c r="O1943" s="1">
        <v>0</v>
      </c>
      <c r="P1943" s="1">
        <v>1</v>
      </c>
      <c r="Q1943" s="1">
        <v>5243</v>
      </c>
      <c r="R1943" s="1">
        <v>1248</v>
      </c>
      <c r="S1943">
        <v>1950</v>
      </c>
      <c r="T1943" s="29">
        <f>IF(TRIM(PropertySet[[#This Row],[YEAR BUILT]])="", "N/A", 2023-PropertySet[[#This Row],[YEAR BUILT]])</f>
        <v>73</v>
      </c>
      <c r="U1943" t="str" cm="1">
        <f t="array" ref="U1943">IF(PropertySet[[#This Row],[AGE]] = "N/A", "N/A", _xlfn.IFS(PropertySet[[#This Row],[AGE]] &lt;= 25, "0-25 Years", PropertySet[[#This Row],[AGE]] &lt;= 50, "26-50 Years", PropertySet[[#This Row],[AGE]]&lt;=75, "51-75 Years", PropertySet[[#This Row],[AGE]]&lt;=100, "76-100 Years", PropertySet[[#This Row],[AGE]]&gt;100, "100+ Years"))</f>
        <v>51-75 Years</v>
      </c>
      <c r="V1943" t="str" cm="1">
        <f t="array" ref="V19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43" t="s">
        <v>33</v>
      </c>
      <c r="X1943" t="s">
        <v>36</v>
      </c>
    </row>
    <row r="1944" spans="1:24" x14ac:dyDescent="0.3">
      <c r="A1944" t="s">
        <v>1999</v>
      </c>
      <c r="B1944" t="s">
        <v>29</v>
      </c>
      <c r="C1944" t="s">
        <v>30</v>
      </c>
      <c r="D1944">
        <v>1</v>
      </c>
      <c r="E1944">
        <v>3050</v>
      </c>
      <c r="F1944">
        <v>63</v>
      </c>
      <c r="G1944" t="s">
        <v>6</v>
      </c>
      <c r="H1944" t="s">
        <v>36</v>
      </c>
      <c r="I1944" t="s">
        <v>2011</v>
      </c>
      <c r="J1944" t="s">
        <v>6</v>
      </c>
      <c r="K1944">
        <v>10305</v>
      </c>
      <c r="L1944" s="25">
        <v>1125000</v>
      </c>
      <c r="M1944" s="13">
        <v>45120</v>
      </c>
      <c r="N1944" s="1">
        <v>1</v>
      </c>
      <c r="O1944" s="1">
        <v>0</v>
      </c>
      <c r="P1944" s="1">
        <v>1</v>
      </c>
      <c r="Q1944" s="1">
        <v>8483</v>
      </c>
      <c r="R1944" s="1">
        <v>3342</v>
      </c>
      <c r="S1944">
        <v>1960</v>
      </c>
      <c r="T1944" s="29">
        <f>IF(TRIM(PropertySet[[#This Row],[YEAR BUILT]])="", "N/A", 2023-PropertySet[[#This Row],[YEAR BUILT]])</f>
        <v>63</v>
      </c>
      <c r="U1944" t="str" cm="1">
        <f t="array" ref="U1944">IF(PropertySet[[#This Row],[AGE]] = "N/A", "N/A", _xlfn.IFS(PropertySet[[#This Row],[AGE]] &lt;= 25, "0-25 Years", PropertySet[[#This Row],[AGE]] &lt;= 50, "26-50 Years", PropertySet[[#This Row],[AGE]]&lt;=75, "51-75 Years", PropertySet[[#This Row],[AGE]]&lt;=100, "76-100 Years", PropertySet[[#This Row],[AGE]]&gt;100, "100+ Years"))</f>
        <v>51-75 Years</v>
      </c>
      <c r="V1944" t="str" cm="1">
        <f t="array" ref="V19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44" t="s">
        <v>33</v>
      </c>
      <c r="X1944" t="s">
        <v>36</v>
      </c>
    </row>
    <row r="1945" spans="1:24" x14ac:dyDescent="0.3">
      <c r="A1945" t="s">
        <v>1999</v>
      </c>
      <c r="B1945" t="s">
        <v>29</v>
      </c>
      <c r="C1945" t="s">
        <v>30</v>
      </c>
      <c r="D1945">
        <v>1</v>
      </c>
      <c r="E1945">
        <v>3060</v>
      </c>
      <c r="F1945">
        <v>44</v>
      </c>
      <c r="G1945" t="s">
        <v>6</v>
      </c>
      <c r="H1945" t="s">
        <v>67</v>
      </c>
      <c r="I1945" t="s">
        <v>2012</v>
      </c>
      <c r="J1945" t="s">
        <v>6</v>
      </c>
      <c r="K1945">
        <v>10305</v>
      </c>
      <c r="L1945" s="25">
        <v>0</v>
      </c>
      <c r="M1945" s="13">
        <v>45002</v>
      </c>
      <c r="N1945" s="1">
        <v>1</v>
      </c>
      <c r="O1945" s="1">
        <v>0</v>
      </c>
      <c r="P1945" s="1">
        <v>1</v>
      </c>
      <c r="Q1945" s="1">
        <v>14820</v>
      </c>
      <c r="R1945" s="1">
        <v>2423</v>
      </c>
      <c r="S1945">
        <v>1950</v>
      </c>
      <c r="T1945" s="29">
        <f>IF(TRIM(PropertySet[[#This Row],[YEAR BUILT]])="", "N/A", 2023-PropertySet[[#This Row],[YEAR BUILT]])</f>
        <v>73</v>
      </c>
      <c r="U1945" t="str" cm="1">
        <f t="array" ref="U1945">IF(PropertySet[[#This Row],[AGE]] = "N/A", "N/A", _xlfn.IFS(PropertySet[[#This Row],[AGE]] &lt;= 25, "0-25 Years", PropertySet[[#This Row],[AGE]] &lt;= 50, "26-50 Years", PropertySet[[#This Row],[AGE]]&lt;=75, "51-75 Years", PropertySet[[#This Row],[AGE]]&lt;=100, "76-100 Years", PropertySet[[#This Row],[AGE]]&gt;100, "100+ Years"))</f>
        <v>51-75 Years</v>
      </c>
      <c r="V1945" t="str" cm="1">
        <f t="array" ref="V19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45" t="s">
        <v>33</v>
      </c>
      <c r="X1945" t="s">
        <v>67</v>
      </c>
    </row>
    <row r="1946" spans="1:24" x14ac:dyDescent="0.3">
      <c r="A1946" t="s">
        <v>1999</v>
      </c>
      <c r="B1946" t="s">
        <v>29</v>
      </c>
      <c r="C1946" t="s">
        <v>30</v>
      </c>
      <c r="D1946">
        <v>1</v>
      </c>
      <c r="E1946">
        <v>3060</v>
      </c>
      <c r="F1946">
        <v>49</v>
      </c>
      <c r="G1946" t="s">
        <v>6</v>
      </c>
      <c r="H1946" t="s">
        <v>31</v>
      </c>
      <c r="I1946" t="s">
        <v>2013</v>
      </c>
      <c r="J1946" t="s">
        <v>6</v>
      </c>
      <c r="K1946">
        <v>10305</v>
      </c>
      <c r="L1946" s="25">
        <v>885000</v>
      </c>
      <c r="M1946" s="13">
        <v>45051</v>
      </c>
      <c r="N1946" s="1">
        <v>1</v>
      </c>
      <c r="O1946" s="1">
        <v>0</v>
      </c>
      <c r="P1946" s="1">
        <v>1</v>
      </c>
      <c r="Q1946" s="1">
        <v>7830</v>
      </c>
      <c r="R1946" s="1">
        <v>1300</v>
      </c>
      <c r="S1946">
        <v>1925</v>
      </c>
      <c r="T1946" s="29">
        <f>IF(TRIM(PropertySet[[#This Row],[YEAR BUILT]])="", "N/A", 2023-PropertySet[[#This Row],[YEAR BUILT]])</f>
        <v>98</v>
      </c>
      <c r="U1946" t="str" cm="1">
        <f t="array" ref="U1946">IF(PropertySet[[#This Row],[AGE]] = "N/A", "N/A", _xlfn.IFS(PropertySet[[#This Row],[AGE]] &lt;= 25, "0-25 Years", PropertySet[[#This Row],[AGE]] &lt;= 50, "26-50 Years", PropertySet[[#This Row],[AGE]]&lt;=75, "51-75 Years", PropertySet[[#This Row],[AGE]]&lt;=100, "76-100 Years", PropertySet[[#This Row],[AGE]]&gt;100, "100+ Years"))</f>
        <v>76-100 Years</v>
      </c>
      <c r="V1946" t="str" cm="1">
        <f t="array" ref="V19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946" t="s">
        <v>33</v>
      </c>
      <c r="X1946" t="s">
        <v>31</v>
      </c>
    </row>
    <row r="1947" spans="1:24" x14ac:dyDescent="0.3">
      <c r="A1947" t="s">
        <v>1999</v>
      </c>
      <c r="B1947" t="s">
        <v>29</v>
      </c>
      <c r="C1947" t="s">
        <v>30</v>
      </c>
      <c r="D1947">
        <v>1</v>
      </c>
      <c r="E1947">
        <v>3060</v>
      </c>
      <c r="F1947">
        <v>118</v>
      </c>
      <c r="G1947" t="s">
        <v>6</v>
      </c>
      <c r="H1947" t="s">
        <v>31</v>
      </c>
      <c r="I1947" t="s">
        <v>2014</v>
      </c>
      <c r="J1947" t="s">
        <v>6</v>
      </c>
      <c r="K1947">
        <v>10305</v>
      </c>
      <c r="L1947" s="25">
        <v>580000</v>
      </c>
      <c r="M1947" s="13">
        <v>45205</v>
      </c>
      <c r="N1947" s="1">
        <v>1</v>
      </c>
      <c r="O1947" s="1">
        <v>0</v>
      </c>
      <c r="P1947" s="1">
        <v>1</v>
      </c>
      <c r="Q1947" s="1">
        <v>2680</v>
      </c>
      <c r="R1947" s="1">
        <v>1466</v>
      </c>
      <c r="S1947">
        <v>1925</v>
      </c>
      <c r="T1947" s="29">
        <f>IF(TRIM(PropertySet[[#This Row],[YEAR BUILT]])="", "N/A", 2023-PropertySet[[#This Row],[YEAR BUILT]])</f>
        <v>98</v>
      </c>
      <c r="U1947" t="str" cm="1">
        <f t="array" ref="U1947">IF(PropertySet[[#This Row],[AGE]] = "N/A", "N/A", _xlfn.IFS(PropertySet[[#This Row],[AGE]] &lt;= 25, "0-25 Years", PropertySet[[#This Row],[AGE]] &lt;= 50, "26-50 Years", PropertySet[[#This Row],[AGE]]&lt;=75, "51-75 Years", PropertySet[[#This Row],[AGE]]&lt;=100, "76-100 Years", PropertySet[[#This Row],[AGE]]&gt;100, "100+ Years"))</f>
        <v>76-100 Years</v>
      </c>
      <c r="V1947" t="str" cm="1">
        <f t="array" ref="V19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947" t="s">
        <v>33</v>
      </c>
      <c r="X1947" t="s">
        <v>31</v>
      </c>
    </row>
    <row r="1948" spans="1:24" x14ac:dyDescent="0.3">
      <c r="A1948" t="s">
        <v>1999</v>
      </c>
      <c r="B1948" t="s">
        <v>29</v>
      </c>
      <c r="C1948" t="s">
        <v>30</v>
      </c>
      <c r="D1948">
        <v>1</v>
      </c>
      <c r="E1948">
        <v>3060</v>
      </c>
      <c r="F1948">
        <v>193</v>
      </c>
      <c r="G1948" t="s">
        <v>6</v>
      </c>
      <c r="H1948" t="s">
        <v>31</v>
      </c>
      <c r="I1948" t="s">
        <v>2015</v>
      </c>
      <c r="J1948" t="s">
        <v>6</v>
      </c>
      <c r="K1948">
        <v>10305</v>
      </c>
      <c r="L1948" s="25">
        <v>1145000</v>
      </c>
      <c r="M1948" s="13">
        <v>45103</v>
      </c>
      <c r="N1948" s="1">
        <v>1</v>
      </c>
      <c r="O1948" s="1">
        <v>0</v>
      </c>
      <c r="P1948" s="1">
        <v>1</v>
      </c>
      <c r="Q1948" s="1">
        <v>6517</v>
      </c>
      <c r="R1948" s="1">
        <v>2350</v>
      </c>
      <c r="S1948">
        <v>1950</v>
      </c>
      <c r="T1948" s="29">
        <f>IF(TRIM(PropertySet[[#This Row],[YEAR BUILT]])="", "N/A", 2023-PropertySet[[#This Row],[YEAR BUILT]])</f>
        <v>73</v>
      </c>
      <c r="U1948" t="str" cm="1">
        <f t="array" ref="U1948">IF(PropertySet[[#This Row],[AGE]] = "N/A", "N/A", _xlfn.IFS(PropertySet[[#This Row],[AGE]] &lt;= 25, "0-25 Years", PropertySet[[#This Row],[AGE]] &lt;= 50, "26-50 Years", PropertySet[[#This Row],[AGE]]&lt;=75, "51-75 Years", PropertySet[[#This Row],[AGE]]&lt;=100, "76-100 Years", PropertySet[[#This Row],[AGE]]&gt;100, "100+ Years"))</f>
        <v>51-75 Years</v>
      </c>
      <c r="V1948" t="str" cm="1">
        <f t="array" ref="V19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48" t="s">
        <v>33</v>
      </c>
      <c r="X1948" t="s">
        <v>31</v>
      </c>
    </row>
    <row r="1949" spans="1:24" x14ac:dyDescent="0.3">
      <c r="A1949" t="s">
        <v>1999</v>
      </c>
      <c r="B1949" t="s">
        <v>29</v>
      </c>
      <c r="C1949" t="s">
        <v>30</v>
      </c>
      <c r="D1949">
        <v>1</v>
      </c>
      <c r="E1949">
        <v>3064</v>
      </c>
      <c r="F1949">
        <v>55</v>
      </c>
      <c r="G1949" t="s">
        <v>6</v>
      </c>
      <c r="H1949" t="s">
        <v>31</v>
      </c>
      <c r="I1949" t="s">
        <v>2016</v>
      </c>
      <c r="J1949" t="s">
        <v>6</v>
      </c>
      <c r="K1949">
        <v>10305</v>
      </c>
      <c r="L1949" s="25">
        <v>900000</v>
      </c>
      <c r="M1949" s="13">
        <v>45231</v>
      </c>
      <c r="N1949" s="1">
        <v>1</v>
      </c>
      <c r="O1949" s="1">
        <v>0</v>
      </c>
      <c r="P1949" s="1">
        <v>1</v>
      </c>
      <c r="Q1949" s="1">
        <v>12640</v>
      </c>
      <c r="R1949" s="1">
        <v>1760</v>
      </c>
      <c r="S1949">
        <v>1920</v>
      </c>
      <c r="T1949" s="29">
        <f>IF(TRIM(PropertySet[[#This Row],[YEAR BUILT]])="", "N/A", 2023-PropertySet[[#This Row],[YEAR BUILT]])</f>
        <v>103</v>
      </c>
      <c r="U1949" t="str" cm="1">
        <f t="array" ref="U1949">IF(PropertySet[[#This Row],[AGE]] = "N/A", "N/A", _xlfn.IFS(PropertySet[[#This Row],[AGE]] &lt;= 25, "0-25 Years", PropertySet[[#This Row],[AGE]] &lt;= 50, "26-50 Years", PropertySet[[#This Row],[AGE]]&lt;=75, "51-75 Years", PropertySet[[#This Row],[AGE]]&lt;=100, "76-100 Years", PropertySet[[#This Row],[AGE]]&gt;100, "100+ Years"))</f>
        <v>100+ Years</v>
      </c>
      <c r="V1949" t="str" cm="1">
        <f t="array" ref="V19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949" t="s">
        <v>33</v>
      </c>
      <c r="X1949" t="s">
        <v>31</v>
      </c>
    </row>
    <row r="1950" spans="1:24" x14ac:dyDescent="0.3">
      <c r="A1950" t="s">
        <v>1999</v>
      </c>
      <c r="B1950" t="s">
        <v>29</v>
      </c>
      <c r="C1950" t="s">
        <v>30</v>
      </c>
      <c r="D1950">
        <v>1</v>
      </c>
      <c r="E1950">
        <v>3065</v>
      </c>
      <c r="F1950">
        <v>8</v>
      </c>
      <c r="G1950" t="s">
        <v>6</v>
      </c>
      <c r="H1950" t="s">
        <v>36</v>
      </c>
      <c r="I1950" t="s">
        <v>2017</v>
      </c>
      <c r="J1950" t="s">
        <v>6</v>
      </c>
      <c r="K1950">
        <v>10305</v>
      </c>
      <c r="L1950" s="25">
        <v>0</v>
      </c>
      <c r="M1950" s="13">
        <v>45275</v>
      </c>
      <c r="N1950" s="1">
        <v>1</v>
      </c>
      <c r="O1950" s="1">
        <v>0</v>
      </c>
      <c r="P1950" s="1">
        <v>1</v>
      </c>
      <c r="Q1950" s="1">
        <v>7200</v>
      </c>
      <c r="R1950" s="1">
        <v>1343</v>
      </c>
      <c r="S1950">
        <v>1950</v>
      </c>
      <c r="T1950" s="29">
        <f>IF(TRIM(PropertySet[[#This Row],[YEAR BUILT]])="", "N/A", 2023-PropertySet[[#This Row],[YEAR BUILT]])</f>
        <v>73</v>
      </c>
      <c r="U1950" t="str" cm="1">
        <f t="array" ref="U1950">IF(PropertySet[[#This Row],[AGE]] = "N/A", "N/A", _xlfn.IFS(PropertySet[[#This Row],[AGE]] &lt;= 25, "0-25 Years", PropertySet[[#This Row],[AGE]] &lt;= 50, "26-50 Years", PropertySet[[#This Row],[AGE]]&lt;=75, "51-75 Years", PropertySet[[#This Row],[AGE]]&lt;=100, "76-100 Years", PropertySet[[#This Row],[AGE]]&gt;100, "100+ Years"))</f>
        <v>51-75 Years</v>
      </c>
      <c r="V1950" t="str" cm="1">
        <f t="array" ref="V19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50" t="s">
        <v>33</v>
      </c>
      <c r="X1950" t="s">
        <v>36</v>
      </c>
    </row>
    <row r="1951" spans="1:24" x14ac:dyDescent="0.3">
      <c r="A1951" t="s">
        <v>1999</v>
      </c>
      <c r="B1951" t="s">
        <v>29</v>
      </c>
      <c r="C1951" t="s">
        <v>30</v>
      </c>
      <c r="D1951">
        <v>1</v>
      </c>
      <c r="E1951">
        <v>3151</v>
      </c>
      <c r="F1951">
        <v>14</v>
      </c>
      <c r="G1951" t="s">
        <v>6</v>
      </c>
      <c r="H1951" t="s">
        <v>44</v>
      </c>
      <c r="I1951" t="s">
        <v>2018</v>
      </c>
      <c r="J1951" t="s">
        <v>6</v>
      </c>
      <c r="K1951">
        <v>10304</v>
      </c>
      <c r="L1951" s="25">
        <v>0</v>
      </c>
      <c r="M1951" s="13">
        <v>45029</v>
      </c>
      <c r="N1951" s="1">
        <v>1</v>
      </c>
      <c r="O1951" s="1">
        <v>0</v>
      </c>
      <c r="P1951" s="1">
        <v>1</v>
      </c>
      <c r="Q1951" s="1">
        <v>1997</v>
      </c>
      <c r="R1951" s="1">
        <v>1230</v>
      </c>
      <c r="S1951">
        <v>2016</v>
      </c>
      <c r="T1951" s="29">
        <f>IF(TRIM(PropertySet[[#This Row],[YEAR BUILT]])="", "N/A", 2023-PropertySet[[#This Row],[YEAR BUILT]])</f>
        <v>7</v>
      </c>
      <c r="U1951" t="str" cm="1">
        <f t="array" ref="U1951">IF(PropertySet[[#This Row],[AGE]] = "N/A", "N/A", _xlfn.IFS(PropertySet[[#This Row],[AGE]] &lt;= 25, "0-25 Years", PropertySet[[#This Row],[AGE]] &lt;= 50, "26-50 Years", PropertySet[[#This Row],[AGE]]&lt;=75, "51-75 Years", PropertySet[[#This Row],[AGE]]&lt;=100, "76-100 Years", PropertySet[[#This Row],[AGE]]&gt;100, "100+ Years"))</f>
        <v>0-25 Years</v>
      </c>
      <c r="V1951" t="str" cm="1">
        <f t="array" ref="V19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951" t="s">
        <v>33</v>
      </c>
      <c r="X1951" t="s">
        <v>44</v>
      </c>
    </row>
    <row r="1952" spans="1:24" x14ac:dyDescent="0.3">
      <c r="A1952" t="s">
        <v>1999</v>
      </c>
      <c r="B1952" t="s">
        <v>29</v>
      </c>
      <c r="C1952" t="s">
        <v>30</v>
      </c>
      <c r="D1952">
        <v>1</v>
      </c>
      <c r="E1952">
        <v>3151</v>
      </c>
      <c r="F1952">
        <v>60</v>
      </c>
      <c r="G1952" t="s">
        <v>6</v>
      </c>
      <c r="H1952" t="s">
        <v>44</v>
      </c>
      <c r="I1952" t="s">
        <v>2019</v>
      </c>
      <c r="J1952" t="s">
        <v>6</v>
      </c>
      <c r="K1952">
        <v>10304</v>
      </c>
      <c r="L1952" s="25">
        <v>0</v>
      </c>
      <c r="M1952" s="13">
        <v>45184</v>
      </c>
      <c r="N1952" s="1">
        <v>1</v>
      </c>
      <c r="O1952" s="1">
        <v>0</v>
      </c>
      <c r="P1952" s="1">
        <v>1</v>
      </c>
      <c r="Q1952" s="1">
        <v>2142</v>
      </c>
      <c r="R1952" s="1">
        <v>1408</v>
      </c>
      <c r="S1952">
        <v>1998</v>
      </c>
      <c r="T1952" s="29">
        <f>IF(TRIM(PropertySet[[#This Row],[YEAR BUILT]])="", "N/A", 2023-PropertySet[[#This Row],[YEAR BUILT]])</f>
        <v>25</v>
      </c>
      <c r="U1952" t="str" cm="1">
        <f t="array" ref="U1952">IF(PropertySet[[#This Row],[AGE]] = "N/A", "N/A", _xlfn.IFS(PropertySet[[#This Row],[AGE]] &lt;= 25, "0-25 Years", PropertySet[[#This Row],[AGE]] &lt;= 50, "26-50 Years", PropertySet[[#This Row],[AGE]]&lt;=75, "51-75 Years", PropertySet[[#This Row],[AGE]]&lt;=100, "76-100 Years", PropertySet[[#This Row],[AGE]]&gt;100, "100+ Years"))</f>
        <v>0-25 Years</v>
      </c>
      <c r="V1952" t="str" cm="1">
        <f t="array" ref="V19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952" t="s">
        <v>33</v>
      </c>
      <c r="X1952" t="s">
        <v>44</v>
      </c>
    </row>
    <row r="1953" spans="1:24" x14ac:dyDescent="0.3">
      <c r="A1953" t="s">
        <v>1999</v>
      </c>
      <c r="B1953" t="s">
        <v>29</v>
      </c>
      <c r="C1953" t="s">
        <v>30</v>
      </c>
      <c r="D1953">
        <v>1</v>
      </c>
      <c r="E1953">
        <v>3153</v>
      </c>
      <c r="F1953">
        <v>5</v>
      </c>
      <c r="G1953" t="s">
        <v>6</v>
      </c>
      <c r="H1953" t="s">
        <v>36</v>
      </c>
      <c r="I1953" t="s">
        <v>2020</v>
      </c>
      <c r="J1953" t="s">
        <v>6</v>
      </c>
      <c r="K1953">
        <v>10304</v>
      </c>
      <c r="L1953" s="25">
        <v>0</v>
      </c>
      <c r="M1953" s="13">
        <v>45154</v>
      </c>
      <c r="N1953" s="1">
        <v>1</v>
      </c>
      <c r="O1953" s="1">
        <v>0</v>
      </c>
      <c r="P1953" s="1">
        <v>1</v>
      </c>
      <c r="Q1953" s="1">
        <v>6000</v>
      </c>
      <c r="R1953" s="1">
        <v>1040</v>
      </c>
      <c r="S1953">
        <v>1950</v>
      </c>
      <c r="T1953" s="29">
        <f>IF(TRIM(PropertySet[[#This Row],[YEAR BUILT]])="", "N/A", 2023-PropertySet[[#This Row],[YEAR BUILT]])</f>
        <v>73</v>
      </c>
      <c r="U1953" t="str" cm="1">
        <f t="array" ref="U1953">IF(PropertySet[[#This Row],[AGE]] = "N/A", "N/A", _xlfn.IFS(PropertySet[[#This Row],[AGE]] &lt;= 25, "0-25 Years", PropertySet[[#This Row],[AGE]] &lt;= 50, "26-50 Years", PropertySet[[#This Row],[AGE]]&lt;=75, "51-75 Years", PropertySet[[#This Row],[AGE]]&lt;=100, "76-100 Years", PropertySet[[#This Row],[AGE]]&gt;100, "100+ Years"))</f>
        <v>51-75 Years</v>
      </c>
      <c r="V1953" t="str" cm="1">
        <f t="array" ref="V19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53" t="s">
        <v>33</v>
      </c>
      <c r="X1953" t="s">
        <v>36</v>
      </c>
    </row>
    <row r="1954" spans="1:24" x14ac:dyDescent="0.3">
      <c r="A1954" t="s">
        <v>1999</v>
      </c>
      <c r="B1954" t="s">
        <v>29</v>
      </c>
      <c r="C1954" t="s">
        <v>30</v>
      </c>
      <c r="D1954">
        <v>1</v>
      </c>
      <c r="E1954">
        <v>3153</v>
      </c>
      <c r="F1954">
        <v>7</v>
      </c>
      <c r="G1954" t="s">
        <v>6</v>
      </c>
      <c r="H1954" t="s">
        <v>36</v>
      </c>
      <c r="I1954" t="s">
        <v>2021</v>
      </c>
      <c r="J1954" t="s">
        <v>6</v>
      </c>
      <c r="K1954">
        <v>10304</v>
      </c>
      <c r="L1954" s="25">
        <v>0</v>
      </c>
      <c r="M1954" s="13">
        <v>45145</v>
      </c>
      <c r="N1954" s="1">
        <v>1</v>
      </c>
      <c r="O1954" s="1">
        <v>0</v>
      </c>
      <c r="P1954" s="1">
        <v>1</v>
      </c>
      <c r="Q1954" s="1">
        <v>5400</v>
      </c>
      <c r="R1954" s="1">
        <v>1040</v>
      </c>
      <c r="S1954">
        <v>1950</v>
      </c>
      <c r="T1954" s="29">
        <f>IF(TRIM(PropertySet[[#This Row],[YEAR BUILT]])="", "N/A", 2023-PropertySet[[#This Row],[YEAR BUILT]])</f>
        <v>73</v>
      </c>
      <c r="U1954" t="str" cm="1">
        <f t="array" ref="U1954">IF(PropertySet[[#This Row],[AGE]] = "N/A", "N/A", _xlfn.IFS(PropertySet[[#This Row],[AGE]] &lt;= 25, "0-25 Years", PropertySet[[#This Row],[AGE]] &lt;= 50, "26-50 Years", PropertySet[[#This Row],[AGE]]&lt;=75, "51-75 Years", PropertySet[[#This Row],[AGE]]&lt;=100, "76-100 Years", PropertySet[[#This Row],[AGE]]&gt;100, "100+ Years"))</f>
        <v>51-75 Years</v>
      </c>
      <c r="V1954" t="str" cm="1">
        <f t="array" ref="V19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54" t="s">
        <v>33</v>
      </c>
      <c r="X1954" t="s">
        <v>36</v>
      </c>
    </row>
    <row r="1955" spans="1:24" x14ac:dyDescent="0.3">
      <c r="A1955" t="s">
        <v>1999</v>
      </c>
      <c r="B1955" t="s">
        <v>29</v>
      </c>
      <c r="C1955" t="s">
        <v>30</v>
      </c>
      <c r="D1955">
        <v>1</v>
      </c>
      <c r="E1955">
        <v>3153</v>
      </c>
      <c r="F1955">
        <v>25</v>
      </c>
      <c r="G1955" t="s">
        <v>6</v>
      </c>
      <c r="H1955" t="s">
        <v>31</v>
      </c>
      <c r="I1955" t="s">
        <v>2022</v>
      </c>
      <c r="J1955" t="s">
        <v>6</v>
      </c>
      <c r="K1955">
        <v>10304</v>
      </c>
      <c r="L1955" s="25">
        <v>0</v>
      </c>
      <c r="M1955" s="13">
        <v>45261</v>
      </c>
      <c r="N1955" s="1">
        <v>1</v>
      </c>
      <c r="O1955" s="1">
        <v>0</v>
      </c>
      <c r="P1955" s="1">
        <v>1</v>
      </c>
      <c r="Q1955" s="1">
        <v>1700</v>
      </c>
      <c r="R1955" s="1">
        <v>1080</v>
      </c>
      <c r="S1955">
        <v>1901</v>
      </c>
      <c r="T1955" s="29">
        <f>IF(TRIM(PropertySet[[#This Row],[YEAR BUILT]])="", "N/A", 2023-PropertySet[[#This Row],[YEAR BUILT]])</f>
        <v>122</v>
      </c>
      <c r="U1955" t="str" cm="1">
        <f t="array" ref="U1955">IF(PropertySet[[#This Row],[AGE]] = "N/A", "N/A", _xlfn.IFS(PropertySet[[#This Row],[AGE]] &lt;= 25, "0-25 Years", PropertySet[[#This Row],[AGE]] &lt;= 50, "26-50 Years", PropertySet[[#This Row],[AGE]]&lt;=75, "51-75 Years", PropertySet[[#This Row],[AGE]]&lt;=100, "76-100 Years", PropertySet[[#This Row],[AGE]]&gt;100, "100+ Years"))</f>
        <v>100+ Years</v>
      </c>
      <c r="V1955" t="str" cm="1">
        <f t="array" ref="V19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955" t="s">
        <v>33</v>
      </c>
      <c r="X1955" t="s">
        <v>31</v>
      </c>
    </row>
    <row r="1956" spans="1:24" x14ac:dyDescent="0.3">
      <c r="A1956" t="s">
        <v>1999</v>
      </c>
      <c r="B1956" t="s">
        <v>29</v>
      </c>
      <c r="C1956" t="s">
        <v>30</v>
      </c>
      <c r="D1956">
        <v>1</v>
      </c>
      <c r="E1956">
        <v>3154</v>
      </c>
      <c r="F1956">
        <v>15</v>
      </c>
      <c r="G1956" t="s">
        <v>6</v>
      </c>
      <c r="H1956" t="s">
        <v>44</v>
      </c>
      <c r="I1956" t="s">
        <v>2023</v>
      </c>
      <c r="J1956" t="s">
        <v>6</v>
      </c>
      <c r="K1956">
        <v>10304</v>
      </c>
      <c r="L1956" s="25">
        <v>799000</v>
      </c>
      <c r="M1956" s="13">
        <v>45280</v>
      </c>
      <c r="N1956" s="1">
        <v>1</v>
      </c>
      <c r="O1956" s="1">
        <v>0</v>
      </c>
      <c r="P1956" s="1">
        <v>1</v>
      </c>
      <c r="Q1956" s="1">
        <v>2272</v>
      </c>
      <c r="R1956" s="1">
        <v>1782</v>
      </c>
      <c r="S1956">
        <v>2017</v>
      </c>
      <c r="T1956" s="29">
        <f>IF(TRIM(PropertySet[[#This Row],[YEAR BUILT]])="", "N/A", 2023-PropertySet[[#This Row],[YEAR BUILT]])</f>
        <v>6</v>
      </c>
      <c r="U1956" t="str" cm="1">
        <f t="array" ref="U1956">IF(PropertySet[[#This Row],[AGE]] = "N/A", "N/A", _xlfn.IFS(PropertySet[[#This Row],[AGE]] &lt;= 25, "0-25 Years", PropertySet[[#This Row],[AGE]] &lt;= 50, "26-50 Years", PropertySet[[#This Row],[AGE]]&lt;=75, "51-75 Years", PropertySet[[#This Row],[AGE]]&lt;=100, "76-100 Years", PropertySet[[#This Row],[AGE]]&gt;100, "100+ Years"))</f>
        <v>0-25 Years</v>
      </c>
      <c r="V1956" t="str" cm="1">
        <f t="array" ref="V19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956" t="s">
        <v>33</v>
      </c>
      <c r="X1956" t="s">
        <v>44</v>
      </c>
    </row>
    <row r="1957" spans="1:24" x14ac:dyDescent="0.3">
      <c r="A1957" t="s">
        <v>1999</v>
      </c>
      <c r="B1957" t="s">
        <v>29</v>
      </c>
      <c r="C1957" t="s">
        <v>30</v>
      </c>
      <c r="D1957">
        <v>1</v>
      </c>
      <c r="E1957">
        <v>3155</v>
      </c>
      <c r="F1957">
        <v>17</v>
      </c>
      <c r="G1957" t="s">
        <v>6</v>
      </c>
      <c r="H1957" t="s">
        <v>36</v>
      </c>
      <c r="I1957" t="s">
        <v>2024</v>
      </c>
      <c r="J1957" t="s">
        <v>6</v>
      </c>
      <c r="K1957">
        <v>10304</v>
      </c>
      <c r="L1957" s="25">
        <v>668000</v>
      </c>
      <c r="M1957" s="13">
        <v>44993</v>
      </c>
      <c r="N1957" s="1">
        <v>1</v>
      </c>
      <c r="O1957" s="1">
        <v>0</v>
      </c>
      <c r="P1957" s="1">
        <v>1</v>
      </c>
      <c r="Q1957" s="1">
        <v>5700</v>
      </c>
      <c r="R1957" s="1">
        <v>960</v>
      </c>
      <c r="S1957">
        <v>1950</v>
      </c>
      <c r="T1957" s="29">
        <f>IF(TRIM(PropertySet[[#This Row],[YEAR BUILT]])="", "N/A", 2023-PropertySet[[#This Row],[YEAR BUILT]])</f>
        <v>73</v>
      </c>
      <c r="U1957" t="str" cm="1">
        <f t="array" ref="U1957">IF(PropertySet[[#This Row],[AGE]] = "N/A", "N/A", _xlfn.IFS(PropertySet[[#This Row],[AGE]] &lt;= 25, "0-25 Years", PropertySet[[#This Row],[AGE]] &lt;= 50, "26-50 Years", PropertySet[[#This Row],[AGE]]&lt;=75, "51-75 Years", PropertySet[[#This Row],[AGE]]&lt;=100, "76-100 Years", PropertySet[[#This Row],[AGE]]&gt;100, "100+ Years"))</f>
        <v>51-75 Years</v>
      </c>
      <c r="V1957" t="str" cm="1">
        <f t="array" ref="V19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57" t="s">
        <v>33</v>
      </c>
      <c r="X1957" t="s">
        <v>36</v>
      </c>
    </row>
    <row r="1958" spans="1:24" x14ac:dyDescent="0.3">
      <c r="A1958" t="s">
        <v>1999</v>
      </c>
      <c r="B1958" t="s">
        <v>29</v>
      </c>
      <c r="C1958" t="s">
        <v>30</v>
      </c>
      <c r="D1958">
        <v>1</v>
      </c>
      <c r="E1958">
        <v>3156</v>
      </c>
      <c r="F1958">
        <v>25</v>
      </c>
      <c r="G1958" t="s">
        <v>6</v>
      </c>
      <c r="H1958" t="s">
        <v>44</v>
      </c>
      <c r="I1958" t="s">
        <v>2025</v>
      </c>
      <c r="J1958" t="s">
        <v>6</v>
      </c>
      <c r="K1958">
        <v>10304</v>
      </c>
      <c r="L1958" s="25">
        <v>550000</v>
      </c>
      <c r="M1958" s="13">
        <v>45159</v>
      </c>
      <c r="N1958" s="1">
        <v>1</v>
      </c>
      <c r="O1958" s="1">
        <v>0</v>
      </c>
      <c r="P1958" s="1">
        <v>1</v>
      </c>
      <c r="Q1958" s="1">
        <v>2605</v>
      </c>
      <c r="R1958" s="1">
        <v>1312</v>
      </c>
      <c r="S1958">
        <v>1960</v>
      </c>
      <c r="T1958" s="29">
        <f>IF(TRIM(PropertySet[[#This Row],[YEAR BUILT]])="", "N/A", 2023-PropertySet[[#This Row],[YEAR BUILT]])</f>
        <v>63</v>
      </c>
      <c r="U1958" t="str" cm="1">
        <f t="array" ref="U1958">IF(PropertySet[[#This Row],[AGE]] = "N/A", "N/A", _xlfn.IFS(PropertySet[[#This Row],[AGE]] &lt;= 25, "0-25 Years", PropertySet[[#This Row],[AGE]] &lt;= 50, "26-50 Years", PropertySet[[#This Row],[AGE]]&lt;=75, "51-75 Years", PropertySet[[#This Row],[AGE]]&lt;=100, "76-100 Years", PropertySet[[#This Row],[AGE]]&gt;100, "100+ Years"))</f>
        <v>51-75 Years</v>
      </c>
      <c r="V1958" t="str" cm="1">
        <f t="array" ref="V19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58" t="s">
        <v>33</v>
      </c>
      <c r="X1958" t="s">
        <v>44</v>
      </c>
    </row>
    <row r="1959" spans="1:24" x14ac:dyDescent="0.3">
      <c r="A1959" t="s">
        <v>1999</v>
      </c>
      <c r="B1959" t="s">
        <v>29</v>
      </c>
      <c r="C1959" t="s">
        <v>30</v>
      </c>
      <c r="D1959">
        <v>1</v>
      </c>
      <c r="E1959">
        <v>3159</v>
      </c>
      <c r="F1959">
        <v>47</v>
      </c>
      <c r="G1959" t="s">
        <v>6</v>
      </c>
      <c r="H1959" t="s">
        <v>31</v>
      </c>
      <c r="I1959" t="s">
        <v>2026</v>
      </c>
      <c r="J1959" t="s">
        <v>6</v>
      </c>
      <c r="K1959">
        <v>10304</v>
      </c>
      <c r="L1959" s="25">
        <v>0</v>
      </c>
      <c r="M1959" s="13">
        <v>45162</v>
      </c>
      <c r="N1959" s="1">
        <v>1</v>
      </c>
      <c r="O1959" s="1">
        <v>0</v>
      </c>
      <c r="P1959" s="1">
        <v>1</v>
      </c>
      <c r="Q1959" s="1">
        <v>3300</v>
      </c>
      <c r="R1959" s="1">
        <v>1302</v>
      </c>
      <c r="S1959">
        <v>1945</v>
      </c>
      <c r="T1959" s="29">
        <f>IF(TRIM(PropertySet[[#This Row],[YEAR BUILT]])="", "N/A", 2023-PropertySet[[#This Row],[YEAR BUILT]])</f>
        <v>78</v>
      </c>
      <c r="U1959" t="str" cm="1">
        <f t="array" ref="U1959">IF(PropertySet[[#This Row],[AGE]] = "N/A", "N/A", _xlfn.IFS(PropertySet[[#This Row],[AGE]] &lt;= 25, "0-25 Years", PropertySet[[#This Row],[AGE]] &lt;= 50, "26-50 Years", PropertySet[[#This Row],[AGE]]&lt;=75, "51-75 Years", PropertySet[[#This Row],[AGE]]&lt;=100, "76-100 Years", PropertySet[[#This Row],[AGE]]&gt;100, "100+ Years"))</f>
        <v>76-100 Years</v>
      </c>
      <c r="V1959" t="str" cm="1">
        <f t="array" ref="V19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959" t="s">
        <v>33</v>
      </c>
      <c r="X1959" t="s">
        <v>31</v>
      </c>
    </row>
    <row r="1960" spans="1:24" x14ac:dyDescent="0.3">
      <c r="A1960" t="s">
        <v>1999</v>
      </c>
      <c r="B1960" t="s">
        <v>29</v>
      </c>
      <c r="C1960" t="s">
        <v>30</v>
      </c>
      <c r="D1960">
        <v>1</v>
      </c>
      <c r="E1960">
        <v>3159</v>
      </c>
      <c r="F1960">
        <v>56</v>
      </c>
      <c r="G1960" t="s">
        <v>6</v>
      </c>
      <c r="H1960" t="s">
        <v>36</v>
      </c>
      <c r="I1960" t="s">
        <v>2027</v>
      </c>
      <c r="J1960" t="s">
        <v>6</v>
      </c>
      <c r="K1960">
        <v>10304</v>
      </c>
      <c r="L1960" s="25">
        <v>660000</v>
      </c>
      <c r="M1960" s="13">
        <v>44943</v>
      </c>
      <c r="N1960" s="1">
        <v>1</v>
      </c>
      <c r="O1960" s="1">
        <v>0</v>
      </c>
      <c r="P1960" s="1">
        <v>1</v>
      </c>
      <c r="Q1960" s="1">
        <v>3920</v>
      </c>
      <c r="R1960" s="1">
        <v>1150</v>
      </c>
      <c r="S1960">
        <v>1950</v>
      </c>
      <c r="T1960" s="29">
        <f>IF(TRIM(PropertySet[[#This Row],[YEAR BUILT]])="", "N/A", 2023-PropertySet[[#This Row],[YEAR BUILT]])</f>
        <v>73</v>
      </c>
      <c r="U1960" t="str" cm="1">
        <f t="array" ref="U1960">IF(PropertySet[[#This Row],[AGE]] = "N/A", "N/A", _xlfn.IFS(PropertySet[[#This Row],[AGE]] &lt;= 25, "0-25 Years", PropertySet[[#This Row],[AGE]] &lt;= 50, "26-50 Years", PropertySet[[#This Row],[AGE]]&lt;=75, "51-75 Years", PropertySet[[#This Row],[AGE]]&lt;=100, "76-100 Years", PropertySet[[#This Row],[AGE]]&gt;100, "100+ Years"))</f>
        <v>51-75 Years</v>
      </c>
      <c r="V1960" t="str" cm="1">
        <f t="array" ref="V19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60" t="s">
        <v>33</v>
      </c>
      <c r="X1960" t="s">
        <v>36</v>
      </c>
    </row>
    <row r="1961" spans="1:24" x14ac:dyDescent="0.3">
      <c r="A1961" t="s">
        <v>1999</v>
      </c>
      <c r="B1961" t="s">
        <v>29</v>
      </c>
      <c r="C1961" t="s">
        <v>30</v>
      </c>
      <c r="D1961">
        <v>1</v>
      </c>
      <c r="E1961">
        <v>3162</v>
      </c>
      <c r="F1961">
        <v>23</v>
      </c>
      <c r="G1961" t="s">
        <v>6</v>
      </c>
      <c r="H1961" t="s">
        <v>44</v>
      </c>
      <c r="I1961" t="s">
        <v>2028</v>
      </c>
      <c r="J1961" t="s">
        <v>6</v>
      </c>
      <c r="K1961">
        <v>10304</v>
      </c>
      <c r="L1961" s="25">
        <v>0</v>
      </c>
      <c r="M1961" s="13">
        <v>45202</v>
      </c>
      <c r="N1961" s="1">
        <v>1</v>
      </c>
      <c r="O1961" s="1">
        <v>0</v>
      </c>
      <c r="P1961" s="1">
        <v>1</v>
      </c>
      <c r="Q1961" s="1">
        <v>2700</v>
      </c>
      <c r="R1961" s="1">
        <v>1530</v>
      </c>
      <c r="S1961">
        <v>2016</v>
      </c>
      <c r="T1961" s="29">
        <f>IF(TRIM(PropertySet[[#This Row],[YEAR BUILT]])="", "N/A", 2023-PropertySet[[#This Row],[YEAR BUILT]])</f>
        <v>7</v>
      </c>
      <c r="U1961" t="str" cm="1">
        <f t="array" ref="U1961">IF(PropertySet[[#This Row],[AGE]] = "N/A", "N/A", _xlfn.IFS(PropertySet[[#This Row],[AGE]] &lt;= 25, "0-25 Years", PropertySet[[#This Row],[AGE]] &lt;= 50, "26-50 Years", PropertySet[[#This Row],[AGE]]&lt;=75, "51-75 Years", PropertySet[[#This Row],[AGE]]&lt;=100, "76-100 Years", PropertySet[[#This Row],[AGE]]&gt;100, "100+ Years"))</f>
        <v>0-25 Years</v>
      </c>
      <c r="V1961" t="str" cm="1">
        <f t="array" ref="V19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961" t="s">
        <v>33</v>
      </c>
      <c r="X1961" t="s">
        <v>44</v>
      </c>
    </row>
    <row r="1962" spans="1:24" x14ac:dyDescent="0.3">
      <c r="A1962" t="s">
        <v>1999</v>
      </c>
      <c r="B1962" t="s">
        <v>29</v>
      </c>
      <c r="C1962" t="s">
        <v>30</v>
      </c>
      <c r="D1962">
        <v>1</v>
      </c>
      <c r="E1962">
        <v>3165</v>
      </c>
      <c r="F1962">
        <v>28</v>
      </c>
      <c r="G1962" t="s">
        <v>6</v>
      </c>
      <c r="H1962" t="s">
        <v>44</v>
      </c>
      <c r="I1962" t="s">
        <v>2029</v>
      </c>
      <c r="J1962" t="s">
        <v>6</v>
      </c>
      <c r="K1962">
        <v>10305</v>
      </c>
      <c r="L1962" s="25">
        <v>0</v>
      </c>
      <c r="M1962" s="13">
        <v>44938</v>
      </c>
      <c r="N1962" s="1">
        <v>1</v>
      </c>
      <c r="O1962" s="1">
        <v>0</v>
      </c>
      <c r="P1962" s="1">
        <v>1</v>
      </c>
      <c r="Q1962" s="1">
        <v>1890</v>
      </c>
      <c r="R1962" s="1">
        <v>1360</v>
      </c>
      <c r="S1962">
        <v>1985</v>
      </c>
      <c r="T1962" s="29">
        <f>IF(TRIM(PropertySet[[#This Row],[YEAR BUILT]])="", "N/A", 2023-PropertySet[[#This Row],[YEAR BUILT]])</f>
        <v>38</v>
      </c>
      <c r="U1962" t="str" cm="1">
        <f t="array" ref="U1962">IF(PropertySet[[#This Row],[AGE]] = "N/A", "N/A", _xlfn.IFS(PropertySet[[#This Row],[AGE]] &lt;= 25, "0-25 Years", PropertySet[[#This Row],[AGE]] &lt;= 50, "26-50 Years", PropertySet[[#This Row],[AGE]]&lt;=75, "51-75 Years", PropertySet[[#This Row],[AGE]]&lt;=100, "76-100 Years", PropertySet[[#This Row],[AGE]]&gt;100, "100+ Years"))</f>
        <v>26-50 Years</v>
      </c>
      <c r="V1962" t="str" cm="1">
        <f t="array" ref="V19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62" t="s">
        <v>33</v>
      </c>
      <c r="X1962" t="s">
        <v>44</v>
      </c>
    </row>
    <row r="1963" spans="1:24" x14ac:dyDescent="0.3">
      <c r="A1963" t="s">
        <v>1999</v>
      </c>
      <c r="B1963" t="s">
        <v>29</v>
      </c>
      <c r="C1963" t="s">
        <v>30</v>
      </c>
      <c r="D1963">
        <v>1</v>
      </c>
      <c r="E1963">
        <v>3166</v>
      </c>
      <c r="F1963">
        <v>38</v>
      </c>
      <c r="G1963" t="s">
        <v>6</v>
      </c>
      <c r="H1963" t="s">
        <v>44</v>
      </c>
      <c r="I1963" t="s">
        <v>2030</v>
      </c>
      <c r="J1963" t="s">
        <v>6</v>
      </c>
      <c r="K1963">
        <v>10304</v>
      </c>
      <c r="L1963" s="25">
        <v>696000</v>
      </c>
      <c r="M1963" s="13">
        <v>45071</v>
      </c>
      <c r="N1963" s="1">
        <v>1</v>
      </c>
      <c r="O1963" s="1">
        <v>0</v>
      </c>
      <c r="P1963" s="1">
        <v>1</v>
      </c>
      <c r="Q1963" s="1">
        <v>2115</v>
      </c>
      <c r="R1963" s="1">
        <v>1270</v>
      </c>
      <c r="S1963">
        <v>2004</v>
      </c>
      <c r="T1963" s="29">
        <f>IF(TRIM(PropertySet[[#This Row],[YEAR BUILT]])="", "N/A", 2023-PropertySet[[#This Row],[YEAR BUILT]])</f>
        <v>19</v>
      </c>
      <c r="U1963" t="str" cm="1">
        <f t="array" ref="U1963">IF(PropertySet[[#This Row],[AGE]] = "N/A", "N/A", _xlfn.IFS(PropertySet[[#This Row],[AGE]] &lt;= 25, "0-25 Years", PropertySet[[#This Row],[AGE]] &lt;= 50, "26-50 Years", PropertySet[[#This Row],[AGE]]&lt;=75, "51-75 Years", PropertySet[[#This Row],[AGE]]&lt;=100, "76-100 Years", PropertySet[[#This Row],[AGE]]&gt;100, "100+ Years"))</f>
        <v>0-25 Years</v>
      </c>
      <c r="V1963" t="str" cm="1">
        <f t="array" ref="V19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963" t="s">
        <v>33</v>
      </c>
      <c r="X1963" t="s">
        <v>44</v>
      </c>
    </row>
    <row r="1964" spans="1:24" x14ac:dyDescent="0.3">
      <c r="A1964" t="s">
        <v>1999</v>
      </c>
      <c r="B1964" t="s">
        <v>29</v>
      </c>
      <c r="C1964" t="s">
        <v>30</v>
      </c>
      <c r="D1964">
        <v>1</v>
      </c>
      <c r="E1964">
        <v>3167</v>
      </c>
      <c r="F1964">
        <v>2</v>
      </c>
      <c r="G1964" t="s">
        <v>6</v>
      </c>
      <c r="H1964" t="s">
        <v>36</v>
      </c>
      <c r="I1964" t="s">
        <v>2031</v>
      </c>
      <c r="J1964" t="s">
        <v>6</v>
      </c>
      <c r="K1964">
        <v>10304</v>
      </c>
      <c r="L1964" s="25">
        <v>580000</v>
      </c>
      <c r="M1964" s="13">
        <v>44971</v>
      </c>
      <c r="N1964" s="1">
        <v>1</v>
      </c>
      <c r="O1964" s="1">
        <v>0</v>
      </c>
      <c r="P1964" s="1">
        <v>1</v>
      </c>
      <c r="Q1964" s="1">
        <v>3600</v>
      </c>
      <c r="R1964" s="1">
        <v>850</v>
      </c>
      <c r="S1964">
        <v>1950</v>
      </c>
      <c r="T1964" s="29">
        <f>IF(TRIM(PropertySet[[#This Row],[YEAR BUILT]])="", "N/A", 2023-PropertySet[[#This Row],[YEAR BUILT]])</f>
        <v>73</v>
      </c>
      <c r="U1964" t="str" cm="1">
        <f t="array" ref="U1964">IF(PropertySet[[#This Row],[AGE]] = "N/A", "N/A", _xlfn.IFS(PropertySet[[#This Row],[AGE]] &lt;= 25, "0-25 Years", PropertySet[[#This Row],[AGE]] &lt;= 50, "26-50 Years", PropertySet[[#This Row],[AGE]]&lt;=75, "51-75 Years", PropertySet[[#This Row],[AGE]]&lt;=100, "76-100 Years", PropertySet[[#This Row],[AGE]]&gt;100, "100+ Years"))</f>
        <v>51-75 Years</v>
      </c>
      <c r="V1964" t="str" cm="1">
        <f t="array" ref="V19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64" t="s">
        <v>33</v>
      </c>
      <c r="X1964" t="s">
        <v>36</v>
      </c>
    </row>
    <row r="1965" spans="1:24" x14ac:dyDescent="0.3">
      <c r="A1965" t="s">
        <v>1999</v>
      </c>
      <c r="B1965" t="s">
        <v>29</v>
      </c>
      <c r="C1965" t="s">
        <v>30</v>
      </c>
      <c r="D1965">
        <v>1</v>
      </c>
      <c r="E1965">
        <v>3168</v>
      </c>
      <c r="F1965">
        <v>52</v>
      </c>
      <c r="G1965" t="s">
        <v>6</v>
      </c>
      <c r="H1965" t="s">
        <v>31</v>
      </c>
      <c r="I1965" t="s">
        <v>2032</v>
      </c>
      <c r="J1965" t="s">
        <v>6</v>
      </c>
      <c r="K1965">
        <v>10304</v>
      </c>
      <c r="L1965" s="25">
        <v>0</v>
      </c>
      <c r="M1965" s="13">
        <v>44974</v>
      </c>
      <c r="N1965" s="1">
        <v>1</v>
      </c>
      <c r="O1965" s="1">
        <v>0</v>
      </c>
      <c r="P1965" s="1">
        <v>1</v>
      </c>
      <c r="Q1965" s="1">
        <v>4248</v>
      </c>
      <c r="R1965" s="1">
        <v>1760</v>
      </c>
      <c r="S1965">
        <v>1910</v>
      </c>
      <c r="T1965" s="29">
        <f>IF(TRIM(PropertySet[[#This Row],[YEAR BUILT]])="", "N/A", 2023-PropertySet[[#This Row],[YEAR BUILT]])</f>
        <v>113</v>
      </c>
      <c r="U1965" t="str" cm="1">
        <f t="array" ref="U1965">IF(PropertySet[[#This Row],[AGE]] = "N/A", "N/A", _xlfn.IFS(PropertySet[[#This Row],[AGE]] &lt;= 25, "0-25 Years", PropertySet[[#This Row],[AGE]] &lt;= 50, "26-50 Years", PropertySet[[#This Row],[AGE]]&lt;=75, "51-75 Years", PropertySet[[#This Row],[AGE]]&lt;=100, "76-100 Years", PropertySet[[#This Row],[AGE]]&gt;100, "100+ Years"))</f>
        <v>100+ Years</v>
      </c>
      <c r="V1965" t="str" cm="1">
        <f t="array" ref="V19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965" t="s">
        <v>33</v>
      </c>
      <c r="X1965" t="s">
        <v>31</v>
      </c>
    </row>
    <row r="1966" spans="1:24" x14ac:dyDescent="0.3">
      <c r="A1966" t="s">
        <v>1999</v>
      </c>
      <c r="B1966" t="s">
        <v>29</v>
      </c>
      <c r="C1966" t="s">
        <v>30</v>
      </c>
      <c r="D1966">
        <v>1</v>
      </c>
      <c r="E1966">
        <v>3169</v>
      </c>
      <c r="F1966">
        <v>16</v>
      </c>
      <c r="G1966" t="s">
        <v>6</v>
      </c>
      <c r="H1966" t="s">
        <v>44</v>
      </c>
      <c r="I1966" t="s">
        <v>2033</v>
      </c>
      <c r="J1966" t="s">
        <v>6</v>
      </c>
      <c r="K1966">
        <v>10304</v>
      </c>
      <c r="L1966" s="25">
        <v>573000</v>
      </c>
      <c r="M1966" s="13">
        <v>45247</v>
      </c>
      <c r="N1966" s="1">
        <v>1</v>
      </c>
      <c r="O1966" s="1">
        <v>0</v>
      </c>
      <c r="P1966" s="1">
        <v>1</v>
      </c>
      <c r="Q1966" s="1">
        <v>2550</v>
      </c>
      <c r="R1966" s="1">
        <v>1110</v>
      </c>
      <c r="S1966">
        <v>1965</v>
      </c>
      <c r="T1966" s="29">
        <f>IF(TRIM(PropertySet[[#This Row],[YEAR BUILT]])="", "N/A", 2023-PropertySet[[#This Row],[YEAR BUILT]])</f>
        <v>58</v>
      </c>
      <c r="U1966" t="str" cm="1">
        <f t="array" ref="U1966">IF(PropertySet[[#This Row],[AGE]] = "N/A", "N/A", _xlfn.IFS(PropertySet[[#This Row],[AGE]] &lt;= 25, "0-25 Years", PropertySet[[#This Row],[AGE]] &lt;= 50, "26-50 Years", PropertySet[[#This Row],[AGE]]&lt;=75, "51-75 Years", PropertySet[[#This Row],[AGE]]&lt;=100, "76-100 Years", PropertySet[[#This Row],[AGE]]&gt;100, "100+ Years"))</f>
        <v>51-75 Years</v>
      </c>
      <c r="V1966" t="str" cm="1">
        <f t="array" ref="V19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66" t="s">
        <v>33</v>
      </c>
      <c r="X1966" t="s">
        <v>44</v>
      </c>
    </row>
    <row r="1967" spans="1:24" x14ac:dyDescent="0.3">
      <c r="A1967" t="s">
        <v>1999</v>
      </c>
      <c r="B1967" t="s">
        <v>29</v>
      </c>
      <c r="C1967" t="s">
        <v>30</v>
      </c>
      <c r="D1967">
        <v>1</v>
      </c>
      <c r="E1967">
        <v>3169</v>
      </c>
      <c r="F1967">
        <v>30</v>
      </c>
      <c r="G1967" t="s">
        <v>6</v>
      </c>
      <c r="H1967" t="s">
        <v>44</v>
      </c>
      <c r="I1967" t="s">
        <v>2034</v>
      </c>
      <c r="J1967" t="s">
        <v>6</v>
      </c>
      <c r="K1967">
        <v>10304</v>
      </c>
      <c r="L1967" s="25">
        <v>625000</v>
      </c>
      <c r="M1967" s="13">
        <v>45268</v>
      </c>
      <c r="N1967" s="1">
        <v>1</v>
      </c>
      <c r="O1967" s="1">
        <v>0</v>
      </c>
      <c r="P1967" s="1">
        <v>1</v>
      </c>
      <c r="Q1967" s="1">
        <v>2350</v>
      </c>
      <c r="R1967" s="1">
        <v>1110</v>
      </c>
      <c r="S1967">
        <v>1965</v>
      </c>
      <c r="T1967" s="29">
        <f>IF(TRIM(PropertySet[[#This Row],[YEAR BUILT]])="", "N/A", 2023-PropertySet[[#This Row],[YEAR BUILT]])</f>
        <v>58</v>
      </c>
      <c r="U1967" t="str" cm="1">
        <f t="array" ref="U1967">IF(PropertySet[[#This Row],[AGE]] = "N/A", "N/A", _xlfn.IFS(PropertySet[[#This Row],[AGE]] &lt;= 25, "0-25 Years", PropertySet[[#This Row],[AGE]] &lt;= 50, "26-50 Years", PropertySet[[#This Row],[AGE]]&lt;=75, "51-75 Years", PropertySet[[#This Row],[AGE]]&lt;=100, "76-100 Years", PropertySet[[#This Row],[AGE]]&gt;100, "100+ Years"))</f>
        <v>51-75 Years</v>
      </c>
      <c r="V1967" t="str" cm="1">
        <f t="array" ref="V19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67" t="s">
        <v>33</v>
      </c>
      <c r="X1967" t="s">
        <v>44</v>
      </c>
    </row>
    <row r="1968" spans="1:24" x14ac:dyDescent="0.3">
      <c r="A1968" t="s">
        <v>1999</v>
      </c>
      <c r="B1968" t="s">
        <v>29</v>
      </c>
      <c r="C1968" t="s">
        <v>30</v>
      </c>
      <c r="D1968">
        <v>1</v>
      </c>
      <c r="E1968">
        <v>3170</v>
      </c>
      <c r="F1968">
        <v>59</v>
      </c>
      <c r="G1968" t="s">
        <v>6</v>
      </c>
      <c r="H1968" t="s">
        <v>44</v>
      </c>
      <c r="I1968" t="s">
        <v>2035</v>
      </c>
      <c r="J1968" t="s">
        <v>6</v>
      </c>
      <c r="K1968">
        <v>10304</v>
      </c>
      <c r="L1968" s="25">
        <v>680000</v>
      </c>
      <c r="M1968" s="13">
        <v>45119</v>
      </c>
      <c r="N1968" s="1">
        <v>1</v>
      </c>
      <c r="O1968" s="1">
        <v>0</v>
      </c>
      <c r="P1968" s="1">
        <v>1</v>
      </c>
      <c r="Q1968" s="1">
        <v>2000</v>
      </c>
      <c r="R1968" s="1">
        <v>1788</v>
      </c>
      <c r="S1968">
        <v>2015</v>
      </c>
      <c r="T1968" s="29">
        <f>IF(TRIM(PropertySet[[#This Row],[YEAR BUILT]])="", "N/A", 2023-PropertySet[[#This Row],[YEAR BUILT]])</f>
        <v>8</v>
      </c>
      <c r="U1968" t="str" cm="1">
        <f t="array" ref="U1968">IF(PropertySet[[#This Row],[AGE]] = "N/A", "N/A", _xlfn.IFS(PropertySet[[#This Row],[AGE]] &lt;= 25, "0-25 Years", PropertySet[[#This Row],[AGE]] &lt;= 50, "26-50 Years", PropertySet[[#This Row],[AGE]]&lt;=75, "51-75 Years", PropertySet[[#This Row],[AGE]]&lt;=100, "76-100 Years", PropertySet[[#This Row],[AGE]]&gt;100, "100+ Years"))</f>
        <v>0-25 Years</v>
      </c>
      <c r="V1968" t="str" cm="1">
        <f t="array" ref="V19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968" t="s">
        <v>33</v>
      </c>
      <c r="X1968" t="s">
        <v>44</v>
      </c>
    </row>
    <row r="1969" spans="1:24" x14ac:dyDescent="0.3">
      <c r="A1969" t="s">
        <v>1999</v>
      </c>
      <c r="B1969" t="s">
        <v>29</v>
      </c>
      <c r="C1969" t="s">
        <v>30</v>
      </c>
      <c r="D1969">
        <v>1</v>
      </c>
      <c r="E1969">
        <v>3171</v>
      </c>
      <c r="F1969">
        <v>15</v>
      </c>
      <c r="G1969" t="s">
        <v>6</v>
      </c>
      <c r="H1969" t="s">
        <v>44</v>
      </c>
      <c r="I1969" t="s">
        <v>2036</v>
      </c>
      <c r="J1969" t="s">
        <v>6</v>
      </c>
      <c r="K1969">
        <v>10304</v>
      </c>
      <c r="L1969" s="25">
        <v>650000</v>
      </c>
      <c r="M1969" s="13">
        <v>45056</v>
      </c>
      <c r="N1969" s="1">
        <v>1</v>
      </c>
      <c r="O1969" s="1">
        <v>0</v>
      </c>
      <c r="P1969" s="1">
        <v>1</v>
      </c>
      <c r="Q1969" s="1">
        <v>2100</v>
      </c>
      <c r="R1969" s="1">
        <v>1440</v>
      </c>
      <c r="S1969">
        <v>2003</v>
      </c>
      <c r="T1969" s="29">
        <f>IF(TRIM(PropertySet[[#This Row],[YEAR BUILT]])="", "N/A", 2023-PropertySet[[#This Row],[YEAR BUILT]])</f>
        <v>20</v>
      </c>
      <c r="U1969" t="str" cm="1">
        <f t="array" ref="U1969">IF(PropertySet[[#This Row],[AGE]] = "N/A", "N/A", _xlfn.IFS(PropertySet[[#This Row],[AGE]] &lt;= 25, "0-25 Years", PropertySet[[#This Row],[AGE]] &lt;= 50, "26-50 Years", PropertySet[[#This Row],[AGE]]&lt;=75, "51-75 Years", PropertySet[[#This Row],[AGE]]&lt;=100, "76-100 Years", PropertySet[[#This Row],[AGE]]&gt;100, "100+ Years"))</f>
        <v>0-25 Years</v>
      </c>
      <c r="V1969" t="str" cm="1">
        <f t="array" ref="V19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969" t="s">
        <v>33</v>
      </c>
      <c r="X1969" t="s">
        <v>44</v>
      </c>
    </row>
    <row r="1970" spans="1:24" x14ac:dyDescent="0.3">
      <c r="A1970" t="s">
        <v>1999</v>
      </c>
      <c r="B1970" t="s">
        <v>29</v>
      </c>
      <c r="C1970" t="s">
        <v>30</v>
      </c>
      <c r="D1970">
        <v>1</v>
      </c>
      <c r="E1970">
        <v>3171</v>
      </c>
      <c r="F1970">
        <v>155</v>
      </c>
      <c r="G1970" t="s">
        <v>6</v>
      </c>
      <c r="H1970" t="s">
        <v>44</v>
      </c>
      <c r="I1970" t="s">
        <v>2037</v>
      </c>
      <c r="J1970" t="s">
        <v>6</v>
      </c>
      <c r="K1970">
        <v>10304</v>
      </c>
      <c r="L1970" s="25">
        <v>663000</v>
      </c>
      <c r="M1970" s="13">
        <v>44980</v>
      </c>
      <c r="N1970" s="1">
        <v>1</v>
      </c>
      <c r="O1970" s="1">
        <v>0</v>
      </c>
      <c r="P1970" s="1">
        <v>1</v>
      </c>
      <c r="Q1970" s="1">
        <v>2500</v>
      </c>
      <c r="R1970" s="1">
        <v>1568</v>
      </c>
      <c r="S1970">
        <v>1975</v>
      </c>
      <c r="T1970" s="29">
        <f>IF(TRIM(PropertySet[[#This Row],[YEAR BUILT]])="", "N/A", 2023-PropertySet[[#This Row],[YEAR BUILT]])</f>
        <v>48</v>
      </c>
      <c r="U1970" t="str" cm="1">
        <f t="array" ref="U1970">IF(PropertySet[[#This Row],[AGE]] = "N/A", "N/A", _xlfn.IFS(PropertySet[[#This Row],[AGE]] &lt;= 25, "0-25 Years", PropertySet[[#This Row],[AGE]] &lt;= 50, "26-50 Years", PropertySet[[#This Row],[AGE]]&lt;=75, "51-75 Years", PropertySet[[#This Row],[AGE]]&lt;=100, "76-100 Years", PropertySet[[#This Row],[AGE]]&gt;100, "100+ Years"))</f>
        <v>26-50 Years</v>
      </c>
      <c r="V1970" t="str" cm="1">
        <f t="array" ref="V19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70" t="s">
        <v>33</v>
      </c>
      <c r="X1970" t="s">
        <v>44</v>
      </c>
    </row>
    <row r="1971" spans="1:24" x14ac:dyDescent="0.3">
      <c r="A1971" t="s">
        <v>1999</v>
      </c>
      <c r="B1971" t="s">
        <v>29</v>
      </c>
      <c r="C1971" t="s">
        <v>30</v>
      </c>
      <c r="D1971">
        <v>1</v>
      </c>
      <c r="E1971">
        <v>3172</v>
      </c>
      <c r="F1971">
        <v>16</v>
      </c>
      <c r="G1971" t="s">
        <v>6</v>
      </c>
      <c r="H1971" t="s">
        <v>44</v>
      </c>
      <c r="I1971" t="s">
        <v>2038</v>
      </c>
      <c r="J1971" t="s">
        <v>6</v>
      </c>
      <c r="K1971">
        <v>10304</v>
      </c>
      <c r="L1971" s="25">
        <v>580000</v>
      </c>
      <c r="M1971" s="13">
        <v>44957</v>
      </c>
      <c r="N1971" s="1">
        <v>1</v>
      </c>
      <c r="O1971" s="1">
        <v>0</v>
      </c>
      <c r="P1971" s="1">
        <v>1</v>
      </c>
      <c r="Q1971" s="1">
        <v>2600</v>
      </c>
      <c r="R1971" s="1">
        <v>1410</v>
      </c>
      <c r="S1971">
        <v>1960</v>
      </c>
      <c r="T1971" s="29">
        <f>IF(TRIM(PropertySet[[#This Row],[YEAR BUILT]])="", "N/A", 2023-PropertySet[[#This Row],[YEAR BUILT]])</f>
        <v>63</v>
      </c>
      <c r="U1971" t="str" cm="1">
        <f t="array" ref="U1971">IF(PropertySet[[#This Row],[AGE]] = "N/A", "N/A", _xlfn.IFS(PropertySet[[#This Row],[AGE]] &lt;= 25, "0-25 Years", PropertySet[[#This Row],[AGE]] &lt;= 50, "26-50 Years", PropertySet[[#This Row],[AGE]]&lt;=75, "51-75 Years", PropertySet[[#This Row],[AGE]]&lt;=100, "76-100 Years", PropertySet[[#This Row],[AGE]]&gt;100, "100+ Years"))</f>
        <v>51-75 Years</v>
      </c>
      <c r="V1971" t="str" cm="1">
        <f t="array" ref="V19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71" t="s">
        <v>33</v>
      </c>
      <c r="X1971" t="s">
        <v>44</v>
      </c>
    </row>
    <row r="1972" spans="1:24" x14ac:dyDescent="0.3">
      <c r="A1972" t="s">
        <v>1999</v>
      </c>
      <c r="B1972" t="s">
        <v>29</v>
      </c>
      <c r="C1972" t="s">
        <v>30</v>
      </c>
      <c r="D1972">
        <v>1</v>
      </c>
      <c r="E1972">
        <v>3172</v>
      </c>
      <c r="F1972">
        <v>20</v>
      </c>
      <c r="G1972" t="s">
        <v>6</v>
      </c>
      <c r="H1972" t="s">
        <v>44</v>
      </c>
      <c r="I1972" t="s">
        <v>2039</v>
      </c>
      <c r="J1972" t="s">
        <v>6</v>
      </c>
      <c r="K1972">
        <v>10304</v>
      </c>
      <c r="L1972" s="25">
        <v>585000</v>
      </c>
      <c r="M1972" s="13">
        <v>45194</v>
      </c>
      <c r="N1972" s="1">
        <v>1</v>
      </c>
      <c r="O1972" s="1">
        <v>0</v>
      </c>
      <c r="P1972" s="1">
        <v>1</v>
      </c>
      <c r="Q1972" s="1">
        <v>2600</v>
      </c>
      <c r="R1972" s="1">
        <v>1410</v>
      </c>
      <c r="S1972">
        <v>1960</v>
      </c>
      <c r="T1972" s="29">
        <f>IF(TRIM(PropertySet[[#This Row],[YEAR BUILT]])="", "N/A", 2023-PropertySet[[#This Row],[YEAR BUILT]])</f>
        <v>63</v>
      </c>
      <c r="U1972" t="str" cm="1">
        <f t="array" ref="U1972">IF(PropertySet[[#This Row],[AGE]] = "N/A", "N/A", _xlfn.IFS(PropertySet[[#This Row],[AGE]] &lt;= 25, "0-25 Years", PropertySet[[#This Row],[AGE]] &lt;= 50, "26-50 Years", PropertySet[[#This Row],[AGE]]&lt;=75, "51-75 Years", PropertySet[[#This Row],[AGE]]&lt;=100, "76-100 Years", PropertySet[[#This Row],[AGE]]&gt;100, "100+ Years"))</f>
        <v>51-75 Years</v>
      </c>
      <c r="V1972" t="str" cm="1">
        <f t="array" ref="V19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72" t="s">
        <v>33</v>
      </c>
      <c r="X1972" t="s">
        <v>44</v>
      </c>
    </row>
    <row r="1973" spans="1:24" x14ac:dyDescent="0.3">
      <c r="A1973" t="s">
        <v>1999</v>
      </c>
      <c r="B1973" t="s">
        <v>29</v>
      </c>
      <c r="C1973" t="s">
        <v>30</v>
      </c>
      <c r="D1973">
        <v>1</v>
      </c>
      <c r="E1973">
        <v>3172</v>
      </c>
      <c r="F1973">
        <v>21</v>
      </c>
      <c r="G1973" t="s">
        <v>6</v>
      </c>
      <c r="H1973" t="s">
        <v>44</v>
      </c>
      <c r="I1973" t="s">
        <v>2040</v>
      </c>
      <c r="J1973" t="s">
        <v>6</v>
      </c>
      <c r="K1973">
        <v>10304</v>
      </c>
      <c r="L1973" s="25">
        <v>671000</v>
      </c>
      <c r="M1973" s="13">
        <v>45126</v>
      </c>
      <c r="N1973" s="1">
        <v>1</v>
      </c>
      <c r="O1973" s="1">
        <v>0</v>
      </c>
      <c r="P1973" s="1">
        <v>1</v>
      </c>
      <c r="Q1973" s="1">
        <v>2600</v>
      </c>
      <c r="R1973" s="1">
        <v>1410</v>
      </c>
      <c r="S1973">
        <v>1960</v>
      </c>
      <c r="T1973" s="29">
        <f>IF(TRIM(PropertySet[[#This Row],[YEAR BUILT]])="", "N/A", 2023-PropertySet[[#This Row],[YEAR BUILT]])</f>
        <v>63</v>
      </c>
      <c r="U1973" t="str" cm="1">
        <f t="array" ref="U1973">IF(PropertySet[[#This Row],[AGE]] = "N/A", "N/A", _xlfn.IFS(PropertySet[[#This Row],[AGE]] &lt;= 25, "0-25 Years", PropertySet[[#This Row],[AGE]] &lt;= 50, "26-50 Years", PropertySet[[#This Row],[AGE]]&lt;=75, "51-75 Years", PropertySet[[#This Row],[AGE]]&lt;=100, "76-100 Years", PropertySet[[#This Row],[AGE]]&gt;100, "100+ Years"))</f>
        <v>51-75 Years</v>
      </c>
      <c r="V1973" t="str" cm="1">
        <f t="array" ref="V19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73" t="s">
        <v>33</v>
      </c>
      <c r="X1973" t="s">
        <v>44</v>
      </c>
    </row>
    <row r="1974" spans="1:24" x14ac:dyDescent="0.3">
      <c r="A1974" t="s">
        <v>1999</v>
      </c>
      <c r="B1974" t="s">
        <v>29</v>
      </c>
      <c r="C1974" t="s">
        <v>30</v>
      </c>
      <c r="D1974">
        <v>1</v>
      </c>
      <c r="E1974">
        <v>3176</v>
      </c>
      <c r="F1974">
        <v>31</v>
      </c>
      <c r="G1974" t="s">
        <v>6</v>
      </c>
      <c r="H1974" t="s">
        <v>44</v>
      </c>
      <c r="I1974" t="s">
        <v>2041</v>
      </c>
      <c r="J1974" t="s">
        <v>6</v>
      </c>
      <c r="K1974">
        <v>10304</v>
      </c>
      <c r="L1974" s="25">
        <v>0</v>
      </c>
      <c r="M1974" s="13">
        <v>44942</v>
      </c>
      <c r="N1974" s="1">
        <v>1</v>
      </c>
      <c r="O1974" s="1">
        <v>0</v>
      </c>
      <c r="P1974" s="1">
        <v>1</v>
      </c>
      <c r="Q1974" s="1">
        <v>1120</v>
      </c>
      <c r="R1974" s="1">
        <v>1350</v>
      </c>
      <c r="S1974">
        <v>1988</v>
      </c>
      <c r="T1974" s="29">
        <f>IF(TRIM(PropertySet[[#This Row],[YEAR BUILT]])="", "N/A", 2023-PropertySet[[#This Row],[YEAR BUILT]])</f>
        <v>35</v>
      </c>
      <c r="U1974" t="str" cm="1">
        <f t="array" ref="U1974">IF(PropertySet[[#This Row],[AGE]] = "N/A", "N/A", _xlfn.IFS(PropertySet[[#This Row],[AGE]] &lt;= 25, "0-25 Years", PropertySet[[#This Row],[AGE]] &lt;= 50, "26-50 Years", PropertySet[[#This Row],[AGE]]&lt;=75, "51-75 Years", PropertySet[[#This Row],[AGE]]&lt;=100, "76-100 Years", PropertySet[[#This Row],[AGE]]&gt;100, "100+ Years"))</f>
        <v>26-50 Years</v>
      </c>
      <c r="V1974" t="str" cm="1">
        <f t="array" ref="V19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74" t="s">
        <v>33</v>
      </c>
      <c r="X1974" t="s">
        <v>44</v>
      </c>
    </row>
    <row r="1975" spans="1:24" x14ac:dyDescent="0.3">
      <c r="A1975" t="s">
        <v>1999</v>
      </c>
      <c r="B1975" t="s">
        <v>29</v>
      </c>
      <c r="C1975" t="s">
        <v>30</v>
      </c>
      <c r="D1975">
        <v>1</v>
      </c>
      <c r="E1975">
        <v>3176</v>
      </c>
      <c r="F1975">
        <v>66</v>
      </c>
      <c r="G1975" t="s">
        <v>6</v>
      </c>
      <c r="H1975" t="s">
        <v>44</v>
      </c>
      <c r="I1975" t="s">
        <v>2042</v>
      </c>
      <c r="J1975" t="s">
        <v>6</v>
      </c>
      <c r="K1975">
        <v>10304</v>
      </c>
      <c r="L1975" s="25">
        <v>0</v>
      </c>
      <c r="M1975" s="13">
        <v>44979</v>
      </c>
      <c r="N1975" s="1">
        <v>1</v>
      </c>
      <c r="O1975" s="1">
        <v>0</v>
      </c>
      <c r="P1975" s="1">
        <v>1</v>
      </c>
      <c r="Q1975" s="1">
        <v>1800</v>
      </c>
      <c r="R1975" s="1">
        <v>1488</v>
      </c>
      <c r="S1975">
        <v>1999</v>
      </c>
      <c r="T1975" s="29">
        <f>IF(TRIM(PropertySet[[#This Row],[YEAR BUILT]])="", "N/A", 2023-PropertySet[[#This Row],[YEAR BUILT]])</f>
        <v>24</v>
      </c>
      <c r="U1975" t="str" cm="1">
        <f t="array" ref="U1975">IF(PropertySet[[#This Row],[AGE]] = "N/A", "N/A", _xlfn.IFS(PropertySet[[#This Row],[AGE]] &lt;= 25, "0-25 Years", PropertySet[[#This Row],[AGE]] &lt;= 50, "26-50 Years", PropertySet[[#This Row],[AGE]]&lt;=75, "51-75 Years", PropertySet[[#This Row],[AGE]]&lt;=100, "76-100 Years", PropertySet[[#This Row],[AGE]]&gt;100, "100+ Years"))</f>
        <v>0-25 Years</v>
      </c>
      <c r="V1975" t="str" cm="1">
        <f t="array" ref="V19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975" t="s">
        <v>33</v>
      </c>
      <c r="X1975" t="s">
        <v>44</v>
      </c>
    </row>
    <row r="1976" spans="1:24" x14ac:dyDescent="0.3">
      <c r="A1976" t="s">
        <v>1999</v>
      </c>
      <c r="B1976" t="s">
        <v>29</v>
      </c>
      <c r="C1976" t="s">
        <v>30</v>
      </c>
      <c r="D1976">
        <v>1</v>
      </c>
      <c r="E1976">
        <v>3176</v>
      </c>
      <c r="F1976">
        <v>104</v>
      </c>
      <c r="G1976" t="s">
        <v>6</v>
      </c>
      <c r="H1976" t="s">
        <v>44</v>
      </c>
      <c r="I1976" t="s">
        <v>2043</v>
      </c>
      <c r="J1976" t="s">
        <v>6</v>
      </c>
      <c r="K1976">
        <v>10304</v>
      </c>
      <c r="L1976" s="25">
        <v>0</v>
      </c>
      <c r="M1976" s="13">
        <v>45007</v>
      </c>
      <c r="N1976" s="1">
        <v>1</v>
      </c>
      <c r="O1976" s="1">
        <v>0</v>
      </c>
      <c r="P1976" s="1">
        <v>1</v>
      </c>
      <c r="Q1976" s="1">
        <v>2130</v>
      </c>
      <c r="R1976" s="1">
        <v>1488</v>
      </c>
      <c r="S1976">
        <v>1999</v>
      </c>
      <c r="T1976" s="29">
        <f>IF(TRIM(PropertySet[[#This Row],[YEAR BUILT]])="", "N/A", 2023-PropertySet[[#This Row],[YEAR BUILT]])</f>
        <v>24</v>
      </c>
      <c r="U1976" t="str" cm="1">
        <f t="array" ref="U1976">IF(PropertySet[[#This Row],[AGE]] = "N/A", "N/A", _xlfn.IFS(PropertySet[[#This Row],[AGE]] &lt;= 25, "0-25 Years", PropertySet[[#This Row],[AGE]] &lt;= 50, "26-50 Years", PropertySet[[#This Row],[AGE]]&lt;=75, "51-75 Years", PropertySet[[#This Row],[AGE]]&lt;=100, "76-100 Years", PropertySet[[#This Row],[AGE]]&gt;100, "100+ Years"))</f>
        <v>0-25 Years</v>
      </c>
      <c r="V1976" t="str" cm="1">
        <f t="array" ref="V19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976" t="s">
        <v>33</v>
      </c>
      <c r="X1976" t="s">
        <v>44</v>
      </c>
    </row>
    <row r="1977" spans="1:24" x14ac:dyDescent="0.3">
      <c r="A1977" t="s">
        <v>1999</v>
      </c>
      <c r="B1977" t="s">
        <v>29</v>
      </c>
      <c r="C1977" t="s">
        <v>30</v>
      </c>
      <c r="D1977">
        <v>1</v>
      </c>
      <c r="E1977">
        <v>3176</v>
      </c>
      <c r="F1977">
        <v>152</v>
      </c>
      <c r="G1977" t="s">
        <v>6</v>
      </c>
      <c r="H1977" t="s">
        <v>44</v>
      </c>
      <c r="I1977" t="s">
        <v>2044</v>
      </c>
      <c r="J1977" t="s">
        <v>6</v>
      </c>
      <c r="K1977">
        <v>10304</v>
      </c>
      <c r="L1977" s="25">
        <v>638000</v>
      </c>
      <c r="M1977" s="13">
        <v>45196</v>
      </c>
      <c r="N1977" s="1">
        <v>1</v>
      </c>
      <c r="O1977" s="1">
        <v>0</v>
      </c>
      <c r="P1977" s="1">
        <v>1</v>
      </c>
      <c r="Q1977" s="1">
        <v>1700</v>
      </c>
      <c r="R1977" s="1">
        <v>1488</v>
      </c>
      <c r="S1977">
        <v>1999</v>
      </c>
      <c r="T1977" s="29">
        <f>IF(TRIM(PropertySet[[#This Row],[YEAR BUILT]])="", "N/A", 2023-PropertySet[[#This Row],[YEAR BUILT]])</f>
        <v>24</v>
      </c>
      <c r="U1977" t="str" cm="1">
        <f t="array" ref="U1977">IF(PropertySet[[#This Row],[AGE]] = "N/A", "N/A", _xlfn.IFS(PropertySet[[#This Row],[AGE]] &lt;= 25, "0-25 Years", PropertySet[[#This Row],[AGE]] &lt;= 50, "26-50 Years", PropertySet[[#This Row],[AGE]]&lt;=75, "51-75 Years", PropertySet[[#This Row],[AGE]]&lt;=100, "76-100 Years", PropertySet[[#This Row],[AGE]]&gt;100, "100+ Years"))</f>
        <v>0-25 Years</v>
      </c>
      <c r="V1977" t="str" cm="1">
        <f t="array" ref="V19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977" t="s">
        <v>33</v>
      </c>
      <c r="X1977" t="s">
        <v>44</v>
      </c>
    </row>
    <row r="1978" spans="1:24" x14ac:dyDescent="0.3">
      <c r="A1978" t="s">
        <v>1999</v>
      </c>
      <c r="B1978" t="s">
        <v>29</v>
      </c>
      <c r="C1978" t="s">
        <v>30</v>
      </c>
      <c r="D1978">
        <v>1</v>
      </c>
      <c r="E1978">
        <v>3180</v>
      </c>
      <c r="F1978">
        <v>20</v>
      </c>
      <c r="G1978" t="s">
        <v>6</v>
      </c>
      <c r="H1978" t="s">
        <v>36</v>
      </c>
      <c r="I1978" t="s">
        <v>2045</v>
      </c>
      <c r="J1978" t="s">
        <v>6</v>
      </c>
      <c r="K1978">
        <v>10304</v>
      </c>
      <c r="L1978" s="25">
        <v>0</v>
      </c>
      <c r="M1978" s="13">
        <v>45216</v>
      </c>
      <c r="N1978" s="1">
        <v>1</v>
      </c>
      <c r="O1978" s="1">
        <v>0</v>
      </c>
      <c r="P1978" s="1">
        <v>1</v>
      </c>
      <c r="Q1978" s="1">
        <v>5520</v>
      </c>
      <c r="R1978" s="1">
        <v>2039</v>
      </c>
      <c r="S1978">
        <v>1930</v>
      </c>
      <c r="T1978" s="29">
        <f>IF(TRIM(PropertySet[[#This Row],[YEAR BUILT]])="", "N/A", 2023-PropertySet[[#This Row],[YEAR BUILT]])</f>
        <v>93</v>
      </c>
      <c r="U1978" t="str" cm="1">
        <f t="array" ref="U1978">IF(PropertySet[[#This Row],[AGE]] = "N/A", "N/A", _xlfn.IFS(PropertySet[[#This Row],[AGE]] &lt;= 25, "0-25 Years", PropertySet[[#This Row],[AGE]] &lt;= 50, "26-50 Years", PropertySet[[#This Row],[AGE]]&lt;=75, "51-75 Years", PropertySet[[#This Row],[AGE]]&lt;=100, "76-100 Years", PropertySet[[#This Row],[AGE]]&gt;100, "100+ Years"))</f>
        <v>76-100 Years</v>
      </c>
      <c r="V1978" t="str" cm="1">
        <f t="array" ref="V19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978" t="s">
        <v>33</v>
      </c>
      <c r="X1978" t="s">
        <v>36</v>
      </c>
    </row>
    <row r="1979" spans="1:24" x14ac:dyDescent="0.3">
      <c r="A1979" t="s">
        <v>1999</v>
      </c>
      <c r="B1979" t="s">
        <v>29</v>
      </c>
      <c r="C1979" t="s">
        <v>30</v>
      </c>
      <c r="D1979">
        <v>1</v>
      </c>
      <c r="E1979">
        <v>3183</v>
      </c>
      <c r="F1979">
        <v>30</v>
      </c>
      <c r="G1979" t="s">
        <v>6</v>
      </c>
      <c r="H1979" t="s">
        <v>44</v>
      </c>
      <c r="I1979" t="s">
        <v>2046</v>
      </c>
      <c r="J1979" t="s">
        <v>6</v>
      </c>
      <c r="K1979">
        <v>10304</v>
      </c>
      <c r="L1979" s="25">
        <v>654000</v>
      </c>
      <c r="M1979" s="13">
        <v>45126</v>
      </c>
      <c r="N1979" s="1">
        <v>1</v>
      </c>
      <c r="O1979" s="1">
        <v>0</v>
      </c>
      <c r="P1979" s="1">
        <v>1</v>
      </c>
      <c r="Q1979" s="1">
        <v>1966</v>
      </c>
      <c r="R1979" s="1">
        <v>1560</v>
      </c>
      <c r="S1979">
        <v>1988</v>
      </c>
      <c r="T1979" s="29">
        <f>IF(TRIM(PropertySet[[#This Row],[YEAR BUILT]])="", "N/A", 2023-PropertySet[[#This Row],[YEAR BUILT]])</f>
        <v>35</v>
      </c>
      <c r="U1979" t="str" cm="1">
        <f t="array" ref="U1979">IF(PropertySet[[#This Row],[AGE]] = "N/A", "N/A", _xlfn.IFS(PropertySet[[#This Row],[AGE]] &lt;= 25, "0-25 Years", PropertySet[[#This Row],[AGE]] &lt;= 50, "26-50 Years", PropertySet[[#This Row],[AGE]]&lt;=75, "51-75 Years", PropertySet[[#This Row],[AGE]]&lt;=100, "76-100 Years", PropertySet[[#This Row],[AGE]]&gt;100, "100+ Years"))</f>
        <v>26-50 Years</v>
      </c>
      <c r="V1979" t="str" cm="1">
        <f t="array" ref="V19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79" t="s">
        <v>33</v>
      </c>
      <c r="X1979" t="s">
        <v>44</v>
      </c>
    </row>
    <row r="1980" spans="1:24" x14ac:dyDescent="0.3">
      <c r="A1980" t="s">
        <v>1999</v>
      </c>
      <c r="B1980" t="s">
        <v>29</v>
      </c>
      <c r="C1980" t="s">
        <v>30</v>
      </c>
      <c r="D1980">
        <v>1</v>
      </c>
      <c r="E1980">
        <v>3183</v>
      </c>
      <c r="F1980">
        <v>31</v>
      </c>
      <c r="G1980" t="s">
        <v>6</v>
      </c>
      <c r="H1980" t="s">
        <v>44</v>
      </c>
      <c r="I1980" t="s">
        <v>2047</v>
      </c>
      <c r="J1980" t="s">
        <v>6</v>
      </c>
      <c r="K1980">
        <v>10304</v>
      </c>
      <c r="L1980" s="25">
        <v>720000</v>
      </c>
      <c r="M1980" s="13">
        <v>45128</v>
      </c>
      <c r="N1980" s="1">
        <v>1</v>
      </c>
      <c r="O1980" s="1">
        <v>0</v>
      </c>
      <c r="P1980" s="1">
        <v>1</v>
      </c>
      <c r="Q1980" s="1">
        <v>1960</v>
      </c>
      <c r="R1980" s="1">
        <v>1560</v>
      </c>
      <c r="S1980">
        <v>1988</v>
      </c>
      <c r="T1980" s="29">
        <f>IF(TRIM(PropertySet[[#This Row],[YEAR BUILT]])="", "N/A", 2023-PropertySet[[#This Row],[YEAR BUILT]])</f>
        <v>35</v>
      </c>
      <c r="U1980" t="str" cm="1">
        <f t="array" ref="U1980">IF(PropertySet[[#This Row],[AGE]] = "N/A", "N/A", _xlfn.IFS(PropertySet[[#This Row],[AGE]] &lt;= 25, "0-25 Years", PropertySet[[#This Row],[AGE]] &lt;= 50, "26-50 Years", PropertySet[[#This Row],[AGE]]&lt;=75, "51-75 Years", PropertySet[[#This Row],[AGE]]&lt;=100, "76-100 Years", PropertySet[[#This Row],[AGE]]&gt;100, "100+ Years"))</f>
        <v>26-50 Years</v>
      </c>
      <c r="V1980" t="str" cm="1">
        <f t="array" ref="V19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80" t="s">
        <v>33</v>
      </c>
      <c r="X1980" t="s">
        <v>44</v>
      </c>
    </row>
    <row r="1981" spans="1:24" x14ac:dyDescent="0.3">
      <c r="A1981" t="s">
        <v>1999</v>
      </c>
      <c r="B1981" t="s">
        <v>29</v>
      </c>
      <c r="C1981" t="s">
        <v>30</v>
      </c>
      <c r="D1981">
        <v>1</v>
      </c>
      <c r="E1981">
        <v>3183</v>
      </c>
      <c r="F1981">
        <v>35</v>
      </c>
      <c r="G1981" t="s">
        <v>6</v>
      </c>
      <c r="H1981" t="s">
        <v>44</v>
      </c>
      <c r="I1981" t="s">
        <v>2048</v>
      </c>
      <c r="J1981" t="s">
        <v>6</v>
      </c>
      <c r="K1981">
        <v>10304</v>
      </c>
      <c r="L1981" s="25">
        <v>740000</v>
      </c>
      <c r="M1981" s="13">
        <v>45217</v>
      </c>
      <c r="N1981" s="1">
        <v>1</v>
      </c>
      <c r="O1981" s="1">
        <v>0</v>
      </c>
      <c r="P1981" s="1">
        <v>1</v>
      </c>
      <c r="Q1981" s="1">
        <v>1993</v>
      </c>
      <c r="R1981" s="1">
        <v>1560</v>
      </c>
      <c r="S1981">
        <v>1988</v>
      </c>
      <c r="T1981" s="29">
        <f>IF(TRIM(PropertySet[[#This Row],[YEAR BUILT]])="", "N/A", 2023-PropertySet[[#This Row],[YEAR BUILT]])</f>
        <v>35</v>
      </c>
      <c r="U1981" t="str" cm="1">
        <f t="array" ref="U1981">IF(PropertySet[[#This Row],[AGE]] = "N/A", "N/A", _xlfn.IFS(PropertySet[[#This Row],[AGE]] &lt;= 25, "0-25 Years", PropertySet[[#This Row],[AGE]] &lt;= 50, "26-50 Years", PropertySet[[#This Row],[AGE]]&lt;=75, "51-75 Years", PropertySet[[#This Row],[AGE]]&lt;=100, "76-100 Years", PropertySet[[#This Row],[AGE]]&gt;100, "100+ Years"))</f>
        <v>26-50 Years</v>
      </c>
      <c r="V1981" t="str" cm="1">
        <f t="array" ref="V19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81" t="s">
        <v>33</v>
      </c>
      <c r="X1981" t="s">
        <v>44</v>
      </c>
    </row>
    <row r="1982" spans="1:24" x14ac:dyDescent="0.3">
      <c r="A1982" t="s">
        <v>1999</v>
      </c>
      <c r="B1982" t="s">
        <v>29</v>
      </c>
      <c r="C1982" t="s">
        <v>30</v>
      </c>
      <c r="D1982">
        <v>1</v>
      </c>
      <c r="E1982">
        <v>3184</v>
      </c>
      <c r="F1982">
        <v>49</v>
      </c>
      <c r="G1982" t="s">
        <v>6</v>
      </c>
      <c r="H1982" t="s">
        <v>44</v>
      </c>
      <c r="I1982" t="s">
        <v>2049</v>
      </c>
      <c r="J1982" t="s">
        <v>6</v>
      </c>
      <c r="K1982">
        <v>10304</v>
      </c>
      <c r="L1982" s="25">
        <v>612000</v>
      </c>
      <c r="M1982" s="13">
        <v>45167</v>
      </c>
      <c r="N1982" s="1">
        <v>1</v>
      </c>
      <c r="O1982" s="1">
        <v>0</v>
      </c>
      <c r="P1982" s="1">
        <v>1</v>
      </c>
      <c r="Q1982" s="1">
        <v>1825</v>
      </c>
      <c r="R1982" s="1">
        <v>1900</v>
      </c>
      <c r="S1982">
        <v>1989</v>
      </c>
      <c r="T1982" s="29">
        <f>IF(TRIM(PropertySet[[#This Row],[YEAR BUILT]])="", "N/A", 2023-PropertySet[[#This Row],[YEAR BUILT]])</f>
        <v>34</v>
      </c>
      <c r="U1982" t="str" cm="1">
        <f t="array" ref="U1982">IF(PropertySet[[#This Row],[AGE]] = "N/A", "N/A", _xlfn.IFS(PropertySet[[#This Row],[AGE]] &lt;= 25, "0-25 Years", PropertySet[[#This Row],[AGE]] &lt;= 50, "26-50 Years", PropertySet[[#This Row],[AGE]]&lt;=75, "51-75 Years", PropertySet[[#This Row],[AGE]]&lt;=100, "76-100 Years", PropertySet[[#This Row],[AGE]]&gt;100, "100+ Years"))</f>
        <v>26-50 Years</v>
      </c>
      <c r="V1982" t="str" cm="1">
        <f t="array" ref="V19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82" t="s">
        <v>33</v>
      </c>
      <c r="X1982" t="s">
        <v>44</v>
      </c>
    </row>
    <row r="1983" spans="1:24" x14ac:dyDescent="0.3">
      <c r="A1983" t="s">
        <v>1999</v>
      </c>
      <c r="B1983" t="s">
        <v>29</v>
      </c>
      <c r="C1983" t="s">
        <v>30</v>
      </c>
      <c r="D1983">
        <v>1</v>
      </c>
      <c r="E1983">
        <v>3203</v>
      </c>
      <c r="F1983">
        <v>13</v>
      </c>
      <c r="G1983" t="s">
        <v>6</v>
      </c>
      <c r="H1983" t="s">
        <v>36</v>
      </c>
      <c r="I1983" t="s">
        <v>2050</v>
      </c>
      <c r="J1983" t="s">
        <v>6</v>
      </c>
      <c r="K1983">
        <v>10305</v>
      </c>
      <c r="L1983" s="25">
        <v>615000</v>
      </c>
      <c r="M1983" s="13">
        <v>45203</v>
      </c>
      <c r="N1983" s="1">
        <v>1</v>
      </c>
      <c r="O1983" s="1">
        <v>0</v>
      </c>
      <c r="P1983" s="1">
        <v>1</v>
      </c>
      <c r="Q1983" s="1">
        <v>3307</v>
      </c>
      <c r="R1983" s="1">
        <v>960</v>
      </c>
      <c r="S1983">
        <v>1950</v>
      </c>
      <c r="T1983" s="29">
        <f>IF(TRIM(PropertySet[[#This Row],[YEAR BUILT]])="", "N/A", 2023-PropertySet[[#This Row],[YEAR BUILT]])</f>
        <v>73</v>
      </c>
      <c r="U1983" t="str" cm="1">
        <f t="array" ref="U1983">IF(PropertySet[[#This Row],[AGE]] = "N/A", "N/A", _xlfn.IFS(PropertySet[[#This Row],[AGE]] &lt;= 25, "0-25 Years", PropertySet[[#This Row],[AGE]] &lt;= 50, "26-50 Years", PropertySet[[#This Row],[AGE]]&lt;=75, "51-75 Years", PropertySet[[#This Row],[AGE]]&lt;=100, "76-100 Years", PropertySet[[#This Row],[AGE]]&gt;100, "100+ Years"))</f>
        <v>51-75 Years</v>
      </c>
      <c r="V1983" t="str" cm="1">
        <f t="array" ref="V19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83" t="s">
        <v>33</v>
      </c>
      <c r="X1983" t="s">
        <v>36</v>
      </c>
    </row>
    <row r="1984" spans="1:24" x14ac:dyDescent="0.3">
      <c r="A1984" t="s">
        <v>1999</v>
      </c>
      <c r="B1984" t="s">
        <v>29</v>
      </c>
      <c r="C1984" t="s">
        <v>30</v>
      </c>
      <c r="D1984">
        <v>1</v>
      </c>
      <c r="E1984">
        <v>3203</v>
      </c>
      <c r="F1984">
        <v>25</v>
      </c>
      <c r="G1984" t="s">
        <v>6</v>
      </c>
      <c r="H1984" t="s">
        <v>44</v>
      </c>
      <c r="I1984" t="s">
        <v>2051</v>
      </c>
      <c r="J1984" t="s">
        <v>6</v>
      </c>
      <c r="K1984">
        <v>10305</v>
      </c>
      <c r="L1984" s="25">
        <v>630000</v>
      </c>
      <c r="M1984" s="13">
        <v>45238</v>
      </c>
      <c r="N1984" s="1">
        <v>1</v>
      </c>
      <c r="O1984" s="1">
        <v>0</v>
      </c>
      <c r="P1984" s="1">
        <v>1</v>
      </c>
      <c r="Q1984" s="1">
        <v>986</v>
      </c>
      <c r="R1984" s="1">
        <v>1200</v>
      </c>
      <c r="S1984">
        <v>1989</v>
      </c>
      <c r="T1984" s="29">
        <f>IF(TRIM(PropertySet[[#This Row],[YEAR BUILT]])="", "N/A", 2023-PropertySet[[#This Row],[YEAR BUILT]])</f>
        <v>34</v>
      </c>
      <c r="U1984" t="str" cm="1">
        <f t="array" ref="U1984">IF(PropertySet[[#This Row],[AGE]] = "N/A", "N/A", _xlfn.IFS(PropertySet[[#This Row],[AGE]] &lt;= 25, "0-25 Years", PropertySet[[#This Row],[AGE]] &lt;= 50, "26-50 Years", PropertySet[[#This Row],[AGE]]&lt;=75, "51-75 Years", PropertySet[[#This Row],[AGE]]&lt;=100, "76-100 Years", PropertySet[[#This Row],[AGE]]&gt;100, "100+ Years"))</f>
        <v>26-50 Years</v>
      </c>
      <c r="V1984" t="str" cm="1">
        <f t="array" ref="V19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84" t="s">
        <v>33</v>
      </c>
      <c r="X1984" t="s">
        <v>44</v>
      </c>
    </row>
    <row r="1985" spans="1:24" x14ac:dyDescent="0.3">
      <c r="A1985" t="s">
        <v>1999</v>
      </c>
      <c r="B1985" t="s">
        <v>29</v>
      </c>
      <c r="C1985" t="s">
        <v>30</v>
      </c>
      <c r="D1985">
        <v>1</v>
      </c>
      <c r="E1985">
        <v>3203</v>
      </c>
      <c r="F1985">
        <v>61</v>
      </c>
      <c r="G1985" t="s">
        <v>6</v>
      </c>
      <c r="H1985" t="s">
        <v>44</v>
      </c>
      <c r="I1985" t="s">
        <v>2052</v>
      </c>
      <c r="J1985" t="s">
        <v>6</v>
      </c>
      <c r="K1985">
        <v>10305</v>
      </c>
      <c r="L1985" s="25">
        <v>600000</v>
      </c>
      <c r="M1985" s="13">
        <v>45156</v>
      </c>
      <c r="N1985" s="1">
        <v>1</v>
      </c>
      <c r="O1985" s="1">
        <v>0</v>
      </c>
      <c r="P1985" s="1">
        <v>1</v>
      </c>
      <c r="Q1985" s="1">
        <v>1292</v>
      </c>
      <c r="R1985" s="1">
        <v>1200</v>
      </c>
      <c r="S1985">
        <v>1989</v>
      </c>
      <c r="T1985" s="29">
        <f>IF(TRIM(PropertySet[[#This Row],[YEAR BUILT]])="", "N/A", 2023-PropertySet[[#This Row],[YEAR BUILT]])</f>
        <v>34</v>
      </c>
      <c r="U1985" t="str" cm="1">
        <f t="array" ref="U1985">IF(PropertySet[[#This Row],[AGE]] = "N/A", "N/A", _xlfn.IFS(PropertySet[[#This Row],[AGE]] &lt;= 25, "0-25 Years", PropertySet[[#This Row],[AGE]] &lt;= 50, "26-50 Years", PropertySet[[#This Row],[AGE]]&lt;=75, "51-75 Years", PropertySet[[#This Row],[AGE]]&lt;=100, "76-100 Years", PropertySet[[#This Row],[AGE]]&gt;100, "100+ Years"))</f>
        <v>26-50 Years</v>
      </c>
      <c r="V1985" t="str" cm="1">
        <f t="array" ref="V19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85" t="s">
        <v>33</v>
      </c>
      <c r="X1985" t="s">
        <v>44</v>
      </c>
    </row>
    <row r="1986" spans="1:24" x14ac:dyDescent="0.3">
      <c r="A1986" t="s">
        <v>1999</v>
      </c>
      <c r="B1986" t="s">
        <v>29</v>
      </c>
      <c r="C1986" t="s">
        <v>30</v>
      </c>
      <c r="D1986">
        <v>1</v>
      </c>
      <c r="E1986">
        <v>3206</v>
      </c>
      <c r="F1986">
        <v>18</v>
      </c>
      <c r="G1986" t="s">
        <v>6</v>
      </c>
      <c r="H1986" t="s">
        <v>31</v>
      </c>
      <c r="I1986" t="s">
        <v>2053</v>
      </c>
      <c r="J1986" t="s">
        <v>6</v>
      </c>
      <c r="K1986">
        <v>10305</v>
      </c>
      <c r="L1986" s="25">
        <v>915000</v>
      </c>
      <c r="M1986" s="13">
        <v>45146</v>
      </c>
      <c r="N1986" s="1">
        <v>1</v>
      </c>
      <c r="O1986" s="1">
        <v>0</v>
      </c>
      <c r="P1986" s="1">
        <v>1</v>
      </c>
      <c r="Q1986" s="1">
        <v>5500</v>
      </c>
      <c r="R1986" s="1">
        <v>1414</v>
      </c>
      <c r="S1986">
        <v>1960</v>
      </c>
      <c r="T1986" s="29">
        <f>IF(TRIM(PropertySet[[#This Row],[YEAR BUILT]])="", "N/A", 2023-PropertySet[[#This Row],[YEAR BUILT]])</f>
        <v>63</v>
      </c>
      <c r="U1986" t="str" cm="1">
        <f t="array" ref="U1986">IF(PropertySet[[#This Row],[AGE]] = "N/A", "N/A", _xlfn.IFS(PropertySet[[#This Row],[AGE]] &lt;= 25, "0-25 Years", PropertySet[[#This Row],[AGE]] &lt;= 50, "26-50 Years", PropertySet[[#This Row],[AGE]]&lt;=75, "51-75 Years", PropertySet[[#This Row],[AGE]]&lt;=100, "76-100 Years", PropertySet[[#This Row],[AGE]]&gt;100, "100+ Years"))</f>
        <v>51-75 Years</v>
      </c>
      <c r="V1986" t="str" cm="1">
        <f t="array" ref="V19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86" t="s">
        <v>33</v>
      </c>
      <c r="X1986" t="s">
        <v>31</v>
      </c>
    </row>
    <row r="1987" spans="1:24" x14ac:dyDescent="0.3">
      <c r="A1987" t="s">
        <v>1999</v>
      </c>
      <c r="B1987" t="s">
        <v>29</v>
      </c>
      <c r="C1987" t="s">
        <v>30</v>
      </c>
      <c r="D1987">
        <v>1</v>
      </c>
      <c r="E1987">
        <v>3207</v>
      </c>
      <c r="F1987">
        <v>55</v>
      </c>
      <c r="G1987" t="s">
        <v>6</v>
      </c>
      <c r="H1987" t="s">
        <v>44</v>
      </c>
      <c r="I1987" t="s">
        <v>2054</v>
      </c>
      <c r="J1987" t="s">
        <v>6</v>
      </c>
      <c r="K1987">
        <v>10305</v>
      </c>
      <c r="L1987" s="25">
        <v>0</v>
      </c>
      <c r="M1987" s="13">
        <v>45280</v>
      </c>
      <c r="N1987" s="1">
        <v>1</v>
      </c>
      <c r="O1987" s="1">
        <v>0</v>
      </c>
      <c r="P1987" s="1">
        <v>1</v>
      </c>
      <c r="Q1987" s="1">
        <v>1875</v>
      </c>
      <c r="R1987" s="1">
        <v>1584</v>
      </c>
      <c r="S1987">
        <v>2004</v>
      </c>
      <c r="T1987" s="29">
        <f>IF(TRIM(PropertySet[[#This Row],[YEAR BUILT]])="", "N/A", 2023-PropertySet[[#This Row],[YEAR BUILT]])</f>
        <v>19</v>
      </c>
      <c r="U1987" t="str" cm="1">
        <f t="array" ref="U1987">IF(PropertySet[[#This Row],[AGE]] = "N/A", "N/A", _xlfn.IFS(PropertySet[[#This Row],[AGE]] &lt;= 25, "0-25 Years", PropertySet[[#This Row],[AGE]] &lt;= 50, "26-50 Years", PropertySet[[#This Row],[AGE]]&lt;=75, "51-75 Years", PropertySet[[#This Row],[AGE]]&lt;=100, "76-100 Years", PropertySet[[#This Row],[AGE]]&gt;100, "100+ Years"))</f>
        <v>0-25 Years</v>
      </c>
      <c r="V1987" t="str" cm="1">
        <f t="array" ref="V19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1987" t="s">
        <v>33</v>
      </c>
      <c r="X1987" t="s">
        <v>44</v>
      </c>
    </row>
    <row r="1988" spans="1:24" x14ac:dyDescent="0.3">
      <c r="A1988" t="s">
        <v>1999</v>
      </c>
      <c r="B1988" t="s">
        <v>29</v>
      </c>
      <c r="C1988" t="s">
        <v>30</v>
      </c>
      <c r="D1988">
        <v>1</v>
      </c>
      <c r="E1988">
        <v>3209</v>
      </c>
      <c r="F1988">
        <v>11</v>
      </c>
      <c r="G1988" t="s">
        <v>6</v>
      </c>
      <c r="H1988" t="s">
        <v>31</v>
      </c>
      <c r="I1988" t="s">
        <v>2055</v>
      </c>
      <c r="J1988" t="s">
        <v>6</v>
      </c>
      <c r="K1988">
        <v>10305</v>
      </c>
      <c r="L1988" s="25">
        <v>0</v>
      </c>
      <c r="M1988" s="13">
        <v>44932</v>
      </c>
      <c r="N1988" s="1">
        <v>1</v>
      </c>
      <c r="O1988" s="1">
        <v>0</v>
      </c>
      <c r="P1988" s="1">
        <v>1</v>
      </c>
      <c r="Q1988" s="1">
        <v>4312</v>
      </c>
      <c r="R1988" s="1">
        <v>1848</v>
      </c>
      <c r="S1988">
        <v>1935</v>
      </c>
      <c r="T1988" s="29">
        <f>IF(TRIM(PropertySet[[#This Row],[YEAR BUILT]])="", "N/A", 2023-PropertySet[[#This Row],[YEAR BUILT]])</f>
        <v>88</v>
      </c>
      <c r="U1988" t="str" cm="1">
        <f t="array" ref="U1988">IF(PropertySet[[#This Row],[AGE]] = "N/A", "N/A", _xlfn.IFS(PropertySet[[#This Row],[AGE]] &lt;= 25, "0-25 Years", PropertySet[[#This Row],[AGE]] &lt;= 50, "26-50 Years", PropertySet[[#This Row],[AGE]]&lt;=75, "51-75 Years", PropertySet[[#This Row],[AGE]]&lt;=100, "76-100 Years", PropertySet[[#This Row],[AGE]]&gt;100, "100+ Years"))</f>
        <v>76-100 Years</v>
      </c>
      <c r="V1988" t="str" cm="1">
        <f t="array" ref="V19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988" t="s">
        <v>33</v>
      </c>
      <c r="X1988" t="s">
        <v>31</v>
      </c>
    </row>
    <row r="1989" spans="1:24" x14ac:dyDescent="0.3">
      <c r="A1989" t="s">
        <v>1999</v>
      </c>
      <c r="B1989" t="s">
        <v>29</v>
      </c>
      <c r="C1989" t="s">
        <v>30</v>
      </c>
      <c r="D1989">
        <v>1</v>
      </c>
      <c r="E1989">
        <v>3209</v>
      </c>
      <c r="F1989">
        <v>72</v>
      </c>
      <c r="G1989" t="s">
        <v>6</v>
      </c>
      <c r="H1989" t="s">
        <v>67</v>
      </c>
      <c r="I1989" t="s">
        <v>2056</v>
      </c>
      <c r="J1989" t="s">
        <v>6</v>
      </c>
      <c r="K1989">
        <v>10305</v>
      </c>
      <c r="L1989" s="25">
        <v>1350000</v>
      </c>
      <c r="M1989" s="13">
        <v>45161</v>
      </c>
      <c r="N1989" s="1">
        <v>1</v>
      </c>
      <c r="O1989" s="1">
        <v>0</v>
      </c>
      <c r="P1989" s="1">
        <v>1</v>
      </c>
      <c r="Q1989" s="1">
        <v>4000</v>
      </c>
      <c r="R1989" s="1">
        <v>2811</v>
      </c>
      <c r="S1989">
        <v>1927</v>
      </c>
      <c r="T1989" s="29">
        <f>IF(TRIM(PropertySet[[#This Row],[YEAR BUILT]])="", "N/A", 2023-PropertySet[[#This Row],[YEAR BUILT]])</f>
        <v>96</v>
      </c>
      <c r="U1989" t="str" cm="1">
        <f t="array" ref="U1989">IF(PropertySet[[#This Row],[AGE]] = "N/A", "N/A", _xlfn.IFS(PropertySet[[#This Row],[AGE]] &lt;= 25, "0-25 Years", PropertySet[[#This Row],[AGE]] &lt;= 50, "26-50 Years", PropertySet[[#This Row],[AGE]]&lt;=75, "51-75 Years", PropertySet[[#This Row],[AGE]]&lt;=100, "76-100 Years", PropertySet[[#This Row],[AGE]]&gt;100, "100+ Years"))</f>
        <v>76-100 Years</v>
      </c>
      <c r="V1989" t="str" cm="1">
        <f t="array" ref="V19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989" t="s">
        <v>33</v>
      </c>
      <c r="X1989" t="s">
        <v>67</v>
      </c>
    </row>
    <row r="1990" spans="1:24" x14ac:dyDescent="0.3">
      <c r="A1990" t="s">
        <v>1999</v>
      </c>
      <c r="B1990" t="s">
        <v>29</v>
      </c>
      <c r="C1990" t="s">
        <v>30</v>
      </c>
      <c r="D1990">
        <v>1</v>
      </c>
      <c r="E1990">
        <v>3209</v>
      </c>
      <c r="F1990">
        <v>134</v>
      </c>
      <c r="G1990" t="s">
        <v>6</v>
      </c>
      <c r="H1990" t="s">
        <v>31</v>
      </c>
      <c r="I1990" t="s">
        <v>2057</v>
      </c>
      <c r="J1990" t="s">
        <v>6</v>
      </c>
      <c r="K1990">
        <v>10305</v>
      </c>
      <c r="L1990" s="25">
        <v>820000</v>
      </c>
      <c r="M1990" s="13">
        <v>45275</v>
      </c>
      <c r="N1990" s="1">
        <v>1</v>
      </c>
      <c r="O1990" s="1">
        <v>0</v>
      </c>
      <c r="P1990" s="1">
        <v>1</v>
      </c>
      <c r="Q1990" s="1">
        <v>3650</v>
      </c>
      <c r="R1990" s="1">
        <v>1568</v>
      </c>
      <c r="S1990">
        <v>1960</v>
      </c>
      <c r="T1990" s="29">
        <f>IF(TRIM(PropertySet[[#This Row],[YEAR BUILT]])="", "N/A", 2023-PropertySet[[#This Row],[YEAR BUILT]])</f>
        <v>63</v>
      </c>
      <c r="U1990" t="str" cm="1">
        <f t="array" ref="U1990">IF(PropertySet[[#This Row],[AGE]] = "N/A", "N/A", _xlfn.IFS(PropertySet[[#This Row],[AGE]] &lt;= 25, "0-25 Years", PropertySet[[#This Row],[AGE]] &lt;= 50, "26-50 Years", PropertySet[[#This Row],[AGE]]&lt;=75, "51-75 Years", PropertySet[[#This Row],[AGE]]&lt;=100, "76-100 Years", PropertySet[[#This Row],[AGE]]&gt;100, "100+ Years"))</f>
        <v>51-75 Years</v>
      </c>
      <c r="V1990" t="str" cm="1">
        <f t="array" ref="V19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90" t="s">
        <v>33</v>
      </c>
      <c r="X1990" t="s">
        <v>31</v>
      </c>
    </row>
    <row r="1991" spans="1:24" x14ac:dyDescent="0.3">
      <c r="A1991" t="s">
        <v>1999</v>
      </c>
      <c r="B1991" t="s">
        <v>29</v>
      </c>
      <c r="C1991" t="s">
        <v>30</v>
      </c>
      <c r="D1991">
        <v>1</v>
      </c>
      <c r="E1991">
        <v>3209</v>
      </c>
      <c r="F1991">
        <v>143</v>
      </c>
      <c r="G1991" t="s">
        <v>6</v>
      </c>
      <c r="H1991" t="s">
        <v>31</v>
      </c>
      <c r="I1991" t="s">
        <v>2058</v>
      </c>
      <c r="J1991" t="s">
        <v>6</v>
      </c>
      <c r="K1991">
        <v>10305</v>
      </c>
      <c r="L1991" s="25">
        <v>10</v>
      </c>
      <c r="M1991" s="13">
        <v>45084</v>
      </c>
      <c r="N1991" s="1">
        <v>1</v>
      </c>
      <c r="O1991" s="1">
        <v>0</v>
      </c>
      <c r="P1991" s="1">
        <v>1</v>
      </c>
      <c r="Q1991" s="1">
        <v>5871</v>
      </c>
      <c r="R1991" s="1">
        <v>2308</v>
      </c>
      <c r="S1991">
        <v>1960</v>
      </c>
      <c r="T1991" s="29">
        <f>IF(TRIM(PropertySet[[#This Row],[YEAR BUILT]])="", "N/A", 2023-PropertySet[[#This Row],[YEAR BUILT]])</f>
        <v>63</v>
      </c>
      <c r="U1991" t="str" cm="1">
        <f t="array" ref="U1991">IF(PropertySet[[#This Row],[AGE]] = "N/A", "N/A", _xlfn.IFS(PropertySet[[#This Row],[AGE]] &lt;= 25, "0-25 Years", PropertySet[[#This Row],[AGE]] &lt;= 50, "26-50 Years", PropertySet[[#This Row],[AGE]]&lt;=75, "51-75 Years", PropertySet[[#This Row],[AGE]]&lt;=100, "76-100 Years", PropertySet[[#This Row],[AGE]]&gt;100, "100+ Years"))</f>
        <v>51-75 Years</v>
      </c>
      <c r="V1991" t="str" cm="1">
        <f t="array" ref="V19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91" t="s">
        <v>33</v>
      </c>
      <c r="X1991" t="s">
        <v>31</v>
      </c>
    </row>
    <row r="1992" spans="1:24" x14ac:dyDescent="0.3">
      <c r="A1992" t="s">
        <v>1999</v>
      </c>
      <c r="B1992" t="s">
        <v>29</v>
      </c>
      <c r="C1992" t="s">
        <v>30</v>
      </c>
      <c r="D1992">
        <v>1</v>
      </c>
      <c r="E1992">
        <v>3225</v>
      </c>
      <c r="F1992">
        <v>23</v>
      </c>
      <c r="G1992" t="s">
        <v>6</v>
      </c>
      <c r="H1992" t="s">
        <v>36</v>
      </c>
      <c r="I1992" t="s">
        <v>2059</v>
      </c>
      <c r="J1992" t="s">
        <v>6</v>
      </c>
      <c r="K1992">
        <v>10305</v>
      </c>
      <c r="L1992" s="25">
        <v>500000</v>
      </c>
      <c r="M1992" s="13">
        <v>45236</v>
      </c>
      <c r="N1992" s="1">
        <v>1</v>
      </c>
      <c r="O1992" s="1">
        <v>0</v>
      </c>
      <c r="P1992" s="1">
        <v>1</v>
      </c>
      <c r="Q1992" s="1">
        <v>4280</v>
      </c>
      <c r="R1992" s="1">
        <v>780</v>
      </c>
      <c r="S1992">
        <v>1950</v>
      </c>
      <c r="T1992" s="29">
        <f>IF(TRIM(PropertySet[[#This Row],[YEAR BUILT]])="", "N/A", 2023-PropertySet[[#This Row],[YEAR BUILT]])</f>
        <v>73</v>
      </c>
      <c r="U1992" t="str" cm="1">
        <f t="array" ref="U1992">IF(PropertySet[[#This Row],[AGE]] = "N/A", "N/A", _xlfn.IFS(PropertySet[[#This Row],[AGE]] &lt;= 25, "0-25 Years", PropertySet[[#This Row],[AGE]] &lt;= 50, "26-50 Years", PropertySet[[#This Row],[AGE]]&lt;=75, "51-75 Years", PropertySet[[#This Row],[AGE]]&lt;=100, "76-100 Years", PropertySet[[#This Row],[AGE]]&gt;100, "100+ Years"))</f>
        <v>51-75 Years</v>
      </c>
      <c r="V1992" t="str" cm="1">
        <f t="array" ref="V19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92" t="s">
        <v>33</v>
      </c>
      <c r="X1992" t="s">
        <v>36</v>
      </c>
    </row>
    <row r="1993" spans="1:24" x14ac:dyDescent="0.3">
      <c r="A1993" t="s">
        <v>1999</v>
      </c>
      <c r="B1993" t="s">
        <v>29</v>
      </c>
      <c r="C1993" t="s">
        <v>30</v>
      </c>
      <c r="D1993">
        <v>1</v>
      </c>
      <c r="E1993">
        <v>3226</v>
      </c>
      <c r="F1993">
        <v>6</v>
      </c>
      <c r="G1993" t="s">
        <v>6</v>
      </c>
      <c r="H1993" t="s">
        <v>31</v>
      </c>
      <c r="I1993" t="s">
        <v>2060</v>
      </c>
      <c r="J1993" t="s">
        <v>6</v>
      </c>
      <c r="K1993">
        <v>10305</v>
      </c>
      <c r="L1993" s="25">
        <v>0</v>
      </c>
      <c r="M1993" s="13">
        <v>45089</v>
      </c>
      <c r="N1993" s="1">
        <v>1</v>
      </c>
      <c r="O1993" s="1">
        <v>0</v>
      </c>
      <c r="P1993" s="1">
        <v>1</v>
      </c>
      <c r="Q1993" s="1">
        <v>8450</v>
      </c>
      <c r="R1993" s="1">
        <v>2700</v>
      </c>
      <c r="S1993">
        <v>1920</v>
      </c>
      <c r="T1993" s="29">
        <f>IF(TRIM(PropertySet[[#This Row],[YEAR BUILT]])="", "N/A", 2023-PropertySet[[#This Row],[YEAR BUILT]])</f>
        <v>103</v>
      </c>
      <c r="U1993" t="str" cm="1">
        <f t="array" ref="U1993">IF(PropertySet[[#This Row],[AGE]] = "N/A", "N/A", _xlfn.IFS(PropertySet[[#This Row],[AGE]] &lt;= 25, "0-25 Years", PropertySet[[#This Row],[AGE]] &lt;= 50, "26-50 Years", PropertySet[[#This Row],[AGE]]&lt;=75, "51-75 Years", PropertySet[[#This Row],[AGE]]&lt;=100, "76-100 Years", PropertySet[[#This Row],[AGE]]&gt;100, "100+ Years"))</f>
        <v>100+ Years</v>
      </c>
      <c r="V1993" t="str" cm="1">
        <f t="array" ref="V19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993" t="s">
        <v>33</v>
      </c>
      <c r="X1993" t="s">
        <v>31</v>
      </c>
    </row>
    <row r="1994" spans="1:24" x14ac:dyDescent="0.3">
      <c r="A1994" t="s">
        <v>1999</v>
      </c>
      <c r="B1994" t="s">
        <v>29</v>
      </c>
      <c r="C1994" t="s">
        <v>30</v>
      </c>
      <c r="D1994">
        <v>1</v>
      </c>
      <c r="E1994">
        <v>3226</v>
      </c>
      <c r="F1994">
        <v>6</v>
      </c>
      <c r="G1994" t="s">
        <v>6</v>
      </c>
      <c r="H1994" t="s">
        <v>31</v>
      </c>
      <c r="I1994" t="s">
        <v>2060</v>
      </c>
      <c r="J1994" t="s">
        <v>6</v>
      </c>
      <c r="K1994">
        <v>10305</v>
      </c>
      <c r="L1994" s="25">
        <v>965000</v>
      </c>
      <c r="M1994" s="13">
        <v>45147</v>
      </c>
      <c r="N1994" s="1">
        <v>1</v>
      </c>
      <c r="O1994" s="1">
        <v>0</v>
      </c>
      <c r="P1994" s="1">
        <v>1</v>
      </c>
      <c r="Q1994" s="1">
        <v>8450</v>
      </c>
      <c r="R1994" s="1">
        <v>2700</v>
      </c>
      <c r="S1994">
        <v>1920</v>
      </c>
      <c r="T1994" s="29">
        <f>IF(TRIM(PropertySet[[#This Row],[YEAR BUILT]])="", "N/A", 2023-PropertySet[[#This Row],[YEAR BUILT]])</f>
        <v>103</v>
      </c>
      <c r="U1994" t="str" cm="1">
        <f t="array" ref="U1994">IF(PropertySet[[#This Row],[AGE]] = "N/A", "N/A", _xlfn.IFS(PropertySet[[#This Row],[AGE]] &lt;= 25, "0-25 Years", PropertySet[[#This Row],[AGE]] &lt;= 50, "26-50 Years", PropertySet[[#This Row],[AGE]]&lt;=75, "51-75 Years", PropertySet[[#This Row],[AGE]]&lt;=100, "76-100 Years", PropertySet[[#This Row],[AGE]]&gt;100, "100+ Years"))</f>
        <v>100+ Years</v>
      </c>
      <c r="V1994" t="str" cm="1">
        <f t="array" ref="V19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1994" t="s">
        <v>33</v>
      </c>
      <c r="X1994" t="s">
        <v>31</v>
      </c>
    </row>
    <row r="1995" spans="1:24" x14ac:dyDescent="0.3">
      <c r="A1995" t="s">
        <v>1999</v>
      </c>
      <c r="B1995" t="s">
        <v>29</v>
      </c>
      <c r="C1995" t="s">
        <v>30</v>
      </c>
      <c r="D1995">
        <v>1</v>
      </c>
      <c r="E1995">
        <v>3227</v>
      </c>
      <c r="F1995">
        <v>39</v>
      </c>
      <c r="G1995" t="s">
        <v>6</v>
      </c>
      <c r="H1995" t="s">
        <v>31</v>
      </c>
      <c r="I1995" t="s">
        <v>2061</v>
      </c>
      <c r="J1995" t="s">
        <v>6</v>
      </c>
      <c r="K1995">
        <v>10305</v>
      </c>
      <c r="L1995" s="25">
        <v>990000</v>
      </c>
      <c r="M1995" s="13">
        <v>45184</v>
      </c>
      <c r="N1995" s="1">
        <v>1</v>
      </c>
      <c r="O1995" s="1">
        <v>0</v>
      </c>
      <c r="P1995" s="1">
        <v>1</v>
      </c>
      <c r="Q1995" s="1">
        <v>4000</v>
      </c>
      <c r="R1995" s="1">
        <v>1720</v>
      </c>
      <c r="S1995">
        <v>1986</v>
      </c>
      <c r="T1995" s="29">
        <f>IF(TRIM(PropertySet[[#This Row],[YEAR BUILT]])="", "N/A", 2023-PropertySet[[#This Row],[YEAR BUILT]])</f>
        <v>37</v>
      </c>
      <c r="U1995" t="str" cm="1">
        <f t="array" ref="U1995">IF(PropertySet[[#This Row],[AGE]] = "N/A", "N/A", _xlfn.IFS(PropertySet[[#This Row],[AGE]] &lt;= 25, "0-25 Years", PropertySet[[#This Row],[AGE]] &lt;= 50, "26-50 Years", PropertySet[[#This Row],[AGE]]&lt;=75, "51-75 Years", PropertySet[[#This Row],[AGE]]&lt;=100, "76-100 Years", PropertySet[[#This Row],[AGE]]&gt;100, "100+ Years"))</f>
        <v>26-50 Years</v>
      </c>
      <c r="V1995" t="str" cm="1">
        <f t="array" ref="V19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1995" t="s">
        <v>33</v>
      </c>
      <c r="X1995" t="s">
        <v>31</v>
      </c>
    </row>
    <row r="1996" spans="1:24" x14ac:dyDescent="0.3">
      <c r="A1996" t="s">
        <v>1999</v>
      </c>
      <c r="B1996" t="s">
        <v>29</v>
      </c>
      <c r="C1996" t="s">
        <v>30</v>
      </c>
      <c r="D1996">
        <v>1</v>
      </c>
      <c r="E1996">
        <v>3229</v>
      </c>
      <c r="F1996">
        <v>10</v>
      </c>
      <c r="G1996" t="s">
        <v>6</v>
      </c>
      <c r="H1996" t="s">
        <v>36</v>
      </c>
      <c r="I1996" t="s">
        <v>2062</v>
      </c>
      <c r="J1996" t="s">
        <v>6</v>
      </c>
      <c r="K1996">
        <v>10305</v>
      </c>
      <c r="L1996" s="25">
        <v>0</v>
      </c>
      <c r="M1996" s="13">
        <v>44988</v>
      </c>
      <c r="N1996" s="1">
        <v>1</v>
      </c>
      <c r="O1996" s="1">
        <v>0</v>
      </c>
      <c r="P1996" s="1">
        <v>1</v>
      </c>
      <c r="Q1996" s="1">
        <v>5000</v>
      </c>
      <c r="R1996" s="1">
        <v>1837</v>
      </c>
      <c r="S1996">
        <v>1965</v>
      </c>
      <c r="T1996" s="29">
        <f>IF(TRIM(PropertySet[[#This Row],[YEAR BUILT]])="", "N/A", 2023-PropertySet[[#This Row],[YEAR BUILT]])</f>
        <v>58</v>
      </c>
      <c r="U1996" t="str" cm="1">
        <f t="array" ref="U1996">IF(PropertySet[[#This Row],[AGE]] = "N/A", "N/A", _xlfn.IFS(PropertySet[[#This Row],[AGE]] &lt;= 25, "0-25 Years", PropertySet[[#This Row],[AGE]] &lt;= 50, "26-50 Years", PropertySet[[#This Row],[AGE]]&lt;=75, "51-75 Years", PropertySet[[#This Row],[AGE]]&lt;=100, "76-100 Years", PropertySet[[#This Row],[AGE]]&gt;100, "100+ Years"))</f>
        <v>51-75 Years</v>
      </c>
      <c r="V1996" t="str" cm="1">
        <f t="array" ref="V19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96" t="s">
        <v>33</v>
      </c>
      <c r="X1996" t="s">
        <v>36</v>
      </c>
    </row>
    <row r="1997" spans="1:24" x14ac:dyDescent="0.3">
      <c r="A1997" t="s">
        <v>1999</v>
      </c>
      <c r="B1997" t="s">
        <v>29</v>
      </c>
      <c r="C1997" t="s">
        <v>30</v>
      </c>
      <c r="D1997">
        <v>1</v>
      </c>
      <c r="E1997">
        <v>3229</v>
      </c>
      <c r="F1997">
        <v>74</v>
      </c>
      <c r="G1997" t="s">
        <v>6</v>
      </c>
      <c r="H1997" t="s">
        <v>36</v>
      </c>
      <c r="I1997" t="s">
        <v>2063</v>
      </c>
      <c r="J1997" t="s">
        <v>6</v>
      </c>
      <c r="K1997">
        <v>10305</v>
      </c>
      <c r="L1997" s="25">
        <v>0</v>
      </c>
      <c r="M1997" s="13">
        <v>45187</v>
      </c>
      <c r="N1997" s="1">
        <v>1</v>
      </c>
      <c r="O1997" s="1">
        <v>0</v>
      </c>
      <c r="P1997" s="1">
        <v>1</v>
      </c>
      <c r="Q1997" s="1">
        <v>5000</v>
      </c>
      <c r="R1997" s="1">
        <v>1180</v>
      </c>
      <c r="S1997">
        <v>1950</v>
      </c>
      <c r="T1997" s="29">
        <f>IF(TRIM(PropertySet[[#This Row],[YEAR BUILT]])="", "N/A", 2023-PropertySet[[#This Row],[YEAR BUILT]])</f>
        <v>73</v>
      </c>
      <c r="U1997" t="str" cm="1">
        <f t="array" ref="U1997">IF(PropertySet[[#This Row],[AGE]] = "N/A", "N/A", _xlfn.IFS(PropertySet[[#This Row],[AGE]] &lt;= 25, "0-25 Years", PropertySet[[#This Row],[AGE]] &lt;= 50, "26-50 Years", PropertySet[[#This Row],[AGE]]&lt;=75, "51-75 Years", PropertySet[[#This Row],[AGE]]&lt;=100, "76-100 Years", PropertySet[[#This Row],[AGE]]&gt;100, "100+ Years"))</f>
        <v>51-75 Years</v>
      </c>
      <c r="V1997" t="str" cm="1">
        <f t="array" ref="V19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1997" t="s">
        <v>33</v>
      </c>
      <c r="X1997" t="s">
        <v>36</v>
      </c>
    </row>
    <row r="1998" spans="1:24" x14ac:dyDescent="0.3">
      <c r="A1998" t="s">
        <v>1999</v>
      </c>
      <c r="B1998" t="s">
        <v>29</v>
      </c>
      <c r="C1998" t="s">
        <v>30</v>
      </c>
      <c r="D1998">
        <v>1</v>
      </c>
      <c r="E1998">
        <v>3229</v>
      </c>
      <c r="F1998">
        <v>80</v>
      </c>
      <c r="G1998" t="s">
        <v>6</v>
      </c>
      <c r="H1998" t="s">
        <v>31</v>
      </c>
      <c r="I1998" t="s">
        <v>2064</v>
      </c>
      <c r="J1998" t="s">
        <v>6</v>
      </c>
      <c r="K1998">
        <v>10305</v>
      </c>
      <c r="L1998" s="25">
        <v>0</v>
      </c>
      <c r="M1998" s="13">
        <v>45180</v>
      </c>
      <c r="N1998" s="1">
        <v>1</v>
      </c>
      <c r="O1998" s="1">
        <v>0</v>
      </c>
      <c r="P1998" s="1">
        <v>1</v>
      </c>
      <c r="Q1998" s="1">
        <v>8200</v>
      </c>
      <c r="R1998" s="1">
        <v>2064</v>
      </c>
      <c r="S1998">
        <v>1940</v>
      </c>
      <c r="T1998" s="29">
        <f>IF(TRIM(PropertySet[[#This Row],[YEAR BUILT]])="", "N/A", 2023-PropertySet[[#This Row],[YEAR BUILT]])</f>
        <v>83</v>
      </c>
      <c r="U1998" t="str" cm="1">
        <f t="array" ref="U1998">IF(PropertySet[[#This Row],[AGE]] = "N/A", "N/A", _xlfn.IFS(PropertySet[[#This Row],[AGE]] &lt;= 25, "0-25 Years", PropertySet[[#This Row],[AGE]] &lt;= 50, "26-50 Years", PropertySet[[#This Row],[AGE]]&lt;=75, "51-75 Years", PropertySet[[#This Row],[AGE]]&lt;=100, "76-100 Years", PropertySet[[#This Row],[AGE]]&gt;100, "100+ Years"))</f>
        <v>76-100 Years</v>
      </c>
      <c r="V1998" t="str" cm="1">
        <f t="array" ref="V19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998" t="s">
        <v>33</v>
      </c>
      <c r="X1998" t="s">
        <v>31</v>
      </c>
    </row>
    <row r="1999" spans="1:24" x14ac:dyDescent="0.3">
      <c r="A1999" t="s">
        <v>1999</v>
      </c>
      <c r="B1999" t="s">
        <v>29</v>
      </c>
      <c r="C1999" t="s">
        <v>30</v>
      </c>
      <c r="D1999">
        <v>1</v>
      </c>
      <c r="E1999">
        <v>3229</v>
      </c>
      <c r="F1999">
        <v>80</v>
      </c>
      <c r="G1999" t="s">
        <v>6</v>
      </c>
      <c r="H1999" t="s">
        <v>31</v>
      </c>
      <c r="I1999" t="s">
        <v>2064</v>
      </c>
      <c r="J1999" t="s">
        <v>6</v>
      </c>
      <c r="K1999">
        <v>10305</v>
      </c>
      <c r="L1999" s="25">
        <v>1080000</v>
      </c>
      <c r="M1999" s="13">
        <v>45133</v>
      </c>
      <c r="N1999" s="1">
        <v>1</v>
      </c>
      <c r="O1999" s="1">
        <v>0</v>
      </c>
      <c r="P1999" s="1">
        <v>1</v>
      </c>
      <c r="Q1999" s="1">
        <v>8200</v>
      </c>
      <c r="R1999" s="1">
        <v>2064</v>
      </c>
      <c r="S1999">
        <v>1940</v>
      </c>
      <c r="T1999" s="29">
        <f>IF(TRIM(PropertySet[[#This Row],[YEAR BUILT]])="", "N/A", 2023-PropertySet[[#This Row],[YEAR BUILT]])</f>
        <v>83</v>
      </c>
      <c r="U1999" t="str" cm="1">
        <f t="array" ref="U1999">IF(PropertySet[[#This Row],[AGE]] = "N/A", "N/A", _xlfn.IFS(PropertySet[[#This Row],[AGE]] &lt;= 25, "0-25 Years", PropertySet[[#This Row],[AGE]] &lt;= 50, "26-50 Years", PropertySet[[#This Row],[AGE]]&lt;=75, "51-75 Years", PropertySet[[#This Row],[AGE]]&lt;=100, "76-100 Years", PropertySet[[#This Row],[AGE]]&gt;100, "100+ Years"))</f>
        <v>76-100 Years</v>
      </c>
      <c r="V1999" t="str" cm="1">
        <f t="array" ref="V19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1999" t="s">
        <v>33</v>
      </c>
      <c r="X1999" t="s">
        <v>31</v>
      </c>
    </row>
    <row r="2000" spans="1:24" x14ac:dyDescent="0.3">
      <c r="A2000" t="s">
        <v>1999</v>
      </c>
      <c r="B2000" t="s">
        <v>29</v>
      </c>
      <c r="C2000" t="s">
        <v>30</v>
      </c>
      <c r="D2000">
        <v>1</v>
      </c>
      <c r="E2000">
        <v>3231</v>
      </c>
      <c r="F2000">
        <v>81</v>
      </c>
      <c r="G2000" t="s">
        <v>6</v>
      </c>
      <c r="H2000" t="s">
        <v>36</v>
      </c>
      <c r="I2000" t="s">
        <v>2065</v>
      </c>
      <c r="J2000" t="s">
        <v>6</v>
      </c>
      <c r="K2000">
        <v>10305</v>
      </c>
      <c r="L2000" s="25">
        <v>785000</v>
      </c>
      <c r="M2000" s="13">
        <v>45134</v>
      </c>
      <c r="N2000" s="1">
        <v>1</v>
      </c>
      <c r="O2000" s="1">
        <v>0</v>
      </c>
      <c r="P2000" s="1">
        <v>1</v>
      </c>
      <c r="Q2000" s="1">
        <v>4590</v>
      </c>
      <c r="R2000" s="1">
        <v>2117</v>
      </c>
      <c r="S2000">
        <v>1976</v>
      </c>
      <c r="T2000" s="29">
        <f>IF(TRIM(PropertySet[[#This Row],[YEAR BUILT]])="", "N/A", 2023-PropertySet[[#This Row],[YEAR BUILT]])</f>
        <v>47</v>
      </c>
      <c r="U2000" t="str" cm="1">
        <f t="array" ref="U2000">IF(PropertySet[[#This Row],[AGE]] = "N/A", "N/A", _xlfn.IFS(PropertySet[[#This Row],[AGE]] &lt;= 25, "0-25 Years", PropertySet[[#This Row],[AGE]] &lt;= 50, "26-50 Years", PropertySet[[#This Row],[AGE]]&lt;=75, "51-75 Years", PropertySet[[#This Row],[AGE]]&lt;=100, "76-100 Years", PropertySet[[#This Row],[AGE]]&gt;100, "100+ Years"))</f>
        <v>26-50 Years</v>
      </c>
      <c r="V2000" t="str" cm="1">
        <f t="array" ref="V20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00" t="s">
        <v>33</v>
      </c>
      <c r="X2000" t="s">
        <v>36</v>
      </c>
    </row>
    <row r="2001" spans="1:24" x14ac:dyDescent="0.3">
      <c r="A2001" t="s">
        <v>1999</v>
      </c>
      <c r="B2001" t="s">
        <v>29</v>
      </c>
      <c r="C2001" t="s">
        <v>30</v>
      </c>
      <c r="D2001">
        <v>1</v>
      </c>
      <c r="E2001">
        <v>3233</v>
      </c>
      <c r="F2001">
        <v>36</v>
      </c>
      <c r="G2001" t="s">
        <v>6</v>
      </c>
      <c r="H2001" t="s">
        <v>36</v>
      </c>
      <c r="I2001" t="s">
        <v>2066</v>
      </c>
      <c r="J2001" t="s">
        <v>6</v>
      </c>
      <c r="K2001">
        <v>10305</v>
      </c>
      <c r="L2001" s="25">
        <v>0</v>
      </c>
      <c r="M2001" s="13">
        <v>45139</v>
      </c>
      <c r="N2001" s="1">
        <v>1</v>
      </c>
      <c r="O2001" s="1">
        <v>0</v>
      </c>
      <c r="P2001" s="1">
        <v>1</v>
      </c>
      <c r="Q2001" s="1">
        <v>5000</v>
      </c>
      <c r="R2001" s="1">
        <v>1196</v>
      </c>
      <c r="S2001">
        <v>1970</v>
      </c>
      <c r="T2001" s="29">
        <f>IF(TRIM(PropertySet[[#This Row],[YEAR BUILT]])="", "N/A", 2023-PropertySet[[#This Row],[YEAR BUILT]])</f>
        <v>53</v>
      </c>
      <c r="U2001" t="str" cm="1">
        <f t="array" ref="U2001">IF(PropertySet[[#This Row],[AGE]] = "N/A", "N/A", _xlfn.IFS(PropertySet[[#This Row],[AGE]] &lt;= 25, "0-25 Years", PropertySet[[#This Row],[AGE]] &lt;= 50, "26-50 Years", PropertySet[[#This Row],[AGE]]&lt;=75, "51-75 Years", PropertySet[[#This Row],[AGE]]&lt;=100, "76-100 Years", PropertySet[[#This Row],[AGE]]&gt;100, "100+ Years"))</f>
        <v>51-75 Years</v>
      </c>
      <c r="V2001" t="str" cm="1">
        <f t="array" ref="V20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001" t="s">
        <v>33</v>
      </c>
      <c r="X2001" t="s">
        <v>36</v>
      </c>
    </row>
    <row r="2002" spans="1:24" x14ac:dyDescent="0.3">
      <c r="A2002" t="s">
        <v>1999</v>
      </c>
      <c r="B2002" t="s">
        <v>152</v>
      </c>
      <c r="C2002" t="s">
        <v>30</v>
      </c>
      <c r="D2002">
        <v>1</v>
      </c>
      <c r="E2002">
        <v>2911</v>
      </c>
      <c r="F2002">
        <v>16</v>
      </c>
      <c r="G2002" t="s">
        <v>6</v>
      </c>
      <c r="H2002" t="s">
        <v>153</v>
      </c>
      <c r="I2002" t="s">
        <v>2067</v>
      </c>
      <c r="J2002" t="s">
        <v>6</v>
      </c>
      <c r="K2002">
        <v>10304</v>
      </c>
      <c r="L2002" s="25">
        <v>0</v>
      </c>
      <c r="M2002" s="13">
        <v>45050</v>
      </c>
      <c r="N2002" s="1">
        <v>2</v>
      </c>
      <c r="O2002" s="1">
        <v>0</v>
      </c>
      <c r="P2002" s="1">
        <v>2</v>
      </c>
      <c r="Q2002" s="1">
        <v>3995</v>
      </c>
      <c r="R2002" s="1">
        <v>3780</v>
      </c>
      <c r="S2002">
        <v>1965</v>
      </c>
      <c r="T2002" s="29">
        <f>IF(TRIM(PropertySet[[#This Row],[YEAR BUILT]])="", "N/A", 2023-PropertySet[[#This Row],[YEAR BUILT]])</f>
        <v>58</v>
      </c>
      <c r="U2002" t="str" cm="1">
        <f t="array" ref="U2002">IF(PropertySet[[#This Row],[AGE]] = "N/A", "N/A", _xlfn.IFS(PropertySet[[#This Row],[AGE]] &lt;= 25, "0-25 Years", PropertySet[[#This Row],[AGE]] &lt;= 50, "26-50 Years", PropertySet[[#This Row],[AGE]]&lt;=75, "51-75 Years", PropertySet[[#This Row],[AGE]]&lt;=100, "76-100 Years", PropertySet[[#This Row],[AGE]]&gt;100, "100+ Years"))</f>
        <v>51-75 Years</v>
      </c>
      <c r="V2002" t="str" cm="1">
        <f t="array" ref="V20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002" t="s">
        <v>33</v>
      </c>
      <c r="X2002" t="s">
        <v>153</v>
      </c>
    </row>
    <row r="2003" spans="1:24" x14ac:dyDescent="0.3">
      <c r="A2003" t="s">
        <v>1999</v>
      </c>
      <c r="B2003" t="s">
        <v>152</v>
      </c>
      <c r="C2003" t="s">
        <v>30</v>
      </c>
      <c r="D2003">
        <v>1</v>
      </c>
      <c r="E2003">
        <v>3035</v>
      </c>
      <c r="F2003">
        <v>17</v>
      </c>
      <c r="G2003" t="s">
        <v>6</v>
      </c>
      <c r="H2003" t="s">
        <v>158</v>
      </c>
      <c r="I2003" t="s">
        <v>2068</v>
      </c>
      <c r="J2003" t="s">
        <v>6</v>
      </c>
      <c r="K2003">
        <v>10305</v>
      </c>
      <c r="L2003" s="25">
        <v>750000</v>
      </c>
      <c r="M2003" s="13">
        <v>45106</v>
      </c>
      <c r="N2003" s="1">
        <v>2</v>
      </c>
      <c r="O2003" s="1">
        <v>0</v>
      </c>
      <c r="P2003" s="1">
        <v>2</v>
      </c>
      <c r="Q2003" s="1">
        <v>5235</v>
      </c>
      <c r="R2003" s="1">
        <v>1800</v>
      </c>
      <c r="S2003">
        <v>1980</v>
      </c>
      <c r="T2003" s="29">
        <f>IF(TRIM(PropertySet[[#This Row],[YEAR BUILT]])="", "N/A", 2023-PropertySet[[#This Row],[YEAR BUILT]])</f>
        <v>43</v>
      </c>
      <c r="U2003" t="str" cm="1">
        <f t="array" ref="U2003">IF(PropertySet[[#This Row],[AGE]] = "N/A", "N/A", _xlfn.IFS(PropertySet[[#This Row],[AGE]] &lt;= 25, "0-25 Years", PropertySet[[#This Row],[AGE]] &lt;= 50, "26-50 Years", PropertySet[[#This Row],[AGE]]&lt;=75, "51-75 Years", PropertySet[[#This Row],[AGE]]&lt;=100, "76-100 Years", PropertySet[[#This Row],[AGE]]&gt;100, "100+ Years"))</f>
        <v>26-50 Years</v>
      </c>
      <c r="V2003" t="str" cm="1">
        <f t="array" ref="V20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03" t="s">
        <v>33</v>
      </c>
      <c r="X2003" t="s">
        <v>158</v>
      </c>
    </row>
    <row r="2004" spans="1:24" x14ac:dyDescent="0.3">
      <c r="A2004" t="s">
        <v>1999</v>
      </c>
      <c r="B2004" t="s">
        <v>152</v>
      </c>
      <c r="C2004" t="s">
        <v>30</v>
      </c>
      <c r="D2004">
        <v>1</v>
      </c>
      <c r="E2004">
        <v>3035</v>
      </c>
      <c r="F2004">
        <v>19</v>
      </c>
      <c r="G2004" t="s">
        <v>6</v>
      </c>
      <c r="H2004" t="s">
        <v>153</v>
      </c>
      <c r="I2004" t="s">
        <v>2069</v>
      </c>
      <c r="J2004" t="s">
        <v>6</v>
      </c>
      <c r="K2004">
        <v>10305</v>
      </c>
      <c r="L2004" s="25">
        <v>630000</v>
      </c>
      <c r="M2004" s="13">
        <v>45134</v>
      </c>
      <c r="N2004" s="1">
        <v>2</v>
      </c>
      <c r="O2004" s="1">
        <v>0</v>
      </c>
      <c r="P2004" s="1">
        <v>2</v>
      </c>
      <c r="Q2004" s="1">
        <v>4068</v>
      </c>
      <c r="R2004" s="1">
        <v>1800</v>
      </c>
      <c r="S2004">
        <v>1980</v>
      </c>
      <c r="T2004" s="29">
        <f>IF(TRIM(PropertySet[[#This Row],[YEAR BUILT]])="", "N/A", 2023-PropertySet[[#This Row],[YEAR BUILT]])</f>
        <v>43</v>
      </c>
      <c r="U2004" t="str" cm="1">
        <f t="array" ref="U2004">IF(PropertySet[[#This Row],[AGE]] = "N/A", "N/A", _xlfn.IFS(PropertySet[[#This Row],[AGE]] &lt;= 25, "0-25 Years", PropertySet[[#This Row],[AGE]] &lt;= 50, "26-50 Years", PropertySet[[#This Row],[AGE]]&lt;=75, "51-75 Years", PropertySet[[#This Row],[AGE]]&lt;=100, "76-100 Years", PropertySet[[#This Row],[AGE]]&gt;100, "100+ Years"))</f>
        <v>26-50 Years</v>
      </c>
      <c r="V2004" t="str" cm="1">
        <f t="array" ref="V20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04" t="s">
        <v>33</v>
      </c>
      <c r="X2004" t="s">
        <v>153</v>
      </c>
    </row>
    <row r="2005" spans="1:24" x14ac:dyDescent="0.3">
      <c r="A2005" t="s">
        <v>1999</v>
      </c>
      <c r="B2005" t="s">
        <v>152</v>
      </c>
      <c r="C2005" t="s">
        <v>30</v>
      </c>
      <c r="D2005">
        <v>1</v>
      </c>
      <c r="E2005">
        <v>3035</v>
      </c>
      <c r="F2005">
        <v>70</v>
      </c>
      <c r="G2005" t="s">
        <v>6</v>
      </c>
      <c r="H2005" t="s">
        <v>153</v>
      </c>
      <c r="I2005" t="s">
        <v>2070</v>
      </c>
      <c r="J2005" t="s">
        <v>6</v>
      </c>
      <c r="K2005">
        <v>10305</v>
      </c>
      <c r="L2005" s="25">
        <v>0</v>
      </c>
      <c r="M2005" s="13">
        <v>45155</v>
      </c>
      <c r="N2005" s="1">
        <v>2</v>
      </c>
      <c r="O2005" s="1">
        <v>0</v>
      </c>
      <c r="P2005" s="1">
        <v>2</v>
      </c>
      <c r="Q2005" s="1">
        <v>4240</v>
      </c>
      <c r="R2005" s="1">
        <v>2224</v>
      </c>
      <c r="S2005">
        <v>1975</v>
      </c>
      <c r="T2005" s="29">
        <f>IF(TRIM(PropertySet[[#This Row],[YEAR BUILT]])="", "N/A", 2023-PropertySet[[#This Row],[YEAR BUILT]])</f>
        <v>48</v>
      </c>
      <c r="U2005" t="str" cm="1">
        <f t="array" ref="U2005">IF(PropertySet[[#This Row],[AGE]] = "N/A", "N/A", _xlfn.IFS(PropertySet[[#This Row],[AGE]] &lt;= 25, "0-25 Years", PropertySet[[#This Row],[AGE]] &lt;= 50, "26-50 Years", PropertySet[[#This Row],[AGE]]&lt;=75, "51-75 Years", PropertySet[[#This Row],[AGE]]&lt;=100, "76-100 Years", PropertySet[[#This Row],[AGE]]&gt;100, "100+ Years"))</f>
        <v>26-50 Years</v>
      </c>
      <c r="V2005" t="str" cm="1">
        <f t="array" ref="V20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05" t="s">
        <v>33</v>
      </c>
      <c r="X2005" t="s">
        <v>153</v>
      </c>
    </row>
    <row r="2006" spans="1:24" x14ac:dyDescent="0.3">
      <c r="A2006" t="s">
        <v>1999</v>
      </c>
      <c r="B2006" t="s">
        <v>152</v>
      </c>
      <c r="C2006" t="s">
        <v>30</v>
      </c>
      <c r="D2006">
        <v>1</v>
      </c>
      <c r="E2006">
        <v>3040</v>
      </c>
      <c r="F2006">
        <v>83</v>
      </c>
      <c r="G2006" t="s">
        <v>6</v>
      </c>
      <c r="H2006" t="s">
        <v>187</v>
      </c>
      <c r="I2006" t="s">
        <v>2071</v>
      </c>
      <c r="J2006" t="s">
        <v>6</v>
      </c>
      <c r="K2006">
        <v>10305</v>
      </c>
      <c r="L2006" s="25">
        <v>0</v>
      </c>
      <c r="M2006" s="13">
        <v>45138</v>
      </c>
      <c r="N2006" s="1">
        <v>2</v>
      </c>
      <c r="O2006" s="1">
        <v>0</v>
      </c>
      <c r="P2006" s="1">
        <v>2</v>
      </c>
      <c r="Q2006" s="1">
        <v>4000</v>
      </c>
      <c r="R2006" s="1">
        <v>1700</v>
      </c>
      <c r="S2006">
        <v>1950</v>
      </c>
      <c r="T2006" s="29">
        <f>IF(TRIM(PropertySet[[#This Row],[YEAR BUILT]])="", "N/A", 2023-PropertySet[[#This Row],[YEAR BUILT]])</f>
        <v>73</v>
      </c>
      <c r="U2006" t="str" cm="1">
        <f t="array" ref="U2006">IF(PropertySet[[#This Row],[AGE]] = "N/A", "N/A", _xlfn.IFS(PropertySet[[#This Row],[AGE]] &lt;= 25, "0-25 Years", PropertySet[[#This Row],[AGE]] &lt;= 50, "26-50 Years", PropertySet[[#This Row],[AGE]]&lt;=75, "51-75 Years", PropertySet[[#This Row],[AGE]]&lt;=100, "76-100 Years", PropertySet[[#This Row],[AGE]]&gt;100, "100+ Years"))</f>
        <v>51-75 Years</v>
      </c>
      <c r="V2006" t="str" cm="1">
        <f t="array" ref="V20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006" t="s">
        <v>33</v>
      </c>
      <c r="X2006" t="s">
        <v>187</v>
      </c>
    </row>
    <row r="2007" spans="1:24" x14ac:dyDescent="0.3">
      <c r="A2007" t="s">
        <v>1999</v>
      </c>
      <c r="B2007" t="s">
        <v>152</v>
      </c>
      <c r="C2007" t="s">
        <v>30</v>
      </c>
      <c r="D2007">
        <v>1</v>
      </c>
      <c r="E2007">
        <v>3040</v>
      </c>
      <c r="F2007">
        <v>91</v>
      </c>
      <c r="G2007" t="s">
        <v>6</v>
      </c>
      <c r="H2007" t="s">
        <v>153</v>
      </c>
      <c r="I2007" t="s">
        <v>2072</v>
      </c>
      <c r="J2007" t="s">
        <v>6</v>
      </c>
      <c r="K2007">
        <v>10305</v>
      </c>
      <c r="L2007" s="25">
        <v>1150000</v>
      </c>
      <c r="M2007" s="13">
        <v>45100</v>
      </c>
      <c r="N2007" s="1">
        <v>2</v>
      </c>
      <c r="O2007" s="1">
        <v>0</v>
      </c>
      <c r="P2007" s="1">
        <v>2</v>
      </c>
      <c r="Q2007" s="1">
        <v>7319</v>
      </c>
      <c r="R2007" s="1">
        <v>2480</v>
      </c>
      <c r="S2007">
        <v>1970</v>
      </c>
      <c r="T2007" s="29">
        <f>IF(TRIM(PropertySet[[#This Row],[YEAR BUILT]])="", "N/A", 2023-PropertySet[[#This Row],[YEAR BUILT]])</f>
        <v>53</v>
      </c>
      <c r="U2007" t="str" cm="1">
        <f t="array" ref="U2007">IF(PropertySet[[#This Row],[AGE]] = "N/A", "N/A", _xlfn.IFS(PropertySet[[#This Row],[AGE]] &lt;= 25, "0-25 Years", PropertySet[[#This Row],[AGE]] &lt;= 50, "26-50 Years", PropertySet[[#This Row],[AGE]]&lt;=75, "51-75 Years", PropertySet[[#This Row],[AGE]]&lt;=100, "76-100 Years", PropertySet[[#This Row],[AGE]]&gt;100, "100+ Years"))</f>
        <v>51-75 Years</v>
      </c>
      <c r="V2007" t="str" cm="1">
        <f t="array" ref="V20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007" t="s">
        <v>33</v>
      </c>
      <c r="X2007" t="s">
        <v>153</v>
      </c>
    </row>
    <row r="2008" spans="1:24" x14ac:dyDescent="0.3">
      <c r="A2008" t="s">
        <v>1999</v>
      </c>
      <c r="B2008" t="s">
        <v>152</v>
      </c>
      <c r="C2008" t="s">
        <v>30</v>
      </c>
      <c r="D2008">
        <v>1</v>
      </c>
      <c r="E2008">
        <v>3159</v>
      </c>
      <c r="F2008">
        <v>26</v>
      </c>
      <c r="G2008" t="s">
        <v>6</v>
      </c>
      <c r="H2008" t="s">
        <v>153</v>
      </c>
      <c r="I2008" t="s">
        <v>2073</v>
      </c>
      <c r="J2008" t="s">
        <v>6</v>
      </c>
      <c r="K2008">
        <v>10304</v>
      </c>
      <c r="L2008" s="25">
        <v>570000</v>
      </c>
      <c r="M2008" s="13">
        <v>45128</v>
      </c>
      <c r="N2008" s="1">
        <v>2</v>
      </c>
      <c r="O2008" s="1">
        <v>0</v>
      </c>
      <c r="P2008" s="1">
        <v>2</v>
      </c>
      <c r="Q2008" s="1">
        <v>5000</v>
      </c>
      <c r="R2008" s="1">
        <v>1800</v>
      </c>
      <c r="S2008">
        <v>1960</v>
      </c>
      <c r="T2008" s="29">
        <f>IF(TRIM(PropertySet[[#This Row],[YEAR BUILT]])="", "N/A", 2023-PropertySet[[#This Row],[YEAR BUILT]])</f>
        <v>63</v>
      </c>
      <c r="U2008" t="str" cm="1">
        <f t="array" ref="U2008">IF(PropertySet[[#This Row],[AGE]] = "N/A", "N/A", _xlfn.IFS(PropertySet[[#This Row],[AGE]] &lt;= 25, "0-25 Years", PropertySet[[#This Row],[AGE]] &lt;= 50, "26-50 Years", PropertySet[[#This Row],[AGE]]&lt;=75, "51-75 Years", PropertySet[[#This Row],[AGE]]&lt;=100, "76-100 Years", PropertySet[[#This Row],[AGE]]&gt;100, "100+ Years"))</f>
        <v>51-75 Years</v>
      </c>
      <c r="V2008" t="str" cm="1">
        <f t="array" ref="V20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008" t="s">
        <v>33</v>
      </c>
      <c r="X2008" t="s">
        <v>153</v>
      </c>
    </row>
    <row r="2009" spans="1:24" x14ac:dyDescent="0.3">
      <c r="A2009" t="s">
        <v>1999</v>
      </c>
      <c r="B2009" t="s">
        <v>152</v>
      </c>
      <c r="C2009" t="s">
        <v>30</v>
      </c>
      <c r="D2009">
        <v>1</v>
      </c>
      <c r="E2009">
        <v>3159</v>
      </c>
      <c r="F2009">
        <v>41</v>
      </c>
      <c r="G2009" t="s">
        <v>6</v>
      </c>
      <c r="H2009" t="s">
        <v>153</v>
      </c>
      <c r="I2009" t="s">
        <v>2074</v>
      </c>
      <c r="J2009" t="s">
        <v>6</v>
      </c>
      <c r="K2009">
        <v>10304</v>
      </c>
      <c r="L2009" s="25">
        <v>0</v>
      </c>
      <c r="M2009" s="13">
        <v>45175</v>
      </c>
      <c r="N2009" s="1">
        <v>2</v>
      </c>
      <c r="O2009" s="1">
        <v>0</v>
      </c>
      <c r="P2009" s="1">
        <v>2</v>
      </c>
      <c r="Q2009" s="1">
        <v>5000</v>
      </c>
      <c r="R2009" s="1">
        <v>1920</v>
      </c>
      <c r="S2009">
        <v>1901</v>
      </c>
      <c r="T2009" s="29">
        <f>IF(TRIM(PropertySet[[#This Row],[YEAR BUILT]])="", "N/A", 2023-PropertySet[[#This Row],[YEAR BUILT]])</f>
        <v>122</v>
      </c>
      <c r="U2009" t="str" cm="1">
        <f t="array" ref="U2009">IF(PropertySet[[#This Row],[AGE]] = "N/A", "N/A", _xlfn.IFS(PropertySet[[#This Row],[AGE]] &lt;= 25, "0-25 Years", PropertySet[[#This Row],[AGE]] &lt;= 50, "26-50 Years", PropertySet[[#This Row],[AGE]]&lt;=75, "51-75 Years", PropertySet[[#This Row],[AGE]]&lt;=100, "76-100 Years", PropertySet[[#This Row],[AGE]]&gt;100, "100+ Years"))</f>
        <v>100+ Years</v>
      </c>
      <c r="V2009" t="str" cm="1">
        <f t="array" ref="V20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009" t="s">
        <v>33</v>
      </c>
      <c r="X2009" t="s">
        <v>153</v>
      </c>
    </row>
    <row r="2010" spans="1:24" x14ac:dyDescent="0.3">
      <c r="A2010" t="s">
        <v>1999</v>
      </c>
      <c r="B2010" t="s">
        <v>152</v>
      </c>
      <c r="C2010" t="s">
        <v>30</v>
      </c>
      <c r="D2010">
        <v>1</v>
      </c>
      <c r="E2010">
        <v>3167</v>
      </c>
      <c r="F2010">
        <v>16</v>
      </c>
      <c r="G2010" t="s">
        <v>6</v>
      </c>
      <c r="H2010" t="s">
        <v>182</v>
      </c>
      <c r="I2010" t="s">
        <v>2075</v>
      </c>
      <c r="J2010" t="s">
        <v>6</v>
      </c>
      <c r="K2010">
        <v>10304</v>
      </c>
      <c r="L2010" s="25">
        <v>0</v>
      </c>
      <c r="M2010" s="13">
        <v>44991</v>
      </c>
      <c r="N2010" s="1">
        <v>2</v>
      </c>
      <c r="O2010" s="1">
        <v>0</v>
      </c>
      <c r="P2010" s="1">
        <v>2</v>
      </c>
      <c r="Q2010" s="1">
        <v>2225</v>
      </c>
      <c r="R2010" s="1">
        <v>1800</v>
      </c>
      <c r="S2010">
        <v>1920</v>
      </c>
      <c r="T2010" s="29">
        <f>IF(TRIM(PropertySet[[#This Row],[YEAR BUILT]])="", "N/A", 2023-PropertySet[[#This Row],[YEAR BUILT]])</f>
        <v>103</v>
      </c>
      <c r="U2010" t="str" cm="1">
        <f t="array" ref="U2010">IF(PropertySet[[#This Row],[AGE]] = "N/A", "N/A", _xlfn.IFS(PropertySet[[#This Row],[AGE]] &lt;= 25, "0-25 Years", PropertySet[[#This Row],[AGE]] &lt;= 50, "26-50 Years", PropertySet[[#This Row],[AGE]]&lt;=75, "51-75 Years", PropertySet[[#This Row],[AGE]]&lt;=100, "76-100 Years", PropertySet[[#This Row],[AGE]]&gt;100, "100+ Years"))</f>
        <v>100+ Years</v>
      </c>
      <c r="V2010" t="str" cm="1">
        <f t="array" ref="V20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010" t="s">
        <v>33</v>
      </c>
      <c r="X2010" t="s">
        <v>182</v>
      </c>
    </row>
    <row r="2011" spans="1:24" x14ac:dyDescent="0.3">
      <c r="A2011" t="s">
        <v>1999</v>
      </c>
      <c r="B2011" t="s">
        <v>152</v>
      </c>
      <c r="C2011" t="s">
        <v>30</v>
      </c>
      <c r="D2011">
        <v>1</v>
      </c>
      <c r="E2011">
        <v>3179</v>
      </c>
      <c r="F2011">
        <v>12</v>
      </c>
      <c r="G2011" t="s">
        <v>6</v>
      </c>
      <c r="H2011" t="s">
        <v>187</v>
      </c>
      <c r="I2011" t="s">
        <v>2076</v>
      </c>
      <c r="J2011" t="s">
        <v>6</v>
      </c>
      <c r="K2011">
        <v>10304</v>
      </c>
      <c r="L2011" s="25">
        <v>125000</v>
      </c>
      <c r="M2011" s="13">
        <v>45049</v>
      </c>
      <c r="N2011" s="1">
        <v>2</v>
      </c>
      <c r="O2011" s="1">
        <v>0</v>
      </c>
      <c r="P2011" s="1">
        <v>2</v>
      </c>
      <c r="Q2011" s="1">
        <v>4500</v>
      </c>
      <c r="R2011" s="1">
        <v>1890</v>
      </c>
      <c r="S2011">
        <v>1965</v>
      </c>
      <c r="T2011" s="29">
        <f>IF(TRIM(PropertySet[[#This Row],[YEAR BUILT]])="", "N/A", 2023-PropertySet[[#This Row],[YEAR BUILT]])</f>
        <v>58</v>
      </c>
      <c r="U2011" t="str" cm="1">
        <f t="array" ref="U2011">IF(PropertySet[[#This Row],[AGE]] = "N/A", "N/A", _xlfn.IFS(PropertySet[[#This Row],[AGE]] &lt;= 25, "0-25 Years", PropertySet[[#This Row],[AGE]] &lt;= 50, "26-50 Years", PropertySet[[#This Row],[AGE]]&lt;=75, "51-75 Years", PropertySet[[#This Row],[AGE]]&lt;=100, "76-100 Years", PropertySet[[#This Row],[AGE]]&gt;100, "100+ Years"))</f>
        <v>51-75 Years</v>
      </c>
      <c r="V2011" t="str" cm="1">
        <f t="array" ref="V20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011" t="s">
        <v>33</v>
      </c>
      <c r="X2011" t="s">
        <v>187</v>
      </c>
    </row>
    <row r="2012" spans="1:24" x14ac:dyDescent="0.3">
      <c r="A2012" t="s">
        <v>1999</v>
      </c>
      <c r="B2012" t="s">
        <v>531</v>
      </c>
      <c r="C2012" t="s">
        <v>30</v>
      </c>
      <c r="D2012">
        <v>1</v>
      </c>
      <c r="E2012">
        <v>2911</v>
      </c>
      <c r="F2012">
        <v>8</v>
      </c>
      <c r="G2012" t="s">
        <v>6</v>
      </c>
      <c r="H2012" t="s">
        <v>532</v>
      </c>
      <c r="I2012" t="s">
        <v>2077</v>
      </c>
      <c r="J2012" t="s">
        <v>6</v>
      </c>
      <c r="K2012">
        <v>10304</v>
      </c>
      <c r="L2012" s="25">
        <v>675000</v>
      </c>
      <c r="M2012" s="13">
        <v>45050</v>
      </c>
      <c r="N2012" s="1">
        <v>3</v>
      </c>
      <c r="O2012" s="1">
        <v>0</v>
      </c>
      <c r="P2012" s="1">
        <v>3</v>
      </c>
      <c r="Q2012" s="1">
        <v>3975</v>
      </c>
      <c r="R2012" s="1">
        <v>1890</v>
      </c>
      <c r="S2012">
        <v>1960</v>
      </c>
      <c r="T2012" s="29">
        <f>IF(TRIM(PropertySet[[#This Row],[YEAR BUILT]])="", "N/A", 2023-PropertySet[[#This Row],[YEAR BUILT]])</f>
        <v>63</v>
      </c>
      <c r="U2012" t="str" cm="1">
        <f t="array" ref="U2012">IF(PropertySet[[#This Row],[AGE]] = "N/A", "N/A", _xlfn.IFS(PropertySet[[#This Row],[AGE]] &lt;= 25, "0-25 Years", PropertySet[[#This Row],[AGE]] &lt;= 50, "26-50 Years", PropertySet[[#This Row],[AGE]]&lt;=75, "51-75 Years", PropertySet[[#This Row],[AGE]]&lt;=100, "76-100 Years", PropertySet[[#This Row],[AGE]]&gt;100, "100+ Years"))</f>
        <v>51-75 Years</v>
      </c>
      <c r="V2012" t="str" cm="1">
        <f t="array" ref="V20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012" t="s">
        <v>33</v>
      </c>
      <c r="X2012" t="s">
        <v>532</v>
      </c>
    </row>
    <row r="2013" spans="1:24" x14ac:dyDescent="0.3">
      <c r="A2013" t="s">
        <v>1999</v>
      </c>
      <c r="B2013" t="s">
        <v>531</v>
      </c>
      <c r="C2013" t="s">
        <v>30</v>
      </c>
      <c r="D2013">
        <v>1</v>
      </c>
      <c r="E2013">
        <v>3206</v>
      </c>
      <c r="F2013">
        <v>86</v>
      </c>
      <c r="G2013" t="s">
        <v>6</v>
      </c>
      <c r="H2013" t="s">
        <v>532</v>
      </c>
      <c r="I2013" t="s">
        <v>2078</v>
      </c>
      <c r="J2013" t="s">
        <v>6</v>
      </c>
      <c r="K2013">
        <v>10305</v>
      </c>
      <c r="L2013" s="25">
        <v>950000</v>
      </c>
      <c r="M2013" s="13">
        <v>45223</v>
      </c>
      <c r="N2013" s="1">
        <v>3</v>
      </c>
      <c r="O2013" s="1">
        <v>0</v>
      </c>
      <c r="P2013" s="1">
        <v>3</v>
      </c>
      <c r="Q2013" s="1">
        <v>8000</v>
      </c>
      <c r="R2013" s="1">
        <v>1660</v>
      </c>
      <c r="S2013">
        <v>1955</v>
      </c>
      <c r="T2013" s="29">
        <f>IF(TRIM(PropertySet[[#This Row],[YEAR BUILT]])="", "N/A", 2023-PropertySet[[#This Row],[YEAR BUILT]])</f>
        <v>68</v>
      </c>
      <c r="U2013" t="str" cm="1">
        <f t="array" ref="U2013">IF(PropertySet[[#This Row],[AGE]] = "N/A", "N/A", _xlfn.IFS(PropertySet[[#This Row],[AGE]] &lt;= 25, "0-25 Years", PropertySet[[#This Row],[AGE]] &lt;= 50, "26-50 Years", PropertySet[[#This Row],[AGE]]&lt;=75, "51-75 Years", PropertySet[[#This Row],[AGE]]&lt;=100, "76-100 Years", PropertySet[[#This Row],[AGE]]&gt;100, "100+ Years"))</f>
        <v>51-75 Years</v>
      </c>
      <c r="V2013" t="str" cm="1">
        <f t="array" ref="V20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013" t="s">
        <v>33</v>
      </c>
      <c r="X2013" t="s">
        <v>532</v>
      </c>
    </row>
    <row r="2014" spans="1:24" x14ac:dyDescent="0.3">
      <c r="A2014" t="s">
        <v>1999</v>
      </c>
      <c r="B2014" t="s">
        <v>211</v>
      </c>
      <c r="C2014" t="s">
        <v>30</v>
      </c>
      <c r="D2014" t="s">
        <v>212</v>
      </c>
      <c r="E2014">
        <v>3173</v>
      </c>
      <c r="F2014">
        <v>1006</v>
      </c>
      <c r="G2014" t="s">
        <v>6</v>
      </c>
      <c r="H2014" t="s">
        <v>213</v>
      </c>
      <c r="I2014" t="s">
        <v>2079</v>
      </c>
      <c r="J2014" t="s">
        <v>6</v>
      </c>
      <c r="K2014">
        <v>10304</v>
      </c>
      <c r="L2014" s="25">
        <v>0</v>
      </c>
      <c r="M2014" s="13">
        <v>45058</v>
      </c>
      <c r="N2014" s="1">
        <v>1</v>
      </c>
      <c r="P2014" s="1">
        <v>1</v>
      </c>
      <c r="S2014">
        <v>1980</v>
      </c>
      <c r="T2014" s="29">
        <f>IF(TRIM(PropertySet[[#This Row],[YEAR BUILT]])="", "N/A", 2023-PropertySet[[#This Row],[YEAR BUILT]])</f>
        <v>43</v>
      </c>
      <c r="U2014" t="str" cm="1">
        <f t="array" ref="U2014">IF(PropertySet[[#This Row],[AGE]] = "N/A", "N/A", _xlfn.IFS(PropertySet[[#This Row],[AGE]] &lt;= 25, "0-25 Years", PropertySet[[#This Row],[AGE]] &lt;= 50, "26-50 Years", PropertySet[[#This Row],[AGE]]&lt;=75, "51-75 Years", PropertySet[[#This Row],[AGE]]&lt;=100, "76-100 Years", PropertySet[[#This Row],[AGE]]&gt;100, "100+ Years"))</f>
        <v>26-50 Years</v>
      </c>
      <c r="V2014" t="str" cm="1">
        <f t="array" ref="V20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14" t="s">
        <v>33</v>
      </c>
      <c r="X2014" t="s">
        <v>213</v>
      </c>
    </row>
    <row r="2015" spans="1:24" x14ac:dyDescent="0.3">
      <c r="A2015" t="s">
        <v>1999</v>
      </c>
      <c r="B2015" t="s">
        <v>211</v>
      </c>
      <c r="C2015" t="s">
        <v>30</v>
      </c>
      <c r="D2015" t="s">
        <v>212</v>
      </c>
      <c r="E2015">
        <v>3173</v>
      </c>
      <c r="F2015">
        <v>1012</v>
      </c>
      <c r="G2015" t="s">
        <v>6</v>
      </c>
      <c r="H2015" t="s">
        <v>213</v>
      </c>
      <c r="I2015" t="s">
        <v>2080</v>
      </c>
      <c r="J2015" t="s">
        <v>6</v>
      </c>
      <c r="K2015">
        <v>10304</v>
      </c>
      <c r="L2015" s="25">
        <v>580000</v>
      </c>
      <c r="M2015" s="13">
        <v>45166</v>
      </c>
      <c r="N2015" s="1">
        <v>1</v>
      </c>
      <c r="P2015" s="1">
        <v>1</v>
      </c>
      <c r="S2015">
        <v>1980</v>
      </c>
      <c r="T2015" s="29">
        <f>IF(TRIM(PropertySet[[#This Row],[YEAR BUILT]])="", "N/A", 2023-PropertySet[[#This Row],[YEAR BUILT]])</f>
        <v>43</v>
      </c>
      <c r="U2015" t="str" cm="1">
        <f t="array" ref="U2015">IF(PropertySet[[#This Row],[AGE]] = "N/A", "N/A", _xlfn.IFS(PropertySet[[#This Row],[AGE]] &lt;= 25, "0-25 Years", PropertySet[[#This Row],[AGE]] &lt;= 50, "26-50 Years", PropertySet[[#This Row],[AGE]]&lt;=75, "51-75 Years", PropertySet[[#This Row],[AGE]]&lt;=100, "76-100 Years", PropertySet[[#This Row],[AGE]]&gt;100, "100+ Years"))</f>
        <v>26-50 Years</v>
      </c>
      <c r="V2015" t="str" cm="1">
        <f t="array" ref="V20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15" t="s">
        <v>33</v>
      </c>
      <c r="X2015" t="s">
        <v>213</v>
      </c>
    </row>
    <row r="2016" spans="1:24" x14ac:dyDescent="0.3">
      <c r="A2016" t="s">
        <v>1999</v>
      </c>
      <c r="B2016" t="s">
        <v>211</v>
      </c>
      <c r="C2016" t="s">
        <v>30</v>
      </c>
      <c r="D2016" t="s">
        <v>212</v>
      </c>
      <c r="E2016">
        <v>3173</v>
      </c>
      <c r="F2016">
        <v>1018</v>
      </c>
      <c r="G2016" t="s">
        <v>6</v>
      </c>
      <c r="H2016" t="s">
        <v>213</v>
      </c>
      <c r="I2016" t="s">
        <v>2081</v>
      </c>
      <c r="J2016" t="s">
        <v>6</v>
      </c>
      <c r="K2016">
        <v>10304</v>
      </c>
      <c r="L2016" s="25">
        <v>665000</v>
      </c>
      <c r="M2016" s="13">
        <v>45097</v>
      </c>
      <c r="N2016" s="1">
        <v>1</v>
      </c>
      <c r="P2016" s="1">
        <v>1</v>
      </c>
      <c r="S2016">
        <v>1980</v>
      </c>
      <c r="T2016" s="29">
        <f>IF(TRIM(PropertySet[[#This Row],[YEAR BUILT]])="", "N/A", 2023-PropertySet[[#This Row],[YEAR BUILT]])</f>
        <v>43</v>
      </c>
      <c r="U2016" t="str" cm="1">
        <f t="array" ref="U2016">IF(PropertySet[[#This Row],[AGE]] = "N/A", "N/A", _xlfn.IFS(PropertySet[[#This Row],[AGE]] &lt;= 25, "0-25 Years", PropertySet[[#This Row],[AGE]] &lt;= 50, "26-50 Years", PropertySet[[#This Row],[AGE]]&lt;=75, "51-75 Years", PropertySet[[#This Row],[AGE]]&lt;=100, "76-100 Years", PropertySet[[#This Row],[AGE]]&gt;100, "100+ Years"))</f>
        <v>26-50 Years</v>
      </c>
      <c r="V2016" t="str" cm="1">
        <f t="array" ref="V20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16" t="s">
        <v>33</v>
      </c>
      <c r="X2016" t="s">
        <v>213</v>
      </c>
    </row>
    <row r="2017" spans="1:24" x14ac:dyDescent="0.3">
      <c r="A2017" t="s">
        <v>1999</v>
      </c>
      <c r="B2017" t="s">
        <v>211</v>
      </c>
      <c r="C2017" t="s">
        <v>30</v>
      </c>
      <c r="D2017" t="s">
        <v>212</v>
      </c>
      <c r="E2017">
        <v>3173</v>
      </c>
      <c r="F2017">
        <v>1022</v>
      </c>
      <c r="G2017" t="s">
        <v>6</v>
      </c>
      <c r="H2017" t="s">
        <v>213</v>
      </c>
      <c r="I2017" t="s">
        <v>2082</v>
      </c>
      <c r="J2017" t="s">
        <v>6</v>
      </c>
      <c r="K2017">
        <v>10304</v>
      </c>
      <c r="L2017" s="25">
        <v>0</v>
      </c>
      <c r="M2017" s="13">
        <v>45049</v>
      </c>
      <c r="N2017" s="1">
        <v>1</v>
      </c>
      <c r="P2017" s="1">
        <v>1</v>
      </c>
      <c r="S2017">
        <v>1980</v>
      </c>
      <c r="T2017" s="29">
        <f>IF(TRIM(PropertySet[[#This Row],[YEAR BUILT]])="", "N/A", 2023-PropertySet[[#This Row],[YEAR BUILT]])</f>
        <v>43</v>
      </c>
      <c r="U2017" t="str" cm="1">
        <f t="array" ref="U2017">IF(PropertySet[[#This Row],[AGE]] = "N/A", "N/A", _xlfn.IFS(PropertySet[[#This Row],[AGE]] &lt;= 25, "0-25 Years", PropertySet[[#This Row],[AGE]] &lt;= 50, "26-50 Years", PropertySet[[#This Row],[AGE]]&lt;=75, "51-75 Years", PropertySet[[#This Row],[AGE]]&lt;=100, "76-100 Years", PropertySet[[#This Row],[AGE]]&gt;100, "100+ Years"))</f>
        <v>26-50 Years</v>
      </c>
      <c r="V2017" t="str" cm="1">
        <f t="array" ref="V20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17" t="s">
        <v>33</v>
      </c>
      <c r="X2017" t="s">
        <v>213</v>
      </c>
    </row>
    <row r="2018" spans="1:24" x14ac:dyDescent="0.3">
      <c r="A2018" t="s">
        <v>1999</v>
      </c>
      <c r="B2018" t="s">
        <v>211</v>
      </c>
      <c r="C2018" t="s">
        <v>30</v>
      </c>
      <c r="D2018" t="s">
        <v>212</v>
      </c>
      <c r="E2018">
        <v>3173</v>
      </c>
      <c r="F2018">
        <v>1042</v>
      </c>
      <c r="G2018" t="s">
        <v>6</v>
      </c>
      <c r="H2018" t="s">
        <v>213</v>
      </c>
      <c r="I2018" t="s">
        <v>2083</v>
      </c>
      <c r="J2018" t="s">
        <v>6</v>
      </c>
      <c r="K2018">
        <v>10304</v>
      </c>
      <c r="L2018" s="25">
        <v>0</v>
      </c>
      <c r="M2018" s="13">
        <v>45272</v>
      </c>
      <c r="N2018" s="1">
        <v>1</v>
      </c>
      <c r="P2018" s="1">
        <v>1</v>
      </c>
      <c r="S2018">
        <v>1980</v>
      </c>
      <c r="T2018" s="29">
        <f>IF(TRIM(PropertySet[[#This Row],[YEAR BUILT]])="", "N/A", 2023-PropertySet[[#This Row],[YEAR BUILT]])</f>
        <v>43</v>
      </c>
      <c r="U2018" t="str" cm="1">
        <f t="array" ref="U2018">IF(PropertySet[[#This Row],[AGE]] = "N/A", "N/A", _xlfn.IFS(PropertySet[[#This Row],[AGE]] &lt;= 25, "0-25 Years", PropertySet[[#This Row],[AGE]] &lt;= 50, "26-50 Years", PropertySet[[#This Row],[AGE]]&lt;=75, "51-75 Years", PropertySet[[#This Row],[AGE]]&lt;=100, "76-100 Years", PropertySet[[#This Row],[AGE]]&gt;100, "100+ Years"))</f>
        <v>26-50 Years</v>
      </c>
      <c r="V2018" t="str" cm="1">
        <f t="array" ref="V20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18" t="s">
        <v>33</v>
      </c>
      <c r="X2018" t="s">
        <v>213</v>
      </c>
    </row>
    <row r="2019" spans="1:24" x14ac:dyDescent="0.3">
      <c r="A2019" t="s">
        <v>1999</v>
      </c>
      <c r="B2019" t="s">
        <v>211</v>
      </c>
      <c r="C2019" t="s">
        <v>30</v>
      </c>
      <c r="D2019" t="s">
        <v>212</v>
      </c>
      <c r="E2019">
        <v>3173</v>
      </c>
      <c r="F2019">
        <v>1045</v>
      </c>
      <c r="G2019" t="s">
        <v>6</v>
      </c>
      <c r="H2019" t="s">
        <v>213</v>
      </c>
      <c r="I2019" t="s">
        <v>2084</v>
      </c>
      <c r="J2019" t="s">
        <v>6</v>
      </c>
      <c r="K2019">
        <v>10304</v>
      </c>
      <c r="L2019" s="25">
        <v>0</v>
      </c>
      <c r="M2019" s="13">
        <v>45057</v>
      </c>
      <c r="N2019" s="1">
        <v>1</v>
      </c>
      <c r="P2019" s="1">
        <v>1</v>
      </c>
      <c r="S2019">
        <v>1980</v>
      </c>
      <c r="T2019" s="29">
        <f>IF(TRIM(PropertySet[[#This Row],[YEAR BUILT]])="", "N/A", 2023-PropertySet[[#This Row],[YEAR BUILT]])</f>
        <v>43</v>
      </c>
      <c r="U2019" t="str" cm="1">
        <f t="array" ref="U2019">IF(PropertySet[[#This Row],[AGE]] = "N/A", "N/A", _xlfn.IFS(PropertySet[[#This Row],[AGE]] &lt;= 25, "0-25 Years", PropertySet[[#This Row],[AGE]] &lt;= 50, "26-50 Years", PropertySet[[#This Row],[AGE]]&lt;=75, "51-75 Years", PropertySet[[#This Row],[AGE]]&lt;=100, "76-100 Years", PropertySet[[#This Row],[AGE]]&gt;100, "100+ Years"))</f>
        <v>26-50 Years</v>
      </c>
      <c r="V2019" t="str" cm="1">
        <f t="array" ref="V20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19" t="s">
        <v>33</v>
      </c>
      <c r="X2019" t="s">
        <v>213</v>
      </c>
    </row>
    <row r="2020" spans="1:24" x14ac:dyDescent="0.3">
      <c r="A2020" t="s">
        <v>1999</v>
      </c>
      <c r="B2020" t="s">
        <v>211</v>
      </c>
      <c r="C2020" t="s">
        <v>30</v>
      </c>
      <c r="D2020" t="s">
        <v>212</v>
      </c>
      <c r="E2020">
        <v>3173</v>
      </c>
      <c r="F2020">
        <v>1068</v>
      </c>
      <c r="G2020" t="s">
        <v>6</v>
      </c>
      <c r="H2020" t="s">
        <v>213</v>
      </c>
      <c r="I2020" t="s">
        <v>2085</v>
      </c>
      <c r="J2020" t="s">
        <v>6</v>
      </c>
      <c r="K2020">
        <v>10304</v>
      </c>
      <c r="L2020" s="25">
        <v>0</v>
      </c>
      <c r="M2020" s="13">
        <v>45082</v>
      </c>
      <c r="N2020" s="1">
        <v>1</v>
      </c>
      <c r="P2020" s="1">
        <v>1</v>
      </c>
      <c r="S2020">
        <v>1980</v>
      </c>
      <c r="T2020" s="29">
        <f>IF(TRIM(PropertySet[[#This Row],[YEAR BUILT]])="", "N/A", 2023-PropertySet[[#This Row],[YEAR BUILT]])</f>
        <v>43</v>
      </c>
      <c r="U2020" t="str" cm="1">
        <f t="array" ref="U2020">IF(PropertySet[[#This Row],[AGE]] = "N/A", "N/A", _xlfn.IFS(PropertySet[[#This Row],[AGE]] &lt;= 25, "0-25 Years", PropertySet[[#This Row],[AGE]] &lt;= 50, "26-50 Years", PropertySet[[#This Row],[AGE]]&lt;=75, "51-75 Years", PropertySet[[#This Row],[AGE]]&lt;=100, "76-100 Years", PropertySet[[#This Row],[AGE]]&gt;100, "100+ Years"))</f>
        <v>26-50 Years</v>
      </c>
      <c r="V2020" t="str" cm="1">
        <f t="array" ref="V20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20" t="s">
        <v>33</v>
      </c>
      <c r="X2020" t="s">
        <v>213</v>
      </c>
    </row>
    <row r="2021" spans="1:24" x14ac:dyDescent="0.3">
      <c r="A2021" t="s">
        <v>1999</v>
      </c>
      <c r="B2021" t="s">
        <v>211</v>
      </c>
      <c r="C2021" t="s">
        <v>30</v>
      </c>
      <c r="D2021" t="s">
        <v>212</v>
      </c>
      <c r="E2021">
        <v>3173</v>
      </c>
      <c r="F2021">
        <v>1084</v>
      </c>
      <c r="G2021" t="s">
        <v>6</v>
      </c>
      <c r="H2021" t="s">
        <v>213</v>
      </c>
      <c r="I2021" t="s">
        <v>2086</v>
      </c>
      <c r="J2021" t="s">
        <v>6</v>
      </c>
      <c r="K2021">
        <v>10304</v>
      </c>
      <c r="L2021" s="25">
        <v>0</v>
      </c>
      <c r="M2021" s="13">
        <v>45069</v>
      </c>
      <c r="N2021" s="1">
        <v>1</v>
      </c>
      <c r="P2021" s="1">
        <v>1</v>
      </c>
      <c r="S2021">
        <v>1980</v>
      </c>
      <c r="T2021" s="29">
        <f>IF(TRIM(PropertySet[[#This Row],[YEAR BUILT]])="", "N/A", 2023-PropertySet[[#This Row],[YEAR BUILT]])</f>
        <v>43</v>
      </c>
      <c r="U2021" t="str" cm="1">
        <f t="array" ref="U2021">IF(PropertySet[[#This Row],[AGE]] = "N/A", "N/A", _xlfn.IFS(PropertySet[[#This Row],[AGE]] &lt;= 25, "0-25 Years", PropertySet[[#This Row],[AGE]] &lt;= 50, "26-50 Years", PropertySet[[#This Row],[AGE]]&lt;=75, "51-75 Years", PropertySet[[#This Row],[AGE]]&lt;=100, "76-100 Years", PropertySet[[#This Row],[AGE]]&gt;100, "100+ Years"))</f>
        <v>26-50 Years</v>
      </c>
      <c r="V2021" t="str" cm="1">
        <f t="array" ref="V20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21" t="s">
        <v>33</v>
      </c>
      <c r="X2021" t="s">
        <v>213</v>
      </c>
    </row>
    <row r="2022" spans="1:24" x14ac:dyDescent="0.3">
      <c r="A2022" t="s">
        <v>1999</v>
      </c>
      <c r="B2022" t="s">
        <v>211</v>
      </c>
      <c r="C2022" t="s">
        <v>30</v>
      </c>
      <c r="D2022" t="s">
        <v>212</v>
      </c>
      <c r="E2022">
        <v>3173</v>
      </c>
      <c r="F2022">
        <v>1089</v>
      </c>
      <c r="G2022" t="s">
        <v>6</v>
      </c>
      <c r="H2022" t="s">
        <v>213</v>
      </c>
      <c r="I2022" t="s">
        <v>2087</v>
      </c>
      <c r="J2022" t="s">
        <v>6</v>
      </c>
      <c r="K2022">
        <v>10304</v>
      </c>
      <c r="L2022" s="25">
        <v>650000</v>
      </c>
      <c r="M2022" s="13">
        <v>45086</v>
      </c>
      <c r="N2022" s="1">
        <v>1</v>
      </c>
      <c r="P2022" s="1">
        <v>1</v>
      </c>
      <c r="S2022">
        <v>1980</v>
      </c>
      <c r="T2022" s="29">
        <f>IF(TRIM(PropertySet[[#This Row],[YEAR BUILT]])="", "N/A", 2023-PropertySet[[#This Row],[YEAR BUILT]])</f>
        <v>43</v>
      </c>
      <c r="U2022" t="str" cm="1">
        <f t="array" ref="U2022">IF(PropertySet[[#This Row],[AGE]] = "N/A", "N/A", _xlfn.IFS(PropertySet[[#This Row],[AGE]] &lt;= 25, "0-25 Years", PropertySet[[#This Row],[AGE]] &lt;= 50, "26-50 Years", PropertySet[[#This Row],[AGE]]&lt;=75, "51-75 Years", PropertySet[[#This Row],[AGE]]&lt;=100, "76-100 Years", PropertySet[[#This Row],[AGE]]&gt;100, "100+ Years"))</f>
        <v>26-50 Years</v>
      </c>
      <c r="V2022" t="str" cm="1">
        <f t="array" ref="V20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22" t="s">
        <v>33</v>
      </c>
      <c r="X2022" t="s">
        <v>213</v>
      </c>
    </row>
    <row r="2023" spans="1:24" x14ac:dyDescent="0.3">
      <c r="A2023" t="s">
        <v>1999</v>
      </c>
      <c r="B2023" t="s">
        <v>211</v>
      </c>
      <c r="C2023" t="s">
        <v>30</v>
      </c>
      <c r="D2023" t="s">
        <v>212</v>
      </c>
      <c r="E2023">
        <v>3173</v>
      </c>
      <c r="F2023">
        <v>1098</v>
      </c>
      <c r="G2023" t="s">
        <v>6</v>
      </c>
      <c r="H2023" t="s">
        <v>213</v>
      </c>
      <c r="I2023" t="s">
        <v>2088</v>
      </c>
      <c r="J2023" t="s">
        <v>6</v>
      </c>
      <c r="K2023">
        <v>10304</v>
      </c>
      <c r="L2023" s="25">
        <v>707000</v>
      </c>
      <c r="M2023" s="13">
        <v>45112</v>
      </c>
      <c r="N2023" s="1">
        <v>1</v>
      </c>
      <c r="P2023" s="1">
        <v>1</v>
      </c>
      <c r="S2023">
        <v>1982</v>
      </c>
      <c r="T2023" s="29">
        <f>IF(TRIM(PropertySet[[#This Row],[YEAR BUILT]])="", "N/A", 2023-PropertySet[[#This Row],[YEAR BUILT]])</f>
        <v>41</v>
      </c>
      <c r="U2023" t="str" cm="1">
        <f t="array" ref="U2023">IF(PropertySet[[#This Row],[AGE]] = "N/A", "N/A", _xlfn.IFS(PropertySet[[#This Row],[AGE]] &lt;= 25, "0-25 Years", PropertySet[[#This Row],[AGE]] &lt;= 50, "26-50 Years", PropertySet[[#This Row],[AGE]]&lt;=75, "51-75 Years", PropertySet[[#This Row],[AGE]]&lt;=100, "76-100 Years", PropertySet[[#This Row],[AGE]]&gt;100, "100+ Years"))</f>
        <v>26-50 Years</v>
      </c>
      <c r="V2023" t="str" cm="1">
        <f t="array" ref="V20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23" t="s">
        <v>33</v>
      </c>
      <c r="X2023" t="s">
        <v>213</v>
      </c>
    </row>
    <row r="2024" spans="1:24" x14ac:dyDescent="0.3">
      <c r="A2024" t="s">
        <v>1999</v>
      </c>
      <c r="B2024" t="s">
        <v>211</v>
      </c>
      <c r="C2024" t="s">
        <v>30</v>
      </c>
      <c r="D2024" t="s">
        <v>212</v>
      </c>
      <c r="E2024">
        <v>3173</v>
      </c>
      <c r="F2024">
        <v>1182</v>
      </c>
      <c r="G2024" t="s">
        <v>6</v>
      </c>
      <c r="H2024" t="s">
        <v>213</v>
      </c>
      <c r="I2024" t="s">
        <v>2089</v>
      </c>
      <c r="J2024" t="s">
        <v>6</v>
      </c>
      <c r="K2024">
        <v>10304</v>
      </c>
      <c r="L2024" s="25">
        <v>0</v>
      </c>
      <c r="M2024" s="13">
        <v>45272</v>
      </c>
      <c r="N2024" s="1">
        <v>1</v>
      </c>
      <c r="P2024" s="1">
        <v>1</v>
      </c>
      <c r="S2024">
        <v>1985</v>
      </c>
      <c r="T2024" s="29">
        <f>IF(TRIM(PropertySet[[#This Row],[YEAR BUILT]])="", "N/A", 2023-PropertySet[[#This Row],[YEAR BUILT]])</f>
        <v>38</v>
      </c>
      <c r="U2024" t="str" cm="1">
        <f t="array" ref="U2024">IF(PropertySet[[#This Row],[AGE]] = "N/A", "N/A", _xlfn.IFS(PropertySet[[#This Row],[AGE]] &lt;= 25, "0-25 Years", PropertySet[[#This Row],[AGE]] &lt;= 50, "26-50 Years", PropertySet[[#This Row],[AGE]]&lt;=75, "51-75 Years", PropertySet[[#This Row],[AGE]]&lt;=100, "76-100 Years", PropertySet[[#This Row],[AGE]]&gt;100, "100+ Years"))</f>
        <v>26-50 Years</v>
      </c>
      <c r="V2024" t="str" cm="1">
        <f t="array" ref="V20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24" t="s">
        <v>33</v>
      </c>
      <c r="X2024" t="s">
        <v>213</v>
      </c>
    </row>
    <row r="2025" spans="1:24" x14ac:dyDescent="0.3">
      <c r="A2025" t="s">
        <v>1999</v>
      </c>
      <c r="B2025" t="s">
        <v>211</v>
      </c>
      <c r="C2025" t="s">
        <v>30</v>
      </c>
      <c r="D2025" t="s">
        <v>212</v>
      </c>
      <c r="E2025">
        <v>3173</v>
      </c>
      <c r="F2025">
        <v>1182</v>
      </c>
      <c r="G2025" t="s">
        <v>6</v>
      </c>
      <c r="H2025" t="s">
        <v>213</v>
      </c>
      <c r="I2025" t="s">
        <v>2090</v>
      </c>
      <c r="J2025" t="s">
        <v>6</v>
      </c>
      <c r="K2025">
        <v>10304</v>
      </c>
      <c r="L2025" s="25">
        <v>510000</v>
      </c>
      <c r="M2025" s="13">
        <v>45134</v>
      </c>
      <c r="N2025" s="1">
        <v>1</v>
      </c>
      <c r="P2025" s="1">
        <v>1</v>
      </c>
      <c r="S2025">
        <v>1985</v>
      </c>
      <c r="T2025" s="29">
        <f>IF(TRIM(PropertySet[[#This Row],[YEAR BUILT]])="", "N/A", 2023-PropertySet[[#This Row],[YEAR BUILT]])</f>
        <v>38</v>
      </c>
      <c r="U2025" t="str" cm="1">
        <f t="array" ref="U2025">IF(PropertySet[[#This Row],[AGE]] = "N/A", "N/A", _xlfn.IFS(PropertySet[[#This Row],[AGE]] &lt;= 25, "0-25 Years", PropertySet[[#This Row],[AGE]] &lt;= 50, "26-50 Years", PropertySet[[#This Row],[AGE]]&lt;=75, "51-75 Years", PropertySet[[#This Row],[AGE]]&lt;=100, "76-100 Years", PropertySet[[#This Row],[AGE]]&gt;100, "100+ Years"))</f>
        <v>26-50 Years</v>
      </c>
      <c r="V2025" t="str" cm="1">
        <f t="array" ref="V20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25" t="s">
        <v>33</v>
      </c>
      <c r="X2025" t="s">
        <v>213</v>
      </c>
    </row>
    <row r="2026" spans="1:24" x14ac:dyDescent="0.3">
      <c r="A2026" t="s">
        <v>1999</v>
      </c>
      <c r="B2026" t="s">
        <v>211</v>
      </c>
      <c r="C2026" t="s">
        <v>30</v>
      </c>
      <c r="D2026" t="s">
        <v>212</v>
      </c>
      <c r="E2026">
        <v>3173</v>
      </c>
      <c r="F2026">
        <v>1187</v>
      </c>
      <c r="G2026" t="s">
        <v>6</v>
      </c>
      <c r="H2026" t="s">
        <v>213</v>
      </c>
      <c r="I2026" t="s">
        <v>2091</v>
      </c>
      <c r="J2026" t="s">
        <v>6</v>
      </c>
      <c r="K2026">
        <v>10304</v>
      </c>
      <c r="L2026" s="25">
        <v>577500</v>
      </c>
      <c r="M2026" s="13">
        <v>45279</v>
      </c>
      <c r="N2026" s="1">
        <v>1</v>
      </c>
      <c r="P2026" s="1">
        <v>1</v>
      </c>
      <c r="S2026">
        <v>1985</v>
      </c>
      <c r="T2026" s="29">
        <f>IF(TRIM(PropertySet[[#This Row],[YEAR BUILT]])="", "N/A", 2023-PropertySet[[#This Row],[YEAR BUILT]])</f>
        <v>38</v>
      </c>
      <c r="U2026" t="str" cm="1">
        <f t="array" ref="U2026">IF(PropertySet[[#This Row],[AGE]] = "N/A", "N/A", _xlfn.IFS(PropertySet[[#This Row],[AGE]] &lt;= 25, "0-25 Years", PropertySet[[#This Row],[AGE]] &lt;= 50, "26-50 Years", PropertySet[[#This Row],[AGE]]&lt;=75, "51-75 Years", PropertySet[[#This Row],[AGE]]&lt;=100, "76-100 Years", PropertySet[[#This Row],[AGE]]&gt;100, "100+ Years"))</f>
        <v>26-50 Years</v>
      </c>
      <c r="V2026" t="str" cm="1">
        <f t="array" ref="V20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26" t="s">
        <v>33</v>
      </c>
      <c r="X2026" t="s">
        <v>213</v>
      </c>
    </row>
    <row r="2027" spans="1:24" x14ac:dyDescent="0.3">
      <c r="A2027" t="s">
        <v>1999</v>
      </c>
      <c r="B2027" t="s">
        <v>211</v>
      </c>
      <c r="C2027" t="s">
        <v>30</v>
      </c>
      <c r="D2027" t="s">
        <v>212</v>
      </c>
      <c r="E2027">
        <v>3173</v>
      </c>
      <c r="F2027">
        <v>1201</v>
      </c>
      <c r="G2027" t="s">
        <v>6</v>
      </c>
      <c r="H2027" t="s">
        <v>213</v>
      </c>
      <c r="I2027" t="s">
        <v>2092</v>
      </c>
      <c r="J2027" t="s">
        <v>6</v>
      </c>
      <c r="K2027">
        <v>10304</v>
      </c>
      <c r="L2027" s="25">
        <v>626888</v>
      </c>
      <c r="M2027" s="13">
        <v>45040</v>
      </c>
      <c r="N2027" s="1">
        <v>1</v>
      </c>
      <c r="P2027" s="1">
        <v>1</v>
      </c>
      <c r="S2027">
        <v>1985</v>
      </c>
      <c r="T2027" s="29">
        <f>IF(TRIM(PropertySet[[#This Row],[YEAR BUILT]])="", "N/A", 2023-PropertySet[[#This Row],[YEAR BUILT]])</f>
        <v>38</v>
      </c>
      <c r="U2027" t="str" cm="1">
        <f t="array" ref="U2027">IF(PropertySet[[#This Row],[AGE]] = "N/A", "N/A", _xlfn.IFS(PropertySet[[#This Row],[AGE]] &lt;= 25, "0-25 Years", PropertySet[[#This Row],[AGE]] &lt;= 50, "26-50 Years", PropertySet[[#This Row],[AGE]]&lt;=75, "51-75 Years", PropertySet[[#This Row],[AGE]]&lt;=100, "76-100 Years", PropertySet[[#This Row],[AGE]]&gt;100, "100+ Years"))</f>
        <v>26-50 Years</v>
      </c>
      <c r="V2027" t="str" cm="1">
        <f t="array" ref="V20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27" t="s">
        <v>33</v>
      </c>
      <c r="X2027" t="s">
        <v>213</v>
      </c>
    </row>
    <row r="2028" spans="1:24" x14ac:dyDescent="0.3">
      <c r="A2028" t="s">
        <v>1999</v>
      </c>
      <c r="B2028" t="s">
        <v>211</v>
      </c>
      <c r="C2028" t="s">
        <v>30</v>
      </c>
      <c r="D2028" t="s">
        <v>212</v>
      </c>
      <c r="E2028">
        <v>3173</v>
      </c>
      <c r="F2028">
        <v>1208</v>
      </c>
      <c r="G2028" t="s">
        <v>6</v>
      </c>
      <c r="H2028" t="s">
        <v>213</v>
      </c>
      <c r="I2028" t="s">
        <v>2093</v>
      </c>
      <c r="J2028" t="s">
        <v>6</v>
      </c>
      <c r="K2028">
        <v>10304</v>
      </c>
      <c r="L2028" s="25">
        <v>0</v>
      </c>
      <c r="M2028" s="13">
        <v>45272</v>
      </c>
      <c r="N2028" s="1">
        <v>1</v>
      </c>
      <c r="P2028" s="1">
        <v>1</v>
      </c>
      <c r="S2028">
        <v>1985</v>
      </c>
      <c r="T2028" s="29">
        <f>IF(TRIM(PropertySet[[#This Row],[YEAR BUILT]])="", "N/A", 2023-PropertySet[[#This Row],[YEAR BUILT]])</f>
        <v>38</v>
      </c>
      <c r="U2028" t="str" cm="1">
        <f t="array" ref="U2028">IF(PropertySet[[#This Row],[AGE]] = "N/A", "N/A", _xlfn.IFS(PropertySet[[#This Row],[AGE]] &lt;= 25, "0-25 Years", PropertySet[[#This Row],[AGE]] &lt;= 50, "26-50 Years", PropertySet[[#This Row],[AGE]]&lt;=75, "51-75 Years", PropertySet[[#This Row],[AGE]]&lt;=100, "76-100 Years", PropertySet[[#This Row],[AGE]]&gt;100, "100+ Years"))</f>
        <v>26-50 Years</v>
      </c>
      <c r="V2028" t="str" cm="1">
        <f t="array" ref="V20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28" t="s">
        <v>33</v>
      </c>
      <c r="X2028" t="s">
        <v>213</v>
      </c>
    </row>
    <row r="2029" spans="1:24" x14ac:dyDescent="0.3">
      <c r="A2029" t="s">
        <v>1999</v>
      </c>
      <c r="B2029" t="s">
        <v>211</v>
      </c>
      <c r="C2029" t="s">
        <v>30</v>
      </c>
      <c r="D2029" t="s">
        <v>212</v>
      </c>
      <c r="E2029">
        <v>3173</v>
      </c>
      <c r="F2029">
        <v>1233</v>
      </c>
      <c r="G2029" t="s">
        <v>6</v>
      </c>
      <c r="H2029" t="s">
        <v>213</v>
      </c>
      <c r="I2029" t="s">
        <v>2094</v>
      </c>
      <c r="J2029" t="s">
        <v>6</v>
      </c>
      <c r="K2029">
        <v>10304</v>
      </c>
      <c r="L2029" s="25">
        <v>0</v>
      </c>
      <c r="M2029" s="13">
        <v>45099</v>
      </c>
      <c r="N2029" s="1">
        <v>1</v>
      </c>
      <c r="P2029" s="1">
        <v>1</v>
      </c>
      <c r="S2029">
        <v>1985</v>
      </c>
      <c r="T2029" s="29">
        <f>IF(TRIM(PropertySet[[#This Row],[YEAR BUILT]])="", "N/A", 2023-PropertySet[[#This Row],[YEAR BUILT]])</f>
        <v>38</v>
      </c>
      <c r="U2029" t="str" cm="1">
        <f t="array" ref="U2029">IF(PropertySet[[#This Row],[AGE]] = "N/A", "N/A", _xlfn.IFS(PropertySet[[#This Row],[AGE]] &lt;= 25, "0-25 Years", PropertySet[[#This Row],[AGE]] &lt;= 50, "26-50 Years", PropertySet[[#This Row],[AGE]]&lt;=75, "51-75 Years", PropertySet[[#This Row],[AGE]]&lt;=100, "76-100 Years", PropertySet[[#This Row],[AGE]]&gt;100, "100+ Years"))</f>
        <v>26-50 Years</v>
      </c>
      <c r="V2029" t="str" cm="1">
        <f t="array" ref="V20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29" t="s">
        <v>33</v>
      </c>
      <c r="X2029" t="s">
        <v>213</v>
      </c>
    </row>
    <row r="2030" spans="1:24" x14ac:dyDescent="0.3">
      <c r="A2030" t="s">
        <v>1999</v>
      </c>
      <c r="B2030" t="s">
        <v>211</v>
      </c>
      <c r="C2030" t="s">
        <v>30</v>
      </c>
      <c r="D2030" t="s">
        <v>212</v>
      </c>
      <c r="E2030">
        <v>3173</v>
      </c>
      <c r="F2030">
        <v>1248</v>
      </c>
      <c r="G2030" t="s">
        <v>6</v>
      </c>
      <c r="H2030" t="s">
        <v>213</v>
      </c>
      <c r="I2030" t="s">
        <v>2095</v>
      </c>
      <c r="J2030" t="s">
        <v>6</v>
      </c>
      <c r="K2030">
        <v>10304</v>
      </c>
      <c r="L2030" s="25">
        <v>0</v>
      </c>
      <c r="M2030" s="13">
        <v>45051</v>
      </c>
      <c r="N2030" s="1">
        <v>1</v>
      </c>
      <c r="P2030" s="1">
        <v>1</v>
      </c>
      <c r="S2030">
        <v>1986</v>
      </c>
      <c r="T2030" s="29">
        <f>IF(TRIM(PropertySet[[#This Row],[YEAR BUILT]])="", "N/A", 2023-PropertySet[[#This Row],[YEAR BUILT]])</f>
        <v>37</v>
      </c>
      <c r="U2030" t="str" cm="1">
        <f t="array" ref="U2030">IF(PropertySet[[#This Row],[AGE]] = "N/A", "N/A", _xlfn.IFS(PropertySet[[#This Row],[AGE]] &lt;= 25, "0-25 Years", PropertySet[[#This Row],[AGE]] &lt;= 50, "26-50 Years", PropertySet[[#This Row],[AGE]]&lt;=75, "51-75 Years", PropertySet[[#This Row],[AGE]]&lt;=100, "76-100 Years", PropertySet[[#This Row],[AGE]]&gt;100, "100+ Years"))</f>
        <v>26-50 Years</v>
      </c>
      <c r="V2030" t="str" cm="1">
        <f t="array" ref="V20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30" t="s">
        <v>33</v>
      </c>
      <c r="X2030" t="s">
        <v>213</v>
      </c>
    </row>
    <row r="2031" spans="1:24" x14ac:dyDescent="0.3">
      <c r="A2031" t="s">
        <v>1999</v>
      </c>
      <c r="B2031" t="s">
        <v>211</v>
      </c>
      <c r="C2031" t="s">
        <v>30</v>
      </c>
      <c r="D2031" t="s">
        <v>212</v>
      </c>
      <c r="E2031">
        <v>3173</v>
      </c>
      <c r="F2031">
        <v>1273</v>
      </c>
      <c r="G2031" t="s">
        <v>6</v>
      </c>
      <c r="H2031" t="s">
        <v>213</v>
      </c>
      <c r="I2031" t="s">
        <v>2096</v>
      </c>
      <c r="J2031" t="s">
        <v>6</v>
      </c>
      <c r="K2031">
        <v>10304</v>
      </c>
      <c r="L2031" s="25">
        <v>620000</v>
      </c>
      <c r="M2031" s="13">
        <v>45097</v>
      </c>
      <c r="N2031" s="1">
        <v>1</v>
      </c>
      <c r="P2031" s="1">
        <v>1</v>
      </c>
      <c r="S2031">
        <v>1986</v>
      </c>
      <c r="T2031" s="29">
        <f>IF(TRIM(PropertySet[[#This Row],[YEAR BUILT]])="", "N/A", 2023-PropertySet[[#This Row],[YEAR BUILT]])</f>
        <v>37</v>
      </c>
      <c r="U2031" t="str" cm="1">
        <f t="array" ref="U2031">IF(PropertySet[[#This Row],[AGE]] = "N/A", "N/A", _xlfn.IFS(PropertySet[[#This Row],[AGE]] &lt;= 25, "0-25 Years", PropertySet[[#This Row],[AGE]] &lt;= 50, "26-50 Years", PropertySet[[#This Row],[AGE]]&lt;=75, "51-75 Years", PropertySet[[#This Row],[AGE]]&lt;=100, "76-100 Years", PropertySet[[#This Row],[AGE]]&gt;100, "100+ Years"))</f>
        <v>26-50 Years</v>
      </c>
      <c r="V2031" t="str" cm="1">
        <f t="array" ref="V20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31" t="s">
        <v>33</v>
      </c>
      <c r="X2031" t="s">
        <v>213</v>
      </c>
    </row>
    <row r="2032" spans="1:24" x14ac:dyDescent="0.3">
      <c r="A2032" t="s">
        <v>1999</v>
      </c>
      <c r="B2032" t="s">
        <v>211</v>
      </c>
      <c r="C2032" t="s">
        <v>30</v>
      </c>
      <c r="D2032" t="s">
        <v>212</v>
      </c>
      <c r="E2032">
        <v>3173</v>
      </c>
      <c r="F2032">
        <v>1274</v>
      </c>
      <c r="G2032" t="s">
        <v>6</v>
      </c>
      <c r="H2032" t="s">
        <v>213</v>
      </c>
      <c r="I2032" t="s">
        <v>2097</v>
      </c>
      <c r="J2032" t="s">
        <v>6</v>
      </c>
      <c r="K2032">
        <v>10304</v>
      </c>
      <c r="L2032" s="25">
        <v>515000</v>
      </c>
      <c r="M2032" s="13">
        <v>45036</v>
      </c>
      <c r="N2032" s="1">
        <v>1</v>
      </c>
      <c r="P2032" s="1">
        <v>1</v>
      </c>
      <c r="S2032">
        <v>1986</v>
      </c>
      <c r="T2032" s="29">
        <f>IF(TRIM(PropertySet[[#This Row],[YEAR BUILT]])="", "N/A", 2023-PropertySet[[#This Row],[YEAR BUILT]])</f>
        <v>37</v>
      </c>
      <c r="U2032" t="str" cm="1">
        <f t="array" ref="U2032">IF(PropertySet[[#This Row],[AGE]] = "N/A", "N/A", _xlfn.IFS(PropertySet[[#This Row],[AGE]] &lt;= 25, "0-25 Years", PropertySet[[#This Row],[AGE]] &lt;= 50, "26-50 Years", PropertySet[[#This Row],[AGE]]&lt;=75, "51-75 Years", PropertySet[[#This Row],[AGE]]&lt;=100, "76-100 Years", PropertySet[[#This Row],[AGE]]&gt;100, "100+ Years"))</f>
        <v>26-50 Years</v>
      </c>
      <c r="V2032" t="str" cm="1">
        <f t="array" ref="V20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32" t="s">
        <v>33</v>
      </c>
      <c r="X2032" t="s">
        <v>213</v>
      </c>
    </row>
    <row r="2033" spans="1:24" x14ac:dyDescent="0.3">
      <c r="A2033" t="s">
        <v>1999</v>
      </c>
      <c r="B2033" t="s">
        <v>211</v>
      </c>
      <c r="C2033" t="s">
        <v>30</v>
      </c>
      <c r="D2033" t="s">
        <v>212</v>
      </c>
      <c r="E2033">
        <v>3173</v>
      </c>
      <c r="F2033">
        <v>1277</v>
      </c>
      <c r="G2033" t="s">
        <v>6</v>
      </c>
      <c r="H2033" t="s">
        <v>213</v>
      </c>
      <c r="I2033" t="s">
        <v>2098</v>
      </c>
      <c r="J2033" t="s">
        <v>6</v>
      </c>
      <c r="K2033">
        <v>10304</v>
      </c>
      <c r="L2033" s="25">
        <v>535000</v>
      </c>
      <c r="M2033" s="13">
        <v>45175</v>
      </c>
      <c r="N2033" s="1">
        <v>1</v>
      </c>
      <c r="P2033" s="1">
        <v>1</v>
      </c>
      <c r="S2033">
        <v>1986</v>
      </c>
      <c r="T2033" s="29">
        <f>IF(TRIM(PropertySet[[#This Row],[YEAR BUILT]])="", "N/A", 2023-PropertySet[[#This Row],[YEAR BUILT]])</f>
        <v>37</v>
      </c>
      <c r="U2033" t="str" cm="1">
        <f t="array" ref="U2033">IF(PropertySet[[#This Row],[AGE]] = "N/A", "N/A", _xlfn.IFS(PropertySet[[#This Row],[AGE]] &lt;= 25, "0-25 Years", PropertySet[[#This Row],[AGE]] &lt;= 50, "26-50 Years", PropertySet[[#This Row],[AGE]]&lt;=75, "51-75 Years", PropertySet[[#This Row],[AGE]]&lt;=100, "76-100 Years", PropertySet[[#This Row],[AGE]]&gt;100, "100+ Years"))</f>
        <v>26-50 Years</v>
      </c>
      <c r="V2033" t="str" cm="1">
        <f t="array" ref="V20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33" t="s">
        <v>33</v>
      </c>
      <c r="X2033" t="s">
        <v>213</v>
      </c>
    </row>
    <row r="2034" spans="1:24" x14ac:dyDescent="0.3">
      <c r="A2034" t="s">
        <v>1999</v>
      </c>
      <c r="B2034" t="s">
        <v>211</v>
      </c>
      <c r="C2034" t="s">
        <v>30</v>
      </c>
      <c r="D2034" t="s">
        <v>212</v>
      </c>
      <c r="E2034">
        <v>3173</v>
      </c>
      <c r="F2034">
        <v>1305</v>
      </c>
      <c r="G2034" t="s">
        <v>6</v>
      </c>
      <c r="H2034" t="s">
        <v>213</v>
      </c>
      <c r="I2034" t="s">
        <v>2099</v>
      </c>
      <c r="J2034" t="s">
        <v>6</v>
      </c>
      <c r="K2034">
        <v>10304</v>
      </c>
      <c r="L2034" s="25">
        <v>665000</v>
      </c>
      <c r="M2034" s="13">
        <v>44972</v>
      </c>
      <c r="N2034" s="1">
        <v>1</v>
      </c>
      <c r="P2034" s="1">
        <v>1</v>
      </c>
      <c r="S2034">
        <v>1986</v>
      </c>
      <c r="T2034" s="29">
        <f>IF(TRIM(PropertySet[[#This Row],[YEAR BUILT]])="", "N/A", 2023-PropertySet[[#This Row],[YEAR BUILT]])</f>
        <v>37</v>
      </c>
      <c r="U2034" t="str" cm="1">
        <f t="array" ref="U2034">IF(PropertySet[[#This Row],[AGE]] = "N/A", "N/A", _xlfn.IFS(PropertySet[[#This Row],[AGE]] &lt;= 25, "0-25 Years", PropertySet[[#This Row],[AGE]] &lt;= 50, "26-50 Years", PropertySet[[#This Row],[AGE]]&lt;=75, "51-75 Years", PropertySet[[#This Row],[AGE]]&lt;=100, "76-100 Years", PropertySet[[#This Row],[AGE]]&gt;100, "100+ Years"))</f>
        <v>26-50 Years</v>
      </c>
      <c r="V2034" t="str" cm="1">
        <f t="array" ref="V20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34" t="s">
        <v>33</v>
      </c>
      <c r="X2034" t="s">
        <v>213</v>
      </c>
    </row>
    <row r="2035" spans="1:24" x14ac:dyDescent="0.3">
      <c r="A2035" t="s">
        <v>1999</v>
      </c>
      <c r="B2035" t="s">
        <v>211</v>
      </c>
      <c r="C2035" t="s">
        <v>30</v>
      </c>
      <c r="D2035" t="s">
        <v>71</v>
      </c>
      <c r="E2035">
        <v>3046</v>
      </c>
      <c r="F2035">
        <v>47</v>
      </c>
      <c r="G2035" t="s">
        <v>6</v>
      </c>
      <c r="H2035" t="s">
        <v>72</v>
      </c>
      <c r="I2035" t="s">
        <v>2100</v>
      </c>
      <c r="J2035" t="s">
        <v>6</v>
      </c>
      <c r="K2035">
        <v>10305</v>
      </c>
      <c r="L2035" s="25">
        <v>835000</v>
      </c>
      <c r="M2035" s="13">
        <v>45155</v>
      </c>
      <c r="N2035" s="1">
        <v>0</v>
      </c>
      <c r="O2035" s="1">
        <v>0</v>
      </c>
      <c r="P2035" s="1">
        <v>0</v>
      </c>
      <c r="Q2035" s="1">
        <v>5356</v>
      </c>
      <c r="R2035" s="1">
        <v>0</v>
      </c>
      <c r="S2035" t="s">
        <v>7614</v>
      </c>
      <c r="T2035" s="29" t="str">
        <f>IF(TRIM(PropertySet[[#This Row],[YEAR BUILT]])="", "N/A", 2023-PropertySet[[#This Row],[YEAR BUILT]])</f>
        <v>N/A</v>
      </c>
      <c r="U2035" t="str" cm="1">
        <f t="array" ref="U2035">IF(PropertySet[[#This Row],[AGE]] = "N/A", "N/A", _xlfn.IFS(PropertySet[[#This Row],[AGE]] &lt;= 25, "0-25 Years", PropertySet[[#This Row],[AGE]] &lt;= 50, "26-50 Years", PropertySet[[#This Row],[AGE]]&lt;=75, "51-75 Years", PropertySet[[#This Row],[AGE]]&lt;=100, "76-100 Years", PropertySet[[#This Row],[AGE]]&gt;100, "100+ Years"))</f>
        <v>N/A</v>
      </c>
      <c r="V2035" t="str" cm="1">
        <f t="array" ref="V20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035" t="s">
        <v>33</v>
      </c>
      <c r="X2035" t="s">
        <v>72</v>
      </c>
    </row>
    <row r="2036" spans="1:24" x14ac:dyDescent="0.3">
      <c r="A2036" t="s">
        <v>1999</v>
      </c>
      <c r="B2036" t="s">
        <v>211</v>
      </c>
      <c r="C2036" t="s">
        <v>30</v>
      </c>
      <c r="D2036" t="s">
        <v>71</v>
      </c>
      <c r="E2036">
        <v>3209</v>
      </c>
      <c r="F2036">
        <v>79</v>
      </c>
      <c r="G2036" t="s">
        <v>6</v>
      </c>
      <c r="H2036" t="s">
        <v>72</v>
      </c>
      <c r="I2036" t="s">
        <v>2101</v>
      </c>
      <c r="J2036" t="s">
        <v>6</v>
      </c>
      <c r="K2036">
        <v>10305</v>
      </c>
      <c r="L2036" s="25">
        <v>1350000</v>
      </c>
      <c r="M2036" s="13">
        <v>45161</v>
      </c>
      <c r="N2036" s="1">
        <v>0</v>
      </c>
      <c r="O2036" s="1">
        <v>0</v>
      </c>
      <c r="P2036" s="1">
        <v>0</v>
      </c>
      <c r="Q2036" s="1">
        <v>4000</v>
      </c>
      <c r="R2036" s="1">
        <v>0</v>
      </c>
      <c r="S2036" t="s">
        <v>7614</v>
      </c>
      <c r="T2036" s="29" t="str">
        <f>IF(TRIM(PropertySet[[#This Row],[YEAR BUILT]])="", "N/A", 2023-PropertySet[[#This Row],[YEAR BUILT]])</f>
        <v>N/A</v>
      </c>
      <c r="U2036" t="str" cm="1">
        <f t="array" ref="U2036">IF(PropertySet[[#This Row],[AGE]] = "N/A", "N/A", _xlfn.IFS(PropertySet[[#This Row],[AGE]] &lt;= 25, "0-25 Years", PropertySet[[#This Row],[AGE]] &lt;= 50, "26-50 Years", PropertySet[[#This Row],[AGE]]&lt;=75, "51-75 Years", PropertySet[[#This Row],[AGE]]&lt;=100, "76-100 Years", PropertySet[[#This Row],[AGE]]&gt;100, "100+ Years"))</f>
        <v>N/A</v>
      </c>
      <c r="V2036" t="str" cm="1">
        <f t="array" ref="V20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036" t="s">
        <v>33</v>
      </c>
      <c r="X2036" t="s">
        <v>72</v>
      </c>
    </row>
    <row r="2037" spans="1:24" x14ac:dyDescent="0.3">
      <c r="A2037" t="s">
        <v>1999</v>
      </c>
      <c r="B2037" t="s">
        <v>211</v>
      </c>
      <c r="C2037" t="s">
        <v>30</v>
      </c>
      <c r="D2037" t="s">
        <v>71</v>
      </c>
      <c r="E2037">
        <v>3229</v>
      </c>
      <c r="F2037">
        <v>47</v>
      </c>
      <c r="G2037" t="s">
        <v>6</v>
      </c>
      <c r="H2037" t="s">
        <v>72</v>
      </c>
      <c r="I2037" t="s">
        <v>2102</v>
      </c>
      <c r="J2037" t="s">
        <v>6</v>
      </c>
      <c r="K2037">
        <v>10305</v>
      </c>
      <c r="L2037" s="25">
        <v>0</v>
      </c>
      <c r="M2037" s="13">
        <v>45174</v>
      </c>
      <c r="N2037" s="1">
        <v>0</v>
      </c>
      <c r="O2037" s="1">
        <v>0</v>
      </c>
      <c r="P2037" s="1">
        <v>0</v>
      </c>
      <c r="Q2037" s="1">
        <v>6600</v>
      </c>
      <c r="R2037" s="1">
        <v>0</v>
      </c>
      <c r="S2037" t="s">
        <v>7614</v>
      </c>
      <c r="T2037" s="29" t="str">
        <f>IF(TRIM(PropertySet[[#This Row],[YEAR BUILT]])="", "N/A", 2023-PropertySet[[#This Row],[YEAR BUILT]])</f>
        <v>N/A</v>
      </c>
      <c r="U2037" t="str" cm="1">
        <f t="array" ref="U2037">IF(PropertySet[[#This Row],[AGE]] = "N/A", "N/A", _xlfn.IFS(PropertySet[[#This Row],[AGE]] &lt;= 25, "0-25 Years", PropertySet[[#This Row],[AGE]] &lt;= 50, "26-50 Years", PropertySet[[#This Row],[AGE]]&lt;=75, "51-75 Years", PropertySet[[#This Row],[AGE]]&lt;=100, "76-100 Years", PropertySet[[#This Row],[AGE]]&gt;100, "100+ Years"))</f>
        <v>N/A</v>
      </c>
      <c r="V2037" t="str" cm="1">
        <f t="array" ref="V20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037" t="s">
        <v>33</v>
      </c>
      <c r="X2037" t="s">
        <v>72</v>
      </c>
    </row>
    <row r="2038" spans="1:24" x14ac:dyDescent="0.3">
      <c r="A2038" t="s">
        <v>1999</v>
      </c>
      <c r="B2038" t="s">
        <v>1066</v>
      </c>
      <c r="C2038" t="s">
        <v>242</v>
      </c>
      <c r="D2038">
        <v>4</v>
      </c>
      <c r="E2038">
        <v>3152</v>
      </c>
      <c r="F2038">
        <v>70</v>
      </c>
      <c r="G2038" t="s">
        <v>6</v>
      </c>
      <c r="H2038" t="s">
        <v>1813</v>
      </c>
      <c r="I2038" t="s">
        <v>2103</v>
      </c>
      <c r="J2038" t="s">
        <v>6</v>
      </c>
      <c r="K2038">
        <v>10304</v>
      </c>
      <c r="L2038" s="25">
        <v>980000</v>
      </c>
      <c r="M2038" s="13">
        <v>45113</v>
      </c>
      <c r="N2038" s="1">
        <v>1</v>
      </c>
      <c r="O2038" s="1">
        <v>4</v>
      </c>
      <c r="P2038" s="1">
        <v>5</v>
      </c>
      <c r="Q2038" s="1">
        <v>4800</v>
      </c>
      <c r="R2038" s="1">
        <v>4789</v>
      </c>
      <c r="S2038">
        <v>1997</v>
      </c>
      <c r="T2038" s="29">
        <f>IF(TRIM(PropertySet[[#This Row],[YEAR BUILT]])="", "N/A", 2023-PropertySet[[#This Row],[YEAR BUILT]])</f>
        <v>26</v>
      </c>
      <c r="U2038" t="str" cm="1">
        <f t="array" ref="U2038">IF(PropertySet[[#This Row],[AGE]] = "N/A", "N/A", _xlfn.IFS(PropertySet[[#This Row],[AGE]] &lt;= 25, "0-25 Years", PropertySet[[#This Row],[AGE]] &lt;= 50, "26-50 Years", PropertySet[[#This Row],[AGE]]&lt;=75, "51-75 Years", PropertySet[[#This Row],[AGE]]&lt;=100, "76-100 Years", PropertySet[[#This Row],[AGE]]&gt;100, "100+ Years"))</f>
        <v>26-50 Years</v>
      </c>
      <c r="V2038" t="str" cm="1">
        <f t="array" ref="V20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38" t="s">
        <v>245</v>
      </c>
      <c r="X2038" t="s">
        <v>1813</v>
      </c>
    </row>
    <row r="2039" spans="1:24" x14ac:dyDescent="0.3">
      <c r="A2039" t="s">
        <v>1999</v>
      </c>
      <c r="B2039" t="s">
        <v>241</v>
      </c>
      <c r="C2039" t="s">
        <v>242</v>
      </c>
      <c r="D2039">
        <v>4</v>
      </c>
      <c r="E2039">
        <v>3181</v>
      </c>
      <c r="F2039">
        <v>10</v>
      </c>
      <c r="G2039" t="s">
        <v>6</v>
      </c>
      <c r="H2039" t="s">
        <v>901</v>
      </c>
      <c r="I2039" t="s">
        <v>2104</v>
      </c>
      <c r="J2039" t="s">
        <v>6</v>
      </c>
      <c r="K2039">
        <v>10304</v>
      </c>
      <c r="L2039" s="25">
        <v>1300000</v>
      </c>
      <c r="M2039" s="13">
        <v>45152</v>
      </c>
      <c r="N2039" s="1">
        <v>1</v>
      </c>
      <c r="O2039" s="1">
        <v>4</v>
      </c>
      <c r="P2039" s="1">
        <v>5</v>
      </c>
      <c r="Q2039" s="1">
        <v>6100</v>
      </c>
      <c r="R2039" s="1">
        <v>3300</v>
      </c>
      <c r="S2039">
        <v>1935</v>
      </c>
      <c r="T2039" s="29">
        <f>IF(TRIM(PropertySet[[#This Row],[YEAR BUILT]])="", "N/A", 2023-PropertySet[[#This Row],[YEAR BUILT]])</f>
        <v>88</v>
      </c>
      <c r="U2039" t="str" cm="1">
        <f t="array" ref="U2039">IF(PropertySet[[#This Row],[AGE]] = "N/A", "N/A", _xlfn.IFS(PropertySet[[#This Row],[AGE]] &lt;= 25, "0-25 Years", PropertySet[[#This Row],[AGE]] &lt;= 50, "26-50 Years", PropertySet[[#This Row],[AGE]]&lt;=75, "51-75 Years", PropertySet[[#This Row],[AGE]]&lt;=100, "76-100 Years", PropertySet[[#This Row],[AGE]]&gt;100, "100+ Years"))</f>
        <v>76-100 Years</v>
      </c>
      <c r="V2039" t="str" cm="1">
        <f t="array" ref="V20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039" t="s">
        <v>245</v>
      </c>
      <c r="X2039" t="s">
        <v>901</v>
      </c>
    </row>
    <row r="2040" spans="1:24" x14ac:dyDescent="0.3">
      <c r="A2040" t="s">
        <v>1999</v>
      </c>
      <c r="B2040" t="s">
        <v>241</v>
      </c>
      <c r="C2040" t="s">
        <v>242</v>
      </c>
      <c r="D2040">
        <v>4</v>
      </c>
      <c r="E2040">
        <v>3181</v>
      </c>
      <c r="F2040">
        <v>22</v>
      </c>
      <c r="G2040" t="s">
        <v>6</v>
      </c>
      <c r="H2040" t="s">
        <v>898</v>
      </c>
      <c r="I2040" t="s">
        <v>2105</v>
      </c>
      <c r="J2040" t="s">
        <v>6</v>
      </c>
      <c r="K2040">
        <v>10304</v>
      </c>
      <c r="L2040" s="25">
        <v>2950000</v>
      </c>
      <c r="M2040" s="13">
        <v>45154</v>
      </c>
      <c r="N2040" s="1">
        <v>0</v>
      </c>
      <c r="O2040" s="1">
        <v>3</v>
      </c>
      <c r="P2040" s="1">
        <v>3</v>
      </c>
      <c r="Q2040" s="1">
        <v>11314</v>
      </c>
      <c r="R2040" s="1">
        <v>4000</v>
      </c>
      <c r="S2040">
        <v>1977</v>
      </c>
      <c r="T2040" s="29">
        <f>IF(TRIM(PropertySet[[#This Row],[YEAR BUILT]])="", "N/A", 2023-PropertySet[[#This Row],[YEAR BUILT]])</f>
        <v>46</v>
      </c>
      <c r="U2040" t="str" cm="1">
        <f t="array" ref="U2040">IF(PropertySet[[#This Row],[AGE]] = "N/A", "N/A", _xlfn.IFS(PropertySet[[#This Row],[AGE]] &lt;= 25, "0-25 Years", PropertySet[[#This Row],[AGE]] &lt;= 50, "26-50 Years", PropertySet[[#This Row],[AGE]]&lt;=75, "51-75 Years", PropertySet[[#This Row],[AGE]]&lt;=100, "76-100 Years", PropertySet[[#This Row],[AGE]]&gt;100, "100+ Years"))</f>
        <v>26-50 Years</v>
      </c>
      <c r="V2040" t="str" cm="1">
        <f t="array" ref="V20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40" t="s">
        <v>245</v>
      </c>
      <c r="X2040" t="s">
        <v>898</v>
      </c>
    </row>
    <row r="2041" spans="1:24" x14ac:dyDescent="0.3">
      <c r="A2041" t="s">
        <v>1999</v>
      </c>
      <c r="B2041" t="s">
        <v>241</v>
      </c>
      <c r="C2041" t="s">
        <v>242</v>
      </c>
      <c r="D2041">
        <v>4</v>
      </c>
      <c r="E2041">
        <v>3229</v>
      </c>
      <c r="F2041">
        <v>68</v>
      </c>
      <c r="G2041" t="s">
        <v>6</v>
      </c>
      <c r="H2041" t="s">
        <v>898</v>
      </c>
      <c r="I2041" t="s">
        <v>2106</v>
      </c>
      <c r="J2041" t="s">
        <v>6</v>
      </c>
      <c r="K2041">
        <v>10305</v>
      </c>
      <c r="L2041" s="25">
        <v>2250000</v>
      </c>
      <c r="M2041" s="13">
        <v>45014</v>
      </c>
      <c r="N2041" s="1">
        <v>0</v>
      </c>
      <c r="O2041" s="1">
        <v>1</v>
      </c>
      <c r="P2041" s="1">
        <v>1</v>
      </c>
      <c r="Q2041" s="1">
        <v>2000</v>
      </c>
      <c r="R2041" s="1">
        <v>1000</v>
      </c>
      <c r="S2041">
        <v>1986</v>
      </c>
      <c r="T2041" s="29">
        <f>IF(TRIM(PropertySet[[#This Row],[YEAR BUILT]])="", "N/A", 2023-PropertySet[[#This Row],[YEAR BUILT]])</f>
        <v>37</v>
      </c>
      <c r="U2041" t="str" cm="1">
        <f t="array" ref="U2041">IF(PropertySet[[#This Row],[AGE]] = "N/A", "N/A", _xlfn.IFS(PropertySet[[#This Row],[AGE]] &lt;= 25, "0-25 Years", PropertySet[[#This Row],[AGE]] &lt;= 50, "26-50 Years", PropertySet[[#This Row],[AGE]]&lt;=75, "51-75 Years", PropertySet[[#This Row],[AGE]]&lt;=100, "76-100 Years", PropertySet[[#This Row],[AGE]]&gt;100, "100+ Years"))</f>
        <v>26-50 Years</v>
      </c>
      <c r="V2041" t="str" cm="1">
        <f t="array" ref="V20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41" t="s">
        <v>245</v>
      </c>
      <c r="X2041" t="s">
        <v>898</v>
      </c>
    </row>
    <row r="2042" spans="1:24" x14ac:dyDescent="0.3">
      <c r="A2042" t="s">
        <v>1999</v>
      </c>
      <c r="B2042" t="s">
        <v>241</v>
      </c>
      <c r="C2042" t="s">
        <v>242</v>
      </c>
      <c r="D2042">
        <v>4</v>
      </c>
      <c r="E2042">
        <v>3229</v>
      </c>
      <c r="F2042">
        <v>69</v>
      </c>
      <c r="G2042" t="s">
        <v>6</v>
      </c>
      <c r="H2042" t="s">
        <v>898</v>
      </c>
      <c r="I2042" t="s">
        <v>2107</v>
      </c>
      <c r="J2042" t="s">
        <v>6</v>
      </c>
      <c r="K2042">
        <v>10305</v>
      </c>
      <c r="L2042" s="25">
        <v>2250000</v>
      </c>
      <c r="M2042" s="13">
        <v>45014</v>
      </c>
      <c r="N2042" s="1">
        <v>0</v>
      </c>
      <c r="O2042" s="1">
        <v>1</v>
      </c>
      <c r="P2042" s="1">
        <v>1</v>
      </c>
      <c r="Q2042" s="1">
        <v>2000</v>
      </c>
      <c r="R2042" s="1">
        <v>1000</v>
      </c>
      <c r="S2042">
        <v>1986</v>
      </c>
      <c r="T2042" s="29">
        <f>IF(TRIM(PropertySet[[#This Row],[YEAR BUILT]])="", "N/A", 2023-PropertySet[[#This Row],[YEAR BUILT]])</f>
        <v>37</v>
      </c>
      <c r="U2042" t="str" cm="1">
        <f t="array" ref="U2042">IF(PropertySet[[#This Row],[AGE]] = "N/A", "N/A", _xlfn.IFS(PropertySet[[#This Row],[AGE]] &lt;= 25, "0-25 Years", PropertySet[[#This Row],[AGE]] &lt;= 50, "26-50 Years", PropertySet[[#This Row],[AGE]]&lt;=75, "51-75 Years", PropertySet[[#This Row],[AGE]]&lt;=100, "76-100 Years", PropertySet[[#This Row],[AGE]]&gt;100, "100+ Years"))</f>
        <v>26-50 Years</v>
      </c>
      <c r="V2042" t="str" cm="1">
        <f t="array" ref="V20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42" t="s">
        <v>245</v>
      </c>
      <c r="X2042" t="s">
        <v>898</v>
      </c>
    </row>
    <row r="2043" spans="1:24" x14ac:dyDescent="0.3">
      <c r="A2043" t="s">
        <v>1999</v>
      </c>
      <c r="B2043" t="s">
        <v>241</v>
      </c>
      <c r="C2043" t="s">
        <v>242</v>
      </c>
      <c r="D2043">
        <v>4</v>
      </c>
      <c r="E2043">
        <v>3229</v>
      </c>
      <c r="F2043">
        <v>70</v>
      </c>
      <c r="G2043" t="s">
        <v>6</v>
      </c>
      <c r="H2043" t="s">
        <v>898</v>
      </c>
      <c r="I2043" t="s">
        <v>2108</v>
      </c>
      <c r="J2043" t="s">
        <v>6</v>
      </c>
      <c r="K2043">
        <v>10305</v>
      </c>
      <c r="L2043" s="25">
        <v>2250000</v>
      </c>
      <c r="M2043" s="13">
        <v>45014</v>
      </c>
      <c r="N2043" s="1">
        <v>0</v>
      </c>
      <c r="O2043" s="1">
        <v>1</v>
      </c>
      <c r="P2043" s="1">
        <v>1</v>
      </c>
      <c r="Q2043" s="1">
        <v>2000</v>
      </c>
      <c r="R2043" s="1">
        <v>1000</v>
      </c>
      <c r="S2043">
        <v>1986</v>
      </c>
      <c r="T2043" s="29">
        <f>IF(TRIM(PropertySet[[#This Row],[YEAR BUILT]])="", "N/A", 2023-PropertySet[[#This Row],[YEAR BUILT]])</f>
        <v>37</v>
      </c>
      <c r="U2043" t="str" cm="1">
        <f t="array" ref="U2043">IF(PropertySet[[#This Row],[AGE]] = "N/A", "N/A", _xlfn.IFS(PropertySet[[#This Row],[AGE]] &lt;= 25, "0-25 Years", PropertySet[[#This Row],[AGE]] &lt;= 50, "26-50 Years", PropertySet[[#This Row],[AGE]]&lt;=75, "51-75 Years", PropertySet[[#This Row],[AGE]]&lt;=100, "76-100 Years", PropertySet[[#This Row],[AGE]]&gt;100, "100+ Years"))</f>
        <v>26-50 Years</v>
      </c>
      <c r="V2043" t="str" cm="1">
        <f t="array" ref="V20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43" t="s">
        <v>245</v>
      </c>
      <c r="X2043" t="s">
        <v>898</v>
      </c>
    </row>
    <row r="2044" spans="1:24" x14ac:dyDescent="0.3">
      <c r="A2044" t="s">
        <v>1999</v>
      </c>
      <c r="B2044" t="s">
        <v>241</v>
      </c>
      <c r="C2044" t="s">
        <v>242</v>
      </c>
      <c r="D2044">
        <v>4</v>
      </c>
      <c r="E2044">
        <v>3229</v>
      </c>
      <c r="F2044">
        <v>71</v>
      </c>
      <c r="G2044" t="s">
        <v>6</v>
      </c>
      <c r="H2044" t="s">
        <v>898</v>
      </c>
      <c r="I2044" t="s">
        <v>2109</v>
      </c>
      <c r="J2044" t="s">
        <v>6</v>
      </c>
      <c r="K2044">
        <v>10305</v>
      </c>
      <c r="L2044" s="25">
        <v>2250000</v>
      </c>
      <c r="M2044" s="13">
        <v>45014</v>
      </c>
      <c r="N2044" s="1">
        <v>0</v>
      </c>
      <c r="O2044" s="1">
        <v>1</v>
      </c>
      <c r="P2044" s="1">
        <v>1</v>
      </c>
      <c r="Q2044" s="1">
        <v>2000</v>
      </c>
      <c r="R2044" s="1">
        <v>1000</v>
      </c>
      <c r="S2044">
        <v>1986</v>
      </c>
      <c r="T2044" s="29">
        <f>IF(TRIM(PropertySet[[#This Row],[YEAR BUILT]])="", "N/A", 2023-PropertySet[[#This Row],[YEAR BUILT]])</f>
        <v>37</v>
      </c>
      <c r="U2044" t="str" cm="1">
        <f t="array" ref="U2044">IF(PropertySet[[#This Row],[AGE]] = "N/A", "N/A", _xlfn.IFS(PropertySet[[#This Row],[AGE]] &lt;= 25, "0-25 Years", PropertySet[[#This Row],[AGE]] &lt;= 50, "26-50 Years", PropertySet[[#This Row],[AGE]]&lt;=75, "51-75 Years", PropertySet[[#This Row],[AGE]]&lt;=100, "76-100 Years", PropertySet[[#This Row],[AGE]]&gt;100, "100+ Years"))</f>
        <v>26-50 Years</v>
      </c>
      <c r="V2044" t="str" cm="1">
        <f t="array" ref="V20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44" t="s">
        <v>245</v>
      </c>
      <c r="X2044" t="s">
        <v>898</v>
      </c>
    </row>
    <row r="2045" spans="1:24" x14ac:dyDescent="0.3">
      <c r="A2045" t="s">
        <v>1999</v>
      </c>
      <c r="B2045" t="s">
        <v>568</v>
      </c>
      <c r="C2045" t="s">
        <v>30</v>
      </c>
      <c r="D2045">
        <v>4</v>
      </c>
      <c r="E2045">
        <v>3151</v>
      </c>
      <c r="F2045">
        <v>1002</v>
      </c>
      <c r="G2045" t="s">
        <v>6</v>
      </c>
      <c r="H2045" t="s">
        <v>2110</v>
      </c>
      <c r="I2045" t="s">
        <v>2111</v>
      </c>
      <c r="J2045" t="s">
        <v>240</v>
      </c>
      <c r="K2045">
        <v>10304</v>
      </c>
      <c r="L2045" s="25">
        <v>0</v>
      </c>
      <c r="M2045" s="13">
        <v>45046</v>
      </c>
      <c r="O2045" s="1">
        <v>1</v>
      </c>
      <c r="P2045" s="1">
        <v>1</v>
      </c>
      <c r="S2045">
        <v>1965</v>
      </c>
      <c r="T2045" s="29">
        <f>IF(TRIM(PropertySet[[#This Row],[YEAR BUILT]])="", "N/A", 2023-PropertySet[[#This Row],[YEAR BUILT]])</f>
        <v>58</v>
      </c>
      <c r="U2045" t="str" cm="1">
        <f t="array" ref="U2045">IF(PropertySet[[#This Row],[AGE]] = "N/A", "N/A", _xlfn.IFS(PropertySet[[#This Row],[AGE]] &lt;= 25, "0-25 Years", PropertySet[[#This Row],[AGE]] &lt;= 50, "26-50 Years", PropertySet[[#This Row],[AGE]]&lt;=75, "51-75 Years", PropertySet[[#This Row],[AGE]]&lt;=100, "76-100 Years", PropertySet[[#This Row],[AGE]]&gt;100, "100+ Years"))</f>
        <v>51-75 Years</v>
      </c>
      <c r="V2045" t="str" cm="1">
        <f t="array" ref="V20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045" t="s">
        <v>245</v>
      </c>
      <c r="X2045" t="s">
        <v>2110</v>
      </c>
    </row>
    <row r="2046" spans="1:24" x14ac:dyDescent="0.3">
      <c r="A2046" t="s">
        <v>1999</v>
      </c>
      <c r="B2046" t="s">
        <v>568</v>
      </c>
      <c r="C2046" t="s">
        <v>30</v>
      </c>
      <c r="D2046">
        <v>4</v>
      </c>
      <c r="E2046">
        <v>3151</v>
      </c>
      <c r="F2046">
        <v>1003</v>
      </c>
      <c r="G2046" t="s">
        <v>6</v>
      </c>
      <c r="H2046" t="s">
        <v>2110</v>
      </c>
      <c r="I2046" t="s">
        <v>2112</v>
      </c>
      <c r="J2046" t="s">
        <v>2113</v>
      </c>
      <c r="K2046">
        <v>10304</v>
      </c>
      <c r="L2046" s="25">
        <v>0</v>
      </c>
      <c r="M2046" s="13">
        <v>45046</v>
      </c>
      <c r="O2046" s="1">
        <v>1</v>
      </c>
      <c r="P2046" s="1">
        <v>1</v>
      </c>
      <c r="S2046">
        <v>1965</v>
      </c>
      <c r="T2046" s="29">
        <f>IF(TRIM(PropertySet[[#This Row],[YEAR BUILT]])="", "N/A", 2023-PropertySet[[#This Row],[YEAR BUILT]])</f>
        <v>58</v>
      </c>
      <c r="U2046" t="str" cm="1">
        <f t="array" ref="U2046">IF(PropertySet[[#This Row],[AGE]] = "N/A", "N/A", _xlfn.IFS(PropertySet[[#This Row],[AGE]] &lt;= 25, "0-25 Years", PropertySet[[#This Row],[AGE]] &lt;= 50, "26-50 Years", PropertySet[[#This Row],[AGE]]&lt;=75, "51-75 Years", PropertySet[[#This Row],[AGE]]&lt;=100, "76-100 Years", PropertySet[[#This Row],[AGE]]&gt;100, "100+ Years"))</f>
        <v>51-75 Years</v>
      </c>
      <c r="V2046" t="str" cm="1">
        <f t="array" ref="V20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046" t="s">
        <v>245</v>
      </c>
      <c r="X2046" t="s">
        <v>2110</v>
      </c>
    </row>
    <row r="2047" spans="1:24" x14ac:dyDescent="0.3">
      <c r="A2047" t="s">
        <v>1999</v>
      </c>
      <c r="B2047" t="s">
        <v>568</v>
      </c>
      <c r="C2047" t="s">
        <v>30</v>
      </c>
      <c r="D2047">
        <v>4</v>
      </c>
      <c r="E2047">
        <v>3151</v>
      </c>
      <c r="F2047">
        <v>1005</v>
      </c>
      <c r="G2047" t="s">
        <v>6</v>
      </c>
      <c r="H2047" t="s">
        <v>2110</v>
      </c>
      <c r="I2047" t="s">
        <v>2114</v>
      </c>
      <c r="J2047" t="s">
        <v>2115</v>
      </c>
      <c r="K2047">
        <v>10304</v>
      </c>
      <c r="L2047" s="25">
        <v>0</v>
      </c>
      <c r="M2047" s="13">
        <v>45046</v>
      </c>
      <c r="O2047" s="1">
        <v>1</v>
      </c>
      <c r="P2047" s="1">
        <v>1</v>
      </c>
      <c r="S2047">
        <v>1965</v>
      </c>
      <c r="T2047" s="29">
        <f>IF(TRIM(PropertySet[[#This Row],[YEAR BUILT]])="", "N/A", 2023-PropertySet[[#This Row],[YEAR BUILT]])</f>
        <v>58</v>
      </c>
      <c r="U2047" t="str" cm="1">
        <f t="array" ref="U2047">IF(PropertySet[[#This Row],[AGE]] = "N/A", "N/A", _xlfn.IFS(PropertySet[[#This Row],[AGE]] &lt;= 25, "0-25 Years", PropertySet[[#This Row],[AGE]] &lt;= 50, "26-50 Years", PropertySet[[#This Row],[AGE]]&lt;=75, "51-75 Years", PropertySet[[#This Row],[AGE]]&lt;=100, "76-100 Years", PropertySet[[#This Row],[AGE]]&gt;100, "100+ Years"))</f>
        <v>51-75 Years</v>
      </c>
      <c r="V2047" t="str" cm="1">
        <f t="array" ref="V20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047" t="s">
        <v>245</v>
      </c>
      <c r="X2047" t="s">
        <v>2110</v>
      </c>
    </row>
    <row r="2048" spans="1:24" x14ac:dyDescent="0.3">
      <c r="A2048" t="s">
        <v>1999</v>
      </c>
      <c r="B2048" t="s">
        <v>568</v>
      </c>
      <c r="C2048" t="s">
        <v>30</v>
      </c>
      <c r="D2048">
        <v>4</v>
      </c>
      <c r="E2048">
        <v>3168</v>
      </c>
      <c r="F2048">
        <v>1023</v>
      </c>
      <c r="G2048" t="s">
        <v>6</v>
      </c>
      <c r="H2048" t="s">
        <v>2110</v>
      </c>
      <c r="I2048" t="s">
        <v>2116</v>
      </c>
      <c r="J2048" t="s">
        <v>2117</v>
      </c>
      <c r="K2048">
        <v>10304</v>
      </c>
      <c r="L2048" s="25">
        <v>460000</v>
      </c>
      <c r="M2048" s="13">
        <v>45287</v>
      </c>
      <c r="O2048" s="1">
        <v>1</v>
      </c>
      <c r="P2048" s="1">
        <v>1</v>
      </c>
      <c r="S2048">
        <v>1976</v>
      </c>
      <c r="T2048" s="29">
        <f>IF(TRIM(PropertySet[[#This Row],[YEAR BUILT]])="", "N/A", 2023-PropertySet[[#This Row],[YEAR BUILT]])</f>
        <v>47</v>
      </c>
      <c r="U2048" t="str" cm="1">
        <f t="array" ref="U2048">IF(PropertySet[[#This Row],[AGE]] = "N/A", "N/A", _xlfn.IFS(PropertySet[[#This Row],[AGE]] &lt;= 25, "0-25 Years", PropertySet[[#This Row],[AGE]] &lt;= 50, "26-50 Years", PropertySet[[#This Row],[AGE]]&lt;=75, "51-75 Years", PropertySet[[#This Row],[AGE]]&lt;=100, "76-100 Years", PropertySet[[#This Row],[AGE]]&gt;100, "100+ Years"))</f>
        <v>26-50 Years</v>
      </c>
      <c r="V2048" t="str" cm="1">
        <f t="array" ref="V20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48" t="s">
        <v>245</v>
      </c>
      <c r="X2048" t="s">
        <v>2110</v>
      </c>
    </row>
    <row r="2049" spans="1:24" x14ac:dyDescent="0.3">
      <c r="A2049" t="s">
        <v>2118</v>
      </c>
      <c r="B2049" t="s">
        <v>29</v>
      </c>
      <c r="C2049" t="s">
        <v>30</v>
      </c>
      <c r="D2049">
        <v>1</v>
      </c>
      <c r="E2049">
        <v>4447</v>
      </c>
      <c r="F2049">
        <v>27</v>
      </c>
      <c r="G2049" t="s">
        <v>6</v>
      </c>
      <c r="H2049" t="s">
        <v>44</v>
      </c>
      <c r="I2049" t="s">
        <v>2119</v>
      </c>
      <c r="J2049" t="s">
        <v>6</v>
      </c>
      <c r="K2049">
        <v>10306</v>
      </c>
      <c r="L2049" s="25">
        <v>310000</v>
      </c>
      <c r="M2049" s="13">
        <v>44939</v>
      </c>
      <c r="N2049" s="1">
        <v>1</v>
      </c>
      <c r="O2049" s="1">
        <v>0</v>
      </c>
      <c r="P2049" s="1">
        <v>1</v>
      </c>
      <c r="Q2049" s="1">
        <v>960</v>
      </c>
      <c r="R2049" s="1">
        <v>1152</v>
      </c>
      <c r="S2049">
        <v>1986</v>
      </c>
      <c r="T2049" s="29">
        <f>IF(TRIM(PropertySet[[#This Row],[YEAR BUILT]])="", "N/A", 2023-PropertySet[[#This Row],[YEAR BUILT]])</f>
        <v>37</v>
      </c>
      <c r="U2049" t="str" cm="1">
        <f t="array" ref="U2049">IF(PropertySet[[#This Row],[AGE]] = "N/A", "N/A", _xlfn.IFS(PropertySet[[#This Row],[AGE]] &lt;= 25, "0-25 Years", PropertySet[[#This Row],[AGE]] &lt;= 50, "26-50 Years", PropertySet[[#This Row],[AGE]]&lt;=75, "51-75 Years", PropertySet[[#This Row],[AGE]]&lt;=100, "76-100 Years", PropertySet[[#This Row],[AGE]]&gt;100, "100+ Years"))</f>
        <v>26-50 Years</v>
      </c>
      <c r="V2049" t="str" cm="1">
        <f t="array" ref="V20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49" t="s">
        <v>33</v>
      </c>
      <c r="X2049" t="s">
        <v>44</v>
      </c>
    </row>
    <row r="2050" spans="1:24" x14ac:dyDescent="0.3">
      <c r="A2050" t="s">
        <v>2118</v>
      </c>
      <c r="B2050" t="s">
        <v>29</v>
      </c>
      <c r="C2050" t="s">
        <v>30</v>
      </c>
      <c r="D2050">
        <v>1</v>
      </c>
      <c r="E2050">
        <v>4447</v>
      </c>
      <c r="F2050">
        <v>52</v>
      </c>
      <c r="G2050" t="s">
        <v>6</v>
      </c>
      <c r="H2050" t="s">
        <v>44</v>
      </c>
      <c r="I2050" t="s">
        <v>2120</v>
      </c>
      <c r="J2050" t="s">
        <v>6</v>
      </c>
      <c r="K2050">
        <v>10306</v>
      </c>
      <c r="L2050" s="25">
        <v>472500</v>
      </c>
      <c r="M2050" s="13">
        <v>45226</v>
      </c>
      <c r="N2050" s="1">
        <v>1</v>
      </c>
      <c r="O2050" s="1">
        <v>0</v>
      </c>
      <c r="P2050" s="1">
        <v>1</v>
      </c>
      <c r="Q2050" s="1">
        <v>1680</v>
      </c>
      <c r="R2050" s="1">
        <v>1320</v>
      </c>
      <c r="S2050">
        <v>1986</v>
      </c>
      <c r="T2050" s="29">
        <f>IF(TRIM(PropertySet[[#This Row],[YEAR BUILT]])="", "N/A", 2023-PropertySet[[#This Row],[YEAR BUILT]])</f>
        <v>37</v>
      </c>
      <c r="U2050" t="str" cm="1">
        <f t="array" ref="U2050">IF(PropertySet[[#This Row],[AGE]] = "N/A", "N/A", _xlfn.IFS(PropertySet[[#This Row],[AGE]] &lt;= 25, "0-25 Years", PropertySet[[#This Row],[AGE]] &lt;= 50, "26-50 Years", PropertySet[[#This Row],[AGE]]&lt;=75, "51-75 Years", PropertySet[[#This Row],[AGE]]&lt;=100, "76-100 Years", PropertySet[[#This Row],[AGE]]&gt;100, "100+ Years"))</f>
        <v>26-50 Years</v>
      </c>
      <c r="V2050" t="str" cm="1">
        <f t="array" ref="V20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50" t="s">
        <v>33</v>
      </c>
      <c r="X2050" t="s">
        <v>44</v>
      </c>
    </row>
    <row r="2051" spans="1:24" x14ac:dyDescent="0.3">
      <c r="A2051" t="s">
        <v>2118</v>
      </c>
      <c r="B2051" t="s">
        <v>29</v>
      </c>
      <c r="C2051" t="s">
        <v>30</v>
      </c>
      <c r="D2051">
        <v>1</v>
      </c>
      <c r="E2051">
        <v>4447</v>
      </c>
      <c r="F2051">
        <v>77</v>
      </c>
      <c r="G2051" t="s">
        <v>6</v>
      </c>
      <c r="H2051" t="s">
        <v>44</v>
      </c>
      <c r="I2051" t="s">
        <v>2121</v>
      </c>
      <c r="J2051" t="s">
        <v>6</v>
      </c>
      <c r="K2051">
        <v>10306</v>
      </c>
      <c r="L2051" s="25">
        <v>535000</v>
      </c>
      <c r="M2051" s="13">
        <v>45062</v>
      </c>
      <c r="N2051" s="1">
        <v>1</v>
      </c>
      <c r="O2051" s="1">
        <v>0</v>
      </c>
      <c r="P2051" s="1">
        <v>1</v>
      </c>
      <c r="Q2051" s="1">
        <v>1443</v>
      </c>
      <c r="R2051" s="1">
        <v>1320</v>
      </c>
      <c r="S2051">
        <v>1986</v>
      </c>
      <c r="T2051" s="29">
        <f>IF(TRIM(PropertySet[[#This Row],[YEAR BUILT]])="", "N/A", 2023-PropertySet[[#This Row],[YEAR BUILT]])</f>
        <v>37</v>
      </c>
      <c r="U2051" t="str" cm="1">
        <f t="array" ref="U2051">IF(PropertySet[[#This Row],[AGE]] = "N/A", "N/A", _xlfn.IFS(PropertySet[[#This Row],[AGE]] &lt;= 25, "0-25 Years", PropertySet[[#This Row],[AGE]] &lt;= 50, "26-50 Years", PropertySet[[#This Row],[AGE]]&lt;=75, "51-75 Years", PropertySet[[#This Row],[AGE]]&lt;=100, "76-100 Years", PropertySet[[#This Row],[AGE]]&gt;100, "100+ Years"))</f>
        <v>26-50 Years</v>
      </c>
      <c r="V2051" t="str" cm="1">
        <f t="array" ref="V20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51" t="s">
        <v>33</v>
      </c>
      <c r="X2051" t="s">
        <v>44</v>
      </c>
    </row>
    <row r="2052" spans="1:24" x14ac:dyDescent="0.3">
      <c r="A2052" t="s">
        <v>2118</v>
      </c>
      <c r="B2052" t="s">
        <v>29</v>
      </c>
      <c r="C2052" t="s">
        <v>30</v>
      </c>
      <c r="D2052">
        <v>1</v>
      </c>
      <c r="E2052">
        <v>4447</v>
      </c>
      <c r="F2052">
        <v>95</v>
      </c>
      <c r="G2052" t="s">
        <v>6</v>
      </c>
      <c r="H2052" t="s">
        <v>44</v>
      </c>
      <c r="I2052" t="s">
        <v>2122</v>
      </c>
      <c r="J2052" t="s">
        <v>6</v>
      </c>
      <c r="K2052">
        <v>10306</v>
      </c>
      <c r="L2052" s="25">
        <v>415000</v>
      </c>
      <c r="M2052" s="13">
        <v>45195</v>
      </c>
      <c r="N2052" s="1">
        <v>1</v>
      </c>
      <c r="O2052" s="1">
        <v>0</v>
      </c>
      <c r="P2052" s="1">
        <v>1</v>
      </c>
      <c r="Q2052" s="1">
        <v>936</v>
      </c>
      <c r="R2052" s="1">
        <v>1152</v>
      </c>
      <c r="S2052">
        <v>1986</v>
      </c>
      <c r="T2052" s="29">
        <f>IF(TRIM(PropertySet[[#This Row],[YEAR BUILT]])="", "N/A", 2023-PropertySet[[#This Row],[YEAR BUILT]])</f>
        <v>37</v>
      </c>
      <c r="U2052" t="str" cm="1">
        <f t="array" ref="U2052">IF(PropertySet[[#This Row],[AGE]] = "N/A", "N/A", _xlfn.IFS(PropertySet[[#This Row],[AGE]] &lt;= 25, "0-25 Years", PropertySet[[#This Row],[AGE]] &lt;= 50, "26-50 Years", PropertySet[[#This Row],[AGE]]&lt;=75, "51-75 Years", PropertySet[[#This Row],[AGE]]&lt;=100, "76-100 Years", PropertySet[[#This Row],[AGE]]&gt;100, "100+ Years"))</f>
        <v>26-50 Years</v>
      </c>
      <c r="V2052" t="str" cm="1">
        <f t="array" ref="V20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52" t="s">
        <v>33</v>
      </c>
      <c r="X2052" t="s">
        <v>44</v>
      </c>
    </row>
    <row r="2053" spans="1:24" x14ac:dyDescent="0.3">
      <c r="A2053" t="s">
        <v>2118</v>
      </c>
      <c r="B2053" t="s">
        <v>29</v>
      </c>
      <c r="C2053" t="s">
        <v>30</v>
      </c>
      <c r="D2053">
        <v>1</v>
      </c>
      <c r="E2053">
        <v>4465</v>
      </c>
      <c r="F2053">
        <v>32</v>
      </c>
      <c r="G2053" t="s">
        <v>6</v>
      </c>
      <c r="H2053" t="s">
        <v>44</v>
      </c>
      <c r="I2053" t="s">
        <v>2123</v>
      </c>
      <c r="J2053" t="s">
        <v>6</v>
      </c>
      <c r="K2053">
        <v>10306</v>
      </c>
      <c r="L2053" s="25">
        <v>595000</v>
      </c>
      <c r="M2053" s="13">
        <v>45211</v>
      </c>
      <c r="N2053" s="1">
        <v>1</v>
      </c>
      <c r="O2053" s="1">
        <v>0</v>
      </c>
      <c r="P2053" s="1">
        <v>1</v>
      </c>
      <c r="Q2053" s="1">
        <v>2450</v>
      </c>
      <c r="R2053" s="1">
        <v>1400</v>
      </c>
      <c r="S2053">
        <v>2003</v>
      </c>
      <c r="T2053" s="29">
        <f>IF(TRIM(PropertySet[[#This Row],[YEAR BUILT]])="", "N/A", 2023-PropertySet[[#This Row],[YEAR BUILT]])</f>
        <v>20</v>
      </c>
      <c r="U2053" t="str" cm="1">
        <f t="array" ref="U2053">IF(PropertySet[[#This Row],[AGE]] = "N/A", "N/A", _xlfn.IFS(PropertySet[[#This Row],[AGE]] &lt;= 25, "0-25 Years", PropertySet[[#This Row],[AGE]] &lt;= 50, "26-50 Years", PropertySet[[#This Row],[AGE]]&lt;=75, "51-75 Years", PropertySet[[#This Row],[AGE]]&lt;=100, "76-100 Years", PropertySet[[#This Row],[AGE]]&gt;100, "100+ Years"))</f>
        <v>0-25 Years</v>
      </c>
      <c r="V2053" t="str" cm="1">
        <f t="array" ref="V20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053" t="s">
        <v>33</v>
      </c>
      <c r="X2053" t="s">
        <v>44</v>
      </c>
    </row>
    <row r="2054" spans="1:24" x14ac:dyDescent="0.3">
      <c r="A2054" t="s">
        <v>2118</v>
      </c>
      <c r="B2054" t="s">
        <v>29</v>
      </c>
      <c r="C2054" t="s">
        <v>30</v>
      </c>
      <c r="D2054">
        <v>1</v>
      </c>
      <c r="E2054">
        <v>4466</v>
      </c>
      <c r="F2054">
        <v>14</v>
      </c>
      <c r="G2054" t="s">
        <v>6</v>
      </c>
      <c r="H2054" t="s">
        <v>44</v>
      </c>
      <c r="I2054" t="s">
        <v>2124</v>
      </c>
      <c r="J2054" t="s">
        <v>6</v>
      </c>
      <c r="K2054">
        <v>10306</v>
      </c>
      <c r="L2054" s="25">
        <v>0</v>
      </c>
      <c r="M2054" s="13">
        <v>45147</v>
      </c>
      <c r="N2054" s="1">
        <v>1</v>
      </c>
      <c r="O2054" s="1">
        <v>0</v>
      </c>
      <c r="P2054" s="1">
        <v>1</v>
      </c>
      <c r="Q2054" s="1">
        <v>3100</v>
      </c>
      <c r="R2054" s="1">
        <v>1410</v>
      </c>
      <c r="S2054">
        <v>2003</v>
      </c>
      <c r="T2054" s="29">
        <f>IF(TRIM(PropertySet[[#This Row],[YEAR BUILT]])="", "N/A", 2023-PropertySet[[#This Row],[YEAR BUILT]])</f>
        <v>20</v>
      </c>
      <c r="U2054" t="str" cm="1">
        <f t="array" ref="U2054">IF(PropertySet[[#This Row],[AGE]] = "N/A", "N/A", _xlfn.IFS(PropertySet[[#This Row],[AGE]] &lt;= 25, "0-25 Years", PropertySet[[#This Row],[AGE]] &lt;= 50, "26-50 Years", PropertySet[[#This Row],[AGE]]&lt;=75, "51-75 Years", PropertySet[[#This Row],[AGE]]&lt;=100, "76-100 Years", PropertySet[[#This Row],[AGE]]&gt;100, "100+ Years"))</f>
        <v>0-25 Years</v>
      </c>
      <c r="V2054" t="str" cm="1">
        <f t="array" ref="V20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054" t="s">
        <v>33</v>
      </c>
      <c r="X2054" t="s">
        <v>44</v>
      </c>
    </row>
    <row r="2055" spans="1:24" x14ac:dyDescent="0.3">
      <c r="A2055" t="s">
        <v>2118</v>
      </c>
      <c r="B2055" t="s">
        <v>29</v>
      </c>
      <c r="C2055" t="s">
        <v>30</v>
      </c>
      <c r="D2055">
        <v>1</v>
      </c>
      <c r="E2055">
        <v>4466</v>
      </c>
      <c r="F2055">
        <v>20</v>
      </c>
      <c r="G2055" t="s">
        <v>6</v>
      </c>
      <c r="H2055" t="s">
        <v>44</v>
      </c>
      <c r="I2055" t="s">
        <v>2125</v>
      </c>
      <c r="J2055" t="s">
        <v>6</v>
      </c>
      <c r="K2055">
        <v>10306</v>
      </c>
      <c r="L2055" s="25">
        <v>300000</v>
      </c>
      <c r="M2055" s="13">
        <v>45261</v>
      </c>
      <c r="N2055" s="1">
        <v>1</v>
      </c>
      <c r="O2055" s="1">
        <v>0</v>
      </c>
      <c r="P2055" s="1">
        <v>1</v>
      </c>
      <c r="Q2055" s="1">
        <v>1410</v>
      </c>
      <c r="R2055" s="1">
        <v>1250</v>
      </c>
      <c r="S2055">
        <v>2002</v>
      </c>
      <c r="T2055" s="29">
        <f>IF(TRIM(PropertySet[[#This Row],[YEAR BUILT]])="", "N/A", 2023-PropertySet[[#This Row],[YEAR BUILT]])</f>
        <v>21</v>
      </c>
      <c r="U2055" t="str" cm="1">
        <f t="array" ref="U2055">IF(PropertySet[[#This Row],[AGE]] = "N/A", "N/A", _xlfn.IFS(PropertySet[[#This Row],[AGE]] &lt;= 25, "0-25 Years", PropertySet[[#This Row],[AGE]] &lt;= 50, "26-50 Years", PropertySet[[#This Row],[AGE]]&lt;=75, "51-75 Years", PropertySet[[#This Row],[AGE]]&lt;=100, "76-100 Years", PropertySet[[#This Row],[AGE]]&gt;100, "100+ Years"))</f>
        <v>0-25 Years</v>
      </c>
      <c r="V2055" t="str" cm="1">
        <f t="array" ref="V20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055" t="s">
        <v>33</v>
      </c>
      <c r="X2055" t="s">
        <v>44</v>
      </c>
    </row>
    <row r="2056" spans="1:24" x14ac:dyDescent="0.3">
      <c r="A2056" t="s">
        <v>2118</v>
      </c>
      <c r="B2056" t="s">
        <v>29</v>
      </c>
      <c r="C2056" t="s">
        <v>30</v>
      </c>
      <c r="D2056">
        <v>1</v>
      </c>
      <c r="E2056">
        <v>4471</v>
      </c>
      <c r="F2056">
        <v>3</v>
      </c>
      <c r="G2056" t="s">
        <v>6</v>
      </c>
      <c r="H2056" t="s">
        <v>44</v>
      </c>
      <c r="I2056" t="s">
        <v>2126</v>
      </c>
      <c r="J2056" t="s">
        <v>6</v>
      </c>
      <c r="K2056">
        <v>10306</v>
      </c>
      <c r="L2056" s="25">
        <v>836000</v>
      </c>
      <c r="M2056" s="13">
        <v>45149</v>
      </c>
      <c r="N2056" s="1">
        <v>1</v>
      </c>
      <c r="O2056" s="1">
        <v>0</v>
      </c>
      <c r="P2056" s="1">
        <v>1</v>
      </c>
      <c r="Q2056" s="1">
        <v>2525</v>
      </c>
      <c r="R2056" s="1">
        <v>2288</v>
      </c>
      <c r="S2056">
        <v>1987</v>
      </c>
      <c r="T2056" s="29">
        <f>IF(TRIM(PropertySet[[#This Row],[YEAR BUILT]])="", "N/A", 2023-PropertySet[[#This Row],[YEAR BUILT]])</f>
        <v>36</v>
      </c>
      <c r="U2056" t="str" cm="1">
        <f t="array" ref="U2056">IF(PropertySet[[#This Row],[AGE]] = "N/A", "N/A", _xlfn.IFS(PropertySet[[#This Row],[AGE]] &lt;= 25, "0-25 Years", PropertySet[[#This Row],[AGE]] &lt;= 50, "26-50 Years", PropertySet[[#This Row],[AGE]]&lt;=75, "51-75 Years", PropertySet[[#This Row],[AGE]]&lt;=100, "76-100 Years", PropertySet[[#This Row],[AGE]]&gt;100, "100+ Years"))</f>
        <v>26-50 Years</v>
      </c>
      <c r="V2056" t="str" cm="1">
        <f t="array" ref="V20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56" t="s">
        <v>33</v>
      </c>
      <c r="X2056" t="s">
        <v>44</v>
      </c>
    </row>
    <row r="2057" spans="1:24" x14ac:dyDescent="0.3">
      <c r="A2057" t="s">
        <v>2118</v>
      </c>
      <c r="B2057" t="s">
        <v>29</v>
      </c>
      <c r="C2057" t="s">
        <v>30</v>
      </c>
      <c r="D2057">
        <v>1</v>
      </c>
      <c r="E2057">
        <v>4471</v>
      </c>
      <c r="F2057">
        <v>50</v>
      </c>
      <c r="G2057" t="s">
        <v>6</v>
      </c>
      <c r="H2057" t="s">
        <v>44</v>
      </c>
      <c r="I2057" t="s">
        <v>2127</v>
      </c>
      <c r="J2057" t="s">
        <v>6</v>
      </c>
      <c r="K2057">
        <v>10306</v>
      </c>
      <c r="L2057" s="25">
        <v>725000</v>
      </c>
      <c r="M2057" s="13">
        <v>45282</v>
      </c>
      <c r="N2057" s="1">
        <v>1</v>
      </c>
      <c r="O2057" s="1">
        <v>0</v>
      </c>
      <c r="P2057" s="1">
        <v>1</v>
      </c>
      <c r="Q2057" s="1">
        <v>2525</v>
      </c>
      <c r="R2057" s="1">
        <v>1100</v>
      </c>
      <c r="S2057">
        <v>1985</v>
      </c>
      <c r="T2057" s="29">
        <f>IF(TRIM(PropertySet[[#This Row],[YEAR BUILT]])="", "N/A", 2023-PropertySet[[#This Row],[YEAR BUILT]])</f>
        <v>38</v>
      </c>
      <c r="U2057" t="str" cm="1">
        <f t="array" ref="U2057">IF(PropertySet[[#This Row],[AGE]] = "N/A", "N/A", _xlfn.IFS(PropertySet[[#This Row],[AGE]] &lt;= 25, "0-25 Years", PropertySet[[#This Row],[AGE]] &lt;= 50, "26-50 Years", PropertySet[[#This Row],[AGE]]&lt;=75, "51-75 Years", PropertySet[[#This Row],[AGE]]&lt;=100, "76-100 Years", PropertySet[[#This Row],[AGE]]&gt;100, "100+ Years"))</f>
        <v>26-50 Years</v>
      </c>
      <c r="V2057" t="str" cm="1">
        <f t="array" ref="V20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57" t="s">
        <v>33</v>
      </c>
      <c r="X2057" t="s">
        <v>44</v>
      </c>
    </row>
    <row r="2058" spans="1:24" x14ac:dyDescent="0.3">
      <c r="A2058" t="s">
        <v>2118</v>
      </c>
      <c r="B2058" t="s">
        <v>29</v>
      </c>
      <c r="C2058" t="s">
        <v>30</v>
      </c>
      <c r="D2058">
        <v>1</v>
      </c>
      <c r="E2058">
        <v>4473</v>
      </c>
      <c r="F2058">
        <v>14</v>
      </c>
      <c r="G2058" t="s">
        <v>6</v>
      </c>
      <c r="H2058" t="s">
        <v>44</v>
      </c>
      <c r="I2058" t="s">
        <v>2128</v>
      </c>
      <c r="J2058" t="s">
        <v>6</v>
      </c>
      <c r="K2058">
        <v>10306</v>
      </c>
      <c r="L2058" s="25">
        <v>705000</v>
      </c>
      <c r="M2058" s="13">
        <v>44995</v>
      </c>
      <c r="N2058" s="1">
        <v>1</v>
      </c>
      <c r="O2058" s="1">
        <v>0</v>
      </c>
      <c r="P2058" s="1">
        <v>1</v>
      </c>
      <c r="Q2058" s="1">
        <v>2400</v>
      </c>
      <c r="R2058" s="1">
        <v>1611</v>
      </c>
      <c r="S2058">
        <v>1985</v>
      </c>
      <c r="T2058" s="29">
        <f>IF(TRIM(PropertySet[[#This Row],[YEAR BUILT]])="", "N/A", 2023-PropertySet[[#This Row],[YEAR BUILT]])</f>
        <v>38</v>
      </c>
      <c r="U2058" t="str" cm="1">
        <f t="array" ref="U2058">IF(PropertySet[[#This Row],[AGE]] = "N/A", "N/A", _xlfn.IFS(PropertySet[[#This Row],[AGE]] &lt;= 25, "0-25 Years", PropertySet[[#This Row],[AGE]] &lt;= 50, "26-50 Years", PropertySet[[#This Row],[AGE]]&lt;=75, "51-75 Years", PropertySet[[#This Row],[AGE]]&lt;=100, "76-100 Years", PropertySet[[#This Row],[AGE]]&gt;100, "100+ Years"))</f>
        <v>26-50 Years</v>
      </c>
      <c r="V2058" t="str" cm="1">
        <f t="array" ref="V20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58" t="s">
        <v>33</v>
      </c>
      <c r="X2058" t="s">
        <v>44</v>
      </c>
    </row>
    <row r="2059" spans="1:24" x14ac:dyDescent="0.3">
      <c r="A2059" t="s">
        <v>2118</v>
      </c>
      <c r="B2059" t="s">
        <v>29</v>
      </c>
      <c r="C2059" t="s">
        <v>30</v>
      </c>
      <c r="D2059">
        <v>1</v>
      </c>
      <c r="E2059">
        <v>4473</v>
      </c>
      <c r="F2059">
        <v>22</v>
      </c>
      <c r="G2059" t="s">
        <v>6</v>
      </c>
      <c r="H2059" t="s">
        <v>44</v>
      </c>
      <c r="I2059" t="s">
        <v>2129</v>
      </c>
      <c r="J2059" t="s">
        <v>6</v>
      </c>
      <c r="K2059">
        <v>10306</v>
      </c>
      <c r="L2059" s="25">
        <v>0</v>
      </c>
      <c r="M2059" s="13">
        <v>45035</v>
      </c>
      <c r="N2059" s="1">
        <v>1</v>
      </c>
      <c r="O2059" s="1">
        <v>0</v>
      </c>
      <c r="P2059" s="1">
        <v>1</v>
      </c>
      <c r="Q2059" s="1">
        <v>2400</v>
      </c>
      <c r="R2059" s="1">
        <v>1611</v>
      </c>
      <c r="S2059">
        <v>1985</v>
      </c>
      <c r="T2059" s="29">
        <f>IF(TRIM(PropertySet[[#This Row],[YEAR BUILT]])="", "N/A", 2023-PropertySet[[#This Row],[YEAR BUILT]])</f>
        <v>38</v>
      </c>
      <c r="U2059" t="str" cm="1">
        <f t="array" ref="U2059">IF(PropertySet[[#This Row],[AGE]] = "N/A", "N/A", _xlfn.IFS(PropertySet[[#This Row],[AGE]] &lt;= 25, "0-25 Years", PropertySet[[#This Row],[AGE]] &lt;= 50, "26-50 Years", PropertySet[[#This Row],[AGE]]&lt;=75, "51-75 Years", PropertySet[[#This Row],[AGE]]&lt;=100, "76-100 Years", PropertySet[[#This Row],[AGE]]&gt;100, "100+ Years"))</f>
        <v>26-50 Years</v>
      </c>
      <c r="V2059" t="str" cm="1">
        <f t="array" ref="V20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59" t="s">
        <v>33</v>
      </c>
      <c r="X2059" t="s">
        <v>44</v>
      </c>
    </row>
    <row r="2060" spans="1:24" x14ac:dyDescent="0.3">
      <c r="A2060" t="s">
        <v>2118</v>
      </c>
      <c r="B2060" t="s">
        <v>29</v>
      </c>
      <c r="C2060" t="s">
        <v>30</v>
      </c>
      <c r="D2060">
        <v>1</v>
      </c>
      <c r="E2060">
        <v>4474</v>
      </c>
      <c r="F2060">
        <v>24</v>
      </c>
      <c r="G2060" t="s">
        <v>6</v>
      </c>
      <c r="H2060" t="s">
        <v>44</v>
      </c>
      <c r="I2060" t="s">
        <v>2130</v>
      </c>
      <c r="J2060" t="s">
        <v>6</v>
      </c>
      <c r="K2060">
        <v>10306</v>
      </c>
      <c r="L2060" s="25">
        <v>800000</v>
      </c>
      <c r="M2060" s="13">
        <v>45189</v>
      </c>
      <c r="N2060" s="1">
        <v>1</v>
      </c>
      <c r="O2060" s="1">
        <v>0</v>
      </c>
      <c r="P2060" s="1">
        <v>1</v>
      </c>
      <c r="Q2060" s="1">
        <v>2471</v>
      </c>
      <c r="R2060" s="1">
        <v>1675</v>
      </c>
      <c r="S2060">
        <v>1986</v>
      </c>
      <c r="T2060" s="29">
        <f>IF(TRIM(PropertySet[[#This Row],[YEAR BUILT]])="", "N/A", 2023-PropertySet[[#This Row],[YEAR BUILT]])</f>
        <v>37</v>
      </c>
      <c r="U2060" t="str" cm="1">
        <f t="array" ref="U2060">IF(PropertySet[[#This Row],[AGE]] = "N/A", "N/A", _xlfn.IFS(PropertySet[[#This Row],[AGE]] &lt;= 25, "0-25 Years", PropertySet[[#This Row],[AGE]] &lt;= 50, "26-50 Years", PropertySet[[#This Row],[AGE]]&lt;=75, "51-75 Years", PropertySet[[#This Row],[AGE]]&lt;=100, "76-100 Years", PropertySet[[#This Row],[AGE]]&gt;100, "100+ Years"))</f>
        <v>26-50 Years</v>
      </c>
      <c r="V2060" t="str" cm="1">
        <f t="array" ref="V20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60" t="s">
        <v>33</v>
      </c>
      <c r="X2060" t="s">
        <v>44</v>
      </c>
    </row>
    <row r="2061" spans="1:24" x14ac:dyDescent="0.3">
      <c r="A2061" t="s">
        <v>2118</v>
      </c>
      <c r="B2061" t="s">
        <v>29</v>
      </c>
      <c r="C2061" t="s">
        <v>30</v>
      </c>
      <c r="D2061">
        <v>1</v>
      </c>
      <c r="E2061">
        <v>4474</v>
      </c>
      <c r="F2061">
        <v>43</v>
      </c>
      <c r="G2061" t="s">
        <v>6</v>
      </c>
      <c r="H2061" t="s">
        <v>44</v>
      </c>
      <c r="I2061" t="s">
        <v>2131</v>
      </c>
      <c r="J2061" t="s">
        <v>6</v>
      </c>
      <c r="K2061">
        <v>10306</v>
      </c>
      <c r="L2061" s="25">
        <v>753000</v>
      </c>
      <c r="M2061" s="13">
        <v>45236</v>
      </c>
      <c r="N2061" s="1">
        <v>1</v>
      </c>
      <c r="O2061" s="1">
        <v>0</v>
      </c>
      <c r="P2061" s="1">
        <v>1</v>
      </c>
      <c r="Q2061" s="1">
        <v>2525</v>
      </c>
      <c r="R2061" s="1">
        <v>1734</v>
      </c>
      <c r="S2061">
        <v>1986</v>
      </c>
      <c r="T2061" s="29">
        <f>IF(TRIM(PropertySet[[#This Row],[YEAR BUILT]])="", "N/A", 2023-PropertySet[[#This Row],[YEAR BUILT]])</f>
        <v>37</v>
      </c>
      <c r="U2061" t="str" cm="1">
        <f t="array" ref="U2061">IF(PropertySet[[#This Row],[AGE]] = "N/A", "N/A", _xlfn.IFS(PropertySet[[#This Row],[AGE]] &lt;= 25, "0-25 Years", PropertySet[[#This Row],[AGE]] &lt;= 50, "26-50 Years", PropertySet[[#This Row],[AGE]]&lt;=75, "51-75 Years", PropertySet[[#This Row],[AGE]]&lt;=100, "76-100 Years", PropertySet[[#This Row],[AGE]]&gt;100, "100+ Years"))</f>
        <v>26-50 Years</v>
      </c>
      <c r="V2061" t="str" cm="1">
        <f t="array" ref="V20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61" t="s">
        <v>33</v>
      </c>
      <c r="X2061" t="s">
        <v>44</v>
      </c>
    </row>
    <row r="2062" spans="1:24" x14ac:dyDescent="0.3">
      <c r="A2062" t="s">
        <v>2118</v>
      </c>
      <c r="B2062" t="s">
        <v>29</v>
      </c>
      <c r="C2062" t="s">
        <v>30</v>
      </c>
      <c r="D2062">
        <v>1</v>
      </c>
      <c r="E2062">
        <v>4474</v>
      </c>
      <c r="F2062">
        <v>77</v>
      </c>
      <c r="G2062" t="s">
        <v>6</v>
      </c>
      <c r="H2062" t="s">
        <v>44</v>
      </c>
      <c r="I2062" t="s">
        <v>2132</v>
      </c>
      <c r="J2062" t="s">
        <v>6</v>
      </c>
      <c r="K2062">
        <v>10306</v>
      </c>
      <c r="L2062" s="25">
        <v>800000</v>
      </c>
      <c r="M2062" s="13">
        <v>45069</v>
      </c>
      <c r="N2062" s="1">
        <v>1</v>
      </c>
      <c r="O2062" s="1">
        <v>0</v>
      </c>
      <c r="P2062" s="1">
        <v>1</v>
      </c>
      <c r="Q2062" s="1">
        <v>2700</v>
      </c>
      <c r="R2062" s="1">
        <v>1872</v>
      </c>
      <c r="S2062">
        <v>1986</v>
      </c>
      <c r="T2062" s="29">
        <f>IF(TRIM(PropertySet[[#This Row],[YEAR BUILT]])="", "N/A", 2023-PropertySet[[#This Row],[YEAR BUILT]])</f>
        <v>37</v>
      </c>
      <c r="U2062" t="str" cm="1">
        <f t="array" ref="U2062">IF(PropertySet[[#This Row],[AGE]] = "N/A", "N/A", _xlfn.IFS(PropertySet[[#This Row],[AGE]] &lt;= 25, "0-25 Years", PropertySet[[#This Row],[AGE]] &lt;= 50, "26-50 Years", PropertySet[[#This Row],[AGE]]&lt;=75, "51-75 Years", PropertySet[[#This Row],[AGE]]&lt;=100, "76-100 Years", PropertySet[[#This Row],[AGE]]&gt;100, "100+ Years"))</f>
        <v>26-50 Years</v>
      </c>
      <c r="V2062" t="str" cm="1">
        <f t="array" ref="V20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62" t="s">
        <v>33</v>
      </c>
      <c r="X2062" t="s">
        <v>44</v>
      </c>
    </row>
    <row r="2063" spans="1:24" x14ac:dyDescent="0.3">
      <c r="A2063" t="s">
        <v>2118</v>
      </c>
      <c r="B2063" t="s">
        <v>29</v>
      </c>
      <c r="C2063" t="s">
        <v>30</v>
      </c>
      <c r="D2063">
        <v>1</v>
      </c>
      <c r="E2063">
        <v>4477</v>
      </c>
      <c r="F2063">
        <v>14</v>
      </c>
      <c r="G2063" t="s">
        <v>6</v>
      </c>
      <c r="H2063" t="s">
        <v>44</v>
      </c>
      <c r="I2063" t="s">
        <v>2133</v>
      </c>
      <c r="J2063" t="s">
        <v>6</v>
      </c>
      <c r="K2063">
        <v>10306</v>
      </c>
      <c r="L2063" s="25">
        <v>0</v>
      </c>
      <c r="M2063" s="13">
        <v>45146</v>
      </c>
      <c r="N2063" s="1">
        <v>1</v>
      </c>
      <c r="O2063" s="1">
        <v>0</v>
      </c>
      <c r="P2063" s="1">
        <v>1</v>
      </c>
      <c r="Q2063" s="1">
        <v>2071</v>
      </c>
      <c r="R2063" s="1">
        <v>1484</v>
      </c>
      <c r="S2063">
        <v>1986</v>
      </c>
      <c r="T2063" s="29">
        <f>IF(TRIM(PropertySet[[#This Row],[YEAR BUILT]])="", "N/A", 2023-PropertySet[[#This Row],[YEAR BUILT]])</f>
        <v>37</v>
      </c>
      <c r="U2063" t="str" cm="1">
        <f t="array" ref="U2063">IF(PropertySet[[#This Row],[AGE]] = "N/A", "N/A", _xlfn.IFS(PropertySet[[#This Row],[AGE]] &lt;= 25, "0-25 Years", PropertySet[[#This Row],[AGE]] &lt;= 50, "26-50 Years", PropertySet[[#This Row],[AGE]]&lt;=75, "51-75 Years", PropertySet[[#This Row],[AGE]]&lt;=100, "76-100 Years", PropertySet[[#This Row],[AGE]]&gt;100, "100+ Years"))</f>
        <v>26-50 Years</v>
      </c>
      <c r="V2063" t="str" cm="1">
        <f t="array" ref="V20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63" t="s">
        <v>33</v>
      </c>
      <c r="X2063" t="s">
        <v>44</v>
      </c>
    </row>
    <row r="2064" spans="1:24" x14ac:dyDescent="0.3">
      <c r="A2064" t="s">
        <v>2118</v>
      </c>
      <c r="B2064" t="s">
        <v>29</v>
      </c>
      <c r="C2064" t="s">
        <v>30</v>
      </c>
      <c r="D2064">
        <v>1</v>
      </c>
      <c r="E2064">
        <v>4477</v>
      </c>
      <c r="F2064">
        <v>16</v>
      </c>
      <c r="G2064" t="s">
        <v>6</v>
      </c>
      <c r="H2064" t="s">
        <v>44</v>
      </c>
      <c r="I2064" t="s">
        <v>2134</v>
      </c>
      <c r="J2064" t="s">
        <v>6</v>
      </c>
      <c r="K2064">
        <v>10306</v>
      </c>
      <c r="L2064" s="25">
        <v>655000</v>
      </c>
      <c r="M2064" s="13">
        <v>45251</v>
      </c>
      <c r="N2064" s="1">
        <v>1</v>
      </c>
      <c r="O2064" s="1">
        <v>0</v>
      </c>
      <c r="P2064" s="1">
        <v>1</v>
      </c>
      <c r="Q2064" s="1">
        <v>2052</v>
      </c>
      <c r="R2064" s="1">
        <v>1484</v>
      </c>
      <c r="S2064">
        <v>1986</v>
      </c>
      <c r="T2064" s="29">
        <f>IF(TRIM(PropertySet[[#This Row],[YEAR BUILT]])="", "N/A", 2023-PropertySet[[#This Row],[YEAR BUILT]])</f>
        <v>37</v>
      </c>
      <c r="U2064" t="str" cm="1">
        <f t="array" ref="U2064">IF(PropertySet[[#This Row],[AGE]] = "N/A", "N/A", _xlfn.IFS(PropertySet[[#This Row],[AGE]] &lt;= 25, "0-25 Years", PropertySet[[#This Row],[AGE]] &lt;= 50, "26-50 Years", PropertySet[[#This Row],[AGE]]&lt;=75, "51-75 Years", PropertySet[[#This Row],[AGE]]&lt;=100, "76-100 Years", PropertySet[[#This Row],[AGE]]&gt;100, "100+ Years"))</f>
        <v>26-50 Years</v>
      </c>
      <c r="V2064" t="str" cm="1">
        <f t="array" ref="V20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64" t="s">
        <v>33</v>
      </c>
      <c r="X2064" t="s">
        <v>44</v>
      </c>
    </row>
    <row r="2065" spans="1:24" x14ac:dyDescent="0.3">
      <c r="A2065" t="s">
        <v>2118</v>
      </c>
      <c r="B2065" t="s">
        <v>29</v>
      </c>
      <c r="C2065" t="s">
        <v>30</v>
      </c>
      <c r="D2065">
        <v>1</v>
      </c>
      <c r="E2065">
        <v>4478</v>
      </c>
      <c r="F2065">
        <v>55</v>
      </c>
      <c r="G2065" t="s">
        <v>6</v>
      </c>
      <c r="H2065" t="s">
        <v>44</v>
      </c>
      <c r="I2065" t="s">
        <v>2135</v>
      </c>
      <c r="J2065" t="s">
        <v>6</v>
      </c>
      <c r="K2065">
        <v>10306</v>
      </c>
      <c r="L2065" s="25">
        <v>575000</v>
      </c>
      <c r="M2065" s="13">
        <v>45226</v>
      </c>
      <c r="N2065" s="1">
        <v>1</v>
      </c>
      <c r="O2065" s="1">
        <v>0</v>
      </c>
      <c r="P2065" s="1">
        <v>1</v>
      </c>
      <c r="Q2065" s="1">
        <v>3151</v>
      </c>
      <c r="R2065" s="1">
        <v>1140</v>
      </c>
      <c r="S2065">
        <v>1986</v>
      </c>
      <c r="T2065" s="29">
        <f>IF(TRIM(PropertySet[[#This Row],[YEAR BUILT]])="", "N/A", 2023-PropertySet[[#This Row],[YEAR BUILT]])</f>
        <v>37</v>
      </c>
      <c r="U2065" t="str" cm="1">
        <f t="array" ref="U2065">IF(PropertySet[[#This Row],[AGE]] = "N/A", "N/A", _xlfn.IFS(PropertySet[[#This Row],[AGE]] &lt;= 25, "0-25 Years", PropertySet[[#This Row],[AGE]] &lt;= 50, "26-50 Years", PropertySet[[#This Row],[AGE]]&lt;=75, "51-75 Years", PropertySet[[#This Row],[AGE]]&lt;=100, "76-100 Years", PropertySet[[#This Row],[AGE]]&gt;100, "100+ Years"))</f>
        <v>26-50 Years</v>
      </c>
      <c r="V2065" t="str" cm="1">
        <f t="array" ref="V20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65" t="s">
        <v>33</v>
      </c>
      <c r="X2065" t="s">
        <v>44</v>
      </c>
    </row>
    <row r="2066" spans="1:24" x14ac:dyDescent="0.3">
      <c r="A2066" t="s">
        <v>2118</v>
      </c>
      <c r="B2066" t="s">
        <v>29</v>
      </c>
      <c r="C2066" t="s">
        <v>30</v>
      </c>
      <c r="D2066">
        <v>1</v>
      </c>
      <c r="E2066">
        <v>4478</v>
      </c>
      <c r="F2066">
        <v>56</v>
      </c>
      <c r="G2066" t="s">
        <v>6</v>
      </c>
      <c r="H2066" t="s">
        <v>44</v>
      </c>
      <c r="I2066" t="s">
        <v>2136</v>
      </c>
      <c r="J2066" t="s">
        <v>6</v>
      </c>
      <c r="K2066">
        <v>10306</v>
      </c>
      <c r="L2066" s="25">
        <v>524400</v>
      </c>
      <c r="M2066" s="13">
        <v>45281</v>
      </c>
      <c r="N2066" s="1">
        <v>1</v>
      </c>
      <c r="O2066" s="1">
        <v>0</v>
      </c>
      <c r="P2066" s="1">
        <v>1</v>
      </c>
      <c r="Q2066" s="1">
        <v>2070</v>
      </c>
      <c r="R2066" s="1">
        <v>1140</v>
      </c>
      <c r="S2066">
        <v>1986</v>
      </c>
      <c r="T2066" s="29">
        <f>IF(TRIM(PropertySet[[#This Row],[YEAR BUILT]])="", "N/A", 2023-PropertySet[[#This Row],[YEAR BUILT]])</f>
        <v>37</v>
      </c>
      <c r="U2066" t="str" cm="1">
        <f t="array" ref="U2066">IF(PropertySet[[#This Row],[AGE]] = "N/A", "N/A", _xlfn.IFS(PropertySet[[#This Row],[AGE]] &lt;= 25, "0-25 Years", PropertySet[[#This Row],[AGE]] &lt;= 50, "26-50 Years", PropertySet[[#This Row],[AGE]]&lt;=75, "51-75 Years", PropertySet[[#This Row],[AGE]]&lt;=100, "76-100 Years", PropertySet[[#This Row],[AGE]]&gt;100, "100+ Years"))</f>
        <v>26-50 Years</v>
      </c>
      <c r="V2066" t="str" cm="1">
        <f t="array" ref="V20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66" t="s">
        <v>33</v>
      </c>
      <c r="X2066" t="s">
        <v>44</v>
      </c>
    </row>
    <row r="2067" spans="1:24" x14ac:dyDescent="0.3">
      <c r="A2067" t="s">
        <v>2118</v>
      </c>
      <c r="B2067" t="s">
        <v>29</v>
      </c>
      <c r="C2067" t="s">
        <v>30</v>
      </c>
      <c r="D2067">
        <v>1</v>
      </c>
      <c r="E2067">
        <v>4478</v>
      </c>
      <c r="F2067">
        <v>60</v>
      </c>
      <c r="G2067" t="s">
        <v>6</v>
      </c>
      <c r="H2067" t="s">
        <v>44</v>
      </c>
      <c r="I2067" t="s">
        <v>2137</v>
      </c>
      <c r="J2067" t="s">
        <v>6</v>
      </c>
      <c r="K2067">
        <v>10306</v>
      </c>
      <c r="L2067" s="25">
        <v>0</v>
      </c>
      <c r="M2067" s="13">
        <v>45217</v>
      </c>
      <c r="N2067" s="1">
        <v>1</v>
      </c>
      <c r="O2067" s="1">
        <v>0</v>
      </c>
      <c r="P2067" s="1">
        <v>1</v>
      </c>
      <c r="Q2067" s="1">
        <v>1232</v>
      </c>
      <c r="R2067" s="1">
        <v>1350</v>
      </c>
      <c r="S2067">
        <v>1986</v>
      </c>
      <c r="T2067" s="29">
        <f>IF(TRIM(PropertySet[[#This Row],[YEAR BUILT]])="", "N/A", 2023-PropertySet[[#This Row],[YEAR BUILT]])</f>
        <v>37</v>
      </c>
      <c r="U2067" t="str" cm="1">
        <f t="array" ref="U2067">IF(PropertySet[[#This Row],[AGE]] = "N/A", "N/A", _xlfn.IFS(PropertySet[[#This Row],[AGE]] &lt;= 25, "0-25 Years", PropertySet[[#This Row],[AGE]] &lt;= 50, "26-50 Years", PropertySet[[#This Row],[AGE]]&lt;=75, "51-75 Years", PropertySet[[#This Row],[AGE]]&lt;=100, "76-100 Years", PropertySet[[#This Row],[AGE]]&gt;100, "100+ Years"))</f>
        <v>26-50 Years</v>
      </c>
      <c r="V2067" t="str" cm="1">
        <f t="array" ref="V20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67" t="s">
        <v>33</v>
      </c>
      <c r="X2067" t="s">
        <v>44</v>
      </c>
    </row>
    <row r="2068" spans="1:24" x14ac:dyDescent="0.3">
      <c r="A2068" t="s">
        <v>2118</v>
      </c>
      <c r="B2068" t="s">
        <v>29</v>
      </c>
      <c r="C2068" t="s">
        <v>30</v>
      </c>
      <c r="D2068">
        <v>1</v>
      </c>
      <c r="E2068">
        <v>4478</v>
      </c>
      <c r="F2068">
        <v>67</v>
      </c>
      <c r="G2068" t="s">
        <v>6</v>
      </c>
      <c r="H2068" t="s">
        <v>44</v>
      </c>
      <c r="I2068" t="s">
        <v>2138</v>
      </c>
      <c r="J2068" t="s">
        <v>6</v>
      </c>
      <c r="K2068">
        <v>10306</v>
      </c>
      <c r="L2068" s="25">
        <v>551000</v>
      </c>
      <c r="M2068" s="13">
        <v>45147</v>
      </c>
      <c r="N2068" s="1">
        <v>1</v>
      </c>
      <c r="O2068" s="1">
        <v>0</v>
      </c>
      <c r="P2068" s="1">
        <v>1</v>
      </c>
      <c r="Q2068" s="1">
        <v>1650</v>
      </c>
      <c r="R2068" s="1">
        <v>1350</v>
      </c>
      <c r="S2068">
        <v>1986</v>
      </c>
      <c r="T2068" s="29">
        <f>IF(TRIM(PropertySet[[#This Row],[YEAR BUILT]])="", "N/A", 2023-PropertySet[[#This Row],[YEAR BUILT]])</f>
        <v>37</v>
      </c>
      <c r="U2068" t="str" cm="1">
        <f t="array" ref="U2068">IF(PropertySet[[#This Row],[AGE]] = "N/A", "N/A", _xlfn.IFS(PropertySet[[#This Row],[AGE]] &lt;= 25, "0-25 Years", PropertySet[[#This Row],[AGE]] &lt;= 50, "26-50 Years", PropertySet[[#This Row],[AGE]]&lt;=75, "51-75 Years", PropertySet[[#This Row],[AGE]]&lt;=100, "76-100 Years", PropertySet[[#This Row],[AGE]]&gt;100, "100+ Years"))</f>
        <v>26-50 Years</v>
      </c>
      <c r="V2068" t="str" cm="1">
        <f t="array" ref="V20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68" t="s">
        <v>33</v>
      </c>
      <c r="X2068" t="s">
        <v>44</v>
      </c>
    </row>
    <row r="2069" spans="1:24" x14ac:dyDescent="0.3">
      <c r="A2069" t="s">
        <v>2118</v>
      </c>
      <c r="B2069" t="s">
        <v>29</v>
      </c>
      <c r="C2069" t="s">
        <v>30</v>
      </c>
      <c r="D2069">
        <v>1</v>
      </c>
      <c r="E2069">
        <v>4478</v>
      </c>
      <c r="F2069">
        <v>87</v>
      </c>
      <c r="G2069" t="s">
        <v>6</v>
      </c>
      <c r="H2069" t="s">
        <v>44</v>
      </c>
      <c r="I2069" t="s">
        <v>2139</v>
      </c>
      <c r="J2069" t="s">
        <v>6</v>
      </c>
      <c r="K2069">
        <v>10306</v>
      </c>
      <c r="L2069" s="25">
        <v>588000</v>
      </c>
      <c r="M2069" s="13">
        <v>45090</v>
      </c>
      <c r="N2069" s="1">
        <v>1</v>
      </c>
      <c r="O2069" s="1">
        <v>0</v>
      </c>
      <c r="P2069" s="1">
        <v>1</v>
      </c>
      <c r="Q2069" s="1">
        <v>3040</v>
      </c>
      <c r="R2069" s="1">
        <v>1350</v>
      </c>
      <c r="S2069">
        <v>1988</v>
      </c>
      <c r="T2069" s="29">
        <f>IF(TRIM(PropertySet[[#This Row],[YEAR BUILT]])="", "N/A", 2023-PropertySet[[#This Row],[YEAR BUILT]])</f>
        <v>35</v>
      </c>
      <c r="U2069" t="str" cm="1">
        <f t="array" ref="U2069">IF(PropertySet[[#This Row],[AGE]] = "N/A", "N/A", _xlfn.IFS(PropertySet[[#This Row],[AGE]] &lt;= 25, "0-25 Years", PropertySet[[#This Row],[AGE]] &lt;= 50, "26-50 Years", PropertySet[[#This Row],[AGE]]&lt;=75, "51-75 Years", PropertySet[[#This Row],[AGE]]&lt;=100, "76-100 Years", PropertySet[[#This Row],[AGE]]&gt;100, "100+ Years"))</f>
        <v>26-50 Years</v>
      </c>
      <c r="V2069" t="str" cm="1">
        <f t="array" ref="V20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69" t="s">
        <v>33</v>
      </c>
      <c r="X2069" t="s">
        <v>44</v>
      </c>
    </row>
    <row r="2070" spans="1:24" x14ac:dyDescent="0.3">
      <c r="A2070" t="s">
        <v>2118</v>
      </c>
      <c r="B2070" t="s">
        <v>29</v>
      </c>
      <c r="C2070" t="s">
        <v>30</v>
      </c>
      <c r="D2070">
        <v>1</v>
      </c>
      <c r="E2070">
        <v>4478</v>
      </c>
      <c r="F2070">
        <v>229</v>
      </c>
      <c r="G2070" t="s">
        <v>6</v>
      </c>
      <c r="H2070" t="s">
        <v>44</v>
      </c>
      <c r="I2070" t="s">
        <v>2140</v>
      </c>
      <c r="J2070" t="s">
        <v>6</v>
      </c>
      <c r="K2070">
        <v>10306</v>
      </c>
      <c r="L2070" s="25">
        <v>528320</v>
      </c>
      <c r="M2070" s="13">
        <v>45177</v>
      </c>
      <c r="N2070" s="1">
        <v>1</v>
      </c>
      <c r="O2070" s="1">
        <v>0</v>
      </c>
      <c r="P2070" s="1">
        <v>1</v>
      </c>
      <c r="Q2070" s="1">
        <v>1584</v>
      </c>
      <c r="R2070" s="1">
        <v>1404</v>
      </c>
      <c r="S2070">
        <v>1986</v>
      </c>
      <c r="T2070" s="29">
        <f>IF(TRIM(PropertySet[[#This Row],[YEAR BUILT]])="", "N/A", 2023-PropertySet[[#This Row],[YEAR BUILT]])</f>
        <v>37</v>
      </c>
      <c r="U2070" t="str" cm="1">
        <f t="array" ref="U2070">IF(PropertySet[[#This Row],[AGE]] = "N/A", "N/A", _xlfn.IFS(PropertySet[[#This Row],[AGE]] &lt;= 25, "0-25 Years", PropertySet[[#This Row],[AGE]] &lt;= 50, "26-50 Years", PropertySet[[#This Row],[AGE]]&lt;=75, "51-75 Years", PropertySet[[#This Row],[AGE]]&lt;=100, "76-100 Years", PropertySet[[#This Row],[AGE]]&gt;100, "100+ Years"))</f>
        <v>26-50 Years</v>
      </c>
      <c r="V2070" t="str" cm="1">
        <f t="array" ref="V20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70" t="s">
        <v>33</v>
      </c>
      <c r="X2070" t="s">
        <v>44</v>
      </c>
    </row>
    <row r="2071" spans="1:24" x14ac:dyDescent="0.3">
      <c r="A2071" t="s">
        <v>2118</v>
      </c>
      <c r="B2071" t="s">
        <v>29</v>
      </c>
      <c r="C2071" t="s">
        <v>30</v>
      </c>
      <c r="D2071">
        <v>1</v>
      </c>
      <c r="E2071">
        <v>4478</v>
      </c>
      <c r="F2071">
        <v>420</v>
      </c>
      <c r="G2071" t="s">
        <v>6</v>
      </c>
      <c r="H2071" t="s">
        <v>44</v>
      </c>
      <c r="I2071" t="s">
        <v>2141</v>
      </c>
      <c r="J2071" t="s">
        <v>6</v>
      </c>
      <c r="K2071">
        <v>10306</v>
      </c>
      <c r="L2071" s="25">
        <v>450000</v>
      </c>
      <c r="M2071" s="13">
        <v>45012</v>
      </c>
      <c r="N2071" s="1">
        <v>1</v>
      </c>
      <c r="O2071" s="1">
        <v>0</v>
      </c>
      <c r="P2071" s="1">
        <v>1</v>
      </c>
      <c r="Q2071" s="1">
        <v>688</v>
      </c>
      <c r="R2071" s="1">
        <v>1308</v>
      </c>
      <c r="S2071">
        <v>1988</v>
      </c>
      <c r="T2071" s="29">
        <f>IF(TRIM(PropertySet[[#This Row],[YEAR BUILT]])="", "N/A", 2023-PropertySet[[#This Row],[YEAR BUILT]])</f>
        <v>35</v>
      </c>
      <c r="U2071" t="str" cm="1">
        <f t="array" ref="U2071">IF(PropertySet[[#This Row],[AGE]] = "N/A", "N/A", _xlfn.IFS(PropertySet[[#This Row],[AGE]] &lt;= 25, "0-25 Years", PropertySet[[#This Row],[AGE]] &lt;= 50, "26-50 Years", PropertySet[[#This Row],[AGE]]&lt;=75, "51-75 Years", PropertySet[[#This Row],[AGE]]&lt;=100, "76-100 Years", PropertySet[[#This Row],[AGE]]&gt;100, "100+ Years"))</f>
        <v>26-50 Years</v>
      </c>
      <c r="V2071" t="str" cm="1">
        <f t="array" ref="V20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71" t="s">
        <v>33</v>
      </c>
      <c r="X2071" t="s">
        <v>44</v>
      </c>
    </row>
    <row r="2072" spans="1:24" x14ac:dyDescent="0.3">
      <c r="A2072" t="s">
        <v>2118</v>
      </c>
      <c r="B2072" t="s">
        <v>29</v>
      </c>
      <c r="C2072" t="s">
        <v>30</v>
      </c>
      <c r="D2072">
        <v>1</v>
      </c>
      <c r="E2072">
        <v>4478</v>
      </c>
      <c r="F2072">
        <v>422</v>
      </c>
      <c r="G2072" t="s">
        <v>6</v>
      </c>
      <c r="H2072" t="s">
        <v>44</v>
      </c>
      <c r="I2072" t="s">
        <v>2142</v>
      </c>
      <c r="J2072" t="s">
        <v>6</v>
      </c>
      <c r="K2072">
        <v>10306</v>
      </c>
      <c r="L2072" s="25">
        <v>498900</v>
      </c>
      <c r="M2072" s="13">
        <v>45099</v>
      </c>
      <c r="N2072" s="1">
        <v>1</v>
      </c>
      <c r="O2072" s="1">
        <v>0</v>
      </c>
      <c r="P2072" s="1">
        <v>1</v>
      </c>
      <c r="Q2072" s="1">
        <v>688</v>
      </c>
      <c r="R2072" s="1">
        <v>1308</v>
      </c>
      <c r="S2072">
        <v>1988</v>
      </c>
      <c r="T2072" s="29">
        <f>IF(TRIM(PropertySet[[#This Row],[YEAR BUILT]])="", "N/A", 2023-PropertySet[[#This Row],[YEAR BUILT]])</f>
        <v>35</v>
      </c>
      <c r="U2072" t="str" cm="1">
        <f t="array" ref="U2072">IF(PropertySet[[#This Row],[AGE]] = "N/A", "N/A", _xlfn.IFS(PropertySet[[#This Row],[AGE]] &lt;= 25, "0-25 Years", PropertySet[[#This Row],[AGE]] &lt;= 50, "26-50 Years", PropertySet[[#This Row],[AGE]]&lt;=75, "51-75 Years", PropertySet[[#This Row],[AGE]]&lt;=100, "76-100 Years", PropertySet[[#This Row],[AGE]]&gt;100, "100+ Years"))</f>
        <v>26-50 Years</v>
      </c>
      <c r="V2072" t="str" cm="1">
        <f t="array" ref="V20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72" t="s">
        <v>33</v>
      </c>
      <c r="X2072" t="s">
        <v>44</v>
      </c>
    </row>
    <row r="2073" spans="1:24" x14ac:dyDescent="0.3">
      <c r="A2073" t="s">
        <v>2118</v>
      </c>
      <c r="B2073" t="s">
        <v>29</v>
      </c>
      <c r="C2073" t="s">
        <v>30</v>
      </c>
      <c r="D2073">
        <v>1</v>
      </c>
      <c r="E2073">
        <v>4478</v>
      </c>
      <c r="F2073">
        <v>433</v>
      </c>
      <c r="G2073" t="s">
        <v>6</v>
      </c>
      <c r="H2073" t="s">
        <v>44</v>
      </c>
      <c r="I2073" t="s">
        <v>2143</v>
      </c>
      <c r="J2073" t="s">
        <v>6</v>
      </c>
      <c r="K2073">
        <v>10306</v>
      </c>
      <c r="L2073" s="25">
        <v>467500</v>
      </c>
      <c r="M2073" s="13">
        <v>45187</v>
      </c>
      <c r="N2073" s="1">
        <v>1</v>
      </c>
      <c r="O2073" s="1">
        <v>0</v>
      </c>
      <c r="P2073" s="1">
        <v>1</v>
      </c>
      <c r="Q2073" s="1">
        <v>688</v>
      </c>
      <c r="R2073" s="1">
        <v>935</v>
      </c>
      <c r="S2073">
        <v>1990</v>
      </c>
      <c r="T2073" s="29">
        <f>IF(TRIM(PropertySet[[#This Row],[YEAR BUILT]])="", "N/A", 2023-PropertySet[[#This Row],[YEAR BUILT]])</f>
        <v>33</v>
      </c>
      <c r="U2073" t="str" cm="1">
        <f t="array" ref="U2073">IF(PropertySet[[#This Row],[AGE]] = "N/A", "N/A", _xlfn.IFS(PropertySet[[#This Row],[AGE]] &lt;= 25, "0-25 Years", PropertySet[[#This Row],[AGE]] &lt;= 50, "26-50 Years", PropertySet[[#This Row],[AGE]]&lt;=75, "51-75 Years", PropertySet[[#This Row],[AGE]]&lt;=100, "76-100 Years", PropertySet[[#This Row],[AGE]]&gt;100, "100+ Years"))</f>
        <v>26-50 Years</v>
      </c>
      <c r="V2073" t="str" cm="1">
        <f t="array" ref="V20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73" t="s">
        <v>33</v>
      </c>
      <c r="X2073" t="s">
        <v>44</v>
      </c>
    </row>
    <row r="2074" spans="1:24" x14ac:dyDescent="0.3">
      <c r="A2074" t="s">
        <v>2118</v>
      </c>
      <c r="B2074" t="s">
        <v>29</v>
      </c>
      <c r="C2074" t="s">
        <v>30</v>
      </c>
      <c r="D2074">
        <v>1</v>
      </c>
      <c r="E2074">
        <v>4478</v>
      </c>
      <c r="F2074">
        <v>486</v>
      </c>
      <c r="G2074" t="s">
        <v>6</v>
      </c>
      <c r="H2074" t="s">
        <v>44</v>
      </c>
      <c r="I2074" t="s">
        <v>2144</v>
      </c>
      <c r="J2074" t="s">
        <v>6</v>
      </c>
      <c r="K2074">
        <v>10306</v>
      </c>
      <c r="L2074" s="25">
        <v>285000</v>
      </c>
      <c r="M2074" s="13">
        <v>45133</v>
      </c>
      <c r="N2074" s="1">
        <v>1</v>
      </c>
      <c r="O2074" s="1">
        <v>0</v>
      </c>
      <c r="P2074" s="1">
        <v>1</v>
      </c>
      <c r="Q2074" s="1">
        <v>688</v>
      </c>
      <c r="R2074" s="1">
        <v>1056</v>
      </c>
      <c r="S2074">
        <v>1988</v>
      </c>
      <c r="T2074" s="29">
        <f>IF(TRIM(PropertySet[[#This Row],[YEAR BUILT]])="", "N/A", 2023-PropertySet[[#This Row],[YEAR BUILT]])</f>
        <v>35</v>
      </c>
      <c r="U2074" t="str" cm="1">
        <f t="array" ref="U2074">IF(PropertySet[[#This Row],[AGE]] = "N/A", "N/A", _xlfn.IFS(PropertySet[[#This Row],[AGE]] &lt;= 25, "0-25 Years", PropertySet[[#This Row],[AGE]] &lt;= 50, "26-50 Years", PropertySet[[#This Row],[AGE]]&lt;=75, "51-75 Years", PropertySet[[#This Row],[AGE]]&lt;=100, "76-100 Years", PropertySet[[#This Row],[AGE]]&gt;100, "100+ Years"))</f>
        <v>26-50 Years</v>
      </c>
      <c r="V2074" t="str" cm="1">
        <f t="array" ref="V20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74" t="s">
        <v>33</v>
      </c>
      <c r="X2074" t="s">
        <v>44</v>
      </c>
    </row>
    <row r="2075" spans="1:24" x14ac:dyDescent="0.3">
      <c r="A2075" t="s">
        <v>2118</v>
      </c>
      <c r="B2075" t="s">
        <v>29</v>
      </c>
      <c r="C2075" t="s">
        <v>30</v>
      </c>
      <c r="D2075">
        <v>1</v>
      </c>
      <c r="E2075">
        <v>4478</v>
      </c>
      <c r="F2075">
        <v>611</v>
      </c>
      <c r="G2075" t="s">
        <v>6</v>
      </c>
      <c r="H2075" t="s">
        <v>44</v>
      </c>
      <c r="I2075" t="s">
        <v>2145</v>
      </c>
      <c r="J2075" t="s">
        <v>6</v>
      </c>
      <c r="K2075">
        <v>10306</v>
      </c>
      <c r="L2075" s="25">
        <v>478800</v>
      </c>
      <c r="M2075" s="13">
        <v>45141</v>
      </c>
      <c r="N2075" s="1">
        <v>1</v>
      </c>
      <c r="O2075" s="1">
        <v>0</v>
      </c>
      <c r="P2075" s="1">
        <v>1</v>
      </c>
      <c r="Q2075" s="1">
        <v>500</v>
      </c>
      <c r="R2075" s="1">
        <v>1240</v>
      </c>
      <c r="S2075">
        <v>1996</v>
      </c>
      <c r="T2075" s="29">
        <f>IF(TRIM(PropertySet[[#This Row],[YEAR BUILT]])="", "N/A", 2023-PropertySet[[#This Row],[YEAR BUILT]])</f>
        <v>27</v>
      </c>
      <c r="U2075" t="str" cm="1">
        <f t="array" ref="U2075">IF(PropertySet[[#This Row],[AGE]] = "N/A", "N/A", _xlfn.IFS(PropertySet[[#This Row],[AGE]] &lt;= 25, "0-25 Years", PropertySet[[#This Row],[AGE]] &lt;= 50, "26-50 Years", PropertySet[[#This Row],[AGE]]&lt;=75, "51-75 Years", PropertySet[[#This Row],[AGE]]&lt;=100, "76-100 Years", PropertySet[[#This Row],[AGE]]&gt;100, "100+ Years"))</f>
        <v>26-50 Years</v>
      </c>
      <c r="V2075" t="str" cm="1">
        <f t="array" ref="V20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75" t="s">
        <v>33</v>
      </c>
      <c r="X2075" t="s">
        <v>44</v>
      </c>
    </row>
    <row r="2076" spans="1:24" x14ac:dyDescent="0.3">
      <c r="A2076" t="s">
        <v>2118</v>
      </c>
      <c r="B2076" t="s">
        <v>29</v>
      </c>
      <c r="C2076" t="s">
        <v>30</v>
      </c>
      <c r="D2076">
        <v>1</v>
      </c>
      <c r="E2076">
        <v>4478</v>
      </c>
      <c r="F2076">
        <v>615</v>
      </c>
      <c r="G2076" t="s">
        <v>6</v>
      </c>
      <c r="H2076" t="s">
        <v>44</v>
      </c>
      <c r="I2076" t="s">
        <v>2146</v>
      </c>
      <c r="J2076" t="s">
        <v>6</v>
      </c>
      <c r="K2076">
        <v>10306</v>
      </c>
      <c r="L2076" s="25">
        <v>250000</v>
      </c>
      <c r="M2076" s="13">
        <v>45217</v>
      </c>
      <c r="N2076" s="1">
        <v>1</v>
      </c>
      <c r="O2076" s="1">
        <v>0</v>
      </c>
      <c r="P2076" s="1">
        <v>1</v>
      </c>
      <c r="Q2076" s="1">
        <v>500</v>
      </c>
      <c r="R2076" s="1">
        <v>1240</v>
      </c>
      <c r="S2076">
        <v>1996</v>
      </c>
      <c r="T2076" s="29">
        <f>IF(TRIM(PropertySet[[#This Row],[YEAR BUILT]])="", "N/A", 2023-PropertySet[[#This Row],[YEAR BUILT]])</f>
        <v>27</v>
      </c>
      <c r="U2076" t="str" cm="1">
        <f t="array" ref="U2076">IF(PropertySet[[#This Row],[AGE]] = "N/A", "N/A", _xlfn.IFS(PropertySet[[#This Row],[AGE]] &lt;= 25, "0-25 Years", PropertySet[[#This Row],[AGE]] &lt;= 50, "26-50 Years", PropertySet[[#This Row],[AGE]]&lt;=75, "51-75 Years", PropertySet[[#This Row],[AGE]]&lt;=100, "76-100 Years", PropertySet[[#This Row],[AGE]]&gt;100, "100+ Years"))</f>
        <v>26-50 Years</v>
      </c>
      <c r="V2076" t="str" cm="1">
        <f t="array" ref="V20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76" t="s">
        <v>33</v>
      </c>
      <c r="X2076" t="s">
        <v>44</v>
      </c>
    </row>
    <row r="2077" spans="1:24" x14ac:dyDescent="0.3">
      <c r="A2077" t="s">
        <v>2118</v>
      </c>
      <c r="B2077" t="s">
        <v>29</v>
      </c>
      <c r="C2077" t="s">
        <v>30</v>
      </c>
      <c r="D2077">
        <v>1</v>
      </c>
      <c r="E2077">
        <v>4478</v>
      </c>
      <c r="F2077">
        <v>616</v>
      </c>
      <c r="G2077" t="s">
        <v>6</v>
      </c>
      <c r="H2077" t="s">
        <v>44</v>
      </c>
      <c r="I2077" t="s">
        <v>2147</v>
      </c>
      <c r="J2077" t="s">
        <v>6</v>
      </c>
      <c r="K2077">
        <v>10306</v>
      </c>
      <c r="L2077" s="25">
        <v>465000</v>
      </c>
      <c r="M2077" s="13">
        <v>45105</v>
      </c>
      <c r="N2077" s="1">
        <v>1</v>
      </c>
      <c r="O2077" s="1">
        <v>0</v>
      </c>
      <c r="P2077" s="1">
        <v>1</v>
      </c>
      <c r="Q2077" s="1">
        <v>500</v>
      </c>
      <c r="R2077" s="1">
        <v>1240</v>
      </c>
      <c r="S2077">
        <v>1996</v>
      </c>
      <c r="T2077" s="29">
        <f>IF(TRIM(PropertySet[[#This Row],[YEAR BUILT]])="", "N/A", 2023-PropertySet[[#This Row],[YEAR BUILT]])</f>
        <v>27</v>
      </c>
      <c r="U2077" t="str" cm="1">
        <f t="array" ref="U2077">IF(PropertySet[[#This Row],[AGE]] = "N/A", "N/A", _xlfn.IFS(PropertySet[[#This Row],[AGE]] &lt;= 25, "0-25 Years", PropertySet[[#This Row],[AGE]] &lt;= 50, "26-50 Years", PropertySet[[#This Row],[AGE]]&lt;=75, "51-75 Years", PropertySet[[#This Row],[AGE]]&lt;=100, "76-100 Years", PropertySet[[#This Row],[AGE]]&gt;100, "100+ Years"))</f>
        <v>26-50 Years</v>
      </c>
      <c r="V2077" t="str" cm="1">
        <f t="array" ref="V20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77" t="s">
        <v>33</v>
      </c>
      <c r="X2077" t="s">
        <v>44</v>
      </c>
    </row>
    <row r="2078" spans="1:24" x14ac:dyDescent="0.3">
      <c r="A2078" t="s">
        <v>2118</v>
      </c>
      <c r="B2078" t="s">
        <v>29</v>
      </c>
      <c r="C2078" t="s">
        <v>30</v>
      </c>
      <c r="D2078">
        <v>1</v>
      </c>
      <c r="E2078">
        <v>4478</v>
      </c>
      <c r="F2078">
        <v>624</v>
      </c>
      <c r="G2078" t="s">
        <v>6</v>
      </c>
      <c r="H2078" t="s">
        <v>44</v>
      </c>
      <c r="I2078" t="s">
        <v>2148</v>
      </c>
      <c r="J2078" t="s">
        <v>6</v>
      </c>
      <c r="K2078">
        <v>10306</v>
      </c>
      <c r="L2078" s="25">
        <v>0</v>
      </c>
      <c r="M2078" s="13">
        <v>45229</v>
      </c>
      <c r="N2078" s="1">
        <v>1</v>
      </c>
      <c r="O2078" s="1">
        <v>0</v>
      </c>
      <c r="P2078" s="1">
        <v>1</v>
      </c>
      <c r="Q2078" s="1">
        <v>500</v>
      </c>
      <c r="R2078" s="1">
        <v>1240</v>
      </c>
      <c r="S2078">
        <v>1996</v>
      </c>
      <c r="T2078" s="29">
        <f>IF(TRIM(PropertySet[[#This Row],[YEAR BUILT]])="", "N/A", 2023-PropertySet[[#This Row],[YEAR BUILT]])</f>
        <v>27</v>
      </c>
      <c r="U2078" t="str" cm="1">
        <f t="array" ref="U2078">IF(PropertySet[[#This Row],[AGE]] = "N/A", "N/A", _xlfn.IFS(PropertySet[[#This Row],[AGE]] &lt;= 25, "0-25 Years", PropertySet[[#This Row],[AGE]] &lt;= 50, "26-50 Years", PropertySet[[#This Row],[AGE]]&lt;=75, "51-75 Years", PropertySet[[#This Row],[AGE]]&lt;=100, "76-100 Years", PropertySet[[#This Row],[AGE]]&gt;100, "100+ Years"))</f>
        <v>26-50 Years</v>
      </c>
      <c r="V2078" t="str" cm="1">
        <f t="array" ref="V20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78" t="s">
        <v>33</v>
      </c>
      <c r="X2078" t="s">
        <v>44</v>
      </c>
    </row>
    <row r="2079" spans="1:24" x14ac:dyDescent="0.3">
      <c r="A2079" t="s">
        <v>2118</v>
      </c>
      <c r="B2079" t="s">
        <v>29</v>
      </c>
      <c r="C2079" t="s">
        <v>30</v>
      </c>
      <c r="D2079">
        <v>1</v>
      </c>
      <c r="E2079">
        <v>4500</v>
      </c>
      <c r="F2079">
        <v>24</v>
      </c>
      <c r="G2079" t="s">
        <v>6</v>
      </c>
      <c r="H2079" t="s">
        <v>44</v>
      </c>
      <c r="I2079" t="s">
        <v>2149</v>
      </c>
      <c r="J2079" t="s">
        <v>6</v>
      </c>
      <c r="K2079">
        <v>10308</v>
      </c>
      <c r="L2079" s="25">
        <v>585000</v>
      </c>
      <c r="M2079" s="13">
        <v>45021</v>
      </c>
      <c r="N2079" s="1">
        <v>1</v>
      </c>
      <c r="O2079" s="1">
        <v>0</v>
      </c>
      <c r="P2079" s="1">
        <v>1</v>
      </c>
      <c r="Q2079" s="1">
        <v>2578</v>
      </c>
      <c r="R2079" s="1">
        <v>1248</v>
      </c>
      <c r="S2079">
        <v>1983</v>
      </c>
      <c r="T2079" s="29">
        <f>IF(TRIM(PropertySet[[#This Row],[YEAR BUILT]])="", "N/A", 2023-PropertySet[[#This Row],[YEAR BUILT]])</f>
        <v>40</v>
      </c>
      <c r="U2079" t="str" cm="1">
        <f t="array" ref="U2079">IF(PropertySet[[#This Row],[AGE]] = "N/A", "N/A", _xlfn.IFS(PropertySet[[#This Row],[AGE]] &lt;= 25, "0-25 Years", PropertySet[[#This Row],[AGE]] &lt;= 50, "26-50 Years", PropertySet[[#This Row],[AGE]]&lt;=75, "51-75 Years", PropertySet[[#This Row],[AGE]]&lt;=100, "76-100 Years", PropertySet[[#This Row],[AGE]]&gt;100, "100+ Years"))</f>
        <v>26-50 Years</v>
      </c>
      <c r="V2079" t="str" cm="1">
        <f t="array" ref="V20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79" t="s">
        <v>33</v>
      </c>
      <c r="X2079" t="s">
        <v>44</v>
      </c>
    </row>
    <row r="2080" spans="1:24" x14ac:dyDescent="0.3">
      <c r="A2080" t="s">
        <v>2118</v>
      </c>
      <c r="B2080" t="s">
        <v>29</v>
      </c>
      <c r="C2080" t="s">
        <v>30</v>
      </c>
      <c r="D2080">
        <v>1</v>
      </c>
      <c r="E2080">
        <v>4500</v>
      </c>
      <c r="F2080">
        <v>40</v>
      </c>
      <c r="G2080" t="s">
        <v>6</v>
      </c>
      <c r="H2080" t="s">
        <v>44</v>
      </c>
      <c r="I2080" t="s">
        <v>2150</v>
      </c>
      <c r="J2080" t="s">
        <v>6</v>
      </c>
      <c r="K2080">
        <v>10308</v>
      </c>
      <c r="L2080" s="25">
        <v>725000</v>
      </c>
      <c r="M2080" s="13">
        <v>45198</v>
      </c>
      <c r="N2080" s="1">
        <v>1</v>
      </c>
      <c r="O2080" s="1">
        <v>0</v>
      </c>
      <c r="P2080" s="1">
        <v>1</v>
      </c>
      <c r="Q2080" s="1">
        <v>2800</v>
      </c>
      <c r="R2080" s="1">
        <v>1872</v>
      </c>
      <c r="S2080">
        <v>1983</v>
      </c>
      <c r="T2080" s="29">
        <f>IF(TRIM(PropertySet[[#This Row],[YEAR BUILT]])="", "N/A", 2023-PropertySet[[#This Row],[YEAR BUILT]])</f>
        <v>40</v>
      </c>
      <c r="U2080" t="str" cm="1">
        <f t="array" ref="U2080">IF(PropertySet[[#This Row],[AGE]] = "N/A", "N/A", _xlfn.IFS(PropertySet[[#This Row],[AGE]] &lt;= 25, "0-25 Years", PropertySet[[#This Row],[AGE]] &lt;= 50, "26-50 Years", PropertySet[[#This Row],[AGE]]&lt;=75, "51-75 Years", PropertySet[[#This Row],[AGE]]&lt;=100, "76-100 Years", PropertySet[[#This Row],[AGE]]&gt;100, "100+ Years"))</f>
        <v>26-50 Years</v>
      </c>
      <c r="V2080" t="str" cm="1">
        <f t="array" ref="V20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80" t="s">
        <v>33</v>
      </c>
      <c r="X2080" t="s">
        <v>44</v>
      </c>
    </row>
    <row r="2081" spans="1:24" x14ac:dyDescent="0.3">
      <c r="A2081" t="s">
        <v>2118</v>
      </c>
      <c r="B2081" t="s">
        <v>29</v>
      </c>
      <c r="C2081" t="s">
        <v>30</v>
      </c>
      <c r="D2081">
        <v>1</v>
      </c>
      <c r="E2081">
        <v>4500</v>
      </c>
      <c r="F2081">
        <v>70</v>
      </c>
      <c r="G2081" t="s">
        <v>6</v>
      </c>
      <c r="H2081" t="s">
        <v>31</v>
      </c>
      <c r="I2081" t="s">
        <v>2151</v>
      </c>
      <c r="J2081" t="s">
        <v>6</v>
      </c>
      <c r="K2081">
        <v>10308</v>
      </c>
      <c r="L2081" s="25">
        <v>0</v>
      </c>
      <c r="M2081" s="13">
        <v>45166</v>
      </c>
      <c r="N2081" s="1">
        <v>1</v>
      </c>
      <c r="O2081" s="1">
        <v>0</v>
      </c>
      <c r="P2081" s="1">
        <v>1</v>
      </c>
      <c r="Q2081" s="1">
        <v>3090</v>
      </c>
      <c r="R2081" s="1">
        <v>1386</v>
      </c>
      <c r="S2081">
        <v>1983</v>
      </c>
      <c r="T2081" s="29">
        <f>IF(TRIM(PropertySet[[#This Row],[YEAR BUILT]])="", "N/A", 2023-PropertySet[[#This Row],[YEAR BUILT]])</f>
        <v>40</v>
      </c>
      <c r="U2081" t="str" cm="1">
        <f t="array" ref="U2081">IF(PropertySet[[#This Row],[AGE]] = "N/A", "N/A", _xlfn.IFS(PropertySet[[#This Row],[AGE]] &lt;= 25, "0-25 Years", PropertySet[[#This Row],[AGE]] &lt;= 50, "26-50 Years", PropertySet[[#This Row],[AGE]]&lt;=75, "51-75 Years", PropertySet[[#This Row],[AGE]]&lt;=100, "76-100 Years", PropertySet[[#This Row],[AGE]]&gt;100, "100+ Years"))</f>
        <v>26-50 Years</v>
      </c>
      <c r="V2081" t="str" cm="1">
        <f t="array" ref="V20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81" t="s">
        <v>33</v>
      </c>
      <c r="X2081" t="s">
        <v>31</v>
      </c>
    </row>
    <row r="2082" spans="1:24" x14ac:dyDescent="0.3">
      <c r="A2082" t="s">
        <v>2118</v>
      </c>
      <c r="B2082" t="s">
        <v>29</v>
      </c>
      <c r="C2082" t="s">
        <v>30</v>
      </c>
      <c r="D2082">
        <v>1</v>
      </c>
      <c r="E2082">
        <v>4500</v>
      </c>
      <c r="F2082">
        <v>81</v>
      </c>
      <c r="G2082" t="s">
        <v>6</v>
      </c>
      <c r="H2082" t="s">
        <v>36</v>
      </c>
      <c r="I2082" t="s">
        <v>2152</v>
      </c>
      <c r="J2082" t="s">
        <v>6</v>
      </c>
      <c r="K2082">
        <v>10308</v>
      </c>
      <c r="L2082" s="25">
        <v>700000</v>
      </c>
      <c r="M2082" s="13">
        <v>45259</v>
      </c>
      <c r="N2082" s="1">
        <v>1</v>
      </c>
      <c r="O2082" s="1">
        <v>0</v>
      </c>
      <c r="P2082" s="1">
        <v>1</v>
      </c>
      <c r="Q2082" s="1">
        <v>3100</v>
      </c>
      <c r="R2082" s="1">
        <v>1860</v>
      </c>
      <c r="S2082">
        <v>1978</v>
      </c>
      <c r="T2082" s="29">
        <f>IF(TRIM(PropertySet[[#This Row],[YEAR BUILT]])="", "N/A", 2023-PropertySet[[#This Row],[YEAR BUILT]])</f>
        <v>45</v>
      </c>
      <c r="U2082" t="str" cm="1">
        <f t="array" ref="U2082">IF(PropertySet[[#This Row],[AGE]] = "N/A", "N/A", _xlfn.IFS(PropertySet[[#This Row],[AGE]] &lt;= 25, "0-25 Years", PropertySet[[#This Row],[AGE]] &lt;= 50, "26-50 Years", PropertySet[[#This Row],[AGE]]&lt;=75, "51-75 Years", PropertySet[[#This Row],[AGE]]&lt;=100, "76-100 Years", PropertySet[[#This Row],[AGE]]&gt;100, "100+ Years"))</f>
        <v>26-50 Years</v>
      </c>
      <c r="V2082" t="str" cm="1">
        <f t="array" ref="V20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82" t="s">
        <v>33</v>
      </c>
      <c r="X2082" t="s">
        <v>36</v>
      </c>
    </row>
    <row r="2083" spans="1:24" x14ac:dyDescent="0.3">
      <c r="A2083" t="s">
        <v>2118</v>
      </c>
      <c r="B2083" t="s">
        <v>29</v>
      </c>
      <c r="C2083" t="s">
        <v>30</v>
      </c>
      <c r="D2083">
        <v>1</v>
      </c>
      <c r="E2083">
        <v>4500</v>
      </c>
      <c r="F2083">
        <v>90</v>
      </c>
      <c r="G2083" t="s">
        <v>6</v>
      </c>
      <c r="H2083" t="s">
        <v>36</v>
      </c>
      <c r="I2083" t="s">
        <v>2153</v>
      </c>
      <c r="J2083" t="s">
        <v>6</v>
      </c>
      <c r="K2083">
        <v>10308</v>
      </c>
      <c r="L2083" s="25">
        <v>620000</v>
      </c>
      <c r="M2083" s="13">
        <v>45203</v>
      </c>
      <c r="N2083" s="1">
        <v>1</v>
      </c>
      <c r="O2083" s="1">
        <v>0</v>
      </c>
      <c r="P2083" s="1">
        <v>1</v>
      </c>
      <c r="Q2083" s="1">
        <v>3100</v>
      </c>
      <c r="R2083" s="1">
        <v>1860</v>
      </c>
      <c r="S2083">
        <v>1978</v>
      </c>
      <c r="T2083" s="29">
        <f>IF(TRIM(PropertySet[[#This Row],[YEAR BUILT]])="", "N/A", 2023-PropertySet[[#This Row],[YEAR BUILT]])</f>
        <v>45</v>
      </c>
      <c r="U2083" t="str" cm="1">
        <f t="array" ref="U2083">IF(PropertySet[[#This Row],[AGE]] = "N/A", "N/A", _xlfn.IFS(PropertySet[[#This Row],[AGE]] &lt;= 25, "0-25 Years", PropertySet[[#This Row],[AGE]] &lt;= 50, "26-50 Years", PropertySet[[#This Row],[AGE]]&lt;=75, "51-75 Years", PropertySet[[#This Row],[AGE]]&lt;=100, "76-100 Years", PropertySet[[#This Row],[AGE]]&gt;100, "100+ Years"))</f>
        <v>26-50 Years</v>
      </c>
      <c r="V2083" t="str" cm="1">
        <f t="array" ref="V20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83" t="s">
        <v>33</v>
      </c>
      <c r="X2083" t="s">
        <v>36</v>
      </c>
    </row>
    <row r="2084" spans="1:24" x14ac:dyDescent="0.3">
      <c r="A2084" t="s">
        <v>2118</v>
      </c>
      <c r="B2084" t="s">
        <v>29</v>
      </c>
      <c r="C2084" t="s">
        <v>30</v>
      </c>
      <c r="D2084">
        <v>1</v>
      </c>
      <c r="E2084">
        <v>4500</v>
      </c>
      <c r="F2084">
        <v>133</v>
      </c>
      <c r="G2084" t="s">
        <v>6</v>
      </c>
      <c r="H2084" t="s">
        <v>44</v>
      </c>
      <c r="I2084" t="s">
        <v>2154</v>
      </c>
      <c r="J2084" t="s">
        <v>6</v>
      </c>
      <c r="K2084">
        <v>10308</v>
      </c>
      <c r="L2084" s="25">
        <v>500000</v>
      </c>
      <c r="M2084" s="13">
        <v>45079</v>
      </c>
      <c r="N2084" s="1">
        <v>1</v>
      </c>
      <c r="O2084" s="1">
        <v>0</v>
      </c>
      <c r="P2084" s="1">
        <v>1</v>
      </c>
      <c r="Q2084" s="1">
        <v>4830</v>
      </c>
      <c r="R2084" s="1">
        <v>1440</v>
      </c>
      <c r="S2084">
        <v>1984</v>
      </c>
      <c r="T2084" s="29">
        <f>IF(TRIM(PropertySet[[#This Row],[YEAR BUILT]])="", "N/A", 2023-PropertySet[[#This Row],[YEAR BUILT]])</f>
        <v>39</v>
      </c>
      <c r="U2084" t="str" cm="1">
        <f t="array" ref="U2084">IF(PropertySet[[#This Row],[AGE]] = "N/A", "N/A", _xlfn.IFS(PropertySet[[#This Row],[AGE]] &lt;= 25, "0-25 Years", PropertySet[[#This Row],[AGE]] &lt;= 50, "26-50 Years", PropertySet[[#This Row],[AGE]]&lt;=75, "51-75 Years", PropertySet[[#This Row],[AGE]]&lt;=100, "76-100 Years", PropertySet[[#This Row],[AGE]]&gt;100, "100+ Years"))</f>
        <v>26-50 Years</v>
      </c>
      <c r="V2084" t="str" cm="1">
        <f t="array" ref="V20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84" t="s">
        <v>33</v>
      </c>
      <c r="X2084" t="s">
        <v>44</v>
      </c>
    </row>
    <row r="2085" spans="1:24" x14ac:dyDescent="0.3">
      <c r="A2085" t="s">
        <v>2118</v>
      </c>
      <c r="B2085" t="s">
        <v>29</v>
      </c>
      <c r="C2085" t="s">
        <v>30</v>
      </c>
      <c r="D2085">
        <v>1</v>
      </c>
      <c r="E2085">
        <v>4509</v>
      </c>
      <c r="F2085">
        <v>52</v>
      </c>
      <c r="G2085" t="s">
        <v>6</v>
      </c>
      <c r="H2085" t="s">
        <v>44</v>
      </c>
      <c r="I2085" t="s">
        <v>2155</v>
      </c>
      <c r="J2085" t="s">
        <v>6</v>
      </c>
      <c r="K2085">
        <v>10308</v>
      </c>
      <c r="L2085" s="25">
        <v>0</v>
      </c>
      <c r="M2085" s="13">
        <v>45009</v>
      </c>
      <c r="N2085" s="1">
        <v>1</v>
      </c>
      <c r="O2085" s="1">
        <v>0</v>
      </c>
      <c r="P2085" s="1">
        <v>1</v>
      </c>
      <c r="Q2085" s="1">
        <v>1536</v>
      </c>
      <c r="R2085" s="1">
        <v>1440</v>
      </c>
      <c r="S2085">
        <v>1985</v>
      </c>
      <c r="T2085" s="29">
        <f>IF(TRIM(PropertySet[[#This Row],[YEAR BUILT]])="", "N/A", 2023-PropertySet[[#This Row],[YEAR BUILT]])</f>
        <v>38</v>
      </c>
      <c r="U2085" t="str" cm="1">
        <f t="array" ref="U2085">IF(PropertySet[[#This Row],[AGE]] = "N/A", "N/A", _xlfn.IFS(PropertySet[[#This Row],[AGE]] &lt;= 25, "0-25 Years", PropertySet[[#This Row],[AGE]] &lt;= 50, "26-50 Years", PropertySet[[#This Row],[AGE]]&lt;=75, "51-75 Years", PropertySet[[#This Row],[AGE]]&lt;=100, "76-100 Years", PropertySet[[#This Row],[AGE]]&gt;100, "100+ Years"))</f>
        <v>26-50 Years</v>
      </c>
      <c r="V2085" t="str" cm="1">
        <f t="array" ref="V20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85" t="s">
        <v>33</v>
      </c>
      <c r="X2085" t="s">
        <v>44</v>
      </c>
    </row>
    <row r="2086" spans="1:24" x14ac:dyDescent="0.3">
      <c r="A2086" t="s">
        <v>2118</v>
      </c>
      <c r="B2086" t="s">
        <v>29</v>
      </c>
      <c r="C2086" t="s">
        <v>30</v>
      </c>
      <c r="D2086">
        <v>1</v>
      </c>
      <c r="E2086">
        <v>4510</v>
      </c>
      <c r="F2086">
        <v>1</v>
      </c>
      <c r="G2086" t="s">
        <v>6</v>
      </c>
      <c r="H2086" t="s">
        <v>36</v>
      </c>
      <c r="I2086" t="s">
        <v>2156</v>
      </c>
      <c r="J2086" t="s">
        <v>6</v>
      </c>
      <c r="K2086">
        <v>10308</v>
      </c>
      <c r="L2086" s="25">
        <v>660000</v>
      </c>
      <c r="M2086" s="13">
        <v>45063</v>
      </c>
      <c r="N2086" s="1">
        <v>1</v>
      </c>
      <c r="O2086" s="1">
        <v>0</v>
      </c>
      <c r="P2086" s="1">
        <v>1</v>
      </c>
      <c r="Q2086" s="1">
        <v>3000</v>
      </c>
      <c r="R2086" s="1">
        <v>1638</v>
      </c>
      <c r="S2086">
        <v>1980</v>
      </c>
      <c r="T2086" s="29">
        <f>IF(TRIM(PropertySet[[#This Row],[YEAR BUILT]])="", "N/A", 2023-PropertySet[[#This Row],[YEAR BUILT]])</f>
        <v>43</v>
      </c>
      <c r="U2086" t="str" cm="1">
        <f t="array" ref="U2086">IF(PropertySet[[#This Row],[AGE]] = "N/A", "N/A", _xlfn.IFS(PropertySet[[#This Row],[AGE]] &lt;= 25, "0-25 Years", PropertySet[[#This Row],[AGE]] &lt;= 50, "26-50 Years", PropertySet[[#This Row],[AGE]]&lt;=75, "51-75 Years", PropertySet[[#This Row],[AGE]]&lt;=100, "76-100 Years", PropertySet[[#This Row],[AGE]]&gt;100, "100+ Years"))</f>
        <v>26-50 Years</v>
      </c>
      <c r="V2086" t="str" cm="1">
        <f t="array" ref="V20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86" t="s">
        <v>33</v>
      </c>
      <c r="X2086" t="s">
        <v>36</v>
      </c>
    </row>
    <row r="2087" spans="1:24" x14ac:dyDescent="0.3">
      <c r="A2087" t="s">
        <v>2118</v>
      </c>
      <c r="B2087" t="s">
        <v>29</v>
      </c>
      <c r="C2087" t="s">
        <v>30</v>
      </c>
      <c r="D2087">
        <v>1</v>
      </c>
      <c r="E2087">
        <v>4550</v>
      </c>
      <c r="F2087">
        <v>117</v>
      </c>
      <c r="G2087" t="s">
        <v>6</v>
      </c>
      <c r="H2087" t="s">
        <v>44</v>
      </c>
      <c r="I2087" t="s">
        <v>2157</v>
      </c>
      <c r="J2087" t="s">
        <v>6</v>
      </c>
      <c r="K2087">
        <v>10308</v>
      </c>
      <c r="L2087" s="25">
        <v>685000</v>
      </c>
      <c r="M2087" s="13">
        <v>44943</v>
      </c>
      <c r="N2087" s="1">
        <v>1</v>
      </c>
      <c r="O2087" s="1">
        <v>0</v>
      </c>
      <c r="P2087" s="1">
        <v>1</v>
      </c>
      <c r="Q2087" s="1">
        <v>3826</v>
      </c>
      <c r="R2087" s="1">
        <v>2394</v>
      </c>
      <c r="S2087">
        <v>1980</v>
      </c>
      <c r="T2087" s="29">
        <f>IF(TRIM(PropertySet[[#This Row],[YEAR BUILT]])="", "N/A", 2023-PropertySet[[#This Row],[YEAR BUILT]])</f>
        <v>43</v>
      </c>
      <c r="U2087" t="str" cm="1">
        <f t="array" ref="U2087">IF(PropertySet[[#This Row],[AGE]] = "N/A", "N/A", _xlfn.IFS(PropertySet[[#This Row],[AGE]] &lt;= 25, "0-25 Years", PropertySet[[#This Row],[AGE]] &lt;= 50, "26-50 Years", PropertySet[[#This Row],[AGE]]&lt;=75, "51-75 Years", PropertySet[[#This Row],[AGE]]&lt;=100, "76-100 Years", PropertySet[[#This Row],[AGE]]&gt;100, "100+ Years"))</f>
        <v>26-50 Years</v>
      </c>
      <c r="V2087" t="str" cm="1">
        <f t="array" ref="V20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87" t="s">
        <v>33</v>
      </c>
      <c r="X2087" t="s">
        <v>44</v>
      </c>
    </row>
    <row r="2088" spans="1:24" x14ac:dyDescent="0.3">
      <c r="A2088" t="s">
        <v>2118</v>
      </c>
      <c r="B2088" t="s">
        <v>29</v>
      </c>
      <c r="C2088" t="s">
        <v>30</v>
      </c>
      <c r="D2088">
        <v>1</v>
      </c>
      <c r="E2088">
        <v>4571</v>
      </c>
      <c r="F2088">
        <v>13</v>
      </c>
      <c r="G2088" t="s">
        <v>6</v>
      </c>
      <c r="H2088" t="s">
        <v>31</v>
      </c>
      <c r="I2088" t="s">
        <v>2158</v>
      </c>
      <c r="J2088" t="s">
        <v>6</v>
      </c>
      <c r="K2088">
        <v>10308</v>
      </c>
      <c r="L2088" s="25">
        <v>865000</v>
      </c>
      <c r="M2088" s="13">
        <v>44987</v>
      </c>
      <c r="N2088" s="1">
        <v>1</v>
      </c>
      <c r="O2088" s="1">
        <v>0</v>
      </c>
      <c r="P2088" s="1">
        <v>1</v>
      </c>
      <c r="Q2088" s="1">
        <v>4029</v>
      </c>
      <c r="R2088" s="1">
        <v>2080</v>
      </c>
      <c r="S2088">
        <v>1965</v>
      </c>
      <c r="T2088" s="29">
        <f>IF(TRIM(PropertySet[[#This Row],[YEAR BUILT]])="", "N/A", 2023-PropertySet[[#This Row],[YEAR BUILT]])</f>
        <v>58</v>
      </c>
      <c r="U2088" t="str" cm="1">
        <f t="array" ref="U2088">IF(PropertySet[[#This Row],[AGE]] = "N/A", "N/A", _xlfn.IFS(PropertySet[[#This Row],[AGE]] &lt;= 25, "0-25 Years", PropertySet[[#This Row],[AGE]] &lt;= 50, "26-50 Years", PropertySet[[#This Row],[AGE]]&lt;=75, "51-75 Years", PropertySet[[#This Row],[AGE]]&lt;=100, "76-100 Years", PropertySet[[#This Row],[AGE]]&gt;100, "100+ Years"))</f>
        <v>51-75 Years</v>
      </c>
      <c r="V2088" t="str" cm="1">
        <f t="array" ref="V20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088" t="s">
        <v>33</v>
      </c>
      <c r="X2088" t="s">
        <v>31</v>
      </c>
    </row>
    <row r="2089" spans="1:24" x14ac:dyDescent="0.3">
      <c r="A2089" t="s">
        <v>2118</v>
      </c>
      <c r="B2089" t="s">
        <v>29</v>
      </c>
      <c r="C2089" t="s">
        <v>30</v>
      </c>
      <c r="D2089">
        <v>1</v>
      </c>
      <c r="E2089">
        <v>4571</v>
      </c>
      <c r="F2089">
        <v>18</v>
      </c>
      <c r="G2089" t="s">
        <v>6</v>
      </c>
      <c r="H2089" t="s">
        <v>44</v>
      </c>
      <c r="I2089" t="s">
        <v>2159</v>
      </c>
      <c r="J2089" t="s">
        <v>6</v>
      </c>
      <c r="K2089">
        <v>10308</v>
      </c>
      <c r="L2089" s="25">
        <v>0</v>
      </c>
      <c r="M2089" s="13">
        <v>45027</v>
      </c>
      <c r="N2089" s="1">
        <v>1</v>
      </c>
      <c r="O2089" s="1">
        <v>0</v>
      </c>
      <c r="P2089" s="1">
        <v>1</v>
      </c>
      <c r="Q2089" s="1">
        <v>2470</v>
      </c>
      <c r="R2089" s="1">
        <v>1120</v>
      </c>
      <c r="S2089">
        <v>1965</v>
      </c>
      <c r="T2089" s="29">
        <f>IF(TRIM(PropertySet[[#This Row],[YEAR BUILT]])="", "N/A", 2023-PropertySet[[#This Row],[YEAR BUILT]])</f>
        <v>58</v>
      </c>
      <c r="U2089" t="str" cm="1">
        <f t="array" ref="U2089">IF(PropertySet[[#This Row],[AGE]] = "N/A", "N/A", _xlfn.IFS(PropertySet[[#This Row],[AGE]] &lt;= 25, "0-25 Years", PropertySet[[#This Row],[AGE]] &lt;= 50, "26-50 Years", PropertySet[[#This Row],[AGE]]&lt;=75, "51-75 Years", PropertySet[[#This Row],[AGE]]&lt;=100, "76-100 Years", PropertySet[[#This Row],[AGE]]&gt;100, "100+ Years"))</f>
        <v>51-75 Years</v>
      </c>
      <c r="V2089" t="str" cm="1">
        <f t="array" ref="V20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089" t="s">
        <v>33</v>
      </c>
      <c r="X2089" t="s">
        <v>44</v>
      </c>
    </row>
    <row r="2090" spans="1:24" x14ac:dyDescent="0.3">
      <c r="A2090" t="s">
        <v>2118</v>
      </c>
      <c r="B2090" t="s">
        <v>29</v>
      </c>
      <c r="C2090" t="s">
        <v>30</v>
      </c>
      <c r="D2090">
        <v>1</v>
      </c>
      <c r="E2090">
        <v>4571</v>
      </c>
      <c r="F2090">
        <v>34</v>
      </c>
      <c r="G2090" t="s">
        <v>6</v>
      </c>
      <c r="H2090" t="s">
        <v>36</v>
      </c>
      <c r="I2090" t="s">
        <v>2160</v>
      </c>
      <c r="J2090" t="s">
        <v>6</v>
      </c>
      <c r="K2090">
        <v>10308</v>
      </c>
      <c r="L2090" s="25">
        <v>630000</v>
      </c>
      <c r="M2090" s="13">
        <v>45033</v>
      </c>
      <c r="N2090" s="1">
        <v>1</v>
      </c>
      <c r="O2090" s="1">
        <v>0</v>
      </c>
      <c r="P2090" s="1">
        <v>1</v>
      </c>
      <c r="Q2090" s="1">
        <v>3900</v>
      </c>
      <c r="R2090" s="1">
        <v>960</v>
      </c>
      <c r="S2090">
        <v>1960</v>
      </c>
      <c r="T2090" s="29">
        <f>IF(TRIM(PropertySet[[#This Row],[YEAR BUILT]])="", "N/A", 2023-PropertySet[[#This Row],[YEAR BUILT]])</f>
        <v>63</v>
      </c>
      <c r="U2090" t="str" cm="1">
        <f t="array" ref="U2090">IF(PropertySet[[#This Row],[AGE]] = "N/A", "N/A", _xlfn.IFS(PropertySet[[#This Row],[AGE]] &lt;= 25, "0-25 Years", PropertySet[[#This Row],[AGE]] &lt;= 50, "26-50 Years", PropertySet[[#This Row],[AGE]]&lt;=75, "51-75 Years", PropertySet[[#This Row],[AGE]]&lt;=100, "76-100 Years", PropertySet[[#This Row],[AGE]]&gt;100, "100+ Years"))</f>
        <v>51-75 Years</v>
      </c>
      <c r="V2090" t="str" cm="1">
        <f t="array" ref="V20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090" t="s">
        <v>33</v>
      </c>
      <c r="X2090" t="s">
        <v>36</v>
      </c>
    </row>
    <row r="2091" spans="1:24" x14ac:dyDescent="0.3">
      <c r="A2091" t="s">
        <v>2118</v>
      </c>
      <c r="B2091" t="s">
        <v>29</v>
      </c>
      <c r="C2091" t="s">
        <v>30</v>
      </c>
      <c r="D2091">
        <v>1</v>
      </c>
      <c r="E2091">
        <v>4572</v>
      </c>
      <c r="F2091">
        <v>27</v>
      </c>
      <c r="G2091" t="s">
        <v>6</v>
      </c>
      <c r="H2091" t="s">
        <v>36</v>
      </c>
      <c r="I2091" t="s">
        <v>2161</v>
      </c>
      <c r="J2091" t="s">
        <v>6</v>
      </c>
      <c r="K2091">
        <v>10308</v>
      </c>
      <c r="L2091" s="25">
        <v>690000</v>
      </c>
      <c r="M2091" s="13">
        <v>45169</v>
      </c>
      <c r="N2091" s="1">
        <v>1</v>
      </c>
      <c r="O2091" s="1">
        <v>0</v>
      </c>
      <c r="P2091" s="1">
        <v>1</v>
      </c>
      <c r="Q2091" s="1">
        <v>4000</v>
      </c>
      <c r="R2091" s="1">
        <v>1040</v>
      </c>
      <c r="S2091">
        <v>1965</v>
      </c>
      <c r="T2091" s="29">
        <f>IF(TRIM(PropertySet[[#This Row],[YEAR BUILT]])="", "N/A", 2023-PropertySet[[#This Row],[YEAR BUILT]])</f>
        <v>58</v>
      </c>
      <c r="U2091" t="str" cm="1">
        <f t="array" ref="U2091">IF(PropertySet[[#This Row],[AGE]] = "N/A", "N/A", _xlfn.IFS(PropertySet[[#This Row],[AGE]] &lt;= 25, "0-25 Years", PropertySet[[#This Row],[AGE]] &lt;= 50, "26-50 Years", PropertySet[[#This Row],[AGE]]&lt;=75, "51-75 Years", PropertySet[[#This Row],[AGE]]&lt;=100, "76-100 Years", PropertySet[[#This Row],[AGE]]&gt;100, "100+ Years"))</f>
        <v>51-75 Years</v>
      </c>
      <c r="V2091" t="str" cm="1">
        <f t="array" ref="V20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091" t="s">
        <v>33</v>
      </c>
      <c r="X2091" t="s">
        <v>36</v>
      </c>
    </row>
    <row r="2092" spans="1:24" x14ac:dyDescent="0.3">
      <c r="A2092" t="s">
        <v>2118</v>
      </c>
      <c r="B2092" t="s">
        <v>29</v>
      </c>
      <c r="C2092" t="s">
        <v>30</v>
      </c>
      <c r="D2092">
        <v>1</v>
      </c>
      <c r="E2092">
        <v>4574</v>
      </c>
      <c r="F2092">
        <v>39</v>
      </c>
      <c r="G2092" t="s">
        <v>6</v>
      </c>
      <c r="H2092" t="s">
        <v>31</v>
      </c>
      <c r="I2092" t="s">
        <v>2162</v>
      </c>
      <c r="J2092" t="s">
        <v>6</v>
      </c>
      <c r="K2092">
        <v>10308</v>
      </c>
      <c r="L2092" s="25">
        <v>0</v>
      </c>
      <c r="M2092" s="13">
        <v>45204</v>
      </c>
      <c r="N2092" s="1">
        <v>1</v>
      </c>
      <c r="O2092" s="1">
        <v>0</v>
      </c>
      <c r="P2092" s="1">
        <v>1</v>
      </c>
      <c r="Q2092" s="1">
        <v>4000</v>
      </c>
      <c r="R2092" s="1">
        <v>1720</v>
      </c>
      <c r="S2092">
        <v>1965</v>
      </c>
      <c r="T2092" s="29">
        <f>IF(TRIM(PropertySet[[#This Row],[YEAR BUILT]])="", "N/A", 2023-PropertySet[[#This Row],[YEAR BUILT]])</f>
        <v>58</v>
      </c>
      <c r="U2092" t="str" cm="1">
        <f t="array" ref="U2092">IF(PropertySet[[#This Row],[AGE]] = "N/A", "N/A", _xlfn.IFS(PropertySet[[#This Row],[AGE]] &lt;= 25, "0-25 Years", PropertySet[[#This Row],[AGE]] &lt;= 50, "26-50 Years", PropertySet[[#This Row],[AGE]]&lt;=75, "51-75 Years", PropertySet[[#This Row],[AGE]]&lt;=100, "76-100 Years", PropertySet[[#This Row],[AGE]]&gt;100, "100+ Years"))</f>
        <v>51-75 Years</v>
      </c>
      <c r="V2092" t="str" cm="1">
        <f t="array" ref="V20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092" t="s">
        <v>33</v>
      </c>
      <c r="X2092" t="s">
        <v>31</v>
      </c>
    </row>
    <row r="2093" spans="1:24" x14ac:dyDescent="0.3">
      <c r="A2093" t="s">
        <v>2118</v>
      </c>
      <c r="B2093" t="s">
        <v>29</v>
      </c>
      <c r="C2093" t="s">
        <v>30</v>
      </c>
      <c r="D2093">
        <v>1</v>
      </c>
      <c r="E2093">
        <v>4574</v>
      </c>
      <c r="F2093">
        <v>56</v>
      </c>
      <c r="G2093" t="s">
        <v>6</v>
      </c>
      <c r="H2093" t="s">
        <v>31</v>
      </c>
      <c r="I2093" t="s">
        <v>2163</v>
      </c>
      <c r="J2093" t="s">
        <v>6</v>
      </c>
      <c r="K2093">
        <v>10308</v>
      </c>
      <c r="L2093" s="25">
        <v>0</v>
      </c>
      <c r="M2093" s="13">
        <v>44973</v>
      </c>
      <c r="N2093" s="1">
        <v>1</v>
      </c>
      <c r="O2093" s="1">
        <v>0</v>
      </c>
      <c r="P2093" s="1">
        <v>1</v>
      </c>
      <c r="Q2093" s="1">
        <v>4000</v>
      </c>
      <c r="R2093" s="1">
        <v>1880</v>
      </c>
      <c r="S2093">
        <v>1965</v>
      </c>
      <c r="T2093" s="29">
        <f>IF(TRIM(PropertySet[[#This Row],[YEAR BUILT]])="", "N/A", 2023-PropertySet[[#This Row],[YEAR BUILT]])</f>
        <v>58</v>
      </c>
      <c r="U2093" t="str" cm="1">
        <f t="array" ref="U2093">IF(PropertySet[[#This Row],[AGE]] = "N/A", "N/A", _xlfn.IFS(PropertySet[[#This Row],[AGE]] &lt;= 25, "0-25 Years", PropertySet[[#This Row],[AGE]] &lt;= 50, "26-50 Years", PropertySet[[#This Row],[AGE]]&lt;=75, "51-75 Years", PropertySet[[#This Row],[AGE]]&lt;=100, "76-100 Years", PropertySet[[#This Row],[AGE]]&gt;100, "100+ Years"))</f>
        <v>51-75 Years</v>
      </c>
      <c r="V2093" t="str" cm="1">
        <f t="array" ref="V20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093" t="s">
        <v>33</v>
      </c>
      <c r="X2093" t="s">
        <v>31</v>
      </c>
    </row>
    <row r="2094" spans="1:24" x14ac:dyDescent="0.3">
      <c r="A2094" t="s">
        <v>2118</v>
      </c>
      <c r="B2094" t="s">
        <v>29</v>
      </c>
      <c r="C2094" t="s">
        <v>30</v>
      </c>
      <c r="D2094">
        <v>1</v>
      </c>
      <c r="E2094">
        <v>4575</v>
      </c>
      <c r="F2094">
        <v>138</v>
      </c>
      <c r="G2094" t="s">
        <v>6</v>
      </c>
      <c r="H2094" t="s">
        <v>44</v>
      </c>
      <c r="I2094" t="s">
        <v>2164</v>
      </c>
      <c r="J2094" t="s">
        <v>6</v>
      </c>
      <c r="K2094">
        <v>10308</v>
      </c>
      <c r="L2094" s="25">
        <v>0</v>
      </c>
      <c r="M2094" s="13">
        <v>45183</v>
      </c>
      <c r="N2094" s="1">
        <v>1</v>
      </c>
      <c r="O2094" s="1">
        <v>0</v>
      </c>
      <c r="P2094" s="1">
        <v>1</v>
      </c>
      <c r="Q2094" s="1">
        <v>2100</v>
      </c>
      <c r="R2094" s="1">
        <v>1592</v>
      </c>
      <c r="S2094">
        <v>1985</v>
      </c>
      <c r="T2094" s="29">
        <f>IF(TRIM(PropertySet[[#This Row],[YEAR BUILT]])="", "N/A", 2023-PropertySet[[#This Row],[YEAR BUILT]])</f>
        <v>38</v>
      </c>
      <c r="U2094" t="str" cm="1">
        <f t="array" ref="U2094">IF(PropertySet[[#This Row],[AGE]] = "N/A", "N/A", _xlfn.IFS(PropertySet[[#This Row],[AGE]] &lt;= 25, "0-25 Years", PropertySet[[#This Row],[AGE]] &lt;= 50, "26-50 Years", PropertySet[[#This Row],[AGE]]&lt;=75, "51-75 Years", PropertySet[[#This Row],[AGE]]&lt;=100, "76-100 Years", PropertySet[[#This Row],[AGE]]&gt;100, "100+ Years"))</f>
        <v>26-50 Years</v>
      </c>
      <c r="V2094" t="str" cm="1">
        <f t="array" ref="V20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94" t="s">
        <v>33</v>
      </c>
      <c r="X2094" t="s">
        <v>44</v>
      </c>
    </row>
    <row r="2095" spans="1:24" x14ac:dyDescent="0.3">
      <c r="A2095" t="s">
        <v>2118</v>
      </c>
      <c r="B2095" t="s">
        <v>29</v>
      </c>
      <c r="C2095" t="s">
        <v>30</v>
      </c>
      <c r="D2095">
        <v>1</v>
      </c>
      <c r="E2095">
        <v>4575</v>
      </c>
      <c r="F2095">
        <v>144</v>
      </c>
      <c r="G2095" t="s">
        <v>6</v>
      </c>
      <c r="H2095" t="s">
        <v>44</v>
      </c>
      <c r="I2095" t="s">
        <v>2165</v>
      </c>
      <c r="J2095" t="s">
        <v>6</v>
      </c>
      <c r="K2095">
        <v>10308</v>
      </c>
      <c r="L2095" s="25">
        <v>634300</v>
      </c>
      <c r="M2095" s="13">
        <v>45106</v>
      </c>
      <c r="N2095" s="1">
        <v>1</v>
      </c>
      <c r="O2095" s="1">
        <v>0</v>
      </c>
      <c r="P2095" s="1">
        <v>1</v>
      </c>
      <c r="Q2095" s="1">
        <v>2100</v>
      </c>
      <c r="R2095" s="1">
        <v>1592</v>
      </c>
      <c r="S2095">
        <v>1985</v>
      </c>
      <c r="T2095" s="29">
        <f>IF(TRIM(PropertySet[[#This Row],[YEAR BUILT]])="", "N/A", 2023-PropertySet[[#This Row],[YEAR BUILT]])</f>
        <v>38</v>
      </c>
      <c r="U2095" t="str" cm="1">
        <f t="array" ref="U2095">IF(PropertySet[[#This Row],[AGE]] = "N/A", "N/A", _xlfn.IFS(PropertySet[[#This Row],[AGE]] &lt;= 25, "0-25 Years", PropertySet[[#This Row],[AGE]] &lt;= 50, "26-50 Years", PropertySet[[#This Row],[AGE]]&lt;=75, "51-75 Years", PropertySet[[#This Row],[AGE]]&lt;=100, "76-100 Years", PropertySet[[#This Row],[AGE]]&gt;100, "100+ Years"))</f>
        <v>26-50 Years</v>
      </c>
      <c r="V2095" t="str" cm="1">
        <f t="array" ref="V20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095" t="s">
        <v>33</v>
      </c>
      <c r="X2095" t="s">
        <v>44</v>
      </c>
    </row>
    <row r="2096" spans="1:24" x14ac:dyDescent="0.3">
      <c r="A2096" t="s">
        <v>2118</v>
      </c>
      <c r="B2096" t="s">
        <v>29</v>
      </c>
      <c r="C2096" t="s">
        <v>30</v>
      </c>
      <c r="D2096">
        <v>1</v>
      </c>
      <c r="E2096">
        <v>4579</v>
      </c>
      <c r="F2096">
        <v>14</v>
      </c>
      <c r="G2096" t="s">
        <v>6</v>
      </c>
      <c r="H2096" t="s">
        <v>44</v>
      </c>
      <c r="I2096" t="s">
        <v>2166</v>
      </c>
      <c r="J2096" t="s">
        <v>6</v>
      </c>
      <c r="K2096">
        <v>10308</v>
      </c>
      <c r="L2096" s="25">
        <v>0</v>
      </c>
      <c r="M2096" s="13">
        <v>45103</v>
      </c>
      <c r="N2096" s="1">
        <v>1</v>
      </c>
      <c r="O2096" s="1">
        <v>0</v>
      </c>
      <c r="P2096" s="1">
        <v>1</v>
      </c>
      <c r="Q2096" s="1">
        <v>2500</v>
      </c>
      <c r="R2096" s="1">
        <v>1536</v>
      </c>
      <c r="S2096">
        <v>1998</v>
      </c>
      <c r="T2096" s="29">
        <f>IF(TRIM(PropertySet[[#This Row],[YEAR BUILT]])="", "N/A", 2023-PropertySet[[#This Row],[YEAR BUILT]])</f>
        <v>25</v>
      </c>
      <c r="U2096" t="str" cm="1">
        <f t="array" ref="U2096">IF(PropertySet[[#This Row],[AGE]] = "N/A", "N/A", _xlfn.IFS(PropertySet[[#This Row],[AGE]] &lt;= 25, "0-25 Years", PropertySet[[#This Row],[AGE]] &lt;= 50, "26-50 Years", PropertySet[[#This Row],[AGE]]&lt;=75, "51-75 Years", PropertySet[[#This Row],[AGE]]&lt;=100, "76-100 Years", PropertySet[[#This Row],[AGE]]&gt;100, "100+ Years"))</f>
        <v>0-25 Years</v>
      </c>
      <c r="V2096" t="str" cm="1">
        <f t="array" ref="V20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096" t="s">
        <v>33</v>
      </c>
      <c r="X2096" t="s">
        <v>44</v>
      </c>
    </row>
    <row r="2097" spans="1:24" x14ac:dyDescent="0.3">
      <c r="A2097" t="s">
        <v>2118</v>
      </c>
      <c r="B2097" t="s">
        <v>29</v>
      </c>
      <c r="C2097" t="s">
        <v>30</v>
      </c>
      <c r="D2097">
        <v>1</v>
      </c>
      <c r="E2097">
        <v>4579</v>
      </c>
      <c r="F2097">
        <v>57</v>
      </c>
      <c r="G2097" t="s">
        <v>6</v>
      </c>
      <c r="H2097" t="s">
        <v>44</v>
      </c>
      <c r="I2097" t="s">
        <v>2167</v>
      </c>
      <c r="J2097" t="s">
        <v>6</v>
      </c>
      <c r="K2097">
        <v>10308</v>
      </c>
      <c r="L2097" s="25">
        <v>739999</v>
      </c>
      <c r="M2097" s="13">
        <v>45215</v>
      </c>
      <c r="N2097" s="1">
        <v>1</v>
      </c>
      <c r="O2097" s="1">
        <v>0</v>
      </c>
      <c r="P2097" s="1">
        <v>1</v>
      </c>
      <c r="Q2097" s="1">
        <v>2933</v>
      </c>
      <c r="R2097" s="1">
        <v>1536</v>
      </c>
      <c r="S2097">
        <v>1998</v>
      </c>
      <c r="T2097" s="29">
        <f>IF(TRIM(PropertySet[[#This Row],[YEAR BUILT]])="", "N/A", 2023-PropertySet[[#This Row],[YEAR BUILT]])</f>
        <v>25</v>
      </c>
      <c r="U2097" t="str" cm="1">
        <f t="array" ref="U2097">IF(PropertySet[[#This Row],[AGE]] = "N/A", "N/A", _xlfn.IFS(PropertySet[[#This Row],[AGE]] &lt;= 25, "0-25 Years", PropertySet[[#This Row],[AGE]] &lt;= 50, "26-50 Years", PropertySet[[#This Row],[AGE]]&lt;=75, "51-75 Years", PropertySet[[#This Row],[AGE]]&lt;=100, "76-100 Years", PropertySet[[#This Row],[AGE]]&gt;100, "100+ Years"))</f>
        <v>0-25 Years</v>
      </c>
      <c r="V2097" t="str" cm="1">
        <f t="array" ref="V20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097" t="s">
        <v>33</v>
      </c>
      <c r="X2097" t="s">
        <v>44</v>
      </c>
    </row>
    <row r="2098" spans="1:24" x14ac:dyDescent="0.3">
      <c r="A2098" t="s">
        <v>2118</v>
      </c>
      <c r="B2098" t="s">
        <v>29</v>
      </c>
      <c r="C2098" t="s">
        <v>30</v>
      </c>
      <c r="D2098">
        <v>1</v>
      </c>
      <c r="E2098">
        <v>4580</v>
      </c>
      <c r="F2098">
        <v>24</v>
      </c>
      <c r="G2098" t="s">
        <v>6</v>
      </c>
      <c r="H2098" t="s">
        <v>44</v>
      </c>
      <c r="I2098" t="s">
        <v>2168</v>
      </c>
      <c r="J2098" t="s">
        <v>6</v>
      </c>
      <c r="K2098">
        <v>10308</v>
      </c>
      <c r="L2098" s="25">
        <v>0</v>
      </c>
      <c r="M2098" s="13">
        <v>45170</v>
      </c>
      <c r="N2098" s="1">
        <v>1</v>
      </c>
      <c r="O2098" s="1">
        <v>0</v>
      </c>
      <c r="P2098" s="1">
        <v>1</v>
      </c>
      <c r="Q2098" s="1">
        <v>3400</v>
      </c>
      <c r="R2098" s="1">
        <v>1080</v>
      </c>
      <c r="S2098">
        <v>1970</v>
      </c>
      <c r="T2098" s="29">
        <f>IF(TRIM(PropertySet[[#This Row],[YEAR BUILT]])="", "N/A", 2023-PropertySet[[#This Row],[YEAR BUILT]])</f>
        <v>53</v>
      </c>
      <c r="U2098" t="str" cm="1">
        <f t="array" ref="U2098">IF(PropertySet[[#This Row],[AGE]] = "N/A", "N/A", _xlfn.IFS(PropertySet[[#This Row],[AGE]] &lt;= 25, "0-25 Years", PropertySet[[#This Row],[AGE]] &lt;= 50, "26-50 Years", PropertySet[[#This Row],[AGE]]&lt;=75, "51-75 Years", PropertySet[[#This Row],[AGE]]&lt;=100, "76-100 Years", PropertySet[[#This Row],[AGE]]&gt;100, "100+ Years"))</f>
        <v>51-75 Years</v>
      </c>
      <c r="V2098" t="str" cm="1">
        <f t="array" ref="V20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098" t="s">
        <v>33</v>
      </c>
      <c r="X2098" t="s">
        <v>44</v>
      </c>
    </row>
    <row r="2099" spans="1:24" x14ac:dyDescent="0.3">
      <c r="A2099" t="s">
        <v>2118</v>
      </c>
      <c r="B2099" t="s">
        <v>29</v>
      </c>
      <c r="C2099" t="s">
        <v>30</v>
      </c>
      <c r="D2099">
        <v>1</v>
      </c>
      <c r="E2099">
        <v>4580</v>
      </c>
      <c r="F2099">
        <v>38</v>
      </c>
      <c r="G2099" t="s">
        <v>6</v>
      </c>
      <c r="H2099" t="s">
        <v>44</v>
      </c>
      <c r="I2099" t="s">
        <v>2169</v>
      </c>
      <c r="J2099" t="s">
        <v>6</v>
      </c>
      <c r="K2099">
        <v>10308</v>
      </c>
      <c r="L2099" s="25">
        <v>718500</v>
      </c>
      <c r="M2099" s="13">
        <v>45077</v>
      </c>
      <c r="N2099" s="1">
        <v>1</v>
      </c>
      <c r="O2099" s="1">
        <v>0</v>
      </c>
      <c r="P2099" s="1">
        <v>1</v>
      </c>
      <c r="Q2099" s="1">
        <v>2625</v>
      </c>
      <c r="R2099" s="1">
        <v>1440</v>
      </c>
      <c r="S2099">
        <v>2001</v>
      </c>
      <c r="T2099" s="29">
        <f>IF(TRIM(PropertySet[[#This Row],[YEAR BUILT]])="", "N/A", 2023-PropertySet[[#This Row],[YEAR BUILT]])</f>
        <v>22</v>
      </c>
      <c r="U2099" t="str" cm="1">
        <f t="array" ref="U2099">IF(PropertySet[[#This Row],[AGE]] = "N/A", "N/A", _xlfn.IFS(PropertySet[[#This Row],[AGE]] &lt;= 25, "0-25 Years", PropertySet[[#This Row],[AGE]] &lt;= 50, "26-50 Years", PropertySet[[#This Row],[AGE]]&lt;=75, "51-75 Years", PropertySet[[#This Row],[AGE]]&lt;=100, "76-100 Years", PropertySet[[#This Row],[AGE]]&gt;100, "100+ Years"))</f>
        <v>0-25 Years</v>
      </c>
      <c r="V2099" t="str" cm="1">
        <f t="array" ref="V20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099" t="s">
        <v>33</v>
      </c>
      <c r="X2099" t="s">
        <v>44</v>
      </c>
    </row>
    <row r="2100" spans="1:24" x14ac:dyDescent="0.3">
      <c r="A2100" t="s">
        <v>2118</v>
      </c>
      <c r="B2100" t="s">
        <v>29</v>
      </c>
      <c r="C2100" t="s">
        <v>30</v>
      </c>
      <c r="D2100">
        <v>1</v>
      </c>
      <c r="E2100">
        <v>4580</v>
      </c>
      <c r="F2100">
        <v>51</v>
      </c>
      <c r="G2100" t="s">
        <v>6</v>
      </c>
      <c r="H2100" t="s">
        <v>44</v>
      </c>
      <c r="I2100" t="s">
        <v>2170</v>
      </c>
      <c r="J2100" t="s">
        <v>6</v>
      </c>
      <c r="K2100">
        <v>10308</v>
      </c>
      <c r="L2100" s="25">
        <v>730000</v>
      </c>
      <c r="M2100" s="13">
        <v>44986</v>
      </c>
      <c r="N2100" s="1">
        <v>1</v>
      </c>
      <c r="O2100" s="1">
        <v>0</v>
      </c>
      <c r="P2100" s="1">
        <v>1</v>
      </c>
      <c r="Q2100" s="1">
        <v>2625</v>
      </c>
      <c r="R2100" s="1">
        <v>1440</v>
      </c>
      <c r="S2100">
        <v>2000</v>
      </c>
      <c r="T2100" s="29">
        <f>IF(TRIM(PropertySet[[#This Row],[YEAR BUILT]])="", "N/A", 2023-PropertySet[[#This Row],[YEAR BUILT]])</f>
        <v>23</v>
      </c>
      <c r="U2100" t="str" cm="1">
        <f t="array" ref="U2100">IF(PropertySet[[#This Row],[AGE]] = "N/A", "N/A", _xlfn.IFS(PropertySet[[#This Row],[AGE]] &lt;= 25, "0-25 Years", PropertySet[[#This Row],[AGE]] &lt;= 50, "26-50 Years", PropertySet[[#This Row],[AGE]]&lt;=75, "51-75 Years", PropertySet[[#This Row],[AGE]]&lt;=100, "76-100 Years", PropertySet[[#This Row],[AGE]]&gt;100, "100+ Years"))</f>
        <v>0-25 Years</v>
      </c>
      <c r="V2100" t="str" cm="1">
        <f t="array" ref="V21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100" t="s">
        <v>33</v>
      </c>
      <c r="X2100" t="s">
        <v>44</v>
      </c>
    </row>
    <row r="2101" spans="1:24" x14ac:dyDescent="0.3">
      <c r="A2101" t="s">
        <v>2118</v>
      </c>
      <c r="B2101" t="s">
        <v>29</v>
      </c>
      <c r="C2101" t="s">
        <v>30</v>
      </c>
      <c r="D2101">
        <v>1</v>
      </c>
      <c r="E2101">
        <v>4583</v>
      </c>
      <c r="F2101">
        <v>11</v>
      </c>
      <c r="G2101" t="s">
        <v>6</v>
      </c>
      <c r="H2101" t="s">
        <v>31</v>
      </c>
      <c r="I2101" t="s">
        <v>2171</v>
      </c>
      <c r="J2101" t="s">
        <v>6</v>
      </c>
      <c r="K2101">
        <v>10308</v>
      </c>
      <c r="L2101" s="25">
        <v>10</v>
      </c>
      <c r="M2101" s="13">
        <v>45273</v>
      </c>
      <c r="N2101" s="1">
        <v>1</v>
      </c>
      <c r="O2101" s="1">
        <v>0</v>
      </c>
      <c r="P2101" s="1">
        <v>1</v>
      </c>
      <c r="Q2101" s="1">
        <v>6000</v>
      </c>
      <c r="R2101" s="1">
        <v>1750</v>
      </c>
      <c r="S2101">
        <v>1950</v>
      </c>
      <c r="T2101" s="29">
        <f>IF(TRIM(PropertySet[[#This Row],[YEAR BUILT]])="", "N/A", 2023-PropertySet[[#This Row],[YEAR BUILT]])</f>
        <v>73</v>
      </c>
      <c r="U2101" t="str" cm="1">
        <f t="array" ref="U2101">IF(PropertySet[[#This Row],[AGE]] = "N/A", "N/A", _xlfn.IFS(PropertySet[[#This Row],[AGE]] &lt;= 25, "0-25 Years", PropertySet[[#This Row],[AGE]] &lt;= 50, "26-50 Years", PropertySet[[#This Row],[AGE]]&lt;=75, "51-75 Years", PropertySet[[#This Row],[AGE]]&lt;=100, "76-100 Years", PropertySet[[#This Row],[AGE]]&gt;100, "100+ Years"))</f>
        <v>51-75 Years</v>
      </c>
      <c r="V2101" t="str" cm="1">
        <f t="array" ref="V21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01" t="s">
        <v>33</v>
      </c>
      <c r="X2101" t="s">
        <v>31</v>
      </c>
    </row>
    <row r="2102" spans="1:24" x14ac:dyDescent="0.3">
      <c r="A2102" t="s">
        <v>2118</v>
      </c>
      <c r="B2102" t="s">
        <v>29</v>
      </c>
      <c r="C2102" t="s">
        <v>30</v>
      </c>
      <c r="D2102">
        <v>1</v>
      </c>
      <c r="E2102">
        <v>4583</v>
      </c>
      <c r="F2102">
        <v>39</v>
      </c>
      <c r="G2102" t="s">
        <v>6</v>
      </c>
      <c r="H2102" t="s">
        <v>36</v>
      </c>
      <c r="I2102" t="s">
        <v>2172</v>
      </c>
      <c r="J2102" t="s">
        <v>6</v>
      </c>
      <c r="K2102">
        <v>10308</v>
      </c>
      <c r="L2102" s="25">
        <v>0</v>
      </c>
      <c r="M2102" s="13">
        <v>44982</v>
      </c>
      <c r="N2102" s="1">
        <v>1</v>
      </c>
      <c r="O2102" s="1">
        <v>0</v>
      </c>
      <c r="P2102" s="1">
        <v>1</v>
      </c>
      <c r="Q2102" s="1">
        <v>4000</v>
      </c>
      <c r="R2102" s="1">
        <v>1080</v>
      </c>
      <c r="S2102">
        <v>1965</v>
      </c>
      <c r="T2102" s="29">
        <f>IF(TRIM(PropertySet[[#This Row],[YEAR BUILT]])="", "N/A", 2023-PropertySet[[#This Row],[YEAR BUILT]])</f>
        <v>58</v>
      </c>
      <c r="U2102" t="str" cm="1">
        <f t="array" ref="U2102">IF(PropertySet[[#This Row],[AGE]] = "N/A", "N/A", _xlfn.IFS(PropertySet[[#This Row],[AGE]] &lt;= 25, "0-25 Years", PropertySet[[#This Row],[AGE]] &lt;= 50, "26-50 Years", PropertySet[[#This Row],[AGE]]&lt;=75, "51-75 Years", PropertySet[[#This Row],[AGE]]&lt;=100, "76-100 Years", PropertySet[[#This Row],[AGE]]&gt;100, "100+ Years"))</f>
        <v>51-75 Years</v>
      </c>
      <c r="V2102" t="str" cm="1">
        <f t="array" ref="V21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02" t="s">
        <v>33</v>
      </c>
      <c r="X2102" t="s">
        <v>36</v>
      </c>
    </row>
    <row r="2103" spans="1:24" x14ac:dyDescent="0.3">
      <c r="A2103" t="s">
        <v>2118</v>
      </c>
      <c r="B2103" t="s">
        <v>29</v>
      </c>
      <c r="C2103" t="s">
        <v>30</v>
      </c>
      <c r="D2103">
        <v>1</v>
      </c>
      <c r="E2103">
        <v>4583</v>
      </c>
      <c r="F2103">
        <v>41</v>
      </c>
      <c r="G2103" t="s">
        <v>6</v>
      </c>
      <c r="H2103" t="s">
        <v>36</v>
      </c>
      <c r="I2103" t="s">
        <v>2173</v>
      </c>
      <c r="J2103" t="s">
        <v>6</v>
      </c>
      <c r="K2103">
        <v>10308</v>
      </c>
      <c r="L2103" s="25">
        <v>730000</v>
      </c>
      <c r="M2103" s="13">
        <v>45099</v>
      </c>
      <c r="N2103" s="1">
        <v>1</v>
      </c>
      <c r="O2103" s="1">
        <v>0</v>
      </c>
      <c r="P2103" s="1">
        <v>1</v>
      </c>
      <c r="Q2103" s="1">
        <v>4000</v>
      </c>
      <c r="R2103" s="1">
        <v>1080</v>
      </c>
      <c r="S2103">
        <v>1965</v>
      </c>
      <c r="T2103" s="29">
        <f>IF(TRIM(PropertySet[[#This Row],[YEAR BUILT]])="", "N/A", 2023-PropertySet[[#This Row],[YEAR BUILT]])</f>
        <v>58</v>
      </c>
      <c r="U2103" t="str" cm="1">
        <f t="array" ref="U2103">IF(PropertySet[[#This Row],[AGE]] = "N/A", "N/A", _xlfn.IFS(PropertySet[[#This Row],[AGE]] &lt;= 25, "0-25 Years", PropertySet[[#This Row],[AGE]] &lt;= 50, "26-50 Years", PropertySet[[#This Row],[AGE]]&lt;=75, "51-75 Years", PropertySet[[#This Row],[AGE]]&lt;=100, "76-100 Years", PropertySet[[#This Row],[AGE]]&gt;100, "100+ Years"))</f>
        <v>51-75 Years</v>
      </c>
      <c r="V2103" t="str" cm="1">
        <f t="array" ref="V21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03" t="s">
        <v>33</v>
      </c>
      <c r="X2103" t="s">
        <v>36</v>
      </c>
    </row>
    <row r="2104" spans="1:24" x14ac:dyDescent="0.3">
      <c r="A2104" t="s">
        <v>2118</v>
      </c>
      <c r="B2104" t="s">
        <v>29</v>
      </c>
      <c r="C2104" t="s">
        <v>30</v>
      </c>
      <c r="D2104">
        <v>1</v>
      </c>
      <c r="E2104">
        <v>4583</v>
      </c>
      <c r="F2104">
        <v>49</v>
      </c>
      <c r="G2104" t="s">
        <v>6</v>
      </c>
      <c r="H2104" t="s">
        <v>36</v>
      </c>
      <c r="I2104" t="s">
        <v>2174</v>
      </c>
      <c r="J2104" t="s">
        <v>6</v>
      </c>
      <c r="K2104">
        <v>10308</v>
      </c>
      <c r="L2104" s="25">
        <v>725000</v>
      </c>
      <c r="M2104" s="13">
        <v>45104</v>
      </c>
      <c r="N2104" s="1">
        <v>1</v>
      </c>
      <c r="O2104" s="1">
        <v>0</v>
      </c>
      <c r="P2104" s="1">
        <v>1</v>
      </c>
      <c r="Q2104" s="1">
        <v>4000</v>
      </c>
      <c r="R2104" s="1">
        <v>1912</v>
      </c>
      <c r="S2104">
        <v>1965</v>
      </c>
      <c r="T2104" s="29">
        <f>IF(TRIM(PropertySet[[#This Row],[YEAR BUILT]])="", "N/A", 2023-PropertySet[[#This Row],[YEAR BUILT]])</f>
        <v>58</v>
      </c>
      <c r="U2104" t="str" cm="1">
        <f t="array" ref="U2104">IF(PropertySet[[#This Row],[AGE]] = "N/A", "N/A", _xlfn.IFS(PropertySet[[#This Row],[AGE]] &lt;= 25, "0-25 Years", PropertySet[[#This Row],[AGE]] &lt;= 50, "26-50 Years", PropertySet[[#This Row],[AGE]]&lt;=75, "51-75 Years", PropertySet[[#This Row],[AGE]]&lt;=100, "76-100 Years", PropertySet[[#This Row],[AGE]]&gt;100, "100+ Years"))</f>
        <v>51-75 Years</v>
      </c>
      <c r="V2104" t="str" cm="1">
        <f t="array" ref="V21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04" t="s">
        <v>33</v>
      </c>
      <c r="X2104" t="s">
        <v>36</v>
      </c>
    </row>
    <row r="2105" spans="1:24" x14ac:dyDescent="0.3">
      <c r="A2105" t="s">
        <v>2118</v>
      </c>
      <c r="B2105" t="s">
        <v>29</v>
      </c>
      <c r="C2105" t="s">
        <v>30</v>
      </c>
      <c r="D2105">
        <v>1</v>
      </c>
      <c r="E2105">
        <v>4583</v>
      </c>
      <c r="F2105">
        <v>63</v>
      </c>
      <c r="G2105" t="s">
        <v>6</v>
      </c>
      <c r="H2105" t="s">
        <v>36</v>
      </c>
      <c r="I2105" t="s">
        <v>2175</v>
      </c>
      <c r="J2105" t="s">
        <v>6</v>
      </c>
      <c r="K2105">
        <v>10308</v>
      </c>
      <c r="L2105" s="25">
        <v>0</v>
      </c>
      <c r="M2105" s="13">
        <v>45107</v>
      </c>
      <c r="N2105" s="1">
        <v>1</v>
      </c>
      <c r="O2105" s="1">
        <v>0</v>
      </c>
      <c r="P2105" s="1">
        <v>1</v>
      </c>
      <c r="Q2105" s="1">
        <v>4000</v>
      </c>
      <c r="R2105" s="1">
        <v>2244</v>
      </c>
      <c r="S2105">
        <v>1965</v>
      </c>
      <c r="T2105" s="29">
        <f>IF(TRIM(PropertySet[[#This Row],[YEAR BUILT]])="", "N/A", 2023-PropertySet[[#This Row],[YEAR BUILT]])</f>
        <v>58</v>
      </c>
      <c r="U2105" t="str" cm="1">
        <f t="array" ref="U2105">IF(PropertySet[[#This Row],[AGE]] = "N/A", "N/A", _xlfn.IFS(PropertySet[[#This Row],[AGE]] &lt;= 25, "0-25 Years", PropertySet[[#This Row],[AGE]] &lt;= 50, "26-50 Years", PropertySet[[#This Row],[AGE]]&lt;=75, "51-75 Years", PropertySet[[#This Row],[AGE]]&lt;=100, "76-100 Years", PropertySet[[#This Row],[AGE]]&gt;100, "100+ Years"))</f>
        <v>51-75 Years</v>
      </c>
      <c r="V2105" t="str" cm="1">
        <f t="array" ref="V21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05" t="s">
        <v>33</v>
      </c>
      <c r="X2105" t="s">
        <v>36</v>
      </c>
    </row>
    <row r="2106" spans="1:24" x14ac:dyDescent="0.3">
      <c r="A2106" t="s">
        <v>2118</v>
      </c>
      <c r="B2106" t="s">
        <v>29</v>
      </c>
      <c r="C2106" t="s">
        <v>30</v>
      </c>
      <c r="D2106">
        <v>1</v>
      </c>
      <c r="E2106">
        <v>4583</v>
      </c>
      <c r="F2106">
        <v>63</v>
      </c>
      <c r="G2106" t="s">
        <v>6</v>
      </c>
      <c r="H2106" t="s">
        <v>36</v>
      </c>
      <c r="I2106" t="s">
        <v>2175</v>
      </c>
      <c r="J2106" t="s">
        <v>6</v>
      </c>
      <c r="K2106">
        <v>10308</v>
      </c>
      <c r="L2106" s="25">
        <v>690000</v>
      </c>
      <c r="M2106" s="13">
        <v>45279</v>
      </c>
      <c r="N2106" s="1">
        <v>1</v>
      </c>
      <c r="O2106" s="1">
        <v>0</v>
      </c>
      <c r="P2106" s="1">
        <v>1</v>
      </c>
      <c r="Q2106" s="1">
        <v>4000</v>
      </c>
      <c r="R2106" s="1">
        <v>2244</v>
      </c>
      <c r="S2106">
        <v>1965</v>
      </c>
      <c r="T2106" s="29">
        <f>IF(TRIM(PropertySet[[#This Row],[YEAR BUILT]])="", "N/A", 2023-PropertySet[[#This Row],[YEAR BUILT]])</f>
        <v>58</v>
      </c>
      <c r="U2106" t="str" cm="1">
        <f t="array" ref="U2106">IF(PropertySet[[#This Row],[AGE]] = "N/A", "N/A", _xlfn.IFS(PropertySet[[#This Row],[AGE]] &lt;= 25, "0-25 Years", PropertySet[[#This Row],[AGE]] &lt;= 50, "26-50 Years", PropertySet[[#This Row],[AGE]]&lt;=75, "51-75 Years", PropertySet[[#This Row],[AGE]]&lt;=100, "76-100 Years", PropertySet[[#This Row],[AGE]]&gt;100, "100+ Years"))</f>
        <v>51-75 Years</v>
      </c>
      <c r="V2106" t="str" cm="1">
        <f t="array" ref="V21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06" t="s">
        <v>33</v>
      </c>
      <c r="X2106" t="s">
        <v>36</v>
      </c>
    </row>
    <row r="2107" spans="1:24" x14ac:dyDescent="0.3">
      <c r="A2107" t="s">
        <v>2118</v>
      </c>
      <c r="B2107" t="s">
        <v>29</v>
      </c>
      <c r="C2107" t="s">
        <v>30</v>
      </c>
      <c r="D2107">
        <v>1</v>
      </c>
      <c r="E2107">
        <v>4583</v>
      </c>
      <c r="F2107">
        <v>98</v>
      </c>
      <c r="G2107" t="s">
        <v>6</v>
      </c>
      <c r="H2107" t="s">
        <v>44</v>
      </c>
      <c r="I2107" t="s">
        <v>2176</v>
      </c>
      <c r="J2107" t="s">
        <v>6</v>
      </c>
      <c r="K2107">
        <v>10308</v>
      </c>
      <c r="L2107" s="25">
        <v>477000</v>
      </c>
      <c r="M2107" s="13">
        <v>45005</v>
      </c>
      <c r="N2107" s="1">
        <v>1</v>
      </c>
      <c r="O2107" s="1">
        <v>0</v>
      </c>
      <c r="P2107" s="1">
        <v>1</v>
      </c>
      <c r="Q2107" s="1">
        <v>2500</v>
      </c>
      <c r="R2107" s="1">
        <v>1248</v>
      </c>
      <c r="S2107">
        <v>1999</v>
      </c>
      <c r="T2107" s="29">
        <f>IF(TRIM(PropertySet[[#This Row],[YEAR BUILT]])="", "N/A", 2023-PropertySet[[#This Row],[YEAR BUILT]])</f>
        <v>24</v>
      </c>
      <c r="U2107" t="str" cm="1">
        <f t="array" ref="U2107">IF(PropertySet[[#This Row],[AGE]] = "N/A", "N/A", _xlfn.IFS(PropertySet[[#This Row],[AGE]] &lt;= 25, "0-25 Years", PropertySet[[#This Row],[AGE]] &lt;= 50, "26-50 Years", PropertySet[[#This Row],[AGE]]&lt;=75, "51-75 Years", PropertySet[[#This Row],[AGE]]&lt;=100, "76-100 Years", PropertySet[[#This Row],[AGE]]&gt;100, "100+ Years"))</f>
        <v>0-25 Years</v>
      </c>
      <c r="V2107" t="str" cm="1">
        <f t="array" ref="V21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107" t="s">
        <v>33</v>
      </c>
      <c r="X2107" t="s">
        <v>44</v>
      </c>
    </row>
    <row r="2108" spans="1:24" x14ac:dyDescent="0.3">
      <c r="A2108" t="s">
        <v>2118</v>
      </c>
      <c r="B2108" t="s">
        <v>29</v>
      </c>
      <c r="C2108" t="s">
        <v>30</v>
      </c>
      <c r="D2108">
        <v>1</v>
      </c>
      <c r="E2108">
        <v>4583</v>
      </c>
      <c r="F2108">
        <v>110</v>
      </c>
      <c r="G2108" t="s">
        <v>6</v>
      </c>
      <c r="H2108" t="s">
        <v>36</v>
      </c>
      <c r="I2108" t="s">
        <v>2177</v>
      </c>
      <c r="J2108" t="s">
        <v>6</v>
      </c>
      <c r="K2108">
        <v>10308</v>
      </c>
      <c r="L2108" s="25">
        <v>525000</v>
      </c>
      <c r="M2108" s="13">
        <v>45231</v>
      </c>
      <c r="N2108" s="1">
        <v>1</v>
      </c>
      <c r="O2108" s="1">
        <v>0</v>
      </c>
      <c r="P2108" s="1">
        <v>1</v>
      </c>
      <c r="Q2108" s="1">
        <v>2900</v>
      </c>
      <c r="R2108" s="1">
        <v>1235</v>
      </c>
      <c r="S2108">
        <v>1980</v>
      </c>
      <c r="T2108" s="29">
        <f>IF(TRIM(PropertySet[[#This Row],[YEAR BUILT]])="", "N/A", 2023-PropertySet[[#This Row],[YEAR BUILT]])</f>
        <v>43</v>
      </c>
      <c r="U2108" t="str" cm="1">
        <f t="array" ref="U2108">IF(PropertySet[[#This Row],[AGE]] = "N/A", "N/A", _xlfn.IFS(PropertySet[[#This Row],[AGE]] &lt;= 25, "0-25 Years", PropertySet[[#This Row],[AGE]] &lt;= 50, "26-50 Years", PropertySet[[#This Row],[AGE]]&lt;=75, "51-75 Years", PropertySet[[#This Row],[AGE]]&lt;=100, "76-100 Years", PropertySet[[#This Row],[AGE]]&gt;100, "100+ Years"))</f>
        <v>26-50 Years</v>
      </c>
      <c r="V2108" t="str" cm="1">
        <f t="array" ref="V21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08" t="s">
        <v>33</v>
      </c>
      <c r="X2108" t="s">
        <v>36</v>
      </c>
    </row>
    <row r="2109" spans="1:24" x14ac:dyDescent="0.3">
      <c r="A2109" t="s">
        <v>2118</v>
      </c>
      <c r="B2109" t="s">
        <v>29</v>
      </c>
      <c r="C2109" t="s">
        <v>30</v>
      </c>
      <c r="D2109">
        <v>1</v>
      </c>
      <c r="E2109">
        <v>4583</v>
      </c>
      <c r="F2109">
        <v>117</v>
      </c>
      <c r="G2109" t="s">
        <v>6</v>
      </c>
      <c r="H2109" t="s">
        <v>36</v>
      </c>
      <c r="I2109" t="s">
        <v>2178</v>
      </c>
      <c r="J2109" t="s">
        <v>6</v>
      </c>
      <c r="K2109">
        <v>10308</v>
      </c>
      <c r="L2109" s="25">
        <v>655000</v>
      </c>
      <c r="M2109" s="13">
        <v>45232</v>
      </c>
      <c r="N2109" s="1">
        <v>1</v>
      </c>
      <c r="O2109" s="1">
        <v>0</v>
      </c>
      <c r="P2109" s="1">
        <v>1</v>
      </c>
      <c r="Q2109" s="1">
        <v>3000</v>
      </c>
      <c r="R2109" s="1">
        <v>1925</v>
      </c>
      <c r="S2109">
        <v>1978</v>
      </c>
      <c r="T2109" s="29">
        <f>IF(TRIM(PropertySet[[#This Row],[YEAR BUILT]])="", "N/A", 2023-PropertySet[[#This Row],[YEAR BUILT]])</f>
        <v>45</v>
      </c>
      <c r="U2109" t="str" cm="1">
        <f t="array" ref="U2109">IF(PropertySet[[#This Row],[AGE]] = "N/A", "N/A", _xlfn.IFS(PropertySet[[#This Row],[AGE]] &lt;= 25, "0-25 Years", PropertySet[[#This Row],[AGE]] &lt;= 50, "26-50 Years", PropertySet[[#This Row],[AGE]]&lt;=75, "51-75 Years", PropertySet[[#This Row],[AGE]]&lt;=100, "76-100 Years", PropertySet[[#This Row],[AGE]]&gt;100, "100+ Years"))</f>
        <v>26-50 Years</v>
      </c>
      <c r="V2109" t="str" cm="1">
        <f t="array" ref="V21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09" t="s">
        <v>33</v>
      </c>
      <c r="X2109" t="s">
        <v>36</v>
      </c>
    </row>
    <row r="2110" spans="1:24" x14ac:dyDescent="0.3">
      <c r="A2110" t="s">
        <v>2118</v>
      </c>
      <c r="B2110" t="s">
        <v>29</v>
      </c>
      <c r="C2110" t="s">
        <v>30</v>
      </c>
      <c r="D2110">
        <v>1</v>
      </c>
      <c r="E2110">
        <v>4587</v>
      </c>
      <c r="F2110">
        <v>21</v>
      </c>
      <c r="G2110" t="s">
        <v>6</v>
      </c>
      <c r="H2110" t="s">
        <v>31</v>
      </c>
      <c r="I2110" t="s">
        <v>2179</v>
      </c>
      <c r="J2110" t="s">
        <v>6</v>
      </c>
      <c r="K2110">
        <v>10308</v>
      </c>
      <c r="L2110" s="25">
        <v>0</v>
      </c>
      <c r="M2110" s="13">
        <v>45195</v>
      </c>
      <c r="N2110" s="1">
        <v>1</v>
      </c>
      <c r="O2110" s="1">
        <v>0</v>
      </c>
      <c r="P2110" s="1">
        <v>1</v>
      </c>
      <c r="Q2110" s="1">
        <v>4000</v>
      </c>
      <c r="R2110" s="1">
        <v>1952</v>
      </c>
      <c r="S2110">
        <v>1960</v>
      </c>
      <c r="T2110" s="29">
        <f>IF(TRIM(PropertySet[[#This Row],[YEAR BUILT]])="", "N/A", 2023-PropertySet[[#This Row],[YEAR BUILT]])</f>
        <v>63</v>
      </c>
      <c r="U2110" t="str" cm="1">
        <f t="array" ref="U2110">IF(PropertySet[[#This Row],[AGE]] = "N/A", "N/A", _xlfn.IFS(PropertySet[[#This Row],[AGE]] &lt;= 25, "0-25 Years", PropertySet[[#This Row],[AGE]] &lt;= 50, "26-50 Years", PropertySet[[#This Row],[AGE]]&lt;=75, "51-75 Years", PropertySet[[#This Row],[AGE]]&lt;=100, "76-100 Years", PropertySet[[#This Row],[AGE]]&gt;100, "100+ Years"))</f>
        <v>51-75 Years</v>
      </c>
      <c r="V2110" t="str" cm="1">
        <f t="array" ref="V21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10" t="s">
        <v>33</v>
      </c>
      <c r="X2110" t="s">
        <v>31</v>
      </c>
    </row>
    <row r="2111" spans="1:24" x14ac:dyDescent="0.3">
      <c r="A2111" t="s">
        <v>2118</v>
      </c>
      <c r="B2111" t="s">
        <v>29</v>
      </c>
      <c r="C2111" t="s">
        <v>30</v>
      </c>
      <c r="D2111">
        <v>1</v>
      </c>
      <c r="E2111">
        <v>4587</v>
      </c>
      <c r="F2111">
        <v>70</v>
      </c>
      <c r="G2111" t="s">
        <v>6</v>
      </c>
      <c r="H2111" t="s">
        <v>44</v>
      </c>
      <c r="I2111" t="s">
        <v>2180</v>
      </c>
      <c r="J2111" t="s">
        <v>6</v>
      </c>
      <c r="K2111">
        <v>10308</v>
      </c>
      <c r="L2111" s="25">
        <v>530000</v>
      </c>
      <c r="M2111" s="13">
        <v>44985</v>
      </c>
      <c r="N2111" s="1">
        <v>1</v>
      </c>
      <c r="O2111" s="1">
        <v>0</v>
      </c>
      <c r="P2111" s="1">
        <v>1</v>
      </c>
      <c r="Q2111" s="1">
        <v>1400</v>
      </c>
      <c r="R2111" s="1">
        <v>1380</v>
      </c>
      <c r="S2111">
        <v>1991</v>
      </c>
      <c r="T2111" s="29">
        <f>IF(TRIM(PropertySet[[#This Row],[YEAR BUILT]])="", "N/A", 2023-PropertySet[[#This Row],[YEAR BUILT]])</f>
        <v>32</v>
      </c>
      <c r="U2111" t="str" cm="1">
        <f t="array" ref="U2111">IF(PropertySet[[#This Row],[AGE]] = "N/A", "N/A", _xlfn.IFS(PropertySet[[#This Row],[AGE]] &lt;= 25, "0-25 Years", PropertySet[[#This Row],[AGE]] &lt;= 50, "26-50 Years", PropertySet[[#This Row],[AGE]]&lt;=75, "51-75 Years", PropertySet[[#This Row],[AGE]]&lt;=100, "76-100 Years", PropertySet[[#This Row],[AGE]]&gt;100, "100+ Years"))</f>
        <v>26-50 Years</v>
      </c>
      <c r="V2111" t="str" cm="1">
        <f t="array" ref="V21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11" t="s">
        <v>33</v>
      </c>
      <c r="X2111" t="s">
        <v>44</v>
      </c>
    </row>
    <row r="2112" spans="1:24" x14ac:dyDescent="0.3">
      <c r="A2112" t="s">
        <v>2118</v>
      </c>
      <c r="B2112" t="s">
        <v>29</v>
      </c>
      <c r="C2112" t="s">
        <v>30</v>
      </c>
      <c r="D2112">
        <v>1</v>
      </c>
      <c r="E2112">
        <v>4588</v>
      </c>
      <c r="F2112">
        <v>41</v>
      </c>
      <c r="G2112" t="s">
        <v>6</v>
      </c>
      <c r="H2112" t="s">
        <v>36</v>
      </c>
      <c r="I2112" t="s">
        <v>2181</v>
      </c>
      <c r="J2112" t="s">
        <v>6</v>
      </c>
      <c r="K2112">
        <v>10308</v>
      </c>
      <c r="L2112" s="25">
        <v>700500</v>
      </c>
      <c r="M2112" s="13">
        <v>44932</v>
      </c>
      <c r="N2112" s="1">
        <v>1</v>
      </c>
      <c r="O2112" s="1">
        <v>0</v>
      </c>
      <c r="P2112" s="1">
        <v>1</v>
      </c>
      <c r="Q2112" s="1">
        <v>6300</v>
      </c>
      <c r="R2112" s="1">
        <v>1010</v>
      </c>
      <c r="S2112">
        <v>1950</v>
      </c>
      <c r="T2112" s="29">
        <f>IF(TRIM(PropertySet[[#This Row],[YEAR BUILT]])="", "N/A", 2023-PropertySet[[#This Row],[YEAR BUILT]])</f>
        <v>73</v>
      </c>
      <c r="U2112" t="str" cm="1">
        <f t="array" ref="U2112">IF(PropertySet[[#This Row],[AGE]] = "N/A", "N/A", _xlfn.IFS(PropertySet[[#This Row],[AGE]] &lt;= 25, "0-25 Years", PropertySet[[#This Row],[AGE]] &lt;= 50, "26-50 Years", PropertySet[[#This Row],[AGE]]&lt;=75, "51-75 Years", PropertySet[[#This Row],[AGE]]&lt;=100, "76-100 Years", PropertySet[[#This Row],[AGE]]&gt;100, "100+ Years"))</f>
        <v>51-75 Years</v>
      </c>
      <c r="V2112" t="str" cm="1">
        <f t="array" ref="V21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12" t="s">
        <v>33</v>
      </c>
      <c r="X2112" t="s">
        <v>36</v>
      </c>
    </row>
    <row r="2113" spans="1:24" x14ac:dyDescent="0.3">
      <c r="A2113" t="s">
        <v>2118</v>
      </c>
      <c r="B2113" t="s">
        <v>29</v>
      </c>
      <c r="C2113" t="s">
        <v>30</v>
      </c>
      <c r="D2113">
        <v>1</v>
      </c>
      <c r="E2113">
        <v>4589</v>
      </c>
      <c r="F2113">
        <v>1</v>
      </c>
      <c r="G2113" t="s">
        <v>6</v>
      </c>
      <c r="H2113" t="s">
        <v>44</v>
      </c>
      <c r="I2113" t="s">
        <v>2182</v>
      </c>
      <c r="J2113" t="s">
        <v>6</v>
      </c>
      <c r="K2113">
        <v>10308</v>
      </c>
      <c r="L2113" s="25">
        <v>485000</v>
      </c>
      <c r="M2113" s="13">
        <v>44978</v>
      </c>
      <c r="N2113" s="1">
        <v>1</v>
      </c>
      <c r="O2113" s="1">
        <v>0</v>
      </c>
      <c r="P2113" s="1">
        <v>1</v>
      </c>
      <c r="Q2113" s="1">
        <v>1100</v>
      </c>
      <c r="R2113" s="1">
        <v>1438</v>
      </c>
      <c r="S2113">
        <v>1989</v>
      </c>
      <c r="T2113" s="29">
        <f>IF(TRIM(PropertySet[[#This Row],[YEAR BUILT]])="", "N/A", 2023-PropertySet[[#This Row],[YEAR BUILT]])</f>
        <v>34</v>
      </c>
      <c r="U2113" t="str" cm="1">
        <f t="array" ref="U2113">IF(PropertySet[[#This Row],[AGE]] = "N/A", "N/A", _xlfn.IFS(PropertySet[[#This Row],[AGE]] &lt;= 25, "0-25 Years", PropertySet[[#This Row],[AGE]] &lt;= 50, "26-50 Years", PropertySet[[#This Row],[AGE]]&lt;=75, "51-75 Years", PropertySet[[#This Row],[AGE]]&lt;=100, "76-100 Years", PropertySet[[#This Row],[AGE]]&gt;100, "100+ Years"))</f>
        <v>26-50 Years</v>
      </c>
      <c r="V2113" t="str" cm="1">
        <f t="array" ref="V21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13" t="s">
        <v>33</v>
      </c>
      <c r="X2113" t="s">
        <v>44</v>
      </c>
    </row>
    <row r="2114" spans="1:24" x14ac:dyDescent="0.3">
      <c r="A2114" t="s">
        <v>2118</v>
      </c>
      <c r="B2114" t="s">
        <v>29</v>
      </c>
      <c r="C2114" t="s">
        <v>30</v>
      </c>
      <c r="D2114">
        <v>1</v>
      </c>
      <c r="E2114">
        <v>4589</v>
      </c>
      <c r="F2114">
        <v>5</v>
      </c>
      <c r="G2114" t="s">
        <v>6</v>
      </c>
      <c r="H2114" t="s">
        <v>44</v>
      </c>
      <c r="I2114" t="s">
        <v>2183</v>
      </c>
      <c r="J2114" t="s">
        <v>6</v>
      </c>
      <c r="K2114">
        <v>10308</v>
      </c>
      <c r="L2114" s="25">
        <v>490000</v>
      </c>
      <c r="M2114" s="13">
        <v>45281</v>
      </c>
      <c r="N2114" s="1">
        <v>1</v>
      </c>
      <c r="O2114" s="1">
        <v>0</v>
      </c>
      <c r="P2114" s="1">
        <v>1</v>
      </c>
      <c r="Q2114" s="1">
        <v>1170</v>
      </c>
      <c r="R2114" s="1">
        <v>1438</v>
      </c>
      <c r="S2114">
        <v>1989</v>
      </c>
      <c r="T2114" s="29">
        <f>IF(TRIM(PropertySet[[#This Row],[YEAR BUILT]])="", "N/A", 2023-PropertySet[[#This Row],[YEAR BUILT]])</f>
        <v>34</v>
      </c>
      <c r="U2114" t="str" cm="1">
        <f t="array" ref="U2114">IF(PropertySet[[#This Row],[AGE]] = "N/A", "N/A", _xlfn.IFS(PropertySet[[#This Row],[AGE]] &lt;= 25, "0-25 Years", PropertySet[[#This Row],[AGE]] &lt;= 50, "26-50 Years", PropertySet[[#This Row],[AGE]]&lt;=75, "51-75 Years", PropertySet[[#This Row],[AGE]]&lt;=100, "76-100 Years", PropertySet[[#This Row],[AGE]]&gt;100, "100+ Years"))</f>
        <v>26-50 Years</v>
      </c>
      <c r="V2114" t="str" cm="1">
        <f t="array" ref="V21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14" t="s">
        <v>33</v>
      </c>
      <c r="X2114" t="s">
        <v>44</v>
      </c>
    </row>
    <row r="2115" spans="1:24" x14ac:dyDescent="0.3">
      <c r="A2115" t="s">
        <v>2118</v>
      </c>
      <c r="B2115" t="s">
        <v>29</v>
      </c>
      <c r="C2115" t="s">
        <v>30</v>
      </c>
      <c r="D2115">
        <v>1</v>
      </c>
      <c r="E2115">
        <v>4589</v>
      </c>
      <c r="F2115">
        <v>10</v>
      </c>
      <c r="G2115" t="s">
        <v>6</v>
      </c>
      <c r="H2115" t="s">
        <v>36</v>
      </c>
      <c r="I2115" t="s">
        <v>2184</v>
      </c>
      <c r="J2115" t="s">
        <v>6</v>
      </c>
      <c r="K2115">
        <v>10308</v>
      </c>
      <c r="L2115" s="25">
        <v>0</v>
      </c>
      <c r="M2115" s="13">
        <v>44938</v>
      </c>
      <c r="N2115" s="1">
        <v>1</v>
      </c>
      <c r="O2115" s="1">
        <v>0</v>
      </c>
      <c r="P2115" s="1">
        <v>1</v>
      </c>
      <c r="Q2115" s="1">
        <v>9120</v>
      </c>
      <c r="R2115" s="1">
        <v>960</v>
      </c>
      <c r="S2115">
        <v>1950</v>
      </c>
      <c r="T2115" s="29">
        <f>IF(TRIM(PropertySet[[#This Row],[YEAR BUILT]])="", "N/A", 2023-PropertySet[[#This Row],[YEAR BUILT]])</f>
        <v>73</v>
      </c>
      <c r="U2115" t="str" cm="1">
        <f t="array" ref="U2115">IF(PropertySet[[#This Row],[AGE]] = "N/A", "N/A", _xlfn.IFS(PropertySet[[#This Row],[AGE]] &lt;= 25, "0-25 Years", PropertySet[[#This Row],[AGE]] &lt;= 50, "26-50 Years", PropertySet[[#This Row],[AGE]]&lt;=75, "51-75 Years", PropertySet[[#This Row],[AGE]]&lt;=100, "76-100 Years", PropertySet[[#This Row],[AGE]]&gt;100, "100+ Years"))</f>
        <v>51-75 Years</v>
      </c>
      <c r="V2115" t="str" cm="1">
        <f t="array" ref="V21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15" t="s">
        <v>33</v>
      </c>
      <c r="X2115" t="s">
        <v>36</v>
      </c>
    </row>
    <row r="2116" spans="1:24" x14ac:dyDescent="0.3">
      <c r="A2116" t="s">
        <v>2118</v>
      </c>
      <c r="B2116" t="s">
        <v>29</v>
      </c>
      <c r="C2116" t="s">
        <v>30</v>
      </c>
      <c r="D2116">
        <v>1</v>
      </c>
      <c r="E2116">
        <v>4589</v>
      </c>
      <c r="F2116">
        <v>21</v>
      </c>
      <c r="G2116" t="s">
        <v>6</v>
      </c>
      <c r="H2116" t="s">
        <v>36</v>
      </c>
      <c r="I2116" t="s">
        <v>2185</v>
      </c>
      <c r="J2116" t="s">
        <v>6</v>
      </c>
      <c r="K2116">
        <v>10308</v>
      </c>
      <c r="L2116" s="25">
        <v>0</v>
      </c>
      <c r="M2116" s="13">
        <v>45189</v>
      </c>
      <c r="N2116" s="1">
        <v>1</v>
      </c>
      <c r="O2116" s="1">
        <v>0</v>
      </c>
      <c r="P2116" s="1">
        <v>1</v>
      </c>
      <c r="Q2116" s="1">
        <v>8470</v>
      </c>
      <c r="R2116" s="1">
        <v>864</v>
      </c>
      <c r="S2116">
        <v>1950</v>
      </c>
      <c r="T2116" s="29">
        <f>IF(TRIM(PropertySet[[#This Row],[YEAR BUILT]])="", "N/A", 2023-PropertySet[[#This Row],[YEAR BUILT]])</f>
        <v>73</v>
      </c>
      <c r="U2116" t="str" cm="1">
        <f t="array" ref="U2116">IF(PropertySet[[#This Row],[AGE]] = "N/A", "N/A", _xlfn.IFS(PropertySet[[#This Row],[AGE]] &lt;= 25, "0-25 Years", PropertySet[[#This Row],[AGE]] &lt;= 50, "26-50 Years", PropertySet[[#This Row],[AGE]]&lt;=75, "51-75 Years", PropertySet[[#This Row],[AGE]]&lt;=100, "76-100 Years", PropertySet[[#This Row],[AGE]]&gt;100, "100+ Years"))</f>
        <v>51-75 Years</v>
      </c>
      <c r="V2116" t="str" cm="1">
        <f t="array" ref="V21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16" t="s">
        <v>33</v>
      </c>
      <c r="X2116" t="s">
        <v>36</v>
      </c>
    </row>
    <row r="2117" spans="1:24" x14ac:dyDescent="0.3">
      <c r="A2117" t="s">
        <v>2118</v>
      </c>
      <c r="B2117" t="s">
        <v>29</v>
      </c>
      <c r="C2117" t="s">
        <v>30</v>
      </c>
      <c r="D2117">
        <v>1</v>
      </c>
      <c r="E2117">
        <v>4589</v>
      </c>
      <c r="F2117">
        <v>64</v>
      </c>
      <c r="G2117" t="s">
        <v>6</v>
      </c>
      <c r="H2117" t="s">
        <v>44</v>
      </c>
      <c r="I2117" t="s">
        <v>2186</v>
      </c>
      <c r="J2117" t="s">
        <v>6</v>
      </c>
      <c r="K2117">
        <v>10308</v>
      </c>
      <c r="L2117" s="25">
        <v>510000</v>
      </c>
      <c r="M2117" s="13">
        <v>45051</v>
      </c>
      <c r="N2117" s="1">
        <v>1</v>
      </c>
      <c r="O2117" s="1">
        <v>0</v>
      </c>
      <c r="P2117" s="1">
        <v>1</v>
      </c>
      <c r="Q2117" s="1">
        <v>1200</v>
      </c>
      <c r="R2117" s="1">
        <v>1300</v>
      </c>
      <c r="S2117">
        <v>1990</v>
      </c>
      <c r="T2117" s="29">
        <f>IF(TRIM(PropertySet[[#This Row],[YEAR BUILT]])="", "N/A", 2023-PropertySet[[#This Row],[YEAR BUILT]])</f>
        <v>33</v>
      </c>
      <c r="U2117" t="str" cm="1">
        <f t="array" ref="U2117">IF(PropertySet[[#This Row],[AGE]] = "N/A", "N/A", _xlfn.IFS(PropertySet[[#This Row],[AGE]] &lt;= 25, "0-25 Years", PropertySet[[#This Row],[AGE]] &lt;= 50, "26-50 Years", PropertySet[[#This Row],[AGE]]&lt;=75, "51-75 Years", PropertySet[[#This Row],[AGE]]&lt;=100, "76-100 Years", PropertySet[[#This Row],[AGE]]&gt;100, "100+ Years"))</f>
        <v>26-50 Years</v>
      </c>
      <c r="V2117" t="str" cm="1">
        <f t="array" ref="V21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17" t="s">
        <v>33</v>
      </c>
      <c r="X2117" t="s">
        <v>44</v>
      </c>
    </row>
    <row r="2118" spans="1:24" x14ac:dyDescent="0.3">
      <c r="A2118" t="s">
        <v>2118</v>
      </c>
      <c r="B2118" t="s">
        <v>29</v>
      </c>
      <c r="C2118" t="s">
        <v>30</v>
      </c>
      <c r="D2118">
        <v>1</v>
      </c>
      <c r="E2118">
        <v>4591</v>
      </c>
      <c r="F2118">
        <v>48</v>
      </c>
      <c r="G2118" t="s">
        <v>6</v>
      </c>
      <c r="H2118" t="s">
        <v>36</v>
      </c>
      <c r="I2118" t="s">
        <v>2187</v>
      </c>
      <c r="J2118" t="s">
        <v>6</v>
      </c>
      <c r="K2118">
        <v>10308</v>
      </c>
      <c r="L2118" s="25">
        <v>0</v>
      </c>
      <c r="M2118" s="13">
        <v>45054</v>
      </c>
      <c r="N2118" s="1">
        <v>1</v>
      </c>
      <c r="O2118" s="1">
        <v>0</v>
      </c>
      <c r="P2118" s="1">
        <v>1</v>
      </c>
      <c r="Q2118" s="1">
        <v>5000</v>
      </c>
      <c r="R2118" s="1">
        <v>840</v>
      </c>
      <c r="S2118">
        <v>1950</v>
      </c>
      <c r="T2118" s="29">
        <f>IF(TRIM(PropertySet[[#This Row],[YEAR BUILT]])="", "N/A", 2023-PropertySet[[#This Row],[YEAR BUILT]])</f>
        <v>73</v>
      </c>
      <c r="U2118" t="str" cm="1">
        <f t="array" ref="U2118">IF(PropertySet[[#This Row],[AGE]] = "N/A", "N/A", _xlfn.IFS(PropertySet[[#This Row],[AGE]] &lt;= 25, "0-25 Years", PropertySet[[#This Row],[AGE]] &lt;= 50, "26-50 Years", PropertySet[[#This Row],[AGE]]&lt;=75, "51-75 Years", PropertySet[[#This Row],[AGE]]&lt;=100, "76-100 Years", PropertySet[[#This Row],[AGE]]&gt;100, "100+ Years"))</f>
        <v>51-75 Years</v>
      </c>
      <c r="V2118" t="str" cm="1">
        <f t="array" ref="V21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18" t="s">
        <v>33</v>
      </c>
      <c r="X2118" t="s">
        <v>36</v>
      </c>
    </row>
    <row r="2119" spans="1:24" x14ac:dyDescent="0.3">
      <c r="A2119" t="s">
        <v>2118</v>
      </c>
      <c r="B2119" t="s">
        <v>29</v>
      </c>
      <c r="C2119" t="s">
        <v>30</v>
      </c>
      <c r="D2119">
        <v>1</v>
      </c>
      <c r="E2119">
        <v>4591</v>
      </c>
      <c r="F2119">
        <v>50</v>
      </c>
      <c r="G2119" t="s">
        <v>6</v>
      </c>
      <c r="H2119" t="s">
        <v>31</v>
      </c>
      <c r="I2119" t="s">
        <v>2188</v>
      </c>
      <c r="J2119" t="s">
        <v>6</v>
      </c>
      <c r="K2119">
        <v>10308</v>
      </c>
      <c r="L2119" s="25">
        <v>0</v>
      </c>
      <c r="M2119" s="13">
        <v>45005</v>
      </c>
      <c r="N2119" s="1">
        <v>1</v>
      </c>
      <c r="O2119" s="1">
        <v>0</v>
      </c>
      <c r="P2119" s="1">
        <v>1</v>
      </c>
      <c r="Q2119" s="1">
        <v>5300</v>
      </c>
      <c r="R2119" s="1">
        <v>1620</v>
      </c>
      <c r="S2119">
        <v>1950</v>
      </c>
      <c r="T2119" s="29">
        <f>IF(TRIM(PropertySet[[#This Row],[YEAR BUILT]])="", "N/A", 2023-PropertySet[[#This Row],[YEAR BUILT]])</f>
        <v>73</v>
      </c>
      <c r="U2119" t="str" cm="1">
        <f t="array" ref="U2119">IF(PropertySet[[#This Row],[AGE]] = "N/A", "N/A", _xlfn.IFS(PropertySet[[#This Row],[AGE]] &lt;= 25, "0-25 Years", PropertySet[[#This Row],[AGE]] &lt;= 50, "26-50 Years", PropertySet[[#This Row],[AGE]]&lt;=75, "51-75 Years", PropertySet[[#This Row],[AGE]]&lt;=100, "76-100 Years", PropertySet[[#This Row],[AGE]]&gt;100, "100+ Years"))</f>
        <v>51-75 Years</v>
      </c>
      <c r="V2119" t="str" cm="1">
        <f t="array" ref="V21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19" t="s">
        <v>33</v>
      </c>
      <c r="X2119" t="s">
        <v>31</v>
      </c>
    </row>
    <row r="2120" spans="1:24" x14ac:dyDescent="0.3">
      <c r="A2120" t="s">
        <v>2118</v>
      </c>
      <c r="B2120" t="s">
        <v>29</v>
      </c>
      <c r="C2120" t="s">
        <v>30</v>
      </c>
      <c r="D2120">
        <v>1</v>
      </c>
      <c r="E2120">
        <v>4592</v>
      </c>
      <c r="F2120">
        <v>20</v>
      </c>
      <c r="G2120" t="s">
        <v>6</v>
      </c>
      <c r="H2120" t="s">
        <v>36</v>
      </c>
      <c r="I2120" t="s">
        <v>2189</v>
      </c>
      <c r="J2120" t="s">
        <v>6</v>
      </c>
      <c r="K2120">
        <v>10308</v>
      </c>
      <c r="L2120" s="25">
        <v>0</v>
      </c>
      <c r="M2120" s="13">
        <v>45093</v>
      </c>
      <c r="N2120" s="1">
        <v>1</v>
      </c>
      <c r="O2120" s="1">
        <v>0</v>
      </c>
      <c r="P2120" s="1">
        <v>1</v>
      </c>
      <c r="Q2120" s="1">
        <v>5000</v>
      </c>
      <c r="R2120" s="1">
        <v>900</v>
      </c>
      <c r="S2120">
        <v>1950</v>
      </c>
      <c r="T2120" s="29">
        <f>IF(TRIM(PropertySet[[#This Row],[YEAR BUILT]])="", "N/A", 2023-PropertySet[[#This Row],[YEAR BUILT]])</f>
        <v>73</v>
      </c>
      <c r="U2120" t="str" cm="1">
        <f t="array" ref="U2120">IF(PropertySet[[#This Row],[AGE]] = "N/A", "N/A", _xlfn.IFS(PropertySet[[#This Row],[AGE]] &lt;= 25, "0-25 Years", PropertySet[[#This Row],[AGE]] &lt;= 50, "26-50 Years", PropertySet[[#This Row],[AGE]]&lt;=75, "51-75 Years", PropertySet[[#This Row],[AGE]]&lt;=100, "76-100 Years", PropertySet[[#This Row],[AGE]]&gt;100, "100+ Years"))</f>
        <v>51-75 Years</v>
      </c>
      <c r="V2120" t="str" cm="1">
        <f t="array" ref="V21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20" t="s">
        <v>33</v>
      </c>
      <c r="X2120" t="s">
        <v>36</v>
      </c>
    </row>
    <row r="2121" spans="1:24" x14ac:dyDescent="0.3">
      <c r="A2121" t="s">
        <v>2118</v>
      </c>
      <c r="B2121" t="s">
        <v>29</v>
      </c>
      <c r="C2121" t="s">
        <v>30</v>
      </c>
      <c r="D2121">
        <v>1</v>
      </c>
      <c r="E2121">
        <v>4592</v>
      </c>
      <c r="F2121">
        <v>25</v>
      </c>
      <c r="G2121" t="s">
        <v>6</v>
      </c>
      <c r="H2121" t="s">
        <v>36</v>
      </c>
      <c r="I2121" t="s">
        <v>2190</v>
      </c>
      <c r="J2121" t="s">
        <v>6</v>
      </c>
      <c r="K2121">
        <v>10308</v>
      </c>
      <c r="L2121" s="25">
        <v>799000</v>
      </c>
      <c r="M2121" s="13">
        <v>45278</v>
      </c>
      <c r="N2121" s="1">
        <v>1</v>
      </c>
      <c r="O2121" s="1">
        <v>0</v>
      </c>
      <c r="P2121" s="1">
        <v>1</v>
      </c>
      <c r="Q2121" s="1">
        <v>5500</v>
      </c>
      <c r="R2121" s="1">
        <v>1560</v>
      </c>
      <c r="S2121">
        <v>1955</v>
      </c>
      <c r="T2121" s="29">
        <f>IF(TRIM(PropertySet[[#This Row],[YEAR BUILT]])="", "N/A", 2023-PropertySet[[#This Row],[YEAR BUILT]])</f>
        <v>68</v>
      </c>
      <c r="U2121" t="str" cm="1">
        <f t="array" ref="U2121">IF(PropertySet[[#This Row],[AGE]] = "N/A", "N/A", _xlfn.IFS(PropertySet[[#This Row],[AGE]] &lt;= 25, "0-25 Years", PropertySet[[#This Row],[AGE]] &lt;= 50, "26-50 Years", PropertySet[[#This Row],[AGE]]&lt;=75, "51-75 Years", PropertySet[[#This Row],[AGE]]&lt;=100, "76-100 Years", PropertySet[[#This Row],[AGE]]&gt;100, "100+ Years"))</f>
        <v>51-75 Years</v>
      </c>
      <c r="V2121" t="str" cm="1">
        <f t="array" ref="V21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21" t="s">
        <v>33</v>
      </c>
      <c r="X2121" t="s">
        <v>36</v>
      </c>
    </row>
    <row r="2122" spans="1:24" x14ac:dyDescent="0.3">
      <c r="A2122" t="s">
        <v>2118</v>
      </c>
      <c r="B2122" t="s">
        <v>29</v>
      </c>
      <c r="C2122" t="s">
        <v>30</v>
      </c>
      <c r="D2122">
        <v>1</v>
      </c>
      <c r="E2122">
        <v>4592</v>
      </c>
      <c r="F2122">
        <v>30</v>
      </c>
      <c r="G2122" t="s">
        <v>6</v>
      </c>
      <c r="H2122" t="s">
        <v>36</v>
      </c>
      <c r="I2122" t="s">
        <v>2191</v>
      </c>
      <c r="J2122" t="s">
        <v>6</v>
      </c>
      <c r="K2122">
        <v>10308</v>
      </c>
      <c r="L2122" s="25">
        <v>0</v>
      </c>
      <c r="M2122" s="13">
        <v>45278</v>
      </c>
      <c r="N2122" s="1">
        <v>1</v>
      </c>
      <c r="O2122" s="1">
        <v>0</v>
      </c>
      <c r="P2122" s="1">
        <v>1</v>
      </c>
      <c r="Q2122" s="1">
        <v>5600</v>
      </c>
      <c r="R2122" s="1">
        <v>740</v>
      </c>
      <c r="S2122">
        <v>1960</v>
      </c>
      <c r="T2122" s="29">
        <f>IF(TRIM(PropertySet[[#This Row],[YEAR BUILT]])="", "N/A", 2023-PropertySet[[#This Row],[YEAR BUILT]])</f>
        <v>63</v>
      </c>
      <c r="U2122" t="str" cm="1">
        <f t="array" ref="U2122">IF(PropertySet[[#This Row],[AGE]] = "N/A", "N/A", _xlfn.IFS(PropertySet[[#This Row],[AGE]] &lt;= 25, "0-25 Years", PropertySet[[#This Row],[AGE]] &lt;= 50, "26-50 Years", PropertySet[[#This Row],[AGE]]&lt;=75, "51-75 Years", PropertySet[[#This Row],[AGE]]&lt;=100, "76-100 Years", PropertySet[[#This Row],[AGE]]&gt;100, "100+ Years"))</f>
        <v>51-75 Years</v>
      </c>
      <c r="V2122" t="str" cm="1">
        <f t="array" ref="V21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22" t="s">
        <v>33</v>
      </c>
      <c r="X2122" t="s">
        <v>36</v>
      </c>
    </row>
    <row r="2123" spans="1:24" x14ac:dyDescent="0.3">
      <c r="A2123" t="s">
        <v>2118</v>
      </c>
      <c r="B2123" t="s">
        <v>29</v>
      </c>
      <c r="C2123" t="s">
        <v>30</v>
      </c>
      <c r="D2123">
        <v>1</v>
      </c>
      <c r="E2123">
        <v>4603</v>
      </c>
      <c r="F2123">
        <v>3</v>
      </c>
      <c r="G2123" t="s">
        <v>6</v>
      </c>
      <c r="H2123" t="s">
        <v>31</v>
      </c>
      <c r="I2123" t="s">
        <v>2192</v>
      </c>
      <c r="J2123" t="s">
        <v>6</v>
      </c>
      <c r="K2123">
        <v>10308</v>
      </c>
      <c r="L2123" s="25">
        <v>950000</v>
      </c>
      <c r="M2123" s="13">
        <v>45279</v>
      </c>
      <c r="N2123" s="1">
        <v>1</v>
      </c>
      <c r="O2123" s="1">
        <v>0</v>
      </c>
      <c r="P2123" s="1">
        <v>1</v>
      </c>
      <c r="Q2123" s="1">
        <v>4000</v>
      </c>
      <c r="R2123" s="1">
        <v>2245</v>
      </c>
      <c r="S2123">
        <v>2005</v>
      </c>
      <c r="T2123" s="29">
        <f>IF(TRIM(PropertySet[[#This Row],[YEAR BUILT]])="", "N/A", 2023-PropertySet[[#This Row],[YEAR BUILT]])</f>
        <v>18</v>
      </c>
      <c r="U2123" t="str" cm="1">
        <f t="array" ref="U2123">IF(PropertySet[[#This Row],[AGE]] = "N/A", "N/A", _xlfn.IFS(PropertySet[[#This Row],[AGE]] &lt;= 25, "0-25 Years", PropertySet[[#This Row],[AGE]] &lt;= 50, "26-50 Years", PropertySet[[#This Row],[AGE]]&lt;=75, "51-75 Years", PropertySet[[#This Row],[AGE]]&lt;=100, "76-100 Years", PropertySet[[#This Row],[AGE]]&gt;100, "100+ Years"))</f>
        <v>0-25 Years</v>
      </c>
      <c r="V2123" t="str" cm="1">
        <f t="array" ref="V21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123" t="s">
        <v>33</v>
      </c>
      <c r="X2123" t="s">
        <v>31</v>
      </c>
    </row>
    <row r="2124" spans="1:24" x14ac:dyDescent="0.3">
      <c r="A2124" t="s">
        <v>2118</v>
      </c>
      <c r="B2124" t="s">
        <v>29</v>
      </c>
      <c r="C2124" t="s">
        <v>30</v>
      </c>
      <c r="D2124">
        <v>1</v>
      </c>
      <c r="E2124">
        <v>4603</v>
      </c>
      <c r="F2124">
        <v>12</v>
      </c>
      <c r="G2124" t="s">
        <v>6</v>
      </c>
      <c r="H2124" t="s">
        <v>31</v>
      </c>
      <c r="I2124" t="s">
        <v>2193</v>
      </c>
      <c r="J2124" t="s">
        <v>6</v>
      </c>
      <c r="K2124">
        <v>10308</v>
      </c>
      <c r="L2124" s="25">
        <v>0</v>
      </c>
      <c r="M2124" s="13">
        <v>44979</v>
      </c>
      <c r="N2124" s="1">
        <v>1</v>
      </c>
      <c r="O2124" s="1">
        <v>0</v>
      </c>
      <c r="P2124" s="1">
        <v>1</v>
      </c>
      <c r="Q2124" s="1">
        <v>4700</v>
      </c>
      <c r="R2124" s="1">
        <v>3522</v>
      </c>
      <c r="S2124">
        <v>1965</v>
      </c>
      <c r="T2124" s="29">
        <f>IF(TRIM(PropertySet[[#This Row],[YEAR BUILT]])="", "N/A", 2023-PropertySet[[#This Row],[YEAR BUILT]])</f>
        <v>58</v>
      </c>
      <c r="U2124" t="str" cm="1">
        <f t="array" ref="U2124">IF(PropertySet[[#This Row],[AGE]] = "N/A", "N/A", _xlfn.IFS(PropertySet[[#This Row],[AGE]] &lt;= 25, "0-25 Years", PropertySet[[#This Row],[AGE]] &lt;= 50, "26-50 Years", PropertySet[[#This Row],[AGE]]&lt;=75, "51-75 Years", PropertySet[[#This Row],[AGE]]&lt;=100, "76-100 Years", PropertySet[[#This Row],[AGE]]&gt;100, "100+ Years"))</f>
        <v>51-75 Years</v>
      </c>
      <c r="V2124" t="str" cm="1">
        <f t="array" ref="V21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24" t="s">
        <v>33</v>
      </c>
      <c r="X2124" t="s">
        <v>31</v>
      </c>
    </row>
    <row r="2125" spans="1:24" x14ac:dyDescent="0.3">
      <c r="A2125" t="s">
        <v>2118</v>
      </c>
      <c r="B2125" t="s">
        <v>29</v>
      </c>
      <c r="C2125" t="s">
        <v>30</v>
      </c>
      <c r="D2125">
        <v>1</v>
      </c>
      <c r="E2125">
        <v>4604</v>
      </c>
      <c r="F2125">
        <v>39</v>
      </c>
      <c r="G2125" t="s">
        <v>6</v>
      </c>
      <c r="H2125" t="s">
        <v>31</v>
      </c>
      <c r="I2125" t="s">
        <v>2194</v>
      </c>
      <c r="J2125" t="s">
        <v>6</v>
      </c>
      <c r="K2125">
        <v>10308</v>
      </c>
      <c r="L2125" s="25">
        <v>999999</v>
      </c>
      <c r="M2125" s="13">
        <v>45071</v>
      </c>
      <c r="N2125" s="1">
        <v>1</v>
      </c>
      <c r="O2125" s="1">
        <v>0</v>
      </c>
      <c r="P2125" s="1">
        <v>1</v>
      </c>
      <c r="Q2125" s="1">
        <v>5300</v>
      </c>
      <c r="R2125" s="1">
        <v>2358</v>
      </c>
      <c r="S2125">
        <v>1950</v>
      </c>
      <c r="T2125" s="29">
        <f>IF(TRIM(PropertySet[[#This Row],[YEAR BUILT]])="", "N/A", 2023-PropertySet[[#This Row],[YEAR BUILT]])</f>
        <v>73</v>
      </c>
      <c r="U2125" t="str" cm="1">
        <f t="array" ref="U2125">IF(PropertySet[[#This Row],[AGE]] = "N/A", "N/A", _xlfn.IFS(PropertySet[[#This Row],[AGE]] &lt;= 25, "0-25 Years", PropertySet[[#This Row],[AGE]] &lt;= 50, "26-50 Years", PropertySet[[#This Row],[AGE]]&lt;=75, "51-75 Years", PropertySet[[#This Row],[AGE]]&lt;=100, "76-100 Years", PropertySet[[#This Row],[AGE]]&gt;100, "100+ Years"))</f>
        <v>51-75 Years</v>
      </c>
      <c r="V2125" t="str" cm="1">
        <f t="array" ref="V21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25" t="s">
        <v>33</v>
      </c>
      <c r="X2125" t="s">
        <v>31</v>
      </c>
    </row>
    <row r="2126" spans="1:24" x14ac:dyDescent="0.3">
      <c r="A2126" t="s">
        <v>2118</v>
      </c>
      <c r="B2126" t="s">
        <v>29</v>
      </c>
      <c r="C2126" t="s">
        <v>30</v>
      </c>
      <c r="D2126">
        <v>1</v>
      </c>
      <c r="E2126">
        <v>4604</v>
      </c>
      <c r="F2126">
        <v>49</v>
      </c>
      <c r="G2126" t="s">
        <v>6</v>
      </c>
      <c r="H2126" t="s">
        <v>31</v>
      </c>
      <c r="I2126" t="s">
        <v>2195</v>
      </c>
      <c r="J2126" t="s">
        <v>6</v>
      </c>
      <c r="K2126">
        <v>10308</v>
      </c>
      <c r="L2126" s="25">
        <v>999998</v>
      </c>
      <c r="M2126" s="13">
        <v>44988</v>
      </c>
      <c r="N2126" s="1">
        <v>1</v>
      </c>
      <c r="O2126" s="1">
        <v>0</v>
      </c>
      <c r="P2126" s="1">
        <v>1</v>
      </c>
      <c r="Q2126" s="1">
        <v>5000</v>
      </c>
      <c r="R2126" s="1">
        <v>2940</v>
      </c>
      <c r="S2126">
        <v>1988</v>
      </c>
      <c r="T2126" s="29">
        <f>IF(TRIM(PropertySet[[#This Row],[YEAR BUILT]])="", "N/A", 2023-PropertySet[[#This Row],[YEAR BUILT]])</f>
        <v>35</v>
      </c>
      <c r="U2126" t="str" cm="1">
        <f t="array" ref="U2126">IF(PropertySet[[#This Row],[AGE]] = "N/A", "N/A", _xlfn.IFS(PropertySet[[#This Row],[AGE]] &lt;= 25, "0-25 Years", PropertySet[[#This Row],[AGE]] &lt;= 50, "26-50 Years", PropertySet[[#This Row],[AGE]]&lt;=75, "51-75 Years", PropertySet[[#This Row],[AGE]]&lt;=100, "76-100 Years", PropertySet[[#This Row],[AGE]]&gt;100, "100+ Years"))</f>
        <v>26-50 Years</v>
      </c>
      <c r="V2126" t="str" cm="1">
        <f t="array" ref="V21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26" t="s">
        <v>33</v>
      </c>
      <c r="X2126" t="s">
        <v>31</v>
      </c>
    </row>
    <row r="2127" spans="1:24" x14ac:dyDescent="0.3">
      <c r="A2127" t="s">
        <v>2118</v>
      </c>
      <c r="B2127" t="s">
        <v>29</v>
      </c>
      <c r="C2127" t="s">
        <v>30</v>
      </c>
      <c r="D2127">
        <v>1</v>
      </c>
      <c r="E2127">
        <v>4604</v>
      </c>
      <c r="F2127">
        <v>51</v>
      </c>
      <c r="G2127" t="s">
        <v>6</v>
      </c>
      <c r="H2127" t="s">
        <v>36</v>
      </c>
      <c r="I2127" t="s">
        <v>2196</v>
      </c>
      <c r="J2127" t="s">
        <v>6</v>
      </c>
      <c r="K2127">
        <v>10308</v>
      </c>
      <c r="L2127" s="25">
        <v>575000</v>
      </c>
      <c r="M2127" s="13">
        <v>45055</v>
      </c>
      <c r="N2127" s="1">
        <v>1</v>
      </c>
      <c r="O2127" s="1">
        <v>0</v>
      </c>
      <c r="P2127" s="1">
        <v>1</v>
      </c>
      <c r="Q2127" s="1">
        <v>9000</v>
      </c>
      <c r="R2127" s="1">
        <v>1376</v>
      </c>
      <c r="S2127">
        <v>1960</v>
      </c>
      <c r="T2127" s="29">
        <f>IF(TRIM(PropertySet[[#This Row],[YEAR BUILT]])="", "N/A", 2023-PropertySet[[#This Row],[YEAR BUILT]])</f>
        <v>63</v>
      </c>
      <c r="U2127" t="str" cm="1">
        <f t="array" ref="U2127">IF(PropertySet[[#This Row],[AGE]] = "N/A", "N/A", _xlfn.IFS(PropertySet[[#This Row],[AGE]] &lt;= 25, "0-25 Years", PropertySet[[#This Row],[AGE]] &lt;= 50, "26-50 Years", PropertySet[[#This Row],[AGE]]&lt;=75, "51-75 Years", PropertySet[[#This Row],[AGE]]&lt;=100, "76-100 Years", PropertySet[[#This Row],[AGE]]&gt;100, "100+ Years"))</f>
        <v>51-75 Years</v>
      </c>
      <c r="V2127" t="str" cm="1">
        <f t="array" ref="V21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27" t="s">
        <v>33</v>
      </c>
      <c r="X2127" t="s">
        <v>36</v>
      </c>
    </row>
    <row r="2128" spans="1:24" x14ac:dyDescent="0.3">
      <c r="A2128" t="s">
        <v>2118</v>
      </c>
      <c r="B2128" t="s">
        <v>29</v>
      </c>
      <c r="C2128" t="s">
        <v>30</v>
      </c>
      <c r="D2128">
        <v>1</v>
      </c>
      <c r="E2128">
        <v>4605</v>
      </c>
      <c r="F2128">
        <v>21</v>
      </c>
      <c r="G2128" t="s">
        <v>6</v>
      </c>
      <c r="H2128" t="s">
        <v>31</v>
      </c>
      <c r="I2128" t="s">
        <v>2197</v>
      </c>
      <c r="J2128" t="s">
        <v>6</v>
      </c>
      <c r="K2128">
        <v>10308</v>
      </c>
      <c r="L2128" s="25">
        <v>927000</v>
      </c>
      <c r="M2128" s="13">
        <v>44984</v>
      </c>
      <c r="N2128" s="1">
        <v>1</v>
      </c>
      <c r="O2128" s="1">
        <v>0</v>
      </c>
      <c r="P2128" s="1">
        <v>1</v>
      </c>
      <c r="Q2128" s="1">
        <v>6000</v>
      </c>
      <c r="R2128" s="1">
        <v>2870</v>
      </c>
      <c r="S2128">
        <v>1925</v>
      </c>
      <c r="T2128" s="29">
        <f>IF(TRIM(PropertySet[[#This Row],[YEAR BUILT]])="", "N/A", 2023-PropertySet[[#This Row],[YEAR BUILT]])</f>
        <v>98</v>
      </c>
      <c r="U2128" t="str" cm="1">
        <f t="array" ref="U2128">IF(PropertySet[[#This Row],[AGE]] = "N/A", "N/A", _xlfn.IFS(PropertySet[[#This Row],[AGE]] &lt;= 25, "0-25 Years", PropertySet[[#This Row],[AGE]] &lt;= 50, "26-50 Years", PropertySet[[#This Row],[AGE]]&lt;=75, "51-75 Years", PropertySet[[#This Row],[AGE]]&lt;=100, "76-100 Years", PropertySet[[#This Row],[AGE]]&gt;100, "100+ Years"))</f>
        <v>76-100 Years</v>
      </c>
      <c r="V2128" t="str" cm="1">
        <f t="array" ref="V21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128" t="s">
        <v>33</v>
      </c>
      <c r="X2128" t="s">
        <v>31</v>
      </c>
    </row>
    <row r="2129" spans="1:24" x14ac:dyDescent="0.3">
      <c r="A2129" t="s">
        <v>2118</v>
      </c>
      <c r="B2129" t="s">
        <v>29</v>
      </c>
      <c r="C2129" t="s">
        <v>30</v>
      </c>
      <c r="D2129">
        <v>1</v>
      </c>
      <c r="E2129">
        <v>4606</v>
      </c>
      <c r="F2129">
        <v>45</v>
      </c>
      <c r="G2129" t="s">
        <v>6</v>
      </c>
      <c r="H2129" t="s">
        <v>36</v>
      </c>
      <c r="I2129" t="s">
        <v>2198</v>
      </c>
      <c r="J2129" t="s">
        <v>6</v>
      </c>
      <c r="K2129">
        <v>10308</v>
      </c>
      <c r="L2129" s="25">
        <v>0</v>
      </c>
      <c r="M2129" s="13">
        <v>45027</v>
      </c>
      <c r="N2129" s="1">
        <v>1</v>
      </c>
      <c r="O2129" s="1">
        <v>0</v>
      </c>
      <c r="P2129" s="1">
        <v>1</v>
      </c>
      <c r="Q2129" s="1">
        <v>6000</v>
      </c>
      <c r="R2129" s="1">
        <v>1584</v>
      </c>
      <c r="S2129">
        <v>1945</v>
      </c>
      <c r="T2129" s="29">
        <f>IF(TRIM(PropertySet[[#This Row],[YEAR BUILT]])="", "N/A", 2023-PropertySet[[#This Row],[YEAR BUILT]])</f>
        <v>78</v>
      </c>
      <c r="U2129" t="str" cm="1">
        <f t="array" ref="U2129">IF(PropertySet[[#This Row],[AGE]] = "N/A", "N/A", _xlfn.IFS(PropertySet[[#This Row],[AGE]] &lt;= 25, "0-25 Years", PropertySet[[#This Row],[AGE]] &lt;= 50, "26-50 Years", PropertySet[[#This Row],[AGE]]&lt;=75, "51-75 Years", PropertySet[[#This Row],[AGE]]&lt;=100, "76-100 Years", PropertySet[[#This Row],[AGE]]&gt;100, "100+ Years"))</f>
        <v>76-100 Years</v>
      </c>
      <c r="V2129" t="str" cm="1">
        <f t="array" ref="V21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129" t="s">
        <v>33</v>
      </c>
      <c r="X2129" t="s">
        <v>36</v>
      </c>
    </row>
    <row r="2130" spans="1:24" x14ac:dyDescent="0.3">
      <c r="A2130" t="s">
        <v>2118</v>
      </c>
      <c r="B2130" t="s">
        <v>29</v>
      </c>
      <c r="C2130" t="s">
        <v>30</v>
      </c>
      <c r="D2130">
        <v>1</v>
      </c>
      <c r="E2130">
        <v>4607</v>
      </c>
      <c r="F2130">
        <v>38</v>
      </c>
      <c r="G2130" t="s">
        <v>6</v>
      </c>
      <c r="H2130" t="s">
        <v>44</v>
      </c>
      <c r="I2130" t="s">
        <v>2199</v>
      </c>
      <c r="J2130" t="s">
        <v>6</v>
      </c>
      <c r="K2130">
        <v>10308</v>
      </c>
      <c r="L2130" s="25">
        <v>705000</v>
      </c>
      <c r="M2130" s="13">
        <v>45105</v>
      </c>
      <c r="N2130" s="1">
        <v>1</v>
      </c>
      <c r="O2130" s="1">
        <v>0</v>
      </c>
      <c r="P2130" s="1">
        <v>1</v>
      </c>
      <c r="Q2130" s="1">
        <v>2500</v>
      </c>
      <c r="R2130" s="1">
        <v>1440</v>
      </c>
      <c r="S2130">
        <v>1994</v>
      </c>
      <c r="T2130" s="29">
        <f>IF(TRIM(PropertySet[[#This Row],[YEAR BUILT]])="", "N/A", 2023-PropertySet[[#This Row],[YEAR BUILT]])</f>
        <v>29</v>
      </c>
      <c r="U2130" t="str" cm="1">
        <f t="array" ref="U2130">IF(PropertySet[[#This Row],[AGE]] = "N/A", "N/A", _xlfn.IFS(PropertySet[[#This Row],[AGE]] &lt;= 25, "0-25 Years", PropertySet[[#This Row],[AGE]] &lt;= 50, "26-50 Years", PropertySet[[#This Row],[AGE]]&lt;=75, "51-75 Years", PropertySet[[#This Row],[AGE]]&lt;=100, "76-100 Years", PropertySet[[#This Row],[AGE]]&gt;100, "100+ Years"))</f>
        <v>26-50 Years</v>
      </c>
      <c r="V2130" t="str" cm="1">
        <f t="array" ref="V21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30" t="s">
        <v>33</v>
      </c>
      <c r="X2130" t="s">
        <v>44</v>
      </c>
    </row>
    <row r="2131" spans="1:24" x14ac:dyDescent="0.3">
      <c r="A2131" t="s">
        <v>2118</v>
      </c>
      <c r="B2131" t="s">
        <v>29</v>
      </c>
      <c r="C2131" t="s">
        <v>30</v>
      </c>
      <c r="D2131">
        <v>1</v>
      </c>
      <c r="E2131">
        <v>4607</v>
      </c>
      <c r="F2131">
        <v>42</v>
      </c>
      <c r="G2131" t="s">
        <v>6</v>
      </c>
      <c r="H2131" t="s">
        <v>44</v>
      </c>
      <c r="I2131" t="s">
        <v>2200</v>
      </c>
      <c r="J2131" t="s">
        <v>6</v>
      </c>
      <c r="K2131">
        <v>10308</v>
      </c>
      <c r="L2131" s="25">
        <v>705000</v>
      </c>
      <c r="M2131" s="13">
        <v>45027</v>
      </c>
      <c r="N2131" s="1">
        <v>1</v>
      </c>
      <c r="O2131" s="1">
        <v>0</v>
      </c>
      <c r="P2131" s="1">
        <v>1</v>
      </c>
      <c r="Q2131" s="1">
        <v>2500</v>
      </c>
      <c r="R2131" s="1">
        <v>1440</v>
      </c>
      <c r="S2131">
        <v>1994</v>
      </c>
      <c r="T2131" s="29">
        <f>IF(TRIM(PropertySet[[#This Row],[YEAR BUILT]])="", "N/A", 2023-PropertySet[[#This Row],[YEAR BUILT]])</f>
        <v>29</v>
      </c>
      <c r="U2131" t="str" cm="1">
        <f t="array" ref="U2131">IF(PropertySet[[#This Row],[AGE]] = "N/A", "N/A", _xlfn.IFS(PropertySet[[#This Row],[AGE]] &lt;= 25, "0-25 Years", PropertySet[[#This Row],[AGE]] &lt;= 50, "26-50 Years", PropertySet[[#This Row],[AGE]]&lt;=75, "51-75 Years", PropertySet[[#This Row],[AGE]]&lt;=100, "76-100 Years", PropertySet[[#This Row],[AGE]]&gt;100, "100+ Years"))</f>
        <v>26-50 Years</v>
      </c>
      <c r="V2131" t="str" cm="1">
        <f t="array" ref="V21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31" t="s">
        <v>33</v>
      </c>
      <c r="X2131" t="s">
        <v>44</v>
      </c>
    </row>
    <row r="2132" spans="1:24" x14ac:dyDescent="0.3">
      <c r="A2132" t="s">
        <v>2118</v>
      </c>
      <c r="B2132" t="s">
        <v>29</v>
      </c>
      <c r="C2132" t="s">
        <v>30</v>
      </c>
      <c r="D2132">
        <v>1</v>
      </c>
      <c r="E2132">
        <v>4607</v>
      </c>
      <c r="F2132">
        <v>50</v>
      </c>
      <c r="G2132" t="s">
        <v>6</v>
      </c>
      <c r="H2132" t="s">
        <v>44</v>
      </c>
      <c r="I2132" t="s">
        <v>2201</v>
      </c>
      <c r="J2132" t="s">
        <v>6</v>
      </c>
      <c r="K2132">
        <v>10308</v>
      </c>
      <c r="L2132" s="25">
        <v>760000</v>
      </c>
      <c r="M2132" s="13">
        <v>45008</v>
      </c>
      <c r="N2132" s="1">
        <v>1</v>
      </c>
      <c r="O2132" s="1">
        <v>0</v>
      </c>
      <c r="P2132" s="1">
        <v>1</v>
      </c>
      <c r="Q2132" s="1">
        <v>2783</v>
      </c>
      <c r="R2132" s="1">
        <v>1540</v>
      </c>
      <c r="S2132">
        <v>1995</v>
      </c>
      <c r="T2132" s="29">
        <f>IF(TRIM(PropertySet[[#This Row],[YEAR BUILT]])="", "N/A", 2023-PropertySet[[#This Row],[YEAR BUILT]])</f>
        <v>28</v>
      </c>
      <c r="U2132" t="str" cm="1">
        <f t="array" ref="U2132">IF(PropertySet[[#This Row],[AGE]] = "N/A", "N/A", _xlfn.IFS(PropertySet[[#This Row],[AGE]] &lt;= 25, "0-25 Years", PropertySet[[#This Row],[AGE]] &lt;= 50, "26-50 Years", PropertySet[[#This Row],[AGE]]&lt;=75, "51-75 Years", PropertySet[[#This Row],[AGE]]&lt;=100, "76-100 Years", PropertySet[[#This Row],[AGE]]&gt;100, "100+ Years"))</f>
        <v>26-50 Years</v>
      </c>
      <c r="V2132" t="str" cm="1">
        <f t="array" ref="V21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32" t="s">
        <v>33</v>
      </c>
      <c r="X2132" t="s">
        <v>44</v>
      </c>
    </row>
    <row r="2133" spans="1:24" x14ac:dyDescent="0.3">
      <c r="A2133" t="s">
        <v>2118</v>
      </c>
      <c r="B2133" t="s">
        <v>29</v>
      </c>
      <c r="C2133" t="s">
        <v>30</v>
      </c>
      <c r="D2133">
        <v>1</v>
      </c>
      <c r="E2133">
        <v>4607</v>
      </c>
      <c r="F2133">
        <v>72</v>
      </c>
      <c r="G2133" t="s">
        <v>6</v>
      </c>
      <c r="H2133" t="s">
        <v>407</v>
      </c>
      <c r="I2133" t="s">
        <v>2202</v>
      </c>
      <c r="J2133" t="s">
        <v>6</v>
      </c>
      <c r="K2133">
        <v>10308</v>
      </c>
      <c r="L2133" s="25">
        <v>630000</v>
      </c>
      <c r="M2133" s="13">
        <v>45224</v>
      </c>
      <c r="N2133" s="1">
        <v>1</v>
      </c>
      <c r="O2133" s="1">
        <v>0</v>
      </c>
      <c r="P2133" s="1">
        <v>1</v>
      </c>
      <c r="Q2133" s="1">
        <v>2600</v>
      </c>
      <c r="R2133" s="1">
        <v>1280</v>
      </c>
      <c r="S2133">
        <v>1970</v>
      </c>
      <c r="T2133" s="29">
        <f>IF(TRIM(PropertySet[[#This Row],[YEAR BUILT]])="", "N/A", 2023-PropertySet[[#This Row],[YEAR BUILT]])</f>
        <v>53</v>
      </c>
      <c r="U2133" t="str" cm="1">
        <f t="array" ref="U2133">IF(PropertySet[[#This Row],[AGE]] = "N/A", "N/A", _xlfn.IFS(PropertySet[[#This Row],[AGE]] &lt;= 25, "0-25 Years", PropertySet[[#This Row],[AGE]] &lt;= 50, "26-50 Years", PropertySet[[#This Row],[AGE]]&lt;=75, "51-75 Years", PropertySet[[#This Row],[AGE]]&lt;=100, "76-100 Years", PropertySet[[#This Row],[AGE]]&gt;100, "100+ Years"))</f>
        <v>51-75 Years</v>
      </c>
      <c r="V2133" t="str" cm="1">
        <f t="array" ref="V21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33" t="s">
        <v>33</v>
      </c>
      <c r="X2133" t="s">
        <v>407</v>
      </c>
    </row>
    <row r="2134" spans="1:24" x14ac:dyDescent="0.3">
      <c r="A2134" t="s">
        <v>2118</v>
      </c>
      <c r="B2134" t="s">
        <v>29</v>
      </c>
      <c r="C2134" t="s">
        <v>30</v>
      </c>
      <c r="D2134">
        <v>1</v>
      </c>
      <c r="E2134">
        <v>4608</v>
      </c>
      <c r="F2134">
        <v>5</v>
      </c>
      <c r="G2134" t="s">
        <v>6</v>
      </c>
      <c r="H2134" t="s">
        <v>407</v>
      </c>
      <c r="I2134" t="s">
        <v>2203</v>
      </c>
      <c r="J2134" t="s">
        <v>6</v>
      </c>
      <c r="K2134">
        <v>10308</v>
      </c>
      <c r="L2134" s="25">
        <v>660000</v>
      </c>
      <c r="M2134" s="13">
        <v>45236</v>
      </c>
      <c r="N2134" s="1">
        <v>1</v>
      </c>
      <c r="O2134" s="1">
        <v>0</v>
      </c>
      <c r="P2134" s="1">
        <v>1</v>
      </c>
      <c r="Q2134" s="1">
        <v>2800</v>
      </c>
      <c r="R2134" s="1">
        <v>1280</v>
      </c>
      <c r="S2134">
        <v>1970</v>
      </c>
      <c r="T2134" s="29">
        <f>IF(TRIM(PropertySet[[#This Row],[YEAR BUILT]])="", "N/A", 2023-PropertySet[[#This Row],[YEAR BUILT]])</f>
        <v>53</v>
      </c>
      <c r="U2134" t="str" cm="1">
        <f t="array" ref="U2134">IF(PropertySet[[#This Row],[AGE]] = "N/A", "N/A", _xlfn.IFS(PropertySet[[#This Row],[AGE]] &lt;= 25, "0-25 Years", PropertySet[[#This Row],[AGE]] &lt;= 50, "26-50 Years", PropertySet[[#This Row],[AGE]]&lt;=75, "51-75 Years", PropertySet[[#This Row],[AGE]]&lt;=100, "76-100 Years", PropertySet[[#This Row],[AGE]]&gt;100, "100+ Years"))</f>
        <v>51-75 Years</v>
      </c>
      <c r="V2134" t="str" cm="1">
        <f t="array" ref="V21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34" t="s">
        <v>33</v>
      </c>
      <c r="X2134" t="s">
        <v>407</v>
      </c>
    </row>
    <row r="2135" spans="1:24" x14ac:dyDescent="0.3">
      <c r="A2135" t="s">
        <v>2118</v>
      </c>
      <c r="B2135" t="s">
        <v>29</v>
      </c>
      <c r="C2135" t="s">
        <v>30</v>
      </c>
      <c r="D2135">
        <v>1</v>
      </c>
      <c r="E2135">
        <v>4609</v>
      </c>
      <c r="F2135">
        <v>22</v>
      </c>
      <c r="G2135" t="s">
        <v>6</v>
      </c>
      <c r="H2135" t="s">
        <v>36</v>
      </c>
      <c r="I2135" t="s">
        <v>2204</v>
      </c>
      <c r="J2135" t="s">
        <v>6</v>
      </c>
      <c r="K2135">
        <v>10308</v>
      </c>
      <c r="L2135" s="25">
        <v>10</v>
      </c>
      <c r="M2135" s="13">
        <v>45189</v>
      </c>
      <c r="N2135" s="1">
        <v>1</v>
      </c>
      <c r="O2135" s="1">
        <v>0</v>
      </c>
      <c r="P2135" s="1">
        <v>1</v>
      </c>
      <c r="Q2135" s="1">
        <v>4000</v>
      </c>
      <c r="R2135" s="1">
        <v>1056</v>
      </c>
      <c r="S2135">
        <v>1960</v>
      </c>
      <c r="T2135" s="29">
        <f>IF(TRIM(PropertySet[[#This Row],[YEAR BUILT]])="", "N/A", 2023-PropertySet[[#This Row],[YEAR BUILT]])</f>
        <v>63</v>
      </c>
      <c r="U2135" t="str" cm="1">
        <f t="array" ref="U2135">IF(PropertySet[[#This Row],[AGE]] = "N/A", "N/A", _xlfn.IFS(PropertySet[[#This Row],[AGE]] &lt;= 25, "0-25 Years", PropertySet[[#This Row],[AGE]] &lt;= 50, "26-50 Years", PropertySet[[#This Row],[AGE]]&lt;=75, "51-75 Years", PropertySet[[#This Row],[AGE]]&lt;=100, "76-100 Years", PropertySet[[#This Row],[AGE]]&gt;100, "100+ Years"))</f>
        <v>51-75 Years</v>
      </c>
      <c r="V2135" t="str" cm="1">
        <f t="array" ref="V21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35" t="s">
        <v>33</v>
      </c>
      <c r="X2135" t="s">
        <v>36</v>
      </c>
    </row>
    <row r="2136" spans="1:24" x14ac:dyDescent="0.3">
      <c r="A2136" t="s">
        <v>2118</v>
      </c>
      <c r="B2136" t="s">
        <v>29</v>
      </c>
      <c r="C2136" t="s">
        <v>30</v>
      </c>
      <c r="D2136">
        <v>1</v>
      </c>
      <c r="E2136">
        <v>4610</v>
      </c>
      <c r="F2136">
        <v>6</v>
      </c>
      <c r="G2136" t="s">
        <v>6</v>
      </c>
      <c r="H2136" t="s">
        <v>44</v>
      </c>
      <c r="I2136" t="s">
        <v>2205</v>
      </c>
      <c r="J2136" t="s">
        <v>6</v>
      </c>
      <c r="K2136">
        <v>10308</v>
      </c>
      <c r="L2136" s="25">
        <v>0</v>
      </c>
      <c r="M2136" s="13">
        <v>45263</v>
      </c>
      <c r="N2136" s="1">
        <v>1</v>
      </c>
      <c r="O2136" s="1">
        <v>0</v>
      </c>
      <c r="P2136" s="1">
        <v>1</v>
      </c>
      <c r="Q2136" s="1">
        <v>2660</v>
      </c>
      <c r="R2136" s="1">
        <v>1580</v>
      </c>
      <c r="S2136">
        <v>1987</v>
      </c>
      <c r="T2136" s="29">
        <f>IF(TRIM(PropertySet[[#This Row],[YEAR BUILT]])="", "N/A", 2023-PropertySet[[#This Row],[YEAR BUILT]])</f>
        <v>36</v>
      </c>
      <c r="U2136" t="str" cm="1">
        <f t="array" ref="U2136">IF(PropertySet[[#This Row],[AGE]] = "N/A", "N/A", _xlfn.IFS(PropertySet[[#This Row],[AGE]] &lt;= 25, "0-25 Years", PropertySet[[#This Row],[AGE]] &lt;= 50, "26-50 Years", PropertySet[[#This Row],[AGE]]&lt;=75, "51-75 Years", PropertySet[[#This Row],[AGE]]&lt;=100, "76-100 Years", PropertySet[[#This Row],[AGE]]&gt;100, "100+ Years"))</f>
        <v>26-50 Years</v>
      </c>
      <c r="V2136" t="str" cm="1">
        <f t="array" ref="V21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36" t="s">
        <v>33</v>
      </c>
      <c r="X2136" t="s">
        <v>44</v>
      </c>
    </row>
    <row r="2137" spans="1:24" x14ac:dyDescent="0.3">
      <c r="A2137" t="s">
        <v>2118</v>
      </c>
      <c r="B2137" t="s">
        <v>29</v>
      </c>
      <c r="C2137" t="s">
        <v>30</v>
      </c>
      <c r="D2137">
        <v>1</v>
      </c>
      <c r="E2137">
        <v>4610</v>
      </c>
      <c r="F2137">
        <v>17</v>
      </c>
      <c r="G2137" t="s">
        <v>6</v>
      </c>
      <c r="H2137" t="s">
        <v>31</v>
      </c>
      <c r="I2137" t="s">
        <v>2206</v>
      </c>
      <c r="J2137" t="s">
        <v>6</v>
      </c>
      <c r="K2137">
        <v>10308</v>
      </c>
      <c r="L2137" s="25">
        <v>800000</v>
      </c>
      <c r="M2137" s="13">
        <v>45180</v>
      </c>
      <c r="N2137" s="1">
        <v>1</v>
      </c>
      <c r="O2137" s="1">
        <v>0</v>
      </c>
      <c r="P2137" s="1">
        <v>1</v>
      </c>
      <c r="Q2137" s="1">
        <v>5406</v>
      </c>
      <c r="R2137" s="1">
        <v>2256</v>
      </c>
      <c r="S2137">
        <v>1935</v>
      </c>
      <c r="T2137" s="29">
        <f>IF(TRIM(PropertySet[[#This Row],[YEAR BUILT]])="", "N/A", 2023-PropertySet[[#This Row],[YEAR BUILT]])</f>
        <v>88</v>
      </c>
      <c r="U2137" t="str" cm="1">
        <f t="array" ref="U2137">IF(PropertySet[[#This Row],[AGE]] = "N/A", "N/A", _xlfn.IFS(PropertySet[[#This Row],[AGE]] &lt;= 25, "0-25 Years", PropertySet[[#This Row],[AGE]] &lt;= 50, "26-50 Years", PropertySet[[#This Row],[AGE]]&lt;=75, "51-75 Years", PropertySet[[#This Row],[AGE]]&lt;=100, "76-100 Years", PropertySet[[#This Row],[AGE]]&gt;100, "100+ Years"))</f>
        <v>76-100 Years</v>
      </c>
      <c r="V2137" t="str" cm="1">
        <f t="array" ref="V21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137" t="s">
        <v>33</v>
      </c>
      <c r="X2137" t="s">
        <v>31</v>
      </c>
    </row>
    <row r="2138" spans="1:24" x14ac:dyDescent="0.3">
      <c r="A2138" t="s">
        <v>2118</v>
      </c>
      <c r="B2138" t="s">
        <v>29</v>
      </c>
      <c r="C2138" t="s">
        <v>30</v>
      </c>
      <c r="D2138">
        <v>1</v>
      </c>
      <c r="E2138">
        <v>4610</v>
      </c>
      <c r="F2138">
        <v>20</v>
      </c>
      <c r="G2138" t="s">
        <v>6</v>
      </c>
      <c r="H2138" t="s">
        <v>31</v>
      </c>
      <c r="I2138" t="s">
        <v>2207</v>
      </c>
      <c r="J2138" t="s">
        <v>6</v>
      </c>
      <c r="K2138">
        <v>10308</v>
      </c>
      <c r="L2138" s="25">
        <v>830000</v>
      </c>
      <c r="M2138" s="13">
        <v>45026</v>
      </c>
      <c r="N2138" s="1">
        <v>1</v>
      </c>
      <c r="O2138" s="1">
        <v>0</v>
      </c>
      <c r="P2138" s="1">
        <v>1</v>
      </c>
      <c r="Q2138" s="1">
        <v>4040</v>
      </c>
      <c r="R2138" s="1">
        <v>2284</v>
      </c>
      <c r="S2138">
        <v>1960</v>
      </c>
      <c r="T2138" s="29">
        <f>IF(TRIM(PropertySet[[#This Row],[YEAR BUILT]])="", "N/A", 2023-PropertySet[[#This Row],[YEAR BUILT]])</f>
        <v>63</v>
      </c>
      <c r="U2138" t="str" cm="1">
        <f t="array" ref="U2138">IF(PropertySet[[#This Row],[AGE]] = "N/A", "N/A", _xlfn.IFS(PropertySet[[#This Row],[AGE]] &lt;= 25, "0-25 Years", PropertySet[[#This Row],[AGE]] &lt;= 50, "26-50 Years", PropertySet[[#This Row],[AGE]]&lt;=75, "51-75 Years", PropertySet[[#This Row],[AGE]]&lt;=100, "76-100 Years", PropertySet[[#This Row],[AGE]]&gt;100, "100+ Years"))</f>
        <v>51-75 Years</v>
      </c>
      <c r="V2138" t="str" cm="1">
        <f t="array" ref="V21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38" t="s">
        <v>33</v>
      </c>
      <c r="X2138" t="s">
        <v>31</v>
      </c>
    </row>
    <row r="2139" spans="1:24" x14ac:dyDescent="0.3">
      <c r="A2139" t="s">
        <v>2118</v>
      </c>
      <c r="B2139" t="s">
        <v>29</v>
      </c>
      <c r="C2139" t="s">
        <v>30</v>
      </c>
      <c r="D2139">
        <v>1</v>
      </c>
      <c r="E2139">
        <v>4610</v>
      </c>
      <c r="F2139">
        <v>60</v>
      </c>
      <c r="G2139" t="s">
        <v>6</v>
      </c>
      <c r="H2139" t="s">
        <v>36</v>
      </c>
      <c r="I2139" t="s">
        <v>2208</v>
      </c>
      <c r="J2139" t="s">
        <v>6</v>
      </c>
      <c r="K2139">
        <v>10308</v>
      </c>
      <c r="L2139" s="25">
        <v>10</v>
      </c>
      <c r="M2139" s="13">
        <v>45231</v>
      </c>
      <c r="N2139" s="1">
        <v>1</v>
      </c>
      <c r="O2139" s="1">
        <v>0</v>
      </c>
      <c r="P2139" s="1">
        <v>1</v>
      </c>
      <c r="Q2139" s="1">
        <v>4040</v>
      </c>
      <c r="R2139" s="1">
        <v>1391</v>
      </c>
      <c r="S2139">
        <v>1960</v>
      </c>
      <c r="T2139" s="29">
        <f>IF(TRIM(PropertySet[[#This Row],[YEAR BUILT]])="", "N/A", 2023-PropertySet[[#This Row],[YEAR BUILT]])</f>
        <v>63</v>
      </c>
      <c r="U2139" t="str" cm="1">
        <f t="array" ref="U2139">IF(PropertySet[[#This Row],[AGE]] = "N/A", "N/A", _xlfn.IFS(PropertySet[[#This Row],[AGE]] &lt;= 25, "0-25 Years", PropertySet[[#This Row],[AGE]] &lt;= 50, "26-50 Years", PropertySet[[#This Row],[AGE]]&lt;=75, "51-75 Years", PropertySet[[#This Row],[AGE]]&lt;=100, "76-100 Years", PropertySet[[#This Row],[AGE]]&gt;100, "100+ Years"))</f>
        <v>51-75 Years</v>
      </c>
      <c r="V2139" t="str" cm="1">
        <f t="array" ref="V21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39" t="s">
        <v>33</v>
      </c>
      <c r="X2139" t="s">
        <v>36</v>
      </c>
    </row>
    <row r="2140" spans="1:24" x14ac:dyDescent="0.3">
      <c r="A2140" t="s">
        <v>2118</v>
      </c>
      <c r="B2140" t="s">
        <v>29</v>
      </c>
      <c r="C2140" t="s">
        <v>30</v>
      </c>
      <c r="D2140">
        <v>1</v>
      </c>
      <c r="E2140">
        <v>4612</v>
      </c>
      <c r="F2140">
        <v>84</v>
      </c>
      <c r="G2140" t="s">
        <v>6</v>
      </c>
      <c r="H2140" t="s">
        <v>44</v>
      </c>
      <c r="I2140" t="s">
        <v>2209</v>
      </c>
      <c r="J2140" t="s">
        <v>6</v>
      </c>
      <c r="K2140">
        <v>10308</v>
      </c>
      <c r="L2140" s="25">
        <v>0</v>
      </c>
      <c r="M2140" s="13">
        <v>45174</v>
      </c>
      <c r="N2140" s="1">
        <v>1</v>
      </c>
      <c r="O2140" s="1">
        <v>0</v>
      </c>
      <c r="P2140" s="1">
        <v>1</v>
      </c>
      <c r="Q2140" s="1">
        <v>3000</v>
      </c>
      <c r="R2140" s="1">
        <v>1742</v>
      </c>
      <c r="S2140">
        <v>1998</v>
      </c>
      <c r="T2140" s="29">
        <f>IF(TRIM(PropertySet[[#This Row],[YEAR BUILT]])="", "N/A", 2023-PropertySet[[#This Row],[YEAR BUILT]])</f>
        <v>25</v>
      </c>
      <c r="U2140" t="str" cm="1">
        <f t="array" ref="U2140">IF(PropertySet[[#This Row],[AGE]] = "N/A", "N/A", _xlfn.IFS(PropertySet[[#This Row],[AGE]] &lt;= 25, "0-25 Years", PropertySet[[#This Row],[AGE]] &lt;= 50, "26-50 Years", PropertySet[[#This Row],[AGE]]&lt;=75, "51-75 Years", PropertySet[[#This Row],[AGE]]&lt;=100, "76-100 Years", PropertySet[[#This Row],[AGE]]&gt;100, "100+ Years"))</f>
        <v>0-25 Years</v>
      </c>
      <c r="V2140" t="str" cm="1">
        <f t="array" ref="V21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140" t="s">
        <v>33</v>
      </c>
      <c r="X2140" t="s">
        <v>44</v>
      </c>
    </row>
    <row r="2141" spans="1:24" x14ac:dyDescent="0.3">
      <c r="A2141" t="s">
        <v>2118</v>
      </c>
      <c r="B2141" t="s">
        <v>29</v>
      </c>
      <c r="C2141" t="s">
        <v>30</v>
      </c>
      <c r="D2141">
        <v>1</v>
      </c>
      <c r="E2141">
        <v>4618</v>
      </c>
      <c r="F2141">
        <v>3</v>
      </c>
      <c r="G2141" t="s">
        <v>6</v>
      </c>
      <c r="H2141" t="s">
        <v>36</v>
      </c>
      <c r="I2141" t="s">
        <v>2210</v>
      </c>
      <c r="J2141" t="s">
        <v>6</v>
      </c>
      <c r="K2141">
        <v>10308</v>
      </c>
      <c r="L2141" s="25">
        <v>680000</v>
      </c>
      <c r="M2141" s="13">
        <v>45114</v>
      </c>
      <c r="N2141" s="1">
        <v>1</v>
      </c>
      <c r="O2141" s="1">
        <v>0</v>
      </c>
      <c r="P2141" s="1">
        <v>1</v>
      </c>
      <c r="Q2141" s="1">
        <v>4000</v>
      </c>
      <c r="R2141" s="1">
        <v>912</v>
      </c>
      <c r="S2141">
        <v>1960</v>
      </c>
      <c r="T2141" s="29">
        <f>IF(TRIM(PropertySet[[#This Row],[YEAR BUILT]])="", "N/A", 2023-PropertySet[[#This Row],[YEAR BUILT]])</f>
        <v>63</v>
      </c>
      <c r="U2141" t="str" cm="1">
        <f t="array" ref="U2141">IF(PropertySet[[#This Row],[AGE]] = "N/A", "N/A", _xlfn.IFS(PropertySet[[#This Row],[AGE]] &lt;= 25, "0-25 Years", PropertySet[[#This Row],[AGE]] &lt;= 50, "26-50 Years", PropertySet[[#This Row],[AGE]]&lt;=75, "51-75 Years", PropertySet[[#This Row],[AGE]]&lt;=100, "76-100 Years", PropertySet[[#This Row],[AGE]]&gt;100, "100+ Years"))</f>
        <v>51-75 Years</v>
      </c>
      <c r="V2141" t="str" cm="1">
        <f t="array" ref="V21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41" t="s">
        <v>33</v>
      </c>
      <c r="X2141" t="s">
        <v>36</v>
      </c>
    </row>
    <row r="2142" spans="1:24" x14ac:dyDescent="0.3">
      <c r="A2142" t="s">
        <v>2118</v>
      </c>
      <c r="B2142" t="s">
        <v>29</v>
      </c>
      <c r="C2142" t="s">
        <v>30</v>
      </c>
      <c r="D2142">
        <v>1</v>
      </c>
      <c r="E2142">
        <v>4618</v>
      </c>
      <c r="F2142">
        <v>11</v>
      </c>
      <c r="G2142" t="s">
        <v>6</v>
      </c>
      <c r="H2142" t="s">
        <v>36</v>
      </c>
      <c r="I2142" t="s">
        <v>2211</v>
      </c>
      <c r="J2142" t="s">
        <v>6</v>
      </c>
      <c r="K2142">
        <v>10308</v>
      </c>
      <c r="L2142" s="25">
        <v>0</v>
      </c>
      <c r="M2142" s="13">
        <v>45288</v>
      </c>
      <c r="N2142" s="1">
        <v>1</v>
      </c>
      <c r="O2142" s="1">
        <v>0</v>
      </c>
      <c r="P2142" s="1">
        <v>1</v>
      </c>
      <c r="Q2142" s="1">
        <v>5000</v>
      </c>
      <c r="R2142" s="1">
        <v>1300</v>
      </c>
      <c r="S2142">
        <v>1960</v>
      </c>
      <c r="T2142" s="29">
        <f>IF(TRIM(PropertySet[[#This Row],[YEAR BUILT]])="", "N/A", 2023-PropertySet[[#This Row],[YEAR BUILT]])</f>
        <v>63</v>
      </c>
      <c r="U2142" t="str" cm="1">
        <f t="array" ref="U2142">IF(PropertySet[[#This Row],[AGE]] = "N/A", "N/A", _xlfn.IFS(PropertySet[[#This Row],[AGE]] &lt;= 25, "0-25 Years", PropertySet[[#This Row],[AGE]] &lt;= 50, "26-50 Years", PropertySet[[#This Row],[AGE]]&lt;=75, "51-75 Years", PropertySet[[#This Row],[AGE]]&lt;=100, "76-100 Years", PropertySet[[#This Row],[AGE]]&gt;100, "100+ Years"))</f>
        <v>51-75 Years</v>
      </c>
      <c r="V2142" t="str" cm="1">
        <f t="array" ref="V21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42" t="s">
        <v>33</v>
      </c>
      <c r="X2142" t="s">
        <v>36</v>
      </c>
    </row>
    <row r="2143" spans="1:24" x14ac:dyDescent="0.3">
      <c r="A2143" t="s">
        <v>2118</v>
      </c>
      <c r="B2143" t="s">
        <v>29</v>
      </c>
      <c r="C2143" t="s">
        <v>30</v>
      </c>
      <c r="D2143">
        <v>1</v>
      </c>
      <c r="E2143">
        <v>4621</v>
      </c>
      <c r="F2143">
        <v>30</v>
      </c>
      <c r="G2143" t="s">
        <v>6</v>
      </c>
      <c r="H2143" t="s">
        <v>44</v>
      </c>
      <c r="I2143" t="s">
        <v>2212</v>
      </c>
      <c r="J2143" t="s">
        <v>6</v>
      </c>
      <c r="K2143">
        <v>10308</v>
      </c>
      <c r="L2143" s="25">
        <v>50000</v>
      </c>
      <c r="M2143" s="13">
        <v>45000</v>
      </c>
      <c r="N2143" s="1">
        <v>1</v>
      </c>
      <c r="O2143" s="1">
        <v>0</v>
      </c>
      <c r="P2143" s="1">
        <v>1</v>
      </c>
      <c r="Q2143" s="1">
        <v>1520</v>
      </c>
      <c r="R2143" s="1">
        <v>1570</v>
      </c>
      <c r="S2143">
        <v>1987</v>
      </c>
      <c r="T2143" s="29">
        <f>IF(TRIM(PropertySet[[#This Row],[YEAR BUILT]])="", "N/A", 2023-PropertySet[[#This Row],[YEAR BUILT]])</f>
        <v>36</v>
      </c>
      <c r="U2143" t="str" cm="1">
        <f t="array" ref="U2143">IF(PropertySet[[#This Row],[AGE]] = "N/A", "N/A", _xlfn.IFS(PropertySet[[#This Row],[AGE]] &lt;= 25, "0-25 Years", PropertySet[[#This Row],[AGE]] &lt;= 50, "26-50 Years", PropertySet[[#This Row],[AGE]]&lt;=75, "51-75 Years", PropertySet[[#This Row],[AGE]]&lt;=100, "76-100 Years", PropertySet[[#This Row],[AGE]]&gt;100, "100+ Years"))</f>
        <v>26-50 Years</v>
      </c>
      <c r="V2143" t="str" cm="1">
        <f t="array" ref="V21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43" t="s">
        <v>33</v>
      </c>
      <c r="X2143" t="s">
        <v>44</v>
      </c>
    </row>
    <row r="2144" spans="1:24" x14ac:dyDescent="0.3">
      <c r="A2144" t="s">
        <v>2118</v>
      </c>
      <c r="B2144" t="s">
        <v>29</v>
      </c>
      <c r="C2144" t="s">
        <v>30</v>
      </c>
      <c r="D2144">
        <v>1</v>
      </c>
      <c r="E2144">
        <v>4624</v>
      </c>
      <c r="F2144">
        <v>177</v>
      </c>
      <c r="G2144" t="s">
        <v>6</v>
      </c>
      <c r="H2144" t="s">
        <v>36</v>
      </c>
      <c r="I2144" t="s">
        <v>2213</v>
      </c>
      <c r="J2144" t="s">
        <v>6</v>
      </c>
      <c r="K2144">
        <v>10308</v>
      </c>
      <c r="L2144" s="25">
        <v>0</v>
      </c>
      <c r="M2144" s="13">
        <v>45154</v>
      </c>
      <c r="N2144" s="1">
        <v>1</v>
      </c>
      <c r="O2144" s="1">
        <v>0</v>
      </c>
      <c r="P2144" s="1">
        <v>1</v>
      </c>
      <c r="Q2144" s="1">
        <v>5000</v>
      </c>
      <c r="R2144" s="1">
        <v>1136</v>
      </c>
      <c r="S2144">
        <v>1945</v>
      </c>
      <c r="T2144" s="29">
        <f>IF(TRIM(PropertySet[[#This Row],[YEAR BUILT]])="", "N/A", 2023-PropertySet[[#This Row],[YEAR BUILT]])</f>
        <v>78</v>
      </c>
      <c r="U2144" t="str" cm="1">
        <f t="array" ref="U2144">IF(PropertySet[[#This Row],[AGE]] = "N/A", "N/A", _xlfn.IFS(PropertySet[[#This Row],[AGE]] &lt;= 25, "0-25 Years", PropertySet[[#This Row],[AGE]] &lt;= 50, "26-50 Years", PropertySet[[#This Row],[AGE]]&lt;=75, "51-75 Years", PropertySet[[#This Row],[AGE]]&lt;=100, "76-100 Years", PropertySet[[#This Row],[AGE]]&gt;100, "100+ Years"))</f>
        <v>76-100 Years</v>
      </c>
      <c r="V2144" t="str" cm="1">
        <f t="array" ref="V21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144" t="s">
        <v>33</v>
      </c>
      <c r="X2144" t="s">
        <v>36</v>
      </c>
    </row>
    <row r="2145" spans="1:24" x14ac:dyDescent="0.3">
      <c r="A2145" t="s">
        <v>2118</v>
      </c>
      <c r="B2145" t="s">
        <v>29</v>
      </c>
      <c r="C2145" t="s">
        <v>30</v>
      </c>
      <c r="D2145">
        <v>1</v>
      </c>
      <c r="E2145">
        <v>4631</v>
      </c>
      <c r="F2145">
        <v>16</v>
      </c>
      <c r="G2145" t="s">
        <v>6</v>
      </c>
      <c r="H2145" t="s">
        <v>407</v>
      </c>
      <c r="I2145" t="s">
        <v>2214</v>
      </c>
      <c r="J2145" t="s">
        <v>6</v>
      </c>
      <c r="K2145">
        <v>10308</v>
      </c>
      <c r="L2145" s="25">
        <v>690000</v>
      </c>
      <c r="M2145" s="13">
        <v>45056</v>
      </c>
      <c r="N2145" s="1">
        <v>1</v>
      </c>
      <c r="O2145" s="1">
        <v>0</v>
      </c>
      <c r="P2145" s="1">
        <v>1</v>
      </c>
      <c r="Q2145" s="1">
        <v>3800</v>
      </c>
      <c r="R2145" s="1">
        <v>1734</v>
      </c>
      <c r="S2145">
        <v>1970</v>
      </c>
      <c r="T2145" s="29">
        <f>IF(TRIM(PropertySet[[#This Row],[YEAR BUILT]])="", "N/A", 2023-PropertySet[[#This Row],[YEAR BUILT]])</f>
        <v>53</v>
      </c>
      <c r="U2145" t="str" cm="1">
        <f t="array" ref="U2145">IF(PropertySet[[#This Row],[AGE]] = "N/A", "N/A", _xlfn.IFS(PropertySet[[#This Row],[AGE]] &lt;= 25, "0-25 Years", PropertySet[[#This Row],[AGE]] &lt;= 50, "26-50 Years", PropertySet[[#This Row],[AGE]]&lt;=75, "51-75 Years", PropertySet[[#This Row],[AGE]]&lt;=100, "76-100 Years", PropertySet[[#This Row],[AGE]]&gt;100, "100+ Years"))</f>
        <v>51-75 Years</v>
      </c>
      <c r="V2145" t="str" cm="1">
        <f t="array" ref="V21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45" t="s">
        <v>33</v>
      </c>
      <c r="X2145" t="s">
        <v>407</v>
      </c>
    </row>
    <row r="2146" spans="1:24" x14ac:dyDescent="0.3">
      <c r="A2146" t="s">
        <v>2118</v>
      </c>
      <c r="B2146" t="s">
        <v>29</v>
      </c>
      <c r="C2146" t="s">
        <v>30</v>
      </c>
      <c r="D2146">
        <v>1</v>
      </c>
      <c r="E2146">
        <v>4631</v>
      </c>
      <c r="F2146">
        <v>29</v>
      </c>
      <c r="G2146" t="s">
        <v>6</v>
      </c>
      <c r="H2146" t="s">
        <v>36</v>
      </c>
      <c r="I2146" t="s">
        <v>2215</v>
      </c>
      <c r="J2146" t="s">
        <v>6</v>
      </c>
      <c r="K2146">
        <v>10308</v>
      </c>
      <c r="L2146" s="25">
        <v>0</v>
      </c>
      <c r="M2146" s="13">
        <v>45107</v>
      </c>
      <c r="N2146" s="1">
        <v>1</v>
      </c>
      <c r="O2146" s="1">
        <v>0</v>
      </c>
      <c r="P2146" s="1">
        <v>1</v>
      </c>
      <c r="Q2146" s="1">
        <v>5940</v>
      </c>
      <c r="R2146" s="1">
        <v>884</v>
      </c>
      <c r="S2146">
        <v>1960</v>
      </c>
      <c r="T2146" s="29">
        <f>IF(TRIM(PropertySet[[#This Row],[YEAR BUILT]])="", "N/A", 2023-PropertySet[[#This Row],[YEAR BUILT]])</f>
        <v>63</v>
      </c>
      <c r="U2146" t="str" cm="1">
        <f t="array" ref="U2146">IF(PropertySet[[#This Row],[AGE]] = "N/A", "N/A", _xlfn.IFS(PropertySet[[#This Row],[AGE]] &lt;= 25, "0-25 Years", PropertySet[[#This Row],[AGE]] &lt;= 50, "26-50 Years", PropertySet[[#This Row],[AGE]]&lt;=75, "51-75 Years", PropertySet[[#This Row],[AGE]]&lt;=100, "76-100 Years", PropertySet[[#This Row],[AGE]]&gt;100, "100+ Years"))</f>
        <v>51-75 Years</v>
      </c>
      <c r="V2146" t="str" cm="1">
        <f t="array" ref="V21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46" t="s">
        <v>33</v>
      </c>
      <c r="X2146" t="s">
        <v>36</v>
      </c>
    </row>
    <row r="2147" spans="1:24" x14ac:dyDescent="0.3">
      <c r="A2147" t="s">
        <v>2118</v>
      </c>
      <c r="B2147" t="s">
        <v>29</v>
      </c>
      <c r="C2147" t="s">
        <v>30</v>
      </c>
      <c r="D2147">
        <v>1</v>
      </c>
      <c r="E2147">
        <v>4632</v>
      </c>
      <c r="F2147">
        <v>7</v>
      </c>
      <c r="G2147" t="s">
        <v>6</v>
      </c>
      <c r="H2147" t="s">
        <v>36</v>
      </c>
      <c r="I2147" t="s">
        <v>2216</v>
      </c>
      <c r="J2147" t="s">
        <v>6</v>
      </c>
      <c r="K2147">
        <v>10308</v>
      </c>
      <c r="L2147" s="25">
        <v>738000</v>
      </c>
      <c r="M2147" s="13">
        <v>44936</v>
      </c>
      <c r="N2147" s="1">
        <v>1</v>
      </c>
      <c r="O2147" s="1">
        <v>0</v>
      </c>
      <c r="P2147" s="1">
        <v>1</v>
      </c>
      <c r="Q2147" s="1">
        <v>4860</v>
      </c>
      <c r="R2147" s="1">
        <v>1460</v>
      </c>
      <c r="S2147">
        <v>1960</v>
      </c>
      <c r="T2147" s="29">
        <f>IF(TRIM(PropertySet[[#This Row],[YEAR BUILT]])="", "N/A", 2023-PropertySet[[#This Row],[YEAR BUILT]])</f>
        <v>63</v>
      </c>
      <c r="U2147" t="str" cm="1">
        <f t="array" ref="U2147">IF(PropertySet[[#This Row],[AGE]] = "N/A", "N/A", _xlfn.IFS(PropertySet[[#This Row],[AGE]] &lt;= 25, "0-25 Years", PropertySet[[#This Row],[AGE]] &lt;= 50, "26-50 Years", PropertySet[[#This Row],[AGE]]&lt;=75, "51-75 Years", PropertySet[[#This Row],[AGE]]&lt;=100, "76-100 Years", PropertySet[[#This Row],[AGE]]&gt;100, "100+ Years"))</f>
        <v>51-75 Years</v>
      </c>
      <c r="V2147" t="str" cm="1">
        <f t="array" ref="V21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47" t="s">
        <v>33</v>
      </c>
      <c r="X2147" t="s">
        <v>36</v>
      </c>
    </row>
    <row r="2148" spans="1:24" x14ac:dyDescent="0.3">
      <c r="A2148" t="s">
        <v>2118</v>
      </c>
      <c r="B2148" t="s">
        <v>29</v>
      </c>
      <c r="C2148" t="s">
        <v>30</v>
      </c>
      <c r="D2148">
        <v>1</v>
      </c>
      <c r="E2148">
        <v>4632</v>
      </c>
      <c r="F2148">
        <v>20</v>
      </c>
      <c r="G2148" t="s">
        <v>6</v>
      </c>
      <c r="H2148" t="s">
        <v>36</v>
      </c>
      <c r="I2148" t="s">
        <v>2217</v>
      </c>
      <c r="J2148" t="s">
        <v>6</v>
      </c>
      <c r="K2148">
        <v>10308</v>
      </c>
      <c r="L2148" s="25">
        <v>475000</v>
      </c>
      <c r="M2148" s="13">
        <v>45156</v>
      </c>
      <c r="N2148" s="1">
        <v>1</v>
      </c>
      <c r="O2148" s="1">
        <v>0</v>
      </c>
      <c r="P2148" s="1">
        <v>1</v>
      </c>
      <c r="Q2148" s="1">
        <v>5022</v>
      </c>
      <c r="R2148" s="1">
        <v>1125</v>
      </c>
      <c r="S2148">
        <v>1960</v>
      </c>
      <c r="T2148" s="29">
        <f>IF(TRIM(PropertySet[[#This Row],[YEAR BUILT]])="", "N/A", 2023-PropertySet[[#This Row],[YEAR BUILT]])</f>
        <v>63</v>
      </c>
      <c r="U2148" t="str" cm="1">
        <f t="array" ref="U2148">IF(PropertySet[[#This Row],[AGE]] = "N/A", "N/A", _xlfn.IFS(PropertySet[[#This Row],[AGE]] &lt;= 25, "0-25 Years", PropertySet[[#This Row],[AGE]] &lt;= 50, "26-50 Years", PropertySet[[#This Row],[AGE]]&lt;=75, "51-75 Years", PropertySet[[#This Row],[AGE]]&lt;=100, "76-100 Years", PropertySet[[#This Row],[AGE]]&gt;100, "100+ Years"))</f>
        <v>51-75 Years</v>
      </c>
      <c r="V2148" t="str" cm="1">
        <f t="array" ref="V21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48" t="s">
        <v>33</v>
      </c>
      <c r="X2148" t="s">
        <v>36</v>
      </c>
    </row>
    <row r="2149" spans="1:24" x14ac:dyDescent="0.3">
      <c r="A2149" t="s">
        <v>2118</v>
      </c>
      <c r="B2149" t="s">
        <v>29</v>
      </c>
      <c r="C2149" t="s">
        <v>30</v>
      </c>
      <c r="D2149">
        <v>1</v>
      </c>
      <c r="E2149">
        <v>4633</v>
      </c>
      <c r="F2149">
        <v>25</v>
      </c>
      <c r="G2149" t="s">
        <v>6</v>
      </c>
      <c r="H2149" t="s">
        <v>36</v>
      </c>
      <c r="I2149" t="s">
        <v>2218</v>
      </c>
      <c r="J2149" t="s">
        <v>6</v>
      </c>
      <c r="K2149">
        <v>10308</v>
      </c>
      <c r="L2149" s="25">
        <v>0</v>
      </c>
      <c r="M2149" s="13">
        <v>45174</v>
      </c>
      <c r="N2149" s="1">
        <v>1</v>
      </c>
      <c r="O2149" s="1">
        <v>0</v>
      </c>
      <c r="P2149" s="1">
        <v>1</v>
      </c>
      <c r="Q2149" s="1">
        <v>5130</v>
      </c>
      <c r="R2149" s="1">
        <v>1170</v>
      </c>
      <c r="S2149">
        <v>1960</v>
      </c>
      <c r="T2149" s="29">
        <f>IF(TRIM(PropertySet[[#This Row],[YEAR BUILT]])="", "N/A", 2023-PropertySet[[#This Row],[YEAR BUILT]])</f>
        <v>63</v>
      </c>
      <c r="U2149" t="str" cm="1">
        <f t="array" ref="U2149">IF(PropertySet[[#This Row],[AGE]] = "N/A", "N/A", _xlfn.IFS(PropertySet[[#This Row],[AGE]] &lt;= 25, "0-25 Years", PropertySet[[#This Row],[AGE]] &lt;= 50, "26-50 Years", PropertySet[[#This Row],[AGE]]&lt;=75, "51-75 Years", PropertySet[[#This Row],[AGE]]&lt;=100, "76-100 Years", PropertySet[[#This Row],[AGE]]&gt;100, "100+ Years"))</f>
        <v>51-75 Years</v>
      </c>
      <c r="V2149" t="str" cm="1">
        <f t="array" ref="V21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49" t="s">
        <v>33</v>
      </c>
      <c r="X2149" t="s">
        <v>36</v>
      </c>
    </row>
    <row r="2150" spans="1:24" x14ac:dyDescent="0.3">
      <c r="A2150" t="s">
        <v>2118</v>
      </c>
      <c r="B2150" t="s">
        <v>29</v>
      </c>
      <c r="C2150" t="s">
        <v>30</v>
      </c>
      <c r="D2150">
        <v>1</v>
      </c>
      <c r="E2150">
        <v>4633</v>
      </c>
      <c r="F2150">
        <v>262</v>
      </c>
      <c r="G2150" t="s">
        <v>6</v>
      </c>
      <c r="H2150" t="s">
        <v>44</v>
      </c>
      <c r="I2150" t="s">
        <v>2219</v>
      </c>
      <c r="J2150" t="s">
        <v>6</v>
      </c>
      <c r="K2150">
        <v>10308</v>
      </c>
      <c r="L2150" s="25">
        <v>710000</v>
      </c>
      <c r="M2150" s="13">
        <v>45000</v>
      </c>
      <c r="N2150" s="1">
        <v>1</v>
      </c>
      <c r="O2150" s="1">
        <v>0</v>
      </c>
      <c r="P2150" s="1">
        <v>1</v>
      </c>
      <c r="Q2150" s="1">
        <v>1994</v>
      </c>
      <c r="R2150" s="1">
        <v>1444</v>
      </c>
      <c r="S2150">
        <v>2019</v>
      </c>
      <c r="T2150" s="29">
        <f>IF(TRIM(PropertySet[[#This Row],[YEAR BUILT]])="", "N/A", 2023-PropertySet[[#This Row],[YEAR BUILT]])</f>
        <v>4</v>
      </c>
      <c r="U2150" t="str" cm="1">
        <f t="array" ref="U2150">IF(PropertySet[[#This Row],[AGE]] = "N/A", "N/A", _xlfn.IFS(PropertySet[[#This Row],[AGE]] &lt;= 25, "0-25 Years", PropertySet[[#This Row],[AGE]] &lt;= 50, "26-50 Years", PropertySet[[#This Row],[AGE]]&lt;=75, "51-75 Years", PropertySet[[#This Row],[AGE]]&lt;=100, "76-100 Years", PropertySet[[#This Row],[AGE]]&gt;100, "100+ Years"))</f>
        <v>0-25 Years</v>
      </c>
      <c r="V2150" t="str" cm="1">
        <f t="array" ref="V21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150" t="s">
        <v>33</v>
      </c>
      <c r="X2150" t="s">
        <v>44</v>
      </c>
    </row>
    <row r="2151" spans="1:24" x14ac:dyDescent="0.3">
      <c r="A2151" t="s">
        <v>2118</v>
      </c>
      <c r="B2151" t="s">
        <v>29</v>
      </c>
      <c r="C2151" t="s">
        <v>30</v>
      </c>
      <c r="D2151">
        <v>1</v>
      </c>
      <c r="E2151">
        <v>4633</v>
      </c>
      <c r="F2151">
        <v>267</v>
      </c>
      <c r="G2151" t="s">
        <v>6</v>
      </c>
      <c r="H2151" t="s">
        <v>31</v>
      </c>
      <c r="I2151" t="s">
        <v>2220</v>
      </c>
      <c r="J2151" t="s">
        <v>6</v>
      </c>
      <c r="K2151">
        <v>10308</v>
      </c>
      <c r="L2151" s="25">
        <v>0</v>
      </c>
      <c r="M2151" s="13">
        <v>44939</v>
      </c>
      <c r="N2151" s="1">
        <v>1</v>
      </c>
      <c r="O2151" s="1">
        <v>0</v>
      </c>
      <c r="P2151" s="1">
        <v>1</v>
      </c>
      <c r="Q2151" s="1">
        <v>7225</v>
      </c>
      <c r="R2151" s="1">
        <v>1768</v>
      </c>
      <c r="S2151">
        <v>1920</v>
      </c>
      <c r="T2151" s="29">
        <f>IF(TRIM(PropertySet[[#This Row],[YEAR BUILT]])="", "N/A", 2023-PropertySet[[#This Row],[YEAR BUILT]])</f>
        <v>103</v>
      </c>
      <c r="U2151" t="str" cm="1">
        <f t="array" ref="U2151">IF(PropertySet[[#This Row],[AGE]] = "N/A", "N/A", _xlfn.IFS(PropertySet[[#This Row],[AGE]] &lt;= 25, "0-25 Years", PropertySet[[#This Row],[AGE]] &lt;= 50, "26-50 Years", PropertySet[[#This Row],[AGE]]&lt;=75, "51-75 Years", PropertySet[[#This Row],[AGE]]&lt;=100, "76-100 Years", PropertySet[[#This Row],[AGE]]&gt;100, "100+ Years"))</f>
        <v>100+ Years</v>
      </c>
      <c r="V2151" t="str" cm="1">
        <f t="array" ref="V21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151" t="s">
        <v>33</v>
      </c>
      <c r="X2151" t="s">
        <v>31</v>
      </c>
    </row>
    <row r="2152" spans="1:24" x14ac:dyDescent="0.3">
      <c r="A2152" t="s">
        <v>2118</v>
      </c>
      <c r="B2152" t="s">
        <v>29</v>
      </c>
      <c r="C2152" t="s">
        <v>30</v>
      </c>
      <c r="D2152">
        <v>1</v>
      </c>
      <c r="E2152">
        <v>4633</v>
      </c>
      <c r="F2152">
        <v>313</v>
      </c>
      <c r="G2152" t="s">
        <v>6</v>
      </c>
      <c r="H2152" t="s">
        <v>31</v>
      </c>
      <c r="I2152" t="s">
        <v>2221</v>
      </c>
      <c r="J2152" t="s">
        <v>6</v>
      </c>
      <c r="K2152">
        <v>10308</v>
      </c>
      <c r="L2152" s="25">
        <v>640000</v>
      </c>
      <c r="M2152" s="13">
        <v>45107</v>
      </c>
      <c r="N2152" s="1">
        <v>1</v>
      </c>
      <c r="O2152" s="1">
        <v>0</v>
      </c>
      <c r="P2152" s="1">
        <v>1</v>
      </c>
      <c r="Q2152" s="1">
        <v>5817</v>
      </c>
      <c r="R2152" s="1">
        <v>1320</v>
      </c>
      <c r="S2152">
        <v>1920</v>
      </c>
      <c r="T2152" s="29">
        <f>IF(TRIM(PropertySet[[#This Row],[YEAR BUILT]])="", "N/A", 2023-PropertySet[[#This Row],[YEAR BUILT]])</f>
        <v>103</v>
      </c>
      <c r="U2152" t="str" cm="1">
        <f t="array" ref="U2152">IF(PropertySet[[#This Row],[AGE]] = "N/A", "N/A", _xlfn.IFS(PropertySet[[#This Row],[AGE]] &lt;= 25, "0-25 Years", PropertySet[[#This Row],[AGE]] &lt;= 50, "26-50 Years", PropertySet[[#This Row],[AGE]]&lt;=75, "51-75 Years", PropertySet[[#This Row],[AGE]]&lt;=100, "76-100 Years", PropertySet[[#This Row],[AGE]]&gt;100, "100+ Years"))</f>
        <v>100+ Years</v>
      </c>
      <c r="V2152" t="str" cm="1">
        <f t="array" ref="V21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152" t="s">
        <v>33</v>
      </c>
      <c r="X2152" t="s">
        <v>31</v>
      </c>
    </row>
    <row r="2153" spans="1:24" x14ac:dyDescent="0.3">
      <c r="A2153" t="s">
        <v>2118</v>
      </c>
      <c r="B2153" t="s">
        <v>29</v>
      </c>
      <c r="C2153" t="s">
        <v>30</v>
      </c>
      <c r="D2153">
        <v>1</v>
      </c>
      <c r="E2153">
        <v>4640</v>
      </c>
      <c r="F2153">
        <v>8</v>
      </c>
      <c r="G2153" t="s">
        <v>6</v>
      </c>
      <c r="H2153" t="s">
        <v>31</v>
      </c>
      <c r="I2153" t="s">
        <v>2222</v>
      </c>
      <c r="J2153" t="s">
        <v>6</v>
      </c>
      <c r="K2153">
        <v>10308</v>
      </c>
      <c r="L2153" s="25">
        <v>550000</v>
      </c>
      <c r="M2153" s="13">
        <v>44984</v>
      </c>
      <c r="N2153" s="1">
        <v>1</v>
      </c>
      <c r="O2153" s="1">
        <v>0</v>
      </c>
      <c r="P2153" s="1">
        <v>1</v>
      </c>
      <c r="Q2153" s="1">
        <v>5813</v>
      </c>
      <c r="R2153" s="1">
        <v>1684</v>
      </c>
      <c r="S2153">
        <v>1915</v>
      </c>
      <c r="T2153" s="29">
        <f>IF(TRIM(PropertySet[[#This Row],[YEAR BUILT]])="", "N/A", 2023-PropertySet[[#This Row],[YEAR BUILT]])</f>
        <v>108</v>
      </c>
      <c r="U2153" t="str" cm="1">
        <f t="array" ref="U2153">IF(PropertySet[[#This Row],[AGE]] = "N/A", "N/A", _xlfn.IFS(PropertySet[[#This Row],[AGE]] &lt;= 25, "0-25 Years", PropertySet[[#This Row],[AGE]] &lt;= 50, "26-50 Years", PropertySet[[#This Row],[AGE]]&lt;=75, "51-75 Years", PropertySet[[#This Row],[AGE]]&lt;=100, "76-100 Years", PropertySet[[#This Row],[AGE]]&gt;100, "100+ Years"))</f>
        <v>100+ Years</v>
      </c>
      <c r="V2153" t="str" cm="1">
        <f t="array" ref="V21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153" t="s">
        <v>33</v>
      </c>
      <c r="X2153" t="s">
        <v>31</v>
      </c>
    </row>
    <row r="2154" spans="1:24" x14ac:dyDescent="0.3">
      <c r="A2154" t="s">
        <v>2118</v>
      </c>
      <c r="B2154" t="s">
        <v>29</v>
      </c>
      <c r="C2154" t="s">
        <v>30</v>
      </c>
      <c r="D2154">
        <v>1</v>
      </c>
      <c r="E2154">
        <v>4640</v>
      </c>
      <c r="F2154">
        <v>42</v>
      </c>
      <c r="G2154" t="s">
        <v>6</v>
      </c>
      <c r="H2154" t="s">
        <v>44</v>
      </c>
      <c r="I2154" t="s">
        <v>2223</v>
      </c>
      <c r="J2154" t="s">
        <v>6</v>
      </c>
      <c r="K2154">
        <v>10308</v>
      </c>
      <c r="L2154" s="25">
        <v>153000</v>
      </c>
      <c r="M2154" s="13">
        <v>44992</v>
      </c>
      <c r="N2154" s="1">
        <v>1</v>
      </c>
      <c r="O2154" s="1">
        <v>0</v>
      </c>
      <c r="P2154" s="1">
        <v>1</v>
      </c>
      <c r="Q2154" s="1">
        <v>2625</v>
      </c>
      <c r="R2154" s="1">
        <v>944</v>
      </c>
      <c r="S2154">
        <v>1991</v>
      </c>
      <c r="T2154" s="29">
        <f>IF(TRIM(PropertySet[[#This Row],[YEAR BUILT]])="", "N/A", 2023-PropertySet[[#This Row],[YEAR BUILT]])</f>
        <v>32</v>
      </c>
      <c r="U2154" t="str" cm="1">
        <f t="array" ref="U2154">IF(PropertySet[[#This Row],[AGE]] = "N/A", "N/A", _xlfn.IFS(PropertySet[[#This Row],[AGE]] &lt;= 25, "0-25 Years", PropertySet[[#This Row],[AGE]] &lt;= 50, "26-50 Years", PropertySet[[#This Row],[AGE]]&lt;=75, "51-75 Years", PropertySet[[#This Row],[AGE]]&lt;=100, "76-100 Years", PropertySet[[#This Row],[AGE]]&gt;100, "100+ Years"))</f>
        <v>26-50 Years</v>
      </c>
      <c r="V2154" t="str" cm="1">
        <f t="array" ref="V21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54" t="s">
        <v>33</v>
      </c>
      <c r="X2154" t="s">
        <v>44</v>
      </c>
    </row>
    <row r="2155" spans="1:24" x14ac:dyDescent="0.3">
      <c r="A2155" t="s">
        <v>2118</v>
      </c>
      <c r="B2155" t="s">
        <v>29</v>
      </c>
      <c r="C2155" t="s">
        <v>30</v>
      </c>
      <c r="D2155">
        <v>1</v>
      </c>
      <c r="E2155">
        <v>4640</v>
      </c>
      <c r="F2155">
        <v>42</v>
      </c>
      <c r="G2155" t="s">
        <v>6</v>
      </c>
      <c r="H2155" t="s">
        <v>44</v>
      </c>
      <c r="I2155" t="s">
        <v>2223</v>
      </c>
      <c r="J2155" t="s">
        <v>6</v>
      </c>
      <c r="K2155">
        <v>10308</v>
      </c>
      <c r="L2155" s="25">
        <v>459000</v>
      </c>
      <c r="M2155" s="13">
        <v>45278</v>
      </c>
      <c r="N2155" s="1">
        <v>1</v>
      </c>
      <c r="O2155" s="1">
        <v>0</v>
      </c>
      <c r="P2155" s="1">
        <v>1</v>
      </c>
      <c r="Q2155" s="1">
        <v>2625</v>
      </c>
      <c r="R2155" s="1">
        <v>944</v>
      </c>
      <c r="S2155">
        <v>1991</v>
      </c>
      <c r="T2155" s="29">
        <f>IF(TRIM(PropertySet[[#This Row],[YEAR BUILT]])="", "N/A", 2023-PropertySet[[#This Row],[YEAR BUILT]])</f>
        <v>32</v>
      </c>
      <c r="U2155" t="str" cm="1">
        <f t="array" ref="U2155">IF(PropertySet[[#This Row],[AGE]] = "N/A", "N/A", _xlfn.IFS(PropertySet[[#This Row],[AGE]] &lt;= 25, "0-25 Years", PropertySet[[#This Row],[AGE]] &lt;= 50, "26-50 Years", PropertySet[[#This Row],[AGE]]&lt;=75, "51-75 Years", PropertySet[[#This Row],[AGE]]&lt;=100, "76-100 Years", PropertySet[[#This Row],[AGE]]&gt;100, "100+ Years"))</f>
        <v>26-50 Years</v>
      </c>
      <c r="V2155" t="str" cm="1">
        <f t="array" ref="V21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55" t="s">
        <v>33</v>
      </c>
      <c r="X2155" t="s">
        <v>44</v>
      </c>
    </row>
    <row r="2156" spans="1:24" x14ac:dyDescent="0.3">
      <c r="A2156" t="s">
        <v>2118</v>
      </c>
      <c r="B2156" t="s">
        <v>29</v>
      </c>
      <c r="C2156" t="s">
        <v>30</v>
      </c>
      <c r="D2156">
        <v>1</v>
      </c>
      <c r="E2156">
        <v>4640</v>
      </c>
      <c r="F2156">
        <v>134</v>
      </c>
      <c r="G2156" t="s">
        <v>6</v>
      </c>
      <c r="H2156" t="s">
        <v>44</v>
      </c>
      <c r="I2156" t="s">
        <v>2224</v>
      </c>
      <c r="J2156" t="s">
        <v>6</v>
      </c>
      <c r="K2156">
        <v>10308</v>
      </c>
      <c r="L2156" s="25">
        <v>0</v>
      </c>
      <c r="M2156" s="13">
        <v>45050</v>
      </c>
      <c r="N2156" s="1">
        <v>1</v>
      </c>
      <c r="O2156" s="1">
        <v>0</v>
      </c>
      <c r="P2156" s="1">
        <v>1</v>
      </c>
      <c r="Q2156" s="1">
        <v>1140</v>
      </c>
      <c r="R2156" s="1">
        <v>1327</v>
      </c>
      <c r="S2156">
        <v>1988</v>
      </c>
      <c r="T2156" s="29">
        <f>IF(TRIM(PropertySet[[#This Row],[YEAR BUILT]])="", "N/A", 2023-PropertySet[[#This Row],[YEAR BUILT]])</f>
        <v>35</v>
      </c>
      <c r="U2156" t="str" cm="1">
        <f t="array" ref="U2156">IF(PropertySet[[#This Row],[AGE]] = "N/A", "N/A", _xlfn.IFS(PropertySet[[#This Row],[AGE]] &lt;= 25, "0-25 Years", PropertySet[[#This Row],[AGE]] &lt;= 50, "26-50 Years", PropertySet[[#This Row],[AGE]]&lt;=75, "51-75 Years", PropertySet[[#This Row],[AGE]]&lt;=100, "76-100 Years", PropertySet[[#This Row],[AGE]]&gt;100, "100+ Years"))</f>
        <v>26-50 Years</v>
      </c>
      <c r="V2156" t="str" cm="1">
        <f t="array" ref="V21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56" t="s">
        <v>33</v>
      </c>
      <c r="X2156" t="s">
        <v>44</v>
      </c>
    </row>
    <row r="2157" spans="1:24" x14ac:dyDescent="0.3">
      <c r="A2157" t="s">
        <v>2118</v>
      </c>
      <c r="B2157" t="s">
        <v>29</v>
      </c>
      <c r="C2157" t="s">
        <v>30</v>
      </c>
      <c r="D2157">
        <v>1</v>
      </c>
      <c r="E2157">
        <v>4640</v>
      </c>
      <c r="F2157">
        <v>146</v>
      </c>
      <c r="G2157" t="s">
        <v>6</v>
      </c>
      <c r="H2157" t="s">
        <v>44</v>
      </c>
      <c r="I2157" t="s">
        <v>2225</v>
      </c>
      <c r="J2157" t="s">
        <v>6</v>
      </c>
      <c r="K2157">
        <v>10308</v>
      </c>
      <c r="L2157" s="25">
        <v>510000</v>
      </c>
      <c r="M2157" s="13">
        <v>45118</v>
      </c>
      <c r="N2157" s="1">
        <v>1</v>
      </c>
      <c r="O2157" s="1">
        <v>0</v>
      </c>
      <c r="P2157" s="1">
        <v>1</v>
      </c>
      <c r="Q2157" s="1">
        <v>960</v>
      </c>
      <c r="R2157" s="1">
        <v>1327</v>
      </c>
      <c r="S2157">
        <v>1988</v>
      </c>
      <c r="T2157" s="29">
        <f>IF(TRIM(PropertySet[[#This Row],[YEAR BUILT]])="", "N/A", 2023-PropertySet[[#This Row],[YEAR BUILT]])</f>
        <v>35</v>
      </c>
      <c r="U2157" t="str" cm="1">
        <f t="array" ref="U2157">IF(PropertySet[[#This Row],[AGE]] = "N/A", "N/A", _xlfn.IFS(PropertySet[[#This Row],[AGE]] &lt;= 25, "0-25 Years", PropertySet[[#This Row],[AGE]] &lt;= 50, "26-50 Years", PropertySet[[#This Row],[AGE]]&lt;=75, "51-75 Years", PropertySet[[#This Row],[AGE]]&lt;=100, "76-100 Years", PropertySet[[#This Row],[AGE]]&gt;100, "100+ Years"))</f>
        <v>26-50 Years</v>
      </c>
      <c r="V2157" t="str" cm="1">
        <f t="array" ref="V21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57" t="s">
        <v>33</v>
      </c>
      <c r="X2157" t="s">
        <v>44</v>
      </c>
    </row>
    <row r="2158" spans="1:24" x14ac:dyDescent="0.3">
      <c r="A2158" t="s">
        <v>2118</v>
      </c>
      <c r="B2158" t="s">
        <v>29</v>
      </c>
      <c r="C2158" t="s">
        <v>30</v>
      </c>
      <c r="D2158">
        <v>1</v>
      </c>
      <c r="E2158">
        <v>4645</v>
      </c>
      <c r="F2158">
        <v>16</v>
      </c>
      <c r="G2158" t="s">
        <v>6</v>
      </c>
      <c r="H2158" t="s">
        <v>44</v>
      </c>
      <c r="I2158" t="s">
        <v>2226</v>
      </c>
      <c r="J2158" t="s">
        <v>6</v>
      </c>
      <c r="K2158">
        <v>10306</v>
      </c>
      <c r="L2158" s="25">
        <v>0</v>
      </c>
      <c r="M2158" s="13">
        <v>45131</v>
      </c>
      <c r="N2158" s="1">
        <v>1</v>
      </c>
      <c r="O2158" s="1">
        <v>0</v>
      </c>
      <c r="P2158" s="1">
        <v>1</v>
      </c>
      <c r="Q2158" s="1">
        <v>1200</v>
      </c>
      <c r="R2158" s="1">
        <v>1816</v>
      </c>
      <c r="S2158">
        <v>1999</v>
      </c>
      <c r="T2158" s="29">
        <f>IF(TRIM(PropertySet[[#This Row],[YEAR BUILT]])="", "N/A", 2023-PropertySet[[#This Row],[YEAR BUILT]])</f>
        <v>24</v>
      </c>
      <c r="U2158" t="str" cm="1">
        <f t="array" ref="U2158">IF(PropertySet[[#This Row],[AGE]] = "N/A", "N/A", _xlfn.IFS(PropertySet[[#This Row],[AGE]] &lt;= 25, "0-25 Years", PropertySet[[#This Row],[AGE]] &lt;= 50, "26-50 Years", PropertySet[[#This Row],[AGE]]&lt;=75, "51-75 Years", PropertySet[[#This Row],[AGE]]&lt;=100, "76-100 Years", PropertySet[[#This Row],[AGE]]&gt;100, "100+ Years"))</f>
        <v>0-25 Years</v>
      </c>
      <c r="V2158" t="str" cm="1">
        <f t="array" ref="V21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158" t="s">
        <v>33</v>
      </c>
      <c r="X2158" t="s">
        <v>44</v>
      </c>
    </row>
    <row r="2159" spans="1:24" x14ac:dyDescent="0.3">
      <c r="A2159" t="s">
        <v>2118</v>
      </c>
      <c r="B2159" t="s">
        <v>29</v>
      </c>
      <c r="C2159" t="s">
        <v>30</v>
      </c>
      <c r="D2159">
        <v>1</v>
      </c>
      <c r="E2159">
        <v>4645</v>
      </c>
      <c r="F2159">
        <v>55</v>
      </c>
      <c r="G2159" t="s">
        <v>6</v>
      </c>
      <c r="H2159" t="s">
        <v>44</v>
      </c>
      <c r="I2159" t="s">
        <v>2227</v>
      </c>
      <c r="J2159" t="s">
        <v>6</v>
      </c>
      <c r="K2159">
        <v>10306</v>
      </c>
      <c r="L2159" s="25">
        <v>664000</v>
      </c>
      <c r="M2159" s="13">
        <v>45105</v>
      </c>
      <c r="N2159" s="1">
        <v>1</v>
      </c>
      <c r="O2159" s="1">
        <v>0</v>
      </c>
      <c r="P2159" s="1">
        <v>1</v>
      </c>
      <c r="Q2159" s="1">
        <v>1208</v>
      </c>
      <c r="R2159" s="1">
        <v>1816</v>
      </c>
      <c r="S2159">
        <v>1998</v>
      </c>
      <c r="T2159" s="29">
        <f>IF(TRIM(PropertySet[[#This Row],[YEAR BUILT]])="", "N/A", 2023-PropertySet[[#This Row],[YEAR BUILT]])</f>
        <v>25</v>
      </c>
      <c r="U2159" t="str" cm="1">
        <f t="array" ref="U2159">IF(PropertySet[[#This Row],[AGE]] = "N/A", "N/A", _xlfn.IFS(PropertySet[[#This Row],[AGE]] &lt;= 25, "0-25 Years", PropertySet[[#This Row],[AGE]] &lt;= 50, "26-50 Years", PropertySet[[#This Row],[AGE]]&lt;=75, "51-75 Years", PropertySet[[#This Row],[AGE]]&lt;=100, "76-100 Years", PropertySet[[#This Row],[AGE]]&gt;100, "100+ Years"))</f>
        <v>0-25 Years</v>
      </c>
      <c r="V2159" t="str" cm="1">
        <f t="array" ref="V21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159" t="s">
        <v>33</v>
      </c>
      <c r="X2159" t="s">
        <v>44</v>
      </c>
    </row>
    <row r="2160" spans="1:24" x14ac:dyDescent="0.3">
      <c r="A2160" t="s">
        <v>2118</v>
      </c>
      <c r="B2160" t="s">
        <v>29</v>
      </c>
      <c r="C2160" t="s">
        <v>30</v>
      </c>
      <c r="D2160">
        <v>1</v>
      </c>
      <c r="E2160">
        <v>4645</v>
      </c>
      <c r="F2160">
        <v>71</v>
      </c>
      <c r="G2160" t="s">
        <v>6</v>
      </c>
      <c r="H2160" t="s">
        <v>44</v>
      </c>
      <c r="I2160" t="s">
        <v>2228</v>
      </c>
      <c r="J2160" t="s">
        <v>6</v>
      </c>
      <c r="K2160">
        <v>10306</v>
      </c>
      <c r="L2160" s="25">
        <v>575000</v>
      </c>
      <c r="M2160" s="13">
        <v>44932</v>
      </c>
      <c r="N2160" s="1">
        <v>1</v>
      </c>
      <c r="O2160" s="1">
        <v>0</v>
      </c>
      <c r="P2160" s="1">
        <v>1</v>
      </c>
      <c r="Q2160" s="1">
        <v>1224</v>
      </c>
      <c r="R2160" s="1">
        <v>1816</v>
      </c>
      <c r="S2160">
        <v>1999</v>
      </c>
      <c r="T2160" s="29">
        <f>IF(TRIM(PropertySet[[#This Row],[YEAR BUILT]])="", "N/A", 2023-PropertySet[[#This Row],[YEAR BUILT]])</f>
        <v>24</v>
      </c>
      <c r="U2160" t="str" cm="1">
        <f t="array" ref="U2160">IF(PropertySet[[#This Row],[AGE]] = "N/A", "N/A", _xlfn.IFS(PropertySet[[#This Row],[AGE]] &lt;= 25, "0-25 Years", PropertySet[[#This Row],[AGE]] &lt;= 50, "26-50 Years", PropertySet[[#This Row],[AGE]]&lt;=75, "51-75 Years", PropertySet[[#This Row],[AGE]]&lt;=100, "76-100 Years", PropertySet[[#This Row],[AGE]]&gt;100, "100+ Years"))</f>
        <v>0-25 Years</v>
      </c>
      <c r="V2160" t="str" cm="1">
        <f t="array" ref="V21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160" t="s">
        <v>33</v>
      </c>
      <c r="X2160" t="s">
        <v>44</v>
      </c>
    </row>
    <row r="2161" spans="1:24" x14ac:dyDescent="0.3">
      <c r="A2161" t="s">
        <v>2118</v>
      </c>
      <c r="B2161" t="s">
        <v>29</v>
      </c>
      <c r="C2161" t="s">
        <v>30</v>
      </c>
      <c r="D2161">
        <v>1</v>
      </c>
      <c r="E2161">
        <v>4645</v>
      </c>
      <c r="F2161">
        <v>207</v>
      </c>
      <c r="G2161" t="s">
        <v>6</v>
      </c>
      <c r="H2161" t="s">
        <v>44</v>
      </c>
      <c r="I2161" t="s">
        <v>2229</v>
      </c>
      <c r="J2161" t="s">
        <v>6</v>
      </c>
      <c r="K2161">
        <v>10306</v>
      </c>
      <c r="L2161" s="25">
        <v>0</v>
      </c>
      <c r="M2161" s="13">
        <v>45224</v>
      </c>
      <c r="N2161" s="1">
        <v>1</v>
      </c>
      <c r="O2161" s="1">
        <v>0</v>
      </c>
      <c r="P2161" s="1">
        <v>1</v>
      </c>
      <c r="Q2161" s="1">
        <v>1007</v>
      </c>
      <c r="R2161" s="1">
        <v>1218</v>
      </c>
      <c r="S2161">
        <v>1994</v>
      </c>
      <c r="T2161" s="29">
        <f>IF(TRIM(PropertySet[[#This Row],[YEAR BUILT]])="", "N/A", 2023-PropertySet[[#This Row],[YEAR BUILT]])</f>
        <v>29</v>
      </c>
      <c r="U2161" t="str" cm="1">
        <f t="array" ref="U2161">IF(PropertySet[[#This Row],[AGE]] = "N/A", "N/A", _xlfn.IFS(PropertySet[[#This Row],[AGE]] &lt;= 25, "0-25 Years", PropertySet[[#This Row],[AGE]] &lt;= 50, "26-50 Years", PropertySet[[#This Row],[AGE]]&lt;=75, "51-75 Years", PropertySet[[#This Row],[AGE]]&lt;=100, "76-100 Years", PropertySet[[#This Row],[AGE]]&gt;100, "100+ Years"))</f>
        <v>26-50 Years</v>
      </c>
      <c r="V2161" t="str" cm="1">
        <f t="array" ref="V21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61" t="s">
        <v>33</v>
      </c>
      <c r="X2161" t="s">
        <v>44</v>
      </c>
    </row>
    <row r="2162" spans="1:24" x14ac:dyDescent="0.3">
      <c r="A2162" t="s">
        <v>2118</v>
      </c>
      <c r="B2162" t="s">
        <v>29</v>
      </c>
      <c r="C2162" t="s">
        <v>30</v>
      </c>
      <c r="D2162">
        <v>1</v>
      </c>
      <c r="E2162">
        <v>4645</v>
      </c>
      <c r="F2162">
        <v>248</v>
      </c>
      <c r="G2162" t="s">
        <v>6</v>
      </c>
      <c r="H2162" t="s">
        <v>44</v>
      </c>
      <c r="I2162" t="s">
        <v>2230</v>
      </c>
      <c r="J2162" t="s">
        <v>6</v>
      </c>
      <c r="K2162">
        <v>10306</v>
      </c>
      <c r="L2162" s="25">
        <v>0</v>
      </c>
      <c r="M2162" s="13">
        <v>45207</v>
      </c>
      <c r="N2162" s="1">
        <v>1</v>
      </c>
      <c r="O2162" s="1">
        <v>0</v>
      </c>
      <c r="P2162" s="1">
        <v>1</v>
      </c>
      <c r="Q2162" s="1">
        <v>1656</v>
      </c>
      <c r="R2162" s="1">
        <v>1260</v>
      </c>
      <c r="S2162">
        <v>1994</v>
      </c>
      <c r="T2162" s="29">
        <f>IF(TRIM(PropertySet[[#This Row],[YEAR BUILT]])="", "N/A", 2023-PropertySet[[#This Row],[YEAR BUILT]])</f>
        <v>29</v>
      </c>
      <c r="U2162" t="str" cm="1">
        <f t="array" ref="U2162">IF(PropertySet[[#This Row],[AGE]] = "N/A", "N/A", _xlfn.IFS(PropertySet[[#This Row],[AGE]] &lt;= 25, "0-25 Years", PropertySet[[#This Row],[AGE]] &lt;= 50, "26-50 Years", PropertySet[[#This Row],[AGE]]&lt;=75, "51-75 Years", PropertySet[[#This Row],[AGE]]&lt;=100, "76-100 Years", PropertySet[[#This Row],[AGE]]&gt;100, "100+ Years"))</f>
        <v>26-50 Years</v>
      </c>
      <c r="V2162" t="str" cm="1">
        <f t="array" ref="V21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62" t="s">
        <v>33</v>
      </c>
      <c r="X2162" t="s">
        <v>44</v>
      </c>
    </row>
    <row r="2163" spans="1:24" x14ac:dyDescent="0.3">
      <c r="A2163" t="s">
        <v>2118</v>
      </c>
      <c r="B2163" t="s">
        <v>29</v>
      </c>
      <c r="C2163" t="s">
        <v>30</v>
      </c>
      <c r="D2163">
        <v>1</v>
      </c>
      <c r="E2163">
        <v>4645</v>
      </c>
      <c r="F2163">
        <v>274</v>
      </c>
      <c r="G2163" t="s">
        <v>6</v>
      </c>
      <c r="H2163" t="s">
        <v>44</v>
      </c>
      <c r="I2163" t="s">
        <v>2231</v>
      </c>
      <c r="J2163" t="s">
        <v>6</v>
      </c>
      <c r="K2163">
        <v>10306</v>
      </c>
      <c r="L2163" s="25">
        <v>628800</v>
      </c>
      <c r="M2163" s="13">
        <v>45275</v>
      </c>
      <c r="N2163" s="1">
        <v>1</v>
      </c>
      <c r="O2163" s="1">
        <v>0</v>
      </c>
      <c r="P2163" s="1">
        <v>1</v>
      </c>
      <c r="Q2163" s="1">
        <v>2392</v>
      </c>
      <c r="R2163" s="1">
        <v>1260</v>
      </c>
      <c r="S2163">
        <v>1994</v>
      </c>
      <c r="T2163" s="29">
        <f>IF(TRIM(PropertySet[[#This Row],[YEAR BUILT]])="", "N/A", 2023-PropertySet[[#This Row],[YEAR BUILT]])</f>
        <v>29</v>
      </c>
      <c r="U2163" t="str" cm="1">
        <f t="array" ref="U2163">IF(PropertySet[[#This Row],[AGE]] = "N/A", "N/A", _xlfn.IFS(PropertySet[[#This Row],[AGE]] &lt;= 25, "0-25 Years", PropertySet[[#This Row],[AGE]] &lt;= 50, "26-50 Years", PropertySet[[#This Row],[AGE]]&lt;=75, "51-75 Years", PropertySet[[#This Row],[AGE]]&lt;=100, "76-100 Years", PropertySet[[#This Row],[AGE]]&gt;100, "100+ Years"))</f>
        <v>26-50 Years</v>
      </c>
      <c r="V2163" t="str" cm="1">
        <f t="array" ref="V21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63" t="s">
        <v>33</v>
      </c>
      <c r="X2163" t="s">
        <v>44</v>
      </c>
    </row>
    <row r="2164" spans="1:24" x14ac:dyDescent="0.3">
      <c r="A2164" t="s">
        <v>2118</v>
      </c>
      <c r="B2164" t="s">
        <v>29</v>
      </c>
      <c r="C2164" t="s">
        <v>30</v>
      </c>
      <c r="D2164">
        <v>1</v>
      </c>
      <c r="E2164">
        <v>4985</v>
      </c>
      <c r="F2164">
        <v>9</v>
      </c>
      <c r="G2164" t="s">
        <v>6</v>
      </c>
      <c r="H2164" t="s">
        <v>44</v>
      </c>
      <c r="I2164" t="s">
        <v>2232</v>
      </c>
      <c r="J2164" t="s">
        <v>6</v>
      </c>
      <c r="K2164">
        <v>10306</v>
      </c>
      <c r="L2164" s="25">
        <v>0</v>
      </c>
      <c r="M2164" s="13">
        <v>44999</v>
      </c>
      <c r="N2164" s="1">
        <v>1</v>
      </c>
      <c r="O2164" s="1">
        <v>0</v>
      </c>
      <c r="P2164" s="1">
        <v>1</v>
      </c>
      <c r="Q2164" s="1">
        <v>2400</v>
      </c>
      <c r="R2164" s="1">
        <v>1232</v>
      </c>
      <c r="S2164">
        <v>1965</v>
      </c>
      <c r="T2164" s="29">
        <f>IF(TRIM(PropertySet[[#This Row],[YEAR BUILT]])="", "N/A", 2023-PropertySet[[#This Row],[YEAR BUILT]])</f>
        <v>58</v>
      </c>
      <c r="U2164" t="str" cm="1">
        <f t="array" ref="U2164">IF(PropertySet[[#This Row],[AGE]] = "N/A", "N/A", _xlfn.IFS(PropertySet[[#This Row],[AGE]] &lt;= 25, "0-25 Years", PropertySet[[#This Row],[AGE]] &lt;= 50, "26-50 Years", PropertySet[[#This Row],[AGE]]&lt;=75, "51-75 Years", PropertySet[[#This Row],[AGE]]&lt;=100, "76-100 Years", PropertySet[[#This Row],[AGE]]&gt;100, "100+ Years"))</f>
        <v>51-75 Years</v>
      </c>
      <c r="V2164" t="str" cm="1">
        <f t="array" ref="V21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64" t="s">
        <v>33</v>
      </c>
      <c r="X2164" t="s">
        <v>44</v>
      </c>
    </row>
    <row r="2165" spans="1:24" x14ac:dyDescent="0.3">
      <c r="A2165" t="s">
        <v>2118</v>
      </c>
      <c r="B2165" t="s">
        <v>29</v>
      </c>
      <c r="C2165" t="s">
        <v>30</v>
      </c>
      <c r="D2165">
        <v>1</v>
      </c>
      <c r="E2165">
        <v>5026</v>
      </c>
      <c r="F2165">
        <v>73</v>
      </c>
      <c r="G2165" t="s">
        <v>6</v>
      </c>
      <c r="H2165" t="s">
        <v>44</v>
      </c>
      <c r="I2165" t="s">
        <v>2233</v>
      </c>
      <c r="J2165" t="s">
        <v>6</v>
      </c>
      <c r="K2165">
        <v>10306</v>
      </c>
      <c r="L2165" s="25">
        <v>712000</v>
      </c>
      <c r="M2165" s="13">
        <v>45132</v>
      </c>
      <c r="N2165" s="1">
        <v>1</v>
      </c>
      <c r="O2165" s="1">
        <v>0</v>
      </c>
      <c r="P2165" s="1">
        <v>1</v>
      </c>
      <c r="Q2165" s="1">
        <v>2400</v>
      </c>
      <c r="R2165" s="1">
        <v>1312</v>
      </c>
      <c r="S2165">
        <v>1975</v>
      </c>
      <c r="T2165" s="29">
        <f>IF(TRIM(PropertySet[[#This Row],[YEAR BUILT]])="", "N/A", 2023-PropertySet[[#This Row],[YEAR BUILT]])</f>
        <v>48</v>
      </c>
      <c r="U2165" t="str" cm="1">
        <f t="array" ref="U2165">IF(PropertySet[[#This Row],[AGE]] = "N/A", "N/A", _xlfn.IFS(PropertySet[[#This Row],[AGE]] &lt;= 25, "0-25 Years", PropertySet[[#This Row],[AGE]] &lt;= 50, "26-50 Years", PropertySet[[#This Row],[AGE]]&lt;=75, "51-75 Years", PropertySet[[#This Row],[AGE]]&lt;=100, "76-100 Years", PropertySet[[#This Row],[AGE]]&gt;100, "100+ Years"))</f>
        <v>26-50 Years</v>
      </c>
      <c r="V2165" t="str" cm="1">
        <f t="array" ref="V21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65" t="s">
        <v>33</v>
      </c>
      <c r="X2165" t="s">
        <v>44</v>
      </c>
    </row>
    <row r="2166" spans="1:24" x14ac:dyDescent="0.3">
      <c r="A2166" t="s">
        <v>2118</v>
      </c>
      <c r="B2166" t="s">
        <v>29</v>
      </c>
      <c r="C2166" t="s">
        <v>30</v>
      </c>
      <c r="D2166">
        <v>1</v>
      </c>
      <c r="E2166">
        <v>5026</v>
      </c>
      <c r="F2166">
        <v>75</v>
      </c>
      <c r="G2166" t="s">
        <v>6</v>
      </c>
      <c r="H2166" t="s">
        <v>44</v>
      </c>
      <c r="I2166" t="s">
        <v>2234</v>
      </c>
      <c r="J2166" t="s">
        <v>6</v>
      </c>
      <c r="K2166">
        <v>10306</v>
      </c>
      <c r="L2166" s="25">
        <v>640000</v>
      </c>
      <c r="M2166" s="13">
        <v>45063</v>
      </c>
      <c r="N2166" s="1">
        <v>1</v>
      </c>
      <c r="O2166" s="1">
        <v>0</v>
      </c>
      <c r="P2166" s="1">
        <v>1</v>
      </c>
      <c r="Q2166" s="1">
        <v>2550</v>
      </c>
      <c r="R2166" s="1">
        <v>1232</v>
      </c>
      <c r="S2166">
        <v>1975</v>
      </c>
      <c r="T2166" s="29">
        <f>IF(TRIM(PropertySet[[#This Row],[YEAR BUILT]])="", "N/A", 2023-PropertySet[[#This Row],[YEAR BUILT]])</f>
        <v>48</v>
      </c>
      <c r="U2166" t="str" cm="1">
        <f t="array" ref="U2166">IF(PropertySet[[#This Row],[AGE]] = "N/A", "N/A", _xlfn.IFS(PropertySet[[#This Row],[AGE]] &lt;= 25, "0-25 Years", PropertySet[[#This Row],[AGE]] &lt;= 50, "26-50 Years", PropertySet[[#This Row],[AGE]]&lt;=75, "51-75 Years", PropertySet[[#This Row],[AGE]]&lt;=100, "76-100 Years", PropertySet[[#This Row],[AGE]]&gt;100, "100+ Years"))</f>
        <v>26-50 Years</v>
      </c>
      <c r="V2166" t="str" cm="1">
        <f t="array" ref="V21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66" t="s">
        <v>33</v>
      </c>
      <c r="X2166" t="s">
        <v>44</v>
      </c>
    </row>
    <row r="2167" spans="1:24" x14ac:dyDescent="0.3">
      <c r="A2167" t="s">
        <v>2118</v>
      </c>
      <c r="B2167" t="s">
        <v>29</v>
      </c>
      <c r="C2167" t="s">
        <v>30</v>
      </c>
      <c r="D2167">
        <v>1</v>
      </c>
      <c r="E2167">
        <v>5026</v>
      </c>
      <c r="F2167">
        <v>79</v>
      </c>
      <c r="G2167" t="s">
        <v>6</v>
      </c>
      <c r="H2167" t="s">
        <v>44</v>
      </c>
      <c r="I2167" t="s">
        <v>2235</v>
      </c>
      <c r="J2167" t="s">
        <v>6</v>
      </c>
      <c r="K2167">
        <v>10306</v>
      </c>
      <c r="L2167" s="25">
        <v>535000</v>
      </c>
      <c r="M2167" s="13">
        <v>45152</v>
      </c>
      <c r="N2167" s="1">
        <v>1</v>
      </c>
      <c r="O2167" s="1">
        <v>0</v>
      </c>
      <c r="P2167" s="1">
        <v>1</v>
      </c>
      <c r="Q2167" s="1">
        <v>2448</v>
      </c>
      <c r="R2167" s="1">
        <v>1232</v>
      </c>
      <c r="S2167">
        <v>1975</v>
      </c>
      <c r="T2167" s="29">
        <f>IF(TRIM(PropertySet[[#This Row],[YEAR BUILT]])="", "N/A", 2023-PropertySet[[#This Row],[YEAR BUILT]])</f>
        <v>48</v>
      </c>
      <c r="U2167" t="str" cm="1">
        <f t="array" ref="U2167">IF(PropertySet[[#This Row],[AGE]] = "N/A", "N/A", _xlfn.IFS(PropertySet[[#This Row],[AGE]] &lt;= 25, "0-25 Years", PropertySet[[#This Row],[AGE]] &lt;= 50, "26-50 Years", PropertySet[[#This Row],[AGE]]&lt;=75, "51-75 Years", PropertySet[[#This Row],[AGE]]&lt;=100, "76-100 Years", PropertySet[[#This Row],[AGE]]&gt;100, "100+ Years"))</f>
        <v>26-50 Years</v>
      </c>
      <c r="V2167" t="str" cm="1">
        <f t="array" ref="V21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67" t="s">
        <v>33</v>
      </c>
      <c r="X2167" t="s">
        <v>44</v>
      </c>
    </row>
    <row r="2168" spans="1:24" x14ac:dyDescent="0.3">
      <c r="A2168" t="s">
        <v>2118</v>
      </c>
      <c r="B2168" t="s">
        <v>29</v>
      </c>
      <c r="C2168" t="s">
        <v>30</v>
      </c>
      <c r="D2168">
        <v>1</v>
      </c>
      <c r="E2168">
        <v>5028</v>
      </c>
      <c r="F2168">
        <v>35</v>
      </c>
      <c r="G2168" t="s">
        <v>6</v>
      </c>
      <c r="H2168" t="s">
        <v>44</v>
      </c>
      <c r="I2168" t="s">
        <v>2236</v>
      </c>
      <c r="J2168" t="s">
        <v>6</v>
      </c>
      <c r="K2168">
        <v>10306</v>
      </c>
      <c r="L2168" s="25">
        <v>580000</v>
      </c>
      <c r="M2168" s="13">
        <v>44946</v>
      </c>
      <c r="N2168" s="1">
        <v>1</v>
      </c>
      <c r="O2168" s="1">
        <v>0</v>
      </c>
      <c r="P2168" s="1">
        <v>1</v>
      </c>
      <c r="Q2168" s="1">
        <v>2375</v>
      </c>
      <c r="R2168" s="1">
        <v>1232</v>
      </c>
      <c r="S2168">
        <v>1965</v>
      </c>
      <c r="T2168" s="29">
        <f>IF(TRIM(PropertySet[[#This Row],[YEAR BUILT]])="", "N/A", 2023-PropertySet[[#This Row],[YEAR BUILT]])</f>
        <v>58</v>
      </c>
      <c r="U2168" t="str" cm="1">
        <f t="array" ref="U2168">IF(PropertySet[[#This Row],[AGE]] = "N/A", "N/A", _xlfn.IFS(PropertySet[[#This Row],[AGE]] &lt;= 25, "0-25 Years", PropertySet[[#This Row],[AGE]] &lt;= 50, "26-50 Years", PropertySet[[#This Row],[AGE]]&lt;=75, "51-75 Years", PropertySet[[#This Row],[AGE]]&lt;=100, "76-100 Years", PropertySet[[#This Row],[AGE]]&gt;100, "100+ Years"))</f>
        <v>51-75 Years</v>
      </c>
      <c r="V2168" t="str" cm="1">
        <f t="array" ref="V21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68" t="s">
        <v>33</v>
      </c>
      <c r="X2168" t="s">
        <v>44</v>
      </c>
    </row>
    <row r="2169" spans="1:24" x14ac:dyDescent="0.3">
      <c r="A2169" t="s">
        <v>2118</v>
      </c>
      <c r="B2169" t="s">
        <v>29</v>
      </c>
      <c r="C2169" t="s">
        <v>30</v>
      </c>
      <c r="D2169">
        <v>1</v>
      </c>
      <c r="E2169">
        <v>5028</v>
      </c>
      <c r="F2169">
        <v>37</v>
      </c>
      <c r="G2169" t="s">
        <v>6</v>
      </c>
      <c r="H2169" t="s">
        <v>44</v>
      </c>
      <c r="I2169" t="s">
        <v>2237</v>
      </c>
      <c r="J2169" t="s">
        <v>6</v>
      </c>
      <c r="K2169">
        <v>10306</v>
      </c>
      <c r="L2169" s="25">
        <v>550000</v>
      </c>
      <c r="M2169" s="13">
        <v>44984</v>
      </c>
      <c r="N2169" s="1">
        <v>1</v>
      </c>
      <c r="O2169" s="1">
        <v>0</v>
      </c>
      <c r="P2169" s="1">
        <v>1</v>
      </c>
      <c r="Q2169" s="1">
        <v>2375</v>
      </c>
      <c r="R2169" s="1">
        <v>1232</v>
      </c>
      <c r="S2169">
        <v>1965</v>
      </c>
      <c r="T2169" s="29">
        <f>IF(TRIM(PropertySet[[#This Row],[YEAR BUILT]])="", "N/A", 2023-PropertySet[[#This Row],[YEAR BUILT]])</f>
        <v>58</v>
      </c>
      <c r="U2169" t="str" cm="1">
        <f t="array" ref="U2169">IF(PropertySet[[#This Row],[AGE]] = "N/A", "N/A", _xlfn.IFS(PropertySet[[#This Row],[AGE]] &lt;= 25, "0-25 Years", PropertySet[[#This Row],[AGE]] &lt;= 50, "26-50 Years", PropertySet[[#This Row],[AGE]]&lt;=75, "51-75 Years", PropertySet[[#This Row],[AGE]]&lt;=100, "76-100 Years", PropertySet[[#This Row],[AGE]]&gt;100, "100+ Years"))</f>
        <v>51-75 Years</v>
      </c>
      <c r="V2169" t="str" cm="1">
        <f t="array" ref="V21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69" t="s">
        <v>33</v>
      </c>
      <c r="X2169" t="s">
        <v>44</v>
      </c>
    </row>
    <row r="2170" spans="1:24" x14ac:dyDescent="0.3">
      <c r="A2170" t="s">
        <v>2118</v>
      </c>
      <c r="B2170" t="s">
        <v>29</v>
      </c>
      <c r="C2170" t="s">
        <v>30</v>
      </c>
      <c r="D2170">
        <v>1</v>
      </c>
      <c r="E2170">
        <v>5028</v>
      </c>
      <c r="F2170">
        <v>39</v>
      </c>
      <c r="G2170" t="s">
        <v>6</v>
      </c>
      <c r="H2170" t="s">
        <v>44</v>
      </c>
      <c r="I2170" t="s">
        <v>2238</v>
      </c>
      <c r="J2170" t="s">
        <v>6</v>
      </c>
      <c r="K2170">
        <v>10306</v>
      </c>
      <c r="L2170" s="25">
        <v>599000</v>
      </c>
      <c r="M2170" s="13">
        <v>45183</v>
      </c>
      <c r="N2170" s="1">
        <v>1</v>
      </c>
      <c r="O2170" s="1">
        <v>0</v>
      </c>
      <c r="P2170" s="1">
        <v>1</v>
      </c>
      <c r="Q2170" s="1">
        <v>2375</v>
      </c>
      <c r="R2170" s="1">
        <v>1232</v>
      </c>
      <c r="S2170">
        <v>1965</v>
      </c>
      <c r="T2170" s="29">
        <f>IF(TRIM(PropertySet[[#This Row],[YEAR BUILT]])="", "N/A", 2023-PropertySet[[#This Row],[YEAR BUILT]])</f>
        <v>58</v>
      </c>
      <c r="U2170" t="str" cm="1">
        <f t="array" ref="U2170">IF(PropertySet[[#This Row],[AGE]] = "N/A", "N/A", _xlfn.IFS(PropertySet[[#This Row],[AGE]] &lt;= 25, "0-25 Years", PropertySet[[#This Row],[AGE]] &lt;= 50, "26-50 Years", PropertySet[[#This Row],[AGE]]&lt;=75, "51-75 Years", PropertySet[[#This Row],[AGE]]&lt;=100, "76-100 Years", PropertySet[[#This Row],[AGE]]&gt;100, "100+ Years"))</f>
        <v>51-75 Years</v>
      </c>
      <c r="V2170" t="str" cm="1">
        <f t="array" ref="V21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70" t="s">
        <v>33</v>
      </c>
      <c r="X2170" t="s">
        <v>44</v>
      </c>
    </row>
    <row r="2171" spans="1:24" x14ac:dyDescent="0.3">
      <c r="A2171" t="s">
        <v>2118</v>
      </c>
      <c r="B2171" t="s">
        <v>29</v>
      </c>
      <c r="C2171" t="s">
        <v>30</v>
      </c>
      <c r="D2171">
        <v>1</v>
      </c>
      <c r="E2171">
        <v>5030</v>
      </c>
      <c r="F2171">
        <v>3</v>
      </c>
      <c r="G2171" t="s">
        <v>6</v>
      </c>
      <c r="H2171" t="s">
        <v>44</v>
      </c>
      <c r="I2171" t="s">
        <v>2239</v>
      </c>
      <c r="J2171" t="s">
        <v>6</v>
      </c>
      <c r="K2171">
        <v>10306</v>
      </c>
      <c r="L2171" s="25">
        <v>0</v>
      </c>
      <c r="M2171" s="13">
        <v>45161</v>
      </c>
      <c r="N2171" s="1">
        <v>1</v>
      </c>
      <c r="O2171" s="1">
        <v>0</v>
      </c>
      <c r="P2171" s="1">
        <v>1</v>
      </c>
      <c r="Q2171" s="1">
        <v>2500</v>
      </c>
      <c r="R2171" s="1">
        <v>1224</v>
      </c>
      <c r="S2171">
        <v>1965</v>
      </c>
      <c r="T2171" s="29">
        <f>IF(TRIM(PropertySet[[#This Row],[YEAR BUILT]])="", "N/A", 2023-PropertySet[[#This Row],[YEAR BUILT]])</f>
        <v>58</v>
      </c>
      <c r="U2171" t="str" cm="1">
        <f t="array" ref="U2171">IF(PropertySet[[#This Row],[AGE]] = "N/A", "N/A", _xlfn.IFS(PropertySet[[#This Row],[AGE]] &lt;= 25, "0-25 Years", PropertySet[[#This Row],[AGE]] &lt;= 50, "26-50 Years", PropertySet[[#This Row],[AGE]]&lt;=75, "51-75 Years", PropertySet[[#This Row],[AGE]]&lt;=100, "76-100 Years", PropertySet[[#This Row],[AGE]]&gt;100, "100+ Years"))</f>
        <v>51-75 Years</v>
      </c>
      <c r="V2171" t="str" cm="1">
        <f t="array" ref="V21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71" t="s">
        <v>33</v>
      </c>
      <c r="X2171" t="s">
        <v>44</v>
      </c>
    </row>
    <row r="2172" spans="1:24" x14ac:dyDescent="0.3">
      <c r="A2172" t="s">
        <v>2118</v>
      </c>
      <c r="B2172" t="s">
        <v>29</v>
      </c>
      <c r="C2172" t="s">
        <v>30</v>
      </c>
      <c r="D2172">
        <v>1</v>
      </c>
      <c r="E2172">
        <v>5108</v>
      </c>
      <c r="F2172">
        <v>19</v>
      </c>
      <c r="G2172" t="s">
        <v>6</v>
      </c>
      <c r="H2172" t="s">
        <v>44</v>
      </c>
      <c r="I2172" t="s">
        <v>2240</v>
      </c>
      <c r="J2172" t="s">
        <v>6</v>
      </c>
      <c r="K2172">
        <v>10308</v>
      </c>
      <c r="L2172" s="25">
        <v>680000</v>
      </c>
      <c r="M2172" s="13">
        <v>45033</v>
      </c>
      <c r="N2172" s="1">
        <v>1</v>
      </c>
      <c r="O2172" s="1">
        <v>0</v>
      </c>
      <c r="P2172" s="1">
        <v>1</v>
      </c>
      <c r="Q2172" s="1">
        <v>2566</v>
      </c>
      <c r="R2172" s="1">
        <v>1312</v>
      </c>
      <c r="S2172">
        <v>1970</v>
      </c>
      <c r="T2172" s="29">
        <f>IF(TRIM(PropertySet[[#This Row],[YEAR BUILT]])="", "N/A", 2023-PropertySet[[#This Row],[YEAR BUILT]])</f>
        <v>53</v>
      </c>
      <c r="U2172" t="str" cm="1">
        <f t="array" ref="U2172">IF(PropertySet[[#This Row],[AGE]] = "N/A", "N/A", _xlfn.IFS(PropertySet[[#This Row],[AGE]] &lt;= 25, "0-25 Years", PropertySet[[#This Row],[AGE]] &lt;= 50, "26-50 Years", PropertySet[[#This Row],[AGE]]&lt;=75, "51-75 Years", PropertySet[[#This Row],[AGE]]&lt;=100, "76-100 Years", PropertySet[[#This Row],[AGE]]&gt;100, "100+ Years"))</f>
        <v>51-75 Years</v>
      </c>
      <c r="V2172" t="str" cm="1">
        <f t="array" ref="V21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72" t="s">
        <v>33</v>
      </c>
      <c r="X2172" t="s">
        <v>44</v>
      </c>
    </row>
    <row r="2173" spans="1:24" x14ac:dyDescent="0.3">
      <c r="A2173" t="s">
        <v>2118</v>
      </c>
      <c r="B2173" t="s">
        <v>29</v>
      </c>
      <c r="C2173" t="s">
        <v>30</v>
      </c>
      <c r="D2173">
        <v>1</v>
      </c>
      <c r="E2173">
        <v>5108</v>
      </c>
      <c r="F2173">
        <v>54</v>
      </c>
      <c r="G2173" t="s">
        <v>6</v>
      </c>
      <c r="H2173" t="s">
        <v>44</v>
      </c>
      <c r="I2173" t="s">
        <v>2241</v>
      </c>
      <c r="J2173" t="s">
        <v>6</v>
      </c>
      <c r="K2173">
        <v>10308</v>
      </c>
      <c r="L2173" s="25">
        <v>470000</v>
      </c>
      <c r="M2173" s="13">
        <v>45099</v>
      </c>
      <c r="N2173" s="1">
        <v>1</v>
      </c>
      <c r="O2173" s="1">
        <v>0</v>
      </c>
      <c r="P2173" s="1">
        <v>1</v>
      </c>
      <c r="Q2173" s="1">
        <v>2375</v>
      </c>
      <c r="R2173" s="1">
        <v>1350</v>
      </c>
      <c r="S2173">
        <v>2004</v>
      </c>
      <c r="T2173" s="29">
        <f>IF(TRIM(PropertySet[[#This Row],[YEAR BUILT]])="", "N/A", 2023-PropertySet[[#This Row],[YEAR BUILT]])</f>
        <v>19</v>
      </c>
      <c r="U2173" t="str" cm="1">
        <f t="array" ref="U2173">IF(PropertySet[[#This Row],[AGE]] = "N/A", "N/A", _xlfn.IFS(PropertySet[[#This Row],[AGE]] &lt;= 25, "0-25 Years", PropertySet[[#This Row],[AGE]] &lt;= 50, "26-50 Years", PropertySet[[#This Row],[AGE]]&lt;=75, "51-75 Years", PropertySet[[#This Row],[AGE]]&lt;=100, "76-100 Years", PropertySet[[#This Row],[AGE]]&gt;100, "100+ Years"))</f>
        <v>0-25 Years</v>
      </c>
      <c r="V2173" t="str" cm="1">
        <f t="array" ref="V21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173" t="s">
        <v>33</v>
      </c>
      <c r="X2173" t="s">
        <v>44</v>
      </c>
    </row>
    <row r="2174" spans="1:24" x14ac:dyDescent="0.3">
      <c r="A2174" t="s">
        <v>2118</v>
      </c>
      <c r="B2174" t="s">
        <v>29</v>
      </c>
      <c r="C2174" t="s">
        <v>30</v>
      </c>
      <c r="D2174">
        <v>1</v>
      </c>
      <c r="E2174">
        <v>5110</v>
      </c>
      <c r="F2174">
        <v>4</v>
      </c>
      <c r="G2174" t="s">
        <v>6</v>
      </c>
      <c r="H2174" t="s">
        <v>44</v>
      </c>
      <c r="I2174" t="s">
        <v>2242</v>
      </c>
      <c r="J2174" t="s">
        <v>6</v>
      </c>
      <c r="K2174">
        <v>10308</v>
      </c>
      <c r="L2174" s="25">
        <v>0</v>
      </c>
      <c r="M2174" s="13">
        <v>44998</v>
      </c>
      <c r="N2174" s="1">
        <v>1</v>
      </c>
      <c r="O2174" s="1">
        <v>0</v>
      </c>
      <c r="P2174" s="1">
        <v>1</v>
      </c>
      <c r="Q2174" s="1">
        <v>2375</v>
      </c>
      <c r="R2174" s="1">
        <v>1176</v>
      </c>
      <c r="S2174">
        <v>1965</v>
      </c>
      <c r="T2174" s="29">
        <f>IF(TRIM(PropertySet[[#This Row],[YEAR BUILT]])="", "N/A", 2023-PropertySet[[#This Row],[YEAR BUILT]])</f>
        <v>58</v>
      </c>
      <c r="U2174" t="str" cm="1">
        <f t="array" ref="U2174">IF(PropertySet[[#This Row],[AGE]] = "N/A", "N/A", _xlfn.IFS(PropertySet[[#This Row],[AGE]] &lt;= 25, "0-25 Years", PropertySet[[#This Row],[AGE]] &lt;= 50, "26-50 Years", PropertySet[[#This Row],[AGE]]&lt;=75, "51-75 Years", PropertySet[[#This Row],[AGE]]&lt;=100, "76-100 Years", PropertySet[[#This Row],[AGE]]&gt;100, "100+ Years"))</f>
        <v>51-75 Years</v>
      </c>
      <c r="V2174" t="str" cm="1">
        <f t="array" ref="V21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74" t="s">
        <v>33</v>
      </c>
      <c r="X2174" t="s">
        <v>44</v>
      </c>
    </row>
    <row r="2175" spans="1:24" x14ac:dyDescent="0.3">
      <c r="A2175" t="s">
        <v>2118</v>
      </c>
      <c r="B2175" t="s">
        <v>29</v>
      </c>
      <c r="C2175" t="s">
        <v>30</v>
      </c>
      <c r="D2175">
        <v>1</v>
      </c>
      <c r="E2175">
        <v>5110</v>
      </c>
      <c r="F2175">
        <v>18</v>
      </c>
      <c r="G2175" t="s">
        <v>6</v>
      </c>
      <c r="H2175" t="s">
        <v>44</v>
      </c>
      <c r="I2175" t="s">
        <v>2243</v>
      </c>
      <c r="J2175" t="s">
        <v>6</v>
      </c>
      <c r="K2175">
        <v>10308</v>
      </c>
      <c r="L2175" s="25">
        <v>590138</v>
      </c>
      <c r="M2175" s="13">
        <v>45097</v>
      </c>
      <c r="N2175" s="1">
        <v>1</v>
      </c>
      <c r="O2175" s="1">
        <v>0</v>
      </c>
      <c r="P2175" s="1">
        <v>1</v>
      </c>
      <c r="Q2175" s="1">
        <v>2300</v>
      </c>
      <c r="R2175" s="1">
        <v>1176</v>
      </c>
      <c r="S2175">
        <v>1965</v>
      </c>
      <c r="T2175" s="29">
        <f>IF(TRIM(PropertySet[[#This Row],[YEAR BUILT]])="", "N/A", 2023-PropertySet[[#This Row],[YEAR BUILT]])</f>
        <v>58</v>
      </c>
      <c r="U2175" t="str" cm="1">
        <f t="array" ref="U2175">IF(PropertySet[[#This Row],[AGE]] = "N/A", "N/A", _xlfn.IFS(PropertySet[[#This Row],[AGE]] &lt;= 25, "0-25 Years", PropertySet[[#This Row],[AGE]] &lt;= 50, "26-50 Years", PropertySet[[#This Row],[AGE]]&lt;=75, "51-75 Years", PropertySet[[#This Row],[AGE]]&lt;=100, "76-100 Years", PropertySet[[#This Row],[AGE]]&gt;100, "100+ Years"))</f>
        <v>51-75 Years</v>
      </c>
      <c r="V2175" t="str" cm="1">
        <f t="array" ref="V21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75" t="s">
        <v>33</v>
      </c>
      <c r="X2175" t="s">
        <v>44</v>
      </c>
    </row>
    <row r="2176" spans="1:24" x14ac:dyDescent="0.3">
      <c r="A2176" t="s">
        <v>2118</v>
      </c>
      <c r="B2176" t="s">
        <v>29</v>
      </c>
      <c r="C2176" t="s">
        <v>30</v>
      </c>
      <c r="D2176">
        <v>1</v>
      </c>
      <c r="E2176">
        <v>5110</v>
      </c>
      <c r="F2176">
        <v>22</v>
      </c>
      <c r="G2176" t="s">
        <v>6</v>
      </c>
      <c r="H2176" t="s">
        <v>44</v>
      </c>
      <c r="I2176" t="s">
        <v>2244</v>
      </c>
      <c r="J2176" t="s">
        <v>6</v>
      </c>
      <c r="K2176">
        <v>10308</v>
      </c>
      <c r="L2176" s="25">
        <v>0</v>
      </c>
      <c r="M2176" s="13">
        <v>44999</v>
      </c>
      <c r="N2176" s="1">
        <v>1</v>
      </c>
      <c r="O2176" s="1">
        <v>0</v>
      </c>
      <c r="P2176" s="1">
        <v>1</v>
      </c>
      <c r="Q2176" s="1">
        <v>2300</v>
      </c>
      <c r="R2176" s="1">
        <v>1176</v>
      </c>
      <c r="S2176">
        <v>1965</v>
      </c>
      <c r="T2176" s="29">
        <f>IF(TRIM(PropertySet[[#This Row],[YEAR BUILT]])="", "N/A", 2023-PropertySet[[#This Row],[YEAR BUILT]])</f>
        <v>58</v>
      </c>
      <c r="U2176" t="str" cm="1">
        <f t="array" ref="U2176">IF(PropertySet[[#This Row],[AGE]] = "N/A", "N/A", _xlfn.IFS(PropertySet[[#This Row],[AGE]] &lt;= 25, "0-25 Years", PropertySet[[#This Row],[AGE]] &lt;= 50, "26-50 Years", PropertySet[[#This Row],[AGE]]&lt;=75, "51-75 Years", PropertySet[[#This Row],[AGE]]&lt;=100, "76-100 Years", PropertySet[[#This Row],[AGE]]&gt;100, "100+ Years"))</f>
        <v>51-75 Years</v>
      </c>
      <c r="V2176" t="str" cm="1">
        <f t="array" ref="V21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76" t="s">
        <v>33</v>
      </c>
      <c r="X2176" t="s">
        <v>44</v>
      </c>
    </row>
    <row r="2177" spans="1:24" x14ac:dyDescent="0.3">
      <c r="A2177" t="s">
        <v>2118</v>
      </c>
      <c r="B2177" t="s">
        <v>29</v>
      </c>
      <c r="C2177" t="s">
        <v>30</v>
      </c>
      <c r="D2177">
        <v>1</v>
      </c>
      <c r="E2177">
        <v>5110</v>
      </c>
      <c r="F2177">
        <v>26</v>
      </c>
      <c r="G2177" t="s">
        <v>6</v>
      </c>
      <c r="H2177" t="s">
        <v>44</v>
      </c>
      <c r="I2177" t="s">
        <v>2245</v>
      </c>
      <c r="J2177" t="s">
        <v>6</v>
      </c>
      <c r="K2177">
        <v>10308</v>
      </c>
      <c r="L2177" s="25">
        <v>490000</v>
      </c>
      <c r="M2177" s="13">
        <v>45155</v>
      </c>
      <c r="N2177" s="1">
        <v>1</v>
      </c>
      <c r="O2177" s="1">
        <v>0</v>
      </c>
      <c r="P2177" s="1">
        <v>1</v>
      </c>
      <c r="Q2177" s="1">
        <v>2300</v>
      </c>
      <c r="R2177" s="1">
        <v>1176</v>
      </c>
      <c r="S2177">
        <v>1965</v>
      </c>
      <c r="T2177" s="29">
        <f>IF(TRIM(PropertySet[[#This Row],[YEAR BUILT]])="", "N/A", 2023-PropertySet[[#This Row],[YEAR BUILT]])</f>
        <v>58</v>
      </c>
      <c r="U2177" t="str" cm="1">
        <f t="array" ref="U2177">IF(PropertySet[[#This Row],[AGE]] = "N/A", "N/A", _xlfn.IFS(PropertySet[[#This Row],[AGE]] &lt;= 25, "0-25 Years", PropertySet[[#This Row],[AGE]] &lt;= 50, "26-50 Years", PropertySet[[#This Row],[AGE]]&lt;=75, "51-75 Years", PropertySet[[#This Row],[AGE]]&lt;=100, "76-100 Years", PropertySet[[#This Row],[AGE]]&gt;100, "100+ Years"))</f>
        <v>51-75 Years</v>
      </c>
      <c r="V2177" t="str" cm="1">
        <f t="array" ref="V21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77" t="s">
        <v>33</v>
      </c>
      <c r="X2177" t="s">
        <v>44</v>
      </c>
    </row>
    <row r="2178" spans="1:24" x14ac:dyDescent="0.3">
      <c r="A2178" t="s">
        <v>2118</v>
      </c>
      <c r="B2178" t="s">
        <v>29</v>
      </c>
      <c r="C2178" t="s">
        <v>30</v>
      </c>
      <c r="D2178">
        <v>1</v>
      </c>
      <c r="E2178">
        <v>5110</v>
      </c>
      <c r="F2178">
        <v>28</v>
      </c>
      <c r="G2178" t="s">
        <v>6</v>
      </c>
      <c r="H2178" t="s">
        <v>44</v>
      </c>
      <c r="I2178" t="s">
        <v>2246</v>
      </c>
      <c r="J2178" t="s">
        <v>6</v>
      </c>
      <c r="K2178">
        <v>10308</v>
      </c>
      <c r="L2178" s="25">
        <v>0</v>
      </c>
      <c r="M2178" s="13">
        <v>44961</v>
      </c>
      <c r="N2178" s="1">
        <v>1</v>
      </c>
      <c r="O2178" s="1">
        <v>0</v>
      </c>
      <c r="P2178" s="1">
        <v>1</v>
      </c>
      <c r="Q2178" s="1">
        <v>2300</v>
      </c>
      <c r="R2178" s="1">
        <v>1176</v>
      </c>
      <c r="S2178">
        <v>1965</v>
      </c>
      <c r="T2178" s="29">
        <f>IF(TRIM(PropertySet[[#This Row],[YEAR BUILT]])="", "N/A", 2023-PropertySet[[#This Row],[YEAR BUILT]])</f>
        <v>58</v>
      </c>
      <c r="U2178" t="str" cm="1">
        <f t="array" ref="U2178">IF(PropertySet[[#This Row],[AGE]] = "N/A", "N/A", _xlfn.IFS(PropertySet[[#This Row],[AGE]] &lt;= 25, "0-25 Years", PropertySet[[#This Row],[AGE]] &lt;= 50, "26-50 Years", PropertySet[[#This Row],[AGE]]&lt;=75, "51-75 Years", PropertySet[[#This Row],[AGE]]&lt;=100, "76-100 Years", PropertySet[[#This Row],[AGE]]&gt;100, "100+ Years"))</f>
        <v>51-75 Years</v>
      </c>
      <c r="V2178" t="str" cm="1">
        <f t="array" ref="V21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78" t="s">
        <v>33</v>
      </c>
      <c r="X2178" t="s">
        <v>44</v>
      </c>
    </row>
    <row r="2179" spans="1:24" x14ac:dyDescent="0.3">
      <c r="A2179" t="s">
        <v>2118</v>
      </c>
      <c r="B2179" t="s">
        <v>29</v>
      </c>
      <c r="C2179" t="s">
        <v>30</v>
      </c>
      <c r="D2179">
        <v>1</v>
      </c>
      <c r="E2179">
        <v>5111</v>
      </c>
      <c r="F2179">
        <v>22</v>
      </c>
      <c r="G2179" t="s">
        <v>6</v>
      </c>
      <c r="H2179" t="s">
        <v>36</v>
      </c>
      <c r="I2179" t="s">
        <v>2247</v>
      </c>
      <c r="J2179" t="s">
        <v>6</v>
      </c>
      <c r="K2179">
        <v>10308</v>
      </c>
      <c r="L2179" s="25">
        <v>680000</v>
      </c>
      <c r="M2179" s="13">
        <v>45126</v>
      </c>
      <c r="N2179" s="1">
        <v>1</v>
      </c>
      <c r="O2179" s="1">
        <v>0</v>
      </c>
      <c r="P2179" s="1">
        <v>1</v>
      </c>
      <c r="Q2179" s="1">
        <v>3870</v>
      </c>
      <c r="R2179" s="1">
        <v>1040</v>
      </c>
      <c r="S2179">
        <v>1955</v>
      </c>
      <c r="T2179" s="29">
        <f>IF(TRIM(PropertySet[[#This Row],[YEAR BUILT]])="", "N/A", 2023-PropertySet[[#This Row],[YEAR BUILT]])</f>
        <v>68</v>
      </c>
      <c r="U2179" t="str" cm="1">
        <f t="array" ref="U2179">IF(PropertySet[[#This Row],[AGE]] = "N/A", "N/A", _xlfn.IFS(PropertySet[[#This Row],[AGE]] &lt;= 25, "0-25 Years", PropertySet[[#This Row],[AGE]] &lt;= 50, "26-50 Years", PropertySet[[#This Row],[AGE]]&lt;=75, "51-75 Years", PropertySet[[#This Row],[AGE]]&lt;=100, "76-100 Years", PropertySet[[#This Row],[AGE]]&gt;100, "100+ Years"))</f>
        <v>51-75 Years</v>
      </c>
      <c r="V2179" t="str" cm="1">
        <f t="array" ref="V21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79" t="s">
        <v>33</v>
      </c>
      <c r="X2179" t="s">
        <v>36</v>
      </c>
    </row>
    <row r="2180" spans="1:24" x14ac:dyDescent="0.3">
      <c r="A2180" t="s">
        <v>2118</v>
      </c>
      <c r="B2180" t="s">
        <v>29</v>
      </c>
      <c r="C2180" t="s">
        <v>30</v>
      </c>
      <c r="D2180">
        <v>1</v>
      </c>
      <c r="E2180">
        <v>5111</v>
      </c>
      <c r="F2180">
        <v>38</v>
      </c>
      <c r="G2180" t="s">
        <v>6</v>
      </c>
      <c r="H2180" t="s">
        <v>36</v>
      </c>
      <c r="I2180" t="s">
        <v>2248</v>
      </c>
      <c r="J2180" t="s">
        <v>6</v>
      </c>
      <c r="K2180">
        <v>10308</v>
      </c>
      <c r="L2180" s="25">
        <v>500000</v>
      </c>
      <c r="M2180" s="13">
        <v>45054</v>
      </c>
      <c r="N2180" s="1">
        <v>1</v>
      </c>
      <c r="O2180" s="1">
        <v>0</v>
      </c>
      <c r="P2180" s="1">
        <v>1</v>
      </c>
      <c r="Q2180" s="1">
        <v>4000</v>
      </c>
      <c r="R2180" s="1">
        <v>960</v>
      </c>
      <c r="S2180">
        <v>1955</v>
      </c>
      <c r="T2180" s="29">
        <f>IF(TRIM(PropertySet[[#This Row],[YEAR BUILT]])="", "N/A", 2023-PropertySet[[#This Row],[YEAR BUILT]])</f>
        <v>68</v>
      </c>
      <c r="U2180" t="str" cm="1">
        <f t="array" ref="U2180">IF(PropertySet[[#This Row],[AGE]] = "N/A", "N/A", _xlfn.IFS(PropertySet[[#This Row],[AGE]] &lt;= 25, "0-25 Years", PropertySet[[#This Row],[AGE]] &lt;= 50, "26-50 Years", PropertySet[[#This Row],[AGE]]&lt;=75, "51-75 Years", PropertySet[[#This Row],[AGE]]&lt;=100, "76-100 Years", PropertySet[[#This Row],[AGE]]&gt;100, "100+ Years"))</f>
        <v>51-75 Years</v>
      </c>
      <c r="V2180" t="str" cm="1">
        <f t="array" ref="V21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80" t="s">
        <v>33</v>
      </c>
      <c r="X2180" t="s">
        <v>36</v>
      </c>
    </row>
    <row r="2181" spans="1:24" x14ac:dyDescent="0.3">
      <c r="A2181" t="s">
        <v>2118</v>
      </c>
      <c r="B2181" t="s">
        <v>29</v>
      </c>
      <c r="C2181" t="s">
        <v>30</v>
      </c>
      <c r="D2181">
        <v>1</v>
      </c>
      <c r="E2181">
        <v>5111</v>
      </c>
      <c r="F2181">
        <v>41</v>
      </c>
      <c r="G2181" t="s">
        <v>6</v>
      </c>
      <c r="H2181" t="s">
        <v>36</v>
      </c>
      <c r="I2181" t="s">
        <v>2249</v>
      </c>
      <c r="J2181" t="s">
        <v>6</v>
      </c>
      <c r="K2181">
        <v>10308</v>
      </c>
      <c r="L2181" s="25">
        <v>0</v>
      </c>
      <c r="M2181" s="13">
        <v>45215</v>
      </c>
      <c r="N2181" s="1">
        <v>1</v>
      </c>
      <c r="O2181" s="1">
        <v>0</v>
      </c>
      <c r="P2181" s="1">
        <v>1</v>
      </c>
      <c r="Q2181" s="1">
        <v>4060</v>
      </c>
      <c r="R2181" s="1">
        <v>1832</v>
      </c>
      <c r="S2181">
        <v>1975</v>
      </c>
      <c r="T2181" s="29">
        <f>IF(TRIM(PropertySet[[#This Row],[YEAR BUILT]])="", "N/A", 2023-PropertySet[[#This Row],[YEAR BUILT]])</f>
        <v>48</v>
      </c>
      <c r="U2181" t="str" cm="1">
        <f t="array" ref="U2181">IF(PropertySet[[#This Row],[AGE]] = "N/A", "N/A", _xlfn.IFS(PropertySet[[#This Row],[AGE]] &lt;= 25, "0-25 Years", PropertySet[[#This Row],[AGE]] &lt;= 50, "26-50 Years", PropertySet[[#This Row],[AGE]]&lt;=75, "51-75 Years", PropertySet[[#This Row],[AGE]]&lt;=100, "76-100 Years", PropertySet[[#This Row],[AGE]]&gt;100, "100+ Years"))</f>
        <v>26-50 Years</v>
      </c>
      <c r="V2181" t="str" cm="1">
        <f t="array" ref="V21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81" t="s">
        <v>33</v>
      </c>
      <c r="X2181" t="s">
        <v>36</v>
      </c>
    </row>
    <row r="2182" spans="1:24" x14ac:dyDescent="0.3">
      <c r="A2182" t="s">
        <v>2118</v>
      </c>
      <c r="B2182" t="s">
        <v>29</v>
      </c>
      <c r="C2182" t="s">
        <v>30</v>
      </c>
      <c r="D2182">
        <v>1</v>
      </c>
      <c r="E2182">
        <v>5117</v>
      </c>
      <c r="F2182">
        <v>8</v>
      </c>
      <c r="G2182" t="s">
        <v>6</v>
      </c>
      <c r="H2182" t="s">
        <v>31</v>
      </c>
      <c r="I2182" t="s">
        <v>2250</v>
      </c>
      <c r="J2182" t="s">
        <v>6</v>
      </c>
      <c r="K2182">
        <v>10308</v>
      </c>
      <c r="L2182" s="25">
        <v>853500</v>
      </c>
      <c r="M2182" s="13">
        <v>45100</v>
      </c>
      <c r="N2182" s="1">
        <v>1</v>
      </c>
      <c r="O2182" s="1">
        <v>0</v>
      </c>
      <c r="P2182" s="1">
        <v>1</v>
      </c>
      <c r="Q2182" s="1">
        <v>5610</v>
      </c>
      <c r="R2182" s="1">
        <v>2028</v>
      </c>
      <c r="S2182">
        <v>1960</v>
      </c>
      <c r="T2182" s="29">
        <f>IF(TRIM(PropertySet[[#This Row],[YEAR BUILT]])="", "N/A", 2023-PropertySet[[#This Row],[YEAR BUILT]])</f>
        <v>63</v>
      </c>
      <c r="U2182" t="str" cm="1">
        <f t="array" ref="U2182">IF(PropertySet[[#This Row],[AGE]] = "N/A", "N/A", _xlfn.IFS(PropertySet[[#This Row],[AGE]] &lt;= 25, "0-25 Years", PropertySet[[#This Row],[AGE]] &lt;= 50, "26-50 Years", PropertySet[[#This Row],[AGE]]&lt;=75, "51-75 Years", PropertySet[[#This Row],[AGE]]&lt;=100, "76-100 Years", PropertySet[[#This Row],[AGE]]&gt;100, "100+ Years"))</f>
        <v>51-75 Years</v>
      </c>
      <c r="V2182" t="str" cm="1">
        <f t="array" ref="V21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82" t="s">
        <v>33</v>
      </c>
      <c r="X2182" t="s">
        <v>31</v>
      </c>
    </row>
    <row r="2183" spans="1:24" x14ac:dyDescent="0.3">
      <c r="A2183" t="s">
        <v>2118</v>
      </c>
      <c r="B2183" t="s">
        <v>29</v>
      </c>
      <c r="C2183" t="s">
        <v>30</v>
      </c>
      <c r="D2183">
        <v>1</v>
      </c>
      <c r="E2183">
        <v>5117</v>
      </c>
      <c r="F2183">
        <v>15</v>
      </c>
      <c r="G2183" t="s">
        <v>6</v>
      </c>
      <c r="H2183" t="s">
        <v>31</v>
      </c>
      <c r="I2183" t="s">
        <v>2251</v>
      </c>
      <c r="J2183" t="s">
        <v>6</v>
      </c>
      <c r="K2183">
        <v>10308</v>
      </c>
      <c r="L2183" s="25">
        <v>0</v>
      </c>
      <c r="M2183" s="13">
        <v>45050</v>
      </c>
      <c r="N2183" s="1">
        <v>1</v>
      </c>
      <c r="O2183" s="1">
        <v>0</v>
      </c>
      <c r="P2183" s="1">
        <v>1</v>
      </c>
      <c r="Q2183" s="1">
        <v>4000</v>
      </c>
      <c r="R2183" s="1">
        <v>2326</v>
      </c>
      <c r="S2183">
        <v>1965</v>
      </c>
      <c r="T2183" s="29">
        <f>IF(TRIM(PropertySet[[#This Row],[YEAR BUILT]])="", "N/A", 2023-PropertySet[[#This Row],[YEAR BUILT]])</f>
        <v>58</v>
      </c>
      <c r="U2183" t="str" cm="1">
        <f t="array" ref="U2183">IF(PropertySet[[#This Row],[AGE]] = "N/A", "N/A", _xlfn.IFS(PropertySet[[#This Row],[AGE]] &lt;= 25, "0-25 Years", PropertySet[[#This Row],[AGE]] &lt;= 50, "26-50 Years", PropertySet[[#This Row],[AGE]]&lt;=75, "51-75 Years", PropertySet[[#This Row],[AGE]]&lt;=100, "76-100 Years", PropertySet[[#This Row],[AGE]]&gt;100, "100+ Years"))</f>
        <v>51-75 Years</v>
      </c>
      <c r="V2183" t="str" cm="1">
        <f t="array" ref="V21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83" t="s">
        <v>33</v>
      </c>
      <c r="X2183" t="s">
        <v>31</v>
      </c>
    </row>
    <row r="2184" spans="1:24" x14ac:dyDescent="0.3">
      <c r="A2184" t="s">
        <v>2118</v>
      </c>
      <c r="B2184" t="s">
        <v>29</v>
      </c>
      <c r="C2184" t="s">
        <v>30</v>
      </c>
      <c r="D2184">
        <v>1</v>
      </c>
      <c r="E2184">
        <v>5117</v>
      </c>
      <c r="F2184">
        <v>17</v>
      </c>
      <c r="G2184" t="s">
        <v>6</v>
      </c>
      <c r="H2184" t="s">
        <v>36</v>
      </c>
      <c r="I2184" t="s">
        <v>2252</v>
      </c>
      <c r="J2184" t="s">
        <v>6</v>
      </c>
      <c r="K2184">
        <v>10308</v>
      </c>
      <c r="L2184" s="25">
        <v>725000</v>
      </c>
      <c r="M2184" s="13">
        <v>45155</v>
      </c>
      <c r="N2184" s="1">
        <v>1</v>
      </c>
      <c r="O2184" s="1">
        <v>0</v>
      </c>
      <c r="P2184" s="1">
        <v>1</v>
      </c>
      <c r="Q2184" s="1">
        <v>4000</v>
      </c>
      <c r="R2184" s="1">
        <v>1144</v>
      </c>
      <c r="S2184">
        <v>1965</v>
      </c>
      <c r="T2184" s="29">
        <f>IF(TRIM(PropertySet[[#This Row],[YEAR BUILT]])="", "N/A", 2023-PropertySet[[#This Row],[YEAR BUILT]])</f>
        <v>58</v>
      </c>
      <c r="U2184" t="str" cm="1">
        <f t="array" ref="U2184">IF(PropertySet[[#This Row],[AGE]] = "N/A", "N/A", _xlfn.IFS(PropertySet[[#This Row],[AGE]] &lt;= 25, "0-25 Years", PropertySet[[#This Row],[AGE]] &lt;= 50, "26-50 Years", PropertySet[[#This Row],[AGE]]&lt;=75, "51-75 Years", PropertySet[[#This Row],[AGE]]&lt;=100, "76-100 Years", PropertySet[[#This Row],[AGE]]&gt;100, "100+ Years"))</f>
        <v>51-75 Years</v>
      </c>
      <c r="V2184" t="str" cm="1">
        <f t="array" ref="V21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84" t="s">
        <v>33</v>
      </c>
      <c r="X2184" t="s">
        <v>36</v>
      </c>
    </row>
    <row r="2185" spans="1:24" x14ac:dyDescent="0.3">
      <c r="A2185" t="s">
        <v>2118</v>
      </c>
      <c r="B2185" t="s">
        <v>29</v>
      </c>
      <c r="C2185" t="s">
        <v>30</v>
      </c>
      <c r="D2185">
        <v>1</v>
      </c>
      <c r="E2185">
        <v>5117</v>
      </c>
      <c r="F2185">
        <v>59</v>
      </c>
      <c r="G2185" t="s">
        <v>6</v>
      </c>
      <c r="H2185" t="s">
        <v>31</v>
      </c>
      <c r="I2185" t="s">
        <v>2253</v>
      </c>
      <c r="J2185" t="s">
        <v>6</v>
      </c>
      <c r="K2185">
        <v>10308</v>
      </c>
      <c r="L2185" s="25">
        <v>1022070</v>
      </c>
      <c r="M2185" s="13">
        <v>45105</v>
      </c>
      <c r="N2185" s="1">
        <v>1</v>
      </c>
      <c r="O2185" s="1">
        <v>0</v>
      </c>
      <c r="P2185" s="1">
        <v>1</v>
      </c>
      <c r="Q2185" s="1">
        <v>4000</v>
      </c>
      <c r="R2185" s="1">
        <v>1884</v>
      </c>
      <c r="S2185">
        <v>1960</v>
      </c>
      <c r="T2185" s="29">
        <f>IF(TRIM(PropertySet[[#This Row],[YEAR BUILT]])="", "N/A", 2023-PropertySet[[#This Row],[YEAR BUILT]])</f>
        <v>63</v>
      </c>
      <c r="U2185" t="str" cm="1">
        <f t="array" ref="U2185">IF(PropertySet[[#This Row],[AGE]] = "N/A", "N/A", _xlfn.IFS(PropertySet[[#This Row],[AGE]] &lt;= 25, "0-25 Years", PropertySet[[#This Row],[AGE]] &lt;= 50, "26-50 Years", PropertySet[[#This Row],[AGE]]&lt;=75, "51-75 Years", PropertySet[[#This Row],[AGE]]&lt;=100, "76-100 Years", PropertySet[[#This Row],[AGE]]&gt;100, "100+ Years"))</f>
        <v>51-75 Years</v>
      </c>
      <c r="V2185" t="str" cm="1">
        <f t="array" ref="V21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85" t="s">
        <v>33</v>
      </c>
      <c r="X2185" t="s">
        <v>31</v>
      </c>
    </row>
    <row r="2186" spans="1:24" x14ac:dyDescent="0.3">
      <c r="A2186" t="s">
        <v>2118</v>
      </c>
      <c r="B2186" t="s">
        <v>29</v>
      </c>
      <c r="C2186" t="s">
        <v>30</v>
      </c>
      <c r="D2186">
        <v>1</v>
      </c>
      <c r="E2186">
        <v>5118</v>
      </c>
      <c r="F2186">
        <v>16</v>
      </c>
      <c r="G2186" t="s">
        <v>6</v>
      </c>
      <c r="H2186" t="s">
        <v>44</v>
      </c>
      <c r="I2186" t="s">
        <v>2254</v>
      </c>
      <c r="J2186" t="s">
        <v>6</v>
      </c>
      <c r="K2186">
        <v>10308</v>
      </c>
      <c r="L2186" s="25">
        <v>0</v>
      </c>
      <c r="M2186" s="13">
        <v>45152</v>
      </c>
      <c r="N2186" s="1">
        <v>1</v>
      </c>
      <c r="O2186" s="1">
        <v>0</v>
      </c>
      <c r="P2186" s="1">
        <v>1</v>
      </c>
      <c r="Q2186" s="1">
        <v>2575</v>
      </c>
      <c r="R2186" s="1">
        <v>1398</v>
      </c>
      <c r="S2186">
        <v>1965</v>
      </c>
      <c r="T2186" s="29">
        <f>IF(TRIM(PropertySet[[#This Row],[YEAR BUILT]])="", "N/A", 2023-PropertySet[[#This Row],[YEAR BUILT]])</f>
        <v>58</v>
      </c>
      <c r="U2186" t="str" cm="1">
        <f t="array" ref="U2186">IF(PropertySet[[#This Row],[AGE]] = "N/A", "N/A", _xlfn.IFS(PropertySet[[#This Row],[AGE]] &lt;= 25, "0-25 Years", PropertySet[[#This Row],[AGE]] &lt;= 50, "26-50 Years", PropertySet[[#This Row],[AGE]]&lt;=75, "51-75 Years", PropertySet[[#This Row],[AGE]]&lt;=100, "76-100 Years", PropertySet[[#This Row],[AGE]]&gt;100, "100+ Years"))</f>
        <v>51-75 Years</v>
      </c>
      <c r="V2186" t="str" cm="1">
        <f t="array" ref="V21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86" t="s">
        <v>33</v>
      </c>
      <c r="X2186" t="s">
        <v>44</v>
      </c>
    </row>
    <row r="2187" spans="1:24" x14ac:dyDescent="0.3">
      <c r="A2187" t="s">
        <v>2118</v>
      </c>
      <c r="B2187" t="s">
        <v>29</v>
      </c>
      <c r="C2187" t="s">
        <v>30</v>
      </c>
      <c r="D2187">
        <v>1</v>
      </c>
      <c r="E2187">
        <v>5120</v>
      </c>
      <c r="F2187">
        <v>9</v>
      </c>
      <c r="G2187" t="s">
        <v>6</v>
      </c>
      <c r="H2187" t="s">
        <v>31</v>
      </c>
      <c r="I2187" t="s">
        <v>2255</v>
      </c>
      <c r="J2187" t="s">
        <v>6</v>
      </c>
      <c r="K2187">
        <v>10308</v>
      </c>
      <c r="L2187" s="25">
        <v>0</v>
      </c>
      <c r="M2187" s="13">
        <v>45068</v>
      </c>
      <c r="N2187" s="1">
        <v>1</v>
      </c>
      <c r="O2187" s="1">
        <v>0</v>
      </c>
      <c r="P2187" s="1">
        <v>1</v>
      </c>
      <c r="Q2187" s="1">
        <v>11100</v>
      </c>
      <c r="R2187" s="1">
        <v>2497</v>
      </c>
      <c r="S2187">
        <v>1930</v>
      </c>
      <c r="T2187" s="29">
        <f>IF(TRIM(PropertySet[[#This Row],[YEAR BUILT]])="", "N/A", 2023-PropertySet[[#This Row],[YEAR BUILT]])</f>
        <v>93</v>
      </c>
      <c r="U2187" t="str" cm="1">
        <f t="array" ref="U2187">IF(PropertySet[[#This Row],[AGE]] = "N/A", "N/A", _xlfn.IFS(PropertySet[[#This Row],[AGE]] &lt;= 25, "0-25 Years", PropertySet[[#This Row],[AGE]] &lt;= 50, "26-50 Years", PropertySet[[#This Row],[AGE]]&lt;=75, "51-75 Years", PropertySet[[#This Row],[AGE]]&lt;=100, "76-100 Years", PropertySet[[#This Row],[AGE]]&gt;100, "100+ Years"))</f>
        <v>76-100 Years</v>
      </c>
      <c r="V2187" t="str" cm="1">
        <f t="array" ref="V21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187" t="s">
        <v>33</v>
      </c>
      <c r="X2187" t="s">
        <v>31</v>
      </c>
    </row>
    <row r="2188" spans="1:24" x14ac:dyDescent="0.3">
      <c r="A2188" t="s">
        <v>2118</v>
      </c>
      <c r="B2188" t="s">
        <v>29</v>
      </c>
      <c r="C2188" t="s">
        <v>30</v>
      </c>
      <c r="D2188">
        <v>1</v>
      </c>
      <c r="E2188">
        <v>5126</v>
      </c>
      <c r="F2188">
        <v>10</v>
      </c>
      <c r="G2188" t="s">
        <v>6</v>
      </c>
      <c r="H2188" t="s">
        <v>31</v>
      </c>
      <c r="I2188" t="s">
        <v>2256</v>
      </c>
      <c r="J2188" t="s">
        <v>6</v>
      </c>
      <c r="K2188">
        <v>10308</v>
      </c>
      <c r="L2188" s="25">
        <v>0</v>
      </c>
      <c r="M2188" s="13">
        <v>45041</v>
      </c>
      <c r="N2188" s="1">
        <v>1</v>
      </c>
      <c r="O2188" s="1">
        <v>0</v>
      </c>
      <c r="P2188" s="1">
        <v>1</v>
      </c>
      <c r="Q2188" s="1">
        <v>4600</v>
      </c>
      <c r="R2188" s="1">
        <v>1698</v>
      </c>
      <c r="S2188">
        <v>1930</v>
      </c>
      <c r="T2188" s="29">
        <f>IF(TRIM(PropertySet[[#This Row],[YEAR BUILT]])="", "N/A", 2023-PropertySet[[#This Row],[YEAR BUILT]])</f>
        <v>93</v>
      </c>
      <c r="U2188" t="str" cm="1">
        <f t="array" ref="U2188">IF(PropertySet[[#This Row],[AGE]] = "N/A", "N/A", _xlfn.IFS(PropertySet[[#This Row],[AGE]] &lt;= 25, "0-25 Years", PropertySet[[#This Row],[AGE]] &lt;= 50, "26-50 Years", PropertySet[[#This Row],[AGE]]&lt;=75, "51-75 Years", PropertySet[[#This Row],[AGE]]&lt;=100, "76-100 Years", PropertySet[[#This Row],[AGE]]&gt;100, "100+ Years"))</f>
        <v>76-100 Years</v>
      </c>
      <c r="V2188" t="str" cm="1">
        <f t="array" ref="V21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188" t="s">
        <v>33</v>
      </c>
      <c r="X2188" t="s">
        <v>31</v>
      </c>
    </row>
    <row r="2189" spans="1:24" x14ac:dyDescent="0.3">
      <c r="A2189" t="s">
        <v>2118</v>
      </c>
      <c r="B2189" t="s">
        <v>29</v>
      </c>
      <c r="C2189" t="s">
        <v>30</v>
      </c>
      <c r="D2189">
        <v>1</v>
      </c>
      <c r="E2189">
        <v>5129</v>
      </c>
      <c r="F2189">
        <v>55</v>
      </c>
      <c r="G2189" t="s">
        <v>6</v>
      </c>
      <c r="H2189" t="s">
        <v>31</v>
      </c>
      <c r="I2189" t="s">
        <v>2257</v>
      </c>
      <c r="J2189" t="s">
        <v>6</v>
      </c>
      <c r="K2189">
        <v>10308</v>
      </c>
      <c r="L2189" s="25">
        <v>0</v>
      </c>
      <c r="M2189" s="13">
        <v>45268</v>
      </c>
      <c r="N2189" s="1">
        <v>1</v>
      </c>
      <c r="O2189" s="1">
        <v>0</v>
      </c>
      <c r="P2189" s="1">
        <v>1</v>
      </c>
      <c r="Q2189" s="1">
        <v>4173</v>
      </c>
      <c r="R2189" s="1">
        <v>2304</v>
      </c>
      <c r="S2189">
        <v>1970</v>
      </c>
      <c r="T2189" s="29">
        <f>IF(TRIM(PropertySet[[#This Row],[YEAR BUILT]])="", "N/A", 2023-PropertySet[[#This Row],[YEAR BUILT]])</f>
        <v>53</v>
      </c>
      <c r="U2189" t="str" cm="1">
        <f t="array" ref="U2189">IF(PropertySet[[#This Row],[AGE]] = "N/A", "N/A", _xlfn.IFS(PropertySet[[#This Row],[AGE]] &lt;= 25, "0-25 Years", PropertySet[[#This Row],[AGE]] &lt;= 50, "26-50 Years", PropertySet[[#This Row],[AGE]]&lt;=75, "51-75 Years", PropertySet[[#This Row],[AGE]]&lt;=100, "76-100 Years", PropertySet[[#This Row],[AGE]]&gt;100, "100+ Years"))</f>
        <v>51-75 Years</v>
      </c>
      <c r="V2189" t="str" cm="1">
        <f t="array" ref="V21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89" t="s">
        <v>33</v>
      </c>
      <c r="X2189" t="s">
        <v>31</v>
      </c>
    </row>
    <row r="2190" spans="1:24" x14ac:dyDescent="0.3">
      <c r="A2190" t="s">
        <v>2118</v>
      </c>
      <c r="B2190" t="s">
        <v>29</v>
      </c>
      <c r="C2190" t="s">
        <v>30</v>
      </c>
      <c r="D2190">
        <v>1</v>
      </c>
      <c r="E2190">
        <v>5129</v>
      </c>
      <c r="F2190">
        <v>74</v>
      </c>
      <c r="G2190" t="s">
        <v>6</v>
      </c>
      <c r="H2190" t="s">
        <v>44</v>
      </c>
      <c r="I2190" t="s">
        <v>2258</v>
      </c>
      <c r="J2190" t="s">
        <v>6</v>
      </c>
      <c r="K2190">
        <v>10308</v>
      </c>
      <c r="L2190" s="25">
        <v>0</v>
      </c>
      <c r="M2190" s="13">
        <v>44949</v>
      </c>
      <c r="N2190" s="1">
        <v>1</v>
      </c>
      <c r="O2190" s="1">
        <v>0</v>
      </c>
      <c r="P2190" s="1">
        <v>1</v>
      </c>
      <c r="Q2190" s="1">
        <v>2944</v>
      </c>
      <c r="R2190" s="1">
        <v>1280</v>
      </c>
      <c r="S2190">
        <v>1970</v>
      </c>
      <c r="T2190" s="29">
        <f>IF(TRIM(PropertySet[[#This Row],[YEAR BUILT]])="", "N/A", 2023-PropertySet[[#This Row],[YEAR BUILT]])</f>
        <v>53</v>
      </c>
      <c r="U2190" t="str" cm="1">
        <f t="array" ref="U2190">IF(PropertySet[[#This Row],[AGE]] = "N/A", "N/A", _xlfn.IFS(PropertySet[[#This Row],[AGE]] &lt;= 25, "0-25 Years", PropertySet[[#This Row],[AGE]] &lt;= 50, "26-50 Years", PropertySet[[#This Row],[AGE]]&lt;=75, "51-75 Years", PropertySet[[#This Row],[AGE]]&lt;=100, "76-100 Years", PropertySet[[#This Row],[AGE]]&gt;100, "100+ Years"))</f>
        <v>51-75 Years</v>
      </c>
      <c r="V2190" t="str" cm="1">
        <f t="array" ref="V21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90" t="s">
        <v>33</v>
      </c>
      <c r="X2190" t="s">
        <v>44</v>
      </c>
    </row>
    <row r="2191" spans="1:24" x14ac:dyDescent="0.3">
      <c r="A2191" t="s">
        <v>2118</v>
      </c>
      <c r="B2191" t="s">
        <v>29</v>
      </c>
      <c r="C2191" t="s">
        <v>30</v>
      </c>
      <c r="D2191">
        <v>1</v>
      </c>
      <c r="E2191">
        <v>5130</v>
      </c>
      <c r="F2191">
        <v>48</v>
      </c>
      <c r="G2191" t="s">
        <v>6</v>
      </c>
      <c r="H2191" t="s">
        <v>36</v>
      </c>
      <c r="I2191" t="s">
        <v>2259</v>
      </c>
      <c r="J2191" t="s">
        <v>6</v>
      </c>
      <c r="K2191">
        <v>10308</v>
      </c>
      <c r="L2191" s="25">
        <v>750000</v>
      </c>
      <c r="M2191" s="13">
        <v>45162</v>
      </c>
      <c r="N2191" s="1">
        <v>1</v>
      </c>
      <c r="O2191" s="1">
        <v>0</v>
      </c>
      <c r="P2191" s="1">
        <v>1</v>
      </c>
      <c r="Q2191" s="1">
        <v>5550</v>
      </c>
      <c r="R2191" s="1">
        <v>1536</v>
      </c>
      <c r="S2191">
        <v>1965</v>
      </c>
      <c r="T2191" s="29">
        <f>IF(TRIM(PropertySet[[#This Row],[YEAR BUILT]])="", "N/A", 2023-PropertySet[[#This Row],[YEAR BUILT]])</f>
        <v>58</v>
      </c>
      <c r="U2191" t="str" cm="1">
        <f t="array" ref="U2191">IF(PropertySet[[#This Row],[AGE]] = "N/A", "N/A", _xlfn.IFS(PropertySet[[#This Row],[AGE]] &lt;= 25, "0-25 Years", PropertySet[[#This Row],[AGE]] &lt;= 50, "26-50 Years", PropertySet[[#This Row],[AGE]]&lt;=75, "51-75 Years", PropertySet[[#This Row],[AGE]]&lt;=100, "76-100 Years", PropertySet[[#This Row],[AGE]]&gt;100, "100+ Years"))</f>
        <v>51-75 Years</v>
      </c>
      <c r="V2191" t="str" cm="1">
        <f t="array" ref="V21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91" t="s">
        <v>33</v>
      </c>
      <c r="X2191" t="s">
        <v>36</v>
      </c>
    </row>
    <row r="2192" spans="1:24" x14ac:dyDescent="0.3">
      <c r="A2192" t="s">
        <v>2118</v>
      </c>
      <c r="B2192" t="s">
        <v>29</v>
      </c>
      <c r="C2192" t="s">
        <v>30</v>
      </c>
      <c r="D2192">
        <v>1</v>
      </c>
      <c r="E2192">
        <v>5134</v>
      </c>
      <c r="F2192">
        <v>103</v>
      </c>
      <c r="G2192" t="s">
        <v>6</v>
      </c>
      <c r="H2192" t="s">
        <v>31</v>
      </c>
      <c r="I2192" t="s">
        <v>2260</v>
      </c>
      <c r="J2192" t="s">
        <v>6</v>
      </c>
      <c r="K2192">
        <v>10308</v>
      </c>
      <c r="L2192" s="25">
        <v>699000</v>
      </c>
      <c r="M2192" s="13">
        <v>45191</v>
      </c>
      <c r="N2192" s="1">
        <v>1</v>
      </c>
      <c r="O2192" s="1">
        <v>0</v>
      </c>
      <c r="P2192" s="1">
        <v>1</v>
      </c>
      <c r="Q2192" s="1">
        <v>4565</v>
      </c>
      <c r="R2192" s="1">
        <v>1296</v>
      </c>
      <c r="S2192">
        <v>1930</v>
      </c>
      <c r="T2192" s="29">
        <f>IF(TRIM(PropertySet[[#This Row],[YEAR BUILT]])="", "N/A", 2023-PropertySet[[#This Row],[YEAR BUILT]])</f>
        <v>93</v>
      </c>
      <c r="U2192" t="str" cm="1">
        <f t="array" ref="U2192">IF(PropertySet[[#This Row],[AGE]] = "N/A", "N/A", _xlfn.IFS(PropertySet[[#This Row],[AGE]] &lt;= 25, "0-25 Years", PropertySet[[#This Row],[AGE]] &lt;= 50, "26-50 Years", PropertySet[[#This Row],[AGE]]&lt;=75, "51-75 Years", PropertySet[[#This Row],[AGE]]&lt;=100, "76-100 Years", PropertySet[[#This Row],[AGE]]&gt;100, "100+ Years"))</f>
        <v>76-100 Years</v>
      </c>
      <c r="V2192" t="str" cm="1">
        <f t="array" ref="V21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192" t="s">
        <v>33</v>
      </c>
      <c r="X2192" t="s">
        <v>31</v>
      </c>
    </row>
    <row r="2193" spans="1:24" x14ac:dyDescent="0.3">
      <c r="A2193" t="s">
        <v>2118</v>
      </c>
      <c r="B2193" t="s">
        <v>29</v>
      </c>
      <c r="C2193" t="s">
        <v>30</v>
      </c>
      <c r="D2193">
        <v>1</v>
      </c>
      <c r="E2193">
        <v>5138</v>
      </c>
      <c r="F2193">
        <v>42</v>
      </c>
      <c r="G2193" t="s">
        <v>6</v>
      </c>
      <c r="H2193" t="s">
        <v>36</v>
      </c>
      <c r="I2193" t="s">
        <v>2261</v>
      </c>
      <c r="J2193" t="s">
        <v>6</v>
      </c>
      <c r="K2193">
        <v>10308</v>
      </c>
      <c r="L2193" s="25">
        <v>0</v>
      </c>
      <c r="M2193" s="13">
        <v>45138</v>
      </c>
      <c r="N2193" s="1">
        <v>1</v>
      </c>
      <c r="O2193" s="1">
        <v>0</v>
      </c>
      <c r="P2193" s="1">
        <v>1</v>
      </c>
      <c r="Q2193" s="1">
        <v>10600</v>
      </c>
      <c r="R2193" s="1">
        <v>1268</v>
      </c>
      <c r="S2193">
        <v>1960</v>
      </c>
      <c r="T2193" s="29">
        <f>IF(TRIM(PropertySet[[#This Row],[YEAR BUILT]])="", "N/A", 2023-PropertySet[[#This Row],[YEAR BUILT]])</f>
        <v>63</v>
      </c>
      <c r="U2193" t="str" cm="1">
        <f t="array" ref="U2193">IF(PropertySet[[#This Row],[AGE]] = "N/A", "N/A", _xlfn.IFS(PropertySet[[#This Row],[AGE]] &lt;= 25, "0-25 Years", PropertySet[[#This Row],[AGE]] &lt;= 50, "26-50 Years", PropertySet[[#This Row],[AGE]]&lt;=75, "51-75 Years", PropertySet[[#This Row],[AGE]]&lt;=100, "76-100 Years", PropertySet[[#This Row],[AGE]]&gt;100, "100+ Years"))</f>
        <v>51-75 Years</v>
      </c>
      <c r="V2193" t="str" cm="1">
        <f t="array" ref="V21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93" t="s">
        <v>33</v>
      </c>
      <c r="X2193" t="s">
        <v>36</v>
      </c>
    </row>
    <row r="2194" spans="1:24" x14ac:dyDescent="0.3">
      <c r="A2194" t="s">
        <v>2118</v>
      </c>
      <c r="B2194" t="s">
        <v>29</v>
      </c>
      <c r="C2194" t="s">
        <v>30</v>
      </c>
      <c r="D2194">
        <v>1</v>
      </c>
      <c r="E2194">
        <v>5140</v>
      </c>
      <c r="F2194">
        <v>46</v>
      </c>
      <c r="G2194" t="s">
        <v>6</v>
      </c>
      <c r="H2194" t="s">
        <v>31</v>
      </c>
      <c r="I2194" t="s">
        <v>2262</v>
      </c>
      <c r="J2194" t="s">
        <v>6</v>
      </c>
      <c r="K2194">
        <v>10308</v>
      </c>
      <c r="L2194" s="25">
        <v>0</v>
      </c>
      <c r="M2194" s="13">
        <v>45086</v>
      </c>
      <c r="N2194" s="1">
        <v>1</v>
      </c>
      <c r="O2194" s="1">
        <v>0</v>
      </c>
      <c r="P2194" s="1">
        <v>1</v>
      </c>
      <c r="Q2194" s="1">
        <v>7840</v>
      </c>
      <c r="R2194" s="1">
        <v>2296</v>
      </c>
      <c r="S2194">
        <v>1970</v>
      </c>
      <c r="T2194" s="29">
        <f>IF(TRIM(PropertySet[[#This Row],[YEAR BUILT]])="", "N/A", 2023-PropertySet[[#This Row],[YEAR BUILT]])</f>
        <v>53</v>
      </c>
      <c r="U2194" t="str" cm="1">
        <f t="array" ref="U2194">IF(PropertySet[[#This Row],[AGE]] = "N/A", "N/A", _xlfn.IFS(PropertySet[[#This Row],[AGE]] &lt;= 25, "0-25 Years", PropertySet[[#This Row],[AGE]] &lt;= 50, "26-50 Years", PropertySet[[#This Row],[AGE]]&lt;=75, "51-75 Years", PropertySet[[#This Row],[AGE]]&lt;=100, "76-100 Years", PropertySet[[#This Row],[AGE]]&gt;100, "100+ Years"))</f>
        <v>51-75 Years</v>
      </c>
      <c r="V2194" t="str" cm="1">
        <f t="array" ref="V21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94" t="s">
        <v>33</v>
      </c>
      <c r="X2194" t="s">
        <v>31</v>
      </c>
    </row>
    <row r="2195" spans="1:24" x14ac:dyDescent="0.3">
      <c r="A2195" t="s">
        <v>2118</v>
      </c>
      <c r="B2195" t="s">
        <v>29</v>
      </c>
      <c r="C2195" t="s">
        <v>30</v>
      </c>
      <c r="D2195">
        <v>1</v>
      </c>
      <c r="E2195">
        <v>5141</v>
      </c>
      <c r="F2195">
        <v>30</v>
      </c>
      <c r="G2195" t="s">
        <v>6</v>
      </c>
      <c r="H2195" t="s">
        <v>44</v>
      </c>
      <c r="I2195" t="s">
        <v>2263</v>
      </c>
      <c r="J2195" t="s">
        <v>6</v>
      </c>
      <c r="K2195">
        <v>10308</v>
      </c>
      <c r="L2195" s="25">
        <v>0</v>
      </c>
      <c r="M2195" s="13">
        <v>45149</v>
      </c>
      <c r="N2195" s="1">
        <v>1</v>
      </c>
      <c r="O2195" s="1">
        <v>0</v>
      </c>
      <c r="P2195" s="1">
        <v>1</v>
      </c>
      <c r="Q2195" s="1">
        <v>2322</v>
      </c>
      <c r="R2195" s="1">
        <v>1108</v>
      </c>
      <c r="S2195">
        <v>1970</v>
      </c>
      <c r="T2195" s="29">
        <f>IF(TRIM(PropertySet[[#This Row],[YEAR BUILT]])="", "N/A", 2023-PropertySet[[#This Row],[YEAR BUILT]])</f>
        <v>53</v>
      </c>
      <c r="U2195" t="str" cm="1">
        <f t="array" ref="U2195">IF(PropertySet[[#This Row],[AGE]] = "N/A", "N/A", _xlfn.IFS(PropertySet[[#This Row],[AGE]] &lt;= 25, "0-25 Years", PropertySet[[#This Row],[AGE]] &lt;= 50, "26-50 Years", PropertySet[[#This Row],[AGE]]&lt;=75, "51-75 Years", PropertySet[[#This Row],[AGE]]&lt;=100, "76-100 Years", PropertySet[[#This Row],[AGE]]&gt;100, "100+ Years"))</f>
        <v>51-75 Years</v>
      </c>
      <c r="V2195" t="str" cm="1">
        <f t="array" ref="V21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95" t="s">
        <v>33</v>
      </c>
      <c r="X2195" t="s">
        <v>44</v>
      </c>
    </row>
    <row r="2196" spans="1:24" x14ac:dyDescent="0.3">
      <c r="A2196" t="s">
        <v>2118</v>
      </c>
      <c r="B2196" t="s">
        <v>29</v>
      </c>
      <c r="C2196" t="s">
        <v>30</v>
      </c>
      <c r="D2196">
        <v>1</v>
      </c>
      <c r="E2196">
        <v>5151</v>
      </c>
      <c r="F2196">
        <v>54</v>
      </c>
      <c r="G2196" t="s">
        <v>6</v>
      </c>
      <c r="H2196" t="s">
        <v>36</v>
      </c>
      <c r="I2196" t="s">
        <v>2264</v>
      </c>
      <c r="J2196" t="s">
        <v>6</v>
      </c>
      <c r="K2196">
        <v>10308</v>
      </c>
      <c r="L2196" s="25">
        <v>450000</v>
      </c>
      <c r="M2196" s="13">
        <v>45008</v>
      </c>
      <c r="N2196" s="1">
        <v>1</v>
      </c>
      <c r="O2196" s="1">
        <v>0</v>
      </c>
      <c r="P2196" s="1">
        <v>1</v>
      </c>
      <c r="Q2196" s="1">
        <v>4000</v>
      </c>
      <c r="R2196" s="1">
        <v>1247</v>
      </c>
      <c r="S2196">
        <v>1970</v>
      </c>
      <c r="T2196" s="29">
        <f>IF(TRIM(PropertySet[[#This Row],[YEAR BUILT]])="", "N/A", 2023-PropertySet[[#This Row],[YEAR BUILT]])</f>
        <v>53</v>
      </c>
      <c r="U2196" t="str" cm="1">
        <f t="array" ref="U2196">IF(PropertySet[[#This Row],[AGE]] = "N/A", "N/A", _xlfn.IFS(PropertySet[[#This Row],[AGE]] &lt;= 25, "0-25 Years", PropertySet[[#This Row],[AGE]] &lt;= 50, "26-50 Years", PropertySet[[#This Row],[AGE]]&lt;=75, "51-75 Years", PropertySet[[#This Row],[AGE]]&lt;=100, "76-100 Years", PropertySet[[#This Row],[AGE]]&gt;100, "100+ Years"))</f>
        <v>51-75 Years</v>
      </c>
      <c r="V2196" t="str" cm="1">
        <f t="array" ref="V21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96" t="s">
        <v>33</v>
      </c>
      <c r="X2196" t="s">
        <v>36</v>
      </c>
    </row>
    <row r="2197" spans="1:24" x14ac:dyDescent="0.3">
      <c r="A2197" t="s">
        <v>2118</v>
      </c>
      <c r="B2197" t="s">
        <v>29</v>
      </c>
      <c r="C2197" t="s">
        <v>30</v>
      </c>
      <c r="D2197">
        <v>1</v>
      </c>
      <c r="E2197">
        <v>5152</v>
      </c>
      <c r="F2197">
        <v>23</v>
      </c>
      <c r="G2197" t="s">
        <v>6</v>
      </c>
      <c r="H2197" t="s">
        <v>44</v>
      </c>
      <c r="I2197" t="s">
        <v>2265</v>
      </c>
      <c r="J2197" t="s">
        <v>6</v>
      </c>
      <c r="K2197">
        <v>10308</v>
      </c>
      <c r="L2197" s="25">
        <v>0</v>
      </c>
      <c r="M2197" s="13">
        <v>45244</v>
      </c>
      <c r="N2197" s="1">
        <v>1</v>
      </c>
      <c r="O2197" s="1">
        <v>0</v>
      </c>
      <c r="P2197" s="1">
        <v>1</v>
      </c>
      <c r="Q2197" s="1">
        <v>3350</v>
      </c>
      <c r="R2197" s="1">
        <v>1458</v>
      </c>
      <c r="S2197">
        <v>1975</v>
      </c>
      <c r="T2197" s="29">
        <f>IF(TRIM(PropertySet[[#This Row],[YEAR BUILT]])="", "N/A", 2023-PropertySet[[#This Row],[YEAR BUILT]])</f>
        <v>48</v>
      </c>
      <c r="U2197" t="str" cm="1">
        <f t="array" ref="U2197">IF(PropertySet[[#This Row],[AGE]] = "N/A", "N/A", _xlfn.IFS(PropertySet[[#This Row],[AGE]] &lt;= 25, "0-25 Years", PropertySet[[#This Row],[AGE]] &lt;= 50, "26-50 Years", PropertySet[[#This Row],[AGE]]&lt;=75, "51-75 Years", PropertySet[[#This Row],[AGE]]&lt;=100, "76-100 Years", PropertySet[[#This Row],[AGE]]&gt;100, "100+ Years"))</f>
        <v>26-50 Years</v>
      </c>
      <c r="V2197" t="str" cm="1">
        <f t="array" ref="V21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97" t="s">
        <v>33</v>
      </c>
      <c r="X2197" t="s">
        <v>44</v>
      </c>
    </row>
    <row r="2198" spans="1:24" x14ac:dyDescent="0.3">
      <c r="A2198" t="s">
        <v>2118</v>
      </c>
      <c r="B2198" t="s">
        <v>29</v>
      </c>
      <c r="C2198" t="s">
        <v>30</v>
      </c>
      <c r="D2198">
        <v>1</v>
      </c>
      <c r="E2198">
        <v>5156</v>
      </c>
      <c r="F2198">
        <v>32</v>
      </c>
      <c r="G2198" t="s">
        <v>6</v>
      </c>
      <c r="H2198" t="s">
        <v>44</v>
      </c>
      <c r="I2198" t="s">
        <v>2266</v>
      </c>
      <c r="J2198" t="s">
        <v>6</v>
      </c>
      <c r="K2198">
        <v>10308</v>
      </c>
      <c r="L2198" s="25">
        <v>0</v>
      </c>
      <c r="M2198" s="13">
        <v>44932</v>
      </c>
      <c r="N2198" s="1">
        <v>1</v>
      </c>
      <c r="O2198" s="1">
        <v>0</v>
      </c>
      <c r="P2198" s="1">
        <v>1</v>
      </c>
      <c r="Q2198" s="1">
        <v>2450</v>
      </c>
      <c r="R2198" s="1">
        <v>1344</v>
      </c>
      <c r="S2198">
        <v>1975</v>
      </c>
      <c r="T2198" s="29">
        <f>IF(TRIM(PropertySet[[#This Row],[YEAR BUILT]])="", "N/A", 2023-PropertySet[[#This Row],[YEAR BUILT]])</f>
        <v>48</v>
      </c>
      <c r="U2198" t="str" cm="1">
        <f t="array" ref="U2198">IF(PropertySet[[#This Row],[AGE]] = "N/A", "N/A", _xlfn.IFS(PropertySet[[#This Row],[AGE]] &lt;= 25, "0-25 Years", PropertySet[[#This Row],[AGE]] &lt;= 50, "26-50 Years", PropertySet[[#This Row],[AGE]]&lt;=75, "51-75 Years", PropertySet[[#This Row],[AGE]]&lt;=100, "76-100 Years", PropertySet[[#This Row],[AGE]]&gt;100, "100+ Years"))</f>
        <v>26-50 Years</v>
      </c>
      <c r="V2198" t="str" cm="1">
        <f t="array" ref="V21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198" t="s">
        <v>33</v>
      </c>
      <c r="X2198" t="s">
        <v>44</v>
      </c>
    </row>
    <row r="2199" spans="1:24" x14ac:dyDescent="0.3">
      <c r="A2199" t="s">
        <v>2118</v>
      </c>
      <c r="B2199" t="s">
        <v>29</v>
      </c>
      <c r="C2199" t="s">
        <v>30</v>
      </c>
      <c r="D2199">
        <v>1</v>
      </c>
      <c r="E2199">
        <v>5156</v>
      </c>
      <c r="F2199">
        <v>68</v>
      </c>
      <c r="G2199" t="s">
        <v>6</v>
      </c>
      <c r="H2199" t="s">
        <v>44</v>
      </c>
      <c r="I2199" t="s">
        <v>2267</v>
      </c>
      <c r="J2199" t="s">
        <v>6</v>
      </c>
      <c r="K2199">
        <v>10308</v>
      </c>
      <c r="L2199" s="25">
        <v>0</v>
      </c>
      <c r="M2199" s="13">
        <v>45092</v>
      </c>
      <c r="N2199" s="1">
        <v>1</v>
      </c>
      <c r="O2199" s="1">
        <v>0</v>
      </c>
      <c r="P2199" s="1">
        <v>1</v>
      </c>
      <c r="Q2199" s="1">
        <v>3960</v>
      </c>
      <c r="R2199" s="1">
        <v>1200</v>
      </c>
      <c r="S2199">
        <v>1965</v>
      </c>
      <c r="T2199" s="29">
        <f>IF(TRIM(PropertySet[[#This Row],[YEAR BUILT]])="", "N/A", 2023-PropertySet[[#This Row],[YEAR BUILT]])</f>
        <v>58</v>
      </c>
      <c r="U2199" t="str" cm="1">
        <f t="array" ref="U2199">IF(PropertySet[[#This Row],[AGE]] = "N/A", "N/A", _xlfn.IFS(PropertySet[[#This Row],[AGE]] &lt;= 25, "0-25 Years", PropertySet[[#This Row],[AGE]] &lt;= 50, "26-50 Years", PropertySet[[#This Row],[AGE]]&lt;=75, "51-75 Years", PropertySet[[#This Row],[AGE]]&lt;=100, "76-100 Years", PropertySet[[#This Row],[AGE]]&gt;100, "100+ Years"))</f>
        <v>51-75 Years</v>
      </c>
      <c r="V2199" t="str" cm="1">
        <f t="array" ref="V21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199" t="s">
        <v>33</v>
      </c>
      <c r="X2199" t="s">
        <v>44</v>
      </c>
    </row>
    <row r="2200" spans="1:24" x14ac:dyDescent="0.3">
      <c r="A2200" t="s">
        <v>2118</v>
      </c>
      <c r="B2200" t="s">
        <v>29</v>
      </c>
      <c r="C2200" t="s">
        <v>30</v>
      </c>
      <c r="D2200">
        <v>1</v>
      </c>
      <c r="E2200">
        <v>5156</v>
      </c>
      <c r="F2200">
        <v>125</v>
      </c>
      <c r="G2200" t="s">
        <v>6</v>
      </c>
      <c r="H2200" t="s">
        <v>31</v>
      </c>
      <c r="I2200" t="s">
        <v>2268</v>
      </c>
      <c r="J2200" t="s">
        <v>6</v>
      </c>
      <c r="K2200">
        <v>10308</v>
      </c>
      <c r="L2200" s="25">
        <v>785000</v>
      </c>
      <c r="M2200" s="13">
        <v>45251</v>
      </c>
      <c r="N2200" s="1">
        <v>1</v>
      </c>
      <c r="O2200" s="1">
        <v>0</v>
      </c>
      <c r="P2200" s="1">
        <v>1</v>
      </c>
      <c r="Q2200" s="1">
        <v>5000</v>
      </c>
      <c r="R2200" s="1">
        <v>1440</v>
      </c>
      <c r="S2200">
        <v>1935</v>
      </c>
      <c r="T2200" s="29">
        <f>IF(TRIM(PropertySet[[#This Row],[YEAR BUILT]])="", "N/A", 2023-PropertySet[[#This Row],[YEAR BUILT]])</f>
        <v>88</v>
      </c>
      <c r="U2200" t="str" cm="1">
        <f t="array" ref="U2200">IF(PropertySet[[#This Row],[AGE]] = "N/A", "N/A", _xlfn.IFS(PropertySet[[#This Row],[AGE]] &lt;= 25, "0-25 Years", PropertySet[[#This Row],[AGE]] &lt;= 50, "26-50 Years", PropertySet[[#This Row],[AGE]]&lt;=75, "51-75 Years", PropertySet[[#This Row],[AGE]]&lt;=100, "76-100 Years", PropertySet[[#This Row],[AGE]]&gt;100, "100+ Years"))</f>
        <v>76-100 Years</v>
      </c>
      <c r="V2200" t="str" cm="1">
        <f t="array" ref="V22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200" t="s">
        <v>33</v>
      </c>
      <c r="X2200" t="s">
        <v>31</v>
      </c>
    </row>
    <row r="2201" spans="1:24" x14ac:dyDescent="0.3">
      <c r="A2201" t="s">
        <v>2118</v>
      </c>
      <c r="B2201" t="s">
        <v>29</v>
      </c>
      <c r="C2201" t="s">
        <v>30</v>
      </c>
      <c r="D2201">
        <v>1</v>
      </c>
      <c r="E2201">
        <v>5157</v>
      </c>
      <c r="F2201">
        <v>5</v>
      </c>
      <c r="G2201" t="s">
        <v>6</v>
      </c>
      <c r="H2201" t="s">
        <v>31</v>
      </c>
      <c r="I2201" t="s">
        <v>2269</v>
      </c>
      <c r="J2201" t="s">
        <v>6</v>
      </c>
      <c r="K2201">
        <v>10308</v>
      </c>
      <c r="L2201" s="25">
        <v>0</v>
      </c>
      <c r="M2201" s="13">
        <v>45034</v>
      </c>
      <c r="N2201" s="1">
        <v>1</v>
      </c>
      <c r="O2201" s="1">
        <v>0</v>
      </c>
      <c r="P2201" s="1">
        <v>1</v>
      </c>
      <c r="Q2201" s="1">
        <v>6320</v>
      </c>
      <c r="R2201" s="1">
        <v>1208</v>
      </c>
      <c r="S2201">
        <v>1935</v>
      </c>
      <c r="T2201" s="29">
        <f>IF(TRIM(PropertySet[[#This Row],[YEAR BUILT]])="", "N/A", 2023-PropertySet[[#This Row],[YEAR BUILT]])</f>
        <v>88</v>
      </c>
      <c r="U2201" t="str" cm="1">
        <f t="array" ref="U2201">IF(PropertySet[[#This Row],[AGE]] = "N/A", "N/A", _xlfn.IFS(PropertySet[[#This Row],[AGE]] &lt;= 25, "0-25 Years", PropertySet[[#This Row],[AGE]] &lt;= 50, "26-50 Years", PropertySet[[#This Row],[AGE]]&lt;=75, "51-75 Years", PropertySet[[#This Row],[AGE]]&lt;=100, "76-100 Years", PropertySet[[#This Row],[AGE]]&gt;100, "100+ Years"))</f>
        <v>76-100 Years</v>
      </c>
      <c r="V2201" t="str" cm="1">
        <f t="array" ref="V22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201" t="s">
        <v>33</v>
      </c>
      <c r="X2201" t="s">
        <v>31</v>
      </c>
    </row>
    <row r="2202" spans="1:24" x14ac:dyDescent="0.3">
      <c r="A2202" t="s">
        <v>2118</v>
      </c>
      <c r="B2202" t="s">
        <v>29</v>
      </c>
      <c r="C2202" t="s">
        <v>30</v>
      </c>
      <c r="D2202">
        <v>1</v>
      </c>
      <c r="E2202">
        <v>5157</v>
      </c>
      <c r="F2202">
        <v>44</v>
      </c>
      <c r="G2202" t="s">
        <v>6</v>
      </c>
      <c r="H2202" t="s">
        <v>44</v>
      </c>
      <c r="I2202" t="s">
        <v>2270</v>
      </c>
      <c r="J2202" t="s">
        <v>6</v>
      </c>
      <c r="K2202">
        <v>10308</v>
      </c>
      <c r="L2202" s="25">
        <v>625000</v>
      </c>
      <c r="M2202" s="13">
        <v>45252</v>
      </c>
      <c r="N2202" s="1">
        <v>1</v>
      </c>
      <c r="O2202" s="1">
        <v>0</v>
      </c>
      <c r="P2202" s="1">
        <v>1</v>
      </c>
      <c r="Q2202" s="1">
        <v>2500</v>
      </c>
      <c r="R2202" s="1">
        <v>1690</v>
      </c>
      <c r="S2202">
        <v>1987</v>
      </c>
      <c r="T2202" s="29">
        <f>IF(TRIM(PropertySet[[#This Row],[YEAR BUILT]])="", "N/A", 2023-PropertySet[[#This Row],[YEAR BUILT]])</f>
        <v>36</v>
      </c>
      <c r="U2202" t="str" cm="1">
        <f t="array" ref="U2202">IF(PropertySet[[#This Row],[AGE]] = "N/A", "N/A", _xlfn.IFS(PropertySet[[#This Row],[AGE]] &lt;= 25, "0-25 Years", PropertySet[[#This Row],[AGE]] &lt;= 50, "26-50 Years", PropertySet[[#This Row],[AGE]]&lt;=75, "51-75 Years", PropertySet[[#This Row],[AGE]]&lt;=100, "76-100 Years", PropertySet[[#This Row],[AGE]]&gt;100, "100+ Years"))</f>
        <v>26-50 Years</v>
      </c>
      <c r="V2202" t="str" cm="1">
        <f t="array" ref="V22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202" t="s">
        <v>33</v>
      </c>
      <c r="X2202" t="s">
        <v>44</v>
      </c>
    </row>
    <row r="2203" spans="1:24" x14ac:dyDescent="0.3">
      <c r="A2203" t="s">
        <v>2118</v>
      </c>
      <c r="B2203" t="s">
        <v>29</v>
      </c>
      <c r="C2203" t="s">
        <v>30</v>
      </c>
      <c r="D2203">
        <v>1</v>
      </c>
      <c r="E2203">
        <v>5190</v>
      </c>
      <c r="F2203">
        <v>44</v>
      </c>
      <c r="G2203" t="s">
        <v>6</v>
      </c>
      <c r="H2203" t="s">
        <v>44</v>
      </c>
      <c r="I2203" t="s">
        <v>2271</v>
      </c>
      <c r="J2203" t="s">
        <v>6</v>
      </c>
      <c r="K2203">
        <v>10308</v>
      </c>
      <c r="L2203" s="25">
        <v>640000</v>
      </c>
      <c r="M2203" s="13">
        <v>44932</v>
      </c>
      <c r="N2203" s="1">
        <v>1</v>
      </c>
      <c r="O2203" s="1">
        <v>0</v>
      </c>
      <c r="P2203" s="1">
        <v>1</v>
      </c>
      <c r="Q2203" s="1">
        <v>1099</v>
      </c>
      <c r="R2203" s="1">
        <v>1645</v>
      </c>
      <c r="S2203">
        <v>1989</v>
      </c>
      <c r="T2203" s="29">
        <f>IF(TRIM(PropertySet[[#This Row],[YEAR BUILT]])="", "N/A", 2023-PropertySet[[#This Row],[YEAR BUILT]])</f>
        <v>34</v>
      </c>
      <c r="U2203" t="str" cm="1">
        <f t="array" ref="U2203">IF(PropertySet[[#This Row],[AGE]] = "N/A", "N/A", _xlfn.IFS(PropertySet[[#This Row],[AGE]] &lt;= 25, "0-25 Years", PropertySet[[#This Row],[AGE]] &lt;= 50, "26-50 Years", PropertySet[[#This Row],[AGE]]&lt;=75, "51-75 Years", PropertySet[[#This Row],[AGE]]&lt;=100, "76-100 Years", PropertySet[[#This Row],[AGE]]&gt;100, "100+ Years"))</f>
        <v>26-50 Years</v>
      </c>
      <c r="V2203" t="str" cm="1">
        <f t="array" ref="V22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203" t="s">
        <v>33</v>
      </c>
      <c r="X2203" t="s">
        <v>44</v>
      </c>
    </row>
    <row r="2204" spans="1:24" x14ac:dyDescent="0.3">
      <c r="A2204" t="s">
        <v>2118</v>
      </c>
      <c r="B2204" t="s">
        <v>29</v>
      </c>
      <c r="C2204" t="s">
        <v>30</v>
      </c>
      <c r="D2204">
        <v>1</v>
      </c>
      <c r="E2204">
        <v>5190</v>
      </c>
      <c r="F2204">
        <v>125</v>
      </c>
      <c r="G2204" t="s">
        <v>6</v>
      </c>
      <c r="H2204" t="s">
        <v>44</v>
      </c>
      <c r="I2204" t="s">
        <v>2272</v>
      </c>
      <c r="J2204" t="s">
        <v>6</v>
      </c>
      <c r="K2204">
        <v>10308</v>
      </c>
      <c r="L2204" s="25">
        <v>613000</v>
      </c>
      <c r="M2204" s="13">
        <v>44960</v>
      </c>
      <c r="N2204" s="1">
        <v>1</v>
      </c>
      <c r="O2204" s="1">
        <v>0</v>
      </c>
      <c r="P2204" s="1">
        <v>1</v>
      </c>
      <c r="Q2204" s="1">
        <v>2520</v>
      </c>
      <c r="R2204" s="1">
        <v>1260</v>
      </c>
      <c r="S2204">
        <v>1975</v>
      </c>
      <c r="T2204" s="29">
        <f>IF(TRIM(PropertySet[[#This Row],[YEAR BUILT]])="", "N/A", 2023-PropertySet[[#This Row],[YEAR BUILT]])</f>
        <v>48</v>
      </c>
      <c r="U2204" t="str" cm="1">
        <f t="array" ref="U2204">IF(PropertySet[[#This Row],[AGE]] = "N/A", "N/A", _xlfn.IFS(PropertySet[[#This Row],[AGE]] &lt;= 25, "0-25 Years", PropertySet[[#This Row],[AGE]] &lt;= 50, "26-50 Years", PropertySet[[#This Row],[AGE]]&lt;=75, "51-75 Years", PropertySet[[#This Row],[AGE]]&lt;=100, "76-100 Years", PropertySet[[#This Row],[AGE]]&gt;100, "100+ Years"))</f>
        <v>26-50 Years</v>
      </c>
      <c r="V2204" t="str" cm="1">
        <f t="array" ref="V22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204" t="s">
        <v>33</v>
      </c>
      <c r="X2204" t="s">
        <v>44</v>
      </c>
    </row>
    <row r="2205" spans="1:24" x14ac:dyDescent="0.3">
      <c r="A2205" t="s">
        <v>2118</v>
      </c>
      <c r="B2205" t="s">
        <v>29</v>
      </c>
      <c r="C2205" t="s">
        <v>30</v>
      </c>
      <c r="D2205">
        <v>1</v>
      </c>
      <c r="E2205">
        <v>5195</v>
      </c>
      <c r="F2205">
        <v>10</v>
      </c>
      <c r="G2205" t="s">
        <v>6</v>
      </c>
      <c r="H2205" t="s">
        <v>44</v>
      </c>
      <c r="I2205" t="s">
        <v>2273</v>
      </c>
      <c r="J2205" t="s">
        <v>6</v>
      </c>
      <c r="K2205">
        <v>10308</v>
      </c>
      <c r="L2205" s="25">
        <v>10</v>
      </c>
      <c r="M2205" s="13">
        <v>45267</v>
      </c>
      <c r="N2205" s="1">
        <v>1</v>
      </c>
      <c r="O2205" s="1">
        <v>0</v>
      </c>
      <c r="P2205" s="1">
        <v>1</v>
      </c>
      <c r="Q2205" s="1">
        <v>2325</v>
      </c>
      <c r="R2205" s="1">
        <v>1500</v>
      </c>
      <c r="S2205">
        <v>2000</v>
      </c>
      <c r="T2205" s="29">
        <f>IF(TRIM(PropertySet[[#This Row],[YEAR BUILT]])="", "N/A", 2023-PropertySet[[#This Row],[YEAR BUILT]])</f>
        <v>23</v>
      </c>
      <c r="U2205" t="str" cm="1">
        <f t="array" ref="U2205">IF(PropertySet[[#This Row],[AGE]] = "N/A", "N/A", _xlfn.IFS(PropertySet[[#This Row],[AGE]] &lt;= 25, "0-25 Years", PropertySet[[#This Row],[AGE]] &lt;= 50, "26-50 Years", PropertySet[[#This Row],[AGE]]&lt;=75, "51-75 Years", PropertySet[[#This Row],[AGE]]&lt;=100, "76-100 Years", PropertySet[[#This Row],[AGE]]&gt;100, "100+ Years"))</f>
        <v>0-25 Years</v>
      </c>
      <c r="V2205" t="str" cm="1">
        <f t="array" ref="V22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205" t="s">
        <v>33</v>
      </c>
      <c r="X2205" t="s">
        <v>44</v>
      </c>
    </row>
    <row r="2206" spans="1:24" x14ac:dyDescent="0.3">
      <c r="A2206" t="s">
        <v>2118</v>
      </c>
      <c r="B2206" t="s">
        <v>29</v>
      </c>
      <c r="C2206" t="s">
        <v>30</v>
      </c>
      <c r="D2206">
        <v>1</v>
      </c>
      <c r="E2206">
        <v>5200</v>
      </c>
      <c r="F2206">
        <v>48</v>
      </c>
      <c r="G2206" t="s">
        <v>6</v>
      </c>
      <c r="H2206" t="s">
        <v>36</v>
      </c>
      <c r="I2206" t="s">
        <v>2274</v>
      </c>
      <c r="J2206" t="s">
        <v>6</v>
      </c>
      <c r="K2206">
        <v>10308</v>
      </c>
      <c r="L2206" s="25">
        <v>660000</v>
      </c>
      <c r="M2206" s="13">
        <v>45085</v>
      </c>
      <c r="N2206" s="1">
        <v>1</v>
      </c>
      <c r="O2206" s="1">
        <v>0</v>
      </c>
      <c r="P2206" s="1">
        <v>1</v>
      </c>
      <c r="Q2206" s="1">
        <v>5000</v>
      </c>
      <c r="R2206" s="1">
        <v>1414</v>
      </c>
      <c r="S2206">
        <v>1901</v>
      </c>
      <c r="T2206" s="29">
        <f>IF(TRIM(PropertySet[[#This Row],[YEAR BUILT]])="", "N/A", 2023-PropertySet[[#This Row],[YEAR BUILT]])</f>
        <v>122</v>
      </c>
      <c r="U2206" t="str" cm="1">
        <f t="array" ref="U2206">IF(PropertySet[[#This Row],[AGE]] = "N/A", "N/A", _xlfn.IFS(PropertySet[[#This Row],[AGE]] &lt;= 25, "0-25 Years", PropertySet[[#This Row],[AGE]] &lt;= 50, "26-50 Years", PropertySet[[#This Row],[AGE]]&lt;=75, "51-75 Years", PropertySet[[#This Row],[AGE]]&lt;=100, "76-100 Years", PropertySet[[#This Row],[AGE]]&gt;100, "100+ Years"))</f>
        <v>100+ Years</v>
      </c>
      <c r="V2206" t="str" cm="1">
        <f t="array" ref="V22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206" t="s">
        <v>33</v>
      </c>
      <c r="X2206" t="s">
        <v>36</v>
      </c>
    </row>
    <row r="2207" spans="1:24" x14ac:dyDescent="0.3">
      <c r="A2207" t="s">
        <v>2118</v>
      </c>
      <c r="B2207" t="s">
        <v>29</v>
      </c>
      <c r="C2207" t="s">
        <v>30</v>
      </c>
      <c r="D2207">
        <v>1</v>
      </c>
      <c r="E2207">
        <v>5201</v>
      </c>
      <c r="F2207">
        <v>28</v>
      </c>
      <c r="G2207" t="s">
        <v>6</v>
      </c>
      <c r="H2207" t="s">
        <v>36</v>
      </c>
      <c r="I2207" t="s">
        <v>2275</v>
      </c>
      <c r="J2207" t="s">
        <v>6</v>
      </c>
      <c r="K2207">
        <v>10308</v>
      </c>
      <c r="L2207" s="25">
        <v>525500</v>
      </c>
      <c r="M2207" s="13">
        <v>45265</v>
      </c>
      <c r="N2207" s="1">
        <v>1</v>
      </c>
      <c r="O2207" s="1">
        <v>0</v>
      </c>
      <c r="P2207" s="1">
        <v>1</v>
      </c>
      <c r="Q2207" s="1">
        <v>5000</v>
      </c>
      <c r="R2207" s="1">
        <v>1632</v>
      </c>
      <c r="S2207">
        <v>1901</v>
      </c>
      <c r="T2207" s="29">
        <f>IF(TRIM(PropertySet[[#This Row],[YEAR BUILT]])="", "N/A", 2023-PropertySet[[#This Row],[YEAR BUILT]])</f>
        <v>122</v>
      </c>
      <c r="U2207" t="str" cm="1">
        <f t="array" ref="U2207">IF(PropertySet[[#This Row],[AGE]] = "N/A", "N/A", _xlfn.IFS(PropertySet[[#This Row],[AGE]] &lt;= 25, "0-25 Years", PropertySet[[#This Row],[AGE]] &lt;= 50, "26-50 Years", PropertySet[[#This Row],[AGE]]&lt;=75, "51-75 Years", PropertySet[[#This Row],[AGE]]&lt;=100, "76-100 Years", PropertySet[[#This Row],[AGE]]&gt;100, "100+ Years"))</f>
        <v>100+ Years</v>
      </c>
      <c r="V2207" t="str" cm="1">
        <f t="array" ref="V22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207" t="s">
        <v>33</v>
      </c>
      <c r="X2207" t="s">
        <v>36</v>
      </c>
    </row>
    <row r="2208" spans="1:24" x14ac:dyDescent="0.3">
      <c r="A2208" t="s">
        <v>2118</v>
      </c>
      <c r="B2208" t="s">
        <v>29</v>
      </c>
      <c r="C2208" t="s">
        <v>30</v>
      </c>
      <c r="D2208">
        <v>1</v>
      </c>
      <c r="E2208">
        <v>5201</v>
      </c>
      <c r="F2208">
        <v>44</v>
      </c>
      <c r="G2208" t="s">
        <v>6</v>
      </c>
      <c r="H2208" t="s">
        <v>44</v>
      </c>
      <c r="I2208" t="s">
        <v>2276</v>
      </c>
      <c r="J2208" t="s">
        <v>6</v>
      </c>
      <c r="K2208">
        <v>10308</v>
      </c>
      <c r="L2208" s="25">
        <v>859980</v>
      </c>
      <c r="M2208" s="13">
        <v>45091</v>
      </c>
      <c r="N2208" s="1">
        <v>1</v>
      </c>
      <c r="O2208" s="1">
        <v>0</v>
      </c>
      <c r="P2208" s="1">
        <v>1</v>
      </c>
      <c r="Q2208" s="1">
        <v>1872</v>
      </c>
      <c r="R2208" s="1">
        <v>960</v>
      </c>
      <c r="S2208">
        <v>2001</v>
      </c>
      <c r="T2208" s="29">
        <f>IF(TRIM(PropertySet[[#This Row],[YEAR BUILT]])="", "N/A", 2023-PropertySet[[#This Row],[YEAR BUILT]])</f>
        <v>22</v>
      </c>
      <c r="U2208" t="str" cm="1">
        <f t="array" ref="U2208">IF(PropertySet[[#This Row],[AGE]] = "N/A", "N/A", _xlfn.IFS(PropertySet[[#This Row],[AGE]] &lt;= 25, "0-25 Years", PropertySet[[#This Row],[AGE]] &lt;= 50, "26-50 Years", PropertySet[[#This Row],[AGE]]&lt;=75, "51-75 Years", PropertySet[[#This Row],[AGE]]&lt;=100, "76-100 Years", PropertySet[[#This Row],[AGE]]&gt;100, "100+ Years"))</f>
        <v>0-25 Years</v>
      </c>
      <c r="V2208" t="str" cm="1">
        <f t="array" ref="V22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208" t="s">
        <v>33</v>
      </c>
      <c r="X2208" t="s">
        <v>44</v>
      </c>
    </row>
    <row r="2209" spans="1:24" x14ac:dyDescent="0.3">
      <c r="A2209" t="s">
        <v>2118</v>
      </c>
      <c r="B2209" t="s">
        <v>29</v>
      </c>
      <c r="C2209" t="s">
        <v>30</v>
      </c>
      <c r="D2209">
        <v>1</v>
      </c>
      <c r="E2209">
        <v>5201</v>
      </c>
      <c r="F2209">
        <v>64</v>
      </c>
      <c r="G2209" t="s">
        <v>6</v>
      </c>
      <c r="H2209" t="s">
        <v>44</v>
      </c>
      <c r="I2209" t="s">
        <v>2277</v>
      </c>
      <c r="J2209" t="s">
        <v>6</v>
      </c>
      <c r="K2209">
        <v>10308</v>
      </c>
      <c r="L2209" s="25">
        <v>0</v>
      </c>
      <c r="M2209" s="13">
        <v>45218</v>
      </c>
      <c r="N2209" s="1">
        <v>1</v>
      </c>
      <c r="O2209" s="1">
        <v>0</v>
      </c>
      <c r="P2209" s="1">
        <v>1</v>
      </c>
      <c r="Q2209" s="1">
        <v>2442</v>
      </c>
      <c r="R2209" s="1">
        <v>1368</v>
      </c>
      <c r="S2209">
        <v>1980</v>
      </c>
      <c r="T2209" s="29">
        <f>IF(TRIM(PropertySet[[#This Row],[YEAR BUILT]])="", "N/A", 2023-PropertySet[[#This Row],[YEAR BUILT]])</f>
        <v>43</v>
      </c>
      <c r="U2209" t="str" cm="1">
        <f t="array" ref="U2209">IF(PropertySet[[#This Row],[AGE]] = "N/A", "N/A", _xlfn.IFS(PropertySet[[#This Row],[AGE]] &lt;= 25, "0-25 Years", PropertySet[[#This Row],[AGE]] &lt;= 50, "26-50 Years", PropertySet[[#This Row],[AGE]]&lt;=75, "51-75 Years", PropertySet[[#This Row],[AGE]]&lt;=100, "76-100 Years", PropertySet[[#This Row],[AGE]]&gt;100, "100+ Years"))</f>
        <v>26-50 Years</v>
      </c>
      <c r="V2209" t="str" cm="1">
        <f t="array" ref="V22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209" t="s">
        <v>33</v>
      </c>
      <c r="X2209" t="s">
        <v>44</v>
      </c>
    </row>
    <row r="2210" spans="1:24" x14ac:dyDescent="0.3">
      <c r="A2210" t="s">
        <v>2118</v>
      </c>
      <c r="B2210" t="s">
        <v>29</v>
      </c>
      <c r="C2210" t="s">
        <v>30</v>
      </c>
      <c r="D2210">
        <v>1</v>
      </c>
      <c r="E2210">
        <v>5202</v>
      </c>
      <c r="F2210">
        <v>240</v>
      </c>
      <c r="G2210" t="s">
        <v>6</v>
      </c>
      <c r="H2210" t="s">
        <v>67</v>
      </c>
      <c r="I2210" t="s">
        <v>2278</v>
      </c>
      <c r="J2210" t="s">
        <v>6</v>
      </c>
      <c r="K2210">
        <v>10308</v>
      </c>
      <c r="L2210" s="25">
        <v>0</v>
      </c>
      <c r="M2210" s="13">
        <v>45244</v>
      </c>
      <c r="N2210" s="1">
        <v>1</v>
      </c>
      <c r="O2210" s="1">
        <v>0</v>
      </c>
      <c r="P2210" s="1">
        <v>1</v>
      </c>
      <c r="Q2210" s="1">
        <v>8965</v>
      </c>
      <c r="R2210" s="1">
        <v>4831</v>
      </c>
      <c r="S2210">
        <v>2021</v>
      </c>
      <c r="T2210" s="29">
        <f>IF(TRIM(PropertySet[[#This Row],[YEAR BUILT]])="", "N/A", 2023-PropertySet[[#This Row],[YEAR BUILT]])</f>
        <v>2</v>
      </c>
      <c r="U2210" t="str" cm="1">
        <f t="array" ref="U2210">IF(PropertySet[[#This Row],[AGE]] = "N/A", "N/A", _xlfn.IFS(PropertySet[[#This Row],[AGE]] &lt;= 25, "0-25 Years", PropertySet[[#This Row],[AGE]] &lt;= 50, "26-50 Years", PropertySet[[#This Row],[AGE]]&lt;=75, "51-75 Years", PropertySet[[#This Row],[AGE]]&lt;=100, "76-100 Years", PropertySet[[#This Row],[AGE]]&gt;100, "100+ Years"))</f>
        <v>0-25 Years</v>
      </c>
      <c r="V2210" t="str" cm="1">
        <f t="array" ref="V22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210" t="s">
        <v>33</v>
      </c>
      <c r="X2210" t="s">
        <v>67</v>
      </c>
    </row>
    <row r="2211" spans="1:24" x14ac:dyDescent="0.3">
      <c r="A2211" t="s">
        <v>2118</v>
      </c>
      <c r="B2211" t="s">
        <v>29</v>
      </c>
      <c r="C2211" t="s">
        <v>30</v>
      </c>
      <c r="D2211">
        <v>1</v>
      </c>
      <c r="E2211">
        <v>5203</v>
      </c>
      <c r="F2211">
        <v>23</v>
      </c>
      <c r="G2211" t="s">
        <v>6</v>
      </c>
      <c r="H2211" t="s">
        <v>31</v>
      </c>
      <c r="I2211" t="s">
        <v>2279</v>
      </c>
      <c r="J2211" t="s">
        <v>6</v>
      </c>
      <c r="K2211">
        <v>10308</v>
      </c>
      <c r="L2211" s="25">
        <v>195000</v>
      </c>
      <c r="M2211" s="13">
        <v>45238</v>
      </c>
      <c r="N2211" s="1">
        <v>1</v>
      </c>
      <c r="O2211" s="1">
        <v>0</v>
      </c>
      <c r="P2211" s="1">
        <v>1</v>
      </c>
      <c r="Q2211" s="1">
        <v>7500</v>
      </c>
      <c r="R2211" s="1">
        <v>1424</v>
      </c>
      <c r="S2211">
        <v>1899</v>
      </c>
      <c r="T2211" s="29">
        <f>IF(TRIM(PropertySet[[#This Row],[YEAR BUILT]])="", "N/A", 2023-PropertySet[[#This Row],[YEAR BUILT]])</f>
        <v>124</v>
      </c>
      <c r="U2211" t="str" cm="1">
        <f t="array" ref="U2211">IF(PropertySet[[#This Row],[AGE]] = "N/A", "N/A", _xlfn.IFS(PropertySet[[#This Row],[AGE]] &lt;= 25, "0-25 Years", PropertySet[[#This Row],[AGE]] &lt;= 50, "26-50 Years", PropertySet[[#This Row],[AGE]]&lt;=75, "51-75 Years", PropertySet[[#This Row],[AGE]]&lt;=100, "76-100 Years", PropertySet[[#This Row],[AGE]]&gt;100, "100+ Years"))</f>
        <v>100+ Years</v>
      </c>
      <c r="V2211" t="str" cm="1">
        <f t="array" ref="V22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211" t="s">
        <v>33</v>
      </c>
      <c r="X2211" t="s">
        <v>31</v>
      </c>
    </row>
    <row r="2212" spans="1:24" x14ac:dyDescent="0.3">
      <c r="A2212" t="s">
        <v>2118</v>
      </c>
      <c r="B2212" t="s">
        <v>29</v>
      </c>
      <c r="C2212" t="s">
        <v>30</v>
      </c>
      <c r="D2212">
        <v>1</v>
      </c>
      <c r="E2212">
        <v>5204</v>
      </c>
      <c r="F2212">
        <v>20</v>
      </c>
      <c r="G2212" t="s">
        <v>6</v>
      </c>
      <c r="H2212" t="s">
        <v>31</v>
      </c>
      <c r="I2212" t="s">
        <v>2280</v>
      </c>
      <c r="J2212" t="s">
        <v>6</v>
      </c>
      <c r="K2212">
        <v>10308</v>
      </c>
      <c r="L2212" s="25">
        <v>436020</v>
      </c>
      <c r="M2212" s="13">
        <v>45090</v>
      </c>
      <c r="N2212" s="1">
        <v>1</v>
      </c>
      <c r="O2212" s="1">
        <v>0</v>
      </c>
      <c r="P2212" s="1">
        <v>1</v>
      </c>
      <c r="Q2212" s="1">
        <v>3000</v>
      </c>
      <c r="R2212" s="1">
        <v>832</v>
      </c>
      <c r="S2212">
        <v>1899</v>
      </c>
      <c r="T2212" s="29">
        <f>IF(TRIM(PropertySet[[#This Row],[YEAR BUILT]])="", "N/A", 2023-PropertySet[[#This Row],[YEAR BUILT]])</f>
        <v>124</v>
      </c>
      <c r="U2212" t="str" cm="1">
        <f t="array" ref="U2212">IF(PropertySet[[#This Row],[AGE]] = "N/A", "N/A", _xlfn.IFS(PropertySet[[#This Row],[AGE]] &lt;= 25, "0-25 Years", PropertySet[[#This Row],[AGE]] &lt;= 50, "26-50 Years", PropertySet[[#This Row],[AGE]]&lt;=75, "51-75 Years", PropertySet[[#This Row],[AGE]]&lt;=100, "76-100 Years", PropertySet[[#This Row],[AGE]]&gt;100, "100+ Years"))</f>
        <v>100+ Years</v>
      </c>
      <c r="V2212" t="str" cm="1">
        <f t="array" ref="V22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212" t="s">
        <v>33</v>
      </c>
      <c r="X2212" t="s">
        <v>31</v>
      </c>
    </row>
    <row r="2213" spans="1:24" x14ac:dyDescent="0.3">
      <c r="A2213" t="s">
        <v>2118</v>
      </c>
      <c r="B2213" t="s">
        <v>29</v>
      </c>
      <c r="C2213" t="s">
        <v>30</v>
      </c>
      <c r="D2213">
        <v>1</v>
      </c>
      <c r="E2213">
        <v>5209</v>
      </c>
      <c r="F2213">
        <v>35</v>
      </c>
      <c r="G2213" t="s">
        <v>6</v>
      </c>
      <c r="H2213" t="s">
        <v>44</v>
      </c>
      <c r="I2213" t="s">
        <v>2281</v>
      </c>
      <c r="J2213" t="s">
        <v>6</v>
      </c>
      <c r="K2213">
        <v>10308</v>
      </c>
      <c r="L2213" s="25">
        <v>425000</v>
      </c>
      <c r="M2213" s="13">
        <v>44988</v>
      </c>
      <c r="N2213" s="1">
        <v>1</v>
      </c>
      <c r="O2213" s="1">
        <v>0</v>
      </c>
      <c r="P2213" s="1">
        <v>1</v>
      </c>
      <c r="Q2213" s="1">
        <v>2755</v>
      </c>
      <c r="R2213" s="1">
        <v>1523</v>
      </c>
      <c r="S2213">
        <v>1986</v>
      </c>
      <c r="T2213" s="29">
        <f>IF(TRIM(PropertySet[[#This Row],[YEAR BUILT]])="", "N/A", 2023-PropertySet[[#This Row],[YEAR BUILT]])</f>
        <v>37</v>
      </c>
      <c r="U2213" t="str" cm="1">
        <f t="array" ref="U2213">IF(PropertySet[[#This Row],[AGE]] = "N/A", "N/A", _xlfn.IFS(PropertySet[[#This Row],[AGE]] &lt;= 25, "0-25 Years", PropertySet[[#This Row],[AGE]] &lt;= 50, "26-50 Years", PropertySet[[#This Row],[AGE]]&lt;=75, "51-75 Years", PropertySet[[#This Row],[AGE]]&lt;=100, "76-100 Years", PropertySet[[#This Row],[AGE]]&gt;100, "100+ Years"))</f>
        <v>26-50 Years</v>
      </c>
      <c r="V2213" t="str" cm="1">
        <f t="array" ref="V22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213" t="s">
        <v>33</v>
      </c>
      <c r="X2213" t="s">
        <v>44</v>
      </c>
    </row>
    <row r="2214" spans="1:24" x14ac:dyDescent="0.3">
      <c r="A2214" t="s">
        <v>2118</v>
      </c>
      <c r="B2214" t="s">
        <v>29</v>
      </c>
      <c r="C2214" t="s">
        <v>30</v>
      </c>
      <c r="D2214">
        <v>1</v>
      </c>
      <c r="E2214">
        <v>5212</v>
      </c>
      <c r="F2214">
        <v>74</v>
      </c>
      <c r="G2214" t="s">
        <v>6</v>
      </c>
      <c r="H2214" t="s">
        <v>31</v>
      </c>
      <c r="I2214" t="s">
        <v>2282</v>
      </c>
      <c r="J2214" t="s">
        <v>6</v>
      </c>
      <c r="K2214">
        <v>10308</v>
      </c>
      <c r="L2214" s="25">
        <v>510000</v>
      </c>
      <c r="M2214" s="13">
        <v>45126</v>
      </c>
      <c r="N2214" s="1">
        <v>1</v>
      </c>
      <c r="O2214" s="1">
        <v>0</v>
      </c>
      <c r="P2214" s="1">
        <v>1</v>
      </c>
      <c r="Q2214" s="1">
        <v>1860</v>
      </c>
      <c r="R2214" s="1">
        <v>968</v>
      </c>
      <c r="S2214">
        <v>1960</v>
      </c>
      <c r="T2214" s="29">
        <f>IF(TRIM(PropertySet[[#This Row],[YEAR BUILT]])="", "N/A", 2023-PropertySet[[#This Row],[YEAR BUILT]])</f>
        <v>63</v>
      </c>
      <c r="U2214" t="str" cm="1">
        <f t="array" ref="U2214">IF(PropertySet[[#This Row],[AGE]] = "N/A", "N/A", _xlfn.IFS(PropertySet[[#This Row],[AGE]] &lt;= 25, "0-25 Years", PropertySet[[#This Row],[AGE]] &lt;= 50, "26-50 Years", PropertySet[[#This Row],[AGE]]&lt;=75, "51-75 Years", PropertySet[[#This Row],[AGE]]&lt;=100, "76-100 Years", PropertySet[[#This Row],[AGE]]&gt;100, "100+ Years"))</f>
        <v>51-75 Years</v>
      </c>
      <c r="V2214" t="str" cm="1">
        <f t="array" ref="V22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14" t="s">
        <v>33</v>
      </c>
      <c r="X2214" t="s">
        <v>31</v>
      </c>
    </row>
    <row r="2215" spans="1:24" x14ac:dyDescent="0.3">
      <c r="A2215" t="s">
        <v>2118</v>
      </c>
      <c r="B2215" t="s">
        <v>29</v>
      </c>
      <c r="C2215" t="s">
        <v>30</v>
      </c>
      <c r="D2215">
        <v>1</v>
      </c>
      <c r="E2215">
        <v>5215</v>
      </c>
      <c r="F2215">
        <v>41</v>
      </c>
      <c r="G2215" t="s">
        <v>6</v>
      </c>
      <c r="H2215" t="s">
        <v>44</v>
      </c>
      <c r="I2215" t="s">
        <v>2283</v>
      </c>
      <c r="J2215" t="s">
        <v>6</v>
      </c>
      <c r="K2215">
        <v>10308</v>
      </c>
      <c r="L2215" s="25">
        <v>550000</v>
      </c>
      <c r="M2215" s="13">
        <v>44929</v>
      </c>
      <c r="N2215" s="1">
        <v>1</v>
      </c>
      <c r="O2215" s="1">
        <v>0</v>
      </c>
      <c r="P2215" s="1">
        <v>1</v>
      </c>
      <c r="Q2215" s="1">
        <v>2430</v>
      </c>
      <c r="R2215" s="1">
        <v>1216</v>
      </c>
      <c r="S2215">
        <v>1960</v>
      </c>
      <c r="T2215" s="29">
        <f>IF(TRIM(PropertySet[[#This Row],[YEAR BUILT]])="", "N/A", 2023-PropertySet[[#This Row],[YEAR BUILT]])</f>
        <v>63</v>
      </c>
      <c r="U2215" t="str" cm="1">
        <f t="array" ref="U2215">IF(PropertySet[[#This Row],[AGE]] = "N/A", "N/A", _xlfn.IFS(PropertySet[[#This Row],[AGE]] &lt;= 25, "0-25 Years", PropertySet[[#This Row],[AGE]] &lt;= 50, "26-50 Years", PropertySet[[#This Row],[AGE]]&lt;=75, "51-75 Years", PropertySet[[#This Row],[AGE]]&lt;=100, "76-100 Years", PropertySet[[#This Row],[AGE]]&gt;100, "100+ Years"))</f>
        <v>51-75 Years</v>
      </c>
      <c r="V2215" t="str" cm="1">
        <f t="array" ref="V22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15" t="s">
        <v>33</v>
      </c>
      <c r="X2215" t="s">
        <v>44</v>
      </c>
    </row>
    <row r="2216" spans="1:24" x14ac:dyDescent="0.3">
      <c r="A2216" t="s">
        <v>2118</v>
      </c>
      <c r="B2216" t="s">
        <v>29</v>
      </c>
      <c r="C2216" t="s">
        <v>30</v>
      </c>
      <c r="D2216">
        <v>1</v>
      </c>
      <c r="E2216">
        <v>5217</v>
      </c>
      <c r="F2216">
        <v>5</v>
      </c>
      <c r="G2216" t="s">
        <v>6</v>
      </c>
      <c r="H2216" t="s">
        <v>44</v>
      </c>
      <c r="I2216" t="s">
        <v>2284</v>
      </c>
      <c r="J2216" t="s">
        <v>6</v>
      </c>
      <c r="K2216">
        <v>10308</v>
      </c>
      <c r="L2216" s="25">
        <v>0</v>
      </c>
      <c r="M2216" s="13">
        <v>45168</v>
      </c>
      <c r="N2216" s="1">
        <v>1</v>
      </c>
      <c r="O2216" s="1">
        <v>0</v>
      </c>
      <c r="P2216" s="1">
        <v>1</v>
      </c>
      <c r="Q2216" s="1">
        <v>1533</v>
      </c>
      <c r="R2216" s="1">
        <v>1020</v>
      </c>
      <c r="S2216">
        <v>1991</v>
      </c>
      <c r="T2216" s="29">
        <f>IF(TRIM(PropertySet[[#This Row],[YEAR BUILT]])="", "N/A", 2023-PropertySet[[#This Row],[YEAR BUILT]])</f>
        <v>32</v>
      </c>
      <c r="U2216" t="str" cm="1">
        <f t="array" ref="U2216">IF(PropertySet[[#This Row],[AGE]] = "N/A", "N/A", _xlfn.IFS(PropertySet[[#This Row],[AGE]] &lt;= 25, "0-25 Years", PropertySet[[#This Row],[AGE]] &lt;= 50, "26-50 Years", PropertySet[[#This Row],[AGE]]&lt;=75, "51-75 Years", PropertySet[[#This Row],[AGE]]&lt;=100, "76-100 Years", PropertySet[[#This Row],[AGE]]&gt;100, "100+ Years"))</f>
        <v>26-50 Years</v>
      </c>
      <c r="V2216" t="str" cm="1">
        <f t="array" ref="V22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216" t="s">
        <v>33</v>
      </c>
      <c r="X2216" t="s">
        <v>44</v>
      </c>
    </row>
    <row r="2217" spans="1:24" x14ac:dyDescent="0.3">
      <c r="A2217" t="s">
        <v>2118</v>
      </c>
      <c r="B2217" t="s">
        <v>29</v>
      </c>
      <c r="C2217" t="s">
        <v>30</v>
      </c>
      <c r="D2217">
        <v>1</v>
      </c>
      <c r="E2217">
        <v>5224</v>
      </c>
      <c r="F2217">
        <v>2</v>
      </c>
      <c r="G2217" t="s">
        <v>6</v>
      </c>
      <c r="H2217" t="s">
        <v>44</v>
      </c>
      <c r="I2217" t="s">
        <v>2285</v>
      </c>
      <c r="J2217" t="s">
        <v>6</v>
      </c>
      <c r="K2217">
        <v>10308</v>
      </c>
      <c r="L2217" s="25">
        <v>415000</v>
      </c>
      <c r="M2217" s="13">
        <v>44991</v>
      </c>
      <c r="N2217" s="1">
        <v>1</v>
      </c>
      <c r="O2217" s="1">
        <v>0</v>
      </c>
      <c r="P2217" s="1">
        <v>1</v>
      </c>
      <c r="Q2217" s="1">
        <v>2500</v>
      </c>
      <c r="R2217" s="1">
        <v>1230</v>
      </c>
      <c r="S2217">
        <v>1965</v>
      </c>
      <c r="T2217" s="29">
        <f>IF(TRIM(PropertySet[[#This Row],[YEAR BUILT]])="", "N/A", 2023-PropertySet[[#This Row],[YEAR BUILT]])</f>
        <v>58</v>
      </c>
      <c r="U2217" t="str" cm="1">
        <f t="array" ref="U2217">IF(PropertySet[[#This Row],[AGE]] = "N/A", "N/A", _xlfn.IFS(PropertySet[[#This Row],[AGE]] &lt;= 25, "0-25 Years", PropertySet[[#This Row],[AGE]] &lt;= 50, "26-50 Years", PropertySet[[#This Row],[AGE]]&lt;=75, "51-75 Years", PropertySet[[#This Row],[AGE]]&lt;=100, "76-100 Years", PropertySet[[#This Row],[AGE]]&gt;100, "100+ Years"))</f>
        <v>51-75 Years</v>
      </c>
      <c r="V2217" t="str" cm="1">
        <f t="array" ref="V22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17" t="s">
        <v>33</v>
      </c>
      <c r="X2217" t="s">
        <v>44</v>
      </c>
    </row>
    <row r="2218" spans="1:24" x14ac:dyDescent="0.3">
      <c r="A2218" t="s">
        <v>2118</v>
      </c>
      <c r="B2218" t="s">
        <v>29</v>
      </c>
      <c r="C2218" t="s">
        <v>30</v>
      </c>
      <c r="D2218">
        <v>1</v>
      </c>
      <c r="E2218">
        <v>5224</v>
      </c>
      <c r="F2218">
        <v>2</v>
      </c>
      <c r="G2218" t="s">
        <v>6</v>
      </c>
      <c r="H2218" t="s">
        <v>44</v>
      </c>
      <c r="I2218" t="s">
        <v>2285</v>
      </c>
      <c r="J2218" t="s">
        <v>6</v>
      </c>
      <c r="K2218">
        <v>10308</v>
      </c>
      <c r="L2218" s="25">
        <v>678000</v>
      </c>
      <c r="M2218" s="13">
        <v>45152</v>
      </c>
      <c r="N2218" s="1">
        <v>1</v>
      </c>
      <c r="O2218" s="1">
        <v>0</v>
      </c>
      <c r="P2218" s="1">
        <v>1</v>
      </c>
      <c r="Q2218" s="1">
        <v>2500</v>
      </c>
      <c r="R2218" s="1">
        <v>1230</v>
      </c>
      <c r="S2218">
        <v>1965</v>
      </c>
      <c r="T2218" s="29">
        <f>IF(TRIM(PropertySet[[#This Row],[YEAR BUILT]])="", "N/A", 2023-PropertySet[[#This Row],[YEAR BUILT]])</f>
        <v>58</v>
      </c>
      <c r="U2218" t="str" cm="1">
        <f t="array" ref="U2218">IF(PropertySet[[#This Row],[AGE]] = "N/A", "N/A", _xlfn.IFS(PropertySet[[#This Row],[AGE]] &lt;= 25, "0-25 Years", PropertySet[[#This Row],[AGE]] &lt;= 50, "26-50 Years", PropertySet[[#This Row],[AGE]]&lt;=75, "51-75 Years", PropertySet[[#This Row],[AGE]]&lt;=100, "76-100 Years", PropertySet[[#This Row],[AGE]]&gt;100, "100+ Years"))</f>
        <v>51-75 Years</v>
      </c>
      <c r="V2218" t="str" cm="1">
        <f t="array" ref="V22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18" t="s">
        <v>33</v>
      </c>
      <c r="X2218" t="s">
        <v>44</v>
      </c>
    </row>
    <row r="2219" spans="1:24" x14ac:dyDescent="0.3">
      <c r="A2219" t="s">
        <v>2118</v>
      </c>
      <c r="B2219" t="s">
        <v>29</v>
      </c>
      <c r="C2219" t="s">
        <v>30</v>
      </c>
      <c r="D2219">
        <v>1</v>
      </c>
      <c r="E2219">
        <v>5226</v>
      </c>
      <c r="F2219">
        <v>130</v>
      </c>
      <c r="G2219" t="s">
        <v>6</v>
      </c>
      <c r="H2219" t="s">
        <v>36</v>
      </c>
      <c r="I2219" t="s">
        <v>2286</v>
      </c>
      <c r="J2219" t="s">
        <v>6</v>
      </c>
      <c r="K2219">
        <v>10308</v>
      </c>
      <c r="L2219" s="25">
        <v>625000</v>
      </c>
      <c r="M2219" s="13">
        <v>45250</v>
      </c>
      <c r="N2219" s="1">
        <v>1</v>
      </c>
      <c r="O2219" s="1">
        <v>0</v>
      </c>
      <c r="P2219" s="1">
        <v>1</v>
      </c>
      <c r="Q2219" s="1">
        <v>6174</v>
      </c>
      <c r="R2219" s="1">
        <v>1198</v>
      </c>
      <c r="S2219">
        <v>1960</v>
      </c>
      <c r="T2219" s="29">
        <f>IF(TRIM(PropertySet[[#This Row],[YEAR BUILT]])="", "N/A", 2023-PropertySet[[#This Row],[YEAR BUILT]])</f>
        <v>63</v>
      </c>
      <c r="U2219" t="str" cm="1">
        <f t="array" ref="U2219">IF(PropertySet[[#This Row],[AGE]] = "N/A", "N/A", _xlfn.IFS(PropertySet[[#This Row],[AGE]] &lt;= 25, "0-25 Years", PropertySet[[#This Row],[AGE]] &lt;= 50, "26-50 Years", PropertySet[[#This Row],[AGE]]&lt;=75, "51-75 Years", PropertySet[[#This Row],[AGE]]&lt;=100, "76-100 Years", PropertySet[[#This Row],[AGE]]&gt;100, "100+ Years"))</f>
        <v>51-75 Years</v>
      </c>
      <c r="V2219" t="str" cm="1">
        <f t="array" ref="V22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19" t="s">
        <v>33</v>
      </c>
      <c r="X2219" t="s">
        <v>36</v>
      </c>
    </row>
    <row r="2220" spans="1:24" x14ac:dyDescent="0.3">
      <c r="A2220" t="s">
        <v>2118</v>
      </c>
      <c r="B2220" t="s">
        <v>29</v>
      </c>
      <c r="C2220" t="s">
        <v>30</v>
      </c>
      <c r="D2220">
        <v>1</v>
      </c>
      <c r="E2220">
        <v>5230</v>
      </c>
      <c r="F2220">
        <v>48</v>
      </c>
      <c r="G2220" t="s">
        <v>6</v>
      </c>
      <c r="H2220" t="s">
        <v>44</v>
      </c>
      <c r="I2220" t="s">
        <v>2287</v>
      </c>
      <c r="J2220" t="s">
        <v>6</v>
      </c>
      <c r="K2220">
        <v>10308</v>
      </c>
      <c r="L2220" s="25">
        <v>0</v>
      </c>
      <c r="M2220" s="13">
        <v>45199</v>
      </c>
      <c r="N2220" s="1">
        <v>1</v>
      </c>
      <c r="O2220" s="1">
        <v>0</v>
      </c>
      <c r="P2220" s="1">
        <v>1</v>
      </c>
      <c r="Q2220" s="1">
        <v>2375</v>
      </c>
      <c r="R2220" s="1">
        <v>1072</v>
      </c>
      <c r="S2220">
        <v>1965</v>
      </c>
      <c r="T2220" s="29">
        <f>IF(TRIM(PropertySet[[#This Row],[YEAR BUILT]])="", "N/A", 2023-PropertySet[[#This Row],[YEAR BUILT]])</f>
        <v>58</v>
      </c>
      <c r="U2220" t="str" cm="1">
        <f t="array" ref="U2220">IF(PropertySet[[#This Row],[AGE]] = "N/A", "N/A", _xlfn.IFS(PropertySet[[#This Row],[AGE]] &lt;= 25, "0-25 Years", PropertySet[[#This Row],[AGE]] &lt;= 50, "26-50 Years", PropertySet[[#This Row],[AGE]]&lt;=75, "51-75 Years", PropertySet[[#This Row],[AGE]]&lt;=100, "76-100 Years", PropertySet[[#This Row],[AGE]]&gt;100, "100+ Years"))</f>
        <v>51-75 Years</v>
      </c>
      <c r="V2220" t="str" cm="1">
        <f t="array" ref="V22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20" t="s">
        <v>33</v>
      </c>
      <c r="X2220" t="s">
        <v>44</v>
      </c>
    </row>
    <row r="2221" spans="1:24" x14ac:dyDescent="0.3">
      <c r="A2221" t="s">
        <v>2118</v>
      </c>
      <c r="B2221" t="s">
        <v>29</v>
      </c>
      <c r="C2221" t="s">
        <v>30</v>
      </c>
      <c r="D2221">
        <v>1</v>
      </c>
      <c r="E2221">
        <v>5230</v>
      </c>
      <c r="F2221">
        <v>58</v>
      </c>
      <c r="G2221" t="s">
        <v>6</v>
      </c>
      <c r="H2221" t="s">
        <v>44</v>
      </c>
      <c r="I2221" t="s">
        <v>2288</v>
      </c>
      <c r="J2221" t="s">
        <v>6</v>
      </c>
      <c r="K2221">
        <v>10308</v>
      </c>
      <c r="L2221" s="25">
        <v>0</v>
      </c>
      <c r="M2221" s="13">
        <v>45077</v>
      </c>
      <c r="N2221" s="1">
        <v>1</v>
      </c>
      <c r="O2221" s="1">
        <v>0</v>
      </c>
      <c r="P2221" s="1">
        <v>1</v>
      </c>
      <c r="Q2221" s="1">
        <v>2375</v>
      </c>
      <c r="R2221" s="1">
        <v>1072</v>
      </c>
      <c r="S2221">
        <v>1965</v>
      </c>
      <c r="T2221" s="29">
        <f>IF(TRIM(PropertySet[[#This Row],[YEAR BUILT]])="", "N/A", 2023-PropertySet[[#This Row],[YEAR BUILT]])</f>
        <v>58</v>
      </c>
      <c r="U2221" t="str" cm="1">
        <f t="array" ref="U2221">IF(PropertySet[[#This Row],[AGE]] = "N/A", "N/A", _xlfn.IFS(PropertySet[[#This Row],[AGE]] &lt;= 25, "0-25 Years", PropertySet[[#This Row],[AGE]] &lt;= 50, "26-50 Years", PropertySet[[#This Row],[AGE]]&lt;=75, "51-75 Years", PropertySet[[#This Row],[AGE]]&lt;=100, "76-100 Years", PropertySet[[#This Row],[AGE]]&gt;100, "100+ Years"))</f>
        <v>51-75 Years</v>
      </c>
      <c r="V2221" t="str" cm="1">
        <f t="array" ref="V22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21" t="s">
        <v>33</v>
      </c>
      <c r="X2221" t="s">
        <v>44</v>
      </c>
    </row>
    <row r="2222" spans="1:24" x14ac:dyDescent="0.3">
      <c r="A2222" t="s">
        <v>2118</v>
      </c>
      <c r="B2222" t="s">
        <v>29</v>
      </c>
      <c r="C2222" t="s">
        <v>30</v>
      </c>
      <c r="D2222">
        <v>1</v>
      </c>
      <c r="E2222">
        <v>5231</v>
      </c>
      <c r="F2222">
        <v>38</v>
      </c>
      <c r="G2222" t="s">
        <v>6</v>
      </c>
      <c r="H2222" t="s">
        <v>36</v>
      </c>
      <c r="I2222" t="s">
        <v>2289</v>
      </c>
      <c r="J2222" t="s">
        <v>6</v>
      </c>
      <c r="K2222">
        <v>10312</v>
      </c>
      <c r="L2222" s="25">
        <v>700000</v>
      </c>
      <c r="M2222" s="13">
        <v>45040</v>
      </c>
      <c r="N2222" s="1">
        <v>1</v>
      </c>
      <c r="O2222" s="1">
        <v>0</v>
      </c>
      <c r="P2222" s="1">
        <v>1</v>
      </c>
      <c r="Q2222" s="1">
        <v>7600</v>
      </c>
      <c r="R2222" s="1">
        <v>1480</v>
      </c>
      <c r="S2222">
        <v>1955</v>
      </c>
      <c r="T2222" s="29">
        <f>IF(TRIM(PropertySet[[#This Row],[YEAR BUILT]])="", "N/A", 2023-PropertySet[[#This Row],[YEAR BUILT]])</f>
        <v>68</v>
      </c>
      <c r="U2222" t="str" cm="1">
        <f t="array" ref="U2222">IF(PropertySet[[#This Row],[AGE]] = "N/A", "N/A", _xlfn.IFS(PropertySet[[#This Row],[AGE]] &lt;= 25, "0-25 Years", PropertySet[[#This Row],[AGE]] &lt;= 50, "26-50 Years", PropertySet[[#This Row],[AGE]]&lt;=75, "51-75 Years", PropertySet[[#This Row],[AGE]]&lt;=100, "76-100 Years", PropertySet[[#This Row],[AGE]]&gt;100, "100+ Years"))</f>
        <v>51-75 Years</v>
      </c>
      <c r="V2222" t="str" cm="1">
        <f t="array" ref="V22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22" t="s">
        <v>33</v>
      </c>
      <c r="X2222" t="s">
        <v>36</v>
      </c>
    </row>
    <row r="2223" spans="1:24" x14ac:dyDescent="0.3">
      <c r="A2223" t="s">
        <v>2118</v>
      </c>
      <c r="B2223" t="s">
        <v>29</v>
      </c>
      <c r="C2223" t="s">
        <v>30</v>
      </c>
      <c r="D2223">
        <v>1</v>
      </c>
      <c r="E2223">
        <v>5231</v>
      </c>
      <c r="F2223">
        <v>42</v>
      </c>
      <c r="G2223" t="s">
        <v>6</v>
      </c>
      <c r="H2223" t="s">
        <v>44</v>
      </c>
      <c r="I2223" t="s">
        <v>2290</v>
      </c>
      <c r="J2223" t="s">
        <v>6</v>
      </c>
      <c r="K2223">
        <v>10312</v>
      </c>
      <c r="L2223" s="25">
        <v>824783</v>
      </c>
      <c r="M2223" s="13">
        <v>44973</v>
      </c>
      <c r="N2223" s="1">
        <v>1</v>
      </c>
      <c r="O2223" s="1">
        <v>0</v>
      </c>
      <c r="P2223" s="1">
        <v>1</v>
      </c>
      <c r="Q2223" s="1">
        <v>2375</v>
      </c>
      <c r="R2223" s="1">
        <v>1442</v>
      </c>
      <c r="S2223">
        <v>2022</v>
      </c>
      <c r="T2223" s="29">
        <f>IF(TRIM(PropertySet[[#This Row],[YEAR BUILT]])="", "N/A", 2023-PropertySet[[#This Row],[YEAR BUILT]])</f>
        <v>1</v>
      </c>
      <c r="U2223" t="str" cm="1">
        <f t="array" ref="U2223">IF(PropertySet[[#This Row],[AGE]] = "N/A", "N/A", _xlfn.IFS(PropertySet[[#This Row],[AGE]] &lt;= 25, "0-25 Years", PropertySet[[#This Row],[AGE]] &lt;= 50, "26-50 Years", PropertySet[[#This Row],[AGE]]&lt;=75, "51-75 Years", PropertySet[[#This Row],[AGE]]&lt;=100, "76-100 Years", PropertySet[[#This Row],[AGE]]&gt;100, "100+ Years"))</f>
        <v>0-25 Years</v>
      </c>
      <c r="V2223" t="str" cm="1">
        <f t="array" ref="V22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223" t="s">
        <v>33</v>
      </c>
      <c r="X2223" t="s">
        <v>44</v>
      </c>
    </row>
    <row r="2224" spans="1:24" x14ac:dyDescent="0.3">
      <c r="A2224" t="s">
        <v>2118</v>
      </c>
      <c r="B2224" t="s">
        <v>29</v>
      </c>
      <c r="C2224" t="s">
        <v>30</v>
      </c>
      <c r="D2224">
        <v>1</v>
      </c>
      <c r="E2224">
        <v>5231</v>
      </c>
      <c r="F2224">
        <v>43</v>
      </c>
      <c r="G2224" t="s">
        <v>6</v>
      </c>
      <c r="H2224" t="s">
        <v>44</v>
      </c>
      <c r="I2224" t="s">
        <v>2291</v>
      </c>
      <c r="J2224" t="s">
        <v>6</v>
      </c>
      <c r="K2224">
        <v>10312</v>
      </c>
      <c r="L2224" s="25">
        <v>814499</v>
      </c>
      <c r="M2224" s="13">
        <v>44973</v>
      </c>
      <c r="N2224" s="1">
        <v>1</v>
      </c>
      <c r="O2224" s="1">
        <v>0</v>
      </c>
      <c r="P2224" s="1">
        <v>1</v>
      </c>
      <c r="Q2224" s="1">
        <v>2375</v>
      </c>
      <c r="R2224" s="1">
        <v>1442</v>
      </c>
      <c r="S2224">
        <v>2022</v>
      </c>
      <c r="T2224" s="29">
        <f>IF(TRIM(PropertySet[[#This Row],[YEAR BUILT]])="", "N/A", 2023-PropertySet[[#This Row],[YEAR BUILT]])</f>
        <v>1</v>
      </c>
      <c r="U2224" t="str" cm="1">
        <f t="array" ref="U2224">IF(PropertySet[[#This Row],[AGE]] = "N/A", "N/A", _xlfn.IFS(PropertySet[[#This Row],[AGE]] &lt;= 25, "0-25 Years", PropertySet[[#This Row],[AGE]] &lt;= 50, "26-50 Years", PropertySet[[#This Row],[AGE]]&lt;=75, "51-75 Years", PropertySet[[#This Row],[AGE]]&lt;=100, "76-100 Years", PropertySet[[#This Row],[AGE]]&gt;100, "100+ Years"))</f>
        <v>0-25 Years</v>
      </c>
      <c r="V2224" t="str" cm="1">
        <f t="array" ref="V22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224" t="s">
        <v>33</v>
      </c>
      <c r="X2224" t="s">
        <v>44</v>
      </c>
    </row>
    <row r="2225" spans="1:24" x14ac:dyDescent="0.3">
      <c r="A2225" t="s">
        <v>2118</v>
      </c>
      <c r="B2225" t="s">
        <v>29</v>
      </c>
      <c r="C2225" t="s">
        <v>30</v>
      </c>
      <c r="D2225">
        <v>1</v>
      </c>
      <c r="E2225">
        <v>5232</v>
      </c>
      <c r="F2225">
        <v>6</v>
      </c>
      <c r="G2225" t="s">
        <v>6</v>
      </c>
      <c r="H2225" t="s">
        <v>31</v>
      </c>
      <c r="I2225" t="s">
        <v>2292</v>
      </c>
      <c r="J2225" t="s">
        <v>6</v>
      </c>
      <c r="K2225">
        <v>10312</v>
      </c>
      <c r="L2225" s="25">
        <v>685000</v>
      </c>
      <c r="M2225" s="13">
        <v>45140</v>
      </c>
      <c r="N2225" s="1">
        <v>1</v>
      </c>
      <c r="O2225" s="1">
        <v>0</v>
      </c>
      <c r="P2225" s="1">
        <v>1</v>
      </c>
      <c r="Q2225" s="1">
        <v>4000</v>
      </c>
      <c r="R2225" s="1">
        <v>1877</v>
      </c>
      <c r="S2225">
        <v>1965</v>
      </c>
      <c r="T2225" s="29">
        <f>IF(TRIM(PropertySet[[#This Row],[YEAR BUILT]])="", "N/A", 2023-PropertySet[[#This Row],[YEAR BUILT]])</f>
        <v>58</v>
      </c>
      <c r="U2225" t="str" cm="1">
        <f t="array" ref="U2225">IF(PropertySet[[#This Row],[AGE]] = "N/A", "N/A", _xlfn.IFS(PropertySet[[#This Row],[AGE]] &lt;= 25, "0-25 Years", PropertySet[[#This Row],[AGE]] &lt;= 50, "26-50 Years", PropertySet[[#This Row],[AGE]]&lt;=75, "51-75 Years", PropertySet[[#This Row],[AGE]]&lt;=100, "76-100 Years", PropertySet[[#This Row],[AGE]]&gt;100, "100+ Years"))</f>
        <v>51-75 Years</v>
      </c>
      <c r="V2225" t="str" cm="1">
        <f t="array" ref="V22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25" t="s">
        <v>33</v>
      </c>
      <c r="X2225" t="s">
        <v>31</v>
      </c>
    </row>
    <row r="2226" spans="1:24" x14ac:dyDescent="0.3">
      <c r="A2226" t="s">
        <v>2118</v>
      </c>
      <c r="B2226" t="s">
        <v>29</v>
      </c>
      <c r="C2226" t="s">
        <v>30</v>
      </c>
      <c r="D2226">
        <v>1</v>
      </c>
      <c r="E2226">
        <v>5233</v>
      </c>
      <c r="F2226">
        <v>12</v>
      </c>
      <c r="G2226" t="s">
        <v>6</v>
      </c>
      <c r="H2226" t="s">
        <v>31</v>
      </c>
      <c r="I2226" t="s">
        <v>2293</v>
      </c>
      <c r="J2226" t="s">
        <v>6</v>
      </c>
      <c r="K2226">
        <v>10312</v>
      </c>
      <c r="L2226" s="25">
        <v>0</v>
      </c>
      <c r="M2226" s="13">
        <v>45043</v>
      </c>
      <c r="N2226" s="1">
        <v>1</v>
      </c>
      <c r="O2226" s="1">
        <v>0</v>
      </c>
      <c r="P2226" s="1">
        <v>1</v>
      </c>
      <c r="Q2226" s="1">
        <v>5700</v>
      </c>
      <c r="R2226" s="1">
        <v>1724</v>
      </c>
      <c r="S2226">
        <v>1940</v>
      </c>
      <c r="T2226" s="29">
        <f>IF(TRIM(PropertySet[[#This Row],[YEAR BUILT]])="", "N/A", 2023-PropertySet[[#This Row],[YEAR BUILT]])</f>
        <v>83</v>
      </c>
      <c r="U2226" t="str" cm="1">
        <f t="array" ref="U2226">IF(PropertySet[[#This Row],[AGE]] = "N/A", "N/A", _xlfn.IFS(PropertySet[[#This Row],[AGE]] &lt;= 25, "0-25 Years", PropertySet[[#This Row],[AGE]] &lt;= 50, "26-50 Years", PropertySet[[#This Row],[AGE]]&lt;=75, "51-75 Years", PropertySet[[#This Row],[AGE]]&lt;=100, "76-100 Years", PropertySet[[#This Row],[AGE]]&gt;100, "100+ Years"))</f>
        <v>76-100 Years</v>
      </c>
      <c r="V2226" t="str" cm="1">
        <f t="array" ref="V22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226" t="s">
        <v>33</v>
      </c>
      <c r="X2226" t="s">
        <v>31</v>
      </c>
    </row>
    <row r="2227" spans="1:24" x14ac:dyDescent="0.3">
      <c r="A2227" t="s">
        <v>2118</v>
      </c>
      <c r="B2227" t="s">
        <v>29</v>
      </c>
      <c r="C2227" t="s">
        <v>30</v>
      </c>
      <c r="D2227">
        <v>1</v>
      </c>
      <c r="E2227">
        <v>5233</v>
      </c>
      <c r="F2227">
        <v>33</v>
      </c>
      <c r="G2227" t="s">
        <v>6</v>
      </c>
      <c r="H2227" t="s">
        <v>36</v>
      </c>
      <c r="I2227" t="s">
        <v>2294</v>
      </c>
      <c r="J2227" t="s">
        <v>6</v>
      </c>
      <c r="K2227">
        <v>10308</v>
      </c>
      <c r="L2227" s="25">
        <v>0</v>
      </c>
      <c r="M2227" s="13">
        <v>45103</v>
      </c>
      <c r="N2227" s="1">
        <v>1</v>
      </c>
      <c r="O2227" s="1">
        <v>0</v>
      </c>
      <c r="P2227" s="1">
        <v>1</v>
      </c>
      <c r="Q2227" s="1">
        <v>4400</v>
      </c>
      <c r="R2227" s="1">
        <v>1056</v>
      </c>
      <c r="S2227">
        <v>1955</v>
      </c>
      <c r="T2227" s="29">
        <f>IF(TRIM(PropertySet[[#This Row],[YEAR BUILT]])="", "N/A", 2023-PropertySet[[#This Row],[YEAR BUILT]])</f>
        <v>68</v>
      </c>
      <c r="U2227" t="str" cm="1">
        <f t="array" ref="U2227">IF(PropertySet[[#This Row],[AGE]] = "N/A", "N/A", _xlfn.IFS(PropertySet[[#This Row],[AGE]] &lt;= 25, "0-25 Years", PropertySet[[#This Row],[AGE]] &lt;= 50, "26-50 Years", PropertySet[[#This Row],[AGE]]&lt;=75, "51-75 Years", PropertySet[[#This Row],[AGE]]&lt;=100, "76-100 Years", PropertySet[[#This Row],[AGE]]&gt;100, "100+ Years"))</f>
        <v>51-75 Years</v>
      </c>
      <c r="V2227" t="str" cm="1">
        <f t="array" ref="V22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27" t="s">
        <v>33</v>
      </c>
      <c r="X2227" t="s">
        <v>36</v>
      </c>
    </row>
    <row r="2228" spans="1:24" x14ac:dyDescent="0.3">
      <c r="A2228" t="s">
        <v>2118</v>
      </c>
      <c r="B2228" t="s">
        <v>29</v>
      </c>
      <c r="C2228" t="s">
        <v>30</v>
      </c>
      <c r="D2228">
        <v>1</v>
      </c>
      <c r="E2228">
        <v>5234</v>
      </c>
      <c r="F2228">
        <v>1</v>
      </c>
      <c r="G2228" t="s">
        <v>6</v>
      </c>
      <c r="H2228" t="s">
        <v>36</v>
      </c>
      <c r="I2228" t="s">
        <v>2295</v>
      </c>
      <c r="J2228" t="s">
        <v>6</v>
      </c>
      <c r="K2228">
        <v>10312</v>
      </c>
      <c r="L2228" s="25">
        <v>665000</v>
      </c>
      <c r="M2228" s="13">
        <v>44998</v>
      </c>
      <c r="N2228" s="1">
        <v>1</v>
      </c>
      <c r="O2228" s="1">
        <v>0</v>
      </c>
      <c r="P2228" s="1">
        <v>1</v>
      </c>
      <c r="Q2228" s="1">
        <v>6080</v>
      </c>
      <c r="R2228" s="1">
        <v>944</v>
      </c>
      <c r="S2228">
        <v>1950</v>
      </c>
      <c r="T2228" s="29">
        <f>IF(TRIM(PropertySet[[#This Row],[YEAR BUILT]])="", "N/A", 2023-PropertySet[[#This Row],[YEAR BUILT]])</f>
        <v>73</v>
      </c>
      <c r="U2228" t="str" cm="1">
        <f t="array" ref="U2228">IF(PropertySet[[#This Row],[AGE]] = "N/A", "N/A", _xlfn.IFS(PropertySet[[#This Row],[AGE]] &lt;= 25, "0-25 Years", PropertySet[[#This Row],[AGE]] &lt;= 50, "26-50 Years", PropertySet[[#This Row],[AGE]]&lt;=75, "51-75 Years", PropertySet[[#This Row],[AGE]]&lt;=100, "76-100 Years", PropertySet[[#This Row],[AGE]]&gt;100, "100+ Years"))</f>
        <v>51-75 Years</v>
      </c>
      <c r="V2228" t="str" cm="1">
        <f t="array" ref="V22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28" t="s">
        <v>33</v>
      </c>
      <c r="X2228" t="s">
        <v>36</v>
      </c>
    </row>
    <row r="2229" spans="1:24" x14ac:dyDescent="0.3">
      <c r="A2229" t="s">
        <v>2118</v>
      </c>
      <c r="B2229" t="s">
        <v>29</v>
      </c>
      <c r="C2229" t="s">
        <v>30</v>
      </c>
      <c r="D2229">
        <v>1</v>
      </c>
      <c r="E2229">
        <v>5234</v>
      </c>
      <c r="F2229">
        <v>7</v>
      </c>
      <c r="G2229" t="s">
        <v>6</v>
      </c>
      <c r="H2229" t="s">
        <v>31</v>
      </c>
      <c r="I2229" t="s">
        <v>2296</v>
      </c>
      <c r="J2229" t="s">
        <v>6</v>
      </c>
      <c r="K2229">
        <v>10312</v>
      </c>
      <c r="L2229" s="25">
        <v>955000</v>
      </c>
      <c r="M2229" s="13">
        <v>45068</v>
      </c>
      <c r="N2229" s="1">
        <v>1</v>
      </c>
      <c r="O2229" s="1">
        <v>0</v>
      </c>
      <c r="P2229" s="1">
        <v>1</v>
      </c>
      <c r="Q2229" s="1">
        <v>5035</v>
      </c>
      <c r="R2229" s="1">
        <v>2800</v>
      </c>
      <c r="S2229">
        <v>1998</v>
      </c>
      <c r="T2229" s="29">
        <f>IF(TRIM(PropertySet[[#This Row],[YEAR BUILT]])="", "N/A", 2023-PropertySet[[#This Row],[YEAR BUILT]])</f>
        <v>25</v>
      </c>
      <c r="U2229" t="str" cm="1">
        <f t="array" ref="U2229">IF(PropertySet[[#This Row],[AGE]] = "N/A", "N/A", _xlfn.IFS(PropertySet[[#This Row],[AGE]] &lt;= 25, "0-25 Years", PropertySet[[#This Row],[AGE]] &lt;= 50, "26-50 Years", PropertySet[[#This Row],[AGE]]&lt;=75, "51-75 Years", PropertySet[[#This Row],[AGE]]&lt;=100, "76-100 Years", PropertySet[[#This Row],[AGE]]&gt;100, "100+ Years"))</f>
        <v>0-25 Years</v>
      </c>
      <c r="V2229" t="str" cm="1">
        <f t="array" ref="V22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229" t="s">
        <v>33</v>
      </c>
      <c r="X2229" t="s">
        <v>31</v>
      </c>
    </row>
    <row r="2230" spans="1:24" x14ac:dyDescent="0.3">
      <c r="A2230" t="s">
        <v>2118</v>
      </c>
      <c r="B2230" t="s">
        <v>29</v>
      </c>
      <c r="C2230" t="s">
        <v>30</v>
      </c>
      <c r="D2230">
        <v>1</v>
      </c>
      <c r="E2230">
        <v>5234</v>
      </c>
      <c r="F2230">
        <v>68</v>
      </c>
      <c r="G2230" t="s">
        <v>6</v>
      </c>
      <c r="H2230" t="s">
        <v>36</v>
      </c>
      <c r="I2230" t="s">
        <v>2297</v>
      </c>
      <c r="J2230" t="s">
        <v>6</v>
      </c>
      <c r="K2230">
        <v>10312</v>
      </c>
      <c r="L2230" s="25">
        <v>580000</v>
      </c>
      <c r="M2230" s="13">
        <v>44978</v>
      </c>
      <c r="N2230" s="1">
        <v>1</v>
      </c>
      <c r="O2230" s="1">
        <v>0</v>
      </c>
      <c r="P2230" s="1">
        <v>1</v>
      </c>
      <c r="Q2230" s="1">
        <v>5700</v>
      </c>
      <c r="R2230" s="1">
        <v>1326</v>
      </c>
      <c r="S2230">
        <v>1950</v>
      </c>
      <c r="T2230" s="29">
        <f>IF(TRIM(PropertySet[[#This Row],[YEAR BUILT]])="", "N/A", 2023-PropertySet[[#This Row],[YEAR BUILT]])</f>
        <v>73</v>
      </c>
      <c r="U2230" t="str" cm="1">
        <f t="array" ref="U2230">IF(PropertySet[[#This Row],[AGE]] = "N/A", "N/A", _xlfn.IFS(PropertySet[[#This Row],[AGE]] &lt;= 25, "0-25 Years", PropertySet[[#This Row],[AGE]] &lt;= 50, "26-50 Years", PropertySet[[#This Row],[AGE]]&lt;=75, "51-75 Years", PropertySet[[#This Row],[AGE]]&lt;=100, "76-100 Years", PropertySet[[#This Row],[AGE]]&gt;100, "100+ Years"))</f>
        <v>51-75 Years</v>
      </c>
      <c r="V2230" t="str" cm="1">
        <f t="array" ref="V22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30" t="s">
        <v>33</v>
      </c>
      <c r="X2230" t="s">
        <v>36</v>
      </c>
    </row>
    <row r="2231" spans="1:24" x14ac:dyDescent="0.3">
      <c r="A2231" t="s">
        <v>2118</v>
      </c>
      <c r="B2231" t="s">
        <v>29</v>
      </c>
      <c r="C2231" t="s">
        <v>30</v>
      </c>
      <c r="D2231">
        <v>1</v>
      </c>
      <c r="E2231">
        <v>5238</v>
      </c>
      <c r="F2231">
        <v>6</v>
      </c>
      <c r="G2231" t="s">
        <v>6</v>
      </c>
      <c r="H2231" t="s">
        <v>44</v>
      </c>
      <c r="I2231" t="s">
        <v>2298</v>
      </c>
      <c r="J2231" t="s">
        <v>6</v>
      </c>
      <c r="K2231">
        <v>10312</v>
      </c>
      <c r="L2231" s="25">
        <v>624900</v>
      </c>
      <c r="M2231" s="13">
        <v>44985</v>
      </c>
      <c r="N2231" s="1">
        <v>1</v>
      </c>
      <c r="O2231" s="1">
        <v>0</v>
      </c>
      <c r="P2231" s="1">
        <v>1</v>
      </c>
      <c r="Q2231" s="1">
        <v>3061</v>
      </c>
      <c r="R2231" s="1">
        <v>1600</v>
      </c>
      <c r="S2231">
        <v>1996</v>
      </c>
      <c r="T2231" s="29">
        <f>IF(TRIM(PropertySet[[#This Row],[YEAR BUILT]])="", "N/A", 2023-PropertySet[[#This Row],[YEAR BUILT]])</f>
        <v>27</v>
      </c>
      <c r="U2231" t="str" cm="1">
        <f t="array" ref="U2231">IF(PropertySet[[#This Row],[AGE]] = "N/A", "N/A", _xlfn.IFS(PropertySet[[#This Row],[AGE]] &lt;= 25, "0-25 Years", PropertySet[[#This Row],[AGE]] &lt;= 50, "26-50 Years", PropertySet[[#This Row],[AGE]]&lt;=75, "51-75 Years", PropertySet[[#This Row],[AGE]]&lt;=100, "76-100 Years", PropertySet[[#This Row],[AGE]]&gt;100, "100+ Years"))</f>
        <v>26-50 Years</v>
      </c>
      <c r="V2231" t="str" cm="1">
        <f t="array" ref="V22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231" t="s">
        <v>33</v>
      </c>
      <c r="X2231" t="s">
        <v>44</v>
      </c>
    </row>
    <row r="2232" spans="1:24" x14ac:dyDescent="0.3">
      <c r="A2232" t="s">
        <v>2118</v>
      </c>
      <c r="B2232" t="s">
        <v>29</v>
      </c>
      <c r="C2232" t="s">
        <v>30</v>
      </c>
      <c r="D2232">
        <v>1</v>
      </c>
      <c r="E2232">
        <v>5240</v>
      </c>
      <c r="F2232">
        <v>57</v>
      </c>
      <c r="G2232" t="s">
        <v>6</v>
      </c>
      <c r="H2232" t="s">
        <v>36</v>
      </c>
      <c r="I2232" t="s">
        <v>2299</v>
      </c>
      <c r="J2232" t="s">
        <v>6</v>
      </c>
      <c r="K2232">
        <v>10312</v>
      </c>
      <c r="L2232" s="25">
        <v>0</v>
      </c>
      <c r="M2232" s="13">
        <v>45078</v>
      </c>
      <c r="N2232" s="1">
        <v>1</v>
      </c>
      <c r="O2232" s="1">
        <v>0</v>
      </c>
      <c r="P2232" s="1">
        <v>1</v>
      </c>
      <c r="Q2232" s="1">
        <v>4000</v>
      </c>
      <c r="R2232" s="1">
        <v>1178</v>
      </c>
      <c r="S2232">
        <v>1955</v>
      </c>
      <c r="T2232" s="29">
        <f>IF(TRIM(PropertySet[[#This Row],[YEAR BUILT]])="", "N/A", 2023-PropertySet[[#This Row],[YEAR BUILT]])</f>
        <v>68</v>
      </c>
      <c r="U2232" t="str" cm="1">
        <f t="array" ref="U2232">IF(PropertySet[[#This Row],[AGE]] = "N/A", "N/A", _xlfn.IFS(PropertySet[[#This Row],[AGE]] &lt;= 25, "0-25 Years", PropertySet[[#This Row],[AGE]] &lt;= 50, "26-50 Years", PropertySet[[#This Row],[AGE]]&lt;=75, "51-75 Years", PropertySet[[#This Row],[AGE]]&lt;=100, "76-100 Years", PropertySet[[#This Row],[AGE]]&gt;100, "100+ Years"))</f>
        <v>51-75 Years</v>
      </c>
      <c r="V2232" t="str" cm="1">
        <f t="array" ref="V22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32" t="s">
        <v>33</v>
      </c>
      <c r="X2232" t="s">
        <v>36</v>
      </c>
    </row>
    <row r="2233" spans="1:24" x14ac:dyDescent="0.3">
      <c r="A2233" t="s">
        <v>2118</v>
      </c>
      <c r="B2233" t="s">
        <v>29</v>
      </c>
      <c r="C2233" t="s">
        <v>30</v>
      </c>
      <c r="D2233">
        <v>1</v>
      </c>
      <c r="E2233">
        <v>5241</v>
      </c>
      <c r="F2233">
        <v>6</v>
      </c>
      <c r="G2233" t="s">
        <v>6</v>
      </c>
      <c r="H2233" t="s">
        <v>36</v>
      </c>
      <c r="I2233" t="s">
        <v>2300</v>
      </c>
      <c r="J2233" t="s">
        <v>6</v>
      </c>
      <c r="K2233">
        <v>10312</v>
      </c>
      <c r="L2233" s="25">
        <v>735000</v>
      </c>
      <c r="M2233" s="13">
        <v>45268</v>
      </c>
      <c r="N2233" s="1">
        <v>1</v>
      </c>
      <c r="O2233" s="1">
        <v>0</v>
      </c>
      <c r="P2233" s="1">
        <v>1</v>
      </c>
      <c r="Q2233" s="1">
        <v>5000</v>
      </c>
      <c r="R2233" s="1">
        <v>1040</v>
      </c>
      <c r="S2233">
        <v>1960</v>
      </c>
      <c r="T2233" s="29">
        <f>IF(TRIM(PropertySet[[#This Row],[YEAR BUILT]])="", "N/A", 2023-PropertySet[[#This Row],[YEAR BUILT]])</f>
        <v>63</v>
      </c>
      <c r="U2233" t="str" cm="1">
        <f t="array" ref="U2233">IF(PropertySet[[#This Row],[AGE]] = "N/A", "N/A", _xlfn.IFS(PropertySet[[#This Row],[AGE]] &lt;= 25, "0-25 Years", PropertySet[[#This Row],[AGE]] &lt;= 50, "26-50 Years", PropertySet[[#This Row],[AGE]]&lt;=75, "51-75 Years", PropertySet[[#This Row],[AGE]]&lt;=100, "76-100 Years", PropertySet[[#This Row],[AGE]]&gt;100, "100+ Years"))</f>
        <v>51-75 Years</v>
      </c>
      <c r="V2233" t="str" cm="1">
        <f t="array" ref="V22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33" t="s">
        <v>33</v>
      </c>
      <c r="X2233" t="s">
        <v>36</v>
      </c>
    </row>
    <row r="2234" spans="1:24" x14ac:dyDescent="0.3">
      <c r="A2234" t="s">
        <v>2118</v>
      </c>
      <c r="B2234" t="s">
        <v>29</v>
      </c>
      <c r="C2234" t="s">
        <v>30</v>
      </c>
      <c r="D2234">
        <v>1</v>
      </c>
      <c r="E2234">
        <v>5242</v>
      </c>
      <c r="F2234">
        <v>31</v>
      </c>
      <c r="G2234" t="s">
        <v>6</v>
      </c>
      <c r="H2234" t="s">
        <v>36</v>
      </c>
      <c r="I2234" t="s">
        <v>2301</v>
      </c>
      <c r="J2234" t="s">
        <v>6</v>
      </c>
      <c r="K2234">
        <v>10312</v>
      </c>
      <c r="L2234" s="25">
        <v>675800</v>
      </c>
      <c r="M2234" s="13">
        <v>45272</v>
      </c>
      <c r="N2234" s="1">
        <v>1</v>
      </c>
      <c r="O2234" s="1">
        <v>0</v>
      </c>
      <c r="P2234" s="1">
        <v>1</v>
      </c>
      <c r="Q2234" s="1">
        <v>4100</v>
      </c>
      <c r="R2234" s="1">
        <v>1100</v>
      </c>
      <c r="S2234">
        <v>1960</v>
      </c>
      <c r="T2234" s="29">
        <f>IF(TRIM(PropertySet[[#This Row],[YEAR BUILT]])="", "N/A", 2023-PropertySet[[#This Row],[YEAR BUILT]])</f>
        <v>63</v>
      </c>
      <c r="U2234" t="str" cm="1">
        <f t="array" ref="U2234">IF(PropertySet[[#This Row],[AGE]] = "N/A", "N/A", _xlfn.IFS(PropertySet[[#This Row],[AGE]] &lt;= 25, "0-25 Years", PropertySet[[#This Row],[AGE]] &lt;= 50, "26-50 Years", PropertySet[[#This Row],[AGE]]&lt;=75, "51-75 Years", PropertySet[[#This Row],[AGE]]&lt;=100, "76-100 Years", PropertySet[[#This Row],[AGE]]&gt;100, "100+ Years"))</f>
        <v>51-75 Years</v>
      </c>
      <c r="V2234" t="str" cm="1">
        <f t="array" ref="V22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34" t="s">
        <v>33</v>
      </c>
      <c r="X2234" t="s">
        <v>36</v>
      </c>
    </row>
    <row r="2235" spans="1:24" x14ac:dyDescent="0.3">
      <c r="A2235" t="s">
        <v>2118</v>
      </c>
      <c r="B2235" t="s">
        <v>29</v>
      </c>
      <c r="C2235" t="s">
        <v>30</v>
      </c>
      <c r="D2235">
        <v>1</v>
      </c>
      <c r="E2235">
        <v>5242</v>
      </c>
      <c r="F2235">
        <v>47</v>
      </c>
      <c r="G2235" t="s">
        <v>6</v>
      </c>
      <c r="H2235" t="s">
        <v>31</v>
      </c>
      <c r="I2235" t="s">
        <v>2302</v>
      </c>
      <c r="J2235" t="s">
        <v>6</v>
      </c>
      <c r="K2235">
        <v>10312</v>
      </c>
      <c r="L2235" s="25">
        <v>862000</v>
      </c>
      <c r="M2235" s="13">
        <v>45156</v>
      </c>
      <c r="N2235" s="1">
        <v>1</v>
      </c>
      <c r="O2235" s="1">
        <v>0</v>
      </c>
      <c r="P2235" s="1">
        <v>1</v>
      </c>
      <c r="Q2235" s="1">
        <v>4410</v>
      </c>
      <c r="R2235" s="1">
        <v>2100</v>
      </c>
      <c r="S2235">
        <v>1960</v>
      </c>
      <c r="T2235" s="29">
        <f>IF(TRIM(PropertySet[[#This Row],[YEAR BUILT]])="", "N/A", 2023-PropertySet[[#This Row],[YEAR BUILT]])</f>
        <v>63</v>
      </c>
      <c r="U2235" t="str" cm="1">
        <f t="array" ref="U2235">IF(PropertySet[[#This Row],[AGE]] = "N/A", "N/A", _xlfn.IFS(PropertySet[[#This Row],[AGE]] &lt;= 25, "0-25 Years", PropertySet[[#This Row],[AGE]] &lt;= 50, "26-50 Years", PropertySet[[#This Row],[AGE]]&lt;=75, "51-75 Years", PropertySet[[#This Row],[AGE]]&lt;=100, "76-100 Years", PropertySet[[#This Row],[AGE]]&gt;100, "100+ Years"))</f>
        <v>51-75 Years</v>
      </c>
      <c r="V2235" t="str" cm="1">
        <f t="array" ref="V22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35" t="s">
        <v>33</v>
      </c>
      <c r="X2235" t="s">
        <v>31</v>
      </c>
    </row>
    <row r="2236" spans="1:24" x14ac:dyDescent="0.3">
      <c r="A2236" t="s">
        <v>2118</v>
      </c>
      <c r="B2236" t="s">
        <v>29</v>
      </c>
      <c r="C2236" t="s">
        <v>30</v>
      </c>
      <c r="D2236">
        <v>1</v>
      </c>
      <c r="E2236">
        <v>5244</v>
      </c>
      <c r="F2236">
        <v>92</v>
      </c>
      <c r="G2236" t="s">
        <v>6</v>
      </c>
      <c r="H2236" t="s">
        <v>31</v>
      </c>
      <c r="I2236" t="s">
        <v>2303</v>
      </c>
      <c r="J2236" t="s">
        <v>6</v>
      </c>
      <c r="K2236">
        <v>10308</v>
      </c>
      <c r="L2236" s="25">
        <v>725000</v>
      </c>
      <c r="M2236" s="13">
        <v>45093</v>
      </c>
      <c r="N2236" s="1">
        <v>1</v>
      </c>
      <c r="O2236" s="1">
        <v>0</v>
      </c>
      <c r="P2236" s="1">
        <v>1</v>
      </c>
      <c r="Q2236" s="1">
        <v>8000</v>
      </c>
      <c r="R2236" s="1">
        <v>1388</v>
      </c>
      <c r="S2236">
        <v>1945</v>
      </c>
      <c r="T2236" s="29">
        <f>IF(TRIM(PropertySet[[#This Row],[YEAR BUILT]])="", "N/A", 2023-PropertySet[[#This Row],[YEAR BUILT]])</f>
        <v>78</v>
      </c>
      <c r="U2236" t="str" cm="1">
        <f t="array" ref="U2236">IF(PropertySet[[#This Row],[AGE]] = "N/A", "N/A", _xlfn.IFS(PropertySet[[#This Row],[AGE]] &lt;= 25, "0-25 Years", PropertySet[[#This Row],[AGE]] &lt;= 50, "26-50 Years", PropertySet[[#This Row],[AGE]]&lt;=75, "51-75 Years", PropertySet[[#This Row],[AGE]]&lt;=100, "76-100 Years", PropertySet[[#This Row],[AGE]]&gt;100, "100+ Years"))</f>
        <v>76-100 Years</v>
      </c>
      <c r="V2236" t="str" cm="1">
        <f t="array" ref="V22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236" t="s">
        <v>33</v>
      </c>
      <c r="X2236" t="s">
        <v>31</v>
      </c>
    </row>
    <row r="2237" spans="1:24" x14ac:dyDescent="0.3">
      <c r="A2237" t="s">
        <v>2118</v>
      </c>
      <c r="B2237" t="s">
        <v>29</v>
      </c>
      <c r="C2237" t="s">
        <v>30</v>
      </c>
      <c r="D2237">
        <v>1</v>
      </c>
      <c r="E2237">
        <v>5247</v>
      </c>
      <c r="F2237">
        <v>30</v>
      </c>
      <c r="G2237" t="s">
        <v>6</v>
      </c>
      <c r="H2237" t="s">
        <v>36</v>
      </c>
      <c r="I2237" t="s">
        <v>2304</v>
      </c>
      <c r="J2237" t="s">
        <v>6</v>
      </c>
      <c r="K2237">
        <v>10308</v>
      </c>
      <c r="L2237" s="25">
        <v>588000</v>
      </c>
      <c r="M2237" s="13">
        <v>44981</v>
      </c>
      <c r="N2237" s="1">
        <v>1</v>
      </c>
      <c r="O2237" s="1">
        <v>0</v>
      </c>
      <c r="P2237" s="1">
        <v>1</v>
      </c>
      <c r="Q2237" s="1">
        <v>9212</v>
      </c>
      <c r="R2237" s="1">
        <v>932</v>
      </c>
      <c r="S2237">
        <v>1935</v>
      </c>
      <c r="T2237" s="29">
        <f>IF(TRIM(PropertySet[[#This Row],[YEAR BUILT]])="", "N/A", 2023-PropertySet[[#This Row],[YEAR BUILT]])</f>
        <v>88</v>
      </c>
      <c r="U2237" t="str" cm="1">
        <f t="array" ref="U2237">IF(PropertySet[[#This Row],[AGE]] = "N/A", "N/A", _xlfn.IFS(PropertySet[[#This Row],[AGE]] &lt;= 25, "0-25 Years", PropertySet[[#This Row],[AGE]] &lt;= 50, "26-50 Years", PropertySet[[#This Row],[AGE]]&lt;=75, "51-75 Years", PropertySet[[#This Row],[AGE]]&lt;=100, "76-100 Years", PropertySet[[#This Row],[AGE]]&gt;100, "100+ Years"))</f>
        <v>76-100 Years</v>
      </c>
      <c r="V2237" t="str" cm="1">
        <f t="array" ref="V22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237" t="s">
        <v>33</v>
      </c>
      <c r="X2237" t="s">
        <v>36</v>
      </c>
    </row>
    <row r="2238" spans="1:24" x14ac:dyDescent="0.3">
      <c r="A2238" t="s">
        <v>2118</v>
      </c>
      <c r="B2238" t="s">
        <v>29</v>
      </c>
      <c r="C2238" t="s">
        <v>30</v>
      </c>
      <c r="D2238">
        <v>1</v>
      </c>
      <c r="E2238">
        <v>5247</v>
      </c>
      <c r="F2238">
        <v>57</v>
      </c>
      <c r="G2238" t="s">
        <v>6</v>
      </c>
      <c r="H2238" t="s">
        <v>36</v>
      </c>
      <c r="I2238" t="s">
        <v>2305</v>
      </c>
      <c r="J2238" t="s">
        <v>6</v>
      </c>
      <c r="K2238">
        <v>10308</v>
      </c>
      <c r="L2238" s="25">
        <v>0</v>
      </c>
      <c r="M2238" s="13">
        <v>45118</v>
      </c>
      <c r="N2238" s="1">
        <v>1</v>
      </c>
      <c r="O2238" s="1">
        <v>0</v>
      </c>
      <c r="P2238" s="1">
        <v>1</v>
      </c>
      <c r="Q2238" s="1">
        <v>3180</v>
      </c>
      <c r="R2238" s="1">
        <v>980</v>
      </c>
      <c r="S2238">
        <v>1935</v>
      </c>
      <c r="T2238" s="29">
        <f>IF(TRIM(PropertySet[[#This Row],[YEAR BUILT]])="", "N/A", 2023-PropertySet[[#This Row],[YEAR BUILT]])</f>
        <v>88</v>
      </c>
      <c r="U2238" t="str" cm="1">
        <f t="array" ref="U2238">IF(PropertySet[[#This Row],[AGE]] = "N/A", "N/A", _xlfn.IFS(PropertySet[[#This Row],[AGE]] &lt;= 25, "0-25 Years", PropertySet[[#This Row],[AGE]] &lt;= 50, "26-50 Years", PropertySet[[#This Row],[AGE]]&lt;=75, "51-75 Years", PropertySet[[#This Row],[AGE]]&lt;=100, "76-100 Years", PropertySet[[#This Row],[AGE]]&gt;100, "100+ Years"))</f>
        <v>76-100 Years</v>
      </c>
      <c r="V2238" t="str" cm="1">
        <f t="array" ref="V22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238" t="s">
        <v>33</v>
      </c>
      <c r="X2238" t="s">
        <v>36</v>
      </c>
    </row>
    <row r="2239" spans="1:24" x14ac:dyDescent="0.3">
      <c r="A2239" t="s">
        <v>2118</v>
      </c>
      <c r="B2239" t="s">
        <v>29</v>
      </c>
      <c r="C2239" t="s">
        <v>30</v>
      </c>
      <c r="D2239">
        <v>1</v>
      </c>
      <c r="E2239">
        <v>5251</v>
      </c>
      <c r="F2239">
        <v>44</v>
      </c>
      <c r="G2239" t="s">
        <v>6</v>
      </c>
      <c r="H2239" t="s">
        <v>36</v>
      </c>
      <c r="I2239" t="s">
        <v>2306</v>
      </c>
      <c r="J2239" t="s">
        <v>6</v>
      </c>
      <c r="K2239">
        <v>10308</v>
      </c>
      <c r="L2239" s="25">
        <v>0</v>
      </c>
      <c r="M2239" s="13">
        <v>45180</v>
      </c>
      <c r="N2239" s="1">
        <v>1</v>
      </c>
      <c r="O2239" s="1">
        <v>0</v>
      </c>
      <c r="P2239" s="1">
        <v>1</v>
      </c>
      <c r="Q2239" s="1">
        <v>4000</v>
      </c>
      <c r="R2239" s="1">
        <v>1470</v>
      </c>
      <c r="S2239">
        <v>1935</v>
      </c>
      <c r="T2239" s="29">
        <f>IF(TRIM(PropertySet[[#This Row],[YEAR BUILT]])="", "N/A", 2023-PropertySet[[#This Row],[YEAR BUILT]])</f>
        <v>88</v>
      </c>
      <c r="U2239" t="str" cm="1">
        <f t="array" ref="U2239">IF(PropertySet[[#This Row],[AGE]] = "N/A", "N/A", _xlfn.IFS(PropertySet[[#This Row],[AGE]] &lt;= 25, "0-25 Years", PropertySet[[#This Row],[AGE]] &lt;= 50, "26-50 Years", PropertySet[[#This Row],[AGE]]&lt;=75, "51-75 Years", PropertySet[[#This Row],[AGE]]&lt;=100, "76-100 Years", PropertySet[[#This Row],[AGE]]&gt;100, "100+ Years"))</f>
        <v>76-100 Years</v>
      </c>
      <c r="V2239" t="str" cm="1">
        <f t="array" ref="V22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239" t="s">
        <v>33</v>
      </c>
      <c r="X2239" t="s">
        <v>36</v>
      </c>
    </row>
    <row r="2240" spans="1:24" x14ac:dyDescent="0.3">
      <c r="A2240" t="s">
        <v>2118</v>
      </c>
      <c r="B2240" t="s">
        <v>29</v>
      </c>
      <c r="C2240" t="s">
        <v>30</v>
      </c>
      <c r="D2240">
        <v>1</v>
      </c>
      <c r="E2240">
        <v>5252</v>
      </c>
      <c r="F2240">
        <v>32</v>
      </c>
      <c r="G2240" t="s">
        <v>6</v>
      </c>
      <c r="H2240" t="s">
        <v>36</v>
      </c>
      <c r="I2240" t="s">
        <v>2307</v>
      </c>
      <c r="J2240" t="s">
        <v>6</v>
      </c>
      <c r="K2240">
        <v>10308</v>
      </c>
      <c r="L2240" s="25">
        <v>0</v>
      </c>
      <c r="M2240" s="13">
        <v>44945</v>
      </c>
      <c r="N2240" s="1">
        <v>1</v>
      </c>
      <c r="O2240" s="1">
        <v>0</v>
      </c>
      <c r="P2240" s="1">
        <v>1</v>
      </c>
      <c r="Q2240" s="1">
        <v>5700</v>
      </c>
      <c r="R2240" s="1">
        <v>1160</v>
      </c>
      <c r="S2240">
        <v>1960</v>
      </c>
      <c r="T2240" s="29">
        <f>IF(TRIM(PropertySet[[#This Row],[YEAR BUILT]])="", "N/A", 2023-PropertySet[[#This Row],[YEAR BUILT]])</f>
        <v>63</v>
      </c>
      <c r="U2240" t="str" cm="1">
        <f t="array" ref="U2240">IF(PropertySet[[#This Row],[AGE]] = "N/A", "N/A", _xlfn.IFS(PropertySet[[#This Row],[AGE]] &lt;= 25, "0-25 Years", PropertySet[[#This Row],[AGE]] &lt;= 50, "26-50 Years", PropertySet[[#This Row],[AGE]]&lt;=75, "51-75 Years", PropertySet[[#This Row],[AGE]]&lt;=100, "76-100 Years", PropertySet[[#This Row],[AGE]]&gt;100, "100+ Years"))</f>
        <v>51-75 Years</v>
      </c>
      <c r="V2240" t="str" cm="1">
        <f t="array" ref="V22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40" t="s">
        <v>33</v>
      </c>
      <c r="X2240" t="s">
        <v>36</v>
      </c>
    </row>
    <row r="2241" spans="1:24" x14ac:dyDescent="0.3">
      <c r="A2241" t="s">
        <v>2118</v>
      </c>
      <c r="B2241" t="s">
        <v>29</v>
      </c>
      <c r="C2241" t="s">
        <v>30</v>
      </c>
      <c r="D2241">
        <v>1</v>
      </c>
      <c r="E2241">
        <v>5252</v>
      </c>
      <c r="F2241">
        <v>45</v>
      </c>
      <c r="G2241" t="s">
        <v>6</v>
      </c>
      <c r="H2241" t="s">
        <v>36</v>
      </c>
      <c r="I2241" t="s">
        <v>2308</v>
      </c>
      <c r="J2241" t="s">
        <v>6</v>
      </c>
      <c r="K2241">
        <v>10308</v>
      </c>
      <c r="L2241" s="25">
        <v>0</v>
      </c>
      <c r="M2241" s="13">
        <v>44987</v>
      </c>
      <c r="N2241" s="1">
        <v>1</v>
      </c>
      <c r="O2241" s="1">
        <v>0</v>
      </c>
      <c r="P2241" s="1">
        <v>1</v>
      </c>
      <c r="Q2241" s="1">
        <v>4400</v>
      </c>
      <c r="R2241" s="1">
        <v>1414</v>
      </c>
      <c r="S2241">
        <v>1950</v>
      </c>
      <c r="T2241" s="29">
        <f>IF(TRIM(PropertySet[[#This Row],[YEAR BUILT]])="", "N/A", 2023-PropertySet[[#This Row],[YEAR BUILT]])</f>
        <v>73</v>
      </c>
      <c r="U2241" t="str" cm="1">
        <f t="array" ref="U2241">IF(PropertySet[[#This Row],[AGE]] = "N/A", "N/A", _xlfn.IFS(PropertySet[[#This Row],[AGE]] &lt;= 25, "0-25 Years", PropertySet[[#This Row],[AGE]] &lt;= 50, "26-50 Years", PropertySet[[#This Row],[AGE]]&lt;=75, "51-75 Years", PropertySet[[#This Row],[AGE]]&lt;=100, "76-100 Years", PropertySet[[#This Row],[AGE]]&gt;100, "100+ Years"))</f>
        <v>51-75 Years</v>
      </c>
      <c r="V2241" t="str" cm="1">
        <f t="array" ref="V22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41" t="s">
        <v>33</v>
      </c>
      <c r="X2241" t="s">
        <v>36</v>
      </c>
    </row>
    <row r="2242" spans="1:24" x14ac:dyDescent="0.3">
      <c r="A2242" t="s">
        <v>2118</v>
      </c>
      <c r="B2242" t="s">
        <v>29</v>
      </c>
      <c r="C2242" t="s">
        <v>30</v>
      </c>
      <c r="D2242">
        <v>1</v>
      </c>
      <c r="E2242">
        <v>5254</v>
      </c>
      <c r="F2242">
        <v>31</v>
      </c>
      <c r="G2242" t="s">
        <v>6</v>
      </c>
      <c r="H2242" t="s">
        <v>44</v>
      </c>
      <c r="I2242" t="s">
        <v>2309</v>
      </c>
      <c r="J2242" t="s">
        <v>6</v>
      </c>
      <c r="K2242">
        <v>10308</v>
      </c>
      <c r="L2242" s="25">
        <v>0</v>
      </c>
      <c r="M2242" s="13">
        <v>44949</v>
      </c>
      <c r="N2242" s="1">
        <v>1</v>
      </c>
      <c r="O2242" s="1">
        <v>0</v>
      </c>
      <c r="P2242" s="1">
        <v>1</v>
      </c>
      <c r="Q2242" s="1">
        <v>2850</v>
      </c>
      <c r="R2242" s="1">
        <v>1184</v>
      </c>
      <c r="S2242">
        <v>1970</v>
      </c>
      <c r="T2242" s="29">
        <f>IF(TRIM(PropertySet[[#This Row],[YEAR BUILT]])="", "N/A", 2023-PropertySet[[#This Row],[YEAR BUILT]])</f>
        <v>53</v>
      </c>
      <c r="U2242" t="str" cm="1">
        <f t="array" ref="U2242">IF(PropertySet[[#This Row],[AGE]] = "N/A", "N/A", _xlfn.IFS(PropertySet[[#This Row],[AGE]] &lt;= 25, "0-25 Years", PropertySet[[#This Row],[AGE]] &lt;= 50, "26-50 Years", PropertySet[[#This Row],[AGE]]&lt;=75, "51-75 Years", PropertySet[[#This Row],[AGE]]&lt;=100, "76-100 Years", PropertySet[[#This Row],[AGE]]&gt;100, "100+ Years"))</f>
        <v>51-75 Years</v>
      </c>
      <c r="V2242" t="str" cm="1">
        <f t="array" ref="V22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42" t="s">
        <v>33</v>
      </c>
      <c r="X2242" t="s">
        <v>44</v>
      </c>
    </row>
    <row r="2243" spans="1:24" x14ac:dyDescent="0.3">
      <c r="A2243" t="s">
        <v>2118</v>
      </c>
      <c r="B2243" t="s">
        <v>29</v>
      </c>
      <c r="C2243" t="s">
        <v>30</v>
      </c>
      <c r="D2243">
        <v>1</v>
      </c>
      <c r="E2243">
        <v>5255</v>
      </c>
      <c r="F2243">
        <v>18</v>
      </c>
      <c r="G2243" t="s">
        <v>6</v>
      </c>
      <c r="H2243" t="s">
        <v>36</v>
      </c>
      <c r="I2243" t="s">
        <v>2310</v>
      </c>
      <c r="J2243" t="s">
        <v>6</v>
      </c>
      <c r="K2243">
        <v>10308</v>
      </c>
      <c r="L2243" s="25">
        <v>0</v>
      </c>
      <c r="M2243" s="13">
        <v>45176</v>
      </c>
      <c r="N2243" s="1">
        <v>1</v>
      </c>
      <c r="O2243" s="1">
        <v>0</v>
      </c>
      <c r="P2243" s="1">
        <v>1</v>
      </c>
      <c r="Q2243" s="1">
        <v>3800</v>
      </c>
      <c r="R2243" s="1">
        <v>1326</v>
      </c>
      <c r="S2243">
        <v>1960</v>
      </c>
      <c r="T2243" s="29">
        <f>IF(TRIM(PropertySet[[#This Row],[YEAR BUILT]])="", "N/A", 2023-PropertySet[[#This Row],[YEAR BUILT]])</f>
        <v>63</v>
      </c>
      <c r="U2243" t="str" cm="1">
        <f t="array" ref="U2243">IF(PropertySet[[#This Row],[AGE]] = "N/A", "N/A", _xlfn.IFS(PropertySet[[#This Row],[AGE]] &lt;= 25, "0-25 Years", PropertySet[[#This Row],[AGE]] &lt;= 50, "26-50 Years", PropertySet[[#This Row],[AGE]]&lt;=75, "51-75 Years", PropertySet[[#This Row],[AGE]]&lt;=100, "76-100 Years", PropertySet[[#This Row],[AGE]]&gt;100, "100+ Years"))</f>
        <v>51-75 Years</v>
      </c>
      <c r="V2243" t="str" cm="1">
        <f t="array" ref="V22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43" t="s">
        <v>33</v>
      </c>
      <c r="X2243" t="s">
        <v>36</v>
      </c>
    </row>
    <row r="2244" spans="1:24" x14ac:dyDescent="0.3">
      <c r="A2244" t="s">
        <v>2118</v>
      </c>
      <c r="B2244" t="s">
        <v>29</v>
      </c>
      <c r="C2244" t="s">
        <v>30</v>
      </c>
      <c r="D2244">
        <v>1</v>
      </c>
      <c r="E2244">
        <v>5257</v>
      </c>
      <c r="F2244">
        <v>56</v>
      </c>
      <c r="G2244" t="s">
        <v>6</v>
      </c>
      <c r="H2244" t="s">
        <v>36</v>
      </c>
      <c r="I2244" t="s">
        <v>2311</v>
      </c>
      <c r="J2244" t="s">
        <v>6</v>
      </c>
      <c r="K2244">
        <v>10308</v>
      </c>
      <c r="L2244" s="25">
        <v>0</v>
      </c>
      <c r="M2244" s="13">
        <v>45159</v>
      </c>
      <c r="N2244" s="1">
        <v>1</v>
      </c>
      <c r="O2244" s="1">
        <v>0</v>
      </c>
      <c r="P2244" s="1">
        <v>1</v>
      </c>
      <c r="Q2244" s="1">
        <v>3800</v>
      </c>
      <c r="R2244" s="1">
        <v>936</v>
      </c>
      <c r="S2244">
        <v>1955</v>
      </c>
      <c r="T2244" s="29">
        <f>IF(TRIM(PropertySet[[#This Row],[YEAR BUILT]])="", "N/A", 2023-PropertySet[[#This Row],[YEAR BUILT]])</f>
        <v>68</v>
      </c>
      <c r="U2244" t="str" cm="1">
        <f t="array" ref="U2244">IF(PropertySet[[#This Row],[AGE]] = "N/A", "N/A", _xlfn.IFS(PropertySet[[#This Row],[AGE]] &lt;= 25, "0-25 Years", PropertySet[[#This Row],[AGE]] &lt;= 50, "26-50 Years", PropertySet[[#This Row],[AGE]]&lt;=75, "51-75 Years", PropertySet[[#This Row],[AGE]]&lt;=100, "76-100 Years", PropertySet[[#This Row],[AGE]]&gt;100, "100+ Years"))</f>
        <v>51-75 Years</v>
      </c>
      <c r="V2244" t="str" cm="1">
        <f t="array" ref="V22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44" t="s">
        <v>33</v>
      </c>
      <c r="X2244" t="s">
        <v>36</v>
      </c>
    </row>
    <row r="2245" spans="1:24" x14ac:dyDescent="0.3">
      <c r="A2245" t="s">
        <v>2118</v>
      </c>
      <c r="B2245" t="s">
        <v>29</v>
      </c>
      <c r="C2245" t="s">
        <v>30</v>
      </c>
      <c r="D2245">
        <v>1</v>
      </c>
      <c r="E2245">
        <v>5258</v>
      </c>
      <c r="F2245">
        <v>28</v>
      </c>
      <c r="G2245" t="s">
        <v>6</v>
      </c>
      <c r="H2245" t="s">
        <v>36</v>
      </c>
      <c r="I2245" t="s">
        <v>2312</v>
      </c>
      <c r="J2245" t="s">
        <v>6</v>
      </c>
      <c r="K2245">
        <v>10308</v>
      </c>
      <c r="L2245" s="25">
        <v>650000</v>
      </c>
      <c r="M2245" s="13">
        <v>44986</v>
      </c>
      <c r="N2245" s="1">
        <v>1</v>
      </c>
      <c r="O2245" s="1">
        <v>0</v>
      </c>
      <c r="P2245" s="1">
        <v>1</v>
      </c>
      <c r="Q2245" s="1">
        <v>5700</v>
      </c>
      <c r="R2245" s="1">
        <v>1286</v>
      </c>
      <c r="S2245">
        <v>1950</v>
      </c>
      <c r="T2245" s="29">
        <f>IF(TRIM(PropertySet[[#This Row],[YEAR BUILT]])="", "N/A", 2023-PropertySet[[#This Row],[YEAR BUILT]])</f>
        <v>73</v>
      </c>
      <c r="U2245" t="str" cm="1">
        <f t="array" ref="U2245">IF(PropertySet[[#This Row],[AGE]] = "N/A", "N/A", _xlfn.IFS(PropertySet[[#This Row],[AGE]] &lt;= 25, "0-25 Years", PropertySet[[#This Row],[AGE]] &lt;= 50, "26-50 Years", PropertySet[[#This Row],[AGE]]&lt;=75, "51-75 Years", PropertySet[[#This Row],[AGE]]&lt;=100, "76-100 Years", PropertySet[[#This Row],[AGE]]&gt;100, "100+ Years"))</f>
        <v>51-75 Years</v>
      </c>
      <c r="V2245" t="str" cm="1">
        <f t="array" ref="V22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45" t="s">
        <v>33</v>
      </c>
      <c r="X2245" t="s">
        <v>36</v>
      </c>
    </row>
    <row r="2246" spans="1:24" x14ac:dyDescent="0.3">
      <c r="A2246" t="s">
        <v>2118</v>
      </c>
      <c r="B2246" t="s">
        <v>29</v>
      </c>
      <c r="C2246" t="s">
        <v>30</v>
      </c>
      <c r="D2246">
        <v>1</v>
      </c>
      <c r="E2246">
        <v>5258</v>
      </c>
      <c r="F2246">
        <v>37</v>
      </c>
      <c r="G2246" t="s">
        <v>6</v>
      </c>
      <c r="H2246" t="s">
        <v>36</v>
      </c>
      <c r="I2246" t="s">
        <v>2313</v>
      </c>
      <c r="J2246" t="s">
        <v>6</v>
      </c>
      <c r="K2246">
        <v>10308</v>
      </c>
      <c r="L2246" s="25">
        <v>800000</v>
      </c>
      <c r="M2246" s="13">
        <v>44965</v>
      </c>
      <c r="N2246" s="1">
        <v>1</v>
      </c>
      <c r="O2246" s="1">
        <v>0</v>
      </c>
      <c r="P2246" s="1">
        <v>1</v>
      </c>
      <c r="Q2246" s="1">
        <v>7600</v>
      </c>
      <c r="R2246" s="1">
        <v>1528</v>
      </c>
      <c r="S2246">
        <v>1950</v>
      </c>
      <c r="T2246" s="29">
        <f>IF(TRIM(PropertySet[[#This Row],[YEAR BUILT]])="", "N/A", 2023-PropertySet[[#This Row],[YEAR BUILT]])</f>
        <v>73</v>
      </c>
      <c r="U2246" t="str" cm="1">
        <f t="array" ref="U2246">IF(PropertySet[[#This Row],[AGE]] = "N/A", "N/A", _xlfn.IFS(PropertySet[[#This Row],[AGE]] &lt;= 25, "0-25 Years", PropertySet[[#This Row],[AGE]] &lt;= 50, "26-50 Years", PropertySet[[#This Row],[AGE]]&lt;=75, "51-75 Years", PropertySet[[#This Row],[AGE]]&lt;=100, "76-100 Years", PropertySet[[#This Row],[AGE]]&gt;100, "100+ Years"))</f>
        <v>51-75 Years</v>
      </c>
      <c r="V2246" t="str" cm="1">
        <f t="array" ref="V22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46" t="s">
        <v>33</v>
      </c>
      <c r="X2246" t="s">
        <v>36</v>
      </c>
    </row>
    <row r="2247" spans="1:24" x14ac:dyDescent="0.3">
      <c r="A2247" t="s">
        <v>2118</v>
      </c>
      <c r="B2247" t="s">
        <v>29</v>
      </c>
      <c r="C2247" t="s">
        <v>30</v>
      </c>
      <c r="D2247">
        <v>1</v>
      </c>
      <c r="E2247">
        <v>5259</v>
      </c>
      <c r="F2247">
        <v>15</v>
      </c>
      <c r="G2247" t="s">
        <v>6</v>
      </c>
      <c r="H2247" t="s">
        <v>31</v>
      </c>
      <c r="I2247" t="s">
        <v>2314</v>
      </c>
      <c r="J2247" t="s">
        <v>6</v>
      </c>
      <c r="K2247">
        <v>10308</v>
      </c>
      <c r="L2247" s="25">
        <v>998000</v>
      </c>
      <c r="M2247" s="13">
        <v>45230</v>
      </c>
      <c r="N2247" s="1">
        <v>1</v>
      </c>
      <c r="O2247" s="1">
        <v>0</v>
      </c>
      <c r="P2247" s="1">
        <v>1</v>
      </c>
      <c r="Q2247" s="1">
        <v>3705</v>
      </c>
      <c r="R2247" s="1">
        <v>2245</v>
      </c>
      <c r="S2247">
        <v>2005</v>
      </c>
      <c r="T2247" s="29">
        <f>IF(TRIM(PropertySet[[#This Row],[YEAR BUILT]])="", "N/A", 2023-PropertySet[[#This Row],[YEAR BUILT]])</f>
        <v>18</v>
      </c>
      <c r="U2247" t="str" cm="1">
        <f t="array" ref="U2247">IF(PropertySet[[#This Row],[AGE]] = "N/A", "N/A", _xlfn.IFS(PropertySet[[#This Row],[AGE]] &lt;= 25, "0-25 Years", PropertySet[[#This Row],[AGE]] &lt;= 50, "26-50 Years", PropertySet[[#This Row],[AGE]]&lt;=75, "51-75 Years", PropertySet[[#This Row],[AGE]]&lt;=100, "76-100 Years", PropertySet[[#This Row],[AGE]]&gt;100, "100+ Years"))</f>
        <v>0-25 Years</v>
      </c>
      <c r="V2247" t="str" cm="1">
        <f t="array" ref="V22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247" t="s">
        <v>33</v>
      </c>
      <c r="X2247" t="s">
        <v>31</v>
      </c>
    </row>
    <row r="2248" spans="1:24" x14ac:dyDescent="0.3">
      <c r="A2248" t="s">
        <v>2118</v>
      </c>
      <c r="B2248" t="s">
        <v>29</v>
      </c>
      <c r="C2248" t="s">
        <v>30</v>
      </c>
      <c r="D2248">
        <v>1</v>
      </c>
      <c r="E2248">
        <v>5261</v>
      </c>
      <c r="F2248">
        <v>16</v>
      </c>
      <c r="G2248" t="s">
        <v>6</v>
      </c>
      <c r="H2248" t="s">
        <v>44</v>
      </c>
      <c r="I2248" t="s">
        <v>2315</v>
      </c>
      <c r="J2248" t="s">
        <v>6</v>
      </c>
      <c r="K2248">
        <v>10308</v>
      </c>
      <c r="L2248" s="25">
        <v>470000</v>
      </c>
      <c r="M2248" s="13">
        <v>45084</v>
      </c>
      <c r="N2248" s="1">
        <v>1</v>
      </c>
      <c r="O2248" s="1">
        <v>0</v>
      </c>
      <c r="P2248" s="1">
        <v>1</v>
      </c>
      <c r="Q2248" s="1">
        <v>2130</v>
      </c>
      <c r="R2248" s="1">
        <v>1110</v>
      </c>
      <c r="S2248">
        <v>1960</v>
      </c>
      <c r="T2248" s="29">
        <f>IF(TRIM(PropertySet[[#This Row],[YEAR BUILT]])="", "N/A", 2023-PropertySet[[#This Row],[YEAR BUILT]])</f>
        <v>63</v>
      </c>
      <c r="U2248" t="str" cm="1">
        <f t="array" ref="U2248">IF(PropertySet[[#This Row],[AGE]] = "N/A", "N/A", _xlfn.IFS(PropertySet[[#This Row],[AGE]] &lt;= 25, "0-25 Years", PropertySet[[#This Row],[AGE]] &lt;= 50, "26-50 Years", PropertySet[[#This Row],[AGE]]&lt;=75, "51-75 Years", PropertySet[[#This Row],[AGE]]&lt;=100, "76-100 Years", PropertySet[[#This Row],[AGE]]&gt;100, "100+ Years"))</f>
        <v>51-75 Years</v>
      </c>
      <c r="V2248" t="str" cm="1">
        <f t="array" ref="V22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48" t="s">
        <v>33</v>
      </c>
      <c r="X2248" t="s">
        <v>44</v>
      </c>
    </row>
    <row r="2249" spans="1:24" x14ac:dyDescent="0.3">
      <c r="A2249" t="s">
        <v>2118</v>
      </c>
      <c r="B2249" t="s">
        <v>29</v>
      </c>
      <c r="C2249" t="s">
        <v>30</v>
      </c>
      <c r="D2249">
        <v>1</v>
      </c>
      <c r="E2249">
        <v>5261</v>
      </c>
      <c r="F2249">
        <v>16</v>
      </c>
      <c r="G2249" t="s">
        <v>6</v>
      </c>
      <c r="H2249" t="s">
        <v>44</v>
      </c>
      <c r="I2249" t="s">
        <v>2315</v>
      </c>
      <c r="J2249" t="s">
        <v>6</v>
      </c>
      <c r="K2249">
        <v>10308</v>
      </c>
      <c r="L2249" s="25">
        <v>649000</v>
      </c>
      <c r="M2249" s="13">
        <v>45187</v>
      </c>
      <c r="N2249" s="1">
        <v>1</v>
      </c>
      <c r="O2249" s="1">
        <v>0</v>
      </c>
      <c r="P2249" s="1">
        <v>1</v>
      </c>
      <c r="Q2249" s="1">
        <v>2130</v>
      </c>
      <c r="R2249" s="1">
        <v>1110</v>
      </c>
      <c r="S2249">
        <v>1960</v>
      </c>
      <c r="T2249" s="29">
        <f>IF(TRIM(PropertySet[[#This Row],[YEAR BUILT]])="", "N/A", 2023-PropertySet[[#This Row],[YEAR BUILT]])</f>
        <v>63</v>
      </c>
      <c r="U2249" t="str" cm="1">
        <f t="array" ref="U2249">IF(PropertySet[[#This Row],[AGE]] = "N/A", "N/A", _xlfn.IFS(PropertySet[[#This Row],[AGE]] &lt;= 25, "0-25 Years", PropertySet[[#This Row],[AGE]] &lt;= 50, "26-50 Years", PropertySet[[#This Row],[AGE]]&lt;=75, "51-75 Years", PropertySet[[#This Row],[AGE]]&lt;=100, "76-100 Years", PropertySet[[#This Row],[AGE]]&gt;100, "100+ Years"))</f>
        <v>51-75 Years</v>
      </c>
      <c r="V2249" t="str" cm="1">
        <f t="array" ref="V22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49" t="s">
        <v>33</v>
      </c>
      <c r="X2249" t="s">
        <v>44</v>
      </c>
    </row>
    <row r="2250" spans="1:24" x14ac:dyDescent="0.3">
      <c r="A2250" t="s">
        <v>2118</v>
      </c>
      <c r="B2250" t="s">
        <v>29</v>
      </c>
      <c r="C2250" t="s">
        <v>30</v>
      </c>
      <c r="D2250">
        <v>1</v>
      </c>
      <c r="E2250">
        <v>5261</v>
      </c>
      <c r="F2250">
        <v>40</v>
      </c>
      <c r="G2250" t="s">
        <v>6</v>
      </c>
      <c r="H2250" t="s">
        <v>44</v>
      </c>
      <c r="I2250" t="s">
        <v>2316</v>
      </c>
      <c r="J2250" t="s">
        <v>6</v>
      </c>
      <c r="K2250">
        <v>10308</v>
      </c>
      <c r="L2250" s="25">
        <v>460000</v>
      </c>
      <c r="M2250" s="13">
        <v>45117</v>
      </c>
      <c r="N2250" s="1">
        <v>1</v>
      </c>
      <c r="O2250" s="1">
        <v>0</v>
      </c>
      <c r="P2250" s="1">
        <v>1</v>
      </c>
      <c r="Q2250" s="1">
        <v>2472</v>
      </c>
      <c r="R2250" s="1">
        <v>1170</v>
      </c>
      <c r="S2250">
        <v>1960</v>
      </c>
      <c r="T2250" s="29">
        <f>IF(TRIM(PropertySet[[#This Row],[YEAR BUILT]])="", "N/A", 2023-PropertySet[[#This Row],[YEAR BUILT]])</f>
        <v>63</v>
      </c>
      <c r="U2250" t="str" cm="1">
        <f t="array" ref="U2250">IF(PropertySet[[#This Row],[AGE]] = "N/A", "N/A", _xlfn.IFS(PropertySet[[#This Row],[AGE]] &lt;= 25, "0-25 Years", PropertySet[[#This Row],[AGE]] &lt;= 50, "26-50 Years", PropertySet[[#This Row],[AGE]]&lt;=75, "51-75 Years", PropertySet[[#This Row],[AGE]]&lt;=100, "76-100 Years", PropertySet[[#This Row],[AGE]]&gt;100, "100+ Years"))</f>
        <v>51-75 Years</v>
      </c>
      <c r="V2250" t="str" cm="1">
        <f t="array" ref="V22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50" t="s">
        <v>33</v>
      </c>
      <c r="X2250" t="s">
        <v>44</v>
      </c>
    </row>
    <row r="2251" spans="1:24" x14ac:dyDescent="0.3">
      <c r="A2251" t="s">
        <v>2118</v>
      </c>
      <c r="B2251" t="s">
        <v>29</v>
      </c>
      <c r="C2251" t="s">
        <v>30</v>
      </c>
      <c r="D2251">
        <v>1</v>
      </c>
      <c r="E2251">
        <v>5261</v>
      </c>
      <c r="F2251">
        <v>77</v>
      </c>
      <c r="G2251" t="s">
        <v>6</v>
      </c>
      <c r="H2251" t="s">
        <v>36</v>
      </c>
      <c r="I2251" t="s">
        <v>2317</v>
      </c>
      <c r="J2251" t="s">
        <v>6</v>
      </c>
      <c r="K2251">
        <v>10308</v>
      </c>
      <c r="L2251" s="25">
        <v>465000</v>
      </c>
      <c r="M2251" s="13">
        <v>45168</v>
      </c>
      <c r="N2251" s="1">
        <v>1</v>
      </c>
      <c r="O2251" s="1">
        <v>0</v>
      </c>
      <c r="P2251" s="1">
        <v>1</v>
      </c>
      <c r="Q2251" s="1">
        <v>3600</v>
      </c>
      <c r="R2251" s="1">
        <v>1000</v>
      </c>
      <c r="S2251">
        <v>1950</v>
      </c>
      <c r="T2251" s="29">
        <f>IF(TRIM(PropertySet[[#This Row],[YEAR BUILT]])="", "N/A", 2023-PropertySet[[#This Row],[YEAR BUILT]])</f>
        <v>73</v>
      </c>
      <c r="U2251" t="str" cm="1">
        <f t="array" ref="U2251">IF(PropertySet[[#This Row],[AGE]] = "N/A", "N/A", _xlfn.IFS(PropertySet[[#This Row],[AGE]] &lt;= 25, "0-25 Years", PropertySet[[#This Row],[AGE]] &lt;= 50, "26-50 Years", PropertySet[[#This Row],[AGE]]&lt;=75, "51-75 Years", PropertySet[[#This Row],[AGE]]&lt;=100, "76-100 Years", PropertySet[[#This Row],[AGE]]&gt;100, "100+ Years"))</f>
        <v>51-75 Years</v>
      </c>
      <c r="V2251" t="str" cm="1">
        <f t="array" ref="V22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51" t="s">
        <v>33</v>
      </c>
      <c r="X2251" t="s">
        <v>36</v>
      </c>
    </row>
    <row r="2252" spans="1:24" x14ac:dyDescent="0.3">
      <c r="A2252" t="s">
        <v>2118</v>
      </c>
      <c r="B2252" t="s">
        <v>29</v>
      </c>
      <c r="C2252" t="s">
        <v>30</v>
      </c>
      <c r="D2252">
        <v>1</v>
      </c>
      <c r="E2252">
        <v>5262</v>
      </c>
      <c r="F2252">
        <v>5</v>
      </c>
      <c r="G2252" t="s">
        <v>6</v>
      </c>
      <c r="H2252" t="s">
        <v>36</v>
      </c>
      <c r="I2252" t="s">
        <v>2318</v>
      </c>
      <c r="J2252" t="s">
        <v>6</v>
      </c>
      <c r="K2252">
        <v>10308</v>
      </c>
      <c r="L2252" s="25">
        <v>310000</v>
      </c>
      <c r="M2252" s="13">
        <v>45035</v>
      </c>
      <c r="N2252" s="1">
        <v>1</v>
      </c>
      <c r="O2252" s="1">
        <v>0</v>
      </c>
      <c r="P2252" s="1">
        <v>1</v>
      </c>
      <c r="Q2252" s="1">
        <v>4560</v>
      </c>
      <c r="R2252" s="1">
        <v>1044</v>
      </c>
      <c r="S2252">
        <v>1950</v>
      </c>
      <c r="T2252" s="29">
        <f>IF(TRIM(PropertySet[[#This Row],[YEAR BUILT]])="", "N/A", 2023-PropertySet[[#This Row],[YEAR BUILT]])</f>
        <v>73</v>
      </c>
      <c r="U2252" t="str" cm="1">
        <f t="array" ref="U2252">IF(PropertySet[[#This Row],[AGE]] = "N/A", "N/A", _xlfn.IFS(PropertySet[[#This Row],[AGE]] &lt;= 25, "0-25 Years", PropertySet[[#This Row],[AGE]] &lt;= 50, "26-50 Years", PropertySet[[#This Row],[AGE]]&lt;=75, "51-75 Years", PropertySet[[#This Row],[AGE]]&lt;=100, "76-100 Years", PropertySet[[#This Row],[AGE]]&gt;100, "100+ Years"))</f>
        <v>51-75 Years</v>
      </c>
      <c r="V2252" t="str" cm="1">
        <f t="array" ref="V22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52" t="s">
        <v>33</v>
      </c>
      <c r="X2252" t="s">
        <v>36</v>
      </c>
    </row>
    <row r="2253" spans="1:24" x14ac:dyDescent="0.3">
      <c r="A2253" t="s">
        <v>2118</v>
      </c>
      <c r="B2253" t="s">
        <v>29</v>
      </c>
      <c r="C2253" t="s">
        <v>30</v>
      </c>
      <c r="D2253">
        <v>1</v>
      </c>
      <c r="E2253">
        <v>5262</v>
      </c>
      <c r="F2253">
        <v>135</v>
      </c>
      <c r="G2253" t="s">
        <v>6</v>
      </c>
      <c r="H2253" t="s">
        <v>36</v>
      </c>
      <c r="I2253" t="s">
        <v>2319</v>
      </c>
      <c r="J2253" t="s">
        <v>6</v>
      </c>
      <c r="K2253">
        <v>10308</v>
      </c>
      <c r="L2253" s="25">
        <v>807000</v>
      </c>
      <c r="M2253" s="13">
        <v>45229</v>
      </c>
      <c r="N2253" s="1">
        <v>1</v>
      </c>
      <c r="O2253" s="1">
        <v>0</v>
      </c>
      <c r="P2253" s="1">
        <v>1</v>
      </c>
      <c r="Q2253" s="1">
        <v>5628</v>
      </c>
      <c r="R2253" s="1">
        <v>1313</v>
      </c>
      <c r="S2253">
        <v>1920</v>
      </c>
      <c r="T2253" s="29">
        <f>IF(TRIM(PropertySet[[#This Row],[YEAR BUILT]])="", "N/A", 2023-PropertySet[[#This Row],[YEAR BUILT]])</f>
        <v>103</v>
      </c>
      <c r="U2253" t="str" cm="1">
        <f t="array" ref="U2253">IF(PropertySet[[#This Row],[AGE]] = "N/A", "N/A", _xlfn.IFS(PropertySet[[#This Row],[AGE]] &lt;= 25, "0-25 Years", PropertySet[[#This Row],[AGE]] &lt;= 50, "26-50 Years", PropertySet[[#This Row],[AGE]]&lt;=75, "51-75 Years", PropertySet[[#This Row],[AGE]]&lt;=100, "76-100 Years", PropertySet[[#This Row],[AGE]]&gt;100, "100+ Years"))</f>
        <v>100+ Years</v>
      </c>
      <c r="V2253" t="str" cm="1">
        <f t="array" ref="V22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253" t="s">
        <v>33</v>
      </c>
      <c r="X2253" t="s">
        <v>36</v>
      </c>
    </row>
    <row r="2254" spans="1:24" x14ac:dyDescent="0.3">
      <c r="A2254" t="s">
        <v>2118</v>
      </c>
      <c r="B2254" t="s">
        <v>29</v>
      </c>
      <c r="C2254" t="s">
        <v>30</v>
      </c>
      <c r="D2254">
        <v>1</v>
      </c>
      <c r="E2254">
        <v>5263</v>
      </c>
      <c r="F2254">
        <v>26</v>
      </c>
      <c r="G2254" t="s">
        <v>6</v>
      </c>
      <c r="H2254" t="s">
        <v>36</v>
      </c>
      <c r="I2254" t="s">
        <v>2320</v>
      </c>
      <c r="J2254" t="s">
        <v>6</v>
      </c>
      <c r="K2254">
        <v>10308</v>
      </c>
      <c r="L2254" s="25">
        <v>620000</v>
      </c>
      <c r="M2254" s="13">
        <v>45266</v>
      </c>
      <c r="N2254" s="1">
        <v>1</v>
      </c>
      <c r="O2254" s="1">
        <v>0</v>
      </c>
      <c r="P2254" s="1">
        <v>1</v>
      </c>
      <c r="Q2254" s="1">
        <v>3600</v>
      </c>
      <c r="R2254" s="1">
        <v>912</v>
      </c>
      <c r="S2254">
        <v>1950</v>
      </c>
      <c r="T2254" s="29">
        <f>IF(TRIM(PropertySet[[#This Row],[YEAR BUILT]])="", "N/A", 2023-PropertySet[[#This Row],[YEAR BUILT]])</f>
        <v>73</v>
      </c>
      <c r="U2254" t="str" cm="1">
        <f t="array" ref="U2254">IF(PropertySet[[#This Row],[AGE]] = "N/A", "N/A", _xlfn.IFS(PropertySet[[#This Row],[AGE]] &lt;= 25, "0-25 Years", PropertySet[[#This Row],[AGE]] &lt;= 50, "26-50 Years", PropertySet[[#This Row],[AGE]]&lt;=75, "51-75 Years", PropertySet[[#This Row],[AGE]]&lt;=100, "76-100 Years", PropertySet[[#This Row],[AGE]]&gt;100, "100+ Years"))</f>
        <v>51-75 Years</v>
      </c>
      <c r="V2254" t="str" cm="1">
        <f t="array" ref="V22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54" t="s">
        <v>33</v>
      </c>
      <c r="X2254" t="s">
        <v>36</v>
      </c>
    </row>
    <row r="2255" spans="1:24" x14ac:dyDescent="0.3">
      <c r="A2255" t="s">
        <v>2118</v>
      </c>
      <c r="B2255" t="s">
        <v>29</v>
      </c>
      <c r="C2255" t="s">
        <v>30</v>
      </c>
      <c r="D2255">
        <v>1</v>
      </c>
      <c r="E2255">
        <v>5263</v>
      </c>
      <c r="F2255">
        <v>76</v>
      </c>
      <c r="G2255" t="s">
        <v>6</v>
      </c>
      <c r="H2255" t="s">
        <v>44</v>
      </c>
      <c r="I2255" t="s">
        <v>2321</v>
      </c>
      <c r="J2255" t="s">
        <v>6</v>
      </c>
      <c r="K2255">
        <v>10312</v>
      </c>
      <c r="L2255" s="25">
        <v>705000</v>
      </c>
      <c r="M2255" s="13">
        <v>45033</v>
      </c>
      <c r="N2255" s="1">
        <v>1</v>
      </c>
      <c r="O2255" s="1">
        <v>0</v>
      </c>
      <c r="P2255" s="1">
        <v>1</v>
      </c>
      <c r="Q2255" s="1">
        <v>2375</v>
      </c>
      <c r="R2255" s="1">
        <v>1472</v>
      </c>
      <c r="S2255">
        <v>1998</v>
      </c>
      <c r="T2255" s="29">
        <f>IF(TRIM(PropertySet[[#This Row],[YEAR BUILT]])="", "N/A", 2023-PropertySet[[#This Row],[YEAR BUILT]])</f>
        <v>25</v>
      </c>
      <c r="U2255" t="str" cm="1">
        <f t="array" ref="U2255">IF(PropertySet[[#This Row],[AGE]] = "N/A", "N/A", _xlfn.IFS(PropertySet[[#This Row],[AGE]] &lt;= 25, "0-25 Years", PropertySet[[#This Row],[AGE]] &lt;= 50, "26-50 Years", PropertySet[[#This Row],[AGE]]&lt;=75, "51-75 Years", PropertySet[[#This Row],[AGE]]&lt;=100, "76-100 Years", PropertySet[[#This Row],[AGE]]&gt;100, "100+ Years"))</f>
        <v>0-25 Years</v>
      </c>
      <c r="V2255" t="str" cm="1">
        <f t="array" ref="V22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255" t="s">
        <v>33</v>
      </c>
      <c r="X2255" t="s">
        <v>44</v>
      </c>
    </row>
    <row r="2256" spans="1:24" x14ac:dyDescent="0.3">
      <c r="A2256" t="s">
        <v>2118</v>
      </c>
      <c r="B2256" t="s">
        <v>29</v>
      </c>
      <c r="C2256" t="s">
        <v>30</v>
      </c>
      <c r="D2256">
        <v>1</v>
      </c>
      <c r="E2256">
        <v>5263</v>
      </c>
      <c r="F2256">
        <v>87</v>
      </c>
      <c r="G2256" t="s">
        <v>6</v>
      </c>
      <c r="H2256" t="s">
        <v>36</v>
      </c>
      <c r="I2256" t="s">
        <v>2322</v>
      </c>
      <c r="J2256" t="s">
        <v>6</v>
      </c>
      <c r="K2256">
        <v>10312</v>
      </c>
      <c r="L2256" s="25">
        <v>700000</v>
      </c>
      <c r="M2256" s="13">
        <v>45180</v>
      </c>
      <c r="N2256" s="1">
        <v>1</v>
      </c>
      <c r="O2256" s="1">
        <v>0</v>
      </c>
      <c r="P2256" s="1">
        <v>1</v>
      </c>
      <c r="Q2256" s="1">
        <v>5700</v>
      </c>
      <c r="R2256" s="1">
        <v>1358</v>
      </c>
      <c r="S2256">
        <v>1930</v>
      </c>
      <c r="T2256" s="29">
        <f>IF(TRIM(PropertySet[[#This Row],[YEAR BUILT]])="", "N/A", 2023-PropertySet[[#This Row],[YEAR BUILT]])</f>
        <v>93</v>
      </c>
      <c r="U2256" t="str" cm="1">
        <f t="array" ref="U2256">IF(PropertySet[[#This Row],[AGE]] = "N/A", "N/A", _xlfn.IFS(PropertySet[[#This Row],[AGE]] &lt;= 25, "0-25 Years", PropertySet[[#This Row],[AGE]] &lt;= 50, "26-50 Years", PropertySet[[#This Row],[AGE]]&lt;=75, "51-75 Years", PropertySet[[#This Row],[AGE]]&lt;=100, "76-100 Years", PropertySet[[#This Row],[AGE]]&gt;100, "100+ Years"))</f>
        <v>76-100 Years</v>
      </c>
      <c r="V2256" t="str" cm="1">
        <f t="array" ref="V22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256" t="s">
        <v>33</v>
      </c>
      <c r="X2256" t="s">
        <v>36</v>
      </c>
    </row>
    <row r="2257" spans="1:24" x14ac:dyDescent="0.3">
      <c r="A2257" t="s">
        <v>2118</v>
      </c>
      <c r="B2257" t="s">
        <v>29</v>
      </c>
      <c r="C2257" t="s">
        <v>30</v>
      </c>
      <c r="D2257">
        <v>1</v>
      </c>
      <c r="E2257">
        <v>5263</v>
      </c>
      <c r="F2257">
        <v>91</v>
      </c>
      <c r="G2257" t="s">
        <v>6</v>
      </c>
      <c r="H2257" t="s">
        <v>36</v>
      </c>
      <c r="I2257" t="s">
        <v>2323</v>
      </c>
      <c r="J2257" t="s">
        <v>6</v>
      </c>
      <c r="K2257">
        <v>10312</v>
      </c>
      <c r="L2257" s="25">
        <v>700000</v>
      </c>
      <c r="M2257" s="13">
        <v>45148</v>
      </c>
      <c r="N2257" s="1">
        <v>1</v>
      </c>
      <c r="O2257" s="1">
        <v>0</v>
      </c>
      <c r="P2257" s="1">
        <v>1</v>
      </c>
      <c r="Q2257" s="1">
        <v>4750</v>
      </c>
      <c r="R2257" s="1">
        <v>1140</v>
      </c>
      <c r="S2257">
        <v>1950</v>
      </c>
      <c r="T2257" s="29">
        <f>IF(TRIM(PropertySet[[#This Row],[YEAR BUILT]])="", "N/A", 2023-PropertySet[[#This Row],[YEAR BUILT]])</f>
        <v>73</v>
      </c>
      <c r="U2257" t="str" cm="1">
        <f t="array" ref="U2257">IF(PropertySet[[#This Row],[AGE]] = "N/A", "N/A", _xlfn.IFS(PropertySet[[#This Row],[AGE]] &lt;= 25, "0-25 Years", PropertySet[[#This Row],[AGE]] &lt;= 50, "26-50 Years", PropertySet[[#This Row],[AGE]]&lt;=75, "51-75 Years", PropertySet[[#This Row],[AGE]]&lt;=100, "76-100 Years", PropertySet[[#This Row],[AGE]]&gt;100, "100+ Years"))</f>
        <v>51-75 Years</v>
      </c>
      <c r="V2257" t="str" cm="1">
        <f t="array" ref="V22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57" t="s">
        <v>33</v>
      </c>
      <c r="X2257" t="s">
        <v>36</v>
      </c>
    </row>
    <row r="2258" spans="1:24" x14ac:dyDescent="0.3">
      <c r="A2258" t="s">
        <v>2118</v>
      </c>
      <c r="B2258" t="s">
        <v>29</v>
      </c>
      <c r="C2258" t="s">
        <v>30</v>
      </c>
      <c r="D2258">
        <v>1</v>
      </c>
      <c r="E2258">
        <v>5264</v>
      </c>
      <c r="F2258">
        <v>5</v>
      </c>
      <c r="G2258" t="s">
        <v>6</v>
      </c>
      <c r="H2258" t="s">
        <v>153</v>
      </c>
      <c r="I2258" t="s">
        <v>2324</v>
      </c>
      <c r="J2258" t="s">
        <v>6</v>
      </c>
      <c r="K2258">
        <v>10312</v>
      </c>
      <c r="L2258" s="25">
        <v>1221900</v>
      </c>
      <c r="M2258" s="13">
        <v>44991</v>
      </c>
      <c r="N2258" s="1">
        <v>2</v>
      </c>
      <c r="O2258" s="1">
        <v>0</v>
      </c>
      <c r="P2258" s="1">
        <v>2</v>
      </c>
      <c r="Q2258" s="1">
        <v>3800</v>
      </c>
      <c r="R2258" s="1">
        <v>2352</v>
      </c>
      <c r="S2258">
        <v>2022</v>
      </c>
      <c r="T2258" s="29">
        <f>IF(TRIM(PropertySet[[#This Row],[YEAR BUILT]])="", "N/A", 2023-PropertySet[[#This Row],[YEAR BUILT]])</f>
        <v>1</v>
      </c>
      <c r="U2258" t="str" cm="1">
        <f t="array" ref="U2258">IF(PropertySet[[#This Row],[AGE]] = "N/A", "N/A", _xlfn.IFS(PropertySet[[#This Row],[AGE]] &lt;= 25, "0-25 Years", PropertySet[[#This Row],[AGE]] &lt;= 50, "26-50 Years", PropertySet[[#This Row],[AGE]]&lt;=75, "51-75 Years", PropertySet[[#This Row],[AGE]]&lt;=100, "76-100 Years", PropertySet[[#This Row],[AGE]]&gt;100, "100+ Years"))</f>
        <v>0-25 Years</v>
      </c>
      <c r="V2258" t="str" cm="1">
        <f t="array" ref="V22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258" t="s">
        <v>33</v>
      </c>
      <c r="X2258" t="s">
        <v>31</v>
      </c>
    </row>
    <row r="2259" spans="1:24" x14ac:dyDescent="0.3">
      <c r="A2259" t="s">
        <v>2118</v>
      </c>
      <c r="B2259" t="s">
        <v>29</v>
      </c>
      <c r="C2259" t="s">
        <v>30</v>
      </c>
      <c r="D2259" t="s">
        <v>71</v>
      </c>
      <c r="E2259">
        <v>5264</v>
      </c>
      <c r="F2259">
        <v>20</v>
      </c>
      <c r="G2259" t="s">
        <v>6</v>
      </c>
      <c r="H2259" t="s">
        <v>72</v>
      </c>
      <c r="I2259" t="s">
        <v>2325</v>
      </c>
      <c r="J2259" t="s">
        <v>6</v>
      </c>
      <c r="K2259">
        <v>10312</v>
      </c>
      <c r="L2259" s="25">
        <v>850000</v>
      </c>
      <c r="M2259" s="13">
        <v>45174</v>
      </c>
      <c r="N2259" s="1">
        <v>0</v>
      </c>
      <c r="O2259" s="1">
        <v>0</v>
      </c>
      <c r="P2259" s="1">
        <v>0</v>
      </c>
      <c r="Q2259" s="1">
        <v>7600</v>
      </c>
      <c r="R2259" s="1">
        <v>0</v>
      </c>
      <c r="S2259">
        <v>1950</v>
      </c>
      <c r="T2259" s="29">
        <f>IF(TRIM(PropertySet[[#This Row],[YEAR BUILT]])="", "N/A", 2023-PropertySet[[#This Row],[YEAR BUILT]])</f>
        <v>73</v>
      </c>
      <c r="U2259" t="str" cm="1">
        <f t="array" ref="U2259">IF(PropertySet[[#This Row],[AGE]] = "N/A", "N/A", _xlfn.IFS(PropertySet[[#This Row],[AGE]] &lt;= 25, "0-25 Years", PropertySet[[#This Row],[AGE]] &lt;= 50, "26-50 Years", PropertySet[[#This Row],[AGE]]&lt;=75, "51-75 Years", PropertySet[[#This Row],[AGE]]&lt;=100, "76-100 Years", PropertySet[[#This Row],[AGE]]&gt;100, "100+ Years"))</f>
        <v>51-75 Years</v>
      </c>
      <c r="V2259" t="str" cm="1">
        <f t="array" ref="V22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59" t="s">
        <v>33</v>
      </c>
      <c r="X2259" t="s">
        <v>36</v>
      </c>
    </row>
    <row r="2260" spans="1:24" x14ac:dyDescent="0.3">
      <c r="A2260" t="s">
        <v>2118</v>
      </c>
      <c r="B2260" t="s">
        <v>29</v>
      </c>
      <c r="C2260" t="s">
        <v>30</v>
      </c>
      <c r="D2260">
        <v>1</v>
      </c>
      <c r="E2260">
        <v>5264</v>
      </c>
      <c r="F2260">
        <v>87</v>
      </c>
      <c r="G2260" t="s">
        <v>6</v>
      </c>
      <c r="H2260" t="s">
        <v>36</v>
      </c>
      <c r="I2260" t="s">
        <v>2326</v>
      </c>
      <c r="J2260" t="s">
        <v>6</v>
      </c>
      <c r="K2260">
        <v>10312</v>
      </c>
      <c r="L2260" s="25">
        <v>600000</v>
      </c>
      <c r="M2260" s="13">
        <v>45212</v>
      </c>
      <c r="N2260" s="1">
        <v>1</v>
      </c>
      <c r="O2260" s="1">
        <v>0</v>
      </c>
      <c r="P2260" s="1">
        <v>1</v>
      </c>
      <c r="Q2260" s="1">
        <v>5200</v>
      </c>
      <c r="R2260" s="1">
        <v>872</v>
      </c>
      <c r="S2260">
        <v>1950</v>
      </c>
      <c r="T2260" s="29">
        <f>IF(TRIM(PropertySet[[#This Row],[YEAR BUILT]])="", "N/A", 2023-PropertySet[[#This Row],[YEAR BUILT]])</f>
        <v>73</v>
      </c>
      <c r="U2260" t="str" cm="1">
        <f t="array" ref="U2260">IF(PropertySet[[#This Row],[AGE]] = "N/A", "N/A", _xlfn.IFS(PropertySet[[#This Row],[AGE]] &lt;= 25, "0-25 Years", PropertySet[[#This Row],[AGE]] &lt;= 50, "26-50 Years", PropertySet[[#This Row],[AGE]]&lt;=75, "51-75 Years", PropertySet[[#This Row],[AGE]]&lt;=100, "76-100 Years", PropertySet[[#This Row],[AGE]]&gt;100, "100+ Years"))</f>
        <v>51-75 Years</v>
      </c>
      <c r="V2260" t="str" cm="1">
        <f t="array" ref="V22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60" t="s">
        <v>33</v>
      </c>
      <c r="X2260" t="s">
        <v>36</v>
      </c>
    </row>
    <row r="2261" spans="1:24" x14ac:dyDescent="0.3">
      <c r="A2261" t="s">
        <v>2118</v>
      </c>
      <c r="B2261" t="s">
        <v>29</v>
      </c>
      <c r="C2261" t="s">
        <v>30</v>
      </c>
      <c r="D2261">
        <v>1</v>
      </c>
      <c r="E2261">
        <v>5264</v>
      </c>
      <c r="F2261">
        <v>100</v>
      </c>
      <c r="G2261" t="s">
        <v>6</v>
      </c>
      <c r="H2261" t="s">
        <v>36</v>
      </c>
      <c r="I2261" t="s">
        <v>2327</v>
      </c>
      <c r="J2261" t="s">
        <v>6</v>
      </c>
      <c r="K2261">
        <v>10312</v>
      </c>
      <c r="L2261" s="25">
        <v>700000</v>
      </c>
      <c r="M2261" s="13">
        <v>45280</v>
      </c>
      <c r="N2261" s="1">
        <v>1</v>
      </c>
      <c r="O2261" s="1">
        <v>0</v>
      </c>
      <c r="P2261" s="1">
        <v>1</v>
      </c>
      <c r="Q2261" s="1">
        <v>5200</v>
      </c>
      <c r="R2261" s="1">
        <v>936</v>
      </c>
      <c r="S2261">
        <v>1950</v>
      </c>
      <c r="T2261" s="29">
        <f>IF(TRIM(PropertySet[[#This Row],[YEAR BUILT]])="", "N/A", 2023-PropertySet[[#This Row],[YEAR BUILT]])</f>
        <v>73</v>
      </c>
      <c r="U2261" t="str" cm="1">
        <f t="array" ref="U2261">IF(PropertySet[[#This Row],[AGE]] = "N/A", "N/A", _xlfn.IFS(PropertySet[[#This Row],[AGE]] &lt;= 25, "0-25 Years", PropertySet[[#This Row],[AGE]] &lt;= 50, "26-50 Years", PropertySet[[#This Row],[AGE]]&lt;=75, "51-75 Years", PropertySet[[#This Row],[AGE]]&lt;=100, "76-100 Years", PropertySet[[#This Row],[AGE]]&gt;100, "100+ Years"))</f>
        <v>51-75 Years</v>
      </c>
      <c r="V2261" t="str" cm="1">
        <f t="array" ref="V22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61" t="s">
        <v>33</v>
      </c>
      <c r="X2261" t="s">
        <v>36</v>
      </c>
    </row>
    <row r="2262" spans="1:24" x14ac:dyDescent="0.3">
      <c r="A2262" t="s">
        <v>2118</v>
      </c>
      <c r="B2262" t="s">
        <v>29</v>
      </c>
      <c r="C2262" t="s">
        <v>30</v>
      </c>
      <c r="D2262">
        <v>1</v>
      </c>
      <c r="E2262">
        <v>5265</v>
      </c>
      <c r="F2262">
        <v>2</v>
      </c>
      <c r="G2262" t="s">
        <v>6</v>
      </c>
      <c r="H2262" t="s">
        <v>44</v>
      </c>
      <c r="I2262" t="s">
        <v>2328</v>
      </c>
      <c r="J2262" t="s">
        <v>6</v>
      </c>
      <c r="K2262">
        <v>10312</v>
      </c>
      <c r="L2262" s="25">
        <v>0</v>
      </c>
      <c r="M2262" s="13">
        <v>45070</v>
      </c>
      <c r="N2262" s="1">
        <v>1</v>
      </c>
      <c r="O2262" s="1">
        <v>0</v>
      </c>
      <c r="P2262" s="1">
        <v>1</v>
      </c>
      <c r="Q2262" s="1">
        <v>1339</v>
      </c>
      <c r="R2262" s="1">
        <v>1240</v>
      </c>
      <c r="S2262">
        <v>1989</v>
      </c>
      <c r="T2262" s="29">
        <f>IF(TRIM(PropertySet[[#This Row],[YEAR BUILT]])="", "N/A", 2023-PropertySet[[#This Row],[YEAR BUILT]])</f>
        <v>34</v>
      </c>
      <c r="U2262" t="str" cm="1">
        <f t="array" ref="U2262">IF(PropertySet[[#This Row],[AGE]] = "N/A", "N/A", _xlfn.IFS(PropertySet[[#This Row],[AGE]] &lt;= 25, "0-25 Years", PropertySet[[#This Row],[AGE]] &lt;= 50, "26-50 Years", PropertySet[[#This Row],[AGE]]&lt;=75, "51-75 Years", PropertySet[[#This Row],[AGE]]&lt;=100, "76-100 Years", PropertySet[[#This Row],[AGE]]&gt;100, "100+ Years"))</f>
        <v>26-50 Years</v>
      </c>
      <c r="V2262" t="str" cm="1">
        <f t="array" ref="V22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262" t="s">
        <v>33</v>
      </c>
      <c r="X2262" t="s">
        <v>44</v>
      </c>
    </row>
    <row r="2263" spans="1:24" x14ac:dyDescent="0.3">
      <c r="A2263" t="s">
        <v>2118</v>
      </c>
      <c r="B2263" t="s">
        <v>29</v>
      </c>
      <c r="C2263" t="s">
        <v>30</v>
      </c>
      <c r="D2263">
        <v>1</v>
      </c>
      <c r="E2263">
        <v>5265</v>
      </c>
      <c r="F2263">
        <v>7</v>
      </c>
      <c r="G2263" t="s">
        <v>6</v>
      </c>
      <c r="H2263" t="s">
        <v>36</v>
      </c>
      <c r="I2263" t="s">
        <v>2329</v>
      </c>
      <c r="J2263" t="s">
        <v>6</v>
      </c>
      <c r="K2263">
        <v>10312</v>
      </c>
      <c r="L2263" s="25">
        <v>625000</v>
      </c>
      <c r="M2263" s="13">
        <v>45014</v>
      </c>
      <c r="N2263" s="1">
        <v>1</v>
      </c>
      <c r="O2263" s="1">
        <v>0</v>
      </c>
      <c r="P2263" s="1">
        <v>1</v>
      </c>
      <c r="Q2263" s="1">
        <v>6200</v>
      </c>
      <c r="R2263" s="1">
        <v>904</v>
      </c>
      <c r="S2263">
        <v>1950</v>
      </c>
      <c r="T2263" s="29">
        <f>IF(TRIM(PropertySet[[#This Row],[YEAR BUILT]])="", "N/A", 2023-PropertySet[[#This Row],[YEAR BUILT]])</f>
        <v>73</v>
      </c>
      <c r="U2263" t="str" cm="1">
        <f t="array" ref="U2263">IF(PropertySet[[#This Row],[AGE]] = "N/A", "N/A", _xlfn.IFS(PropertySet[[#This Row],[AGE]] &lt;= 25, "0-25 Years", PropertySet[[#This Row],[AGE]] &lt;= 50, "26-50 Years", PropertySet[[#This Row],[AGE]]&lt;=75, "51-75 Years", PropertySet[[#This Row],[AGE]]&lt;=100, "76-100 Years", PropertySet[[#This Row],[AGE]]&gt;100, "100+ Years"))</f>
        <v>51-75 Years</v>
      </c>
      <c r="V2263" t="str" cm="1">
        <f t="array" ref="V22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63" t="s">
        <v>33</v>
      </c>
      <c r="X2263" t="s">
        <v>36</v>
      </c>
    </row>
    <row r="2264" spans="1:24" x14ac:dyDescent="0.3">
      <c r="A2264" t="s">
        <v>2118</v>
      </c>
      <c r="B2264" t="s">
        <v>29</v>
      </c>
      <c r="C2264" t="s">
        <v>30</v>
      </c>
      <c r="D2264">
        <v>1</v>
      </c>
      <c r="E2264">
        <v>5268</v>
      </c>
      <c r="F2264">
        <v>187</v>
      </c>
      <c r="G2264" t="s">
        <v>6</v>
      </c>
      <c r="H2264" t="s">
        <v>31</v>
      </c>
      <c r="I2264" t="s">
        <v>2330</v>
      </c>
      <c r="J2264" t="s">
        <v>6</v>
      </c>
      <c r="K2264">
        <v>10312</v>
      </c>
      <c r="L2264" s="25">
        <v>0</v>
      </c>
      <c r="M2264" s="13">
        <v>45028</v>
      </c>
      <c r="N2264" s="1">
        <v>1</v>
      </c>
      <c r="O2264" s="1">
        <v>0</v>
      </c>
      <c r="P2264" s="1">
        <v>1</v>
      </c>
      <c r="Q2264" s="1">
        <v>3273</v>
      </c>
      <c r="R2264" s="1">
        <v>1662</v>
      </c>
      <c r="S2264">
        <v>1990</v>
      </c>
      <c r="T2264" s="29">
        <f>IF(TRIM(PropertySet[[#This Row],[YEAR BUILT]])="", "N/A", 2023-PropertySet[[#This Row],[YEAR BUILT]])</f>
        <v>33</v>
      </c>
      <c r="U2264" t="str" cm="1">
        <f t="array" ref="U2264">IF(PropertySet[[#This Row],[AGE]] = "N/A", "N/A", _xlfn.IFS(PropertySet[[#This Row],[AGE]] &lt;= 25, "0-25 Years", PropertySet[[#This Row],[AGE]] &lt;= 50, "26-50 Years", PropertySet[[#This Row],[AGE]]&lt;=75, "51-75 Years", PropertySet[[#This Row],[AGE]]&lt;=100, "76-100 Years", PropertySet[[#This Row],[AGE]]&gt;100, "100+ Years"))</f>
        <v>26-50 Years</v>
      </c>
      <c r="V2264" t="str" cm="1">
        <f t="array" ref="V22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264" t="s">
        <v>33</v>
      </c>
      <c r="X2264" t="s">
        <v>31</v>
      </c>
    </row>
    <row r="2265" spans="1:24" x14ac:dyDescent="0.3">
      <c r="A2265" t="s">
        <v>2118</v>
      </c>
      <c r="B2265" t="s">
        <v>29</v>
      </c>
      <c r="C2265" t="s">
        <v>30</v>
      </c>
      <c r="D2265">
        <v>1</v>
      </c>
      <c r="E2265">
        <v>5269</v>
      </c>
      <c r="F2265">
        <v>20</v>
      </c>
      <c r="G2265" t="s">
        <v>6</v>
      </c>
      <c r="H2265" t="s">
        <v>31</v>
      </c>
      <c r="I2265" t="s">
        <v>2331</v>
      </c>
      <c r="J2265" t="s">
        <v>6</v>
      </c>
      <c r="K2265">
        <v>10308</v>
      </c>
      <c r="L2265" s="25">
        <v>0</v>
      </c>
      <c r="M2265" s="13">
        <v>45057</v>
      </c>
      <c r="N2265" s="1">
        <v>1</v>
      </c>
      <c r="O2265" s="1">
        <v>0</v>
      </c>
      <c r="P2265" s="1">
        <v>1</v>
      </c>
      <c r="Q2265" s="1">
        <v>4000</v>
      </c>
      <c r="R2265" s="1">
        <v>1520</v>
      </c>
      <c r="S2265">
        <v>1925</v>
      </c>
      <c r="T2265" s="29">
        <f>IF(TRIM(PropertySet[[#This Row],[YEAR BUILT]])="", "N/A", 2023-PropertySet[[#This Row],[YEAR BUILT]])</f>
        <v>98</v>
      </c>
      <c r="U2265" t="str" cm="1">
        <f t="array" ref="U2265">IF(PropertySet[[#This Row],[AGE]] = "N/A", "N/A", _xlfn.IFS(PropertySet[[#This Row],[AGE]] &lt;= 25, "0-25 Years", PropertySet[[#This Row],[AGE]] &lt;= 50, "26-50 Years", PropertySet[[#This Row],[AGE]]&lt;=75, "51-75 Years", PropertySet[[#This Row],[AGE]]&lt;=100, "76-100 Years", PropertySet[[#This Row],[AGE]]&gt;100, "100+ Years"))</f>
        <v>76-100 Years</v>
      </c>
      <c r="V2265" t="str" cm="1">
        <f t="array" ref="V22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265" t="s">
        <v>33</v>
      </c>
      <c r="X2265" t="s">
        <v>31</v>
      </c>
    </row>
    <row r="2266" spans="1:24" x14ac:dyDescent="0.3">
      <c r="A2266" t="s">
        <v>2118</v>
      </c>
      <c r="B2266" t="s">
        <v>29</v>
      </c>
      <c r="C2266" t="s">
        <v>30</v>
      </c>
      <c r="D2266">
        <v>1</v>
      </c>
      <c r="E2266">
        <v>5269</v>
      </c>
      <c r="F2266">
        <v>48</v>
      </c>
      <c r="G2266" t="s">
        <v>6</v>
      </c>
      <c r="H2266" t="s">
        <v>36</v>
      </c>
      <c r="I2266" t="s">
        <v>2332</v>
      </c>
      <c r="J2266" t="s">
        <v>6</v>
      </c>
      <c r="K2266">
        <v>10308</v>
      </c>
      <c r="L2266" s="25">
        <v>680000</v>
      </c>
      <c r="M2266" s="13">
        <v>45124</v>
      </c>
      <c r="N2266" s="1">
        <v>1</v>
      </c>
      <c r="O2266" s="1">
        <v>0</v>
      </c>
      <c r="P2266" s="1">
        <v>1</v>
      </c>
      <c r="Q2266" s="1">
        <v>4000</v>
      </c>
      <c r="R2266" s="1">
        <v>880</v>
      </c>
      <c r="S2266">
        <v>1955</v>
      </c>
      <c r="T2266" s="29">
        <f>IF(TRIM(PropertySet[[#This Row],[YEAR BUILT]])="", "N/A", 2023-PropertySet[[#This Row],[YEAR BUILT]])</f>
        <v>68</v>
      </c>
      <c r="U2266" t="str" cm="1">
        <f t="array" ref="U2266">IF(PropertySet[[#This Row],[AGE]] = "N/A", "N/A", _xlfn.IFS(PropertySet[[#This Row],[AGE]] &lt;= 25, "0-25 Years", PropertySet[[#This Row],[AGE]] &lt;= 50, "26-50 Years", PropertySet[[#This Row],[AGE]]&lt;=75, "51-75 Years", PropertySet[[#This Row],[AGE]]&lt;=100, "76-100 Years", PropertySet[[#This Row],[AGE]]&gt;100, "100+ Years"))</f>
        <v>51-75 Years</v>
      </c>
      <c r="V2266" t="str" cm="1">
        <f t="array" ref="V22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66" t="s">
        <v>33</v>
      </c>
      <c r="X2266" t="s">
        <v>36</v>
      </c>
    </row>
    <row r="2267" spans="1:24" x14ac:dyDescent="0.3">
      <c r="A2267" t="s">
        <v>2118</v>
      </c>
      <c r="B2267" t="s">
        <v>29</v>
      </c>
      <c r="C2267" t="s">
        <v>30</v>
      </c>
      <c r="D2267">
        <v>1</v>
      </c>
      <c r="E2267">
        <v>5269</v>
      </c>
      <c r="F2267">
        <v>55</v>
      </c>
      <c r="G2267" t="s">
        <v>6</v>
      </c>
      <c r="H2267" t="s">
        <v>36</v>
      </c>
      <c r="I2267" t="s">
        <v>2333</v>
      </c>
      <c r="J2267" t="s">
        <v>6</v>
      </c>
      <c r="K2267">
        <v>10308</v>
      </c>
      <c r="L2267" s="25">
        <v>550000</v>
      </c>
      <c r="M2267" s="13">
        <v>45103</v>
      </c>
      <c r="N2267" s="1">
        <v>1</v>
      </c>
      <c r="O2267" s="1">
        <v>0</v>
      </c>
      <c r="P2267" s="1">
        <v>1</v>
      </c>
      <c r="Q2267" s="1">
        <v>4200</v>
      </c>
      <c r="R2267" s="1">
        <v>1032</v>
      </c>
      <c r="S2267">
        <v>1920</v>
      </c>
      <c r="T2267" s="29">
        <f>IF(TRIM(PropertySet[[#This Row],[YEAR BUILT]])="", "N/A", 2023-PropertySet[[#This Row],[YEAR BUILT]])</f>
        <v>103</v>
      </c>
      <c r="U2267" t="str" cm="1">
        <f t="array" ref="U2267">IF(PropertySet[[#This Row],[AGE]] = "N/A", "N/A", _xlfn.IFS(PropertySet[[#This Row],[AGE]] &lt;= 25, "0-25 Years", PropertySet[[#This Row],[AGE]] &lt;= 50, "26-50 Years", PropertySet[[#This Row],[AGE]]&lt;=75, "51-75 Years", PropertySet[[#This Row],[AGE]]&lt;=100, "76-100 Years", PropertySet[[#This Row],[AGE]]&gt;100, "100+ Years"))</f>
        <v>100+ Years</v>
      </c>
      <c r="V2267" t="str" cm="1">
        <f t="array" ref="V22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267" t="s">
        <v>33</v>
      </c>
      <c r="X2267" t="s">
        <v>36</v>
      </c>
    </row>
    <row r="2268" spans="1:24" x14ac:dyDescent="0.3">
      <c r="A2268" t="s">
        <v>2118</v>
      </c>
      <c r="B2268" t="s">
        <v>29</v>
      </c>
      <c r="C2268" t="s">
        <v>30</v>
      </c>
      <c r="D2268">
        <v>1</v>
      </c>
      <c r="E2268">
        <v>5269</v>
      </c>
      <c r="F2268">
        <v>61</v>
      </c>
      <c r="G2268" t="s">
        <v>6</v>
      </c>
      <c r="H2268" t="s">
        <v>31</v>
      </c>
      <c r="I2268" t="s">
        <v>2334</v>
      </c>
      <c r="J2268" t="s">
        <v>6</v>
      </c>
      <c r="K2268">
        <v>10308</v>
      </c>
      <c r="L2268" s="25">
        <v>565000</v>
      </c>
      <c r="M2268" s="13">
        <v>44931</v>
      </c>
      <c r="N2268" s="1">
        <v>1</v>
      </c>
      <c r="O2268" s="1">
        <v>0</v>
      </c>
      <c r="P2268" s="1">
        <v>1</v>
      </c>
      <c r="Q2268" s="1">
        <v>6000</v>
      </c>
      <c r="R2268" s="1">
        <v>1208</v>
      </c>
      <c r="S2268">
        <v>1915</v>
      </c>
      <c r="T2268" s="29">
        <f>IF(TRIM(PropertySet[[#This Row],[YEAR BUILT]])="", "N/A", 2023-PropertySet[[#This Row],[YEAR BUILT]])</f>
        <v>108</v>
      </c>
      <c r="U2268" t="str" cm="1">
        <f t="array" ref="U2268">IF(PropertySet[[#This Row],[AGE]] = "N/A", "N/A", _xlfn.IFS(PropertySet[[#This Row],[AGE]] &lt;= 25, "0-25 Years", PropertySet[[#This Row],[AGE]] &lt;= 50, "26-50 Years", PropertySet[[#This Row],[AGE]]&lt;=75, "51-75 Years", PropertySet[[#This Row],[AGE]]&lt;=100, "76-100 Years", PropertySet[[#This Row],[AGE]]&gt;100, "100+ Years"))</f>
        <v>100+ Years</v>
      </c>
      <c r="V2268" t="str" cm="1">
        <f t="array" ref="V22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268" t="s">
        <v>33</v>
      </c>
      <c r="X2268" t="s">
        <v>31</v>
      </c>
    </row>
    <row r="2269" spans="1:24" x14ac:dyDescent="0.3">
      <c r="A2269" t="s">
        <v>2118</v>
      </c>
      <c r="B2269" t="s">
        <v>29</v>
      </c>
      <c r="C2269" t="s">
        <v>30</v>
      </c>
      <c r="D2269">
        <v>1</v>
      </c>
      <c r="E2269">
        <v>5271</v>
      </c>
      <c r="F2269">
        <v>9</v>
      </c>
      <c r="G2269" t="s">
        <v>6</v>
      </c>
      <c r="H2269" t="s">
        <v>31</v>
      </c>
      <c r="I2269" t="s">
        <v>2335</v>
      </c>
      <c r="J2269" t="s">
        <v>6</v>
      </c>
      <c r="K2269">
        <v>10308</v>
      </c>
      <c r="L2269" s="25">
        <v>600000</v>
      </c>
      <c r="M2269" s="13">
        <v>45271</v>
      </c>
      <c r="N2269" s="1">
        <v>1</v>
      </c>
      <c r="O2269" s="1">
        <v>0</v>
      </c>
      <c r="P2269" s="1">
        <v>1</v>
      </c>
      <c r="Q2269" s="1">
        <v>4240</v>
      </c>
      <c r="R2269" s="1">
        <v>1264</v>
      </c>
      <c r="S2269">
        <v>1925</v>
      </c>
      <c r="T2269" s="29">
        <f>IF(TRIM(PropertySet[[#This Row],[YEAR BUILT]])="", "N/A", 2023-PropertySet[[#This Row],[YEAR BUILT]])</f>
        <v>98</v>
      </c>
      <c r="U2269" t="str" cm="1">
        <f t="array" ref="U2269">IF(PropertySet[[#This Row],[AGE]] = "N/A", "N/A", _xlfn.IFS(PropertySet[[#This Row],[AGE]] &lt;= 25, "0-25 Years", PropertySet[[#This Row],[AGE]] &lt;= 50, "26-50 Years", PropertySet[[#This Row],[AGE]]&lt;=75, "51-75 Years", PropertySet[[#This Row],[AGE]]&lt;=100, "76-100 Years", PropertySet[[#This Row],[AGE]]&gt;100, "100+ Years"))</f>
        <v>76-100 Years</v>
      </c>
      <c r="V2269" t="str" cm="1">
        <f t="array" ref="V22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269" t="s">
        <v>33</v>
      </c>
      <c r="X2269" t="s">
        <v>31</v>
      </c>
    </row>
    <row r="2270" spans="1:24" x14ac:dyDescent="0.3">
      <c r="A2270" t="s">
        <v>2118</v>
      </c>
      <c r="B2270" t="s">
        <v>29</v>
      </c>
      <c r="C2270" t="s">
        <v>30</v>
      </c>
      <c r="D2270">
        <v>1</v>
      </c>
      <c r="E2270">
        <v>5271</v>
      </c>
      <c r="F2270">
        <v>21</v>
      </c>
      <c r="G2270" t="s">
        <v>6</v>
      </c>
      <c r="H2270" t="s">
        <v>36</v>
      </c>
      <c r="I2270" t="s">
        <v>2336</v>
      </c>
      <c r="J2270" t="s">
        <v>6</v>
      </c>
      <c r="K2270">
        <v>10308</v>
      </c>
      <c r="L2270" s="25">
        <v>580000</v>
      </c>
      <c r="M2270" s="13">
        <v>45257</v>
      </c>
      <c r="N2270" s="1">
        <v>1</v>
      </c>
      <c r="O2270" s="1">
        <v>0</v>
      </c>
      <c r="P2270" s="1">
        <v>1</v>
      </c>
      <c r="Q2270" s="1">
        <v>4000</v>
      </c>
      <c r="R2270" s="1">
        <v>1202</v>
      </c>
      <c r="S2270">
        <v>1920</v>
      </c>
      <c r="T2270" s="29">
        <f>IF(TRIM(PropertySet[[#This Row],[YEAR BUILT]])="", "N/A", 2023-PropertySet[[#This Row],[YEAR BUILT]])</f>
        <v>103</v>
      </c>
      <c r="U2270" t="str" cm="1">
        <f t="array" ref="U2270">IF(PropertySet[[#This Row],[AGE]] = "N/A", "N/A", _xlfn.IFS(PropertySet[[#This Row],[AGE]] &lt;= 25, "0-25 Years", PropertySet[[#This Row],[AGE]] &lt;= 50, "26-50 Years", PropertySet[[#This Row],[AGE]]&lt;=75, "51-75 Years", PropertySet[[#This Row],[AGE]]&lt;=100, "76-100 Years", PropertySet[[#This Row],[AGE]]&gt;100, "100+ Years"))</f>
        <v>100+ Years</v>
      </c>
      <c r="V2270" t="str" cm="1">
        <f t="array" ref="V22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270" t="s">
        <v>33</v>
      </c>
      <c r="X2270" t="s">
        <v>36</v>
      </c>
    </row>
    <row r="2271" spans="1:24" x14ac:dyDescent="0.3">
      <c r="A2271" t="s">
        <v>2118</v>
      </c>
      <c r="B2271" t="s">
        <v>29</v>
      </c>
      <c r="C2271" t="s">
        <v>30</v>
      </c>
      <c r="D2271">
        <v>1</v>
      </c>
      <c r="E2271">
        <v>5272</v>
      </c>
      <c r="F2271">
        <v>54</v>
      </c>
      <c r="G2271" t="s">
        <v>6</v>
      </c>
      <c r="H2271" t="s">
        <v>255</v>
      </c>
      <c r="I2271" t="s">
        <v>2337</v>
      </c>
      <c r="J2271" t="s">
        <v>6</v>
      </c>
      <c r="K2271">
        <v>10308</v>
      </c>
      <c r="L2271" s="25">
        <v>0</v>
      </c>
      <c r="M2271" s="13">
        <v>44951</v>
      </c>
      <c r="N2271" s="1">
        <v>1</v>
      </c>
      <c r="O2271" s="1">
        <v>1</v>
      </c>
      <c r="P2271" s="1">
        <v>2</v>
      </c>
      <c r="Q2271" s="1">
        <v>3100</v>
      </c>
      <c r="R2271" s="1">
        <v>2937</v>
      </c>
      <c r="S2271">
        <v>1930</v>
      </c>
      <c r="T2271" s="29">
        <f>IF(TRIM(PropertySet[[#This Row],[YEAR BUILT]])="", "N/A", 2023-PropertySet[[#This Row],[YEAR BUILT]])</f>
        <v>93</v>
      </c>
      <c r="U2271" t="str" cm="1">
        <f t="array" ref="U2271">IF(PropertySet[[#This Row],[AGE]] = "N/A", "N/A", _xlfn.IFS(PropertySet[[#This Row],[AGE]] &lt;= 25, "0-25 Years", PropertySet[[#This Row],[AGE]] &lt;= 50, "26-50 Years", PropertySet[[#This Row],[AGE]]&lt;=75, "51-75 Years", PropertySet[[#This Row],[AGE]]&lt;=100, "76-100 Years", PropertySet[[#This Row],[AGE]]&gt;100, "100+ Years"))</f>
        <v>76-100 Years</v>
      </c>
      <c r="V2271" t="str" cm="1">
        <f t="array" ref="V22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271" t="s">
        <v>33</v>
      </c>
      <c r="X2271" t="s">
        <v>255</v>
      </c>
    </row>
    <row r="2272" spans="1:24" x14ac:dyDescent="0.3">
      <c r="A2272" t="s">
        <v>2118</v>
      </c>
      <c r="B2272" t="s">
        <v>29</v>
      </c>
      <c r="C2272" t="s">
        <v>30</v>
      </c>
      <c r="D2272">
        <v>1</v>
      </c>
      <c r="E2272">
        <v>5274</v>
      </c>
      <c r="F2272">
        <v>60</v>
      </c>
      <c r="G2272" t="s">
        <v>6</v>
      </c>
      <c r="H2272" t="s">
        <v>36</v>
      </c>
      <c r="I2272" t="s">
        <v>2338</v>
      </c>
      <c r="J2272" t="s">
        <v>6</v>
      </c>
      <c r="K2272">
        <v>10308</v>
      </c>
      <c r="L2272" s="25">
        <v>0</v>
      </c>
      <c r="M2272" s="13">
        <v>45266</v>
      </c>
      <c r="N2272" s="1">
        <v>1</v>
      </c>
      <c r="O2272" s="1">
        <v>0</v>
      </c>
      <c r="P2272" s="1">
        <v>1</v>
      </c>
      <c r="Q2272" s="1">
        <v>4000</v>
      </c>
      <c r="R2272" s="1">
        <v>1458</v>
      </c>
      <c r="S2272">
        <v>1915</v>
      </c>
      <c r="T2272" s="29">
        <f>IF(TRIM(PropertySet[[#This Row],[YEAR BUILT]])="", "N/A", 2023-PropertySet[[#This Row],[YEAR BUILT]])</f>
        <v>108</v>
      </c>
      <c r="U2272" t="str" cm="1">
        <f t="array" ref="U2272">IF(PropertySet[[#This Row],[AGE]] = "N/A", "N/A", _xlfn.IFS(PropertySet[[#This Row],[AGE]] &lt;= 25, "0-25 Years", PropertySet[[#This Row],[AGE]] &lt;= 50, "26-50 Years", PropertySet[[#This Row],[AGE]]&lt;=75, "51-75 Years", PropertySet[[#This Row],[AGE]]&lt;=100, "76-100 Years", PropertySet[[#This Row],[AGE]]&gt;100, "100+ Years"))</f>
        <v>100+ Years</v>
      </c>
      <c r="V2272" t="str" cm="1">
        <f t="array" ref="V22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272" t="s">
        <v>33</v>
      </c>
      <c r="X2272" t="s">
        <v>36</v>
      </c>
    </row>
    <row r="2273" spans="1:24" x14ac:dyDescent="0.3">
      <c r="A2273" t="s">
        <v>2118</v>
      </c>
      <c r="B2273" t="s">
        <v>29</v>
      </c>
      <c r="C2273" t="s">
        <v>30</v>
      </c>
      <c r="D2273">
        <v>1</v>
      </c>
      <c r="E2273">
        <v>5274</v>
      </c>
      <c r="F2273">
        <v>65</v>
      </c>
      <c r="G2273" t="s">
        <v>6</v>
      </c>
      <c r="H2273" t="s">
        <v>31</v>
      </c>
      <c r="I2273" t="s">
        <v>2339</v>
      </c>
      <c r="J2273" t="s">
        <v>6</v>
      </c>
      <c r="K2273">
        <v>10308</v>
      </c>
      <c r="L2273" s="25">
        <v>1</v>
      </c>
      <c r="M2273" s="13">
        <v>45083</v>
      </c>
      <c r="N2273" s="1">
        <v>1</v>
      </c>
      <c r="O2273" s="1">
        <v>0</v>
      </c>
      <c r="P2273" s="1">
        <v>1</v>
      </c>
      <c r="Q2273" s="1">
        <v>4000</v>
      </c>
      <c r="R2273" s="1">
        <v>1736</v>
      </c>
      <c r="S2273">
        <v>1920</v>
      </c>
      <c r="T2273" s="29">
        <f>IF(TRIM(PropertySet[[#This Row],[YEAR BUILT]])="", "N/A", 2023-PropertySet[[#This Row],[YEAR BUILT]])</f>
        <v>103</v>
      </c>
      <c r="U2273" t="str" cm="1">
        <f t="array" ref="U2273">IF(PropertySet[[#This Row],[AGE]] = "N/A", "N/A", _xlfn.IFS(PropertySet[[#This Row],[AGE]] &lt;= 25, "0-25 Years", PropertySet[[#This Row],[AGE]] &lt;= 50, "26-50 Years", PropertySet[[#This Row],[AGE]]&lt;=75, "51-75 Years", PropertySet[[#This Row],[AGE]]&lt;=100, "76-100 Years", PropertySet[[#This Row],[AGE]]&gt;100, "100+ Years"))</f>
        <v>100+ Years</v>
      </c>
      <c r="V2273" t="str" cm="1">
        <f t="array" ref="V22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273" t="s">
        <v>33</v>
      </c>
      <c r="X2273" t="s">
        <v>31</v>
      </c>
    </row>
    <row r="2274" spans="1:24" x14ac:dyDescent="0.3">
      <c r="A2274" t="s">
        <v>2118</v>
      </c>
      <c r="B2274" t="s">
        <v>29</v>
      </c>
      <c r="C2274" t="s">
        <v>30</v>
      </c>
      <c r="D2274">
        <v>1</v>
      </c>
      <c r="E2274">
        <v>5275</v>
      </c>
      <c r="F2274">
        <v>86</v>
      </c>
      <c r="G2274" t="s">
        <v>6</v>
      </c>
      <c r="H2274" t="s">
        <v>44</v>
      </c>
      <c r="I2274" t="s">
        <v>2340</v>
      </c>
      <c r="J2274" t="s">
        <v>6</v>
      </c>
      <c r="K2274">
        <v>10308</v>
      </c>
      <c r="L2274" s="25">
        <v>625000</v>
      </c>
      <c r="M2274" s="13">
        <v>45202</v>
      </c>
      <c r="N2274" s="1">
        <v>1</v>
      </c>
      <c r="O2274" s="1">
        <v>0</v>
      </c>
      <c r="P2274" s="1">
        <v>1</v>
      </c>
      <c r="Q2274" s="1">
        <v>2550</v>
      </c>
      <c r="R2274" s="1">
        <v>1056</v>
      </c>
      <c r="S2274">
        <v>1960</v>
      </c>
      <c r="T2274" s="29">
        <f>IF(TRIM(PropertySet[[#This Row],[YEAR BUILT]])="", "N/A", 2023-PropertySet[[#This Row],[YEAR BUILT]])</f>
        <v>63</v>
      </c>
      <c r="U2274" t="str" cm="1">
        <f t="array" ref="U2274">IF(PropertySet[[#This Row],[AGE]] = "N/A", "N/A", _xlfn.IFS(PropertySet[[#This Row],[AGE]] &lt;= 25, "0-25 Years", PropertySet[[#This Row],[AGE]] &lt;= 50, "26-50 Years", PropertySet[[#This Row],[AGE]]&lt;=75, "51-75 Years", PropertySet[[#This Row],[AGE]]&lt;=100, "76-100 Years", PropertySet[[#This Row],[AGE]]&gt;100, "100+ Years"))</f>
        <v>51-75 Years</v>
      </c>
      <c r="V2274" t="str" cm="1">
        <f t="array" ref="V22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74" t="s">
        <v>33</v>
      </c>
      <c r="X2274" t="s">
        <v>44</v>
      </c>
    </row>
    <row r="2275" spans="1:24" x14ac:dyDescent="0.3">
      <c r="A2275" t="s">
        <v>2118</v>
      </c>
      <c r="B2275" t="s">
        <v>29</v>
      </c>
      <c r="C2275" t="s">
        <v>30</v>
      </c>
      <c r="D2275">
        <v>1</v>
      </c>
      <c r="E2275">
        <v>5275</v>
      </c>
      <c r="F2275">
        <v>105</v>
      </c>
      <c r="G2275" t="s">
        <v>6</v>
      </c>
      <c r="H2275" t="s">
        <v>44</v>
      </c>
      <c r="I2275" t="s">
        <v>2341</v>
      </c>
      <c r="J2275" t="s">
        <v>6</v>
      </c>
      <c r="K2275">
        <v>10308</v>
      </c>
      <c r="L2275" s="25">
        <v>545000</v>
      </c>
      <c r="M2275" s="13">
        <v>45223</v>
      </c>
      <c r="N2275" s="1">
        <v>1</v>
      </c>
      <c r="O2275" s="1">
        <v>0</v>
      </c>
      <c r="P2275" s="1">
        <v>1</v>
      </c>
      <c r="Q2275" s="1">
        <v>1400</v>
      </c>
      <c r="R2275" s="1">
        <v>1340</v>
      </c>
      <c r="S2275">
        <v>1990</v>
      </c>
      <c r="T2275" s="29">
        <f>IF(TRIM(PropertySet[[#This Row],[YEAR BUILT]])="", "N/A", 2023-PropertySet[[#This Row],[YEAR BUILT]])</f>
        <v>33</v>
      </c>
      <c r="U2275" t="str" cm="1">
        <f t="array" ref="U2275">IF(PropertySet[[#This Row],[AGE]] = "N/A", "N/A", _xlfn.IFS(PropertySet[[#This Row],[AGE]] &lt;= 25, "0-25 Years", PropertySet[[#This Row],[AGE]] &lt;= 50, "26-50 Years", PropertySet[[#This Row],[AGE]]&lt;=75, "51-75 Years", PropertySet[[#This Row],[AGE]]&lt;=100, "76-100 Years", PropertySet[[#This Row],[AGE]]&gt;100, "100+ Years"))</f>
        <v>26-50 Years</v>
      </c>
      <c r="V2275" t="str" cm="1">
        <f t="array" ref="V22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275" t="s">
        <v>33</v>
      </c>
      <c r="X2275" t="s">
        <v>44</v>
      </c>
    </row>
    <row r="2276" spans="1:24" x14ac:dyDescent="0.3">
      <c r="A2276" t="s">
        <v>2118</v>
      </c>
      <c r="B2276" t="s">
        <v>29</v>
      </c>
      <c r="C2276" t="s">
        <v>30</v>
      </c>
      <c r="D2276">
        <v>1</v>
      </c>
      <c r="E2276">
        <v>5276</v>
      </c>
      <c r="F2276">
        <v>63</v>
      </c>
      <c r="G2276" t="s">
        <v>6</v>
      </c>
      <c r="H2276" t="s">
        <v>36</v>
      </c>
      <c r="I2276" t="s">
        <v>2342</v>
      </c>
      <c r="J2276" t="s">
        <v>6</v>
      </c>
      <c r="K2276">
        <v>10308</v>
      </c>
      <c r="L2276" s="25">
        <v>630000</v>
      </c>
      <c r="M2276" s="13">
        <v>45035</v>
      </c>
      <c r="N2276" s="1">
        <v>1</v>
      </c>
      <c r="O2276" s="1">
        <v>0</v>
      </c>
      <c r="P2276" s="1">
        <v>1</v>
      </c>
      <c r="Q2276" s="1">
        <v>8000</v>
      </c>
      <c r="R2276" s="1">
        <v>1270</v>
      </c>
      <c r="S2276">
        <v>1925</v>
      </c>
      <c r="T2276" s="29">
        <f>IF(TRIM(PropertySet[[#This Row],[YEAR BUILT]])="", "N/A", 2023-PropertySet[[#This Row],[YEAR BUILT]])</f>
        <v>98</v>
      </c>
      <c r="U2276" t="str" cm="1">
        <f t="array" ref="U2276">IF(PropertySet[[#This Row],[AGE]] = "N/A", "N/A", _xlfn.IFS(PropertySet[[#This Row],[AGE]] &lt;= 25, "0-25 Years", PropertySet[[#This Row],[AGE]] &lt;= 50, "26-50 Years", PropertySet[[#This Row],[AGE]]&lt;=75, "51-75 Years", PropertySet[[#This Row],[AGE]]&lt;=100, "76-100 Years", PropertySet[[#This Row],[AGE]]&gt;100, "100+ Years"))</f>
        <v>76-100 Years</v>
      </c>
      <c r="V2276" t="str" cm="1">
        <f t="array" ref="V22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276" t="s">
        <v>33</v>
      </c>
      <c r="X2276" t="s">
        <v>36</v>
      </c>
    </row>
    <row r="2277" spans="1:24" x14ac:dyDescent="0.3">
      <c r="A2277" t="s">
        <v>2118</v>
      </c>
      <c r="B2277" t="s">
        <v>29</v>
      </c>
      <c r="C2277" t="s">
        <v>30</v>
      </c>
      <c r="D2277">
        <v>1</v>
      </c>
      <c r="E2277">
        <v>5280</v>
      </c>
      <c r="F2277">
        <v>28</v>
      </c>
      <c r="G2277" t="s">
        <v>6</v>
      </c>
      <c r="H2277" t="s">
        <v>36</v>
      </c>
      <c r="I2277" t="s">
        <v>2343</v>
      </c>
      <c r="J2277" t="s">
        <v>6</v>
      </c>
      <c r="K2277">
        <v>10308</v>
      </c>
      <c r="L2277" s="25">
        <v>248576</v>
      </c>
      <c r="M2277" s="13">
        <v>45016</v>
      </c>
      <c r="N2277" s="1">
        <v>1</v>
      </c>
      <c r="O2277" s="1">
        <v>0</v>
      </c>
      <c r="P2277" s="1">
        <v>1</v>
      </c>
      <c r="Q2277" s="1">
        <v>3600</v>
      </c>
      <c r="R2277" s="1">
        <v>1116</v>
      </c>
      <c r="S2277">
        <v>1925</v>
      </c>
      <c r="T2277" s="29">
        <f>IF(TRIM(PropertySet[[#This Row],[YEAR BUILT]])="", "N/A", 2023-PropertySet[[#This Row],[YEAR BUILT]])</f>
        <v>98</v>
      </c>
      <c r="U2277" t="str" cm="1">
        <f t="array" ref="U2277">IF(PropertySet[[#This Row],[AGE]] = "N/A", "N/A", _xlfn.IFS(PropertySet[[#This Row],[AGE]] &lt;= 25, "0-25 Years", PropertySet[[#This Row],[AGE]] &lt;= 50, "26-50 Years", PropertySet[[#This Row],[AGE]]&lt;=75, "51-75 Years", PropertySet[[#This Row],[AGE]]&lt;=100, "76-100 Years", PropertySet[[#This Row],[AGE]]&gt;100, "100+ Years"))</f>
        <v>76-100 Years</v>
      </c>
      <c r="V2277" t="str" cm="1">
        <f t="array" ref="V22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277" t="s">
        <v>33</v>
      </c>
      <c r="X2277" t="s">
        <v>36</v>
      </c>
    </row>
    <row r="2278" spans="1:24" x14ac:dyDescent="0.3">
      <c r="A2278" t="s">
        <v>2118</v>
      </c>
      <c r="B2278" t="s">
        <v>29</v>
      </c>
      <c r="C2278" t="s">
        <v>30</v>
      </c>
      <c r="D2278">
        <v>1</v>
      </c>
      <c r="E2278">
        <v>5281</v>
      </c>
      <c r="F2278">
        <v>10</v>
      </c>
      <c r="G2278" t="s">
        <v>6</v>
      </c>
      <c r="H2278" t="s">
        <v>44</v>
      </c>
      <c r="I2278" t="s">
        <v>2344</v>
      </c>
      <c r="J2278" t="s">
        <v>6</v>
      </c>
      <c r="K2278">
        <v>10308</v>
      </c>
      <c r="L2278" s="25">
        <v>630000</v>
      </c>
      <c r="M2278" s="13">
        <v>45119</v>
      </c>
      <c r="N2278" s="1">
        <v>1</v>
      </c>
      <c r="O2278" s="1">
        <v>0</v>
      </c>
      <c r="P2278" s="1">
        <v>1</v>
      </c>
      <c r="Q2278" s="1">
        <v>2500</v>
      </c>
      <c r="R2278" s="1">
        <v>1280</v>
      </c>
      <c r="S2278">
        <v>1989</v>
      </c>
      <c r="T2278" s="29">
        <f>IF(TRIM(PropertySet[[#This Row],[YEAR BUILT]])="", "N/A", 2023-PropertySet[[#This Row],[YEAR BUILT]])</f>
        <v>34</v>
      </c>
      <c r="U2278" t="str" cm="1">
        <f t="array" ref="U2278">IF(PropertySet[[#This Row],[AGE]] = "N/A", "N/A", _xlfn.IFS(PropertySet[[#This Row],[AGE]] &lt;= 25, "0-25 Years", PropertySet[[#This Row],[AGE]] &lt;= 50, "26-50 Years", PropertySet[[#This Row],[AGE]]&lt;=75, "51-75 Years", PropertySet[[#This Row],[AGE]]&lt;=100, "76-100 Years", PropertySet[[#This Row],[AGE]]&gt;100, "100+ Years"))</f>
        <v>26-50 Years</v>
      </c>
      <c r="V2278" t="str" cm="1">
        <f t="array" ref="V22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278" t="s">
        <v>33</v>
      </c>
      <c r="X2278" t="s">
        <v>44</v>
      </c>
    </row>
    <row r="2279" spans="1:24" x14ac:dyDescent="0.3">
      <c r="A2279" t="s">
        <v>2118</v>
      </c>
      <c r="B2279" t="s">
        <v>29</v>
      </c>
      <c r="C2279" t="s">
        <v>30</v>
      </c>
      <c r="D2279">
        <v>1</v>
      </c>
      <c r="E2279">
        <v>5282</v>
      </c>
      <c r="F2279">
        <v>83</v>
      </c>
      <c r="G2279" t="s">
        <v>6</v>
      </c>
      <c r="H2279" t="s">
        <v>44</v>
      </c>
      <c r="I2279" t="s">
        <v>2345</v>
      </c>
      <c r="J2279" t="s">
        <v>6</v>
      </c>
      <c r="K2279">
        <v>10308</v>
      </c>
      <c r="L2279" s="25">
        <v>0</v>
      </c>
      <c r="M2279" s="13">
        <v>44960</v>
      </c>
      <c r="N2279" s="1">
        <v>1</v>
      </c>
      <c r="O2279" s="1">
        <v>0</v>
      </c>
      <c r="P2279" s="1">
        <v>1</v>
      </c>
      <c r="Q2279" s="1">
        <v>3131</v>
      </c>
      <c r="R2279" s="1">
        <v>1560</v>
      </c>
      <c r="S2279">
        <v>1996</v>
      </c>
      <c r="T2279" s="29">
        <f>IF(TRIM(PropertySet[[#This Row],[YEAR BUILT]])="", "N/A", 2023-PropertySet[[#This Row],[YEAR BUILT]])</f>
        <v>27</v>
      </c>
      <c r="U2279" t="str" cm="1">
        <f t="array" ref="U2279">IF(PropertySet[[#This Row],[AGE]] = "N/A", "N/A", _xlfn.IFS(PropertySet[[#This Row],[AGE]] &lt;= 25, "0-25 Years", PropertySet[[#This Row],[AGE]] &lt;= 50, "26-50 Years", PropertySet[[#This Row],[AGE]]&lt;=75, "51-75 Years", PropertySet[[#This Row],[AGE]]&lt;=100, "76-100 Years", PropertySet[[#This Row],[AGE]]&gt;100, "100+ Years"))</f>
        <v>26-50 Years</v>
      </c>
      <c r="V2279" t="str" cm="1">
        <f t="array" ref="V22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279" t="s">
        <v>33</v>
      </c>
      <c r="X2279" t="s">
        <v>44</v>
      </c>
    </row>
    <row r="2280" spans="1:24" x14ac:dyDescent="0.3">
      <c r="A2280" t="s">
        <v>2118</v>
      </c>
      <c r="B2280" t="s">
        <v>29</v>
      </c>
      <c r="C2280" t="s">
        <v>30</v>
      </c>
      <c r="D2280">
        <v>1</v>
      </c>
      <c r="E2280">
        <v>5283</v>
      </c>
      <c r="F2280">
        <v>38</v>
      </c>
      <c r="G2280" t="s">
        <v>6</v>
      </c>
      <c r="H2280" t="s">
        <v>36</v>
      </c>
      <c r="I2280" t="s">
        <v>2346</v>
      </c>
      <c r="J2280" t="s">
        <v>6</v>
      </c>
      <c r="K2280">
        <v>10308</v>
      </c>
      <c r="L2280" s="25">
        <v>0</v>
      </c>
      <c r="M2280" s="13">
        <v>45045</v>
      </c>
      <c r="N2280" s="1">
        <v>1</v>
      </c>
      <c r="O2280" s="1">
        <v>0</v>
      </c>
      <c r="P2280" s="1">
        <v>1</v>
      </c>
      <c r="Q2280" s="1">
        <v>3800</v>
      </c>
      <c r="R2280" s="1">
        <v>960</v>
      </c>
      <c r="S2280">
        <v>1955</v>
      </c>
      <c r="T2280" s="29">
        <f>IF(TRIM(PropertySet[[#This Row],[YEAR BUILT]])="", "N/A", 2023-PropertySet[[#This Row],[YEAR BUILT]])</f>
        <v>68</v>
      </c>
      <c r="U2280" t="str" cm="1">
        <f t="array" ref="U2280">IF(PropertySet[[#This Row],[AGE]] = "N/A", "N/A", _xlfn.IFS(PropertySet[[#This Row],[AGE]] &lt;= 25, "0-25 Years", PropertySet[[#This Row],[AGE]] &lt;= 50, "26-50 Years", PropertySet[[#This Row],[AGE]]&lt;=75, "51-75 Years", PropertySet[[#This Row],[AGE]]&lt;=100, "76-100 Years", PropertySet[[#This Row],[AGE]]&gt;100, "100+ Years"))</f>
        <v>51-75 Years</v>
      </c>
      <c r="V2280" t="str" cm="1">
        <f t="array" ref="V22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80" t="s">
        <v>33</v>
      </c>
      <c r="X2280" t="s">
        <v>36</v>
      </c>
    </row>
    <row r="2281" spans="1:24" x14ac:dyDescent="0.3">
      <c r="A2281" t="s">
        <v>2118</v>
      </c>
      <c r="B2281" t="s">
        <v>29</v>
      </c>
      <c r="C2281" t="s">
        <v>30</v>
      </c>
      <c r="D2281">
        <v>1</v>
      </c>
      <c r="E2281">
        <v>5284</v>
      </c>
      <c r="F2281">
        <v>28</v>
      </c>
      <c r="G2281" t="s">
        <v>6</v>
      </c>
      <c r="H2281" t="s">
        <v>44</v>
      </c>
      <c r="I2281" t="s">
        <v>2347</v>
      </c>
      <c r="J2281" t="s">
        <v>6</v>
      </c>
      <c r="K2281">
        <v>10312</v>
      </c>
      <c r="L2281" s="25">
        <v>519307</v>
      </c>
      <c r="M2281" s="13">
        <v>45020</v>
      </c>
      <c r="N2281" s="1">
        <v>1</v>
      </c>
      <c r="O2281" s="1">
        <v>0</v>
      </c>
      <c r="P2281" s="1">
        <v>1</v>
      </c>
      <c r="Q2281" s="1">
        <v>2500</v>
      </c>
      <c r="R2281" s="1">
        <v>1230</v>
      </c>
      <c r="S2281">
        <v>1960</v>
      </c>
      <c r="T2281" s="29">
        <f>IF(TRIM(PropertySet[[#This Row],[YEAR BUILT]])="", "N/A", 2023-PropertySet[[#This Row],[YEAR BUILT]])</f>
        <v>63</v>
      </c>
      <c r="U2281" t="str" cm="1">
        <f t="array" ref="U2281">IF(PropertySet[[#This Row],[AGE]] = "N/A", "N/A", _xlfn.IFS(PropertySet[[#This Row],[AGE]] &lt;= 25, "0-25 Years", PropertySet[[#This Row],[AGE]] &lt;= 50, "26-50 Years", PropertySet[[#This Row],[AGE]]&lt;=75, "51-75 Years", PropertySet[[#This Row],[AGE]]&lt;=100, "76-100 Years", PropertySet[[#This Row],[AGE]]&gt;100, "100+ Years"))</f>
        <v>51-75 Years</v>
      </c>
      <c r="V2281" t="str" cm="1">
        <f t="array" ref="V22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81" t="s">
        <v>33</v>
      </c>
      <c r="X2281" t="s">
        <v>44</v>
      </c>
    </row>
    <row r="2282" spans="1:24" x14ac:dyDescent="0.3">
      <c r="A2282" t="s">
        <v>2118</v>
      </c>
      <c r="B2282" t="s">
        <v>29</v>
      </c>
      <c r="C2282" t="s">
        <v>30</v>
      </c>
      <c r="D2282">
        <v>1</v>
      </c>
      <c r="E2282">
        <v>5284</v>
      </c>
      <c r="F2282">
        <v>28</v>
      </c>
      <c r="G2282" t="s">
        <v>6</v>
      </c>
      <c r="H2282" t="s">
        <v>44</v>
      </c>
      <c r="I2282" t="s">
        <v>2347</v>
      </c>
      <c r="J2282" t="s">
        <v>6</v>
      </c>
      <c r="K2282">
        <v>10312</v>
      </c>
      <c r="L2282" s="25">
        <v>692000</v>
      </c>
      <c r="M2282" s="13">
        <v>45187</v>
      </c>
      <c r="N2282" s="1">
        <v>1</v>
      </c>
      <c r="O2282" s="1">
        <v>0</v>
      </c>
      <c r="P2282" s="1">
        <v>1</v>
      </c>
      <c r="Q2282" s="1">
        <v>2500</v>
      </c>
      <c r="R2282" s="1">
        <v>1230</v>
      </c>
      <c r="S2282">
        <v>1960</v>
      </c>
      <c r="T2282" s="29">
        <f>IF(TRIM(PropertySet[[#This Row],[YEAR BUILT]])="", "N/A", 2023-PropertySet[[#This Row],[YEAR BUILT]])</f>
        <v>63</v>
      </c>
      <c r="U2282" t="str" cm="1">
        <f t="array" ref="U2282">IF(PropertySet[[#This Row],[AGE]] = "N/A", "N/A", _xlfn.IFS(PropertySet[[#This Row],[AGE]] &lt;= 25, "0-25 Years", PropertySet[[#This Row],[AGE]] &lt;= 50, "26-50 Years", PropertySet[[#This Row],[AGE]]&lt;=75, "51-75 Years", PropertySet[[#This Row],[AGE]]&lt;=100, "76-100 Years", PropertySet[[#This Row],[AGE]]&gt;100, "100+ Years"))</f>
        <v>51-75 Years</v>
      </c>
      <c r="V2282" t="str" cm="1">
        <f t="array" ref="V22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82" t="s">
        <v>33</v>
      </c>
      <c r="X2282" t="s">
        <v>44</v>
      </c>
    </row>
    <row r="2283" spans="1:24" x14ac:dyDescent="0.3">
      <c r="A2283" t="s">
        <v>2118</v>
      </c>
      <c r="B2283" t="s">
        <v>29</v>
      </c>
      <c r="C2283" t="s">
        <v>30</v>
      </c>
      <c r="D2283">
        <v>1</v>
      </c>
      <c r="E2283">
        <v>5284</v>
      </c>
      <c r="F2283">
        <v>59</v>
      </c>
      <c r="G2283" t="s">
        <v>6</v>
      </c>
      <c r="H2283" t="s">
        <v>36</v>
      </c>
      <c r="I2283" t="s">
        <v>2348</v>
      </c>
      <c r="J2283" t="s">
        <v>6</v>
      </c>
      <c r="K2283">
        <v>10312</v>
      </c>
      <c r="L2283" s="25">
        <v>500000</v>
      </c>
      <c r="M2283" s="13">
        <v>45247</v>
      </c>
      <c r="N2283" s="1">
        <v>1</v>
      </c>
      <c r="O2283" s="1">
        <v>0</v>
      </c>
      <c r="P2283" s="1">
        <v>1</v>
      </c>
      <c r="Q2283" s="1">
        <v>3800</v>
      </c>
      <c r="R2283" s="1">
        <v>1045</v>
      </c>
      <c r="S2283">
        <v>1960</v>
      </c>
      <c r="T2283" s="29">
        <f>IF(TRIM(PropertySet[[#This Row],[YEAR BUILT]])="", "N/A", 2023-PropertySet[[#This Row],[YEAR BUILT]])</f>
        <v>63</v>
      </c>
      <c r="U2283" t="str" cm="1">
        <f t="array" ref="U2283">IF(PropertySet[[#This Row],[AGE]] = "N/A", "N/A", _xlfn.IFS(PropertySet[[#This Row],[AGE]] &lt;= 25, "0-25 Years", PropertySet[[#This Row],[AGE]] &lt;= 50, "26-50 Years", PropertySet[[#This Row],[AGE]]&lt;=75, "51-75 Years", PropertySet[[#This Row],[AGE]]&lt;=100, "76-100 Years", PropertySet[[#This Row],[AGE]]&gt;100, "100+ Years"))</f>
        <v>51-75 Years</v>
      </c>
      <c r="V2283" t="str" cm="1">
        <f t="array" ref="V22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83" t="s">
        <v>33</v>
      </c>
      <c r="X2283" t="s">
        <v>36</v>
      </c>
    </row>
    <row r="2284" spans="1:24" x14ac:dyDescent="0.3">
      <c r="A2284" t="s">
        <v>2118</v>
      </c>
      <c r="B2284" t="s">
        <v>29</v>
      </c>
      <c r="C2284" t="s">
        <v>30</v>
      </c>
      <c r="D2284">
        <v>1</v>
      </c>
      <c r="E2284">
        <v>5286</v>
      </c>
      <c r="F2284">
        <v>29</v>
      </c>
      <c r="G2284" t="s">
        <v>6</v>
      </c>
      <c r="H2284" t="s">
        <v>36</v>
      </c>
      <c r="I2284" t="s">
        <v>2349</v>
      </c>
      <c r="J2284" t="s">
        <v>6</v>
      </c>
      <c r="K2284">
        <v>10308</v>
      </c>
      <c r="L2284" s="25">
        <v>456300</v>
      </c>
      <c r="M2284" s="13">
        <v>45219</v>
      </c>
      <c r="N2284" s="1">
        <v>1</v>
      </c>
      <c r="O2284" s="1">
        <v>0</v>
      </c>
      <c r="P2284" s="1">
        <v>1</v>
      </c>
      <c r="Q2284" s="1">
        <v>4360</v>
      </c>
      <c r="R2284" s="1">
        <v>624</v>
      </c>
      <c r="S2284">
        <v>1960</v>
      </c>
      <c r="T2284" s="29">
        <f>IF(TRIM(PropertySet[[#This Row],[YEAR BUILT]])="", "N/A", 2023-PropertySet[[#This Row],[YEAR BUILT]])</f>
        <v>63</v>
      </c>
      <c r="U2284" t="str" cm="1">
        <f t="array" ref="U2284">IF(PropertySet[[#This Row],[AGE]] = "N/A", "N/A", _xlfn.IFS(PropertySet[[#This Row],[AGE]] &lt;= 25, "0-25 Years", PropertySet[[#This Row],[AGE]] &lt;= 50, "26-50 Years", PropertySet[[#This Row],[AGE]]&lt;=75, "51-75 Years", PropertySet[[#This Row],[AGE]]&lt;=100, "76-100 Years", PropertySet[[#This Row],[AGE]]&gt;100, "100+ Years"))</f>
        <v>51-75 Years</v>
      </c>
      <c r="V2284" t="str" cm="1">
        <f t="array" ref="V22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84" t="s">
        <v>33</v>
      </c>
      <c r="X2284" t="s">
        <v>36</v>
      </c>
    </row>
    <row r="2285" spans="1:24" x14ac:dyDescent="0.3">
      <c r="A2285" t="s">
        <v>2118</v>
      </c>
      <c r="B2285" t="s">
        <v>29</v>
      </c>
      <c r="C2285" t="s">
        <v>30</v>
      </c>
      <c r="D2285">
        <v>1</v>
      </c>
      <c r="E2285">
        <v>5286</v>
      </c>
      <c r="F2285">
        <v>55</v>
      </c>
      <c r="G2285" t="s">
        <v>6</v>
      </c>
      <c r="H2285" t="s">
        <v>36</v>
      </c>
      <c r="I2285" t="s">
        <v>2350</v>
      </c>
      <c r="J2285" t="s">
        <v>6</v>
      </c>
      <c r="K2285">
        <v>10312</v>
      </c>
      <c r="L2285" s="25">
        <v>0</v>
      </c>
      <c r="M2285" s="13">
        <v>45079</v>
      </c>
      <c r="N2285" s="1">
        <v>1</v>
      </c>
      <c r="O2285" s="1">
        <v>0</v>
      </c>
      <c r="P2285" s="1">
        <v>1</v>
      </c>
      <c r="Q2285" s="1">
        <v>4800</v>
      </c>
      <c r="R2285" s="1">
        <v>1000</v>
      </c>
      <c r="S2285">
        <v>1960</v>
      </c>
      <c r="T2285" s="29">
        <f>IF(TRIM(PropertySet[[#This Row],[YEAR BUILT]])="", "N/A", 2023-PropertySet[[#This Row],[YEAR BUILT]])</f>
        <v>63</v>
      </c>
      <c r="U2285" t="str" cm="1">
        <f t="array" ref="U2285">IF(PropertySet[[#This Row],[AGE]] = "N/A", "N/A", _xlfn.IFS(PropertySet[[#This Row],[AGE]] &lt;= 25, "0-25 Years", PropertySet[[#This Row],[AGE]] &lt;= 50, "26-50 Years", PropertySet[[#This Row],[AGE]]&lt;=75, "51-75 Years", PropertySet[[#This Row],[AGE]]&lt;=100, "76-100 Years", PropertySet[[#This Row],[AGE]]&gt;100, "100+ Years"))</f>
        <v>51-75 Years</v>
      </c>
      <c r="V2285" t="str" cm="1">
        <f t="array" ref="V22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85" t="s">
        <v>33</v>
      </c>
      <c r="X2285" t="s">
        <v>36</v>
      </c>
    </row>
    <row r="2286" spans="1:24" x14ac:dyDescent="0.3">
      <c r="A2286" t="s">
        <v>2118</v>
      </c>
      <c r="B2286" t="s">
        <v>29</v>
      </c>
      <c r="C2286" t="s">
        <v>30</v>
      </c>
      <c r="D2286">
        <v>1</v>
      </c>
      <c r="E2286">
        <v>5286</v>
      </c>
      <c r="F2286">
        <v>65</v>
      </c>
      <c r="G2286" t="s">
        <v>6</v>
      </c>
      <c r="H2286" t="s">
        <v>31</v>
      </c>
      <c r="I2286" t="s">
        <v>2351</v>
      </c>
      <c r="J2286" t="s">
        <v>6</v>
      </c>
      <c r="K2286">
        <v>10312</v>
      </c>
      <c r="L2286" s="25">
        <v>930000</v>
      </c>
      <c r="M2286" s="13">
        <v>45176</v>
      </c>
      <c r="N2286" s="1">
        <v>1</v>
      </c>
      <c r="O2286" s="1">
        <v>0</v>
      </c>
      <c r="P2286" s="1">
        <v>1</v>
      </c>
      <c r="Q2286" s="1">
        <v>4000</v>
      </c>
      <c r="R2286" s="1">
        <v>2100</v>
      </c>
      <c r="S2286">
        <v>1960</v>
      </c>
      <c r="T2286" s="29">
        <f>IF(TRIM(PropertySet[[#This Row],[YEAR BUILT]])="", "N/A", 2023-PropertySet[[#This Row],[YEAR BUILT]])</f>
        <v>63</v>
      </c>
      <c r="U2286" t="str" cm="1">
        <f t="array" ref="U2286">IF(PropertySet[[#This Row],[AGE]] = "N/A", "N/A", _xlfn.IFS(PropertySet[[#This Row],[AGE]] &lt;= 25, "0-25 Years", PropertySet[[#This Row],[AGE]] &lt;= 50, "26-50 Years", PropertySet[[#This Row],[AGE]]&lt;=75, "51-75 Years", PropertySet[[#This Row],[AGE]]&lt;=100, "76-100 Years", PropertySet[[#This Row],[AGE]]&gt;100, "100+ Years"))</f>
        <v>51-75 Years</v>
      </c>
      <c r="V2286" t="str" cm="1">
        <f t="array" ref="V22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86" t="s">
        <v>33</v>
      </c>
      <c r="X2286" t="s">
        <v>31</v>
      </c>
    </row>
    <row r="2287" spans="1:24" x14ac:dyDescent="0.3">
      <c r="A2287" t="s">
        <v>2118</v>
      </c>
      <c r="B2287" t="s">
        <v>29</v>
      </c>
      <c r="C2287" t="s">
        <v>30</v>
      </c>
      <c r="D2287">
        <v>1</v>
      </c>
      <c r="E2287">
        <v>5287</v>
      </c>
      <c r="F2287">
        <v>19</v>
      </c>
      <c r="G2287" t="s">
        <v>6</v>
      </c>
      <c r="H2287" t="s">
        <v>31</v>
      </c>
      <c r="I2287" t="s">
        <v>2352</v>
      </c>
      <c r="J2287" t="s">
        <v>6</v>
      </c>
      <c r="K2287">
        <v>10312</v>
      </c>
      <c r="L2287" s="25">
        <v>721000</v>
      </c>
      <c r="M2287" s="13">
        <v>45160</v>
      </c>
      <c r="N2287" s="1">
        <v>1</v>
      </c>
      <c r="O2287" s="1">
        <v>0</v>
      </c>
      <c r="P2287" s="1">
        <v>1</v>
      </c>
      <c r="Q2287" s="1">
        <v>4100</v>
      </c>
      <c r="R2287" s="1">
        <v>2140</v>
      </c>
      <c r="S2287">
        <v>1960</v>
      </c>
      <c r="T2287" s="29">
        <f>IF(TRIM(PropertySet[[#This Row],[YEAR BUILT]])="", "N/A", 2023-PropertySet[[#This Row],[YEAR BUILT]])</f>
        <v>63</v>
      </c>
      <c r="U2287" t="str" cm="1">
        <f t="array" ref="U2287">IF(PropertySet[[#This Row],[AGE]] = "N/A", "N/A", _xlfn.IFS(PropertySet[[#This Row],[AGE]] &lt;= 25, "0-25 Years", PropertySet[[#This Row],[AGE]] &lt;= 50, "26-50 Years", PropertySet[[#This Row],[AGE]]&lt;=75, "51-75 Years", PropertySet[[#This Row],[AGE]]&lt;=100, "76-100 Years", PropertySet[[#This Row],[AGE]]&gt;100, "100+ Years"))</f>
        <v>51-75 Years</v>
      </c>
      <c r="V2287" t="str" cm="1">
        <f t="array" ref="V22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87" t="s">
        <v>33</v>
      </c>
      <c r="X2287" t="s">
        <v>31</v>
      </c>
    </row>
    <row r="2288" spans="1:24" x14ac:dyDescent="0.3">
      <c r="A2288" t="s">
        <v>2118</v>
      </c>
      <c r="B2288" t="s">
        <v>29</v>
      </c>
      <c r="C2288" t="s">
        <v>30</v>
      </c>
      <c r="D2288">
        <v>1</v>
      </c>
      <c r="E2288">
        <v>5287</v>
      </c>
      <c r="F2288">
        <v>55</v>
      </c>
      <c r="G2288" t="s">
        <v>6</v>
      </c>
      <c r="H2288" t="s">
        <v>36</v>
      </c>
      <c r="I2288" t="s">
        <v>2353</v>
      </c>
      <c r="J2288" t="s">
        <v>6</v>
      </c>
      <c r="K2288">
        <v>10312</v>
      </c>
      <c r="L2288" s="25">
        <v>999999</v>
      </c>
      <c r="M2288" s="13">
        <v>45083</v>
      </c>
      <c r="N2288" s="1">
        <v>1</v>
      </c>
      <c r="O2288" s="1">
        <v>0</v>
      </c>
      <c r="P2288" s="1">
        <v>1</v>
      </c>
      <c r="Q2288" s="1">
        <v>6175</v>
      </c>
      <c r="R2288" s="1">
        <v>1929</v>
      </c>
      <c r="S2288">
        <v>1960</v>
      </c>
      <c r="T2288" s="29">
        <f>IF(TRIM(PropertySet[[#This Row],[YEAR BUILT]])="", "N/A", 2023-PropertySet[[#This Row],[YEAR BUILT]])</f>
        <v>63</v>
      </c>
      <c r="U2288" t="str" cm="1">
        <f t="array" ref="U2288">IF(PropertySet[[#This Row],[AGE]] = "N/A", "N/A", _xlfn.IFS(PropertySet[[#This Row],[AGE]] &lt;= 25, "0-25 Years", PropertySet[[#This Row],[AGE]] &lt;= 50, "26-50 Years", PropertySet[[#This Row],[AGE]]&lt;=75, "51-75 Years", PropertySet[[#This Row],[AGE]]&lt;=100, "76-100 Years", PropertySet[[#This Row],[AGE]]&gt;100, "100+ Years"))</f>
        <v>51-75 Years</v>
      </c>
      <c r="V2288" t="str" cm="1">
        <f t="array" ref="V22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88" t="s">
        <v>33</v>
      </c>
      <c r="X2288" t="s">
        <v>36</v>
      </c>
    </row>
    <row r="2289" spans="1:24" x14ac:dyDescent="0.3">
      <c r="A2289" t="s">
        <v>2118</v>
      </c>
      <c r="B2289" t="s">
        <v>29</v>
      </c>
      <c r="C2289" t="s">
        <v>30</v>
      </c>
      <c r="D2289">
        <v>1</v>
      </c>
      <c r="E2289">
        <v>5290</v>
      </c>
      <c r="F2289">
        <v>78</v>
      </c>
      <c r="G2289" t="s">
        <v>6</v>
      </c>
      <c r="H2289" t="s">
        <v>36</v>
      </c>
      <c r="I2289" t="s">
        <v>2354</v>
      </c>
      <c r="J2289" t="s">
        <v>6</v>
      </c>
      <c r="K2289">
        <v>10312</v>
      </c>
      <c r="L2289" s="25">
        <v>0</v>
      </c>
      <c r="M2289" s="13">
        <v>45275</v>
      </c>
      <c r="N2289" s="1">
        <v>1</v>
      </c>
      <c r="O2289" s="1">
        <v>0</v>
      </c>
      <c r="P2289" s="1">
        <v>1</v>
      </c>
      <c r="Q2289" s="1">
        <v>4750</v>
      </c>
      <c r="R2289" s="1">
        <v>840</v>
      </c>
      <c r="S2289">
        <v>1955</v>
      </c>
      <c r="T2289" s="29">
        <f>IF(TRIM(PropertySet[[#This Row],[YEAR BUILT]])="", "N/A", 2023-PropertySet[[#This Row],[YEAR BUILT]])</f>
        <v>68</v>
      </c>
      <c r="U2289" t="str" cm="1">
        <f t="array" ref="U2289">IF(PropertySet[[#This Row],[AGE]] = "N/A", "N/A", _xlfn.IFS(PropertySet[[#This Row],[AGE]] &lt;= 25, "0-25 Years", PropertySet[[#This Row],[AGE]] &lt;= 50, "26-50 Years", PropertySet[[#This Row],[AGE]]&lt;=75, "51-75 Years", PropertySet[[#This Row],[AGE]]&lt;=100, "76-100 Years", PropertySet[[#This Row],[AGE]]&gt;100, "100+ Years"))</f>
        <v>51-75 Years</v>
      </c>
      <c r="V2289" t="str" cm="1">
        <f t="array" ref="V22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89" t="s">
        <v>33</v>
      </c>
      <c r="X2289" t="s">
        <v>36</v>
      </c>
    </row>
    <row r="2290" spans="1:24" x14ac:dyDescent="0.3">
      <c r="A2290" t="s">
        <v>2118</v>
      </c>
      <c r="B2290" t="s">
        <v>29</v>
      </c>
      <c r="C2290" t="s">
        <v>30</v>
      </c>
      <c r="D2290">
        <v>1</v>
      </c>
      <c r="E2290">
        <v>5291</v>
      </c>
      <c r="F2290">
        <v>9</v>
      </c>
      <c r="G2290" t="s">
        <v>6</v>
      </c>
      <c r="H2290" t="s">
        <v>36</v>
      </c>
      <c r="I2290" t="s">
        <v>2355</v>
      </c>
      <c r="J2290" t="s">
        <v>6</v>
      </c>
      <c r="K2290">
        <v>10312</v>
      </c>
      <c r="L2290" s="25">
        <v>599888</v>
      </c>
      <c r="M2290" s="13">
        <v>45273</v>
      </c>
      <c r="N2290" s="1">
        <v>1</v>
      </c>
      <c r="O2290" s="1">
        <v>0</v>
      </c>
      <c r="P2290" s="1">
        <v>1</v>
      </c>
      <c r="Q2290" s="1">
        <v>4275</v>
      </c>
      <c r="R2290" s="1">
        <v>912</v>
      </c>
      <c r="S2290">
        <v>1955</v>
      </c>
      <c r="T2290" s="29">
        <f>IF(TRIM(PropertySet[[#This Row],[YEAR BUILT]])="", "N/A", 2023-PropertySet[[#This Row],[YEAR BUILT]])</f>
        <v>68</v>
      </c>
      <c r="U2290" t="str" cm="1">
        <f t="array" ref="U2290">IF(PropertySet[[#This Row],[AGE]] = "N/A", "N/A", _xlfn.IFS(PropertySet[[#This Row],[AGE]] &lt;= 25, "0-25 Years", PropertySet[[#This Row],[AGE]] &lt;= 50, "26-50 Years", PropertySet[[#This Row],[AGE]]&lt;=75, "51-75 Years", PropertySet[[#This Row],[AGE]]&lt;=100, "76-100 Years", PropertySet[[#This Row],[AGE]]&gt;100, "100+ Years"))</f>
        <v>51-75 Years</v>
      </c>
      <c r="V2290" t="str" cm="1">
        <f t="array" ref="V22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90" t="s">
        <v>33</v>
      </c>
      <c r="X2290" t="s">
        <v>36</v>
      </c>
    </row>
    <row r="2291" spans="1:24" x14ac:dyDescent="0.3">
      <c r="A2291" t="s">
        <v>2118</v>
      </c>
      <c r="B2291" t="s">
        <v>29</v>
      </c>
      <c r="C2291" t="s">
        <v>30</v>
      </c>
      <c r="D2291">
        <v>1</v>
      </c>
      <c r="E2291">
        <v>5293</v>
      </c>
      <c r="F2291">
        <v>7</v>
      </c>
      <c r="G2291" t="s">
        <v>6</v>
      </c>
      <c r="H2291" t="s">
        <v>31</v>
      </c>
      <c r="I2291" t="s">
        <v>2356</v>
      </c>
      <c r="J2291" t="s">
        <v>6</v>
      </c>
      <c r="K2291">
        <v>10312</v>
      </c>
      <c r="L2291" s="25">
        <v>896060</v>
      </c>
      <c r="M2291" s="13">
        <v>45104</v>
      </c>
      <c r="N2291" s="1">
        <v>1</v>
      </c>
      <c r="O2291" s="1">
        <v>0</v>
      </c>
      <c r="P2291" s="1">
        <v>1</v>
      </c>
      <c r="Q2291" s="1">
        <v>3126</v>
      </c>
      <c r="R2291" s="1">
        <v>1531</v>
      </c>
      <c r="S2291">
        <v>2022</v>
      </c>
      <c r="T2291" s="29">
        <f>IF(TRIM(PropertySet[[#This Row],[YEAR BUILT]])="", "N/A", 2023-PropertySet[[#This Row],[YEAR BUILT]])</f>
        <v>1</v>
      </c>
      <c r="U2291" t="str" cm="1">
        <f t="array" ref="U2291">IF(PropertySet[[#This Row],[AGE]] = "N/A", "N/A", _xlfn.IFS(PropertySet[[#This Row],[AGE]] &lt;= 25, "0-25 Years", PropertySet[[#This Row],[AGE]] &lt;= 50, "26-50 Years", PropertySet[[#This Row],[AGE]]&lt;=75, "51-75 Years", PropertySet[[#This Row],[AGE]]&lt;=100, "76-100 Years", PropertySet[[#This Row],[AGE]]&gt;100, "100+ Years"))</f>
        <v>0-25 Years</v>
      </c>
      <c r="V2291" t="str" cm="1">
        <f t="array" ref="V22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291" t="s">
        <v>33</v>
      </c>
      <c r="X2291" t="s">
        <v>31</v>
      </c>
    </row>
    <row r="2292" spans="1:24" x14ac:dyDescent="0.3">
      <c r="A2292" t="s">
        <v>2118</v>
      </c>
      <c r="B2292" t="s">
        <v>29</v>
      </c>
      <c r="C2292" t="s">
        <v>30</v>
      </c>
      <c r="D2292">
        <v>1</v>
      </c>
      <c r="E2292">
        <v>5293</v>
      </c>
      <c r="F2292">
        <v>10</v>
      </c>
      <c r="G2292" t="s">
        <v>6</v>
      </c>
      <c r="H2292" t="s">
        <v>31</v>
      </c>
      <c r="I2292" t="s">
        <v>2357</v>
      </c>
      <c r="J2292" t="s">
        <v>6</v>
      </c>
      <c r="K2292">
        <v>10312</v>
      </c>
      <c r="L2292" s="25">
        <v>916425</v>
      </c>
      <c r="M2292" s="13">
        <v>45104</v>
      </c>
      <c r="N2292" s="1">
        <v>1</v>
      </c>
      <c r="O2292" s="1">
        <v>0</v>
      </c>
      <c r="P2292" s="1">
        <v>1</v>
      </c>
      <c r="Q2292" s="1">
        <v>3126</v>
      </c>
      <c r="R2292" s="1">
        <v>1531</v>
      </c>
      <c r="S2292">
        <v>2022</v>
      </c>
      <c r="T2292" s="29">
        <f>IF(TRIM(PropertySet[[#This Row],[YEAR BUILT]])="", "N/A", 2023-PropertySet[[#This Row],[YEAR BUILT]])</f>
        <v>1</v>
      </c>
      <c r="U2292" t="str" cm="1">
        <f t="array" ref="U2292">IF(PropertySet[[#This Row],[AGE]] = "N/A", "N/A", _xlfn.IFS(PropertySet[[#This Row],[AGE]] &lt;= 25, "0-25 Years", PropertySet[[#This Row],[AGE]] &lt;= 50, "26-50 Years", PropertySet[[#This Row],[AGE]]&lt;=75, "51-75 Years", PropertySet[[#This Row],[AGE]]&lt;=100, "76-100 Years", PropertySet[[#This Row],[AGE]]&gt;100, "100+ Years"))</f>
        <v>0-25 Years</v>
      </c>
      <c r="V2292" t="str" cm="1">
        <f t="array" ref="V22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292" t="s">
        <v>33</v>
      </c>
      <c r="X2292" t="s">
        <v>31</v>
      </c>
    </row>
    <row r="2293" spans="1:24" x14ac:dyDescent="0.3">
      <c r="A2293" t="s">
        <v>2118</v>
      </c>
      <c r="B2293" t="s">
        <v>29</v>
      </c>
      <c r="C2293" t="s">
        <v>30</v>
      </c>
      <c r="D2293">
        <v>1</v>
      </c>
      <c r="E2293">
        <v>5293</v>
      </c>
      <c r="F2293">
        <v>35</v>
      </c>
      <c r="G2293" t="s">
        <v>6</v>
      </c>
      <c r="H2293" t="s">
        <v>36</v>
      </c>
      <c r="I2293" t="s">
        <v>2358</v>
      </c>
      <c r="J2293" t="s">
        <v>6</v>
      </c>
      <c r="K2293">
        <v>10312</v>
      </c>
      <c r="L2293" s="25">
        <v>515000</v>
      </c>
      <c r="M2293" s="13">
        <v>45131</v>
      </c>
      <c r="N2293" s="1">
        <v>1</v>
      </c>
      <c r="O2293" s="1">
        <v>0</v>
      </c>
      <c r="P2293" s="1">
        <v>1</v>
      </c>
      <c r="Q2293" s="1">
        <v>8850</v>
      </c>
      <c r="R2293" s="1">
        <v>1532</v>
      </c>
      <c r="S2293">
        <v>1945</v>
      </c>
      <c r="T2293" s="29">
        <f>IF(TRIM(PropertySet[[#This Row],[YEAR BUILT]])="", "N/A", 2023-PropertySet[[#This Row],[YEAR BUILT]])</f>
        <v>78</v>
      </c>
      <c r="U2293" t="str" cm="1">
        <f t="array" ref="U2293">IF(PropertySet[[#This Row],[AGE]] = "N/A", "N/A", _xlfn.IFS(PropertySet[[#This Row],[AGE]] &lt;= 25, "0-25 Years", PropertySet[[#This Row],[AGE]] &lt;= 50, "26-50 Years", PropertySet[[#This Row],[AGE]]&lt;=75, "51-75 Years", PropertySet[[#This Row],[AGE]]&lt;=100, "76-100 Years", PropertySet[[#This Row],[AGE]]&gt;100, "100+ Years"))</f>
        <v>76-100 Years</v>
      </c>
      <c r="V2293" t="str" cm="1">
        <f t="array" ref="V22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293" t="s">
        <v>33</v>
      </c>
      <c r="X2293" t="s">
        <v>36</v>
      </c>
    </row>
    <row r="2294" spans="1:24" x14ac:dyDescent="0.3">
      <c r="A2294" t="s">
        <v>2118</v>
      </c>
      <c r="B2294" t="s">
        <v>29</v>
      </c>
      <c r="C2294" t="s">
        <v>30</v>
      </c>
      <c r="D2294">
        <v>1</v>
      </c>
      <c r="E2294">
        <v>5296</v>
      </c>
      <c r="F2294">
        <v>43</v>
      </c>
      <c r="G2294" t="s">
        <v>6</v>
      </c>
      <c r="H2294" t="s">
        <v>31</v>
      </c>
      <c r="I2294" t="s">
        <v>2359</v>
      </c>
      <c r="J2294" t="s">
        <v>6</v>
      </c>
      <c r="K2294">
        <v>10312</v>
      </c>
      <c r="L2294" s="25">
        <v>0</v>
      </c>
      <c r="M2294" s="13">
        <v>45272</v>
      </c>
      <c r="N2294" s="1">
        <v>1</v>
      </c>
      <c r="O2294" s="1">
        <v>0</v>
      </c>
      <c r="P2294" s="1">
        <v>1</v>
      </c>
      <c r="Q2294" s="1">
        <v>5000</v>
      </c>
      <c r="R2294" s="1">
        <v>2240</v>
      </c>
      <c r="S2294">
        <v>1940</v>
      </c>
      <c r="T2294" s="29">
        <f>IF(TRIM(PropertySet[[#This Row],[YEAR BUILT]])="", "N/A", 2023-PropertySet[[#This Row],[YEAR BUILT]])</f>
        <v>83</v>
      </c>
      <c r="U2294" t="str" cm="1">
        <f t="array" ref="U2294">IF(PropertySet[[#This Row],[AGE]] = "N/A", "N/A", _xlfn.IFS(PropertySet[[#This Row],[AGE]] &lt;= 25, "0-25 Years", PropertySet[[#This Row],[AGE]] &lt;= 50, "26-50 Years", PropertySet[[#This Row],[AGE]]&lt;=75, "51-75 Years", PropertySet[[#This Row],[AGE]]&lt;=100, "76-100 Years", PropertySet[[#This Row],[AGE]]&gt;100, "100+ Years"))</f>
        <v>76-100 Years</v>
      </c>
      <c r="V2294" t="str" cm="1">
        <f t="array" ref="V22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294" t="s">
        <v>33</v>
      </c>
      <c r="X2294" t="s">
        <v>31</v>
      </c>
    </row>
    <row r="2295" spans="1:24" x14ac:dyDescent="0.3">
      <c r="A2295" t="s">
        <v>2118</v>
      </c>
      <c r="B2295" t="s">
        <v>29</v>
      </c>
      <c r="C2295" t="s">
        <v>30</v>
      </c>
      <c r="D2295">
        <v>1</v>
      </c>
      <c r="E2295">
        <v>5296</v>
      </c>
      <c r="F2295">
        <v>53</v>
      </c>
      <c r="G2295" t="s">
        <v>6</v>
      </c>
      <c r="H2295" t="s">
        <v>36</v>
      </c>
      <c r="I2295" t="s">
        <v>2360</v>
      </c>
      <c r="J2295" t="s">
        <v>6</v>
      </c>
      <c r="K2295">
        <v>10312</v>
      </c>
      <c r="L2295" s="25">
        <v>425000</v>
      </c>
      <c r="M2295" s="13">
        <v>45001</v>
      </c>
      <c r="N2295" s="1">
        <v>1</v>
      </c>
      <c r="O2295" s="1">
        <v>0</v>
      </c>
      <c r="P2295" s="1">
        <v>1</v>
      </c>
      <c r="Q2295" s="1">
        <v>5000</v>
      </c>
      <c r="R2295" s="1">
        <v>1000</v>
      </c>
      <c r="S2295">
        <v>1940</v>
      </c>
      <c r="T2295" s="29">
        <f>IF(TRIM(PropertySet[[#This Row],[YEAR BUILT]])="", "N/A", 2023-PropertySet[[#This Row],[YEAR BUILT]])</f>
        <v>83</v>
      </c>
      <c r="U2295" t="str" cm="1">
        <f t="array" ref="U2295">IF(PropertySet[[#This Row],[AGE]] = "N/A", "N/A", _xlfn.IFS(PropertySet[[#This Row],[AGE]] &lt;= 25, "0-25 Years", PropertySet[[#This Row],[AGE]] &lt;= 50, "26-50 Years", PropertySet[[#This Row],[AGE]]&lt;=75, "51-75 Years", PropertySet[[#This Row],[AGE]]&lt;=100, "76-100 Years", PropertySet[[#This Row],[AGE]]&gt;100, "100+ Years"))</f>
        <v>76-100 Years</v>
      </c>
      <c r="V2295" t="str" cm="1">
        <f t="array" ref="V22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295" t="s">
        <v>33</v>
      </c>
      <c r="X2295" t="s">
        <v>36</v>
      </c>
    </row>
    <row r="2296" spans="1:24" x14ac:dyDescent="0.3">
      <c r="A2296" t="s">
        <v>2118</v>
      </c>
      <c r="B2296" t="s">
        <v>29</v>
      </c>
      <c r="C2296" t="s">
        <v>30</v>
      </c>
      <c r="D2296">
        <v>1</v>
      </c>
      <c r="E2296">
        <v>5296</v>
      </c>
      <c r="F2296">
        <v>59</v>
      </c>
      <c r="G2296" t="s">
        <v>6</v>
      </c>
      <c r="H2296" t="s">
        <v>36</v>
      </c>
      <c r="I2296" t="s">
        <v>2361</v>
      </c>
      <c r="J2296" t="s">
        <v>6</v>
      </c>
      <c r="K2296">
        <v>10312</v>
      </c>
      <c r="L2296" s="25">
        <v>540000</v>
      </c>
      <c r="M2296" s="13">
        <v>45007</v>
      </c>
      <c r="N2296" s="1">
        <v>1</v>
      </c>
      <c r="O2296" s="1">
        <v>0</v>
      </c>
      <c r="P2296" s="1">
        <v>1</v>
      </c>
      <c r="Q2296" s="1">
        <v>5000</v>
      </c>
      <c r="R2296" s="1">
        <v>1225</v>
      </c>
      <c r="S2296">
        <v>1940</v>
      </c>
      <c r="T2296" s="29">
        <f>IF(TRIM(PropertySet[[#This Row],[YEAR BUILT]])="", "N/A", 2023-PropertySet[[#This Row],[YEAR BUILT]])</f>
        <v>83</v>
      </c>
      <c r="U2296" t="str" cm="1">
        <f t="array" ref="U2296">IF(PropertySet[[#This Row],[AGE]] = "N/A", "N/A", _xlfn.IFS(PropertySet[[#This Row],[AGE]] &lt;= 25, "0-25 Years", PropertySet[[#This Row],[AGE]] &lt;= 50, "26-50 Years", PropertySet[[#This Row],[AGE]]&lt;=75, "51-75 Years", PropertySet[[#This Row],[AGE]]&lt;=100, "76-100 Years", PropertySet[[#This Row],[AGE]]&gt;100, "100+ Years"))</f>
        <v>76-100 Years</v>
      </c>
      <c r="V2296" t="str" cm="1">
        <f t="array" ref="V22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296" t="s">
        <v>33</v>
      </c>
      <c r="X2296" t="s">
        <v>36</v>
      </c>
    </row>
    <row r="2297" spans="1:24" x14ac:dyDescent="0.3">
      <c r="A2297" t="s">
        <v>2118</v>
      </c>
      <c r="B2297" t="s">
        <v>29</v>
      </c>
      <c r="C2297" t="s">
        <v>30</v>
      </c>
      <c r="D2297">
        <v>1</v>
      </c>
      <c r="E2297">
        <v>5297</v>
      </c>
      <c r="F2297">
        <v>46</v>
      </c>
      <c r="G2297" t="s">
        <v>6</v>
      </c>
      <c r="H2297" t="s">
        <v>36</v>
      </c>
      <c r="I2297" t="s">
        <v>2362</v>
      </c>
      <c r="J2297" t="s">
        <v>6</v>
      </c>
      <c r="K2297">
        <v>10312</v>
      </c>
      <c r="L2297" s="25">
        <v>0</v>
      </c>
      <c r="M2297" s="13">
        <v>44957</v>
      </c>
      <c r="N2297" s="1">
        <v>1</v>
      </c>
      <c r="O2297" s="1">
        <v>0</v>
      </c>
      <c r="P2297" s="1">
        <v>1</v>
      </c>
      <c r="Q2297" s="1">
        <v>6300</v>
      </c>
      <c r="R2297" s="1">
        <v>1080</v>
      </c>
      <c r="S2297">
        <v>1950</v>
      </c>
      <c r="T2297" s="29">
        <f>IF(TRIM(PropertySet[[#This Row],[YEAR BUILT]])="", "N/A", 2023-PropertySet[[#This Row],[YEAR BUILT]])</f>
        <v>73</v>
      </c>
      <c r="U2297" t="str" cm="1">
        <f t="array" ref="U2297">IF(PropertySet[[#This Row],[AGE]] = "N/A", "N/A", _xlfn.IFS(PropertySet[[#This Row],[AGE]] &lt;= 25, "0-25 Years", PropertySet[[#This Row],[AGE]] &lt;= 50, "26-50 Years", PropertySet[[#This Row],[AGE]]&lt;=75, "51-75 Years", PropertySet[[#This Row],[AGE]]&lt;=100, "76-100 Years", PropertySet[[#This Row],[AGE]]&gt;100, "100+ Years"))</f>
        <v>51-75 Years</v>
      </c>
      <c r="V2297" t="str" cm="1">
        <f t="array" ref="V22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97" t="s">
        <v>33</v>
      </c>
      <c r="X2297" t="s">
        <v>36</v>
      </c>
    </row>
    <row r="2298" spans="1:24" x14ac:dyDescent="0.3">
      <c r="A2298" t="s">
        <v>2118</v>
      </c>
      <c r="B2298" t="s">
        <v>29</v>
      </c>
      <c r="C2298" t="s">
        <v>30</v>
      </c>
      <c r="D2298">
        <v>1</v>
      </c>
      <c r="E2298">
        <v>5297</v>
      </c>
      <c r="F2298">
        <v>46</v>
      </c>
      <c r="G2298" t="s">
        <v>6</v>
      </c>
      <c r="H2298" t="s">
        <v>36</v>
      </c>
      <c r="I2298" t="s">
        <v>2362</v>
      </c>
      <c r="J2298" t="s">
        <v>6</v>
      </c>
      <c r="K2298">
        <v>10312</v>
      </c>
      <c r="L2298" s="25">
        <v>775000</v>
      </c>
      <c r="M2298" s="13">
        <v>45259</v>
      </c>
      <c r="N2298" s="1">
        <v>1</v>
      </c>
      <c r="O2298" s="1">
        <v>0</v>
      </c>
      <c r="P2298" s="1">
        <v>1</v>
      </c>
      <c r="Q2298" s="1">
        <v>6300</v>
      </c>
      <c r="R2298" s="1">
        <v>1080</v>
      </c>
      <c r="S2298">
        <v>1950</v>
      </c>
      <c r="T2298" s="29">
        <f>IF(TRIM(PropertySet[[#This Row],[YEAR BUILT]])="", "N/A", 2023-PropertySet[[#This Row],[YEAR BUILT]])</f>
        <v>73</v>
      </c>
      <c r="U2298" t="str" cm="1">
        <f t="array" ref="U2298">IF(PropertySet[[#This Row],[AGE]] = "N/A", "N/A", _xlfn.IFS(PropertySet[[#This Row],[AGE]] &lt;= 25, "0-25 Years", PropertySet[[#This Row],[AGE]] &lt;= 50, "26-50 Years", PropertySet[[#This Row],[AGE]]&lt;=75, "51-75 Years", PropertySet[[#This Row],[AGE]]&lt;=100, "76-100 Years", PropertySet[[#This Row],[AGE]]&gt;100, "100+ Years"))</f>
        <v>51-75 Years</v>
      </c>
      <c r="V2298" t="str" cm="1">
        <f t="array" ref="V22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298" t="s">
        <v>33</v>
      </c>
      <c r="X2298" t="s">
        <v>36</v>
      </c>
    </row>
    <row r="2299" spans="1:24" x14ac:dyDescent="0.3">
      <c r="A2299" t="s">
        <v>2118</v>
      </c>
      <c r="B2299" t="s">
        <v>29</v>
      </c>
      <c r="C2299" t="s">
        <v>30</v>
      </c>
      <c r="D2299">
        <v>1</v>
      </c>
      <c r="E2299">
        <v>5299</v>
      </c>
      <c r="F2299">
        <v>1</v>
      </c>
      <c r="G2299" t="s">
        <v>6</v>
      </c>
      <c r="H2299" t="s">
        <v>67</v>
      </c>
      <c r="I2299" t="s">
        <v>2363</v>
      </c>
      <c r="J2299" t="s">
        <v>6</v>
      </c>
      <c r="K2299">
        <v>10308</v>
      </c>
      <c r="L2299" s="25">
        <v>0</v>
      </c>
      <c r="M2299" s="13">
        <v>45145</v>
      </c>
      <c r="N2299" s="1">
        <v>1</v>
      </c>
      <c r="O2299" s="1">
        <v>0</v>
      </c>
      <c r="P2299" s="1">
        <v>1</v>
      </c>
      <c r="Q2299" s="1">
        <v>4152</v>
      </c>
      <c r="R2299" s="1">
        <v>2685</v>
      </c>
      <c r="S2299">
        <v>2013</v>
      </c>
      <c r="T2299" s="29">
        <f>IF(TRIM(PropertySet[[#This Row],[YEAR BUILT]])="", "N/A", 2023-PropertySet[[#This Row],[YEAR BUILT]])</f>
        <v>10</v>
      </c>
      <c r="U2299" t="str" cm="1">
        <f t="array" ref="U2299">IF(PropertySet[[#This Row],[AGE]] = "N/A", "N/A", _xlfn.IFS(PropertySet[[#This Row],[AGE]] &lt;= 25, "0-25 Years", PropertySet[[#This Row],[AGE]] &lt;= 50, "26-50 Years", PropertySet[[#This Row],[AGE]]&lt;=75, "51-75 Years", PropertySet[[#This Row],[AGE]]&lt;=100, "76-100 Years", PropertySet[[#This Row],[AGE]]&gt;100, "100+ Years"))</f>
        <v>0-25 Years</v>
      </c>
      <c r="V2299" t="str" cm="1">
        <f t="array" ref="V22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299" t="s">
        <v>33</v>
      </c>
      <c r="X2299" t="s">
        <v>67</v>
      </c>
    </row>
    <row r="2300" spans="1:24" x14ac:dyDescent="0.3">
      <c r="A2300" t="s">
        <v>2118</v>
      </c>
      <c r="B2300" t="s">
        <v>29</v>
      </c>
      <c r="C2300" t="s">
        <v>30</v>
      </c>
      <c r="D2300">
        <v>1</v>
      </c>
      <c r="E2300">
        <v>5299</v>
      </c>
      <c r="F2300">
        <v>3</v>
      </c>
      <c r="G2300" t="s">
        <v>6</v>
      </c>
      <c r="H2300" t="s">
        <v>67</v>
      </c>
      <c r="I2300" t="s">
        <v>2364</v>
      </c>
      <c r="J2300" t="s">
        <v>6</v>
      </c>
      <c r="K2300">
        <v>10308</v>
      </c>
      <c r="L2300" s="25">
        <v>1100000</v>
      </c>
      <c r="M2300" s="13">
        <v>45264</v>
      </c>
      <c r="N2300" s="1">
        <v>1</v>
      </c>
      <c r="O2300" s="1">
        <v>0</v>
      </c>
      <c r="P2300" s="1">
        <v>1</v>
      </c>
      <c r="Q2300" s="1">
        <v>3807</v>
      </c>
      <c r="R2300" s="1">
        <v>2787</v>
      </c>
      <c r="S2300">
        <v>2013</v>
      </c>
      <c r="T2300" s="29">
        <f>IF(TRIM(PropertySet[[#This Row],[YEAR BUILT]])="", "N/A", 2023-PropertySet[[#This Row],[YEAR BUILT]])</f>
        <v>10</v>
      </c>
      <c r="U2300" t="str" cm="1">
        <f t="array" ref="U2300">IF(PropertySet[[#This Row],[AGE]] = "N/A", "N/A", _xlfn.IFS(PropertySet[[#This Row],[AGE]] &lt;= 25, "0-25 Years", PropertySet[[#This Row],[AGE]] &lt;= 50, "26-50 Years", PropertySet[[#This Row],[AGE]]&lt;=75, "51-75 Years", PropertySet[[#This Row],[AGE]]&lt;=100, "76-100 Years", PropertySet[[#This Row],[AGE]]&gt;100, "100+ Years"))</f>
        <v>0-25 Years</v>
      </c>
      <c r="V2300" t="str" cm="1">
        <f t="array" ref="V23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00" t="s">
        <v>33</v>
      </c>
      <c r="X2300" t="s">
        <v>67</v>
      </c>
    </row>
    <row r="2301" spans="1:24" x14ac:dyDescent="0.3">
      <c r="A2301" t="s">
        <v>2118</v>
      </c>
      <c r="B2301" t="s">
        <v>29</v>
      </c>
      <c r="C2301" t="s">
        <v>30</v>
      </c>
      <c r="D2301">
        <v>1</v>
      </c>
      <c r="E2301">
        <v>5299</v>
      </c>
      <c r="F2301">
        <v>15</v>
      </c>
      <c r="G2301" t="s">
        <v>6</v>
      </c>
      <c r="H2301" t="s">
        <v>67</v>
      </c>
      <c r="I2301" t="s">
        <v>2365</v>
      </c>
      <c r="J2301" t="s">
        <v>6</v>
      </c>
      <c r="K2301">
        <v>10308</v>
      </c>
      <c r="L2301" s="25">
        <v>0</v>
      </c>
      <c r="M2301" s="13">
        <v>45072</v>
      </c>
      <c r="N2301" s="1">
        <v>1</v>
      </c>
      <c r="O2301" s="1">
        <v>0</v>
      </c>
      <c r="P2301" s="1">
        <v>1</v>
      </c>
      <c r="Q2301" s="1">
        <v>3808</v>
      </c>
      <c r="R2301" s="1">
        <v>2723</v>
      </c>
      <c r="S2301">
        <v>2012</v>
      </c>
      <c r="T2301" s="29">
        <f>IF(TRIM(PropertySet[[#This Row],[YEAR BUILT]])="", "N/A", 2023-PropertySet[[#This Row],[YEAR BUILT]])</f>
        <v>11</v>
      </c>
      <c r="U2301" t="str" cm="1">
        <f t="array" ref="U2301">IF(PropertySet[[#This Row],[AGE]] = "N/A", "N/A", _xlfn.IFS(PropertySet[[#This Row],[AGE]] &lt;= 25, "0-25 Years", PropertySet[[#This Row],[AGE]] &lt;= 50, "26-50 Years", PropertySet[[#This Row],[AGE]]&lt;=75, "51-75 Years", PropertySet[[#This Row],[AGE]]&lt;=100, "76-100 Years", PropertySet[[#This Row],[AGE]]&gt;100, "100+ Years"))</f>
        <v>0-25 Years</v>
      </c>
      <c r="V2301" t="str" cm="1">
        <f t="array" ref="V23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01" t="s">
        <v>33</v>
      </c>
      <c r="X2301" t="s">
        <v>67</v>
      </c>
    </row>
    <row r="2302" spans="1:24" x14ac:dyDescent="0.3">
      <c r="A2302" t="s">
        <v>2118</v>
      </c>
      <c r="B2302" t="s">
        <v>29</v>
      </c>
      <c r="C2302" t="s">
        <v>30</v>
      </c>
      <c r="D2302">
        <v>1</v>
      </c>
      <c r="E2302">
        <v>5299</v>
      </c>
      <c r="F2302">
        <v>17</v>
      </c>
      <c r="G2302" t="s">
        <v>6</v>
      </c>
      <c r="H2302" t="s">
        <v>67</v>
      </c>
      <c r="I2302" t="s">
        <v>2366</v>
      </c>
      <c r="J2302" t="s">
        <v>6</v>
      </c>
      <c r="K2302">
        <v>10308</v>
      </c>
      <c r="L2302" s="25">
        <v>100000</v>
      </c>
      <c r="M2302" s="13">
        <v>45272</v>
      </c>
      <c r="N2302" s="1">
        <v>1</v>
      </c>
      <c r="O2302" s="1">
        <v>0</v>
      </c>
      <c r="P2302" s="1">
        <v>1</v>
      </c>
      <c r="Q2302" s="1">
        <v>3811</v>
      </c>
      <c r="R2302" s="1">
        <v>2742</v>
      </c>
      <c r="S2302">
        <v>2012</v>
      </c>
      <c r="T2302" s="29">
        <f>IF(TRIM(PropertySet[[#This Row],[YEAR BUILT]])="", "N/A", 2023-PropertySet[[#This Row],[YEAR BUILT]])</f>
        <v>11</v>
      </c>
      <c r="U2302" t="str" cm="1">
        <f t="array" ref="U2302">IF(PropertySet[[#This Row],[AGE]] = "N/A", "N/A", _xlfn.IFS(PropertySet[[#This Row],[AGE]] &lt;= 25, "0-25 Years", PropertySet[[#This Row],[AGE]] &lt;= 50, "26-50 Years", PropertySet[[#This Row],[AGE]]&lt;=75, "51-75 Years", PropertySet[[#This Row],[AGE]]&lt;=100, "76-100 Years", PropertySet[[#This Row],[AGE]]&gt;100, "100+ Years"))</f>
        <v>0-25 Years</v>
      </c>
      <c r="V2302" t="str" cm="1">
        <f t="array" ref="V23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02" t="s">
        <v>33</v>
      </c>
      <c r="X2302" t="s">
        <v>67</v>
      </c>
    </row>
    <row r="2303" spans="1:24" x14ac:dyDescent="0.3">
      <c r="A2303" t="s">
        <v>2118</v>
      </c>
      <c r="B2303" t="s">
        <v>29</v>
      </c>
      <c r="C2303" t="s">
        <v>30</v>
      </c>
      <c r="D2303">
        <v>1</v>
      </c>
      <c r="E2303">
        <v>5299</v>
      </c>
      <c r="F2303">
        <v>43</v>
      </c>
      <c r="G2303" t="s">
        <v>6</v>
      </c>
      <c r="H2303" t="s">
        <v>44</v>
      </c>
      <c r="I2303" t="s">
        <v>2367</v>
      </c>
      <c r="J2303" t="s">
        <v>6</v>
      </c>
      <c r="K2303">
        <v>10308</v>
      </c>
      <c r="L2303" s="25">
        <v>0</v>
      </c>
      <c r="M2303" s="13">
        <v>45065</v>
      </c>
      <c r="N2303" s="1">
        <v>1</v>
      </c>
      <c r="O2303" s="1">
        <v>0</v>
      </c>
      <c r="P2303" s="1">
        <v>1</v>
      </c>
      <c r="Q2303" s="1">
        <v>2052</v>
      </c>
      <c r="R2303" s="1">
        <v>1660</v>
      </c>
      <c r="S2303">
        <v>2005</v>
      </c>
      <c r="T2303" s="29">
        <f>IF(TRIM(PropertySet[[#This Row],[YEAR BUILT]])="", "N/A", 2023-PropertySet[[#This Row],[YEAR BUILT]])</f>
        <v>18</v>
      </c>
      <c r="U2303" t="str" cm="1">
        <f t="array" ref="U2303">IF(PropertySet[[#This Row],[AGE]] = "N/A", "N/A", _xlfn.IFS(PropertySet[[#This Row],[AGE]] &lt;= 25, "0-25 Years", PropertySet[[#This Row],[AGE]] &lt;= 50, "26-50 Years", PropertySet[[#This Row],[AGE]]&lt;=75, "51-75 Years", PropertySet[[#This Row],[AGE]]&lt;=100, "76-100 Years", PropertySet[[#This Row],[AGE]]&gt;100, "100+ Years"))</f>
        <v>0-25 Years</v>
      </c>
      <c r="V2303" t="str" cm="1">
        <f t="array" ref="V23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03" t="s">
        <v>33</v>
      </c>
      <c r="X2303" t="s">
        <v>44</v>
      </c>
    </row>
    <row r="2304" spans="1:24" x14ac:dyDescent="0.3">
      <c r="A2304" t="s">
        <v>2118</v>
      </c>
      <c r="B2304" t="s">
        <v>29</v>
      </c>
      <c r="C2304" t="s">
        <v>30</v>
      </c>
      <c r="D2304">
        <v>1</v>
      </c>
      <c r="E2304">
        <v>5299</v>
      </c>
      <c r="F2304">
        <v>43</v>
      </c>
      <c r="G2304" t="s">
        <v>6</v>
      </c>
      <c r="H2304" t="s">
        <v>44</v>
      </c>
      <c r="I2304" t="s">
        <v>2367</v>
      </c>
      <c r="J2304" t="s">
        <v>6</v>
      </c>
      <c r="K2304">
        <v>10308</v>
      </c>
      <c r="L2304" s="25">
        <v>0</v>
      </c>
      <c r="M2304" s="13">
        <v>45092</v>
      </c>
      <c r="N2304" s="1">
        <v>1</v>
      </c>
      <c r="O2304" s="1">
        <v>0</v>
      </c>
      <c r="P2304" s="1">
        <v>1</v>
      </c>
      <c r="Q2304" s="1">
        <v>2052</v>
      </c>
      <c r="R2304" s="1">
        <v>1660</v>
      </c>
      <c r="S2304">
        <v>2005</v>
      </c>
      <c r="T2304" s="29">
        <f>IF(TRIM(PropertySet[[#This Row],[YEAR BUILT]])="", "N/A", 2023-PropertySet[[#This Row],[YEAR BUILT]])</f>
        <v>18</v>
      </c>
      <c r="U2304" t="str" cm="1">
        <f t="array" ref="U2304">IF(PropertySet[[#This Row],[AGE]] = "N/A", "N/A", _xlfn.IFS(PropertySet[[#This Row],[AGE]] &lt;= 25, "0-25 Years", PropertySet[[#This Row],[AGE]] &lt;= 50, "26-50 Years", PropertySet[[#This Row],[AGE]]&lt;=75, "51-75 Years", PropertySet[[#This Row],[AGE]]&lt;=100, "76-100 Years", PropertySet[[#This Row],[AGE]]&gt;100, "100+ Years"))</f>
        <v>0-25 Years</v>
      </c>
      <c r="V2304" t="str" cm="1">
        <f t="array" ref="V23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04" t="s">
        <v>33</v>
      </c>
      <c r="X2304" t="s">
        <v>44</v>
      </c>
    </row>
    <row r="2305" spans="1:24" x14ac:dyDescent="0.3">
      <c r="A2305" t="s">
        <v>2118</v>
      </c>
      <c r="B2305" t="s">
        <v>29</v>
      </c>
      <c r="C2305" t="s">
        <v>30</v>
      </c>
      <c r="D2305">
        <v>1</v>
      </c>
      <c r="E2305">
        <v>5299</v>
      </c>
      <c r="F2305">
        <v>50</v>
      </c>
      <c r="G2305" t="s">
        <v>6</v>
      </c>
      <c r="H2305" t="s">
        <v>44</v>
      </c>
      <c r="I2305" t="s">
        <v>2368</v>
      </c>
      <c r="J2305" t="s">
        <v>6</v>
      </c>
      <c r="K2305">
        <v>10308</v>
      </c>
      <c r="L2305" s="25">
        <v>689000</v>
      </c>
      <c r="M2305" s="13">
        <v>45012</v>
      </c>
      <c r="N2305" s="1">
        <v>1</v>
      </c>
      <c r="O2305" s="1">
        <v>0</v>
      </c>
      <c r="P2305" s="1">
        <v>1</v>
      </c>
      <c r="Q2305" s="1">
        <v>4610</v>
      </c>
      <c r="R2305" s="1">
        <v>1260</v>
      </c>
      <c r="S2305">
        <v>2005</v>
      </c>
      <c r="T2305" s="29">
        <f>IF(TRIM(PropertySet[[#This Row],[YEAR BUILT]])="", "N/A", 2023-PropertySet[[#This Row],[YEAR BUILT]])</f>
        <v>18</v>
      </c>
      <c r="U2305" t="str" cm="1">
        <f t="array" ref="U2305">IF(PropertySet[[#This Row],[AGE]] = "N/A", "N/A", _xlfn.IFS(PropertySet[[#This Row],[AGE]] &lt;= 25, "0-25 Years", PropertySet[[#This Row],[AGE]] &lt;= 50, "26-50 Years", PropertySet[[#This Row],[AGE]]&lt;=75, "51-75 Years", PropertySet[[#This Row],[AGE]]&lt;=100, "76-100 Years", PropertySet[[#This Row],[AGE]]&gt;100, "100+ Years"))</f>
        <v>0-25 Years</v>
      </c>
      <c r="V2305" t="str" cm="1">
        <f t="array" ref="V23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05" t="s">
        <v>33</v>
      </c>
      <c r="X2305" t="s">
        <v>44</v>
      </c>
    </row>
    <row r="2306" spans="1:24" x14ac:dyDescent="0.3">
      <c r="A2306" t="s">
        <v>2118</v>
      </c>
      <c r="B2306" t="s">
        <v>29</v>
      </c>
      <c r="C2306" t="s">
        <v>30</v>
      </c>
      <c r="D2306">
        <v>1</v>
      </c>
      <c r="E2306">
        <v>5299</v>
      </c>
      <c r="F2306">
        <v>52</v>
      </c>
      <c r="G2306" t="s">
        <v>6</v>
      </c>
      <c r="H2306" t="s">
        <v>44</v>
      </c>
      <c r="I2306" t="s">
        <v>2369</v>
      </c>
      <c r="J2306" t="s">
        <v>6</v>
      </c>
      <c r="K2306">
        <v>10308</v>
      </c>
      <c r="L2306" s="25">
        <v>715000</v>
      </c>
      <c r="M2306" s="13">
        <v>45243</v>
      </c>
      <c r="N2306" s="1">
        <v>1</v>
      </c>
      <c r="O2306" s="1">
        <v>0</v>
      </c>
      <c r="P2306" s="1">
        <v>1</v>
      </c>
      <c r="Q2306" s="1">
        <v>2052</v>
      </c>
      <c r="R2306" s="1">
        <v>1660</v>
      </c>
      <c r="S2306">
        <v>2005</v>
      </c>
      <c r="T2306" s="29">
        <f>IF(TRIM(PropertySet[[#This Row],[YEAR BUILT]])="", "N/A", 2023-PropertySet[[#This Row],[YEAR BUILT]])</f>
        <v>18</v>
      </c>
      <c r="U2306" t="str" cm="1">
        <f t="array" ref="U2306">IF(PropertySet[[#This Row],[AGE]] = "N/A", "N/A", _xlfn.IFS(PropertySet[[#This Row],[AGE]] &lt;= 25, "0-25 Years", PropertySet[[#This Row],[AGE]] &lt;= 50, "26-50 Years", PropertySet[[#This Row],[AGE]]&lt;=75, "51-75 Years", PropertySet[[#This Row],[AGE]]&lt;=100, "76-100 Years", PropertySet[[#This Row],[AGE]]&gt;100, "100+ Years"))</f>
        <v>0-25 Years</v>
      </c>
      <c r="V2306" t="str" cm="1">
        <f t="array" ref="V23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06" t="s">
        <v>33</v>
      </c>
      <c r="X2306" t="s">
        <v>44</v>
      </c>
    </row>
    <row r="2307" spans="1:24" x14ac:dyDescent="0.3">
      <c r="A2307" t="s">
        <v>2118</v>
      </c>
      <c r="B2307" t="s">
        <v>29</v>
      </c>
      <c r="C2307" t="s">
        <v>30</v>
      </c>
      <c r="D2307">
        <v>1</v>
      </c>
      <c r="E2307">
        <v>5302</v>
      </c>
      <c r="F2307">
        <v>38</v>
      </c>
      <c r="G2307" t="s">
        <v>6</v>
      </c>
      <c r="H2307" t="s">
        <v>31</v>
      </c>
      <c r="I2307" t="s">
        <v>2370</v>
      </c>
      <c r="J2307" t="s">
        <v>6</v>
      </c>
      <c r="K2307">
        <v>10308</v>
      </c>
      <c r="L2307" s="25">
        <v>625000</v>
      </c>
      <c r="M2307" s="13">
        <v>45190</v>
      </c>
      <c r="N2307" s="1">
        <v>1</v>
      </c>
      <c r="O2307" s="1">
        <v>0</v>
      </c>
      <c r="P2307" s="1">
        <v>1</v>
      </c>
      <c r="Q2307" s="1">
        <v>3375</v>
      </c>
      <c r="R2307" s="1">
        <v>1950</v>
      </c>
      <c r="S2307">
        <v>1930</v>
      </c>
      <c r="T2307" s="29">
        <f>IF(TRIM(PropertySet[[#This Row],[YEAR BUILT]])="", "N/A", 2023-PropertySet[[#This Row],[YEAR BUILT]])</f>
        <v>93</v>
      </c>
      <c r="U2307" t="str" cm="1">
        <f t="array" ref="U2307">IF(PropertySet[[#This Row],[AGE]] = "N/A", "N/A", _xlfn.IFS(PropertySet[[#This Row],[AGE]] &lt;= 25, "0-25 Years", PropertySet[[#This Row],[AGE]] &lt;= 50, "26-50 Years", PropertySet[[#This Row],[AGE]]&lt;=75, "51-75 Years", PropertySet[[#This Row],[AGE]]&lt;=100, "76-100 Years", PropertySet[[#This Row],[AGE]]&gt;100, "100+ Years"))</f>
        <v>76-100 Years</v>
      </c>
      <c r="V2307" t="str" cm="1">
        <f t="array" ref="V23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307" t="s">
        <v>33</v>
      </c>
      <c r="X2307" t="s">
        <v>31</v>
      </c>
    </row>
    <row r="2308" spans="1:24" x14ac:dyDescent="0.3">
      <c r="A2308" t="s">
        <v>2118</v>
      </c>
      <c r="B2308" t="s">
        <v>29</v>
      </c>
      <c r="C2308" t="s">
        <v>30</v>
      </c>
      <c r="D2308">
        <v>1</v>
      </c>
      <c r="E2308">
        <v>5303</v>
      </c>
      <c r="F2308">
        <v>30</v>
      </c>
      <c r="G2308" t="s">
        <v>6</v>
      </c>
      <c r="H2308" t="s">
        <v>31</v>
      </c>
      <c r="I2308" t="s">
        <v>2371</v>
      </c>
      <c r="J2308" t="s">
        <v>6</v>
      </c>
      <c r="K2308">
        <v>10308</v>
      </c>
      <c r="L2308" s="25">
        <v>865000</v>
      </c>
      <c r="M2308" s="13">
        <v>44949</v>
      </c>
      <c r="N2308" s="1">
        <v>1</v>
      </c>
      <c r="O2308" s="1">
        <v>0</v>
      </c>
      <c r="P2308" s="1">
        <v>1</v>
      </c>
      <c r="Q2308" s="1">
        <v>5000</v>
      </c>
      <c r="R2308" s="1">
        <v>3060</v>
      </c>
      <c r="S2308">
        <v>1945</v>
      </c>
      <c r="T2308" s="29">
        <f>IF(TRIM(PropertySet[[#This Row],[YEAR BUILT]])="", "N/A", 2023-PropertySet[[#This Row],[YEAR BUILT]])</f>
        <v>78</v>
      </c>
      <c r="U2308" t="str" cm="1">
        <f t="array" ref="U2308">IF(PropertySet[[#This Row],[AGE]] = "N/A", "N/A", _xlfn.IFS(PropertySet[[#This Row],[AGE]] &lt;= 25, "0-25 Years", PropertySet[[#This Row],[AGE]] &lt;= 50, "26-50 Years", PropertySet[[#This Row],[AGE]]&lt;=75, "51-75 Years", PropertySet[[#This Row],[AGE]]&lt;=100, "76-100 Years", PropertySet[[#This Row],[AGE]]&gt;100, "100+ Years"))</f>
        <v>76-100 Years</v>
      </c>
      <c r="V2308" t="str" cm="1">
        <f t="array" ref="V23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308" t="s">
        <v>33</v>
      </c>
      <c r="X2308" t="s">
        <v>31</v>
      </c>
    </row>
    <row r="2309" spans="1:24" x14ac:dyDescent="0.3">
      <c r="A2309" t="s">
        <v>2118</v>
      </c>
      <c r="B2309" t="s">
        <v>29</v>
      </c>
      <c r="C2309" t="s">
        <v>30</v>
      </c>
      <c r="D2309">
        <v>1</v>
      </c>
      <c r="E2309">
        <v>5306</v>
      </c>
      <c r="F2309">
        <v>29</v>
      </c>
      <c r="G2309" t="s">
        <v>6</v>
      </c>
      <c r="H2309" t="s">
        <v>36</v>
      </c>
      <c r="I2309" t="s">
        <v>2372</v>
      </c>
      <c r="J2309" t="s">
        <v>6</v>
      </c>
      <c r="K2309">
        <v>10308</v>
      </c>
      <c r="L2309" s="25">
        <v>0</v>
      </c>
      <c r="M2309" s="13">
        <v>44986</v>
      </c>
      <c r="N2309" s="1">
        <v>1</v>
      </c>
      <c r="O2309" s="1">
        <v>0</v>
      </c>
      <c r="P2309" s="1">
        <v>1</v>
      </c>
      <c r="Q2309" s="1">
        <v>6750</v>
      </c>
      <c r="R2309" s="1">
        <v>890</v>
      </c>
      <c r="S2309">
        <v>1950</v>
      </c>
      <c r="T2309" s="29">
        <f>IF(TRIM(PropertySet[[#This Row],[YEAR BUILT]])="", "N/A", 2023-PropertySet[[#This Row],[YEAR BUILT]])</f>
        <v>73</v>
      </c>
      <c r="U2309" t="str" cm="1">
        <f t="array" ref="U2309">IF(PropertySet[[#This Row],[AGE]] = "N/A", "N/A", _xlfn.IFS(PropertySet[[#This Row],[AGE]] &lt;= 25, "0-25 Years", PropertySet[[#This Row],[AGE]] &lt;= 50, "26-50 Years", PropertySet[[#This Row],[AGE]]&lt;=75, "51-75 Years", PropertySet[[#This Row],[AGE]]&lt;=100, "76-100 Years", PropertySet[[#This Row],[AGE]]&gt;100, "100+ Years"))</f>
        <v>51-75 Years</v>
      </c>
      <c r="V2309" t="str" cm="1">
        <f t="array" ref="V23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309" t="s">
        <v>33</v>
      </c>
      <c r="X2309" t="s">
        <v>36</v>
      </c>
    </row>
    <row r="2310" spans="1:24" x14ac:dyDescent="0.3">
      <c r="A2310" t="s">
        <v>2118</v>
      </c>
      <c r="B2310" t="s">
        <v>29</v>
      </c>
      <c r="C2310" t="s">
        <v>30</v>
      </c>
      <c r="D2310">
        <v>1</v>
      </c>
      <c r="E2310">
        <v>5306</v>
      </c>
      <c r="F2310">
        <v>94</v>
      </c>
      <c r="G2310" t="s">
        <v>6</v>
      </c>
      <c r="H2310" t="s">
        <v>44</v>
      </c>
      <c r="I2310" t="s">
        <v>2373</v>
      </c>
      <c r="J2310" t="s">
        <v>6</v>
      </c>
      <c r="K2310">
        <v>10308</v>
      </c>
      <c r="L2310" s="25">
        <v>768000</v>
      </c>
      <c r="M2310" s="13">
        <v>45273</v>
      </c>
      <c r="N2310" s="1">
        <v>1</v>
      </c>
      <c r="O2310" s="1">
        <v>0</v>
      </c>
      <c r="P2310" s="1">
        <v>1</v>
      </c>
      <c r="Q2310" s="1">
        <v>2500</v>
      </c>
      <c r="R2310" s="1">
        <v>1872</v>
      </c>
      <c r="S2310">
        <v>2002</v>
      </c>
      <c r="T2310" s="29">
        <f>IF(TRIM(PropertySet[[#This Row],[YEAR BUILT]])="", "N/A", 2023-PropertySet[[#This Row],[YEAR BUILT]])</f>
        <v>21</v>
      </c>
      <c r="U2310" t="str" cm="1">
        <f t="array" ref="U2310">IF(PropertySet[[#This Row],[AGE]] = "N/A", "N/A", _xlfn.IFS(PropertySet[[#This Row],[AGE]] &lt;= 25, "0-25 Years", PropertySet[[#This Row],[AGE]] &lt;= 50, "26-50 Years", PropertySet[[#This Row],[AGE]]&lt;=75, "51-75 Years", PropertySet[[#This Row],[AGE]]&lt;=100, "76-100 Years", PropertySet[[#This Row],[AGE]]&gt;100, "100+ Years"))</f>
        <v>0-25 Years</v>
      </c>
      <c r="V2310" t="str" cm="1">
        <f t="array" ref="V23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10" t="s">
        <v>33</v>
      </c>
      <c r="X2310" t="s">
        <v>44</v>
      </c>
    </row>
    <row r="2311" spans="1:24" x14ac:dyDescent="0.3">
      <c r="A2311" t="s">
        <v>2118</v>
      </c>
      <c r="B2311" t="s">
        <v>29</v>
      </c>
      <c r="C2311" t="s">
        <v>30</v>
      </c>
      <c r="D2311">
        <v>1</v>
      </c>
      <c r="E2311">
        <v>5306</v>
      </c>
      <c r="F2311">
        <v>135</v>
      </c>
      <c r="G2311" t="s">
        <v>6</v>
      </c>
      <c r="H2311" t="s">
        <v>44</v>
      </c>
      <c r="I2311" t="s">
        <v>2374</v>
      </c>
      <c r="J2311" t="s">
        <v>6</v>
      </c>
      <c r="K2311">
        <v>10308</v>
      </c>
      <c r="L2311" s="25">
        <v>0</v>
      </c>
      <c r="M2311" s="13">
        <v>45070</v>
      </c>
      <c r="N2311" s="1">
        <v>1</v>
      </c>
      <c r="O2311" s="1">
        <v>0</v>
      </c>
      <c r="P2311" s="1">
        <v>1</v>
      </c>
      <c r="Q2311" s="1">
        <v>3431</v>
      </c>
      <c r="R2311" s="1">
        <v>1470</v>
      </c>
      <c r="S2311">
        <v>1975</v>
      </c>
      <c r="T2311" s="29">
        <f>IF(TRIM(PropertySet[[#This Row],[YEAR BUILT]])="", "N/A", 2023-PropertySet[[#This Row],[YEAR BUILT]])</f>
        <v>48</v>
      </c>
      <c r="U2311" t="str" cm="1">
        <f t="array" ref="U2311">IF(PropertySet[[#This Row],[AGE]] = "N/A", "N/A", _xlfn.IFS(PropertySet[[#This Row],[AGE]] &lt;= 25, "0-25 Years", PropertySet[[#This Row],[AGE]] &lt;= 50, "26-50 Years", PropertySet[[#This Row],[AGE]]&lt;=75, "51-75 Years", PropertySet[[#This Row],[AGE]]&lt;=100, "76-100 Years", PropertySet[[#This Row],[AGE]]&gt;100, "100+ Years"))</f>
        <v>26-50 Years</v>
      </c>
      <c r="V2311" t="str" cm="1">
        <f t="array" ref="V23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11" t="s">
        <v>33</v>
      </c>
      <c r="X2311" t="s">
        <v>44</v>
      </c>
    </row>
    <row r="2312" spans="1:24" x14ac:dyDescent="0.3">
      <c r="A2312" t="s">
        <v>2118</v>
      </c>
      <c r="B2312" t="s">
        <v>29</v>
      </c>
      <c r="C2312" t="s">
        <v>30</v>
      </c>
      <c r="D2312">
        <v>1</v>
      </c>
      <c r="E2312">
        <v>5307</v>
      </c>
      <c r="F2312">
        <v>35</v>
      </c>
      <c r="G2312" t="s">
        <v>6</v>
      </c>
      <c r="H2312" t="s">
        <v>36</v>
      </c>
      <c r="I2312" t="s">
        <v>2375</v>
      </c>
      <c r="J2312" t="s">
        <v>6</v>
      </c>
      <c r="K2312">
        <v>10308</v>
      </c>
      <c r="L2312" s="25">
        <v>0</v>
      </c>
      <c r="M2312" s="13">
        <v>45027</v>
      </c>
      <c r="N2312" s="1">
        <v>1</v>
      </c>
      <c r="O2312" s="1">
        <v>0</v>
      </c>
      <c r="P2312" s="1">
        <v>1</v>
      </c>
      <c r="Q2312" s="1">
        <v>3375</v>
      </c>
      <c r="R2312" s="1">
        <v>720</v>
      </c>
      <c r="S2312">
        <v>1940</v>
      </c>
      <c r="T2312" s="29">
        <f>IF(TRIM(PropertySet[[#This Row],[YEAR BUILT]])="", "N/A", 2023-PropertySet[[#This Row],[YEAR BUILT]])</f>
        <v>83</v>
      </c>
      <c r="U2312" t="str" cm="1">
        <f t="array" ref="U2312">IF(PropertySet[[#This Row],[AGE]] = "N/A", "N/A", _xlfn.IFS(PropertySet[[#This Row],[AGE]] &lt;= 25, "0-25 Years", PropertySet[[#This Row],[AGE]] &lt;= 50, "26-50 Years", PropertySet[[#This Row],[AGE]]&lt;=75, "51-75 Years", PropertySet[[#This Row],[AGE]]&lt;=100, "76-100 Years", PropertySet[[#This Row],[AGE]]&gt;100, "100+ Years"))</f>
        <v>76-100 Years</v>
      </c>
      <c r="V2312" t="str" cm="1">
        <f t="array" ref="V23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312" t="s">
        <v>33</v>
      </c>
      <c r="X2312" t="s">
        <v>36</v>
      </c>
    </row>
    <row r="2313" spans="1:24" x14ac:dyDescent="0.3">
      <c r="A2313" t="s">
        <v>2118</v>
      </c>
      <c r="B2313" t="s">
        <v>29</v>
      </c>
      <c r="C2313" t="s">
        <v>30</v>
      </c>
      <c r="D2313">
        <v>1</v>
      </c>
      <c r="E2313">
        <v>5307</v>
      </c>
      <c r="F2313">
        <v>49</v>
      </c>
      <c r="G2313" t="s">
        <v>6</v>
      </c>
      <c r="H2313" t="s">
        <v>36</v>
      </c>
      <c r="I2313" t="s">
        <v>2376</v>
      </c>
      <c r="J2313" t="s">
        <v>6</v>
      </c>
      <c r="K2313">
        <v>10308</v>
      </c>
      <c r="L2313" s="25">
        <v>485000</v>
      </c>
      <c r="M2313" s="13">
        <v>45142</v>
      </c>
      <c r="N2313" s="1">
        <v>1</v>
      </c>
      <c r="O2313" s="1">
        <v>0</v>
      </c>
      <c r="P2313" s="1">
        <v>1</v>
      </c>
      <c r="Q2313" s="1">
        <v>6750</v>
      </c>
      <c r="R2313" s="1">
        <v>1152</v>
      </c>
      <c r="S2313">
        <v>1930</v>
      </c>
      <c r="T2313" s="29">
        <f>IF(TRIM(PropertySet[[#This Row],[YEAR BUILT]])="", "N/A", 2023-PropertySet[[#This Row],[YEAR BUILT]])</f>
        <v>93</v>
      </c>
      <c r="U2313" t="str" cm="1">
        <f t="array" ref="U2313">IF(PropertySet[[#This Row],[AGE]] = "N/A", "N/A", _xlfn.IFS(PropertySet[[#This Row],[AGE]] &lt;= 25, "0-25 Years", PropertySet[[#This Row],[AGE]] &lt;= 50, "26-50 Years", PropertySet[[#This Row],[AGE]]&lt;=75, "51-75 Years", PropertySet[[#This Row],[AGE]]&lt;=100, "76-100 Years", PropertySet[[#This Row],[AGE]]&gt;100, "100+ Years"))</f>
        <v>76-100 Years</v>
      </c>
      <c r="V2313" t="str" cm="1">
        <f t="array" ref="V23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313" t="s">
        <v>33</v>
      </c>
      <c r="X2313" t="s">
        <v>36</v>
      </c>
    </row>
    <row r="2314" spans="1:24" x14ac:dyDescent="0.3">
      <c r="A2314" t="s">
        <v>2118</v>
      </c>
      <c r="B2314" t="s">
        <v>29</v>
      </c>
      <c r="C2314" t="s">
        <v>30</v>
      </c>
      <c r="D2314">
        <v>1</v>
      </c>
      <c r="E2314">
        <v>5307</v>
      </c>
      <c r="F2314">
        <v>52</v>
      </c>
      <c r="G2314" t="s">
        <v>6</v>
      </c>
      <c r="H2314" t="s">
        <v>31</v>
      </c>
      <c r="I2314" t="s">
        <v>2377</v>
      </c>
      <c r="J2314" t="s">
        <v>6</v>
      </c>
      <c r="K2314">
        <v>10308</v>
      </c>
      <c r="L2314" s="25">
        <v>0</v>
      </c>
      <c r="M2314" s="13">
        <v>45139</v>
      </c>
      <c r="N2314" s="1">
        <v>1</v>
      </c>
      <c r="O2314" s="1">
        <v>0</v>
      </c>
      <c r="P2314" s="1">
        <v>1</v>
      </c>
      <c r="Q2314" s="1">
        <v>3375</v>
      </c>
      <c r="R2314" s="1">
        <v>1280</v>
      </c>
      <c r="S2314">
        <v>1945</v>
      </c>
      <c r="T2314" s="29">
        <f>IF(TRIM(PropertySet[[#This Row],[YEAR BUILT]])="", "N/A", 2023-PropertySet[[#This Row],[YEAR BUILT]])</f>
        <v>78</v>
      </c>
      <c r="U2314" t="str" cm="1">
        <f t="array" ref="U2314">IF(PropertySet[[#This Row],[AGE]] = "N/A", "N/A", _xlfn.IFS(PropertySet[[#This Row],[AGE]] &lt;= 25, "0-25 Years", PropertySet[[#This Row],[AGE]] &lt;= 50, "26-50 Years", PropertySet[[#This Row],[AGE]]&lt;=75, "51-75 Years", PropertySet[[#This Row],[AGE]]&lt;=100, "76-100 Years", PropertySet[[#This Row],[AGE]]&gt;100, "100+ Years"))</f>
        <v>76-100 Years</v>
      </c>
      <c r="V2314" t="str" cm="1">
        <f t="array" ref="V23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314" t="s">
        <v>33</v>
      </c>
      <c r="X2314" t="s">
        <v>31</v>
      </c>
    </row>
    <row r="2315" spans="1:24" x14ac:dyDescent="0.3">
      <c r="A2315" t="s">
        <v>2118</v>
      </c>
      <c r="B2315" t="s">
        <v>29</v>
      </c>
      <c r="C2315" t="s">
        <v>30</v>
      </c>
      <c r="D2315">
        <v>1</v>
      </c>
      <c r="E2315">
        <v>5307</v>
      </c>
      <c r="F2315">
        <v>61</v>
      </c>
      <c r="G2315" t="s">
        <v>6</v>
      </c>
      <c r="H2315" t="s">
        <v>1528</v>
      </c>
      <c r="I2315" t="s">
        <v>2378</v>
      </c>
      <c r="J2315" t="s">
        <v>6</v>
      </c>
      <c r="K2315">
        <v>10308</v>
      </c>
      <c r="L2315" s="25">
        <v>0</v>
      </c>
      <c r="M2315" s="13">
        <v>45055</v>
      </c>
      <c r="N2315" s="1">
        <v>1</v>
      </c>
      <c r="O2315" s="1">
        <v>0</v>
      </c>
      <c r="P2315" s="1">
        <v>1</v>
      </c>
      <c r="Q2315" s="1">
        <v>3375</v>
      </c>
      <c r="R2315" s="1">
        <v>1136</v>
      </c>
      <c r="S2315">
        <v>1930</v>
      </c>
      <c r="T2315" s="29">
        <f>IF(TRIM(PropertySet[[#This Row],[YEAR BUILT]])="", "N/A", 2023-PropertySet[[#This Row],[YEAR BUILT]])</f>
        <v>93</v>
      </c>
      <c r="U2315" t="str" cm="1">
        <f t="array" ref="U2315">IF(PropertySet[[#This Row],[AGE]] = "N/A", "N/A", _xlfn.IFS(PropertySet[[#This Row],[AGE]] &lt;= 25, "0-25 Years", PropertySet[[#This Row],[AGE]] &lt;= 50, "26-50 Years", PropertySet[[#This Row],[AGE]]&lt;=75, "51-75 Years", PropertySet[[#This Row],[AGE]]&lt;=100, "76-100 Years", PropertySet[[#This Row],[AGE]]&gt;100, "100+ Years"))</f>
        <v>76-100 Years</v>
      </c>
      <c r="V2315" t="str" cm="1">
        <f t="array" ref="V23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315" t="s">
        <v>33</v>
      </c>
      <c r="X2315" t="s">
        <v>1528</v>
      </c>
    </row>
    <row r="2316" spans="1:24" x14ac:dyDescent="0.3">
      <c r="A2316" t="s">
        <v>2118</v>
      </c>
      <c r="B2316" t="s">
        <v>29</v>
      </c>
      <c r="C2316" t="s">
        <v>30</v>
      </c>
      <c r="D2316">
        <v>1</v>
      </c>
      <c r="E2316">
        <v>5307</v>
      </c>
      <c r="F2316">
        <v>67</v>
      </c>
      <c r="G2316" t="s">
        <v>6</v>
      </c>
      <c r="H2316" t="s">
        <v>44</v>
      </c>
      <c r="I2316" t="s">
        <v>2379</v>
      </c>
      <c r="J2316" t="s">
        <v>6</v>
      </c>
      <c r="K2316">
        <v>10308</v>
      </c>
      <c r="L2316" s="25">
        <v>499995</v>
      </c>
      <c r="M2316" s="13">
        <v>45092</v>
      </c>
      <c r="N2316" s="1">
        <v>1</v>
      </c>
      <c r="O2316" s="1">
        <v>0</v>
      </c>
      <c r="P2316" s="1">
        <v>1</v>
      </c>
      <c r="Q2316" s="1">
        <v>946</v>
      </c>
      <c r="R2316" s="1">
        <v>1375</v>
      </c>
      <c r="S2316">
        <v>1990</v>
      </c>
      <c r="T2316" s="29">
        <f>IF(TRIM(PropertySet[[#This Row],[YEAR BUILT]])="", "N/A", 2023-PropertySet[[#This Row],[YEAR BUILT]])</f>
        <v>33</v>
      </c>
      <c r="U2316" t="str" cm="1">
        <f t="array" ref="U2316">IF(PropertySet[[#This Row],[AGE]] = "N/A", "N/A", _xlfn.IFS(PropertySet[[#This Row],[AGE]] &lt;= 25, "0-25 Years", PropertySet[[#This Row],[AGE]] &lt;= 50, "26-50 Years", PropertySet[[#This Row],[AGE]]&lt;=75, "51-75 Years", PropertySet[[#This Row],[AGE]]&lt;=100, "76-100 Years", PropertySet[[#This Row],[AGE]]&gt;100, "100+ Years"))</f>
        <v>26-50 Years</v>
      </c>
      <c r="V2316" t="str" cm="1">
        <f t="array" ref="V23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16" t="s">
        <v>33</v>
      </c>
      <c r="X2316" t="s">
        <v>44</v>
      </c>
    </row>
    <row r="2317" spans="1:24" x14ac:dyDescent="0.3">
      <c r="A2317" t="s">
        <v>2118</v>
      </c>
      <c r="B2317" t="s">
        <v>29</v>
      </c>
      <c r="C2317" t="s">
        <v>30</v>
      </c>
      <c r="D2317">
        <v>1</v>
      </c>
      <c r="E2317">
        <v>5307</v>
      </c>
      <c r="F2317">
        <v>78</v>
      </c>
      <c r="G2317" t="s">
        <v>6</v>
      </c>
      <c r="H2317" t="s">
        <v>67</v>
      </c>
      <c r="I2317" t="s">
        <v>2380</v>
      </c>
      <c r="J2317" t="s">
        <v>6</v>
      </c>
      <c r="K2317">
        <v>10308</v>
      </c>
      <c r="L2317" s="25">
        <v>1460000</v>
      </c>
      <c r="M2317" s="13">
        <v>45243</v>
      </c>
      <c r="N2317" s="1">
        <v>1</v>
      </c>
      <c r="O2317" s="1">
        <v>0</v>
      </c>
      <c r="P2317" s="1">
        <v>1</v>
      </c>
      <c r="Q2317" s="1">
        <v>4950</v>
      </c>
      <c r="R2317" s="1">
        <v>3862</v>
      </c>
      <c r="S2317">
        <v>2005</v>
      </c>
      <c r="T2317" s="29">
        <f>IF(TRIM(PropertySet[[#This Row],[YEAR BUILT]])="", "N/A", 2023-PropertySet[[#This Row],[YEAR BUILT]])</f>
        <v>18</v>
      </c>
      <c r="U2317" t="str" cm="1">
        <f t="array" ref="U2317">IF(PropertySet[[#This Row],[AGE]] = "N/A", "N/A", _xlfn.IFS(PropertySet[[#This Row],[AGE]] &lt;= 25, "0-25 Years", PropertySet[[#This Row],[AGE]] &lt;= 50, "26-50 Years", PropertySet[[#This Row],[AGE]]&lt;=75, "51-75 Years", PropertySet[[#This Row],[AGE]]&lt;=100, "76-100 Years", PropertySet[[#This Row],[AGE]]&gt;100, "100+ Years"))</f>
        <v>0-25 Years</v>
      </c>
      <c r="V2317" t="str" cm="1">
        <f t="array" ref="V23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17" t="s">
        <v>33</v>
      </c>
      <c r="X2317" t="s">
        <v>67</v>
      </c>
    </row>
    <row r="2318" spans="1:24" x14ac:dyDescent="0.3">
      <c r="A2318" t="s">
        <v>2118</v>
      </c>
      <c r="B2318" t="s">
        <v>29</v>
      </c>
      <c r="C2318" t="s">
        <v>30</v>
      </c>
      <c r="D2318">
        <v>1</v>
      </c>
      <c r="E2318">
        <v>5307</v>
      </c>
      <c r="F2318">
        <v>83</v>
      </c>
      <c r="G2318" t="s">
        <v>6</v>
      </c>
      <c r="H2318" t="s">
        <v>67</v>
      </c>
      <c r="I2318" t="s">
        <v>2381</v>
      </c>
      <c r="J2318" t="s">
        <v>6</v>
      </c>
      <c r="K2318">
        <v>10308</v>
      </c>
      <c r="L2318" s="25">
        <v>1115000</v>
      </c>
      <c r="M2318" s="13">
        <v>45279</v>
      </c>
      <c r="N2318" s="1">
        <v>1</v>
      </c>
      <c r="O2318" s="1">
        <v>0</v>
      </c>
      <c r="P2318" s="1">
        <v>1</v>
      </c>
      <c r="Q2318" s="1">
        <v>4320</v>
      </c>
      <c r="R2318" s="1">
        <v>2440</v>
      </c>
      <c r="S2318">
        <v>2003</v>
      </c>
      <c r="T2318" s="29">
        <f>IF(TRIM(PropertySet[[#This Row],[YEAR BUILT]])="", "N/A", 2023-PropertySet[[#This Row],[YEAR BUILT]])</f>
        <v>20</v>
      </c>
      <c r="U2318" t="str" cm="1">
        <f t="array" ref="U2318">IF(PropertySet[[#This Row],[AGE]] = "N/A", "N/A", _xlfn.IFS(PropertySet[[#This Row],[AGE]] &lt;= 25, "0-25 Years", PropertySet[[#This Row],[AGE]] &lt;= 50, "26-50 Years", PropertySet[[#This Row],[AGE]]&lt;=75, "51-75 Years", PropertySet[[#This Row],[AGE]]&lt;=100, "76-100 Years", PropertySet[[#This Row],[AGE]]&gt;100, "100+ Years"))</f>
        <v>0-25 Years</v>
      </c>
      <c r="V2318" t="str" cm="1">
        <f t="array" ref="V23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18" t="s">
        <v>33</v>
      </c>
      <c r="X2318" t="s">
        <v>67</v>
      </c>
    </row>
    <row r="2319" spans="1:24" x14ac:dyDescent="0.3">
      <c r="A2319" t="s">
        <v>2118</v>
      </c>
      <c r="B2319" t="s">
        <v>29</v>
      </c>
      <c r="C2319" t="s">
        <v>30</v>
      </c>
      <c r="D2319">
        <v>1</v>
      </c>
      <c r="E2319">
        <v>5307</v>
      </c>
      <c r="F2319">
        <v>90</v>
      </c>
      <c r="G2319" t="s">
        <v>6</v>
      </c>
      <c r="H2319" t="s">
        <v>44</v>
      </c>
      <c r="I2319" t="s">
        <v>2382</v>
      </c>
      <c r="J2319" t="s">
        <v>6</v>
      </c>
      <c r="K2319">
        <v>10308</v>
      </c>
      <c r="L2319" s="25">
        <v>25000</v>
      </c>
      <c r="M2319" s="13">
        <v>45103</v>
      </c>
      <c r="N2319" s="1">
        <v>1</v>
      </c>
      <c r="O2319" s="1">
        <v>0</v>
      </c>
      <c r="P2319" s="1">
        <v>1</v>
      </c>
      <c r="Q2319" s="1">
        <v>3375</v>
      </c>
      <c r="R2319" s="1">
        <v>1920</v>
      </c>
      <c r="S2319">
        <v>2016</v>
      </c>
      <c r="T2319" s="29">
        <f>IF(TRIM(PropertySet[[#This Row],[YEAR BUILT]])="", "N/A", 2023-PropertySet[[#This Row],[YEAR BUILT]])</f>
        <v>7</v>
      </c>
      <c r="U2319" t="str" cm="1">
        <f t="array" ref="U2319">IF(PropertySet[[#This Row],[AGE]] = "N/A", "N/A", _xlfn.IFS(PropertySet[[#This Row],[AGE]] &lt;= 25, "0-25 Years", PropertySet[[#This Row],[AGE]] &lt;= 50, "26-50 Years", PropertySet[[#This Row],[AGE]]&lt;=75, "51-75 Years", PropertySet[[#This Row],[AGE]]&lt;=100, "76-100 Years", PropertySet[[#This Row],[AGE]]&gt;100, "100+ Years"))</f>
        <v>0-25 Years</v>
      </c>
      <c r="V2319" t="str" cm="1">
        <f t="array" ref="V23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19" t="s">
        <v>33</v>
      </c>
      <c r="X2319" t="s">
        <v>44</v>
      </c>
    </row>
    <row r="2320" spans="1:24" x14ac:dyDescent="0.3">
      <c r="A2320" t="s">
        <v>2118</v>
      </c>
      <c r="B2320" t="s">
        <v>29</v>
      </c>
      <c r="C2320" t="s">
        <v>30</v>
      </c>
      <c r="D2320">
        <v>1</v>
      </c>
      <c r="E2320">
        <v>5307</v>
      </c>
      <c r="F2320">
        <v>109</v>
      </c>
      <c r="G2320" t="s">
        <v>6</v>
      </c>
      <c r="H2320" t="s">
        <v>31</v>
      </c>
      <c r="I2320" t="s">
        <v>2383</v>
      </c>
      <c r="J2320" t="s">
        <v>6</v>
      </c>
      <c r="K2320">
        <v>10308</v>
      </c>
      <c r="L2320" s="25">
        <v>500000</v>
      </c>
      <c r="M2320" s="13">
        <v>45260</v>
      </c>
      <c r="N2320" s="1">
        <v>1</v>
      </c>
      <c r="O2320" s="1">
        <v>0</v>
      </c>
      <c r="P2320" s="1">
        <v>1</v>
      </c>
      <c r="Q2320" s="1">
        <v>3375</v>
      </c>
      <c r="R2320" s="1">
        <v>1410</v>
      </c>
      <c r="S2320">
        <v>1930</v>
      </c>
      <c r="T2320" s="29">
        <f>IF(TRIM(PropertySet[[#This Row],[YEAR BUILT]])="", "N/A", 2023-PropertySet[[#This Row],[YEAR BUILT]])</f>
        <v>93</v>
      </c>
      <c r="U2320" t="str" cm="1">
        <f t="array" ref="U2320">IF(PropertySet[[#This Row],[AGE]] = "N/A", "N/A", _xlfn.IFS(PropertySet[[#This Row],[AGE]] &lt;= 25, "0-25 Years", PropertySet[[#This Row],[AGE]] &lt;= 50, "26-50 Years", PropertySet[[#This Row],[AGE]]&lt;=75, "51-75 Years", PropertySet[[#This Row],[AGE]]&lt;=100, "76-100 Years", PropertySet[[#This Row],[AGE]]&gt;100, "100+ Years"))</f>
        <v>76-100 Years</v>
      </c>
      <c r="V2320" t="str" cm="1">
        <f t="array" ref="V23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320" t="s">
        <v>33</v>
      </c>
      <c r="X2320" t="s">
        <v>31</v>
      </c>
    </row>
    <row r="2321" spans="1:24" x14ac:dyDescent="0.3">
      <c r="A2321" t="s">
        <v>2118</v>
      </c>
      <c r="B2321" t="s">
        <v>29</v>
      </c>
      <c r="C2321" t="s">
        <v>30</v>
      </c>
      <c r="D2321">
        <v>1</v>
      </c>
      <c r="E2321">
        <v>5310</v>
      </c>
      <c r="F2321">
        <v>16</v>
      </c>
      <c r="G2321" t="s">
        <v>6</v>
      </c>
      <c r="H2321" t="s">
        <v>44</v>
      </c>
      <c r="I2321" t="s">
        <v>2384</v>
      </c>
      <c r="J2321" t="s">
        <v>6</v>
      </c>
      <c r="K2321">
        <v>10308</v>
      </c>
      <c r="L2321" s="25">
        <v>750000</v>
      </c>
      <c r="M2321" s="13">
        <v>45175</v>
      </c>
      <c r="N2321" s="1">
        <v>1</v>
      </c>
      <c r="O2321" s="1">
        <v>0</v>
      </c>
      <c r="P2321" s="1">
        <v>1</v>
      </c>
      <c r="Q2321" s="1">
        <v>2300</v>
      </c>
      <c r="R2321" s="1">
        <v>1280</v>
      </c>
      <c r="S2321">
        <v>2005</v>
      </c>
      <c r="T2321" s="29">
        <f>IF(TRIM(PropertySet[[#This Row],[YEAR BUILT]])="", "N/A", 2023-PropertySet[[#This Row],[YEAR BUILT]])</f>
        <v>18</v>
      </c>
      <c r="U2321" t="str" cm="1">
        <f t="array" ref="U2321">IF(PropertySet[[#This Row],[AGE]] = "N/A", "N/A", _xlfn.IFS(PropertySet[[#This Row],[AGE]] &lt;= 25, "0-25 Years", PropertySet[[#This Row],[AGE]] &lt;= 50, "26-50 Years", PropertySet[[#This Row],[AGE]]&lt;=75, "51-75 Years", PropertySet[[#This Row],[AGE]]&lt;=100, "76-100 Years", PropertySet[[#This Row],[AGE]]&gt;100, "100+ Years"))</f>
        <v>0-25 Years</v>
      </c>
      <c r="V2321" t="str" cm="1">
        <f t="array" ref="V23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21" t="s">
        <v>33</v>
      </c>
      <c r="X2321" t="s">
        <v>44</v>
      </c>
    </row>
    <row r="2322" spans="1:24" x14ac:dyDescent="0.3">
      <c r="A2322" t="s">
        <v>2118</v>
      </c>
      <c r="B2322" t="s">
        <v>29</v>
      </c>
      <c r="C2322" t="s">
        <v>30</v>
      </c>
      <c r="D2322">
        <v>1</v>
      </c>
      <c r="E2322">
        <v>5310</v>
      </c>
      <c r="F2322">
        <v>101</v>
      </c>
      <c r="G2322" t="s">
        <v>6</v>
      </c>
      <c r="H2322" t="s">
        <v>44</v>
      </c>
      <c r="I2322" t="s">
        <v>2385</v>
      </c>
      <c r="J2322" t="s">
        <v>6</v>
      </c>
      <c r="K2322">
        <v>10308</v>
      </c>
      <c r="L2322" s="25">
        <v>0</v>
      </c>
      <c r="M2322" s="13">
        <v>45062</v>
      </c>
      <c r="N2322" s="1">
        <v>1</v>
      </c>
      <c r="O2322" s="1">
        <v>0</v>
      </c>
      <c r="P2322" s="1">
        <v>1</v>
      </c>
      <c r="Q2322" s="1">
        <v>2500</v>
      </c>
      <c r="R2322" s="1">
        <v>1316</v>
      </c>
      <c r="S2322">
        <v>1975</v>
      </c>
      <c r="T2322" s="29">
        <f>IF(TRIM(PropertySet[[#This Row],[YEAR BUILT]])="", "N/A", 2023-PropertySet[[#This Row],[YEAR BUILT]])</f>
        <v>48</v>
      </c>
      <c r="U2322" t="str" cm="1">
        <f t="array" ref="U2322">IF(PropertySet[[#This Row],[AGE]] = "N/A", "N/A", _xlfn.IFS(PropertySet[[#This Row],[AGE]] &lt;= 25, "0-25 Years", PropertySet[[#This Row],[AGE]] &lt;= 50, "26-50 Years", PropertySet[[#This Row],[AGE]]&lt;=75, "51-75 Years", PropertySet[[#This Row],[AGE]]&lt;=100, "76-100 Years", PropertySet[[#This Row],[AGE]]&gt;100, "100+ Years"))</f>
        <v>26-50 Years</v>
      </c>
      <c r="V2322" t="str" cm="1">
        <f t="array" ref="V23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22" t="s">
        <v>33</v>
      </c>
      <c r="X2322" t="s">
        <v>44</v>
      </c>
    </row>
    <row r="2323" spans="1:24" x14ac:dyDescent="0.3">
      <c r="A2323" t="s">
        <v>2118</v>
      </c>
      <c r="B2323" t="s">
        <v>29</v>
      </c>
      <c r="C2323" t="s">
        <v>30</v>
      </c>
      <c r="D2323">
        <v>1</v>
      </c>
      <c r="E2323">
        <v>5310</v>
      </c>
      <c r="F2323">
        <v>119</v>
      </c>
      <c r="G2323" t="s">
        <v>6</v>
      </c>
      <c r="H2323" t="s">
        <v>31</v>
      </c>
      <c r="I2323" t="s">
        <v>2386</v>
      </c>
      <c r="J2323" t="s">
        <v>6</v>
      </c>
      <c r="K2323">
        <v>10308</v>
      </c>
      <c r="L2323" s="25">
        <v>500000</v>
      </c>
      <c r="M2323" s="13">
        <v>45243</v>
      </c>
      <c r="N2323" s="1">
        <v>1</v>
      </c>
      <c r="O2323" s="1">
        <v>0</v>
      </c>
      <c r="P2323" s="1">
        <v>1</v>
      </c>
      <c r="Q2323" s="1">
        <v>4000</v>
      </c>
      <c r="R2323" s="1">
        <v>968</v>
      </c>
      <c r="S2323">
        <v>1930</v>
      </c>
      <c r="T2323" s="29">
        <f>IF(TRIM(PropertySet[[#This Row],[YEAR BUILT]])="", "N/A", 2023-PropertySet[[#This Row],[YEAR BUILT]])</f>
        <v>93</v>
      </c>
      <c r="U2323" t="str" cm="1">
        <f t="array" ref="U2323">IF(PropertySet[[#This Row],[AGE]] = "N/A", "N/A", _xlfn.IFS(PropertySet[[#This Row],[AGE]] &lt;= 25, "0-25 Years", PropertySet[[#This Row],[AGE]] &lt;= 50, "26-50 Years", PropertySet[[#This Row],[AGE]]&lt;=75, "51-75 Years", PropertySet[[#This Row],[AGE]]&lt;=100, "76-100 Years", PropertySet[[#This Row],[AGE]]&gt;100, "100+ Years"))</f>
        <v>76-100 Years</v>
      </c>
      <c r="V2323" t="str" cm="1">
        <f t="array" ref="V23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323" t="s">
        <v>33</v>
      </c>
      <c r="X2323" t="s">
        <v>31</v>
      </c>
    </row>
    <row r="2324" spans="1:24" x14ac:dyDescent="0.3">
      <c r="A2324" t="s">
        <v>2118</v>
      </c>
      <c r="B2324" t="s">
        <v>29</v>
      </c>
      <c r="C2324" t="s">
        <v>30</v>
      </c>
      <c r="D2324">
        <v>1</v>
      </c>
      <c r="E2324">
        <v>5311</v>
      </c>
      <c r="F2324">
        <v>28</v>
      </c>
      <c r="G2324" t="s">
        <v>6</v>
      </c>
      <c r="H2324" t="s">
        <v>44</v>
      </c>
      <c r="I2324" t="s">
        <v>2387</v>
      </c>
      <c r="J2324" t="s">
        <v>6</v>
      </c>
      <c r="K2324">
        <v>10308</v>
      </c>
      <c r="L2324" s="25">
        <v>630000</v>
      </c>
      <c r="M2324" s="13">
        <v>45210</v>
      </c>
      <c r="N2324" s="1">
        <v>1</v>
      </c>
      <c r="O2324" s="1">
        <v>0</v>
      </c>
      <c r="P2324" s="1">
        <v>1</v>
      </c>
      <c r="Q2324" s="1">
        <v>2496</v>
      </c>
      <c r="R2324" s="1">
        <v>1298</v>
      </c>
      <c r="S2324">
        <v>1975</v>
      </c>
      <c r="T2324" s="29">
        <f>IF(TRIM(PropertySet[[#This Row],[YEAR BUILT]])="", "N/A", 2023-PropertySet[[#This Row],[YEAR BUILT]])</f>
        <v>48</v>
      </c>
      <c r="U2324" t="str" cm="1">
        <f t="array" ref="U2324">IF(PropertySet[[#This Row],[AGE]] = "N/A", "N/A", _xlfn.IFS(PropertySet[[#This Row],[AGE]] &lt;= 25, "0-25 Years", PropertySet[[#This Row],[AGE]] &lt;= 50, "26-50 Years", PropertySet[[#This Row],[AGE]]&lt;=75, "51-75 Years", PropertySet[[#This Row],[AGE]]&lt;=100, "76-100 Years", PropertySet[[#This Row],[AGE]]&gt;100, "100+ Years"))</f>
        <v>26-50 Years</v>
      </c>
      <c r="V2324" t="str" cm="1">
        <f t="array" ref="V23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24" t="s">
        <v>33</v>
      </c>
      <c r="X2324" t="s">
        <v>44</v>
      </c>
    </row>
    <row r="2325" spans="1:24" x14ac:dyDescent="0.3">
      <c r="A2325" t="s">
        <v>2118</v>
      </c>
      <c r="B2325" t="s">
        <v>29</v>
      </c>
      <c r="C2325" t="s">
        <v>30</v>
      </c>
      <c r="D2325">
        <v>1</v>
      </c>
      <c r="E2325">
        <v>5311</v>
      </c>
      <c r="F2325">
        <v>56</v>
      </c>
      <c r="G2325" t="s">
        <v>6</v>
      </c>
      <c r="H2325" t="s">
        <v>44</v>
      </c>
      <c r="I2325" t="s">
        <v>2388</v>
      </c>
      <c r="J2325" t="s">
        <v>6</v>
      </c>
      <c r="K2325">
        <v>10308</v>
      </c>
      <c r="L2325" s="25">
        <v>0</v>
      </c>
      <c r="M2325" s="13">
        <v>44951</v>
      </c>
      <c r="N2325" s="1">
        <v>1</v>
      </c>
      <c r="O2325" s="1">
        <v>0</v>
      </c>
      <c r="P2325" s="1">
        <v>1</v>
      </c>
      <c r="Q2325" s="1">
        <v>3614</v>
      </c>
      <c r="R2325" s="1">
        <v>1298</v>
      </c>
      <c r="S2325">
        <v>1975</v>
      </c>
      <c r="T2325" s="29">
        <f>IF(TRIM(PropertySet[[#This Row],[YEAR BUILT]])="", "N/A", 2023-PropertySet[[#This Row],[YEAR BUILT]])</f>
        <v>48</v>
      </c>
      <c r="U2325" t="str" cm="1">
        <f t="array" ref="U2325">IF(PropertySet[[#This Row],[AGE]] = "N/A", "N/A", _xlfn.IFS(PropertySet[[#This Row],[AGE]] &lt;= 25, "0-25 Years", PropertySet[[#This Row],[AGE]] &lt;= 50, "26-50 Years", PropertySet[[#This Row],[AGE]]&lt;=75, "51-75 Years", PropertySet[[#This Row],[AGE]]&lt;=100, "76-100 Years", PropertySet[[#This Row],[AGE]]&gt;100, "100+ Years"))</f>
        <v>26-50 Years</v>
      </c>
      <c r="V2325" t="str" cm="1">
        <f t="array" ref="V23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25" t="s">
        <v>33</v>
      </c>
      <c r="X2325" t="s">
        <v>44</v>
      </c>
    </row>
    <row r="2326" spans="1:24" x14ac:dyDescent="0.3">
      <c r="A2326" t="s">
        <v>2118</v>
      </c>
      <c r="B2326" t="s">
        <v>29</v>
      </c>
      <c r="C2326" t="s">
        <v>30</v>
      </c>
      <c r="D2326">
        <v>1</v>
      </c>
      <c r="E2326">
        <v>5312</v>
      </c>
      <c r="F2326">
        <v>36</v>
      </c>
      <c r="G2326" t="s">
        <v>6</v>
      </c>
      <c r="H2326" t="s">
        <v>44</v>
      </c>
      <c r="I2326" t="s">
        <v>2389</v>
      </c>
      <c r="J2326" t="s">
        <v>6</v>
      </c>
      <c r="K2326">
        <v>10308</v>
      </c>
      <c r="L2326" s="25">
        <v>485000</v>
      </c>
      <c r="M2326" s="13">
        <v>45082</v>
      </c>
      <c r="N2326" s="1">
        <v>1</v>
      </c>
      <c r="O2326" s="1">
        <v>0</v>
      </c>
      <c r="P2326" s="1">
        <v>1</v>
      </c>
      <c r="Q2326" s="1">
        <v>2121</v>
      </c>
      <c r="R2326" s="1">
        <v>1044</v>
      </c>
      <c r="S2326">
        <v>1975</v>
      </c>
      <c r="T2326" s="29">
        <f>IF(TRIM(PropertySet[[#This Row],[YEAR BUILT]])="", "N/A", 2023-PropertySet[[#This Row],[YEAR BUILT]])</f>
        <v>48</v>
      </c>
      <c r="U2326" t="str" cm="1">
        <f t="array" ref="U2326">IF(PropertySet[[#This Row],[AGE]] = "N/A", "N/A", _xlfn.IFS(PropertySet[[#This Row],[AGE]] &lt;= 25, "0-25 Years", PropertySet[[#This Row],[AGE]] &lt;= 50, "26-50 Years", PropertySet[[#This Row],[AGE]]&lt;=75, "51-75 Years", PropertySet[[#This Row],[AGE]]&lt;=100, "76-100 Years", PropertySet[[#This Row],[AGE]]&gt;100, "100+ Years"))</f>
        <v>26-50 Years</v>
      </c>
      <c r="V2326" t="str" cm="1">
        <f t="array" ref="V23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26" t="s">
        <v>33</v>
      </c>
      <c r="X2326" t="s">
        <v>44</v>
      </c>
    </row>
    <row r="2327" spans="1:24" x14ac:dyDescent="0.3">
      <c r="A2327" t="s">
        <v>2118</v>
      </c>
      <c r="B2327" t="s">
        <v>29</v>
      </c>
      <c r="C2327" t="s">
        <v>30</v>
      </c>
      <c r="D2327">
        <v>1</v>
      </c>
      <c r="E2327">
        <v>5312</v>
      </c>
      <c r="F2327">
        <v>53</v>
      </c>
      <c r="G2327" t="s">
        <v>6</v>
      </c>
      <c r="H2327" t="s">
        <v>44</v>
      </c>
      <c r="I2327" t="s">
        <v>2390</v>
      </c>
      <c r="J2327" t="s">
        <v>6</v>
      </c>
      <c r="K2327">
        <v>10308</v>
      </c>
      <c r="L2327" s="25">
        <v>544000</v>
      </c>
      <c r="M2327" s="13">
        <v>45250</v>
      </c>
      <c r="N2327" s="1">
        <v>1</v>
      </c>
      <c r="O2327" s="1">
        <v>0</v>
      </c>
      <c r="P2327" s="1">
        <v>1</v>
      </c>
      <c r="Q2327" s="1">
        <v>2024</v>
      </c>
      <c r="R2327" s="1">
        <v>896</v>
      </c>
      <c r="S2327">
        <v>1989</v>
      </c>
      <c r="T2327" s="29">
        <f>IF(TRIM(PropertySet[[#This Row],[YEAR BUILT]])="", "N/A", 2023-PropertySet[[#This Row],[YEAR BUILT]])</f>
        <v>34</v>
      </c>
      <c r="U2327" t="str" cm="1">
        <f t="array" ref="U2327">IF(PropertySet[[#This Row],[AGE]] = "N/A", "N/A", _xlfn.IFS(PropertySet[[#This Row],[AGE]] &lt;= 25, "0-25 Years", PropertySet[[#This Row],[AGE]] &lt;= 50, "26-50 Years", PropertySet[[#This Row],[AGE]]&lt;=75, "51-75 Years", PropertySet[[#This Row],[AGE]]&lt;=100, "76-100 Years", PropertySet[[#This Row],[AGE]]&gt;100, "100+ Years"))</f>
        <v>26-50 Years</v>
      </c>
      <c r="V2327" t="str" cm="1">
        <f t="array" ref="V23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27" t="s">
        <v>33</v>
      </c>
      <c r="X2327" t="s">
        <v>44</v>
      </c>
    </row>
    <row r="2328" spans="1:24" x14ac:dyDescent="0.3">
      <c r="A2328" t="s">
        <v>2118</v>
      </c>
      <c r="B2328" t="s">
        <v>29</v>
      </c>
      <c r="C2328" t="s">
        <v>30</v>
      </c>
      <c r="D2328">
        <v>1</v>
      </c>
      <c r="E2328">
        <v>5315</v>
      </c>
      <c r="F2328">
        <v>67</v>
      </c>
      <c r="G2328" t="s">
        <v>6</v>
      </c>
      <c r="H2328" t="s">
        <v>44</v>
      </c>
      <c r="I2328" t="s">
        <v>2391</v>
      </c>
      <c r="J2328" t="s">
        <v>6</v>
      </c>
      <c r="K2328">
        <v>10312</v>
      </c>
      <c r="L2328" s="25">
        <v>475000</v>
      </c>
      <c r="M2328" s="13">
        <v>44950</v>
      </c>
      <c r="N2328" s="1">
        <v>1</v>
      </c>
      <c r="O2328" s="1">
        <v>0</v>
      </c>
      <c r="P2328" s="1">
        <v>1</v>
      </c>
      <c r="Q2328" s="1">
        <v>1275</v>
      </c>
      <c r="R2328" s="1">
        <v>1465</v>
      </c>
      <c r="S2328">
        <v>1989</v>
      </c>
      <c r="T2328" s="29">
        <f>IF(TRIM(PropertySet[[#This Row],[YEAR BUILT]])="", "N/A", 2023-PropertySet[[#This Row],[YEAR BUILT]])</f>
        <v>34</v>
      </c>
      <c r="U2328" t="str" cm="1">
        <f t="array" ref="U2328">IF(PropertySet[[#This Row],[AGE]] = "N/A", "N/A", _xlfn.IFS(PropertySet[[#This Row],[AGE]] &lt;= 25, "0-25 Years", PropertySet[[#This Row],[AGE]] &lt;= 50, "26-50 Years", PropertySet[[#This Row],[AGE]]&lt;=75, "51-75 Years", PropertySet[[#This Row],[AGE]]&lt;=100, "76-100 Years", PropertySet[[#This Row],[AGE]]&gt;100, "100+ Years"))</f>
        <v>26-50 Years</v>
      </c>
      <c r="V2328" t="str" cm="1">
        <f t="array" ref="V23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28" t="s">
        <v>33</v>
      </c>
      <c r="X2328" t="s">
        <v>44</v>
      </c>
    </row>
    <row r="2329" spans="1:24" x14ac:dyDescent="0.3">
      <c r="A2329" t="s">
        <v>2118</v>
      </c>
      <c r="B2329" t="s">
        <v>29</v>
      </c>
      <c r="C2329" t="s">
        <v>30</v>
      </c>
      <c r="D2329">
        <v>1</v>
      </c>
      <c r="E2329">
        <v>5316</v>
      </c>
      <c r="F2329">
        <v>67</v>
      </c>
      <c r="G2329" t="s">
        <v>6</v>
      </c>
      <c r="H2329" t="s">
        <v>1528</v>
      </c>
      <c r="I2329" t="s">
        <v>2392</v>
      </c>
      <c r="J2329" t="s">
        <v>6</v>
      </c>
      <c r="K2329">
        <v>10312</v>
      </c>
      <c r="L2329" s="25">
        <v>613000</v>
      </c>
      <c r="M2329" s="13">
        <v>45167</v>
      </c>
      <c r="N2329" s="1">
        <v>1</v>
      </c>
      <c r="O2329" s="1">
        <v>0</v>
      </c>
      <c r="P2329" s="1">
        <v>1</v>
      </c>
      <c r="Q2329" s="1">
        <v>3400</v>
      </c>
      <c r="R2329" s="1">
        <v>1314</v>
      </c>
      <c r="S2329">
        <v>1935</v>
      </c>
      <c r="T2329" s="29">
        <f>IF(TRIM(PropertySet[[#This Row],[YEAR BUILT]])="", "N/A", 2023-PropertySet[[#This Row],[YEAR BUILT]])</f>
        <v>88</v>
      </c>
      <c r="U2329" t="str" cm="1">
        <f t="array" ref="U2329">IF(PropertySet[[#This Row],[AGE]] = "N/A", "N/A", _xlfn.IFS(PropertySet[[#This Row],[AGE]] &lt;= 25, "0-25 Years", PropertySet[[#This Row],[AGE]] &lt;= 50, "26-50 Years", PropertySet[[#This Row],[AGE]]&lt;=75, "51-75 Years", PropertySet[[#This Row],[AGE]]&lt;=100, "76-100 Years", PropertySet[[#This Row],[AGE]]&gt;100, "100+ Years"))</f>
        <v>76-100 Years</v>
      </c>
      <c r="V2329" t="str" cm="1">
        <f t="array" ref="V23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329" t="s">
        <v>33</v>
      </c>
      <c r="X2329" t="s">
        <v>1528</v>
      </c>
    </row>
    <row r="2330" spans="1:24" x14ac:dyDescent="0.3">
      <c r="A2330" t="s">
        <v>2118</v>
      </c>
      <c r="B2330" t="s">
        <v>29</v>
      </c>
      <c r="C2330" t="s">
        <v>30</v>
      </c>
      <c r="D2330">
        <v>1</v>
      </c>
      <c r="E2330">
        <v>5316</v>
      </c>
      <c r="F2330">
        <v>85</v>
      </c>
      <c r="G2330" t="s">
        <v>6</v>
      </c>
      <c r="H2330" t="s">
        <v>44</v>
      </c>
      <c r="I2330" t="s">
        <v>2393</v>
      </c>
      <c r="J2330" t="s">
        <v>6</v>
      </c>
      <c r="K2330">
        <v>10312</v>
      </c>
      <c r="L2330" s="25">
        <v>896060</v>
      </c>
      <c r="M2330" s="13">
        <v>44970</v>
      </c>
      <c r="N2330" s="1">
        <v>1</v>
      </c>
      <c r="O2330" s="1">
        <v>0</v>
      </c>
      <c r="P2330" s="1">
        <v>1</v>
      </c>
      <c r="Q2330" s="1">
        <v>3400</v>
      </c>
      <c r="R2330" s="1">
        <v>1912</v>
      </c>
      <c r="S2330">
        <v>2021</v>
      </c>
      <c r="T2330" s="29">
        <f>IF(TRIM(PropertySet[[#This Row],[YEAR BUILT]])="", "N/A", 2023-PropertySet[[#This Row],[YEAR BUILT]])</f>
        <v>2</v>
      </c>
      <c r="U2330" t="str" cm="1">
        <f t="array" ref="U2330">IF(PropertySet[[#This Row],[AGE]] = "N/A", "N/A", _xlfn.IFS(PropertySet[[#This Row],[AGE]] &lt;= 25, "0-25 Years", PropertySet[[#This Row],[AGE]] &lt;= 50, "26-50 Years", PropertySet[[#This Row],[AGE]]&lt;=75, "51-75 Years", PropertySet[[#This Row],[AGE]]&lt;=100, "76-100 Years", PropertySet[[#This Row],[AGE]]&gt;100, "100+ Years"))</f>
        <v>0-25 Years</v>
      </c>
      <c r="V2330" t="str" cm="1">
        <f t="array" ref="V23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30" t="s">
        <v>33</v>
      </c>
      <c r="X2330" t="s">
        <v>44</v>
      </c>
    </row>
    <row r="2331" spans="1:24" x14ac:dyDescent="0.3">
      <c r="A2331" t="s">
        <v>2118</v>
      </c>
      <c r="B2331" t="s">
        <v>29</v>
      </c>
      <c r="C2331" t="s">
        <v>30</v>
      </c>
      <c r="D2331">
        <v>1</v>
      </c>
      <c r="E2331">
        <v>5317</v>
      </c>
      <c r="F2331">
        <v>27</v>
      </c>
      <c r="G2331" t="s">
        <v>6</v>
      </c>
      <c r="H2331" t="s">
        <v>44</v>
      </c>
      <c r="I2331" t="s">
        <v>2394</v>
      </c>
      <c r="J2331" t="s">
        <v>6</v>
      </c>
      <c r="K2331">
        <v>10312</v>
      </c>
      <c r="L2331" s="25">
        <v>618000</v>
      </c>
      <c r="M2331" s="13">
        <v>45125</v>
      </c>
      <c r="N2331" s="1">
        <v>1</v>
      </c>
      <c r="O2331" s="1">
        <v>0</v>
      </c>
      <c r="P2331" s="1">
        <v>1</v>
      </c>
      <c r="Q2331" s="1">
        <v>2465</v>
      </c>
      <c r="R2331" s="1">
        <v>1224</v>
      </c>
      <c r="S2331">
        <v>1970</v>
      </c>
      <c r="T2331" s="29">
        <f>IF(TRIM(PropertySet[[#This Row],[YEAR BUILT]])="", "N/A", 2023-PropertySet[[#This Row],[YEAR BUILT]])</f>
        <v>53</v>
      </c>
      <c r="U2331" t="str" cm="1">
        <f t="array" ref="U2331">IF(PropertySet[[#This Row],[AGE]] = "N/A", "N/A", _xlfn.IFS(PropertySet[[#This Row],[AGE]] &lt;= 25, "0-25 Years", PropertySet[[#This Row],[AGE]] &lt;= 50, "26-50 Years", PropertySet[[#This Row],[AGE]]&lt;=75, "51-75 Years", PropertySet[[#This Row],[AGE]]&lt;=100, "76-100 Years", PropertySet[[#This Row],[AGE]]&gt;100, "100+ Years"))</f>
        <v>51-75 Years</v>
      </c>
      <c r="V2331" t="str" cm="1">
        <f t="array" ref="V23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331" t="s">
        <v>33</v>
      </c>
      <c r="X2331" t="s">
        <v>44</v>
      </c>
    </row>
    <row r="2332" spans="1:24" x14ac:dyDescent="0.3">
      <c r="A2332" t="s">
        <v>2118</v>
      </c>
      <c r="B2332" t="s">
        <v>29</v>
      </c>
      <c r="C2332" t="s">
        <v>30</v>
      </c>
      <c r="D2332">
        <v>1</v>
      </c>
      <c r="E2332">
        <v>5318</v>
      </c>
      <c r="F2332">
        <v>27</v>
      </c>
      <c r="G2332" t="s">
        <v>6</v>
      </c>
      <c r="H2332" t="s">
        <v>44</v>
      </c>
      <c r="I2332" t="s">
        <v>2395</v>
      </c>
      <c r="J2332" t="s">
        <v>6</v>
      </c>
      <c r="K2332">
        <v>10312</v>
      </c>
      <c r="L2332" s="25">
        <v>699000</v>
      </c>
      <c r="M2332" s="13">
        <v>45098</v>
      </c>
      <c r="N2332" s="1">
        <v>1</v>
      </c>
      <c r="O2332" s="1">
        <v>0</v>
      </c>
      <c r="P2332" s="1">
        <v>1</v>
      </c>
      <c r="Q2332" s="1">
        <v>2448</v>
      </c>
      <c r="R2332" s="1">
        <v>1374</v>
      </c>
      <c r="S2332">
        <v>1975</v>
      </c>
      <c r="T2332" s="29">
        <f>IF(TRIM(PropertySet[[#This Row],[YEAR BUILT]])="", "N/A", 2023-PropertySet[[#This Row],[YEAR BUILT]])</f>
        <v>48</v>
      </c>
      <c r="U2332" t="str" cm="1">
        <f t="array" ref="U2332">IF(PropertySet[[#This Row],[AGE]] = "N/A", "N/A", _xlfn.IFS(PropertySet[[#This Row],[AGE]] &lt;= 25, "0-25 Years", PropertySet[[#This Row],[AGE]] &lt;= 50, "26-50 Years", PropertySet[[#This Row],[AGE]]&lt;=75, "51-75 Years", PropertySet[[#This Row],[AGE]]&lt;=100, "76-100 Years", PropertySet[[#This Row],[AGE]]&gt;100, "100+ Years"))</f>
        <v>26-50 Years</v>
      </c>
      <c r="V2332" t="str" cm="1">
        <f t="array" ref="V23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32" t="s">
        <v>33</v>
      </c>
      <c r="X2332" t="s">
        <v>44</v>
      </c>
    </row>
    <row r="2333" spans="1:24" x14ac:dyDescent="0.3">
      <c r="A2333" t="s">
        <v>2118</v>
      </c>
      <c r="B2333" t="s">
        <v>29</v>
      </c>
      <c r="C2333" t="s">
        <v>30</v>
      </c>
      <c r="D2333">
        <v>1</v>
      </c>
      <c r="E2333">
        <v>5318</v>
      </c>
      <c r="F2333">
        <v>34</v>
      </c>
      <c r="G2333" t="s">
        <v>6</v>
      </c>
      <c r="H2333" t="s">
        <v>44</v>
      </c>
      <c r="I2333" t="s">
        <v>2396</v>
      </c>
      <c r="J2333" t="s">
        <v>6</v>
      </c>
      <c r="K2333">
        <v>10312</v>
      </c>
      <c r="L2333" s="25">
        <v>0</v>
      </c>
      <c r="M2333" s="13">
        <v>45114</v>
      </c>
      <c r="N2333" s="1">
        <v>1</v>
      </c>
      <c r="O2333" s="1">
        <v>0</v>
      </c>
      <c r="P2333" s="1">
        <v>1</v>
      </c>
      <c r="Q2333" s="1">
        <v>2380</v>
      </c>
      <c r="R2333" s="1">
        <v>1374</v>
      </c>
      <c r="S2333">
        <v>1975</v>
      </c>
      <c r="T2333" s="29">
        <f>IF(TRIM(PropertySet[[#This Row],[YEAR BUILT]])="", "N/A", 2023-PropertySet[[#This Row],[YEAR BUILT]])</f>
        <v>48</v>
      </c>
      <c r="U2333" t="str" cm="1">
        <f t="array" ref="U2333">IF(PropertySet[[#This Row],[AGE]] = "N/A", "N/A", _xlfn.IFS(PropertySet[[#This Row],[AGE]] &lt;= 25, "0-25 Years", PropertySet[[#This Row],[AGE]] &lt;= 50, "26-50 Years", PropertySet[[#This Row],[AGE]]&lt;=75, "51-75 Years", PropertySet[[#This Row],[AGE]]&lt;=100, "76-100 Years", PropertySet[[#This Row],[AGE]]&gt;100, "100+ Years"))</f>
        <v>26-50 Years</v>
      </c>
      <c r="V2333" t="str" cm="1">
        <f t="array" ref="V23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33" t="s">
        <v>33</v>
      </c>
      <c r="X2333" t="s">
        <v>44</v>
      </c>
    </row>
    <row r="2334" spans="1:24" x14ac:dyDescent="0.3">
      <c r="A2334" t="s">
        <v>2118</v>
      </c>
      <c r="B2334" t="s">
        <v>29</v>
      </c>
      <c r="C2334" t="s">
        <v>30</v>
      </c>
      <c r="D2334">
        <v>1</v>
      </c>
      <c r="E2334">
        <v>5318</v>
      </c>
      <c r="F2334">
        <v>93</v>
      </c>
      <c r="G2334" t="s">
        <v>6</v>
      </c>
      <c r="H2334" t="s">
        <v>44</v>
      </c>
      <c r="I2334" t="s">
        <v>2397</v>
      </c>
      <c r="J2334" t="s">
        <v>6</v>
      </c>
      <c r="K2334">
        <v>10312</v>
      </c>
      <c r="L2334" s="25">
        <v>0</v>
      </c>
      <c r="M2334" s="13">
        <v>44986</v>
      </c>
      <c r="N2334" s="1">
        <v>1</v>
      </c>
      <c r="O2334" s="1">
        <v>0</v>
      </c>
      <c r="P2334" s="1">
        <v>1</v>
      </c>
      <c r="Q2334" s="1">
        <v>2125</v>
      </c>
      <c r="R2334" s="1">
        <v>1224</v>
      </c>
      <c r="S2334">
        <v>1975</v>
      </c>
      <c r="T2334" s="29">
        <f>IF(TRIM(PropertySet[[#This Row],[YEAR BUILT]])="", "N/A", 2023-PropertySet[[#This Row],[YEAR BUILT]])</f>
        <v>48</v>
      </c>
      <c r="U2334" t="str" cm="1">
        <f t="array" ref="U2334">IF(PropertySet[[#This Row],[AGE]] = "N/A", "N/A", _xlfn.IFS(PropertySet[[#This Row],[AGE]] &lt;= 25, "0-25 Years", PropertySet[[#This Row],[AGE]] &lt;= 50, "26-50 Years", PropertySet[[#This Row],[AGE]]&lt;=75, "51-75 Years", PropertySet[[#This Row],[AGE]]&lt;=100, "76-100 Years", PropertySet[[#This Row],[AGE]]&gt;100, "100+ Years"))</f>
        <v>26-50 Years</v>
      </c>
      <c r="V2334" t="str" cm="1">
        <f t="array" ref="V23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34" t="s">
        <v>33</v>
      </c>
      <c r="X2334" t="s">
        <v>44</v>
      </c>
    </row>
    <row r="2335" spans="1:24" x14ac:dyDescent="0.3">
      <c r="A2335" t="s">
        <v>2118</v>
      </c>
      <c r="B2335" t="s">
        <v>29</v>
      </c>
      <c r="C2335" t="s">
        <v>30</v>
      </c>
      <c r="D2335">
        <v>1</v>
      </c>
      <c r="E2335">
        <v>5320</v>
      </c>
      <c r="F2335">
        <v>11</v>
      </c>
      <c r="G2335" t="s">
        <v>6</v>
      </c>
      <c r="H2335" t="s">
        <v>44</v>
      </c>
      <c r="I2335" t="s">
        <v>2398</v>
      </c>
      <c r="J2335" t="s">
        <v>6</v>
      </c>
      <c r="K2335">
        <v>10312</v>
      </c>
      <c r="L2335" s="25">
        <v>568000</v>
      </c>
      <c r="M2335" s="13">
        <v>44984</v>
      </c>
      <c r="N2335" s="1">
        <v>1</v>
      </c>
      <c r="O2335" s="1">
        <v>0</v>
      </c>
      <c r="P2335" s="1">
        <v>1</v>
      </c>
      <c r="Q2335" s="1">
        <v>2380</v>
      </c>
      <c r="R2335" s="1">
        <v>1440</v>
      </c>
      <c r="S2335">
        <v>1975</v>
      </c>
      <c r="T2335" s="29">
        <f>IF(TRIM(PropertySet[[#This Row],[YEAR BUILT]])="", "N/A", 2023-PropertySet[[#This Row],[YEAR BUILT]])</f>
        <v>48</v>
      </c>
      <c r="U2335" t="str" cm="1">
        <f t="array" ref="U2335">IF(PropertySet[[#This Row],[AGE]] = "N/A", "N/A", _xlfn.IFS(PropertySet[[#This Row],[AGE]] &lt;= 25, "0-25 Years", PropertySet[[#This Row],[AGE]] &lt;= 50, "26-50 Years", PropertySet[[#This Row],[AGE]]&lt;=75, "51-75 Years", PropertySet[[#This Row],[AGE]]&lt;=100, "76-100 Years", PropertySet[[#This Row],[AGE]]&gt;100, "100+ Years"))</f>
        <v>26-50 Years</v>
      </c>
      <c r="V2335" t="str" cm="1">
        <f t="array" ref="V23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35" t="s">
        <v>33</v>
      </c>
      <c r="X2335" t="s">
        <v>44</v>
      </c>
    </row>
    <row r="2336" spans="1:24" x14ac:dyDescent="0.3">
      <c r="A2336" t="s">
        <v>2118</v>
      </c>
      <c r="B2336" t="s">
        <v>29</v>
      </c>
      <c r="C2336" t="s">
        <v>30</v>
      </c>
      <c r="D2336">
        <v>1</v>
      </c>
      <c r="E2336">
        <v>5320</v>
      </c>
      <c r="F2336">
        <v>12</v>
      </c>
      <c r="G2336" t="s">
        <v>6</v>
      </c>
      <c r="H2336" t="s">
        <v>44</v>
      </c>
      <c r="I2336" t="s">
        <v>2399</v>
      </c>
      <c r="J2336" t="s">
        <v>6</v>
      </c>
      <c r="K2336">
        <v>10312</v>
      </c>
      <c r="L2336" s="25">
        <v>0</v>
      </c>
      <c r="M2336" s="13">
        <v>44932</v>
      </c>
      <c r="N2336" s="1">
        <v>1</v>
      </c>
      <c r="O2336" s="1">
        <v>0</v>
      </c>
      <c r="P2336" s="1">
        <v>1</v>
      </c>
      <c r="Q2336" s="1">
        <v>2380</v>
      </c>
      <c r="R2336" s="1">
        <v>1440</v>
      </c>
      <c r="S2336">
        <v>1975</v>
      </c>
      <c r="T2336" s="29">
        <f>IF(TRIM(PropertySet[[#This Row],[YEAR BUILT]])="", "N/A", 2023-PropertySet[[#This Row],[YEAR BUILT]])</f>
        <v>48</v>
      </c>
      <c r="U2336" t="str" cm="1">
        <f t="array" ref="U2336">IF(PropertySet[[#This Row],[AGE]] = "N/A", "N/A", _xlfn.IFS(PropertySet[[#This Row],[AGE]] &lt;= 25, "0-25 Years", PropertySet[[#This Row],[AGE]] &lt;= 50, "26-50 Years", PropertySet[[#This Row],[AGE]]&lt;=75, "51-75 Years", PropertySet[[#This Row],[AGE]]&lt;=100, "76-100 Years", PropertySet[[#This Row],[AGE]]&gt;100, "100+ Years"))</f>
        <v>26-50 Years</v>
      </c>
      <c r="V2336" t="str" cm="1">
        <f t="array" ref="V23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36" t="s">
        <v>33</v>
      </c>
      <c r="X2336" t="s">
        <v>44</v>
      </c>
    </row>
    <row r="2337" spans="1:24" x14ac:dyDescent="0.3">
      <c r="A2337" t="s">
        <v>2118</v>
      </c>
      <c r="B2337" t="s">
        <v>29</v>
      </c>
      <c r="C2337" t="s">
        <v>30</v>
      </c>
      <c r="D2337">
        <v>1</v>
      </c>
      <c r="E2337">
        <v>5320</v>
      </c>
      <c r="F2337">
        <v>96</v>
      </c>
      <c r="G2337" t="s">
        <v>6</v>
      </c>
      <c r="H2337" t="s">
        <v>44</v>
      </c>
      <c r="I2337" t="s">
        <v>2400</v>
      </c>
      <c r="J2337" t="s">
        <v>6</v>
      </c>
      <c r="K2337">
        <v>10312</v>
      </c>
      <c r="L2337" s="25">
        <v>588900</v>
      </c>
      <c r="M2337" s="13">
        <v>45037</v>
      </c>
      <c r="N2337" s="1">
        <v>1</v>
      </c>
      <c r="O2337" s="1">
        <v>0</v>
      </c>
      <c r="P2337" s="1">
        <v>1</v>
      </c>
      <c r="Q2337" s="1">
        <v>2800</v>
      </c>
      <c r="R2337" s="1">
        <v>1350</v>
      </c>
      <c r="S2337">
        <v>1975</v>
      </c>
      <c r="T2337" s="29">
        <f>IF(TRIM(PropertySet[[#This Row],[YEAR BUILT]])="", "N/A", 2023-PropertySet[[#This Row],[YEAR BUILT]])</f>
        <v>48</v>
      </c>
      <c r="U2337" t="str" cm="1">
        <f t="array" ref="U2337">IF(PropertySet[[#This Row],[AGE]] = "N/A", "N/A", _xlfn.IFS(PropertySet[[#This Row],[AGE]] &lt;= 25, "0-25 Years", PropertySet[[#This Row],[AGE]] &lt;= 50, "26-50 Years", PropertySet[[#This Row],[AGE]]&lt;=75, "51-75 Years", PropertySet[[#This Row],[AGE]]&lt;=100, "76-100 Years", PropertySet[[#This Row],[AGE]]&gt;100, "100+ Years"))</f>
        <v>26-50 Years</v>
      </c>
      <c r="V2337" t="str" cm="1">
        <f t="array" ref="V23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37" t="s">
        <v>33</v>
      </c>
      <c r="X2337" t="s">
        <v>44</v>
      </c>
    </row>
    <row r="2338" spans="1:24" x14ac:dyDescent="0.3">
      <c r="A2338" t="s">
        <v>2118</v>
      </c>
      <c r="B2338" t="s">
        <v>29</v>
      </c>
      <c r="C2338" t="s">
        <v>30</v>
      </c>
      <c r="D2338">
        <v>1</v>
      </c>
      <c r="E2338">
        <v>5322</v>
      </c>
      <c r="F2338">
        <v>70</v>
      </c>
      <c r="G2338" t="s">
        <v>6</v>
      </c>
      <c r="H2338" t="s">
        <v>1528</v>
      </c>
      <c r="I2338" t="s">
        <v>2401</v>
      </c>
      <c r="J2338" t="s">
        <v>6</v>
      </c>
      <c r="K2338">
        <v>10312</v>
      </c>
      <c r="L2338" s="25">
        <v>535000</v>
      </c>
      <c r="M2338" s="13">
        <v>45229</v>
      </c>
      <c r="N2338" s="1">
        <v>1</v>
      </c>
      <c r="O2338" s="1">
        <v>0</v>
      </c>
      <c r="P2338" s="1">
        <v>1</v>
      </c>
      <c r="Q2338" s="1">
        <v>2960</v>
      </c>
      <c r="R2338" s="1">
        <v>836</v>
      </c>
      <c r="S2338">
        <v>1925</v>
      </c>
      <c r="T2338" s="29">
        <f>IF(TRIM(PropertySet[[#This Row],[YEAR BUILT]])="", "N/A", 2023-PropertySet[[#This Row],[YEAR BUILT]])</f>
        <v>98</v>
      </c>
      <c r="U2338" t="str" cm="1">
        <f t="array" ref="U2338">IF(PropertySet[[#This Row],[AGE]] = "N/A", "N/A", _xlfn.IFS(PropertySet[[#This Row],[AGE]] &lt;= 25, "0-25 Years", PropertySet[[#This Row],[AGE]] &lt;= 50, "26-50 Years", PropertySet[[#This Row],[AGE]]&lt;=75, "51-75 Years", PropertySet[[#This Row],[AGE]]&lt;=100, "76-100 Years", PropertySet[[#This Row],[AGE]]&gt;100, "100+ Years"))</f>
        <v>76-100 Years</v>
      </c>
      <c r="V2338" t="str" cm="1">
        <f t="array" ref="V23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338" t="s">
        <v>33</v>
      </c>
      <c r="X2338" t="s">
        <v>1528</v>
      </c>
    </row>
    <row r="2339" spans="1:24" x14ac:dyDescent="0.3">
      <c r="A2339" t="s">
        <v>2118</v>
      </c>
      <c r="B2339" t="s">
        <v>29</v>
      </c>
      <c r="C2339" t="s">
        <v>30</v>
      </c>
      <c r="D2339">
        <v>1</v>
      </c>
      <c r="E2339">
        <v>5433</v>
      </c>
      <c r="F2339">
        <v>92</v>
      </c>
      <c r="G2339" t="s">
        <v>6</v>
      </c>
      <c r="H2339" t="s">
        <v>36</v>
      </c>
      <c r="I2339" t="s">
        <v>2402</v>
      </c>
      <c r="J2339" t="s">
        <v>6</v>
      </c>
      <c r="K2339">
        <v>10308</v>
      </c>
      <c r="L2339" s="25">
        <v>0</v>
      </c>
      <c r="M2339" s="13">
        <v>44985</v>
      </c>
      <c r="N2339" s="1">
        <v>1</v>
      </c>
      <c r="O2339" s="1">
        <v>0</v>
      </c>
      <c r="P2339" s="1">
        <v>1</v>
      </c>
      <c r="Q2339" s="1">
        <v>4000</v>
      </c>
      <c r="R2339" s="1">
        <v>1680</v>
      </c>
      <c r="S2339">
        <v>1965</v>
      </c>
      <c r="T2339" s="29">
        <f>IF(TRIM(PropertySet[[#This Row],[YEAR BUILT]])="", "N/A", 2023-PropertySet[[#This Row],[YEAR BUILT]])</f>
        <v>58</v>
      </c>
      <c r="U2339" t="str" cm="1">
        <f t="array" ref="U2339">IF(PropertySet[[#This Row],[AGE]] = "N/A", "N/A", _xlfn.IFS(PropertySet[[#This Row],[AGE]] &lt;= 25, "0-25 Years", PropertySet[[#This Row],[AGE]] &lt;= 50, "26-50 Years", PropertySet[[#This Row],[AGE]]&lt;=75, "51-75 Years", PropertySet[[#This Row],[AGE]]&lt;=100, "76-100 Years", PropertySet[[#This Row],[AGE]]&gt;100, "100+ Years"))</f>
        <v>51-75 Years</v>
      </c>
      <c r="V2339" t="str" cm="1">
        <f t="array" ref="V23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339" t="s">
        <v>33</v>
      </c>
      <c r="X2339" t="s">
        <v>36</v>
      </c>
    </row>
    <row r="2340" spans="1:24" x14ac:dyDescent="0.3">
      <c r="A2340" t="s">
        <v>2118</v>
      </c>
      <c r="B2340" t="s">
        <v>29</v>
      </c>
      <c r="C2340" t="s">
        <v>30</v>
      </c>
      <c r="D2340">
        <v>1</v>
      </c>
      <c r="E2340">
        <v>5434</v>
      </c>
      <c r="F2340">
        <v>28</v>
      </c>
      <c r="G2340" t="s">
        <v>6</v>
      </c>
      <c r="H2340" t="s">
        <v>31</v>
      </c>
      <c r="I2340" t="s">
        <v>2403</v>
      </c>
      <c r="J2340" t="s">
        <v>6</v>
      </c>
      <c r="K2340">
        <v>10308</v>
      </c>
      <c r="L2340" s="25">
        <v>855000</v>
      </c>
      <c r="M2340" s="13">
        <v>45099</v>
      </c>
      <c r="N2340" s="1">
        <v>1</v>
      </c>
      <c r="O2340" s="1">
        <v>0</v>
      </c>
      <c r="P2340" s="1">
        <v>1</v>
      </c>
      <c r="Q2340" s="1">
        <v>4200</v>
      </c>
      <c r="R2340" s="1">
        <v>1620</v>
      </c>
      <c r="S2340">
        <v>1965</v>
      </c>
      <c r="T2340" s="29">
        <f>IF(TRIM(PropertySet[[#This Row],[YEAR BUILT]])="", "N/A", 2023-PropertySet[[#This Row],[YEAR BUILT]])</f>
        <v>58</v>
      </c>
      <c r="U2340" t="str" cm="1">
        <f t="array" ref="U2340">IF(PropertySet[[#This Row],[AGE]] = "N/A", "N/A", _xlfn.IFS(PropertySet[[#This Row],[AGE]] &lt;= 25, "0-25 Years", PropertySet[[#This Row],[AGE]] &lt;= 50, "26-50 Years", PropertySet[[#This Row],[AGE]]&lt;=75, "51-75 Years", PropertySet[[#This Row],[AGE]]&lt;=100, "76-100 Years", PropertySet[[#This Row],[AGE]]&gt;100, "100+ Years"))</f>
        <v>51-75 Years</v>
      </c>
      <c r="V2340" t="str" cm="1">
        <f t="array" ref="V23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340" t="s">
        <v>33</v>
      </c>
      <c r="X2340" t="s">
        <v>31</v>
      </c>
    </row>
    <row r="2341" spans="1:24" x14ac:dyDescent="0.3">
      <c r="A2341" t="s">
        <v>2118</v>
      </c>
      <c r="B2341" t="s">
        <v>29</v>
      </c>
      <c r="C2341" t="s">
        <v>30</v>
      </c>
      <c r="D2341">
        <v>1</v>
      </c>
      <c r="E2341">
        <v>5438</v>
      </c>
      <c r="F2341">
        <v>68</v>
      </c>
      <c r="G2341" t="s">
        <v>6</v>
      </c>
      <c r="H2341" t="s">
        <v>44</v>
      </c>
      <c r="I2341" t="s">
        <v>2404</v>
      </c>
      <c r="J2341" t="s">
        <v>6</v>
      </c>
      <c r="K2341">
        <v>10308</v>
      </c>
      <c r="L2341" s="25">
        <v>750000</v>
      </c>
      <c r="M2341" s="13">
        <v>45212</v>
      </c>
      <c r="N2341" s="1">
        <v>1</v>
      </c>
      <c r="O2341" s="1">
        <v>0</v>
      </c>
      <c r="P2341" s="1">
        <v>1</v>
      </c>
      <c r="Q2341" s="1">
        <v>2816</v>
      </c>
      <c r="R2341" s="1">
        <v>1334</v>
      </c>
      <c r="S2341">
        <v>1987</v>
      </c>
      <c r="T2341" s="29">
        <f>IF(TRIM(PropertySet[[#This Row],[YEAR BUILT]])="", "N/A", 2023-PropertySet[[#This Row],[YEAR BUILT]])</f>
        <v>36</v>
      </c>
      <c r="U2341" t="str" cm="1">
        <f t="array" ref="U2341">IF(PropertySet[[#This Row],[AGE]] = "N/A", "N/A", _xlfn.IFS(PropertySet[[#This Row],[AGE]] &lt;= 25, "0-25 Years", PropertySet[[#This Row],[AGE]] &lt;= 50, "26-50 Years", PropertySet[[#This Row],[AGE]]&lt;=75, "51-75 Years", PropertySet[[#This Row],[AGE]]&lt;=100, "76-100 Years", PropertySet[[#This Row],[AGE]]&gt;100, "100+ Years"))</f>
        <v>26-50 Years</v>
      </c>
      <c r="V2341" t="str" cm="1">
        <f t="array" ref="V23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41" t="s">
        <v>33</v>
      </c>
      <c r="X2341" t="s">
        <v>44</v>
      </c>
    </row>
    <row r="2342" spans="1:24" x14ac:dyDescent="0.3">
      <c r="A2342" t="s">
        <v>2118</v>
      </c>
      <c r="B2342" t="s">
        <v>29</v>
      </c>
      <c r="C2342" t="s">
        <v>30</v>
      </c>
      <c r="D2342">
        <v>1</v>
      </c>
      <c r="E2342">
        <v>5439</v>
      </c>
      <c r="F2342">
        <v>98</v>
      </c>
      <c r="G2342" t="s">
        <v>6</v>
      </c>
      <c r="H2342" t="s">
        <v>36</v>
      </c>
      <c r="I2342" t="s">
        <v>2405</v>
      </c>
      <c r="J2342" t="s">
        <v>6</v>
      </c>
      <c r="K2342">
        <v>10308</v>
      </c>
      <c r="L2342" s="25">
        <v>600000</v>
      </c>
      <c r="M2342" s="13">
        <v>45096</v>
      </c>
      <c r="N2342" s="1">
        <v>1</v>
      </c>
      <c r="O2342" s="1">
        <v>0</v>
      </c>
      <c r="P2342" s="1">
        <v>1</v>
      </c>
      <c r="Q2342" s="1">
        <v>3750</v>
      </c>
      <c r="R2342" s="1">
        <v>1650</v>
      </c>
      <c r="S2342">
        <v>1960</v>
      </c>
      <c r="T2342" s="29">
        <f>IF(TRIM(PropertySet[[#This Row],[YEAR BUILT]])="", "N/A", 2023-PropertySet[[#This Row],[YEAR BUILT]])</f>
        <v>63</v>
      </c>
      <c r="U2342" t="str" cm="1">
        <f t="array" ref="U2342">IF(PropertySet[[#This Row],[AGE]] = "N/A", "N/A", _xlfn.IFS(PropertySet[[#This Row],[AGE]] &lt;= 25, "0-25 Years", PropertySet[[#This Row],[AGE]] &lt;= 50, "26-50 Years", PropertySet[[#This Row],[AGE]]&lt;=75, "51-75 Years", PropertySet[[#This Row],[AGE]]&lt;=100, "76-100 Years", PropertySet[[#This Row],[AGE]]&gt;100, "100+ Years"))</f>
        <v>51-75 Years</v>
      </c>
      <c r="V2342" t="str" cm="1">
        <f t="array" ref="V23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342" t="s">
        <v>33</v>
      </c>
      <c r="X2342" t="s">
        <v>36</v>
      </c>
    </row>
    <row r="2343" spans="1:24" x14ac:dyDescent="0.3">
      <c r="A2343" t="s">
        <v>2118</v>
      </c>
      <c r="B2343" t="s">
        <v>29</v>
      </c>
      <c r="C2343" t="s">
        <v>30</v>
      </c>
      <c r="D2343">
        <v>1</v>
      </c>
      <c r="E2343">
        <v>5441</v>
      </c>
      <c r="F2343">
        <v>6</v>
      </c>
      <c r="G2343" t="s">
        <v>6</v>
      </c>
      <c r="H2343" t="s">
        <v>31</v>
      </c>
      <c r="I2343" t="s">
        <v>2406</v>
      </c>
      <c r="J2343" t="s">
        <v>6</v>
      </c>
      <c r="K2343">
        <v>10308</v>
      </c>
      <c r="L2343" s="25">
        <v>0</v>
      </c>
      <c r="M2343" s="13">
        <v>44946</v>
      </c>
      <c r="N2343" s="1">
        <v>1</v>
      </c>
      <c r="O2343" s="1">
        <v>0</v>
      </c>
      <c r="P2343" s="1">
        <v>1</v>
      </c>
      <c r="Q2343" s="1">
        <v>7500</v>
      </c>
      <c r="R2343" s="1">
        <v>1992</v>
      </c>
      <c r="S2343">
        <v>1920</v>
      </c>
      <c r="T2343" s="29">
        <f>IF(TRIM(PropertySet[[#This Row],[YEAR BUILT]])="", "N/A", 2023-PropertySet[[#This Row],[YEAR BUILT]])</f>
        <v>103</v>
      </c>
      <c r="U2343" t="str" cm="1">
        <f t="array" ref="U2343">IF(PropertySet[[#This Row],[AGE]] = "N/A", "N/A", _xlfn.IFS(PropertySet[[#This Row],[AGE]] &lt;= 25, "0-25 Years", PropertySet[[#This Row],[AGE]] &lt;= 50, "26-50 Years", PropertySet[[#This Row],[AGE]]&lt;=75, "51-75 Years", PropertySet[[#This Row],[AGE]]&lt;=100, "76-100 Years", PropertySet[[#This Row],[AGE]]&gt;100, "100+ Years"))</f>
        <v>100+ Years</v>
      </c>
      <c r="V2343" t="str" cm="1">
        <f t="array" ref="V23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343" t="s">
        <v>33</v>
      </c>
      <c r="X2343" t="s">
        <v>31</v>
      </c>
    </row>
    <row r="2344" spans="1:24" x14ac:dyDescent="0.3">
      <c r="A2344" t="s">
        <v>2118</v>
      </c>
      <c r="B2344" t="s">
        <v>29</v>
      </c>
      <c r="C2344" t="s">
        <v>30</v>
      </c>
      <c r="D2344">
        <v>1</v>
      </c>
      <c r="E2344">
        <v>5441</v>
      </c>
      <c r="F2344">
        <v>103</v>
      </c>
      <c r="G2344" t="s">
        <v>6</v>
      </c>
      <c r="H2344" t="s">
        <v>31</v>
      </c>
      <c r="I2344" t="s">
        <v>2407</v>
      </c>
      <c r="J2344" t="s">
        <v>6</v>
      </c>
      <c r="K2344">
        <v>10308</v>
      </c>
      <c r="L2344" s="25">
        <v>0</v>
      </c>
      <c r="M2344" s="13">
        <v>44958</v>
      </c>
      <c r="N2344" s="1">
        <v>1</v>
      </c>
      <c r="O2344" s="1">
        <v>0</v>
      </c>
      <c r="P2344" s="1">
        <v>1</v>
      </c>
      <c r="Q2344" s="1">
        <v>5500</v>
      </c>
      <c r="R2344" s="1">
        <v>1248</v>
      </c>
      <c r="S2344">
        <v>1920</v>
      </c>
      <c r="T2344" s="29">
        <f>IF(TRIM(PropertySet[[#This Row],[YEAR BUILT]])="", "N/A", 2023-PropertySet[[#This Row],[YEAR BUILT]])</f>
        <v>103</v>
      </c>
      <c r="U2344" t="str" cm="1">
        <f t="array" ref="U2344">IF(PropertySet[[#This Row],[AGE]] = "N/A", "N/A", _xlfn.IFS(PropertySet[[#This Row],[AGE]] &lt;= 25, "0-25 Years", PropertySet[[#This Row],[AGE]] &lt;= 50, "26-50 Years", PropertySet[[#This Row],[AGE]]&lt;=75, "51-75 Years", PropertySet[[#This Row],[AGE]]&lt;=100, "76-100 Years", PropertySet[[#This Row],[AGE]]&gt;100, "100+ Years"))</f>
        <v>100+ Years</v>
      </c>
      <c r="V2344" t="str" cm="1">
        <f t="array" ref="V23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344" t="s">
        <v>33</v>
      </c>
      <c r="X2344" t="s">
        <v>31</v>
      </c>
    </row>
    <row r="2345" spans="1:24" x14ac:dyDescent="0.3">
      <c r="A2345" t="s">
        <v>2118</v>
      </c>
      <c r="B2345" t="s">
        <v>29</v>
      </c>
      <c r="C2345" t="s">
        <v>30</v>
      </c>
      <c r="D2345">
        <v>1</v>
      </c>
      <c r="E2345">
        <v>5442</v>
      </c>
      <c r="F2345">
        <v>17</v>
      </c>
      <c r="G2345" t="s">
        <v>6</v>
      </c>
      <c r="H2345" t="s">
        <v>31</v>
      </c>
      <c r="I2345" t="s">
        <v>2408</v>
      </c>
      <c r="J2345" t="s">
        <v>6</v>
      </c>
      <c r="K2345">
        <v>10308</v>
      </c>
      <c r="L2345" s="25">
        <v>0</v>
      </c>
      <c r="M2345" s="13">
        <v>45128</v>
      </c>
      <c r="N2345" s="1">
        <v>1</v>
      </c>
      <c r="O2345" s="1">
        <v>0</v>
      </c>
      <c r="P2345" s="1">
        <v>1</v>
      </c>
      <c r="Q2345" s="1">
        <v>8220</v>
      </c>
      <c r="R2345" s="1">
        <v>2032</v>
      </c>
      <c r="S2345">
        <v>1925</v>
      </c>
      <c r="T2345" s="29">
        <f>IF(TRIM(PropertySet[[#This Row],[YEAR BUILT]])="", "N/A", 2023-PropertySet[[#This Row],[YEAR BUILT]])</f>
        <v>98</v>
      </c>
      <c r="U2345" t="str" cm="1">
        <f t="array" ref="U2345">IF(PropertySet[[#This Row],[AGE]] = "N/A", "N/A", _xlfn.IFS(PropertySet[[#This Row],[AGE]] &lt;= 25, "0-25 Years", PropertySet[[#This Row],[AGE]] &lt;= 50, "26-50 Years", PropertySet[[#This Row],[AGE]]&lt;=75, "51-75 Years", PropertySet[[#This Row],[AGE]]&lt;=100, "76-100 Years", PropertySet[[#This Row],[AGE]]&gt;100, "100+ Years"))</f>
        <v>76-100 Years</v>
      </c>
      <c r="V2345" t="str" cm="1">
        <f t="array" ref="V23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345" t="s">
        <v>33</v>
      </c>
      <c r="X2345" t="s">
        <v>31</v>
      </c>
    </row>
    <row r="2346" spans="1:24" x14ac:dyDescent="0.3">
      <c r="A2346" t="s">
        <v>2118</v>
      </c>
      <c r="B2346" t="s">
        <v>29</v>
      </c>
      <c r="C2346" t="s">
        <v>30</v>
      </c>
      <c r="D2346">
        <v>1</v>
      </c>
      <c r="E2346">
        <v>5442</v>
      </c>
      <c r="F2346">
        <v>37</v>
      </c>
      <c r="G2346" t="s">
        <v>6</v>
      </c>
      <c r="H2346" t="s">
        <v>31</v>
      </c>
      <c r="I2346" t="s">
        <v>2409</v>
      </c>
      <c r="J2346" t="s">
        <v>6</v>
      </c>
      <c r="K2346">
        <v>10308</v>
      </c>
      <c r="L2346" s="25">
        <v>607500</v>
      </c>
      <c r="M2346" s="13">
        <v>45218</v>
      </c>
      <c r="N2346" s="1">
        <v>1</v>
      </c>
      <c r="O2346" s="1">
        <v>0</v>
      </c>
      <c r="P2346" s="1">
        <v>1</v>
      </c>
      <c r="Q2346" s="1">
        <v>10500</v>
      </c>
      <c r="R2346" s="1">
        <v>1232</v>
      </c>
      <c r="S2346">
        <v>1925</v>
      </c>
      <c r="T2346" s="29">
        <f>IF(TRIM(PropertySet[[#This Row],[YEAR BUILT]])="", "N/A", 2023-PropertySet[[#This Row],[YEAR BUILT]])</f>
        <v>98</v>
      </c>
      <c r="U2346" t="str" cm="1">
        <f t="array" ref="U2346">IF(PropertySet[[#This Row],[AGE]] = "N/A", "N/A", _xlfn.IFS(PropertySet[[#This Row],[AGE]] &lt;= 25, "0-25 Years", PropertySet[[#This Row],[AGE]] &lt;= 50, "26-50 Years", PropertySet[[#This Row],[AGE]]&lt;=75, "51-75 Years", PropertySet[[#This Row],[AGE]]&lt;=100, "76-100 Years", PropertySet[[#This Row],[AGE]]&gt;100, "100+ Years"))</f>
        <v>76-100 Years</v>
      </c>
      <c r="V2346" t="str" cm="1">
        <f t="array" ref="V23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346" t="s">
        <v>33</v>
      </c>
      <c r="X2346" t="s">
        <v>31</v>
      </c>
    </row>
    <row r="2347" spans="1:24" x14ac:dyDescent="0.3">
      <c r="A2347" t="s">
        <v>2118</v>
      </c>
      <c r="B2347" t="s">
        <v>29</v>
      </c>
      <c r="C2347" t="s">
        <v>30</v>
      </c>
      <c r="D2347">
        <v>1</v>
      </c>
      <c r="E2347">
        <v>5442</v>
      </c>
      <c r="F2347">
        <v>66</v>
      </c>
      <c r="G2347" t="s">
        <v>6</v>
      </c>
      <c r="H2347" t="s">
        <v>44</v>
      </c>
      <c r="I2347" t="s">
        <v>2410</v>
      </c>
      <c r="J2347" t="s">
        <v>6</v>
      </c>
      <c r="K2347">
        <v>10308</v>
      </c>
      <c r="L2347" s="25">
        <v>699000</v>
      </c>
      <c r="M2347" s="13">
        <v>45044</v>
      </c>
      <c r="N2347" s="1">
        <v>1</v>
      </c>
      <c r="O2347" s="1">
        <v>0</v>
      </c>
      <c r="P2347" s="1">
        <v>1</v>
      </c>
      <c r="Q2347" s="1">
        <v>2277</v>
      </c>
      <c r="R2347" s="1">
        <v>1472</v>
      </c>
      <c r="S2347">
        <v>1980</v>
      </c>
      <c r="T2347" s="29">
        <f>IF(TRIM(PropertySet[[#This Row],[YEAR BUILT]])="", "N/A", 2023-PropertySet[[#This Row],[YEAR BUILT]])</f>
        <v>43</v>
      </c>
      <c r="U2347" t="str" cm="1">
        <f t="array" ref="U2347">IF(PropertySet[[#This Row],[AGE]] = "N/A", "N/A", _xlfn.IFS(PropertySet[[#This Row],[AGE]] &lt;= 25, "0-25 Years", PropertySet[[#This Row],[AGE]] &lt;= 50, "26-50 Years", PropertySet[[#This Row],[AGE]]&lt;=75, "51-75 Years", PropertySet[[#This Row],[AGE]]&lt;=100, "76-100 Years", PropertySet[[#This Row],[AGE]]&gt;100, "100+ Years"))</f>
        <v>26-50 Years</v>
      </c>
      <c r="V2347" t="str" cm="1">
        <f t="array" ref="V23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47" t="s">
        <v>33</v>
      </c>
      <c r="X2347" t="s">
        <v>44</v>
      </c>
    </row>
    <row r="2348" spans="1:24" x14ac:dyDescent="0.3">
      <c r="A2348" t="s">
        <v>2118</v>
      </c>
      <c r="B2348" t="s">
        <v>29</v>
      </c>
      <c r="C2348" t="s">
        <v>30</v>
      </c>
      <c r="D2348">
        <v>1</v>
      </c>
      <c r="E2348">
        <v>5442</v>
      </c>
      <c r="F2348">
        <v>69</v>
      </c>
      <c r="G2348" t="s">
        <v>6</v>
      </c>
      <c r="H2348" t="s">
        <v>44</v>
      </c>
      <c r="I2348" t="s">
        <v>2411</v>
      </c>
      <c r="J2348" t="s">
        <v>6</v>
      </c>
      <c r="K2348">
        <v>10308</v>
      </c>
      <c r="L2348" s="25">
        <v>0</v>
      </c>
      <c r="M2348" s="13">
        <v>45113</v>
      </c>
      <c r="N2348" s="1">
        <v>1</v>
      </c>
      <c r="O2348" s="1">
        <v>0</v>
      </c>
      <c r="P2348" s="1">
        <v>1</v>
      </c>
      <c r="Q2348" s="1">
        <v>2277</v>
      </c>
      <c r="R2348" s="1">
        <v>1408</v>
      </c>
      <c r="S2348">
        <v>1975</v>
      </c>
      <c r="T2348" s="29">
        <f>IF(TRIM(PropertySet[[#This Row],[YEAR BUILT]])="", "N/A", 2023-PropertySet[[#This Row],[YEAR BUILT]])</f>
        <v>48</v>
      </c>
      <c r="U2348" t="str" cm="1">
        <f t="array" ref="U2348">IF(PropertySet[[#This Row],[AGE]] = "N/A", "N/A", _xlfn.IFS(PropertySet[[#This Row],[AGE]] &lt;= 25, "0-25 Years", PropertySet[[#This Row],[AGE]] &lt;= 50, "26-50 Years", PropertySet[[#This Row],[AGE]]&lt;=75, "51-75 Years", PropertySet[[#This Row],[AGE]]&lt;=100, "76-100 Years", PropertySet[[#This Row],[AGE]]&gt;100, "100+ Years"))</f>
        <v>26-50 Years</v>
      </c>
      <c r="V2348" t="str" cm="1">
        <f t="array" ref="V23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48" t="s">
        <v>33</v>
      </c>
      <c r="X2348" t="s">
        <v>44</v>
      </c>
    </row>
    <row r="2349" spans="1:24" x14ac:dyDescent="0.3">
      <c r="A2349" t="s">
        <v>2118</v>
      </c>
      <c r="B2349" t="s">
        <v>29</v>
      </c>
      <c r="C2349" t="s">
        <v>30</v>
      </c>
      <c r="D2349">
        <v>1</v>
      </c>
      <c r="E2349">
        <v>5442</v>
      </c>
      <c r="F2349">
        <v>76</v>
      </c>
      <c r="G2349" t="s">
        <v>6</v>
      </c>
      <c r="H2349" t="s">
        <v>44</v>
      </c>
      <c r="I2349" t="s">
        <v>2412</v>
      </c>
      <c r="J2349" t="s">
        <v>6</v>
      </c>
      <c r="K2349">
        <v>10308</v>
      </c>
      <c r="L2349" s="25">
        <v>0</v>
      </c>
      <c r="M2349" s="13">
        <v>45035</v>
      </c>
      <c r="N2349" s="1">
        <v>1</v>
      </c>
      <c r="O2349" s="1">
        <v>0</v>
      </c>
      <c r="P2349" s="1">
        <v>1</v>
      </c>
      <c r="Q2349" s="1">
        <v>2277</v>
      </c>
      <c r="R2349" s="1">
        <v>1408</v>
      </c>
      <c r="S2349">
        <v>1978</v>
      </c>
      <c r="T2349" s="29">
        <f>IF(TRIM(PropertySet[[#This Row],[YEAR BUILT]])="", "N/A", 2023-PropertySet[[#This Row],[YEAR BUILT]])</f>
        <v>45</v>
      </c>
      <c r="U2349" t="str" cm="1">
        <f t="array" ref="U2349">IF(PropertySet[[#This Row],[AGE]] = "N/A", "N/A", _xlfn.IFS(PropertySet[[#This Row],[AGE]] &lt;= 25, "0-25 Years", PropertySet[[#This Row],[AGE]] &lt;= 50, "26-50 Years", PropertySet[[#This Row],[AGE]]&lt;=75, "51-75 Years", PropertySet[[#This Row],[AGE]]&lt;=100, "76-100 Years", PropertySet[[#This Row],[AGE]]&gt;100, "100+ Years"))</f>
        <v>26-50 Years</v>
      </c>
      <c r="V2349" t="str" cm="1">
        <f t="array" ref="V23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49" t="s">
        <v>33</v>
      </c>
      <c r="X2349" t="s">
        <v>44</v>
      </c>
    </row>
    <row r="2350" spans="1:24" x14ac:dyDescent="0.3">
      <c r="A2350" t="s">
        <v>2118</v>
      </c>
      <c r="B2350" t="s">
        <v>29</v>
      </c>
      <c r="C2350" t="s">
        <v>30</v>
      </c>
      <c r="D2350">
        <v>1</v>
      </c>
      <c r="E2350">
        <v>5442</v>
      </c>
      <c r="F2350">
        <v>115</v>
      </c>
      <c r="G2350" t="s">
        <v>6</v>
      </c>
      <c r="H2350" t="s">
        <v>44</v>
      </c>
      <c r="I2350" t="s">
        <v>2413</v>
      </c>
      <c r="J2350" t="s">
        <v>6</v>
      </c>
      <c r="K2350">
        <v>10308</v>
      </c>
      <c r="L2350" s="25">
        <v>0</v>
      </c>
      <c r="M2350" s="13">
        <v>45238</v>
      </c>
      <c r="N2350" s="1">
        <v>1</v>
      </c>
      <c r="O2350" s="1">
        <v>0</v>
      </c>
      <c r="P2350" s="1">
        <v>1</v>
      </c>
      <c r="Q2350" s="1">
        <v>2300</v>
      </c>
      <c r="R2350" s="1">
        <v>1392</v>
      </c>
      <c r="S2350">
        <v>1977</v>
      </c>
      <c r="T2350" s="29">
        <f>IF(TRIM(PropertySet[[#This Row],[YEAR BUILT]])="", "N/A", 2023-PropertySet[[#This Row],[YEAR BUILT]])</f>
        <v>46</v>
      </c>
      <c r="U2350" t="str" cm="1">
        <f t="array" ref="U2350">IF(PropertySet[[#This Row],[AGE]] = "N/A", "N/A", _xlfn.IFS(PropertySet[[#This Row],[AGE]] &lt;= 25, "0-25 Years", PropertySet[[#This Row],[AGE]] &lt;= 50, "26-50 Years", PropertySet[[#This Row],[AGE]]&lt;=75, "51-75 Years", PropertySet[[#This Row],[AGE]]&lt;=100, "76-100 Years", PropertySet[[#This Row],[AGE]]&gt;100, "100+ Years"))</f>
        <v>26-50 Years</v>
      </c>
      <c r="V2350" t="str" cm="1">
        <f t="array" ref="V23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50" t="s">
        <v>33</v>
      </c>
      <c r="X2350" t="s">
        <v>44</v>
      </c>
    </row>
    <row r="2351" spans="1:24" x14ac:dyDescent="0.3">
      <c r="A2351" t="s">
        <v>2118</v>
      </c>
      <c r="B2351" t="s">
        <v>29</v>
      </c>
      <c r="C2351" t="s">
        <v>30</v>
      </c>
      <c r="D2351">
        <v>1</v>
      </c>
      <c r="E2351">
        <v>5442</v>
      </c>
      <c r="F2351">
        <v>140</v>
      </c>
      <c r="G2351" t="s">
        <v>6</v>
      </c>
      <c r="H2351" t="s">
        <v>44</v>
      </c>
      <c r="I2351" t="s">
        <v>2414</v>
      </c>
      <c r="J2351" t="s">
        <v>6</v>
      </c>
      <c r="K2351">
        <v>10308</v>
      </c>
      <c r="L2351" s="25">
        <v>665000</v>
      </c>
      <c r="M2351" s="13">
        <v>45175</v>
      </c>
      <c r="N2351" s="1">
        <v>1</v>
      </c>
      <c r="O2351" s="1">
        <v>0</v>
      </c>
      <c r="P2351" s="1">
        <v>1</v>
      </c>
      <c r="Q2351" s="1">
        <v>2300</v>
      </c>
      <c r="R2351" s="1">
        <v>1392</v>
      </c>
      <c r="S2351">
        <v>1977</v>
      </c>
      <c r="T2351" s="29">
        <f>IF(TRIM(PropertySet[[#This Row],[YEAR BUILT]])="", "N/A", 2023-PropertySet[[#This Row],[YEAR BUILT]])</f>
        <v>46</v>
      </c>
      <c r="U2351" t="str" cm="1">
        <f t="array" ref="U2351">IF(PropertySet[[#This Row],[AGE]] = "N/A", "N/A", _xlfn.IFS(PropertySet[[#This Row],[AGE]] &lt;= 25, "0-25 Years", PropertySet[[#This Row],[AGE]] &lt;= 50, "26-50 Years", PropertySet[[#This Row],[AGE]]&lt;=75, "51-75 Years", PropertySet[[#This Row],[AGE]]&lt;=100, "76-100 Years", PropertySet[[#This Row],[AGE]]&gt;100, "100+ Years"))</f>
        <v>26-50 Years</v>
      </c>
      <c r="V2351" t="str" cm="1">
        <f t="array" ref="V23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51" t="s">
        <v>33</v>
      </c>
      <c r="X2351" t="s">
        <v>44</v>
      </c>
    </row>
    <row r="2352" spans="1:24" x14ac:dyDescent="0.3">
      <c r="A2352" t="s">
        <v>2118</v>
      </c>
      <c r="B2352" t="s">
        <v>29</v>
      </c>
      <c r="C2352" t="s">
        <v>30</v>
      </c>
      <c r="D2352">
        <v>1</v>
      </c>
      <c r="E2352">
        <v>5442</v>
      </c>
      <c r="F2352">
        <v>141</v>
      </c>
      <c r="G2352" t="s">
        <v>6</v>
      </c>
      <c r="H2352" t="s">
        <v>44</v>
      </c>
      <c r="I2352" t="s">
        <v>2415</v>
      </c>
      <c r="J2352" t="s">
        <v>6</v>
      </c>
      <c r="K2352">
        <v>10308</v>
      </c>
      <c r="L2352" s="25">
        <v>0</v>
      </c>
      <c r="M2352" s="13">
        <v>44991</v>
      </c>
      <c r="N2352" s="1">
        <v>1</v>
      </c>
      <c r="O2352" s="1">
        <v>0</v>
      </c>
      <c r="P2352" s="1">
        <v>1</v>
      </c>
      <c r="Q2352" s="1">
        <v>2300</v>
      </c>
      <c r="R2352" s="1">
        <v>1392</v>
      </c>
      <c r="S2352">
        <v>1977</v>
      </c>
      <c r="T2352" s="29">
        <f>IF(TRIM(PropertySet[[#This Row],[YEAR BUILT]])="", "N/A", 2023-PropertySet[[#This Row],[YEAR BUILT]])</f>
        <v>46</v>
      </c>
      <c r="U2352" t="str" cm="1">
        <f t="array" ref="U2352">IF(PropertySet[[#This Row],[AGE]] = "N/A", "N/A", _xlfn.IFS(PropertySet[[#This Row],[AGE]] &lt;= 25, "0-25 Years", PropertySet[[#This Row],[AGE]] &lt;= 50, "26-50 Years", PropertySet[[#This Row],[AGE]]&lt;=75, "51-75 Years", PropertySet[[#This Row],[AGE]]&lt;=100, "76-100 Years", PropertySet[[#This Row],[AGE]]&gt;100, "100+ Years"))</f>
        <v>26-50 Years</v>
      </c>
      <c r="V2352" t="str" cm="1">
        <f t="array" ref="V23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52" t="s">
        <v>33</v>
      </c>
      <c r="X2352" t="s">
        <v>44</v>
      </c>
    </row>
    <row r="2353" spans="1:24" x14ac:dyDescent="0.3">
      <c r="A2353" t="s">
        <v>2118</v>
      </c>
      <c r="B2353" t="s">
        <v>29</v>
      </c>
      <c r="C2353" t="s">
        <v>30</v>
      </c>
      <c r="D2353">
        <v>1</v>
      </c>
      <c r="E2353">
        <v>5442</v>
      </c>
      <c r="F2353">
        <v>144</v>
      </c>
      <c r="G2353" t="s">
        <v>6</v>
      </c>
      <c r="H2353" t="s">
        <v>44</v>
      </c>
      <c r="I2353" t="s">
        <v>2416</v>
      </c>
      <c r="J2353" t="s">
        <v>6</v>
      </c>
      <c r="K2353">
        <v>10308</v>
      </c>
      <c r="L2353" s="25">
        <v>605000</v>
      </c>
      <c r="M2353" s="13">
        <v>45204</v>
      </c>
      <c r="N2353" s="1">
        <v>1</v>
      </c>
      <c r="O2353" s="1">
        <v>0</v>
      </c>
      <c r="P2353" s="1">
        <v>1</v>
      </c>
      <c r="Q2353" s="1">
        <v>2300</v>
      </c>
      <c r="R2353" s="1">
        <v>1392</v>
      </c>
      <c r="S2353">
        <v>1977</v>
      </c>
      <c r="T2353" s="29">
        <f>IF(TRIM(PropertySet[[#This Row],[YEAR BUILT]])="", "N/A", 2023-PropertySet[[#This Row],[YEAR BUILT]])</f>
        <v>46</v>
      </c>
      <c r="U2353" t="str" cm="1">
        <f t="array" ref="U2353">IF(PropertySet[[#This Row],[AGE]] = "N/A", "N/A", _xlfn.IFS(PropertySet[[#This Row],[AGE]] &lt;= 25, "0-25 Years", PropertySet[[#This Row],[AGE]] &lt;= 50, "26-50 Years", PropertySet[[#This Row],[AGE]]&lt;=75, "51-75 Years", PropertySet[[#This Row],[AGE]]&lt;=100, "76-100 Years", PropertySet[[#This Row],[AGE]]&gt;100, "100+ Years"))</f>
        <v>26-50 Years</v>
      </c>
      <c r="V2353" t="str" cm="1">
        <f t="array" ref="V23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53" t="s">
        <v>33</v>
      </c>
      <c r="X2353" t="s">
        <v>44</v>
      </c>
    </row>
    <row r="2354" spans="1:24" x14ac:dyDescent="0.3">
      <c r="A2354" t="s">
        <v>2118</v>
      </c>
      <c r="B2354" t="s">
        <v>29</v>
      </c>
      <c r="C2354" t="s">
        <v>30</v>
      </c>
      <c r="D2354">
        <v>1</v>
      </c>
      <c r="E2354">
        <v>5442</v>
      </c>
      <c r="F2354">
        <v>229</v>
      </c>
      <c r="G2354" t="s">
        <v>6</v>
      </c>
      <c r="H2354" t="s">
        <v>44</v>
      </c>
      <c r="I2354" t="s">
        <v>2417</v>
      </c>
      <c r="J2354" t="s">
        <v>6</v>
      </c>
      <c r="K2354">
        <v>10308</v>
      </c>
      <c r="L2354" s="25">
        <v>655000</v>
      </c>
      <c r="M2354" s="13">
        <v>45133</v>
      </c>
      <c r="N2354" s="1">
        <v>1</v>
      </c>
      <c r="O2354" s="1">
        <v>0</v>
      </c>
      <c r="P2354" s="1">
        <v>1</v>
      </c>
      <c r="Q2354" s="1">
        <v>2300</v>
      </c>
      <c r="R2354" s="1">
        <v>1472</v>
      </c>
      <c r="S2354">
        <v>1976</v>
      </c>
      <c r="T2354" s="29">
        <f>IF(TRIM(PropertySet[[#This Row],[YEAR BUILT]])="", "N/A", 2023-PropertySet[[#This Row],[YEAR BUILT]])</f>
        <v>47</v>
      </c>
      <c r="U2354" t="str" cm="1">
        <f t="array" ref="U2354">IF(PropertySet[[#This Row],[AGE]] = "N/A", "N/A", _xlfn.IFS(PropertySet[[#This Row],[AGE]] &lt;= 25, "0-25 Years", PropertySet[[#This Row],[AGE]] &lt;= 50, "26-50 Years", PropertySet[[#This Row],[AGE]]&lt;=75, "51-75 Years", PropertySet[[#This Row],[AGE]]&lt;=100, "76-100 Years", PropertySet[[#This Row],[AGE]]&gt;100, "100+ Years"))</f>
        <v>26-50 Years</v>
      </c>
      <c r="V2354" t="str" cm="1">
        <f t="array" ref="V23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54" t="s">
        <v>33</v>
      </c>
      <c r="X2354" t="s">
        <v>44</v>
      </c>
    </row>
    <row r="2355" spans="1:24" x14ac:dyDescent="0.3">
      <c r="A2355" t="s">
        <v>2118</v>
      </c>
      <c r="B2355" t="s">
        <v>29</v>
      </c>
      <c r="C2355" t="s">
        <v>30</v>
      </c>
      <c r="D2355">
        <v>1</v>
      </c>
      <c r="E2355">
        <v>5442</v>
      </c>
      <c r="F2355">
        <v>240</v>
      </c>
      <c r="G2355" t="s">
        <v>6</v>
      </c>
      <c r="H2355" t="s">
        <v>44</v>
      </c>
      <c r="I2355" t="s">
        <v>2418</v>
      </c>
      <c r="J2355" t="s">
        <v>6</v>
      </c>
      <c r="K2355">
        <v>10308</v>
      </c>
      <c r="L2355" s="25">
        <v>735000</v>
      </c>
      <c r="M2355" s="13">
        <v>45148</v>
      </c>
      <c r="N2355" s="1">
        <v>1</v>
      </c>
      <c r="O2355" s="1">
        <v>0</v>
      </c>
      <c r="P2355" s="1">
        <v>1</v>
      </c>
      <c r="Q2355" s="1">
        <v>2400</v>
      </c>
      <c r="R2355" s="1">
        <v>1280</v>
      </c>
      <c r="S2355">
        <v>1997</v>
      </c>
      <c r="T2355" s="29">
        <f>IF(TRIM(PropertySet[[#This Row],[YEAR BUILT]])="", "N/A", 2023-PropertySet[[#This Row],[YEAR BUILT]])</f>
        <v>26</v>
      </c>
      <c r="U2355" t="str" cm="1">
        <f t="array" ref="U2355">IF(PropertySet[[#This Row],[AGE]] = "N/A", "N/A", _xlfn.IFS(PropertySet[[#This Row],[AGE]] &lt;= 25, "0-25 Years", PropertySet[[#This Row],[AGE]] &lt;= 50, "26-50 Years", PropertySet[[#This Row],[AGE]]&lt;=75, "51-75 Years", PropertySet[[#This Row],[AGE]]&lt;=100, "76-100 Years", PropertySet[[#This Row],[AGE]]&gt;100, "100+ Years"))</f>
        <v>26-50 Years</v>
      </c>
      <c r="V2355" t="str" cm="1">
        <f t="array" ref="V23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55" t="s">
        <v>33</v>
      </c>
      <c r="X2355" t="s">
        <v>44</v>
      </c>
    </row>
    <row r="2356" spans="1:24" x14ac:dyDescent="0.3">
      <c r="A2356" t="s">
        <v>2118</v>
      </c>
      <c r="B2356" t="s">
        <v>29</v>
      </c>
      <c r="C2356" t="s">
        <v>30</v>
      </c>
      <c r="D2356">
        <v>1</v>
      </c>
      <c r="E2356">
        <v>5442</v>
      </c>
      <c r="F2356">
        <v>274</v>
      </c>
      <c r="G2356" t="s">
        <v>6</v>
      </c>
      <c r="H2356" t="s">
        <v>44</v>
      </c>
      <c r="I2356" t="s">
        <v>2419</v>
      </c>
      <c r="J2356" t="s">
        <v>6</v>
      </c>
      <c r="K2356">
        <v>10308</v>
      </c>
      <c r="L2356" s="25">
        <v>0</v>
      </c>
      <c r="M2356" s="13">
        <v>44936</v>
      </c>
      <c r="N2356" s="1">
        <v>1</v>
      </c>
      <c r="O2356" s="1">
        <v>0</v>
      </c>
      <c r="P2356" s="1">
        <v>1</v>
      </c>
      <c r="Q2356" s="1">
        <v>2300</v>
      </c>
      <c r="R2356" s="1">
        <v>1424</v>
      </c>
      <c r="S2356">
        <v>1976</v>
      </c>
      <c r="T2356" s="29">
        <f>IF(TRIM(PropertySet[[#This Row],[YEAR BUILT]])="", "N/A", 2023-PropertySet[[#This Row],[YEAR BUILT]])</f>
        <v>47</v>
      </c>
      <c r="U2356" t="str" cm="1">
        <f t="array" ref="U2356">IF(PropertySet[[#This Row],[AGE]] = "N/A", "N/A", _xlfn.IFS(PropertySet[[#This Row],[AGE]] &lt;= 25, "0-25 Years", PropertySet[[#This Row],[AGE]] &lt;= 50, "26-50 Years", PropertySet[[#This Row],[AGE]]&lt;=75, "51-75 Years", PropertySet[[#This Row],[AGE]]&lt;=100, "76-100 Years", PropertySet[[#This Row],[AGE]]&gt;100, "100+ Years"))</f>
        <v>26-50 Years</v>
      </c>
      <c r="V2356" t="str" cm="1">
        <f t="array" ref="V23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56" t="s">
        <v>33</v>
      </c>
      <c r="X2356" t="s">
        <v>44</v>
      </c>
    </row>
    <row r="2357" spans="1:24" x14ac:dyDescent="0.3">
      <c r="A2357" t="s">
        <v>2118</v>
      </c>
      <c r="B2357" t="s">
        <v>29</v>
      </c>
      <c r="C2357" t="s">
        <v>30</v>
      </c>
      <c r="D2357">
        <v>1</v>
      </c>
      <c r="E2357">
        <v>5442</v>
      </c>
      <c r="F2357">
        <v>301</v>
      </c>
      <c r="G2357" t="s">
        <v>6</v>
      </c>
      <c r="H2357" t="s">
        <v>44</v>
      </c>
      <c r="I2357" t="s">
        <v>2420</v>
      </c>
      <c r="J2357" t="s">
        <v>6</v>
      </c>
      <c r="K2357">
        <v>10308</v>
      </c>
      <c r="L2357" s="25">
        <v>675000</v>
      </c>
      <c r="M2357" s="13">
        <v>45077</v>
      </c>
      <c r="N2357" s="1">
        <v>1</v>
      </c>
      <c r="O2357" s="1">
        <v>0</v>
      </c>
      <c r="P2357" s="1">
        <v>1</v>
      </c>
      <c r="Q2357" s="1">
        <v>2600</v>
      </c>
      <c r="R2357" s="1">
        <v>1280</v>
      </c>
      <c r="S2357">
        <v>1997</v>
      </c>
      <c r="T2357" s="29">
        <f>IF(TRIM(PropertySet[[#This Row],[YEAR BUILT]])="", "N/A", 2023-PropertySet[[#This Row],[YEAR BUILT]])</f>
        <v>26</v>
      </c>
      <c r="U2357" t="str" cm="1">
        <f t="array" ref="U2357">IF(PropertySet[[#This Row],[AGE]] = "N/A", "N/A", _xlfn.IFS(PropertySet[[#This Row],[AGE]] &lt;= 25, "0-25 Years", PropertySet[[#This Row],[AGE]] &lt;= 50, "26-50 Years", PropertySet[[#This Row],[AGE]]&lt;=75, "51-75 Years", PropertySet[[#This Row],[AGE]]&lt;=100, "76-100 Years", PropertySet[[#This Row],[AGE]]&gt;100, "100+ Years"))</f>
        <v>26-50 Years</v>
      </c>
      <c r="V2357" t="str" cm="1">
        <f t="array" ref="V23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57" t="s">
        <v>33</v>
      </c>
      <c r="X2357" t="s">
        <v>44</v>
      </c>
    </row>
    <row r="2358" spans="1:24" x14ac:dyDescent="0.3">
      <c r="A2358" t="s">
        <v>2118</v>
      </c>
      <c r="B2358" t="s">
        <v>29</v>
      </c>
      <c r="C2358" t="s">
        <v>30</v>
      </c>
      <c r="D2358">
        <v>1</v>
      </c>
      <c r="E2358">
        <v>5442</v>
      </c>
      <c r="F2358">
        <v>347</v>
      </c>
      <c r="G2358" t="s">
        <v>6</v>
      </c>
      <c r="H2358" t="s">
        <v>44</v>
      </c>
      <c r="I2358" t="s">
        <v>2421</v>
      </c>
      <c r="J2358" t="s">
        <v>6</v>
      </c>
      <c r="K2358">
        <v>10308</v>
      </c>
      <c r="L2358" s="25">
        <v>540000</v>
      </c>
      <c r="M2358" s="13">
        <v>45019</v>
      </c>
      <c r="N2358" s="1">
        <v>1</v>
      </c>
      <c r="O2358" s="1">
        <v>0</v>
      </c>
      <c r="P2358" s="1">
        <v>1</v>
      </c>
      <c r="Q2358" s="1">
        <v>2500</v>
      </c>
      <c r="R2358" s="1">
        <v>1472</v>
      </c>
      <c r="S2358">
        <v>1976</v>
      </c>
      <c r="T2358" s="29">
        <f>IF(TRIM(PropertySet[[#This Row],[YEAR BUILT]])="", "N/A", 2023-PropertySet[[#This Row],[YEAR BUILT]])</f>
        <v>47</v>
      </c>
      <c r="U2358" t="str" cm="1">
        <f t="array" ref="U2358">IF(PropertySet[[#This Row],[AGE]] = "N/A", "N/A", _xlfn.IFS(PropertySet[[#This Row],[AGE]] &lt;= 25, "0-25 Years", PropertySet[[#This Row],[AGE]] &lt;= 50, "26-50 Years", PropertySet[[#This Row],[AGE]]&lt;=75, "51-75 Years", PropertySet[[#This Row],[AGE]]&lt;=100, "76-100 Years", PropertySet[[#This Row],[AGE]]&gt;100, "100+ Years"))</f>
        <v>26-50 Years</v>
      </c>
      <c r="V2358" t="str" cm="1">
        <f t="array" ref="V23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58" t="s">
        <v>33</v>
      </c>
      <c r="X2358" t="s">
        <v>44</v>
      </c>
    </row>
    <row r="2359" spans="1:24" x14ac:dyDescent="0.3">
      <c r="A2359" t="s">
        <v>2118</v>
      </c>
      <c r="B2359" t="s">
        <v>29</v>
      </c>
      <c r="C2359" t="s">
        <v>30</v>
      </c>
      <c r="D2359">
        <v>1</v>
      </c>
      <c r="E2359">
        <v>5444</v>
      </c>
      <c r="F2359">
        <v>86</v>
      </c>
      <c r="G2359" t="s">
        <v>6</v>
      </c>
      <c r="H2359" t="s">
        <v>31</v>
      </c>
      <c r="I2359" t="s">
        <v>2422</v>
      </c>
      <c r="J2359" t="s">
        <v>6</v>
      </c>
      <c r="K2359">
        <v>10308</v>
      </c>
      <c r="L2359" s="25">
        <v>1141031</v>
      </c>
      <c r="M2359" s="13">
        <v>45071</v>
      </c>
      <c r="N2359" s="1">
        <v>1</v>
      </c>
      <c r="O2359" s="1">
        <v>0</v>
      </c>
      <c r="P2359" s="1">
        <v>1</v>
      </c>
      <c r="Q2359" s="1">
        <v>4374</v>
      </c>
      <c r="R2359" s="1">
        <v>2170</v>
      </c>
      <c r="S2359">
        <v>2022</v>
      </c>
      <c r="T2359" s="29">
        <f>IF(TRIM(PropertySet[[#This Row],[YEAR BUILT]])="", "N/A", 2023-PropertySet[[#This Row],[YEAR BUILT]])</f>
        <v>1</v>
      </c>
      <c r="U2359" t="str" cm="1">
        <f t="array" ref="U2359">IF(PropertySet[[#This Row],[AGE]] = "N/A", "N/A", _xlfn.IFS(PropertySet[[#This Row],[AGE]] &lt;= 25, "0-25 Years", PropertySet[[#This Row],[AGE]] &lt;= 50, "26-50 Years", PropertySet[[#This Row],[AGE]]&lt;=75, "51-75 Years", PropertySet[[#This Row],[AGE]]&lt;=100, "76-100 Years", PropertySet[[#This Row],[AGE]]&gt;100, "100+ Years"))</f>
        <v>0-25 Years</v>
      </c>
      <c r="V2359" t="str" cm="1">
        <f t="array" ref="V23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59" t="s">
        <v>33</v>
      </c>
      <c r="X2359" t="s">
        <v>31</v>
      </c>
    </row>
    <row r="2360" spans="1:24" x14ac:dyDescent="0.3">
      <c r="A2360" t="s">
        <v>2118</v>
      </c>
      <c r="B2360" t="s">
        <v>29</v>
      </c>
      <c r="C2360" t="s">
        <v>30</v>
      </c>
      <c r="D2360">
        <v>1</v>
      </c>
      <c r="E2360">
        <v>5444</v>
      </c>
      <c r="F2360">
        <v>87</v>
      </c>
      <c r="G2360" t="s">
        <v>6</v>
      </c>
      <c r="H2360" t="s">
        <v>31</v>
      </c>
      <c r="I2360" t="s">
        <v>2423</v>
      </c>
      <c r="J2360" t="s">
        <v>6</v>
      </c>
      <c r="K2360">
        <v>10308</v>
      </c>
      <c r="L2360" s="25">
        <v>995000</v>
      </c>
      <c r="M2360" s="13">
        <v>45005</v>
      </c>
      <c r="N2360" s="1">
        <v>1</v>
      </c>
      <c r="O2360" s="1">
        <v>0</v>
      </c>
      <c r="P2360" s="1">
        <v>1</v>
      </c>
      <c r="Q2360" s="1">
        <v>3927</v>
      </c>
      <c r="R2360" s="1">
        <v>2013</v>
      </c>
      <c r="S2360" t="s">
        <v>7614</v>
      </c>
      <c r="T2360" s="29" t="str">
        <f>IF(TRIM(PropertySet[[#This Row],[YEAR BUILT]])="", "N/A", 2023-PropertySet[[#This Row],[YEAR BUILT]])</f>
        <v>N/A</v>
      </c>
      <c r="U2360" t="str" cm="1">
        <f t="array" ref="U2360">IF(PropertySet[[#This Row],[AGE]] = "N/A", "N/A", _xlfn.IFS(PropertySet[[#This Row],[AGE]] &lt;= 25, "0-25 Years", PropertySet[[#This Row],[AGE]] &lt;= 50, "26-50 Years", PropertySet[[#This Row],[AGE]]&lt;=75, "51-75 Years", PropertySet[[#This Row],[AGE]]&lt;=100, "76-100 Years", PropertySet[[#This Row],[AGE]]&gt;100, "100+ Years"))</f>
        <v>N/A</v>
      </c>
      <c r="V2360" t="str" cm="1">
        <f t="array" ref="V23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360" t="s">
        <v>33</v>
      </c>
      <c r="X2360" t="s">
        <v>31</v>
      </c>
    </row>
    <row r="2361" spans="1:24" x14ac:dyDescent="0.3">
      <c r="A2361" t="s">
        <v>2118</v>
      </c>
      <c r="B2361" t="s">
        <v>29</v>
      </c>
      <c r="C2361" t="s">
        <v>30</v>
      </c>
      <c r="D2361">
        <v>1</v>
      </c>
      <c r="E2361">
        <v>5444</v>
      </c>
      <c r="F2361">
        <v>88</v>
      </c>
      <c r="G2361" t="s">
        <v>6</v>
      </c>
      <c r="H2361" t="s">
        <v>31</v>
      </c>
      <c r="I2361" t="s">
        <v>2424</v>
      </c>
      <c r="J2361" t="s">
        <v>6</v>
      </c>
      <c r="K2361">
        <v>10308</v>
      </c>
      <c r="L2361" s="25">
        <v>999000</v>
      </c>
      <c r="M2361" s="13">
        <v>44953</v>
      </c>
      <c r="N2361" s="1">
        <v>1</v>
      </c>
      <c r="O2361" s="1">
        <v>0</v>
      </c>
      <c r="P2361" s="1">
        <v>1</v>
      </c>
      <c r="Q2361" s="1">
        <v>3927</v>
      </c>
      <c r="R2361" s="1">
        <v>2013</v>
      </c>
      <c r="S2361">
        <v>2022</v>
      </c>
      <c r="T2361" s="29">
        <f>IF(TRIM(PropertySet[[#This Row],[YEAR BUILT]])="", "N/A", 2023-PropertySet[[#This Row],[YEAR BUILT]])</f>
        <v>1</v>
      </c>
      <c r="U2361" t="str" cm="1">
        <f t="array" ref="U2361">IF(PropertySet[[#This Row],[AGE]] = "N/A", "N/A", _xlfn.IFS(PropertySet[[#This Row],[AGE]] &lt;= 25, "0-25 Years", PropertySet[[#This Row],[AGE]] &lt;= 50, "26-50 Years", PropertySet[[#This Row],[AGE]]&lt;=75, "51-75 Years", PropertySet[[#This Row],[AGE]]&lt;=100, "76-100 Years", PropertySet[[#This Row],[AGE]]&gt;100, "100+ Years"))</f>
        <v>0-25 Years</v>
      </c>
      <c r="V2361" t="str" cm="1">
        <f t="array" ref="V23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361" t="s">
        <v>33</v>
      </c>
      <c r="X2361" t="s">
        <v>31</v>
      </c>
    </row>
    <row r="2362" spans="1:24" x14ac:dyDescent="0.3">
      <c r="A2362" t="s">
        <v>2118</v>
      </c>
      <c r="B2362" t="s">
        <v>29</v>
      </c>
      <c r="C2362" t="s">
        <v>30</v>
      </c>
      <c r="D2362">
        <v>1</v>
      </c>
      <c r="E2362">
        <v>5444</v>
      </c>
      <c r="F2362">
        <v>223</v>
      </c>
      <c r="G2362" t="s">
        <v>6</v>
      </c>
      <c r="H2362" t="s">
        <v>31</v>
      </c>
      <c r="I2362" t="s">
        <v>2425</v>
      </c>
      <c r="J2362" t="s">
        <v>6</v>
      </c>
      <c r="K2362">
        <v>10308</v>
      </c>
      <c r="L2362" s="25">
        <v>0</v>
      </c>
      <c r="M2362" s="13">
        <v>45209</v>
      </c>
      <c r="N2362" s="1">
        <v>1</v>
      </c>
      <c r="O2362" s="1">
        <v>0</v>
      </c>
      <c r="P2362" s="1">
        <v>1</v>
      </c>
      <c r="Q2362" s="1">
        <v>4493</v>
      </c>
      <c r="R2362" s="1">
        <v>1504</v>
      </c>
      <c r="S2362">
        <v>1975</v>
      </c>
      <c r="T2362" s="29">
        <f>IF(TRIM(PropertySet[[#This Row],[YEAR BUILT]])="", "N/A", 2023-PropertySet[[#This Row],[YEAR BUILT]])</f>
        <v>48</v>
      </c>
      <c r="U2362" t="str" cm="1">
        <f t="array" ref="U2362">IF(PropertySet[[#This Row],[AGE]] = "N/A", "N/A", _xlfn.IFS(PropertySet[[#This Row],[AGE]] &lt;= 25, "0-25 Years", PropertySet[[#This Row],[AGE]] &lt;= 50, "26-50 Years", PropertySet[[#This Row],[AGE]]&lt;=75, "51-75 Years", PropertySet[[#This Row],[AGE]]&lt;=100, "76-100 Years", PropertySet[[#This Row],[AGE]]&gt;100, "100+ Years"))</f>
        <v>26-50 Years</v>
      </c>
      <c r="V2362" t="str" cm="1">
        <f t="array" ref="V23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62" t="s">
        <v>33</v>
      </c>
      <c r="X2362" t="s">
        <v>31</v>
      </c>
    </row>
    <row r="2363" spans="1:24" x14ac:dyDescent="0.3">
      <c r="A2363" t="s">
        <v>2118</v>
      </c>
      <c r="B2363" t="s">
        <v>29</v>
      </c>
      <c r="C2363" t="s">
        <v>30</v>
      </c>
      <c r="D2363">
        <v>1</v>
      </c>
      <c r="E2363">
        <v>5444</v>
      </c>
      <c r="F2363">
        <v>237</v>
      </c>
      <c r="G2363" t="s">
        <v>6</v>
      </c>
      <c r="H2363" t="s">
        <v>44</v>
      </c>
      <c r="I2363" t="s">
        <v>2426</v>
      </c>
      <c r="J2363" t="s">
        <v>6</v>
      </c>
      <c r="K2363">
        <v>10308</v>
      </c>
      <c r="L2363" s="25">
        <v>0</v>
      </c>
      <c r="M2363" s="13">
        <v>45250</v>
      </c>
      <c r="N2363" s="1">
        <v>1</v>
      </c>
      <c r="O2363" s="1">
        <v>0</v>
      </c>
      <c r="P2363" s="1">
        <v>1</v>
      </c>
      <c r="Q2363" s="1">
        <v>2300</v>
      </c>
      <c r="R2363" s="1">
        <v>1260</v>
      </c>
      <c r="S2363">
        <v>1977</v>
      </c>
      <c r="T2363" s="29">
        <f>IF(TRIM(PropertySet[[#This Row],[YEAR BUILT]])="", "N/A", 2023-PropertySet[[#This Row],[YEAR BUILT]])</f>
        <v>46</v>
      </c>
      <c r="U2363" t="str" cm="1">
        <f t="array" ref="U2363">IF(PropertySet[[#This Row],[AGE]] = "N/A", "N/A", _xlfn.IFS(PropertySet[[#This Row],[AGE]] &lt;= 25, "0-25 Years", PropertySet[[#This Row],[AGE]] &lt;= 50, "26-50 Years", PropertySet[[#This Row],[AGE]]&lt;=75, "51-75 Years", PropertySet[[#This Row],[AGE]]&lt;=100, "76-100 Years", PropertySet[[#This Row],[AGE]]&gt;100, "100+ Years"))</f>
        <v>26-50 Years</v>
      </c>
      <c r="V2363" t="str" cm="1">
        <f t="array" ref="V23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63" t="s">
        <v>33</v>
      </c>
      <c r="X2363" t="s">
        <v>44</v>
      </c>
    </row>
    <row r="2364" spans="1:24" x14ac:dyDescent="0.3">
      <c r="A2364" t="s">
        <v>2118</v>
      </c>
      <c r="B2364" t="s">
        <v>29</v>
      </c>
      <c r="C2364" t="s">
        <v>30</v>
      </c>
      <c r="D2364">
        <v>1</v>
      </c>
      <c r="E2364">
        <v>5445</v>
      </c>
      <c r="F2364">
        <v>27</v>
      </c>
      <c r="G2364" t="s">
        <v>6</v>
      </c>
      <c r="H2364" t="s">
        <v>31</v>
      </c>
      <c r="I2364" t="s">
        <v>2427</v>
      </c>
      <c r="J2364" t="s">
        <v>6</v>
      </c>
      <c r="K2364">
        <v>10308</v>
      </c>
      <c r="L2364" s="25">
        <v>700000</v>
      </c>
      <c r="M2364" s="13">
        <v>44951</v>
      </c>
      <c r="N2364" s="1">
        <v>1</v>
      </c>
      <c r="O2364" s="1">
        <v>0</v>
      </c>
      <c r="P2364" s="1">
        <v>1</v>
      </c>
      <c r="Q2364" s="1">
        <v>4000</v>
      </c>
      <c r="R2364" s="1">
        <v>1760</v>
      </c>
      <c r="S2364">
        <v>1977</v>
      </c>
      <c r="T2364" s="29">
        <f>IF(TRIM(PropertySet[[#This Row],[YEAR BUILT]])="", "N/A", 2023-PropertySet[[#This Row],[YEAR BUILT]])</f>
        <v>46</v>
      </c>
      <c r="U2364" t="str" cm="1">
        <f t="array" ref="U2364">IF(PropertySet[[#This Row],[AGE]] = "N/A", "N/A", _xlfn.IFS(PropertySet[[#This Row],[AGE]] &lt;= 25, "0-25 Years", PropertySet[[#This Row],[AGE]] &lt;= 50, "26-50 Years", PropertySet[[#This Row],[AGE]]&lt;=75, "51-75 Years", PropertySet[[#This Row],[AGE]]&lt;=100, "76-100 Years", PropertySet[[#This Row],[AGE]]&gt;100, "100+ Years"))</f>
        <v>26-50 Years</v>
      </c>
      <c r="V2364" t="str" cm="1">
        <f t="array" ref="V23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64" t="s">
        <v>33</v>
      </c>
      <c r="X2364" t="s">
        <v>31</v>
      </c>
    </row>
    <row r="2365" spans="1:24" x14ac:dyDescent="0.3">
      <c r="A2365" t="s">
        <v>2118</v>
      </c>
      <c r="B2365" t="s">
        <v>29</v>
      </c>
      <c r="C2365" t="s">
        <v>30</v>
      </c>
      <c r="D2365">
        <v>1</v>
      </c>
      <c r="E2365">
        <v>5445</v>
      </c>
      <c r="F2365">
        <v>45</v>
      </c>
      <c r="G2365" t="s">
        <v>6</v>
      </c>
      <c r="H2365" t="s">
        <v>31</v>
      </c>
      <c r="I2365" t="s">
        <v>2428</v>
      </c>
      <c r="J2365" t="s">
        <v>6</v>
      </c>
      <c r="K2365">
        <v>10308</v>
      </c>
      <c r="L2365" s="25">
        <v>0</v>
      </c>
      <c r="M2365" s="13">
        <v>45225</v>
      </c>
      <c r="N2365" s="1">
        <v>1</v>
      </c>
      <c r="O2365" s="1">
        <v>0</v>
      </c>
      <c r="P2365" s="1">
        <v>1</v>
      </c>
      <c r="Q2365" s="1">
        <v>4000</v>
      </c>
      <c r="R2365" s="1">
        <v>1755</v>
      </c>
      <c r="S2365">
        <v>1977</v>
      </c>
      <c r="T2365" s="29">
        <f>IF(TRIM(PropertySet[[#This Row],[YEAR BUILT]])="", "N/A", 2023-PropertySet[[#This Row],[YEAR BUILT]])</f>
        <v>46</v>
      </c>
      <c r="U2365" t="str" cm="1">
        <f t="array" ref="U2365">IF(PropertySet[[#This Row],[AGE]] = "N/A", "N/A", _xlfn.IFS(PropertySet[[#This Row],[AGE]] &lt;= 25, "0-25 Years", PropertySet[[#This Row],[AGE]] &lt;= 50, "26-50 Years", PropertySet[[#This Row],[AGE]]&lt;=75, "51-75 Years", PropertySet[[#This Row],[AGE]]&lt;=100, "76-100 Years", PropertySet[[#This Row],[AGE]]&gt;100, "100+ Years"))</f>
        <v>26-50 Years</v>
      </c>
      <c r="V2365" t="str" cm="1">
        <f t="array" ref="V23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65" t="s">
        <v>33</v>
      </c>
      <c r="X2365" t="s">
        <v>31</v>
      </c>
    </row>
    <row r="2366" spans="1:24" x14ac:dyDescent="0.3">
      <c r="A2366" t="s">
        <v>2118</v>
      </c>
      <c r="B2366" t="s">
        <v>29</v>
      </c>
      <c r="C2366" t="s">
        <v>30</v>
      </c>
      <c r="D2366">
        <v>1</v>
      </c>
      <c r="E2366">
        <v>5445</v>
      </c>
      <c r="F2366">
        <v>65</v>
      </c>
      <c r="G2366" t="s">
        <v>6</v>
      </c>
      <c r="H2366" t="s">
        <v>44</v>
      </c>
      <c r="I2366" t="s">
        <v>2429</v>
      </c>
      <c r="J2366" t="s">
        <v>6</v>
      </c>
      <c r="K2366">
        <v>10308</v>
      </c>
      <c r="L2366" s="25">
        <v>0</v>
      </c>
      <c r="M2366" s="13">
        <v>44979</v>
      </c>
      <c r="N2366" s="1">
        <v>1</v>
      </c>
      <c r="O2366" s="1">
        <v>0</v>
      </c>
      <c r="P2366" s="1">
        <v>1</v>
      </c>
      <c r="Q2366" s="1">
        <v>2500</v>
      </c>
      <c r="R2366" s="1">
        <v>1408</v>
      </c>
      <c r="S2366">
        <v>1980</v>
      </c>
      <c r="T2366" s="29">
        <f>IF(TRIM(PropertySet[[#This Row],[YEAR BUILT]])="", "N/A", 2023-PropertySet[[#This Row],[YEAR BUILT]])</f>
        <v>43</v>
      </c>
      <c r="U2366" t="str" cm="1">
        <f t="array" ref="U2366">IF(PropertySet[[#This Row],[AGE]] = "N/A", "N/A", _xlfn.IFS(PropertySet[[#This Row],[AGE]] &lt;= 25, "0-25 Years", PropertySet[[#This Row],[AGE]] &lt;= 50, "26-50 Years", PropertySet[[#This Row],[AGE]]&lt;=75, "51-75 Years", PropertySet[[#This Row],[AGE]]&lt;=100, "76-100 Years", PropertySet[[#This Row],[AGE]]&gt;100, "100+ Years"))</f>
        <v>26-50 Years</v>
      </c>
      <c r="V2366" t="str" cm="1">
        <f t="array" ref="V23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66" t="s">
        <v>33</v>
      </c>
      <c r="X2366" t="s">
        <v>44</v>
      </c>
    </row>
    <row r="2367" spans="1:24" x14ac:dyDescent="0.3">
      <c r="A2367" t="s">
        <v>2118</v>
      </c>
      <c r="B2367" t="s">
        <v>29</v>
      </c>
      <c r="C2367" t="s">
        <v>30</v>
      </c>
      <c r="D2367">
        <v>1</v>
      </c>
      <c r="E2367">
        <v>5446</v>
      </c>
      <c r="F2367">
        <v>6</v>
      </c>
      <c r="G2367" t="s">
        <v>6</v>
      </c>
      <c r="H2367" t="s">
        <v>31</v>
      </c>
      <c r="I2367" t="s">
        <v>2430</v>
      </c>
      <c r="J2367" t="s">
        <v>6</v>
      </c>
      <c r="K2367">
        <v>10308</v>
      </c>
      <c r="L2367" s="25">
        <v>698000</v>
      </c>
      <c r="M2367" s="13">
        <v>45222</v>
      </c>
      <c r="N2367" s="1">
        <v>1</v>
      </c>
      <c r="O2367" s="1">
        <v>0</v>
      </c>
      <c r="P2367" s="1">
        <v>1</v>
      </c>
      <c r="Q2367" s="1">
        <v>2400</v>
      </c>
      <c r="R2367" s="1">
        <v>1440</v>
      </c>
      <c r="S2367">
        <v>1980</v>
      </c>
      <c r="T2367" s="29">
        <f>IF(TRIM(PropertySet[[#This Row],[YEAR BUILT]])="", "N/A", 2023-PropertySet[[#This Row],[YEAR BUILT]])</f>
        <v>43</v>
      </c>
      <c r="U2367" t="str" cm="1">
        <f t="array" ref="U2367">IF(PropertySet[[#This Row],[AGE]] = "N/A", "N/A", _xlfn.IFS(PropertySet[[#This Row],[AGE]] &lt;= 25, "0-25 Years", PropertySet[[#This Row],[AGE]] &lt;= 50, "26-50 Years", PropertySet[[#This Row],[AGE]]&lt;=75, "51-75 Years", PropertySet[[#This Row],[AGE]]&lt;=100, "76-100 Years", PropertySet[[#This Row],[AGE]]&gt;100, "100+ Years"))</f>
        <v>26-50 Years</v>
      </c>
      <c r="V2367" t="str" cm="1">
        <f t="array" ref="V23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67" t="s">
        <v>33</v>
      </c>
      <c r="X2367" t="s">
        <v>31</v>
      </c>
    </row>
    <row r="2368" spans="1:24" x14ac:dyDescent="0.3">
      <c r="A2368" t="s">
        <v>2118</v>
      </c>
      <c r="B2368" t="s">
        <v>29</v>
      </c>
      <c r="C2368" t="s">
        <v>30</v>
      </c>
      <c r="D2368">
        <v>1</v>
      </c>
      <c r="E2368">
        <v>5447</v>
      </c>
      <c r="F2368">
        <v>61</v>
      </c>
      <c r="G2368" t="s">
        <v>6</v>
      </c>
      <c r="H2368" t="s">
        <v>44</v>
      </c>
      <c r="I2368" t="s">
        <v>2431</v>
      </c>
      <c r="J2368" t="s">
        <v>6</v>
      </c>
      <c r="K2368">
        <v>10308</v>
      </c>
      <c r="L2368" s="25">
        <v>630000</v>
      </c>
      <c r="M2368" s="13">
        <v>45182</v>
      </c>
      <c r="N2368" s="1">
        <v>1</v>
      </c>
      <c r="O2368" s="1">
        <v>0</v>
      </c>
      <c r="P2368" s="1">
        <v>1</v>
      </c>
      <c r="Q2368" s="1">
        <v>896</v>
      </c>
      <c r="R2368" s="1">
        <v>1690</v>
      </c>
      <c r="S2368">
        <v>1990</v>
      </c>
      <c r="T2368" s="29">
        <f>IF(TRIM(PropertySet[[#This Row],[YEAR BUILT]])="", "N/A", 2023-PropertySet[[#This Row],[YEAR BUILT]])</f>
        <v>33</v>
      </c>
      <c r="U2368" t="str" cm="1">
        <f t="array" ref="U2368">IF(PropertySet[[#This Row],[AGE]] = "N/A", "N/A", _xlfn.IFS(PropertySet[[#This Row],[AGE]] &lt;= 25, "0-25 Years", PropertySet[[#This Row],[AGE]] &lt;= 50, "26-50 Years", PropertySet[[#This Row],[AGE]]&lt;=75, "51-75 Years", PropertySet[[#This Row],[AGE]]&lt;=100, "76-100 Years", PropertySet[[#This Row],[AGE]]&gt;100, "100+ Years"))</f>
        <v>26-50 Years</v>
      </c>
      <c r="V2368" t="str" cm="1">
        <f t="array" ref="V23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68" t="s">
        <v>33</v>
      </c>
      <c r="X2368" t="s">
        <v>44</v>
      </c>
    </row>
    <row r="2369" spans="1:24" x14ac:dyDescent="0.3">
      <c r="A2369" t="s">
        <v>2118</v>
      </c>
      <c r="B2369" t="s">
        <v>29</v>
      </c>
      <c r="C2369" t="s">
        <v>30</v>
      </c>
      <c r="D2369">
        <v>1</v>
      </c>
      <c r="E2369">
        <v>5447</v>
      </c>
      <c r="F2369">
        <v>152</v>
      </c>
      <c r="G2369" t="s">
        <v>6</v>
      </c>
      <c r="H2369" t="s">
        <v>44</v>
      </c>
      <c r="I2369" t="s">
        <v>2432</v>
      </c>
      <c r="J2369" t="s">
        <v>6</v>
      </c>
      <c r="K2369">
        <v>10308</v>
      </c>
      <c r="L2369" s="25">
        <v>545000</v>
      </c>
      <c r="M2369" s="13">
        <v>45229</v>
      </c>
      <c r="N2369" s="1">
        <v>1</v>
      </c>
      <c r="O2369" s="1">
        <v>0</v>
      </c>
      <c r="P2369" s="1">
        <v>1</v>
      </c>
      <c r="Q2369" s="1">
        <v>856</v>
      </c>
      <c r="R2369" s="1">
        <v>1480</v>
      </c>
      <c r="S2369">
        <v>1990</v>
      </c>
      <c r="T2369" s="29">
        <f>IF(TRIM(PropertySet[[#This Row],[YEAR BUILT]])="", "N/A", 2023-PropertySet[[#This Row],[YEAR BUILT]])</f>
        <v>33</v>
      </c>
      <c r="U2369" t="str" cm="1">
        <f t="array" ref="U2369">IF(PropertySet[[#This Row],[AGE]] = "N/A", "N/A", _xlfn.IFS(PropertySet[[#This Row],[AGE]] &lt;= 25, "0-25 Years", PropertySet[[#This Row],[AGE]] &lt;= 50, "26-50 Years", PropertySet[[#This Row],[AGE]]&lt;=75, "51-75 Years", PropertySet[[#This Row],[AGE]]&lt;=100, "76-100 Years", PropertySet[[#This Row],[AGE]]&gt;100, "100+ Years"))</f>
        <v>26-50 Years</v>
      </c>
      <c r="V2369" t="str" cm="1">
        <f t="array" ref="V23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69" t="s">
        <v>33</v>
      </c>
      <c r="X2369" t="s">
        <v>44</v>
      </c>
    </row>
    <row r="2370" spans="1:24" x14ac:dyDescent="0.3">
      <c r="A2370" t="s">
        <v>2118</v>
      </c>
      <c r="B2370" t="s">
        <v>29</v>
      </c>
      <c r="C2370" t="s">
        <v>30</v>
      </c>
      <c r="D2370">
        <v>1</v>
      </c>
      <c r="E2370">
        <v>5447</v>
      </c>
      <c r="F2370">
        <v>167</v>
      </c>
      <c r="G2370" t="s">
        <v>6</v>
      </c>
      <c r="H2370" t="s">
        <v>44</v>
      </c>
      <c r="I2370" t="s">
        <v>2433</v>
      </c>
      <c r="J2370" t="s">
        <v>6</v>
      </c>
      <c r="K2370">
        <v>10308</v>
      </c>
      <c r="L2370" s="25">
        <v>359625</v>
      </c>
      <c r="M2370" s="13">
        <v>45090</v>
      </c>
      <c r="N2370" s="1">
        <v>1</v>
      </c>
      <c r="O2370" s="1">
        <v>0</v>
      </c>
      <c r="P2370" s="1">
        <v>1</v>
      </c>
      <c r="Q2370" s="1">
        <v>896</v>
      </c>
      <c r="R2370" s="1">
        <v>1690</v>
      </c>
      <c r="S2370">
        <v>1990</v>
      </c>
      <c r="T2370" s="29">
        <f>IF(TRIM(PropertySet[[#This Row],[YEAR BUILT]])="", "N/A", 2023-PropertySet[[#This Row],[YEAR BUILT]])</f>
        <v>33</v>
      </c>
      <c r="U2370" t="str" cm="1">
        <f t="array" ref="U2370">IF(PropertySet[[#This Row],[AGE]] = "N/A", "N/A", _xlfn.IFS(PropertySet[[#This Row],[AGE]] &lt;= 25, "0-25 Years", PropertySet[[#This Row],[AGE]] &lt;= 50, "26-50 Years", PropertySet[[#This Row],[AGE]]&lt;=75, "51-75 Years", PropertySet[[#This Row],[AGE]]&lt;=100, "76-100 Years", PropertySet[[#This Row],[AGE]]&gt;100, "100+ Years"))</f>
        <v>26-50 Years</v>
      </c>
      <c r="V2370" t="str" cm="1">
        <f t="array" ref="V23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70" t="s">
        <v>33</v>
      </c>
      <c r="X2370" t="s">
        <v>44</v>
      </c>
    </row>
    <row r="2371" spans="1:24" x14ac:dyDescent="0.3">
      <c r="A2371" t="s">
        <v>2118</v>
      </c>
      <c r="B2371" t="s">
        <v>29</v>
      </c>
      <c r="C2371" t="s">
        <v>30</v>
      </c>
      <c r="D2371">
        <v>1</v>
      </c>
      <c r="E2371">
        <v>5447</v>
      </c>
      <c r="F2371">
        <v>167</v>
      </c>
      <c r="G2371" t="s">
        <v>6</v>
      </c>
      <c r="H2371" t="s">
        <v>44</v>
      </c>
      <c r="I2371" t="s">
        <v>2433</v>
      </c>
      <c r="J2371" t="s">
        <v>6</v>
      </c>
      <c r="K2371">
        <v>10308</v>
      </c>
      <c r="L2371" s="25">
        <v>560000</v>
      </c>
      <c r="M2371" s="13">
        <v>45281</v>
      </c>
      <c r="N2371" s="1">
        <v>1</v>
      </c>
      <c r="O2371" s="1">
        <v>0</v>
      </c>
      <c r="P2371" s="1">
        <v>1</v>
      </c>
      <c r="Q2371" s="1">
        <v>896</v>
      </c>
      <c r="R2371" s="1">
        <v>1690</v>
      </c>
      <c r="S2371">
        <v>1990</v>
      </c>
      <c r="T2371" s="29">
        <f>IF(TRIM(PropertySet[[#This Row],[YEAR BUILT]])="", "N/A", 2023-PropertySet[[#This Row],[YEAR BUILT]])</f>
        <v>33</v>
      </c>
      <c r="U2371" t="str" cm="1">
        <f t="array" ref="U2371">IF(PropertySet[[#This Row],[AGE]] = "N/A", "N/A", _xlfn.IFS(PropertySet[[#This Row],[AGE]] &lt;= 25, "0-25 Years", PropertySet[[#This Row],[AGE]] &lt;= 50, "26-50 Years", PropertySet[[#This Row],[AGE]]&lt;=75, "51-75 Years", PropertySet[[#This Row],[AGE]]&lt;=100, "76-100 Years", PropertySet[[#This Row],[AGE]]&gt;100, "100+ Years"))</f>
        <v>26-50 Years</v>
      </c>
      <c r="V2371" t="str" cm="1">
        <f t="array" ref="V23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71" t="s">
        <v>33</v>
      </c>
      <c r="X2371" t="s">
        <v>44</v>
      </c>
    </row>
    <row r="2372" spans="1:24" x14ac:dyDescent="0.3">
      <c r="A2372" t="s">
        <v>2118</v>
      </c>
      <c r="B2372" t="s">
        <v>29</v>
      </c>
      <c r="C2372" t="s">
        <v>30</v>
      </c>
      <c r="D2372">
        <v>1</v>
      </c>
      <c r="E2372">
        <v>5449</v>
      </c>
      <c r="F2372">
        <v>77</v>
      </c>
      <c r="G2372" t="s">
        <v>6</v>
      </c>
      <c r="H2372" t="s">
        <v>36</v>
      </c>
      <c r="I2372" t="s">
        <v>2434</v>
      </c>
      <c r="J2372" t="s">
        <v>6</v>
      </c>
      <c r="K2372">
        <v>10308</v>
      </c>
      <c r="L2372" s="25">
        <v>0</v>
      </c>
      <c r="M2372" s="13">
        <v>45124</v>
      </c>
      <c r="N2372" s="1">
        <v>1</v>
      </c>
      <c r="O2372" s="1">
        <v>0</v>
      </c>
      <c r="P2372" s="1">
        <v>1</v>
      </c>
      <c r="Q2372" s="1">
        <v>4000</v>
      </c>
      <c r="R2372" s="1">
        <v>960</v>
      </c>
      <c r="S2372">
        <v>1970</v>
      </c>
      <c r="T2372" s="29">
        <f>IF(TRIM(PropertySet[[#This Row],[YEAR BUILT]])="", "N/A", 2023-PropertySet[[#This Row],[YEAR BUILT]])</f>
        <v>53</v>
      </c>
      <c r="U2372" t="str" cm="1">
        <f t="array" ref="U2372">IF(PropertySet[[#This Row],[AGE]] = "N/A", "N/A", _xlfn.IFS(PropertySet[[#This Row],[AGE]] &lt;= 25, "0-25 Years", PropertySet[[#This Row],[AGE]] &lt;= 50, "26-50 Years", PropertySet[[#This Row],[AGE]]&lt;=75, "51-75 Years", PropertySet[[#This Row],[AGE]]&lt;=100, "76-100 Years", PropertySet[[#This Row],[AGE]]&gt;100, "100+ Years"))</f>
        <v>51-75 Years</v>
      </c>
      <c r="V2372" t="str" cm="1">
        <f t="array" ref="V23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372" t="s">
        <v>33</v>
      </c>
      <c r="X2372" t="s">
        <v>36</v>
      </c>
    </row>
    <row r="2373" spans="1:24" x14ac:dyDescent="0.3">
      <c r="A2373" t="s">
        <v>2118</v>
      </c>
      <c r="B2373" t="s">
        <v>29</v>
      </c>
      <c r="C2373" t="s">
        <v>30</v>
      </c>
      <c r="D2373">
        <v>1</v>
      </c>
      <c r="E2373">
        <v>5450</v>
      </c>
      <c r="F2373">
        <v>15</v>
      </c>
      <c r="G2373" t="s">
        <v>6</v>
      </c>
      <c r="H2373" t="s">
        <v>44</v>
      </c>
      <c r="I2373" t="s">
        <v>2435</v>
      </c>
      <c r="J2373" t="s">
        <v>6</v>
      </c>
      <c r="K2373">
        <v>10308</v>
      </c>
      <c r="L2373" s="25">
        <v>0</v>
      </c>
      <c r="M2373" s="13">
        <v>45283</v>
      </c>
      <c r="N2373" s="1">
        <v>1</v>
      </c>
      <c r="O2373" s="1">
        <v>0</v>
      </c>
      <c r="P2373" s="1">
        <v>1</v>
      </c>
      <c r="Q2373" s="1">
        <v>1326</v>
      </c>
      <c r="R2373" s="1">
        <v>1330</v>
      </c>
      <c r="S2373">
        <v>1988</v>
      </c>
      <c r="T2373" s="29">
        <f>IF(TRIM(PropertySet[[#This Row],[YEAR BUILT]])="", "N/A", 2023-PropertySet[[#This Row],[YEAR BUILT]])</f>
        <v>35</v>
      </c>
      <c r="U2373" t="str" cm="1">
        <f t="array" ref="U2373">IF(PropertySet[[#This Row],[AGE]] = "N/A", "N/A", _xlfn.IFS(PropertySet[[#This Row],[AGE]] &lt;= 25, "0-25 Years", PropertySet[[#This Row],[AGE]] &lt;= 50, "26-50 Years", PropertySet[[#This Row],[AGE]]&lt;=75, "51-75 Years", PropertySet[[#This Row],[AGE]]&lt;=100, "76-100 Years", PropertySet[[#This Row],[AGE]]&gt;100, "100+ Years"))</f>
        <v>26-50 Years</v>
      </c>
      <c r="V2373" t="str" cm="1">
        <f t="array" ref="V23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73" t="s">
        <v>33</v>
      </c>
      <c r="X2373" t="s">
        <v>44</v>
      </c>
    </row>
    <row r="2374" spans="1:24" x14ac:dyDescent="0.3">
      <c r="A2374" t="s">
        <v>2118</v>
      </c>
      <c r="B2374" t="s">
        <v>29</v>
      </c>
      <c r="C2374" t="s">
        <v>30</v>
      </c>
      <c r="D2374">
        <v>1</v>
      </c>
      <c r="E2374">
        <v>5450</v>
      </c>
      <c r="F2374">
        <v>19</v>
      </c>
      <c r="G2374" t="s">
        <v>6</v>
      </c>
      <c r="H2374" t="s">
        <v>44</v>
      </c>
      <c r="I2374" t="s">
        <v>2436</v>
      </c>
      <c r="J2374" t="s">
        <v>6</v>
      </c>
      <c r="K2374">
        <v>10308</v>
      </c>
      <c r="L2374" s="25">
        <v>590000</v>
      </c>
      <c r="M2374" s="13">
        <v>45288</v>
      </c>
      <c r="N2374" s="1">
        <v>1</v>
      </c>
      <c r="O2374" s="1">
        <v>0</v>
      </c>
      <c r="P2374" s="1">
        <v>1</v>
      </c>
      <c r="Q2374" s="1">
        <v>1360</v>
      </c>
      <c r="R2374" s="1">
        <v>1330</v>
      </c>
      <c r="S2374">
        <v>1988</v>
      </c>
      <c r="T2374" s="29">
        <f>IF(TRIM(PropertySet[[#This Row],[YEAR BUILT]])="", "N/A", 2023-PropertySet[[#This Row],[YEAR BUILT]])</f>
        <v>35</v>
      </c>
      <c r="U2374" t="str" cm="1">
        <f t="array" ref="U2374">IF(PropertySet[[#This Row],[AGE]] = "N/A", "N/A", _xlfn.IFS(PropertySet[[#This Row],[AGE]] &lt;= 25, "0-25 Years", PropertySet[[#This Row],[AGE]] &lt;= 50, "26-50 Years", PropertySet[[#This Row],[AGE]]&lt;=75, "51-75 Years", PropertySet[[#This Row],[AGE]]&lt;=100, "76-100 Years", PropertySet[[#This Row],[AGE]]&gt;100, "100+ Years"))</f>
        <v>26-50 Years</v>
      </c>
      <c r="V2374" t="str" cm="1">
        <f t="array" ref="V23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74" t="s">
        <v>33</v>
      </c>
      <c r="X2374" t="s">
        <v>44</v>
      </c>
    </row>
    <row r="2375" spans="1:24" x14ac:dyDescent="0.3">
      <c r="A2375" t="s">
        <v>2118</v>
      </c>
      <c r="B2375" t="s">
        <v>29</v>
      </c>
      <c r="C2375" t="s">
        <v>30</v>
      </c>
      <c r="D2375">
        <v>1</v>
      </c>
      <c r="E2375">
        <v>5450</v>
      </c>
      <c r="F2375">
        <v>70</v>
      </c>
      <c r="G2375" t="s">
        <v>6</v>
      </c>
      <c r="H2375" t="s">
        <v>44</v>
      </c>
      <c r="I2375" t="s">
        <v>2437</v>
      </c>
      <c r="J2375" t="s">
        <v>6</v>
      </c>
      <c r="K2375">
        <v>10308</v>
      </c>
      <c r="L2375" s="25">
        <v>0</v>
      </c>
      <c r="M2375" s="13">
        <v>45055</v>
      </c>
      <c r="N2375" s="1">
        <v>1</v>
      </c>
      <c r="O2375" s="1">
        <v>0</v>
      </c>
      <c r="P2375" s="1">
        <v>1</v>
      </c>
      <c r="Q2375" s="1">
        <v>2436</v>
      </c>
      <c r="R2375" s="1">
        <v>1584</v>
      </c>
      <c r="S2375">
        <v>1994</v>
      </c>
      <c r="T2375" s="29">
        <f>IF(TRIM(PropertySet[[#This Row],[YEAR BUILT]])="", "N/A", 2023-PropertySet[[#This Row],[YEAR BUILT]])</f>
        <v>29</v>
      </c>
      <c r="U2375" t="str" cm="1">
        <f t="array" ref="U2375">IF(PropertySet[[#This Row],[AGE]] = "N/A", "N/A", _xlfn.IFS(PropertySet[[#This Row],[AGE]] &lt;= 25, "0-25 Years", PropertySet[[#This Row],[AGE]] &lt;= 50, "26-50 Years", PropertySet[[#This Row],[AGE]]&lt;=75, "51-75 Years", PropertySet[[#This Row],[AGE]]&lt;=100, "76-100 Years", PropertySet[[#This Row],[AGE]]&gt;100, "100+ Years"))</f>
        <v>26-50 Years</v>
      </c>
      <c r="V2375" t="str" cm="1">
        <f t="array" ref="V23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75" t="s">
        <v>33</v>
      </c>
      <c r="X2375" t="s">
        <v>44</v>
      </c>
    </row>
    <row r="2376" spans="1:24" x14ac:dyDescent="0.3">
      <c r="A2376" t="s">
        <v>2118</v>
      </c>
      <c r="B2376" t="s">
        <v>29</v>
      </c>
      <c r="C2376" t="s">
        <v>30</v>
      </c>
      <c r="D2376">
        <v>1</v>
      </c>
      <c r="E2376">
        <v>5451</v>
      </c>
      <c r="F2376">
        <v>35</v>
      </c>
      <c r="G2376" t="s">
        <v>6</v>
      </c>
      <c r="H2376" t="s">
        <v>44</v>
      </c>
      <c r="I2376" t="s">
        <v>2438</v>
      </c>
      <c r="J2376" t="s">
        <v>6</v>
      </c>
      <c r="K2376">
        <v>10308</v>
      </c>
      <c r="L2376" s="25">
        <v>0</v>
      </c>
      <c r="M2376" s="13">
        <v>45019</v>
      </c>
      <c r="N2376" s="1">
        <v>1</v>
      </c>
      <c r="O2376" s="1">
        <v>0</v>
      </c>
      <c r="P2376" s="1">
        <v>1</v>
      </c>
      <c r="Q2376" s="1">
        <v>3200</v>
      </c>
      <c r="R2376" s="1">
        <v>1360</v>
      </c>
      <c r="S2376">
        <v>1970</v>
      </c>
      <c r="T2376" s="29">
        <f>IF(TRIM(PropertySet[[#This Row],[YEAR BUILT]])="", "N/A", 2023-PropertySet[[#This Row],[YEAR BUILT]])</f>
        <v>53</v>
      </c>
      <c r="U2376" t="str" cm="1">
        <f t="array" ref="U2376">IF(PropertySet[[#This Row],[AGE]] = "N/A", "N/A", _xlfn.IFS(PropertySet[[#This Row],[AGE]] &lt;= 25, "0-25 Years", PropertySet[[#This Row],[AGE]] &lt;= 50, "26-50 Years", PropertySet[[#This Row],[AGE]]&lt;=75, "51-75 Years", PropertySet[[#This Row],[AGE]]&lt;=100, "76-100 Years", PropertySet[[#This Row],[AGE]]&gt;100, "100+ Years"))</f>
        <v>51-75 Years</v>
      </c>
      <c r="V2376" t="str" cm="1">
        <f t="array" ref="V23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376" t="s">
        <v>33</v>
      </c>
      <c r="X2376" t="s">
        <v>44</v>
      </c>
    </row>
    <row r="2377" spans="1:24" x14ac:dyDescent="0.3">
      <c r="A2377" t="s">
        <v>2118</v>
      </c>
      <c r="B2377" t="s">
        <v>29</v>
      </c>
      <c r="C2377" t="s">
        <v>30</v>
      </c>
      <c r="D2377">
        <v>1</v>
      </c>
      <c r="E2377">
        <v>5452</v>
      </c>
      <c r="F2377">
        <v>64</v>
      </c>
      <c r="G2377" t="s">
        <v>6</v>
      </c>
      <c r="H2377" t="s">
        <v>44</v>
      </c>
      <c r="I2377" t="s">
        <v>2439</v>
      </c>
      <c r="J2377" t="s">
        <v>6</v>
      </c>
      <c r="K2377">
        <v>10308</v>
      </c>
      <c r="L2377" s="25">
        <v>413000</v>
      </c>
      <c r="M2377" s="13">
        <v>45182</v>
      </c>
      <c r="N2377" s="1">
        <v>1</v>
      </c>
      <c r="O2377" s="1">
        <v>0</v>
      </c>
      <c r="P2377" s="1">
        <v>1</v>
      </c>
      <c r="Q2377" s="1">
        <v>611</v>
      </c>
      <c r="R2377" s="1">
        <v>1120</v>
      </c>
      <c r="S2377">
        <v>1990</v>
      </c>
      <c r="T2377" s="29">
        <f>IF(TRIM(PropertySet[[#This Row],[YEAR BUILT]])="", "N/A", 2023-PropertySet[[#This Row],[YEAR BUILT]])</f>
        <v>33</v>
      </c>
      <c r="U2377" t="str" cm="1">
        <f t="array" ref="U2377">IF(PropertySet[[#This Row],[AGE]] = "N/A", "N/A", _xlfn.IFS(PropertySet[[#This Row],[AGE]] &lt;= 25, "0-25 Years", PropertySet[[#This Row],[AGE]] &lt;= 50, "26-50 Years", PropertySet[[#This Row],[AGE]]&lt;=75, "51-75 Years", PropertySet[[#This Row],[AGE]]&lt;=100, "76-100 Years", PropertySet[[#This Row],[AGE]]&gt;100, "100+ Years"))</f>
        <v>26-50 Years</v>
      </c>
      <c r="V2377" t="str" cm="1">
        <f t="array" ref="V23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77" t="s">
        <v>33</v>
      </c>
      <c r="X2377" t="s">
        <v>44</v>
      </c>
    </row>
    <row r="2378" spans="1:24" x14ac:dyDescent="0.3">
      <c r="A2378" t="s">
        <v>2118</v>
      </c>
      <c r="B2378" t="s">
        <v>29</v>
      </c>
      <c r="C2378" t="s">
        <v>30</v>
      </c>
      <c r="D2378">
        <v>1</v>
      </c>
      <c r="E2378">
        <v>5453</v>
      </c>
      <c r="F2378">
        <v>8</v>
      </c>
      <c r="G2378" t="s">
        <v>6</v>
      </c>
      <c r="H2378" t="s">
        <v>31</v>
      </c>
      <c r="I2378" t="s">
        <v>2440</v>
      </c>
      <c r="J2378" t="s">
        <v>6</v>
      </c>
      <c r="K2378">
        <v>10308</v>
      </c>
      <c r="L2378" s="25">
        <v>785000</v>
      </c>
      <c r="M2378" s="13">
        <v>44938</v>
      </c>
      <c r="N2378" s="1">
        <v>1</v>
      </c>
      <c r="O2378" s="1">
        <v>0</v>
      </c>
      <c r="P2378" s="1">
        <v>1</v>
      </c>
      <c r="Q2378" s="1">
        <v>5650</v>
      </c>
      <c r="R2378" s="1">
        <v>1250</v>
      </c>
      <c r="S2378">
        <v>1965</v>
      </c>
      <c r="T2378" s="29">
        <f>IF(TRIM(PropertySet[[#This Row],[YEAR BUILT]])="", "N/A", 2023-PropertySet[[#This Row],[YEAR BUILT]])</f>
        <v>58</v>
      </c>
      <c r="U2378" t="str" cm="1">
        <f t="array" ref="U2378">IF(PropertySet[[#This Row],[AGE]] = "N/A", "N/A", _xlfn.IFS(PropertySet[[#This Row],[AGE]] &lt;= 25, "0-25 Years", PropertySet[[#This Row],[AGE]] &lt;= 50, "26-50 Years", PropertySet[[#This Row],[AGE]]&lt;=75, "51-75 Years", PropertySet[[#This Row],[AGE]]&lt;=100, "76-100 Years", PropertySet[[#This Row],[AGE]]&gt;100, "100+ Years"))</f>
        <v>51-75 Years</v>
      </c>
      <c r="V2378" t="str" cm="1">
        <f t="array" ref="V23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378" t="s">
        <v>33</v>
      </c>
      <c r="X2378" t="s">
        <v>31</v>
      </c>
    </row>
    <row r="2379" spans="1:24" x14ac:dyDescent="0.3">
      <c r="A2379" t="s">
        <v>2118</v>
      </c>
      <c r="B2379" t="s">
        <v>29</v>
      </c>
      <c r="C2379" t="s">
        <v>30</v>
      </c>
      <c r="D2379">
        <v>1</v>
      </c>
      <c r="E2379">
        <v>5453</v>
      </c>
      <c r="F2379">
        <v>30</v>
      </c>
      <c r="G2379" t="s">
        <v>6</v>
      </c>
      <c r="H2379" t="s">
        <v>36</v>
      </c>
      <c r="I2379" t="s">
        <v>2441</v>
      </c>
      <c r="J2379" t="s">
        <v>6</v>
      </c>
      <c r="K2379">
        <v>10308</v>
      </c>
      <c r="L2379" s="25">
        <v>775000</v>
      </c>
      <c r="M2379" s="13">
        <v>45177</v>
      </c>
      <c r="N2379" s="1">
        <v>1</v>
      </c>
      <c r="O2379" s="1">
        <v>0</v>
      </c>
      <c r="P2379" s="1">
        <v>1</v>
      </c>
      <c r="Q2379" s="1">
        <v>4876</v>
      </c>
      <c r="R2379" s="1">
        <v>2052</v>
      </c>
      <c r="S2379">
        <v>1965</v>
      </c>
      <c r="T2379" s="29">
        <f>IF(TRIM(PropertySet[[#This Row],[YEAR BUILT]])="", "N/A", 2023-PropertySet[[#This Row],[YEAR BUILT]])</f>
        <v>58</v>
      </c>
      <c r="U2379" t="str" cm="1">
        <f t="array" ref="U2379">IF(PropertySet[[#This Row],[AGE]] = "N/A", "N/A", _xlfn.IFS(PropertySet[[#This Row],[AGE]] &lt;= 25, "0-25 Years", PropertySet[[#This Row],[AGE]] &lt;= 50, "26-50 Years", PropertySet[[#This Row],[AGE]]&lt;=75, "51-75 Years", PropertySet[[#This Row],[AGE]]&lt;=100, "76-100 Years", PropertySet[[#This Row],[AGE]]&gt;100, "100+ Years"))</f>
        <v>51-75 Years</v>
      </c>
      <c r="V2379" t="str" cm="1">
        <f t="array" ref="V23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379" t="s">
        <v>33</v>
      </c>
      <c r="X2379" t="s">
        <v>36</v>
      </c>
    </row>
    <row r="2380" spans="1:24" x14ac:dyDescent="0.3">
      <c r="A2380" t="s">
        <v>2118</v>
      </c>
      <c r="B2380" t="s">
        <v>29</v>
      </c>
      <c r="C2380" t="s">
        <v>30</v>
      </c>
      <c r="D2380">
        <v>1</v>
      </c>
      <c r="E2380">
        <v>5454</v>
      </c>
      <c r="F2380">
        <v>36</v>
      </c>
      <c r="G2380" t="s">
        <v>6</v>
      </c>
      <c r="H2380" t="s">
        <v>44</v>
      </c>
      <c r="I2380" t="s">
        <v>2442</v>
      </c>
      <c r="J2380" t="s">
        <v>6</v>
      </c>
      <c r="K2380">
        <v>10308</v>
      </c>
      <c r="L2380" s="25">
        <v>630000</v>
      </c>
      <c r="M2380" s="13">
        <v>45267</v>
      </c>
      <c r="N2380" s="1">
        <v>1</v>
      </c>
      <c r="O2380" s="1">
        <v>0</v>
      </c>
      <c r="P2380" s="1">
        <v>1</v>
      </c>
      <c r="Q2380" s="1">
        <v>2500</v>
      </c>
      <c r="R2380" s="1">
        <v>1020</v>
      </c>
      <c r="S2380">
        <v>1965</v>
      </c>
      <c r="T2380" s="29">
        <f>IF(TRIM(PropertySet[[#This Row],[YEAR BUILT]])="", "N/A", 2023-PropertySet[[#This Row],[YEAR BUILT]])</f>
        <v>58</v>
      </c>
      <c r="U2380" t="str" cm="1">
        <f t="array" ref="U2380">IF(PropertySet[[#This Row],[AGE]] = "N/A", "N/A", _xlfn.IFS(PropertySet[[#This Row],[AGE]] &lt;= 25, "0-25 Years", PropertySet[[#This Row],[AGE]] &lt;= 50, "26-50 Years", PropertySet[[#This Row],[AGE]]&lt;=75, "51-75 Years", PropertySet[[#This Row],[AGE]]&lt;=100, "76-100 Years", PropertySet[[#This Row],[AGE]]&gt;100, "100+ Years"))</f>
        <v>51-75 Years</v>
      </c>
      <c r="V2380" t="str" cm="1">
        <f t="array" ref="V23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380" t="s">
        <v>33</v>
      </c>
      <c r="X2380" t="s">
        <v>44</v>
      </c>
    </row>
    <row r="2381" spans="1:24" x14ac:dyDescent="0.3">
      <c r="A2381" t="s">
        <v>2118</v>
      </c>
      <c r="B2381" t="s">
        <v>29</v>
      </c>
      <c r="C2381" t="s">
        <v>30</v>
      </c>
      <c r="D2381">
        <v>1</v>
      </c>
      <c r="E2381">
        <v>5455</v>
      </c>
      <c r="F2381">
        <v>26</v>
      </c>
      <c r="G2381" t="s">
        <v>6</v>
      </c>
      <c r="H2381" t="s">
        <v>31</v>
      </c>
      <c r="I2381" t="s">
        <v>2443</v>
      </c>
      <c r="J2381" t="s">
        <v>6</v>
      </c>
      <c r="K2381">
        <v>10308</v>
      </c>
      <c r="L2381" s="25">
        <v>770000</v>
      </c>
      <c r="M2381" s="13">
        <v>45071</v>
      </c>
      <c r="N2381" s="1">
        <v>1</v>
      </c>
      <c r="O2381" s="1">
        <v>0</v>
      </c>
      <c r="P2381" s="1">
        <v>1</v>
      </c>
      <c r="Q2381" s="1">
        <v>5000</v>
      </c>
      <c r="R2381" s="1">
        <v>1848</v>
      </c>
      <c r="S2381">
        <v>1960</v>
      </c>
      <c r="T2381" s="29">
        <f>IF(TRIM(PropertySet[[#This Row],[YEAR BUILT]])="", "N/A", 2023-PropertySet[[#This Row],[YEAR BUILT]])</f>
        <v>63</v>
      </c>
      <c r="U2381" t="str" cm="1">
        <f t="array" ref="U2381">IF(PropertySet[[#This Row],[AGE]] = "N/A", "N/A", _xlfn.IFS(PropertySet[[#This Row],[AGE]] &lt;= 25, "0-25 Years", PropertySet[[#This Row],[AGE]] &lt;= 50, "26-50 Years", PropertySet[[#This Row],[AGE]]&lt;=75, "51-75 Years", PropertySet[[#This Row],[AGE]]&lt;=100, "76-100 Years", PropertySet[[#This Row],[AGE]]&gt;100, "100+ Years"))</f>
        <v>51-75 Years</v>
      </c>
      <c r="V2381" t="str" cm="1">
        <f t="array" ref="V23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381" t="s">
        <v>33</v>
      </c>
      <c r="X2381" t="s">
        <v>31</v>
      </c>
    </row>
    <row r="2382" spans="1:24" x14ac:dyDescent="0.3">
      <c r="A2382" t="s">
        <v>2118</v>
      </c>
      <c r="B2382" t="s">
        <v>29</v>
      </c>
      <c r="C2382" t="s">
        <v>30</v>
      </c>
      <c r="D2382">
        <v>1</v>
      </c>
      <c r="E2382">
        <v>5456</v>
      </c>
      <c r="F2382">
        <v>4</v>
      </c>
      <c r="G2382" t="s">
        <v>6</v>
      </c>
      <c r="H2382" t="s">
        <v>31</v>
      </c>
      <c r="I2382" t="s">
        <v>2444</v>
      </c>
      <c r="J2382" t="s">
        <v>6</v>
      </c>
      <c r="K2382">
        <v>10308</v>
      </c>
      <c r="L2382" s="25">
        <v>0</v>
      </c>
      <c r="M2382" s="13">
        <v>45280</v>
      </c>
      <c r="N2382" s="1">
        <v>1</v>
      </c>
      <c r="O2382" s="1">
        <v>0</v>
      </c>
      <c r="P2382" s="1">
        <v>1</v>
      </c>
      <c r="Q2382" s="1">
        <v>6600</v>
      </c>
      <c r="R2382" s="1">
        <v>1560</v>
      </c>
      <c r="S2382">
        <v>1970</v>
      </c>
      <c r="T2382" s="29">
        <f>IF(TRIM(PropertySet[[#This Row],[YEAR BUILT]])="", "N/A", 2023-PropertySet[[#This Row],[YEAR BUILT]])</f>
        <v>53</v>
      </c>
      <c r="U2382" t="str" cm="1">
        <f t="array" ref="U2382">IF(PropertySet[[#This Row],[AGE]] = "N/A", "N/A", _xlfn.IFS(PropertySet[[#This Row],[AGE]] &lt;= 25, "0-25 Years", PropertySet[[#This Row],[AGE]] &lt;= 50, "26-50 Years", PropertySet[[#This Row],[AGE]]&lt;=75, "51-75 Years", PropertySet[[#This Row],[AGE]]&lt;=100, "76-100 Years", PropertySet[[#This Row],[AGE]]&gt;100, "100+ Years"))</f>
        <v>51-75 Years</v>
      </c>
      <c r="V2382" t="str" cm="1">
        <f t="array" ref="V23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382" t="s">
        <v>33</v>
      </c>
      <c r="X2382" t="s">
        <v>31</v>
      </c>
    </row>
    <row r="2383" spans="1:24" x14ac:dyDescent="0.3">
      <c r="A2383" t="s">
        <v>2118</v>
      </c>
      <c r="B2383" t="s">
        <v>29</v>
      </c>
      <c r="C2383" t="s">
        <v>30</v>
      </c>
      <c r="D2383">
        <v>1</v>
      </c>
      <c r="E2383">
        <v>5456</v>
      </c>
      <c r="F2383">
        <v>79</v>
      </c>
      <c r="G2383" t="s">
        <v>6</v>
      </c>
      <c r="H2383" t="s">
        <v>44</v>
      </c>
      <c r="I2383" t="s">
        <v>2445</v>
      </c>
      <c r="J2383" t="s">
        <v>6</v>
      </c>
      <c r="K2383">
        <v>10308</v>
      </c>
      <c r="L2383" s="25">
        <v>0</v>
      </c>
      <c r="M2383" s="13">
        <v>44966</v>
      </c>
      <c r="N2383" s="1">
        <v>1</v>
      </c>
      <c r="O2383" s="1">
        <v>0</v>
      </c>
      <c r="P2383" s="1">
        <v>1</v>
      </c>
      <c r="Q2383" s="1">
        <v>2500</v>
      </c>
      <c r="R2383" s="1">
        <v>1140</v>
      </c>
      <c r="S2383">
        <v>1965</v>
      </c>
      <c r="T2383" s="29">
        <f>IF(TRIM(PropertySet[[#This Row],[YEAR BUILT]])="", "N/A", 2023-PropertySet[[#This Row],[YEAR BUILT]])</f>
        <v>58</v>
      </c>
      <c r="U2383" t="str" cm="1">
        <f t="array" ref="U2383">IF(PropertySet[[#This Row],[AGE]] = "N/A", "N/A", _xlfn.IFS(PropertySet[[#This Row],[AGE]] &lt;= 25, "0-25 Years", PropertySet[[#This Row],[AGE]] &lt;= 50, "26-50 Years", PropertySet[[#This Row],[AGE]]&lt;=75, "51-75 Years", PropertySet[[#This Row],[AGE]]&lt;=100, "76-100 Years", PropertySet[[#This Row],[AGE]]&gt;100, "100+ Years"))</f>
        <v>51-75 Years</v>
      </c>
      <c r="V2383" t="str" cm="1">
        <f t="array" ref="V23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383" t="s">
        <v>33</v>
      </c>
      <c r="X2383" t="s">
        <v>44</v>
      </c>
    </row>
    <row r="2384" spans="1:24" x14ac:dyDescent="0.3">
      <c r="A2384" t="s">
        <v>2118</v>
      </c>
      <c r="B2384" t="s">
        <v>29</v>
      </c>
      <c r="C2384" t="s">
        <v>30</v>
      </c>
      <c r="D2384">
        <v>1</v>
      </c>
      <c r="E2384">
        <v>5456</v>
      </c>
      <c r="F2384">
        <v>130</v>
      </c>
      <c r="G2384" t="s">
        <v>6</v>
      </c>
      <c r="H2384" t="s">
        <v>31</v>
      </c>
      <c r="I2384" t="s">
        <v>2446</v>
      </c>
      <c r="J2384" t="s">
        <v>6</v>
      </c>
      <c r="K2384">
        <v>10308</v>
      </c>
      <c r="L2384" s="25">
        <v>0</v>
      </c>
      <c r="M2384" s="13">
        <v>45076</v>
      </c>
      <c r="N2384" s="1">
        <v>1</v>
      </c>
      <c r="O2384" s="1">
        <v>0</v>
      </c>
      <c r="P2384" s="1">
        <v>1</v>
      </c>
      <c r="Q2384" s="1">
        <v>4692</v>
      </c>
      <c r="R2384" s="1">
        <v>1508</v>
      </c>
      <c r="S2384">
        <v>1975</v>
      </c>
      <c r="T2384" s="29">
        <f>IF(TRIM(PropertySet[[#This Row],[YEAR BUILT]])="", "N/A", 2023-PropertySet[[#This Row],[YEAR BUILT]])</f>
        <v>48</v>
      </c>
      <c r="U2384" t="str" cm="1">
        <f t="array" ref="U2384">IF(PropertySet[[#This Row],[AGE]] = "N/A", "N/A", _xlfn.IFS(PropertySet[[#This Row],[AGE]] &lt;= 25, "0-25 Years", PropertySet[[#This Row],[AGE]] &lt;= 50, "26-50 Years", PropertySet[[#This Row],[AGE]]&lt;=75, "51-75 Years", PropertySet[[#This Row],[AGE]]&lt;=100, "76-100 Years", PropertySet[[#This Row],[AGE]]&gt;100, "100+ Years"))</f>
        <v>26-50 Years</v>
      </c>
      <c r="V2384" t="str" cm="1">
        <f t="array" ref="V23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84" t="s">
        <v>33</v>
      </c>
      <c r="X2384" t="s">
        <v>31</v>
      </c>
    </row>
    <row r="2385" spans="1:24" x14ac:dyDescent="0.3">
      <c r="A2385" t="s">
        <v>2118</v>
      </c>
      <c r="B2385" t="s">
        <v>29</v>
      </c>
      <c r="C2385" t="s">
        <v>30</v>
      </c>
      <c r="D2385">
        <v>1</v>
      </c>
      <c r="E2385">
        <v>5456</v>
      </c>
      <c r="F2385">
        <v>166</v>
      </c>
      <c r="G2385" t="s">
        <v>6</v>
      </c>
      <c r="H2385" t="s">
        <v>36</v>
      </c>
      <c r="I2385" t="s">
        <v>2447</v>
      </c>
      <c r="J2385" t="s">
        <v>6</v>
      </c>
      <c r="K2385">
        <v>10308</v>
      </c>
      <c r="L2385" s="25">
        <v>625000</v>
      </c>
      <c r="M2385" s="13">
        <v>45237</v>
      </c>
      <c r="N2385" s="1">
        <v>1</v>
      </c>
      <c r="O2385" s="1">
        <v>0</v>
      </c>
      <c r="P2385" s="1">
        <v>1</v>
      </c>
      <c r="Q2385" s="1">
        <v>3960</v>
      </c>
      <c r="R2385" s="1">
        <v>960</v>
      </c>
      <c r="S2385">
        <v>1975</v>
      </c>
      <c r="T2385" s="29">
        <f>IF(TRIM(PropertySet[[#This Row],[YEAR BUILT]])="", "N/A", 2023-PropertySet[[#This Row],[YEAR BUILT]])</f>
        <v>48</v>
      </c>
      <c r="U2385" t="str" cm="1">
        <f t="array" ref="U2385">IF(PropertySet[[#This Row],[AGE]] = "N/A", "N/A", _xlfn.IFS(PropertySet[[#This Row],[AGE]] &lt;= 25, "0-25 Years", PropertySet[[#This Row],[AGE]] &lt;= 50, "26-50 Years", PropertySet[[#This Row],[AGE]]&lt;=75, "51-75 Years", PropertySet[[#This Row],[AGE]]&lt;=100, "76-100 Years", PropertySet[[#This Row],[AGE]]&gt;100, "100+ Years"))</f>
        <v>26-50 Years</v>
      </c>
      <c r="V2385" t="str" cm="1">
        <f t="array" ref="V23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85" t="s">
        <v>33</v>
      </c>
      <c r="X2385" t="s">
        <v>36</v>
      </c>
    </row>
    <row r="2386" spans="1:24" x14ac:dyDescent="0.3">
      <c r="A2386" t="s">
        <v>2118</v>
      </c>
      <c r="B2386" t="s">
        <v>29</v>
      </c>
      <c r="C2386" t="s">
        <v>30</v>
      </c>
      <c r="D2386">
        <v>1</v>
      </c>
      <c r="E2386">
        <v>5457</v>
      </c>
      <c r="F2386">
        <v>53</v>
      </c>
      <c r="G2386" t="s">
        <v>6</v>
      </c>
      <c r="H2386" t="s">
        <v>44</v>
      </c>
      <c r="I2386" t="s">
        <v>2448</v>
      </c>
      <c r="J2386" t="s">
        <v>6</v>
      </c>
      <c r="K2386">
        <v>10308</v>
      </c>
      <c r="L2386" s="25">
        <v>590000</v>
      </c>
      <c r="M2386" s="13">
        <v>45177</v>
      </c>
      <c r="N2386" s="1">
        <v>1</v>
      </c>
      <c r="O2386" s="1">
        <v>0</v>
      </c>
      <c r="P2386" s="1">
        <v>1</v>
      </c>
      <c r="Q2386" s="1">
        <v>2400</v>
      </c>
      <c r="R2386" s="1">
        <v>1532</v>
      </c>
      <c r="S2386">
        <v>1975</v>
      </c>
      <c r="T2386" s="29">
        <f>IF(TRIM(PropertySet[[#This Row],[YEAR BUILT]])="", "N/A", 2023-PropertySet[[#This Row],[YEAR BUILT]])</f>
        <v>48</v>
      </c>
      <c r="U2386" t="str" cm="1">
        <f t="array" ref="U2386">IF(PropertySet[[#This Row],[AGE]] = "N/A", "N/A", _xlfn.IFS(PropertySet[[#This Row],[AGE]] &lt;= 25, "0-25 Years", PropertySet[[#This Row],[AGE]] &lt;= 50, "26-50 Years", PropertySet[[#This Row],[AGE]]&lt;=75, "51-75 Years", PropertySet[[#This Row],[AGE]]&lt;=100, "76-100 Years", PropertySet[[#This Row],[AGE]]&gt;100, "100+ Years"))</f>
        <v>26-50 Years</v>
      </c>
      <c r="V2386" t="str" cm="1">
        <f t="array" ref="V23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86" t="s">
        <v>33</v>
      </c>
      <c r="X2386" t="s">
        <v>44</v>
      </c>
    </row>
    <row r="2387" spans="1:24" x14ac:dyDescent="0.3">
      <c r="A2387" t="s">
        <v>2118</v>
      </c>
      <c r="B2387" t="s">
        <v>29</v>
      </c>
      <c r="C2387" t="s">
        <v>30</v>
      </c>
      <c r="D2387">
        <v>1</v>
      </c>
      <c r="E2387">
        <v>5457</v>
      </c>
      <c r="F2387">
        <v>121</v>
      </c>
      <c r="G2387" t="s">
        <v>6</v>
      </c>
      <c r="H2387" t="s">
        <v>44</v>
      </c>
      <c r="I2387" t="s">
        <v>2449</v>
      </c>
      <c r="J2387" t="s">
        <v>6</v>
      </c>
      <c r="K2387">
        <v>10308</v>
      </c>
      <c r="L2387" s="25">
        <v>658000</v>
      </c>
      <c r="M2387" s="13">
        <v>45278</v>
      </c>
      <c r="N2387" s="1">
        <v>1</v>
      </c>
      <c r="O2387" s="1">
        <v>0</v>
      </c>
      <c r="P2387" s="1">
        <v>1</v>
      </c>
      <c r="Q2387" s="1">
        <v>3333</v>
      </c>
      <c r="R2387" s="1">
        <v>1044</v>
      </c>
      <c r="S2387">
        <v>1977</v>
      </c>
      <c r="T2387" s="29">
        <f>IF(TRIM(PropertySet[[#This Row],[YEAR BUILT]])="", "N/A", 2023-PropertySet[[#This Row],[YEAR BUILT]])</f>
        <v>46</v>
      </c>
      <c r="U2387" t="str" cm="1">
        <f t="array" ref="U2387">IF(PropertySet[[#This Row],[AGE]] = "N/A", "N/A", _xlfn.IFS(PropertySet[[#This Row],[AGE]] &lt;= 25, "0-25 Years", PropertySet[[#This Row],[AGE]] &lt;= 50, "26-50 Years", PropertySet[[#This Row],[AGE]]&lt;=75, "51-75 Years", PropertySet[[#This Row],[AGE]]&lt;=100, "76-100 Years", PropertySet[[#This Row],[AGE]]&gt;100, "100+ Years"))</f>
        <v>26-50 Years</v>
      </c>
      <c r="V2387" t="str" cm="1">
        <f t="array" ref="V23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87" t="s">
        <v>33</v>
      </c>
      <c r="X2387" t="s">
        <v>44</v>
      </c>
    </row>
    <row r="2388" spans="1:24" x14ac:dyDescent="0.3">
      <c r="A2388" t="s">
        <v>2118</v>
      </c>
      <c r="B2388" t="s">
        <v>29</v>
      </c>
      <c r="C2388" t="s">
        <v>30</v>
      </c>
      <c r="D2388">
        <v>1</v>
      </c>
      <c r="E2388">
        <v>5458</v>
      </c>
      <c r="F2388">
        <v>54</v>
      </c>
      <c r="G2388" t="s">
        <v>6</v>
      </c>
      <c r="H2388" t="s">
        <v>44</v>
      </c>
      <c r="I2388" t="s">
        <v>2450</v>
      </c>
      <c r="J2388" t="s">
        <v>6</v>
      </c>
      <c r="K2388">
        <v>10308</v>
      </c>
      <c r="L2388" s="25">
        <v>0</v>
      </c>
      <c r="M2388" s="13">
        <v>45076</v>
      </c>
      <c r="N2388" s="1">
        <v>1</v>
      </c>
      <c r="O2388" s="1">
        <v>0</v>
      </c>
      <c r="P2388" s="1">
        <v>1</v>
      </c>
      <c r="Q2388" s="1">
        <v>1988</v>
      </c>
      <c r="R2388" s="1">
        <v>1667</v>
      </c>
      <c r="S2388">
        <v>1988</v>
      </c>
      <c r="T2388" s="29">
        <f>IF(TRIM(PropertySet[[#This Row],[YEAR BUILT]])="", "N/A", 2023-PropertySet[[#This Row],[YEAR BUILT]])</f>
        <v>35</v>
      </c>
      <c r="U2388" t="str" cm="1">
        <f t="array" ref="U2388">IF(PropertySet[[#This Row],[AGE]] = "N/A", "N/A", _xlfn.IFS(PropertySet[[#This Row],[AGE]] &lt;= 25, "0-25 Years", PropertySet[[#This Row],[AGE]] &lt;= 50, "26-50 Years", PropertySet[[#This Row],[AGE]]&lt;=75, "51-75 Years", PropertySet[[#This Row],[AGE]]&lt;=100, "76-100 Years", PropertySet[[#This Row],[AGE]]&gt;100, "100+ Years"))</f>
        <v>26-50 Years</v>
      </c>
      <c r="V2388" t="str" cm="1">
        <f t="array" ref="V23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88" t="s">
        <v>33</v>
      </c>
      <c r="X2388" t="s">
        <v>44</v>
      </c>
    </row>
    <row r="2389" spans="1:24" x14ac:dyDescent="0.3">
      <c r="A2389" t="s">
        <v>2118</v>
      </c>
      <c r="B2389" t="s">
        <v>29</v>
      </c>
      <c r="C2389" t="s">
        <v>30</v>
      </c>
      <c r="D2389">
        <v>1</v>
      </c>
      <c r="E2389">
        <v>5458</v>
      </c>
      <c r="F2389">
        <v>58</v>
      </c>
      <c r="G2389" t="s">
        <v>6</v>
      </c>
      <c r="H2389" t="s">
        <v>44</v>
      </c>
      <c r="I2389" t="s">
        <v>2451</v>
      </c>
      <c r="J2389" t="s">
        <v>6</v>
      </c>
      <c r="K2389">
        <v>10308</v>
      </c>
      <c r="L2389" s="25">
        <v>720000</v>
      </c>
      <c r="M2389" s="13">
        <v>45229</v>
      </c>
      <c r="N2389" s="1">
        <v>1</v>
      </c>
      <c r="O2389" s="1">
        <v>0</v>
      </c>
      <c r="P2389" s="1">
        <v>1</v>
      </c>
      <c r="Q2389" s="1">
        <v>3053</v>
      </c>
      <c r="R2389" s="1">
        <v>1667</v>
      </c>
      <c r="S2389">
        <v>1988</v>
      </c>
      <c r="T2389" s="29">
        <f>IF(TRIM(PropertySet[[#This Row],[YEAR BUILT]])="", "N/A", 2023-PropertySet[[#This Row],[YEAR BUILT]])</f>
        <v>35</v>
      </c>
      <c r="U2389" t="str" cm="1">
        <f t="array" ref="U2389">IF(PropertySet[[#This Row],[AGE]] = "N/A", "N/A", _xlfn.IFS(PropertySet[[#This Row],[AGE]] &lt;= 25, "0-25 Years", PropertySet[[#This Row],[AGE]] &lt;= 50, "26-50 Years", PropertySet[[#This Row],[AGE]]&lt;=75, "51-75 Years", PropertySet[[#This Row],[AGE]]&lt;=100, "76-100 Years", PropertySet[[#This Row],[AGE]]&gt;100, "100+ Years"))</f>
        <v>26-50 Years</v>
      </c>
      <c r="V2389" t="str" cm="1">
        <f t="array" ref="V23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89" t="s">
        <v>33</v>
      </c>
      <c r="X2389" t="s">
        <v>44</v>
      </c>
    </row>
    <row r="2390" spans="1:24" x14ac:dyDescent="0.3">
      <c r="A2390" t="s">
        <v>2118</v>
      </c>
      <c r="B2390" t="s">
        <v>29</v>
      </c>
      <c r="C2390" t="s">
        <v>30</v>
      </c>
      <c r="D2390">
        <v>1</v>
      </c>
      <c r="E2390">
        <v>5458</v>
      </c>
      <c r="F2390">
        <v>83</v>
      </c>
      <c r="G2390" t="s">
        <v>6</v>
      </c>
      <c r="H2390" t="s">
        <v>44</v>
      </c>
      <c r="I2390" t="s">
        <v>2452</v>
      </c>
      <c r="J2390" t="s">
        <v>6</v>
      </c>
      <c r="K2390">
        <v>10308</v>
      </c>
      <c r="L2390" s="25">
        <v>0</v>
      </c>
      <c r="M2390" s="13">
        <v>45035</v>
      </c>
      <c r="N2390" s="1">
        <v>1</v>
      </c>
      <c r="O2390" s="1">
        <v>0</v>
      </c>
      <c r="P2390" s="1">
        <v>1</v>
      </c>
      <c r="Q2390" s="1">
        <v>2121</v>
      </c>
      <c r="R2390" s="1">
        <v>1092</v>
      </c>
      <c r="S2390">
        <v>1975</v>
      </c>
      <c r="T2390" s="29">
        <f>IF(TRIM(PropertySet[[#This Row],[YEAR BUILT]])="", "N/A", 2023-PropertySet[[#This Row],[YEAR BUILT]])</f>
        <v>48</v>
      </c>
      <c r="U2390" t="str" cm="1">
        <f t="array" ref="U2390">IF(PropertySet[[#This Row],[AGE]] = "N/A", "N/A", _xlfn.IFS(PropertySet[[#This Row],[AGE]] &lt;= 25, "0-25 Years", PropertySet[[#This Row],[AGE]] &lt;= 50, "26-50 Years", PropertySet[[#This Row],[AGE]]&lt;=75, "51-75 Years", PropertySet[[#This Row],[AGE]]&lt;=100, "76-100 Years", PropertySet[[#This Row],[AGE]]&gt;100, "100+ Years"))</f>
        <v>26-50 Years</v>
      </c>
      <c r="V2390" t="str" cm="1">
        <f t="array" ref="V23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90" t="s">
        <v>33</v>
      </c>
      <c r="X2390" t="s">
        <v>44</v>
      </c>
    </row>
    <row r="2391" spans="1:24" x14ac:dyDescent="0.3">
      <c r="A2391" t="s">
        <v>2118</v>
      </c>
      <c r="B2391" t="s">
        <v>29</v>
      </c>
      <c r="C2391" t="s">
        <v>30</v>
      </c>
      <c r="D2391">
        <v>1</v>
      </c>
      <c r="E2391">
        <v>5458</v>
      </c>
      <c r="F2391">
        <v>105</v>
      </c>
      <c r="G2391" t="s">
        <v>6</v>
      </c>
      <c r="H2391" t="s">
        <v>44</v>
      </c>
      <c r="I2391" t="s">
        <v>2453</v>
      </c>
      <c r="J2391" t="s">
        <v>6</v>
      </c>
      <c r="K2391">
        <v>10308</v>
      </c>
      <c r="L2391" s="25">
        <v>620000</v>
      </c>
      <c r="M2391" s="13">
        <v>45194</v>
      </c>
      <c r="N2391" s="1">
        <v>1</v>
      </c>
      <c r="O2391" s="1">
        <v>0</v>
      </c>
      <c r="P2391" s="1">
        <v>1</v>
      </c>
      <c r="Q2391" s="1">
        <v>2121</v>
      </c>
      <c r="R2391" s="1">
        <v>1092</v>
      </c>
      <c r="S2391">
        <v>1975</v>
      </c>
      <c r="T2391" s="29">
        <f>IF(TRIM(PropertySet[[#This Row],[YEAR BUILT]])="", "N/A", 2023-PropertySet[[#This Row],[YEAR BUILT]])</f>
        <v>48</v>
      </c>
      <c r="U2391" t="str" cm="1">
        <f t="array" ref="U2391">IF(PropertySet[[#This Row],[AGE]] = "N/A", "N/A", _xlfn.IFS(PropertySet[[#This Row],[AGE]] &lt;= 25, "0-25 Years", PropertySet[[#This Row],[AGE]] &lt;= 50, "26-50 Years", PropertySet[[#This Row],[AGE]]&lt;=75, "51-75 Years", PropertySet[[#This Row],[AGE]]&lt;=100, "76-100 Years", PropertySet[[#This Row],[AGE]]&gt;100, "100+ Years"))</f>
        <v>26-50 Years</v>
      </c>
      <c r="V2391" t="str" cm="1">
        <f t="array" ref="V23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91" t="s">
        <v>33</v>
      </c>
      <c r="X2391" t="s">
        <v>44</v>
      </c>
    </row>
    <row r="2392" spans="1:24" x14ac:dyDescent="0.3">
      <c r="A2392" t="s">
        <v>2118</v>
      </c>
      <c r="B2392" t="s">
        <v>29</v>
      </c>
      <c r="C2392" t="s">
        <v>30</v>
      </c>
      <c r="D2392">
        <v>1</v>
      </c>
      <c r="E2392">
        <v>5458</v>
      </c>
      <c r="F2392">
        <v>130</v>
      </c>
      <c r="G2392" t="s">
        <v>6</v>
      </c>
      <c r="H2392" t="s">
        <v>44</v>
      </c>
      <c r="I2392" t="s">
        <v>2454</v>
      </c>
      <c r="J2392" t="s">
        <v>6</v>
      </c>
      <c r="K2392">
        <v>10308</v>
      </c>
      <c r="L2392" s="25">
        <v>629000</v>
      </c>
      <c r="M2392" s="13">
        <v>45217</v>
      </c>
      <c r="N2392" s="1">
        <v>1</v>
      </c>
      <c r="O2392" s="1">
        <v>0</v>
      </c>
      <c r="P2392" s="1">
        <v>1</v>
      </c>
      <c r="Q2392" s="1">
        <v>2121</v>
      </c>
      <c r="R2392" s="1">
        <v>1092</v>
      </c>
      <c r="S2392">
        <v>1979</v>
      </c>
      <c r="T2392" s="29">
        <f>IF(TRIM(PropertySet[[#This Row],[YEAR BUILT]])="", "N/A", 2023-PropertySet[[#This Row],[YEAR BUILT]])</f>
        <v>44</v>
      </c>
      <c r="U2392" t="str" cm="1">
        <f t="array" ref="U2392">IF(PropertySet[[#This Row],[AGE]] = "N/A", "N/A", _xlfn.IFS(PropertySet[[#This Row],[AGE]] &lt;= 25, "0-25 Years", PropertySet[[#This Row],[AGE]] &lt;= 50, "26-50 Years", PropertySet[[#This Row],[AGE]]&lt;=75, "51-75 Years", PropertySet[[#This Row],[AGE]]&lt;=100, "76-100 Years", PropertySet[[#This Row],[AGE]]&gt;100, "100+ Years"))</f>
        <v>26-50 Years</v>
      </c>
      <c r="V2392" t="str" cm="1">
        <f t="array" ref="V23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92" t="s">
        <v>33</v>
      </c>
      <c r="X2392" t="s">
        <v>44</v>
      </c>
    </row>
    <row r="2393" spans="1:24" x14ac:dyDescent="0.3">
      <c r="A2393" t="s">
        <v>2118</v>
      </c>
      <c r="B2393" t="s">
        <v>29</v>
      </c>
      <c r="C2393" t="s">
        <v>30</v>
      </c>
      <c r="D2393">
        <v>1</v>
      </c>
      <c r="E2393">
        <v>5459</v>
      </c>
      <c r="F2393">
        <v>12</v>
      </c>
      <c r="G2393" t="s">
        <v>6</v>
      </c>
      <c r="H2393" t="s">
        <v>44</v>
      </c>
      <c r="I2393" t="s">
        <v>2455</v>
      </c>
      <c r="J2393" t="s">
        <v>6</v>
      </c>
      <c r="K2393">
        <v>10308</v>
      </c>
      <c r="L2393" s="25">
        <v>680000</v>
      </c>
      <c r="M2393" s="13">
        <v>45257</v>
      </c>
      <c r="N2393" s="1">
        <v>1</v>
      </c>
      <c r="O2393" s="1">
        <v>0</v>
      </c>
      <c r="P2393" s="1">
        <v>1</v>
      </c>
      <c r="Q2393" s="1">
        <v>2300</v>
      </c>
      <c r="R2393" s="1">
        <v>1232</v>
      </c>
      <c r="S2393">
        <v>1975</v>
      </c>
      <c r="T2393" s="29">
        <f>IF(TRIM(PropertySet[[#This Row],[YEAR BUILT]])="", "N/A", 2023-PropertySet[[#This Row],[YEAR BUILT]])</f>
        <v>48</v>
      </c>
      <c r="U2393" t="str" cm="1">
        <f t="array" ref="U2393">IF(PropertySet[[#This Row],[AGE]] = "N/A", "N/A", _xlfn.IFS(PropertySet[[#This Row],[AGE]] &lt;= 25, "0-25 Years", PropertySet[[#This Row],[AGE]] &lt;= 50, "26-50 Years", PropertySet[[#This Row],[AGE]]&lt;=75, "51-75 Years", PropertySet[[#This Row],[AGE]]&lt;=100, "76-100 Years", PropertySet[[#This Row],[AGE]]&gt;100, "100+ Years"))</f>
        <v>26-50 Years</v>
      </c>
      <c r="V2393" t="str" cm="1">
        <f t="array" ref="V23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93" t="s">
        <v>33</v>
      </c>
      <c r="X2393" t="s">
        <v>44</v>
      </c>
    </row>
    <row r="2394" spans="1:24" x14ac:dyDescent="0.3">
      <c r="A2394" t="s">
        <v>2118</v>
      </c>
      <c r="B2394" t="s">
        <v>29</v>
      </c>
      <c r="C2394" t="s">
        <v>30</v>
      </c>
      <c r="D2394">
        <v>1</v>
      </c>
      <c r="E2394">
        <v>5459</v>
      </c>
      <c r="F2394">
        <v>18</v>
      </c>
      <c r="G2394" t="s">
        <v>6</v>
      </c>
      <c r="H2394" t="s">
        <v>44</v>
      </c>
      <c r="I2394" t="s">
        <v>2456</v>
      </c>
      <c r="J2394" t="s">
        <v>6</v>
      </c>
      <c r="K2394">
        <v>10308</v>
      </c>
      <c r="L2394" s="25">
        <v>0</v>
      </c>
      <c r="M2394" s="13">
        <v>45131</v>
      </c>
      <c r="N2394" s="1">
        <v>1</v>
      </c>
      <c r="O2394" s="1">
        <v>0</v>
      </c>
      <c r="P2394" s="1">
        <v>1</v>
      </c>
      <c r="Q2394" s="1">
        <v>2100</v>
      </c>
      <c r="R2394" s="1">
        <v>1232</v>
      </c>
      <c r="S2394">
        <v>1975</v>
      </c>
      <c r="T2394" s="29">
        <f>IF(TRIM(PropertySet[[#This Row],[YEAR BUILT]])="", "N/A", 2023-PropertySet[[#This Row],[YEAR BUILT]])</f>
        <v>48</v>
      </c>
      <c r="U2394" t="str" cm="1">
        <f t="array" ref="U2394">IF(PropertySet[[#This Row],[AGE]] = "N/A", "N/A", _xlfn.IFS(PropertySet[[#This Row],[AGE]] &lt;= 25, "0-25 Years", PropertySet[[#This Row],[AGE]] &lt;= 50, "26-50 Years", PropertySet[[#This Row],[AGE]]&lt;=75, "51-75 Years", PropertySet[[#This Row],[AGE]]&lt;=100, "76-100 Years", PropertySet[[#This Row],[AGE]]&gt;100, "100+ Years"))</f>
        <v>26-50 Years</v>
      </c>
      <c r="V2394" t="str" cm="1">
        <f t="array" ref="V23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94" t="s">
        <v>33</v>
      </c>
      <c r="X2394" t="s">
        <v>44</v>
      </c>
    </row>
    <row r="2395" spans="1:24" x14ac:dyDescent="0.3">
      <c r="A2395" t="s">
        <v>2118</v>
      </c>
      <c r="B2395" t="s">
        <v>29</v>
      </c>
      <c r="C2395" t="s">
        <v>30</v>
      </c>
      <c r="D2395">
        <v>1</v>
      </c>
      <c r="E2395">
        <v>5460</v>
      </c>
      <c r="F2395">
        <v>115</v>
      </c>
      <c r="G2395" t="s">
        <v>6</v>
      </c>
      <c r="H2395" t="s">
        <v>44</v>
      </c>
      <c r="I2395" t="s">
        <v>2457</v>
      </c>
      <c r="J2395" t="s">
        <v>6</v>
      </c>
      <c r="K2395">
        <v>10308</v>
      </c>
      <c r="L2395" s="25">
        <v>520000</v>
      </c>
      <c r="M2395" s="13">
        <v>44974</v>
      </c>
      <c r="N2395" s="1">
        <v>1</v>
      </c>
      <c r="O2395" s="1">
        <v>0</v>
      </c>
      <c r="P2395" s="1">
        <v>1</v>
      </c>
      <c r="Q2395" s="1">
        <v>2470</v>
      </c>
      <c r="R2395" s="1">
        <v>1410</v>
      </c>
      <c r="S2395">
        <v>1975</v>
      </c>
      <c r="T2395" s="29">
        <f>IF(TRIM(PropertySet[[#This Row],[YEAR BUILT]])="", "N/A", 2023-PropertySet[[#This Row],[YEAR BUILT]])</f>
        <v>48</v>
      </c>
      <c r="U2395" t="str" cm="1">
        <f t="array" ref="U2395">IF(PropertySet[[#This Row],[AGE]] = "N/A", "N/A", _xlfn.IFS(PropertySet[[#This Row],[AGE]] &lt;= 25, "0-25 Years", PropertySet[[#This Row],[AGE]] &lt;= 50, "26-50 Years", PropertySet[[#This Row],[AGE]]&lt;=75, "51-75 Years", PropertySet[[#This Row],[AGE]]&lt;=100, "76-100 Years", PropertySet[[#This Row],[AGE]]&gt;100, "100+ Years"))</f>
        <v>26-50 Years</v>
      </c>
      <c r="V2395" t="str" cm="1">
        <f t="array" ref="V23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95" t="s">
        <v>33</v>
      </c>
      <c r="X2395" t="s">
        <v>44</v>
      </c>
    </row>
    <row r="2396" spans="1:24" x14ac:dyDescent="0.3">
      <c r="A2396" t="s">
        <v>2118</v>
      </c>
      <c r="B2396" t="s">
        <v>29</v>
      </c>
      <c r="C2396" t="s">
        <v>30</v>
      </c>
      <c r="D2396">
        <v>1</v>
      </c>
      <c r="E2396">
        <v>5460</v>
      </c>
      <c r="F2396">
        <v>133</v>
      </c>
      <c r="G2396" t="s">
        <v>6</v>
      </c>
      <c r="H2396" t="s">
        <v>44</v>
      </c>
      <c r="I2396" t="s">
        <v>2458</v>
      </c>
      <c r="J2396" t="s">
        <v>6</v>
      </c>
      <c r="K2396">
        <v>10308</v>
      </c>
      <c r="L2396" s="25">
        <v>0</v>
      </c>
      <c r="M2396" s="13">
        <v>45106</v>
      </c>
      <c r="N2396" s="1">
        <v>1</v>
      </c>
      <c r="O2396" s="1">
        <v>0</v>
      </c>
      <c r="P2396" s="1">
        <v>1</v>
      </c>
      <c r="Q2396" s="1">
        <v>2464</v>
      </c>
      <c r="R2396" s="1">
        <v>1276</v>
      </c>
      <c r="S2396">
        <v>1975</v>
      </c>
      <c r="T2396" s="29">
        <f>IF(TRIM(PropertySet[[#This Row],[YEAR BUILT]])="", "N/A", 2023-PropertySet[[#This Row],[YEAR BUILT]])</f>
        <v>48</v>
      </c>
      <c r="U2396" t="str" cm="1">
        <f t="array" ref="U2396">IF(PropertySet[[#This Row],[AGE]] = "N/A", "N/A", _xlfn.IFS(PropertySet[[#This Row],[AGE]] &lt;= 25, "0-25 Years", PropertySet[[#This Row],[AGE]] &lt;= 50, "26-50 Years", PropertySet[[#This Row],[AGE]]&lt;=75, "51-75 Years", PropertySet[[#This Row],[AGE]]&lt;=100, "76-100 Years", PropertySet[[#This Row],[AGE]]&gt;100, "100+ Years"))</f>
        <v>26-50 Years</v>
      </c>
      <c r="V2396" t="str" cm="1">
        <f t="array" ref="V23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396" t="s">
        <v>33</v>
      </c>
      <c r="X2396" t="s">
        <v>44</v>
      </c>
    </row>
    <row r="2397" spans="1:24" x14ac:dyDescent="0.3">
      <c r="A2397" t="s">
        <v>2118</v>
      </c>
      <c r="B2397" t="s">
        <v>29</v>
      </c>
      <c r="C2397" t="s">
        <v>30</v>
      </c>
      <c r="D2397">
        <v>1</v>
      </c>
      <c r="E2397">
        <v>5463</v>
      </c>
      <c r="F2397">
        <v>1</v>
      </c>
      <c r="G2397" t="s">
        <v>6</v>
      </c>
      <c r="H2397" t="s">
        <v>44</v>
      </c>
      <c r="I2397" t="s">
        <v>2459</v>
      </c>
      <c r="J2397" t="s">
        <v>6</v>
      </c>
      <c r="K2397">
        <v>10308</v>
      </c>
      <c r="L2397" s="25">
        <v>675000</v>
      </c>
      <c r="M2397" s="13">
        <v>45239</v>
      </c>
      <c r="N2397" s="1">
        <v>1</v>
      </c>
      <c r="O2397" s="1">
        <v>0</v>
      </c>
      <c r="P2397" s="1">
        <v>1</v>
      </c>
      <c r="Q2397" s="1">
        <v>2500</v>
      </c>
      <c r="R2397" s="1">
        <v>1408</v>
      </c>
      <c r="S2397">
        <v>1970</v>
      </c>
      <c r="T2397" s="29">
        <f>IF(TRIM(PropertySet[[#This Row],[YEAR BUILT]])="", "N/A", 2023-PropertySet[[#This Row],[YEAR BUILT]])</f>
        <v>53</v>
      </c>
      <c r="U2397" t="str" cm="1">
        <f t="array" ref="U2397">IF(PropertySet[[#This Row],[AGE]] = "N/A", "N/A", _xlfn.IFS(PropertySet[[#This Row],[AGE]] &lt;= 25, "0-25 Years", PropertySet[[#This Row],[AGE]] &lt;= 50, "26-50 Years", PropertySet[[#This Row],[AGE]]&lt;=75, "51-75 Years", PropertySet[[#This Row],[AGE]]&lt;=100, "76-100 Years", PropertySet[[#This Row],[AGE]]&gt;100, "100+ Years"))</f>
        <v>51-75 Years</v>
      </c>
      <c r="V2397" t="str" cm="1">
        <f t="array" ref="V23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397" t="s">
        <v>33</v>
      </c>
      <c r="X2397" t="s">
        <v>44</v>
      </c>
    </row>
    <row r="2398" spans="1:24" x14ac:dyDescent="0.3">
      <c r="A2398" t="s">
        <v>2118</v>
      </c>
      <c r="B2398" t="s">
        <v>29</v>
      </c>
      <c r="C2398" t="s">
        <v>30</v>
      </c>
      <c r="D2398">
        <v>1</v>
      </c>
      <c r="E2398">
        <v>5466</v>
      </c>
      <c r="F2398">
        <v>25</v>
      </c>
      <c r="G2398" t="s">
        <v>6</v>
      </c>
      <c r="H2398" t="s">
        <v>31</v>
      </c>
      <c r="I2398" t="s">
        <v>2460</v>
      </c>
      <c r="J2398" t="s">
        <v>6</v>
      </c>
      <c r="K2398">
        <v>10308</v>
      </c>
      <c r="L2398" s="25">
        <v>835000</v>
      </c>
      <c r="M2398" s="13">
        <v>45104</v>
      </c>
      <c r="N2398" s="1">
        <v>1</v>
      </c>
      <c r="O2398" s="1">
        <v>0</v>
      </c>
      <c r="P2398" s="1">
        <v>1</v>
      </c>
      <c r="Q2398" s="1">
        <v>3685</v>
      </c>
      <c r="R2398" s="1">
        <v>1780</v>
      </c>
      <c r="S2398">
        <v>1970</v>
      </c>
      <c r="T2398" s="29">
        <f>IF(TRIM(PropertySet[[#This Row],[YEAR BUILT]])="", "N/A", 2023-PropertySet[[#This Row],[YEAR BUILT]])</f>
        <v>53</v>
      </c>
      <c r="U2398" t="str" cm="1">
        <f t="array" ref="U2398">IF(PropertySet[[#This Row],[AGE]] = "N/A", "N/A", _xlfn.IFS(PropertySet[[#This Row],[AGE]] &lt;= 25, "0-25 Years", PropertySet[[#This Row],[AGE]] &lt;= 50, "26-50 Years", PropertySet[[#This Row],[AGE]]&lt;=75, "51-75 Years", PropertySet[[#This Row],[AGE]]&lt;=100, "76-100 Years", PropertySet[[#This Row],[AGE]]&gt;100, "100+ Years"))</f>
        <v>51-75 Years</v>
      </c>
      <c r="V2398" t="str" cm="1">
        <f t="array" ref="V23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398" t="s">
        <v>33</v>
      </c>
      <c r="X2398" t="s">
        <v>31</v>
      </c>
    </row>
    <row r="2399" spans="1:24" x14ac:dyDescent="0.3">
      <c r="A2399" t="s">
        <v>2118</v>
      </c>
      <c r="B2399" t="s">
        <v>29</v>
      </c>
      <c r="C2399" t="s">
        <v>30</v>
      </c>
      <c r="D2399">
        <v>1</v>
      </c>
      <c r="E2399">
        <v>5466</v>
      </c>
      <c r="F2399">
        <v>46</v>
      </c>
      <c r="G2399" t="s">
        <v>6</v>
      </c>
      <c r="H2399" t="s">
        <v>44</v>
      </c>
      <c r="I2399" t="s">
        <v>2461</v>
      </c>
      <c r="J2399" t="s">
        <v>6</v>
      </c>
      <c r="K2399">
        <v>10308</v>
      </c>
      <c r="L2399" s="25">
        <v>0</v>
      </c>
      <c r="M2399" s="13">
        <v>45069</v>
      </c>
      <c r="N2399" s="1">
        <v>1</v>
      </c>
      <c r="O2399" s="1">
        <v>0</v>
      </c>
      <c r="P2399" s="1">
        <v>1</v>
      </c>
      <c r="Q2399" s="1">
        <v>4545</v>
      </c>
      <c r="R2399" s="1">
        <v>1008</v>
      </c>
      <c r="S2399">
        <v>1970</v>
      </c>
      <c r="T2399" s="29">
        <f>IF(TRIM(PropertySet[[#This Row],[YEAR BUILT]])="", "N/A", 2023-PropertySet[[#This Row],[YEAR BUILT]])</f>
        <v>53</v>
      </c>
      <c r="U2399" t="str" cm="1">
        <f t="array" ref="U2399">IF(PropertySet[[#This Row],[AGE]] = "N/A", "N/A", _xlfn.IFS(PropertySet[[#This Row],[AGE]] &lt;= 25, "0-25 Years", PropertySet[[#This Row],[AGE]] &lt;= 50, "26-50 Years", PropertySet[[#This Row],[AGE]]&lt;=75, "51-75 Years", PropertySet[[#This Row],[AGE]]&lt;=100, "76-100 Years", PropertySet[[#This Row],[AGE]]&gt;100, "100+ Years"))</f>
        <v>51-75 Years</v>
      </c>
      <c r="V2399" t="str" cm="1">
        <f t="array" ref="V23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399" t="s">
        <v>33</v>
      </c>
      <c r="X2399" t="s">
        <v>44</v>
      </c>
    </row>
    <row r="2400" spans="1:24" x14ac:dyDescent="0.3">
      <c r="A2400" t="s">
        <v>2118</v>
      </c>
      <c r="B2400" t="s">
        <v>29</v>
      </c>
      <c r="C2400" t="s">
        <v>30</v>
      </c>
      <c r="D2400">
        <v>1</v>
      </c>
      <c r="E2400">
        <v>5467</v>
      </c>
      <c r="F2400">
        <v>10</v>
      </c>
      <c r="G2400" t="s">
        <v>6</v>
      </c>
      <c r="H2400" t="s">
        <v>31</v>
      </c>
      <c r="I2400" t="s">
        <v>2462</v>
      </c>
      <c r="J2400" t="s">
        <v>6</v>
      </c>
      <c r="K2400">
        <v>10308</v>
      </c>
      <c r="L2400" s="25">
        <v>875000</v>
      </c>
      <c r="M2400" s="13">
        <v>45146</v>
      </c>
      <c r="N2400" s="1">
        <v>1</v>
      </c>
      <c r="O2400" s="1">
        <v>0</v>
      </c>
      <c r="P2400" s="1">
        <v>1</v>
      </c>
      <c r="Q2400" s="1">
        <v>3895</v>
      </c>
      <c r="R2400" s="1">
        <v>2024</v>
      </c>
      <c r="S2400">
        <v>1960</v>
      </c>
      <c r="T2400" s="29">
        <f>IF(TRIM(PropertySet[[#This Row],[YEAR BUILT]])="", "N/A", 2023-PropertySet[[#This Row],[YEAR BUILT]])</f>
        <v>63</v>
      </c>
      <c r="U2400" t="str" cm="1">
        <f t="array" ref="U2400">IF(PropertySet[[#This Row],[AGE]] = "N/A", "N/A", _xlfn.IFS(PropertySet[[#This Row],[AGE]] &lt;= 25, "0-25 Years", PropertySet[[#This Row],[AGE]] &lt;= 50, "26-50 Years", PropertySet[[#This Row],[AGE]]&lt;=75, "51-75 Years", PropertySet[[#This Row],[AGE]]&lt;=100, "76-100 Years", PropertySet[[#This Row],[AGE]]&gt;100, "100+ Years"))</f>
        <v>51-75 Years</v>
      </c>
      <c r="V2400" t="str" cm="1">
        <f t="array" ref="V24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00" t="s">
        <v>33</v>
      </c>
      <c r="X2400" t="s">
        <v>31</v>
      </c>
    </row>
    <row r="2401" spans="1:24" x14ac:dyDescent="0.3">
      <c r="A2401" t="s">
        <v>2118</v>
      </c>
      <c r="B2401" t="s">
        <v>29</v>
      </c>
      <c r="C2401" t="s">
        <v>30</v>
      </c>
      <c r="D2401">
        <v>1</v>
      </c>
      <c r="E2401">
        <v>5468</v>
      </c>
      <c r="F2401">
        <v>26</v>
      </c>
      <c r="G2401" t="s">
        <v>6</v>
      </c>
      <c r="H2401" t="s">
        <v>44</v>
      </c>
      <c r="I2401" t="s">
        <v>2463</v>
      </c>
      <c r="J2401" t="s">
        <v>6</v>
      </c>
      <c r="K2401">
        <v>10308</v>
      </c>
      <c r="L2401" s="25">
        <v>748000</v>
      </c>
      <c r="M2401" s="13">
        <v>45042</v>
      </c>
      <c r="N2401" s="1">
        <v>1</v>
      </c>
      <c r="O2401" s="1">
        <v>0</v>
      </c>
      <c r="P2401" s="1">
        <v>1</v>
      </c>
      <c r="Q2401" s="1">
        <v>3000</v>
      </c>
      <c r="R2401" s="1">
        <v>1880</v>
      </c>
      <c r="S2401">
        <v>1970</v>
      </c>
      <c r="T2401" s="29">
        <f>IF(TRIM(PropertySet[[#This Row],[YEAR BUILT]])="", "N/A", 2023-PropertySet[[#This Row],[YEAR BUILT]])</f>
        <v>53</v>
      </c>
      <c r="U2401" t="str" cm="1">
        <f t="array" ref="U2401">IF(PropertySet[[#This Row],[AGE]] = "N/A", "N/A", _xlfn.IFS(PropertySet[[#This Row],[AGE]] &lt;= 25, "0-25 Years", PropertySet[[#This Row],[AGE]] &lt;= 50, "26-50 Years", PropertySet[[#This Row],[AGE]]&lt;=75, "51-75 Years", PropertySet[[#This Row],[AGE]]&lt;=100, "76-100 Years", PropertySet[[#This Row],[AGE]]&gt;100, "100+ Years"))</f>
        <v>51-75 Years</v>
      </c>
      <c r="V2401" t="str" cm="1">
        <f t="array" ref="V24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01" t="s">
        <v>33</v>
      </c>
      <c r="X2401" t="s">
        <v>44</v>
      </c>
    </row>
    <row r="2402" spans="1:24" x14ac:dyDescent="0.3">
      <c r="A2402" t="s">
        <v>2118</v>
      </c>
      <c r="B2402" t="s">
        <v>29</v>
      </c>
      <c r="C2402" t="s">
        <v>30</v>
      </c>
      <c r="D2402">
        <v>1</v>
      </c>
      <c r="E2402">
        <v>5468</v>
      </c>
      <c r="F2402">
        <v>55</v>
      </c>
      <c r="G2402" t="s">
        <v>6</v>
      </c>
      <c r="H2402" t="s">
        <v>44</v>
      </c>
      <c r="I2402" t="s">
        <v>2464</v>
      </c>
      <c r="J2402" t="s">
        <v>6</v>
      </c>
      <c r="K2402">
        <v>10308</v>
      </c>
      <c r="L2402" s="25">
        <v>0</v>
      </c>
      <c r="M2402" s="13">
        <v>45156</v>
      </c>
      <c r="N2402" s="1">
        <v>1</v>
      </c>
      <c r="O2402" s="1">
        <v>0</v>
      </c>
      <c r="P2402" s="1">
        <v>1</v>
      </c>
      <c r="Q2402" s="1">
        <v>3000</v>
      </c>
      <c r="R2402" s="1">
        <v>1880</v>
      </c>
      <c r="S2402">
        <v>1970</v>
      </c>
      <c r="T2402" s="29">
        <f>IF(TRIM(PropertySet[[#This Row],[YEAR BUILT]])="", "N/A", 2023-PropertySet[[#This Row],[YEAR BUILT]])</f>
        <v>53</v>
      </c>
      <c r="U2402" t="str" cm="1">
        <f t="array" ref="U2402">IF(PropertySet[[#This Row],[AGE]] = "N/A", "N/A", _xlfn.IFS(PropertySet[[#This Row],[AGE]] &lt;= 25, "0-25 Years", PropertySet[[#This Row],[AGE]] &lt;= 50, "26-50 Years", PropertySet[[#This Row],[AGE]]&lt;=75, "51-75 Years", PropertySet[[#This Row],[AGE]]&lt;=100, "76-100 Years", PropertySet[[#This Row],[AGE]]&gt;100, "100+ Years"))</f>
        <v>51-75 Years</v>
      </c>
      <c r="V2402" t="str" cm="1">
        <f t="array" ref="V24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02" t="s">
        <v>33</v>
      </c>
      <c r="X2402" t="s">
        <v>44</v>
      </c>
    </row>
    <row r="2403" spans="1:24" x14ac:dyDescent="0.3">
      <c r="A2403" t="s">
        <v>2118</v>
      </c>
      <c r="B2403" t="s">
        <v>29</v>
      </c>
      <c r="C2403" t="s">
        <v>30</v>
      </c>
      <c r="D2403">
        <v>1</v>
      </c>
      <c r="E2403">
        <v>5468</v>
      </c>
      <c r="F2403">
        <v>60</v>
      </c>
      <c r="G2403" t="s">
        <v>6</v>
      </c>
      <c r="H2403" t="s">
        <v>44</v>
      </c>
      <c r="I2403" t="s">
        <v>2465</v>
      </c>
      <c r="J2403" t="s">
        <v>6</v>
      </c>
      <c r="K2403">
        <v>10308</v>
      </c>
      <c r="L2403" s="25">
        <v>560000</v>
      </c>
      <c r="M2403" s="13">
        <v>44936</v>
      </c>
      <c r="N2403" s="1">
        <v>1</v>
      </c>
      <c r="O2403" s="1">
        <v>0</v>
      </c>
      <c r="P2403" s="1">
        <v>1</v>
      </c>
      <c r="Q2403" s="1">
        <v>3000</v>
      </c>
      <c r="R2403" s="1">
        <v>1880</v>
      </c>
      <c r="S2403">
        <v>1970</v>
      </c>
      <c r="T2403" s="29">
        <f>IF(TRIM(PropertySet[[#This Row],[YEAR BUILT]])="", "N/A", 2023-PropertySet[[#This Row],[YEAR BUILT]])</f>
        <v>53</v>
      </c>
      <c r="U2403" t="str" cm="1">
        <f t="array" ref="U2403">IF(PropertySet[[#This Row],[AGE]] = "N/A", "N/A", _xlfn.IFS(PropertySet[[#This Row],[AGE]] &lt;= 25, "0-25 Years", PropertySet[[#This Row],[AGE]] &lt;= 50, "26-50 Years", PropertySet[[#This Row],[AGE]]&lt;=75, "51-75 Years", PropertySet[[#This Row],[AGE]]&lt;=100, "76-100 Years", PropertySet[[#This Row],[AGE]]&gt;100, "100+ Years"))</f>
        <v>51-75 Years</v>
      </c>
      <c r="V2403" t="str" cm="1">
        <f t="array" ref="V24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03" t="s">
        <v>33</v>
      </c>
      <c r="X2403" t="s">
        <v>44</v>
      </c>
    </row>
    <row r="2404" spans="1:24" x14ac:dyDescent="0.3">
      <c r="A2404" t="s">
        <v>2118</v>
      </c>
      <c r="B2404" t="s">
        <v>29</v>
      </c>
      <c r="C2404" t="s">
        <v>30</v>
      </c>
      <c r="D2404">
        <v>1</v>
      </c>
      <c r="E2404">
        <v>5468</v>
      </c>
      <c r="F2404">
        <v>68</v>
      </c>
      <c r="G2404" t="s">
        <v>6</v>
      </c>
      <c r="H2404" t="s">
        <v>44</v>
      </c>
      <c r="I2404" t="s">
        <v>2466</v>
      </c>
      <c r="J2404" t="s">
        <v>6</v>
      </c>
      <c r="K2404">
        <v>10308</v>
      </c>
      <c r="L2404" s="25">
        <v>668000</v>
      </c>
      <c r="M2404" s="13">
        <v>45119</v>
      </c>
      <c r="N2404" s="1">
        <v>1</v>
      </c>
      <c r="O2404" s="1">
        <v>0</v>
      </c>
      <c r="P2404" s="1">
        <v>1</v>
      </c>
      <c r="Q2404" s="1">
        <v>2800</v>
      </c>
      <c r="R2404" s="1">
        <v>1880</v>
      </c>
      <c r="S2404">
        <v>1970</v>
      </c>
      <c r="T2404" s="29">
        <f>IF(TRIM(PropertySet[[#This Row],[YEAR BUILT]])="", "N/A", 2023-PropertySet[[#This Row],[YEAR BUILT]])</f>
        <v>53</v>
      </c>
      <c r="U2404" t="str" cm="1">
        <f t="array" ref="U2404">IF(PropertySet[[#This Row],[AGE]] = "N/A", "N/A", _xlfn.IFS(PropertySet[[#This Row],[AGE]] &lt;= 25, "0-25 Years", PropertySet[[#This Row],[AGE]] &lt;= 50, "26-50 Years", PropertySet[[#This Row],[AGE]]&lt;=75, "51-75 Years", PropertySet[[#This Row],[AGE]]&lt;=100, "76-100 Years", PropertySet[[#This Row],[AGE]]&gt;100, "100+ Years"))</f>
        <v>51-75 Years</v>
      </c>
      <c r="V2404" t="str" cm="1">
        <f t="array" ref="V24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04" t="s">
        <v>33</v>
      </c>
      <c r="X2404" t="s">
        <v>44</v>
      </c>
    </row>
    <row r="2405" spans="1:24" x14ac:dyDescent="0.3">
      <c r="A2405" t="s">
        <v>2118</v>
      </c>
      <c r="B2405" t="s">
        <v>29</v>
      </c>
      <c r="C2405" t="s">
        <v>30</v>
      </c>
      <c r="D2405">
        <v>1</v>
      </c>
      <c r="E2405">
        <v>5470</v>
      </c>
      <c r="F2405">
        <v>43</v>
      </c>
      <c r="G2405" t="s">
        <v>6</v>
      </c>
      <c r="H2405" t="s">
        <v>31</v>
      </c>
      <c r="I2405" t="s">
        <v>2467</v>
      </c>
      <c r="J2405" t="s">
        <v>6</v>
      </c>
      <c r="K2405">
        <v>10308</v>
      </c>
      <c r="L2405" s="25">
        <v>0</v>
      </c>
      <c r="M2405" s="13">
        <v>45245</v>
      </c>
      <c r="N2405" s="1">
        <v>1</v>
      </c>
      <c r="O2405" s="1">
        <v>0</v>
      </c>
      <c r="P2405" s="1">
        <v>1</v>
      </c>
      <c r="Q2405" s="1">
        <v>4000</v>
      </c>
      <c r="R2405" s="1">
        <v>1560</v>
      </c>
      <c r="S2405">
        <v>1965</v>
      </c>
      <c r="T2405" s="29">
        <f>IF(TRIM(PropertySet[[#This Row],[YEAR BUILT]])="", "N/A", 2023-PropertySet[[#This Row],[YEAR BUILT]])</f>
        <v>58</v>
      </c>
      <c r="U2405" t="str" cm="1">
        <f t="array" ref="U2405">IF(PropertySet[[#This Row],[AGE]] = "N/A", "N/A", _xlfn.IFS(PropertySet[[#This Row],[AGE]] &lt;= 25, "0-25 Years", PropertySet[[#This Row],[AGE]] &lt;= 50, "26-50 Years", PropertySet[[#This Row],[AGE]]&lt;=75, "51-75 Years", PropertySet[[#This Row],[AGE]]&lt;=100, "76-100 Years", PropertySet[[#This Row],[AGE]]&gt;100, "100+ Years"))</f>
        <v>51-75 Years</v>
      </c>
      <c r="V2405" t="str" cm="1">
        <f t="array" ref="V24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05" t="s">
        <v>33</v>
      </c>
      <c r="X2405" t="s">
        <v>31</v>
      </c>
    </row>
    <row r="2406" spans="1:24" x14ac:dyDescent="0.3">
      <c r="A2406" t="s">
        <v>2118</v>
      </c>
      <c r="B2406" t="s">
        <v>29</v>
      </c>
      <c r="C2406" t="s">
        <v>30</v>
      </c>
      <c r="D2406">
        <v>1</v>
      </c>
      <c r="E2406">
        <v>5473</v>
      </c>
      <c r="F2406">
        <v>38</v>
      </c>
      <c r="G2406" t="s">
        <v>6</v>
      </c>
      <c r="H2406" t="s">
        <v>44</v>
      </c>
      <c r="I2406" t="s">
        <v>2468</v>
      </c>
      <c r="J2406" t="s">
        <v>6</v>
      </c>
      <c r="K2406">
        <v>10308</v>
      </c>
      <c r="L2406" s="25">
        <v>535000</v>
      </c>
      <c r="M2406" s="13">
        <v>44950</v>
      </c>
      <c r="N2406" s="1">
        <v>1</v>
      </c>
      <c r="O2406" s="1">
        <v>0</v>
      </c>
      <c r="P2406" s="1">
        <v>1</v>
      </c>
      <c r="Q2406" s="1">
        <v>2288</v>
      </c>
      <c r="R2406" s="1">
        <v>1600</v>
      </c>
      <c r="S2406">
        <v>1976</v>
      </c>
      <c r="T2406" s="29">
        <f>IF(TRIM(PropertySet[[#This Row],[YEAR BUILT]])="", "N/A", 2023-PropertySet[[#This Row],[YEAR BUILT]])</f>
        <v>47</v>
      </c>
      <c r="U2406" t="str" cm="1">
        <f t="array" ref="U2406">IF(PropertySet[[#This Row],[AGE]] = "N/A", "N/A", _xlfn.IFS(PropertySet[[#This Row],[AGE]] &lt;= 25, "0-25 Years", PropertySet[[#This Row],[AGE]] &lt;= 50, "26-50 Years", PropertySet[[#This Row],[AGE]]&lt;=75, "51-75 Years", PropertySet[[#This Row],[AGE]]&lt;=100, "76-100 Years", PropertySet[[#This Row],[AGE]]&gt;100, "100+ Years"))</f>
        <v>26-50 Years</v>
      </c>
      <c r="V2406" t="str" cm="1">
        <f t="array" ref="V24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06" t="s">
        <v>33</v>
      </c>
      <c r="X2406" t="s">
        <v>44</v>
      </c>
    </row>
    <row r="2407" spans="1:24" x14ac:dyDescent="0.3">
      <c r="A2407" t="s">
        <v>2118</v>
      </c>
      <c r="B2407" t="s">
        <v>29</v>
      </c>
      <c r="C2407" t="s">
        <v>30</v>
      </c>
      <c r="D2407">
        <v>1</v>
      </c>
      <c r="E2407">
        <v>5476</v>
      </c>
      <c r="F2407">
        <v>23</v>
      </c>
      <c r="G2407" t="s">
        <v>6</v>
      </c>
      <c r="H2407" t="s">
        <v>44</v>
      </c>
      <c r="I2407" t="s">
        <v>2469</v>
      </c>
      <c r="J2407" t="s">
        <v>6</v>
      </c>
      <c r="K2407">
        <v>10308</v>
      </c>
      <c r="L2407" s="25">
        <v>0</v>
      </c>
      <c r="M2407" s="13">
        <v>45049</v>
      </c>
      <c r="N2407" s="1">
        <v>1</v>
      </c>
      <c r="O2407" s="1">
        <v>0</v>
      </c>
      <c r="P2407" s="1">
        <v>1</v>
      </c>
      <c r="Q2407" s="1">
        <v>2537</v>
      </c>
      <c r="R2407" s="1">
        <v>1440</v>
      </c>
      <c r="S2407">
        <v>1975</v>
      </c>
      <c r="T2407" s="29">
        <f>IF(TRIM(PropertySet[[#This Row],[YEAR BUILT]])="", "N/A", 2023-PropertySet[[#This Row],[YEAR BUILT]])</f>
        <v>48</v>
      </c>
      <c r="U2407" t="str" cm="1">
        <f t="array" ref="U2407">IF(PropertySet[[#This Row],[AGE]] = "N/A", "N/A", _xlfn.IFS(PropertySet[[#This Row],[AGE]] &lt;= 25, "0-25 Years", PropertySet[[#This Row],[AGE]] &lt;= 50, "26-50 Years", PropertySet[[#This Row],[AGE]]&lt;=75, "51-75 Years", PropertySet[[#This Row],[AGE]]&lt;=100, "76-100 Years", PropertySet[[#This Row],[AGE]]&gt;100, "100+ Years"))</f>
        <v>26-50 Years</v>
      </c>
      <c r="V2407" t="str" cm="1">
        <f t="array" ref="V24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07" t="s">
        <v>33</v>
      </c>
      <c r="X2407" t="s">
        <v>44</v>
      </c>
    </row>
    <row r="2408" spans="1:24" x14ac:dyDescent="0.3">
      <c r="A2408" t="s">
        <v>2118</v>
      </c>
      <c r="B2408" t="s">
        <v>29</v>
      </c>
      <c r="C2408" t="s">
        <v>30</v>
      </c>
      <c r="D2408">
        <v>1</v>
      </c>
      <c r="E2408">
        <v>5478</v>
      </c>
      <c r="F2408">
        <v>37</v>
      </c>
      <c r="G2408" t="s">
        <v>6</v>
      </c>
      <c r="H2408" t="s">
        <v>44</v>
      </c>
      <c r="I2408" t="s">
        <v>2470</v>
      </c>
      <c r="J2408" t="s">
        <v>6</v>
      </c>
      <c r="K2408">
        <v>10308</v>
      </c>
      <c r="L2408" s="25">
        <v>0</v>
      </c>
      <c r="M2408" s="13">
        <v>45140</v>
      </c>
      <c r="N2408" s="1">
        <v>1</v>
      </c>
      <c r="O2408" s="1">
        <v>0</v>
      </c>
      <c r="P2408" s="1">
        <v>1</v>
      </c>
      <c r="Q2408" s="1">
        <v>2300</v>
      </c>
      <c r="R2408" s="1">
        <v>1274</v>
      </c>
      <c r="S2408">
        <v>1970</v>
      </c>
      <c r="T2408" s="29">
        <f>IF(TRIM(PropertySet[[#This Row],[YEAR BUILT]])="", "N/A", 2023-PropertySet[[#This Row],[YEAR BUILT]])</f>
        <v>53</v>
      </c>
      <c r="U2408" t="str" cm="1">
        <f t="array" ref="U2408">IF(PropertySet[[#This Row],[AGE]] = "N/A", "N/A", _xlfn.IFS(PropertySet[[#This Row],[AGE]] &lt;= 25, "0-25 Years", PropertySet[[#This Row],[AGE]] &lt;= 50, "26-50 Years", PropertySet[[#This Row],[AGE]]&lt;=75, "51-75 Years", PropertySet[[#This Row],[AGE]]&lt;=100, "76-100 Years", PropertySet[[#This Row],[AGE]]&gt;100, "100+ Years"))</f>
        <v>51-75 Years</v>
      </c>
      <c r="V2408" t="str" cm="1">
        <f t="array" ref="V24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08" t="s">
        <v>33</v>
      </c>
      <c r="X2408" t="s">
        <v>44</v>
      </c>
    </row>
    <row r="2409" spans="1:24" x14ac:dyDescent="0.3">
      <c r="A2409" t="s">
        <v>2118</v>
      </c>
      <c r="B2409" t="s">
        <v>29</v>
      </c>
      <c r="C2409" t="s">
        <v>30</v>
      </c>
      <c r="D2409">
        <v>1</v>
      </c>
      <c r="E2409">
        <v>5478</v>
      </c>
      <c r="F2409">
        <v>49</v>
      </c>
      <c r="G2409" t="s">
        <v>6</v>
      </c>
      <c r="H2409" t="s">
        <v>44</v>
      </c>
      <c r="I2409" t="s">
        <v>2471</v>
      </c>
      <c r="J2409" t="s">
        <v>6</v>
      </c>
      <c r="K2409">
        <v>10308</v>
      </c>
      <c r="L2409" s="25">
        <v>0</v>
      </c>
      <c r="M2409" s="13">
        <v>45163</v>
      </c>
      <c r="N2409" s="1">
        <v>1</v>
      </c>
      <c r="O2409" s="1">
        <v>0</v>
      </c>
      <c r="P2409" s="1">
        <v>1</v>
      </c>
      <c r="Q2409" s="1">
        <v>2500</v>
      </c>
      <c r="R2409" s="1">
        <v>1274</v>
      </c>
      <c r="S2409">
        <v>1970</v>
      </c>
      <c r="T2409" s="29">
        <f>IF(TRIM(PropertySet[[#This Row],[YEAR BUILT]])="", "N/A", 2023-PropertySet[[#This Row],[YEAR BUILT]])</f>
        <v>53</v>
      </c>
      <c r="U2409" t="str" cm="1">
        <f t="array" ref="U2409">IF(PropertySet[[#This Row],[AGE]] = "N/A", "N/A", _xlfn.IFS(PropertySet[[#This Row],[AGE]] &lt;= 25, "0-25 Years", PropertySet[[#This Row],[AGE]] &lt;= 50, "26-50 Years", PropertySet[[#This Row],[AGE]]&lt;=75, "51-75 Years", PropertySet[[#This Row],[AGE]]&lt;=100, "76-100 Years", PropertySet[[#This Row],[AGE]]&gt;100, "100+ Years"))</f>
        <v>51-75 Years</v>
      </c>
      <c r="V2409" t="str" cm="1">
        <f t="array" ref="V24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09" t="s">
        <v>33</v>
      </c>
      <c r="X2409" t="s">
        <v>44</v>
      </c>
    </row>
    <row r="2410" spans="1:24" x14ac:dyDescent="0.3">
      <c r="A2410" t="s">
        <v>2118</v>
      </c>
      <c r="B2410" t="s">
        <v>29</v>
      </c>
      <c r="C2410" t="s">
        <v>30</v>
      </c>
      <c r="D2410">
        <v>1</v>
      </c>
      <c r="E2410">
        <v>5479</v>
      </c>
      <c r="F2410">
        <v>91</v>
      </c>
      <c r="G2410" t="s">
        <v>6</v>
      </c>
      <c r="H2410" t="s">
        <v>44</v>
      </c>
      <c r="I2410" t="s">
        <v>2472</v>
      </c>
      <c r="J2410" t="s">
        <v>6</v>
      </c>
      <c r="K2410">
        <v>10308</v>
      </c>
      <c r="L2410" s="25">
        <v>464600</v>
      </c>
      <c r="M2410" s="13">
        <v>45236</v>
      </c>
      <c r="N2410" s="1">
        <v>1</v>
      </c>
      <c r="O2410" s="1">
        <v>0</v>
      </c>
      <c r="P2410" s="1">
        <v>1</v>
      </c>
      <c r="Q2410" s="1">
        <v>1734</v>
      </c>
      <c r="R2410" s="1">
        <v>1200</v>
      </c>
      <c r="S2410">
        <v>1989</v>
      </c>
      <c r="T2410" s="29">
        <f>IF(TRIM(PropertySet[[#This Row],[YEAR BUILT]])="", "N/A", 2023-PropertySet[[#This Row],[YEAR BUILT]])</f>
        <v>34</v>
      </c>
      <c r="U2410" t="str" cm="1">
        <f t="array" ref="U2410">IF(PropertySet[[#This Row],[AGE]] = "N/A", "N/A", _xlfn.IFS(PropertySet[[#This Row],[AGE]] &lt;= 25, "0-25 Years", PropertySet[[#This Row],[AGE]] &lt;= 50, "26-50 Years", PropertySet[[#This Row],[AGE]]&lt;=75, "51-75 Years", PropertySet[[#This Row],[AGE]]&lt;=100, "76-100 Years", PropertySet[[#This Row],[AGE]]&gt;100, "100+ Years"))</f>
        <v>26-50 Years</v>
      </c>
      <c r="V2410" t="str" cm="1">
        <f t="array" ref="V24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10" t="s">
        <v>33</v>
      </c>
      <c r="X2410" t="s">
        <v>44</v>
      </c>
    </row>
    <row r="2411" spans="1:24" x14ac:dyDescent="0.3">
      <c r="A2411" t="s">
        <v>2118</v>
      </c>
      <c r="B2411" t="s">
        <v>29</v>
      </c>
      <c r="C2411" t="s">
        <v>30</v>
      </c>
      <c r="D2411">
        <v>1</v>
      </c>
      <c r="E2411">
        <v>5479</v>
      </c>
      <c r="F2411">
        <v>101</v>
      </c>
      <c r="G2411" t="s">
        <v>6</v>
      </c>
      <c r="H2411" t="s">
        <v>44</v>
      </c>
      <c r="I2411" t="s">
        <v>2473</v>
      </c>
      <c r="J2411" t="s">
        <v>6</v>
      </c>
      <c r="K2411">
        <v>10308</v>
      </c>
      <c r="L2411" s="25">
        <v>532481</v>
      </c>
      <c r="M2411" s="13">
        <v>45110</v>
      </c>
      <c r="N2411" s="1">
        <v>1</v>
      </c>
      <c r="O2411" s="1">
        <v>0</v>
      </c>
      <c r="P2411" s="1">
        <v>1</v>
      </c>
      <c r="Q2411" s="1">
        <v>1938</v>
      </c>
      <c r="R2411" s="1">
        <v>1200</v>
      </c>
      <c r="S2411">
        <v>1989</v>
      </c>
      <c r="T2411" s="29">
        <f>IF(TRIM(PropertySet[[#This Row],[YEAR BUILT]])="", "N/A", 2023-PropertySet[[#This Row],[YEAR BUILT]])</f>
        <v>34</v>
      </c>
      <c r="U2411" t="str" cm="1">
        <f t="array" ref="U2411">IF(PropertySet[[#This Row],[AGE]] = "N/A", "N/A", _xlfn.IFS(PropertySet[[#This Row],[AGE]] &lt;= 25, "0-25 Years", PropertySet[[#This Row],[AGE]] &lt;= 50, "26-50 Years", PropertySet[[#This Row],[AGE]]&lt;=75, "51-75 Years", PropertySet[[#This Row],[AGE]]&lt;=100, "76-100 Years", PropertySet[[#This Row],[AGE]]&gt;100, "100+ Years"))</f>
        <v>26-50 Years</v>
      </c>
      <c r="V2411" t="str" cm="1">
        <f t="array" ref="V24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11" t="s">
        <v>33</v>
      </c>
      <c r="X2411" t="s">
        <v>44</v>
      </c>
    </row>
    <row r="2412" spans="1:24" x14ac:dyDescent="0.3">
      <c r="A2412" t="s">
        <v>2118</v>
      </c>
      <c r="B2412" t="s">
        <v>29</v>
      </c>
      <c r="C2412" t="s">
        <v>30</v>
      </c>
      <c r="D2412">
        <v>1</v>
      </c>
      <c r="E2412">
        <v>5481</v>
      </c>
      <c r="F2412">
        <v>23</v>
      </c>
      <c r="G2412" t="s">
        <v>6</v>
      </c>
      <c r="H2412" t="s">
        <v>44</v>
      </c>
      <c r="I2412" t="s">
        <v>2474</v>
      </c>
      <c r="J2412" t="s">
        <v>6</v>
      </c>
      <c r="K2412">
        <v>10312</v>
      </c>
      <c r="L2412" s="25">
        <v>0</v>
      </c>
      <c r="M2412" s="13">
        <v>45159</v>
      </c>
      <c r="N2412" s="1">
        <v>1</v>
      </c>
      <c r="O2412" s="1">
        <v>0</v>
      </c>
      <c r="P2412" s="1">
        <v>1</v>
      </c>
      <c r="Q2412" s="1">
        <v>2500</v>
      </c>
      <c r="R2412" s="1">
        <v>1088</v>
      </c>
      <c r="S2412">
        <v>1975</v>
      </c>
      <c r="T2412" s="29">
        <f>IF(TRIM(PropertySet[[#This Row],[YEAR BUILT]])="", "N/A", 2023-PropertySet[[#This Row],[YEAR BUILT]])</f>
        <v>48</v>
      </c>
      <c r="U2412" t="str" cm="1">
        <f t="array" ref="U2412">IF(PropertySet[[#This Row],[AGE]] = "N/A", "N/A", _xlfn.IFS(PropertySet[[#This Row],[AGE]] &lt;= 25, "0-25 Years", PropertySet[[#This Row],[AGE]] &lt;= 50, "26-50 Years", PropertySet[[#This Row],[AGE]]&lt;=75, "51-75 Years", PropertySet[[#This Row],[AGE]]&lt;=100, "76-100 Years", PropertySet[[#This Row],[AGE]]&gt;100, "100+ Years"))</f>
        <v>26-50 Years</v>
      </c>
      <c r="V2412" t="str" cm="1">
        <f t="array" ref="V24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12" t="s">
        <v>33</v>
      </c>
      <c r="X2412" t="s">
        <v>44</v>
      </c>
    </row>
    <row r="2413" spans="1:24" x14ac:dyDescent="0.3">
      <c r="A2413" t="s">
        <v>2118</v>
      </c>
      <c r="B2413" t="s">
        <v>29</v>
      </c>
      <c r="C2413" t="s">
        <v>30</v>
      </c>
      <c r="D2413">
        <v>1</v>
      </c>
      <c r="E2413">
        <v>5481</v>
      </c>
      <c r="F2413">
        <v>26</v>
      </c>
      <c r="G2413" t="s">
        <v>6</v>
      </c>
      <c r="H2413" t="s">
        <v>31</v>
      </c>
      <c r="I2413" t="s">
        <v>2475</v>
      </c>
      <c r="J2413" t="s">
        <v>6</v>
      </c>
      <c r="K2413">
        <v>10312</v>
      </c>
      <c r="L2413" s="25">
        <v>840000</v>
      </c>
      <c r="M2413" s="13">
        <v>45202</v>
      </c>
      <c r="N2413" s="1">
        <v>1</v>
      </c>
      <c r="O2413" s="1">
        <v>0</v>
      </c>
      <c r="P2413" s="1">
        <v>1</v>
      </c>
      <c r="Q2413" s="1">
        <v>4000</v>
      </c>
      <c r="R2413" s="1">
        <v>2079</v>
      </c>
      <c r="S2413">
        <v>1970</v>
      </c>
      <c r="T2413" s="29">
        <f>IF(TRIM(PropertySet[[#This Row],[YEAR BUILT]])="", "N/A", 2023-PropertySet[[#This Row],[YEAR BUILT]])</f>
        <v>53</v>
      </c>
      <c r="U2413" t="str" cm="1">
        <f t="array" ref="U2413">IF(PropertySet[[#This Row],[AGE]] = "N/A", "N/A", _xlfn.IFS(PropertySet[[#This Row],[AGE]] &lt;= 25, "0-25 Years", PropertySet[[#This Row],[AGE]] &lt;= 50, "26-50 Years", PropertySet[[#This Row],[AGE]]&lt;=75, "51-75 Years", PropertySet[[#This Row],[AGE]]&lt;=100, "76-100 Years", PropertySet[[#This Row],[AGE]]&gt;100, "100+ Years"))</f>
        <v>51-75 Years</v>
      </c>
      <c r="V2413" t="str" cm="1">
        <f t="array" ref="V24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13" t="s">
        <v>33</v>
      </c>
      <c r="X2413" t="s">
        <v>31</v>
      </c>
    </row>
    <row r="2414" spans="1:24" x14ac:dyDescent="0.3">
      <c r="A2414" t="s">
        <v>2118</v>
      </c>
      <c r="B2414" t="s">
        <v>29</v>
      </c>
      <c r="C2414" t="s">
        <v>30</v>
      </c>
      <c r="D2414">
        <v>1</v>
      </c>
      <c r="E2414">
        <v>5484</v>
      </c>
      <c r="F2414">
        <v>25</v>
      </c>
      <c r="G2414" t="s">
        <v>6</v>
      </c>
      <c r="H2414" t="s">
        <v>44</v>
      </c>
      <c r="I2414" t="s">
        <v>2476</v>
      </c>
      <c r="J2414" t="s">
        <v>6</v>
      </c>
      <c r="K2414">
        <v>10312</v>
      </c>
      <c r="L2414" s="25">
        <v>0</v>
      </c>
      <c r="M2414" s="13">
        <v>45098</v>
      </c>
      <c r="N2414" s="1">
        <v>1</v>
      </c>
      <c r="O2414" s="1">
        <v>0</v>
      </c>
      <c r="P2414" s="1">
        <v>1</v>
      </c>
      <c r="Q2414" s="1">
        <v>2600</v>
      </c>
      <c r="R2414" s="1">
        <v>1564</v>
      </c>
      <c r="S2414">
        <v>1970</v>
      </c>
      <c r="T2414" s="29">
        <f>IF(TRIM(PropertySet[[#This Row],[YEAR BUILT]])="", "N/A", 2023-PropertySet[[#This Row],[YEAR BUILT]])</f>
        <v>53</v>
      </c>
      <c r="U2414" t="str" cm="1">
        <f t="array" ref="U2414">IF(PropertySet[[#This Row],[AGE]] = "N/A", "N/A", _xlfn.IFS(PropertySet[[#This Row],[AGE]] &lt;= 25, "0-25 Years", PropertySet[[#This Row],[AGE]] &lt;= 50, "26-50 Years", PropertySet[[#This Row],[AGE]]&lt;=75, "51-75 Years", PropertySet[[#This Row],[AGE]]&lt;=100, "76-100 Years", PropertySet[[#This Row],[AGE]]&gt;100, "100+ Years"))</f>
        <v>51-75 Years</v>
      </c>
      <c r="V2414" t="str" cm="1">
        <f t="array" ref="V24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14" t="s">
        <v>33</v>
      </c>
      <c r="X2414" t="s">
        <v>44</v>
      </c>
    </row>
    <row r="2415" spans="1:24" x14ac:dyDescent="0.3">
      <c r="A2415" t="s">
        <v>2118</v>
      </c>
      <c r="B2415" t="s">
        <v>29</v>
      </c>
      <c r="C2415" t="s">
        <v>30</v>
      </c>
      <c r="D2415">
        <v>1</v>
      </c>
      <c r="E2415">
        <v>5484</v>
      </c>
      <c r="F2415">
        <v>46</v>
      </c>
      <c r="G2415" t="s">
        <v>6</v>
      </c>
      <c r="H2415" t="s">
        <v>44</v>
      </c>
      <c r="I2415" t="s">
        <v>2477</v>
      </c>
      <c r="J2415" t="s">
        <v>6</v>
      </c>
      <c r="K2415">
        <v>10308</v>
      </c>
      <c r="L2415" s="25">
        <v>649999</v>
      </c>
      <c r="M2415" s="13">
        <v>45027</v>
      </c>
      <c r="N2415" s="1">
        <v>1</v>
      </c>
      <c r="O2415" s="1">
        <v>0</v>
      </c>
      <c r="P2415" s="1">
        <v>1</v>
      </c>
      <c r="Q2415" s="1">
        <v>2933</v>
      </c>
      <c r="R2415" s="1">
        <v>1260</v>
      </c>
      <c r="S2415">
        <v>1970</v>
      </c>
      <c r="T2415" s="29">
        <f>IF(TRIM(PropertySet[[#This Row],[YEAR BUILT]])="", "N/A", 2023-PropertySet[[#This Row],[YEAR BUILT]])</f>
        <v>53</v>
      </c>
      <c r="U2415" t="str" cm="1">
        <f t="array" ref="U2415">IF(PropertySet[[#This Row],[AGE]] = "N/A", "N/A", _xlfn.IFS(PropertySet[[#This Row],[AGE]] &lt;= 25, "0-25 Years", PropertySet[[#This Row],[AGE]] &lt;= 50, "26-50 Years", PropertySet[[#This Row],[AGE]]&lt;=75, "51-75 Years", PropertySet[[#This Row],[AGE]]&lt;=100, "76-100 Years", PropertySet[[#This Row],[AGE]]&gt;100, "100+ Years"))</f>
        <v>51-75 Years</v>
      </c>
      <c r="V2415" t="str" cm="1">
        <f t="array" ref="V24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15" t="s">
        <v>33</v>
      </c>
      <c r="X2415" t="s">
        <v>44</v>
      </c>
    </row>
    <row r="2416" spans="1:24" x14ac:dyDescent="0.3">
      <c r="A2416" t="s">
        <v>2118</v>
      </c>
      <c r="B2416" t="s">
        <v>29</v>
      </c>
      <c r="C2416" t="s">
        <v>30</v>
      </c>
      <c r="D2416">
        <v>1</v>
      </c>
      <c r="E2416">
        <v>5485</v>
      </c>
      <c r="F2416">
        <v>79</v>
      </c>
      <c r="G2416" t="s">
        <v>6</v>
      </c>
      <c r="H2416" t="s">
        <v>44</v>
      </c>
      <c r="I2416" t="s">
        <v>2478</v>
      </c>
      <c r="J2416" t="s">
        <v>6</v>
      </c>
      <c r="K2416">
        <v>10312</v>
      </c>
      <c r="L2416" s="25">
        <v>0</v>
      </c>
      <c r="M2416" s="13">
        <v>45280</v>
      </c>
      <c r="N2416" s="1">
        <v>1</v>
      </c>
      <c r="O2416" s="1">
        <v>0</v>
      </c>
      <c r="P2416" s="1">
        <v>1</v>
      </c>
      <c r="Q2416" s="1">
        <v>2500</v>
      </c>
      <c r="R2416" s="1">
        <v>1344</v>
      </c>
      <c r="S2416">
        <v>1980</v>
      </c>
      <c r="T2416" s="29">
        <f>IF(TRIM(PropertySet[[#This Row],[YEAR BUILT]])="", "N/A", 2023-PropertySet[[#This Row],[YEAR BUILT]])</f>
        <v>43</v>
      </c>
      <c r="U2416" t="str" cm="1">
        <f t="array" ref="U2416">IF(PropertySet[[#This Row],[AGE]] = "N/A", "N/A", _xlfn.IFS(PropertySet[[#This Row],[AGE]] &lt;= 25, "0-25 Years", PropertySet[[#This Row],[AGE]] &lt;= 50, "26-50 Years", PropertySet[[#This Row],[AGE]]&lt;=75, "51-75 Years", PropertySet[[#This Row],[AGE]]&lt;=100, "76-100 Years", PropertySet[[#This Row],[AGE]]&gt;100, "100+ Years"))</f>
        <v>26-50 Years</v>
      </c>
      <c r="V2416" t="str" cm="1">
        <f t="array" ref="V24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16" t="s">
        <v>33</v>
      </c>
      <c r="X2416" t="s">
        <v>44</v>
      </c>
    </row>
    <row r="2417" spans="1:24" x14ac:dyDescent="0.3">
      <c r="A2417" t="s">
        <v>2118</v>
      </c>
      <c r="B2417" t="s">
        <v>29</v>
      </c>
      <c r="C2417" t="s">
        <v>30</v>
      </c>
      <c r="D2417">
        <v>1</v>
      </c>
      <c r="E2417">
        <v>5486</v>
      </c>
      <c r="F2417">
        <v>20</v>
      </c>
      <c r="G2417" t="s">
        <v>6</v>
      </c>
      <c r="H2417" t="s">
        <v>44</v>
      </c>
      <c r="I2417" t="s">
        <v>2479</v>
      </c>
      <c r="J2417" t="s">
        <v>6</v>
      </c>
      <c r="K2417">
        <v>10308</v>
      </c>
      <c r="L2417" s="25">
        <v>0</v>
      </c>
      <c r="M2417" s="13">
        <v>45127</v>
      </c>
      <c r="N2417" s="1">
        <v>1</v>
      </c>
      <c r="O2417" s="1">
        <v>0</v>
      </c>
      <c r="P2417" s="1">
        <v>1</v>
      </c>
      <c r="Q2417" s="1">
        <v>2910</v>
      </c>
      <c r="R2417" s="1">
        <v>1624</v>
      </c>
      <c r="S2417">
        <v>1975</v>
      </c>
      <c r="T2417" s="29">
        <f>IF(TRIM(PropertySet[[#This Row],[YEAR BUILT]])="", "N/A", 2023-PropertySet[[#This Row],[YEAR BUILT]])</f>
        <v>48</v>
      </c>
      <c r="U2417" t="str" cm="1">
        <f t="array" ref="U2417">IF(PropertySet[[#This Row],[AGE]] = "N/A", "N/A", _xlfn.IFS(PropertySet[[#This Row],[AGE]] &lt;= 25, "0-25 Years", PropertySet[[#This Row],[AGE]] &lt;= 50, "26-50 Years", PropertySet[[#This Row],[AGE]]&lt;=75, "51-75 Years", PropertySet[[#This Row],[AGE]]&lt;=100, "76-100 Years", PropertySet[[#This Row],[AGE]]&gt;100, "100+ Years"))</f>
        <v>26-50 Years</v>
      </c>
      <c r="V2417" t="str" cm="1">
        <f t="array" ref="V24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17" t="s">
        <v>33</v>
      </c>
      <c r="X2417" t="s">
        <v>44</v>
      </c>
    </row>
    <row r="2418" spans="1:24" x14ac:dyDescent="0.3">
      <c r="A2418" t="s">
        <v>2118</v>
      </c>
      <c r="B2418" t="s">
        <v>29</v>
      </c>
      <c r="C2418" t="s">
        <v>30</v>
      </c>
      <c r="D2418">
        <v>1</v>
      </c>
      <c r="E2418">
        <v>5486</v>
      </c>
      <c r="F2418">
        <v>28</v>
      </c>
      <c r="G2418" t="s">
        <v>6</v>
      </c>
      <c r="H2418" t="s">
        <v>44</v>
      </c>
      <c r="I2418" t="s">
        <v>2480</v>
      </c>
      <c r="J2418" t="s">
        <v>6</v>
      </c>
      <c r="K2418">
        <v>10308</v>
      </c>
      <c r="L2418" s="25">
        <v>670000</v>
      </c>
      <c r="M2418" s="13">
        <v>45055</v>
      </c>
      <c r="N2418" s="1">
        <v>1</v>
      </c>
      <c r="O2418" s="1">
        <v>0</v>
      </c>
      <c r="P2418" s="1">
        <v>1</v>
      </c>
      <c r="Q2418" s="1">
        <v>2910</v>
      </c>
      <c r="R2418" s="1">
        <v>1624</v>
      </c>
      <c r="S2418">
        <v>1975</v>
      </c>
      <c r="T2418" s="29">
        <f>IF(TRIM(PropertySet[[#This Row],[YEAR BUILT]])="", "N/A", 2023-PropertySet[[#This Row],[YEAR BUILT]])</f>
        <v>48</v>
      </c>
      <c r="U2418" t="str" cm="1">
        <f t="array" ref="U2418">IF(PropertySet[[#This Row],[AGE]] = "N/A", "N/A", _xlfn.IFS(PropertySet[[#This Row],[AGE]] &lt;= 25, "0-25 Years", PropertySet[[#This Row],[AGE]] &lt;= 50, "26-50 Years", PropertySet[[#This Row],[AGE]]&lt;=75, "51-75 Years", PropertySet[[#This Row],[AGE]]&lt;=100, "76-100 Years", PropertySet[[#This Row],[AGE]]&gt;100, "100+ Years"))</f>
        <v>26-50 Years</v>
      </c>
      <c r="V2418" t="str" cm="1">
        <f t="array" ref="V24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18" t="s">
        <v>33</v>
      </c>
      <c r="X2418" t="s">
        <v>44</v>
      </c>
    </row>
    <row r="2419" spans="1:24" x14ac:dyDescent="0.3">
      <c r="A2419" t="s">
        <v>2118</v>
      </c>
      <c r="B2419" t="s">
        <v>29</v>
      </c>
      <c r="C2419" t="s">
        <v>30</v>
      </c>
      <c r="D2419">
        <v>1</v>
      </c>
      <c r="E2419">
        <v>5487</v>
      </c>
      <c r="F2419">
        <v>22</v>
      </c>
      <c r="G2419" t="s">
        <v>6</v>
      </c>
      <c r="H2419" t="s">
        <v>44</v>
      </c>
      <c r="I2419" t="s">
        <v>2481</v>
      </c>
      <c r="J2419" t="s">
        <v>6</v>
      </c>
      <c r="K2419">
        <v>10312</v>
      </c>
      <c r="L2419" s="25">
        <v>0</v>
      </c>
      <c r="M2419" s="13">
        <v>45014</v>
      </c>
      <c r="N2419" s="1">
        <v>1</v>
      </c>
      <c r="O2419" s="1">
        <v>0</v>
      </c>
      <c r="P2419" s="1">
        <v>1</v>
      </c>
      <c r="Q2419" s="1">
        <v>2392</v>
      </c>
      <c r="R2419" s="1">
        <v>1092</v>
      </c>
      <c r="S2419">
        <v>1970</v>
      </c>
      <c r="T2419" s="29">
        <f>IF(TRIM(PropertySet[[#This Row],[YEAR BUILT]])="", "N/A", 2023-PropertySet[[#This Row],[YEAR BUILT]])</f>
        <v>53</v>
      </c>
      <c r="U2419" t="str" cm="1">
        <f t="array" ref="U2419">IF(PropertySet[[#This Row],[AGE]] = "N/A", "N/A", _xlfn.IFS(PropertySet[[#This Row],[AGE]] &lt;= 25, "0-25 Years", PropertySet[[#This Row],[AGE]] &lt;= 50, "26-50 Years", PropertySet[[#This Row],[AGE]]&lt;=75, "51-75 Years", PropertySet[[#This Row],[AGE]]&lt;=100, "76-100 Years", PropertySet[[#This Row],[AGE]]&gt;100, "100+ Years"))</f>
        <v>51-75 Years</v>
      </c>
      <c r="V2419" t="str" cm="1">
        <f t="array" ref="V24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19" t="s">
        <v>33</v>
      </c>
      <c r="X2419" t="s">
        <v>44</v>
      </c>
    </row>
    <row r="2420" spans="1:24" x14ac:dyDescent="0.3">
      <c r="A2420" t="s">
        <v>2118</v>
      </c>
      <c r="B2420" t="s">
        <v>29</v>
      </c>
      <c r="C2420" t="s">
        <v>30</v>
      </c>
      <c r="D2420">
        <v>1</v>
      </c>
      <c r="E2420">
        <v>5487</v>
      </c>
      <c r="F2420">
        <v>48</v>
      </c>
      <c r="G2420" t="s">
        <v>6</v>
      </c>
      <c r="H2420" t="s">
        <v>44</v>
      </c>
      <c r="I2420" t="s">
        <v>2482</v>
      </c>
      <c r="J2420" t="s">
        <v>6</v>
      </c>
      <c r="K2420">
        <v>10312</v>
      </c>
      <c r="L2420" s="25">
        <v>612000</v>
      </c>
      <c r="M2420" s="13">
        <v>45170</v>
      </c>
      <c r="N2420" s="1">
        <v>1</v>
      </c>
      <c r="O2420" s="1">
        <v>0</v>
      </c>
      <c r="P2420" s="1">
        <v>1</v>
      </c>
      <c r="Q2420" s="1">
        <v>2369</v>
      </c>
      <c r="R2420" s="1">
        <v>1092</v>
      </c>
      <c r="S2420">
        <v>1970</v>
      </c>
      <c r="T2420" s="29">
        <f>IF(TRIM(PropertySet[[#This Row],[YEAR BUILT]])="", "N/A", 2023-PropertySet[[#This Row],[YEAR BUILT]])</f>
        <v>53</v>
      </c>
      <c r="U2420" t="str" cm="1">
        <f t="array" ref="U2420">IF(PropertySet[[#This Row],[AGE]] = "N/A", "N/A", _xlfn.IFS(PropertySet[[#This Row],[AGE]] &lt;= 25, "0-25 Years", PropertySet[[#This Row],[AGE]] &lt;= 50, "26-50 Years", PropertySet[[#This Row],[AGE]]&lt;=75, "51-75 Years", PropertySet[[#This Row],[AGE]]&lt;=100, "76-100 Years", PropertySet[[#This Row],[AGE]]&gt;100, "100+ Years"))</f>
        <v>51-75 Years</v>
      </c>
      <c r="V2420" t="str" cm="1">
        <f t="array" ref="V24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20" t="s">
        <v>33</v>
      </c>
      <c r="X2420" t="s">
        <v>44</v>
      </c>
    </row>
    <row r="2421" spans="1:24" x14ac:dyDescent="0.3">
      <c r="A2421" t="s">
        <v>2118</v>
      </c>
      <c r="B2421" t="s">
        <v>29</v>
      </c>
      <c r="C2421" t="s">
        <v>30</v>
      </c>
      <c r="D2421">
        <v>1</v>
      </c>
      <c r="E2421">
        <v>5487</v>
      </c>
      <c r="F2421">
        <v>77</v>
      </c>
      <c r="G2421" t="s">
        <v>6</v>
      </c>
      <c r="H2421" t="s">
        <v>44</v>
      </c>
      <c r="I2421" t="s">
        <v>2483</v>
      </c>
      <c r="J2421" t="s">
        <v>6</v>
      </c>
      <c r="K2421">
        <v>10312</v>
      </c>
      <c r="L2421" s="25">
        <v>530000</v>
      </c>
      <c r="M2421" s="13">
        <v>45169</v>
      </c>
      <c r="N2421" s="1">
        <v>1</v>
      </c>
      <c r="O2421" s="1">
        <v>0</v>
      </c>
      <c r="P2421" s="1">
        <v>1</v>
      </c>
      <c r="Q2421" s="1">
        <v>2424</v>
      </c>
      <c r="R2421" s="1">
        <v>1092</v>
      </c>
      <c r="S2421">
        <v>1970</v>
      </c>
      <c r="T2421" s="29">
        <f>IF(TRIM(PropertySet[[#This Row],[YEAR BUILT]])="", "N/A", 2023-PropertySet[[#This Row],[YEAR BUILT]])</f>
        <v>53</v>
      </c>
      <c r="U2421" t="str" cm="1">
        <f t="array" ref="U2421">IF(PropertySet[[#This Row],[AGE]] = "N/A", "N/A", _xlfn.IFS(PropertySet[[#This Row],[AGE]] &lt;= 25, "0-25 Years", PropertySet[[#This Row],[AGE]] &lt;= 50, "26-50 Years", PropertySet[[#This Row],[AGE]]&lt;=75, "51-75 Years", PropertySet[[#This Row],[AGE]]&lt;=100, "76-100 Years", PropertySet[[#This Row],[AGE]]&gt;100, "100+ Years"))</f>
        <v>51-75 Years</v>
      </c>
      <c r="V2421" t="str" cm="1">
        <f t="array" ref="V24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21" t="s">
        <v>33</v>
      </c>
      <c r="X2421" t="s">
        <v>44</v>
      </c>
    </row>
    <row r="2422" spans="1:24" x14ac:dyDescent="0.3">
      <c r="A2422" t="s">
        <v>2118</v>
      </c>
      <c r="B2422" t="s">
        <v>29</v>
      </c>
      <c r="C2422" t="s">
        <v>30</v>
      </c>
      <c r="D2422">
        <v>1</v>
      </c>
      <c r="E2422">
        <v>5487</v>
      </c>
      <c r="F2422">
        <v>222</v>
      </c>
      <c r="G2422" t="s">
        <v>6</v>
      </c>
      <c r="H2422" t="s">
        <v>44</v>
      </c>
      <c r="I2422" t="s">
        <v>2484</v>
      </c>
      <c r="J2422" t="s">
        <v>6</v>
      </c>
      <c r="K2422">
        <v>10312</v>
      </c>
      <c r="L2422" s="25">
        <v>0</v>
      </c>
      <c r="M2422" s="13">
        <v>45181</v>
      </c>
      <c r="N2422" s="1">
        <v>1</v>
      </c>
      <c r="O2422" s="1">
        <v>0</v>
      </c>
      <c r="P2422" s="1">
        <v>1</v>
      </c>
      <c r="Q2422" s="1">
        <v>2503</v>
      </c>
      <c r="R2422" s="1">
        <v>1120</v>
      </c>
      <c r="S2422">
        <v>1970</v>
      </c>
      <c r="T2422" s="29">
        <f>IF(TRIM(PropertySet[[#This Row],[YEAR BUILT]])="", "N/A", 2023-PropertySet[[#This Row],[YEAR BUILT]])</f>
        <v>53</v>
      </c>
      <c r="U2422" t="str" cm="1">
        <f t="array" ref="U2422">IF(PropertySet[[#This Row],[AGE]] = "N/A", "N/A", _xlfn.IFS(PropertySet[[#This Row],[AGE]] &lt;= 25, "0-25 Years", PropertySet[[#This Row],[AGE]] &lt;= 50, "26-50 Years", PropertySet[[#This Row],[AGE]]&lt;=75, "51-75 Years", PropertySet[[#This Row],[AGE]]&lt;=100, "76-100 Years", PropertySet[[#This Row],[AGE]]&gt;100, "100+ Years"))</f>
        <v>51-75 Years</v>
      </c>
      <c r="V2422" t="str" cm="1">
        <f t="array" ref="V24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22" t="s">
        <v>33</v>
      </c>
      <c r="X2422" t="s">
        <v>44</v>
      </c>
    </row>
    <row r="2423" spans="1:24" x14ac:dyDescent="0.3">
      <c r="A2423" t="s">
        <v>2118</v>
      </c>
      <c r="B2423" t="s">
        <v>29</v>
      </c>
      <c r="C2423" t="s">
        <v>30</v>
      </c>
      <c r="D2423">
        <v>1</v>
      </c>
      <c r="E2423">
        <v>5487</v>
      </c>
      <c r="F2423">
        <v>256</v>
      </c>
      <c r="G2423" t="s">
        <v>6</v>
      </c>
      <c r="H2423" t="s">
        <v>31</v>
      </c>
      <c r="I2423" t="s">
        <v>2485</v>
      </c>
      <c r="J2423" t="s">
        <v>6</v>
      </c>
      <c r="K2423">
        <v>10308</v>
      </c>
      <c r="L2423" s="25">
        <v>673000</v>
      </c>
      <c r="M2423" s="13">
        <v>45106</v>
      </c>
      <c r="N2423" s="1">
        <v>1</v>
      </c>
      <c r="O2423" s="1">
        <v>0</v>
      </c>
      <c r="P2423" s="1">
        <v>1</v>
      </c>
      <c r="Q2423" s="1">
        <v>3800</v>
      </c>
      <c r="R2423" s="1">
        <v>1824</v>
      </c>
      <c r="S2423">
        <v>1970</v>
      </c>
      <c r="T2423" s="29">
        <f>IF(TRIM(PropertySet[[#This Row],[YEAR BUILT]])="", "N/A", 2023-PropertySet[[#This Row],[YEAR BUILT]])</f>
        <v>53</v>
      </c>
      <c r="U2423" t="str" cm="1">
        <f t="array" ref="U2423">IF(PropertySet[[#This Row],[AGE]] = "N/A", "N/A", _xlfn.IFS(PropertySet[[#This Row],[AGE]] &lt;= 25, "0-25 Years", PropertySet[[#This Row],[AGE]] &lt;= 50, "26-50 Years", PropertySet[[#This Row],[AGE]]&lt;=75, "51-75 Years", PropertySet[[#This Row],[AGE]]&lt;=100, "76-100 Years", PropertySet[[#This Row],[AGE]]&gt;100, "100+ Years"))</f>
        <v>51-75 Years</v>
      </c>
      <c r="V2423" t="str" cm="1">
        <f t="array" ref="V24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23" t="s">
        <v>33</v>
      </c>
      <c r="X2423" t="s">
        <v>31</v>
      </c>
    </row>
    <row r="2424" spans="1:24" x14ac:dyDescent="0.3">
      <c r="A2424" t="s">
        <v>2118</v>
      </c>
      <c r="B2424" t="s">
        <v>29</v>
      </c>
      <c r="C2424" t="s">
        <v>30</v>
      </c>
      <c r="D2424">
        <v>1</v>
      </c>
      <c r="E2424">
        <v>5489</v>
      </c>
      <c r="F2424">
        <v>54</v>
      </c>
      <c r="G2424" t="s">
        <v>6</v>
      </c>
      <c r="H2424" t="s">
        <v>36</v>
      </c>
      <c r="I2424" t="s">
        <v>2486</v>
      </c>
      <c r="J2424" t="s">
        <v>6</v>
      </c>
      <c r="K2424">
        <v>10312</v>
      </c>
      <c r="L2424" s="25">
        <v>785000</v>
      </c>
      <c r="M2424" s="13">
        <v>45190</v>
      </c>
      <c r="N2424" s="1">
        <v>1</v>
      </c>
      <c r="O2424" s="1">
        <v>0</v>
      </c>
      <c r="P2424" s="1">
        <v>1</v>
      </c>
      <c r="Q2424" s="1">
        <v>4000</v>
      </c>
      <c r="R2424" s="1">
        <v>1911</v>
      </c>
      <c r="S2424">
        <v>1970</v>
      </c>
      <c r="T2424" s="29">
        <f>IF(TRIM(PropertySet[[#This Row],[YEAR BUILT]])="", "N/A", 2023-PropertySet[[#This Row],[YEAR BUILT]])</f>
        <v>53</v>
      </c>
      <c r="U2424" t="str" cm="1">
        <f t="array" ref="U2424">IF(PropertySet[[#This Row],[AGE]] = "N/A", "N/A", _xlfn.IFS(PropertySet[[#This Row],[AGE]] &lt;= 25, "0-25 Years", PropertySet[[#This Row],[AGE]] &lt;= 50, "26-50 Years", PropertySet[[#This Row],[AGE]]&lt;=75, "51-75 Years", PropertySet[[#This Row],[AGE]]&lt;=100, "76-100 Years", PropertySet[[#This Row],[AGE]]&gt;100, "100+ Years"))</f>
        <v>51-75 Years</v>
      </c>
      <c r="V2424" t="str" cm="1">
        <f t="array" ref="V24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24" t="s">
        <v>33</v>
      </c>
      <c r="X2424" t="s">
        <v>36</v>
      </c>
    </row>
    <row r="2425" spans="1:24" x14ac:dyDescent="0.3">
      <c r="A2425" t="s">
        <v>2118</v>
      </c>
      <c r="B2425" t="s">
        <v>29</v>
      </c>
      <c r="C2425" t="s">
        <v>30</v>
      </c>
      <c r="D2425">
        <v>1</v>
      </c>
      <c r="E2425">
        <v>5489</v>
      </c>
      <c r="F2425">
        <v>115</v>
      </c>
      <c r="G2425" t="s">
        <v>6</v>
      </c>
      <c r="H2425" t="s">
        <v>36</v>
      </c>
      <c r="I2425" t="s">
        <v>2487</v>
      </c>
      <c r="J2425" t="s">
        <v>6</v>
      </c>
      <c r="K2425">
        <v>10312</v>
      </c>
      <c r="L2425" s="25">
        <v>940000</v>
      </c>
      <c r="M2425" s="13">
        <v>45118</v>
      </c>
      <c r="N2425" s="1">
        <v>1</v>
      </c>
      <c r="O2425" s="1">
        <v>0</v>
      </c>
      <c r="P2425" s="1">
        <v>1</v>
      </c>
      <c r="Q2425" s="1">
        <v>3800</v>
      </c>
      <c r="R2425" s="1">
        <v>1680</v>
      </c>
      <c r="S2425">
        <v>1965</v>
      </c>
      <c r="T2425" s="29">
        <f>IF(TRIM(PropertySet[[#This Row],[YEAR BUILT]])="", "N/A", 2023-PropertySet[[#This Row],[YEAR BUILT]])</f>
        <v>58</v>
      </c>
      <c r="U2425" t="str" cm="1">
        <f t="array" ref="U2425">IF(PropertySet[[#This Row],[AGE]] = "N/A", "N/A", _xlfn.IFS(PropertySet[[#This Row],[AGE]] &lt;= 25, "0-25 Years", PropertySet[[#This Row],[AGE]] &lt;= 50, "26-50 Years", PropertySet[[#This Row],[AGE]]&lt;=75, "51-75 Years", PropertySet[[#This Row],[AGE]]&lt;=100, "76-100 Years", PropertySet[[#This Row],[AGE]]&gt;100, "100+ Years"))</f>
        <v>51-75 Years</v>
      </c>
      <c r="V2425" t="str" cm="1">
        <f t="array" ref="V24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25" t="s">
        <v>33</v>
      </c>
      <c r="X2425" t="s">
        <v>36</v>
      </c>
    </row>
    <row r="2426" spans="1:24" x14ac:dyDescent="0.3">
      <c r="A2426" t="s">
        <v>2118</v>
      </c>
      <c r="B2426" t="s">
        <v>29</v>
      </c>
      <c r="C2426" t="s">
        <v>30</v>
      </c>
      <c r="D2426">
        <v>1</v>
      </c>
      <c r="E2426">
        <v>5489</v>
      </c>
      <c r="F2426">
        <v>285</v>
      </c>
      <c r="G2426" t="s">
        <v>6</v>
      </c>
      <c r="H2426" t="s">
        <v>31</v>
      </c>
      <c r="I2426" t="s">
        <v>2488</v>
      </c>
      <c r="J2426" t="s">
        <v>6</v>
      </c>
      <c r="K2426">
        <v>10308</v>
      </c>
      <c r="L2426" s="25">
        <v>629000</v>
      </c>
      <c r="M2426" s="13">
        <v>45014</v>
      </c>
      <c r="N2426" s="1">
        <v>1</v>
      </c>
      <c r="O2426" s="1">
        <v>0</v>
      </c>
      <c r="P2426" s="1">
        <v>1</v>
      </c>
      <c r="Q2426" s="1">
        <v>3800</v>
      </c>
      <c r="R2426" s="1">
        <v>1152</v>
      </c>
      <c r="S2426">
        <v>1965</v>
      </c>
      <c r="T2426" s="29">
        <f>IF(TRIM(PropertySet[[#This Row],[YEAR BUILT]])="", "N/A", 2023-PropertySet[[#This Row],[YEAR BUILT]])</f>
        <v>58</v>
      </c>
      <c r="U2426" t="str" cm="1">
        <f t="array" ref="U2426">IF(PropertySet[[#This Row],[AGE]] = "N/A", "N/A", _xlfn.IFS(PropertySet[[#This Row],[AGE]] &lt;= 25, "0-25 Years", PropertySet[[#This Row],[AGE]] &lt;= 50, "26-50 Years", PropertySet[[#This Row],[AGE]]&lt;=75, "51-75 Years", PropertySet[[#This Row],[AGE]]&lt;=100, "76-100 Years", PropertySet[[#This Row],[AGE]]&gt;100, "100+ Years"))</f>
        <v>51-75 Years</v>
      </c>
      <c r="V2426" t="str" cm="1">
        <f t="array" ref="V24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26" t="s">
        <v>33</v>
      </c>
      <c r="X2426" t="s">
        <v>31</v>
      </c>
    </row>
    <row r="2427" spans="1:24" x14ac:dyDescent="0.3">
      <c r="A2427" t="s">
        <v>2118</v>
      </c>
      <c r="B2427" t="s">
        <v>29</v>
      </c>
      <c r="C2427" t="s">
        <v>30</v>
      </c>
      <c r="D2427">
        <v>1</v>
      </c>
      <c r="E2427">
        <v>5489</v>
      </c>
      <c r="F2427">
        <v>327</v>
      </c>
      <c r="G2427" t="s">
        <v>6</v>
      </c>
      <c r="H2427" t="s">
        <v>44</v>
      </c>
      <c r="I2427" t="s">
        <v>2489</v>
      </c>
      <c r="J2427" t="s">
        <v>6</v>
      </c>
      <c r="K2427">
        <v>10308</v>
      </c>
      <c r="L2427" s="25">
        <v>600000</v>
      </c>
      <c r="M2427" s="13">
        <v>44979</v>
      </c>
      <c r="N2427" s="1">
        <v>1</v>
      </c>
      <c r="O2427" s="1">
        <v>0</v>
      </c>
      <c r="P2427" s="1">
        <v>1</v>
      </c>
      <c r="Q2427" s="1">
        <v>2860</v>
      </c>
      <c r="R2427" s="1">
        <v>1152</v>
      </c>
      <c r="S2427">
        <v>1970</v>
      </c>
      <c r="T2427" s="29">
        <f>IF(TRIM(PropertySet[[#This Row],[YEAR BUILT]])="", "N/A", 2023-PropertySet[[#This Row],[YEAR BUILT]])</f>
        <v>53</v>
      </c>
      <c r="U2427" t="str" cm="1">
        <f t="array" ref="U2427">IF(PropertySet[[#This Row],[AGE]] = "N/A", "N/A", _xlfn.IFS(PropertySet[[#This Row],[AGE]] &lt;= 25, "0-25 Years", PropertySet[[#This Row],[AGE]] &lt;= 50, "26-50 Years", PropertySet[[#This Row],[AGE]]&lt;=75, "51-75 Years", PropertySet[[#This Row],[AGE]]&lt;=100, "76-100 Years", PropertySet[[#This Row],[AGE]]&gt;100, "100+ Years"))</f>
        <v>51-75 Years</v>
      </c>
      <c r="V2427" t="str" cm="1">
        <f t="array" ref="V24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27" t="s">
        <v>33</v>
      </c>
      <c r="X2427" t="s">
        <v>44</v>
      </c>
    </row>
    <row r="2428" spans="1:24" x14ac:dyDescent="0.3">
      <c r="A2428" t="s">
        <v>2118</v>
      </c>
      <c r="B2428" t="s">
        <v>29</v>
      </c>
      <c r="C2428" t="s">
        <v>30</v>
      </c>
      <c r="D2428">
        <v>1</v>
      </c>
      <c r="E2428">
        <v>5489</v>
      </c>
      <c r="F2428">
        <v>350</v>
      </c>
      <c r="G2428" t="s">
        <v>6</v>
      </c>
      <c r="H2428" t="s">
        <v>44</v>
      </c>
      <c r="I2428" t="s">
        <v>2490</v>
      </c>
      <c r="J2428" t="s">
        <v>6</v>
      </c>
      <c r="K2428">
        <v>10308</v>
      </c>
      <c r="L2428" s="25">
        <v>745000</v>
      </c>
      <c r="M2428" s="13">
        <v>45267</v>
      </c>
      <c r="N2428" s="1">
        <v>1</v>
      </c>
      <c r="O2428" s="1">
        <v>0</v>
      </c>
      <c r="P2428" s="1">
        <v>1</v>
      </c>
      <c r="Q2428" s="1">
        <v>2800</v>
      </c>
      <c r="R2428" s="1">
        <v>1320</v>
      </c>
      <c r="S2428">
        <v>1970</v>
      </c>
      <c r="T2428" s="29">
        <f>IF(TRIM(PropertySet[[#This Row],[YEAR BUILT]])="", "N/A", 2023-PropertySet[[#This Row],[YEAR BUILT]])</f>
        <v>53</v>
      </c>
      <c r="U2428" t="str" cm="1">
        <f t="array" ref="U2428">IF(PropertySet[[#This Row],[AGE]] = "N/A", "N/A", _xlfn.IFS(PropertySet[[#This Row],[AGE]] &lt;= 25, "0-25 Years", PropertySet[[#This Row],[AGE]] &lt;= 50, "26-50 Years", PropertySet[[#This Row],[AGE]]&lt;=75, "51-75 Years", PropertySet[[#This Row],[AGE]]&lt;=100, "76-100 Years", PropertySet[[#This Row],[AGE]]&gt;100, "100+ Years"))</f>
        <v>51-75 Years</v>
      </c>
      <c r="V2428" t="str" cm="1">
        <f t="array" ref="V24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28" t="s">
        <v>33</v>
      </c>
      <c r="X2428" t="s">
        <v>44</v>
      </c>
    </row>
    <row r="2429" spans="1:24" x14ac:dyDescent="0.3">
      <c r="A2429" t="s">
        <v>2118</v>
      </c>
      <c r="B2429" t="s">
        <v>29</v>
      </c>
      <c r="C2429" t="s">
        <v>30</v>
      </c>
      <c r="D2429">
        <v>1</v>
      </c>
      <c r="E2429">
        <v>5489</v>
      </c>
      <c r="F2429">
        <v>355</v>
      </c>
      <c r="G2429" t="s">
        <v>6</v>
      </c>
      <c r="H2429" t="s">
        <v>44</v>
      </c>
      <c r="I2429" t="s">
        <v>2491</v>
      </c>
      <c r="J2429" t="s">
        <v>6</v>
      </c>
      <c r="K2429">
        <v>10308</v>
      </c>
      <c r="L2429" s="25">
        <v>660000</v>
      </c>
      <c r="M2429" s="13">
        <v>45103</v>
      </c>
      <c r="N2429" s="1">
        <v>1</v>
      </c>
      <c r="O2429" s="1">
        <v>0</v>
      </c>
      <c r="P2429" s="1">
        <v>1</v>
      </c>
      <c r="Q2429" s="1">
        <v>3000</v>
      </c>
      <c r="R2429" s="1">
        <v>1320</v>
      </c>
      <c r="S2429">
        <v>1970</v>
      </c>
      <c r="T2429" s="29">
        <f>IF(TRIM(PropertySet[[#This Row],[YEAR BUILT]])="", "N/A", 2023-PropertySet[[#This Row],[YEAR BUILT]])</f>
        <v>53</v>
      </c>
      <c r="U2429" t="str" cm="1">
        <f t="array" ref="U2429">IF(PropertySet[[#This Row],[AGE]] = "N/A", "N/A", _xlfn.IFS(PropertySet[[#This Row],[AGE]] &lt;= 25, "0-25 Years", PropertySet[[#This Row],[AGE]] &lt;= 50, "26-50 Years", PropertySet[[#This Row],[AGE]]&lt;=75, "51-75 Years", PropertySet[[#This Row],[AGE]]&lt;=100, "76-100 Years", PropertySet[[#This Row],[AGE]]&gt;100, "100+ Years"))</f>
        <v>51-75 Years</v>
      </c>
      <c r="V2429" t="str" cm="1">
        <f t="array" ref="V24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29" t="s">
        <v>33</v>
      </c>
      <c r="X2429" t="s">
        <v>44</v>
      </c>
    </row>
    <row r="2430" spans="1:24" x14ac:dyDescent="0.3">
      <c r="A2430" t="s">
        <v>2118</v>
      </c>
      <c r="B2430" t="s">
        <v>29</v>
      </c>
      <c r="C2430" t="s">
        <v>30</v>
      </c>
      <c r="D2430">
        <v>1</v>
      </c>
      <c r="E2430">
        <v>5489</v>
      </c>
      <c r="F2430">
        <v>368</v>
      </c>
      <c r="G2430" t="s">
        <v>6</v>
      </c>
      <c r="H2430" t="s">
        <v>44</v>
      </c>
      <c r="I2430" t="s">
        <v>2492</v>
      </c>
      <c r="J2430" t="s">
        <v>6</v>
      </c>
      <c r="K2430">
        <v>10308</v>
      </c>
      <c r="L2430" s="25">
        <v>0</v>
      </c>
      <c r="M2430" s="13">
        <v>45224</v>
      </c>
      <c r="N2430" s="1">
        <v>1</v>
      </c>
      <c r="O2430" s="1">
        <v>0</v>
      </c>
      <c r="P2430" s="1">
        <v>1</v>
      </c>
      <c r="Q2430" s="1">
        <v>3000</v>
      </c>
      <c r="R2430" s="1">
        <v>1472</v>
      </c>
      <c r="S2430">
        <v>1970</v>
      </c>
      <c r="T2430" s="29">
        <f>IF(TRIM(PropertySet[[#This Row],[YEAR BUILT]])="", "N/A", 2023-PropertySet[[#This Row],[YEAR BUILT]])</f>
        <v>53</v>
      </c>
      <c r="U2430" t="str" cm="1">
        <f t="array" ref="U2430">IF(PropertySet[[#This Row],[AGE]] = "N/A", "N/A", _xlfn.IFS(PropertySet[[#This Row],[AGE]] &lt;= 25, "0-25 Years", PropertySet[[#This Row],[AGE]] &lt;= 50, "26-50 Years", PropertySet[[#This Row],[AGE]]&lt;=75, "51-75 Years", PropertySet[[#This Row],[AGE]]&lt;=100, "76-100 Years", PropertySet[[#This Row],[AGE]]&gt;100, "100+ Years"))</f>
        <v>51-75 Years</v>
      </c>
      <c r="V2430" t="str" cm="1">
        <f t="array" ref="V24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30" t="s">
        <v>33</v>
      </c>
      <c r="X2430" t="s">
        <v>44</v>
      </c>
    </row>
    <row r="2431" spans="1:24" x14ac:dyDescent="0.3">
      <c r="A2431" t="s">
        <v>2118</v>
      </c>
      <c r="B2431" t="s">
        <v>29</v>
      </c>
      <c r="C2431" t="s">
        <v>30</v>
      </c>
      <c r="D2431">
        <v>1</v>
      </c>
      <c r="E2431">
        <v>5491</v>
      </c>
      <c r="F2431">
        <v>27</v>
      </c>
      <c r="G2431" t="s">
        <v>6</v>
      </c>
      <c r="H2431" t="s">
        <v>31</v>
      </c>
      <c r="I2431" t="s">
        <v>2493</v>
      </c>
      <c r="J2431" t="s">
        <v>6</v>
      </c>
      <c r="K2431">
        <v>10312</v>
      </c>
      <c r="L2431" s="25">
        <v>693000</v>
      </c>
      <c r="M2431" s="13">
        <v>45058</v>
      </c>
      <c r="N2431" s="1">
        <v>1</v>
      </c>
      <c r="O2431" s="1">
        <v>0</v>
      </c>
      <c r="P2431" s="1">
        <v>1</v>
      </c>
      <c r="Q2431" s="1">
        <v>8520</v>
      </c>
      <c r="R2431" s="1">
        <v>1438</v>
      </c>
      <c r="S2431">
        <v>1930</v>
      </c>
      <c r="T2431" s="29">
        <f>IF(TRIM(PropertySet[[#This Row],[YEAR BUILT]])="", "N/A", 2023-PropertySet[[#This Row],[YEAR BUILT]])</f>
        <v>93</v>
      </c>
      <c r="U2431" t="str" cm="1">
        <f t="array" ref="U2431">IF(PropertySet[[#This Row],[AGE]] = "N/A", "N/A", _xlfn.IFS(PropertySet[[#This Row],[AGE]] &lt;= 25, "0-25 Years", PropertySet[[#This Row],[AGE]] &lt;= 50, "26-50 Years", PropertySet[[#This Row],[AGE]]&lt;=75, "51-75 Years", PropertySet[[#This Row],[AGE]]&lt;=100, "76-100 Years", PropertySet[[#This Row],[AGE]]&gt;100, "100+ Years"))</f>
        <v>76-100 Years</v>
      </c>
      <c r="V2431" t="str" cm="1">
        <f t="array" ref="V24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431" t="s">
        <v>33</v>
      </c>
      <c r="X2431" t="s">
        <v>31</v>
      </c>
    </row>
    <row r="2432" spans="1:24" x14ac:dyDescent="0.3">
      <c r="A2432" t="s">
        <v>2118</v>
      </c>
      <c r="B2432" t="s">
        <v>29</v>
      </c>
      <c r="C2432" t="s">
        <v>30</v>
      </c>
      <c r="D2432">
        <v>1</v>
      </c>
      <c r="E2432">
        <v>5491</v>
      </c>
      <c r="F2432">
        <v>78</v>
      </c>
      <c r="G2432" t="s">
        <v>6</v>
      </c>
      <c r="H2432" t="s">
        <v>44</v>
      </c>
      <c r="I2432" t="s">
        <v>2494</v>
      </c>
      <c r="J2432" t="s">
        <v>6</v>
      </c>
      <c r="K2432">
        <v>10308</v>
      </c>
      <c r="L2432" s="25">
        <v>0</v>
      </c>
      <c r="M2432" s="13">
        <v>44963</v>
      </c>
      <c r="N2432" s="1">
        <v>1</v>
      </c>
      <c r="O2432" s="1">
        <v>0</v>
      </c>
      <c r="P2432" s="1">
        <v>1</v>
      </c>
      <c r="Q2432" s="1">
        <v>2352</v>
      </c>
      <c r="R2432" s="1">
        <v>1428</v>
      </c>
      <c r="S2432">
        <v>1970</v>
      </c>
      <c r="T2432" s="29">
        <f>IF(TRIM(PropertySet[[#This Row],[YEAR BUILT]])="", "N/A", 2023-PropertySet[[#This Row],[YEAR BUILT]])</f>
        <v>53</v>
      </c>
      <c r="U2432" t="str" cm="1">
        <f t="array" ref="U2432">IF(PropertySet[[#This Row],[AGE]] = "N/A", "N/A", _xlfn.IFS(PropertySet[[#This Row],[AGE]] &lt;= 25, "0-25 Years", PropertySet[[#This Row],[AGE]] &lt;= 50, "26-50 Years", PropertySet[[#This Row],[AGE]]&lt;=75, "51-75 Years", PropertySet[[#This Row],[AGE]]&lt;=100, "76-100 Years", PropertySet[[#This Row],[AGE]]&gt;100, "100+ Years"))</f>
        <v>51-75 Years</v>
      </c>
      <c r="V2432" t="str" cm="1">
        <f t="array" ref="V24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32" t="s">
        <v>33</v>
      </c>
      <c r="X2432" t="s">
        <v>44</v>
      </c>
    </row>
    <row r="2433" spans="1:24" x14ac:dyDescent="0.3">
      <c r="A2433" t="s">
        <v>2118</v>
      </c>
      <c r="B2433" t="s">
        <v>29</v>
      </c>
      <c r="C2433" t="s">
        <v>30</v>
      </c>
      <c r="D2433">
        <v>1</v>
      </c>
      <c r="E2433">
        <v>5491</v>
      </c>
      <c r="F2433">
        <v>283</v>
      </c>
      <c r="G2433" t="s">
        <v>6</v>
      </c>
      <c r="H2433" t="s">
        <v>44</v>
      </c>
      <c r="I2433" t="s">
        <v>2495</v>
      </c>
      <c r="J2433" t="s">
        <v>6</v>
      </c>
      <c r="K2433">
        <v>10308</v>
      </c>
      <c r="L2433" s="25">
        <v>565000</v>
      </c>
      <c r="M2433" s="13">
        <v>45070</v>
      </c>
      <c r="N2433" s="1">
        <v>1</v>
      </c>
      <c r="O2433" s="1">
        <v>0</v>
      </c>
      <c r="P2433" s="1">
        <v>1</v>
      </c>
      <c r="Q2433" s="1">
        <v>2800</v>
      </c>
      <c r="R2433" s="1">
        <v>1280</v>
      </c>
      <c r="S2433">
        <v>1970</v>
      </c>
      <c r="T2433" s="29">
        <f>IF(TRIM(PropertySet[[#This Row],[YEAR BUILT]])="", "N/A", 2023-PropertySet[[#This Row],[YEAR BUILT]])</f>
        <v>53</v>
      </c>
      <c r="U2433" t="str" cm="1">
        <f t="array" ref="U2433">IF(PropertySet[[#This Row],[AGE]] = "N/A", "N/A", _xlfn.IFS(PropertySet[[#This Row],[AGE]] &lt;= 25, "0-25 Years", PropertySet[[#This Row],[AGE]] &lt;= 50, "26-50 Years", PropertySet[[#This Row],[AGE]]&lt;=75, "51-75 Years", PropertySet[[#This Row],[AGE]]&lt;=100, "76-100 Years", PropertySet[[#This Row],[AGE]]&gt;100, "100+ Years"))</f>
        <v>51-75 Years</v>
      </c>
      <c r="V2433" t="str" cm="1">
        <f t="array" ref="V24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33" t="s">
        <v>33</v>
      </c>
      <c r="X2433" t="s">
        <v>44</v>
      </c>
    </row>
    <row r="2434" spans="1:24" x14ac:dyDescent="0.3">
      <c r="A2434" t="s">
        <v>2118</v>
      </c>
      <c r="B2434" t="s">
        <v>29</v>
      </c>
      <c r="C2434" t="s">
        <v>30</v>
      </c>
      <c r="D2434">
        <v>1</v>
      </c>
      <c r="E2434">
        <v>5494</v>
      </c>
      <c r="F2434">
        <v>66</v>
      </c>
      <c r="G2434" t="s">
        <v>6</v>
      </c>
      <c r="H2434" t="s">
        <v>44</v>
      </c>
      <c r="I2434" t="s">
        <v>2496</v>
      </c>
      <c r="J2434" t="s">
        <v>6</v>
      </c>
      <c r="K2434">
        <v>10312</v>
      </c>
      <c r="L2434" s="25">
        <v>600000</v>
      </c>
      <c r="M2434" s="13">
        <v>45145</v>
      </c>
      <c r="N2434" s="1">
        <v>1</v>
      </c>
      <c r="O2434" s="1">
        <v>0</v>
      </c>
      <c r="P2434" s="1">
        <v>1</v>
      </c>
      <c r="Q2434" s="1">
        <v>2500</v>
      </c>
      <c r="R2434" s="1">
        <v>1220</v>
      </c>
      <c r="S2434">
        <v>1970</v>
      </c>
      <c r="T2434" s="29">
        <f>IF(TRIM(PropertySet[[#This Row],[YEAR BUILT]])="", "N/A", 2023-PropertySet[[#This Row],[YEAR BUILT]])</f>
        <v>53</v>
      </c>
      <c r="U2434" t="str" cm="1">
        <f t="array" ref="U2434">IF(PropertySet[[#This Row],[AGE]] = "N/A", "N/A", _xlfn.IFS(PropertySet[[#This Row],[AGE]] &lt;= 25, "0-25 Years", PropertySet[[#This Row],[AGE]] &lt;= 50, "26-50 Years", PropertySet[[#This Row],[AGE]]&lt;=75, "51-75 Years", PropertySet[[#This Row],[AGE]]&lt;=100, "76-100 Years", PropertySet[[#This Row],[AGE]]&gt;100, "100+ Years"))</f>
        <v>51-75 Years</v>
      </c>
      <c r="V2434" t="str" cm="1">
        <f t="array" ref="V24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34" t="s">
        <v>33</v>
      </c>
      <c r="X2434" t="s">
        <v>44</v>
      </c>
    </row>
    <row r="2435" spans="1:24" x14ac:dyDescent="0.3">
      <c r="A2435" t="s">
        <v>2118</v>
      </c>
      <c r="B2435" t="s">
        <v>29</v>
      </c>
      <c r="C2435" t="s">
        <v>30</v>
      </c>
      <c r="D2435">
        <v>1</v>
      </c>
      <c r="E2435">
        <v>5494</v>
      </c>
      <c r="F2435">
        <v>71</v>
      </c>
      <c r="G2435" t="s">
        <v>6</v>
      </c>
      <c r="H2435" t="s">
        <v>44</v>
      </c>
      <c r="I2435" t="s">
        <v>2497</v>
      </c>
      <c r="J2435" t="s">
        <v>6</v>
      </c>
      <c r="K2435">
        <v>10312</v>
      </c>
      <c r="L2435" s="25">
        <v>688000</v>
      </c>
      <c r="M2435" s="13">
        <v>45153</v>
      </c>
      <c r="N2435" s="1">
        <v>1</v>
      </c>
      <c r="O2435" s="1">
        <v>0</v>
      </c>
      <c r="P2435" s="1">
        <v>1</v>
      </c>
      <c r="Q2435" s="1">
        <v>2660</v>
      </c>
      <c r="R2435" s="1">
        <v>1450</v>
      </c>
      <c r="S2435">
        <v>1996</v>
      </c>
      <c r="T2435" s="29">
        <f>IF(TRIM(PropertySet[[#This Row],[YEAR BUILT]])="", "N/A", 2023-PropertySet[[#This Row],[YEAR BUILT]])</f>
        <v>27</v>
      </c>
      <c r="U2435" t="str" cm="1">
        <f t="array" ref="U2435">IF(PropertySet[[#This Row],[AGE]] = "N/A", "N/A", _xlfn.IFS(PropertySet[[#This Row],[AGE]] &lt;= 25, "0-25 Years", PropertySet[[#This Row],[AGE]] &lt;= 50, "26-50 Years", PropertySet[[#This Row],[AGE]]&lt;=75, "51-75 Years", PropertySet[[#This Row],[AGE]]&lt;=100, "76-100 Years", PropertySet[[#This Row],[AGE]]&gt;100, "100+ Years"))</f>
        <v>26-50 Years</v>
      </c>
      <c r="V2435" t="str" cm="1">
        <f t="array" ref="V24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35" t="s">
        <v>33</v>
      </c>
      <c r="X2435" t="s">
        <v>44</v>
      </c>
    </row>
    <row r="2436" spans="1:24" x14ac:dyDescent="0.3">
      <c r="A2436" t="s">
        <v>2118</v>
      </c>
      <c r="B2436" t="s">
        <v>29</v>
      </c>
      <c r="C2436" t="s">
        <v>30</v>
      </c>
      <c r="D2436">
        <v>1</v>
      </c>
      <c r="E2436">
        <v>5494</v>
      </c>
      <c r="F2436">
        <v>259</v>
      </c>
      <c r="G2436" t="s">
        <v>6</v>
      </c>
      <c r="H2436" t="s">
        <v>44</v>
      </c>
      <c r="I2436" t="s">
        <v>2498</v>
      </c>
      <c r="J2436" t="s">
        <v>6</v>
      </c>
      <c r="K2436">
        <v>10308</v>
      </c>
      <c r="L2436" s="25">
        <v>615000</v>
      </c>
      <c r="M2436" s="13">
        <v>44995</v>
      </c>
      <c r="N2436" s="1">
        <v>1</v>
      </c>
      <c r="O2436" s="1">
        <v>0</v>
      </c>
      <c r="P2436" s="1">
        <v>1</v>
      </c>
      <c r="Q2436" s="1">
        <v>2328</v>
      </c>
      <c r="R2436" s="1">
        <v>1120</v>
      </c>
      <c r="S2436">
        <v>1970</v>
      </c>
      <c r="T2436" s="29">
        <f>IF(TRIM(PropertySet[[#This Row],[YEAR BUILT]])="", "N/A", 2023-PropertySet[[#This Row],[YEAR BUILT]])</f>
        <v>53</v>
      </c>
      <c r="U2436" t="str" cm="1">
        <f t="array" ref="U2436">IF(PropertySet[[#This Row],[AGE]] = "N/A", "N/A", _xlfn.IFS(PropertySet[[#This Row],[AGE]] &lt;= 25, "0-25 Years", PropertySet[[#This Row],[AGE]] &lt;= 50, "26-50 Years", PropertySet[[#This Row],[AGE]]&lt;=75, "51-75 Years", PropertySet[[#This Row],[AGE]]&lt;=100, "76-100 Years", PropertySet[[#This Row],[AGE]]&gt;100, "100+ Years"))</f>
        <v>51-75 Years</v>
      </c>
      <c r="V2436" t="str" cm="1">
        <f t="array" ref="V24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36" t="s">
        <v>33</v>
      </c>
      <c r="X2436" t="s">
        <v>44</v>
      </c>
    </row>
    <row r="2437" spans="1:24" x14ac:dyDescent="0.3">
      <c r="A2437" t="s">
        <v>2118</v>
      </c>
      <c r="B2437" t="s">
        <v>29</v>
      </c>
      <c r="C2437" t="s">
        <v>30</v>
      </c>
      <c r="D2437">
        <v>1</v>
      </c>
      <c r="E2437">
        <v>5494</v>
      </c>
      <c r="F2437">
        <v>266</v>
      </c>
      <c r="G2437" t="s">
        <v>6</v>
      </c>
      <c r="H2437" t="s">
        <v>44</v>
      </c>
      <c r="I2437" t="s">
        <v>2499</v>
      </c>
      <c r="J2437" t="s">
        <v>6</v>
      </c>
      <c r="K2437">
        <v>10308</v>
      </c>
      <c r="L2437" s="25">
        <v>0</v>
      </c>
      <c r="M2437" s="13">
        <v>45145</v>
      </c>
      <c r="N2437" s="1">
        <v>1</v>
      </c>
      <c r="O2437" s="1">
        <v>0</v>
      </c>
      <c r="P2437" s="1">
        <v>1</v>
      </c>
      <c r="Q2437" s="1">
        <v>2328</v>
      </c>
      <c r="R2437" s="1">
        <v>1120</v>
      </c>
      <c r="S2437">
        <v>1970</v>
      </c>
      <c r="T2437" s="29">
        <f>IF(TRIM(PropertySet[[#This Row],[YEAR BUILT]])="", "N/A", 2023-PropertySet[[#This Row],[YEAR BUILT]])</f>
        <v>53</v>
      </c>
      <c r="U2437" t="str" cm="1">
        <f t="array" ref="U2437">IF(PropertySet[[#This Row],[AGE]] = "N/A", "N/A", _xlfn.IFS(PropertySet[[#This Row],[AGE]] &lt;= 25, "0-25 Years", PropertySet[[#This Row],[AGE]] &lt;= 50, "26-50 Years", PropertySet[[#This Row],[AGE]]&lt;=75, "51-75 Years", PropertySet[[#This Row],[AGE]]&lt;=100, "76-100 Years", PropertySet[[#This Row],[AGE]]&gt;100, "100+ Years"))</f>
        <v>51-75 Years</v>
      </c>
      <c r="V2437" t="str" cm="1">
        <f t="array" ref="V24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37" t="s">
        <v>33</v>
      </c>
      <c r="X2437" t="s">
        <v>44</v>
      </c>
    </row>
    <row r="2438" spans="1:24" x14ac:dyDescent="0.3">
      <c r="A2438" t="s">
        <v>2118</v>
      </c>
      <c r="B2438" t="s">
        <v>29</v>
      </c>
      <c r="C2438" t="s">
        <v>30</v>
      </c>
      <c r="D2438">
        <v>1</v>
      </c>
      <c r="E2438">
        <v>5494</v>
      </c>
      <c r="F2438">
        <v>278</v>
      </c>
      <c r="G2438" t="s">
        <v>6</v>
      </c>
      <c r="H2438" t="s">
        <v>44</v>
      </c>
      <c r="I2438" t="s">
        <v>2500</v>
      </c>
      <c r="J2438" t="s">
        <v>6</v>
      </c>
      <c r="K2438">
        <v>10308</v>
      </c>
      <c r="L2438" s="25">
        <v>0</v>
      </c>
      <c r="M2438" s="13">
        <v>45103</v>
      </c>
      <c r="N2438" s="1">
        <v>1</v>
      </c>
      <c r="O2438" s="1">
        <v>0</v>
      </c>
      <c r="P2438" s="1">
        <v>1</v>
      </c>
      <c r="Q2438" s="1">
        <v>2716</v>
      </c>
      <c r="R2438" s="1">
        <v>1332</v>
      </c>
      <c r="S2438">
        <v>1970</v>
      </c>
      <c r="T2438" s="29">
        <f>IF(TRIM(PropertySet[[#This Row],[YEAR BUILT]])="", "N/A", 2023-PropertySet[[#This Row],[YEAR BUILT]])</f>
        <v>53</v>
      </c>
      <c r="U2438" t="str" cm="1">
        <f t="array" ref="U2438">IF(PropertySet[[#This Row],[AGE]] = "N/A", "N/A", _xlfn.IFS(PropertySet[[#This Row],[AGE]] &lt;= 25, "0-25 Years", PropertySet[[#This Row],[AGE]] &lt;= 50, "26-50 Years", PropertySet[[#This Row],[AGE]]&lt;=75, "51-75 Years", PropertySet[[#This Row],[AGE]]&lt;=100, "76-100 Years", PropertySet[[#This Row],[AGE]]&gt;100, "100+ Years"))</f>
        <v>51-75 Years</v>
      </c>
      <c r="V2438" t="str" cm="1">
        <f t="array" ref="V24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38" t="s">
        <v>33</v>
      </c>
      <c r="X2438" t="s">
        <v>44</v>
      </c>
    </row>
    <row r="2439" spans="1:24" x14ac:dyDescent="0.3">
      <c r="A2439" t="s">
        <v>2118</v>
      </c>
      <c r="B2439" t="s">
        <v>29</v>
      </c>
      <c r="C2439" t="s">
        <v>30</v>
      </c>
      <c r="D2439">
        <v>1</v>
      </c>
      <c r="E2439">
        <v>5494</v>
      </c>
      <c r="F2439">
        <v>307</v>
      </c>
      <c r="G2439" t="s">
        <v>6</v>
      </c>
      <c r="H2439" t="s">
        <v>44</v>
      </c>
      <c r="I2439" t="s">
        <v>2501</v>
      </c>
      <c r="J2439" t="s">
        <v>6</v>
      </c>
      <c r="K2439">
        <v>10308</v>
      </c>
      <c r="L2439" s="25">
        <v>0</v>
      </c>
      <c r="M2439" s="13">
        <v>45259</v>
      </c>
      <c r="N2439" s="1">
        <v>1</v>
      </c>
      <c r="O2439" s="1">
        <v>0</v>
      </c>
      <c r="P2439" s="1">
        <v>1</v>
      </c>
      <c r="Q2439" s="1">
        <v>2910</v>
      </c>
      <c r="R2439" s="1">
        <v>2088</v>
      </c>
      <c r="S2439">
        <v>1970</v>
      </c>
      <c r="T2439" s="29">
        <f>IF(TRIM(PropertySet[[#This Row],[YEAR BUILT]])="", "N/A", 2023-PropertySet[[#This Row],[YEAR BUILT]])</f>
        <v>53</v>
      </c>
      <c r="U2439" t="str" cm="1">
        <f t="array" ref="U2439">IF(PropertySet[[#This Row],[AGE]] = "N/A", "N/A", _xlfn.IFS(PropertySet[[#This Row],[AGE]] &lt;= 25, "0-25 Years", PropertySet[[#This Row],[AGE]] &lt;= 50, "26-50 Years", PropertySet[[#This Row],[AGE]]&lt;=75, "51-75 Years", PropertySet[[#This Row],[AGE]]&lt;=100, "76-100 Years", PropertySet[[#This Row],[AGE]]&gt;100, "100+ Years"))</f>
        <v>51-75 Years</v>
      </c>
      <c r="V2439" t="str" cm="1">
        <f t="array" ref="V24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39" t="s">
        <v>33</v>
      </c>
      <c r="X2439" t="s">
        <v>44</v>
      </c>
    </row>
    <row r="2440" spans="1:24" x14ac:dyDescent="0.3">
      <c r="A2440" t="s">
        <v>2118</v>
      </c>
      <c r="B2440" t="s">
        <v>29</v>
      </c>
      <c r="C2440" t="s">
        <v>30</v>
      </c>
      <c r="D2440">
        <v>1</v>
      </c>
      <c r="E2440">
        <v>5494</v>
      </c>
      <c r="F2440">
        <v>312</v>
      </c>
      <c r="G2440" t="s">
        <v>6</v>
      </c>
      <c r="H2440" t="s">
        <v>44</v>
      </c>
      <c r="I2440" t="s">
        <v>2502</v>
      </c>
      <c r="J2440" t="s">
        <v>6</v>
      </c>
      <c r="K2440">
        <v>10308</v>
      </c>
      <c r="L2440" s="25">
        <v>617000</v>
      </c>
      <c r="M2440" s="13">
        <v>44979</v>
      </c>
      <c r="N2440" s="1">
        <v>1</v>
      </c>
      <c r="O2440" s="1">
        <v>0</v>
      </c>
      <c r="P2440" s="1">
        <v>1</v>
      </c>
      <c r="Q2440" s="1">
        <v>2632</v>
      </c>
      <c r="R2440" s="1">
        <v>1332</v>
      </c>
      <c r="S2440">
        <v>1970</v>
      </c>
      <c r="T2440" s="29">
        <f>IF(TRIM(PropertySet[[#This Row],[YEAR BUILT]])="", "N/A", 2023-PropertySet[[#This Row],[YEAR BUILT]])</f>
        <v>53</v>
      </c>
      <c r="U2440" t="str" cm="1">
        <f t="array" ref="U2440">IF(PropertySet[[#This Row],[AGE]] = "N/A", "N/A", _xlfn.IFS(PropertySet[[#This Row],[AGE]] &lt;= 25, "0-25 Years", PropertySet[[#This Row],[AGE]] &lt;= 50, "26-50 Years", PropertySet[[#This Row],[AGE]]&lt;=75, "51-75 Years", PropertySet[[#This Row],[AGE]]&lt;=100, "76-100 Years", PropertySet[[#This Row],[AGE]]&gt;100, "100+ Years"))</f>
        <v>51-75 Years</v>
      </c>
      <c r="V2440" t="str" cm="1">
        <f t="array" ref="V24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40" t="s">
        <v>33</v>
      </c>
      <c r="X2440" t="s">
        <v>44</v>
      </c>
    </row>
    <row r="2441" spans="1:24" x14ac:dyDescent="0.3">
      <c r="A2441" t="s">
        <v>2118</v>
      </c>
      <c r="B2441" t="s">
        <v>29</v>
      </c>
      <c r="C2441" t="s">
        <v>30</v>
      </c>
      <c r="D2441">
        <v>1</v>
      </c>
      <c r="E2441">
        <v>5494</v>
      </c>
      <c r="F2441">
        <v>327</v>
      </c>
      <c r="G2441" t="s">
        <v>6</v>
      </c>
      <c r="H2441" t="s">
        <v>44</v>
      </c>
      <c r="I2441" t="s">
        <v>2503</v>
      </c>
      <c r="J2441" t="s">
        <v>6</v>
      </c>
      <c r="K2441">
        <v>10308</v>
      </c>
      <c r="L2441" s="25">
        <v>660000</v>
      </c>
      <c r="M2441" s="13">
        <v>45148</v>
      </c>
      <c r="N2441" s="1">
        <v>1</v>
      </c>
      <c r="O2441" s="1">
        <v>0</v>
      </c>
      <c r="P2441" s="1">
        <v>1</v>
      </c>
      <c r="Q2441" s="1">
        <v>2716</v>
      </c>
      <c r="R2441" s="1">
        <v>1332</v>
      </c>
      <c r="S2441">
        <v>1970</v>
      </c>
      <c r="T2441" s="29">
        <f>IF(TRIM(PropertySet[[#This Row],[YEAR BUILT]])="", "N/A", 2023-PropertySet[[#This Row],[YEAR BUILT]])</f>
        <v>53</v>
      </c>
      <c r="U2441" t="str" cm="1">
        <f t="array" ref="U2441">IF(PropertySet[[#This Row],[AGE]] = "N/A", "N/A", _xlfn.IFS(PropertySet[[#This Row],[AGE]] &lt;= 25, "0-25 Years", PropertySet[[#This Row],[AGE]] &lt;= 50, "26-50 Years", PropertySet[[#This Row],[AGE]]&lt;=75, "51-75 Years", PropertySet[[#This Row],[AGE]]&lt;=100, "76-100 Years", PropertySet[[#This Row],[AGE]]&gt;100, "100+ Years"))</f>
        <v>51-75 Years</v>
      </c>
      <c r="V2441" t="str" cm="1">
        <f t="array" ref="V24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41" t="s">
        <v>33</v>
      </c>
      <c r="X2441" t="s">
        <v>44</v>
      </c>
    </row>
    <row r="2442" spans="1:24" x14ac:dyDescent="0.3">
      <c r="A2442" t="s">
        <v>2118</v>
      </c>
      <c r="B2442" t="s">
        <v>29</v>
      </c>
      <c r="C2442" t="s">
        <v>30</v>
      </c>
      <c r="D2442">
        <v>1</v>
      </c>
      <c r="E2442">
        <v>5507</v>
      </c>
      <c r="F2442">
        <v>123</v>
      </c>
      <c r="G2442" t="s">
        <v>6</v>
      </c>
      <c r="H2442" t="s">
        <v>44</v>
      </c>
      <c r="I2442" t="s">
        <v>2504</v>
      </c>
      <c r="J2442" t="s">
        <v>6</v>
      </c>
      <c r="K2442">
        <v>10312</v>
      </c>
      <c r="L2442" s="25">
        <v>539000</v>
      </c>
      <c r="M2442" s="13">
        <v>45251</v>
      </c>
      <c r="N2442" s="1">
        <v>1</v>
      </c>
      <c r="O2442" s="1">
        <v>0</v>
      </c>
      <c r="P2442" s="1">
        <v>1</v>
      </c>
      <c r="Q2442" s="1">
        <v>1330</v>
      </c>
      <c r="R2442" s="1">
        <v>1186</v>
      </c>
      <c r="S2442">
        <v>1990</v>
      </c>
      <c r="T2442" s="29">
        <f>IF(TRIM(PropertySet[[#This Row],[YEAR BUILT]])="", "N/A", 2023-PropertySet[[#This Row],[YEAR BUILT]])</f>
        <v>33</v>
      </c>
      <c r="U2442" t="str" cm="1">
        <f t="array" ref="U2442">IF(PropertySet[[#This Row],[AGE]] = "N/A", "N/A", _xlfn.IFS(PropertySet[[#This Row],[AGE]] &lt;= 25, "0-25 Years", PropertySet[[#This Row],[AGE]] &lt;= 50, "26-50 Years", PropertySet[[#This Row],[AGE]]&lt;=75, "51-75 Years", PropertySet[[#This Row],[AGE]]&lt;=100, "76-100 Years", PropertySet[[#This Row],[AGE]]&gt;100, "100+ Years"))</f>
        <v>26-50 Years</v>
      </c>
      <c r="V2442" t="str" cm="1">
        <f t="array" ref="V24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42" t="s">
        <v>33</v>
      </c>
      <c r="X2442" t="s">
        <v>44</v>
      </c>
    </row>
    <row r="2443" spans="1:24" x14ac:dyDescent="0.3">
      <c r="A2443" t="s">
        <v>2118</v>
      </c>
      <c r="B2443" t="s">
        <v>29</v>
      </c>
      <c r="C2443" t="s">
        <v>30</v>
      </c>
      <c r="D2443">
        <v>1</v>
      </c>
      <c r="E2443">
        <v>5507</v>
      </c>
      <c r="F2443">
        <v>190</v>
      </c>
      <c r="G2443" t="s">
        <v>6</v>
      </c>
      <c r="H2443" t="s">
        <v>44</v>
      </c>
      <c r="I2443" t="s">
        <v>2505</v>
      </c>
      <c r="J2443" t="s">
        <v>6</v>
      </c>
      <c r="K2443">
        <v>10312</v>
      </c>
      <c r="L2443" s="25">
        <v>660000</v>
      </c>
      <c r="M2443" s="13">
        <v>45054</v>
      </c>
      <c r="N2443" s="1">
        <v>1</v>
      </c>
      <c r="O2443" s="1">
        <v>0</v>
      </c>
      <c r="P2443" s="1">
        <v>1</v>
      </c>
      <c r="Q2443" s="1">
        <v>2280</v>
      </c>
      <c r="R2443" s="1">
        <v>2304</v>
      </c>
      <c r="S2443">
        <v>1984</v>
      </c>
      <c r="T2443" s="29">
        <f>IF(TRIM(PropertySet[[#This Row],[YEAR BUILT]])="", "N/A", 2023-PropertySet[[#This Row],[YEAR BUILT]])</f>
        <v>39</v>
      </c>
      <c r="U2443" t="str" cm="1">
        <f t="array" ref="U2443">IF(PropertySet[[#This Row],[AGE]] = "N/A", "N/A", _xlfn.IFS(PropertySet[[#This Row],[AGE]] &lt;= 25, "0-25 Years", PropertySet[[#This Row],[AGE]] &lt;= 50, "26-50 Years", PropertySet[[#This Row],[AGE]]&lt;=75, "51-75 Years", PropertySet[[#This Row],[AGE]]&lt;=100, "76-100 Years", PropertySet[[#This Row],[AGE]]&gt;100, "100+ Years"))</f>
        <v>26-50 Years</v>
      </c>
      <c r="V2443" t="str" cm="1">
        <f t="array" ref="V24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43" t="s">
        <v>33</v>
      </c>
      <c r="X2443" t="s">
        <v>44</v>
      </c>
    </row>
    <row r="2444" spans="1:24" x14ac:dyDescent="0.3">
      <c r="A2444" t="s">
        <v>2118</v>
      </c>
      <c r="B2444" t="s">
        <v>29</v>
      </c>
      <c r="C2444" t="s">
        <v>30</v>
      </c>
      <c r="D2444">
        <v>1</v>
      </c>
      <c r="E2444">
        <v>5507</v>
      </c>
      <c r="F2444">
        <v>238</v>
      </c>
      <c r="G2444" t="s">
        <v>6</v>
      </c>
      <c r="H2444" t="s">
        <v>44</v>
      </c>
      <c r="I2444" t="s">
        <v>2506</v>
      </c>
      <c r="J2444" t="s">
        <v>6</v>
      </c>
      <c r="K2444">
        <v>10312</v>
      </c>
      <c r="L2444" s="25">
        <v>0</v>
      </c>
      <c r="M2444" s="13">
        <v>45247</v>
      </c>
      <c r="N2444" s="1">
        <v>1</v>
      </c>
      <c r="O2444" s="1">
        <v>0</v>
      </c>
      <c r="P2444" s="1">
        <v>1</v>
      </c>
      <c r="Q2444" s="1">
        <v>1790</v>
      </c>
      <c r="R2444" s="1">
        <v>1240</v>
      </c>
      <c r="S2444">
        <v>1990</v>
      </c>
      <c r="T2444" s="29">
        <f>IF(TRIM(PropertySet[[#This Row],[YEAR BUILT]])="", "N/A", 2023-PropertySet[[#This Row],[YEAR BUILT]])</f>
        <v>33</v>
      </c>
      <c r="U2444" t="str" cm="1">
        <f t="array" ref="U2444">IF(PropertySet[[#This Row],[AGE]] = "N/A", "N/A", _xlfn.IFS(PropertySet[[#This Row],[AGE]] &lt;= 25, "0-25 Years", PropertySet[[#This Row],[AGE]] &lt;= 50, "26-50 Years", PropertySet[[#This Row],[AGE]]&lt;=75, "51-75 Years", PropertySet[[#This Row],[AGE]]&lt;=100, "76-100 Years", PropertySet[[#This Row],[AGE]]&gt;100, "100+ Years"))</f>
        <v>26-50 Years</v>
      </c>
      <c r="V2444" t="str" cm="1">
        <f t="array" ref="V24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44" t="s">
        <v>33</v>
      </c>
      <c r="X2444" t="s">
        <v>44</v>
      </c>
    </row>
    <row r="2445" spans="1:24" x14ac:dyDescent="0.3">
      <c r="A2445" t="s">
        <v>2118</v>
      </c>
      <c r="B2445" t="s">
        <v>29</v>
      </c>
      <c r="C2445" t="s">
        <v>30</v>
      </c>
      <c r="D2445">
        <v>1</v>
      </c>
      <c r="E2445">
        <v>5511</v>
      </c>
      <c r="F2445">
        <v>11</v>
      </c>
      <c r="G2445" t="s">
        <v>6</v>
      </c>
      <c r="H2445" t="s">
        <v>31</v>
      </c>
      <c r="I2445" t="s">
        <v>2507</v>
      </c>
      <c r="J2445" t="s">
        <v>6</v>
      </c>
      <c r="K2445">
        <v>10312</v>
      </c>
      <c r="L2445" s="25">
        <v>835000</v>
      </c>
      <c r="M2445" s="13">
        <v>45275</v>
      </c>
      <c r="N2445" s="1">
        <v>1</v>
      </c>
      <c r="O2445" s="1">
        <v>0</v>
      </c>
      <c r="P2445" s="1">
        <v>1</v>
      </c>
      <c r="Q2445" s="1">
        <v>5170</v>
      </c>
      <c r="R2445" s="1">
        <v>2025</v>
      </c>
      <c r="S2445">
        <v>1920</v>
      </c>
      <c r="T2445" s="29">
        <f>IF(TRIM(PropertySet[[#This Row],[YEAR BUILT]])="", "N/A", 2023-PropertySet[[#This Row],[YEAR BUILT]])</f>
        <v>103</v>
      </c>
      <c r="U2445" t="str" cm="1">
        <f t="array" ref="U2445">IF(PropertySet[[#This Row],[AGE]] = "N/A", "N/A", _xlfn.IFS(PropertySet[[#This Row],[AGE]] &lt;= 25, "0-25 Years", PropertySet[[#This Row],[AGE]] &lt;= 50, "26-50 Years", PropertySet[[#This Row],[AGE]]&lt;=75, "51-75 Years", PropertySet[[#This Row],[AGE]]&lt;=100, "76-100 Years", PropertySet[[#This Row],[AGE]]&gt;100, "100+ Years"))</f>
        <v>100+ Years</v>
      </c>
      <c r="V2445" t="str" cm="1">
        <f t="array" ref="V24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445" t="s">
        <v>33</v>
      </c>
      <c r="X2445" t="s">
        <v>31</v>
      </c>
    </row>
    <row r="2446" spans="1:24" x14ac:dyDescent="0.3">
      <c r="A2446" t="s">
        <v>2118</v>
      </c>
      <c r="B2446" t="s">
        <v>29</v>
      </c>
      <c r="C2446" t="s">
        <v>30</v>
      </c>
      <c r="D2446">
        <v>1</v>
      </c>
      <c r="E2446">
        <v>5511</v>
      </c>
      <c r="F2446">
        <v>25</v>
      </c>
      <c r="G2446" t="s">
        <v>6</v>
      </c>
      <c r="H2446" t="s">
        <v>31</v>
      </c>
      <c r="I2446" t="s">
        <v>2508</v>
      </c>
      <c r="J2446" t="s">
        <v>6</v>
      </c>
      <c r="K2446">
        <v>10312</v>
      </c>
      <c r="L2446" s="25">
        <v>748000</v>
      </c>
      <c r="M2446" s="13">
        <v>45265</v>
      </c>
      <c r="N2446" s="1">
        <v>1</v>
      </c>
      <c r="O2446" s="1">
        <v>0</v>
      </c>
      <c r="P2446" s="1">
        <v>1</v>
      </c>
      <c r="Q2446" s="1">
        <v>5480</v>
      </c>
      <c r="R2446" s="1">
        <v>1680</v>
      </c>
      <c r="S2446">
        <v>1925</v>
      </c>
      <c r="T2446" s="29">
        <f>IF(TRIM(PropertySet[[#This Row],[YEAR BUILT]])="", "N/A", 2023-PropertySet[[#This Row],[YEAR BUILT]])</f>
        <v>98</v>
      </c>
      <c r="U2446" t="str" cm="1">
        <f t="array" ref="U2446">IF(PropertySet[[#This Row],[AGE]] = "N/A", "N/A", _xlfn.IFS(PropertySet[[#This Row],[AGE]] &lt;= 25, "0-25 Years", PropertySet[[#This Row],[AGE]] &lt;= 50, "26-50 Years", PropertySet[[#This Row],[AGE]]&lt;=75, "51-75 Years", PropertySet[[#This Row],[AGE]]&lt;=100, "76-100 Years", PropertySet[[#This Row],[AGE]]&gt;100, "100+ Years"))</f>
        <v>76-100 Years</v>
      </c>
      <c r="V2446" t="str" cm="1">
        <f t="array" ref="V24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446" t="s">
        <v>33</v>
      </c>
      <c r="X2446" t="s">
        <v>31</v>
      </c>
    </row>
    <row r="2447" spans="1:24" x14ac:dyDescent="0.3">
      <c r="A2447" t="s">
        <v>2118</v>
      </c>
      <c r="B2447" t="s">
        <v>29</v>
      </c>
      <c r="C2447" t="s">
        <v>30</v>
      </c>
      <c r="D2447">
        <v>1</v>
      </c>
      <c r="E2447">
        <v>5511</v>
      </c>
      <c r="F2447">
        <v>96</v>
      </c>
      <c r="G2447" t="s">
        <v>6</v>
      </c>
      <c r="H2447" t="s">
        <v>31</v>
      </c>
      <c r="I2447" t="s">
        <v>2509</v>
      </c>
      <c r="J2447" t="s">
        <v>6</v>
      </c>
      <c r="K2447">
        <v>10312</v>
      </c>
      <c r="L2447" s="25">
        <v>0</v>
      </c>
      <c r="M2447" s="13">
        <v>45245</v>
      </c>
      <c r="N2447" s="1">
        <v>1</v>
      </c>
      <c r="O2447" s="1">
        <v>0</v>
      </c>
      <c r="P2447" s="1">
        <v>1</v>
      </c>
      <c r="Q2447" s="1">
        <v>5800</v>
      </c>
      <c r="R2447" s="1">
        <v>2205</v>
      </c>
      <c r="S2447">
        <v>1975</v>
      </c>
      <c r="T2447" s="29">
        <f>IF(TRIM(PropertySet[[#This Row],[YEAR BUILT]])="", "N/A", 2023-PropertySet[[#This Row],[YEAR BUILT]])</f>
        <v>48</v>
      </c>
      <c r="U2447" t="str" cm="1">
        <f t="array" ref="U2447">IF(PropertySet[[#This Row],[AGE]] = "N/A", "N/A", _xlfn.IFS(PropertySet[[#This Row],[AGE]] &lt;= 25, "0-25 Years", PropertySet[[#This Row],[AGE]] &lt;= 50, "26-50 Years", PropertySet[[#This Row],[AGE]]&lt;=75, "51-75 Years", PropertySet[[#This Row],[AGE]]&lt;=100, "76-100 Years", PropertySet[[#This Row],[AGE]]&gt;100, "100+ Years"))</f>
        <v>26-50 Years</v>
      </c>
      <c r="V2447" t="str" cm="1">
        <f t="array" ref="V24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47" t="s">
        <v>33</v>
      </c>
      <c r="X2447" t="s">
        <v>31</v>
      </c>
    </row>
    <row r="2448" spans="1:24" x14ac:dyDescent="0.3">
      <c r="A2448" t="s">
        <v>2118</v>
      </c>
      <c r="B2448" t="s">
        <v>29</v>
      </c>
      <c r="C2448" t="s">
        <v>30</v>
      </c>
      <c r="D2448">
        <v>1</v>
      </c>
      <c r="E2448">
        <v>5513</v>
      </c>
      <c r="F2448">
        <v>108</v>
      </c>
      <c r="G2448" t="s">
        <v>6</v>
      </c>
      <c r="H2448" t="s">
        <v>31</v>
      </c>
      <c r="I2448" t="s">
        <v>2510</v>
      </c>
      <c r="J2448" t="s">
        <v>6</v>
      </c>
      <c r="K2448">
        <v>10312</v>
      </c>
      <c r="L2448" s="25">
        <v>850000</v>
      </c>
      <c r="M2448" s="13">
        <v>45169</v>
      </c>
      <c r="N2448" s="1">
        <v>1</v>
      </c>
      <c r="O2448" s="1">
        <v>0</v>
      </c>
      <c r="P2448" s="1">
        <v>1</v>
      </c>
      <c r="Q2448" s="1">
        <v>3800</v>
      </c>
      <c r="R2448" s="1">
        <v>1600</v>
      </c>
      <c r="S2448">
        <v>1993</v>
      </c>
      <c r="T2448" s="29">
        <f>IF(TRIM(PropertySet[[#This Row],[YEAR BUILT]])="", "N/A", 2023-PropertySet[[#This Row],[YEAR BUILT]])</f>
        <v>30</v>
      </c>
      <c r="U2448" t="str" cm="1">
        <f t="array" ref="U2448">IF(PropertySet[[#This Row],[AGE]] = "N/A", "N/A", _xlfn.IFS(PropertySet[[#This Row],[AGE]] &lt;= 25, "0-25 Years", PropertySet[[#This Row],[AGE]] &lt;= 50, "26-50 Years", PropertySet[[#This Row],[AGE]]&lt;=75, "51-75 Years", PropertySet[[#This Row],[AGE]]&lt;=100, "76-100 Years", PropertySet[[#This Row],[AGE]]&gt;100, "100+ Years"))</f>
        <v>26-50 Years</v>
      </c>
      <c r="V2448" t="str" cm="1">
        <f t="array" ref="V24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48" t="s">
        <v>33</v>
      </c>
      <c r="X2448" t="s">
        <v>31</v>
      </c>
    </row>
    <row r="2449" spans="1:24" x14ac:dyDescent="0.3">
      <c r="A2449" t="s">
        <v>2118</v>
      </c>
      <c r="B2449" t="s">
        <v>29</v>
      </c>
      <c r="C2449" t="s">
        <v>30</v>
      </c>
      <c r="D2449">
        <v>1</v>
      </c>
      <c r="E2449">
        <v>5515</v>
      </c>
      <c r="F2449">
        <v>43</v>
      </c>
      <c r="G2449" t="s">
        <v>6</v>
      </c>
      <c r="H2449" t="s">
        <v>36</v>
      </c>
      <c r="I2449" t="s">
        <v>2511</v>
      </c>
      <c r="J2449" t="s">
        <v>6</v>
      </c>
      <c r="K2449">
        <v>10312</v>
      </c>
      <c r="L2449" s="25">
        <v>0</v>
      </c>
      <c r="M2449" s="13">
        <v>45069</v>
      </c>
      <c r="N2449" s="1">
        <v>1</v>
      </c>
      <c r="O2449" s="1">
        <v>0</v>
      </c>
      <c r="P2449" s="1">
        <v>1</v>
      </c>
      <c r="Q2449" s="1">
        <v>4512</v>
      </c>
      <c r="R2449" s="1">
        <v>984</v>
      </c>
      <c r="S2449">
        <v>1960</v>
      </c>
      <c r="T2449" s="29">
        <f>IF(TRIM(PropertySet[[#This Row],[YEAR BUILT]])="", "N/A", 2023-PropertySet[[#This Row],[YEAR BUILT]])</f>
        <v>63</v>
      </c>
      <c r="U2449" t="str" cm="1">
        <f t="array" ref="U2449">IF(PropertySet[[#This Row],[AGE]] = "N/A", "N/A", _xlfn.IFS(PropertySet[[#This Row],[AGE]] &lt;= 25, "0-25 Years", PropertySet[[#This Row],[AGE]] &lt;= 50, "26-50 Years", PropertySet[[#This Row],[AGE]]&lt;=75, "51-75 Years", PropertySet[[#This Row],[AGE]]&lt;=100, "76-100 Years", PropertySet[[#This Row],[AGE]]&gt;100, "100+ Years"))</f>
        <v>51-75 Years</v>
      </c>
      <c r="V2449" t="str" cm="1">
        <f t="array" ref="V24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49" t="s">
        <v>33</v>
      </c>
      <c r="X2449" t="s">
        <v>36</v>
      </c>
    </row>
    <row r="2450" spans="1:24" x14ac:dyDescent="0.3">
      <c r="A2450" t="s">
        <v>2118</v>
      </c>
      <c r="B2450" t="s">
        <v>29</v>
      </c>
      <c r="C2450" t="s">
        <v>30</v>
      </c>
      <c r="D2450">
        <v>1</v>
      </c>
      <c r="E2450">
        <v>5515</v>
      </c>
      <c r="F2450">
        <v>90</v>
      </c>
      <c r="G2450" t="s">
        <v>6</v>
      </c>
      <c r="H2450" t="s">
        <v>44</v>
      </c>
      <c r="I2450" t="s">
        <v>2512</v>
      </c>
      <c r="J2450" t="s">
        <v>6</v>
      </c>
      <c r="K2450">
        <v>10312</v>
      </c>
      <c r="L2450" s="25">
        <v>0</v>
      </c>
      <c r="M2450" s="13">
        <v>45077</v>
      </c>
      <c r="N2450" s="1">
        <v>1</v>
      </c>
      <c r="O2450" s="1">
        <v>0</v>
      </c>
      <c r="P2450" s="1">
        <v>1</v>
      </c>
      <c r="Q2450" s="1">
        <v>2500</v>
      </c>
      <c r="R2450" s="1">
        <v>1096</v>
      </c>
      <c r="S2450">
        <v>1965</v>
      </c>
      <c r="T2450" s="29">
        <f>IF(TRIM(PropertySet[[#This Row],[YEAR BUILT]])="", "N/A", 2023-PropertySet[[#This Row],[YEAR BUILT]])</f>
        <v>58</v>
      </c>
      <c r="U2450" t="str" cm="1">
        <f t="array" ref="U2450">IF(PropertySet[[#This Row],[AGE]] = "N/A", "N/A", _xlfn.IFS(PropertySet[[#This Row],[AGE]] &lt;= 25, "0-25 Years", PropertySet[[#This Row],[AGE]] &lt;= 50, "26-50 Years", PropertySet[[#This Row],[AGE]]&lt;=75, "51-75 Years", PropertySet[[#This Row],[AGE]]&lt;=100, "76-100 Years", PropertySet[[#This Row],[AGE]]&gt;100, "100+ Years"))</f>
        <v>51-75 Years</v>
      </c>
      <c r="V2450" t="str" cm="1">
        <f t="array" ref="V24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50" t="s">
        <v>33</v>
      </c>
      <c r="X2450" t="s">
        <v>44</v>
      </c>
    </row>
    <row r="2451" spans="1:24" x14ac:dyDescent="0.3">
      <c r="A2451" t="s">
        <v>2118</v>
      </c>
      <c r="B2451" t="s">
        <v>29</v>
      </c>
      <c r="C2451" t="s">
        <v>30</v>
      </c>
      <c r="D2451">
        <v>1</v>
      </c>
      <c r="E2451">
        <v>5515</v>
      </c>
      <c r="F2451">
        <v>90</v>
      </c>
      <c r="G2451" t="s">
        <v>6</v>
      </c>
      <c r="H2451" t="s">
        <v>44</v>
      </c>
      <c r="I2451" t="s">
        <v>2512</v>
      </c>
      <c r="J2451" t="s">
        <v>6</v>
      </c>
      <c r="K2451">
        <v>10312</v>
      </c>
      <c r="L2451" s="25">
        <v>520000</v>
      </c>
      <c r="M2451" s="13">
        <v>45149</v>
      </c>
      <c r="N2451" s="1">
        <v>1</v>
      </c>
      <c r="O2451" s="1">
        <v>0</v>
      </c>
      <c r="P2451" s="1">
        <v>1</v>
      </c>
      <c r="Q2451" s="1">
        <v>2500</v>
      </c>
      <c r="R2451" s="1">
        <v>1096</v>
      </c>
      <c r="S2451">
        <v>1965</v>
      </c>
      <c r="T2451" s="29">
        <f>IF(TRIM(PropertySet[[#This Row],[YEAR BUILT]])="", "N/A", 2023-PropertySet[[#This Row],[YEAR BUILT]])</f>
        <v>58</v>
      </c>
      <c r="U2451" t="str" cm="1">
        <f t="array" ref="U2451">IF(PropertySet[[#This Row],[AGE]] = "N/A", "N/A", _xlfn.IFS(PropertySet[[#This Row],[AGE]] &lt;= 25, "0-25 Years", PropertySet[[#This Row],[AGE]] &lt;= 50, "26-50 Years", PropertySet[[#This Row],[AGE]]&lt;=75, "51-75 Years", PropertySet[[#This Row],[AGE]]&lt;=100, "76-100 Years", PropertySet[[#This Row],[AGE]]&gt;100, "100+ Years"))</f>
        <v>51-75 Years</v>
      </c>
      <c r="V2451" t="str" cm="1">
        <f t="array" ref="V24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51" t="s">
        <v>33</v>
      </c>
      <c r="X2451" t="s">
        <v>44</v>
      </c>
    </row>
    <row r="2452" spans="1:24" x14ac:dyDescent="0.3">
      <c r="A2452" t="s">
        <v>2118</v>
      </c>
      <c r="B2452" t="s">
        <v>29</v>
      </c>
      <c r="C2452" t="s">
        <v>30</v>
      </c>
      <c r="D2452">
        <v>1</v>
      </c>
      <c r="E2452">
        <v>5515</v>
      </c>
      <c r="F2452">
        <v>92</v>
      </c>
      <c r="G2452" t="s">
        <v>6</v>
      </c>
      <c r="H2452" t="s">
        <v>44</v>
      </c>
      <c r="I2452" t="s">
        <v>2513</v>
      </c>
      <c r="J2452" t="s">
        <v>6</v>
      </c>
      <c r="K2452">
        <v>10312</v>
      </c>
      <c r="L2452" s="25">
        <v>600000</v>
      </c>
      <c r="M2452" s="13">
        <v>45149</v>
      </c>
      <c r="N2452" s="1">
        <v>1</v>
      </c>
      <c r="O2452" s="1">
        <v>0</v>
      </c>
      <c r="P2452" s="1">
        <v>1</v>
      </c>
      <c r="Q2452" s="1">
        <v>2500</v>
      </c>
      <c r="R2452" s="1">
        <v>1096</v>
      </c>
      <c r="S2452">
        <v>1965</v>
      </c>
      <c r="T2452" s="29">
        <f>IF(TRIM(PropertySet[[#This Row],[YEAR BUILT]])="", "N/A", 2023-PropertySet[[#This Row],[YEAR BUILT]])</f>
        <v>58</v>
      </c>
      <c r="U2452" t="str" cm="1">
        <f t="array" ref="U2452">IF(PropertySet[[#This Row],[AGE]] = "N/A", "N/A", _xlfn.IFS(PropertySet[[#This Row],[AGE]] &lt;= 25, "0-25 Years", PropertySet[[#This Row],[AGE]] &lt;= 50, "26-50 Years", PropertySet[[#This Row],[AGE]]&lt;=75, "51-75 Years", PropertySet[[#This Row],[AGE]]&lt;=100, "76-100 Years", PropertySet[[#This Row],[AGE]]&gt;100, "100+ Years"))</f>
        <v>51-75 Years</v>
      </c>
      <c r="V2452" t="str" cm="1">
        <f t="array" ref="V24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52" t="s">
        <v>33</v>
      </c>
      <c r="X2452" t="s">
        <v>44</v>
      </c>
    </row>
    <row r="2453" spans="1:24" x14ac:dyDescent="0.3">
      <c r="A2453" t="s">
        <v>2118</v>
      </c>
      <c r="B2453" t="s">
        <v>29</v>
      </c>
      <c r="C2453" t="s">
        <v>30</v>
      </c>
      <c r="D2453">
        <v>1</v>
      </c>
      <c r="E2453">
        <v>5515</v>
      </c>
      <c r="F2453">
        <v>158</v>
      </c>
      <c r="G2453" t="s">
        <v>6</v>
      </c>
      <c r="H2453" t="s">
        <v>44</v>
      </c>
      <c r="I2453" t="s">
        <v>2514</v>
      </c>
      <c r="J2453" t="s">
        <v>6</v>
      </c>
      <c r="K2453">
        <v>10312</v>
      </c>
      <c r="L2453" s="25">
        <v>649000</v>
      </c>
      <c r="M2453" s="13">
        <v>45120</v>
      </c>
      <c r="N2453" s="1">
        <v>1</v>
      </c>
      <c r="O2453" s="1">
        <v>0</v>
      </c>
      <c r="P2453" s="1">
        <v>1</v>
      </c>
      <c r="Q2453" s="1">
        <v>3100</v>
      </c>
      <c r="R2453" s="1">
        <v>1096</v>
      </c>
      <c r="S2453">
        <v>1965</v>
      </c>
      <c r="T2453" s="29">
        <f>IF(TRIM(PropertySet[[#This Row],[YEAR BUILT]])="", "N/A", 2023-PropertySet[[#This Row],[YEAR BUILT]])</f>
        <v>58</v>
      </c>
      <c r="U2453" t="str" cm="1">
        <f t="array" ref="U2453">IF(PropertySet[[#This Row],[AGE]] = "N/A", "N/A", _xlfn.IFS(PropertySet[[#This Row],[AGE]] &lt;= 25, "0-25 Years", PropertySet[[#This Row],[AGE]] &lt;= 50, "26-50 Years", PropertySet[[#This Row],[AGE]]&lt;=75, "51-75 Years", PropertySet[[#This Row],[AGE]]&lt;=100, "76-100 Years", PropertySet[[#This Row],[AGE]]&gt;100, "100+ Years"))</f>
        <v>51-75 Years</v>
      </c>
      <c r="V2453" t="str" cm="1">
        <f t="array" ref="V24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53" t="s">
        <v>33</v>
      </c>
      <c r="X2453" t="s">
        <v>44</v>
      </c>
    </row>
    <row r="2454" spans="1:24" x14ac:dyDescent="0.3">
      <c r="A2454" t="s">
        <v>2118</v>
      </c>
      <c r="B2454" t="s">
        <v>29</v>
      </c>
      <c r="C2454" t="s">
        <v>30</v>
      </c>
      <c r="D2454">
        <v>1</v>
      </c>
      <c r="E2454">
        <v>5518</v>
      </c>
      <c r="F2454">
        <v>53</v>
      </c>
      <c r="G2454" t="s">
        <v>6</v>
      </c>
      <c r="H2454" t="s">
        <v>44</v>
      </c>
      <c r="I2454" t="s">
        <v>2515</v>
      </c>
      <c r="J2454" t="s">
        <v>6</v>
      </c>
      <c r="K2454">
        <v>10312</v>
      </c>
      <c r="L2454" s="25">
        <v>585000</v>
      </c>
      <c r="M2454" s="13">
        <v>45246</v>
      </c>
      <c r="N2454" s="1">
        <v>1</v>
      </c>
      <c r="O2454" s="1">
        <v>0</v>
      </c>
      <c r="P2454" s="1">
        <v>1</v>
      </c>
      <c r="Q2454" s="1">
        <v>2850</v>
      </c>
      <c r="R2454" s="1">
        <v>1224</v>
      </c>
      <c r="S2454">
        <v>1975</v>
      </c>
      <c r="T2454" s="29">
        <f>IF(TRIM(PropertySet[[#This Row],[YEAR BUILT]])="", "N/A", 2023-PropertySet[[#This Row],[YEAR BUILT]])</f>
        <v>48</v>
      </c>
      <c r="U2454" t="str" cm="1">
        <f t="array" ref="U2454">IF(PropertySet[[#This Row],[AGE]] = "N/A", "N/A", _xlfn.IFS(PropertySet[[#This Row],[AGE]] &lt;= 25, "0-25 Years", PropertySet[[#This Row],[AGE]] &lt;= 50, "26-50 Years", PropertySet[[#This Row],[AGE]]&lt;=75, "51-75 Years", PropertySet[[#This Row],[AGE]]&lt;=100, "76-100 Years", PropertySet[[#This Row],[AGE]]&gt;100, "100+ Years"))</f>
        <v>26-50 Years</v>
      </c>
      <c r="V2454" t="str" cm="1">
        <f t="array" ref="V24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54" t="s">
        <v>33</v>
      </c>
      <c r="X2454" t="s">
        <v>44</v>
      </c>
    </row>
    <row r="2455" spans="1:24" x14ac:dyDescent="0.3">
      <c r="A2455" t="s">
        <v>2118</v>
      </c>
      <c r="B2455" t="s">
        <v>29</v>
      </c>
      <c r="C2455" t="s">
        <v>30</v>
      </c>
      <c r="D2455">
        <v>1</v>
      </c>
      <c r="E2455">
        <v>5518</v>
      </c>
      <c r="F2455">
        <v>72</v>
      </c>
      <c r="G2455" t="s">
        <v>6</v>
      </c>
      <c r="H2455" t="s">
        <v>44</v>
      </c>
      <c r="I2455" t="s">
        <v>2516</v>
      </c>
      <c r="J2455" t="s">
        <v>6</v>
      </c>
      <c r="K2455">
        <v>10312</v>
      </c>
      <c r="L2455" s="25">
        <v>0</v>
      </c>
      <c r="M2455" s="13">
        <v>45244</v>
      </c>
      <c r="N2455" s="1">
        <v>1</v>
      </c>
      <c r="O2455" s="1">
        <v>0</v>
      </c>
      <c r="P2455" s="1">
        <v>1</v>
      </c>
      <c r="Q2455" s="1">
        <v>3240</v>
      </c>
      <c r="R2455" s="1">
        <v>1568</v>
      </c>
      <c r="S2455">
        <v>1985</v>
      </c>
      <c r="T2455" s="29">
        <f>IF(TRIM(PropertySet[[#This Row],[YEAR BUILT]])="", "N/A", 2023-PropertySet[[#This Row],[YEAR BUILT]])</f>
        <v>38</v>
      </c>
      <c r="U2455" t="str" cm="1">
        <f t="array" ref="U2455">IF(PropertySet[[#This Row],[AGE]] = "N/A", "N/A", _xlfn.IFS(PropertySet[[#This Row],[AGE]] &lt;= 25, "0-25 Years", PropertySet[[#This Row],[AGE]] &lt;= 50, "26-50 Years", PropertySet[[#This Row],[AGE]]&lt;=75, "51-75 Years", PropertySet[[#This Row],[AGE]]&lt;=100, "76-100 Years", PropertySet[[#This Row],[AGE]]&gt;100, "100+ Years"))</f>
        <v>26-50 Years</v>
      </c>
      <c r="V2455" t="str" cm="1">
        <f t="array" ref="V24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55" t="s">
        <v>33</v>
      </c>
      <c r="X2455" t="s">
        <v>44</v>
      </c>
    </row>
    <row r="2456" spans="1:24" x14ac:dyDescent="0.3">
      <c r="A2456" t="s">
        <v>2118</v>
      </c>
      <c r="B2456" t="s">
        <v>29</v>
      </c>
      <c r="C2456" t="s">
        <v>30</v>
      </c>
      <c r="D2456">
        <v>1</v>
      </c>
      <c r="E2456">
        <v>5518</v>
      </c>
      <c r="F2456">
        <v>166</v>
      </c>
      <c r="G2456" t="s">
        <v>6</v>
      </c>
      <c r="H2456" t="s">
        <v>31</v>
      </c>
      <c r="I2456" t="s">
        <v>2517</v>
      </c>
      <c r="J2456" t="s">
        <v>6</v>
      </c>
      <c r="K2456">
        <v>10312</v>
      </c>
      <c r="L2456" s="25">
        <v>848000</v>
      </c>
      <c r="M2456" s="13">
        <v>45258</v>
      </c>
      <c r="N2456" s="1">
        <v>1</v>
      </c>
      <c r="O2456" s="1">
        <v>0</v>
      </c>
      <c r="P2456" s="1">
        <v>1</v>
      </c>
      <c r="Q2456" s="1">
        <v>4275</v>
      </c>
      <c r="R2456" s="1">
        <v>2126</v>
      </c>
      <c r="S2456">
        <v>1975</v>
      </c>
      <c r="T2456" s="29">
        <f>IF(TRIM(PropertySet[[#This Row],[YEAR BUILT]])="", "N/A", 2023-PropertySet[[#This Row],[YEAR BUILT]])</f>
        <v>48</v>
      </c>
      <c r="U2456" t="str" cm="1">
        <f t="array" ref="U2456">IF(PropertySet[[#This Row],[AGE]] = "N/A", "N/A", _xlfn.IFS(PropertySet[[#This Row],[AGE]] &lt;= 25, "0-25 Years", PropertySet[[#This Row],[AGE]] &lt;= 50, "26-50 Years", PropertySet[[#This Row],[AGE]]&lt;=75, "51-75 Years", PropertySet[[#This Row],[AGE]]&lt;=100, "76-100 Years", PropertySet[[#This Row],[AGE]]&gt;100, "100+ Years"))</f>
        <v>26-50 Years</v>
      </c>
      <c r="V2456" t="str" cm="1">
        <f t="array" ref="V24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56" t="s">
        <v>33</v>
      </c>
      <c r="X2456" t="s">
        <v>31</v>
      </c>
    </row>
    <row r="2457" spans="1:24" x14ac:dyDescent="0.3">
      <c r="A2457" t="s">
        <v>2118</v>
      </c>
      <c r="B2457" t="s">
        <v>29</v>
      </c>
      <c r="C2457" t="s">
        <v>30</v>
      </c>
      <c r="D2457">
        <v>1</v>
      </c>
      <c r="E2457">
        <v>5518</v>
      </c>
      <c r="F2457">
        <v>206</v>
      </c>
      <c r="G2457" t="s">
        <v>6</v>
      </c>
      <c r="H2457" t="s">
        <v>44</v>
      </c>
      <c r="I2457" t="s">
        <v>2518</v>
      </c>
      <c r="J2457" t="s">
        <v>6</v>
      </c>
      <c r="K2457">
        <v>10312</v>
      </c>
      <c r="L2457" s="25">
        <v>456300</v>
      </c>
      <c r="M2457" s="13">
        <v>45083</v>
      </c>
      <c r="N2457" s="1">
        <v>1</v>
      </c>
      <c r="O2457" s="1">
        <v>0</v>
      </c>
      <c r="P2457" s="1">
        <v>1</v>
      </c>
      <c r="Q2457" s="1">
        <v>3000</v>
      </c>
      <c r="R2457" s="1">
        <v>2115</v>
      </c>
      <c r="S2457">
        <v>1984</v>
      </c>
      <c r="T2457" s="29">
        <f>IF(TRIM(PropertySet[[#This Row],[YEAR BUILT]])="", "N/A", 2023-PropertySet[[#This Row],[YEAR BUILT]])</f>
        <v>39</v>
      </c>
      <c r="U2457" t="str" cm="1">
        <f t="array" ref="U2457">IF(PropertySet[[#This Row],[AGE]] = "N/A", "N/A", _xlfn.IFS(PropertySet[[#This Row],[AGE]] &lt;= 25, "0-25 Years", PropertySet[[#This Row],[AGE]] &lt;= 50, "26-50 Years", PropertySet[[#This Row],[AGE]]&lt;=75, "51-75 Years", PropertySet[[#This Row],[AGE]]&lt;=100, "76-100 Years", PropertySet[[#This Row],[AGE]]&gt;100, "100+ Years"))</f>
        <v>26-50 Years</v>
      </c>
      <c r="V2457" t="str" cm="1">
        <f t="array" ref="V24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57" t="s">
        <v>33</v>
      </c>
      <c r="X2457" t="s">
        <v>44</v>
      </c>
    </row>
    <row r="2458" spans="1:24" x14ac:dyDescent="0.3">
      <c r="A2458" t="s">
        <v>2118</v>
      </c>
      <c r="B2458" t="s">
        <v>29</v>
      </c>
      <c r="C2458" t="s">
        <v>30</v>
      </c>
      <c r="D2458">
        <v>1</v>
      </c>
      <c r="E2458">
        <v>5520</v>
      </c>
      <c r="F2458">
        <v>211</v>
      </c>
      <c r="G2458" t="s">
        <v>6</v>
      </c>
      <c r="H2458" t="s">
        <v>44</v>
      </c>
      <c r="I2458" t="s">
        <v>2519</v>
      </c>
      <c r="J2458" t="s">
        <v>6</v>
      </c>
      <c r="K2458">
        <v>10312</v>
      </c>
      <c r="L2458" s="25">
        <v>650000</v>
      </c>
      <c r="M2458" s="13">
        <v>45197</v>
      </c>
      <c r="N2458" s="1">
        <v>1</v>
      </c>
      <c r="O2458" s="1">
        <v>0</v>
      </c>
      <c r="P2458" s="1">
        <v>1</v>
      </c>
      <c r="Q2458" s="1">
        <v>2500</v>
      </c>
      <c r="R2458" s="1">
        <v>1825</v>
      </c>
      <c r="S2458">
        <v>1989</v>
      </c>
      <c r="T2458" s="29">
        <f>IF(TRIM(PropertySet[[#This Row],[YEAR BUILT]])="", "N/A", 2023-PropertySet[[#This Row],[YEAR BUILT]])</f>
        <v>34</v>
      </c>
      <c r="U2458" t="str" cm="1">
        <f t="array" ref="U2458">IF(PropertySet[[#This Row],[AGE]] = "N/A", "N/A", _xlfn.IFS(PropertySet[[#This Row],[AGE]] &lt;= 25, "0-25 Years", PropertySet[[#This Row],[AGE]] &lt;= 50, "26-50 Years", PropertySet[[#This Row],[AGE]]&lt;=75, "51-75 Years", PropertySet[[#This Row],[AGE]]&lt;=100, "76-100 Years", PropertySet[[#This Row],[AGE]]&gt;100, "100+ Years"))</f>
        <v>26-50 Years</v>
      </c>
      <c r="V2458" t="str" cm="1">
        <f t="array" ref="V24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58" t="s">
        <v>33</v>
      </c>
      <c r="X2458" t="s">
        <v>44</v>
      </c>
    </row>
    <row r="2459" spans="1:24" x14ac:dyDescent="0.3">
      <c r="A2459" t="s">
        <v>2118</v>
      </c>
      <c r="B2459" t="s">
        <v>29</v>
      </c>
      <c r="C2459" t="s">
        <v>30</v>
      </c>
      <c r="D2459">
        <v>1</v>
      </c>
      <c r="E2459">
        <v>5523</v>
      </c>
      <c r="F2459">
        <v>182</v>
      </c>
      <c r="G2459" t="s">
        <v>6</v>
      </c>
      <c r="H2459" t="s">
        <v>36</v>
      </c>
      <c r="I2459" t="s">
        <v>2520</v>
      </c>
      <c r="J2459" t="s">
        <v>6</v>
      </c>
      <c r="K2459">
        <v>10312</v>
      </c>
      <c r="L2459" s="25">
        <v>10</v>
      </c>
      <c r="M2459" s="13">
        <v>45231</v>
      </c>
      <c r="N2459" s="1">
        <v>1</v>
      </c>
      <c r="O2459" s="1">
        <v>0</v>
      </c>
      <c r="P2459" s="1">
        <v>1</v>
      </c>
      <c r="Q2459" s="1">
        <v>3870</v>
      </c>
      <c r="R2459" s="1">
        <v>2196</v>
      </c>
      <c r="S2459">
        <v>1970</v>
      </c>
      <c r="T2459" s="29">
        <f>IF(TRIM(PropertySet[[#This Row],[YEAR BUILT]])="", "N/A", 2023-PropertySet[[#This Row],[YEAR BUILT]])</f>
        <v>53</v>
      </c>
      <c r="U2459" t="str" cm="1">
        <f t="array" ref="U2459">IF(PropertySet[[#This Row],[AGE]] = "N/A", "N/A", _xlfn.IFS(PropertySet[[#This Row],[AGE]] &lt;= 25, "0-25 Years", PropertySet[[#This Row],[AGE]] &lt;= 50, "26-50 Years", PropertySet[[#This Row],[AGE]]&lt;=75, "51-75 Years", PropertySet[[#This Row],[AGE]]&lt;=100, "76-100 Years", PropertySet[[#This Row],[AGE]]&gt;100, "100+ Years"))</f>
        <v>51-75 Years</v>
      </c>
      <c r="V2459" t="str" cm="1">
        <f t="array" ref="V24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59" t="s">
        <v>33</v>
      </c>
      <c r="X2459" t="s">
        <v>36</v>
      </c>
    </row>
    <row r="2460" spans="1:24" x14ac:dyDescent="0.3">
      <c r="A2460" t="s">
        <v>2118</v>
      </c>
      <c r="B2460" t="s">
        <v>29</v>
      </c>
      <c r="C2460" t="s">
        <v>30</v>
      </c>
      <c r="D2460">
        <v>1</v>
      </c>
      <c r="E2460">
        <v>5523</v>
      </c>
      <c r="F2460">
        <v>190</v>
      </c>
      <c r="G2460" t="s">
        <v>6</v>
      </c>
      <c r="H2460" t="s">
        <v>36</v>
      </c>
      <c r="I2460" t="s">
        <v>2521</v>
      </c>
      <c r="J2460" t="s">
        <v>6</v>
      </c>
      <c r="K2460">
        <v>10312</v>
      </c>
      <c r="L2460" s="25">
        <v>815000</v>
      </c>
      <c r="M2460" s="13">
        <v>45105</v>
      </c>
      <c r="N2460" s="1">
        <v>1</v>
      </c>
      <c r="O2460" s="1">
        <v>0</v>
      </c>
      <c r="P2460" s="1">
        <v>1</v>
      </c>
      <c r="Q2460" s="1">
        <v>3870</v>
      </c>
      <c r="R2460" s="1">
        <v>2122</v>
      </c>
      <c r="S2460">
        <v>1970</v>
      </c>
      <c r="T2460" s="29">
        <f>IF(TRIM(PropertySet[[#This Row],[YEAR BUILT]])="", "N/A", 2023-PropertySet[[#This Row],[YEAR BUILT]])</f>
        <v>53</v>
      </c>
      <c r="U2460" t="str" cm="1">
        <f t="array" ref="U2460">IF(PropertySet[[#This Row],[AGE]] = "N/A", "N/A", _xlfn.IFS(PropertySet[[#This Row],[AGE]] &lt;= 25, "0-25 Years", PropertySet[[#This Row],[AGE]] &lt;= 50, "26-50 Years", PropertySet[[#This Row],[AGE]]&lt;=75, "51-75 Years", PropertySet[[#This Row],[AGE]]&lt;=100, "76-100 Years", PropertySet[[#This Row],[AGE]]&gt;100, "100+ Years"))</f>
        <v>51-75 Years</v>
      </c>
      <c r="V2460" t="str" cm="1">
        <f t="array" ref="V24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60" t="s">
        <v>33</v>
      </c>
      <c r="X2460" t="s">
        <v>36</v>
      </c>
    </row>
    <row r="2461" spans="1:24" x14ac:dyDescent="0.3">
      <c r="A2461" t="s">
        <v>2118</v>
      </c>
      <c r="B2461" t="s">
        <v>29</v>
      </c>
      <c r="C2461" t="s">
        <v>30</v>
      </c>
      <c r="D2461">
        <v>1</v>
      </c>
      <c r="E2461">
        <v>5528</v>
      </c>
      <c r="F2461">
        <v>57</v>
      </c>
      <c r="G2461" t="s">
        <v>6</v>
      </c>
      <c r="H2461" t="s">
        <v>44</v>
      </c>
      <c r="I2461" t="s">
        <v>2522</v>
      </c>
      <c r="J2461" t="s">
        <v>6</v>
      </c>
      <c r="K2461">
        <v>10312</v>
      </c>
      <c r="L2461" s="25">
        <v>738888</v>
      </c>
      <c r="M2461" s="13">
        <v>45198</v>
      </c>
      <c r="N2461" s="1">
        <v>1</v>
      </c>
      <c r="O2461" s="1">
        <v>0</v>
      </c>
      <c r="P2461" s="1">
        <v>1</v>
      </c>
      <c r="Q2461" s="1">
        <v>2970</v>
      </c>
      <c r="R2461" s="1">
        <v>1440</v>
      </c>
      <c r="S2461">
        <v>1977</v>
      </c>
      <c r="T2461" s="29">
        <f>IF(TRIM(PropertySet[[#This Row],[YEAR BUILT]])="", "N/A", 2023-PropertySet[[#This Row],[YEAR BUILT]])</f>
        <v>46</v>
      </c>
      <c r="U2461" t="str" cm="1">
        <f t="array" ref="U2461">IF(PropertySet[[#This Row],[AGE]] = "N/A", "N/A", _xlfn.IFS(PropertySet[[#This Row],[AGE]] &lt;= 25, "0-25 Years", PropertySet[[#This Row],[AGE]] &lt;= 50, "26-50 Years", PropertySet[[#This Row],[AGE]]&lt;=75, "51-75 Years", PropertySet[[#This Row],[AGE]]&lt;=100, "76-100 Years", PropertySet[[#This Row],[AGE]]&gt;100, "100+ Years"))</f>
        <v>26-50 Years</v>
      </c>
      <c r="V2461" t="str" cm="1">
        <f t="array" ref="V24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61" t="s">
        <v>33</v>
      </c>
      <c r="X2461" t="s">
        <v>44</v>
      </c>
    </row>
    <row r="2462" spans="1:24" x14ac:dyDescent="0.3">
      <c r="A2462" t="s">
        <v>2118</v>
      </c>
      <c r="B2462" t="s">
        <v>29</v>
      </c>
      <c r="C2462" t="s">
        <v>30</v>
      </c>
      <c r="D2462">
        <v>1</v>
      </c>
      <c r="E2462">
        <v>5528</v>
      </c>
      <c r="F2462">
        <v>64</v>
      </c>
      <c r="G2462" t="s">
        <v>6</v>
      </c>
      <c r="H2462" t="s">
        <v>44</v>
      </c>
      <c r="I2462" t="s">
        <v>2523</v>
      </c>
      <c r="J2462" t="s">
        <v>6</v>
      </c>
      <c r="K2462">
        <v>10312</v>
      </c>
      <c r="L2462" s="25">
        <v>0</v>
      </c>
      <c r="M2462" s="13">
        <v>45016</v>
      </c>
      <c r="N2462" s="1">
        <v>1</v>
      </c>
      <c r="O2462" s="1">
        <v>0</v>
      </c>
      <c r="P2462" s="1">
        <v>1</v>
      </c>
      <c r="Q2462" s="1">
        <v>2375</v>
      </c>
      <c r="R2462" s="1">
        <v>1176</v>
      </c>
      <c r="S2462">
        <v>1977</v>
      </c>
      <c r="T2462" s="29">
        <f>IF(TRIM(PropertySet[[#This Row],[YEAR BUILT]])="", "N/A", 2023-PropertySet[[#This Row],[YEAR BUILT]])</f>
        <v>46</v>
      </c>
      <c r="U2462" t="str" cm="1">
        <f t="array" ref="U2462">IF(PropertySet[[#This Row],[AGE]] = "N/A", "N/A", _xlfn.IFS(PropertySet[[#This Row],[AGE]] &lt;= 25, "0-25 Years", PropertySet[[#This Row],[AGE]] &lt;= 50, "26-50 Years", PropertySet[[#This Row],[AGE]]&lt;=75, "51-75 Years", PropertySet[[#This Row],[AGE]]&lt;=100, "76-100 Years", PropertySet[[#This Row],[AGE]]&gt;100, "100+ Years"))</f>
        <v>26-50 Years</v>
      </c>
      <c r="V2462" t="str" cm="1">
        <f t="array" ref="V24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62" t="s">
        <v>33</v>
      </c>
      <c r="X2462" t="s">
        <v>44</v>
      </c>
    </row>
    <row r="2463" spans="1:24" x14ac:dyDescent="0.3">
      <c r="A2463" t="s">
        <v>2118</v>
      </c>
      <c r="B2463" t="s">
        <v>29</v>
      </c>
      <c r="C2463" t="s">
        <v>30</v>
      </c>
      <c r="D2463">
        <v>1</v>
      </c>
      <c r="E2463">
        <v>5528</v>
      </c>
      <c r="F2463">
        <v>72</v>
      </c>
      <c r="G2463" t="s">
        <v>6</v>
      </c>
      <c r="H2463" t="s">
        <v>44</v>
      </c>
      <c r="I2463" t="s">
        <v>2524</v>
      </c>
      <c r="J2463" t="s">
        <v>6</v>
      </c>
      <c r="K2463">
        <v>10312</v>
      </c>
      <c r="L2463" s="25">
        <v>760000</v>
      </c>
      <c r="M2463" s="13">
        <v>45280</v>
      </c>
      <c r="N2463" s="1">
        <v>1</v>
      </c>
      <c r="O2463" s="1">
        <v>0</v>
      </c>
      <c r="P2463" s="1">
        <v>1</v>
      </c>
      <c r="Q2463" s="1">
        <v>2375</v>
      </c>
      <c r="R2463" s="1">
        <v>1176</v>
      </c>
      <c r="S2463">
        <v>1977</v>
      </c>
      <c r="T2463" s="29">
        <f>IF(TRIM(PropertySet[[#This Row],[YEAR BUILT]])="", "N/A", 2023-PropertySet[[#This Row],[YEAR BUILT]])</f>
        <v>46</v>
      </c>
      <c r="U2463" t="str" cm="1">
        <f t="array" ref="U2463">IF(PropertySet[[#This Row],[AGE]] = "N/A", "N/A", _xlfn.IFS(PropertySet[[#This Row],[AGE]] &lt;= 25, "0-25 Years", PropertySet[[#This Row],[AGE]] &lt;= 50, "26-50 Years", PropertySet[[#This Row],[AGE]]&lt;=75, "51-75 Years", PropertySet[[#This Row],[AGE]]&lt;=100, "76-100 Years", PropertySet[[#This Row],[AGE]]&gt;100, "100+ Years"))</f>
        <v>26-50 Years</v>
      </c>
      <c r="V2463" t="str" cm="1">
        <f t="array" ref="V24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63" t="s">
        <v>33</v>
      </c>
      <c r="X2463" t="s">
        <v>44</v>
      </c>
    </row>
    <row r="2464" spans="1:24" x14ac:dyDescent="0.3">
      <c r="A2464" t="s">
        <v>2118</v>
      </c>
      <c r="B2464" t="s">
        <v>29</v>
      </c>
      <c r="C2464" t="s">
        <v>30</v>
      </c>
      <c r="D2464">
        <v>1</v>
      </c>
      <c r="E2464">
        <v>5528</v>
      </c>
      <c r="F2464">
        <v>159</v>
      </c>
      <c r="G2464" t="s">
        <v>6</v>
      </c>
      <c r="H2464" t="s">
        <v>44</v>
      </c>
      <c r="I2464" t="s">
        <v>2525</v>
      </c>
      <c r="J2464" t="s">
        <v>6</v>
      </c>
      <c r="K2464">
        <v>10312</v>
      </c>
      <c r="L2464" s="25">
        <v>570000</v>
      </c>
      <c r="M2464" s="13">
        <v>45054</v>
      </c>
      <c r="N2464" s="1">
        <v>1</v>
      </c>
      <c r="O2464" s="1">
        <v>0</v>
      </c>
      <c r="P2464" s="1">
        <v>1</v>
      </c>
      <c r="Q2464" s="1">
        <v>2430</v>
      </c>
      <c r="R2464" s="1">
        <v>1312</v>
      </c>
      <c r="S2464">
        <v>1975</v>
      </c>
      <c r="T2464" s="29">
        <f>IF(TRIM(PropertySet[[#This Row],[YEAR BUILT]])="", "N/A", 2023-PropertySet[[#This Row],[YEAR BUILT]])</f>
        <v>48</v>
      </c>
      <c r="U2464" t="str" cm="1">
        <f t="array" ref="U2464">IF(PropertySet[[#This Row],[AGE]] = "N/A", "N/A", _xlfn.IFS(PropertySet[[#This Row],[AGE]] &lt;= 25, "0-25 Years", PropertySet[[#This Row],[AGE]] &lt;= 50, "26-50 Years", PropertySet[[#This Row],[AGE]]&lt;=75, "51-75 Years", PropertySet[[#This Row],[AGE]]&lt;=100, "76-100 Years", PropertySet[[#This Row],[AGE]]&gt;100, "100+ Years"))</f>
        <v>26-50 Years</v>
      </c>
      <c r="V2464" t="str" cm="1">
        <f t="array" ref="V24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64" t="s">
        <v>33</v>
      </c>
      <c r="X2464" t="s">
        <v>44</v>
      </c>
    </row>
    <row r="2465" spans="1:24" x14ac:dyDescent="0.3">
      <c r="A2465" t="s">
        <v>2118</v>
      </c>
      <c r="B2465" t="s">
        <v>29</v>
      </c>
      <c r="C2465" t="s">
        <v>30</v>
      </c>
      <c r="D2465">
        <v>1</v>
      </c>
      <c r="E2465">
        <v>5528</v>
      </c>
      <c r="F2465">
        <v>172</v>
      </c>
      <c r="G2465" t="s">
        <v>6</v>
      </c>
      <c r="H2465" t="s">
        <v>57</v>
      </c>
      <c r="I2465" t="s">
        <v>2526</v>
      </c>
      <c r="J2465" t="s">
        <v>6</v>
      </c>
      <c r="K2465">
        <v>10312</v>
      </c>
      <c r="L2465" s="25">
        <v>0</v>
      </c>
      <c r="M2465" s="13">
        <v>45232</v>
      </c>
      <c r="N2465" s="1">
        <v>1</v>
      </c>
      <c r="O2465" s="1">
        <v>0</v>
      </c>
      <c r="P2465" s="1">
        <v>1</v>
      </c>
      <c r="Q2465" s="1">
        <v>7089</v>
      </c>
      <c r="R2465" s="1">
        <v>2160</v>
      </c>
      <c r="S2465">
        <v>1975</v>
      </c>
      <c r="T2465" s="29">
        <f>IF(TRIM(PropertySet[[#This Row],[YEAR BUILT]])="", "N/A", 2023-PropertySet[[#This Row],[YEAR BUILT]])</f>
        <v>48</v>
      </c>
      <c r="U2465" t="str" cm="1">
        <f t="array" ref="U2465">IF(PropertySet[[#This Row],[AGE]] = "N/A", "N/A", _xlfn.IFS(PropertySet[[#This Row],[AGE]] &lt;= 25, "0-25 Years", PropertySet[[#This Row],[AGE]] &lt;= 50, "26-50 Years", PropertySet[[#This Row],[AGE]]&lt;=75, "51-75 Years", PropertySet[[#This Row],[AGE]]&lt;=100, "76-100 Years", PropertySet[[#This Row],[AGE]]&gt;100, "100+ Years"))</f>
        <v>26-50 Years</v>
      </c>
      <c r="V2465" t="str" cm="1">
        <f t="array" ref="V24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65" t="s">
        <v>33</v>
      </c>
      <c r="X2465" t="s">
        <v>57</v>
      </c>
    </row>
    <row r="2466" spans="1:24" x14ac:dyDescent="0.3">
      <c r="A2466" t="s">
        <v>2118</v>
      </c>
      <c r="B2466" t="s">
        <v>29</v>
      </c>
      <c r="C2466" t="s">
        <v>30</v>
      </c>
      <c r="D2466">
        <v>1</v>
      </c>
      <c r="E2466">
        <v>5528</v>
      </c>
      <c r="F2466">
        <v>172</v>
      </c>
      <c r="G2466" t="s">
        <v>6</v>
      </c>
      <c r="H2466" t="s">
        <v>57</v>
      </c>
      <c r="I2466" t="s">
        <v>2526</v>
      </c>
      <c r="J2466" t="s">
        <v>6</v>
      </c>
      <c r="K2466">
        <v>10312</v>
      </c>
      <c r="L2466" s="25">
        <v>850000</v>
      </c>
      <c r="M2466" s="13">
        <v>45169</v>
      </c>
      <c r="N2466" s="1">
        <v>1</v>
      </c>
      <c r="O2466" s="1">
        <v>0</v>
      </c>
      <c r="P2466" s="1">
        <v>1</v>
      </c>
      <c r="Q2466" s="1">
        <v>7089</v>
      </c>
      <c r="R2466" s="1">
        <v>2160</v>
      </c>
      <c r="S2466">
        <v>1975</v>
      </c>
      <c r="T2466" s="29">
        <f>IF(TRIM(PropertySet[[#This Row],[YEAR BUILT]])="", "N/A", 2023-PropertySet[[#This Row],[YEAR BUILT]])</f>
        <v>48</v>
      </c>
      <c r="U2466" t="str" cm="1">
        <f t="array" ref="U2466">IF(PropertySet[[#This Row],[AGE]] = "N/A", "N/A", _xlfn.IFS(PropertySet[[#This Row],[AGE]] &lt;= 25, "0-25 Years", PropertySet[[#This Row],[AGE]] &lt;= 50, "26-50 Years", PropertySet[[#This Row],[AGE]]&lt;=75, "51-75 Years", PropertySet[[#This Row],[AGE]]&lt;=100, "76-100 Years", PropertySet[[#This Row],[AGE]]&gt;100, "100+ Years"))</f>
        <v>26-50 Years</v>
      </c>
      <c r="V2466" t="str" cm="1">
        <f t="array" ref="V24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66" t="s">
        <v>33</v>
      </c>
      <c r="X2466" t="s">
        <v>57</v>
      </c>
    </row>
    <row r="2467" spans="1:24" x14ac:dyDescent="0.3">
      <c r="A2467" t="s">
        <v>2118</v>
      </c>
      <c r="B2467" t="s">
        <v>29</v>
      </c>
      <c r="C2467" t="s">
        <v>30</v>
      </c>
      <c r="D2467">
        <v>1</v>
      </c>
      <c r="E2467">
        <v>5531</v>
      </c>
      <c r="F2467">
        <v>39</v>
      </c>
      <c r="G2467" t="s">
        <v>6</v>
      </c>
      <c r="H2467" t="s">
        <v>44</v>
      </c>
      <c r="I2467" t="s">
        <v>2527</v>
      </c>
      <c r="J2467" t="s">
        <v>6</v>
      </c>
      <c r="K2467">
        <v>10312</v>
      </c>
      <c r="L2467" s="25">
        <v>745000</v>
      </c>
      <c r="M2467" s="13">
        <v>45278</v>
      </c>
      <c r="N2467" s="1">
        <v>1</v>
      </c>
      <c r="O2467" s="1">
        <v>0</v>
      </c>
      <c r="P2467" s="1">
        <v>1</v>
      </c>
      <c r="Q2467" s="1">
        <v>2624</v>
      </c>
      <c r="R2467" s="1">
        <v>1400</v>
      </c>
      <c r="S2467">
        <v>1979</v>
      </c>
      <c r="T2467" s="29">
        <f>IF(TRIM(PropertySet[[#This Row],[YEAR BUILT]])="", "N/A", 2023-PropertySet[[#This Row],[YEAR BUILT]])</f>
        <v>44</v>
      </c>
      <c r="U2467" t="str" cm="1">
        <f t="array" ref="U2467">IF(PropertySet[[#This Row],[AGE]] = "N/A", "N/A", _xlfn.IFS(PropertySet[[#This Row],[AGE]] &lt;= 25, "0-25 Years", PropertySet[[#This Row],[AGE]] &lt;= 50, "26-50 Years", PropertySet[[#This Row],[AGE]]&lt;=75, "51-75 Years", PropertySet[[#This Row],[AGE]]&lt;=100, "76-100 Years", PropertySet[[#This Row],[AGE]]&gt;100, "100+ Years"))</f>
        <v>26-50 Years</v>
      </c>
      <c r="V2467" t="str" cm="1">
        <f t="array" ref="V24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67" t="s">
        <v>33</v>
      </c>
      <c r="X2467" t="s">
        <v>44</v>
      </c>
    </row>
    <row r="2468" spans="1:24" x14ac:dyDescent="0.3">
      <c r="A2468" t="s">
        <v>2118</v>
      </c>
      <c r="B2468" t="s">
        <v>29</v>
      </c>
      <c r="C2468" t="s">
        <v>30</v>
      </c>
      <c r="D2468">
        <v>1</v>
      </c>
      <c r="E2468">
        <v>5531</v>
      </c>
      <c r="F2468">
        <v>51</v>
      </c>
      <c r="G2468" t="s">
        <v>6</v>
      </c>
      <c r="H2468" t="s">
        <v>44</v>
      </c>
      <c r="I2468" t="s">
        <v>2528</v>
      </c>
      <c r="J2468" t="s">
        <v>6</v>
      </c>
      <c r="K2468">
        <v>10312</v>
      </c>
      <c r="L2468" s="25">
        <v>715000</v>
      </c>
      <c r="M2468" s="13">
        <v>45210</v>
      </c>
      <c r="N2468" s="1">
        <v>1</v>
      </c>
      <c r="O2468" s="1">
        <v>0</v>
      </c>
      <c r="P2468" s="1">
        <v>1</v>
      </c>
      <c r="Q2468" s="1">
        <v>2139</v>
      </c>
      <c r="R2468" s="1">
        <v>1740</v>
      </c>
      <c r="S2468">
        <v>1978</v>
      </c>
      <c r="T2468" s="29">
        <f>IF(TRIM(PropertySet[[#This Row],[YEAR BUILT]])="", "N/A", 2023-PropertySet[[#This Row],[YEAR BUILT]])</f>
        <v>45</v>
      </c>
      <c r="U2468" t="str" cm="1">
        <f t="array" ref="U2468">IF(PropertySet[[#This Row],[AGE]] = "N/A", "N/A", _xlfn.IFS(PropertySet[[#This Row],[AGE]] &lt;= 25, "0-25 Years", PropertySet[[#This Row],[AGE]] &lt;= 50, "26-50 Years", PropertySet[[#This Row],[AGE]]&lt;=75, "51-75 Years", PropertySet[[#This Row],[AGE]]&lt;=100, "76-100 Years", PropertySet[[#This Row],[AGE]]&gt;100, "100+ Years"))</f>
        <v>26-50 Years</v>
      </c>
      <c r="V2468" t="str" cm="1">
        <f t="array" ref="V24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68" t="s">
        <v>33</v>
      </c>
      <c r="X2468" t="s">
        <v>44</v>
      </c>
    </row>
    <row r="2469" spans="1:24" x14ac:dyDescent="0.3">
      <c r="A2469" t="s">
        <v>2118</v>
      </c>
      <c r="B2469" t="s">
        <v>29</v>
      </c>
      <c r="C2469" t="s">
        <v>30</v>
      </c>
      <c r="D2469">
        <v>1</v>
      </c>
      <c r="E2469">
        <v>5531</v>
      </c>
      <c r="F2469">
        <v>116</v>
      </c>
      <c r="G2469" t="s">
        <v>6</v>
      </c>
      <c r="H2469" t="s">
        <v>67</v>
      </c>
      <c r="I2469" t="s">
        <v>2529</v>
      </c>
      <c r="J2469" t="s">
        <v>6</v>
      </c>
      <c r="K2469">
        <v>10312</v>
      </c>
      <c r="L2469" s="25">
        <v>1080000</v>
      </c>
      <c r="M2469" s="13">
        <v>45223</v>
      </c>
      <c r="N2469" s="1">
        <v>1</v>
      </c>
      <c r="O2469" s="1">
        <v>0</v>
      </c>
      <c r="P2469" s="1">
        <v>1</v>
      </c>
      <c r="Q2469" s="1">
        <v>5559</v>
      </c>
      <c r="R2469" s="1">
        <v>2172</v>
      </c>
      <c r="S2469">
        <v>2015</v>
      </c>
      <c r="T2469" s="29">
        <f>IF(TRIM(PropertySet[[#This Row],[YEAR BUILT]])="", "N/A", 2023-PropertySet[[#This Row],[YEAR BUILT]])</f>
        <v>8</v>
      </c>
      <c r="U2469" t="str" cm="1">
        <f t="array" ref="U2469">IF(PropertySet[[#This Row],[AGE]] = "N/A", "N/A", _xlfn.IFS(PropertySet[[#This Row],[AGE]] &lt;= 25, "0-25 Years", PropertySet[[#This Row],[AGE]] &lt;= 50, "26-50 Years", PropertySet[[#This Row],[AGE]]&lt;=75, "51-75 Years", PropertySet[[#This Row],[AGE]]&lt;=100, "76-100 Years", PropertySet[[#This Row],[AGE]]&gt;100, "100+ Years"))</f>
        <v>0-25 Years</v>
      </c>
      <c r="V2469" t="str" cm="1">
        <f t="array" ref="V24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469" t="s">
        <v>33</v>
      </c>
      <c r="X2469" t="s">
        <v>67</v>
      </c>
    </row>
    <row r="2470" spans="1:24" x14ac:dyDescent="0.3">
      <c r="A2470" t="s">
        <v>2118</v>
      </c>
      <c r="B2470" t="s">
        <v>29</v>
      </c>
      <c r="C2470" t="s">
        <v>30</v>
      </c>
      <c r="D2470">
        <v>1</v>
      </c>
      <c r="E2470">
        <v>5534</v>
      </c>
      <c r="F2470">
        <v>20</v>
      </c>
      <c r="G2470" t="s">
        <v>6</v>
      </c>
      <c r="H2470" t="s">
        <v>44</v>
      </c>
      <c r="I2470" t="s">
        <v>2530</v>
      </c>
      <c r="J2470" t="s">
        <v>6</v>
      </c>
      <c r="K2470">
        <v>10312</v>
      </c>
      <c r="L2470" s="25">
        <v>638000</v>
      </c>
      <c r="M2470" s="13">
        <v>45140</v>
      </c>
      <c r="N2470" s="1">
        <v>1</v>
      </c>
      <c r="O2470" s="1">
        <v>0</v>
      </c>
      <c r="P2470" s="1">
        <v>1</v>
      </c>
      <c r="Q2470" s="1">
        <v>2565</v>
      </c>
      <c r="R2470" s="1">
        <v>1344</v>
      </c>
      <c r="S2470">
        <v>1970</v>
      </c>
      <c r="T2470" s="29">
        <f>IF(TRIM(PropertySet[[#This Row],[YEAR BUILT]])="", "N/A", 2023-PropertySet[[#This Row],[YEAR BUILT]])</f>
        <v>53</v>
      </c>
      <c r="U2470" t="str" cm="1">
        <f t="array" ref="U2470">IF(PropertySet[[#This Row],[AGE]] = "N/A", "N/A", _xlfn.IFS(PropertySet[[#This Row],[AGE]] &lt;= 25, "0-25 Years", PropertySet[[#This Row],[AGE]] &lt;= 50, "26-50 Years", PropertySet[[#This Row],[AGE]]&lt;=75, "51-75 Years", PropertySet[[#This Row],[AGE]]&lt;=100, "76-100 Years", PropertySet[[#This Row],[AGE]]&gt;100, "100+ Years"))</f>
        <v>51-75 Years</v>
      </c>
      <c r="V2470" t="str" cm="1">
        <f t="array" ref="V24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70" t="s">
        <v>33</v>
      </c>
      <c r="X2470" t="s">
        <v>44</v>
      </c>
    </row>
    <row r="2471" spans="1:24" x14ac:dyDescent="0.3">
      <c r="A2471" t="s">
        <v>2118</v>
      </c>
      <c r="B2471" t="s">
        <v>29</v>
      </c>
      <c r="C2471" t="s">
        <v>30</v>
      </c>
      <c r="D2471">
        <v>1</v>
      </c>
      <c r="E2471">
        <v>5534</v>
      </c>
      <c r="F2471">
        <v>34</v>
      </c>
      <c r="G2471" t="s">
        <v>6</v>
      </c>
      <c r="H2471" t="s">
        <v>44</v>
      </c>
      <c r="I2471" t="s">
        <v>2531</v>
      </c>
      <c r="J2471" t="s">
        <v>6</v>
      </c>
      <c r="K2471">
        <v>10312</v>
      </c>
      <c r="L2471" s="25">
        <v>0</v>
      </c>
      <c r="M2471" s="13">
        <v>44979</v>
      </c>
      <c r="N2471" s="1">
        <v>1</v>
      </c>
      <c r="O2471" s="1">
        <v>0</v>
      </c>
      <c r="P2471" s="1">
        <v>1</v>
      </c>
      <c r="Q2471" s="1">
        <v>2565</v>
      </c>
      <c r="R2471" s="1">
        <v>1344</v>
      </c>
      <c r="S2471">
        <v>1970</v>
      </c>
      <c r="T2471" s="29">
        <f>IF(TRIM(PropertySet[[#This Row],[YEAR BUILT]])="", "N/A", 2023-PropertySet[[#This Row],[YEAR BUILT]])</f>
        <v>53</v>
      </c>
      <c r="U2471" t="str" cm="1">
        <f t="array" ref="U2471">IF(PropertySet[[#This Row],[AGE]] = "N/A", "N/A", _xlfn.IFS(PropertySet[[#This Row],[AGE]] &lt;= 25, "0-25 Years", PropertySet[[#This Row],[AGE]] &lt;= 50, "26-50 Years", PropertySet[[#This Row],[AGE]]&lt;=75, "51-75 Years", PropertySet[[#This Row],[AGE]]&lt;=100, "76-100 Years", PropertySet[[#This Row],[AGE]]&gt;100, "100+ Years"))</f>
        <v>51-75 Years</v>
      </c>
      <c r="V2471" t="str" cm="1">
        <f t="array" ref="V24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71" t="s">
        <v>33</v>
      </c>
      <c r="X2471" t="s">
        <v>44</v>
      </c>
    </row>
    <row r="2472" spans="1:24" x14ac:dyDescent="0.3">
      <c r="A2472" t="s">
        <v>2118</v>
      </c>
      <c r="B2472" t="s">
        <v>29</v>
      </c>
      <c r="C2472" t="s">
        <v>30</v>
      </c>
      <c r="D2472">
        <v>1</v>
      </c>
      <c r="E2472">
        <v>5534</v>
      </c>
      <c r="F2472">
        <v>36</v>
      </c>
      <c r="G2472" t="s">
        <v>6</v>
      </c>
      <c r="H2472" t="s">
        <v>44</v>
      </c>
      <c r="I2472" t="s">
        <v>2532</v>
      </c>
      <c r="J2472" t="s">
        <v>6</v>
      </c>
      <c r="K2472">
        <v>10312</v>
      </c>
      <c r="L2472" s="25">
        <v>680000</v>
      </c>
      <c r="M2472" s="13">
        <v>45162</v>
      </c>
      <c r="N2472" s="1">
        <v>1</v>
      </c>
      <c r="O2472" s="1">
        <v>0</v>
      </c>
      <c r="P2472" s="1">
        <v>1</v>
      </c>
      <c r="Q2472" s="1">
        <v>2565</v>
      </c>
      <c r="R2472" s="1">
        <v>1344</v>
      </c>
      <c r="S2472">
        <v>1970</v>
      </c>
      <c r="T2472" s="29">
        <f>IF(TRIM(PropertySet[[#This Row],[YEAR BUILT]])="", "N/A", 2023-PropertySet[[#This Row],[YEAR BUILT]])</f>
        <v>53</v>
      </c>
      <c r="U2472" t="str" cm="1">
        <f t="array" ref="U2472">IF(PropertySet[[#This Row],[AGE]] = "N/A", "N/A", _xlfn.IFS(PropertySet[[#This Row],[AGE]] &lt;= 25, "0-25 Years", PropertySet[[#This Row],[AGE]] &lt;= 50, "26-50 Years", PropertySet[[#This Row],[AGE]]&lt;=75, "51-75 Years", PropertySet[[#This Row],[AGE]]&lt;=100, "76-100 Years", PropertySet[[#This Row],[AGE]]&gt;100, "100+ Years"))</f>
        <v>51-75 Years</v>
      </c>
      <c r="V2472" t="str" cm="1">
        <f t="array" ref="V24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72" t="s">
        <v>33</v>
      </c>
      <c r="X2472" t="s">
        <v>44</v>
      </c>
    </row>
    <row r="2473" spans="1:24" x14ac:dyDescent="0.3">
      <c r="A2473" t="s">
        <v>2118</v>
      </c>
      <c r="B2473" t="s">
        <v>29</v>
      </c>
      <c r="C2473" t="s">
        <v>30</v>
      </c>
      <c r="D2473">
        <v>1</v>
      </c>
      <c r="E2473">
        <v>5535</v>
      </c>
      <c r="F2473">
        <v>6</v>
      </c>
      <c r="G2473" t="s">
        <v>6</v>
      </c>
      <c r="H2473" t="s">
        <v>44</v>
      </c>
      <c r="I2473" t="s">
        <v>2533</v>
      </c>
      <c r="J2473" t="s">
        <v>6</v>
      </c>
      <c r="K2473">
        <v>10312</v>
      </c>
      <c r="L2473" s="25">
        <v>690000</v>
      </c>
      <c r="M2473" s="13">
        <v>45175</v>
      </c>
      <c r="N2473" s="1">
        <v>1</v>
      </c>
      <c r="O2473" s="1">
        <v>0</v>
      </c>
      <c r="P2473" s="1">
        <v>1</v>
      </c>
      <c r="Q2473" s="1">
        <v>2660</v>
      </c>
      <c r="R2473" s="1">
        <v>2000</v>
      </c>
      <c r="S2473">
        <v>1975</v>
      </c>
      <c r="T2473" s="29">
        <f>IF(TRIM(PropertySet[[#This Row],[YEAR BUILT]])="", "N/A", 2023-PropertySet[[#This Row],[YEAR BUILT]])</f>
        <v>48</v>
      </c>
      <c r="U2473" t="str" cm="1">
        <f t="array" ref="U2473">IF(PropertySet[[#This Row],[AGE]] = "N/A", "N/A", _xlfn.IFS(PropertySet[[#This Row],[AGE]] &lt;= 25, "0-25 Years", PropertySet[[#This Row],[AGE]] &lt;= 50, "26-50 Years", PropertySet[[#This Row],[AGE]]&lt;=75, "51-75 Years", PropertySet[[#This Row],[AGE]]&lt;=100, "76-100 Years", PropertySet[[#This Row],[AGE]]&gt;100, "100+ Years"))</f>
        <v>26-50 Years</v>
      </c>
      <c r="V2473" t="str" cm="1">
        <f t="array" ref="V24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73" t="s">
        <v>33</v>
      </c>
      <c r="X2473" t="s">
        <v>44</v>
      </c>
    </row>
    <row r="2474" spans="1:24" x14ac:dyDescent="0.3">
      <c r="A2474" t="s">
        <v>2118</v>
      </c>
      <c r="B2474" t="s">
        <v>29</v>
      </c>
      <c r="C2474" t="s">
        <v>30</v>
      </c>
      <c r="D2474">
        <v>1</v>
      </c>
      <c r="E2474">
        <v>5535</v>
      </c>
      <c r="F2474">
        <v>16</v>
      </c>
      <c r="G2474" t="s">
        <v>6</v>
      </c>
      <c r="H2474" t="s">
        <v>44</v>
      </c>
      <c r="I2474" t="s">
        <v>2534</v>
      </c>
      <c r="J2474" t="s">
        <v>6</v>
      </c>
      <c r="K2474">
        <v>10312</v>
      </c>
      <c r="L2474" s="25">
        <v>538000</v>
      </c>
      <c r="M2474" s="13">
        <v>44952</v>
      </c>
      <c r="N2474" s="1">
        <v>1</v>
      </c>
      <c r="O2474" s="1">
        <v>0</v>
      </c>
      <c r="P2474" s="1">
        <v>1</v>
      </c>
      <c r="Q2474" s="1">
        <v>2755</v>
      </c>
      <c r="R2474" s="1">
        <v>2000</v>
      </c>
      <c r="S2474">
        <v>1975</v>
      </c>
      <c r="T2474" s="29">
        <f>IF(TRIM(PropertySet[[#This Row],[YEAR BUILT]])="", "N/A", 2023-PropertySet[[#This Row],[YEAR BUILT]])</f>
        <v>48</v>
      </c>
      <c r="U2474" t="str" cm="1">
        <f t="array" ref="U2474">IF(PropertySet[[#This Row],[AGE]] = "N/A", "N/A", _xlfn.IFS(PropertySet[[#This Row],[AGE]] &lt;= 25, "0-25 Years", PropertySet[[#This Row],[AGE]] &lt;= 50, "26-50 Years", PropertySet[[#This Row],[AGE]]&lt;=75, "51-75 Years", PropertySet[[#This Row],[AGE]]&lt;=100, "76-100 Years", PropertySet[[#This Row],[AGE]]&gt;100, "100+ Years"))</f>
        <v>26-50 Years</v>
      </c>
      <c r="V2474" t="str" cm="1">
        <f t="array" ref="V24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74" t="s">
        <v>33</v>
      </c>
      <c r="X2474" t="s">
        <v>44</v>
      </c>
    </row>
    <row r="2475" spans="1:24" x14ac:dyDescent="0.3">
      <c r="A2475" t="s">
        <v>2118</v>
      </c>
      <c r="B2475" t="s">
        <v>29</v>
      </c>
      <c r="C2475" t="s">
        <v>30</v>
      </c>
      <c r="D2475">
        <v>1</v>
      </c>
      <c r="E2475">
        <v>5535</v>
      </c>
      <c r="F2475">
        <v>22</v>
      </c>
      <c r="G2475" t="s">
        <v>6</v>
      </c>
      <c r="H2475" t="s">
        <v>44</v>
      </c>
      <c r="I2475" t="s">
        <v>2535</v>
      </c>
      <c r="J2475" t="s">
        <v>6</v>
      </c>
      <c r="K2475">
        <v>10312</v>
      </c>
      <c r="L2475" s="25">
        <v>0</v>
      </c>
      <c r="M2475" s="13">
        <v>44943</v>
      </c>
      <c r="N2475" s="1">
        <v>1</v>
      </c>
      <c r="O2475" s="1">
        <v>0</v>
      </c>
      <c r="P2475" s="1">
        <v>1</v>
      </c>
      <c r="Q2475" s="1">
        <v>2375</v>
      </c>
      <c r="R2475" s="1">
        <v>1440</v>
      </c>
      <c r="S2475">
        <v>2000</v>
      </c>
      <c r="T2475" s="29">
        <f>IF(TRIM(PropertySet[[#This Row],[YEAR BUILT]])="", "N/A", 2023-PropertySet[[#This Row],[YEAR BUILT]])</f>
        <v>23</v>
      </c>
      <c r="U2475" t="str" cm="1">
        <f t="array" ref="U2475">IF(PropertySet[[#This Row],[AGE]] = "N/A", "N/A", _xlfn.IFS(PropertySet[[#This Row],[AGE]] &lt;= 25, "0-25 Years", PropertySet[[#This Row],[AGE]] &lt;= 50, "26-50 Years", PropertySet[[#This Row],[AGE]]&lt;=75, "51-75 Years", PropertySet[[#This Row],[AGE]]&lt;=100, "76-100 Years", PropertySet[[#This Row],[AGE]]&gt;100, "100+ Years"))</f>
        <v>0-25 Years</v>
      </c>
      <c r="V2475" t="str" cm="1">
        <f t="array" ref="V24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475" t="s">
        <v>33</v>
      </c>
      <c r="X2475" t="s">
        <v>44</v>
      </c>
    </row>
    <row r="2476" spans="1:24" x14ac:dyDescent="0.3">
      <c r="A2476" t="s">
        <v>2118</v>
      </c>
      <c r="B2476" t="s">
        <v>29</v>
      </c>
      <c r="C2476" t="s">
        <v>30</v>
      </c>
      <c r="D2476">
        <v>1</v>
      </c>
      <c r="E2476">
        <v>5535</v>
      </c>
      <c r="F2476">
        <v>38</v>
      </c>
      <c r="G2476" t="s">
        <v>6</v>
      </c>
      <c r="H2476" t="s">
        <v>44</v>
      </c>
      <c r="I2476" t="s">
        <v>2536</v>
      </c>
      <c r="J2476" t="s">
        <v>6</v>
      </c>
      <c r="K2476">
        <v>10312</v>
      </c>
      <c r="L2476" s="25">
        <v>0</v>
      </c>
      <c r="M2476" s="13">
        <v>45276</v>
      </c>
      <c r="N2476" s="1">
        <v>1</v>
      </c>
      <c r="O2476" s="1">
        <v>0</v>
      </c>
      <c r="P2476" s="1">
        <v>1</v>
      </c>
      <c r="Q2476" s="1">
        <v>2800</v>
      </c>
      <c r="R2476" s="1">
        <v>1440</v>
      </c>
      <c r="S2476">
        <v>2001</v>
      </c>
      <c r="T2476" s="29">
        <f>IF(TRIM(PropertySet[[#This Row],[YEAR BUILT]])="", "N/A", 2023-PropertySet[[#This Row],[YEAR BUILT]])</f>
        <v>22</v>
      </c>
      <c r="U2476" t="str" cm="1">
        <f t="array" ref="U2476">IF(PropertySet[[#This Row],[AGE]] = "N/A", "N/A", _xlfn.IFS(PropertySet[[#This Row],[AGE]] &lt;= 25, "0-25 Years", PropertySet[[#This Row],[AGE]] &lt;= 50, "26-50 Years", PropertySet[[#This Row],[AGE]]&lt;=75, "51-75 Years", PropertySet[[#This Row],[AGE]]&lt;=100, "76-100 Years", PropertySet[[#This Row],[AGE]]&gt;100, "100+ Years"))</f>
        <v>0-25 Years</v>
      </c>
      <c r="V2476" t="str" cm="1">
        <f t="array" ref="V24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476" t="s">
        <v>33</v>
      </c>
      <c r="X2476" t="s">
        <v>44</v>
      </c>
    </row>
    <row r="2477" spans="1:24" x14ac:dyDescent="0.3">
      <c r="A2477" t="s">
        <v>2118</v>
      </c>
      <c r="B2477" t="s">
        <v>29</v>
      </c>
      <c r="C2477" t="s">
        <v>30</v>
      </c>
      <c r="D2477">
        <v>1</v>
      </c>
      <c r="E2477">
        <v>5536</v>
      </c>
      <c r="F2477">
        <v>42</v>
      </c>
      <c r="G2477" t="s">
        <v>6</v>
      </c>
      <c r="H2477" t="s">
        <v>44</v>
      </c>
      <c r="I2477" t="s">
        <v>2537</v>
      </c>
      <c r="J2477" t="s">
        <v>6</v>
      </c>
      <c r="K2477">
        <v>10312</v>
      </c>
      <c r="L2477" s="25">
        <v>0</v>
      </c>
      <c r="M2477" s="13">
        <v>45279</v>
      </c>
      <c r="N2477" s="1">
        <v>1</v>
      </c>
      <c r="O2477" s="1">
        <v>0</v>
      </c>
      <c r="P2477" s="1">
        <v>1</v>
      </c>
      <c r="Q2477" s="1">
        <v>2800</v>
      </c>
      <c r="R2477" s="1">
        <v>1440</v>
      </c>
      <c r="S2477">
        <v>2001</v>
      </c>
      <c r="T2477" s="29">
        <f>IF(TRIM(PropertySet[[#This Row],[YEAR BUILT]])="", "N/A", 2023-PropertySet[[#This Row],[YEAR BUILT]])</f>
        <v>22</v>
      </c>
      <c r="U2477" t="str" cm="1">
        <f t="array" ref="U2477">IF(PropertySet[[#This Row],[AGE]] = "N/A", "N/A", _xlfn.IFS(PropertySet[[#This Row],[AGE]] &lt;= 25, "0-25 Years", PropertySet[[#This Row],[AGE]] &lt;= 50, "26-50 Years", PropertySet[[#This Row],[AGE]]&lt;=75, "51-75 Years", PropertySet[[#This Row],[AGE]]&lt;=100, "76-100 Years", PropertySet[[#This Row],[AGE]]&gt;100, "100+ Years"))</f>
        <v>0-25 Years</v>
      </c>
      <c r="V2477" t="str" cm="1">
        <f t="array" ref="V24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477" t="s">
        <v>33</v>
      </c>
      <c r="X2477" t="s">
        <v>44</v>
      </c>
    </row>
    <row r="2478" spans="1:24" x14ac:dyDescent="0.3">
      <c r="A2478" t="s">
        <v>2118</v>
      </c>
      <c r="B2478" t="s">
        <v>152</v>
      </c>
      <c r="C2478" t="s">
        <v>30</v>
      </c>
      <c r="D2478">
        <v>1</v>
      </c>
      <c r="E2478">
        <v>4473</v>
      </c>
      <c r="F2478">
        <v>42</v>
      </c>
      <c r="G2478" t="s">
        <v>6</v>
      </c>
      <c r="H2478" t="s">
        <v>158</v>
      </c>
      <c r="I2478" t="s">
        <v>2538</v>
      </c>
      <c r="J2478" t="s">
        <v>6</v>
      </c>
      <c r="K2478">
        <v>10306</v>
      </c>
      <c r="L2478" s="25">
        <v>0</v>
      </c>
      <c r="M2478" s="13">
        <v>45030</v>
      </c>
      <c r="N2478" s="1">
        <v>2</v>
      </c>
      <c r="O2478" s="1">
        <v>0</v>
      </c>
      <c r="P2478" s="1">
        <v>2</v>
      </c>
      <c r="Q2478" s="1">
        <v>2300</v>
      </c>
      <c r="R2478" s="1">
        <v>1600</v>
      </c>
      <c r="S2478">
        <v>1985</v>
      </c>
      <c r="T2478" s="29">
        <f>IF(TRIM(PropertySet[[#This Row],[YEAR BUILT]])="", "N/A", 2023-PropertySet[[#This Row],[YEAR BUILT]])</f>
        <v>38</v>
      </c>
      <c r="U2478" t="str" cm="1">
        <f t="array" ref="U2478">IF(PropertySet[[#This Row],[AGE]] = "N/A", "N/A", _xlfn.IFS(PropertySet[[#This Row],[AGE]] &lt;= 25, "0-25 Years", PropertySet[[#This Row],[AGE]] &lt;= 50, "26-50 Years", PropertySet[[#This Row],[AGE]]&lt;=75, "51-75 Years", PropertySet[[#This Row],[AGE]]&lt;=100, "76-100 Years", PropertySet[[#This Row],[AGE]]&gt;100, "100+ Years"))</f>
        <v>26-50 Years</v>
      </c>
      <c r="V2478" t="str" cm="1">
        <f t="array" ref="V24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78" t="s">
        <v>33</v>
      </c>
      <c r="X2478" t="s">
        <v>158</v>
      </c>
    </row>
    <row r="2479" spans="1:24" x14ac:dyDescent="0.3">
      <c r="A2479" t="s">
        <v>2118</v>
      </c>
      <c r="B2479" t="s">
        <v>152</v>
      </c>
      <c r="C2479" t="s">
        <v>30</v>
      </c>
      <c r="D2479">
        <v>1</v>
      </c>
      <c r="E2479">
        <v>4474</v>
      </c>
      <c r="F2479">
        <v>71</v>
      </c>
      <c r="G2479" t="s">
        <v>6</v>
      </c>
      <c r="H2479" t="s">
        <v>153</v>
      </c>
      <c r="I2479" t="s">
        <v>2539</v>
      </c>
      <c r="J2479" t="s">
        <v>6</v>
      </c>
      <c r="K2479">
        <v>10306</v>
      </c>
      <c r="L2479" s="25">
        <v>780000</v>
      </c>
      <c r="M2479" s="13">
        <v>45204</v>
      </c>
      <c r="N2479" s="1">
        <v>2</v>
      </c>
      <c r="O2479" s="1">
        <v>0</v>
      </c>
      <c r="P2479" s="1">
        <v>2</v>
      </c>
      <c r="Q2479" s="1">
        <v>2500</v>
      </c>
      <c r="R2479" s="1">
        <v>2216</v>
      </c>
      <c r="S2479">
        <v>1986</v>
      </c>
      <c r="T2479" s="29">
        <f>IF(TRIM(PropertySet[[#This Row],[YEAR BUILT]])="", "N/A", 2023-PropertySet[[#This Row],[YEAR BUILT]])</f>
        <v>37</v>
      </c>
      <c r="U2479" t="str" cm="1">
        <f t="array" ref="U2479">IF(PropertySet[[#This Row],[AGE]] = "N/A", "N/A", _xlfn.IFS(PropertySet[[#This Row],[AGE]] &lt;= 25, "0-25 Years", PropertySet[[#This Row],[AGE]] &lt;= 50, "26-50 Years", PropertySet[[#This Row],[AGE]]&lt;=75, "51-75 Years", PropertySet[[#This Row],[AGE]]&lt;=100, "76-100 Years", PropertySet[[#This Row],[AGE]]&gt;100, "100+ Years"))</f>
        <v>26-50 Years</v>
      </c>
      <c r="V2479" t="str" cm="1">
        <f t="array" ref="V24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79" t="s">
        <v>33</v>
      </c>
      <c r="X2479" t="s">
        <v>153</v>
      </c>
    </row>
    <row r="2480" spans="1:24" x14ac:dyDescent="0.3">
      <c r="A2480" t="s">
        <v>2118</v>
      </c>
      <c r="B2480" t="s">
        <v>152</v>
      </c>
      <c r="C2480" t="s">
        <v>30</v>
      </c>
      <c r="D2480">
        <v>1</v>
      </c>
      <c r="E2480">
        <v>4477</v>
      </c>
      <c r="F2480">
        <v>1</v>
      </c>
      <c r="G2480" t="s">
        <v>6</v>
      </c>
      <c r="H2480" t="s">
        <v>153</v>
      </c>
      <c r="I2480" t="s">
        <v>2540</v>
      </c>
      <c r="J2480" t="s">
        <v>6</v>
      </c>
      <c r="K2480">
        <v>10306</v>
      </c>
      <c r="L2480" s="25">
        <v>0</v>
      </c>
      <c r="M2480" s="13">
        <v>45210</v>
      </c>
      <c r="N2480" s="1">
        <v>2</v>
      </c>
      <c r="O2480" s="1">
        <v>0</v>
      </c>
      <c r="P2480" s="1">
        <v>2</v>
      </c>
      <c r="Q2480" s="1">
        <v>3200</v>
      </c>
      <c r="R2480" s="1">
        <v>2072</v>
      </c>
      <c r="S2480">
        <v>1986</v>
      </c>
      <c r="T2480" s="29">
        <f>IF(TRIM(PropertySet[[#This Row],[YEAR BUILT]])="", "N/A", 2023-PropertySet[[#This Row],[YEAR BUILT]])</f>
        <v>37</v>
      </c>
      <c r="U2480" t="str" cm="1">
        <f t="array" ref="U2480">IF(PropertySet[[#This Row],[AGE]] = "N/A", "N/A", _xlfn.IFS(PropertySet[[#This Row],[AGE]] &lt;= 25, "0-25 Years", PropertySet[[#This Row],[AGE]] &lt;= 50, "26-50 Years", PropertySet[[#This Row],[AGE]]&lt;=75, "51-75 Years", PropertySet[[#This Row],[AGE]]&lt;=100, "76-100 Years", PropertySet[[#This Row],[AGE]]&gt;100, "100+ Years"))</f>
        <v>26-50 Years</v>
      </c>
      <c r="V2480" t="str" cm="1">
        <f t="array" ref="V24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80" t="s">
        <v>33</v>
      </c>
      <c r="X2480" t="s">
        <v>153</v>
      </c>
    </row>
    <row r="2481" spans="1:24" x14ac:dyDescent="0.3">
      <c r="A2481" t="s">
        <v>2118</v>
      </c>
      <c r="B2481" t="s">
        <v>152</v>
      </c>
      <c r="C2481" t="s">
        <v>30</v>
      </c>
      <c r="D2481">
        <v>1</v>
      </c>
      <c r="E2481">
        <v>4477</v>
      </c>
      <c r="F2481">
        <v>40</v>
      </c>
      <c r="G2481" t="s">
        <v>6</v>
      </c>
      <c r="H2481" t="s">
        <v>153</v>
      </c>
      <c r="I2481" t="s">
        <v>2541</v>
      </c>
      <c r="J2481" t="s">
        <v>6</v>
      </c>
      <c r="K2481">
        <v>10306</v>
      </c>
      <c r="L2481" s="25">
        <v>0</v>
      </c>
      <c r="M2481" s="13">
        <v>45099</v>
      </c>
      <c r="N2481" s="1">
        <v>2</v>
      </c>
      <c r="O2481" s="1">
        <v>0</v>
      </c>
      <c r="P2481" s="1">
        <v>2</v>
      </c>
      <c r="Q2481" s="1">
        <v>3580</v>
      </c>
      <c r="R2481" s="1">
        <v>1600</v>
      </c>
      <c r="S2481">
        <v>1990</v>
      </c>
      <c r="T2481" s="29">
        <f>IF(TRIM(PropertySet[[#This Row],[YEAR BUILT]])="", "N/A", 2023-PropertySet[[#This Row],[YEAR BUILT]])</f>
        <v>33</v>
      </c>
      <c r="U2481" t="str" cm="1">
        <f t="array" ref="U2481">IF(PropertySet[[#This Row],[AGE]] = "N/A", "N/A", _xlfn.IFS(PropertySet[[#This Row],[AGE]] &lt;= 25, "0-25 Years", PropertySet[[#This Row],[AGE]] &lt;= 50, "26-50 Years", PropertySet[[#This Row],[AGE]]&lt;=75, "51-75 Years", PropertySet[[#This Row],[AGE]]&lt;=100, "76-100 Years", PropertySet[[#This Row],[AGE]]&gt;100, "100+ Years"))</f>
        <v>26-50 Years</v>
      </c>
      <c r="V2481" t="str" cm="1">
        <f t="array" ref="V24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81" t="s">
        <v>33</v>
      </c>
      <c r="X2481" t="s">
        <v>153</v>
      </c>
    </row>
    <row r="2482" spans="1:24" x14ac:dyDescent="0.3">
      <c r="A2482" t="s">
        <v>2118</v>
      </c>
      <c r="B2482" t="s">
        <v>152</v>
      </c>
      <c r="C2482" t="s">
        <v>30</v>
      </c>
      <c r="D2482">
        <v>1</v>
      </c>
      <c r="E2482">
        <v>4478</v>
      </c>
      <c r="F2482">
        <v>3</v>
      </c>
      <c r="G2482" t="s">
        <v>6</v>
      </c>
      <c r="H2482" t="s">
        <v>158</v>
      </c>
      <c r="I2482" t="s">
        <v>2542</v>
      </c>
      <c r="J2482" t="s">
        <v>6</v>
      </c>
      <c r="K2482">
        <v>10306</v>
      </c>
      <c r="L2482" s="25">
        <v>499500</v>
      </c>
      <c r="M2482" s="13">
        <v>45201</v>
      </c>
      <c r="N2482" s="1">
        <v>2</v>
      </c>
      <c r="O2482" s="1">
        <v>0</v>
      </c>
      <c r="P2482" s="1">
        <v>2</v>
      </c>
      <c r="Q2482" s="1">
        <v>2500</v>
      </c>
      <c r="R2482" s="1">
        <v>2047</v>
      </c>
      <c r="S2482">
        <v>1986</v>
      </c>
      <c r="T2482" s="29">
        <f>IF(TRIM(PropertySet[[#This Row],[YEAR BUILT]])="", "N/A", 2023-PropertySet[[#This Row],[YEAR BUILT]])</f>
        <v>37</v>
      </c>
      <c r="U2482" t="str" cm="1">
        <f t="array" ref="U2482">IF(PropertySet[[#This Row],[AGE]] = "N/A", "N/A", _xlfn.IFS(PropertySet[[#This Row],[AGE]] &lt;= 25, "0-25 Years", PropertySet[[#This Row],[AGE]] &lt;= 50, "26-50 Years", PropertySet[[#This Row],[AGE]]&lt;=75, "51-75 Years", PropertySet[[#This Row],[AGE]]&lt;=100, "76-100 Years", PropertySet[[#This Row],[AGE]]&gt;100, "100+ Years"))</f>
        <v>26-50 Years</v>
      </c>
      <c r="V2482" t="str" cm="1">
        <f t="array" ref="V24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82" t="s">
        <v>33</v>
      </c>
      <c r="X2482" t="s">
        <v>158</v>
      </c>
    </row>
    <row r="2483" spans="1:24" x14ac:dyDescent="0.3">
      <c r="A2483" t="s">
        <v>2118</v>
      </c>
      <c r="B2483" t="s">
        <v>152</v>
      </c>
      <c r="C2483" t="s">
        <v>30</v>
      </c>
      <c r="D2483">
        <v>1</v>
      </c>
      <c r="E2483">
        <v>4478</v>
      </c>
      <c r="F2483">
        <v>190</v>
      </c>
      <c r="G2483" t="s">
        <v>6</v>
      </c>
      <c r="H2483" t="s">
        <v>153</v>
      </c>
      <c r="I2483" t="s">
        <v>2543</v>
      </c>
      <c r="J2483" t="s">
        <v>6</v>
      </c>
      <c r="K2483">
        <v>10306</v>
      </c>
      <c r="L2483" s="25">
        <v>549000</v>
      </c>
      <c r="M2483" s="13">
        <v>45142</v>
      </c>
      <c r="N2483" s="1">
        <v>2</v>
      </c>
      <c r="O2483" s="1">
        <v>0</v>
      </c>
      <c r="P2483" s="1">
        <v>2</v>
      </c>
      <c r="Q2483" s="1">
        <v>3432</v>
      </c>
      <c r="R2483" s="1">
        <v>2376</v>
      </c>
      <c r="S2483">
        <v>1986</v>
      </c>
      <c r="T2483" s="29">
        <f>IF(TRIM(PropertySet[[#This Row],[YEAR BUILT]])="", "N/A", 2023-PropertySet[[#This Row],[YEAR BUILT]])</f>
        <v>37</v>
      </c>
      <c r="U2483" t="str" cm="1">
        <f t="array" ref="U2483">IF(PropertySet[[#This Row],[AGE]] = "N/A", "N/A", _xlfn.IFS(PropertySet[[#This Row],[AGE]] &lt;= 25, "0-25 Years", PropertySet[[#This Row],[AGE]] &lt;= 50, "26-50 Years", PropertySet[[#This Row],[AGE]]&lt;=75, "51-75 Years", PropertySet[[#This Row],[AGE]]&lt;=100, "76-100 Years", PropertySet[[#This Row],[AGE]]&gt;100, "100+ Years"))</f>
        <v>26-50 Years</v>
      </c>
      <c r="V2483" t="str" cm="1">
        <f t="array" ref="V24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83" t="s">
        <v>33</v>
      </c>
      <c r="X2483" t="s">
        <v>153</v>
      </c>
    </row>
    <row r="2484" spans="1:24" x14ac:dyDescent="0.3">
      <c r="A2484" t="s">
        <v>2118</v>
      </c>
      <c r="B2484" t="s">
        <v>152</v>
      </c>
      <c r="C2484" t="s">
        <v>30</v>
      </c>
      <c r="D2484">
        <v>1</v>
      </c>
      <c r="E2484">
        <v>4478</v>
      </c>
      <c r="F2484">
        <v>197</v>
      </c>
      <c r="G2484" t="s">
        <v>6</v>
      </c>
      <c r="H2484" t="s">
        <v>158</v>
      </c>
      <c r="I2484" t="s">
        <v>2544</v>
      </c>
      <c r="J2484" t="s">
        <v>6</v>
      </c>
      <c r="K2484">
        <v>10306</v>
      </c>
      <c r="L2484" s="25">
        <v>0</v>
      </c>
      <c r="M2484" s="13">
        <v>45239</v>
      </c>
      <c r="N2484" s="1">
        <v>2</v>
      </c>
      <c r="O2484" s="1">
        <v>0</v>
      </c>
      <c r="P2484" s="1">
        <v>2</v>
      </c>
      <c r="Q2484" s="1">
        <v>2400</v>
      </c>
      <c r="R2484" s="1">
        <v>1536</v>
      </c>
      <c r="S2484">
        <v>1986</v>
      </c>
      <c r="T2484" s="29">
        <f>IF(TRIM(PropertySet[[#This Row],[YEAR BUILT]])="", "N/A", 2023-PropertySet[[#This Row],[YEAR BUILT]])</f>
        <v>37</v>
      </c>
      <c r="U2484" t="str" cm="1">
        <f t="array" ref="U2484">IF(PropertySet[[#This Row],[AGE]] = "N/A", "N/A", _xlfn.IFS(PropertySet[[#This Row],[AGE]] &lt;= 25, "0-25 Years", PropertySet[[#This Row],[AGE]] &lt;= 50, "26-50 Years", PropertySet[[#This Row],[AGE]]&lt;=75, "51-75 Years", PropertySet[[#This Row],[AGE]]&lt;=100, "76-100 Years", PropertySet[[#This Row],[AGE]]&gt;100, "100+ Years"))</f>
        <v>26-50 Years</v>
      </c>
      <c r="V2484" t="str" cm="1">
        <f t="array" ref="V24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84" t="s">
        <v>33</v>
      </c>
      <c r="X2484" t="s">
        <v>158</v>
      </c>
    </row>
    <row r="2485" spans="1:24" x14ac:dyDescent="0.3">
      <c r="A2485" t="s">
        <v>2118</v>
      </c>
      <c r="B2485" t="s">
        <v>152</v>
      </c>
      <c r="C2485" t="s">
        <v>30</v>
      </c>
      <c r="D2485">
        <v>1</v>
      </c>
      <c r="E2485">
        <v>4478</v>
      </c>
      <c r="F2485">
        <v>255</v>
      </c>
      <c r="G2485" t="s">
        <v>6</v>
      </c>
      <c r="H2485" t="s">
        <v>158</v>
      </c>
      <c r="I2485" t="s">
        <v>2545</v>
      </c>
      <c r="J2485" t="s">
        <v>6</v>
      </c>
      <c r="K2485">
        <v>10306</v>
      </c>
      <c r="L2485" s="25">
        <v>600000</v>
      </c>
      <c r="M2485" s="13">
        <v>44986</v>
      </c>
      <c r="N2485" s="1">
        <v>2</v>
      </c>
      <c r="O2485" s="1">
        <v>0</v>
      </c>
      <c r="P2485" s="1">
        <v>2</v>
      </c>
      <c r="Q2485" s="1">
        <v>2142</v>
      </c>
      <c r="R2485" s="1">
        <v>2484</v>
      </c>
      <c r="S2485">
        <v>1986</v>
      </c>
      <c r="T2485" s="29">
        <f>IF(TRIM(PropertySet[[#This Row],[YEAR BUILT]])="", "N/A", 2023-PropertySet[[#This Row],[YEAR BUILT]])</f>
        <v>37</v>
      </c>
      <c r="U2485" t="str" cm="1">
        <f t="array" ref="U2485">IF(PropertySet[[#This Row],[AGE]] = "N/A", "N/A", _xlfn.IFS(PropertySet[[#This Row],[AGE]] &lt;= 25, "0-25 Years", PropertySet[[#This Row],[AGE]] &lt;= 50, "26-50 Years", PropertySet[[#This Row],[AGE]]&lt;=75, "51-75 Years", PropertySet[[#This Row],[AGE]]&lt;=100, "76-100 Years", PropertySet[[#This Row],[AGE]]&gt;100, "100+ Years"))</f>
        <v>26-50 Years</v>
      </c>
      <c r="V2485" t="str" cm="1">
        <f t="array" ref="V24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85" t="s">
        <v>33</v>
      </c>
      <c r="X2485" t="s">
        <v>158</v>
      </c>
    </row>
    <row r="2486" spans="1:24" x14ac:dyDescent="0.3">
      <c r="A2486" t="s">
        <v>2118</v>
      </c>
      <c r="B2486" t="s">
        <v>152</v>
      </c>
      <c r="C2486" t="s">
        <v>30</v>
      </c>
      <c r="D2486">
        <v>1</v>
      </c>
      <c r="E2486">
        <v>4500</v>
      </c>
      <c r="F2486">
        <v>272</v>
      </c>
      <c r="G2486" t="s">
        <v>6</v>
      </c>
      <c r="H2486" t="s">
        <v>158</v>
      </c>
      <c r="I2486" t="s">
        <v>2546</v>
      </c>
      <c r="J2486" t="s">
        <v>6</v>
      </c>
      <c r="K2486">
        <v>10308</v>
      </c>
      <c r="L2486" s="25">
        <v>0</v>
      </c>
      <c r="M2486" s="13">
        <v>45138</v>
      </c>
      <c r="N2486" s="1">
        <v>2</v>
      </c>
      <c r="O2486" s="1">
        <v>0</v>
      </c>
      <c r="P2486" s="1">
        <v>2</v>
      </c>
      <c r="Q2486" s="1">
        <v>2700</v>
      </c>
      <c r="R2486" s="1">
        <v>1908</v>
      </c>
      <c r="S2486">
        <v>1985</v>
      </c>
      <c r="T2486" s="29">
        <f>IF(TRIM(PropertySet[[#This Row],[YEAR BUILT]])="", "N/A", 2023-PropertySet[[#This Row],[YEAR BUILT]])</f>
        <v>38</v>
      </c>
      <c r="U2486" t="str" cm="1">
        <f t="array" ref="U2486">IF(PropertySet[[#This Row],[AGE]] = "N/A", "N/A", _xlfn.IFS(PropertySet[[#This Row],[AGE]] &lt;= 25, "0-25 Years", PropertySet[[#This Row],[AGE]] &lt;= 50, "26-50 Years", PropertySet[[#This Row],[AGE]]&lt;=75, "51-75 Years", PropertySet[[#This Row],[AGE]]&lt;=100, "76-100 Years", PropertySet[[#This Row],[AGE]]&gt;100, "100+ Years"))</f>
        <v>26-50 Years</v>
      </c>
      <c r="V2486" t="str" cm="1">
        <f t="array" ref="V24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86" t="s">
        <v>33</v>
      </c>
      <c r="X2486" t="s">
        <v>158</v>
      </c>
    </row>
    <row r="2487" spans="1:24" x14ac:dyDescent="0.3">
      <c r="A2487" t="s">
        <v>2118</v>
      </c>
      <c r="B2487" t="s">
        <v>152</v>
      </c>
      <c r="C2487" t="s">
        <v>30</v>
      </c>
      <c r="D2487">
        <v>1</v>
      </c>
      <c r="E2487">
        <v>4500</v>
      </c>
      <c r="F2487">
        <v>287</v>
      </c>
      <c r="G2487" t="s">
        <v>6</v>
      </c>
      <c r="H2487" t="s">
        <v>158</v>
      </c>
      <c r="I2487" t="s">
        <v>2547</v>
      </c>
      <c r="J2487" t="s">
        <v>6</v>
      </c>
      <c r="K2487">
        <v>10308</v>
      </c>
      <c r="L2487" s="25">
        <v>670000</v>
      </c>
      <c r="M2487" s="13">
        <v>45090</v>
      </c>
      <c r="N2487" s="1">
        <v>2</v>
      </c>
      <c r="O2487" s="1">
        <v>0</v>
      </c>
      <c r="P2487" s="1">
        <v>2</v>
      </c>
      <c r="Q2487" s="1">
        <v>2650</v>
      </c>
      <c r="R2487" s="1">
        <v>2408</v>
      </c>
      <c r="S2487">
        <v>1984</v>
      </c>
      <c r="T2487" s="29">
        <f>IF(TRIM(PropertySet[[#This Row],[YEAR BUILT]])="", "N/A", 2023-PropertySet[[#This Row],[YEAR BUILT]])</f>
        <v>39</v>
      </c>
      <c r="U2487" t="str" cm="1">
        <f t="array" ref="U2487">IF(PropertySet[[#This Row],[AGE]] = "N/A", "N/A", _xlfn.IFS(PropertySet[[#This Row],[AGE]] &lt;= 25, "0-25 Years", PropertySet[[#This Row],[AGE]] &lt;= 50, "26-50 Years", PropertySet[[#This Row],[AGE]]&lt;=75, "51-75 Years", PropertySet[[#This Row],[AGE]]&lt;=100, "76-100 Years", PropertySet[[#This Row],[AGE]]&gt;100, "100+ Years"))</f>
        <v>26-50 Years</v>
      </c>
      <c r="V2487" t="str" cm="1">
        <f t="array" ref="V24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87" t="s">
        <v>33</v>
      </c>
      <c r="X2487" t="s">
        <v>158</v>
      </c>
    </row>
    <row r="2488" spans="1:24" x14ac:dyDescent="0.3">
      <c r="A2488" t="s">
        <v>2118</v>
      </c>
      <c r="B2488" t="s">
        <v>152</v>
      </c>
      <c r="C2488" t="s">
        <v>30</v>
      </c>
      <c r="D2488">
        <v>1</v>
      </c>
      <c r="E2488">
        <v>4500</v>
      </c>
      <c r="F2488">
        <v>289</v>
      </c>
      <c r="G2488" t="s">
        <v>6</v>
      </c>
      <c r="H2488" t="s">
        <v>158</v>
      </c>
      <c r="I2488" t="s">
        <v>2548</v>
      </c>
      <c r="J2488" t="s">
        <v>6</v>
      </c>
      <c r="K2488">
        <v>10308</v>
      </c>
      <c r="L2488" s="25">
        <v>780800</v>
      </c>
      <c r="M2488" s="13">
        <v>45049</v>
      </c>
      <c r="N2488" s="1">
        <v>2</v>
      </c>
      <c r="O2488" s="1">
        <v>0</v>
      </c>
      <c r="P2488" s="1">
        <v>2</v>
      </c>
      <c r="Q2488" s="1">
        <v>2650</v>
      </c>
      <c r="R2488" s="1">
        <v>2408</v>
      </c>
      <c r="S2488">
        <v>1985</v>
      </c>
      <c r="T2488" s="29">
        <f>IF(TRIM(PropertySet[[#This Row],[YEAR BUILT]])="", "N/A", 2023-PropertySet[[#This Row],[YEAR BUILT]])</f>
        <v>38</v>
      </c>
      <c r="U2488" t="str" cm="1">
        <f t="array" ref="U2488">IF(PropertySet[[#This Row],[AGE]] = "N/A", "N/A", _xlfn.IFS(PropertySet[[#This Row],[AGE]] &lt;= 25, "0-25 Years", PropertySet[[#This Row],[AGE]] &lt;= 50, "26-50 Years", PropertySet[[#This Row],[AGE]]&lt;=75, "51-75 Years", PropertySet[[#This Row],[AGE]]&lt;=100, "76-100 Years", PropertySet[[#This Row],[AGE]]&gt;100, "100+ Years"))</f>
        <v>26-50 Years</v>
      </c>
      <c r="V2488" t="str" cm="1">
        <f t="array" ref="V24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88" t="s">
        <v>33</v>
      </c>
      <c r="X2488" t="s">
        <v>158</v>
      </c>
    </row>
    <row r="2489" spans="1:24" x14ac:dyDescent="0.3">
      <c r="A2489" t="s">
        <v>2118</v>
      </c>
      <c r="B2489" t="s">
        <v>152</v>
      </c>
      <c r="C2489" t="s">
        <v>30</v>
      </c>
      <c r="D2489">
        <v>1</v>
      </c>
      <c r="E2489">
        <v>4500</v>
      </c>
      <c r="F2489">
        <v>291</v>
      </c>
      <c r="G2489" t="s">
        <v>6</v>
      </c>
      <c r="H2489" t="s">
        <v>158</v>
      </c>
      <c r="I2489" t="s">
        <v>2549</v>
      </c>
      <c r="J2489" t="s">
        <v>6</v>
      </c>
      <c r="K2489">
        <v>10308</v>
      </c>
      <c r="L2489" s="25">
        <v>849000</v>
      </c>
      <c r="M2489" s="13">
        <v>44986</v>
      </c>
      <c r="N2489" s="1">
        <v>2</v>
      </c>
      <c r="O2489" s="1">
        <v>0</v>
      </c>
      <c r="P2489" s="1">
        <v>2</v>
      </c>
      <c r="Q2489" s="1">
        <v>2575</v>
      </c>
      <c r="R2489" s="1">
        <v>2408</v>
      </c>
      <c r="S2489">
        <v>1985</v>
      </c>
      <c r="T2489" s="29">
        <f>IF(TRIM(PropertySet[[#This Row],[YEAR BUILT]])="", "N/A", 2023-PropertySet[[#This Row],[YEAR BUILT]])</f>
        <v>38</v>
      </c>
      <c r="U2489" t="str" cm="1">
        <f t="array" ref="U2489">IF(PropertySet[[#This Row],[AGE]] = "N/A", "N/A", _xlfn.IFS(PropertySet[[#This Row],[AGE]] &lt;= 25, "0-25 Years", PropertySet[[#This Row],[AGE]] &lt;= 50, "26-50 Years", PropertySet[[#This Row],[AGE]]&lt;=75, "51-75 Years", PropertySet[[#This Row],[AGE]]&lt;=100, "76-100 Years", PropertySet[[#This Row],[AGE]]&gt;100, "100+ Years"))</f>
        <v>26-50 Years</v>
      </c>
      <c r="V2489" t="str" cm="1">
        <f t="array" ref="V24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89" t="s">
        <v>33</v>
      </c>
      <c r="X2489" t="s">
        <v>158</v>
      </c>
    </row>
    <row r="2490" spans="1:24" x14ac:dyDescent="0.3">
      <c r="A2490" t="s">
        <v>2118</v>
      </c>
      <c r="B2490" t="s">
        <v>152</v>
      </c>
      <c r="C2490" t="s">
        <v>30</v>
      </c>
      <c r="D2490">
        <v>1</v>
      </c>
      <c r="E2490">
        <v>4500</v>
      </c>
      <c r="F2490">
        <v>311</v>
      </c>
      <c r="G2490" t="s">
        <v>6</v>
      </c>
      <c r="H2490" t="s">
        <v>158</v>
      </c>
      <c r="I2490" t="s">
        <v>2550</v>
      </c>
      <c r="J2490" t="s">
        <v>6</v>
      </c>
      <c r="K2490">
        <v>10308</v>
      </c>
      <c r="L2490" s="25">
        <v>840000</v>
      </c>
      <c r="M2490" s="13">
        <v>45099</v>
      </c>
      <c r="N2490" s="1">
        <v>2</v>
      </c>
      <c r="O2490" s="1">
        <v>0</v>
      </c>
      <c r="P2490" s="1">
        <v>2</v>
      </c>
      <c r="Q2490" s="1">
        <v>2079</v>
      </c>
      <c r="R2490" s="1">
        <v>2408</v>
      </c>
      <c r="S2490">
        <v>1982</v>
      </c>
      <c r="T2490" s="29">
        <f>IF(TRIM(PropertySet[[#This Row],[YEAR BUILT]])="", "N/A", 2023-PropertySet[[#This Row],[YEAR BUILT]])</f>
        <v>41</v>
      </c>
      <c r="U2490" t="str" cm="1">
        <f t="array" ref="U2490">IF(PropertySet[[#This Row],[AGE]] = "N/A", "N/A", _xlfn.IFS(PropertySet[[#This Row],[AGE]] &lt;= 25, "0-25 Years", PropertySet[[#This Row],[AGE]] &lt;= 50, "26-50 Years", PropertySet[[#This Row],[AGE]]&lt;=75, "51-75 Years", PropertySet[[#This Row],[AGE]]&lt;=100, "76-100 Years", PropertySet[[#This Row],[AGE]]&gt;100, "100+ Years"))</f>
        <v>26-50 Years</v>
      </c>
      <c r="V2490" t="str" cm="1">
        <f t="array" ref="V24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90" t="s">
        <v>33</v>
      </c>
      <c r="X2490" t="s">
        <v>158</v>
      </c>
    </row>
    <row r="2491" spans="1:24" x14ac:dyDescent="0.3">
      <c r="A2491" t="s">
        <v>2118</v>
      </c>
      <c r="B2491" t="s">
        <v>152</v>
      </c>
      <c r="C2491" t="s">
        <v>30</v>
      </c>
      <c r="D2491">
        <v>1</v>
      </c>
      <c r="E2491">
        <v>4500</v>
      </c>
      <c r="F2491">
        <v>323</v>
      </c>
      <c r="G2491" t="s">
        <v>6</v>
      </c>
      <c r="H2491" t="s">
        <v>158</v>
      </c>
      <c r="I2491" t="s">
        <v>2551</v>
      </c>
      <c r="J2491" t="s">
        <v>6</v>
      </c>
      <c r="K2491">
        <v>10308</v>
      </c>
      <c r="L2491" s="25">
        <v>650000</v>
      </c>
      <c r="M2491" s="13">
        <v>44970</v>
      </c>
      <c r="N2491" s="1">
        <v>2</v>
      </c>
      <c r="O2491" s="1">
        <v>0</v>
      </c>
      <c r="P2491" s="1">
        <v>2</v>
      </c>
      <c r="Q2491" s="1">
        <v>2475</v>
      </c>
      <c r="R2491" s="1">
        <v>2408</v>
      </c>
      <c r="S2491">
        <v>1982</v>
      </c>
      <c r="T2491" s="29">
        <f>IF(TRIM(PropertySet[[#This Row],[YEAR BUILT]])="", "N/A", 2023-PropertySet[[#This Row],[YEAR BUILT]])</f>
        <v>41</v>
      </c>
      <c r="U2491" t="str" cm="1">
        <f t="array" ref="U2491">IF(PropertySet[[#This Row],[AGE]] = "N/A", "N/A", _xlfn.IFS(PropertySet[[#This Row],[AGE]] &lt;= 25, "0-25 Years", PropertySet[[#This Row],[AGE]] &lt;= 50, "26-50 Years", PropertySet[[#This Row],[AGE]]&lt;=75, "51-75 Years", PropertySet[[#This Row],[AGE]]&lt;=100, "76-100 Years", PropertySet[[#This Row],[AGE]]&gt;100, "100+ Years"))</f>
        <v>26-50 Years</v>
      </c>
      <c r="V2491" t="str" cm="1">
        <f t="array" ref="V24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91" t="s">
        <v>33</v>
      </c>
      <c r="X2491" t="s">
        <v>158</v>
      </c>
    </row>
    <row r="2492" spans="1:24" x14ac:dyDescent="0.3">
      <c r="A2492" t="s">
        <v>2118</v>
      </c>
      <c r="B2492" t="s">
        <v>152</v>
      </c>
      <c r="C2492" t="s">
        <v>30</v>
      </c>
      <c r="D2492">
        <v>1</v>
      </c>
      <c r="E2492">
        <v>4500</v>
      </c>
      <c r="F2492">
        <v>359</v>
      </c>
      <c r="G2492" t="s">
        <v>6</v>
      </c>
      <c r="H2492" t="s">
        <v>158</v>
      </c>
      <c r="I2492" t="s">
        <v>2552</v>
      </c>
      <c r="J2492" t="s">
        <v>6</v>
      </c>
      <c r="K2492">
        <v>10308</v>
      </c>
      <c r="L2492" s="25">
        <v>860000</v>
      </c>
      <c r="M2492" s="13">
        <v>45212</v>
      </c>
      <c r="N2492" s="1">
        <v>2</v>
      </c>
      <c r="O2492" s="1">
        <v>0</v>
      </c>
      <c r="P2492" s="1">
        <v>2</v>
      </c>
      <c r="Q2492" s="1">
        <v>2800</v>
      </c>
      <c r="R2492" s="1">
        <v>2480</v>
      </c>
      <c r="S2492">
        <v>1983</v>
      </c>
      <c r="T2492" s="29">
        <f>IF(TRIM(PropertySet[[#This Row],[YEAR BUILT]])="", "N/A", 2023-PropertySet[[#This Row],[YEAR BUILT]])</f>
        <v>40</v>
      </c>
      <c r="U2492" t="str" cm="1">
        <f t="array" ref="U2492">IF(PropertySet[[#This Row],[AGE]] = "N/A", "N/A", _xlfn.IFS(PropertySet[[#This Row],[AGE]] &lt;= 25, "0-25 Years", PropertySet[[#This Row],[AGE]] &lt;= 50, "26-50 Years", PropertySet[[#This Row],[AGE]]&lt;=75, "51-75 Years", PropertySet[[#This Row],[AGE]]&lt;=100, "76-100 Years", PropertySet[[#This Row],[AGE]]&gt;100, "100+ Years"))</f>
        <v>26-50 Years</v>
      </c>
      <c r="V2492" t="str" cm="1">
        <f t="array" ref="V24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92" t="s">
        <v>33</v>
      </c>
      <c r="X2492" t="s">
        <v>158</v>
      </c>
    </row>
    <row r="2493" spans="1:24" x14ac:dyDescent="0.3">
      <c r="A2493" t="s">
        <v>2118</v>
      </c>
      <c r="B2493" t="s">
        <v>152</v>
      </c>
      <c r="C2493" t="s">
        <v>30</v>
      </c>
      <c r="D2493">
        <v>1</v>
      </c>
      <c r="E2493">
        <v>4510</v>
      </c>
      <c r="F2493">
        <v>77</v>
      </c>
      <c r="G2493" t="s">
        <v>6</v>
      </c>
      <c r="H2493" t="s">
        <v>153</v>
      </c>
      <c r="I2493" t="s">
        <v>2553</v>
      </c>
      <c r="J2493" t="s">
        <v>6</v>
      </c>
      <c r="K2493">
        <v>10308</v>
      </c>
      <c r="L2493" s="25">
        <v>825000</v>
      </c>
      <c r="M2493" s="13">
        <v>45267</v>
      </c>
      <c r="N2493" s="1">
        <v>2</v>
      </c>
      <c r="O2493" s="1">
        <v>0</v>
      </c>
      <c r="P2493" s="1">
        <v>2</v>
      </c>
      <c r="Q2493" s="1">
        <v>2852</v>
      </c>
      <c r="R2493" s="1">
        <v>3696</v>
      </c>
      <c r="S2493">
        <v>1982</v>
      </c>
      <c r="T2493" s="29">
        <f>IF(TRIM(PropertySet[[#This Row],[YEAR BUILT]])="", "N/A", 2023-PropertySet[[#This Row],[YEAR BUILT]])</f>
        <v>41</v>
      </c>
      <c r="U2493" t="str" cm="1">
        <f t="array" ref="U2493">IF(PropertySet[[#This Row],[AGE]] = "N/A", "N/A", _xlfn.IFS(PropertySet[[#This Row],[AGE]] &lt;= 25, "0-25 Years", PropertySet[[#This Row],[AGE]] &lt;= 50, "26-50 Years", PropertySet[[#This Row],[AGE]]&lt;=75, "51-75 Years", PropertySet[[#This Row],[AGE]]&lt;=100, "76-100 Years", PropertySet[[#This Row],[AGE]]&gt;100, "100+ Years"))</f>
        <v>26-50 Years</v>
      </c>
      <c r="V2493" t="str" cm="1">
        <f t="array" ref="V24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93" t="s">
        <v>33</v>
      </c>
      <c r="X2493" t="s">
        <v>153</v>
      </c>
    </row>
    <row r="2494" spans="1:24" x14ac:dyDescent="0.3">
      <c r="A2494" t="s">
        <v>2118</v>
      </c>
      <c r="B2494" t="s">
        <v>152</v>
      </c>
      <c r="C2494" t="s">
        <v>30</v>
      </c>
      <c r="D2494">
        <v>1</v>
      </c>
      <c r="E2494">
        <v>4569</v>
      </c>
      <c r="F2494">
        <v>9</v>
      </c>
      <c r="G2494" t="s">
        <v>6</v>
      </c>
      <c r="H2494" t="s">
        <v>153</v>
      </c>
      <c r="I2494" t="s">
        <v>2554</v>
      </c>
      <c r="J2494" t="s">
        <v>6</v>
      </c>
      <c r="K2494">
        <v>10308</v>
      </c>
      <c r="L2494" s="25">
        <v>0</v>
      </c>
      <c r="M2494" s="13">
        <v>45103</v>
      </c>
      <c r="N2494" s="1">
        <v>2</v>
      </c>
      <c r="O2494" s="1">
        <v>0</v>
      </c>
      <c r="P2494" s="1">
        <v>2</v>
      </c>
      <c r="Q2494" s="1">
        <v>4000</v>
      </c>
      <c r="R2494" s="1">
        <v>1584</v>
      </c>
      <c r="S2494">
        <v>1965</v>
      </c>
      <c r="T2494" s="29">
        <f>IF(TRIM(PropertySet[[#This Row],[YEAR BUILT]])="", "N/A", 2023-PropertySet[[#This Row],[YEAR BUILT]])</f>
        <v>58</v>
      </c>
      <c r="U2494" t="str" cm="1">
        <f t="array" ref="U2494">IF(PropertySet[[#This Row],[AGE]] = "N/A", "N/A", _xlfn.IFS(PropertySet[[#This Row],[AGE]] &lt;= 25, "0-25 Years", PropertySet[[#This Row],[AGE]] &lt;= 50, "26-50 Years", PropertySet[[#This Row],[AGE]]&lt;=75, "51-75 Years", PropertySet[[#This Row],[AGE]]&lt;=100, "76-100 Years", PropertySet[[#This Row],[AGE]]&gt;100, "100+ Years"))</f>
        <v>51-75 Years</v>
      </c>
      <c r="V2494" t="str" cm="1">
        <f t="array" ref="V24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94" t="s">
        <v>33</v>
      </c>
      <c r="X2494" t="s">
        <v>153</v>
      </c>
    </row>
    <row r="2495" spans="1:24" x14ac:dyDescent="0.3">
      <c r="A2495" t="s">
        <v>2118</v>
      </c>
      <c r="B2495" t="s">
        <v>152</v>
      </c>
      <c r="C2495" t="s">
        <v>30</v>
      </c>
      <c r="D2495">
        <v>1</v>
      </c>
      <c r="E2495">
        <v>4572</v>
      </c>
      <c r="F2495">
        <v>1</v>
      </c>
      <c r="G2495" t="s">
        <v>6</v>
      </c>
      <c r="H2495" t="s">
        <v>153</v>
      </c>
      <c r="I2495" t="s">
        <v>2555</v>
      </c>
      <c r="J2495" t="s">
        <v>6</v>
      </c>
      <c r="K2495">
        <v>10308</v>
      </c>
      <c r="L2495" s="25">
        <v>999000</v>
      </c>
      <c r="M2495" s="13">
        <v>45175</v>
      </c>
      <c r="N2495" s="1">
        <v>2</v>
      </c>
      <c r="O2495" s="1">
        <v>0</v>
      </c>
      <c r="P2495" s="1">
        <v>2</v>
      </c>
      <c r="Q2495" s="1">
        <v>6060</v>
      </c>
      <c r="R2495" s="1">
        <v>2264</v>
      </c>
      <c r="S2495">
        <v>1965</v>
      </c>
      <c r="T2495" s="29">
        <f>IF(TRIM(PropertySet[[#This Row],[YEAR BUILT]])="", "N/A", 2023-PropertySet[[#This Row],[YEAR BUILT]])</f>
        <v>58</v>
      </c>
      <c r="U2495" t="str" cm="1">
        <f t="array" ref="U2495">IF(PropertySet[[#This Row],[AGE]] = "N/A", "N/A", _xlfn.IFS(PropertySet[[#This Row],[AGE]] &lt;= 25, "0-25 Years", PropertySet[[#This Row],[AGE]] &lt;= 50, "26-50 Years", PropertySet[[#This Row],[AGE]]&lt;=75, "51-75 Years", PropertySet[[#This Row],[AGE]]&lt;=100, "76-100 Years", PropertySet[[#This Row],[AGE]]&gt;100, "100+ Years"))</f>
        <v>51-75 Years</v>
      </c>
      <c r="V2495" t="str" cm="1">
        <f t="array" ref="V24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95" t="s">
        <v>33</v>
      </c>
      <c r="X2495" t="s">
        <v>153</v>
      </c>
    </row>
    <row r="2496" spans="1:24" x14ac:dyDescent="0.3">
      <c r="A2496" t="s">
        <v>2118</v>
      </c>
      <c r="B2496" t="s">
        <v>152</v>
      </c>
      <c r="C2496" t="s">
        <v>30</v>
      </c>
      <c r="D2496">
        <v>1</v>
      </c>
      <c r="E2496">
        <v>4573</v>
      </c>
      <c r="F2496">
        <v>37</v>
      </c>
      <c r="G2496" t="s">
        <v>6</v>
      </c>
      <c r="H2496" t="s">
        <v>153</v>
      </c>
      <c r="I2496" t="s">
        <v>2556</v>
      </c>
      <c r="J2496" t="s">
        <v>6</v>
      </c>
      <c r="K2496">
        <v>10308</v>
      </c>
      <c r="L2496" s="25">
        <v>875000</v>
      </c>
      <c r="M2496" s="13">
        <v>44971</v>
      </c>
      <c r="N2496" s="1">
        <v>2</v>
      </c>
      <c r="O2496" s="1">
        <v>0</v>
      </c>
      <c r="P2496" s="1">
        <v>2</v>
      </c>
      <c r="Q2496" s="1">
        <v>6000</v>
      </c>
      <c r="R2496" s="1">
        <v>2520</v>
      </c>
      <c r="S2496">
        <v>1970</v>
      </c>
      <c r="T2496" s="29">
        <f>IF(TRIM(PropertySet[[#This Row],[YEAR BUILT]])="", "N/A", 2023-PropertySet[[#This Row],[YEAR BUILT]])</f>
        <v>53</v>
      </c>
      <c r="U2496" t="str" cm="1">
        <f t="array" ref="U2496">IF(PropertySet[[#This Row],[AGE]] = "N/A", "N/A", _xlfn.IFS(PropertySet[[#This Row],[AGE]] &lt;= 25, "0-25 Years", PropertySet[[#This Row],[AGE]] &lt;= 50, "26-50 Years", PropertySet[[#This Row],[AGE]]&lt;=75, "51-75 Years", PropertySet[[#This Row],[AGE]]&lt;=100, "76-100 Years", PropertySet[[#This Row],[AGE]]&gt;100, "100+ Years"))</f>
        <v>51-75 Years</v>
      </c>
      <c r="V2496" t="str" cm="1">
        <f t="array" ref="V24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96" t="s">
        <v>33</v>
      </c>
      <c r="X2496" t="s">
        <v>153</v>
      </c>
    </row>
    <row r="2497" spans="1:24" x14ac:dyDescent="0.3">
      <c r="A2497" t="s">
        <v>2118</v>
      </c>
      <c r="B2497" t="s">
        <v>152</v>
      </c>
      <c r="C2497" t="s">
        <v>30</v>
      </c>
      <c r="D2497">
        <v>1</v>
      </c>
      <c r="E2497">
        <v>4573</v>
      </c>
      <c r="F2497">
        <v>43</v>
      </c>
      <c r="G2497" t="s">
        <v>6</v>
      </c>
      <c r="H2497" t="s">
        <v>153</v>
      </c>
      <c r="I2497" t="s">
        <v>2557</v>
      </c>
      <c r="J2497" t="s">
        <v>6</v>
      </c>
      <c r="K2497">
        <v>10308</v>
      </c>
      <c r="L2497" s="25">
        <v>725000</v>
      </c>
      <c r="M2497" s="13">
        <v>45230</v>
      </c>
      <c r="N2497" s="1">
        <v>2</v>
      </c>
      <c r="O2497" s="1">
        <v>0</v>
      </c>
      <c r="P2497" s="1">
        <v>2</v>
      </c>
      <c r="Q2497" s="1">
        <v>4000</v>
      </c>
      <c r="R2497" s="1">
        <v>1984</v>
      </c>
      <c r="S2497">
        <v>1965</v>
      </c>
      <c r="T2497" s="29">
        <f>IF(TRIM(PropertySet[[#This Row],[YEAR BUILT]])="", "N/A", 2023-PropertySet[[#This Row],[YEAR BUILT]])</f>
        <v>58</v>
      </c>
      <c r="U2497" t="str" cm="1">
        <f t="array" ref="U2497">IF(PropertySet[[#This Row],[AGE]] = "N/A", "N/A", _xlfn.IFS(PropertySet[[#This Row],[AGE]] &lt;= 25, "0-25 Years", PropertySet[[#This Row],[AGE]] &lt;= 50, "26-50 Years", PropertySet[[#This Row],[AGE]]&lt;=75, "51-75 Years", PropertySet[[#This Row],[AGE]]&lt;=100, "76-100 Years", PropertySet[[#This Row],[AGE]]&gt;100, "100+ Years"))</f>
        <v>51-75 Years</v>
      </c>
      <c r="V2497" t="str" cm="1">
        <f t="array" ref="V24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97" t="s">
        <v>33</v>
      </c>
      <c r="X2497" t="s">
        <v>153</v>
      </c>
    </row>
    <row r="2498" spans="1:24" x14ac:dyDescent="0.3">
      <c r="A2498" t="s">
        <v>2118</v>
      </c>
      <c r="B2498" t="s">
        <v>152</v>
      </c>
      <c r="C2498" t="s">
        <v>30</v>
      </c>
      <c r="D2498">
        <v>1</v>
      </c>
      <c r="E2498">
        <v>4574</v>
      </c>
      <c r="F2498">
        <v>6</v>
      </c>
      <c r="G2498" t="s">
        <v>6</v>
      </c>
      <c r="H2498" t="s">
        <v>153</v>
      </c>
      <c r="I2498" t="s">
        <v>2558</v>
      </c>
      <c r="J2498" t="s">
        <v>6</v>
      </c>
      <c r="K2498">
        <v>10308</v>
      </c>
      <c r="L2498" s="25">
        <v>725000</v>
      </c>
      <c r="M2498" s="13">
        <v>44943</v>
      </c>
      <c r="N2498" s="1">
        <v>2</v>
      </c>
      <c r="O2498" s="1">
        <v>0</v>
      </c>
      <c r="P2498" s="1">
        <v>2</v>
      </c>
      <c r="Q2498" s="1">
        <v>4074</v>
      </c>
      <c r="R2498" s="1">
        <v>2088</v>
      </c>
      <c r="S2498">
        <v>1965</v>
      </c>
      <c r="T2498" s="29">
        <f>IF(TRIM(PropertySet[[#This Row],[YEAR BUILT]])="", "N/A", 2023-PropertySet[[#This Row],[YEAR BUILT]])</f>
        <v>58</v>
      </c>
      <c r="U2498" t="str" cm="1">
        <f t="array" ref="U2498">IF(PropertySet[[#This Row],[AGE]] = "N/A", "N/A", _xlfn.IFS(PropertySet[[#This Row],[AGE]] &lt;= 25, "0-25 Years", PropertySet[[#This Row],[AGE]] &lt;= 50, "26-50 Years", PropertySet[[#This Row],[AGE]]&lt;=75, "51-75 Years", PropertySet[[#This Row],[AGE]]&lt;=100, "76-100 Years", PropertySet[[#This Row],[AGE]]&gt;100, "100+ Years"))</f>
        <v>51-75 Years</v>
      </c>
      <c r="V2498" t="str" cm="1">
        <f t="array" ref="V24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498" t="s">
        <v>33</v>
      </c>
      <c r="X2498" t="s">
        <v>153</v>
      </c>
    </row>
    <row r="2499" spans="1:24" x14ac:dyDescent="0.3">
      <c r="A2499" t="s">
        <v>2118</v>
      </c>
      <c r="B2499" t="s">
        <v>152</v>
      </c>
      <c r="C2499" t="s">
        <v>30</v>
      </c>
      <c r="D2499">
        <v>1</v>
      </c>
      <c r="E2499">
        <v>4575</v>
      </c>
      <c r="F2499">
        <v>109</v>
      </c>
      <c r="G2499" t="s">
        <v>6</v>
      </c>
      <c r="H2499" t="s">
        <v>158</v>
      </c>
      <c r="I2499" t="s">
        <v>2559</v>
      </c>
      <c r="J2499" t="s">
        <v>6</v>
      </c>
      <c r="K2499">
        <v>10308</v>
      </c>
      <c r="L2499" s="25">
        <v>10</v>
      </c>
      <c r="M2499" s="13">
        <v>45047</v>
      </c>
      <c r="N2499" s="1">
        <v>2</v>
      </c>
      <c r="O2499" s="1">
        <v>0</v>
      </c>
      <c r="P2499" s="1">
        <v>2</v>
      </c>
      <c r="Q2499" s="1">
        <v>2500</v>
      </c>
      <c r="R2499" s="1">
        <v>1932</v>
      </c>
      <c r="S2499">
        <v>1984</v>
      </c>
      <c r="T2499" s="29">
        <f>IF(TRIM(PropertySet[[#This Row],[YEAR BUILT]])="", "N/A", 2023-PropertySet[[#This Row],[YEAR BUILT]])</f>
        <v>39</v>
      </c>
      <c r="U2499" t="str" cm="1">
        <f t="array" ref="U2499">IF(PropertySet[[#This Row],[AGE]] = "N/A", "N/A", _xlfn.IFS(PropertySet[[#This Row],[AGE]] &lt;= 25, "0-25 Years", PropertySet[[#This Row],[AGE]] &lt;= 50, "26-50 Years", PropertySet[[#This Row],[AGE]]&lt;=75, "51-75 Years", PropertySet[[#This Row],[AGE]]&lt;=100, "76-100 Years", PropertySet[[#This Row],[AGE]]&gt;100, "100+ Years"))</f>
        <v>26-50 Years</v>
      </c>
      <c r="V2499" t="str" cm="1">
        <f t="array" ref="V24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499" t="s">
        <v>33</v>
      </c>
      <c r="X2499" t="s">
        <v>158</v>
      </c>
    </row>
    <row r="2500" spans="1:24" x14ac:dyDescent="0.3">
      <c r="A2500" t="s">
        <v>2118</v>
      </c>
      <c r="B2500" t="s">
        <v>152</v>
      </c>
      <c r="C2500" t="s">
        <v>30</v>
      </c>
      <c r="D2500">
        <v>1</v>
      </c>
      <c r="E2500">
        <v>4575</v>
      </c>
      <c r="F2500">
        <v>134</v>
      </c>
      <c r="G2500" t="s">
        <v>6</v>
      </c>
      <c r="H2500" t="s">
        <v>158</v>
      </c>
      <c r="I2500" t="s">
        <v>2560</v>
      </c>
      <c r="J2500" t="s">
        <v>6</v>
      </c>
      <c r="K2500">
        <v>10308</v>
      </c>
      <c r="L2500" s="25">
        <v>730000</v>
      </c>
      <c r="M2500" s="13">
        <v>45188</v>
      </c>
      <c r="N2500" s="1">
        <v>2</v>
      </c>
      <c r="O2500" s="1">
        <v>0</v>
      </c>
      <c r="P2500" s="1">
        <v>2</v>
      </c>
      <c r="Q2500" s="1">
        <v>2707</v>
      </c>
      <c r="R2500" s="1">
        <v>1932</v>
      </c>
      <c r="S2500">
        <v>1980</v>
      </c>
      <c r="T2500" s="29">
        <f>IF(TRIM(PropertySet[[#This Row],[YEAR BUILT]])="", "N/A", 2023-PropertySet[[#This Row],[YEAR BUILT]])</f>
        <v>43</v>
      </c>
      <c r="U2500" t="str" cm="1">
        <f t="array" ref="U2500">IF(PropertySet[[#This Row],[AGE]] = "N/A", "N/A", _xlfn.IFS(PropertySet[[#This Row],[AGE]] &lt;= 25, "0-25 Years", PropertySet[[#This Row],[AGE]] &lt;= 50, "26-50 Years", PropertySet[[#This Row],[AGE]]&lt;=75, "51-75 Years", PropertySet[[#This Row],[AGE]]&lt;=100, "76-100 Years", PropertySet[[#This Row],[AGE]]&gt;100, "100+ Years"))</f>
        <v>26-50 Years</v>
      </c>
      <c r="V2500" t="str" cm="1">
        <f t="array" ref="V25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00" t="s">
        <v>33</v>
      </c>
      <c r="X2500" t="s">
        <v>158</v>
      </c>
    </row>
    <row r="2501" spans="1:24" x14ac:dyDescent="0.3">
      <c r="A2501" t="s">
        <v>2118</v>
      </c>
      <c r="B2501" t="s">
        <v>152</v>
      </c>
      <c r="C2501" t="s">
        <v>30</v>
      </c>
      <c r="D2501">
        <v>1</v>
      </c>
      <c r="E2501">
        <v>4575</v>
      </c>
      <c r="F2501">
        <v>135</v>
      </c>
      <c r="G2501" t="s">
        <v>6</v>
      </c>
      <c r="H2501" t="s">
        <v>158</v>
      </c>
      <c r="I2501" t="s">
        <v>2561</v>
      </c>
      <c r="J2501" t="s">
        <v>6</v>
      </c>
      <c r="K2501">
        <v>10308</v>
      </c>
      <c r="L2501" s="25">
        <v>0</v>
      </c>
      <c r="M2501" s="13">
        <v>45077</v>
      </c>
      <c r="N2501" s="1">
        <v>2</v>
      </c>
      <c r="O2501" s="1">
        <v>0</v>
      </c>
      <c r="P2501" s="1">
        <v>2</v>
      </c>
      <c r="Q2501" s="1">
        <v>2900</v>
      </c>
      <c r="R2501" s="1">
        <v>2470</v>
      </c>
      <c r="S2501">
        <v>1985</v>
      </c>
      <c r="T2501" s="29">
        <f>IF(TRIM(PropertySet[[#This Row],[YEAR BUILT]])="", "N/A", 2023-PropertySet[[#This Row],[YEAR BUILT]])</f>
        <v>38</v>
      </c>
      <c r="U2501" t="str" cm="1">
        <f t="array" ref="U2501">IF(PropertySet[[#This Row],[AGE]] = "N/A", "N/A", _xlfn.IFS(PropertySet[[#This Row],[AGE]] &lt;= 25, "0-25 Years", PropertySet[[#This Row],[AGE]] &lt;= 50, "26-50 Years", PropertySet[[#This Row],[AGE]]&lt;=75, "51-75 Years", PropertySet[[#This Row],[AGE]]&lt;=100, "76-100 Years", PropertySet[[#This Row],[AGE]]&gt;100, "100+ Years"))</f>
        <v>26-50 Years</v>
      </c>
      <c r="V2501" t="str" cm="1">
        <f t="array" ref="V25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01" t="s">
        <v>33</v>
      </c>
      <c r="X2501" t="s">
        <v>158</v>
      </c>
    </row>
    <row r="2502" spans="1:24" x14ac:dyDescent="0.3">
      <c r="A2502" t="s">
        <v>2118</v>
      </c>
      <c r="B2502" t="s">
        <v>152</v>
      </c>
      <c r="C2502" t="s">
        <v>30</v>
      </c>
      <c r="D2502">
        <v>1</v>
      </c>
      <c r="E2502">
        <v>4575</v>
      </c>
      <c r="F2502">
        <v>157</v>
      </c>
      <c r="G2502" t="s">
        <v>6</v>
      </c>
      <c r="H2502" t="s">
        <v>158</v>
      </c>
      <c r="I2502" t="s">
        <v>2562</v>
      </c>
      <c r="J2502" t="s">
        <v>6</v>
      </c>
      <c r="K2502">
        <v>10308</v>
      </c>
      <c r="L2502" s="25">
        <v>815000</v>
      </c>
      <c r="M2502" s="13">
        <v>45163</v>
      </c>
      <c r="N2502" s="1">
        <v>2</v>
      </c>
      <c r="O2502" s="1">
        <v>0</v>
      </c>
      <c r="P2502" s="1">
        <v>2</v>
      </c>
      <c r="Q2502" s="1">
        <v>3488</v>
      </c>
      <c r="R2502" s="1">
        <v>2088</v>
      </c>
      <c r="S2502">
        <v>1980</v>
      </c>
      <c r="T2502" s="29">
        <f>IF(TRIM(PropertySet[[#This Row],[YEAR BUILT]])="", "N/A", 2023-PropertySet[[#This Row],[YEAR BUILT]])</f>
        <v>43</v>
      </c>
      <c r="U2502" t="str" cm="1">
        <f t="array" ref="U2502">IF(PropertySet[[#This Row],[AGE]] = "N/A", "N/A", _xlfn.IFS(PropertySet[[#This Row],[AGE]] &lt;= 25, "0-25 Years", PropertySet[[#This Row],[AGE]] &lt;= 50, "26-50 Years", PropertySet[[#This Row],[AGE]]&lt;=75, "51-75 Years", PropertySet[[#This Row],[AGE]]&lt;=100, "76-100 Years", PropertySet[[#This Row],[AGE]]&gt;100, "100+ Years"))</f>
        <v>26-50 Years</v>
      </c>
      <c r="V2502" t="str" cm="1">
        <f t="array" ref="V25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02" t="s">
        <v>33</v>
      </c>
      <c r="X2502" t="s">
        <v>158</v>
      </c>
    </row>
    <row r="2503" spans="1:24" x14ac:dyDescent="0.3">
      <c r="A2503" t="s">
        <v>2118</v>
      </c>
      <c r="B2503" t="s">
        <v>152</v>
      </c>
      <c r="C2503" t="s">
        <v>30</v>
      </c>
      <c r="D2503">
        <v>1</v>
      </c>
      <c r="E2503">
        <v>4607</v>
      </c>
      <c r="F2503">
        <v>1</v>
      </c>
      <c r="G2503" t="s">
        <v>6</v>
      </c>
      <c r="H2503" t="s">
        <v>153</v>
      </c>
      <c r="I2503" t="s">
        <v>2563</v>
      </c>
      <c r="J2503" t="s">
        <v>6</v>
      </c>
      <c r="K2503">
        <v>10308</v>
      </c>
      <c r="L2503" s="25">
        <v>925000</v>
      </c>
      <c r="M2503" s="13">
        <v>45105</v>
      </c>
      <c r="N2503" s="1">
        <v>2</v>
      </c>
      <c r="O2503" s="1">
        <v>0</v>
      </c>
      <c r="P2503" s="1">
        <v>2</v>
      </c>
      <c r="Q2503" s="1">
        <v>6055</v>
      </c>
      <c r="R2503" s="1">
        <v>2288</v>
      </c>
      <c r="S2503">
        <v>1960</v>
      </c>
      <c r="T2503" s="29">
        <f>IF(TRIM(PropertySet[[#This Row],[YEAR BUILT]])="", "N/A", 2023-PropertySet[[#This Row],[YEAR BUILT]])</f>
        <v>63</v>
      </c>
      <c r="U2503" t="str" cm="1">
        <f t="array" ref="U2503">IF(PropertySet[[#This Row],[AGE]] = "N/A", "N/A", _xlfn.IFS(PropertySet[[#This Row],[AGE]] &lt;= 25, "0-25 Years", PropertySet[[#This Row],[AGE]] &lt;= 50, "26-50 Years", PropertySet[[#This Row],[AGE]]&lt;=75, "51-75 Years", PropertySet[[#This Row],[AGE]]&lt;=100, "76-100 Years", PropertySet[[#This Row],[AGE]]&gt;100, "100+ Years"))</f>
        <v>51-75 Years</v>
      </c>
      <c r="V2503" t="str" cm="1">
        <f t="array" ref="V25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03" t="s">
        <v>33</v>
      </c>
      <c r="X2503" t="s">
        <v>153</v>
      </c>
    </row>
    <row r="2504" spans="1:24" x14ac:dyDescent="0.3">
      <c r="A2504" t="s">
        <v>2118</v>
      </c>
      <c r="B2504" t="s">
        <v>152</v>
      </c>
      <c r="C2504" t="s">
        <v>30</v>
      </c>
      <c r="D2504">
        <v>1</v>
      </c>
      <c r="E2504">
        <v>4610</v>
      </c>
      <c r="F2504">
        <v>47</v>
      </c>
      <c r="G2504" t="s">
        <v>6</v>
      </c>
      <c r="H2504" t="s">
        <v>153</v>
      </c>
      <c r="I2504" t="s">
        <v>2564</v>
      </c>
      <c r="J2504" t="s">
        <v>6</v>
      </c>
      <c r="K2504">
        <v>10308</v>
      </c>
      <c r="L2504" s="25">
        <v>928000</v>
      </c>
      <c r="M2504" s="13">
        <v>45222</v>
      </c>
      <c r="N2504" s="1">
        <v>2</v>
      </c>
      <c r="O2504" s="1">
        <v>0</v>
      </c>
      <c r="P2504" s="1">
        <v>2</v>
      </c>
      <c r="Q2504" s="1">
        <v>4750</v>
      </c>
      <c r="R2504" s="1">
        <v>1920</v>
      </c>
      <c r="S2504">
        <v>1965</v>
      </c>
      <c r="T2504" s="29">
        <f>IF(TRIM(PropertySet[[#This Row],[YEAR BUILT]])="", "N/A", 2023-PropertySet[[#This Row],[YEAR BUILT]])</f>
        <v>58</v>
      </c>
      <c r="U2504" t="str" cm="1">
        <f t="array" ref="U2504">IF(PropertySet[[#This Row],[AGE]] = "N/A", "N/A", _xlfn.IFS(PropertySet[[#This Row],[AGE]] &lt;= 25, "0-25 Years", PropertySet[[#This Row],[AGE]] &lt;= 50, "26-50 Years", PropertySet[[#This Row],[AGE]]&lt;=75, "51-75 Years", PropertySet[[#This Row],[AGE]]&lt;=100, "76-100 Years", PropertySet[[#This Row],[AGE]]&gt;100, "100+ Years"))</f>
        <v>51-75 Years</v>
      </c>
      <c r="V2504" t="str" cm="1">
        <f t="array" ref="V25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04" t="s">
        <v>33</v>
      </c>
      <c r="X2504" t="s">
        <v>153</v>
      </c>
    </row>
    <row r="2505" spans="1:24" x14ac:dyDescent="0.3">
      <c r="A2505" t="s">
        <v>2118</v>
      </c>
      <c r="B2505" t="s">
        <v>152</v>
      </c>
      <c r="C2505" t="s">
        <v>30</v>
      </c>
      <c r="D2505">
        <v>1</v>
      </c>
      <c r="E2505">
        <v>4610</v>
      </c>
      <c r="F2505">
        <v>127</v>
      </c>
      <c r="G2505" t="s">
        <v>6</v>
      </c>
      <c r="H2505" t="s">
        <v>153</v>
      </c>
      <c r="I2505" t="s">
        <v>2565</v>
      </c>
      <c r="J2505" t="s">
        <v>6</v>
      </c>
      <c r="K2505">
        <v>10308</v>
      </c>
      <c r="L2505" s="25">
        <v>0</v>
      </c>
      <c r="M2505" s="13">
        <v>45125</v>
      </c>
      <c r="N2505" s="1">
        <v>2</v>
      </c>
      <c r="O2505" s="1">
        <v>0</v>
      </c>
      <c r="P2505" s="1">
        <v>2</v>
      </c>
      <c r="Q2505" s="1">
        <v>4448</v>
      </c>
      <c r="R2505" s="1">
        <v>1736</v>
      </c>
      <c r="S2505">
        <v>1960</v>
      </c>
      <c r="T2505" s="29">
        <f>IF(TRIM(PropertySet[[#This Row],[YEAR BUILT]])="", "N/A", 2023-PropertySet[[#This Row],[YEAR BUILT]])</f>
        <v>63</v>
      </c>
      <c r="U2505" t="str" cm="1">
        <f t="array" ref="U2505">IF(PropertySet[[#This Row],[AGE]] = "N/A", "N/A", _xlfn.IFS(PropertySet[[#This Row],[AGE]] &lt;= 25, "0-25 Years", PropertySet[[#This Row],[AGE]] &lt;= 50, "26-50 Years", PropertySet[[#This Row],[AGE]]&lt;=75, "51-75 Years", PropertySet[[#This Row],[AGE]]&lt;=100, "76-100 Years", PropertySet[[#This Row],[AGE]]&gt;100, "100+ Years"))</f>
        <v>51-75 Years</v>
      </c>
      <c r="V2505" t="str" cm="1">
        <f t="array" ref="V25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05" t="s">
        <v>33</v>
      </c>
      <c r="X2505" t="s">
        <v>153</v>
      </c>
    </row>
    <row r="2506" spans="1:24" x14ac:dyDescent="0.3">
      <c r="A2506" t="s">
        <v>2118</v>
      </c>
      <c r="B2506" t="s">
        <v>152</v>
      </c>
      <c r="C2506" t="s">
        <v>30</v>
      </c>
      <c r="D2506">
        <v>1</v>
      </c>
      <c r="E2506">
        <v>4610</v>
      </c>
      <c r="F2506">
        <v>136</v>
      </c>
      <c r="G2506" t="s">
        <v>6</v>
      </c>
      <c r="H2506" t="s">
        <v>182</v>
      </c>
      <c r="I2506" t="s">
        <v>2566</v>
      </c>
      <c r="J2506" t="s">
        <v>6</v>
      </c>
      <c r="K2506">
        <v>10308</v>
      </c>
      <c r="L2506" s="25">
        <v>0</v>
      </c>
      <c r="M2506" s="13">
        <v>45091</v>
      </c>
      <c r="N2506" s="1">
        <v>2</v>
      </c>
      <c r="O2506" s="1">
        <v>0</v>
      </c>
      <c r="P2506" s="1">
        <v>2</v>
      </c>
      <c r="Q2506" s="1">
        <v>4850</v>
      </c>
      <c r="R2506" s="1">
        <v>2975</v>
      </c>
      <c r="S2506">
        <v>1960</v>
      </c>
      <c r="T2506" s="29">
        <f>IF(TRIM(PropertySet[[#This Row],[YEAR BUILT]])="", "N/A", 2023-PropertySet[[#This Row],[YEAR BUILT]])</f>
        <v>63</v>
      </c>
      <c r="U2506" t="str" cm="1">
        <f t="array" ref="U2506">IF(PropertySet[[#This Row],[AGE]] = "N/A", "N/A", _xlfn.IFS(PropertySet[[#This Row],[AGE]] &lt;= 25, "0-25 Years", PropertySet[[#This Row],[AGE]] &lt;= 50, "26-50 Years", PropertySet[[#This Row],[AGE]]&lt;=75, "51-75 Years", PropertySet[[#This Row],[AGE]]&lt;=100, "76-100 Years", PropertySet[[#This Row],[AGE]]&gt;100, "100+ Years"))</f>
        <v>51-75 Years</v>
      </c>
      <c r="V2506" t="str" cm="1">
        <f t="array" ref="V25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06" t="s">
        <v>33</v>
      </c>
      <c r="X2506" t="s">
        <v>182</v>
      </c>
    </row>
    <row r="2507" spans="1:24" x14ac:dyDescent="0.3">
      <c r="A2507" t="s">
        <v>2118</v>
      </c>
      <c r="B2507" t="s">
        <v>152</v>
      </c>
      <c r="C2507" t="s">
        <v>30</v>
      </c>
      <c r="D2507">
        <v>1</v>
      </c>
      <c r="E2507">
        <v>4611</v>
      </c>
      <c r="F2507">
        <v>23</v>
      </c>
      <c r="G2507" t="s">
        <v>6</v>
      </c>
      <c r="H2507" t="s">
        <v>153</v>
      </c>
      <c r="I2507" t="s">
        <v>2567</v>
      </c>
      <c r="J2507" t="s">
        <v>6</v>
      </c>
      <c r="K2507">
        <v>10308</v>
      </c>
      <c r="L2507" s="25">
        <v>890000</v>
      </c>
      <c r="M2507" s="13">
        <v>44939</v>
      </c>
      <c r="N2507" s="1">
        <v>2</v>
      </c>
      <c r="O2507" s="1">
        <v>0</v>
      </c>
      <c r="P2507" s="1">
        <v>2</v>
      </c>
      <c r="Q2507" s="1">
        <v>4100</v>
      </c>
      <c r="R2507" s="1">
        <v>2288</v>
      </c>
      <c r="S2507">
        <v>1960</v>
      </c>
      <c r="T2507" s="29">
        <f>IF(TRIM(PropertySet[[#This Row],[YEAR BUILT]])="", "N/A", 2023-PropertySet[[#This Row],[YEAR BUILT]])</f>
        <v>63</v>
      </c>
      <c r="U2507" t="str" cm="1">
        <f t="array" ref="U2507">IF(PropertySet[[#This Row],[AGE]] = "N/A", "N/A", _xlfn.IFS(PropertySet[[#This Row],[AGE]] &lt;= 25, "0-25 Years", PropertySet[[#This Row],[AGE]] &lt;= 50, "26-50 Years", PropertySet[[#This Row],[AGE]]&lt;=75, "51-75 Years", PropertySet[[#This Row],[AGE]]&lt;=100, "76-100 Years", PropertySet[[#This Row],[AGE]]&gt;100, "100+ Years"))</f>
        <v>51-75 Years</v>
      </c>
      <c r="V2507" t="str" cm="1">
        <f t="array" ref="V25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07" t="s">
        <v>33</v>
      </c>
      <c r="X2507" t="s">
        <v>153</v>
      </c>
    </row>
    <row r="2508" spans="1:24" x14ac:dyDescent="0.3">
      <c r="A2508" t="s">
        <v>2118</v>
      </c>
      <c r="B2508" t="s">
        <v>152</v>
      </c>
      <c r="C2508" t="s">
        <v>30</v>
      </c>
      <c r="D2508">
        <v>1</v>
      </c>
      <c r="E2508">
        <v>4613</v>
      </c>
      <c r="F2508">
        <v>92</v>
      </c>
      <c r="G2508" t="s">
        <v>6</v>
      </c>
      <c r="H2508" t="s">
        <v>158</v>
      </c>
      <c r="I2508" t="s">
        <v>2568</v>
      </c>
      <c r="J2508" t="s">
        <v>6</v>
      </c>
      <c r="K2508">
        <v>10308</v>
      </c>
      <c r="L2508" s="25">
        <v>0</v>
      </c>
      <c r="M2508" s="13">
        <v>45211</v>
      </c>
      <c r="N2508" s="1">
        <v>2</v>
      </c>
      <c r="O2508" s="1">
        <v>0</v>
      </c>
      <c r="P2508" s="1">
        <v>2</v>
      </c>
      <c r="Q2508" s="1">
        <v>2970</v>
      </c>
      <c r="R2508" s="1">
        <v>1912</v>
      </c>
      <c r="S2508">
        <v>1975</v>
      </c>
      <c r="T2508" s="29">
        <f>IF(TRIM(PropertySet[[#This Row],[YEAR BUILT]])="", "N/A", 2023-PropertySet[[#This Row],[YEAR BUILT]])</f>
        <v>48</v>
      </c>
      <c r="U2508" t="str" cm="1">
        <f t="array" ref="U2508">IF(PropertySet[[#This Row],[AGE]] = "N/A", "N/A", _xlfn.IFS(PropertySet[[#This Row],[AGE]] &lt;= 25, "0-25 Years", PropertySet[[#This Row],[AGE]] &lt;= 50, "26-50 Years", PropertySet[[#This Row],[AGE]]&lt;=75, "51-75 Years", PropertySet[[#This Row],[AGE]]&lt;=100, "76-100 Years", PropertySet[[#This Row],[AGE]]&gt;100, "100+ Years"))</f>
        <v>26-50 Years</v>
      </c>
      <c r="V2508" t="str" cm="1">
        <f t="array" ref="V25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08" t="s">
        <v>33</v>
      </c>
      <c r="X2508" t="s">
        <v>158</v>
      </c>
    </row>
    <row r="2509" spans="1:24" x14ac:dyDescent="0.3">
      <c r="A2509" t="s">
        <v>2118</v>
      </c>
      <c r="B2509" t="s">
        <v>152</v>
      </c>
      <c r="C2509" t="s">
        <v>30</v>
      </c>
      <c r="D2509">
        <v>1</v>
      </c>
      <c r="E2509">
        <v>4633</v>
      </c>
      <c r="F2509">
        <v>246</v>
      </c>
      <c r="G2509" t="s">
        <v>6</v>
      </c>
      <c r="H2509" t="s">
        <v>158</v>
      </c>
      <c r="I2509" t="s">
        <v>2569</v>
      </c>
      <c r="J2509" t="s">
        <v>6</v>
      </c>
      <c r="K2509">
        <v>10308</v>
      </c>
      <c r="L2509" s="25">
        <v>668000</v>
      </c>
      <c r="M2509" s="13">
        <v>45245</v>
      </c>
      <c r="N2509" s="1">
        <v>2</v>
      </c>
      <c r="O2509" s="1">
        <v>0</v>
      </c>
      <c r="P2509" s="1">
        <v>2</v>
      </c>
      <c r="Q2509" s="1">
        <v>1379</v>
      </c>
      <c r="R2509" s="1">
        <v>1750</v>
      </c>
      <c r="S2509">
        <v>1992</v>
      </c>
      <c r="T2509" s="29">
        <f>IF(TRIM(PropertySet[[#This Row],[YEAR BUILT]])="", "N/A", 2023-PropertySet[[#This Row],[YEAR BUILT]])</f>
        <v>31</v>
      </c>
      <c r="U2509" t="str" cm="1">
        <f t="array" ref="U2509">IF(PropertySet[[#This Row],[AGE]] = "N/A", "N/A", _xlfn.IFS(PropertySet[[#This Row],[AGE]] &lt;= 25, "0-25 Years", PropertySet[[#This Row],[AGE]] &lt;= 50, "26-50 Years", PropertySet[[#This Row],[AGE]]&lt;=75, "51-75 Years", PropertySet[[#This Row],[AGE]]&lt;=100, "76-100 Years", PropertySet[[#This Row],[AGE]]&gt;100, "100+ Years"))</f>
        <v>26-50 Years</v>
      </c>
      <c r="V2509" t="str" cm="1">
        <f t="array" ref="V25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09" t="s">
        <v>33</v>
      </c>
      <c r="X2509" t="s">
        <v>158</v>
      </c>
    </row>
    <row r="2510" spans="1:24" x14ac:dyDescent="0.3">
      <c r="A2510" t="s">
        <v>2118</v>
      </c>
      <c r="B2510" t="s">
        <v>152</v>
      </c>
      <c r="C2510" t="s">
        <v>30</v>
      </c>
      <c r="D2510">
        <v>1</v>
      </c>
      <c r="E2510">
        <v>4633</v>
      </c>
      <c r="F2510">
        <v>263</v>
      </c>
      <c r="G2510" t="s">
        <v>6</v>
      </c>
      <c r="H2510" t="s">
        <v>153</v>
      </c>
      <c r="I2510" t="s">
        <v>2570</v>
      </c>
      <c r="J2510" t="s">
        <v>6</v>
      </c>
      <c r="K2510">
        <v>10308</v>
      </c>
      <c r="L2510" s="25">
        <v>750000</v>
      </c>
      <c r="M2510" s="13">
        <v>45141</v>
      </c>
      <c r="N2510" s="1">
        <v>2</v>
      </c>
      <c r="O2510" s="1">
        <v>0</v>
      </c>
      <c r="P2510" s="1">
        <v>2</v>
      </c>
      <c r="Q2510" s="1">
        <v>3394</v>
      </c>
      <c r="R2510" s="1">
        <v>1799</v>
      </c>
      <c r="S2510">
        <v>2019</v>
      </c>
      <c r="T2510" s="29">
        <f>IF(TRIM(PropertySet[[#This Row],[YEAR BUILT]])="", "N/A", 2023-PropertySet[[#This Row],[YEAR BUILT]])</f>
        <v>4</v>
      </c>
      <c r="U2510" t="str" cm="1">
        <f t="array" ref="U2510">IF(PropertySet[[#This Row],[AGE]] = "N/A", "N/A", _xlfn.IFS(PropertySet[[#This Row],[AGE]] &lt;= 25, "0-25 Years", PropertySet[[#This Row],[AGE]] &lt;= 50, "26-50 Years", PropertySet[[#This Row],[AGE]]&lt;=75, "51-75 Years", PropertySet[[#This Row],[AGE]]&lt;=100, "76-100 Years", PropertySet[[#This Row],[AGE]]&gt;100, "100+ Years"))</f>
        <v>0-25 Years</v>
      </c>
      <c r="V2510" t="str" cm="1">
        <f t="array" ref="V25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10" t="s">
        <v>33</v>
      </c>
      <c r="X2510" t="s">
        <v>153</v>
      </c>
    </row>
    <row r="2511" spans="1:24" x14ac:dyDescent="0.3">
      <c r="A2511" t="s">
        <v>2118</v>
      </c>
      <c r="B2511" t="s">
        <v>152</v>
      </c>
      <c r="C2511" t="s">
        <v>30</v>
      </c>
      <c r="D2511">
        <v>1</v>
      </c>
      <c r="E2511">
        <v>4645</v>
      </c>
      <c r="F2511">
        <v>65</v>
      </c>
      <c r="G2511" t="s">
        <v>6</v>
      </c>
      <c r="H2511" t="s">
        <v>158</v>
      </c>
      <c r="I2511" t="s">
        <v>2571</v>
      </c>
      <c r="J2511" t="s">
        <v>6</v>
      </c>
      <c r="K2511">
        <v>10306</v>
      </c>
      <c r="L2511" s="25">
        <v>790000</v>
      </c>
      <c r="M2511" s="13">
        <v>45174</v>
      </c>
      <c r="N2511" s="1">
        <v>2</v>
      </c>
      <c r="O2511" s="1">
        <v>0</v>
      </c>
      <c r="P2511" s="1">
        <v>2</v>
      </c>
      <c r="Q2511" s="1">
        <v>5167</v>
      </c>
      <c r="R2511" s="1">
        <v>2142</v>
      </c>
      <c r="S2511">
        <v>1999</v>
      </c>
      <c r="T2511" s="29">
        <f>IF(TRIM(PropertySet[[#This Row],[YEAR BUILT]])="", "N/A", 2023-PropertySet[[#This Row],[YEAR BUILT]])</f>
        <v>24</v>
      </c>
      <c r="U2511" t="str" cm="1">
        <f t="array" ref="U2511">IF(PropertySet[[#This Row],[AGE]] = "N/A", "N/A", _xlfn.IFS(PropertySet[[#This Row],[AGE]] &lt;= 25, "0-25 Years", PropertySet[[#This Row],[AGE]] &lt;= 50, "26-50 Years", PropertySet[[#This Row],[AGE]]&lt;=75, "51-75 Years", PropertySet[[#This Row],[AGE]]&lt;=100, "76-100 Years", PropertySet[[#This Row],[AGE]]&gt;100, "100+ Years"))</f>
        <v>0-25 Years</v>
      </c>
      <c r="V2511" t="str" cm="1">
        <f t="array" ref="V25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11" t="s">
        <v>33</v>
      </c>
      <c r="X2511" t="s">
        <v>158</v>
      </c>
    </row>
    <row r="2512" spans="1:24" x14ac:dyDescent="0.3">
      <c r="A2512" t="s">
        <v>2118</v>
      </c>
      <c r="B2512" t="s">
        <v>152</v>
      </c>
      <c r="C2512" t="s">
        <v>30</v>
      </c>
      <c r="D2512">
        <v>1</v>
      </c>
      <c r="E2512">
        <v>4645</v>
      </c>
      <c r="F2512">
        <v>93</v>
      </c>
      <c r="G2512" t="s">
        <v>6</v>
      </c>
      <c r="H2512" t="s">
        <v>158</v>
      </c>
      <c r="I2512" t="s">
        <v>2572</v>
      </c>
      <c r="J2512" t="s">
        <v>6</v>
      </c>
      <c r="K2512">
        <v>10306</v>
      </c>
      <c r="L2512" s="25">
        <v>835000</v>
      </c>
      <c r="M2512" s="13">
        <v>45268</v>
      </c>
      <c r="N2512" s="1">
        <v>2</v>
      </c>
      <c r="O2512" s="1">
        <v>0</v>
      </c>
      <c r="P2512" s="1">
        <v>2</v>
      </c>
      <c r="Q2512" s="1">
        <v>1951</v>
      </c>
      <c r="R2512" s="1">
        <v>2142</v>
      </c>
      <c r="S2512">
        <v>1997</v>
      </c>
      <c r="T2512" s="29">
        <f>IF(TRIM(PropertySet[[#This Row],[YEAR BUILT]])="", "N/A", 2023-PropertySet[[#This Row],[YEAR BUILT]])</f>
        <v>26</v>
      </c>
      <c r="U2512" t="str" cm="1">
        <f t="array" ref="U2512">IF(PropertySet[[#This Row],[AGE]] = "N/A", "N/A", _xlfn.IFS(PropertySet[[#This Row],[AGE]] &lt;= 25, "0-25 Years", PropertySet[[#This Row],[AGE]] &lt;= 50, "26-50 Years", PropertySet[[#This Row],[AGE]]&lt;=75, "51-75 Years", PropertySet[[#This Row],[AGE]]&lt;=100, "76-100 Years", PropertySet[[#This Row],[AGE]]&gt;100, "100+ Years"))</f>
        <v>26-50 Years</v>
      </c>
      <c r="V2512" t="str" cm="1">
        <f t="array" ref="V25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12" t="s">
        <v>33</v>
      </c>
      <c r="X2512" t="s">
        <v>158</v>
      </c>
    </row>
    <row r="2513" spans="1:24" x14ac:dyDescent="0.3">
      <c r="A2513" t="s">
        <v>2118</v>
      </c>
      <c r="B2513" t="s">
        <v>152</v>
      </c>
      <c r="C2513" t="s">
        <v>30</v>
      </c>
      <c r="D2513">
        <v>1</v>
      </c>
      <c r="E2513">
        <v>4645</v>
      </c>
      <c r="F2513">
        <v>135</v>
      </c>
      <c r="G2513" t="s">
        <v>6</v>
      </c>
      <c r="H2513" t="s">
        <v>158</v>
      </c>
      <c r="I2513" t="s">
        <v>2573</v>
      </c>
      <c r="J2513" t="s">
        <v>6</v>
      </c>
      <c r="K2513">
        <v>10306</v>
      </c>
      <c r="L2513" s="25">
        <v>803800</v>
      </c>
      <c r="M2513" s="13">
        <v>45191</v>
      </c>
      <c r="N2513" s="1">
        <v>2</v>
      </c>
      <c r="O2513" s="1">
        <v>0</v>
      </c>
      <c r="P2513" s="1">
        <v>2</v>
      </c>
      <c r="Q2513" s="1">
        <v>1951</v>
      </c>
      <c r="R2513" s="1">
        <v>1900</v>
      </c>
      <c r="S2513">
        <v>1996</v>
      </c>
      <c r="T2513" s="29">
        <f>IF(TRIM(PropertySet[[#This Row],[YEAR BUILT]])="", "N/A", 2023-PropertySet[[#This Row],[YEAR BUILT]])</f>
        <v>27</v>
      </c>
      <c r="U2513" t="str" cm="1">
        <f t="array" ref="U2513">IF(PropertySet[[#This Row],[AGE]] = "N/A", "N/A", _xlfn.IFS(PropertySet[[#This Row],[AGE]] &lt;= 25, "0-25 Years", PropertySet[[#This Row],[AGE]] &lt;= 50, "26-50 Years", PropertySet[[#This Row],[AGE]]&lt;=75, "51-75 Years", PropertySet[[#This Row],[AGE]]&lt;=100, "76-100 Years", PropertySet[[#This Row],[AGE]]&gt;100, "100+ Years"))</f>
        <v>26-50 Years</v>
      </c>
      <c r="V2513" t="str" cm="1">
        <f t="array" ref="V25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13" t="s">
        <v>33</v>
      </c>
      <c r="X2513" t="s">
        <v>158</v>
      </c>
    </row>
    <row r="2514" spans="1:24" x14ac:dyDescent="0.3">
      <c r="A2514" t="s">
        <v>2118</v>
      </c>
      <c r="B2514" t="s">
        <v>152</v>
      </c>
      <c r="C2514" t="s">
        <v>30</v>
      </c>
      <c r="D2514">
        <v>1</v>
      </c>
      <c r="E2514">
        <v>5030</v>
      </c>
      <c r="F2514">
        <v>22</v>
      </c>
      <c r="G2514" t="s">
        <v>6</v>
      </c>
      <c r="H2514" t="s">
        <v>153</v>
      </c>
      <c r="I2514" t="s">
        <v>2574</v>
      </c>
      <c r="J2514" t="s">
        <v>6</v>
      </c>
      <c r="K2514">
        <v>10306</v>
      </c>
      <c r="L2514" s="25">
        <v>0</v>
      </c>
      <c r="M2514" s="13">
        <v>45039</v>
      </c>
      <c r="N2514" s="1">
        <v>2</v>
      </c>
      <c r="O2514" s="1">
        <v>0</v>
      </c>
      <c r="P2514" s="1">
        <v>2</v>
      </c>
      <c r="Q2514" s="1">
        <v>4500</v>
      </c>
      <c r="R2514" s="1">
        <v>2444</v>
      </c>
      <c r="S2514">
        <v>1960</v>
      </c>
      <c r="T2514" s="29">
        <f>IF(TRIM(PropertySet[[#This Row],[YEAR BUILT]])="", "N/A", 2023-PropertySet[[#This Row],[YEAR BUILT]])</f>
        <v>63</v>
      </c>
      <c r="U2514" t="str" cm="1">
        <f t="array" ref="U2514">IF(PropertySet[[#This Row],[AGE]] = "N/A", "N/A", _xlfn.IFS(PropertySet[[#This Row],[AGE]] &lt;= 25, "0-25 Years", PropertySet[[#This Row],[AGE]] &lt;= 50, "26-50 Years", PropertySet[[#This Row],[AGE]]&lt;=75, "51-75 Years", PropertySet[[#This Row],[AGE]]&lt;=100, "76-100 Years", PropertySet[[#This Row],[AGE]]&gt;100, "100+ Years"))</f>
        <v>51-75 Years</v>
      </c>
      <c r="V2514" t="str" cm="1">
        <f t="array" ref="V25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14" t="s">
        <v>33</v>
      </c>
      <c r="X2514" t="s">
        <v>153</v>
      </c>
    </row>
    <row r="2515" spans="1:24" x14ac:dyDescent="0.3">
      <c r="A2515" t="s">
        <v>2118</v>
      </c>
      <c r="B2515" t="s">
        <v>152</v>
      </c>
      <c r="C2515" t="s">
        <v>30</v>
      </c>
      <c r="D2515">
        <v>1</v>
      </c>
      <c r="E2515">
        <v>5104</v>
      </c>
      <c r="F2515">
        <v>54</v>
      </c>
      <c r="G2515" t="s">
        <v>6</v>
      </c>
      <c r="H2515" t="s">
        <v>153</v>
      </c>
      <c r="I2515" t="s">
        <v>2575</v>
      </c>
      <c r="J2515" t="s">
        <v>6</v>
      </c>
      <c r="K2515">
        <v>10308</v>
      </c>
      <c r="L2515" s="25">
        <v>999000</v>
      </c>
      <c r="M2515" s="13">
        <v>44953</v>
      </c>
      <c r="N2515" s="1">
        <v>2</v>
      </c>
      <c r="O2515" s="1">
        <v>0</v>
      </c>
      <c r="P2515" s="1">
        <v>2</v>
      </c>
      <c r="Q2515" s="1">
        <v>4000</v>
      </c>
      <c r="R2515" s="1">
        <v>2100</v>
      </c>
      <c r="S2515">
        <v>1970</v>
      </c>
      <c r="T2515" s="29">
        <f>IF(TRIM(PropertySet[[#This Row],[YEAR BUILT]])="", "N/A", 2023-PropertySet[[#This Row],[YEAR BUILT]])</f>
        <v>53</v>
      </c>
      <c r="U2515" t="str" cm="1">
        <f t="array" ref="U2515">IF(PropertySet[[#This Row],[AGE]] = "N/A", "N/A", _xlfn.IFS(PropertySet[[#This Row],[AGE]] &lt;= 25, "0-25 Years", PropertySet[[#This Row],[AGE]] &lt;= 50, "26-50 Years", PropertySet[[#This Row],[AGE]]&lt;=75, "51-75 Years", PropertySet[[#This Row],[AGE]]&lt;=100, "76-100 Years", PropertySet[[#This Row],[AGE]]&gt;100, "100+ Years"))</f>
        <v>51-75 Years</v>
      </c>
      <c r="V2515" t="str" cm="1">
        <f t="array" ref="V25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15" t="s">
        <v>33</v>
      </c>
      <c r="X2515" t="s">
        <v>153</v>
      </c>
    </row>
    <row r="2516" spans="1:24" x14ac:dyDescent="0.3">
      <c r="A2516" t="s">
        <v>2118</v>
      </c>
      <c r="B2516" t="s">
        <v>152</v>
      </c>
      <c r="C2516" t="s">
        <v>30</v>
      </c>
      <c r="D2516">
        <v>1</v>
      </c>
      <c r="E2516">
        <v>5105</v>
      </c>
      <c r="F2516">
        <v>41</v>
      </c>
      <c r="G2516" t="s">
        <v>6</v>
      </c>
      <c r="H2516" t="s">
        <v>158</v>
      </c>
      <c r="I2516" t="s">
        <v>2576</v>
      </c>
      <c r="J2516" t="s">
        <v>6</v>
      </c>
      <c r="K2516">
        <v>10306</v>
      </c>
      <c r="L2516" s="25">
        <v>0</v>
      </c>
      <c r="M2516" s="13">
        <v>45045</v>
      </c>
      <c r="N2516" s="1">
        <v>2</v>
      </c>
      <c r="O2516" s="1">
        <v>0</v>
      </c>
      <c r="P2516" s="1">
        <v>2</v>
      </c>
      <c r="Q2516" s="1">
        <v>3298</v>
      </c>
      <c r="R2516" s="1">
        <v>2000</v>
      </c>
      <c r="S2516">
        <v>1973</v>
      </c>
      <c r="T2516" s="29">
        <f>IF(TRIM(PropertySet[[#This Row],[YEAR BUILT]])="", "N/A", 2023-PropertySet[[#This Row],[YEAR BUILT]])</f>
        <v>50</v>
      </c>
      <c r="U2516" t="str" cm="1">
        <f t="array" ref="U2516">IF(PropertySet[[#This Row],[AGE]] = "N/A", "N/A", _xlfn.IFS(PropertySet[[#This Row],[AGE]] &lt;= 25, "0-25 Years", PropertySet[[#This Row],[AGE]] &lt;= 50, "26-50 Years", PropertySet[[#This Row],[AGE]]&lt;=75, "51-75 Years", PropertySet[[#This Row],[AGE]]&lt;=100, "76-100 Years", PropertySet[[#This Row],[AGE]]&gt;100, "100+ Years"))</f>
        <v>26-50 Years</v>
      </c>
      <c r="V2516" t="str" cm="1">
        <f t="array" ref="V25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16" t="s">
        <v>33</v>
      </c>
      <c r="X2516" t="s">
        <v>158</v>
      </c>
    </row>
    <row r="2517" spans="1:24" x14ac:dyDescent="0.3">
      <c r="A2517" t="s">
        <v>2118</v>
      </c>
      <c r="B2517" t="s">
        <v>152</v>
      </c>
      <c r="C2517" t="s">
        <v>30</v>
      </c>
      <c r="D2517">
        <v>1</v>
      </c>
      <c r="E2517">
        <v>5105</v>
      </c>
      <c r="F2517">
        <v>47</v>
      </c>
      <c r="G2517" t="s">
        <v>6</v>
      </c>
      <c r="H2517" t="s">
        <v>158</v>
      </c>
      <c r="I2517" t="s">
        <v>2577</v>
      </c>
      <c r="J2517" t="s">
        <v>6</v>
      </c>
      <c r="K2517">
        <v>10306</v>
      </c>
      <c r="L2517" s="25">
        <v>0</v>
      </c>
      <c r="M2517" s="13">
        <v>45016</v>
      </c>
      <c r="N2517" s="1">
        <v>2</v>
      </c>
      <c r="O2517" s="1">
        <v>0</v>
      </c>
      <c r="P2517" s="1">
        <v>2</v>
      </c>
      <c r="Q2517" s="1">
        <v>3200</v>
      </c>
      <c r="R2517" s="1">
        <v>2000</v>
      </c>
      <c r="S2517">
        <v>1973</v>
      </c>
      <c r="T2517" s="29">
        <f>IF(TRIM(PropertySet[[#This Row],[YEAR BUILT]])="", "N/A", 2023-PropertySet[[#This Row],[YEAR BUILT]])</f>
        <v>50</v>
      </c>
      <c r="U2517" t="str" cm="1">
        <f t="array" ref="U2517">IF(PropertySet[[#This Row],[AGE]] = "N/A", "N/A", _xlfn.IFS(PropertySet[[#This Row],[AGE]] &lt;= 25, "0-25 Years", PropertySet[[#This Row],[AGE]] &lt;= 50, "26-50 Years", PropertySet[[#This Row],[AGE]]&lt;=75, "51-75 Years", PropertySet[[#This Row],[AGE]]&lt;=100, "76-100 Years", PropertySet[[#This Row],[AGE]]&gt;100, "100+ Years"))</f>
        <v>26-50 Years</v>
      </c>
      <c r="V2517" t="str" cm="1">
        <f t="array" ref="V25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17" t="s">
        <v>33</v>
      </c>
      <c r="X2517" t="s">
        <v>158</v>
      </c>
    </row>
    <row r="2518" spans="1:24" x14ac:dyDescent="0.3">
      <c r="A2518" t="s">
        <v>2118</v>
      </c>
      <c r="B2518" t="s">
        <v>152</v>
      </c>
      <c r="C2518" t="s">
        <v>30</v>
      </c>
      <c r="D2518">
        <v>1</v>
      </c>
      <c r="E2518">
        <v>5108</v>
      </c>
      <c r="F2518">
        <v>25</v>
      </c>
      <c r="G2518" t="s">
        <v>6</v>
      </c>
      <c r="H2518" t="s">
        <v>158</v>
      </c>
      <c r="I2518" t="s">
        <v>2578</v>
      </c>
      <c r="J2518" t="s">
        <v>6</v>
      </c>
      <c r="K2518">
        <v>10308</v>
      </c>
      <c r="L2518" s="25">
        <v>0</v>
      </c>
      <c r="M2518" s="13">
        <v>45104</v>
      </c>
      <c r="N2518" s="1">
        <v>2</v>
      </c>
      <c r="O2518" s="1">
        <v>0</v>
      </c>
      <c r="P2518" s="1">
        <v>2</v>
      </c>
      <c r="Q2518" s="1">
        <v>3424</v>
      </c>
      <c r="R2518" s="1">
        <v>2000</v>
      </c>
      <c r="S2518">
        <v>1970</v>
      </c>
      <c r="T2518" s="29">
        <f>IF(TRIM(PropertySet[[#This Row],[YEAR BUILT]])="", "N/A", 2023-PropertySet[[#This Row],[YEAR BUILT]])</f>
        <v>53</v>
      </c>
      <c r="U2518" t="str" cm="1">
        <f t="array" ref="U2518">IF(PropertySet[[#This Row],[AGE]] = "N/A", "N/A", _xlfn.IFS(PropertySet[[#This Row],[AGE]] &lt;= 25, "0-25 Years", PropertySet[[#This Row],[AGE]] &lt;= 50, "26-50 Years", PropertySet[[#This Row],[AGE]]&lt;=75, "51-75 Years", PropertySet[[#This Row],[AGE]]&lt;=100, "76-100 Years", PropertySet[[#This Row],[AGE]]&gt;100, "100+ Years"))</f>
        <v>51-75 Years</v>
      </c>
      <c r="V2518" t="str" cm="1">
        <f t="array" ref="V25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18" t="s">
        <v>33</v>
      </c>
      <c r="X2518" t="s">
        <v>158</v>
      </c>
    </row>
    <row r="2519" spans="1:24" x14ac:dyDescent="0.3">
      <c r="A2519" t="s">
        <v>2118</v>
      </c>
      <c r="B2519" t="s">
        <v>152</v>
      </c>
      <c r="C2519" t="s">
        <v>30</v>
      </c>
      <c r="D2519">
        <v>1</v>
      </c>
      <c r="E2519">
        <v>5108</v>
      </c>
      <c r="F2519">
        <v>49</v>
      </c>
      <c r="G2519" t="s">
        <v>6</v>
      </c>
      <c r="H2519" t="s">
        <v>158</v>
      </c>
      <c r="I2519" t="s">
        <v>2579</v>
      </c>
      <c r="J2519" t="s">
        <v>6</v>
      </c>
      <c r="K2519">
        <v>10308</v>
      </c>
      <c r="L2519" s="25">
        <v>630000</v>
      </c>
      <c r="M2519" s="13">
        <v>44965</v>
      </c>
      <c r="N2519" s="1">
        <v>2</v>
      </c>
      <c r="O2519" s="1">
        <v>0</v>
      </c>
      <c r="P2519" s="1">
        <v>2</v>
      </c>
      <c r="Q2519" s="1">
        <v>2975</v>
      </c>
      <c r="R2519" s="1">
        <v>1290</v>
      </c>
      <c r="S2519">
        <v>2004</v>
      </c>
      <c r="T2519" s="29">
        <f>IF(TRIM(PropertySet[[#This Row],[YEAR BUILT]])="", "N/A", 2023-PropertySet[[#This Row],[YEAR BUILT]])</f>
        <v>19</v>
      </c>
      <c r="U2519" t="str" cm="1">
        <f t="array" ref="U2519">IF(PropertySet[[#This Row],[AGE]] = "N/A", "N/A", _xlfn.IFS(PropertySet[[#This Row],[AGE]] &lt;= 25, "0-25 Years", PropertySet[[#This Row],[AGE]] &lt;= 50, "26-50 Years", PropertySet[[#This Row],[AGE]]&lt;=75, "51-75 Years", PropertySet[[#This Row],[AGE]]&lt;=100, "76-100 Years", PropertySet[[#This Row],[AGE]]&gt;100, "100+ Years"))</f>
        <v>0-25 Years</v>
      </c>
      <c r="V2519" t="str" cm="1">
        <f t="array" ref="V25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19" t="s">
        <v>33</v>
      </c>
      <c r="X2519" t="s">
        <v>158</v>
      </c>
    </row>
    <row r="2520" spans="1:24" x14ac:dyDescent="0.3">
      <c r="A2520" t="s">
        <v>2118</v>
      </c>
      <c r="B2520" t="s">
        <v>152</v>
      </c>
      <c r="C2520" t="s">
        <v>30</v>
      </c>
      <c r="D2520">
        <v>1</v>
      </c>
      <c r="E2520">
        <v>5118</v>
      </c>
      <c r="F2520">
        <v>76</v>
      </c>
      <c r="G2520" t="s">
        <v>6</v>
      </c>
      <c r="H2520" t="s">
        <v>153</v>
      </c>
      <c r="I2520" t="s">
        <v>2580</v>
      </c>
      <c r="J2520" t="s">
        <v>6</v>
      </c>
      <c r="K2520">
        <v>10308</v>
      </c>
      <c r="L2520" s="25">
        <v>1300000</v>
      </c>
      <c r="M2520" s="13">
        <v>45069</v>
      </c>
      <c r="N2520" s="1">
        <v>2</v>
      </c>
      <c r="O2520" s="1">
        <v>0</v>
      </c>
      <c r="P2520" s="1">
        <v>2</v>
      </c>
      <c r="Q2520" s="1">
        <v>5700</v>
      </c>
      <c r="R2520" s="1">
        <v>3000</v>
      </c>
      <c r="S2520">
        <v>1975</v>
      </c>
      <c r="T2520" s="29">
        <f>IF(TRIM(PropertySet[[#This Row],[YEAR BUILT]])="", "N/A", 2023-PropertySet[[#This Row],[YEAR BUILT]])</f>
        <v>48</v>
      </c>
      <c r="U2520" t="str" cm="1">
        <f t="array" ref="U2520">IF(PropertySet[[#This Row],[AGE]] = "N/A", "N/A", _xlfn.IFS(PropertySet[[#This Row],[AGE]] &lt;= 25, "0-25 Years", PropertySet[[#This Row],[AGE]] &lt;= 50, "26-50 Years", PropertySet[[#This Row],[AGE]]&lt;=75, "51-75 Years", PropertySet[[#This Row],[AGE]]&lt;=100, "76-100 Years", PropertySet[[#This Row],[AGE]]&gt;100, "100+ Years"))</f>
        <v>26-50 Years</v>
      </c>
      <c r="V2520" t="str" cm="1">
        <f t="array" ref="V25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20" t="s">
        <v>33</v>
      </c>
      <c r="X2520" t="s">
        <v>153</v>
      </c>
    </row>
    <row r="2521" spans="1:24" x14ac:dyDescent="0.3">
      <c r="A2521" t="s">
        <v>2118</v>
      </c>
      <c r="B2521" t="s">
        <v>152</v>
      </c>
      <c r="C2521" t="s">
        <v>30</v>
      </c>
      <c r="D2521">
        <v>1</v>
      </c>
      <c r="E2521">
        <v>5120</v>
      </c>
      <c r="F2521">
        <v>33</v>
      </c>
      <c r="G2521" t="s">
        <v>6</v>
      </c>
      <c r="H2521" t="s">
        <v>153</v>
      </c>
      <c r="I2521" t="s">
        <v>2581</v>
      </c>
      <c r="J2521" t="s">
        <v>6</v>
      </c>
      <c r="K2521">
        <v>10308</v>
      </c>
      <c r="L2521" s="25">
        <v>999999</v>
      </c>
      <c r="M2521" s="13">
        <v>45078</v>
      </c>
      <c r="N2521" s="1">
        <v>2</v>
      </c>
      <c r="O2521" s="1">
        <v>0</v>
      </c>
      <c r="P2521" s="1">
        <v>2</v>
      </c>
      <c r="Q2521" s="1">
        <v>4102</v>
      </c>
      <c r="R2521" s="1">
        <v>2744</v>
      </c>
      <c r="S2521">
        <v>1997</v>
      </c>
      <c r="T2521" s="29">
        <f>IF(TRIM(PropertySet[[#This Row],[YEAR BUILT]])="", "N/A", 2023-PropertySet[[#This Row],[YEAR BUILT]])</f>
        <v>26</v>
      </c>
      <c r="U2521" t="str" cm="1">
        <f t="array" ref="U2521">IF(PropertySet[[#This Row],[AGE]] = "N/A", "N/A", _xlfn.IFS(PropertySet[[#This Row],[AGE]] &lt;= 25, "0-25 Years", PropertySet[[#This Row],[AGE]] &lt;= 50, "26-50 Years", PropertySet[[#This Row],[AGE]]&lt;=75, "51-75 Years", PropertySet[[#This Row],[AGE]]&lt;=100, "76-100 Years", PropertySet[[#This Row],[AGE]]&gt;100, "100+ Years"))</f>
        <v>26-50 Years</v>
      </c>
      <c r="V2521" t="str" cm="1">
        <f t="array" ref="V25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21" t="s">
        <v>33</v>
      </c>
      <c r="X2521" t="s">
        <v>153</v>
      </c>
    </row>
    <row r="2522" spans="1:24" x14ac:dyDescent="0.3">
      <c r="A2522" t="s">
        <v>2118</v>
      </c>
      <c r="B2522" t="s">
        <v>152</v>
      </c>
      <c r="C2522" t="s">
        <v>30</v>
      </c>
      <c r="D2522">
        <v>1</v>
      </c>
      <c r="E2522">
        <v>5126</v>
      </c>
      <c r="F2522">
        <v>20</v>
      </c>
      <c r="G2522" t="s">
        <v>6</v>
      </c>
      <c r="H2522" t="s">
        <v>153</v>
      </c>
      <c r="I2522" t="s">
        <v>2582</v>
      </c>
      <c r="J2522" t="s">
        <v>6</v>
      </c>
      <c r="K2522">
        <v>10308</v>
      </c>
      <c r="L2522" s="25">
        <v>0</v>
      </c>
      <c r="M2522" s="13">
        <v>44981</v>
      </c>
      <c r="N2522" s="1">
        <v>2</v>
      </c>
      <c r="O2522" s="1">
        <v>0</v>
      </c>
      <c r="P2522" s="1">
        <v>2</v>
      </c>
      <c r="Q2522" s="1">
        <v>5933</v>
      </c>
      <c r="R2522" s="1">
        <v>3056</v>
      </c>
      <c r="S2522">
        <v>1989</v>
      </c>
      <c r="T2522" s="29">
        <f>IF(TRIM(PropertySet[[#This Row],[YEAR BUILT]])="", "N/A", 2023-PropertySet[[#This Row],[YEAR BUILT]])</f>
        <v>34</v>
      </c>
      <c r="U2522" t="str" cm="1">
        <f t="array" ref="U2522">IF(PropertySet[[#This Row],[AGE]] = "N/A", "N/A", _xlfn.IFS(PropertySet[[#This Row],[AGE]] &lt;= 25, "0-25 Years", PropertySet[[#This Row],[AGE]] &lt;= 50, "26-50 Years", PropertySet[[#This Row],[AGE]]&lt;=75, "51-75 Years", PropertySet[[#This Row],[AGE]]&lt;=100, "76-100 Years", PropertySet[[#This Row],[AGE]]&gt;100, "100+ Years"))</f>
        <v>26-50 Years</v>
      </c>
      <c r="V2522" t="str" cm="1">
        <f t="array" ref="V25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22" t="s">
        <v>33</v>
      </c>
      <c r="X2522" t="s">
        <v>153</v>
      </c>
    </row>
    <row r="2523" spans="1:24" x14ac:dyDescent="0.3">
      <c r="A2523" t="s">
        <v>2118</v>
      </c>
      <c r="B2523" t="s">
        <v>152</v>
      </c>
      <c r="C2523" t="s">
        <v>30</v>
      </c>
      <c r="D2523">
        <v>1</v>
      </c>
      <c r="E2523">
        <v>5129</v>
      </c>
      <c r="F2523">
        <v>40</v>
      </c>
      <c r="G2523" t="s">
        <v>6</v>
      </c>
      <c r="H2523" t="s">
        <v>158</v>
      </c>
      <c r="I2523" t="s">
        <v>2583</v>
      </c>
      <c r="J2523" t="s">
        <v>6</v>
      </c>
      <c r="K2523">
        <v>10308</v>
      </c>
      <c r="L2523" s="25">
        <v>0</v>
      </c>
      <c r="M2523" s="13">
        <v>44942</v>
      </c>
      <c r="N2523" s="1">
        <v>2</v>
      </c>
      <c r="O2523" s="1">
        <v>0</v>
      </c>
      <c r="P2523" s="1">
        <v>2</v>
      </c>
      <c r="Q2523" s="1">
        <v>6160</v>
      </c>
      <c r="R2523" s="1">
        <v>2400</v>
      </c>
      <c r="S2523">
        <v>2001</v>
      </c>
      <c r="T2523" s="29">
        <f>IF(TRIM(PropertySet[[#This Row],[YEAR BUILT]])="", "N/A", 2023-PropertySet[[#This Row],[YEAR BUILT]])</f>
        <v>22</v>
      </c>
      <c r="U2523" t="str" cm="1">
        <f t="array" ref="U2523">IF(PropertySet[[#This Row],[AGE]] = "N/A", "N/A", _xlfn.IFS(PropertySet[[#This Row],[AGE]] &lt;= 25, "0-25 Years", PropertySet[[#This Row],[AGE]] &lt;= 50, "26-50 Years", PropertySet[[#This Row],[AGE]]&lt;=75, "51-75 Years", PropertySet[[#This Row],[AGE]]&lt;=100, "76-100 Years", PropertySet[[#This Row],[AGE]]&gt;100, "100+ Years"))</f>
        <v>0-25 Years</v>
      </c>
      <c r="V2523" t="str" cm="1">
        <f t="array" ref="V25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23" t="s">
        <v>33</v>
      </c>
      <c r="X2523" t="s">
        <v>158</v>
      </c>
    </row>
    <row r="2524" spans="1:24" x14ac:dyDescent="0.3">
      <c r="A2524" t="s">
        <v>2118</v>
      </c>
      <c r="B2524" t="s">
        <v>152</v>
      </c>
      <c r="C2524" t="s">
        <v>30</v>
      </c>
      <c r="D2524">
        <v>1</v>
      </c>
      <c r="E2524">
        <v>5130</v>
      </c>
      <c r="F2524">
        <v>14</v>
      </c>
      <c r="G2524" t="s">
        <v>6</v>
      </c>
      <c r="H2524" t="s">
        <v>153</v>
      </c>
      <c r="I2524" t="s">
        <v>2584</v>
      </c>
      <c r="J2524" t="s">
        <v>6</v>
      </c>
      <c r="K2524">
        <v>10308</v>
      </c>
      <c r="L2524" s="25">
        <v>945000</v>
      </c>
      <c r="M2524" s="13">
        <v>45146</v>
      </c>
      <c r="N2524" s="1">
        <v>2</v>
      </c>
      <c r="O2524" s="1">
        <v>0</v>
      </c>
      <c r="P2524" s="1">
        <v>2</v>
      </c>
      <c r="Q2524" s="1">
        <v>4342</v>
      </c>
      <c r="R2524" s="1">
        <v>2036</v>
      </c>
      <c r="S2524">
        <v>1970</v>
      </c>
      <c r="T2524" s="29">
        <f>IF(TRIM(PropertySet[[#This Row],[YEAR BUILT]])="", "N/A", 2023-PropertySet[[#This Row],[YEAR BUILT]])</f>
        <v>53</v>
      </c>
      <c r="U2524" t="str" cm="1">
        <f t="array" ref="U2524">IF(PropertySet[[#This Row],[AGE]] = "N/A", "N/A", _xlfn.IFS(PropertySet[[#This Row],[AGE]] &lt;= 25, "0-25 Years", PropertySet[[#This Row],[AGE]] &lt;= 50, "26-50 Years", PropertySet[[#This Row],[AGE]]&lt;=75, "51-75 Years", PropertySet[[#This Row],[AGE]]&lt;=100, "76-100 Years", PropertySet[[#This Row],[AGE]]&gt;100, "100+ Years"))</f>
        <v>51-75 Years</v>
      </c>
      <c r="V2524" t="str" cm="1">
        <f t="array" ref="V25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24" t="s">
        <v>33</v>
      </c>
      <c r="X2524" t="s">
        <v>153</v>
      </c>
    </row>
    <row r="2525" spans="1:24" x14ac:dyDescent="0.3">
      <c r="A2525" t="s">
        <v>2118</v>
      </c>
      <c r="B2525" t="s">
        <v>152</v>
      </c>
      <c r="C2525" t="s">
        <v>30</v>
      </c>
      <c r="D2525">
        <v>1</v>
      </c>
      <c r="E2525">
        <v>5140</v>
      </c>
      <c r="F2525">
        <v>9</v>
      </c>
      <c r="G2525" t="s">
        <v>6</v>
      </c>
      <c r="H2525" t="s">
        <v>153</v>
      </c>
      <c r="I2525" t="s">
        <v>2585</v>
      </c>
      <c r="J2525" t="s">
        <v>6</v>
      </c>
      <c r="K2525">
        <v>10308</v>
      </c>
      <c r="L2525" s="25">
        <v>900000</v>
      </c>
      <c r="M2525" s="13">
        <v>45127</v>
      </c>
      <c r="N2525" s="1">
        <v>2</v>
      </c>
      <c r="O2525" s="1">
        <v>0</v>
      </c>
      <c r="P2525" s="1">
        <v>2</v>
      </c>
      <c r="Q2525" s="1">
        <v>8750</v>
      </c>
      <c r="R2525" s="1">
        <v>2080</v>
      </c>
      <c r="S2525">
        <v>1950</v>
      </c>
      <c r="T2525" s="29">
        <f>IF(TRIM(PropertySet[[#This Row],[YEAR BUILT]])="", "N/A", 2023-PropertySet[[#This Row],[YEAR BUILT]])</f>
        <v>73</v>
      </c>
      <c r="U2525" t="str" cm="1">
        <f t="array" ref="U2525">IF(PropertySet[[#This Row],[AGE]] = "N/A", "N/A", _xlfn.IFS(PropertySet[[#This Row],[AGE]] &lt;= 25, "0-25 Years", PropertySet[[#This Row],[AGE]] &lt;= 50, "26-50 Years", PropertySet[[#This Row],[AGE]]&lt;=75, "51-75 Years", PropertySet[[#This Row],[AGE]]&lt;=100, "76-100 Years", PropertySet[[#This Row],[AGE]]&gt;100, "100+ Years"))</f>
        <v>51-75 Years</v>
      </c>
      <c r="V2525" t="str" cm="1">
        <f t="array" ref="V25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25" t="s">
        <v>33</v>
      </c>
      <c r="X2525" t="s">
        <v>153</v>
      </c>
    </row>
    <row r="2526" spans="1:24" x14ac:dyDescent="0.3">
      <c r="A2526" t="s">
        <v>2118</v>
      </c>
      <c r="B2526" t="s">
        <v>152</v>
      </c>
      <c r="C2526" t="s">
        <v>30</v>
      </c>
      <c r="D2526">
        <v>1</v>
      </c>
      <c r="E2526">
        <v>5151</v>
      </c>
      <c r="F2526">
        <v>43</v>
      </c>
      <c r="G2526" t="s">
        <v>6</v>
      </c>
      <c r="H2526" t="s">
        <v>153</v>
      </c>
      <c r="I2526" t="s">
        <v>2586</v>
      </c>
      <c r="J2526" t="s">
        <v>6</v>
      </c>
      <c r="K2526">
        <v>10308</v>
      </c>
      <c r="L2526" s="25">
        <v>1190000</v>
      </c>
      <c r="M2526" s="13">
        <v>45127</v>
      </c>
      <c r="N2526" s="1">
        <v>2</v>
      </c>
      <c r="O2526" s="1">
        <v>0</v>
      </c>
      <c r="P2526" s="1">
        <v>2</v>
      </c>
      <c r="Q2526" s="1">
        <v>4021</v>
      </c>
      <c r="R2526" s="1">
        <v>2720</v>
      </c>
      <c r="S2526">
        <v>2004</v>
      </c>
      <c r="T2526" s="29">
        <f>IF(TRIM(PropertySet[[#This Row],[YEAR BUILT]])="", "N/A", 2023-PropertySet[[#This Row],[YEAR BUILT]])</f>
        <v>19</v>
      </c>
      <c r="U2526" t="str" cm="1">
        <f t="array" ref="U2526">IF(PropertySet[[#This Row],[AGE]] = "N/A", "N/A", _xlfn.IFS(PropertySet[[#This Row],[AGE]] &lt;= 25, "0-25 Years", PropertySet[[#This Row],[AGE]] &lt;= 50, "26-50 Years", PropertySet[[#This Row],[AGE]]&lt;=75, "51-75 Years", PropertySet[[#This Row],[AGE]]&lt;=100, "76-100 Years", PropertySet[[#This Row],[AGE]]&gt;100, "100+ Years"))</f>
        <v>0-25 Years</v>
      </c>
      <c r="V2526" t="str" cm="1">
        <f t="array" ref="V25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26" t="s">
        <v>33</v>
      </c>
      <c r="X2526" t="s">
        <v>153</v>
      </c>
    </row>
    <row r="2527" spans="1:24" x14ac:dyDescent="0.3">
      <c r="A2527" t="s">
        <v>2118</v>
      </c>
      <c r="B2527" t="s">
        <v>152</v>
      </c>
      <c r="C2527" t="s">
        <v>30</v>
      </c>
      <c r="D2527">
        <v>1</v>
      </c>
      <c r="E2527">
        <v>5151</v>
      </c>
      <c r="F2527">
        <v>43</v>
      </c>
      <c r="G2527" t="s">
        <v>6</v>
      </c>
      <c r="H2527" t="s">
        <v>153</v>
      </c>
      <c r="I2527" t="s">
        <v>2586</v>
      </c>
      <c r="J2527" t="s">
        <v>6</v>
      </c>
      <c r="K2527">
        <v>10308</v>
      </c>
      <c r="L2527" s="25">
        <v>1211718</v>
      </c>
      <c r="M2527" s="13">
        <v>45125</v>
      </c>
      <c r="N2527" s="1">
        <v>2</v>
      </c>
      <c r="O2527" s="1">
        <v>0</v>
      </c>
      <c r="P2527" s="1">
        <v>2</v>
      </c>
      <c r="Q2527" s="1">
        <v>4021</v>
      </c>
      <c r="R2527" s="1">
        <v>2720</v>
      </c>
      <c r="S2527">
        <v>2004</v>
      </c>
      <c r="T2527" s="29">
        <f>IF(TRIM(PropertySet[[#This Row],[YEAR BUILT]])="", "N/A", 2023-PropertySet[[#This Row],[YEAR BUILT]])</f>
        <v>19</v>
      </c>
      <c r="U2527" t="str" cm="1">
        <f t="array" ref="U2527">IF(PropertySet[[#This Row],[AGE]] = "N/A", "N/A", _xlfn.IFS(PropertySet[[#This Row],[AGE]] &lt;= 25, "0-25 Years", PropertySet[[#This Row],[AGE]] &lt;= 50, "26-50 Years", PropertySet[[#This Row],[AGE]]&lt;=75, "51-75 Years", PropertySet[[#This Row],[AGE]]&lt;=100, "76-100 Years", PropertySet[[#This Row],[AGE]]&gt;100, "100+ Years"))</f>
        <v>0-25 Years</v>
      </c>
      <c r="V2527" t="str" cm="1">
        <f t="array" ref="V25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27" t="s">
        <v>33</v>
      </c>
      <c r="X2527" t="s">
        <v>153</v>
      </c>
    </row>
    <row r="2528" spans="1:24" x14ac:dyDescent="0.3">
      <c r="A2528" t="s">
        <v>2118</v>
      </c>
      <c r="B2528" t="s">
        <v>152</v>
      </c>
      <c r="C2528" t="s">
        <v>30</v>
      </c>
      <c r="D2528">
        <v>1</v>
      </c>
      <c r="E2528">
        <v>5157</v>
      </c>
      <c r="F2528">
        <v>39</v>
      </c>
      <c r="G2528" t="s">
        <v>6</v>
      </c>
      <c r="H2528" t="s">
        <v>153</v>
      </c>
      <c r="I2528" t="s">
        <v>2587</v>
      </c>
      <c r="J2528" t="s">
        <v>6</v>
      </c>
      <c r="K2528">
        <v>10308</v>
      </c>
      <c r="L2528" s="25">
        <v>1303360</v>
      </c>
      <c r="M2528" s="13">
        <v>45061</v>
      </c>
      <c r="N2528" s="1">
        <v>2</v>
      </c>
      <c r="O2528" s="1">
        <v>0</v>
      </c>
      <c r="P2528" s="1">
        <v>2</v>
      </c>
      <c r="Q2528" s="1">
        <v>7002</v>
      </c>
      <c r="R2528" s="1">
        <v>4217</v>
      </c>
      <c r="S2528">
        <v>2020</v>
      </c>
      <c r="T2528" s="29">
        <f>IF(TRIM(PropertySet[[#This Row],[YEAR BUILT]])="", "N/A", 2023-PropertySet[[#This Row],[YEAR BUILT]])</f>
        <v>3</v>
      </c>
      <c r="U2528" t="str" cm="1">
        <f t="array" ref="U2528">IF(PropertySet[[#This Row],[AGE]] = "N/A", "N/A", _xlfn.IFS(PropertySet[[#This Row],[AGE]] &lt;= 25, "0-25 Years", PropertySet[[#This Row],[AGE]] &lt;= 50, "26-50 Years", PropertySet[[#This Row],[AGE]]&lt;=75, "51-75 Years", PropertySet[[#This Row],[AGE]]&lt;=100, "76-100 Years", PropertySet[[#This Row],[AGE]]&gt;100, "100+ Years"))</f>
        <v>0-25 Years</v>
      </c>
      <c r="V2528" t="str" cm="1">
        <f t="array" ref="V25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28" t="s">
        <v>33</v>
      </c>
      <c r="X2528" t="s">
        <v>153</v>
      </c>
    </row>
    <row r="2529" spans="1:24" x14ac:dyDescent="0.3">
      <c r="A2529" t="s">
        <v>2118</v>
      </c>
      <c r="B2529" t="s">
        <v>152</v>
      </c>
      <c r="C2529" t="s">
        <v>30</v>
      </c>
      <c r="D2529">
        <v>1</v>
      </c>
      <c r="E2529">
        <v>5157</v>
      </c>
      <c r="F2529">
        <v>139</v>
      </c>
      <c r="G2529" t="s">
        <v>6</v>
      </c>
      <c r="H2529" t="s">
        <v>153</v>
      </c>
      <c r="I2529" t="s">
        <v>2588</v>
      </c>
      <c r="J2529" t="s">
        <v>6</v>
      </c>
      <c r="K2529">
        <v>10308</v>
      </c>
      <c r="L2529" s="25">
        <v>1216551</v>
      </c>
      <c r="M2529" s="13">
        <v>44973</v>
      </c>
      <c r="N2529" s="1">
        <v>2</v>
      </c>
      <c r="O2529" s="1">
        <v>0</v>
      </c>
      <c r="P2529" s="1">
        <v>2</v>
      </c>
      <c r="Q2529" s="1">
        <v>7018</v>
      </c>
      <c r="R2529" s="1">
        <v>4217</v>
      </c>
      <c r="S2529">
        <v>2020</v>
      </c>
      <c r="T2529" s="29">
        <f>IF(TRIM(PropertySet[[#This Row],[YEAR BUILT]])="", "N/A", 2023-PropertySet[[#This Row],[YEAR BUILT]])</f>
        <v>3</v>
      </c>
      <c r="U2529" t="str" cm="1">
        <f t="array" ref="U2529">IF(PropertySet[[#This Row],[AGE]] = "N/A", "N/A", _xlfn.IFS(PropertySet[[#This Row],[AGE]] &lt;= 25, "0-25 Years", PropertySet[[#This Row],[AGE]] &lt;= 50, "26-50 Years", PropertySet[[#This Row],[AGE]]&lt;=75, "51-75 Years", PropertySet[[#This Row],[AGE]]&lt;=100, "76-100 Years", PropertySet[[#This Row],[AGE]]&gt;100, "100+ Years"))</f>
        <v>0-25 Years</v>
      </c>
      <c r="V2529" t="str" cm="1">
        <f t="array" ref="V25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29" t="s">
        <v>33</v>
      </c>
      <c r="X2529" t="s">
        <v>153</v>
      </c>
    </row>
    <row r="2530" spans="1:24" x14ac:dyDescent="0.3">
      <c r="A2530" t="s">
        <v>2118</v>
      </c>
      <c r="B2530" t="s">
        <v>152</v>
      </c>
      <c r="C2530" t="s">
        <v>30</v>
      </c>
      <c r="D2530">
        <v>1</v>
      </c>
      <c r="E2530">
        <v>5158</v>
      </c>
      <c r="F2530">
        <v>5</v>
      </c>
      <c r="G2530" t="s">
        <v>6</v>
      </c>
      <c r="H2530" t="s">
        <v>153</v>
      </c>
      <c r="I2530" t="s">
        <v>2589</v>
      </c>
      <c r="J2530" t="s">
        <v>6</v>
      </c>
      <c r="K2530">
        <v>10308</v>
      </c>
      <c r="L2530" s="25">
        <v>720000</v>
      </c>
      <c r="M2530" s="13">
        <v>45232</v>
      </c>
      <c r="N2530" s="1">
        <v>2</v>
      </c>
      <c r="O2530" s="1">
        <v>0</v>
      </c>
      <c r="P2530" s="1">
        <v>2</v>
      </c>
      <c r="Q2530" s="1">
        <v>4654</v>
      </c>
      <c r="R2530" s="1">
        <v>2320</v>
      </c>
      <c r="S2530">
        <v>1940</v>
      </c>
      <c r="T2530" s="29">
        <f>IF(TRIM(PropertySet[[#This Row],[YEAR BUILT]])="", "N/A", 2023-PropertySet[[#This Row],[YEAR BUILT]])</f>
        <v>83</v>
      </c>
      <c r="U2530" t="str" cm="1">
        <f t="array" ref="U2530">IF(PropertySet[[#This Row],[AGE]] = "N/A", "N/A", _xlfn.IFS(PropertySet[[#This Row],[AGE]] &lt;= 25, "0-25 Years", PropertySet[[#This Row],[AGE]] &lt;= 50, "26-50 Years", PropertySet[[#This Row],[AGE]]&lt;=75, "51-75 Years", PropertySet[[#This Row],[AGE]]&lt;=100, "76-100 Years", PropertySet[[#This Row],[AGE]]&gt;100, "100+ Years"))</f>
        <v>76-100 Years</v>
      </c>
      <c r="V2530" t="str" cm="1">
        <f t="array" ref="V25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530" t="s">
        <v>33</v>
      </c>
      <c r="X2530" t="s">
        <v>153</v>
      </c>
    </row>
    <row r="2531" spans="1:24" x14ac:dyDescent="0.3">
      <c r="A2531" t="s">
        <v>2118</v>
      </c>
      <c r="B2531" t="s">
        <v>152</v>
      </c>
      <c r="C2531" t="s">
        <v>30</v>
      </c>
      <c r="D2531">
        <v>1</v>
      </c>
      <c r="E2531">
        <v>5190</v>
      </c>
      <c r="F2531">
        <v>5</v>
      </c>
      <c r="G2531" t="s">
        <v>6</v>
      </c>
      <c r="H2531" t="s">
        <v>158</v>
      </c>
      <c r="I2531" t="s">
        <v>2590</v>
      </c>
      <c r="J2531" t="s">
        <v>6</v>
      </c>
      <c r="K2531">
        <v>10308</v>
      </c>
      <c r="L2531" s="25">
        <v>650000</v>
      </c>
      <c r="M2531" s="13">
        <v>45210</v>
      </c>
      <c r="N2531" s="1">
        <v>2</v>
      </c>
      <c r="O2531" s="1">
        <v>0</v>
      </c>
      <c r="P2531" s="1">
        <v>2</v>
      </c>
      <c r="Q2531" s="1">
        <v>2218</v>
      </c>
      <c r="R2531" s="1">
        <v>1950</v>
      </c>
      <c r="S2531">
        <v>2006</v>
      </c>
      <c r="T2531" s="29">
        <f>IF(TRIM(PropertySet[[#This Row],[YEAR BUILT]])="", "N/A", 2023-PropertySet[[#This Row],[YEAR BUILT]])</f>
        <v>17</v>
      </c>
      <c r="U2531" t="str" cm="1">
        <f t="array" ref="U2531">IF(PropertySet[[#This Row],[AGE]] = "N/A", "N/A", _xlfn.IFS(PropertySet[[#This Row],[AGE]] &lt;= 25, "0-25 Years", PropertySet[[#This Row],[AGE]] &lt;= 50, "26-50 Years", PropertySet[[#This Row],[AGE]]&lt;=75, "51-75 Years", PropertySet[[#This Row],[AGE]]&lt;=100, "76-100 Years", PropertySet[[#This Row],[AGE]]&gt;100, "100+ Years"))</f>
        <v>0-25 Years</v>
      </c>
      <c r="V2531" t="str" cm="1">
        <f t="array" ref="V25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31" t="s">
        <v>33</v>
      </c>
      <c r="X2531" t="s">
        <v>158</v>
      </c>
    </row>
    <row r="2532" spans="1:24" x14ac:dyDescent="0.3">
      <c r="A2532" t="s">
        <v>2118</v>
      </c>
      <c r="B2532" t="s">
        <v>152</v>
      </c>
      <c r="C2532" t="s">
        <v>30</v>
      </c>
      <c r="D2532">
        <v>1</v>
      </c>
      <c r="E2532">
        <v>5190</v>
      </c>
      <c r="F2532">
        <v>6</v>
      </c>
      <c r="G2532" t="s">
        <v>6</v>
      </c>
      <c r="H2532" t="s">
        <v>158</v>
      </c>
      <c r="I2532" t="s">
        <v>2591</v>
      </c>
      <c r="J2532" t="s">
        <v>6</v>
      </c>
      <c r="K2532">
        <v>10308</v>
      </c>
      <c r="L2532" s="25">
        <v>750000</v>
      </c>
      <c r="M2532" s="13">
        <v>45119</v>
      </c>
      <c r="N2532" s="1">
        <v>2</v>
      </c>
      <c r="O2532" s="1">
        <v>0</v>
      </c>
      <c r="P2532" s="1">
        <v>2</v>
      </c>
      <c r="Q2532" s="1">
        <v>4087</v>
      </c>
      <c r="R2532" s="1">
        <v>1950</v>
      </c>
      <c r="S2532">
        <v>2006</v>
      </c>
      <c r="T2532" s="29">
        <f>IF(TRIM(PropertySet[[#This Row],[YEAR BUILT]])="", "N/A", 2023-PropertySet[[#This Row],[YEAR BUILT]])</f>
        <v>17</v>
      </c>
      <c r="U2532" t="str" cm="1">
        <f t="array" ref="U2532">IF(PropertySet[[#This Row],[AGE]] = "N/A", "N/A", _xlfn.IFS(PropertySet[[#This Row],[AGE]] &lt;= 25, "0-25 Years", PropertySet[[#This Row],[AGE]] &lt;= 50, "26-50 Years", PropertySet[[#This Row],[AGE]]&lt;=75, "51-75 Years", PropertySet[[#This Row],[AGE]]&lt;=100, "76-100 Years", PropertySet[[#This Row],[AGE]]&gt;100, "100+ Years"))</f>
        <v>0-25 Years</v>
      </c>
      <c r="V2532" t="str" cm="1">
        <f t="array" ref="V25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32" t="s">
        <v>33</v>
      </c>
      <c r="X2532" t="s">
        <v>158</v>
      </c>
    </row>
    <row r="2533" spans="1:24" x14ac:dyDescent="0.3">
      <c r="A2533" t="s">
        <v>2118</v>
      </c>
      <c r="B2533" t="s">
        <v>152</v>
      </c>
      <c r="C2533" t="s">
        <v>30</v>
      </c>
      <c r="D2533">
        <v>1</v>
      </c>
      <c r="E2533">
        <v>5201</v>
      </c>
      <c r="F2533">
        <v>55</v>
      </c>
      <c r="G2533" t="s">
        <v>6</v>
      </c>
      <c r="H2533" t="s">
        <v>153</v>
      </c>
      <c r="I2533" t="s">
        <v>2592</v>
      </c>
      <c r="J2533" t="s">
        <v>6</v>
      </c>
      <c r="K2533">
        <v>10308</v>
      </c>
      <c r="L2533" s="25">
        <v>920000</v>
      </c>
      <c r="M2533" s="13">
        <v>45014</v>
      </c>
      <c r="N2533" s="1">
        <v>2</v>
      </c>
      <c r="O2533" s="1">
        <v>0</v>
      </c>
      <c r="P2533" s="1">
        <v>2</v>
      </c>
      <c r="Q2533" s="1">
        <v>4642</v>
      </c>
      <c r="R2533" s="1">
        <v>1880</v>
      </c>
      <c r="S2533">
        <v>1980</v>
      </c>
      <c r="T2533" s="29">
        <f>IF(TRIM(PropertySet[[#This Row],[YEAR BUILT]])="", "N/A", 2023-PropertySet[[#This Row],[YEAR BUILT]])</f>
        <v>43</v>
      </c>
      <c r="U2533" t="str" cm="1">
        <f t="array" ref="U2533">IF(PropertySet[[#This Row],[AGE]] = "N/A", "N/A", _xlfn.IFS(PropertySet[[#This Row],[AGE]] &lt;= 25, "0-25 Years", PropertySet[[#This Row],[AGE]] &lt;= 50, "26-50 Years", PropertySet[[#This Row],[AGE]]&lt;=75, "51-75 Years", PropertySet[[#This Row],[AGE]]&lt;=100, "76-100 Years", PropertySet[[#This Row],[AGE]]&gt;100, "100+ Years"))</f>
        <v>26-50 Years</v>
      </c>
      <c r="V2533" t="str" cm="1">
        <f t="array" ref="V25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33" t="s">
        <v>33</v>
      </c>
      <c r="X2533" t="s">
        <v>153</v>
      </c>
    </row>
    <row r="2534" spans="1:24" x14ac:dyDescent="0.3">
      <c r="A2534" t="s">
        <v>2118</v>
      </c>
      <c r="B2534" t="s">
        <v>152</v>
      </c>
      <c r="C2534" t="s">
        <v>30</v>
      </c>
      <c r="D2534">
        <v>1</v>
      </c>
      <c r="E2534">
        <v>5204</v>
      </c>
      <c r="F2534">
        <v>16</v>
      </c>
      <c r="G2534" t="s">
        <v>6</v>
      </c>
      <c r="H2534" t="s">
        <v>153</v>
      </c>
      <c r="I2534" t="s">
        <v>2593</v>
      </c>
      <c r="J2534" t="s">
        <v>6</v>
      </c>
      <c r="K2534">
        <v>10308</v>
      </c>
      <c r="L2534" s="25">
        <v>0</v>
      </c>
      <c r="M2534" s="13">
        <v>45054</v>
      </c>
      <c r="N2534" s="1">
        <v>2</v>
      </c>
      <c r="O2534" s="1">
        <v>0</v>
      </c>
      <c r="P2534" s="1">
        <v>2</v>
      </c>
      <c r="Q2534" s="1">
        <v>3800</v>
      </c>
      <c r="R2534" s="1">
        <v>2276</v>
      </c>
      <c r="S2534">
        <v>2016</v>
      </c>
      <c r="T2534" s="29">
        <f>IF(TRIM(PropertySet[[#This Row],[YEAR BUILT]])="", "N/A", 2023-PropertySet[[#This Row],[YEAR BUILT]])</f>
        <v>7</v>
      </c>
      <c r="U2534" t="str" cm="1">
        <f t="array" ref="U2534">IF(PropertySet[[#This Row],[AGE]] = "N/A", "N/A", _xlfn.IFS(PropertySet[[#This Row],[AGE]] &lt;= 25, "0-25 Years", PropertySet[[#This Row],[AGE]] &lt;= 50, "26-50 Years", PropertySet[[#This Row],[AGE]]&lt;=75, "51-75 Years", PropertySet[[#This Row],[AGE]]&lt;=100, "76-100 Years", PropertySet[[#This Row],[AGE]]&gt;100, "100+ Years"))</f>
        <v>0-25 Years</v>
      </c>
      <c r="V2534" t="str" cm="1">
        <f t="array" ref="V25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34" t="s">
        <v>33</v>
      </c>
      <c r="X2534" t="s">
        <v>153</v>
      </c>
    </row>
    <row r="2535" spans="1:24" x14ac:dyDescent="0.3">
      <c r="A2535" t="s">
        <v>2118</v>
      </c>
      <c r="B2535" t="s">
        <v>152</v>
      </c>
      <c r="C2535" t="s">
        <v>30</v>
      </c>
      <c r="D2535">
        <v>1</v>
      </c>
      <c r="E2535">
        <v>5230</v>
      </c>
      <c r="F2535">
        <v>4</v>
      </c>
      <c r="G2535" t="s">
        <v>6</v>
      </c>
      <c r="H2535" t="s">
        <v>182</v>
      </c>
      <c r="I2535" t="s">
        <v>2594</v>
      </c>
      <c r="J2535" t="s">
        <v>6</v>
      </c>
      <c r="K2535">
        <v>10308</v>
      </c>
      <c r="L2535" s="25">
        <v>0</v>
      </c>
      <c r="M2535" s="13">
        <v>44999</v>
      </c>
      <c r="N2535" s="1">
        <v>2</v>
      </c>
      <c r="O2535" s="1">
        <v>0</v>
      </c>
      <c r="P2535" s="1">
        <v>2</v>
      </c>
      <c r="Q2535" s="1">
        <v>4500</v>
      </c>
      <c r="R2535" s="1">
        <v>1988</v>
      </c>
      <c r="S2535">
        <v>1965</v>
      </c>
      <c r="T2535" s="29">
        <f>IF(TRIM(PropertySet[[#This Row],[YEAR BUILT]])="", "N/A", 2023-PropertySet[[#This Row],[YEAR BUILT]])</f>
        <v>58</v>
      </c>
      <c r="U2535" t="str" cm="1">
        <f t="array" ref="U2535">IF(PropertySet[[#This Row],[AGE]] = "N/A", "N/A", _xlfn.IFS(PropertySet[[#This Row],[AGE]] &lt;= 25, "0-25 Years", PropertySet[[#This Row],[AGE]] &lt;= 50, "26-50 Years", PropertySet[[#This Row],[AGE]]&lt;=75, "51-75 Years", PropertySet[[#This Row],[AGE]]&lt;=100, "76-100 Years", PropertySet[[#This Row],[AGE]]&gt;100, "100+ Years"))</f>
        <v>51-75 Years</v>
      </c>
      <c r="V2535" t="str" cm="1">
        <f t="array" ref="V25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35" t="s">
        <v>33</v>
      </c>
      <c r="X2535" t="s">
        <v>182</v>
      </c>
    </row>
    <row r="2536" spans="1:24" x14ac:dyDescent="0.3">
      <c r="A2536" t="s">
        <v>2118</v>
      </c>
      <c r="B2536" t="s">
        <v>152</v>
      </c>
      <c r="C2536" t="s">
        <v>30</v>
      </c>
      <c r="D2536">
        <v>1</v>
      </c>
      <c r="E2536">
        <v>5232</v>
      </c>
      <c r="F2536">
        <v>1</v>
      </c>
      <c r="G2536" t="s">
        <v>6</v>
      </c>
      <c r="H2536" t="s">
        <v>187</v>
      </c>
      <c r="I2536" t="s">
        <v>2595</v>
      </c>
      <c r="J2536" t="s">
        <v>6</v>
      </c>
      <c r="K2536">
        <v>10312</v>
      </c>
      <c r="L2536" s="25">
        <v>850000</v>
      </c>
      <c r="M2536" s="13">
        <v>44938</v>
      </c>
      <c r="N2536" s="1">
        <v>2</v>
      </c>
      <c r="O2536" s="1">
        <v>0</v>
      </c>
      <c r="P2536" s="1">
        <v>2</v>
      </c>
      <c r="Q2536" s="1">
        <v>5000</v>
      </c>
      <c r="R2536" s="1">
        <v>2100</v>
      </c>
      <c r="S2536">
        <v>1965</v>
      </c>
      <c r="T2536" s="29">
        <f>IF(TRIM(PropertySet[[#This Row],[YEAR BUILT]])="", "N/A", 2023-PropertySet[[#This Row],[YEAR BUILT]])</f>
        <v>58</v>
      </c>
      <c r="U2536" t="str" cm="1">
        <f t="array" ref="U2536">IF(PropertySet[[#This Row],[AGE]] = "N/A", "N/A", _xlfn.IFS(PropertySet[[#This Row],[AGE]] &lt;= 25, "0-25 Years", PropertySet[[#This Row],[AGE]] &lt;= 50, "26-50 Years", PropertySet[[#This Row],[AGE]]&lt;=75, "51-75 Years", PropertySet[[#This Row],[AGE]]&lt;=100, "76-100 Years", PropertySet[[#This Row],[AGE]]&gt;100, "100+ Years"))</f>
        <v>51-75 Years</v>
      </c>
      <c r="V2536" t="str" cm="1">
        <f t="array" ref="V25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36" t="s">
        <v>33</v>
      </c>
      <c r="X2536" t="s">
        <v>187</v>
      </c>
    </row>
    <row r="2537" spans="1:24" x14ac:dyDescent="0.3">
      <c r="A2537" t="s">
        <v>2118</v>
      </c>
      <c r="B2537" t="s">
        <v>152</v>
      </c>
      <c r="C2537" t="s">
        <v>30</v>
      </c>
      <c r="D2537">
        <v>1</v>
      </c>
      <c r="E2537">
        <v>5232</v>
      </c>
      <c r="F2537">
        <v>16</v>
      </c>
      <c r="G2537" t="s">
        <v>6</v>
      </c>
      <c r="H2537" t="s">
        <v>153</v>
      </c>
      <c r="I2537" t="s">
        <v>2596</v>
      </c>
      <c r="J2537" t="s">
        <v>6</v>
      </c>
      <c r="K2537">
        <v>10312</v>
      </c>
      <c r="L2537" s="25">
        <v>0</v>
      </c>
      <c r="M2537" s="13">
        <v>45212</v>
      </c>
      <c r="N2537" s="1">
        <v>2</v>
      </c>
      <c r="O2537" s="1">
        <v>0</v>
      </c>
      <c r="P2537" s="1">
        <v>2</v>
      </c>
      <c r="Q2537" s="1">
        <v>4000</v>
      </c>
      <c r="R2537" s="1">
        <v>2140</v>
      </c>
      <c r="S2537">
        <v>1965</v>
      </c>
      <c r="T2537" s="29">
        <f>IF(TRIM(PropertySet[[#This Row],[YEAR BUILT]])="", "N/A", 2023-PropertySet[[#This Row],[YEAR BUILT]])</f>
        <v>58</v>
      </c>
      <c r="U2537" t="str" cm="1">
        <f t="array" ref="U2537">IF(PropertySet[[#This Row],[AGE]] = "N/A", "N/A", _xlfn.IFS(PropertySet[[#This Row],[AGE]] &lt;= 25, "0-25 Years", PropertySet[[#This Row],[AGE]] &lt;= 50, "26-50 Years", PropertySet[[#This Row],[AGE]]&lt;=75, "51-75 Years", PropertySet[[#This Row],[AGE]]&lt;=100, "76-100 Years", PropertySet[[#This Row],[AGE]]&gt;100, "100+ Years"))</f>
        <v>51-75 Years</v>
      </c>
      <c r="V2537" t="str" cm="1">
        <f t="array" ref="V25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37" t="s">
        <v>33</v>
      </c>
      <c r="X2537" t="s">
        <v>153</v>
      </c>
    </row>
    <row r="2538" spans="1:24" x14ac:dyDescent="0.3">
      <c r="A2538" t="s">
        <v>2118</v>
      </c>
      <c r="B2538" t="s">
        <v>152</v>
      </c>
      <c r="C2538" t="s">
        <v>30</v>
      </c>
      <c r="D2538">
        <v>1</v>
      </c>
      <c r="E2538">
        <v>5232</v>
      </c>
      <c r="F2538">
        <v>26</v>
      </c>
      <c r="G2538" t="s">
        <v>6</v>
      </c>
      <c r="H2538" t="s">
        <v>182</v>
      </c>
      <c r="I2538" t="s">
        <v>2597</v>
      </c>
      <c r="J2538" t="s">
        <v>6</v>
      </c>
      <c r="K2538">
        <v>10312</v>
      </c>
      <c r="L2538" s="25">
        <v>890000</v>
      </c>
      <c r="M2538" s="13">
        <v>45106</v>
      </c>
      <c r="N2538" s="1">
        <v>2</v>
      </c>
      <c r="O2538" s="1">
        <v>0</v>
      </c>
      <c r="P2538" s="1">
        <v>2</v>
      </c>
      <c r="Q2538" s="1">
        <v>6360</v>
      </c>
      <c r="R2538" s="1">
        <v>2550</v>
      </c>
      <c r="S2538">
        <v>1940</v>
      </c>
      <c r="T2538" s="29">
        <f>IF(TRIM(PropertySet[[#This Row],[YEAR BUILT]])="", "N/A", 2023-PropertySet[[#This Row],[YEAR BUILT]])</f>
        <v>83</v>
      </c>
      <c r="U2538" t="str" cm="1">
        <f t="array" ref="U2538">IF(PropertySet[[#This Row],[AGE]] = "N/A", "N/A", _xlfn.IFS(PropertySet[[#This Row],[AGE]] &lt;= 25, "0-25 Years", PropertySet[[#This Row],[AGE]] &lt;= 50, "26-50 Years", PropertySet[[#This Row],[AGE]]&lt;=75, "51-75 Years", PropertySet[[#This Row],[AGE]]&lt;=100, "76-100 Years", PropertySet[[#This Row],[AGE]]&gt;100, "100+ Years"))</f>
        <v>76-100 Years</v>
      </c>
      <c r="V2538" t="str" cm="1">
        <f t="array" ref="V25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538" t="s">
        <v>33</v>
      </c>
      <c r="X2538" t="s">
        <v>182</v>
      </c>
    </row>
    <row r="2539" spans="1:24" x14ac:dyDescent="0.3">
      <c r="A2539" t="s">
        <v>2118</v>
      </c>
      <c r="B2539" t="s">
        <v>152</v>
      </c>
      <c r="C2539" t="s">
        <v>30</v>
      </c>
      <c r="D2539">
        <v>1</v>
      </c>
      <c r="E2539">
        <v>5243</v>
      </c>
      <c r="F2539">
        <v>22</v>
      </c>
      <c r="G2539" t="s">
        <v>6</v>
      </c>
      <c r="H2539" t="s">
        <v>153</v>
      </c>
      <c r="I2539" t="s">
        <v>2598</v>
      </c>
      <c r="J2539" t="s">
        <v>6</v>
      </c>
      <c r="K2539">
        <v>10312</v>
      </c>
      <c r="L2539" s="25">
        <v>0</v>
      </c>
      <c r="M2539" s="13">
        <v>45290</v>
      </c>
      <c r="N2539" s="1">
        <v>2</v>
      </c>
      <c r="O2539" s="1">
        <v>0</v>
      </c>
      <c r="P2539" s="1">
        <v>2</v>
      </c>
      <c r="Q2539" s="1">
        <v>14400</v>
      </c>
      <c r="R2539" s="1">
        <v>6555</v>
      </c>
      <c r="S2539">
        <v>1989</v>
      </c>
      <c r="T2539" s="29">
        <f>IF(TRIM(PropertySet[[#This Row],[YEAR BUILT]])="", "N/A", 2023-PropertySet[[#This Row],[YEAR BUILT]])</f>
        <v>34</v>
      </c>
      <c r="U2539" t="str" cm="1">
        <f t="array" ref="U2539">IF(PropertySet[[#This Row],[AGE]] = "N/A", "N/A", _xlfn.IFS(PropertySet[[#This Row],[AGE]] &lt;= 25, "0-25 Years", PropertySet[[#This Row],[AGE]] &lt;= 50, "26-50 Years", PropertySet[[#This Row],[AGE]]&lt;=75, "51-75 Years", PropertySet[[#This Row],[AGE]]&lt;=100, "76-100 Years", PropertySet[[#This Row],[AGE]]&gt;100, "100+ Years"))</f>
        <v>26-50 Years</v>
      </c>
      <c r="V2539" t="str" cm="1">
        <f t="array" ref="V25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39" t="s">
        <v>33</v>
      </c>
      <c r="X2539" t="s">
        <v>153</v>
      </c>
    </row>
    <row r="2540" spans="1:24" x14ac:dyDescent="0.3">
      <c r="A2540" t="s">
        <v>2118</v>
      </c>
      <c r="B2540" t="s">
        <v>152</v>
      </c>
      <c r="C2540" t="s">
        <v>30</v>
      </c>
      <c r="D2540">
        <v>1</v>
      </c>
      <c r="E2540">
        <v>5246</v>
      </c>
      <c r="F2540">
        <v>9</v>
      </c>
      <c r="G2540" t="s">
        <v>6</v>
      </c>
      <c r="H2540" t="s">
        <v>153</v>
      </c>
      <c r="I2540" t="s">
        <v>2599</v>
      </c>
      <c r="J2540" t="s">
        <v>6</v>
      </c>
      <c r="K2540">
        <v>10308</v>
      </c>
      <c r="L2540" s="25">
        <v>1252448</v>
      </c>
      <c r="M2540" s="13">
        <v>45251</v>
      </c>
      <c r="N2540" s="1">
        <v>2</v>
      </c>
      <c r="O2540" s="1">
        <v>0</v>
      </c>
      <c r="P2540" s="1">
        <v>2</v>
      </c>
      <c r="Q2540" s="1">
        <v>3800</v>
      </c>
      <c r="R2540" s="1">
        <v>2492</v>
      </c>
      <c r="S2540">
        <v>2023</v>
      </c>
      <c r="T2540" s="29">
        <f>IF(TRIM(PropertySet[[#This Row],[YEAR BUILT]])="", "N/A", 2023-PropertySet[[#This Row],[YEAR BUILT]])</f>
        <v>0</v>
      </c>
      <c r="U2540" t="str" cm="1">
        <f t="array" ref="U2540">IF(PropertySet[[#This Row],[AGE]] = "N/A", "N/A", _xlfn.IFS(PropertySet[[#This Row],[AGE]] &lt;= 25, "0-25 Years", PropertySet[[#This Row],[AGE]] &lt;= 50, "26-50 Years", PropertySet[[#This Row],[AGE]]&lt;=75, "51-75 Years", PropertySet[[#This Row],[AGE]]&lt;=100, "76-100 Years", PropertySet[[#This Row],[AGE]]&gt;100, "100+ Years"))</f>
        <v>0-25 Years</v>
      </c>
      <c r="V2540" t="str" cm="1">
        <f t="array" ref="V25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40" t="s">
        <v>33</v>
      </c>
      <c r="X2540" t="s">
        <v>153</v>
      </c>
    </row>
    <row r="2541" spans="1:24" x14ac:dyDescent="0.3">
      <c r="A2541" t="s">
        <v>2118</v>
      </c>
      <c r="B2541" t="s">
        <v>152</v>
      </c>
      <c r="C2541" t="s">
        <v>30</v>
      </c>
      <c r="D2541">
        <v>1</v>
      </c>
      <c r="E2541">
        <v>5246</v>
      </c>
      <c r="F2541">
        <v>10</v>
      </c>
      <c r="G2541" t="s">
        <v>6</v>
      </c>
      <c r="H2541" t="s">
        <v>153</v>
      </c>
      <c r="I2541" t="s">
        <v>2600</v>
      </c>
      <c r="J2541" t="s">
        <v>6</v>
      </c>
      <c r="K2541">
        <v>10308</v>
      </c>
      <c r="L2541" s="25">
        <v>1247356</v>
      </c>
      <c r="M2541" s="13">
        <v>45278</v>
      </c>
      <c r="N2541" s="1">
        <v>2</v>
      </c>
      <c r="O2541" s="1">
        <v>0</v>
      </c>
      <c r="P2541" s="1">
        <v>2</v>
      </c>
      <c r="Q2541" s="1">
        <v>4700</v>
      </c>
      <c r="R2541" s="1">
        <v>2393</v>
      </c>
      <c r="S2541">
        <v>2023</v>
      </c>
      <c r="T2541" s="29">
        <f>IF(TRIM(PropertySet[[#This Row],[YEAR BUILT]])="", "N/A", 2023-PropertySet[[#This Row],[YEAR BUILT]])</f>
        <v>0</v>
      </c>
      <c r="U2541" t="str" cm="1">
        <f t="array" ref="U2541">IF(PropertySet[[#This Row],[AGE]] = "N/A", "N/A", _xlfn.IFS(PropertySet[[#This Row],[AGE]] &lt;= 25, "0-25 Years", PropertySet[[#This Row],[AGE]] &lt;= 50, "26-50 Years", PropertySet[[#This Row],[AGE]]&lt;=75, "51-75 Years", PropertySet[[#This Row],[AGE]]&lt;=100, "76-100 Years", PropertySet[[#This Row],[AGE]]&gt;100, "100+ Years"))</f>
        <v>0-25 Years</v>
      </c>
      <c r="V2541" t="str" cm="1">
        <f t="array" ref="V25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41" t="s">
        <v>33</v>
      </c>
      <c r="X2541" t="s">
        <v>153</v>
      </c>
    </row>
    <row r="2542" spans="1:24" x14ac:dyDescent="0.3">
      <c r="A2542" t="s">
        <v>2118</v>
      </c>
      <c r="B2542" t="s">
        <v>152</v>
      </c>
      <c r="C2542" t="s">
        <v>30</v>
      </c>
      <c r="D2542">
        <v>1</v>
      </c>
      <c r="E2542">
        <v>5257</v>
      </c>
      <c r="F2542">
        <v>68</v>
      </c>
      <c r="G2542" t="s">
        <v>6</v>
      </c>
      <c r="H2542" t="s">
        <v>153</v>
      </c>
      <c r="I2542" t="s">
        <v>2601</v>
      </c>
      <c r="J2542" t="s">
        <v>6</v>
      </c>
      <c r="K2542">
        <v>10308</v>
      </c>
      <c r="L2542" s="25">
        <v>1055000</v>
      </c>
      <c r="M2542" s="13">
        <v>45233</v>
      </c>
      <c r="N2542" s="1">
        <v>2</v>
      </c>
      <c r="O2542" s="1">
        <v>0</v>
      </c>
      <c r="P2542" s="1">
        <v>2</v>
      </c>
      <c r="Q2542" s="1">
        <v>3800</v>
      </c>
      <c r="R2542" s="1">
        <v>2604</v>
      </c>
      <c r="S2542">
        <v>1984</v>
      </c>
      <c r="T2542" s="29">
        <f>IF(TRIM(PropertySet[[#This Row],[YEAR BUILT]])="", "N/A", 2023-PropertySet[[#This Row],[YEAR BUILT]])</f>
        <v>39</v>
      </c>
      <c r="U2542" t="str" cm="1">
        <f t="array" ref="U2542">IF(PropertySet[[#This Row],[AGE]] = "N/A", "N/A", _xlfn.IFS(PropertySet[[#This Row],[AGE]] &lt;= 25, "0-25 Years", PropertySet[[#This Row],[AGE]] &lt;= 50, "26-50 Years", PropertySet[[#This Row],[AGE]]&lt;=75, "51-75 Years", PropertySet[[#This Row],[AGE]]&lt;=100, "76-100 Years", PropertySet[[#This Row],[AGE]]&gt;100, "100+ Years"))</f>
        <v>26-50 Years</v>
      </c>
      <c r="V2542" t="str" cm="1">
        <f t="array" ref="V25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42" t="s">
        <v>33</v>
      </c>
      <c r="X2542" t="s">
        <v>153</v>
      </c>
    </row>
    <row r="2543" spans="1:24" x14ac:dyDescent="0.3">
      <c r="A2543" t="s">
        <v>2118</v>
      </c>
      <c r="B2543" t="s">
        <v>152</v>
      </c>
      <c r="C2543" t="s">
        <v>30</v>
      </c>
      <c r="D2543">
        <v>1</v>
      </c>
      <c r="E2543">
        <v>5259</v>
      </c>
      <c r="F2543">
        <v>32</v>
      </c>
      <c r="G2543" t="s">
        <v>6</v>
      </c>
      <c r="H2543" t="s">
        <v>182</v>
      </c>
      <c r="I2543" t="s">
        <v>2602</v>
      </c>
      <c r="J2543" t="s">
        <v>6</v>
      </c>
      <c r="K2543">
        <v>10308</v>
      </c>
      <c r="L2543" s="25">
        <v>419323</v>
      </c>
      <c r="M2543" s="13">
        <v>45141</v>
      </c>
      <c r="N2543" s="1">
        <v>2</v>
      </c>
      <c r="O2543" s="1">
        <v>0</v>
      </c>
      <c r="P2543" s="1">
        <v>2</v>
      </c>
      <c r="Q2543" s="1">
        <v>7425</v>
      </c>
      <c r="R2543" s="1">
        <v>3275</v>
      </c>
      <c r="S2543">
        <v>1944</v>
      </c>
      <c r="T2543" s="29">
        <f>IF(TRIM(PropertySet[[#This Row],[YEAR BUILT]])="", "N/A", 2023-PropertySet[[#This Row],[YEAR BUILT]])</f>
        <v>79</v>
      </c>
      <c r="U2543" t="str" cm="1">
        <f t="array" ref="U2543">IF(PropertySet[[#This Row],[AGE]] = "N/A", "N/A", _xlfn.IFS(PropertySet[[#This Row],[AGE]] &lt;= 25, "0-25 Years", PropertySet[[#This Row],[AGE]] &lt;= 50, "26-50 Years", PropertySet[[#This Row],[AGE]]&lt;=75, "51-75 Years", PropertySet[[#This Row],[AGE]]&lt;=100, "76-100 Years", PropertySet[[#This Row],[AGE]]&gt;100, "100+ Years"))</f>
        <v>76-100 Years</v>
      </c>
      <c r="V2543" t="str" cm="1">
        <f t="array" ref="V25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543" t="s">
        <v>33</v>
      </c>
      <c r="X2543" t="s">
        <v>182</v>
      </c>
    </row>
    <row r="2544" spans="1:24" x14ac:dyDescent="0.3">
      <c r="A2544" t="s">
        <v>2118</v>
      </c>
      <c r="B2544" t="s">
        <v>152</v>
      </c>
      <c r="C2544" t="s">
        <v>30</v>
      </c>
      <c r="D2544">
        <v>1</v>
      </c>
      <c r="E2544">
        <v>5260</v>
      </c>
      <c r="F2544">
        <v>34</v>
      </c>
      <c r="G2544" t="s">
        <v>6</v>
      </c>
      <c r="H2544" t="s">
        <v>182</v>
      </c>
      <c r="I2544" t="s">
        <v>2603</v>
      </c>
      <c r="J2544" t="s">
        <v>6</v>
      </c>
      <c r="K2544">
        <v>10308</v>
      </c>
      <c r="L2544" s="25">
        <v>266667</v>
      </c>
      <c r="M2544" s="13">
        <v>45231</v>
      </c>
      <c r="N2544" s="1">
        <v>2</v>
      </c>
      <c r="O2544" s="1">
        <v>0</v>
      </c>
      <c r="P2544" s="1">
        <v>2</v>
      </c>
      <c r="Q2544" s="1">
        <v>3800</v>
      </c>
      <c r="R2544" s="1">
        <v>2177</v>
      </c>
      <c r="S2544">
        <v>1955</v>
      </c>
      <c r="T2544" s="29">
        <f>IF(TRIM(PropertySet[[#This Row],[YEAR BUILT]])="", "N/A", 2023-PropertySet[[#This Row],[YEAR BUILT]])</f>
        <v>68</v>
      </c>
      <c r="U2544" t="str" cm="1">
        <f t="array" ref="U2544">IF(PropertySet[[#This Row],[AGE]] = "N/A", "N/A", _xlfn.IFS(PropertySet[[#This Row],[AGE]] &lt;= 25, "0-25 Years", PropertySet[[#This Row],[AGE]] &lt;= 50, "26-50 Years", PropertySet[[#This Row],[AGE]]&lt;=75, "51-75 Years", PropertySet[[#This Row],[AGE]]&lt;=100, "76-100 Years", PropertySet[[#This Row],[AGE]]&gt;100, "100+ Years"))</f>
        <v>51-75 Years</v>
      </c>
      <c r="V2544" t="str" cm="1">
        <f t="array" ref="V25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44" t="s">
        <v>33</v>
      </c>
      <c r="X2544" t="s">
        <v>182</v>
      </c>
    </row>
    <row r="2545" spans="1:24" x14ac:dyDescent="0.3">
      <c r="A2545" t="s">
        <v>2118</v>
      </c>
      <c r="B2545" t="s">
        <v>152</v>
      </c>
      <c r="C2545" t="s">
        <v>30</v>
      </c>
      <c r="D2545">
        <v>1</v>
      </c>
      <c r="E2545">
        <v>5264</v>
      </c>
      <c r="F2545">
        <v>7</v>
      </c>
      <c r="G2545" t="s">
        <v>6</v>
      </c>
      <c r="H2545" t="s">
        <v>153</v>
      </c>
      <c r="I2545" t="s">
        <v>2604</v>
      </c>
      <c r="J2545" t="s">
        <v>6</v>
      </c>
      <c r="K2545">
        <v>10312</v>
      </c>
      <c r="L2545" s="25">
        <v>972429</v>
      </c>
      <c r="M2545" s="13">
        <v>45062</v>
      </c>
      <c r="N2545" s="1">
        <v>2</v>
      </c>
      <c r="O2545" s="1">
        <v>0</v>
      </c>
      <c r="P2545" s="1">
        <v>2</v>
      </c>
      <c r="Q2545" s="1">
        <v>3800</v>
      </c>
      <c r="R2545" s="1">
        <v>2274</v>
      </c>
      <c r="S2545">
        <v>2022</v>
      </c>
      <c r="T2545" s="29">
        <f>IF(TRIM(PropertySet[[#This Row],[YEAR BUILT]])="", "N/A", 2023-PropertySet[[#This Row],[YEAR BUILT]])</f>
        <v>1</v>
      </c>
      <c r="U2545" t="str" cm="1">
        <f t="array" ref="U2545">IF(PropertySet[[#This Row],[AGE]] = "N/A", "N/A", _xlfn.IFS(PropertySet[[#This Row],[AGE]] &lt;= 25, "0-25 Years", PropertySet[[#This Row],[AGE]] &lt;= 50, "26-50 Years", PropertySet[[#This Row],[AGE]]&lt;=75, "51-75 Years", PropertySet[[#This Row],[AGE]]&lt;=100, "76-100 Years", PropertySet[[#This Row],[AGE]]&gt;100, "100+ Years"))</f>
        <v>0-25 Years</v>
      </c>
      <c r="V2545" t="str" cm="1">
        <f t="array" ref="V25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45" t="s">
        <v>33</v>
      </c>
      <c r="X2545" t="s">
        <v>153</v>
      </c>
    </row>
    <row r="2546" spans="1:24" x14ac:dyDescent="0.3">
      <c r="A2546" t="s">
        <v>2118</v>
      </c>
      <c r="B2546" t="s">
        <v>152</v>
      </c>
      <c r="C2546" t="s">
        <v>30</v>
      </c>
      <c r="D2546">
        <v>1</v>
      </c>
      <c r="E2546">
        <v>5265</v>
      </c>
      <c r="F2546">
        <v>106</v>
      </c>
      <c r="G2546" t="s">
        <v>6</v>
      </c>
      <c r="H2546" t="s">
        <v>153</v>
      </c>
      <c r="I2546" t="s">
        <v>2605</v>
      </c>
      <c r="J2546" t="s">
        <v>6</v>
      </c>
      <c r="K2546">
        <v>10312</v>
      </c>
      <c r="L2546" s="25">
        <v>0</v>
      </c>
      <c r="M2546" s="13">
        <v>45035</v>
      </c>
      <c r="N2546" s="1">
        <v>2</v>
      </c>
      <c r="O2546" s="1">
        <v>0</v>
      </c>
      <c r="P2546" s="1">
        <v>2</v>
      </c>
      <c r="Q2546" s="1">
        <v>3250</v>
      </c>
      <c r="R2546" s="1">
        <v>1450</v>
      </c>
      <c r="S2546">
        <v>2005</v>
      </c>
      <c r="T2546" s="29">
        <f>IF(TRIM(PropertySet[[#This Row],[YEAR BUILT]])="", "N/A", 2023-PropertySet[[#This Row],[YEAR BUILT]])</f>
        <v>18</v>
      </c>
      <c r="U2546" t="str" cm="1">
        <f t="array" ref="U2546">IF(PropertySet[[#This Row],[AGE]] = "N/A", "N/A", _xlfn.IFS(PropertySet[[#This Row],[AGE]] &lt;= 25, "0-25 Years", PropertySet[[#This Row],[AGE]] &lt;= 50, "26-50 Years", PropertySet[[#This Row],[AGE]]&lt;=75, "51-75 Years", PropertySet[[#This Row],[AGE]]&lt;=100, "76-100 Years", PropertySet[[#This Row],[AGE]]&gt;100, "100+ Years"))</f>
        <v>0-25 Years</v>
      </c>
      <c r="V2546" t="str" cm="1">
        <f t="array" ref="V25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46" t="s">
        <v>33</v>
      </c>
      <c r="X2546" t="s">
        <v>153</v>
      </c>
    </row>
    <row r="2547" spans="1:24" x14ac:dyDescent="0.3">
      <c r="A2547" t="s">
        <v>2118</v>
      </c>
      <c r="B2547" t="s">
        <v>152</v>
      </c>
      <c r="C2547" t="s">
        <v>30</v>
      </c>
      <c r="D2547">
        <v>1</v>
      </c>
      <c r="E2547">
        <v>5268</v>
      </c>
      <c r="F2547">
        <v>196</v>
      </c>
      <c r="G2547" t="s">
        <v>6</v>
      </c>
      <c r="H2547" t="s">
        <v>158</v>
      </c>
      <c r="I2547" t="s">
        <v>2606</v>
      </c>
      <c r="J2547" t="s">
        <v>6</v>
      </c>
      <c r="K2547">
        <v>10312</v>
      </c>
      <c r="L2547" s="25">
        <v>10</v>
      </c>
      <c r="M2547" s="13">
        <v>45079</v>
      </c>
      <c r="N2547" s="1">
        <v>2</v>
      </c>
      <c r="O2547" s="1">
        <v>0</v>
      </c>
      <c r="P2547" s="1">
        <v>2</v>
      </c>
      <c r="Q2547" s="1">
        <v>2880</v>
      </c>
      <c r="R2547" s="1">
        <v>2120</v>
      </c>
      <c r="S2547">
        <v>1990</v>
      </c>
      <c r="T2547" s="29">
        <f>IF(TRIM(PropertySet[[#This Row],[YEAR BUILT]])="", "N/A", 2023-PropertySet[[#This Row],[YEAR BUILT]])</f>
        <v>33</v>
      </c>
      <c r="U2547" t="str" cm="1">
        <f t="array" ref="U2547">IF(PropertySet[[#This Row],[AGE]] = "N/A", "N/A", _xlfn.IFS(PropertySet[[#This Row],[AGE]] &lt;= 25, "0-25 Years", PropertySet[[#This Row],[AGE]] &lt;= 50, "26-50 Years", PropertySet[[#This Row],[AGE]]&lt;=75, "51-75 Years", PropertySet[[#This Row],[AGE]]&lt;=100, "76-100 Years", PropertySet[[#This Row],[AGE]]&gt;100, "100+ Years"))</f>
        <v>26-50 Years</v>
      </c>
      <c r="V2547" t="str" cm="1">
        <f t="array" ref="V25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47" t="s">
        <v>33</v>
      </c>
      <c r="X2547" t="s">
        <v>158</v>
      </c>
    </row>
    <row r="2548" spans="1:24" x14ac:dyDescent="0.3">
      <c r="A2548" t="s">
        <v>2118</v>
      </c>
      <c r="B2548" t="s">
        <v>152</v>
      </c>
      <c r="C2548" t="s">
        <v>30</v>
      </c>
      <c r="D2548">
        <v>1</v>
      </c>
      <c r="E2548">
        <v>5271</v>
      </c>
      <c r="F2548">
        <v>7</v>
      </c>
      <c r="G2548" t="s">
        <v>6</v>
      </c>
      <c r="H2548" t="s">
        <v>182</v>
      </c>
      <c r="I2548" t="s">
        <v>2607</v>
      </c>
      <c r="J2548" t="s">
        <v>6</v>
      </c>
      <c r="K2548">
        <v>10308</v>
      </c>
      <c r="L2548" s="25">
        <v>700000</v>
      </c>
      <c r="M2548" s="13">
        <v>45279</v>
      </c>
      <c r="N2548" s="1">
        <v>2</v>
      </c>
      <c r="O2548" s="1">
        <v>0</v>
      </c>
      <c r="P2548" s="1">
        <v>2</v>
      </c>
      <c r="Q2548" s="1">
        <v>3330</v>
      </c>
      <c r="R2548" s="1">
        <v>1440</v>
      </c>
      <c r="S2548">
        <v>1925</v>
      </c>
      <c r="T2548" s="29">
        <f>IF(TRIM(PropertySet[[#This Row],[YEAR BUILT]])="", "N/A", 2023-PropertySet[[#This Row],[YEAR BUILT]])</f>
        <v>98</v>
      </c>
      <c r="U2548" t="str" cm="1">
        <f t="array" ref="U2548">IF(PropertySet[[#This Row],[AGE]] = "N/A", "N/A", _xlfn.IFS(PropertySet[[#This Row],[AGE]] &lt;= 25, "0-25 Years", PropertySet[[#This Row],[AGE]] &lt;= 50, "26-50 Years", PropertySet[[#This Row],[AGE]]&lt;=75, "51-75 Years", PropertySet[[#This Row],[AGE]]&lt;=100, "76-100 Years", PropertySet[[#This Row],[AGE]]&gt;100, "100+ Years"))</f>
        <v>76-100 Years</v>
      </c>
      <c r="V2548" t="str" cm="1">
        <f t="array" ref="V25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548" t="s">
        <v>33</v>
      </c>
      <c r="X2548" t="s">
        <v>182</v>
      </c>
    </row>
    <row r="2549" spans="1:24" x14ac:dyDescent="0.3">
      <c r="A2549" t="s">
        <v>2118</v>
      </c>
      <c r="B2549" t="s">
        <v>152</v>
      </c>
      <c r="C2549" t="s">
        <v>30</v>
      </c>
      <c r="D2549">
        <v>1</v>
      </c>
      <c r="E2549">
        <v>5275</v>
      </c>
      <c r="F2549">
        <v>1</v>
      </c>
      <c r="G2549" t="s">
        <v>6</v>
      </c>
      <c r="H2549" t="s">
        <v>153</v>
      </c>
      <c r="I2549" t="s">
        <v>2608</v>
      </c>
      <c r="J2549" t="s">
        <v>6</v>
      </c>
      <c r="K2549">
        <v>10308</v>
      </c>
      <c r="L2549" s="25">
        <v>1323725</v>
      </c>
      <c r="M2549" s="13">
        <v>45236</v>
      </c>
      <c r="N2549" s="1">
        <v>2</v>
      </c>
      <c r="O2549" s="1">
        <v>0</v>
      </c>
      <c r="P2549" s="1">
        <v>2</v>
      </c>
      <c r="Q2549" s="1">
        <v>4500</v>
      </c>
      <c r="R2549" s="1">
        <v>2730</v>
      </c>
      <c r="S2549">
        <v>2022</v>
      </c>
      <c r="T2549" s="29">
        <f>IF(TRIM(PropertySet[[#This Row],[YEAR BUILT]])="", "N/A", 2023-PropertySet[[#This Row],[YEAR BUILT]])</f>
        <v>1</v>
      </c>
      <c r="U2549" t="str" cm="1">
        <f t="array" ref="U2549">IF(PropertySet[[#This Row],[AGE]] = "N/A", "N/A", _xlfn.IFS(PropertySet[[#This Row],[AGE]] &lt;= 25, "0-25 Years", PropertySet[[#This Row],[AGE]] &lt;= 50, "26-50 Years", PropertySet[[#This Row],[AGE]]&lt;=75, "51-75 Years", PropertySet[[#This Row],[AGE]]&lt;=100, "76-100 Years", PropertySet[[#This Row],[AGE]]&gt;100, "100+ Years"))</f>
        <v>0-25 Years</v>
      </c>
      <c r="V2549" t="str" cm="1">
        <f t="array" ref="V25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49" t="s">
        <v>33</v>
      </c>
      <c r="X2549" t="s">
        <v>153</v>
      </c>
    </row>
    <row r="2550" spans="1:24" x14ac:dyDescent="0.3">
      <c r="A2550" t="s">
        <v>2118</v>
      </c>
      <c r="B2550" t="s">
        <v>152</v>
      </c>
      <c r="C2550" t="s">
        <v>30</v>
      </c>
      <c r="D2550">
        <v>1</v>
      </c>
      <c r="E2550">
        <v>5275</v>
      </c>
      <c r="F2550">
        <v>4</v>
      </c>
      <c r="G2550" t="s">
        <v>6</v>
      </c>
      <c r="H2550" t="s">
        <v>153</v>
      </c>
      <c r="I2550" t="s">
        <v>2609</v>
      </c>
      <c r="J2550" t="s">
        <v>6</v>
      </c>
      <c r="K2550">
        <v>10308</v>
      </c>
      <c r="L2550" s="25">
        <v>1323725</v>
      </c>
      <c r="M2550" s="13">
        <v>45203</v>
      </c>
      <c r="N2550" s="1">
        <v>2</v>
      </c>
      <c r="O2550" s="1">
        <v>0</v>
      </c>
      <c r="P2550" s="1">
        <v>2</v>
      </c>
      <c r="Q2550" s="1">
        <v>5500</v>
      </c>
      <c r="R2550" s="1">
        <v>2730</v>
      </c>
      <c r="S2550">
        <v>2022</v>
      </c>
      <c r="T2550" s="29">
        <f>IF(TRIM(PropertySet[[#This Row],[YEAR BUILT]])="", "N/A", 2023-PropertySet[[#This Row],[YEAR BUILT]])</f>
        <v>1</v>
      </c>
      <c r="U2550" t="str" cm="1">
        <f t="array" ref="U2550">IF(PropertySet[[#This Row],[AGE]] = "N/A", "N/A", _xlfn.IFS(PropertySet[[#This Row],[AGE]] &lt;= 25, "0-25 Years", PropertySet[[#This Row],[AGE]] &lt;= 50, "26-50 Years", PropertySet[[#This Row],[AGE]]&lt;=75, "51-75 Years", PropertySet[[#This Row],[AGE]]&lt;=100, "76-100 Years", PropertySet[[#This Row],[AGE]]&gt;100, "100+ Years"))</f>
        <v>0-25 Years</v>
      </c>
      <c r="V2550" t="str" cm="1">
        <f t="array" ref="V25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50" t="s">
        <v>33</v>
      </c>
      <c r="X2550" t="s">
        <v>153</v>
      </c>
    </row>
    <row r="2551" spans="1:24" x14ac:dyDescent="0.3">
      <c r="A2551" t="s">
        <v>2118</v>
      </c>
      <c r="B2551" t="s">
        <v>152</v>
      </c>
      <c r="C2551" t="s">
        <v>30</v>
      </c>
      <c r="D2551">
        <v>1</v>
      </c>
      <c r="E2551">
        <v>5279</v>
      </c>
      <c r="F2551">
        <v>30</v>
      </c>
      <c r="G2551" t="s">
        <v>6</v>
      </c>
      <c r="H2551" t="s">
        <v>153</v>
      </c>
      <c r="I2551" t="s">
        <v>2610</v>
      </c>
      <c r="J2551" t="s">
        <v>6</v>
      </c>
      <c r="K2551">
        <v>10308</v>
      </c>
      <c r="L2551" s="25">
        <v>730000</v>
      </c>
      <c r="M2551" s="13">
        <v>45156</v>
      </c>
      <c r="N2551" s="1">
        <v>2</v>
      </c>
      <c r="O2551" s="1">
        <v>0</v>
      </c>
      <c r="P2551" s="1">
        <v>2</v>
      </c>
      <c r="Q2551" s="1">
        <v>5500</v>
      </c>
      <c r="R2551" s="1">
        <v>1880</v>
      </c>
      <c r="S2551">
        <v>1940</v>
      </c>
      <c r="T2551" s="29">
        <f>IF(TRIM(PropertySet[[#This Row],[YEAR BUILT]])="", "N/A", 2023-PropertySet[[#This Row],[YEAR BUILT]])</f>
        <v>83</v>
      </c>
      <c r="U2551" t="str" cm="1">
        <f t="array" ref="U2551">IF(PropertySet[[#This Row],[AGE]] = "N/A", "N/A", _xlfn.IFS(PropertySet[[#This Row],[AGE]] &lt;= 25, "0-25 Years", PropertySet[[#This Row],[AGE]] &lt;= 50, "26-50 Years", PropertySet[[#This Row],[AGE]]&lt;=75, "51-75 Years", PropertySet[[#This Row],[AGE]]&lt;=100, "76-100 Years", PropertySet[[#This Row],[AGE]]&gt;100, "100+ Years"))</f>
        <v>76-100 Years</v>
      </c>
      <c r="V2551" t="str" cm="1">
        <f t="array" ref="V25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551" t="s">
        <v>33</v>
      </c>
      <c r="X2551" t="s">
        <v>153</v>
      </c>
    </row>
    <row r="2552" spans="1:24" x14ac:dyDescent="0.3">
      <c r="A2552" t="s">
        <v>2118</v>
      </c>
      <c r="B2552" t="s">
        <v>152</v>
      </c>
      <c r="C2552" t="s">
        <v>30</v>
      </c>
      <c r="D2552">
        <v>1</v>
      </c>
      <c r="E2552">
        <v>5283</v>
      </c>
      <c r="F2552">
        <v>34</v>
      </c>
      <c r="G2552" t="s">
        <v>6</v>
      </c>
      <c r="H2552" t="s">
        <v>153</v>
      </c>
      <c r="I2552" t="s">
        <v>2611</v>
      </c>
      <c r="J2552" t="s">
        <v>6</v>
      </c>
      <c r="K2552">
        <v>10308</v>
      </c>
      <c r="L2552" s="25">
        <v>0</v>
      </c>
      <c r="M2552" s="13">
        <v>45138</v>
      </c>
      <c r="N2552" s="1">
        <v>2</v>
      </c>
      <c r="O2552" s="1">
        <v>0</v>
      </c>
      <c r="P2552" s="1">
        <v>2</v>
      </c>
      <c r="Q2552" s="1">
        <v>3800</v>
      </c>
      <c r="R2552" s="1">
        <v>1824</v>
      </c>
      <c r="S2552">
        <v>2004</v>
      </c>
      <c r="T2552" s="29">
        <f>IF(TRIM(PropertySet[[#This Row],[YEAR BUILT]])="", "N/A", 2023-PropertySet[[#This Row],[YEAR BUILT]])</f>
        <v>19</v>
      </c>
      <c r="U2552" t="str" cm="1">
        <f t="array" ref="U2552">IF(PropertySet[[#This Row],[AGE]] = "N/A", "N/A", _xlfn.IFS(PropertySet[[#This Row],[AGE]] &lt;= 25, "0-25 Years", PropertySet[[#This Row],[AGE]] &lt;= 50, "26-50 Years", PropertySet[[#This Row],[AGE]]&lt;=75, "51-75 Years", PropertySet[[#This Row],[AGE]]&lt;=100, "76-100 Years", PropertySet[[#This Row],[AGE]]&gt;100, "100+ Years"))</f>
        <v>0-25 Years</v>
      </c>
      <c r="V2552" t="str" cm="1">
        <f t="array" ref="V25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52" t="s">
        <v>33</v>
      </c>
      <c r="X2552" t="s">
        <v>153</v>
      </c>
    </row>
    <row r="2553" spans="1:24" x14ac:dyDescent="0.3">
      <c r="A2553" t="s">
        <v>2118</v>
      </c>
      <c r="B2553" t="s">
        <v>152</v>
      </c>
      <c r="C2553" t="s">
        <v>30</v>
      </c>
      <c r="D2553">
        <v>1</v>
      </c>
      <c r="E2553">
        <v>5283</v>
      </c>
      <c r="F2553">
        <v>40</v>
      </c>
      <c r="G2553" t="s">
        <v>6</v>
      </c>
      <c r="H2553" t="s">
        <v>153</v>
      </c>
      <c r="I2553" t="s">
        <v>2612</v>
      </c>
      <c r="J2553" t="s">
        <v>6</v>
      </c>
      <c r="K2553">
        <v>10308</v>
      </c>
      <c r="L2553" s="25">
        <v>865000</v>
      </c>
      <c r="M2553" s="13">
        <v>45152</v>
      </c>
      <c r="N2553" s="1">
        <v>2</v>
      </c>
      <c r="O2553" s="1">
        <v>0</v>
      </c>
      <c r="P2553" s="1">
        <v>2</v>
      </c>
      <c r="Q2553" s="1">
        <v>3800</v>
      </c>
      <c r="R2553" s="1">
        <v>2496</v>
      </c>
      <c r="S2553">
        <v>1950</v>
      </c>
      <c r="T2553" s="29">
        <f>IF(TRIM(PropertySet[[#This Row],[YEAR BUILT]])="", "N/A", 2023-PropertySet[[#This Row],[YEAR BUILT]])</f>
        <v>73</v>
      </c>
      <c r="U2553" t="str" cm="1">
        <f t="array" ref="U2553">IF(PropertySet[[#This Row],[AGE]] = "N/A", "N/A", _xlfn.IFS(PropertySet[[#This Row],[AGE]] &lt;= 25, "0-25 Years", PropertySet[[#This Row],[AGE]] &lt;= 50, "26-50 Years", PropertySet[[#This Row],[AGE]]&lt;=75, "51-75 Years", PropertySet[[#This Row],[AGE]]&lt;=100, "76-100 Years", PropertySet[[#This Row],[AGE]]&gt;100, "100+ Years"))</f>
        <v>51-75 Years</v>
      </c>
      <c r="V2553" t="str" cm="1">
        <f t="array" ref="V25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53" t="s">
        <v>33</v>
      </c>
      <c r="X2553" t="s">
        <v>153</v>
      </c>
    </row>
    <row r="2554" spans="1:24" x14ac:dyDescent="0.3">
      <c r="A2554" t="s">
        <v>2118</v>
      </c>
      <c r="B2554" t="s">
        <v>152</v>
      </c>
      <c r="C2554" t="s">
        <v>30</v>
      </c>
      <c r="D2554">
        <v>1</v>
      </c>
      <c r="E2554">
        <v>5286</v>
      </c>
      <c r="F2554">
        <v>53</v>
      </c>
      <c r="G2554" t="s">
        <v>6</v>
      </c>
      <c r="H2554" t="s">
        <v>153</v>
      </c>
      <c r="I2554" t="s">
        <v>2613</v>
      </c>
      <c r="J2554" t="s">
        <v>6</v>
      </c>
      <c r="K2554">
        <v>10312</v>
      </c>
      <c r="L2554" s="25">
        <v>0</v>
      </c>
      <c r="M2554" s="13">
        <v>45183</v>
      </c>
      <c r="N2554" s="1">
        <v>2</v>
      </c>
      <c r="O2554" s="1">
        <v>0</v>
      </c>
      <c r="P2554" s="1">
        <v>2</v>
      </c>
      <c r="Q2554" s="1">
        <v>4800</v>
      </c>
      <c r="R2554" s="1">
        <v>2000</v>
      </c>
      <c r="S2554">
        <v>1960</v>
      </c>
      <c r="T2554" s="29">
        <f>IF(TRIM(PropertySet[[#This Row],[YEAR BUILT]])="", "N/A", 2023-PropertySet[[#This Row],[YEAR BUILT]])</f>
        <v>63</v>
      </c>
      <c r="U2554" t="str" cm="1">
        <f t="array" ref="U2554">IF(PropertySet[[#This Row],[AGE]] = "N/A", "N/A", _xlfn.IFS(PropertySet[[#This Row],[AGE]] &lt;= 25, "0-25 Years", PropertySet[[#This Row],[AGE]] &lt;= 50, "26-50 Years", PropertySet[[#This Row],[AGE]]&lt;=75, "51-75 Years", PropertySet[[#This Row],[AGE]]&lt;=100, "76-100 Years", PropertySet[[#This Row],[AGE]]&gt;100, "100+ Years"))</f>
        <v>51-75 Years</v>
      </c>
      <c r="V2554" t="str" cm="1">
        <f t="array" ref="V25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54" t="s">
        <v>33</v>
      </c>
      <c r="X2554" t="s">
        <v>153</v>
      </c>
    </row>
    <row r="2555" spans="1:24" x14ac:dyDescent="0.3">
      <c r="A2555" t="s">
        <v>2118</v>
      </c>
      <c r="B2555" t="s">
        <v>152</v>
      </c>
      <c r="C2555" t="s">
        <v>30</v>
      </c>
      <c r="D2555">
        <v>1</v>
      </c>
      <c r="E2555">
        <v>5293</v>
      </c>
      <c r="F2555">
        <v>8</v>
      </c>
      <c r="G2555" t="s">
        <v>6</v>
      </c>
      <c r="H2555" t="s">
        <v>153</v>
      </c>
      <c r="I2555" t="s">
        <v>2614</v>
      </c>
      <c r="J2555" t="s">
        <v>6</v>
      </c>
      <c r="K2555">
        <v>10312</v>
      </c>
      <c r="L2555" s="25">
        <v>1300000</v>
      </c>
      <c r="M2555" s="13">
        <v>45163</v>
      </c>
      <c r="N2555" s="1">
        <v>2</v>
      </c>
      <c r="O2555" s="1">
        <v>0</v>
      </c>
      <c r="P2555" s="1">
        <v>2</v>
      </c>
      <c r="Q2555" s="1">
        <v>6806</v>
      </c>
      <c r="R2555" s="1">
        <v>3253</v>
      </c>
      <c r="S2555">
        <v>2022</v>
      </c>
      <c r="T2555" s="29">
        <f>IF(TRIM(PropertySet[[#This Row],[YEAR BUILT]])="", "N/A", 2023-PropertySet[[#This Row],[YEAR BUILT]])</f>
        <v>1</v>
      </c>
      <c r="U2555" t="str" cm="1">
        <f t="array" ref="U2555">IF(PropertySet[[#This Row],[AGE]] = "N/A", "N/A", _xlfn.IFS(PropertySet[[#This Row],[AGE]] &lt;= 25, "0-25 Years", PropertySet[[#This Row],[AGE]] &lt;= 50, "26-50 Years", PropertySet[[#This Row],[AGE]]&lt;=75, "51-75 Years", PropertySet[[#This Row],[AGE]]&lt;=100, "76-100 Years", PropertySet[[#This Row],[AGE]]&gt;100, "100+ Years"))</f>
        <v>0-25 Years</v>
      </c>
      <c r="V2555" t="str" cm="1">
        <f t="array" ref="V25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55" t="s">
        <v>33</v>
      </c>
      <c r="X2555" t="s">
        <v>153</v>
      </c>
    </row>
    <row r="2556" spans="1:24" x14ac:dyDescent="0.3">
      <c r="A2556" t="s">
        <v>2118</v>
      </c>
      <c r="B2556" t="s">
        <v>152</v>
      </c>
      <c r="C2556" t="s">
        <v>30</v>
      </c>
      <c r="D2556">
        <v>1</v>
      </c>
      <c r="E2556">
        <v>5293</v>
      </c>
      <c r="F2556">
        <v>56</v>
      </c>
      <c r="G2556" t="s">
        <v>6</v>
      </c>
      <c r="H2556" t="s">
        <v>182</v>
      </c>
      <c r="I2556" t="s">
        <v>2615</v>
      </c>
      <c r="J2556" t="s">
        <v>6</v>
      </c>
      <c r="K2556">
        <v>10312</v>
      </c>
      <c r="L2556" s="25">
        <v>0</v>
      </c>
      <c r="M2556" s="13">
        <v>45148</v>
      </c>
      <c r="N2556" s="1">
        <v>2</v>
      </c>
      <c r="O2556" s="1">
        <v>0</v>
      </c>
      <c r="P2556" s="1">
        <v>2</v>
      </c>
      <c r="Q2556" s="1">
        <v>5250</v>
      </c>
      <c r="R2556" s="1">
        <v>1536</v>
      </c>
      <c r="S2556">
        <v>1925</v>
      </c>
      <c r="T2556" s="29">
        <f>IF(TRIM(PropertySet[[#This Row],[YEAR BUILT]])="", "N/A", 2023-PropertySet[[#This Row],[YEAR BUILT]])</f>
        <v>98</v>
      </c>
      <c r="U2556" t="str" cm="1">
        <f t="array" ref="U2556">IF(PropertySet[[#This Row],[AGE]] = "N/A", "N/A", _xlfn.IFS(PropertySet[[#This Row],[AGE]] &lt;= 25, "0-25 Years", PropertySet[[#This Row],[AGE]] &lt;= 50, "26-50 Years", PropertySet[[#This Row],[AGE]]&lt;=75, "51-75 Years", PropertySet[[#This Row],[AGE]]&lt;=100, "76-100 Years", PropertySet[[#This Row],[AGE]]&gt;100, "100+ Years"))</f>
        <v>76-100 Years</v>
      </c>
      <c r="V2556" t="str" cm="1">
        <f t="array" ref="V25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556" t="s">
        <v>33</v>
      </c>
      <c r="X2556" t="s">
        <v>182</v>
      </c>
    </row>
    <row r="2557" spans="1:24" x14ac:dyDescent="0.3">
      <c r="A2557" t="s">
        <v>2118</v>
      </c>
      <c r="B2557" t="s">
        <v>152</v>
      </c>
      <c r="C2557" t="s">
        <v>30</v>
      </c>
      <c r="D2557">
        <v>1</v>
      </c>
      <c r="E2557">
        <v>5294</v>
      </c>
      <c r="F2557">
        <v>58</v>
      </c>
      <c r="G2557" t="s">
        <v>6</v>
      </c>
      <c r="H2557" t="s">
        <v>153</v>
      </c>
      <c r="I2557" t="s">
        <v>2616</v>
      </c>
      <c r="J2557" t="s">
        <v>6</v>
      </c>
      <c r="K2557">
        <v>10312</v>
      </c>
      <c r="L2557" s="25">
        <v>1552831</v>
      </c>
      <c r="M2557" s="13">
        <v>44984</v>
      </c>
      <c r="N2557" s="1">
        <v>2</v>
      </c>
      <c r="O2557" s="1">
        <v>0</v>
      </c>
      <c r="P2557" s="1">
        <v>2</v>
      </c>
      <c r="Q2557" s="1">
        <v>6000</v>
      </c>
      <c r="R2557" s="1">
        <v>3908</v>
      </c>
      <c r="S2557">
        <v>2022</v>
      </c>
      <c r="T2557" s="29">
        <f>IF(TRIM(PropertySet[[#This Row],[YEAR BUILT]])="", "N/A", 2023-PropertySet[[#This Row],[YEAR BUILT]])</f>
        <v>1</v>
      </c>
      <c r="U2557" t="str" cm="1">
        <f t="array" ref="U2557">IF(PropertySet[[#This Row],[AGE]] = "N/A", "N/A", _xlfn.IFS(PropertySet[[#This Row],[AGE]] &lt;= 25, "0-25 Years", PropertySet[[#This Row],[AGE]] &lt;= 50, "26-50 Years", PropertySet[[#This Row],[AGE]]&lt;=75, "51-75 Years", PropertySet[[#This Row],[AGE]]&lt;=100, "76-100 Years", PropertySet[[#This Row],[AGE]]&gt;100, "100+ Years"))</f>
        <v>0-25 Years</v>
      </c>
      <c r="V2557" t="str" cm="1">
        <f t="array" ref="V25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57" t="s">
        <v>33</v>
      </c>
      <c r="X2557" t="s">
        <v>153</v>
      </c>
    </row>
    <row r="2558" spans="1:24" x14ac:dyDescent="0.3">
      <c r="A2558" t="s">
        <v>2118</v>
      </c>
      <c r="B2558" t="s">
        <v>152</v>
      </c>
      <c r="C2558" t="s">
        <v>30</v>
      </c>
      <c r="D2558">
        <v>1</v>
      </c>
      <c r="E2558">
        <v>5296</v>
      </c>
      <c r="F2558">
        <v>17</v>
      </c>
      <c r="G2558" t="s">
        <v>6</v>
      </c>
      <c r="H2558" t="s">
        <v>153</v>
      </c>
      <c r="I2558" t="s">
        <v>2617</v>
      </c>
      <c r="J2558" t="s">
        <v>6</v>
      </c>
      <c r="K2558">
        <v>10312</v>
      </c>
      <c r="L2558" s="25">
        <v>1425630</v>
      </c>
      <c r="M2558" s="13">
        <v>45259</v>
      </c>
      <c r="N2558" s="1">
        <v>2</v>
      </c>
      <c r="O2558" s="1">
        <v>0</v>
      </c>
      <c r="P2558" s="1">
        <v>2</v>
      </c>
      <c r="Q2558" s="1">
        <v>9232</v>
      </c>
      <c r="R2558" s="1">
        <v>2770</v>
      </c>
      <c r="S2558">
        <v>2023</v>
      </c>
      <c r="T2558" s="29">
        <f>IF(TRIM(PropertySet[[#This Row],[YEAR BUILT]])="", "N/A", 2023-PropertySet[[#This Row],[YEAR BUILT]])</f>
        <v>0</v>
      </c>
      <c r="U2558" t="str" cm="1">
        <f t="array" ref="U2558">IF(PropertySet[[#This Row],[AGE]] = "N/A", "N/A", _xlfn.IFS(PropertySet[[#This Row],[AGE]] &lt;= 25, "0-25 Years", PropertySet[[#This Row],[AGE]] &lt;= 50, "26-50 Years", PropertySet[[#This Row],[AGE]]&lt;=75, "51-75 Years", PropertySet[[#This Row],[AGE]]&lt;=100, "76-100 Years", PropertySet[[#This Row],[AGE]]&gt;100, "100+ Years"))</f>
        <v>0-25 Years</v>
      </c>
      <c r="V2558" t="str" cm="1">
        <f t="array" ref="V25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58" t="s">
        <v>33</v>
      </c>
      <c r="X2558" t="s">
        <v>153</v>
      </c>
    </row>
    <row r="2559" spans="1:24" x14ac:dyDescent="0.3">
      <c r="A2559" t="s">
        <v>2118</v>
      </c>
      <c r="B2559" t="s">
        <v>152</v>
      </c>
      <c r="C2559" t="s">
        <v>30</v>
      </c>
      <c r="D2559">
        <v>1</v>
      </c>
      <c r="E2559">
        <v>5296</v>
      </c>
      <c r="F2559">
        <v>34</v>
      </c>
      <c r="G2559" t="s">
        <v>6</v>
      </c>
      <c r="H2559" t="s">
        <v>158</v>
      </c>
      <c r="I2559" t="s">
        <v>2618</v>
      </c>
      <c r="J2559" t="s">
        <v>6</v>
      </c>
      <c r="K2559">
        <v>10312</v>
      </c>
      <c r="L2559" s="25">
        <v>0</v>
      </c>
      <c r="M2559" s="13">
        <v>44956</v>
      </c>
      <c r="N2559" s="1">
        <v>2</v>
      </c>
      <c r="O2559" s="1">
        <v>0</v>
      </c>
      <c r="P2559" s="1">
        <v>2</v>
      </c>
      <c r="Q2559" s="1">
        <v>3094</v>
      </c>
      <c r="R2559" s="1">
        <v>1600</v>
      </c>
      <c r="S2559">
        <v>1960</v>
      </c>
      <c r="T2559" s="29">
        <f>IF(TRIM(PropertySet[[#This Row],[YEAR BUILT]])="", "N/A", 2023-PropertySet[[#This Row],[YEAR BUILT]])</f>
        <v>63</v>
      </c>
      <c r="U2559" t="str" cm="1">
        <f t="array" ref="U2559">IF(PropertySet[[#This Row],[AGE]] = "N/A", "N/A", _xlfn.IFS(PropertySet[[#This Row],[AGE]] &lt;= 25, "0-25 Years", PropertySet[[#This Row],[AGE]] &lt;= 50, "26-50 Years", PropertySet[[#This Row],[AGE]]&lt;=75, "51-75 Years", PropertySet[[#This Row],[AGE]]&lt;=100, "76-100 Years", PropertySet[[#This Row],[AGE]]&gt;100, "100+ Years"))</f>
        <v>51-75 Years</v>
      </c>
      <c r="V2559" t="str" cm="1">
        <f t="array" ref="V25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59" t="s">
        <v>33</v>
      </c>
      <c r="X2559" t="s">
        <v>158</v>
      </c>
    </row>
    <row r="2560" spans="1:24" x14ac:dyDescent="0.3">
      <c r="A2560" t="s">
        <v>2118</v>
      </c>
      <c r="B2560" t="s">
        <v>152</v>
      </c>
      <c r="C2560" t="s">
        <v>30</v>
      </c>
      <c r="D2560">
        <v>1</v>
      </c>
      <c r="E2560">
        <v>5296</v>
      </c>
      <c r="F2560">
        <v>66</v>
      </c>
      <c r="G2560" t="s">
        <v>6</v>
      </c>
      <c r="H2560" t="s">
        <v>153</v>
      </c>
      <c r="I2560" t="s">
        <v>2619</v>
      </c>
      <c r="J2560" t="s">
        <v>6</v>
      </c>
      <c r="K2560">
        <v>10312</v>
      </c>
      <c r="L2560" s="25">
        <v>870000</v>
      </c>
      <c r="M2560" s="13">
        <v>44956</v>
      </c>
      <c r="N2560" s="1">
        <v>2</v>
      </c>
      <c r="O2560" s="1">
        <v>0</v>
      </c>
      <c r="P2560" s="1">
        <v>2</v>
      </c>
      <c r="Q2560" s="1">
        <v>4085</v>
      </c>
      <c r="R2560" s="1">
        <v>2328</v>
      </c>
      <c r="S2560">
        <v>1975</v>
      </c>
      <c r="T2560" s="29">
        <f>IF(TRIM(PropertySet[[#This Row],[YEAR BUILT]])="", "N/A", 2023-PropertySet[[#This Row],[YEAR BUILT]])</f>
        <v>48</v>
      </c>
      <c r="U2560" t="str" cm="1">
        <f t="array" ref="U2560">IF(PropertySet[[#This Row],[AGE]] = "N/A", "N/A", _xlfn.IFS(PropertySet[[#This Row],[AGE]] &lt;= 25, "0-25 Years", PropertySet[[#This Row],[AGE]] &lt;= 50, "26-50 Years", PropertySet[[#This Row],[AGE]]&lt;=75, "51-75 Years", PropertySet[[#This Row],[AGE]]&lt;=100, "76-100 Years", PropertySet[[#This Row],[AGE]]&gt;100, "100+ Years"))</f>
        <v>26-50 Years</v>
      </c>
      <c r="V2560" t="str" cm="1">
        <f t="array" ref="V25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60" t="s">
        <v>33</v>
      </c>
      <c r="X2560" t="s">
        <v>153</v>
      </c>
    </row>
    <row r="2561" spans="1:24" x14ac:dyDescent="0.3">
      <c r="A2561" t="s">
        <v>2118</v>
      </c>
      <c r="B2561" t="s">
        <v>152</v>
      </c>
      <c r="C2561" t="s">
        <v>30</v>
      </c>
      <c r="D2561">
        <v>1</v>
      </c>
      <c r="E2561">
        <v>5298</v>
      </c>
      <c r="F2561">
        <v>56</v>
      </c>
      <c r="G2561" t="s">
        <v>6</v>
      </c>
      <c r="H2561" t="s">
        <v>153</v>
      </c>
      <c r="I2561" t="s">
        <v>2620</v>
      </c>
      <c r="J2561" t="s">
        <v>6</v>
      </c>
      <c r="K2561">
        <v>10308</v>
      </c>
      <c r="L2561" s="25">
        <v>549000</v>
      </c>
      <c r="M2561" s="13">
        <v>45211</v>
      </c>
      <c r="N2561" s="1">
        <v>2</v>
      </c>
      <c r="O2561" s="1">
        <v>0</v>
      </c>
      <c r="P2561" s="1">
        <v>2</v>
      </c>
      <c r="Q2561" s="1">
        <v>3021</v>
      </c>
      <c r="R2561" s="1">
        <v>858</v>
      </c>
      <c r="S2561">
        <v>1925</v>
      </c>
      <c r="T2561" s="29">
        <f>IF(TRIM(PropertySet[[#This Row],[YEAR BUILT]])="", "N/A", 2023-PropertySet[[#This Row],[YEAR BUILT]])</f>
        <v>98</v>
      </c>
      <c r="U2561" t="str" cm="1">
        <f t="array" ref="U2561">IF(PropertySet[[#This Row],[AGE]] = "N/A", "N/A", _xlfn.IFS(PropertySet[[#This Row],[AGE]] &lt;= 25, "0-25 Years", PropertySet[[#This Row],[AGE]] &lt;= 50, "26-50 Years", PropertySet[[#This Row],[AGE]]&lt;=75, "51-75 Years", PropertySet[[#This Row],[AGE]]&lt;=100, "76-100 Years", PropertySet[[#This Row],[AGE]]&gt;100, "100+ Years"))</f>
        <v>76-100 Years</v>
      </c>
      <c r="V2561" t="str" cm="1">
        <f t="array" ref="V25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561" t="s">
        <v>33</v>
      </c>
      <c r="X2561" t="s">
        <v>153</v>
      </c>
    </row>
    <row r="2562" spans="1:24" x14ac:dyDescent="0.3">
      <c r="A2562" t="s">
        <v>2118</v>
      </c>
      <c r="B2562" t="s">
        <v>152</v>
      </c>
      <c r="C2562" t="s">
        <v>30</v>
      </c>
      <c r="D2562">
        <v>1</v>
      </c>
      <c r="E2562">
        <v>5299</v>
      </c>
      <c r="F2562">
        <v>82</v>
      </c>
      <c r="G2562" t="s">
        <v>6</v>
      </c>
      <c r="H2562" t="s">
        <v>158</v>
      </c>
      <c r="I2562" t="s">
        <v>2621</v>
      </c>
      <c r="J2562" t="s">
        <v>6</v>
      </c>
      <c r="K2562">
        <v>10308</v>
      </c>
      <c r="L2562" s="25">
        <v>0</v>
      </c>
      <c r="M2562" s="13">
        <v>45061</v>
      </c>
      <c r="N2562" s="1">
        <v>2</v>
      </c>
      <c r="O2562" s="1">
        <v>0</v>
      </c>
      <c r="P2562" s="1">
        <v>2</v>
      </c>
      <c r="Q2562" s="1">
        <v>2052</v>
      </c>
      <c r="R2562" s="1">
        <v>2290</v>
      </c>
      <c r="S2562">
        <v>2006</v>
      </c>
      <c r="T2562" s="29">
        <f>IF(TRIM(PropertySet[[#This Row],[YEAR BUILT]])="", "N/A", 2023-PropertySet[[#This Row],[YEAR BUILT]])</f>
        <v>17</v>
      </c>
      <c r="U2562" t="str" cm="1">
        <f t="array" ref="U2562">IF(PropertySet[[#This Row],[AGE]] = "N/A", "N/A", _xlfn.IFS(PropertySet[[#This Row],[AGE]] &lt;= 25, "0-25 Years", PropertySet[[#This Row],[AGE]] &lt;= 50, "26-50 Years", PropertySet[[#This Row],[AGE]]&lt;=75, "51-75 Years", PropertySet[[#This Row],[AGE]]&lt;=100, "76-100 Years", PropertySet[[#This Row],[AGE]]&gt;100, "100+ Years"))</f>
        <v>0-25 Years</v>
      </c>
      <c r="V2562" t="str" cm="1">
        <f t="array" ref="V25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62" t="s">
        <v>33</v>
      </c>
      <c r="X2562" t="s">
        <v>158</v>
      </c>
    </row>
    <row r="2563" spans="1:24" x14ac:dyDescent="0.3">
      <c r="A2563" t="s">
        <v>2118</v>
      </c>
      <c r="B2563" t="s">
        <v>152</v>
      </c>
      <c r="C2563" t="s">
        <v>30</v>
      </c>
      <c r="D2563">
        <v>1</v>
      </c>
      <c r="E2563">
        <v>5303</v>
      </c>
      <c r="F2563">
        <v>47</v>
      </c>
      <c r="G2563" t="s">
        <v>6</v>
      </c>
      <c r="H2563" t="s">
        <v>153</v>
      </c>
      <c r="I2563" t="s">
        <v>2622</v>
      </c>
      <c r="J2563" t="s">
        <v>6</v>
      </c>
      <c r="K2563">
        <v>10308</v>
      </c>
      <c r="L2563" s="25">
        <v>987703</v>
      </c>
      <c r="M2563" s="13">
        <v>45258</v>
      </c>
      <c r="N2563" s="1">
        <v>2</v>
      </c>
      <c r="O2563" s="1">
        <v>0</v>
      </c>
      <c r="P2563" s="1">
        <v>2</v>
      </c>
      <c r="Q2563" s="1">
        <v>5670</v>
      </c>
      <c r="R2563" s="1">
        <v>3760</v>
      </c>
      <c r="S2563">
        <v>2022</v>
      </c>
      <c r="T2563" s="29">
        <f>IF(TRIM(PropertySet[[#This Row],[YEAR BUILT]])="", "N/A", 2023-PropertySet[[#This Row],[YEAR BUILT]])</f>
        <v>1</v>
      </c>
      <c r="U2563" t="str" cm="1">
        <f t="array" ref="U2563">IF(PropertySet[[#This Row],[AGE]] = "N/A", "N/A", _xlfn.IFS(PropertySet[[#This Row],[AGE]] &lt;= 25, "0-25 Years", PropertySet[[#This Row],[AGE]] &lt;= 50, "26-50 Years", PropertySet[[#This Row],[AGE]]&lt;=75, "51-75 Years", PropertySet[[#This Row],[AGE]]&lt;=100, "76-100 Years", PropertySet[[#This Row],[AGE]]&gt;100, "100+ Years"))</f>
        <v>0-25 Years</v>
      </c>
      <c r="V2563" t="str" cm="1">
        <f t="array" ref="V25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63" t="s">
        <v>33</v>
      </c>
      <c r="X2563" t="s">
        <v>153</v>
      </c>
    </row>
    <row r="2564" spans="1:24" x14ac:dyDescent="0.3">
      <c r="A2564" t="s">
        <v>2118</v>
      </c>
      <c r="B2564" t="s">
        <v>152</v>
      </c>
      <c r="C2564" t="s">
        <v>30</v>
      </c>
      <c r="D2564">
        <v>1</v>
      </c>
      <c r="E2564">
        <v>5306</v>
      </c>
      <c r="F2564">
        <v>142</v>
      </c>
      <c r="G2564" t="s">
        <v>6</v>
      </c>
      <c r="H2564" t="s">
        <v>153</v>
      </c>
      <c r="I2564" t="s">
        <v>2623</v>
      </c>
      <c r="J2564" t="s">
        <v>6</v>
      </c>
      <c r="K2564">
        <v>10308</v>
      </c>
      <c r="L2564" s="25">
        <v>770000</v>
      </c>
      <c r="M2564" s="13">
        <v>45148</v>
      </c>
      <c r="N2564" s="1">
        <v>2</v>
      </c>
      <c r="O2564" s="1">
        <v>0</v>
      </c>
      <c r="P2564" s="1">
        <v>2</v>
      </c>
      <c r="Q2564" s="1">
        <v>3300</v>
      </c>
      <c r="R2564" s="1">
        <v>1323</v>
      </c>
      <c r="S2564">
        <v>1935</v>
      </c>
      <c r="T2564" s="29">
        <f>IF(TRIM(PropertySet[[#This Row],[YEAR BUILT]])="", "N/A", 2023-PropertySet[[#This Row],[YEAR BUILT]])</f>
        <v>88</v>
      </c>
      <c r="U2564" t="str" cm="1">
        <f t="array" ref="U2564">IF(PropertySet[[#This Row],[AGE]] = "N/A", "N/A", _xlfn.IFS(PropertySet[[#This Row],[AGE]] &lt;= 25, "0-25 Years", PropertySet[[#This Row],[AGE]] &lt;= 50, "26-50 Years", PropertySet[[#This Row],[AGE]]&lt;=75, "51-75 Years", PropertySet[[#This Row],[AGE]]&lt;=100, "76-100 Years", PropertySet[[#This Row],[AGE]]&gt;100, "100+ Years"))</f>
        <v>76-100 Years</v>
      </c>
      <c r="V2564" t="str" cm="1">
        <f t="array" ref="V25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564" t="s">
        <v>33</v>
      </c>
      <c r="X2564" t="s">
        <v>153</v>
      </c>
    </row>
    <row r="2565" spans="1:24" x14ac:dyDescent="0.3">
      <c r="A2565" t="s">
        <v>2118</v>
      </c>
      <c r="B2565" t="s">
        <v>152</v>
      </c>
      <c r="C2565" t="s">
        <v>30</v>
      </c>
      <c r="D2565">
        <v>1</v>
      </c>
      <c r="E2565">
        <v>5308</v>
      </c>
      <c r="F2565">
        <v>10</v>
      </c>
      <c r="G2565" t="s">
        <v>6</v>
      </c>
      <c r="H2565" t="s">
        <v>153</v>
      </c>
      <c r="I2565" t="s">
        <v>2624</v>
      </c>
      <c r="J2565" t="s">
        <v>6</v>
      </c>
      <c r="K2565">
        <v>10308</v>
      </c>
      <c r="L2565" s="25">
        <v>650000</v>
      </c>
      <c r="M2565" s="13">
        <v>45006</v>
      </c>
      <c r="N2565" s="1">
        <v>2</v>
      </c>
      <c r="O2565" s="1">
        <v>0</v>
      </c>
      <c r="P2565" s="1">
        <v>2</v>
      </c>
      <c r="Q2565" s="1">
        <v>6750</v>
      </c>
      <c r="R2565" s="1">
        <v>1170</v>
      </c>
      <c r="S2565">
        <v>1930</v>
      </c>
      <c r="T2565" s="29">
        <f>IF(TRIM(PropertySet[[#This Row],[YEAR BUILT]])="", "N/A", 2023-PropertySet[[#This Row],[YEAR BUILT]])</f>
        <v>93</v>
      </c>
      <c r="U2565" t="str" cm="1">
        <f t="array" ref="U2565">IF(PropertySet[[#This Row],[AGE]] = "N/A", "N/A", _xlfn.IFS(PropertySet[[#This Row],[AGE]] &lt;= 25, "0-25 Years", PropertySet[[#This Row],[AGE]] &lt;= 50, "26-50 Years", PropertySet[[#This Row],[AGE]]&lt;=75, "51-75 Years", PropertySet[[#This Row],[AGE]]&lt;=100, "76-100 Years", PropertySet[[#This Row],[AGE]]&gt;100, "100+ Years"))</f>
        <v>76-100 Years</v>
      </c>
      <c r="V2565" t="str" cm="1">
        <f t="array" ref="V25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565" t="s">
        <v>33</v>
      </c>
      <c r="X2565" t="s">
        <v>153</v>
      </c>
    </row>
    <row r="2566" spans="1:24" x14ac:dyDescent="0.3">
      <c r="A2566" t="s">
        <v>2118</v>
      </c>
      <c r="B2566" t="s">
        <v>152</v>
      </c>
      <c r="C2566" t="s">
        <v>30</v>
      </c>
      <c r="D2566">
        <v>1</v>
      </c>
      <c r="E2566">
        <v>5309</v>
      </c>
      <c r="F2566">
        <v>31</v>
      </c>
      <c r="G2566" t="s">
        <v>6</v>
      </c>
      <c r="H2566" t="s">
        <v>182</v>
      </c>
      <c r="I2566" t="s">
        <v>2625</v>
      </c>
      <c r="J2566" t="s">
        <v>6</v>
      </c>
      <c r="K2566">
        <v>10308</v>
      </c>
      <c r="L2566" s="25">
        <v>417768</v>
      </c>
      <c r="M2566" s="13">
        <v>44999</v>
      </c>
      <c r="N2566" s="1">
        <v>2</v>
      </c>
      <c r="O2566" s="1">
        <v>0</v>
      </c>
      <c r="P2566" s="1">
        <v>2</v>
      </c>
      <c r="Q2566" s="1">
        <v>3375</v>
      </c>
      <c r="R2566" s="1">
        <v>2030</v>
      </c>
      <c r="S2566">
        <v>1930</v>
      </c>
      <c r="T2566" s="29">
        <f>IF(TRIM(PropertySet[[#This Row],[YEAR BUILT]])="", "N/A", 2023-PropertySet[[#This Row],[YEAR BUILT]])</f>
        <v>93</v>
      </c>
      <c r="U2566" t="str" cm="1">
        <f t="array" ref="U2566">IF(PropertySet[[#This Row],[AGE]] = "N/A", "N/A", _xlfn.IFS(PropertySet[[#This Row],[AGE]] &lt;= 25, "0-25 Years", PropertySet[[#This Row],[AGE]] &lt;= 50, "26-50 Years", PropertySet[[#This Row],[AGE]]&lt;=75, "51-75 Years", PropertySet[[#This Row],[AGE]]&lt;=100, "76-100 Years", PropertySet[[#This Row],[AGE]]&gt;100, "100+ Years"))</f>
        <v>76-100 Years</v>
      </c>
      <c r="V2566" t="str" cm="1">
        <f t="array" ref="V25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566" t="s">
        <v>33</v>
      </c>
      <c r="X2566" t="s">
        <v>182</v>
      </c>
    </row>
    <row r="2567" spans="1:24" x14ac:dyDescent="0.3">
      <c r="A2567" t="s">
        <v>2118</v>
      </c>
      <c r="B2567" t="s">
        <v>152</v>
      </c>
      <c r="C2567" t="s">
        <v>30</v>
      </c>
      <c r="D2567">
        <v>1</v>
      </c>
      <c r="E2567">
        <v>5312</v>
      </c>
      <c r="F2567">
        <v>67</v>
      </c>
      <c r="G2567" t="s">
        <v>6</v>
      </c>
      <c r="H2567" t="s">
        <v>158</v>
      </c>
      <c r="I2567" t="s">
        <v>2626</v>
      </c>
      <c r="J2567" t="s">
        <v>6</v>
      </c>
      <c r="K2567">
        <v>10308</v>
      </c>
      <c r="L2567" s="25">
        <v>0</v>
      </c>
      <c r="M2567" s="13">
        <v>45190</v>
      </c>
      <c r="N2567" s="1">
        <v>2</v>
      </c>
      <c r="O2567" s="1">
        <v>0</v>
      </c>
      <c r="P2567" s="1">
        <v>2</v>
      </c>
      <c r="Q2567" s="1">
        <v>3030</v>
      </c>
      <c r="R2567" s="1">
        <v>1480</v>
      </c>
      <c r="S2567">
        <v>1986</v>
      </c>
      <c r="T2567" s="29">
        <f>IF(TRIM(PropertySet[[#This Row],[YEAR BUILT]])="", "N/A", 2023-PropertySet[[#This Row],[YEAR BUILT]])</f>
        <v>37</v>
      </c>
      <c r="U2567" t="str" cm="1">
        <f t="array" ref="U2567">IF(PropertySet[[#This Row],[AGE]] = "N/A", "N/A", _xlfn.IFS(PropertySet[[#This Row],[AGE]] &lt;= 25, "0-25 Years", PropertySet[[#This Row],[AGE]] &lt;= 50, "26-50 Years", PropertySet[[#This Row],[AGE]]&lt;=75, "51-75 Years", PropertySet[[#This Row],[AGE]]&lt;=100, "76-100 Years", PropertySet[[#This Row],[AGE]]&gt;100, "100+ Years"))</f>
        <v>26-50 Years</v>
      </c>
      <c r="V2567" t="str" cm="1">
        <f t="array" ref="V25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67" t="s">
        <v>33</v>
      </c>
      <c r="X2567" t="s">
        <v>158</v>
      </c>
    </row>
    <row r="2568" spans="1:24" x14ac:dyDescent="0.3">
      <c r="A2568" t="s">
        <v>2118</v>
      </c>
      <c r="B2568" t="s">
        <v>152</v>
      </c>
      <c r="C2568" t="s">
        <v>30</v>
      </c>
      <c r="D2568">
        <v>1</v>
      </c>
      <c r="E2568">
        <v>5316</v>
      </c>
      <c r="F2568">
        <v>28</v>
      </c>
      <c r="G2568" t="s">
        <v>6</v>
      </c>
      <c r="H2568" t="s">
        <v>158</v>
      </c>
      <c r="I2568" t="s">
        <v>2627</v>
      </c>
      <c r="J2568" t="s">
        <v>6</v>
      </c>
      <c r="K2568">
        <v>10312</v>
      </c>
      <c r="L2568" s="25">
        <v>0</v>
      </c>
      <c r="M2568" s="13">
        <v>45061</v>
      </c>
      <c r="N2568" s="1">
        <v>2</v>
      </c>
      <c r="O2568" s="1">
        <v>0</v>
      </c>
      <c r="P2568" s="1">
        <v>2</v>
      </c>
      <c r="Q2568" s="1">
        <v>3400</v>
      </c>
      <c r="R2568" s="1">
        <v>2590</v>
      </c>
      <c r="S2568">
        <v>1988</v>
      </c>
      <c r="T2568" s="29">
        <f>IF(TRIM(PropertySet[[#This Row],[YEAR BUILT]])="", "N/A", 2023-PropertySet[[#This Row],[YEAR BUILT]])</f>
        <v>35</v>
      </c>
      <c r="U2568" t="str" cm="1">
        <f t="array" ref="U2568">IF(PropertySet[[#This Row],[AGE]] = "N/A", "N/A", _xlfn.IFS(PropertySet[[#This Row],[AGE]] &lt;= 25, "0-25 Years", PropertySet[[#This Row],[AGE]] &lt;= 50, "26-50 Years", PropertySet[[#This Row],[AGE]]&lt;=75, "51-75 Years", PropertySet[[#This Row],[AGE]]&lt;=100, "76-100 Years", PropertySet[[#This Row],[AGE]]&gt;100, "100+ Years"))</f>
        <v>26-50 Years</v>
      </c>
      <c r="V2568" t="str" cm="1">
        <f t="array" ref="V25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68" t="s">
        <v>33</v>
      </c>
      <c r="X2568" t="s">
        <v>158</v>
      </c>
    </row>
    <row r="2569" spans="1:24" x14ac:dyDescent="0.3">
      <c r="A2569" t="s">
        <v>2118</v>
      </c>
      <c r="B2569" t="s">
        <v>152</v>
      </c>
      <c r="C2569" t="s">
        <v>30</v>
      </c>
      <c r="D2569">
        <v>1</v>
      </c>
      <c r="E2569">
        <v>5320</v>
      </c>
      <c r="F2569">
        <v>1</v>
      </c>
      <c r="G2569" t="s">
        <v>6</v>
      </c>
      <c r="H2569" t="s">
        <v>153</v>
      </c>
      <c r="I2569" t="s">
        <v>2628</v>
      </c>
      <c r="J2569" t="s">
        <v>6</v>
      </c>
      <c r="K2569">
        <v>10312</v>
      </c>
      <c r="L2569" s="25">
        <v>0</v>
      </c>
      <c r="M2569" s="13">
        <v>45222</v>
      </c>
      <c r="N2569" s="1">
        <v>2</v>
      </c>
      <c r="O2569" s="1">
        <v>0</v>
      </c>
      <c r="P2569" s="1">
        <v>2</v>
      </c>
      <c r="Q2569" s="1">
        <v>4080</v>
      </c>
      <c r="R2569" s="1">
        <v>3380</v>
      </c>
      <c r="S2569">
        <v>1989</v>
      </c>
      <c r="T2569" s="29">
        <f>IF(TRIM(PropertySet[[#This Row],[YEAR BUILT]])="", "N/A", 2023-PropertySet[[#This Row],[YEAR BUILT]])</f>
        <v>34</v>
      </c>
      <c r="U2569" t="str" cm="1">
        <f t="array" ref="U2569">IF(PropertySet[[#This Row],[AGE]] = "N/A", "N/A", _xlfn.IFS(PropertySet[[#This Row],[AGE]] &lt;= 25, "0-25 Years", PropertySet[[#This Row],[AGE]] &lt;= 50, "26-50 Years", PropertySet[[#This Row],[AGE]]&lt;=75, "51-75 Years", PropertySet[[#This Row],[AGE]]&lt;=100, "76-100 Years", PropertySet[[#This Row],[AGE]]&gt;100, "100+ Years"))</f>
        <v>26-50 Years</v>
      </c>
      <c r="V2569" t="str" cm="1">
        <f t="array" ref="V25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69" t="s">
        <v>33</v>
      </c>
      <c r="X2569" t="s">
        <v>153</v>
      </c>
    </row>
    <row r="2570" spans="1:24" x14ac:dyDescent="0.3">
      <c r="A2570" t="s">
        <v>2118</v>
      </c>
      <c r="B2570" t="s">
        <v>152</v>
      </c>
      <c r="C2570" t="s">
        <v>30</v>
      </c>
      <c r="D2570">
        <v>1</v>
      </c>
      <c r="E2570">
        <v>5321</v>
      </c>
      <c r="F2570">
        <v>34</v>
      </c>
      <c r="G2570" t="s">
        <v>6</v>
      </c>
      <c r="H2570" t="s">
        <v>153</v>
      </c>
      <c r="I2570" t="s">
        <v>2629</v>
      </c>
      <c r="J2570" t="s">
        <v>6</v>
      </c>
      <c r="K2570">
        <v>10312</v>
      </c>
      <c r="L2570" s="25">
        <v>975000</v>
      </c>
      <c r="M2570" s="13">
        <v>44987</v>
      </c>
      <c r="N2570" s="1">
        <v>2</v>
      </c>
      <c r="O2570" s="1">
        <v>0</v>
      </c>
      <c r="P2570" s="1">
        <v>2</v>
      </c>
      <c r="Q2570" s="1">
        <v>3845</v>
      </c>
      <c r="R2570" s="1">
        <v>2404</v>
      </c>
      <c r="S2570">
        <v>2022</v>
      </c>
      <c r="T2570" s="29">
        <f>IF(TRIM(PropertySet[[#This Row],[YEAR BUILT]])="", "N/A", 2023-PropertySet[[#This Row],[YEAR BUILT]])</f>
        <v>1</v>
      </c>
      <c r="U2570" t="str" cm="1">
        <f t="array" ref="U2570">IF(PropertySet[[#This Row],[AGE]] = "N/A", "N/A", _xlfn.IFS(PropertySet[[#This Row],[AGE]] &lt;= 25, "0-25 Years", PropertySet[[#This Row],[AGE]] &lt;= 50, "26-50 Years", PropertySet[[#This Row],[AGE]]&lt;=75, "51-75 Years", PropertySet[[#This Row],[AGE]]&lt;=100, "76-100 Years", PropertySet[[#This Row],[AGE]]&gt;100, "100+ Years"))</f>
        <v>0-25 Years</v>
      </c>
      <c r="V2570" t="str" cm="1">
        <f t="array" ref="V25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70" t="s">
        <v>33</v>
      </c>
      <c r="X2570" t="s">
        <v>153</v>
      </c>
    </row>
    <row r="2571" spans="1:24" x14ac:dyDescent="0.3">
      <c r="A2571" t="s">
        <v>2118</v>
      </c>
      <c r="B2571" t="s">
        <v>152</v>
      </c>
      <c r="C2571" t="s">
        <v>30</v>
      </c>
      <c r="D2571">
        <v>1</v>
      </c>
      <c r="E2571">
        <v>5321</v>
      </c>
      <c r="F2571">
        <v>37</v>
      </c>
      <c r="G2571" t="s">
        <v>6</v>
      </c>
      <c r="H2571" t="s">
        <v>153</v>
      </c>
      <c r="I2571" t="s">
        <v>2630</v>
      </c>
      <c r="J2571" t="s">
        <v>6</v>
      </c>
      <c r="K2571">
        <v>10312</v>
      </c>
      <c r="L2571" s="25">
        <v>1089528</v>
      </c>
      <c r="M2571" s="13">
        <v>44978</v>
      </c>
      <c r="N2571" s="1">
        <v>2</v>
      </c>
      <c r="O2571" s="1">
        <v>0</v>
      </c>
      <c r="P2571" s="1">
        <v>2</v>
      </c>
      <c r="Q2571" s="1">
        <v>3833</v>
      </c>
      <c r="R2571" s="1">
        <v>2314</v>
      </c>
      <c r="S2571" t="s">
        <v>7614</v>
      </c>
      <c r="T2571" s="29" t="str">
        <f>IF(TRIM(PropertySet[[#This Row],[YEAR BUILT]])="", "N/A", 2023-PropertySet[[#This Row],[YEAR BUILT]])</f>
        <v>N/A</v>
      </c>
      <c r="U2571" t="str" cm="1">
        <f t="array" ref="U2571">IF(PropertySet[[#This Row],[AGE]] = "N/A", "N/A", _xlfn.IFS(PropertySet[[#This Row],[AGE]] &lt;= 25, "0-25 Years", PropertySet[[#This Row],[AGE]] &lt;= 50, "26-50 Years", PropertySet[[#This Row],[AGE]]&lt;=75, "51-75 Years", PropertySet[[#This Row],[AGE]]&lt;=100, "76-100 Years", PropertySet[[#This Row],[AGE]]&gt;100, "100+ Years"))</f>
        <v>N/A</v>
      </c>
      <c r="V2571" t="str" cm="1">
        <f t="array" ref="V25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571" t="s">
        <v>33</v>
      </c>
      <c r="X2571" t="s">
        <v>153</v>
      </c>
    </row>
    <row r="2572" spans="1:24" x14ac:dyDescent="0.3">
      <c r="A2572" t="s">
        <v>2118</v>
      </c>
      <c r="B2572" t="s">
        <v>152</v>
      </c>
      <c r="C2572" t="s">
        <v>30</v>
      </c>
      <c r="D2572">
        <v>1</v>
      </c>
      <c r="E2572">
        <v>5433</v>
      </c>
      <c r="F2572">
        <v>145</v>
      </c>
      <c r="G2572" t="s">
        <v>6</v>
      </c>
      <c r="H2572" t="s">
        <v>153</v>
      </c>
      <c r="I2572" t="s">
        <v>2631</v>
      </c>
      <c r="J2572" t="s">
        <v>6</v>
      </c>
      <c r="K2572">
        <v>10308</v>
      </c>
      <c r="L2572" s="25">
        <v>715000</v>
      </c>
      <c r="M2572" s="13">
        <v>45097</v>
      </c>
      <c r="N2572" s="1">
        <v>2</v>
      </c>
      <c r="O2572" s="1">
        <v>0</v>
      </c>
      <c r="P2572" s="1">
        <v>2</v>
      </c>
      <c r="Q2572" s="1">
        <v>5100</v>
      </c>
      <c r="R2572" s="1">
        <v>2496</v>
      </c>
      <c r="S2572">
        <v>1920</v>
      </c>
      <c r="T2572" s="29">
        <f>IF(TRIM(PropertySet[[#This Row],[YEAR BUILT]])="", "N/A", 2023-PropertySet[[#This Row],[YEAR BUILT]])</f>
        <v>103</v>
      </c>
      <c r="U2572" t="str" cm="1">
        <f t="array" ref="U2572">IF(PropertySet[[#This Row],[AGE]] = "N/A", "N/A", _xlfn.IFS(PropertySet[[#This Row],[AGE]] &lt;= 25, "0-25 Years", PropertySet[[#This Row],[AGE]] &lt;= 50, "26-50 Years", PropertySet[[#This Row],[AGE]]&lt;=75, "51-75 Years", PropertySet[[#This Row],[AGE]]&lt;=100, "76-100 Years", PropertySet[[#This Row],[AGE]]&gt;100, "100+ Years"))</f>
        <v>100+ Years</v>
      </c>
      <c r="V2572" t="str" cm="1">
        <f t="array" ref="V25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572" t="s">
        <v>33</v>
      </c>
      <c r="X2572" t="s">
        <v>153</v>
      </c>
    </row>
    <row r="2573" spans="1:24" x14ac:dyDescent="0.3">
      <c r="A2573" t="s">
        <v>2118</v>
      </c>
      <c r="B2573" t="s">
        <v>152</v>
      </c>
      <c r="C2573" t="s">
        <v>30</v>
      </c>
      <c r="D2573">
        <v>1</v>
      </c>
      <c r="E2573">
        <v>5439</v>
      </c>
      <c r="F2573">
        <v>77</v>
      </c>
      <c r="G2573" t="s">
        <v>6</v>
      </c>
      <c r="H2573" t="s">
        <v>153</v>
      </c>
      <c r="I2573" t="s">
        <v>2632</v>
      </c>
      <c r="J2573" t="s">
        <v>6</v>
      </c>
      <c r="K2573">
        <v>10308</v>
      </c>
      <c r="L2573" s="25">
        <v>1643085</v>
      </c>
      <c r="M2573" s="13">
        <v>45177</v>
      </c>
      <c r="N2573" s="1">
        <v>2</v>
      </c>
      <c r="O2573" s="1">
        <v>0</v>
      </c>
      <c r="P2573" s="1">
        <v>2</v>
      </c>
      <c r="Q2573" s="1">
        <v>12095</v>
      </c>
      <c r="R2573" s="1">
        <v>3563</v>
      </c>
      <c r="S2573">
        <v>2021</v>
      </c>
      <c r="T2573" s="29">
        <f>IF(TRIM(PropertySet[[#This Row],[YEAR BUILT]])="", "N/A", 2023-PropertySet[[#This Row],[YEAR BUILT]])</f>
        <v>2</v>
      </c>
      <c r="U2573" t="str" cm="1">
        <f t="array" ref="U2573">IF(PropertySet[[#This Row],[AGE]] = "N/A", "N/A", _xlfn.IFS(PropertySet[[#This Row],[AGE]] &lt;= 25, "0-25 Years", PropertySet[[#This Row],[AGE]] &lt;= 50, "26-50 Years", PropertySet[[#This Row],[AGE]]&lt;=75, "51-75 Years", PropertySet[[#This Row],[AGE]]&lt;=100, "76-100 Years", PropertySet[[#This Row],[AGE]]&gt;100, "100+ Years"))</f>
        <v>0-25 Years</v>
      </c>
      <c r="V2573" t="str" cm="1">
        <f t="array" ref="V25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73" t="s">
        <v>33</v>
      </c>
      <c r="X2573" t="s">
        <v>153</v>
      </c>
    </row>
    <row r="2574" spans="1:24" x14ac:dyDescent="0.3">
      <c r="A2574" t="s">
        <v>2118</v>
      </c>
      <c r="B2574" t="s">
        <v>152</v>
      </c>
      <c r="C2574" t="s">
        <v>30</v>
      </c>
      <c r="D2574">
        <v>1</v>
      </c>
      <c r="E2574">
        <v>5439</v>
      </c>
      <c r="F2574">
        <v>85</v>
      </c>
      <c r="G2574" t="s">
        <v>6</v>
      </c>
      <c r="H2574" t="s">
        <v>153</v>
      </c>
      <c r="I2574" t="s">
        <v>2633</v>
      </c>
      <c r="J2574" t="s">
        <v>6</v>
      </c>
      <c r="K2574">
        <v>10308</v>
      </c>
      <c r="L2574" s="25">
        <v>865000</v>
      </c>
      <c r="M2574" s="13">
        <v>45082</v>
      </c>
      <c r="N2574" s="1">
        <v>2</v>
      </c>
      <c r="O2574" s="1">
        <v>0</v>
      </c>
      <c r="P2574" s="1">
        <v>2</v>
      </c>
      <c r="Q2574" s="1">
        <v>3325</v>
      </c>
      <c r="R2574" s="1">
        <v>2208</v>
      </c>
      <c r="S2574">
        <v>1994</v>
      </c>
      <c r="T2574" s="29">
        <f>IF(TRIM(PropertySet[[#This Row],[YEAR BUILT]])="", "N/A", 2023-PropertySet[[#This Row],[YEAR BUILT]])</f>
        <v>29</v>
      </c>
      <c r="U2574" t="str" cm="1">
        <f t="array" ref="U2574">IF(PropertySet[[#This Row],[AGE]] = "N/A", "N/A", _xlfn.IFS(PropertySet[[#This Row],[AGE]] &lt;= 25, "0-25 Years", PropertySet[[#This Row],[AGE]] &lt;= 50, "26-50 Years", PropertySet[[#This Row],[AGE]]&lt;=75, "51-75 Years", PropertySet[[#This Row],[AGE]]&lt;=100, "76-100 Years", PropertySet[[#This Row],[AGE]]&gt;100, "100+ Years"))</f>
        <v>26-50 Years</v>
      </c>
      <c r="V2574" t="str" cm="1">
        <f t="array" ref="V25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74" t="s">
        <v>33</v>
      </c>
      <c r="X2574" t="s">
        <v>153</v>
      </c>
    </row>
    <row r="2575" spans="1:24" x14ac:dyDescent="0.3">
      <c r="A2575" t="s">
        <v>2118</v>
      </c>
      <c r="B2575" t="s">
        <v>152</v>
      </c>
      <c r="C2575" t="s">
        <v>30</v>
      </c>
      <c r="D2575">
        <v>1</v>
      </c>
      <c r="E2575">
        <v>5441</v>
      </c>
      <c r="F2575">
        <v>74</v>
      </c>
      <c r="G2575" t="s">
        <v>6</v>
      </c>
      <c r="H2575" t="s">
        <v>153</v>
      </c>
      <c r="I2575" t="s">
        <v>2634</v>
      </c>
      <c r="J2575" t="s">
        <v>6</v>
      </c>
      <c r="K2575">
        <v>10308</v>
      </c>
      <c r="L2575" s="25">
        <v>1435000</v>
      </c>
      <c r="M2575" s="13">
        <v>44932</v>
      </c>
      <c r="N2575" s="1">
        <v>2</v>
      </c>
      <c r="O2575" s="1">
        <v>0</v>
      </c>
      <c r="P2575" s="1">
        <v>2</v>
      </c>
      <c r="Q2575" s="1">
        <v>4842</v>
      </c>
      <c r="R2575" s="1">
        <v>2297</v>
      </c>
      <c r="S2575">
        <v>2021</v>
      </c>
      <c r="T2575" s="29">
        <f>IF(TRIM(PropertySet[[#This Row],[YEAR BUILT]])="", "N/A", 2023-PropertySet[[#This Row],[YEAR BUILT]])</f>
        <v>2</v>
      </c>
      <c r="U2575" t="str" cm="1">
        <f t="array" ref="U2575">IF(PropertySet[[#This Row],[AGE]] = "N/A", "N/A", _xlfn.IFS(PropertySet[[#This Row],[AGE]] &lt;= 25, "0-25 Years", PropertySet[[#This Row],[AGE]] &lt;= 50, "26-50 Years", PropertySet[[#This Row],[AGE]]&lt;=75, "51-75 Years", PropertySet[[#This Row],[AGE]]&lt;=100, "76-100 Years", PropertySet[[#This Row],[AGE]]&gt;100, "100+ Years"))</f>
        <v>0-25 Years</v>
      </c>
      <c r="V2575" t="str" cm="1">
        <f t="array" ref="V25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75" t="s">
        <v>33</v>
      </c>
      <c r="X2575" t="s">
        <v>153</v>
      </c>
    </row>
    <row r="2576" spans="1:24" x14ac:dyDescent="0.3">
      <c r="A2576" t="s">
        <v>2118</v>
      </c>
      <c r="B2576" t="s">
        <v>152</v>
      </c>
      <c r="C2576" t="s">
        <v>30</v>
      </c>
      <c r="D2576">
        <v>1</v>
      </c>
      <c r="E2576">
        <v>5441</v>
      </c>
      <c r="F2576">
        <v>90</v>
      </c>
      <c r="G2576" t="s">
        <v>6</v>
      </c>
      <c r="H2576" t="s">
        <v>153</v>
      </c>
      <c r="I2576" t="s">
        <v>2635</v>
      </c>
      <c r="J2576" t="s">
        <v>6</v>
      </c>
      <c r="K2576">
        <v>10308</v>
      </c>
      <c r="L2576" s="25">
        <v>799000</v>
      </c>
      <c r="M2576" s="13">
        <v>45259</v>
      </c>
      <c r="N2576" s="1">
        <v>2</v>
      </c>
      <c r="O2576" s="1">
        <v>0</v>
      </c>
      <c r="P2576" s="1">
        <v>2</v>
      </c>
      <c r="Q2576" s="1">
        <v>5303</v>
      </c>
      <c r="R2576" s="1">
        <v>1800</v>
      </c>
      <c r="S2576">
        <v>2001</v>
      </c>
      <c r="T2576" s="29">
        <f>IF(TRIM(PropertySet[[#This Row],[YEAR BUILT]])="", "N/A", 2023-PropertySet[[#This Row],[YEAR BUILT]])</f>
        <v>22</v>
      </c>
      <c r="U2576" t="str" cm="1">
        <f t="array" ref="U2576">IF(PropertySet[[#This Row],[AGE]] = "N/A", "N/A", _xlfn.IFS(PropertySet[[#This Row],[AGE]] &lt;= 25, "0-25 Years", PropertySet[[#This Row],[AGE]] &lt;= 50, "26-50 Years", PropertySet[[#This Row],[AGE]]&lt;=75, "51-75 Years", PropertySet[[#This Row],[AGE]]&lt;=100, "76-100 Years", PropertySet[[#This Row],[AGE]]&gt;100, "100+ Years"))</f>
        <v>0-25 Years</v>
      </c>
      <c r="V2576" t="str" cm="1">
        <f t="array" ref="V25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76" t="s">
        <v>33</v>
      </c>
      <c r="X2576" t="s">
        <v>153</v>
      </c>
    </row>
    <row r="2577" spans="1:24" x14ac:dyDescent="0.3">
      <c r="A2577" t="s">
        <v>2118</v>
      </c>
      <c r="B2577" t="s">
        <v>152</v>
      </c>
      <c r="C2577" t="s">
        <v>30</v>
      </c>
      <c r="D2577">
        <v>1</v>
      </c>
      <c r="E2577">
        <v>5442</v>
      </c>
      <c r="F2577">
        <v>41</v>
      </c>
      <c r="G2577" t="s">
        <v>6</v>
      </c>
      <c r="H2577" t="s">
        <v>153</v>
      </c>
      <c r="I2577" t="s">
        <v>2636</v>
      </c>
      <c r="J2577" t="s">
        <v>6</v>
      </c>
      <c r="K2577">
        <v>10308</v>
      </c>
      <c r="L2577" s="25">
        <v>702517</v>
      </c>
      <c r="M2577" s="13">
        <v>45238</v>
      </c>
      <c r="N2577" s="1">
        <v>2</v>
      </c>
      <c r="O2577" s="1">
        <v>0</v>
      </c>
      <c r="P2577" s="1">
        <v>2</v>
      </c>
      <c r="Q2577" s="1">
        <v>3688</v>
      </c>
      <c r="R2577" s="1">
        <v>1440</v>
      </c>
      <c r="S2577">
        <v>2004</v>
      </c>
      <c r="T2577" s="29">
        <f>IF(TRIM(PropertySet[[#This Row],[YEAR BUILT]])="", "N/A", 2023-PropertySet[[#This Row],[YEAR BUILT]])</f>
        <v>19</v>
      </c>
      <c r="U2577" t="str" cm="1">
        <f t="array" ref="U2577">IF(PropertySet[[#This Row],[AGE]] = "N/A", "N/A", _xlfn.IFS(PropertySet[[#This Row],[AGE]] &lt;= 25, "0-25 Years", PropertySet[[#This Row],[AGE]] &lt;= 50, "26-50 Years", PropertySet[[#This Row],[AGE]]&lt;=75, "51-75 Years", PropertySet[[#This Row],[AGE]]&lt;=100, "76-100 Years", PropertySet[[#This Row],[AGE]]&gt;100, "100+ Years"))</f>
        <v>0-25 Years</v>
      </c>
      <c r="V2577" t="str" cm="1">
        <f t="array" ref="V25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77" t="s">
        <v>33</v>
      </c>
      <c r="X2577" t="s">
        <v>153</v>
      </c>
    </row>
    <row r="2578" spans="1:24" x14ac:dyDescent="0.3">
      <c r="A2578" t="s">
        <v>2118</v>
      </c>
      <c r="B2578" t="s">
        <v>152</v>
      </c>
      <c r="C2578" t="s">
        <v>30</v>
      </c>
      <c r="D2578">
        <v>1</v>
      </c>
      <c r="E2578">
        <v>5442</v>
      </c>
      <c r="F2578">
        <v>178</v>
      </c>
      <c r="G2578" t="s">
        <v>6</v>
      </c>
      <c r="H2578" t="s">
        <v>153</v>
      </c>
      <c r="I2578" t="s">
        <v>2637</v>
      </c>
      <c r="J2578" t="s">
        <v>6</v>
      </c>
      <c r="K2578">
        <v>10308</v>
      </c>
      <c r="L2578" s="25">
        <v>780000</v>
      </c>
      <c r="M2578" s="13">
        <v>45251</v>
      </c>
      <c r="N2578" s="1">
        <v>2</v>
      </c>
      <c r="O2578" s="1">
        <v>0</v>
      </c>
      <c r="P2578" s="1">
        <v>2</v>
      </c>
      <c r="Q2578" s="1">
        <v>3200</v>
      </c>
      <c r="R2578" s="1">
        <v>2240</v>
      </c>
      <c r="S2578">
        <v>1976</v>
      </c>
      <c r="T2578" s="29">
        <f>IF(TRIM(PropertySet[[#This Row],[YEAR BUILT]])="", "N/A", 2023-PropertySet[[#This Row],[YEAR BUILT]])</f>
        <v>47</v>
      </c>
      <c r="U2578" t="str" cm="1">
        <f t="array" ref="U2578">IF(PropertySet[[#This Row],[AGE]] = "N/A", "N/A", _xlfn.IFS(PropertySet[[#This Row],[AGE]] &lt;= 25, "0-25 Years", PropertySet[[#This Row],[AGE]] &lt;= 50, "26-50 Years", PropertySet[[#This Row],[AGE]]&lt;=75, "51-75 Years", PropertySet[[#This Row],[AGE]]&lt;=100, "76-100 Years", PropertySet[[#This Row],[AGE]]&gt;100, "100+ Years"))</f>
        <v>26-50 Years</v>
      </c>
      <c r="V2578" t="str" cm="1">
        <f t="array" ref="V25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78" t="s">
        <v>33</v>
      </c>
      <c r="X2578" t="s">
        <v>153</v>
      </c>
    </row>
    <row r="2579" spans="1:24" x14ac:dyDescent="0.3">
      <c r="A2579" t="s">
        <v>2118</v>
      </c>
      <c r="B2579" t="s">
        <v>152</v>
      </c>
      <c r="C2579" t="s">
        <v>30</v>
      </c>
      <c r="D2579">
        <v>1</v>
      </c>
      <c r="E2579">
        <v>5444</v>
      </c>
      <c r="F2579">
        <v>114</v>
      </c>
      <c r="G2579" t="s">
        <v>6</v>
      </c>
      <c r="H2579" t="s">
        <v>153</v>
      </c>
      <c r="I2579" t="s">
        <v>2638</v>
      </c>
      <c r="J2579" t="s">
        <v>6</v>
      </c>
      <c r="K2579">
        <v>10308</v>
      </c>
      <c r="L2579" s="25">
        <v>785000</v>
      </c>
      <c r="M2579" s="13">
        <v>45266</v>
      </c>
      <c r="N2579" s="1">
        <v>2</v>
      </c>
      <c r="O2579" s="1">
        <v>0</v>
      </c>
      <c r="P2579" s="1">
        <v>2</v>
      </c>
      <c r="Q2579" s="1">
        <v>3289</v>
      </c>
      <c r="R2579" s="1">
        <v>2025</v>
      </c>
      <c r="S2579">
        <v>2004</v>
      </c>
      <c r="T2579" s="29">
        <f>IF(TRIM(PropertySet[[#This Row],[YEAR BUILT]])="", "N/A", 2023-PropertySet[[#This Row],[YEAR BUILT]])</f>
        <v>19</v>
      </c>
      <c r="U2579" t="str" cm="1">
        <f t="array" ref="U2579">IF(PropertySet[[#This Row],[AGE]] = "N/A", "N/A", _xlfn.IFS(PropertySet[[#This Row],[AGE]] &lt;= 25, "0-25 Years", PropertySet[[#This Row],[AGE]] &lt;= 50, "26-50 Years", PropertySet[[#This Row],[AGE]]&lt;=75, "51-75 Years", PropertySet[[#This Row],[AGE]]&lt;=100, "76-100 Years", PropertySet[[#This Row],[AGE]]&gt;100, "100+ Years"))</f>
        <v>0-25 Years</v>
      </c>
      <c r="V2579" t="str" cm="1">
        <f t="array" ref="V25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579" t="s">
        <v>33</v>
      </c>
      <c r="X2579" t="s">
        <v>153</v>
      </c>
    </row>
    <row r="2580" spans="1:24" x14ac:dyDescent="0.3">
      <c r="A2580" t="s">
        <v>2118</v>
      </c>
      <c r="B2580" t="s">
        <v>152</v>
      </c>
      <c r="C2580" t="s">
        <v>30</v>
      </c>
      <c r="D2580">
        <v>1</v>
      </c>
      <c r="E2580">
        <v>5444</v>
      </c>
      <c r="F2580">
        <v>193</v>
      </c>
      <c r="G2580" t="s">
        <v>6</v>
      </c>
      <c r="H2580" t="s">
        <v>153</v>
      </c>
      <c r="I2580" t="s">
        <v>2639</v>
      </c>
      <c r="J2580" t="s">
        <v>6</v>
      </c>
      <c r="K2580">
        <v>10308</v>
      </c>
      <c r="L2580" s="25">
        <v>813000</v>
      </c>
      <c r="M2580" s="13">
        <v>45195</v>
      </c>
      <c r="N2580" s="1">
        <v>2</v>
      </c>
      <c r="O2580" s="1">
        <v>0</v>
      </c>
      <c r="P2580" s="1">
        <v>2</v>
      </c>
      <c r="Q2580" s="1">
        <v>3990</v>
      </c>
      <c r="R2580" s="1">
        <v>1792</v>
      </c>
      <c r="S2580">
        <v>1969</v>
      </c>
      <c r="T2580" s="29">
        <f>IF(TRIM(PropertySet[[#This Row],[YEAR BUILT]])="", "N/A", 2023-PropertySet[[#This Row],[YEAR BUILT]])</f>
        <v>54</v>
      </c>
      <c r="U2580" t="str" cm="1">
        <f t="array" ref="U2580">IF(PropertySet[[#This Row],[AGE]] = "N/A", "N/A", _xlfn.IFS(PropertySet[[#This Row],[AGE]] &lt;= 25, "0-25 Years", PropertySet[[#This Row],[AGE]] &lt;= 50, "26-50 Years", PropertySet[[#This Row],[AGE]]&lt;=75, "51-75 Years", PropertySet[[#This Row],[AGE]]&lt;=100, "76-100 Years", PropertySet[[#This Row],[AGE]]&gt;100, "100+ Years"))</f>
        <v>51-75 Years</v>
      </c>
      <c r="V2580" t="str" cm="1">
        <f t="array" ref="V25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80" t="s">
        <v>33</v>
      </c>
      <c r="X2580" t="s">
        <v>153</v>
      </c>
    </row>
    <row r="2581" spans="1:24" x14ac:dyDescent="0.3">
      <c r="A2581" t="s">
        <v>2118</v>
      </c>
      <c r="B2581" t="s">
        <v>152</v>
      </c>
      <c r="C2581" t="s">
        <v>30</v>
      </c>
      <c r="D2581">
        <v>1</v>
      </c>
      <c r="E2581">
        <v>5445</v>
      </c>
      <c r="F2581">
        <v>7</v>
      </c>
      <c r="G2581" t="s">
        <v>6</v>
      </c>
      <c r="H2581" t="s">
        <v>153</v>
      </c>
      <c r="I2581" t="s">
        <v>2640</v>
      </c>
      <c r="J2581" t="s">
        <v>6</v>
      </c>
      <c r="K2581">
        <v>10308</v>
      </c>
      <c r="L2581" s="25">
        <v>0</v>
      </c>
      <c r="M2581" s="13">
        <v>45245</v>
      </c>
      <c r="N2581" s="1">
        <v>2</v>
      </c>
      <c r="O2581" s="1">
        <v>0</v>
      </c>
      <c r="P2581" s="1">
        <v>2</v>
      </c>
      <c r="Q2581" s="1">
        <v>4000</v>
      </c>
      <c r="R2581" s="1">
        <v>2218</v>
      </c>
      <c r="S2581">
        <v>1970</v>
      </c>
      <c r="T2581" s="29">
        <f>IF(TRIM(PropertySet[[#This Row],[YEAR BUILT]])="", "N/A", 2023-PropertySet[[#This Row],[YEAR BUILT]])</f>
        <v>53</v>
      </c>
      <c r="U2581" t="str" cm="1">
        <f t="array" ref="U2581">IF(PropertySet[[#This Row],[AGE]] = "N/A", "N/A", _xlfn.IFS(PropertySet[[#This Row],[AGE]] &lt;= 25, "0-25 Years", PropertySet[[#This Row],[AGE]] &lt;= 50, "26-50 Years", PropertySet[[#This Row],[AGE]]&lt;=75, "51-75 Years", PropertySet[[#This Row],[AGE]]&lt;=100, "76-100 Years", PropertySet[[#This Row],[AGE]]&gt;100, "100+ Years"))</f>
        <v>51-75 Years</v>
      </c>
      <c r="V2581" t="str" cm="1">
        <f t="array" ref="V25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81" t="s">
        <v>33</v>
      </c>
      <c r="X2581" t="s">
        <v>153</v>
      </c>
    </row>
    <row r="2582" spans="1:24" x14ac:dyDescent="0.3">
      <c r="A2582" t="s">
        <v>2118</v>
      </c>
      <c r="B2582" t="s">
        <v>152</v>
      </c>
      <c r="C2582" t="s">
        <v>30</v>
      </c>
      <c r="D2582">
        <v>1</v>
      </c>
      <c r="E2582">
        <v>5445</v>
      </c>
      <c r="F2582">
        <v>15</v>
      </c>
      <c r="G2582" t="s">
        <v>6</v>
      </c>
      <c r="H2582" t="s">
        <v>153</v>
      </c>
      <c r="I2582" t="s">
        <v>2641</v>
      </c>
      <c r="J2582" t="s">
        <v>6</v>
      </c>
      <c r="K2582">
        <v>10308</v>
      </c>
      <c r="L2582" s="25">
        <v>925000</v>
      </c>
      <c r="M2582" s="13">
        <v>45225</v>
      </c>
      <c r="N2582" s="1">
        <v>2</v>
      </c>
      <c r="O2582" s="1">
        <v>0</v>
      </c>
      <c r="P2582" s="1">
        <v>2</v>
      </c>
      <c r="Q2582" s="1">
        <v>4000</v>
      </c>
      <c r="R2582" s="1">
        <v>2218</v>
      </c>
      <c r="S2582">
        <v>1977</v>
      </c>
      <c r="T2582" s="29">
        <f>IF(TRIM(PropertySet[[#This Row],[YEAR BUILT]])="", "N/A", 2023-PropertySet[[#This Row],[YEAR BUILT]])</f>
        <v>46</v>
      </c>
      <c r="U2582" t="str" cm="1">
        <f t="array" ref="U2582">IF(PropertySet[[#This Row],[AGE]] = "N/A", "N/A", _xlfn.IFS(PropertySet[[#This Row],[AGE]] &lt;= 25, "0-25 Years", PropertySet[[#This Row],[AGE]] &lt;= 50, "26-50 Years", PropertySet[[#This Row],[AGE]]&lt;=75, "51-75 Years", PropertySet[[#This Row],[AGE]]&lt;=100, "76-100 Years", PropertySet[[#This Row],[AGE]]&gt;100, "100+ Years"))</f>
        <v>26-50 Years</v>
      </c>
      <c r="V2582" t="str" cm="1">
        <f t="array" ref="V25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82" t="s">
        <v>33</v>
      </c>
      <c r="X2582" t="s">
        <v>153</v>
      </c>
    </row>
    <row r="2583" spans="1:24" x14ac:dyDescent="0.3">
      <c r="A2583" t="s">
        <v>2118</v>
      </c>
      <c r="B2583" t="s">
        <v>152</v>
      </c>
      <c r="C2583" t="s">
        <v>30</v>
      </c>
      <c r="D2583">
        <v>1</v>
      </c>
      <c r="E2583">
        <v>5445</v>
      </c>
      <c r="F2583">
        <v>61</v>
      </c>
      <c r="G2583" t="s">
        <v>6</v>
      </c>
      <c r="H2583" t="s">
        <v>153</v>
      </c>
      <c r="I2583" t="s">
        <v>2642</v>
      </c>
      <c r="J2583" t="s">
        <v>6</v>
      </c>
      <c r="K2583">
        <v>10308</v>
      </c>
      <c r="L2583" s="25">
        <v>635510</v>
      </c>
      <c r="M2583" s="13">
        <v>44930</v>
      </c>
      <c r="N2583" s="1">
        <v>2</v>
      </c>
      <c r="O2583" s="1">
        <v>0</v>
      </c>
      <c r="P2583" s="1">
        <v>2</v>
      </c>
      <c r="Q2583" s="1">
        <v>4000</v>
      </c>
      <c r="R2583" s="1">
        <v>2218</v>
      </c>
      <c r="S2583">
        <v>1977</v>
      </c>
      <c r="T2583" s="29">
        <f>IF(TRIM(PropertySet[[#This Row],[YEAR BUILT]])="", "N/A", 2023-PropertySet[[#This Row],[YEAR BUILT]])</f>
        <v>46</v>
      </c>
      <c r="U2583" t="str" cm="1">
        <f t="array" ref="U2583">IF(PropertySet[[#This Row],[AGE]] = "N/A", "N/A", _xlfn.IFS(PropertySet[[#This Row],[AGE]] &lt;= 25, "0-25 Years", PropertySet[[#This Row],[AGE]] &lt;= 50, "26-50 Years", PropertySet[[#This Row],[AGE]]&lt;=75, "51-75 Years", PropertySet[[#This Row],[AGE]]&lt;=100, "76-100 Years", PropertySet[[#This Row],[AGE]]&gt;100, "100+ Years"))</f>
        <v>26-50 Years</v>
      </c>
      <c r="V2583" t="str" cm="1">
        <f t="array" ref="V25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83" t="s">
        <v>33</v>
      </c>
      <c r="X2583" t="s">
        <v>153</v>
      </c>
    </row>
    <row r="2584" spans="1:24" x14ac:dyDescent="0.3">
      <c r="A2584" t="s">
        <v>2118</v>
      </c>
      <c r="B2584" t="s">
        <v>152</v>
      </c>
      <c r="C2584" t="s">
        <v>30</v>
      </c>
      <c r="D2584">
        <v>1</v>
      </c>
      <c r="E2584">
        <v>5447</v>
      </c>
      <c r="F2584">
        <v>25</v>
      </c>
      <c r="G2584" t="s">
        <v>6</v>
      </c>
      <c r="H2584" t="s">
        <v>153</v>
      </c>
      <c r="I2584" t="s">
        <v>2643</v>
      </c>
      <c r="J2584" t="s">
        <v>6</v>
      </c>
      <c r="K2584">
        <v>10308</v>
      </c>
      <c r="L2584" s="25">
        <v>840000</v>
      </c>
      <c r="M2584" s="13">
        <v>45279</v>
      </c>
      <c r="N2584" s="1">
        <v>2</v>
      </c>
      <c r="O2584" s="1">
        <v>0</v>
      </c>
      <c r="P2584" s="1">
        <v>2</v>
      </c>
      <c r="Q2584" s="1">
        <v>3000</v>
      </c>
      <c r="R2584" s="1">
        <v>2080</v>
      </c>
      <c r="S2584">
        <v>1997</v>
      </c>
      <c r="T2584" s="29">
        <f>IF(TRIM(PropertySet[[#This Row],[YEAR BUILT]])="", "N/A", 2023-PropertySet[[#This Row],[YEAR BUILT]])</f>
        <v>26</v>
      </c>
      <c r="U2584" t="str" cm="1">
        <f t="array" ref="U2584">IF(PropertySet[[#This Row],[AGE]] = "N/A", "N/A", _xlfn.IFS(PropertySet[[#This Row],[AGE]] &lt;= 25, "0-25 Years", PropertySet[[#This Row],[AGE]] &lt;= 50, "26-50 Years", PropertySet[[#This Row],[AGE]]&lt;=75, "51-75 Years", PropertySet[[#This Row],[AGE]]&lt;=100, "76-100 Years", PropertySet[[#This Row],[AGE]]&gt;100, "100+ Years"))</f>
        <v>26-50 Years</v>
      </c>
      <c r="V2584" t="str" cm="1">
        <f t="array" ref="V25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84" t="s">
        <v>33</v>
      </c>
      <c r="X2584" t="s">
        <v>153</v>
      </c>
    </row>
    <row r="2585" spans="1:24" x14ac:dyDescent="0.3">
      <c r="A2585" t="s">
        <v>2118</v>
      </c>
      <c r="B2585" t="s">
        <v>152</v>
      </c>
      <c r="C2585" t="s">
        <v>30</v>
      </c>
      <c r="D2585">
        <v>1</v>
      </c>
      <c r="E2585">
        <v>5450</v>
      </c>
      <c r="F2585">
        <v>108</v>
      </c>
      <c r="G2585" t="s">
        <v>6</v>
      </c>
      <c r="H2585" t="s">
        <v>153</v>
      </c>
      <c r="I2585" t="s">
        <v>2644</v>
      </c>
      <c r="J2585" t="s">
        <v>6</v>
      </c>
      <c r="K2585">
        <v>10308</v>
      </c>
      <c r="L2585" s="25">
        <v>0</v>
      </c>
      <c r="M2585" s="13">
        <v>45209</v>
      </c>
      <c r="N2585" s="1">
        <v>2</v>
      </c>
      <c r="O2585" s="1">
        <v>0</v>
      </c>
      <c r="P2585" s="1">
        <v>2</v>
      </c>
      <c r="Q2585" s="1">
        <v>3594</v>
      </c>
      <c r="R2585" s="1">
        <v>3540</v>
      </c>
      <c r="S2585">
        <v>1992</v>
      </c>
      <c r="T2585" s="29">
        <f>IF(TRIM(PropertySet[[#This Row],[YEAR BUILT]])="", "N/A", 2023-PropertySet[[#This Row],[YEAR BUILT]])</f>
        <v>31</v>
      </c>
      <c r="U2585" t="str" cm="1">
        <f t="array" ref="U2585">IF(PropertySet[[#This Row],[AGE]] = "N/A", "N/A", _xlfn.IFS(PropertySet[[#This Row],[AGE]] &lt;= 25, "0-25 Years", PropertySet[[#This Row],[AGE]] &lt;= 50, "26-50 Years", PropertySet[[#This Row],[AGE]]&lt;=75, "51-75 Years", PropertySet[[#This Row],[AGE]]&lt;=100, "76-100 Years", PropertySet[[#This Row],[AGE]]&gt;100, "100+ Years"))</f>
        <v>26-50 Years</v>
      </c>
      <c r="V2585" t="str" cm="1">
        <f t="array" ref="V25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85" t="s">
        <v>33</v>
      </c>
      <c r="X2585" t="s">
        <v>153</v>
      </c>
    </row>
    <row r="2586" spans="1:24" x14ac:dyDescent="0.3">
      <c r="A2586" t="s">
        <v>2118</v>
      </c>
      <c r="B2586" t="s">
        <v>152</v>
      </c>
      <c r="C2586" t="s">
        <v>30</v>
      </c>
      <c r="D2586">
        <v>1</v>
      </c>
      <c r="E2586">
        <v>5450</v>
      </c>
      <c r="F2586">
        <v>122</v>
      </c>
      <c r="G2586" t="s">
        <v>6</v>
      </c>
      <c r="H2586" t="s">
        <v>153</v>
      </c>
      <c r="I2586" t="s">
        <v>2645</v>
      </c>
      <c r="J2586" t="s">
        <v>6</v>
      </c>
      <c r="K2586">
        <v>10308</v>
      </c>
      <c r="L2586" s="25">
        <v>975000</v>
      </c>
      <c r="M2586" s="13">
        <v>45103</v>
      </c>
      <c r="N2586" s="1">
        <v>2</v>
      </c>
      <c r="O2586" s="1">
        <v>0</v>
      </c>
      <c r="P2586" s="1">
        <v>2</v>
      </c>
      <c r="Q2586" s="1">
        <v>4128</v>
      </c>
      <c r="R2586" s="1">
        <v>2080</v>
      </c>
      <c r="S2586">
        <v>1994</v>
      </c>
      <c r="T2586" s="29">
        <f>IF(TRIM(PropertySet[[#This Row],[YEAR BUILT]])="", "N/A", 2023-PropertySet[[#This Row],[YEAR BUILT]])</f>
        <v>29</v>
      </c>
      <c r="U2586" t="str" cm="1">
        <f t="array" ref="U2586">IF(PropertySet[[#This Row],[AGE]] = "N/A", "N/A", _xlfn.IFS(PropertySet[[#This Row],[AGE]] &lt;= 25, "0-25 Years", PropertySet[[#This Row],[AGE]] &lt;= 50, "26-50 Years", PropertySet[[#This Row],[AGE]]&lt;=75, "51-75 Years", PropertySet[[#This Row],[AGE]]&lt;=100, "76-100 Years", PropertySet[[#This Row],[AGE]]&gt;100, "100+ Years"))</f>
        <v>26-50 Years</v>
      </c>
      <c r="V2586" t="str" cm="1">
        <f t="array" ref="V25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86" t="s">
        <v>33</v>
      </c>
      <c r="X2586" t="s">
        <v>153</v>
      </c>
    </row>
    <row r="2587" spans="1:24" x14ac:dyDescent="0.3">
      <c r="A2587" t="s">
        <v>2118</v>
      </c>
      <c r="B2587" t="s">
        <v>152</v>
      </c>
      <c r="C2587" t="s">
        <v>30</v>
      </c>
      <c r="D2587">
        <v>1</v>
      </c>
      <c r="E2587">
        <v>5451</v>
      </c>
      <c r="F2587">
        <v>34</v>
      </c>
      <c r="G2587" t="s">
        <v>6</v>
      </c>
      <c r="H2587" t="s">
        <v>153</v>
      </c>
      <c r="I2587" t="s">
        <v>2646</v>
      </c>
      <c r="J2587" t="s">
        <v>6</v>
      </c>
      <c r="K2587">
        <v>10308</v>
      </c>
      <c r="L2587" s="25">
        <v>0</v>
      </c>
      <c r="M2587" s="13">
        <v>45000</v>
      </c>
      <c r="N2587" s="1">
        <v>2</v>
      </c>
      <c r="O2587" s="1">
        <v>0</v>
      </c>
      <c r="P2587" s="1">
        <v>2</v>
      </c>
      <c r="Q2587" s="1">
        <v>2400</v>
      </c>
      <c r="R2587" s="1">
        <v>1439</v>
      </c>
      <c r="S2587">
        <v>1992</v>
      </c>
      <c r="T2587" s="29">
        <f>IF(TRIM(PropertySet[[#This Row],[YEAR BUILT]])="", "N/A", 2023-PropertySet[[#This Row],[YEAR BUILT]])</f>
        <v>31</v>
      </c>
      <c r="U2587" t="str" cm="1">
        <f t="array" ref="U2587">IF(PropertySet[[#This Row],[AGE]] = "N/A", "N/A", _xlfn.IFS(PropertySet[[#This Row],[AGE]] &lt;= 25, "0-25 Years", PropertySet[[#This Row],[AGE]] &lt;= 50, "26-50 Years", PropertySet[[#This Row],[AGE]]&lt;=75, "51-75 Years", PropertySet[[#This Row],[AGE]]&lt;=100, "76-100 Years", PropertySet[[#This Row],[AGE]]&gt;100, "100+ Years"))</f>
        <v>26-50 Years</v>
      </c>
      <c r="V2587" t="str" cm="1">
        <f t="array" ref="V25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87" t="s">
        <v>33</v>
      </c>
      <c r="X2587" t="s">
        <v>153</v>
      </c>
    </row>
    <row r="2588" spans="1:24" x14ac:dyDescent="0.3">
      <c r="A2588" t="s">
        <v>2118</v>
      </c>
      <c r="B2588" t="s">
        <v>152</v>
      </c>
      <c r="C2588" t="s">
        <v>30</v>
      </c>
      <c r="D2588">
        <v>1</v>
      </c>
      <c r="E2588">
        <v>5451</v>
      </c>
      <c r="F2588">
        <v>63</v>
      </c>
      <c r="G2588" t="s">
        <v>6</v>
      </c>
      <c r="H2588" t="s">
        <v>153</v>
      </c>
      <c r="I2588" t="s">
        <v>2647</v>
      </c>
      <c r="J2588" t="s">
        <v>6</v>
      </c>
      <c r="K2588">
        <v>10308</v>
      </c>
      <c r="L2588" s="25">
        <v>0</v>
      </c>
      <c r="M2588" s="13">
        <v>45008</v>
      </c>
      <c r="N2588" s="1">
        <v>2</v>
      </c>
      <c r="O2588" s="1">
        <v>0</v>
      </c>
      <c r="P2588" s="1">
        <v>2</v>
      </c>
      <c r="Q2588" s="1">
        <v>4100</v>
      </c>
      <c r="R2588" s="1">
        <v>2192</v>
      </c>
      <c r="S2588">
        <v>1975</v>
      </c>
      <c r="T2588" s="29">
        <f>IF(TRIM(PropertySet[[#This Row],[YEAR BUILT]])="", "N/A", 2023-PropertySet[[#This Row],[YEAR BUILT]])</f>
        <v>48</v>
      </c>
      <c r="U2588" t="str" cm="1">
        <f t="array" ref="U2588">IF(PropertySet[[#This Row],[AGE]] = "N/A", "N/A", _xlfn.IFS(PropertySet[[#This Row],[AGE]] &lt;= 25, "0-25 Years", PropertySet[[#This Row],[AGE]] &lt;= 50, "26-50 Years", PropertySet[[#This Row],[AGE]]&lt;=75, "51-75 Years", PropertySet[[#This Row],[AGE]]&lt;=100, "76-100 Years", PropertySet[[#This Row],[AGE]]&gt;100, "100+ Years"))</f>
        <v>26-50 Years</v>
      </c>
      <c r="V2588" t="str" cm="1">
        <f t="array" ref="V25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88" t="s">
        <v>33</v>
      </c>
      <c r="X2588" t="s">
        <v>153</v>
      </c>
    </row>
    <row r="2589" spans="1:24" x14ac:dyDescent="0.3">
      <c r="A2589" t="s">
        <v>2118</v>
      </c>
      <c r="B2589" t="s">
        <v>152</v>
      </c>
      <c r="C2589" t="s">
        <v>30</v>
      </c>
      <c r="D2589">
        <v>1</v>
      </c>
      <c r="E2589">
        <v>5455</v>
      </c>
      <c r="F2589">
        <v>48</v>
      </c>
      <c r="G2589" t="s">
        <v>6</v>
      </c>
      <c r="H2589" t="s">
        <v>153</v>
      </c>
      <c r="I2589" t="s">
        <v>2648</v>
      </c>
      <c r="J2589" t="s">
        <v>6</v>
      </c>
      <c r="K2589">
        <v>10308</v>
      </c>
      <c r="L2589" s="25">
        <v>10</v>
      </c>
      <c r="M2589" s="13">
        <v>45007</v>
      </c>
      <c r="N2589" s="1">
        <v>2</v>
      </c>
      <c r="O2589" s="1">
        <v>0</v>
      </c>
      <c r="P2589" s="1">
        <v>2</v>
      </c>
      <c r="Q2589" s="1">
        <v>3850</v>
      </c>
      <c r="R2589" s="1">
        <v>1800</v>
      </c>
      <c r="S2589">
        <v>1996</v>
      </c>
      <c r="T2589" s="29">
        <f>IF(TRIM(PropertySet[[#This Row],[YEAR BUILT]])="", "N/A", 2023-PropertySet[[#This Row],[YEAR BUILT]])</f>
        <v>27</v>
      </c>
      <c r="U2589" t="str" cm="1">
        <f t="array" ref="U2589">IF(PropertySet[[#This Row],[AGE]] = "N/A", "N/A", _xlfn.IFS(PropertySet[[#This Row],[AGE]] &lt;= 25, "0-25 Years", PropertySet[[#This Row],[AGE]] &lt;= 50, "26-50 Years", PropertySet[[#This Row],[AGE]]&lt;=75, "51-75 Years", PropertySet[[#This Row],[AGE]]&lt;=100, "76-100 Years", PropertySet[[#This Row],[AGE]]&gt;100, "100+ Years"))</f>
        <v>26-50 Years</v>
      </c>
      <c r="V2589" t="str" cm="1">
        <f t="array" ref="V25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89" t="s">
        <v>33</v>
      </c>
      <c r="X2589" t="s">
        <v>153</v>
      </c>
    </row>
    <row r="2590" spans="1:24" x14ac:dyDescent="0.3">
      <c r="A2590" t="s">
        <v>2118</v>
      </c>
      <c r="B2590" t="s">
        <v>152</v>
      </c>
      <c r="C2590" t="s">
        <v>30</v>
      </c>
      <c r="D2590">
        <v>1</v>
      </c>
      <c r="E2590">
        <v>5455</v>
      </c>
      <c r="F2590">
        <v>108</v>
      </c>
      <c r="G2590" t="s">
        <v>6</v>
      </c>
      <c r="H2590" t="s">
        <v>153</v>
      </c>
      <c r="I2590" t="s">
        <v>2649</v>
      </c>
      <c r="J2590" t="s">
        <v>6</v>
      </c>
      <c r="K2590">
        <v>10308</v>
      </c>
      <c r="L2590" s="25">
        <v>778000</v>
      </c>
      <c r="M2590" s="13">
        <v>44937</v>
      </c>
      <c r="N2590" s="1">
        <v>2</v>
      </c>
      <c r="O2590" s="1">
        <v>0</v>
      </c>
      <c r="P2590" s="1">
        <v>2</v>
      </c>
      <c r="Q2590" s="1">
        <v>4120</v>
      </c>
      <c r="R2590" s="1">
        <v>2100</v>
      </c>
      <c r="S2590">
        <v>1970</v>
      </c>
      <c r="T2590" s="29">
        <f>IF(TRIM(PropertySet[[#This Row],[YEAR BUILT]])="", "N/A", 2023-PropertySet[[#This Row],[YEAR BUILT]])</f>
        <v>53</v>
      </c>
      <c r="U2590" t="str" cm="1">
        <f t="array" ref="U2590">IF(PropertySet[[#This Row],[AGE]] = "N/A", "N/A", _xlfn.IFS(PropertySet[[#This Row],[AGE]] &lt;= 25, "0-25 Years", PropertySet[[#This Row],[AGE]] &lt;= 50, "26-50 Years", PropertySet[[#This Row],[AGE]]&lt;=75, "51-75 Years", PropertySet[[#This Row],[AGE]]&lt;=100, "76-100 Years", PropertySet[[#This Row],[AGE]]&gt;100, "100+ Years"))</f>
        <v>51-75 Years</v>
      </c>
      <c r="V2590" t="str" cm="1">
        <f t="array" ref="V25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90" t="s">
        <v>33</v>
      </c>
      <c r="X2590" t="s">
        <v>153</v>
      </c>
    </row>
    <row r="2591" spans="1:24" x14ac:dyDescent="0.3">
      <c r="A2591" t="s">
        <v>2118</v>
      </c>
      <c r="B2591" t="s">
        <v>152</v>
      </c>
      <c r="C2591" t="s">
        <v>30</v>
      </c>
      <c r="D2591">
        <v>1</v>
      </c>
      <c r="E2591">
        <v>5455</v>
      </c>
      <c r="F2591">
        <v>143</v>
      </c>
      <c r="G2591" t="s">
        <v>6</v>
      </c>
      <c r="H2591" t="s">
        <v>153</v>
      </c>
      <c r="I2591" t="s">
        <v>2650</v>
      </c>
      <c r="J2591" t="s">
        <v>6</v>
      </c>
      <c r="K2591">
        <v>10308</v>
      </c>
      <c r="L2591" s="25">
        <v>0</v>
      </c>
      <c r="M2591" s="13">
        <v>45258</v>
      </c>
      <c r="N2591" s="1">
        <v>2</v>
      </c>
      <c r="O2591" s="1">
        <v>0</v>
      </c>
      <c r="P2591" s="1">
        <v>2</v>
      </c>
      <c r="Q2591" s="1">
        <v>3840</v>
      </c>
      <c r="R2591" s="1">
        <v>1764</v>
      </c>
      <c r="S2591">
        <v>1970</v>
      </c>
      <c r="T2591" s="29">
        <f>IF(TRIM(PropertySet[[#This Row],[YEAR BUILT]])="", "N/A", 2023-PropertySet[[#This Row],[YEAR BUILT]])</f>
        <v>53</v>
      </c>
      <c r="U2591" t="str" cm="1">
        <f t="array" ref="U2591">IF(PropertySet[[#This Row],[AGE]] = "N/A", "N/A", _xlfn.IFS(PropertySet[[#This Row],[AGE]] &lt;= 25, "0-25 Years", PropertySet[[#This Row],[AGE]] &lt;= 50, "26-50 Years", PropertySet[[#This Row],[AGE]]&lt;=75, "51-75 Years", PropertySet[[#This Row],[AGE]]&lt;=100, "76-100 Years", PropertySet[[#This Row],[AGE]]&gt;100, "100+ Years"))</f>
        <v>51-75 Years</v>
      </c>
      <c r="V2591" t="str" cm="1">
        <f t="array" ref="V25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91" t="s">
        <v>33</v>
      </c>
      <c r="X2591" t="s">
        <v>153</v>
      </c>
    </row>
    <row r="2592" spans="1:24" x14ac:dyDescent="0.3">
      <c r="A2592" t="s">
        <v>2118</v>
      </c>
      <c r="B2592" t="s">
        <v>152</v>
      </c>
      <c r="C2592" t="s">
        <v>30</v>
      </c>
      <c r="D2592">
        <v>1</v>
      </c>
      <c r="E2592">
        <v>5455</v>
      </c>
      <c r="F2592">
        <v>149</v>
      </c>
      <c r="G2592" t="s">
        <v>6</v>
      </c>
      <c r="H2592" t="s">
        <v>153</v>
      </c>
      <c r="I2592" t="s">
        <v>2651</v>
      </c>
      <c r="J2592" t="s">
        <v>6</v>
      </c>
      <c r="K2592">
        <v>10308</v>
      </c>
      <c r="L2592" s="25">
        <v>820000</v>
      </c>
      <c r="M2592" s="13">
        <v>45106</v>
      </c>
      <c r="N2592" s="1">
        <v>2</v>
      </c>
      <c r="O2592" s="1">
        <v>0</v>
      </c>
      <c r="P2592" s="1">
        <v>2</v>
      </c>
      <c r="Q2592" s="1">
        <v>4000</v>
      </c>
      <c r="R2592" s="1">
        <v>1764</v>
      </c>
      <c r="S2592">
        <v>1970</v>
      </c>
      <c r="T2592" s="29">
        <f>IF(TRIM(PropertySet[[#This Row],[YEAR BUILT]])="", "N/A", 2023-PropertySet[[#This Row],[YEAR BUILT]])</f>
        <v>53</v>
      </c>
      <c r="U2592" t="str" cm="1">
        <f t="array" ref="U2592">IF(PropertySet[[#This Row],[AGE]] = "N/A", "N/A", _xlfn.IFS(PropertySet[[#This Row],[AGE]] &lt;= 25, "0-25 Years", PropertySet[[#This Row],[AGE]] &lt;= 50, "26-50 Years", PropertySet[[#This Row],[AGE]]&lt;=75, "51-75 Years", PropertySet[[#This Row],[AGE]]&lt;=100, "76-100 Years", PropertySet[[#This Row],[AGE]]&gt;100, "100+ Years"))</f>
        <v>51-75 Years</v>
      </c>
      <c r="V2592" t="str" cm="1">
        <f t="array" ref="V25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92" t="s">
        <v>33</v>
      </c>
      <c r="X2592" t="s">
        <v>153</v>
      </c>
    </row>
    <row r="2593" spans="1:24" x14ac:dyDescent="0.3">
      <c r="A2593" t="s">
        <v>2118</v>
      </c>
      <c r="B2593" t="s">
        <v>152</v>
      </c>
      <c r="C2593" t="s">
        <v>30</v>
      </c>
      <c r="D2593">
        <v>1</v>
      </c>
      <c r="E2593">
        <v>5456</v>
      </c>
      <c r="F2593">
        <v>55</v>
      </c>
      <c r="G2593" t="s">
        <v>6</v>
      </c>
      <c r="H2593" t="s">
        <v>153</v>
      </c>
      <c r="I2593" t="s">
        <v>2652</v>
      </c>
      <c r="J2593" t="s">
        <v>6</v>
      </c>
      <c r="K2593">
        <v>10308</v>
      </c>
      <c r="L2593" s="25">
        <v>10</v>
      </c>
      <c r="M2593" s="13">
        <v>45222</v>
      </c>
      <c r="N2593" s="1">
        <v>2</v>
      </c>
      <c r="O2593" s="1">
        <v>0</v>
      </c>
      <c r="P2593" s="1">
        <v>2</v>
      </c>
      <c r="Q2593" s="1">
        <v>5000</v>
      </c>
      <c r="R2593" s="1">
        <v>2200</v>
      </c>
      <c r="S2593">
        <v>1965</v>
      </c>
      <c r="T2593" s="29">
        <f>IF(TRIM(PropertySet[[#This Row],[YEAR BUILT]])="", "N/A", 2023-PropertySet[[#This Row],[YEAR BUILT]])</f>
        <v>58</v>
      </c>
      <c r="U2593" t="str" cm="1">
        <f t="array" ref="U2593">IF(PropertySet[[#This Row],[AGE]] = "N/A", "N/A", _xlfn.IFS(PropertySet[[#This Row],[AGE]] &lt;= 25, "0-25 Years", PropertySet[[#This Row],[AGE]] &lt;= 50, "26-50 Years", PropertySet[[#This Row],[AGE]]&lt;=75, "51-75 Years", PropertySet[[#This Row],[AGE]]&lt;=100, "76-100 Years", PropertySet[[#This Row],[AGE]]&gt;100, "100+ Years"))</f>
        <v>51-75 Years</v>
      </c>
      <c r="V2593" t="str" cm="1">
        <f t="array" ref="V25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593" t="s">
        <v>33</v>
      </c>
      <c r="X2593" t="s">
        <v>153</v>
      </c>
    </row>
    <row r="2594" spans="1:24" x14ac:dyDescent="0.3">
      <c r="A2594" t="s">
        <v>2118</v>
      </c>
      <c r="B2594" t="s">
        <v>152</v>
      </c>
      <c r="C2594" t="s">
        <v>30</v>
      </c>
      <c r="D2594">
        <v>1</v>
      </c>
      <c r="E2594">
        <v>5458</v>
      </c>
      <c r="F2594">
        <v>20</v>
      </c>
      <c r="G2594" t="s">
        <v>6</v>
      </c>
      <c r="H2594" t="s">
        <v>153</v>
      </c>
      <c r="I2594" t="s">
        <v>2653</v>
      </c>
      <c r="J2594" t="s">
        <v>6</v>
      </c>
      <c r="K2594">
        <v>10308</v>
      </c>
      <c r="L2594" s="25">
        <v>0</v>
      </c>
      <c r="M2594" s="13">
        <v>45118</v>
      </c>
      <c r="N2594" s="1">
        <v>2</v>
      </c>
      <c r="O2594" s="1">
        <v>0</v>
      </c>
      <c r="P2594" s="1">
        <v>2</v>
      </c>
      <c r="Q2594" s="1">
        <v>3900</v>
      </c>
      <c r="R2594" s="1">
        <v>1640</v>
      </c>
      <c r="S2594">
        <v>1975</v>
      </c>
      <c r="T2594" s="29">
        <f>IF(TRIM(PropertySet[[#This Row],[YEAR BUILT]])="", "N/A", 2023-PropertySet[[#This Row],[YEAR BUILT]])</f>
        <v>48</v>
      </c>
      <c r="U2594" t="str" cm="1">
        <f t="array" ref="U2594">IF(PropertySet[[#This Row],[AGE]] = "N/A", "N/A", _xlfn.IFS(PropertySet[[#This Row],[AGE]] &lt;= 25, "0-25 Years", PropertySet[[#This Row],[AGE]] &lt;= 50, "26-50 Years", PropertySet[[#This Row],[AGE]]&lt;=75, "51-75 Years", PropertySet[[#This Row],[AGE]]&lt;=100, "76-100 Years", PropertySet[[#This Row],[AGE]]&gt;100, "100+ Years"))</f>
        <v>26-50 Years</v>
      </c>
      <c r="V2594" t="str" cm="1">
        <f t="array" ref="V25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94" t="s">
        <v>33</v>
      </c>
      <c r="X2594" t="s">
        <v>153</v>
      </c>
    </row>
    <row r="2595" spans="1:24" x14ac:dyDescent="0.3">
      <c r="A2595" t="s">
        <v>2118</v>
      </c>
      <c r="B2595" t="s">
        <v>152</v>
      </c>
      <c r="C2595" t="s">
        <v>30</v>
      </c>
      <c r="D2595">
        <v>1</v>
      </c>
      <c r="E2595">
        <v>5458</v>
      </c>
      <c r="F2595">
        <v>21</v>
      </c>
      <c r="G2595" t="s">
        <v>6</v>
      </c>
      <c r="H2595" t="s">
        <v>153</v>
      </c>
      <c r="I2595" t="s">
        <v>2654</v>
      </c>
      <c r="J2595" t="s">
        <v>6</v>
      </c>
      <c r="K2595">
        <v>10308</v>
      </c>
      <c r="L2595" s="25">
        <v>770000</v>
      </c>
      <c r="M2595" s="13">
        <v>44945</v>
      </c>
      <c r="N2595" s="1">
        <v>2</v>
      </c>
      <c r="O2595" s="1">
        <v>0</v>
      </c>
      <c r="P2595" s="1">
        <v>2</v>
      </c>
      <c r="Q2595" s="1">
        <v>3900</v>
      </c>
      <c r="R2595" s="1">
        <v>1640</v>
      </c>
      <c r="S2595">
        <v>1975</v>
      </c>
      <c r="T2595" s="29">
        <f>IF(TRIM(PropertySet[[#This Row],[YEAR BUILT]])="", "N/A", 2023-PropertySet[[#This Row],[YEAR BUILT]])</f>
        <v>48</v>
      </c>
      <c r="U2595" t="str" cm="1">
        <f t="array" ref="U2595">IF(PropertySet[[#This Row],[AGE]] = "N/A", "N/A", _xlfn.IFS(PropertySet[[#This Row],[AGE]] &lt;= 25, "0-25 Years", PropertySet[[#This Row],[AGE]] &lt;= 50, "26-50 Years", PropertySet[[#This Row],[AGE]]&lt;=75, "51-75 Years", PropertySet[[#This Row],[AGE]]&lt;=100, "76-100 Years", PropertySet[[#This Row],[AGE]]&gt;100, "100+ Years"))</f>
        <v>26-50 Years</v>
      </c>
      <c r="V2595" t="str" cm="1">
        <f t="array" ref="V25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95" t="s">
        <v>33</v>
      </c>
      <c r="X2595" t="s">
        <v>153</v>
      </c>
    </row>
    <row r="2596" spans="1:24" x14ac:dyDescent="0.3">
      <c r="A2596" t="s">
        <v>2118</v>
      </c>
      <c r="B2596" t="s">
        <v>152</v>
      </c>
      <c r="C2596" t="s">
        <v>30</v>
      </c>
      <c r="D2596">
        <v>1</v>
      </c>
      <c r="E2596">
        <v>5458</v>
      </c>
      <c r="F2596">
        <v>24</v>
      </c>
      <c r="G2596" t="s">
        <v>6</v>
      </c>
      <c r="H2596" t="s">
        <v>153</v>
      </c>
      <c r="I2596" t="s">
        <v>2655</v>
      </c>
      <c r="J2596" t="s">
        <v>6</v>
      </c>
      <c r="K2596">
        <v>10308</v>
      </c>
      <c r="L2596" s="25">
        <v>820000</v>
      </c>
      <c r="M2596" s="13">
        <v>45240</v>
      </c>
      <c r="N2596" s="1">
        <v>2</v>
      </c>
      <c r="O2596" s="1">
        <v>0</v>
      </c>
      <c r="P2596" s="1">
        <v>2</v>
      </c>
      <c r="Q2596" s="1">
        <v>3900</v>
      </c>
      <c r="R2596" s="1">
        <v>1640</v>
      </c>
      <c r="S2596">
        <v>1975</v>
      </c>
      <c r="T2596" s="29">
        <f>IF(TRIM(PropertySet[[#This Row],[YEAR BUILT]])="", "N/A", 2023-PropertySet[[#This Row],[YEAR BUILT]])</f>
        <v>48</v>
      </c>
      <c r="U2596" t="str" cm="1">
        <f t="array" ref="U2596">IF(PropertySet[[#This Row],[AGE]] = "N/A", "N/A", _xlfn.IFS(PropertySet[[#This Row],[AGE]] &lt;= 25, "0-25 Years", PropertySet[[#This Row],[AGE]] &lt;= 50, "26-50 Years", PropertySet[[#This Row],[AGE]]&lt;=75, "51-75 Years", PropertySet[[#This Row],[AGE]]&lt;=100, "76-100 Years", PropertySet[[#This Row],[AGE]]&gt;100, "100+ Years"))</f>
        <v>26-50 Years</v>
      </c>
      <c r="V2596" t="str" cm="1">
        <f t="array" ref="V25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96" t="s">
        <v>33</v>
      </c>
      <c r="X2596" t="s">
        <v>153</v>
      </c>
    </row>
    <row r="2597" spans="1:24" x14ac:dyDescent="0.3">
      <c r="A2597" t="s">
        <v>2118</v>
      </c>
      <c r="B2597" t="s">
        <v>152</v>
      </c>
      <c r="C2597" t="s">
        <v>30</v>
      </c>
      <c r="D2597">
        <v>1</v>
      </c>
      <c r="E2597">
        <v>5458</v>
      </c>
      <c r="F2597">
        <v>37</v>
      </c>
      <c r="G2597" t="s">
        <v>6</v>
      </c>
      <c r="H2597" t="s">
        <v>153</v>
      </c>
      <c r="I2597" t="s">
        <v>2656</v>
      </c>
      <c r="J2597" t="s">
        <v>6</v>
      </c>
      <c r="K2597">
        <v>10308</v>
      </c>
      <c r="L2597" s="25">
        <v>0</v>
      </c>
      <c r="M2597" s="13">
        <v>44980</v>
      </c>
      <c r="N2597" s="1">
        <v>2</v>
      </c>
      <c r="O2597" s="1">
        <v>0</v>
      </c>
      <c r="P2597" s="1">
        <v>2</v>
      </c>
      <c r="Q2597" s="1">
        <v>3900</v>
      </c>
      <c r="R2597" s="1">
        <v>1640</v>
      </c>
      <c r="S2597">
        <v>1975</v>
      </c>
      <c r="T2597" s="29">
        <f>IF(TRIM(PropertySet[[#This Row],[YEAR BUILT]])="", "N/A", 2023-PropertySet[[#This Row],[YEAR BUILT]])</f>
        <v>48</v>
      </c>
      <c r="U2597" t="str" cm="1">
        <f t="array" ref="U2597">IF(PropertySet[[#This Row],[AGE]] = "N/A", "N/A", _xlfn.IFS(PropertySet[[#This Row],[AGE]] &lt;= 25, "0-25 Years", PropertySet[[#This Row],[AGE]] &lt;= 50, "26-50 Years", PropertySet[[#This Row],[AGE]]&lt;=75, "51-75 Years", PropertySet[[#This Row],[AGE]]&lt;=100, "76-100 Years", PropertySet[[#This Row],[AGE]]&gt;100, "100+ Years"))</f>
        <v>26-50 Years</v>
      </c>
      <c r="V2597" t="str" cm="1">
        <f t="array" ref="V25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97" t="s">
        <v>33</v>
      </c>
      <c r="X2597" t="s">
        <v>153</v>
      </c>
    </row>
    <row r="2598" spans="1:24" x14ac:dyDescent="0.3">
      <c r="A2598" t="s">
        <v>2118</v>
      </c>
      <c r="B2598" t="s">
        <v>152</v>
      </c>
      <c r="C2598" t="s">
        <v>30</v>
      </c>
      <c r="D2598">
        <v>1</v>
      </c>
      <c r="E2598">
        <v>5458</v>
      </c>
      <c r="F2598">
        <v>39</v>
      </c>
      <c r="G2598" t="s">
        <v>6</v>
      </c>
      <c r="H2598" t="s">
        <v>153</v>
      </c>
      <c r="I2598" t="s">
        <v>2657</v>
      </c>
      <c r="J2598" t="s">
        <v>6</v>
      </c>
      <c r="K2598">
        <v>10308</v>
      </c>
      <c r="L2598" s="25">
        <v>865000</v>
      </c>
      <c r="M2598" s="13">
        <v>44970</v>
      </c>
      <c r="N2598" s="1">
        <v>2</v>
      </c>
      <c r="O2598" s="1">
        <v>0</v>
      </c>
      <c r="P2598" s="1">
        <v>2</v>
      </c>
      <c r="Q2598" s="1">
        <v>3900</v>
      </c>
      <c r="R2598" s="1">
        <v>1640</v>
      </c>
      <c r="S2598">
        <v>1975</v>
      </c>
      <c r="T2598" s="29">
        <f>IF(TRIM(PropertySet[[#This Row],[YEAR BUILT]])="", "N/A", 2023-PropertySet[[#This Row],[YEAR BUILT]])</f>
        <v>48</v>
      </c>
      <c r="U2598" t="str" cm="1">
        <f t="array" ref="U2598">IF(PropertySet[[#This Row],[AGE]] = "N/A", "N/A", _xlfn.IFS(PropertySet[[#This Row],[AGE]] &lt;= 25, "0-25 Years", PropertySet[[#This Row],[AGE]] &lt;= 50, "26-50 Years", PropertySet[[#This Row],[AGE]]&lt;=75, "51-75 Years", PropertySet[[#This Row],[AGE]]&lt;=100, "76-100 Years", PropertySet[[#This Row],[AGE]]&gt;100, "100+ Years"))</f>
        <v>26-50 Years</v>
      </c>
      <c r="V2598" t="str" cm="1">
        <f t="array" ref="V25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98" t="s">
        <v>33</v>
      </c>
      <c r="X2598" t="s">
        <v>153</v>
      </c>
    </row>
    <row r="2599" spans="1:24" x14ac:dyDescent="0.3">
      <c r="A2599" t="s">
        <v>2118</v>
      </c>
      <c r="B2599" t="s">
        <v>152</v>
      </c>
      <c r="C2599" t="s">
        <v>30</v>
      </c>
      <c r="D2599">
        <v>1</v>
      </c>
      <c r="E2599">
        <v>5459</v>
      </c>
      <c r="F2599">
        <v>50</v>
      </c>
      <c r="G2599" t="s">
        <v>6</v>
      </c>
      <c r="H2599" t="s">
        <v>153</v>
      </c>
      <c r="I2599" t="s">
        <v>2658</v>
      </c>
      <c r="J2599" t="s">
        <v>6</v>
      </c>
      <c r="K2599">
        <v>10308</v>
      </c>
      <c r="L2599" s="25">
        <v>0</v>
      </c>
      <c r="M2599" s="13">
        <v>45066</v>
      </c>
      <c r="N2599" s="1">
        <v>2</v>
      </c>
      <c r="O2599" s="1">
        <v>0</v>
      </c>
      <c r="P2599" s="1">
        <v>2</v>
      </c>
      <c r="Q2599" s="1">
        <v>2700</v>
      </c>
      <c r="R2599" s="1">
        <v>1760</v>
      </c>
      <c r="S2599">
        <v>1975</v>
      </c>
      <c r="T2599" s="29">
        <f>IF(TRIM(PropertySet[[#This Row],[YEAR BUILT]])="", "N/A", 2023-PropertySet[[#This Row],[YEAR BUILT]])</f>
        <v>48</v>
      </c>
      <c r="U2599" t="str" cm="1">
        <f t="array" ref="U2599">IF(PropertySet[[#This Row],[AGE]] = "N/A", "N/A", _xlfn.IFS(PropertySet[[#This Row],[AGE]] &lt;= 25, "0-25 Years", PropertySet[[#This Row],[AGE]] &lt;= 50, "26-50 Years", PropertySet[[#This Row],[AGE]]&lt;=75, "51-75 Years", PropertySet[[#This Row],[AGE]]&lt;=100, "76-100 Years", PropertySet[[#This Row],[AGE]]&gt;100, "100+ Years"))</f>
        <v>26-50 Years</v>
      </c>
      <c r="V2599" t="str" cm="1">
        <f t="array" ref="V25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599" t="s">
        <v>33</v>
      </c>
      <c r="X2599" t="s">
        <v>153</v>
      </c>
    </row>
    <row r="2600" spans="1:24" x14ac:dyDescent="0.3">
      <c r="A2600" t="s">
        <v>2118</v>
      </c>
      <c r="B2600" t="s">
        <v>152</v>
      </c>
      <c r="C2600" t="s">
        <v>30</v>
      </c>
      <c r="D2600">
        <v>1</v>
      </c>
      <c r="E2600">
        <v>5461</v>
      </c>
      <c r="F2600">
        <v>14</v>
      </c>
      <c r="G2600" t="s">
        <v>6</v>
      </c>
      <c r="H2600" t="s">
        <v>153</v>
      </c>
      <c r="I2600" t="s">
        <v>2659</v>
      </c>
      <c r="J2600" t="s">
        <v>6</v>
      </c>
      <c r="K2600">
        <v>10308</v>
      </c>
      <c r="L2600" s="25">
        <v>0</v>
      </c>
      <c r="M2600" s="13">
        <v>45077</v>
      </c>
      <c r="N2600" s="1">
        <v>2</v>
      </c>
      <c r="O2600" s="1">
        <v>0</v>
      </c>
      <c r="P2600" s="1">
        <v>2</v>
      </c>
      <c r="Q2600" s="1">
        <v>5740</v>
      </c>
      <c r="R2600" s="1">
        <v>2164</v>
      </c>
      <c r="S2600">
        <v>1965</v>
      </c>
      <c r="T2600" s="29">
        <f>IF(TRIM(PropertySet[[#This Row],[YEAR BUILT]])="", "N/A", 2023-PropertySet[[#This Row],[YEAR BUILT]])</f>
        <v>58</v>
      </c>
      <c r="U2600" t="str" cm="1">
        <f t="array" ref="U2600">IF(PropertySet[[#This Row],[AGE]] = "N/A", "N/A", _xlfn.IFS(PropertySet[[#This Row],[AGE]] &lt;= 25, "0-25 Years", PropertySet[[#This Row],[AGE]] &lt;= 50, "26-50 Years", PropertySet[[#This Row],[AGE]]&lt;=75, "51-75 Years", PropertySet[[#This Row],[AGE]]&lt;=100, "76-100 Years", PropertySet[[#This Row],[AGE]]&gt;100, "100+ Years"))</f>
        <v>51-75 Years</v>
      </c>
      <c r="V2600" t="str" cm="1">
        <f t="array" ref="V26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00" t="s">
        <v>33</v>
      </c>
      <c r="X2600" t="s">
        <v>153</v>
      </c>
    </row>
    <row r="2601" spans="1:24" x14ac:dyDescent="0.3">
      <c r="A2601" t="s">
        <v>2118</v>
      </c>
      <c r="B2601" t="s">
        <v>152</v>
      </c>
      <c r="C2601" t="s">
        <v>30</v>
      </c>
      <c r="D2601">
        <v>1</v>
      </c>
      <c r="E2601">
        <v>5461</v>
      </c>
      <c r="F2601">
        <v>41</v>
      </c>
      <c r="G2601" t="s">
        <v>6</v>
      </c>
      <c r="H2601" t="s">
        <v>153</v>
      </c>
      <c r="I2601" t="s">
        <v>2660</v>
      </c>
      <c r="J2601" t="s">
        <v>6</v>
      </c>
      <c r="K2601">
        <v>10308</v>
      </c>
      <c r="L2601" s="25">
        <v>885000</v>
      </c>
      <c r="M2601" s="13">
        <v>45189</v>
      </c>
      <c r="N2601" s="1">
        <v>2</v>
      </c>
      <c r="O2601" s="1">
        <v>0</v>
      </c>
      <c r="P2601" s="1">
        <v>2</v>
      </c>
      <c r="Q2601" s="1">
        <v>5453</v>
      </c>
      <c r="R2601" s="1">
        <v>1900</v>
      </c>
      <c r="S2601">
        <v>1965</v>
      </c>
      <c r="T2601" s="29">
        <f>IF(TRIM(PropertySet[[#This Row],[YEAR BUILT]])="", "N/A", 2023-PropertySet[[#This Row],[YEAR BUILT]])</f>
        <v>58</v>
      </c>
      <c r="U2601" t="str" cm="1">
        <f t="array" ref="U2601">IF(PropertySet[[#This Row],[AGE]] = "N/A", "N/A", _xlfn.IFS(PropertySet[[#This Row],[AGE]] &lt;= 25, "0-25 Years", PropertySet[[#This Row],[AGE]] &lt;= 50, "26-50 Years", PropertySet[[#This Row],[AGE]]&lt;=75, "51-75 Years", PropertySet[[#This Row],[AGE]]&lt;=100, "76-100 Years", PropertySet[[#This Row],[AGE]]&gt;100, "100+ Years"))</f>
        <v>51-75 Years</v>
      </c>
      <c r="V2601" t="str" cm="1">
        <f t="array" ref="V26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01" t="s">
        <v>33</v>
      </c>
      <c r="X2601" t="s">
        <v>153</v>
      </c>
    </row>
    <row r="2602" spans="1:24" x14ac:dyDescent="0.3">
      <c r="A2602" t="s">
        <v>2118</v>
      </c>
      <c r="B2602" t="s">
        <v>152</v>
      </c>
      <c r="C2602" t="s">
        <v>30</v>
      </c>
      <c r="D2602">
        <v>1</v>
      </c>
      <c r="E2602">
        <v>5462</v>
      </c>
      <c r="F2602">
        <v>9</v>
      </c>
      <c r="G2602" t="s">
        <v>6</v>
      </c>
      <c r="H2602" t="s">
        <v>153</v>
      </c>
      <c r="I2602" t="s">
        <v>2661</v>
      </c>
      <c r="J2602" t="s">
        <v>6</v>
      </c>
      <c r="K2602">
        <v>10308</v>
      </c>
      <c r="L2602" s="25">
        <v>0</v>
      </c>
      <c r="M2602" s="13">
        <v>45268</v>
      </c>
      <c r="N2602" s="1">
        <v>2</v>
      </c>
      <c r="O2602" s="1">
        <v>0</v>
      </c>
      <c r="P2602" s="1">
        <v>2</v>
      </c>
      <c r="Q2602" s="1">
        <v>4655</v>
      </c>
      <c r="R2602" s="1">
        <v>2376</v>
      </c>
      <c r="S2602">
        <v>1965</v>
      </c>
      <c r="T2602" s="29">
        <f>IF(TRIM(PropertySet[[#This Row],[YEAR BUILT]])="", "N/A", 2023-PropertySet[[#This Row],[YEAR BUILT]])</f>
        <v>58</v>
      </c>
      <c r="U2602" t="str" cm="1">
        <f t="array" ref="U2602">IF(PropertySet[[#This Row],[AGE]] = "N/A", "N/A", _xlfn.IFS(PropertySet[[#This Row],[AGE]] &lt;= 25, "0-25 Years", PropertySet[[#This Row],[AGE]] &lt;= 50, "26-50 Years", PropertySet[[#This Row],[AGE]]&lt;=75, "51-75 Years", PropertySet[[#This Row],[AGE]]&lt;=100, "76-100 Years", PropertySet[[#This Row],[AGE]]&gt;100, "100+ Years"))</f>
        <v>51-75 Years</v>
      </c>
      <c r="V2602" t="str" cm="1">
        <f t="array" ref="V26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02" t="s">
        <v>33</v>
      </c>
      <c r="X2602" t="s">
        <v>153</v>
      </c>
    </row>
    <row r="2603" spans="1:24" x14ac:dyDescent="0.3">
      <c r="A2603" t="s">
        <v>2118</v>
      </c>
      <c r="B2603" t="s">
        <v>152</v>
      </c>
      <c r="C2603" t="s">
        <v>30</v>
      </c>
      <c r="D2603">
        <v>1</v>
      </c>
      <c r="E2603">
        <v>5462</v>
      </c>
      <c r="F2603">
        <v>31</v>
      </c>
      <c r="G2603" t="s">
        <v>6</v>
      </c>
      <c r="H2603" t="s">
        <v>153</v>
      </c>
      <c r="I2603" t="s">
        <v>2662</v>
      </c>
      <c r="J2603" t="s">
        <v>6</v>
      </c>
      <c r="K2603">
        <v>10308</v>
      </c>
      <c r="L2603" s="25">
        <v>10</v>
      </c>
      <c r="M2603" s="13">
        <v>45278</v>
      </c>
      <c r="N2603" s="1">
        <v>2</v>
      </c>
      <c r="O2603" s="1">
        <v>0</v>
      </c>
      <c r="P2603" s="1">
        <v>2</v>
      </c>
      <c r="Q2603" s="1">
        <v>4040</v>
      </c>
      <c r="R2603" s="1">
        <v>2400</v>
      </c>
      <c r="S2603">
        <v>1965</v>
      </c>
      <c r="T2603" s="29">
        <f>IF(TRIM(PropertySet[[#This Row],[YEAR BUILT]])="", "N/A", 2023-PropertySet[[#This Row],[YEAR BUILT]])</f>
        <v>58</v>
      </c>
      <c r="U2603" t="str" cm="1">
        <f t="array" ref="U2603">IF(PropertySet[[#This Row],[AGE]] = "N/A", "N/A", _xlfn.IFS(PropertySet[[#This Row],[AGE]] &lt;= 25, "0-25 Years", PropertySet[[#This Row],[AGE]] &lt;= 50, "26-50 Years", PropertySet[[#This Row],[AGE]]&lt;=75, "51-75 Years", PropertySet[[#This Row],[AGE]]&lt;=100, "76-100 Years", PropertySet[[#This Row],[AGE]]&gt;100, "100+ Years"))</f>
        <v>51-75 Years</v>
      </c>
      <c r="V2603" t="str" cm="1">
        <f t="array" ref="V26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03" t="s">
        <v>33</v>
      </c>
      <c r="X2603" t="s">
        <v>153</v>
      </c>
    </row>
    <row r="2604" spans="1:24" x14ac:dyDescent="0.3">
      <c r="A2604" t="s">
        <v>2118</v>
      </c>
      <c r="B2604" t="s">
        <v>152</v>
      </c>
      <c r="C2604" t="s">
        <v>30</v>
      </c>
      <c r="D2604">
        <v>1</v>
      </c>
      <c r="E2604">
        <v>5463</v>
      </c>
      <c r="F2604">
        <v>25</v>
      </c>
      <c r="G2604" t="s">
        <v>6</v>
      </c>
      <c r="H2604" t="s">
        <v>153</v>
      </c>
      <c r="I2604" t="s">
        <v>2663</v>
      </c>
      <c r="J2604" t="s">
        <v>6</v>
      </c>
      <c r="K2604">
        <v>10308</v>
      </c>
      <c r="L2604" s="25">
        <v>0</v>
      </c>
      <c r="M2604" s="13">
        <v>44993</v>
      </c>
      <c r="N2604" s="1">
        <v>2</v>
      </c>
      <c r="O2604" s="1">
        <v>0</v>
      </c>
      <c r="P2604" s="1">
        <v>2</v>
      </c>
      <c r="Q2604" s="1">
        <v>3720</v>
      </c>
      <c r="R2604" s="1">
        <v>1720</v>
      </c>
      <c r="S2604">
        <v>1970</v>
      </c>
      <c r="T2604" s="29">
        <f>IF(TRIM(PropertySet[[#This Row],[YEAR BUILT]])="", "N/A", 2023-PropertySet[[#This Row],[YEAR BUILT]])</f>
        <v>53</v>
      </c>
      <c r="U2604" t="str" cm="1">
        <f t="array" ref="U2604">IF(PropertySet[[#This Row],[AGE]] = "N/A", "N/A", _xlfn.IFS(PropertySet[[#This Row],[AGE]] &lt;= 25, "0-25 Years", PropertySet[[#This Row],[AGE]] &lt;= 50, "26-50 Years", PropertySet[[#This Row],[AGE]]&lt;=75, "51-75 Years", PropertySet[[#This Row],[AGE]]&lt;=100, "76-100 Years", PropertySet[[#This Row],[AGE]]&gt;100, "100+ Years"))</f>
        <v>51-75 Years</v>
      </c>
      <c r="V2604" t="str" cm="1">
        <f t="array" ref="V26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04" t="s">
        <v>33</v>
      </c>
      <c r="X2604" t="s">
        <v>153</v>
      </c>
    </row>
    <row r="2605" spans="1:24" x14ac:dyDescent="0.3">
      <c r="A2605" t="s">
        <v>2118</v>
      </c>
      <c r="B2605" t="s">
        <v>152</v>
      </c>
      <c r="C2605" t="s">
        <v>30</v>
      </c>
      <c r="D2605">
        <v>1</v>
      </c>
      <c r="E2605">
        <v>5463</v>
      </c>
      <c r="F2605">
        <v>31</v>
      </c>
      <c r="G2605" t="s">
        <v>6</v>
      </c>
      <c r="H2605" t="s">
        <v>153</v>
      </c>
      <c r="I2605" t="s">
        <v>2664</v>
      </c>
      <c r="J2605" t="s">
        <v>6</v>
      </c>
      <c r="K2605">
        <v>10308</v>
      </c>
      <c r="L2605" s="25">
        <v>796950</v>
      </c>
      <c r="M2605" s="13">
        <v>44951</v>
      </c>
      <c r="N2605" s="1">
        <v>2</v>
      </c>
      <c r="O2605" s="1">
        <v>0</v>
      </c>
      <c r="P2605" s="1">
        <v>2</v>
      </c>
      <c r="Q2605" s="1">
        <v>3705</v>
      </c>
      <c r="R2605" s="1">
        <v>1240</v>
      </c>
      <c r="S2605">
        <v>1970</v>
      </c>
      <c r="T2605" s="29">
        <f>IF(TRIM(PropertySet[[#This Row],[YEAR BUILT]])="", "N/A", 2023-PropertySet[[#This Row],[YEAR BUILT]])</f>
        <v>53</v>
      </c>
      <c r="U2605" t="str" cm="1">
        <f t="array" ref="U2605">IF(PropertySet[[#This Row],[AGE]] = "N/A", "N/A", _xlfn.IFS(PropertySet[[#This Row],[AGE]] &lt;= 25, "0-25 Years", PropertySet[[#This Row],[AGE]] &lt;= 50, "26-50 Years", PropertySet[[#This Row],[AGE]]&lt;=75, "51-75 Years", PropertySet[[#This Row],[AGE]]&lt;=100, "76-100 Years", PropertySet[[#This Row],[AGE]]&gt;100, "100+ Years"))</f>
        <v>51-75 Years</v>
      </c>
      <c r="V2605" t="str" cm="1">
        <f t="array" ref="V26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05" t="s">
        <v>33</v>
      </c>
      <c r="X2605" t="s">
        <v>153</v>
      </c>
    </row>
    <row r="2606" spans="1:24" x14ac:dyDescent="0.3">
      <c r="A2606" t="s">
        <v>2118</v>
      </c>
      <c r="B2606" t="s">
        <v>152</v>
      </c>
      <c r="C2606" t="s">
        <v>30</v>
      </c>
      <c r="D2606">
        <v>1</v>
      </c>
      <c r="E2606">
        <v>5463</v>
      </c>
      <c r="F2606">
        <v>33</v>
      </c>
      <c r="G2606" t="s">
        <v>6</v>
      </c>
      <c r="H2606" t="s">
        <v>153</v>
      </c>
      <c r="I2606" t="s">
        <v>2665</v>
      </c>
      <c r="J2606" t="s">
        <v>6</v>
      </c>
      <c r="K2606">
        <v>10308</v>
      </c>
      <c r="L2606" s="25">
        <v>0</v>
      </c>
      <c r="M2606" s="13">
        <v>45250</v>
      </c>
      <c r="N2606" s="1">
        <v>2</v>
      </c>
      <c r="O2606" s="1">
        <v>0</v>
      </c>
      <c r="P2606" s="1">
        <v>2</v>
      </c>
      <c r="Q2606" s="1">
        <v>3332</v>
      </c>
      <c r="R2606" s="1">
        <v>1320</v>
      </c>
      <c r="S2606">
        <v>1970</v>
      </c>
      <c r="T2606" s="29">
        <f>IF(TRIM(PropertySet[[#This Row],[YEAR BUILT]])="", "N/A", 2023-PropertySet[[#This Row],[YEAR BUILT]])</f>
        <v>53</v>
      </c>
      <c r="U2606" t="str" cm="1">
        <f t="array" ref="U2606">IF(PropertySet[[#This Row],[AGE]] = "N/A", "N/A", _xlfn.IFS(PropertySet[[#This Row],[AGE]] &lt;= 25, "0-25 Years", PropertySet[[#This Row],[AGE]] &lt;= 50, "26-50 Years", PropertySet[[#This Row],[AGE]]&lt;=75, "51-75 Years", PropertySet[[#This Row],[AGE]]&lt;=100, "76-100 Years", PropertySet[[#This Row],[AGE]]&gt;100, "100+ Years"))</f>
        <v>51-75 Years</v>
      </c>
      <c r="V2606" t="str" cm="1">
        <f t="array" ref="V26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06" t="s">
        <v>33</v>
      </c>
      <c r="X2606" t="s">
        <v>153</v>
      </c>
    </row>
    <row r="2607" spans="1:24" x14ac:dyDescent="0.3">
      <c r="A2607" t="s">
        <v>2118</v>
      </c>
      <c r="B2607" t="s">
        <v>152</v>
      </c>
      <c r="C2607" t="s">
        <v>30</v>
      </c>
      <c r="D2607">
        <v>1</v>
      </c>
      <c r="E2607">
        <v>5464</v>
      </c>
      <c r="F2607">
        <v>51</v>
      </c>
      <c r="G2607" t="s">
        <v>6</v>
      </c>
      <c r="H2607" t="s">
        <v>153</v>
      </c>
      <c r="I2607" t="s">
        <v>2666</v>
      </c>
      <c r="J2607" t="s">
        <v>6</v>
      </c>
      <c r="K2607">
        <v>10308</v>
      </c>
      <c r="L2607" s="25">
        <v>0</v>
      </c>
      <c r="M2607" s="13">
        <v>45261</v>
      </c>
      <c r="N2607" s="1">
        <v>2</v>
      </c>
      <c r="O2607" s="1">
        <v>0</v>
      </c>
      <c r="P2607" s="1">
        <v>2</v>
      </c>
      <c r="Q2607" s="1">
        <v>5480</v>
      </c>
      <c r="R2607" s="1">
        <v>1851</v>
      </c>
      <c r="S2607">
        <v>1970</v>
      </c>
      <c r="T2607" s="29">
        <f>IF(TRIM(PropertySet[[#This Row],[YEAR BUILT]])="", "N/A", 2023-PropertySet[[#This Row],[YEAR BUILT]])</f>
        <v>53</v>
      </c>
      <c r="U2607" t="str" cm="1">
        <f t="array" ref="U2607">IF(PropertySet[[#This Row],[AGE]] = "N/A", "N/A", _xlfn.IFS(PropertySet[[#This Row],[AGE]] &lt;= 25, "0-25 Years", PropertySet[[#This Row],[AGE]] &lt;= 50, "26-50 Years", PropertySet[[#This Row],[AGE]]&lt;=75, "51-75 Years", PropertySet[[#This Row],[AGE]]&lt;=100, "76-100 Years", PropertySet[[#This Row],[AGE]]&gt;100, "100+ Years"))</f>
        <v>51-75 Years</v>
      </c>
      <c r="V2607" t="str" cm="1">
        <f t="array" ref="V26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07" t="s">
        <v>33</v>
      </c>
      <c r="X2607" t="s">
        <v>153</v>
      </c>
    </row>
    <row r="2608" spans="1:24" x14ac:dyDescent="0.3">
      <c r="A2608" t="s">
        <v>2118</v>
      </c>
      <c r="B2608" t="s">
        <v>152</v>
      </c>
      <c r="C2608" t="s">
        <v>30</v>
      </c>
      <c r="D2608">
        <v>1</v>
      </c>
      <c r="E2608">
        <v>5465</v>
      </c>
      <c r="F2608">
        <v>50</v>
      </c>
      <c r="G2608" t="s">
        <v>6</v>
      </c>
      <c r="H2608" t="s">
        <v>153</v>
      </c>
      <c r="I2608" t="s">
        <v>2667</v>
      </c>
      <c r="J2608" t="s">
        <v>6</v>
      </c>
      <c r="K2608">
        <v>10308</v>
      </c>
      <c r="L2608" s="25">
        <v>835000</v>
      </c>
      <c r="M2608" s="13">
        <v>44937</v>
      </c>
      <c r="N2608" s="1">
        <v>2</v>
      </c>
      <c r="O2608" s="1">
        <v>0</v>
      </c>
      <c r="P2608" s="1">
        <v>2</v>
      </c>
      <c r="Q2608" s="1">
        <v>4000</v>
      </c>
      <c r="R2608" s="1">
        <v>2276</v>
      </c>
      <c r="S2608">
        <v>1970</v>
      </c>
      <c r="T2608" s="29">
        <f>IF(TRIM(PropertySet[[#This Row],[YEAR BUILT]])="", "N/A", 2023-PropertySet[[#This Row],[YEAR BUILT]])</f>
        <v>53</v>
      </c>
      <c r="U2608" t="str" cm="1">
        <f t="array" ref="U2608">IF(PropertySet[[#This Row],[AGE]] = "N/A", "N/A", _xlfn.IFS(PropertySet[[#This Row],[AGE]] &lt;= 25, "0-25 Years", PropertySet[[#This Row],[AGE]] &lt;= 50, "26-50 Years", PropertySet[[#This Row],[AGE]]&lt;=75, "51-75 Years", PropertySet[[#This Row],[AGE]]&lt;=100, "76-100 Years", PropertySet[[#This Row],[AGE]]&gt;100, "100+ Years"))</f>
        <v>51-75 Years</v>
      </c>
      <c r="V2608" t="str" cm="1">
        <f t="array" ref="V26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08" t="s">
        <v>33</v>
      </c>
      <c r="X2608" t="s">
        <v>153</v>
      </c>
    </row>
    <row r="2609" spans="1:24" x14ac:dyDescent="0.3">
      <c r="A2609" t="s">
        <v>2118</v>
      </c>
      <c r="B2609" t="s">
        <v>152</v>
      </c>
      <c r="C2609" t="s">
        <v>30</v>
      </c>
      <c r="D2609">
        <v>1</v>
      </c>
      <c r="E2609">
        <v>5465</v>
      </c>
      <c r="F2609">
        <v>54</v>
      </c>
      <c r="G2609" t="s">
        <v>6</v>
      </c>
      <c r="H2609" t="s">
        <v>153</v>
      </c>
      <c r="I2609" t="s">
        <v>2668</v>
      </c>
      <c r="J2609" t="s">
        <v>6</v>
      </c>
      <c r="K2609">
        <v>10308</v>
      </c>
      <c r="L2609" s="25">
        <v>0</v>
      </c>
      <c r="M2609" s="13">
        <v>45056</v>
      </c>
      <c r="N2609" s="1">
        <v>2</v>
      </c>
      <c r="O2609" s="1">
        <v>0</v>
      </c>
      <c r="P2609" s="1">
        <v>2</v>
      </c>
      <c r="Q2609" s="1">
        <v>4100</v>
      </c>
      <c r="R2609" s="1">
        <v>2276</v>
      </c>
      <c r="S2609">
        <v>1970</v>
      </c>
      <c r="T2609" s="29">
        <f>IF(TRIM(PropertySet[[#This Row],[YEAR BUILT]])="", "N/A", 2023-PropertySet[[#This Row],[YEAR BUILT]])</f>
        <v>53</v>
      </c>
      <c r="U2609" t="str" cm="1">
        <f t="array" ref="U2609">IF(PropertySet[[#This Row],[AGE]] = "N/A", "N/A", _xlfn.IFS(PropertySet[[#This Row],[AGE]] &lt;= 25, "0-25 Years", PropertySet[[#This Row],[AGE]] &lt;= 50, "26-50 Years", PropertySet[[#This Row],[AGE]]&lt;=75, "51-75 Years", PropertySet[[#This Row],[AGE]]&lt;=100, "76-100 Years", PropertySet[[#This Row],[AGE]]&gt;100, "100+ Years"))</f>
        <v>51-75 Years</v>
      </c>
      <c r="V2609" t="str" cm="1">
        <f t="array" ref="V26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09" t="s">
        <v>33</v>
      </c>
      <c r="X2609" t="s">
        <v>153</v>
      </c>
    </row>
    <row r="2610" spans="1:24" x14ac:dyDescent="0.3">
      <c r="A2610" t="s">
        <v>2118</v>
      </c>
      <c r="B2610" t="s">
        <v>152</v>
      </c>
      <c r="C2610" t="s">
        <v>30</v>
      </c>
      <c r="D2610">
        <v>1</v>
      </c>
      <c r="E2610">
        <v>5466</v>
      </c>
      <c r="F2610">
        <v>12</v>
      </c>
      <c r="G2610" t="s">
        <v>6</v>
      </c>
      <c r="H2610" t="s">
        <v>153</v>
      </c>
      <c r="I2610" t="s">
        <v>2669</v>
      </c>
      <c r="J2610" t="s">
        <v>6</v>
      </c>
      <c r="K2610">
        <v>10308</v>
      </c>
      <c r="L2610" s="25">
        <v>900000</v>
      </c>
      <c r="M2610" s="13">
        <v>45197</v>
      </c>
      <c r="N2610" s="1">
        <v>2</v>
      </c>
      <c r="O2610" s="1">
        <v>0</v>
      </c>
      <c r="P2610" s="1">
        <v>2</v>
      </c>
      <c r="Q2610" s="1">
        <v>3956</v>
      </c>
      <c r="R2610" s="1">
        <v>2280</v>
      </c>
      <c r="S2610">
        <v>1970</v>
      </c>
      <c r="T2610" s="29">
        <f>IF(TRIM(PropertySet[[#This Row],[YEAR BUILT]])="", "N/A", 2023-PropertySet[[#This Row],[YEAR BUILT]])</f>
        <v>53</v>
      </c>
      <c r="U2610" t="str" cm="1">
        <f t="array" ref="U2610">IF(PropertySet[[#This Row],[AGE]] = "N/A", "N/A", _xlfn.IFS(PropertySet[[#This Row],[AGE]] &lt;= 25, "0-25 Years", PropertySet[[#This Row],[AGE]] &lt;= 50, "26-50 Years", PropertySet[[#This Row],[AGE]]&lt;=75, "51-75 Years", PropertySet[[#This Row],[AGE]]&lt;=100, "76-100 Years", PropertySet[[#This Row],[AGE]]&gt;100, "100+ Years"))</f>
        <v>51-75 Years</v>
      </c>
      <c r="V2610" t="str" cm="1">
        <f t="array" ref="V26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10" t="s">
        <v>33</v>
      </c>
      <c r="X2610" t="s">
        <v>153</v>
      </c>
    </row>
    <row r="2611" spans="1:24" x14ac:dyDescent="0.3">
      <c r="A2611" t="s">
        <v>2118</v>
      </c>
      <c r="B2611" t="s">
        <v>152</v>
      </c>
      <c r="C2611" t="s">
        <v>30</v>
      </c>
      <c r="D2611">
        <v>1</v>
      </c>
      <c r="E2611">
        <v>5467</v>
      </c>
      <c r="F2611">
        <v>71</v>
      </c>
      <c r="G2611" t="s">
        <v>6</v>
      </c>
      <c r="H2611" t="s">
        <v>153</v>
      </c>
      <c r="I2611" t="s">
        <v>2670</v>
      </c>
      <c r="J2611" t="s">
        <v>6</v>
      </c>
      <c r="K2611">
        <v>10308</v>
      </c>
      <c r="L2611" s="25">
        <v>887500</v>
      </c>
      <c r="M2611" s="13">
        <v>45215</v>
      </c>
      <c r="N2611" s="1">
        <v>2</v>
      </c>
      <c r="O2611" s="1">
        <v>0</v>
      </c>
      <c r="P2611" s="1">
        <v>2</v>
      </c>
      <c r="Q2611" s="1">
        <v>4141</v>
      </c>
      <c r="R2611" s="1">
        <v>1720</v>
      </c>
      <c r="S2611">
        <v>1960</v>
      </c>
      <c r="T2611" s="29">
        <f>IF(TRIM(PropertySet[[#This Row],[YEAR BUILT]])="", "N/A", 2023-PropertySet[[#This Row],[YEAR BUILT]])</f>
        <v>63</v>
      </c>
      <c r="U2611" t="str" cm="1">
        <f t="array" ref="U2611">IF(PropertySet[[#This Row],[AGE]] = "N/A", "N/A", _xlfn.IFS(PropertySet[[#This Row],[AGE]] &lt;= 25, "0-25 Years", PropertySet[[#This Row],[AGE]] &lt;= 50, "26-50 Years", PropertySet[[#This Row],[AGE]]&lt;=75, "51-75 Years", PropertySet[[#This Row],[AGE]]&lt;=100, "76-100 Years", PropertySet[[#This Row],[AGE]]&gt;100, "100+ Years"))</f>
        <v>51-75 Years</v>
      </c>
      <c r="V2611" t="str" cm="1">
        <f t="array" ref="V26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11" t="s">
        <v>33</v>
      </c>
      <c r="X2611" t="s">
        <v>153</v>
      </c>
    </row>
    <row r="2612" spans="1:24" x14ac:dyDescent="0.3">
      <c r="A2612" t="s">
        <v>2118</v>
      </c>
      <c r="B2612" t="s">
        <v>152</v>
      </c>
      <c r="C2612" t="s">
        <v>30</v>
      </c>
      <c r="D2612">
        <v>1</v>
      </c>
      <c r="E2612">
        <v>5468</v>
      </c>
      <c r="F2612">
        <v>54</v>
      </c>
      <c r="G2612" t="s">
        <v>6</v>
      </c>
      <c r="H2612" t="s">
        <v>153</v>
      </c>
      <c r="I2612" t="s">
        <v>2671</v>
      </c>
      <c r="J2612" t="s">
        <v>6</v>
      </c>
      <c r="K2612">
        <v>10308</v>
      </c>
      <c r="L2612" s="25">
        <v>0</v>
      </c>
      <c r="M2612" s="13">
        <v>45231</v>
      </c>
      <c r="N2612" s="1">
        <v>2</v>
      </c>
      <c r="O2612" s="1">
        <v>0</v>
      </c>
      <c r="P2612" s="1">
        <v>2</v>
      </c>
      <c r="Q2612" s="1">
        <v>3000</v>
      </c>
      <c r="R2612" s="1">
        <v>1880</v>
      </c>
      <c r="S2612">
        <v>1970</v>
      </c>
      <c r="T2612" s="29">
        <f>IF(TRIM(PropertySet[[#This Row],[YEAR BUILT]])="", "N/A", 2023-PropertySet[[#This Row],[YEAR BUILT]])</f>
        <v>53</v>
      </c>
      <c r="U2612" t="str" cm="1">
        <f t="array" ref="U2612">IF(PropertySet[[#This Row],[AGE]] = "N/A", "N/A", _xlfn.IFS(PropertySet[[#This Row],[AGE]] &lt;= 25, "0-25 Years", PropertySet[[#This Row],[AGE]] &lt;= 50, "26-50 Years", PropertySet[[#This Row],[AGE]]&lt;=75, "51-75 Years", PropertySet[[#This Row],[AGE]]&lt;=100, "76-100 Years", PropertySet[[#This Row],[AGE]]&gt;100, "100+ Years"))</f>
        <v>51-75 Years</v>
      </c>
      <c r="V2612" t="str" cm="1">
        <f t="array" ref="V26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12" t="s">
        <v>33</v>
      </c>
      <c r="X2612" t="s">
        <v>153</v>
      </c>
    </row>
    <row r="2613" spans="1:24" x14ac:dyDescent="0.3">
      <c r="A2613" t="s">
        <v>2118</v>
      </c>
      <c r="B2613" t="s">
        <v>152</v>
      </c>
      <c r="C2613" t="s">
        <v>30</v>
      </c>
      <c r="D2613">
        <v>1</v>
      </c>
      <c r="E2613">
        <v>5469</v>
      </c>
      <c r="F2613">
        <v>5</v>
      </c>
      <c r="G2613" t="s">
        <v>6</v>
      </c>
      <c r="H2613" t="s">
        <v>153</v>
      </c>
      <c r="I2613" t="s">
        <v>2672</v>
      </c>
      <c r="J2613" t="s">
        <v>6</v>
      </c>
      <c r="K2613">
        <v>10308</v>
      </c>
      <c r="L2613" s="25">
        <v>0</v>
      </c>
      <c r="M2613" s="13">
        <v>44993</v>
      </c>
      <c r="N2613" s="1">
        <v>2</v>
      </c>
      <c r="O2613" s="1">
        <v>0</v>
      </c>
      <c r="P2613" s="1">
        <v>2</v>
      </c>
      <c r="Q2613" s="1">
        <v>4000</v>
      </c>
      <c r="R2613" s="1">
        <v>2912</v>
      </c>
      <c r="S2613">
        <v>1970</v>
      </c>
      <c r="T2613" s="29">
        <f>IF(TRIM(PropertySet[[#This Row],[YEAR BUILT]])="", "N/A", 2023-PropertySet[[#This Row],[YEAR BUILT]])</f>
        <v>53</v>
      </c>
      <c r="U2613" t="str" cm="1">
        <f t="array" ref="U2613">IF(PropertySet[[#This Row],[AGE]] = "N/A", "N/A", _xlfn.IFS(PropertySet[[#This Row],[AGE]] &lt;= 25, "0-25 Years", PropertySet[[#This Row],[AGE]] &lt;= 50, "26-50 Years", PropertySet[[#This Row],[AGE]]&lt;=75, "51-75 Years", PropertySet[[#This Row],[AGE]]&lt;=100, "76-100 Years", PropertySet[[#This Row],[AGE]]&gt;100, "100+ Years"))</f>
        <v>51-75 Years</v>
      </c>
      <c r="V2613" t="str" cm="1">
        <f t="array" ref="V26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13" t="s">
        <v>33</v>
      </c>
      <c r="X2613" t="s">
        <v>153</v>
      </c>
    </row>
    <row r="2614" spans="1:24" x14ac:dyDescent="0.3">
      <c r="A2614" t="s">
        <v>2118</v>
      </c>
      <c r="B2614" t="s">
        <v>152</v>
      </c>
      <c r="C2614" t="s">
        <v>30</v>
      </c>
      <c r="D2614">
        <v>1</v>
      </c>
      <c r="E2614">
        <v>5469</v>
      </c>
      <c r="F2614">
        <v>70</v>
      </c>
      <c r="G2614" t="s">
        <v>6</v>
      </c>
      <c r="H2614" t="s">
        <v>153</v>
      </c>
      <c r="I2614" t="s">
        <v>2673</v>
      </c>
      <c r="J2614" t="s">
        <v>6</v>
      </c>
      <c r="K2614">
        <v>10308</v>
      </c>
      <c r="L2614" s="25">
        <v>665000</v>
      </c>
      <c r="M2614" s="13">
        <v>45091</v>
      </c>
      <c r="N2614" s="1">
        <v>2</v>
      </c>
      <c r="O2614" s="1">
        <v>0</v>
      </c>
      <c r="P2614" s="1">
        <v>2</v>
      </c>
      <c r="Q2614" s="1">
        <v>4000</v>
      </c>
      <c r="R2614" s="1">
        <v>1660</v>
      </c>
      <c r="S2614">
        <v>1970</v>
      </c>
      <c r="T2614" s="29">
        <f>IF(TRIM(PropertySet[[#This Row],[YEAR BUILT]])="", "N/A", 2023-PropertySet[[#This Row],[YEAR BUILT]])</f>
        <v>53</v>
      </c>
      <c r="U2614" t="str" cm="1">
        <f t="array" ref="U2614">IF(PropertySet[[#This Row],[AGE]] = "N/A", "N/A", _xlfn.IFS(PropertySet[[#This Row],[AGE]] &lt;= 25, "0-25 Years", PropertySet[[#This Row],[AGE]] &lt;= 50, "26-50 Years", PropertySet[[#This Row],[AGE]]&lt;=75, "51-75 Years", PropertySet[[#This Row],[AGE]]&lt;=100, "76-100 Years", PropertySet[[#This Row],[AGE]]&gt;100, "100+ Years"))</f>
        <v>51-75 Years</v>
      </c>
      <c r="V2614" t="str" cm="1">
        <f t="array" ref="V26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14" t="s">
        <v>33</v>
      </c>
      <c r="X2614" t="s">
        <v>153</v>
      </c>
    </row>
    <row r="2615" spans="1:24" x14ac:dyDescent="0.3">
      <c r="A2615" t="s">
        <v>2118</v>
      </c>
      <c r="B2615" t="s">
        <v>152</v>
      </c>
      <c r="C2615" t="s">
        <v>30</v>
      </c>
      <c r="D2615">
        <v>1</v>
      </c>
      <c r="E2615">
        <v>5471</v>
      </c>
      <c r="F2615">
        <v>8</v>
      </c>
      <c r="G2615" t="s">
        <v>6</v>
      </c>
      <c r="H2615" t="s">
        <v>153</v>
      </c>
      <c r="I2615" t="s">
        <v>2674</v>
      </c>
      <c r="J2615" t="s">
        <v>6</v>
      </c>
      <c r="K2615">
        <v>10308</v>
      </c>
      <c r="L2615" s="25">
        <v>773000</v>
      </c>
      <c r="M2615" s="13">
        <v>45251</v>
      </c>
      <c r="N2615" s="1">
        <v>2</v>
      </c>
      <c r="O2615" s="1">
        <v>0</v>
      </c>
      <c r="P2615" s="1">
        <v>2</v>
      </c>
      <c r="Q2615" s="1">
        <v>3000</v>
      </c>
      <c r="R2615" s="1">
        <v>1672</v>
      </c>
      <c r="S2615">
        <v>1965</v>
      </c>
      <c r="T2615" s="29">
        <f>IF(TRIM(PropertySet[[#This Row],[YEAR BUILT]])="", "N/A", 2023-PropertySet[[#This Row],[YEAR BUILT]])</f>
        <v>58</v>
      </c>
      <c r="U2615" t="str" cm="1">
        <f t="array" ref="U2615">IF(PropertySet[[#This Row],[AGE]] = "N/A", "N/A", _xlfn.IFS(PropertySet[[#This Row],[AGE]] &lt;= 25, "0-25 Years", PropertySet[[#This Row],[AGE]] &lt;= 50, "26-50 Years", PropertySet[[#This Row],[AGE]]&lt;=75, "51-75 Years", PropertySet[[#This Row],[AGE]]&lt;=100, "76-100 Years", PropertySet[[#This Row],[AGE]]&gt;100, "100+ Years"))</f>
        <v>51-75 Years</v>
      </c>
      <c r="V2615" t="str" cm="1">
        <f t="array" ref="V26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15" t="s">
        <v>33</v>
      </c>
      <c r="X2615" t="s">
        <v>153</v>
      </c>
    </row>
    <row r="2616" spans="1:24" x14ac:dyDescent="0.3">
      <c r="A2616" t="s">
        <v>2118</v>
      </c>
      <c r="B2616" t="s">
        <v>152</v>
      </c>
      <c r="C2616" t="s">
        <v>30</v>
      </c>
      <c r="D2616">
        <v>1</v>
      </c>
      <c r="E2616">
        <v>5471</v>
      </c>
      <c r="F2616">
        <v>35</v>
      </c>
      <c r="G2616" t="s">
        <v>6</v>
      </c>
      <c r="H2616" t="s">
        <v>153</v>
      </c>
      <c r="I2616" t="s">
        <v>2675</v>
      </c>
      <c r="J2616" t="s">
        <v>6</v>
      </c>
      <c r="K2616">
        <v>10308</v>
      </c>
      <c r="L2616" s="25">
        <v>965000</v>
      </c>
      <c r="M2616" s="13">
        <v>44937</v>
      </c>
      <c r="N2616" s="1">
        <v>2</v>
      </c>
      <c r="O2616" s="1">
        <v>0</v>
      </c>
      <c r="P2616" s="1">
        <v>2</v>
      </c>
      <c r="Q2616" s="1">
        <v>3960</v>
      </c>
      <c r="R2616" s="1">
        <v>1720</v>
      </c>
      <c r="S2616">
        <v>1965</v>
      </c>
      <c r="T2616" s="29">
        <f>IF(TRIM(PropertySet[[#This Row],[YEAR BUILT]])="", "N/A", 2023-PropertySet[[#This Row],[YEAR BUILT]])</f>
        <v>58</v>
      </c>
      <c r="U2616" t="str" cm="1">
        <f t="array" ref="U2616">IF(PropertySet[[#This Row],[AGE]] = "N/A", "N/A", _xlfn.IFS(PropertySet[[#This Row],[AGE]] &lt;= 25, "0-25 Years", PropertySet[[#This Row],[AGE]] &lt;= 50, "26-50 Years", PropertySet[[#This Row],[AGE]]&lt;=75, "51-75 Years", PropertySet[[#This Row],[AGE]]&lt;=100, "76-100 Years", PropertySet[[#This Row],[AGE]]&gt;100, "100+ Years"))</f>
        <v>51-75 Years</v>
      </c>
      <c r="V2616" t="str" cm="1">
        <f t="array" ref="V26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16" t="s">
        <v>33</v>
      </c>
      <c r="X2616" t="s">
        <v>153</v>
      </c>
    </row>
    <row r="2617" spans="1:24" x14ac:dyDescent="0.3">
      <c r="A2617" t="s">
        <v>2118</v>
      </c>
      <c r="B2617" t="s">
        <v>152</v>
      </c>
      <c r="C2617" t="s">
        <v>30</v>
      </c>
      <c r="D2617">
        <v>1</v>
      </c>
      <c r="E2617">
        <v>5471</v>
      </c>
      <c r="F2617">
        <v>37</v>
      </c>
      <c r="G2617" t="s">
        <v>6</v>
      </c>
      <c r="H2617" t="s">
        <v>153</v>
      </c>
      <c r="I2617" t="s">
        <v>2676</v>
      </c>
      <c r="J2617" t="s">
        <v>6</v>
      </c>
      <c r="K2617">
        <v>10308</v>
      </c>
      <c r="L2617" s="25">
        <v>845000</v>
      </c>
      <c r="M2617" s="13">
        <v>45209</v>
      </c>
      <c r="N2617" s="1">
        <v>2</v>
      </c>
      <c r="O2617" s="1">
        <v>0</v>
      </c>
      <c r="P2617" s="1">
        <v>2</v>
      </c>
      <c r="Q2617" s="1">
        <v>4080</v>
      </c>
      <c r="R2617" s="1">
        <v>1720</v>
      </c>
      <c r="S2617">
        <v>1965</v>
      </c>
      <c r="T2617" s="29">
        <f>IF(TRIM(PropertySet[[#This Row],[YEAR BUILT]])="", "N/A", 2023-PropertySet[[#This Row],[YEAR BUILT]])</f>
        <v>58</v>
      </c>
      <c r="U2617" t="str" cm="1">
        <f t="array" ref="U2617">IF(PropertySet[[#This Row],[AGE]] = "N/A", "N/A", _xlfn.IFS(PropertySet[[#This Row],[AGE]] &lt;= 25, "0-25 Years", PropertySet[[#This Row],[AGE]] &lt;= 50, "26-50 Years", PropertySet[[#This Row],[AGE]]&lt;=75, "51-75 Years", PropertySet[[#This Row],[AGE]]&lt;=100, "76-100 Years", PropertySet[[#This Row],[AGE]]&gt;100, "100+ Years"))</f>
        <v>51-75 Years</v>
      </c>
      <c r="V2617" t="str" cm="1">
        <f t="array" ref="V26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17" t="s">
        <v>33</v>
      </c>
      <c r="X2617" t="s">
        <v>153</v>
      </c>
    </row>
    <row r="2618" spans="1:24" x14ac:dyDescent="0.3">
      <c r="A2618" t="s">
        <v>2118</v>
      </c>
      <c r="B2618" t="s">
        <v>152</v>
      </c>
      <c r="C2618" t="s">
        <v>30</v>
      </c>
      <c r="D2618">
        <v>1</v>
      </c>
      <c r="E2618">
        <v>5471</v>
      </c>
      <c r="F2618">
        <v>62</v>
      </c>
      <c r="G2618" t="s">
        <v>6</v>
      </c>
      <c r="H2618" t="s">
        <v>153</v>
      </c>
      <c r="I2618" t="s">
        <v>2677</v>
      </c>
      <c r="J2618" t="s">
        <v>6</v>
      </c>
      <c r="K2618">
        <v>10308</v>
      </c>
      <c r="L2618" s="25">
        <v>764000</v>
      </c>
      <c r="M2618" s="13">
        <v>45077</v>
      </c>
      <c r="N2618" s="1">
        <v>2</v>
      </c>
      <c r="O2618" s="1">
        <v>0</v>
      </c>
      <c r="P2618" s="1">
        <v>2</v>
      </c>
      <c r="Q2618" s="1">
        <v>4300</v>
      </c>
      <c r="R2618" s="1">
        <v>1656</v>
      </c>
      <c r="S2618">
        <v>1965</v>
      </c>
      <c r="T2618" s="29">
        <f>IF(TRIM(PropertySet[[#This Row],[YEAR BUILT]])="", "N/A", 2023-PropertySet[[#This Row],[YEAR BUILT]])</f>
        <v>58</v>
      </c>
      <c r="U2618" t="str" cm="1">
        <f t="array" ref="U2618">IF(PropertySet[[#This Row],[AGE]] = "N/A", "N/A", _xlfn.IFS(PropertySet[[#This Row],[AGE]] &lt;= 25, "0-25 Years", PropertySet[[#This Row],[AGE]] &lt;= 50, "26-50 Years", PropertySet[[#This Row],[AGE]]&lt;=75, "51-75 Years", PropertySet[[#This Row],[AGE]]&lt;=100, "76-100 Years", PropertySet[[#This Row],[AGE]]&gt;100, "100+ Years"))</f>
        <v>51-75 Years</v>
      </c>
      <c r="V2618" t="str" cm="1">
        <f t="array" ref="V26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18" t="s">
        <v>33</v>
      </c>
      <c r="X2618" t="s">
        <v>153</v>
      </c>
    </row>
    <row r="2619" spans="1:24" x14ac:dyDescent="0.3">
      <c r="A2619" t="s">
        <v>2118</v>
      </c>
      <c r="B2619" t="s">
        <v>152</v>
      </c>
      <c r="C2619" t="s">
        <v>30</v>
      </c>
      <c r="D2619">
        <v>1</v>
      </c>
      <c r="E2619">
        <v>5472</v>
      </c>
      <c r="F2619">
        <v>39</v>
      </c>
      <c r="G2619" t="s">
        <v>6</v>
      </c>
      <c r="H2619" t="s">
        <v>153</v>
      </c>
      <c r="I2619" t="s">
        <v>2678</v>
      </c>
      <c r="J2619" t="s">
        <v>6</v>
      </c>
      <c r="K2619">
        <v>10308</v>
      </c>
      <c r="L2619" s="25">
        <v>938000</v>
      </c>
      <c r="M2619" s="13">
        <v>45041</v>
      </c>
      <c r="N2619" s="1">
        <v>2</v>
      </c>
      <c r="O2619" s="1">
        <v>0</v>
      </c>
      <c r="P2619" s="1">
        <v>2</v>
      </c>
      <c r="Q2619" s="1">
        <v>4480</v>
      </c>
      <c r="R2619" s="1">
        <v>2380</v>
      </c>
      <c r="S2619">
        <v>1970</v>
      </c>
      <c r="T2619" s="29">
        <f>IF(TRIM(PropertySet[[#This Row],[YEAR BUILT]])="", "N/A", 2023-PropertySet[[#This Row],[YEAR BUILT]])</f>
        <v>53</v>
      </c>
      <c r="U2619" t="str" cm="1">
        <f t="array" ref="U2619">IF(PropertySet[[#This Row],[AGE]] = "N/A", "N/A", _xlfn.IFS(PropertySet[[#This Row],[AGE]] &lt;= 25, "0-25 Years", PropertySet[[#This Row],[AGE]] &lt;= 50, "26-50 Years", PropertySet[[#This Row],[AGE]]&lt;=75, "51-75 Years", PropertySet[[#This Row],[AGE]]&lt;=100, "76-100 Years", PropertySet[[#This Row],[AGE]]&gt;100, "100+ Years"))</f>
        <v>51-75 Years</v>
      </c>
      <c r="V2619" t="str" cm="1">
        <f t="array" ref="V26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19" t="s">
        <v>33</v>
      </c>
      <c r="X2619" t="s">
        <v>153</v>
      </c>
    </row>
    <row r="2620" spans="1:24" x14ac:dyDescent="0.3">
      <c r="A2620" t="s">
        <v>2118</v>
      </c>
      <c r="B2620" t="s">
        <v>152</v>
      </c>
      <c r="C2620" t="s">
        <v>30</v>
      </c>
      <c r="D2620">
        <v>1</v>
      </c>
      <c r="E2620">
        <v>5472</v>
      </c>
      <c r="F2620">
        <v>43</v>
      </c>
      <c r="G2620" t="s">
        <v>6</v>
      </c>
      <c r="H2620" t="s">
        <v>153</v>
      </c>
      <c r="I2620" t="s">
        <v>2679</v>
      </c>
      <c r="J2620" t="s">
        <v>6</v>
      </c>
      <c r="K2620">
        <v>10308</v>
      </c>
      <c r="L2620" s="25">
        <v>0</v>
      </c>
      <c r="M2620" s="13">
        <v>44953</v>
      </c>
      <c r="N2620" s="1">
        <v>2</v>
      </c>
      <c r="O2620" s="1">
        <v>0</v>
      </c>
      <c r="P2620" s="1">
        <v>2</v>
      </c>
      <c r="Q2620" s="1">
        <v>4400</v>
      </c>
      <c r="R2620" s="1">
        <v>1920</v>
      </c>
      <c r="S2620">
        <v>1970</v>
      </c>
      <c r="T2620" s="29">
        <f>IF(TRIM(PropertySet[[#This Row],[YEAR BUILT]])="", "N/A", 2023-PropertySet[[#This Row],[YEAR BUILT]])</f>
        <v>53</v>
      </c>
      <c r="U2620" t="str" cm="1">
        <f t="array" ref="U2620">IF(PropertySet[[#This Row],[AGE]] = "N/A", "N/A", _xlfn.IFS(PropertySet[[#This Row],[AGE]] &lt;= 25, "0-25 Years", PropertySet[[#This Row],[AGE]] &lt;= 50, "26-50 Years", PropertySet[[#This Row],[AGE]]&lt;=75, "51-75 Years", PropertySet[[#This Row],[AGE]]&lt;=100, "76-100 Years", PropertySet[[#This Row],[AGE]]&gt;100, "100+ Years"))</f>
        <v>51-75 Years</v>
      </c>
      <c r="V2620" t="str" cm="1">
        <f t="array" ref="V26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20" t="s">
        <v>33</v>
      </c>
      <c r="X2620" t="s">
        <v>153</v>
      </c>
    </row>
    <row r="2621" spans="1:24" x14ac:dyDescent="0.3">
      <c r="A2621" t="s">
        <v>2118</v>
      </c>
      <c r="B2621" t="s">
        <v>152</v>
      </c>
      <c r="C2621" t="s">
        <v>30</v>
      </c>
      <c r="D2621">
        <v>1</v>
      </c>
      <c r="E2621">
        <v>5478</v>
      </c>
      <c r="F2621">
        <v>34</v>
      </c>
      <c r="G2621" t="s">
        <v>6</v>
      </c>
      <c r="H2621" t="s">
        <v>153</v>
      </c>
      <c r="I2621" t="s">
        <v>2680</v>
      </c>
      <c r="J2621" t="s">
        <v>6</v>
      </c>
      <c r="K2621">
        <v>10308</v>
      </c>
      <c r="L2621" s="25">
        <v>810000</v>
      </c>
      <c r="M2621" s="13">
        <v>45079</v>
      </c>
      <c r="N2621" s="1">
        <v>2</v>
      </c>
      <c r="O2621" s="1">
        <v>0</v>
      </c>
      <c r="P2621" s="1">
        <v>2</v>
      </c>
      <c r="Q2621" s="1">
        <v>5800</v>
      </c>
      <c r="R2621" s="1">
        <v>2126</v>
      </c>
      <c r="S2621">
        <v>1970</v>
      </c>
      <c r="T2621" s="29">
        <f>IF(TRIM(PropertySet[[#This Row],[YEAR BUILT]])="", "N/A", 2023-PropertySet[[#This Row],[YEAR BUILT]])</f>
        <v>53</v>
      </c>
      <c r="U2621" t="str" cm="1">
        <f t="array" ref="U2621">IF(PropertySet[[#This Row],[AGE]] = "N/A", "N/A", _xlfn.IFS(PropertySet[[#This Row],[AGE]] &lt;= 25, "0-25 Years", PropertySet[[#This Row],[AGE]] &lt;= 50, "26-50 Years", PropertySet[[#This Row],[AGE]]&lt;=75, "51-75 Years", PropertySet[[#This Row],[AGE]]&lt;=100, "76-100 Years", PropertySet[[#This Row],[AGE]]&gt;100, "100+ Years"))</f>
        <v>51-75 Years</v>
      </c>
      <c r="V2621" t="str" cm="1">
        <f t="array" ref="V26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21" t="s">
        <v>33</v>
      </c>
      <c r="X2621" t="s">
        <v>153</v>
      </c>
    </row>
    <row r="2622" spans="1:24" x14ac:dyDescent="0.3">
      <c r="A2622" t="s">
        <v>2118</v>
      </c>
      <c r="B2622" t="s">
        <v>152</v>
      </c>
      <c r="C2622" t="s">
        <v>30</v>
      </c>
      <c r="D2622">
        <v>1</v>
      </c>
      <c r="E2622">
        <v>5480</v>
      </c>
      <c r="F2622">
        <v>40</v>
      </c>
      <c r="G2622" t="s">
        <v>6</v>
      </c>
      <c r="H2622" t="s">
        <v>153</v>
      </c>
      <c r="I2622" t="s">
        <v>2681</v>
      </c>
      <c r="J2622" t="s">
        <v>6</v>
      </c>
      <c r="K2622">
        <v>10308</v>
      </c>
      <c r="L2622" s="25">
        <v>0</v>
      </c>
      <c r="M2622" s="13">
        <v>45085</v>
      </c>
      <c r="N2622" s="1">
        <v>2</v>
      </c>
      <c r="O2622" s="1">
        <v>0</v>
      </c>
      <c r="P2622" s="1">
        <v>2</v>
      </c>
      <c r="Q2622" s="1">
        <v>3900</v>
      </c>
      <c r="R2622" s="1">
        <v>1912</v>
      </c>
      <c r="S2622">
        <v>1975</v>
      </c>
      <c r="T2622" s="29">
        <f>IF(TRIM(PropertySet[[#This Row],[YEAR BUILT]])="", "N/A", 2023-PropertySet[[#This Row],[YEAR BUILT]])</f>
        <v>48</v>
      </c>
      <c r="U2622" t="str" cm="1">
        <f t="array" ref="U2622">IF(PropertySet[[#This Row],[AGE]] = "N/A", "N/A", _xlfn.IFS(PropertySet[[#This Row],[AGE]] &lt;= 25, "0-25 Years", PropertySet[[#This Row],[AGE]] &lt;= 50, "26-50 Years", PropertySet[[#This Row],[AGE]]&lt;=75, "51-75 Years", PropertySet[[#This Row],[AGE]]&lt;=100, "76-100 Years", PropertySet[[#This Row],[AGE]]&gt;100, "100+ Years"))</f>
        <v>26-50 Years</v>
      </c>
      <c r="V2622" t="str" cm="1">
        <f t="array" ref="V26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22" t="s">
        <v>33</v>
      </c>
      <c r="X2622" t="s">
        <v>153</v>
      </c>
    </row>
    <row r="2623" spans="1:24" x14ac:dyDescent="0.3">
      <c r="A2623" t="s">
        <v>2118</v>
      </c>
      <c r="B2623" t="s">
        <v>152</v>
      </c>
      <c r="C2623" t="s">
        <v>30</v>
      </c>
      <c r="D2623">
        <v>1</v>
      </c>
      <c r="E2623">
        <v>5480</v>
      </c>
      <c r="F2623">
        <v>53</v>
      </c>
      <c r="G2623" t="s">
        <v>6</v>
      </c>
      <c r="H2623" t="s">
        <v>153</v>
      </c>
      <c r="I2623" t="s">
        <v>2682</v>
      </c>
      <c r="J2623" t="s">
        <v>6</v>
      </c>
      <c r="K2623">
        <v>10308</v>
      </c>
      <c r="L2623" s="25">
        <v>0</v>
      </c>
      <c r="M2623" s="13">
        <v>45147</v>
      </c>
      <c r="N2623" s="1">
        <v>2</v>
      </c>
      <c r="O2623" s="1">
        <v>0</v>
      </c>
      <c r="P2623" s="1">
        <v>2</v>
      </c>
      <c r="Q2623" s="1">
        <v>3840</v>
      </c>
      <c r="R2623" s="1">
        <v>1912</v>
      </c>
      <c r="S2623">
        <v>1978</v>
      </c>
      <c r="T2623" s="29">
        <f>IF(TRIM(PropertySet[[#This Row],[YEAR BUILT]])="", "N/A", 2023-PropertySet[[#This Row],[YEAR BUILT]])</f>
        <v>45</v>
      </c>
      <c r="U2623" t="str" cm="1">
        <f t="array" ref="U2623">IF(PropertySet[[#This Row],[AGE]] = "N/A", "N/A", _xlfn.IFS(PropertySet[[#This Row],[AGE]] &lt;= 25, "0-25 Years", PropertySet[[#This Row],[AGE]] &lt;= 50, "26-50 Years", PropertySet[[#This Row],[AGE]]&lt;=75, "51-75 Years", PropertySet[[#This Row],[AGE]]&lt;=100, "76-100 Years", PropertySet[[#This Row],[AGE]]&gt;100, "100+ Years"))</f>
        <v>26-50 Years</v>
      </c>
      <c r="V2623" t="str" cm="1">
        <f t="array" ref="V26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23" t="s">
        <v>33</v>
      </c>
      <c r="X2623" t="s">
        <v>153</v>
      </c>
    </row>
    <row r="2624" spans="1:24" x14ac:dyDescent="0.3">
      <c r="A2624" t="s">
        <v>2118</v>
      </c>
      <c r="B2624" t="s">
        <v>152</v>
      </c>
      <c r="C2624" t="s">
        <v>30</v>
      </c>
      <c r="D2624">
        <v>1</v>
      </c>
      <c r="E2624">
        <v>5480</v>
      </c>
      <c r="F2624">
        <v>60</v>
      </c>
      <c r="G2624" t="s">
        <v>6</v>
      </c>
      <c r="H2624" t="s">
        <v>153</v>
      </c>
      <c r="I2624" t="s">
        <v>2683</v>
      </c>
      <c r="J2624" t="s">
        <v>6</v>
      </c>
      <c r="K2624">
        <v>10308</v>
      </c>
      <c r="L2624" s="25">
        <v>750000</v>
      </c>
      <c r="M2624" s="13">
        <v>45148</v>
      </c>
      <c r="N2624" s="1">
        <v>2</v>
      </c>
      <c r="O2624" s="1">
        <v>0</v>
      </c>
      <c r="P2624" s="1">
        <v>2</v>
      </c>
      <c r="Q2624" s="1">
        <v>3854</v>
      </c>
      <c r="R2624" s="1">
        <v>2112</v>
      </c>
      <c r="S2624">
        <v>1978</v>
      </c>
      <c r="T2624" s="29">
        <f>IF(TRIM(PropertySet[[#This Row],[YEAR BUILT]])="", "N/A", 2023-PropertySet[[#This Row],[YEAR BUILT]])</f>
        <v>45</v>
      </c>
      <c r="U2624" t="str" cm="1">
        <f t="array" ref="U2624">IF(PropertySet[[#This Row],[AGE]] = "N/A", "N/A", _xlfn.IFS(PropertySet[[#This Row],[AGE]] &lt;= 25, "0-25 Years", PropertySet[[#This Row],[AGE]] &lt;= 50, "26-50 Years", PropertySet[[#This Row],[AGE]]&lt;=75, "51-75 Years", PropertySet[[#This Row],[AGE]]&lt;=100, "76-100 Years", PropertySet[[#This Row],[AGE]]&gt;100, "100+ Years"))</f>
        <v>26-50 Years</v>
      </c>
      <c r="V2624" t="str" cm="1">
        <f t="array" ref="V26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24" t="s">
        <v>33</v>
      </c>
      <c r="X2624" t="s">
        <v>153</v>
      </c>
    </row>
    <row r="2625" spans="1:24" x14ac:dyDescent="0.3">
      <c r="A2625" t="s">
        <v>2118</v>
      </c>
      <c r="B2625" t="s">
        <v>152</v>
      </c>
      <c r="C2625" t="s">
        <v>30</v>
      </c>
      <c r="D2625">
        <v>1</v>
      </c>
      <c r="E2625">
        <v>5481</v>
      </c>
      <c r="F2625">
        <v>30</v>
      </c>
      <c r="G2625" t="s">
        <v>6</v>
      </c>
      <c r="H2625" t="s">
        <v>153</v>
      </c>
      <c r="I2625" t="s">
        <v>2684</v>
      </c>
      <c r="J2625" t="s">
        <v>6</v>
      </c>
      <c r="K2625">
        <v>10312</v>
      </c>
      <c r="L2625" s="25">
        <v>760000</v>
      </c>
      <c r="M2625" s="13">
        <v>45194</v>
      </c>
      <c r="N2625" s="1">
        <v>2</v>
      </c>
      <c r="O2625" s="1">
        <v>0</v>
      </c>
      <c r="P2625" s="1">
        <v>2</v>
      </c>
      <c r="Q2625" s="1">
        <v>4500</v>
      </c>
      <c r="R2625" s="1">
        <v>2904</v>
      </c>
      <c r="S2625">
        <v>1970</v>
      </c>
      <c r="T2625" s="29">
        <f>IF(TRIM(PropertySet[[#This Row],[YEAR BUILT]])="", "N/A", 2023-PropertySet[[#This Row],[YEAR BUILT]])</f>
        <v>53</v>
      </c>
      <c r="U2625" t="str" cm="1">
        <f t="array" ref="U2625">IF(PropertySet[[#This Row],[AGE]] = "N/A", "N/A", _xlfn.IFS(PropertySet[[#This Row],[AGE]] &lt;= 25, "0-25 Years", PropertySet[[#This Row],[AGE]] &lt;= 50, "26-50 Years", PropertySet[[#This Row],[AGE]]&lt;=75, "51-75 Years", PropertySet[[#This Row],[AGE]]&lt;=100, "76-100 Years", PropertySet[[#This Row],[AGE]]&gt;100, "100+ Years"))</f>
        <v>51-75 Years</v>
      </c>
      <c r="V2625" t="str" cm="1">
        <f t="array" ref="V26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25" t="s">
        <v>33</v>
      </c>
      <c r="X2625" t="s">
        <v>153</v>
      </c>
    </row>
    <row r="2626" spans="1:24" x14ac:dyDescent="0.3">
      <c r="A2626" t="s">
        <v>2118</v>
      </c>
      <c r="B2626" t="s">
        <v>152</v>
      </c>
      <c r="C2626" t="s">
        <v>30</v>
      </c>
      <c r="D2626">
        <v>1</v>
      </c>
      <c r="E2626">
        <v>5481</v>
      </c>
      <c r="F2626">
        <v>41</v>
      </c>
      <c r="G2626" t="s">
        <v>6</v>
      </c>
      <c r="H2626" t="s">
        <v>153</v>
      </c>
      <c r="I2626" t="s">
        <v>2685</v>
      </c>
      <c r="J2626" t="s">
        <v>6</v>
      </c>
      <c r="K2626">
        <v>10312</v>
      </c>
      <c r="L2626" s="25">
        <v>860000</v>
      </c>
      <c r="M2626" s="13">
        <v>44974</v>
      </c>
      <c r="N2626" s="1">
        <v>2</v>
      </c>
      <c r="O2626" s="1">
        <v>0</v>
      </c>
      <c r="P2626" s="1">
        <v>2</v>
      </c>
      <c r="Q2626" s="1">
        <v>4500</v>
      </c>
      <c r="R2626" s="1">
        <v>2744</v>
      </c>
      <c r="S2626">
        <v>1970</v>
      </c>
      <c r="T2626" s="29">
        <f>IF(TRIM(PropertySet[[#This Row],[YEAR BUILT]])="", "N/A", 2023-PropertySet[[#This Row],[YEAR BUILT]])</f>
        <v>53</v>
      </c>
      <c r="U2626" t="str" cm="1">
        <f t="array" ref="U2626">IF(PropertySet[[#This Row],[AGE]] = "N/A", "N/A", _xlfn.IFS(PropertySet[[#This Row],[AGE]] &lt;= 25, "0-25 Years", PropertySet[[#This Row],[AGE]] &lt;= 50, "26-50 Years", PropertySet[[#This Row],[AGE]]&lt;=75, "51-75 Years", PropertySet[[#This Row],[AGE]]&lt;=100, "76-100 Years", PropertySet[[#This Row],[AGE]]&gt;100, "100+ Years"))</f>
        <v>51-75 Years</v>
      </c>
      <c r="V2626" t="str" cm="1">
        <f t="array" ref="V26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26" t="s">
        <v>33</v>
      </c>
      <c r="X2626" t="s">
        <v>153</v>
      </c>
    </row>
    <row r="2627" spans="1:24" x14ac:dyDescent="0.3">
      <c r="A2627" t="s">
        <v>2118</v>
      </c>
      <c r="B2627" t="s">
        <v>152</v>
      </c>
      <c r="C2627" t="s">
        <v>30</v>
      </c>
      <c r="D2627">
        <v>1</v>
      </c>
      <c r="E2627">
        <v>5483</v>
      </c>
      <c r="F2627">
        <v>6</v>
      </c>
      <c r="G2627" t="s">
        <v>6</v>
      </c>
      <c r="H2627" t="s">
        <v>153</v>
      </c>
      <c r="I2627" t="s">
        <v>2686</v>
      </c>
      <c r="J2627" t="s">
        <v>6</v>
      </c>
      <c r="K2627">
        <v>10308</v>
      </c>
      <c r="L2627" s="25">
        <v>0</v>
      </c>
      <c r="M2627" s="13">
        <v>45209</v>
      </c>
      <c r="N2627" s="1">
        <v>2</v>
      </c>
      <c r="O2627" s="1">
        <v>0</v>
      </c>
      <c r="P2627" s="1">
        <v>2</v>
      </c>
      <c r="Q2627" s="1">
        <v>5000</v>
      </c>
      <c r="R2627" s="1">
        <v>2008</v>
      </c>
      <c r="S2627">
        <v>1970</v>
      </c>
      <c r="T2627" s="29">
        <f>IF(TRIM(PropertySet[[#This Row],[YEAR BUILT]])="", "N/A", 2023-PropertySet[[#This Row],[YEAR BUILT]])</f>
        <v>53</v>
      </c>
      <c r="U2627" t="str" cm="1">
        <f t="array" ref="U2627">IF(PropertySet[[#This Row],[AGE]] = "N/A", "N/A", _xlfn.IFS(PropertySet[[#This Row],[AGE]] &lt;= 25, "0-25 Years", PropertySet[[#This Row],[AGE]] &lt;= 50, "26-50 Years", PropertySet[[#This Row],[AGE]]&lt;=75, "51-75 Years", PropertySet[[#This Row],[AGE]]&lt;=100, "76-100 Years", PropertySet[[#This Row],[AGE]]&gt;100, "100+ Years"))</f>
        <v>51-75 Years</v>
      </c>
      <c r="V2627" t="str" cm="1">
        <f t="array" ref="V26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27" t="s">
        <v>33</v>
      </c>
      <c r="X2627" t="s">
        <v>153</v>
      </c>
    </row>
    <row r="2628" spans="1:24" x14ac:dyDescent="0.3">
      <c r="A2628" t="s">
        <v>2118</v>
      </c>
      <c r="B2628" t="s">
        <v>152</v>
      </c>
      <c r="C2628" t="s">
        <v>30</v>
      </c>
      <c r="D2628">
        <v>1</v>
      </c>
      <c r="E2628">
        <v>5483</v>
      </c>
      <c r="F2628">
        <v>57</v>
      </c>
      <c r="G2628" t="s">
        <v>6</v>
      </c>
      <c r="H2628" t="s">
        <v>153</v>
      </c>
      <c r="I2628" t="s">
        <v>2687</v>
      </c>
      <c r="J2628" t="s">
        <v>6</v>
      </c>
      <c r="K2628">
        <v>10308</v>
      </c>
      <c r="L2628" s="25">
        <v>10</v>
      </c>
      <c r="M2628" s="13">
        <v>45044</v>
      </c>
      <c r="N2628" s="1">
        <v>2</v>
      </c>
      <c r="O2628" s="1">
        <v>0</v>
      </c>
      <c r="P2628" s="1">
        <v>2</v>
      </c>
      <c r="Q2628" s="1">
        <v>5371</v>
      </c>
      <c r="R2628" s="1">
        <v>2680</v>
      </c>
      <c r="S2628">
        <v>1970</v>
      </c>
      <c r="T2628" s="29">
        <f>IF(TRIM(PropertySet[[#This Row],[YEAR BUILT]])="", "N/A", 2023-PropertySet[[#This Row],[YEAR BUILT]])</f>
        <v>53</v>
      </c>
      <c r="U2628" t="str" cm="1">
        <f t="array" ref="U2628">IF(PropertySet[[#This Row],[AGE]] = "N/A", "N/A", _xlfn.IFS(PropertySet[[#This Row],[AGE]] &lt;= 25, "0-25 Years", PropertySet[[#This Row],[AGE]] &lt;= 50, "26-50 Years", PropertySet[[#This Row],[AGE]]&lt;=75, "51-75 Years", PropertySet[[#This Row],[AGE]]&lt;=100, "76-100 Years", PropertySet[[#This Row],[AGE]]&gt;100, "100+ Years"))</f>
        <v>51-75 Years</v>
      </c>
      <c r="V2628" t="str" cm="1">
        <f t="array" ref="V26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28" t="s">
        <v>33</v>
      </c>
      <c r="X2628" t="s">
        <v>153</v>
      </c>
    </row>
    <row r="2629" spans="1:24" x14ac:dyDescent="0.3">
      <c r="A2629" t="s">
        <v>2118</v>
      </c>
      <c r="B2629" t="s">
        <v>152</v>
      </c>
      <c r="C2629" t="s">
        <v>30</v>
      </c>
      <c r="D2629">
        <v>1</v>
      </c>
      <c r="E2629">
        <v>5483</v>
      </c>
      <c r="F2629">
        <v>68</v>
      </c>
      <c r="G2629" t="s">
        <v>6</v>
      </c>
      <c r="H2629" t="s">
        <v>153</v>
      </c>
      <c r="I2629" t="s">
        <v>2688</v>
      </c>
      <c r="J2629" t="s">
        <v>6</v>
      </c>
      <c r="K2629">
        <v>10308</v>
      </c>
      <c r="L2629" s="25">
        <v>0</v>
      </c>
      <c r="M2629" s="13">
        <v>45071</v>
      </c>
      <c r="N2629" s="1">
        <v>2</v>
      </c>
      <c r="O2629" s="1">
        <v>0</v>
      </c>
      <c r="P2629" s="1">
        <v>2</v>
      </c>
      <c r="Q2629" s="1">
        <v>4620</v>
      </c>
      <c r="R2629" s="1">
        <v>2321</v>
      </c>
      <c r="S2629">
        <v>1970</v>
      </c>
      <c r="T2629" s="29">
        <f>IF(TRIM(PropertySet[[#This Row],[YEAR BUILT]])="", "N/A", 2023-PropertySet[[#This Row],[YEAR BUILT]])</f>
        <v>53</v>
      </c>
      <c r="U2629" t="str" cm="1">
        <f t="array" ref="U2629">IF(PropertySet[[#This Row],[AGE]] = "N/A", "N/A", _xlfn.IFS(PropertySet[[#This Row],[AGE]] &lt;= 25, "0-25 Years", PropertySet[[#This Row],[AGE]] &lt;= 50, "26-50 Years", PropertySet[[#This Row],[AGE]]&lt;=75, "51-75 Years", PropertySet[[#This Row],[AGE]]&lt;=100, "76-100 Years", PropertySet[[#This Row],[AGE]]&gt;100, "100+ Years"))</f>
        <v>51-75 Years</v>
      </c>
      <c r="V2629" t="str" cm="1">
        <f t="array" ref="V26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29" t="s">
        <v>33</v>
      </c>
      <c r="X2629" t="s">
        <v>153</v>
      </c>
    </row>
    <row r="2630" spans="1:24" x14ac:dyDescent="0.3">
      <c r="A2630" t="s">
        <v>2118</v>
      </c>
      <c r="B2630" t="s">
        <v>152</v>
      </c>
      <c r="C2630" t="s">
        <v>30</v>
      </c>
      <c r="D2630">
        <v>1</v>
      </c>
      <c r="E2630">
        <v>5483</v>
      </c>
      <c r="F2630">
        <v>70</v>
      </c>
      <c r="G2630" t="s">
        <v>6</v>
      </c>
      <c r="H2630" t="s">
        <v>153</v>
      </c>
      <c r="I2630" t="s">
        <v>2689</v>
      </c>
      <c r="J2630" t="s">
        <v>6</v>
      </c>
      <c r="K2630">
        <v>10308</v>
      </c>
      <c r="L2630" s="25">
        <v>0</v>
      </c>
      <c r="M2630" s="13">
        <v>45265</v>
      </c>
      <c r="N2630" s="1">
        <v>2</v>
      </c>
      <c r="O2630" s="1">
        <v>0</v>
      </c>
      <c r="P2630" s="1">
        <v>2</v>
      </c>
      <c r="Q2630" s="1">
        <v>4928</v>
      </c>
      <c r="R2630" s="1">
        <v>2321</v>
      </c>
      <c r="S2630">
        <v>1970</v>
      </c>
      <c r="T2630" s="29">
        <f>IF(TRIM(PropertySet[[#This Row],[YEAR BUILT]])="", "N/A", 2023-PropertySet[[#This Row],[YEAR BUILT]])</f>
        <v>53</v>
      </c>
      <c r="U2630" t="str" cm="1">
        <f t="array" ref="U2630">IF(PropertySet[[#This Row],[AGE]] = "N/A", "N/A", _xlfn.IFS(PropertySet[[#This Row],[AGE]] &lt;= 25, "0-25 Years", PropertySet[[#This Row],[AGE]] &lt;= 50, "26-50 Years", PropertySet[[#This Row],[AGE]]&lt;=75, "51-75 Years", PropertySet[[#This Row],[AGE]]&lt;=100, "76-100 Years", PropertySet[[#This Row],[AGE]]&gt;100, "100+ Years"))</f>
        <v>51-75 Years</v>
      </c>
      <c r="V2630" t="str" cm="1">
        <f t="array" ref="V26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30" t="s">
        <v>33</v>
      </c>
      <c r="X2630" t="s">
        <v>153</v>
      </c>
    </row>
    <row r="2631" spans="1:24" x14ac:dyDescent="0.3">
      <c r="A2631" t="s">
        <v>2118</v>
      </c>
      <c r="B2631" t="s">
        <v>152</v>
      </c>
      <c r="C2631" t="s">
        <v>30</v>
      </c>
      <c r="D2631">
        <v>1</v>
      </c>
      <c r="E2631">
        <v>5485</v>
      </c>
      <c r="F2631">
        <v>10</v>
      </c>
      <c r="G2631" t="s">
        <v>6</v>
      </c>
      <c r="H2631" t="s">
        <v>153</v>
      </c>
      <c r="I2631" t="s">
        <v>2690</v>
      </c>
      <c r="J2631" t="s">
        <v>6</v>
      </c>
      <c r="K2631">
        <v>10312</v>
      </c>
      <c r="L2631" s="25">
        <v>1058000</v>
      </c>
      <c r="M2631" s="13">
        <v>45041</v>
      </c>
      <c r="N2631" s="1">
        <v>2</v>
      </c>
      <c r="O2631" s="1">
        <v>0</v>
      </c>
      <c r="P2631" s="1">
        <v>2</v>
      </c>
      <c r="Q2631" s="1">
        <v>3956</v>
      </c>
      <c r="R2631" s="1">
        <v>3150</v>
      </c>
      <c r="S2631">
        <v>2003</v>
      </c>
      <c r="T2631" s="29">
        <f>IF(TRIM(PropertySet[[#This Row],[YEAR BUILT]])="", "N/A", 2023-PropertySet[[#This Row],[YEAR BUILT]])</f>
        <v>20</v>
      </c>
      <c r="U2631" t="str" cm="1">
        <f t="array" ref="U2631">IF(PropertySet[[#This Row],[AGE]] = "N/A", "N/A", _xlfn.IFS(PropertySet[[#This Row],[AGE]] &lt;= 25, "0-25 Years", PropertySet[[#This Row],[AGE]] &lt;= 50, "26-50 Years", PropertySet[[#This Row],[AGE]]&lt;=75, "51-75 Years", PropertySet[[#This Row],[AGE]]&lt;=100, "76-100 Years", PropertySet[[#This Row],[AGE]]&gt;100, "100+ Years"))</f>
        <v>0-25 Years</v>
      </c>
      <c r="V2631" t="str" cm="1">
        <f t="array" ref="V26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631" t="s">
        <v>33</v>
      </c>
      <c r="X2631" t="s">
        <v>153</v>
      </c>
    </row>
    <row r="2632" spans="1:24" x14ac:dyDescent="0.3">
      <c r="A2632" t="s">
        <v>2118</v>
      </c>
      <c r="B2632" t="s">
        <v>152</v>
      </c>
      <c r="C2632" t="s">
        <v>30</v>
      </c>
      <c r="D2632">
        <v>1</v>
      </c>
      <c r="E2632">
        <v>5487</v>
      </c>
      <c r="F2632">
        <v>173</v>
      </c>
      <c r="G2632" t="s">
        <v>6</v>
      </c>
      <c r="H2632" t="s">
        <v>153</v>
      </c>
      <c r="I2632" t="s">
        <v>2691</v>
      </c>
      <c r="J2632" t="s">
        <v>6</v>
      </c>
      <c r="K2632">
        <v>10308</v>
      </c>
      <c r="L2632" s="25">
        <v>999999</v>
      </c>
      <c r="M2632" s="13">
        <v>45202</v>
      </c>
      <c r="N2632" s="1">
        <v>2</v>
      </c>
      <c r="O2632" s="1">
        <v>0</v>
      </c>
      <c r="P2632" s="1">
        <v>2</v>
      </c>
      <c r="Q2632" s="1">
        <v>4428</v>
      </c>
      <c r="R2632" s="1">
        <v>2000</v>
      </c>
      <c r="S2632">
        <v>1970</v>
      </c>
      <c r="T2632" s="29">
        <f>IF(TRIM(PropertySet[[#This Row],[YEAR BUILT]])="", "N/A", 2023-PropertySet[[#This Row],[YEAR BUILT]])</f>
        <v>53</v>
      </c>
      <c r="U2632" t="str" cm="1">
        <f t="array" ref="U2632">IF(PropertySet[[#This Row],[AGE]] = "N/A", "N/A", _xlfn.IFS(PropertySet[[#This Row],[AGE]] &lt;= 25, "0-25 Years", PropertySet[[#This Row],[AGE]] &lt;= 50, "26-50 Years", PropertySet[[#This Row],[AGE]]&lt;=75, "51-75 Years", PropertySet[[#This Row],[AGE]]&lt;=100, "76-100 Years", PropertySet[[#This Row],[AGE]]&gt;100, "100+ Years"))</f>
        <v>51-75 Years</v>
      </c>
      <c r="V2632" t="str" cm="1">
        <f t="array" ref="V26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32" t="s">
        <v>33</v>
      </c>
      <c r="X2632" t="s">
        <v>153</v>
      </c>
    </row>
    <row r="2633" spans="1:24" x14ac:dyDescent="0.3">
      <c r="A2633" t="s">
        <v>2118</v>
      </c>
      <c r="B2633" t="s">
        <v>152</v>
      </c>
      <c r="C2633" t="s">
        <v>30</v>
      </c>
      <c r="D2633">
        <v>1</v>
      </c>
      <c r="E2633">
        <v>5487</v>
      </c>
      <c r="F2633">
        <v>180</v>
      </c>
      <c r="G2633" t="s">
        <v>6</v>
      </c>
      <c r="H2633" t="s">
        <v>153</v>
      </c>
      <c r="I2633" t="s">
        <v>2692</v>
      </c>
      <c r="J2633" t="s">
        <v>6</v>
      </c>
      <c r="K2633">
        <v>10308</v>
      </c>
      <c r="L2633" s="25">
        <v>0</v>
      </c>
      <c r="M2633" s="13">
        <v>45268</v>
      </c>
      <c r="N2633" s="1">
        <v>2</v>
      </c>
      <c r="O2633" s="1">
        <v>0</v>
      </c>
      <c r="P2633" s="1">
        <v>2</v>
      </c>
      <c r="Q2633" s="1">
        <v>4590</v>
      </c>
      <c r="R2633" s="1">
        <v>2088</v>
      </c>
      <c r="S2633">
        <v>1975</v>
      </c>
      <c r="T2633" s="29">
        <f>IF(TRIM(PropertySet[[#This Row],[YEAR BUILT]])="", "N/A", 2023-PropertySet[[#This Row],[YEAR BUILT]])</f>
        <v>48</v>
      </c>
      <c r="U2633" t="str" cm="1">
        <f t="array" ref="U2633">IF(PropertySet[[#This Row],[AGE]] = "N/A", "N/A", _xlfn.IFS(PropertySet[[#This Row],[AGE]] &lt;= 25, "0-25 Years", PropertySet[[#This Row],[AGE]] &lt;= 50, "26-50 Years", PropertySet[[#This Row],[AGE]]&lt;=75, "51-75 Years", PropertySet[[#This Row],[AGE]]&lt;=100, "76-100 Years", PropertySet[[#This Row],[AGE]]&gt;100, "100+ Years"))</f>
        <v>26-50 Years</v>
      </c>
      <c r="V2633" t="str" cm="1">
        <f t="array" ref="V26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33" t="s">
        <v>33</v>
      </c>
      <c r="X2633" t="s">
        <v>153</v>
      </c>
    </row>
    <row r="2634" spans="1:24" x14ac:dyDescent="0.3">
      <c r="A2634" t="s">
        <v>2118</v>
      </c>
      <c r="B2634" t="s">
        <v>152</v>
      </c>
      <c r="C2634" t="s">
        <v>30</v>
      </c>
      <c r="D2634">
        <v>1</v>
      </c>
      <c r="E2634">
        <v>5489</v>
      </c>
      <c r="F2634">
        <v>58</v>
      </c>
      <c r="G2634" t="s">
        <v>6</v>
      </c>
      <c r="H2634" t="s">
        <v>182</v>
      </c>
      <c r="I2634" t="s">
        <v>2693</v>
      </c>
      <c r="J2634" t="s">
        <v>6</v>
      </c>
      <c r="K2634">
        <v>10312</v>
      </c>
      <c r="L2634" s="25">
        <v>800000</v>
      </c>
      <c r="M2634" s="13">
        <v>45168</v>
      </c>
      <c r="N2634" s="1">
        <v>2</v>
      </c>
      <c r="O2634" s="1">
        <v>0</v>
      </c>
      <c r="P2634" s="1">
        <v>2</v>
      </c>
      <c r="Q2634" s="1">
        <v>4000</v>
      </c>
      <c r="R2634" s="1">
        <v>1911</v>
      </c>
      <c r="S2634">
        <v>1965</v>
      </c>
      <c r="T2634" s="29">
        <f>IF(TRIM(PropertySet[[#This Row],[YEAR BUILT]])="", "N/A", 2023-PropertySet[[#This Row],[YEAR BUILT]])</f>
        <v>58</v>
      </c>
      <c r="U2634" t="str" cm="1">
        <f t="array" ref="U2634">IF(PropertySet[[#This Row],[AGE]] = "N/A", "N/A", _xlfn.IFS(PropertySet[[#This Row],[AGE]] &lt;= 25, "0-25 Years", PropertySet[[#This Row],[AGE]] &lt;= 50, "26-50 Years", PropertySet[[#This Row],[AGE]]&lt;=75, "51-75 Years", PropertySet[[#This Row],[AGE]]&lt;=100, "76-100 Years", PropertySet[[#This Row],[AGE]]&gt;100, "100+ Years"))</f>
        <v>51-75 Years</v>
      </c>
      <c r="V2634" t="str" cm="1">
        <f t="array" ref="V26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34" t="s">
        <v>33</v>
      </c>
      <c r="X2634" t="s">
        <v>182</v>
      </c>
    </row>
    <row r="2635" spans="1:24" x14ac:dyDescent="0.3">
      <c r="A2635" t="s">
        <v>2118</v>
      </c>
      <c r="B2635" t="s">
        <v>152</v>
      </c>
      <c r="C2635" t="s">
        <v>30</v>
      </c>
      <c r="D2635">
        <v>1</v>
      </c>
      <c r="E2635">
        <v>5489</v>
      </c>
      <c r="F2635">
        <v>212</v>
      </c>
      <c r="G2635" t="s">
        <v>6</v>
      </c>
      <c r="H2635" t="s">
        <v>153</v>
      </c>
      <c r="I2635" t="s">
        <v>2694</v>
      </c>
      <c r="J2635" t="s">
        <v>6</v>
      </c>
      <c r="K2635">
        <v>10308</v>
      </c>
      <c r="L2635" s="25">
        <v>874000</v>
      </c>
      <c r="M2635" s="13">
        <v>45160</v>
      </c>
      <c r="N2635" s="1">
        <v>2</v>
      </c>
      <c r="O2635" s="1">
        <v>0</v>
      </c>
      <c r="P2635" s="1">
        <v>2</v>
      </c>
      <c r="Q2635" s="1">
        <v>4410</v>
      </c>
      <c r="R2635" s="1">
        <v>2112</v>
      </c>
      <c r="S2635">
        <v>1970</v>
      </c>
      <c r="T2635" s="29">
        <f>IF(TRIM(PropertySet[[#This Row],[YEAR BUILT]])="", "N/A", 2023-PropertySet[[#This Row],[YEAR BUILT]])</f>
        <v>53</v>
      </c>
      <c r="U2635" t="str" cm="1">
        <f t="array" ref="U2635">IF(PropertySet[[#This Row],[AGE]] = "N/A", "N/A", _xlfn.IFS(PropertySet[[#This Row],[AGE]] &lt;= 25, "0-25 Years", PropertySet[[#This Row],[AGE]] &lt;= 50, "26-50 Years", PropertySet[[#This Row],[AGE]]&lt;=75, "51-75 Years", PropertySet[[#This Row],[AGE]]&lt;=100, "76-100 Years", PropertySet[[#This Row],[AGE]]&gt;100, "100+ Years"))</f>
        <v>51-75 Years</v>
      </c>
      <c r="V2635" t="str" cm="1">
        <f t="array" ref="V26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35" t="s">
        <v>33</v>
      </c>
      <c r="X2635" t="s">
        <v>153</v>
      </c>
    </row>
    <row r="2636" spans="1:24" x14ac:dyDescent="0.3">
      <c r="A2636" t="s">
        <v>2118</v>
      </c>
      <c r="B2636" t="s">
        <v>152</v>
      </c>
      <c r="C2636" t="s">
        <v>30</v>
      </c>
      <c r="D2636">
        <v>1</v>
      </c>
      <c r="E2636">
        <v>5494</v>
      </c>
      <c r="F2636">
        <v>305</v>
      </c>
      <c r="G2636" t="s">
        <v>6</v>
      </c>
      <c r="H2636" t="s">
        <v>153</v>
      </c>
      <c r="I2636" t="s">
        <v>2695</v>
      </c>
      <c r="J2636" t="s">
        <v>6</v>
      </c>
      <c r="K2636">
        <v>10308</v>
      </c>
      <c r="L2636" s="25">
        <v>0</v>
      </c>
      <c r="M2636" s="13">
        <v>45133</v>
      </c>
      <c r="N2636" s="1">
        <v>2</v>
      </c>
      <c r="O2636" s="1">
        <v>0</v>
      </c>
      <c r="P2636" s="1">
        <v>2</v>
      </c>
      <c r="Q2636" s="1">
        <v>3880</v>
      </c>
      <c r="R2636" s="1">
        <v>2088</v>
      </c>
      <c r="S2636">
        <v>1970</v>
      </c>
      <c r="T2636" s="29">
        <f>IF(TRIM(PropertySet[[#This Row],[YEAR BUILT]])="", "N/A", 2023-PropertySet[[#This Row],[YEAR BUILT]])</f>
        <v>53</v>
      </c>
      <c r="U2636" t="str" cm="1">
        <f t="array" ref="U2636">IF(PropertySet[[#This Row],[AGE]] = "N/A", "N/A", _xlfn.IFS(PropertySet[[#This Row],[AGE]] &lt;= 25, "0-25 Years", PropertySet[[#This Row],[AGE]] &lt;= 50, "26-50 Years", PropertySet[[#This Row],[AGE]]&lt;=75, "51-75 Years", PropertySet[[#This Row],[AGE]]&lt;=100, "76-100 Years", PropertySet[[#This Row],[AGE]]&gt;100, "100+ Years"))</f>
        <v>51-75 Years</v>
      </c>
      <c r="V2636" t="str" cm="1">
        <f t="array" ref="V26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36" t="s">
        <v>33</v>
      </c>
      <c r="X2636" t="s">
        <v>153</v>
      </c>
    </row>
    <row r="2637" spans="1:24" x14ac:dyDescent="0.3">
      <c r="A2637" t="s">
        <v>2118</v>
      </c>
      <c r="B2637" t="s">
        <v>152</v>
      </c>
      <c r="C2637" t="s">
        <v>30</v>
      </c>
      <c r="D2637">
        <v>1</v>
      </c>
      <c r="E2637">
        <v>5511</v>
      </c>
      <c r="F2637">
        <v>41</v>
      </c>
      <c r="G2637" t="s">
        <v>6</v>
      </c>
      <c r="H2637" t="s">
        <v>153</v>
      </c>
      <c r="I2637" t="s">
        <v>2696</v>
      </c>
      <c r="J2637" t="s">
        <v>6</v>
      </c>
      <c r="K2637">
        <v>10312</v>
      </c>
      <c r="L2637" s="25">
        <v>0</v>
      </c>
      <c r="M2637" s="13">
        <v>44973</v>
      </c>
      <c r="N2637" s="1">
        <v>2</v>
      </c>
      <c r="O2637" s="1">
        <v>0</v>
      </c>
      <c r="P2637" s="1">
        <v>2</v>
      </c>
      <c r="Q2637" s="1">
        <v>6800</v>
      </c>
      <c r="R2637" s="1">
        <v>1556</v>
      </c>
      <c r="S2637">
        <v>1915</v>
      </c>
      <c r="T2637" s="29">
        <f>IF(TRIM(PropertySet[[#This Row],[YEAR BUILT]])="", "N/A", 2023-PropertySet[[#This Row],[YEAR BUILT]])</f>
        <v>108</v>
      </c>
      <c r="U2637" t="str" cm="1">
        <f t="array" ref="U2637">IF(PropertySet[[#This Row],[AGE]] = "N/A", "N/A", _xlfn.IFS(PropertySet[[#This Row],[AGE]] &lt;= 25, "0-25 Years", PropertySet[[#This Row],[AGE]] &lt;= 50, "26-50 Years", PropertySet[[#This Row],[AGE]]&lt;=75, "51-75 Years", PropertySet[[#This Row],[AGE]]&lt;=100, "76-100 Years", PropertySet[[#This Row],[AGE]]&gt;100, "100+ Years"))</f>
        <v>100+ Years</v>
      </c>
      <c r="V2637" t="str" cm="1">
        <f t="array" ref="V26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637" t="s">
        <v>33</v>
      </c>
      <c r="X2637" t="s">
        <v>153</v>
      </c>
    </row>
    <row r="2638" spans="1:24" x14ac:dyDescent="0.3">
      <c r="A2638" t="s">
        <v>2118</v>
      </c>
      <c r="B2638" t="s">
        <v>152</v>
      </c>
      <c r="C2638" t="s">
        <v>30</v>
      </c>
      <c r="D2638">
        <v>1</v>
      </c>
      <c r="E2638">
        <v>5511</v>
      </c>
      <c r="F2638">
        <v>41</v>
      </c>
      <c r="G2638" t="s">
        <v>6</v>
      </c>
      <c r="H2638" t="s">
        <v>153</v>
      </c>
      <c r="I2638" t="s">
        <v>2696</v>
      </c>
      <c r="J2638" t="s">
        <v>6</v>
      </c>
      <c r="K2638">
        <v>10312</v>
      </c>
      <c r="L2638" s="25">
        <v>0</v>
      </c>
      <c r="M2638" s="13">
        <v>45210</v>
      </c>
      <c r="N2638" s="1">
        <v>2</v>
      </c>
      <c r="O2638" s="1">
        <v>0</v>
      </c>
      <c r="P2638" s="1">
        <v>2</v>
      </c>
      <c r="Q2638" s="1">
        <v>6800</v>
      </c>
      <c r="R2638" s="1">
        <v>1556</v>
      </c>
      <c r="S2638">
        <v>1915</v>
      </c>
      <c r="T2638" s="29">
        <f>IF(TRIM(PropertySet[[#This Row],[YEAR BUILT]])="", "N/A", 2023-PropertySet[[#This Row],[YEAR BUILT]])</f>
        <v>108</v>
      </c>
      <c r="U2638" t="str" cm="1">
        <f t="array" ref="U2638">IF(PropertySet[[#This Row],[AGE]] = "N/A", "N/A", _xlfn.IFS(PropertySet[[#This Row],[AGE]] &lt;= 25, "0-25 Years", PropertySet[[#This Row],[AGE]] &lt;= 50, "26-50 Years", PropertySet[[#This Row],[AGE]]&lt;=75, "51-75 Years", PropertySet[[#This Row],[AGE]]&lt;=100, "76-100 Years", PropertySet[[#This Row],[AGE]]&gt;100, "100+ Years"))</f>
        <v>100+ Years</v>
      </c>
      <c r="V2638" t="str" cm="1">
        <f t="array" ref="V26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638" t="s">
        <v>33</v>
      </c>
      <c r="X2638" t="s">
        <v>153</v>
      </c>
    </row>
    <row r="2639" spans="1:24" x14ac:dyDescent="0.3">
      <c r="A2639" t="s">
        <v>2118</v>
      </c>
      <c r="B2639" t="s">
        <v>152</v>
      </c>
      <c r="C2639" t="s">
        <v>30</v>
      </c>
      <c r="D2639">
        <v>1</v>
      </c>
      <c r="E2639">
        <v>5511</v>
      </c>
      <c r="F2639">
        <v>45</v>
      </c>
      <c r="G2639" t="s">
        <v>6</v>
      </c>
      <c r="H2639" t="s">
        <v>153</v>
      </c>
      <c r="I2639" t="s">
        <v>2697</v>
      </c>
      <c r="J2639" t="s">
        <v>6</v>
      </c>
      <c r="K2639">
        <v>10312</v>
      </c>
      <c r="L2639" s="25">
        <v>999900</v>
      </c>
      <c r="M2639" s="13">
        <v>44974</v>
      </c>
      <c r="N2639" s="1">
        <v>2</v>
      </c>
      <c r="O2639" s="1">
        <v>0</v>
      </c>
      <c r="P2639" s="1">
        <v>2</v>
      </c>
      <c r="Q2639" s="1">
        <v>5445</v>
      </c>
      <c r="R2639" s="1">
        <v>2405</v>
      </c>
      <c r="S2639">
        <v>2004</v>
      </c>
      <c r="T2639" s="29">
        <f>IF(TRIM(PropertySet[[#This Row],[YEAR BUILT]])="", "N/A", 2023-PropertySet[[#This Row],[YEAR BUILT]])</f>
        <v>19</v>
      </c>
      <c r="U2639" t="str" cm="1">
        <f t="array" ref="U2639">IF(PropertySet[[#This Row],[AGE]] = "N/A", "N/A", _xlfn.IFS(PropertySet[[#This Row],[AGE]] &lt;= 25, "0-25 Years", PropertySet[[#This Row],[AGE]] &lt;= 50, "26-50 Years", PropertySet[[#This Row],[AGE]]&lt;=75, "51-75 Years", PropertySet[[#This Row],[AGE]]&lt;=100, "76-100 Years", PropertySet[[#This Row],[AGE]]&gt;100, "100+ Years"))</f>
        <v>0-25 Years</v>
      </c>
      <c r="V2639" t="str" cm="1">
        <f t="array" ref="V26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639" t="s">
        <v>33</v>
      </c>
      <c r="X2639" t="s">
        <v>153</v>
      </c>
    </row>
    <row r="2640" spans="1:24" x14ac:dyDescent="0.3">
      <c r="A2640" t="s">
        <v>2118</v>
      </c>
      <c r="B2640" t="s">
        <v>152</v>
      </c>
      <c r="C2640" t="s">
        <v>30</v>
      </c>
      <c r="D2640">
        <v>1</v>
      </c>
      <c r="E2640">
        <v>5513</v>
      </c>
      <c r="F2640">
        <v>11</v>
      </c>
      <c r="G2640" t="s">
        <v>6</v>
      </c>
      <c r="H2640" t="s">
        <v>153</v>
      </c>
      <c r="I2640" t="s">
        <v>2698</v>
      </c>
      <c r="J2640" t="s">
        <v>6</v>
      </c>
      <c r="K2640">
        <v>10312</v>
      </c>
      <c r="L2640" s="25">
        <v>0</v>
      </c>
      <c r="M2640" s="13">
        <v>44970</v>
      </c>
      <c r="N2640" s="1">
        <v>2</v>
      </c>
      <c r="O2640" s="1">
        <v>0</v>
      </c>
      <c r="P2640" s="1">
        <v>2</v>
      </c>
      <c r="Q2640" s="1">
        <v>4750</v>
      </c>
      <c r="R2640" s="1">
        <v>2250</v>
      </c>
      <c r="S2640">
        <v>1970</v>
      </c>
      <c r="T2640" s="29">
        <f>IF(TRIM(PropertySet[[#This Row],[YEAR BUILT]])="", "N/A", 2023-PropertySet[[#This Row],[YEAR BUILT]])</f>
        <v>53</v>
      </c>
      <c r="U2640" t="str" cm="1">
        <f t="array" ref="U2640">IF(PropertySet[[#This Row],[AGE]] = "N/A", "N/A", _xlfn.IFS(PropertySet[[#This Row],[AGE]] &lt;= 25, "0-25 Years", PropertySet[[#This Row],[AGE]] &lt;= 50, "26-50 Years", PropertySet[[#This Row],[AGE]]&lt;=75, "51-75 Years", PropertySet[[#This Row],[AGE]]&lt;=100, "76-100 Years", PropertySet[[#This Row],[AGE]]&gt;100, "100+ Years"))</f>
        <v>51-75 Years</v>
      </c>
      <c r="V2640" t="str" cm="1">
        <f t="array" ref="V26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40" t="s">
        <v>33</v>
      </c>
      <c r="X2640" t="s">
        <v>153</v>
      </c>
    </row>
    <row r="2641" spans="1:24" x14ac:dyDescent="0.3">
      <c r="A2641" t="s">
        <v>2118</v>
      </c>
      <c r="B2641" t="s">
        <v>152</v>
      </c>
      <c r="C2641" t="s">
        <v>30</v>
      </c>
      <c r="D2641">
        <v>1</v>
      </c>
      <c r="E2641">
        <v>5513</v>
      </c>
      <c r="F2641">
        <v>11</v>
      </c>
      <c r="G2641" t="s">
        <v>6</v>
      </c>
      <c r="H2641" t="s">
        <v>153</v>
      </c>
      <c r="I2641" t="s">
        <v>2698</v>
      </c>
      <c r="J2641" t="s">
        <v>6</v>
      </c>
      <c r="K2641">
        <v>10312</v>
      </c>
      <c r="L2641" s="25">
        <v>0</v>
      </c>
      <c r="M2641" s="13">
        <v>44979</v>
      </c>
      <c r="N2641" s="1">
        <v>2</v>
      </c>
      <c r="O2641" s="1">
        <v>0</v>
      </c>
      <c r="P2641" s="1">
        <v>2</v>
      </c>
      <c r="Q2641" s="1">
        <v>4750</v>
      </c>
      <c r="R2641" s="1">
        <v>2250</v>
      </c>
      <c r="S2641">
        <v>1970</v>
      </c>
      <c r="T2641" s="29">
        <f>IF(TRIM(PropertySet[[#This Row],[YEAR BUILT]])="", "N/A", 2023-PropertySet[[#This Row],[YEAR BUILT]])</f>
        <v>53</v>
      </c>
      <c r="U2641" t="str" cm="1">
        <f t="array" ref="U2641">IF(PropertySet[[#This Row],[AGE]] = "N/A", "N/A", _xlfn.IFS(PropertySet[[#This Row],[AGE]] &lt;= 25, "0-25 Years", PropertySet[[#This Row],[AGE]] &lt;= 50, "26-50 Years", PropertySet[[#This Row],[AGE]]&lt;=75, "51-75 Years", PropertySet[[#This Row],[AGE]]&lt;=100, "76-100 Years", PropertySet[[#This Row],[AGE]]&gt;100, "100+ Years"))</f>
        <v>51-75 Years</v>
      </c>
      <c r="V2641" t="str" cm="1">
        <f t="array" ref="V26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41" t="s">
        <v>33</v>
      </c>
      <c r="X2641" t="s">
        <v>153</v>
      </c>
    </row>
    <row r="2642" spans="1:24" x14ac:dyDescent="0.3">
      <c r="A2642" t="s">
        <v>2118</v>
      </c>
      <c r="B2642" t="s">
        <v>152</v>
      </c>
      <c r="C2642" t="s">
        <v>30</v>
      </c>
      <c r="D2642">
        <v>1</v>
      </c>
      <c r="E2642">
        <v>5513</v>
      </c>
      <c r="F2642">
        <v>24</v>
      </c>
      <c r="G2642" t="s">
        <v>6</v>
      </c>
      <c r="H2642" t="s">
        <v>153</v>
      </c>
      <c r="I2642" t="s">
        <v>2699</v>
      </c>
      <c r="J2642" t="s">
        <v>6</v>
      </c>
      <c r="K2642">
        <v>10312</v>
      </c>
      <c r="L2642" s="25">
        <v>0</v>
      </c>
      <c r="M2642" s="13">
        <v>45272</v>
      </c>
      <c r="N2642" s="1">
        <v>2</v>
      </c>
      <c r="O2642" s="1">
        <v>0</v>
      </c>
      <c r="P2642" s="1">
        <v>2</v>
      </c>
      <c r="Q2642" s="1">
        <v>4275</v>
      </c>
      <c r="R2642" s="1">
        <v>2350</v>
      </c>
      <c r="S2642">
        <v>1970</v>
      </c>
      <c r="T2642" s="29">
        <f>IF(TRIM(PropertySet[[#This Row],[YEAR BUILT]])="", "N/A", 2023-PropertySet[[#This Row],[YEAR BUILT]])</f>
        <v>53</v>
      </c>
      <c r="U2642" t="str" cm="1">
        <f t="array" ref="U2642">IF(PropertySet[[#This Row],[AGE]] = "N/A", "N/A", _xlfn.IFS(PropertySet[[#This Row],[AGE]] &lt;= 25, "0-25 Years", PropertySet[[#This Row],[AGE]] &lt;= 50, "26-50 Years", PropertySet[[#This Row],[AGE]]&lt;=75, "51-75 Years", PropertySet[[#This Row],[AGE]]&lt;=100, "76-100 Years", PropertySet[[#This Row],[AGE]]&gt;100, "100+ Years"))</f>
        <v>51-75 Years</v>
      </c>
      <c r="V2642" t="str" cm="1">
        <f t="array" ref="V26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42" t="s">
        <v>33</v>
      </c>
      <c r="X2642" t="s">
        <v>153</v>
      </c>
    </row>
    <row r="2643" spans="1:24" x14ac:dyDescent="0.3">
      <c r="A2643" t="s">
        <v>2118</v>
      </c>
      <c r="B2643" t="s">
        <v>152</v>
      </c>
      <c r="C2643" t="s">
        <v>30</v>
      </c>
      <c r="D2643">
        <v>1</v>
      </c>
      <c r="E2643">
        <v>5513</v>
      </c>
      <c r="F2643">
        <v>52</v>
      </c>
      <c r="G2643" t="s">
        <v>6</v>
      </c>
      <c r="H2643" t="s">
        <v>153</v>
      </c>
      <c r="I2643" t="s">
        <v>2700</v>
      </c>
      <c r="J2643" t="s">
        <v>6</v>
      </c>
      <c r="K2643">
        <v>10312</v>
      </c>
      <c r="L2643" s="25">
        <v>990000</v>
      </c>
      <c r="M2643" s="13">
        <v>45259</v>
      </c>
      <c r="N2643" s="1">
        <v>2</v>
      </c>
      <c r="O2643" s="1">
        <v>0</v>
      </c>
      <c r="P2643" s="1">
        <v>2</v>
      </c>
      <c r="Q2643" s="1">
        <v>4275</v>
      </c>
      <c r="R2643" s="1">
        <v>1930</v>
      </c>
      <c r="S2643">
        <v>1970</v>
      </c>
      <c r="T2643" s="29">
        <f>IF(TRIM(PropertySet[[#This Row],[YEAR BUILT]])="", "N/A", 2023-PropertySet[[#This Row],[YEAR BUILT]])</f>
        <v>53</v>
      </c>
      <c r="U2643" t="str" cm="1">
        <f t="array" ref="U2643">IF(PropertySet[[#This Row],[AGE]] = "N/A", "N/A", _xlfn.IFS(PropertySet[[#This Row],[AGE]] &lt;= 25, "0-25 Years", PropertySet[[#This Row],[AGE]] &lt;= 50, "26-50 Years", PropertySet[[#This Row],[AGE]]&lt;=75, "51-75 Years", PropertySet[[#This Row],[AGE]]&lt;=100, "76-100 Years", PropertySet[[#This Row],[AGE]]&gt;100, "100+ Years"))</f>
        <v>51-75 Years</v>
      </c>
      <c r="V2643" t="str" cm="1">
        <f t="array" ref="V26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43" t="s">
        <v>33</v>
      </c>
      <c r="X2643" t="s">
        <v>153</v>
      </c>
    </row>
    <row r="2644" spans="1:24" x14ac:dyDescent="0.3">
      <c r="A2644" t="s">
        <v>2118</v>
      </c>
      <c r="B2644" t="s">
        <v>152</v>
      </c>
      <c r="C2644" t="s">
        <v>30</v>
      </c>
      <c r="D2644">
        <v>1</v>
      </c>
      <c r="E2644">
        <v>5518</v>
      </c>
      <c r="F2644">
        <v>37</v>
      </c>
      <c r="G2644" t="s">
        <v>6</v>
      </c>
      <c r="H2644" t="s">
        <v>153</v>
      </c>
      <c r="I2644" t="s">
        <v>2701</v>
      </c>
      <c r="J2644" t="s">
        <v>6</v>
      </c>
      <c r="K2644">
        <v>10312</v>
      </c>
      <c r="L2644" s="25">
        <v>0</v>
      </c>
      <c r="M2644" s="13">
        <v>45055</v>
      </c>
      <c r="N2644" s="1">
        <v>2</v>
      </c>
      <c r="O2644" s="1">
        <v>0</v>
      </c>
      <c r="P2644" s="1">
        <v>2</v>
      </c>
      <c r="Q2644" s="1">
        <v>4185</v>
      </c>
      <c r="R2644" s="1">
        <v>2280</v>
      </c>
      <c r="S2644">
        <v>1996</v>
      </c>
      <c r="T2644" s="29">
        <f>IF(TRIM(PropertySet[[#This Row],[YEAR BUILT]])="", "N/A", 2023-PropertySet[[#This Row],[YEAR BUILT]])</f>
        <v>27</v>
      </c>
      <c r="U2644" t="str" cm="1">
        <f t="array" ref="U2644">IF(PropertySet[[#This Row],[AGE]] = "N/A", "N/A", _xlfn.IFS(PropertySet[[#This Row],[AGE]] &lt;= 25, "0-25 Years", PropertySet[[#This Row],[AGE]] &lt;= 50, "26-50 Years", PropertySet[[#This Row],[AGE]]&lt;=75, "51-75 Years", PropertySet[[#This Row],[AGE]]&lt;=100, "76-100 Years", PropertySet[[#This Row],[AGE]]&gt;100, "100+ Years"))</f>
        <v>26-50 Years</v>
      </c>
      <c r="V2644" t="str" cm="1">
        <f t="array" ref="V26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44" t="s">
        <v>33</v>
      </c>
      <c r="X2644" t="s">
        <v>153</v>
      </c>
    </row>
    <row r="2645" spans="1:24" x14ac:dyDescent="0.3">
      <c r="A2645" t="s">
        <v>2118</v>
      </c>
      <c r="B2645" t="s">
        <v>152</v>
      </c>
      <c r="C2645" t="s">
        <v>30</v>
      </c>
      <c r="D2645">
        <v>1</v>
      </c>
      <c r="E2645">
        <v>5518</v>
      </c>
      <c r="F2645">
        <v>185</v>
      </c>
      <c r="G2645" t="s">
        <v>6</v>
      </c>
      <c r="H2645" t="s">
        <v>153</v>
      </c>
      <c r="I2645" t="s">
        <v>2702</v>
      </c>
      <c r="J2645" t="s">
        <v>6</v>
      </c>
      <c r="K2645">
        <v>10312</v>
      </c>
      <c r="L2645" s="25">
        <v>0</v>
      </c>
      <c r="M2645" s="13">
        <v>45133</v>
      </c>
      <c r="N2645" s="1">
        <v>2</v>
      </c>
      <c r="O2645" s="1">
        <v>0</v>
      </c>
      <c r="P2645" s="1">
        <v>2</v>
      </c>
      <c r="Q2645" s="1">
        <v>3135</v>
      </c>
      <c r="R2645" s="1">
        <v>2352</v>
      </c>
      <c r="S2645">
        <v>1986</v>
      </c>
      <c r="T2645" s="29">
        <f>IF(TRIM(PropertySet[[#This Row],[YEAR BUILT]])="", "N/A", 2023-PropertySet[[#This Row],[YEAR BUILT]])</f>
        <v>37</v>
      </c>
      <c r="U2645" t="str" cm="1">
        <f t="array" ref="U2645">IF(PropertySet[[#This Row],[AGE]] = "N/A", "N/A", _xlfn.IFS(PropertySet[[#This Row],[AGE]] &lt;= 25, "0-25 Years", PropertySet[[#This Row],[AGE]] &lt;= 50, "26-50 Years", PropertySet[[#This Row],[AGE]]&lt;=75, "51-75 Years", PropertySet[[#This Row],[AGE]]&lt;=100, "76-100 Years", PropertySet[[#This Row],[AGE]]&gt;100, "100+ Years"))</f>
        <v>26-50 Years</v>
      </c>
      <c r="V2645" t="str" cm="1">
        <f t="array" ref="V26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45" t="s">
        <v>33</v>
      </c>
      <c r="X2645" t="s">
        <v>153</v>
      </c>
    </row>
    <row r="2646" spans="1:24" x14ac:dyDescent="0.3">
      <c r="A2646" t="s">
        <v>2118</v>
      </c>
      <c r="B2646" t="s">
        <v>152</v>
      </c>
      <c r="C2646" t="s">
        <v>30</v>
      </c>
      <c r="D2646">
        <v>1</v>
      </c>
      <c r="E2646">
        <v>5523</v>
      </c>
      <c r="F2646">
        <v>112</v>
      </c>
      <c r="G2646" t="s">
        <v>6</v>
      </c>
      <c r="H2646" t="s">
        <v>153</v>
      </c>
      <c r="I2646" t="s">
        <v>2703</v>
      </c>
      <c r="J2646" t="s">
        <v>6</v>
      </c>
      <c r="K2646">
        <v>10312</v>
      </c>
      <c r="L2646" s="25">
        <v>995000</v>
      </c>
      <c r="M2646" s="13">
        <v>45107</v>
      </c>
      <c r="N2646" s="1">
        <v>2</v>
      </c>
      <c r="O2646" s="1">
        <v>0</v>
      </c>
      <c r="P2646" s="1">
        <v>2</v>
      </c>
      <c r="Q2646" s="1">
        <v>4180</v>
      </c>
      <c r="R2646" s="1">
        <v>2700</v>
      </c>
      <c r="S2646">
        <v>1999</v>
      </c>
      <c r="T2646" s="29">
        <f>IF(TRIM(PropertySet[[#This Row],[YEAR BUILT]])="", "N/A", 2023-PropertySet[[#This Row],[YEAR BUILT]])</f>
        <v>24</v>
      </c>
      <c r="U2646" t="str" cm="1">
        <f t="array" ref="U2646">IF(PropertySet[[#This Row],[AGE]] = "N/A", "N/A", _xlfn.IFS(PropertySet[[#This Row],[AGE]] &lt;= 25, "0-25 Years", PropertySet[[#This Row],[AGE]] &lt;= 50, "26-50 Years", PropertySet[[#This Row],[AGE]]&lt;=75, "51-75 Years", PropertySet[[#This Row],[AGE]]&lt;=100, "76-100 Years", PropertySet[[#This Row],[AGE]]&gt;100, "100+ Years"))</f>
        <v>0-25 Years</v>
      </c>
      <c r="V2646" t="str" cm="1">
        <f t="array" ref="V26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646" t="s">
        <v>33</v>
      </c>
      <c r="X2646" t="s">
        <v>153</v>
      </c>
    </row>
    <row r="2647" spans="1:24" x14ac:dyDescent="0.3">
      <c r="A2647" t="s">
        <v>2118</v>
      </c>
      <c r="B2647" t="s">
        <v>152</v>
      </c>
      <c r="C2647" t="s">
        <v>30</v>
      </c>
      <c r="D2647">
        <v>1</v>
      </c>
      <c r="E2647">
        <v>5523</v>
      </c>
      <c r="F2647">
        <v>295</v>
      </c>
      <c r="G2647" t="s">
        <v>6</v>
      </c>
      <c r="H2647" t="s">
        <v>153</v>
      </c>
      <c r="I2647" t="s">
        <v>2704</v>
      </c>
      <c r="J2647" t="s">
        <v>6</v>
      </c>
      <c r="K2647">
        <v>10312</v>
      </c>
      <c r="L2647" s="25">
        <v>878000</v>
      </c>
      <c r="M2647" s="13">
        <v>45054</v>
      </c>
      <c r="N2647" s="1">
        <v>2</v>
      </c>
      <c r="O2647" s="1">
        <v>0</v>
      </c>
      <c r="P2647" s="1">
        <v>2</v>
      </c>
      <c r="Q2647" s="1">
        <v>3420</v>
      </c>
      <c r="R2647" s="1">
        <v>2000</v>
      </c>
      <c r="S2647">
        <v>1999</v>
      </c>
      <c r="T2647" s="29">
        <f>IF(TRIM(PropertySet[[#This Row],[YEAR BUILT]])="", "N/A", 2023-PropertySet[[#This Row],[YEAR BUILT]])</f>
        <v>24</v>
      </c>
      <c r="U2647" t="str" cm="1">
        <f t="array" ref="U2647">IF(PropertySet[[#This Row],[AGE]] = "N/A", "N/A", _xlfn.IFS(PropertySet[[#This Row],[AGE]] &lt;= 25, "0-25 Years", PropertySet[[#This Row],[AGE]] &lt;= 50, "26-50 Years", PropertySet[[#This Row],[AGE]]&lt;=75, "51-75 Years", PropertySet[[#This Row],[AGE]]&lt;=100, "76-100 Years", PropertySet[[#This Row],[AGE]]&gt;100, "100+ Years"))</f>
        <v>0-25 Years</v>
      </c>
      <c r="V2647" t="str" cm="1">
        <f t="array" ref="V26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647" t="s">
        <v>33</v>
      </c>
      <c r="X2647" t="s">
        <v>153</v>
      </c>
    </row>
    <row r="2648" spans="1:24" x14ac:dyDescent="0.3">
      <c r="A2648" t="s">
        <v>2118</v>
      </c>
      <c r="B2648" t="s">
        <v>152</v>
      </c>
      <c r="C2648" t="s">
        <v>30</v>
      </c>
      <c r="D2648">
        <v>1</v>
      </c>
      <c r="E2648">
        <v>5531</v>
      </c>
      <c r="F2648">
        <v>125</v>
      </c>
      <c r="G2648" t="s">
        <v>6</v>
      </c>
      <c r="H2648" t="s">
        <v>153</v>
      </c>
      <c r="I2648" t="s">
        <v>2705</v>
      </c>
      <c r="J2648" t="s">
        <v>6</v>
      </c>
      <c r="K2648">
        <v>10312</v>
      </c>
      <c r="L2648" s="25">
        <v>645000</v>
      </c>
      <c r="M2648" s="13">
        <v>45278</v>
      </c>
      <c r="N2648" s="1">
        <v>2</v>
      </c>
      <c r="O2648" s="1">
        <v>0</v>
      </c>
      <c r="P2648" s="1">
        <v>2</v>
      </c>
      <c r="Q2648" s="1">
        <v>4000</v>
      </c>
      <c r="R2648" s="1">
        <v>2450</v>
      </c>
      <c r="S2648">
        <v>1975</v>
      </c>
      <c r="T2648" s="29">
        <f>IF(TRIM(PropertySet[[#This Row],[YEAR BUILT]])="", "N/A", 2023-PropertySet[[#This Row],[YEAR BUILT]])</f>
        <v>48</v>
      </c>
      <c r="U2648" t="str" cm="1">
        <f t="array" ref="U2648">IF(PropertySet[[#This Row],[AGE]] = "N/A", "N/A", _xlfn.IFS(PropertySet[[#This Row],[AGE]] &lt;= 25, "0-25 Years", PropertySet[[#This Row],[AGE]] &lt;= 50, "26-50 Years", PropertySet[[#This Row],[AGE]]&lt;=75, "51-75 Years", PropertySet[[#This Row],[AGE]]&lt;=100, "76-100 Years", PropertySet[[#This Row],[AGE]]&gt;100, "100+ Years"))</f>
        <v>26-50 Years</v>
      </c>
      <c r="V2648" t="str" cm="1">
        <f t="array" ref="V26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48" t="s">
        <v>33</v>
      </c>
      <c r="X2648" t="s">
        <v>153</v>
      </c>
    </row>
    <row r="2649" spans="1:24" x14ac:dyDescent="0.3">
      <c r="A2649" t="s">
        <v>2118</v>
      </c>
      <c r="B2649" t="s">
        <v>152</v>
      </c>
      <c r="C2649" t="s">
        <v>30</v>
      </c>
      <c r="D2649">
        <v>1</v>
      </c>
      <c r="E2649">
        <v>5531</v>
      </c>
      <c r="F2649">
        <v>135</v>
      </c>
      <c r="G2649" t="s">
        <v>6</v>
      </c>
      <c r="H2649" t="s">
        <v>153</v>
      </c>
      <c r="I2649" t="s">
        <v>2706</v>
      </c>
      <c r="J2649" t="s">
        <v>6</v>
      </c>
      <c r="K2649">
        <v>10312</v>
      </c>
      <c r="L2649" s="25">
        <v>975000</v>
      </c>
      <c r="M2649" s="13">
        <v>45135</v>
      </c>
      <c r="N2649" s="1">
        <v>2</v>
      </c>
      <c r="O2649" s="1">
        <v>0</v>
      </c>
      <c r="P2649" s="1">
        <v>2</v>
      </c>
      <c r="Q2649" s="1">
        <v>4410</v>
      </c>
      <c r="R2649" s="1">
        <v>2680</v>
      </c>
      <c r="S2649">
        <v>1996</v>
      </c>
      <c r="T2649" s="29">
        <f>IF(TRIM(PropertySet[[#This Row],[YEAR BUILT]])="", "N/A", 2023-PropertySet[[#This Row],[YEAR BUILT]])</f>
        <v>27</v>
      </c>
      <c r="U2649" t="str" cm="1">
        <f t="array" ref="U2649">IF(PropertySet[[#This Row],[AGE]] = "N/A", "N/A", _xlfn.IFS(PropertySet[[#This Row],[AGE]] &lt;= 25, "0-25 Years", PropertySet[[#This Row],[AGE]] &lt;= 50, "26-50 Years", PropertySet[[#This Row],[AGE]]&lt;=75, "51-75 Years", PropertySet[[#This Row],[AGE]]&lt;=100, "76-100 Years", PropertySet[[#This Row],[AGE]]&gt;100, "100+ Years"))</f>
        <v>26-50 Years</v>
      </c>
      <c r="V2649" t="str" cm="1">
        <f t="array" ref="V26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49" t="s">
        <v>33</v>
      </c>
      <c r="X2649" t="s">
        <v>153</v>
      </c>
    </row>
    <row r="2650" spans="1:24" x14ac:dyDescent="0.3">
      <c r="A2650" t="s">
        <v>2118</v>
      </c>
      <c r="B2650" t="s">
        <v>531</v>
      </c>
      <c r="C2650" t="s">
        <v>30</v>
      </c>
      <c r="D2650">
        <v>1</v>
      </c>
      <c r="E2650">
        <v>5155</v>
      </c>
      <c r="F2650">
        <v>32</v>
      </c>
      <c r="G2650" t="s">
        <v>6</v>
      </c>
      <c r="H2650" t="s">
        <v>532</v>
      </c>
      <c r="I2650" t="s">
        <v>2707</v>
      </c>
      <c r="J2650" t="s">
        <v>6</v>
      </c>
      <c r="K2650">
        <v>10308</v>
      </c>
      <c r="L2650" s="25">
        <v>0</v>
      </c>
      <c r="M2650" s="13">
        <v>44981</v>
      </c>
      <c r="N2650" s="1">
        <v>3</v>
      </c>
      <c r="O2650" s="1">
        <v>0</v>
      </c>
      <c r="P2650" s="1">
        <v>3</v>
      </c>
      <c r="Q2650" s="1">
        <v>5814</v>
      </c>
      <c r="R2650" s="1">
        <v>2869</v>
      </c>
      <c r="S2650">
        <v>1935</v>
      </c>
      <c r="T2650" s="29">
        <f>IF(TRIM(PropertySet[[#This Row],[YEAR BUILT]])="", "N/A", 2023-PropertySet[[#This Row],[YEAR BUILT]])</f>
        <v>88</v>
      </c>
      <c r="U2650" t="str" cm="1">
        <f t="array" ref="U2650">IF(PropertySet[[#This Row],[AGE]] = "N/A", "N/A", _xlfn.IFS(PropertySet[[#This Row],[AGE]] &lt;= 25, "0-25 Years", PropertySet[[#This Row],[AGE]] &lt;= 50, "26-50 Years", PropertySet[[#This Row],[AGE]]&lt;=75, "51-75 Years", PropertySet[[#This Row],[AGE]]&lt;=100, "76-100 Years", PropertySet[[#This Row],[AGE]]&gt;100, "100+ Years"))</f>
        <v>76-100 Years</v>
      </c>
      <c r="V2650" t="str" cm="1">
        <f t="array" ref="V26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650" t="s">
        <v>33</v>
      </c>
      <c r="X2650" t="s">
        <v>532</v>
      </c>
    </row>
    <row r="2651" spans="1:24" x14ac:dyDescent="0.3">
      <c r="A2651" t="s">
        <v>2118</v>
      </c>
      <c r="B2651" t="s">
        <v>531</v>
      </c>
      <c r="C2651" t="s">
        <v>30</v>
      </c>
      <c r="D2651">
        <v>1</v>
      </c>
      <c r="E2651">
        <v>5157</v>
      </c>
      <c r="F2651">
        <v>7</v>
      </c>
      <c r="G2651" t="s">
        <v>6</v>
      </c>
      <c r="H2651" t="s">
        <v>532</v>
      </c>
      <c r="I2651" t="s">
        <v>2708</v>
      </c>
      <c r="J2651" t="s">
        <v>6</v>
      </c>
      <c r="K2651">
        <v>10308</v>
      </c>
      <c r="L2651" s="25">
        <v>740000</v>
      </c>
      <c r="M2651" s="13">
        <v>45034</v>
      </c>
      <c r="N2651" s="1">
        <v>3</v>
      </c>
      <c r="O2651" s="1">
        <v>0</v>
      </c>
      <c r="P2651" s="1">
        <v>3</v>
      </c>
      <c r="Q2651" s="1">
        <v>6963</v>
      </c>
      <c r="R2651" s="1">
        <v>2862</v>
      </c>
      <c r="S2651">
        <v>1940</v>
      </c>
      <c r="T2651" s="29">
        <f>IF(TRIM(PropertySet[[#This Row],[YEAR BUILT]])="", "N/A", 2023-PropertySet[[#This Row],[YEAR BUILT]])</f>
        <v>83</v>
      </c>
      <c r="U2651" t="str" cm="1">
        <f t="array" ref="U2651">IF(PropertySet[[#This Row],[AGE]] = "N/A", "N/A", _xlfn.IFS(PropertySet[[#This Row],[AGE]] &lt;= 25, "0-25 Years", PropertySet[[#This Row],[AGE]] &lt;= 50, "26-50 Years", PropertySet[[#This Row],[AGE]]&lt;=75, "51-75 Years", PropertySet[[#This Row],[AGE]]&lt;=100, "76-100 Years", PropertySet[[#This Row],[AGE]]&gt;100, "100+ Years"))</f>
        <v>76-100 Years</v>
      </c>
      <c r="V2651" t="str" cm="1">
        <f t="array" ref="V26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651" t="s">
        <v>33</v>
      </c>
      <c r="X2651" t="s">
        <v>532</v>
      </c>
    </row>
    <row r="2652" spans="1:24" x14ac:dyDescent="0.3">
      <c r="A2652" t="s">
        <v>2118</v>
      </c>
      <c r="B2652" t="s">
        <v>211</v>
      </c>
      <c r="C2652" t="s">
        <v>30</v>
      </c>
      <c r="D2652" t="s">
        <v>212</v>
      </c>
      <c r="E2652">
        <v>4633</v>
      </c>
      <c r="F2652">
        <v>1101</v>
      </c>
      <c r="G2652" t="s">
        <v>6</v>
      </c>
      <c r="H2652" t="s">
        <v>213</v>
      </c>
      <c r="I2652" t="s">
        <v>2709</v>
      </c>
      <c r="J2652" t="s">
        <v>212</v>
      </c>
      <c r="K2652">
        <v>10308</v>
      </c>
      <c r="L2652" s="25">
        <v>570000</v>
      </c>
      <c r="M2652" s="13">
        <v>45044</v>
      </c>
      <c r="N2652" s="1">
        <v>1</v>
      </c>
      <c r="P2652" s="1">
        <v>1</v>
      </c>
      <c r="S2652">
        <v>2016</v>
      </c>
      <c r="T2652" s="29">
        <f>IF(TRIM(PropertySet[[#This Row],[YEAR BUILT]])="", "N/A", 2023-PropertySet[[#This Row],[YEAR BUILT]])</f>
        <v>7</v>
      </c>
      <c r="U2652" t="str" cm="1">
        <f t="array" ref="U2652">IF(PropertySet[[#This Row],[AGE]] = "N/A", "N/A", _xlfn.IFS(PropertySet[[#This Row],[AGE]] &lt;= 25, "0-25 Years", PropertySet[[#This Row],[AGE]] &lt;= 50, "26-50 Years", PropertySet[[#This Row],[AGE]]&lt;=75, "51-75 Years", PropertySet[[#This Row],[AGE]]&lt;=100, "76-100 Years", PropertySet[[#This Row],[AGE]]&gt;100, "100+ Years"))</f>
        <v>0-25 Years</v>
      </c>
      <c r="V2652" t="str" cm="1">
        <f t="array" ref="V26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652" t="s">
        <v>33</v>
      </c>
      <c r="X2652" t="s">
        <v>213</v>
      </c>
    </row>
    <row r="2653" spans="1:24" x14ac:dyDescent="0.3">
      <c r="A2653" t="s">
        <v>2118</v>
      </c>
      <c r="B2653" t="s">
        <v>211</v>
      </c>
      <c r="C2653" t="s">
        <v>30</v>
      </c>
      <c r="D2653" t="s">
        <v>212</v>
      </c>
      <c r="E2653">
        <v>4645</v>
      </c>
      <c r="F2653">
        <v>1041</v>
      </c>
      <c r="G2653" t="s">
        <v>6</v>
      </c>
      <c r="H2653" t="s">
        <v>213</v>
      </c>
      <c r="I2653" t="s">
        <v>2710</v>
      </c>
      <c r="J2653" t="s">
        <v>6</v>
      </c>
      <c r="K2653">
        <v>10306</v>
      </c>
      <c r="L2653" s="25">
        <v>290000</v>
      </c>
      <c r="M2653" s="13">
        <v>45247</v>
      </c>
      <c r="N2653" s="1">
        <v>1</v>
      </c>
      <c r="P2653" s="1">
        <v>1</v>
      </c>
      <c r="S2653">
        <v>1981</v>
      </c>
      <c r="T2653" s="29">
        <f>IF(TRIM(PropertySet[[#This Row],[YEAR BUILT]])="", "N/A", 2023-PropertySet[[#This Row],[YEAR BUILT]])</f>
        <v>42</v>
      </c>
      <c r="U2653" t="str" cm="1">
        <f t="array" ref="U2653">IF(PropertySet[[#This Row],[AGE]] = "N/A", "N/A", _xlfn.IFS(PropertySet[[#This Row],[AGE]] &lt;= 25, "0-25 Years", PropertySet[[#This Row],[AGE]] &lt;= 50, "26-50 Years", PropertySet[[#This Row],[AGE]]&lt;=75, "51-75 Years", PropertySet[[#This Row],[AGE]]&lt;=100, "76-100 Years", PropertySet[[#This Row],[AGE]]&gt;100, "100+ Years"))</f>
        <v>26-50 Years</v>
      </c>
      <c r="V2653" t="str" cm="1">
        <f t="array" ref="V26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53" t="s">
        <v>33</v>
      </c>
      <c r="X2653" t="s">
        <v>213</v>
      </c>
    </row>
    <row r="2654" spans="1:24" x14ac:dyDescent="0.3">
      <c r="A2654" t="s">
        <v>2118</v>
      </c>
      <c r="B2654" t="s">
        <v>211</v>
      </c>
      <c r="C2654" t="s">
        <v>30</v>
      </c>
      <c r="D2654" t="s">
        <v>212</v>
      </c>
      <c r="E2654">
        <v>4645</v>
      </c>
      <c r="F2654">
        <v>1043</v>
      </c>
      <c r="G2654" t="s">
        <v>6</v>
      </c>
      <c r="H2654" t="s">
        <v>213</v>
      </c>
      <c r="I2654" t="s">
        <v>2711</v>
      </c>
      <c r="J2654" t="s">
        <v>6</v>
      </c>
      <c r="K2654">
        <v>10306</v>
      </c>
      <c r="L2654" s="25">
        <v>75000</v>
      </c>
      <c r="M2654" s="13">
        <v>45218</v>
      </c>
      <c r="N2654" s="1">
        <v>1</v>
      </c>
      <c r="P2654" s="1">
        <v>1</v>
      </c>
      <c r="S2654">
        <v>1981</v>
      </c>
      <c r="T2654" s="29">
        <f>IF(TRIM(PropertySet[[#This Row],[YEAR BUILT]])="", "N/A", 2023-PropertySet[[#This Row],[YEAR BUILT]])</f>
        <v>42</v>
      </c>
      <c r="U2654" t="str" cm="1">
        <f t="array" ref="U2654">IF(PropertySet[[#This Row],[AGE]] = "N/A", "N/A", _xlfn.IFS(PropertySet[[#This Row],[AGE]] &lt;= 25, "0-25 Years", PropertySet[[#This Row],[AGE]] &lt;= 50, "26-50 Years", PropertySet[[#This Row],[AGE]]&lt;=75, "51-75 Years", PropertySet[[#This Row],[AGE]]&lt;=100, "76-100 Years", PropertySet[[#This Row],[AGE]]&gt;100, "100+ Years"))</f>
        <v>26-50 Years</v>
      </c>
      <c r="V2654" t="str" cm="1">
        <f t="array" ref="V26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54" t="s">
        <v>33</v>
      </c>
      <c r="X2654" t="s">
        <v>213</v>
      </c>
    </row>
    <row r="2655" spans="1:24" x14ac:dyDescent="0.3">
      <c r="A2655" t="s">
        <v>2118</v>
      </c>
      <c r="B2655" t="s">
        <v>211</v>
      </c>
      <c r="C2655" t="s">
        <v>30</v>
      </c>
      <c r="D2655" t="s">
        <v>212</v>
      </c>
      <c r="E2655">
        <v>4645</v>
      </c>
      <c r="F2655">
        <v>1046</v>
      </c>
      <c r="G2655" t="s">
        <v>6</v>
      </c>
      <c r="H2655" t="s">
        <v>213</v>
      </c>
      <c r="I2655" t="s">
        <v>2712</v>
      </c>
      <c r="J2655" t="s">
        <v>6</v>
      </c>
      <c r="K2655">
        <v>10306</v>
      </c>
      <c r="L2655" s="25">
        <v>0</v>
      </c>
      <c r="M2655" s="13">
        <v>44951</v>
      </c>
      <c r="N2655" s="1">
        <v>1</v>
      </c>
      <c r="P2655" s="1">
        <v>1</v>
      </c>
      <c r="S2655">
        <v>1981</v>
      </c>
      <c r="T2655" s="29">
        <f>IF(TRIM(PropertySet[[#This Row],[YEAR BUILT]])="", "N/A", 2023-PropertySet[[#This Row],[YEAR BUILT]])</f>
        <v>42</v>
      </c>
      <c r="U2655" t="str" cm="1">
        <f t="array" ref="U2655">IF(PropertySet[[#This Row],[AGE]] = "N/A", "N/A", _xlfn.IFS(PropertySet[[#This Row],[AGE]] &lt;= 25, "0-25 Years", PropertySet[[#This Row],[AGE]] &lt;= 50, "26-50 Years", PropertySet[[#This Row],[AGE]]&lt;=75, "51-75 Years", PropertySet[[#This Row],[AGE]]&lt;=100, "76-100 Years", PropertySet[[#This Row],[AGE]]&gt;100, "100+ Years"))</f>
        <v>26-50 Years</v>
      </c>
      <c r="V2655" t="str" cm="1">
        <f t="array" ref="V26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55" t="s">
        <v>33</v>
      </c>
      <c r="X2655" t="s">
        <v>213</v>
      </c>
    </row>
    <row r="2656" spans="1:24" x14ac:dyDescent="0.3">
      <c r="A2656" t="s">
        <v>2118</v>
      </c>
      <c r="B2656" t="s">
        <v>211</v>
      </c>
      <c r="C2656" t="s">
        <v>30</v>
      </c>
      <c r="D2656" t="s">
        <v>212</v>
      </c>
      <c r="E2656">
        <v>4645</v>
      </c>
      <c r="F2656">
        <v>1097</v>
      </c>
      <c r="G2656" t="s">
        <v>6</v>
      </c>
      <c r="H2656" t="s">
        <v>213</v>
      </c>
      <c r="I2656" t="s">
        <v>2713</v>
      </c>
      <c r="J2656" t="s">
        <v>2714</v>
      </c>
      <c r="K2656">
        <v>10306</v>
      </c>
      <c r="L2656" s="25">
        <v>305000</v>
      </c>
      <c r="M2656" s="13">
        <v>45013</v>
      </c>
      <c r="N2656" s="1">
        <v>1</v>
      </c>
      <c r="P2656" s="1">
        <v>1</v>
      </c>
      <c r="S2656">
        <v>1981</v>
      </c>
      <c r="T2656" s="29">
        <f>IF(TRIM(PropertySet[[#This Row],[YEAR BUILT]])="", "N/A", 2023-PropertySet[[#This Row],[YEAR BUILT]])</f>
        <v>42</v>
      </c>
      <c r="U2656" t="str" cm="1">
        <f t="array" ref="U2656">IF(PropertySet[[#This Row],[AGE]] = "N/A", "N/A", _xlfn.IFS(PropertySet[[#This Row],[AGE]] &lt;= 25, "0-25 Years", PropertySet[[#This Row],[AGE]] &lt;= 50, "26-50 Years", PropertySet[[#This Row],[AGE]]&lt;=75, "51-75 Years", PropertySet[[#This Row],[AGE]]&lt;=100, "76-100 Years", PropertySet[[#This Row],[AGE]]&gt;100, "100+ Years"))</f>
        <v>26-50 Years</v>
      </c>
      <c r="V2656" t="str" cm="1">
        <f t="array" ref="V26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56" t="s">
        <v>33</v>
      </c>
      <c r="X2656" t="s">
        <v>213</v>
      </c>
    </row>
    <row r="2657" spans="1:24" x14ac:dyDescent="0.3">
      <c r="A2657" t="s">
        <v>2118</v>
      </c>
      <c r="B2657" t="s">
        <v>211</v>
      </c>
      <c r="C2657" t="s">
        <v>30</v>
      </c>
      <c r="D2657" t="s">
        <v>212</v>
      </c>
      <c r="E2657">
        <v>4645</v>
      </c>
      <c r="F2657">
        <v>1098</v>
      </c>
      <c r="G2657" t="s">
        <v>6</v>
      </c>
      <c r="H2657" t="s">
        <v>213</v>
      </c>
      <c r="I2657" t="s">
        <v>2715</v>
      </c>
      <c r="J2657" t="s">
        <v>2716</v>
      </c>
      <c r="K2657">
        <v>10306</v>
      </c>
      <c r="L2657" s="25">
        <v>460000</v>
      </c>
      <c r="M2657" s="13">
        <v>45118</v>
      </c>
      <c r="N2657" s="1">
        <v>1</v>
      </c>
      <c r="P2657" s="1">
        <v>1</v>
      </c>
      <c r="S2657">
        <v>1981</v>
      </c>
      <c r="T2657" s="29">
        <f>IF(TRIM(PropertySet[[#This Row],[YEAR BUILT]])="", "N/A", 2023-PropertySet[[#This Row],[YEAR BUILT]])</f>
        <v>42</v>
      </c>
      <c r="U2657" t="str" cm="1">
        <f t="array" ref="U2657">IF(PropertySet[[#This Row],[AGE]] = "N/A", "N/A", _xlfn.IFS(PropertySet[[#This Row],[AGE]] &lt;= 25, "0-25 Years", PropertySet[[#This Row],[AGE]] &lt;= 50, "26-50 Years", PropertySet[[#This Row],[AGE]]&lt;=75, "51-75 Years", PropertySet[[#This Row],[AGE]]&lt;=100, "76-100 Years", PropertySet[[#This Row],[AGE]]&gt;100, "100+ Years"))</f>
        <v>26-50 Years</v>
      </c>
      <c r="V2657" t="str" cm="1">
        <f t="array" ref="V26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57" t="s">
        <v>33</v>
      </c>
      <c r="X2657" t="s">
        <v>213</v>
      </c>
    </row>
    <row r="2658" spans="1:24" x14ac:dyDescent="0.3">
      <c r="A2658" t="s">
        <v>2118</v>
      </c>
      <c r="B2658" t="s">
        <v>211</v>
      </c>
      <c r="C2658" t="s">
        <v>30</v>
      </c>
      <c r="D2658" t="s">
        <v>212</v>
      </c>
      <c r="E2658">
        <v>4645</v>
      </c>
      <c r="F2658">
        <v>1100</v>
      </c>
      <c r="G2658" t="s">
        <v>6</v>
      </c>
      <c r="H2658" t="s">
        <v>213</v>
      </c>
      <c r="I2658" t="s">
        <v>2717</v>
      </c>
      <c r="J2658" t="s">
        <v>2718</v>
      </c>
      <c r="K2658">
        <v>10308</v>
      </c>
      <c r="L2658" s="25">
        <v>485000</v>
      </c>
      <c r="M2658" s="13">
        <v>45100</v>
      </c>
      <c r="N2658" s="1">
        <v>1</v>
      </c>
      <c r="P2658" s="1">
        <v>1</v>
      </c>
      <c r="S2658">
        <v>1981</v>
      </c>
      <c r="T2658" s="29">
        <f>IF(TRIM(PropertySet[[#This Row],[YEAR BUILT]])="", "N/A", 2023-PropertySet[[#This Row],[YEAR BUILT]])</f>
        <v>42</v>
      </c>
      <c r="U2658" t="str" cm="1">
        <f t="array" ref="U2658">IF(PropertySet[[#This Row],[AGE]] = "N/A", "N/A", _xlfn.IFS(PropertySet[[#This Row],[AGE]] &lt;= 25, "0-25 Years", PropertySet[[#This Row],[AGE]] &lt;= 50, "26-50 Years", PropertySet[[#This Row],[AGE]]&lt;=75, "51-75 Years", PropertySet[[#This Row],[AGE]]&lt;=100, "76-100 Years", PropertySet[[#This Row],[AGE]]&gt;100, "100+ Years"))</f>
        <v>26-50 Years</v>
      </c>
      <c r="V2658" t="str" cm="1">
        <f t="array" ref="V26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58" t="s">
        <v>33</v>
      </c>
      <c r="X2658" t="s">
        <v>213</v>
      </c>
    </row>
    <row r="2659" spans="1:24" x14ac:dyDescent="0.3">
      <c r="A2659" t="s">
        <v>2118</v>
      </c>
      <c r="B2659" t="s">
        <v>211</v>
      </c>
      <c r="C2659" t="s">
        <v>30</v>
      </c>
      <c r="D2659" t="s">
        <v>212</v>
      </c>
      <c r="E2659">
        <v>4645</v>
      </c>
      <c r="F2659">
        <v>1114</v>
      </c>
      <c r="G2659" t="s">
        <v>6</v>
      </c>
      <c r="H2659" t="s">
        <v>213</v>
      </c>
      <c r="I2659" t="s">
        <v>2719</v>
      </c>
      <c r="J2659" t="s">
        <v>2720</v>
      </c>
      <c r="K2659">
        <v>10308</v>
      </c>
      <c r="L2659" s="25">
        <v>477000</v>
      </c>
      <c r="M2659" s="13">
        <v>45189</v>
      </c>
      <c r="N2659" s="1">
        <v>1</v>
      </c>
      <c r="P2659" s="1">
        <v>1</v>
      </c>
      <c r="S2659">
        <v>1981</v>
      </c>
      <c r="T2659" s="29">
        <f>IF(TRIM(PropertySet[[#This Row],[YEAR BUILT]])="", "N/A", 2023-PropertySet[[#This Row],[YEAR BUILT]])</f>
        <v>42</v>
      </c>
      <c r="U2659" t="str" cm="1">
        <f t="array" ref="U2659">IF(PropertySet[[#This Row],[AGE]] = "N/A", "N/A", _xlfn.IFS(PropertySet[[#This Row],[AGE]] &lt;= 25, "0-25 Years", PropertySet[[#This Row],[AGE]] &lt;= 50, "26-50 Years", PropertySet[[#This Row],[AGE]]&lt;=75, "51-75 Years", PropertySet[[#This Row],[AGE]]&lt;=100, "76-100 Years", PropertySet[[#This Row],[AGE]]&gt;100, "100+ Years"))</f>
        <v>26-50 Years</v>
      </c>
      <c r="V2659" t="str" cm="1">
        <f t="array" ref="V26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59" t="s">
        <v>33</v>
      </c>
      <c r="X2659" t="s">
        <v>213</v>
      </c>
    </row>
    <row r="2660" spans="1:24" x14ac:dyDescent="0.3">
      <c r="A2660" t="s">
        <v>2118</v>
      </c>
      <c r="B2660" t="s">
        <v>211</v>
      </c>
      <c r="C2660" t="s">
        <v>30</v>
      </c>
      <c r="D2660" t="s">
        <v>212</v>
      </c>
      <c r="E2660">
        <v>4645</v>
      </c>
      <c r="F2660">
        <v>1132</v>
      </c>
      <c r="G2660" t="s">
        <v>6</v>
      </c>
      <c r="H2660" t="s">
        <v>213</v>
      </c>
      <c r="I2660" t="s">
        <v>2721</v>
      </c>
      <c r="J2660" t="s">
        <v>2722</v>
      </c>
      <c r="K2660">
        <v>10306</v>
      </c>
      <c r="L2660" s="25">
        <v>495000</v>
      </c>
      <c r="M2660" s="13">
        <v>45163</v>
      </c>
      <c r="N2660" s="1">
        <v>1</v>
      </c>
      <c r="P2660" s="1">
        <v>1</v>
      </c>
      <c r="S2660">
        <v>1981</v>
      </c>
      <c r="T2660" s="29">
        <f>IF(TRIM(PropertySet[[#This Row],[YEAR BUILT]])="", "N/A", 2023-PropertySet[[#This Row],[YEAR BUILT]])</f>
        <v>42</v>
      </c>
      <c r="U2660" t="str" cm="1">
        <f t="array" ref="U2660">IF(PropertySet[[#This Row],[AGE]] = "N/A", "N/A", _xlfn.IFS(PropertySet[[#This Row],[AGE]] &lt;= 25, "0-25 Years", PropertySet[[#This Row],[AGE]] &lt;= 50, "26-50 Years", PropertySet[[#This Row],[AGE]]&lt;=75, "51-75 Years", PropertySet[[#This Row],[AGE]]&lt;=100, "76-100 Years", PropertySet[[#This Row],[AGE]]&gt;100, "100+ Years"))</f>
        <v>26-50 Years</v>
      </c>
      <c r="V2660" t="str" cm="1">
        <f t="array" ref="V26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60" t="s">
        <v>33</v>
      </c>
      <c r="X2660" t="s">
        <v>213</v>
      </c>
    </row>
    <row r="2661" spans="1:24" x14ac:dyDescent="0.3">
      <c r="A2661" t="s">
        <v>2118</v>
      </c>
      <c r="B2661" t="s">
        <v>211</v>
      </c>
      <c r="C2661" t="s">
        <v>30</v>
      </c>
      <c r="D2661" t="s">
        <v>212</v>
      </c>
      <c r="E2661">
        <v>4645</v>
      </c>
      <c r="F2661">
        <v>1134</v>
      </c>
      <c r="G2661" t="s">
        <v>6</v>
      </c>
      <c r="H2661" t="s">
        <v>213</v>
      </c>
      <c r="I2661" t="s">
        <v>2723</v>
      </c>
      <c r="J2661" t="s">
        <v>6</v>
      </c>
      <c r="K2661">
        <v>10306</v>
      </c>
      <c r="L2661" s="25">
        <v>0</v>
      </c>
      <c r="M2661" s="13">
        <v>45147</v>
      </c>
      <c r="N2661" s="1">
        <v>1</v>
      </c>
      <c r="P2661" s="1">
        <v>1</v>
      </c>
      <c r="S2661">
        <v>1981</v>
      </c>
      <c r="T2661" s="29">
        <f>IF(TRIM(PropertySet[[#This Row],[YEAR BUILT]])="", "N/A", 2023-PropertySet[[#This Row],[YEAR BUILT]])</f>
        <v>42</v>
      </c>
      <c r="U2661" t="str" cm="1">
        <f t="array" ref="U2661">IF(PropertySet[[#This Row],[AGE]] = "N/A", "N/A", _xlfn.IFS(PropertySet[[#This Row],[AGE]] &lt;= 25, "0-25 Years", PropertySet[[#This Row],[AGE]] &lt;= 50, "26-50 Years", PropertySet[[#This Row],[AGE]]&lt;=75, "51-75 Years", PropertySet[[#This Row],[AGE]]&lt;=100, "76-100 Years", PropertySet[[#This Row],[AGE]]&gt;100, "100+ Years"))</f>
        <v>26-50 Years</v>
      </c>
      <c r="V2661" t="str" cm="1">
        <f t="array" ref="V26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61" t="s">
        <v>33</v>
      </c>
      <c r="X2661" t="s">
        <v>213</v>
      </c>
    </row>
    <row r="2662" spans="1:24" x14ac:dyDescent="0.3">
      <c r="A2662" t="s">
        <v>2118</v>
      </c>
      <c r="B2662" t="s">
        <v>211</v>
      </c>
      <c r="C2662" t="s">
        <v>30</v>
      </c>
      <c r="D2662" t="s">
        <v>212</v>
      </c>
      <c r="E2662">
        <v>5190</v>
      </c>
      <c r="F2662">
        <v>1003</v>
      </c>
      <c r="G2662" t="s">
        <v>6</v>
      </c>
      <c r="H2662" t="s">
        <v>213</v>
      </c>
      <c r="I2662" t="s">
        <v>2724</v>
      </c>
      <c r="J2662" t="s">
        <v>2113</v>
      </c>
      <c r="K2662">
        <v>10308</v>
      </c>
      <c r="L2662" s="25">
        <v>0</v>
      </c>
      <c r="M2662" s="13">
        <v>45169</v>
      </c>
      <c r="N2662" s="1">
        <v>1</v>
      </c>
      <c r="P2662" s="1">
        <v>1</v>
      </c>
      <c r="S2662">
        <v>1971</v>
      </c>
      <c r="T2662" s="29">
        <f>IF(TRIM(PropertySet[[#This Row],[YEAR BUILT]])="", "N/A", 2023-PropertySet[[#This Row],[YEAR BUILT]])</f>
        <v>52</v>
      </c>
      <c r="U2662" t="str" cm="1">
        <f t="array" ref="U2662">IF(PropertySet[[#This Row],[AGE]] = "N/A", "N/A", _xlfn.IFS(PropertySet[[#This Row],[AGE]] &lt;= 25, "0-25 Years", PropertySet[[#This Row],[AGE]] &lt;= 50, "26-50 Years", PropertySet[[#This Row],[AGE]]&lt;=75, "51-75 Years", PropertySet[[#This Row],[AGE]]&lt;=100, "76-100 Years", PropertySet[[#This Row],[AGE]]&gt;100, "100+ Years"))</f>
        <v>51-75 Years</v>
      </c>
      <c r="V2662" t="str" cm="1">
        <f t="array" ref="V26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62" t="s">
        <v>33</v>
      </c>
      <c r="X2662" t="s">
        <v>213</v>
      </c>
    </row>
    <row r="2663" spans="1:24" x14ac:dyDescent="0.3">
      <c r="A2663" t="s">
        <v>2118</v>
      </c>
      <c r="B2663" t="s">
        <v>211</v>
      </c>
      <c r="C2663" t="s">
        <v>30</v>
      </c>
      <c r="D2663" t="s">
        <v>212</v>
      </c>
      <c r="E2663">
        <v>5190</v>
      </c>
      <c r="F2663">
        <v>1030</v>
      </c>
      <c r="G2663" t="s">
        <v>6</v>
      </c>
      <c r="H2663" t="s">
        <v>213</v>
      </c>
      <c r="I2663" t="s">
        <v>2725</v>
      </c>
      <c r="J2663" t="s">
        <v>2726</v>
      </c>
      <c r="K2663">
        <v>10308</v>
      </c>
      <c r="L2663" s="25">
        <v>508000</v>
      </c>
      <c r="M2663" s="13">
        <v>45030</v>
      </c>
      <c r="N2663" s="1">
        <v>1</v>
      </c>
      <c r="P2663" s="1">
        <v>1</v>
      </c>
      <c r="S2663">
        <v>1971</v>
      </c>
      <c r="T2663" s="29">
        <f>IF(TRIM(PropertySet[[#This Row],[YEAR BUILT]])="", "N/A", 2023-PropertySet[[#This Row],[YEAR BUILT]])</f>
        <v>52</v>
      </c>
      <c r="U2663" t="str" cm="1">
        <f t="array" ref="U2663">IF(PropertySet[[#This Row],[AGE]] = "N/A", "N/A", _xlfn.IFS(PropertySet[[#This Row],[AGE]] &lt;= 25, "0-25 Years", PropertySet[[#This Row],[AGE]] &lt;= 50, "26-50 Years", PropertySet[[#This Row],[AGE]]&lt;=75, "51-75 Years", PropertySet[[#This Row],[AGE]]&lt;=100, "76-100 Years", PropertySet[[#This Row],[AGE]]&gt;100, "100+ Years"))</f>
        <v>51-75 Years</v>
      </c>
      <c r="V2663" t="str" cm="1">
        <f t="array" ref="V26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63" t="s">
        <v>33</v>
      </c>
      <c r="X2663" t="s">
        <v>213</v>
      </c>
    </row>
    <row r="2664" spans="1:24" x14ac:dyDescent="0.3">
      <c r="A2664" t="s">
        <v>2118</v>
      </c>
      <c r="B2664" t="s">
        <v>211</v>
      </c>
      <c r="C2664" t="s">
        <v>30</v>
      </c>
      <c r="D2664" t="s">
        <v>212</v>
      </c>
      <c r="E2664">
        <v>5190</v>
      </c>
      <c r="F2664">
        <v>1042</v>
      </c>
      <c r="G2664" t="s">
        <v>6</v>
      </c>
      <c r="H2664" t="s">
        <v>213</v>
      </c>
      <c r="I2664" t="s">
        <v>2727</v>
      </c>
      <c r="J2664" t="s">
        <v>2728</v>
      </c>
      <c r="K2664">
        <v>10308</v>
      </c>
      <c r="L2664" s="25">
        <v>585000</v>
      </c>
      <c r="M2664" s="13">
        <v>45079</v>
      </c>
      <c r="N2664" s="1">
        <v>1</v>
      </c>
      <c r="P2664" s="1">
        <v>1</v>
      </c>
      <c r="S2664">
        <v>1971</v>
      </c>
      <c r="T2664" s="29">
        <f>IF(TRIM(PropertySet[[#This Row],[YEAR BUILT]])="", "N/A", 2023-PropertySet[[#This Row],[YEAR BUILT]])</f>
        <v>52</v>
      </c>
      <c r="U2664" t="str" cm="1">
        <f t="array" ref="U2664">IF(PropertySet[[#This Row],[AGE]] = "N/A", "N/A", _xlfn.IFS(PropertySet[[#This Row],[AGE]] &lt;= 25, "0-25 Years", PropertySet[[#This Row],[AGE]] &lt;= 50, "26-50 Years", PropertySet[[#This Row],[AGE]]&lt;=75, "51-75 Years", PropertySet[[#This Row],[AGE]]&lt;=100, "76-100 Years", PropertySet[[#This Row],[AGE]]&gt;100, "100+ Years"))</f>
        <v>51-75 Years</v>
      </c>
      <c r="V2664" t="str" cm="1">
        <f t="array" ref="V26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664" t="s">
        <v>33</v>
      </c>
      <c r="X2664" t="s">
        <v>213</v>
      </c>
    </row>
    <row r="2665" spans="1:24" x14ac:dyDescent="0.3">
      <c r="A2665" t="s">
        <v>2118</v>
      </c>
      <c r="B2665" t="s">
        <v>211</v>
      </c>
      <c r="C2665" t="s">
        <v>30</v>
      </c>
      <c r="D2665" t="s">
        <v>212</v>
      </c>
      <c r="E2665">
        <v>5275</v>
      </c>
      <c r="F2665">
        <v>1006</v>
      </c>
      <c r="G2665" t="s">
        <v>6</v>
      </c>
      <c r="H2665" t="s">
        <v>213</v>
      </c>
      <c r="I2665" t="s">
        <v>2729</v>
      </c>
      <c r="J2665" t="s">
        <v>2730</v>
      </c>
      <c r="K2665">
        <v>10308</v>
      </c>
      <c r="L2665" s="25">
        <v>360000</v>
      </c>
      <c r="M2665" s="13">
        <v>45163</v>
      </c>
      <c r="N2665" s="1">
        <v>1</v>
      </c>
      <c r="P2665" s="1">
        <v>1</v>
      </c>
      <c r="S2665">
        <v>1985</v>
      </c>
      <c r="T2665" s="29">
        <f>IF(TRIM(PropertySet[[#This Row],[YEAR BUILT]])="", "N/A", 2023-PropertySet[[#This Row],[YEAR BUILT]])</f>
        <v>38</v>
      </c>
      <c r="U2665" t="str" cm="1">
        <f t="array" ref="U2665">IF(PropertySet[[#This Row],[AGE]] = "N/A", "N/A", _xlfn.IFS(PropertySet[[#This Row],[AGE]] &lt;= 25, "0-25 Years", PropertySet[[#This Row],[AGE]] &lt;= 50, "26-50 Years", PropertySet[[#This Row],[AGE]]&lt;=75, "51-75 Years", PropertySet[[#This Row],[AGE]]&lt;=100, "76-100 Years", PropertySet[[#This Row],[AGE]]&gt;100, "100+ Years"))</f>
        <v>26-50 Years</v>
      </c>
      <c r="V2665" t="str" cm="1">
        <f t="array" ref="V26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65" t="s">
        <v>33</v>
      </c>
      <c r="X2665" t="s">
        <v>213</v>
      </c>
    </row>
    <row r="2666" spans="1:24" x14ac:dyDescent="0.3">
      <c r="A2666" t="s">
        <v>2118</v>
      </c>
      <c r="B2666" t="s">
        <v>211</v>
      </c>
      <c r="C2666" t="s">
        <v>30</v>
      </c>
      <c r="D2666" t="s">
        <v>212</v>
      </c>
      <c r="E2666">
        <v>5275</v>
      </c>
      <c r="F2666">
        <v>1008</v>
      </c>
      <c r="G2666" t="s">
        <v>6</v>
      </c>
      <c r="H2666" t="s">
        <v>213</v>
      </c>
      <c r="I2666" t="s">
        <v>2731</v>
      </c>
      <c r="J2666" t="s">
        <v>2732</v>
      </c>
      <c r="K2666">
        <v>10308</v>
      </c>
      <c r="L2666" s="25">
        <v>281447</v>
      </c>
      <c r="M2666" s="13">
        <v>44929</v>
      </c>
      <c r="N2666" s="1">
        <v>1</v>
      </c>
      <c r="P2666" s="1">
        <v>1</v>
      </c>
      <c r="S2666">
        <v>1985</v>
      </c>
      <c r="T2666" s="29">
        <f>IF(TRIM(PropertySet[[#This Row],[YEAR BUILT]])="", "N/A", 2023-PropertySet[[#This Row],[YEAR BUILT]])</f>
        <v>38</v>
      </c>
      <c r="U2666" t="str" cm="1">
        <f t="array" ref="U2666">IF(PropertySet[[#This Row],[AGE]] = "N/A", "N/A", _xlfn.IFS(PropertySet[[#This Row],[AGE]] &lt;= 25, "0-25 Years", PropertySet[[#This Row],[AGE]] &lt;= 50, "26-50 Years", PropertySet[[#This Row],[AGE]]&lt;=75, "51-75 Years", PropertySet[[#This Row],[AGE]]&lt;=100, "76-100 Years", PropertySet[[#This Row],[AGE]]&gt;100, "100+ Years"))</f>
        <v>26-50 Years</v>
      </c>
      <c r="V2666" t="str" cm="1">
        <f t="array" ref="V26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66" t="s">
        <v>33</v>
      </c>
      <c r="X2666" t="s">
        <v>213</v>
      </c>
    </row>
    <row r="2667" spans="1:24" x14ac:dyDescent="0.3">
      <c r="A2667" t="s">
        <v>2118</v>
      </c>
      <c r="B2667" t="s">
        <v>211</v>
      </c>
      <c r="C2667" t="s">
        <v>30</v>
      </c>
      <c r="D2667" t="s">
        <v>212</v>
      </c>
      <c r="E2667">
        <v>5303</v>
      </c>
      <c r="F2667">
        <v>1015</v>
      </c>
      <c r="G2667" t="s">
        <v>6</v>
      </c>
      <c r="H2667" t="s">
        <v>213</v>
      </c>
      <c r="I2667" t="s">
        <v>2733</v>
      </c>
      <c r="J2667" t="s">
        <v>2734</v>
      </c>
      <c r="K2667">
        <v>10308</v>
      </c>
      <c r="L2667" s="25">
        <v>0</v>
      </c>
      <c r="M2667" s="13">
        <v>45005</v>
      </c>
      <c r="N2667" s="1">
        <v>1</v>
      </c>
      <c r="P2667" s="1">
        <v>1</v>
      </c>
      <c r="S2667">
        <v>1987</v>
      </c>
      <c r="T2667" s="29">
        <f>IF(TRIM(PropertySet[[#This Row],[YEAR BUILT]])="", "N/A", 2023-PropertySet[[#This Row],[YEAR BUILT]])</f>
        <v>36</v>
      </c>
      <c r="U2667" t="str" cm="1">
        <f t="array" ref="U2667">IF(PropertySet[[#This Row],[AGE]] = "N/A", "N/A", _xlfn.IFS(PropertySet[[#This Row],[AGE]] &lt;= 25, "0-25 Years", PropertySet[[#This Row],[AGE]] &lt;= 50, "26-50 Years", PropertySet[[#This Row],[AGE]]&lt;=75, "51-75 Years", PropertySet[[#This Row],[AGE]]&lt;=100, "76-100 Years", PropertySet[[#This Row],[AGE]]&gt;100, "100+ Years"))</f>
        <v>26-50 Years</v>
      </c>
      <c r="V2667" t="str" cm="1">
        <f t="array" ref="V26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67" t="s">
        <v>33</v>
      </c>
      <c r="X2667" t="s">
        <v>213</v>
      </c>
    </row>
    <row r="2668" spans="1:24" x14ac:dyDescent="0.3">
      <c r="A2668" t="s">
        <v>2118</v>
      </c>
      <c r="B2668" t="s">
        <v>211</v>
      </c>
      <c r="C2668" t="s">
        <v>30</v>
      </c>
      <c r="D2668" t="s">
        <v>212</v>
      </c>
      <c r="E2668">
        <v>5303</v>
      </c>
      <c r="F2668">
        <v>1030</v>
      </c>
      <c r="G2668" t="s">
        <v>6</v>
      </c>
      <c r="H2668" t="s">
        <v>213</v>
      </c>
      <c r="I2668" t="s">
        <v>2735</v>
      </c>
      <c r="J2668" t="s">
        <v>2736</v>
      </c>
      <c r="K2668">
        <v>10308</v>
      </c>
      <c r="L2668" s="25">
        <v>590000</v>
      </c>
      <c r="M2668" s="13">
        <v>45040</v>
      </c>
      <c r="N2668" s="1">
        <v>1</v>
      </c>
      <c r="P2668" s="1">
        <v>1</v>
      </c>
      <c r="S2668">
        <v>1987</v>
      </c>
      <c r="T2668" s="29">
        <f>IF(TRIM(PropertySet[[#This Row],[YEAR BUILT]])="", "N/A", 2023-PropertySet[[#This Row],[YEAR BUILT]])</f>
        <v>36</v>
      </c>
      <c r="U2668" t="str" cm="1">
        <f t="array" ref="U2668">IF(PropertySet[[#This Row],[AGE]] = "N/A", "N/A", _xlfn.IFS(PropertySet[[#This Row],[AGE]] &lt;= 25, "0-25 Years", PropertySet[[#This Row],[AGE]] &lt;= 50, "26-50 Years", PropertySet[[#This Row],[AGE]]&lt;=75, "51-75 Years", PropertySet[[#This Row],[AGE]]&lt;=100, "76-100 Years", PropertySet[[#This Row],[AGE]]&gt;100, "100+ Years"))</f>
        <v>26-50 Years</v>
      </c>
      <c r="V2668" t="str" cm="1">
        <f t="array" ref="V26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68" t="s">
        <v>33</v>
      </c>
      <c r="X2668" t="s">
        <v>213</v>
      </c>
    </row>
    <row r="2669" spans="1:24" x14ac:dyDescent="0.3">
      <c r="A2669" t="s">
        <v>2118</v>
      </c>
      <c r="B2669" t="s">
        <v>211</v>
      </c>
      <c r="C2669" t="s">
        <v>30</v>
      </c>
      <c r="D2669" t="s">
        <v>212</v>
      </c>
      <c r="E2669">
        <v>5303</v>
      </c>
      <c r="F2669">
        <v>1031</v>
      </c>
      <c r="G2669" t="s">
        <v>6</v>
      </c>
      <c r="H2669" t="s">
        <v>213</v>
      </c>
      <c r="I2669" t="s">
        <v>2737</v>
      </c>
      <c r="J2669" t="s">
        <v>2738</v>
      </c>
      <c r="K2669">
        <v>10308</v>
      </c>
      <c r="L2669" s="25">
        <v>837500</v>
      </c>
      <c r="M2669" s="13">
        <v>45021</v>
      </c>
      <c r="N2669" s="1">
        <v>1</v>
      </c>
      <c r="P2669" s="1">
        <v>1</v>
      </c>
      <c r="S2669">
        <v>1987</v>
      </c>
      <c r="T2669" s="29">
        <f>IF(TRIM(PropertySet[[#This Row],[YEAR BUILT]])="", "N/A", 2023-PropertySet[[#This Row],[YEAR BUILT]])</f>
        <v>36</v>
      </c>
      <c r="U2669" t="str" cm="1">
        <f t="array" ref="U2669">IF(PropertySet[[#This Row],[AGE]] = "N/A", "N/A", _xlfn.IFS(PropertySet[[#This Row],[AGE]] &lt;= 25, "0-25 Years", PropertySet[[#This Row],[AGE]] &lt;= 50, "26-50 Years", PropertySet[[#This Row],[AGE]]&lt;=75, "51-75 Years", PropertySet[[#This Row],[AGE]]&lt;=100, "76-100 Years", PropertySet[[#This Row],[AGE]]&gt;100, "100+ Years"))</f>
        <v>26-50 Years</v>
      </c>
      <c r="V2669" t="str" cm="1">
        <f t="array" ref="V26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69" t="s">
        <v>33</v>
      </c>
      <c r="X2669" t="s">
        <v>213</v>
      </c>
    </row>
    <row r="2670" spans="1:24" x14ac:dyDescent="0.3">
      <c r="A2670" t="s">
        <v>2118</v>
      </c>
      <c r="B2670" t="s">
        <v>211</v>
      </c>
      <c r="C2670" t="s">
        <v>30</v>
      </c>
      <c r="D2670" t="s">
        <v>212</v>
      </c>
      <c r="E2670">
        <v>5303</v>
      </c>
      <c r="F2670">
        <v>1051</v>
      </c>
      <c r="G2670" t="s">
        <v>6</v>
      </c>
      <c r="H2670" t="s">
        <v>213</v>
      </c>
      <c r="I2670" t="s">
        <v>2739</v>
      </c>
      <c r="J2670" t="s">
        <v>2740</v>
      </c>
      <c r="K2670">
        <v>10308</v>
      </c>
      <c r="L2670" s="25">
        <v>550000</v>
      </c>
      <c r="M2670" s="13">
        <v>45132</v>
      </c>
      <c r="N2670" s="1">
        <v>1</v>
      </c>
      <c r="P2670" s="1">
        <v>1</v>
      </c>
      <c r="S2670">
        <v>1990</v>
      </c>
      <c r="T2670" s="29">
        <f>IF(TRIM(PropertySet[[#This Row],[YEAR BUILT]])="", "N/A", 2023-PropertySet[[#This Row],[YEAR BUILT]])</f>
        <v>33</v>
      </c>
      <c r="U2670" t="str" cm="1">
        <f t="array" ref="U2670">IF(PropertySet[[#This Row],[AGE]] = "N/A", "N/A", _xlfn.IFS(PropertySet[[#This Row],[AGE]] &lt;= 25, "0-25 Years", PropertySet[[#This Row],[AGE]] &lt;= 50, "26-50 Years", PropertySet[[#This Row],[AGE]]&lt;=75, "51-75 Years", PropertySet[[#This Row],[AGE]]&lt;=100, "76-100 Years", PropertySet[[#This Row],[AGE]]&gt;100, "100+ Years"))</f>
        <v>26-50 Years</v>
      </c>
      <c r="V2670" t="str" cm="1">
        <f t="array" ref="V26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70" t="s">
        <v>33</v>
      </c>
      <c r="X2670" t="s">
        <v>213</v>
      </c>
    </row>
    <row r="2671" spans="1:24" x14ac:dyDescent="0.3">
      <c r="A2671" t="s">
        <v>2118</v>
      </c>
      <c r="B2671" t="s">
        <v>211</v>
      </c>
      <c r="C2671" t="s">
        <v>30</v>
      </c>
      <c r="D2671" t="s">
        <v>212</v>
      </c>
      <c r="E2671">
        <v>5310</v>
      </c>
      <c r="F2671">
        <v>1011</v>
      </c>
      <c r="G2671" t="s">
        <v>6</v>
      </c>
      <c r="H2671" t="s">
        <v>213</v>
      </c>
      <c r="I2671" t="s">
        <v>2741</v>
      </c>
      <c r="J2671" t="s">
        <v>2742</v>
      </c>
      <c r="K2671">
        <v>10308</v>
      </c>
      <c r="L2671" s="25">
        <v>375000</v>
      </c>
      <c r="M2671" s="13">
        <v>45209</v>
      </c>
      <c r="N2671" s="1">
        <v>1</v>
      </c>
      <c r="P2671" s="1">
        <v>1</v>
      </c>
      <c r="S2671">
        <v>1987</v>
      </c>
      <c r="T2671" s="29">
        <f>IF(TRIM(PropertySet[[#This Row],[YEAR BUILT]])="", "N/A", 2023-PropertySet[[#This Row],[YEAR BUILT]])</f>
        <v>36</v>
      </c>
      <c r="U2671" t="str" cm="1">
        <f t="array" ref="U2671">IF(PropertySet[[#This Row],[AGE]] = "N/A", "N/A", _xlfn.IFS(PropertySet[[#This Row],[AGE]] &lt;= 25, "0-25 Years", PropertySet[[#This Row],[AGE]] &lt;= 50, "26-50 Years", PropertySet[[#This Row],[AGE]]&lt;=75, "51-75 Years", PropertySet[[#This Row],[AGE]]&lt;=100, "76-100 Years", PropertySet[[#This Row],[AGE]]&gt;100, "100+ Years"))</f>
        <v>26-50 Years</v>
      </c>
      <c r="V2671" t="str" cm="1">
        <f t="array" ref="V26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71" t="s">
        <v>33</v>
      </c>
      <c r="X2671" t="s">
        <v>213</v>
      </c>
    </row>
    <row r="2672" spans="1:24" x14ac:dyDescent="0.3">
      <c r="A2672" t="s">
        <v>2118</v>
      </c>
      <c r="B2672" t="s">
        <v>211</v>
      </c>
      <c r="C2672" t="s">
        <v>30</v>
      </c>
      <c r="D2672" t="s">
        <v>212</v>
      </c>
      <c r="E2672">
        <v>5310</v>
      </c>
      <c r="F2672">
        <v>1012</v>
      </c>
      <c r="G2672" t="s">
        <v>6</v>
      </c>
      <c r="H2672" t="s">
        <v>213</v>
      </c>
      <c r="I2672" t="s">
        <v>2743</v>
      </c>
      <c r="J2672" t="s">
        <v>2744</v>
      </c>
      <c r="K2672">
        <v>10308</v>
      </c>
      <c r="L2672" s="25">
        <v>505000</v>
      </c>
      <c r="M2672" s="13">
        <v>45047</v>
      </c>
      <c r="N2672" s="1">
        <v>1</v>
      </c>
      <c r="P2672" s="1">
        <v>1</v>
      </c>
      <c r="S2672">
        <v>1987</v>
      </c>
      <c r="T2672" s="29">
        <f>IF(TRIM(PropertySet[[#This Row],[YEAR BUILT]])="", "N/A", 2023-PropertySet[[#This Row],[YEAR BUILT]])</f>
        <v>36</v>
      </c>
      <c r="U2672" t="str" cm="1">
        <f t="array" ref="U2672">IF(PropertySet[[#This Row],[AGE]] = "N/A", "N/A", _xlfn.IFS(PropertySet[[#This Row],[AGE]] &lt;= 25, "0-25 Years", PropertySet[[#This Row],[AGE]] &lt;= 50, "26-50 Years", PropertySet[[#This Row],[AGE]]&lt;=75, "51-75 Years", PropertySet[[#This Row],[AGE]]&lt;=100, "76-100 Years", PropertySet[[#This Row],[AGE]]&gt;100, "100+ Years"))</f>
        <v>26-50 Years</v>
      </c>
      <c r="V2672" t="str" cm="1">
        <f t="array" ref="V26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72" t="s">
        <v>33</v>
      </c>
      <c r="X2672" t="s">
        <v>213</v>
      </c>
    </row>
    <row r="2673" spans="1:24" x14ac:dyDescent="0.3">
      <c r="A2673" t="s">
        <v>2118</v>
      </c>
      <c r="B2673" t="s">
        <v>211</v>
      </c>
      <c r="C2673" t="s">
        <v>30</v>
      </c>
      <c r="D2673" t="s">
        <v>212</v>
      </c>
      <c r="E2673">
        <v>5439</v>
      </c>
      <c r="F2673">
        <v>1019</v>
      </c>
      <c r="G2673" t="s">
        <v>6</v>
      </c>
      <c r="H2673" t="s">
        <v>213</v>
      </c>
      <c r="I2673" t="s">
        <v>2745</v>
      </c>
      <c r="J2673" t="s">
        <v>500</v>
      </c>
      <c r="K2673">
        <v>10308</v>
      </c>
      <c r="L2673" s="25">
        <v>378000</v>
      </c>
      <c r="M2673" s="13">
        <v>45070</v>
      </c>
      <c r="N2673" s="1">
        <v>1</v>
      </c>
      <c r="P2673" s="1">
        <v>1</v>
      </c>
      <c r="S2673">
        <v>1988</v>
      </c>
      <c r="T2673" s="29">
        <f>IF(TRIM(PropertySet[[#This Row],[YEAR BUILT]])="", "N/A", 2023-PropertySet[[#This Row],[YEAR BUILT]])</f>
        <v>35</v>
      </c>
      <c r="U2673" t="str" cm="1">
        <f t="array" ref="U2673">IF(PropertySet[[#This Row],[AGE]] = "N/A", "N/A", _xlfn.IFS(PropertySet[[#This Row],[AGE]] &lt;= 25, "0-25 Years", PropertySet[[#This Row],[AGE]] &lt;= 50, "26-50 Years", PropertySet[[#This Row],[AGE]]&lt;=75, "51-75 Years", PropertySet[[#This Row],[AGE]]&lt;=100, "76-100 Years", PropertySet[[#This Row],[AGE]]&gt;100, "100+ Years"))</f>
        <v>26-50 Years</v>
      </c>
      <c r="V2673" t="str" cm="1">
        <f t="array" ref="V26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73" t="s">
        <v>33</v>
      </c>
      <c r="X2673" t="s">
        <v>213</v>
      </c>
    </row>
    <row r="2674" spans="1:24" x14ac:dyDescent="0.3">
      <c r="A2674" t="s">
        <v>2118</v>
      </c>
      <c r="B2674" t="s">
        <v>211</v>
      </c>
      <c r="C2674" t="s">
        <v>30</v>
      </c>
      <c r="D2674" t="s">
        <v>212</v>
      </c>
      <c r="E2674">
        <v>5439</v>
      </c>
      <c r="F2674">
        <v>1032</v>
      </c>
      <c r="G2674" t="s">
        <v>6</v>
      </c>
      <c r="H2674" t="s">
        <v>213</v>
      </c>
      <c r="I2674" t="s">
        <v>2746</v>
      </c>
      <c r="J2674" t="s">
        <v>6</v>
      </c>
      <c r="K2674">
        <v>10308</v>
      </c>
      <c r="L2674" s="25">
        <v>376193</v>
      </c>
      <c r="M2674" s="13">
        <v>45043</v>
      </c>
      <c r="N2674" s="1">
        <v>1</v>
      </c>
      <c r="P2674" s="1">
        <v>1</v>
      </c>
      <c r="S2674">
        <v>1988</v>
      </c>
      <c r="T2674" s="29">
        <f>IF(TRIM(PropertySet[[#This Row],[YEAR BUILT]])="", "N/A", 2023-PropertySet[[#This Row],[YEAR BUILT]])</f>
        <v>35</v>
      </c>
      <c r="U2674" t="str" cm="1">
        <f t="array" ref="U2674">IF(PropertySet[[#This Row],[AGE]] = "N/A", "N/A", _xlfn.IFS(PropertySet[[#This Row],[AGE]] &lt;= 25, "0-25 Years", PropertySet[[#This Row],[AGE]] &lt;= 50, "26-50 Years", PropertySet[[#This Row],[AGE]]&lt;=75, "51-75 Years", PropertySet[[#This Row],[AGE]]&lt;=100, "76-100 Years", PropertySet[[#This Row],[AGE]]&gt;100, "100+ Years"))</f>
        <v>26-50 Years</v>
      </c>
      <c r="V2674" t="str" cm="1">
        <f t="array" ref="V26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74" t="s">
        <v>33</v>
      </c>
      <c r="X2674" t="s">
        <v>213</v>
      </c>
    </row>
    <row r="2675" spans="1:24" x14ac:dyDescent="0.3">
      <c r="A2675" t="s">
        <v>2118</v>
      </c>
      <c r="B2675" t="s">
        <v>211</v>
      </c>
      <c r="C2675" t="s">
        <v>30</v>
      </c>
      <c r="D2675" t="s">
        <v>212</v>
      </c>
      <c r="E2675">
        <v>5439</v>
      </c>
      <c r="F2675">
        <v>1076</v>
      </c>
      <c r="G2675" t="s">
        <v>6</v>
      </c>
      <c r="H2675" t="s">
        <v>213</v>
      </c>
      <c r="I2675" t="s">
        <v>2747</v>
      </c>
      <c r="J2675" t="s">
        <v>215</v>
      </c>
      <c r="K2675">
        <v>10308</v>
      </c>
      <c r="L2675" s="25">
        <v>350000</v>
      </c>
      <c r="M2675" s="13">
        <v>44957</v>
      </c>
      <c r="N2675" s="1">
        <v>1</v>
      </c>
      <c r="P2675" s="1">
        <v>1</v>
      </c>
      <c r="S2675">
        <v>1988</v>
      </c>
      <c r="T2675" s="29">
        <f>IF(TRIM(PropertySet[[#This Row],[YEAR BUILT]])="", "N/A", 2023-PropertySet[[#This Row],[YEAR BUILT]])</f>
        <v>35</v>
      </c>
      <c r="U2675" t="str" cm="1">
        <f t="array" ref="U2675">IF(PropertySet[[#This Row],[AGE]] = "N/A", "N/A", _xlfn.IFS(PropertySet[[#This Row],[AGE]] &lt;= 25, "0-25 Years", PropertySet[[#This Row],[AGE]] &lt;= 50, "26-50 Years", PropertySet[[#This Row],[AGE]]&lt;=75, "51-75 Years", PropertySet[[#This Row],[AGE]]&lt;=100, "76-100 Years", PropertySet[[#This Row],[AGE]]&gt;100, "100+ Years"))</f>
        <v>26-50 Years</v>
      </c>
      <c r="V2675" t="str" cm="1">
        <f t="array" ref="V26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75" t="s">
        <v>33</v>
      </c>
      <c r="X2675" t="s">
        <v>213</v>
      </c>
    </row>
    <row r="2676" spans="1:24" x14ac:dyDescent="0.3">
      <c r="A2676" t="s">
        <v>2118</v>
      </c>
      <c r="B2676" t="s">
        <v>211</v>
      </c>
      <c r="C2676" t="s">
        <v>30</v>
      </c>
      <c r="D2676" t="s">
        <v>212</v>
      </c>
      <c r="E2676">
        <v>5460</v>
      </c>
      <c r="F2676">
        <v>1004</v>
      </c>
      <c r="G2676" t="s">
        <v>6</v>
      </c>
      <c r="H2676" t="s">
        <v>213</v>
      </c>
      <c r="I2676" t="s">
        <v>2748</v>
      </c>
      <c r="J2676" t="s">
        <v>2749</v>
      </c>
      <c r="K2676">
        <v>10308</v>
      </c>
      <c r="L2676" s="25">
        <v>315000</v>
      </c>
      <c r="M2676" s="13">
        <v>45260</v>
      </c>
      <c r="N2676" s="1">
        <v>1</v>
      </c>
      <c r="P2676" s="1">
        <v>1</v>
      </c>
      <c r="S2676">
        <v>1984</v>
      </c>
      <c r="T2676" s="29">
        <f>IF(TRIM(PropertySet[[#This Row],[YEAR BUILT]])="", "N/A", 2023-PropertySet[[#This Row],[YEAR BUILT]])</f>
        <v>39</v>
      </c>
      <c r="U2676" t="str" cm="1">
        <f t="array" ref="U2676">IF(PropertySet[[#This Row],[AGE]] = "N/A", "N/A", _xlfn.IFS(PropertySet[[#This Row],[AGE]] &lt;= 25, "0-25 Years", PropertySet[[#This Row],[AGE]] &lt;= 50, "26-50 Years", PropertySet[[#This Row],[AGE]]&lt;=75, "51-75 Years", PropertySet[[#This Row],[AGE]]&lt;=100, "76-100 Years", PropertySet[[#This Row],[AGE]]&gt;100, "100+ Years"))</f>
        <v>26-50 Years</v>
      </c>
      <c r="V2676" t="str" cm="1">
        <f t="array" ref="V26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76" t="s">
        <v>33</v>
      </c>
      <c r="X2676" t="s">
        <v>213</v>
      </c>
    </row>
    <row r="2677" spans="1:24" x14ac:dyDescent="0.3">
      <c r="A2677" t="s">
        <v>2118</v>
      </c>
      <c r="B2677" t="s">
        <v>211</v>
      </c>
      <c r="C2677" t="s">
        <v>30</v>
      </c>
      <c r="D2677" t="s">
        <v>212</v>
      </c>
      <c r="E2677">
        <v>5460</v>
      </c>
      <c r="F2677">
        <v>1012</v>
      </c>
      <c r="G2677" t="s">
        <v>6</v>
      </c>
      <c r="H2677" t="s">
        <v>213</v>
      </c>
      <c r="I2677" t="s">
        <v>2750</v>
      </c>
      <c r="J2677" t="s">
        <v>2751</v>
      </c>
      <c r="K2677">
        <v>10308</v>
      </c>
      <c r="L2677" s="25">
        <v>0</v>
      </c>
      <c r="M2677" s="13">
        <v>45159</v>
      </c>
      <c r="N2677" s="1">
        <v>1</v>
      </c>
      <c r="P2677" s="1">
        <v>1</v>
      </c>
      <c r="S2677">
        <v>1984</v>
      </c>
      <c r="T2677" s="29">
        <f>IF(TRIM(PropertySet[[#This Row],[YEAR BUILT]])="", "N/A", 2023-PropertySet[[#This Row],[YEAR BUILT]])</f>
        <v>39</v>
      </c>
      <c r="U2677" t="str" cm="1">
        <f t="array" ref="U2677">IF(PropertySet[[#This Row],[AGE]] = "N/A", "N/A", _xlfn.IFS(PropertySet[[#This Row],[AGE]] &lt;= 25, "0-25 Years", PropertySet[[#This Row],[AGE]] &lt;= 50, "26-50 Years", PropertySet[[#This Row],[AGE]]&lt;=75, "51-75 Years", PropertySet[[#This Row],[AGE]]&lt;=100, "76-100 Years", PropertySet[[#This Row],[AGE]]&gt;100, "100+ Years"))</f>
        <v>26-50 Years</v>
      </c>
      <c r="V2677" t="str" cm="1">
        <f t="array" ref="V26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77" t="s">
        <v>33</v>
      </c>
      <c r="X2677" t="s">
        <v>213</v>
      </c>
    </row>
    <row r="2678" spans="1:24" x14ac:dyDescent="0.3">
      <c r="A2678" t="s">
        <v>2118</v>
      </c>
      <c r="B2678" t="s">
        <v>211</v>
      </c>
      <c r="C2678" t="s">
        <v>30</v>
      </c>
      <c r="D2678" t="s">
        <v>212</v>
      </c>
      <c r="E2678">
        <v>5460</v>
      </c>
      <c r="F2678">
        <v>1016</v>
      </c>
      <c r="G2678" t="s">
        <v>6</v>
      </c>
      <c r="H2678" t="s">
        <v>213</v>
      </c>
      <c r="I2678" t="s">
        <v>2752</v>
      </c>
      <c r="J2678" t="s">
        <v>2753</v>
      </c>
      <c r="K2678">
        <v>10308</v>
      </c>
      <c r="L2678" s="25">
        <v>0</v>
      </c>
      <c r="M2678" s="13">
        <v>45264</v>
      </c>
      <c r="N2678" s="1">
        <v>1</v>
      </c>
      <c r="P2678" s="1">
        <v>1</v>
      </c>
      <c r="S2678">
        <v>1984</v>
      </c>
      <c r="T2678" s="29">
        <f>IF(TRIM(PropertySet[[#This Row],[YEAR BUILT]])="", "N/A", 2023-PropertySet[[#This Row],[YEAR BUILT]])</f>
        <v>39</v>
      </c>
      <c r="U2678" t="str" cm="1">
        <f t="array" ref="U2678">IF(PropertySet[[#This Row],[AGE]] = "N/A", "N/A", _xlfn.IFS(PropertySet[[#This Row],[AGE]] &lt;= 25, "0-25 Years", PropertySet[[#This Row],[AGE]] &lt;= 50, "26-50 Years", PropertySet[[#This Row],[AGE]]&lt;=75, "51-75 Years", PropertySet[[#This Row],[AGE]]&lt;=100, "76-100 Years", PropertySet[[#This Row],[AGE]]&gt;100, "100+ Years"))</f>
        <v>26-50 Years</v>
      </c>
      <c r="V2678" t="str" cm="1">
        <f t="array" ref="V26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78" t="s">
        <v>33</v>
      </c>
      <c r="X2678" t="s">
        <v>213</v>
      </c>
    </row>
    <row r="2679" spans="1:24" x14ac:dyDescent="0.3">
      <c r="A2679" t="s">
        <v>2118</v>
      </c>
      <c r="B2679" t="s">
        <v>211</v>
      </c>
      <c r="C2679" t="s">
        <v>30</v>
      </c>
      <c r="D2679" t="s">
        <v>212</v>
      </c>
      <c r="E2679">
        <v>5460</v>
      </c>
      <c r="F2679">
        <v>1017</v>
      </c>
      <c r="G2679" t="s">
        <v>6</v>
      </c>
      <c r="H2679" t="s">
        <v>213</v>
      </c>
      <c r="I2679" t="s">
        <v>2754</v>
      </c>
      <c r="J2679" t="s">
        <v>2755</v>
      </c>
      <c r="K2679">
        <v>10308</v>
      </c>
      <c r="L2679" s="25">
        <v>160000</v>
      </c>
      <c r="M2679" s="13">
        <v>45107</v>
      </c>
      <c r="N2679" s="1">
        <v>1</v>
      </c>
      <c r="P2679" s="1">
        <v>1</v>
      </c>
      <c r="S2679">
        <v>1984</v>
      </c>
      <c r="T2679" s="29">
        <f>IF(TRIM(PropertySet[[#This Row],[YEAR BUILT]])="", "N/A", 2023-PropertySet[[#This Row],[YEAR BUILT]])</f>
        <v>39</v>
      </c>
      <c r="U2679" t="str" cm="1">
        <f t="array" ref="U2679">IF(PropertySet[[#This Row],[AGE]] = "N/A", "N/A", _xlfn.IFS(PropertySet[[#This Row],[AGE]] &lt;= 25, "0-25 Years", PropertySet[[#This Row],[AGE]] &lt;= 50, "26-50 Years", PropertySet[[#This Row],[AGE]]&lt;=75, "51-75 Years", PropertySet[[#This Row],[AGE]]&lt;=100, "76-100 Years", PropertySet[[#This Row],[AGE]]&gt;100, "100+ Years"))</f>
        <v>26-50 Years</v>
      </c>
      <c r="V2679" t="str" cm="1">
        <f t="array" ref="V26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79" t="s">
        <v>33</v>
      </c>
      <c r="X2679" t="s">
        <v>213</v>
      </c>
    </row>
    <row r="2680" spans="1:24" x14ac:dyDescent="0.3">
      <c r="A2680" t="s">
        <v>2118</v>
      </c>
      <c r="B2680" t="s">
        <v>211</v>
      </c>
      <c r="C2680" t="s">
        <v>30</v>
      </c>
      <c r="D2680" t="s">
        <v>212</v>
      </c>
      <c r="E2680">
        <v>5460</v>
      </c>
      <c r="F2680">
        <v>1020</v>
      </c>
      <c r="G2680" t="s">
        <v>6</v>
      </c>
      <c r="H2680" t="s">
        <v>213</v>
      </c>
      <c r="I2680" t="s">
        <v>2756</v>
      </c>
      <c r="J2680" t="s">
        <v>2113</v>
      </c>
      <c r="K2680">
        <v>10308</v>
      </c>
      <c r="L2680" s="25">
        <v>412000</v>
      </c>
      <c r="M2680" s="13">
        <v>45114</v>
      </c>
      <c r="N2680" s="1">
        <v>1</v>
      </c>
      <c r="P2680" s="1">
        <v>1</v>
      </c>
      <c r="S2680">
        <v>1984</v>
      </c>
      <c r="T2680" s="29">
        <f>IF(TRIM(PropertySet[[#This Row],[YEAR BUILT]])="", "N/A", 2023-PropertySet[[#This Row],[YEAR BUILT]])</f>
        <v>39</v>
      </c>
      <c r="U2680" t="str" cm="1">
        <f t="array" ref="U2680">IF(PropertySet[[#This Row],[AGE]] = "N/A", "N/A", _xlfn.IFS(PropertySet[[#This Row],[AGE]] &lt;= 25, "0-25 Years", PropertySet[[#This Row],[AGE]] &lt;= 50, "26-50 Years", PropertySet[[#This Row],[AGE]]&lt;=75, "51-75 Years", PropertySet[[#This Row],[AGE]]&lt;=100, "76-100 Years", PropertySet[[#This Row],[AGE]]&gt;100, "100+ Years"))</f>
        <v>26-50 Years</v>
      </c>
      <c r="V2680" t="str" cm="1">
        <f t="array" ref="V26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80" t="s">
        <v>33</v>
      </c>
      <c r="X2680" t="s">
        <v>213</v>
      </c>
    </row>
    <row r="2681" spans="1:24" x14ac:dyDescent="0.3">
      <c r="A2681" t="s">
        <v>2118</v>
      </c>
      <c r="B2681" t="s">
        <v>211</v>
      </c>
      <c r="C2681" t="s">
        <v>30</v>
      </c>
      <c r="D2681" t="s">
        <v>212</v>
      </c>
      <c r="E2681">
        <v>5460</v>
      </c>
      <c r="F2681">
        <v>1038</v>
      </c>
      <c r="G2681" t="s">
        <v>6</v>
      </c>
      <c r="H2681" t="s">
        <v>213</v>
      </c>
      <c r="I2681" t="s">
        <v>2757</v>
      </c>
      <c r="J2681" t="s">
        <v>1800</v>
      </c>
      <c r="K2681">
        <v>10308</v>
      </c>
      <c r="L2681" s="25">
        <v>0</v>
      </c>
      <c r="M2681" s="13">
        <v>44942</v>
      </c>
      <c r="N2681" s="1">
        <v>1</v>
      </c>
      <c r="P2681" s="1">
        <v>1</v>
      </c>
      <c r="S2681">
        <v>1984</v>
      </c>
      <c r="T2681" s="29">
        <f>IF(TRIM(PropertySet[[#This Row],[YEAR BUILT]])="", "N/A", 2023-PropertySet[[#This Row],[YEAR BUILT]])</f>
        <v>39</v>
      </c>
      <c r="U2681" t="str" cm="1">
        <f t="array" ref="U2681">IF(PropertySet[[#This Row],[AGE]] = "N/A", "N/A", _xlfn.IFS(PropertySet[[#This Row],[AGE]] &lt;= 25, "0-25 Years", PropertySet[[#This Row],[AGE]] &lt;= 50, "26-50 Years", PropertySet[[#This Row],[AGE]]&lt;=75, "51-75 Years", PropertySet[[#This Row],[AGE]]&lt;=100, "76-100 Years", PropertySet[[#This Row],[AGE]]&gt;100, "100+ Years"))</f>
        <v>26-50 Years</v>
      </c>
      <c r="V2681" t="str" cm="1">
        <f t="array" ref="V26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81" t="s">
        <v>33</v>
      </c>
      <c r="X2681" t="s">
        <v>213</v>
      </c>
    </row>
    <row r="2682" spans="1:24" x14ac:dyDescent="0.3">
      <c r="A2682" t="s">
        <v>2118</v>
      </c>
      <c r="B2682" t="s">
        <v>211</v>
      </c>
      <c r="C2682" t="s">
        <v>30</v>
      </c>
      <c r="D2682" t="s">
        <v>212</v>
      </c>
      <c r="E2682">
        <v>5460</v>
      </c>
      <c r="F2682">
        <v>1075</v>
      </c>
      <c r="G2682" t="s">
        <v>6</v>
      </c>
      <c r="H2682" t="s">
        <v>213</v>
      </c>
      <c r="I2682" t="s">
        <v>2758</v>
      </c>
      <c r="J2682" t="s">
        <v>2759</v>
      </c>
      <c r="K2682">
        <v>10308</v>
      </c>
      <c r="L2682" s="25">
        <v>425000</v>
      </c>
      <c r="M2682" s="13">
        <v>45040</v>
      </c>
      <c r="N2682" s="1">
        <v>1</v>
      </c>
      <c r="P2682" s="1">
        <v>1</v>
      </c>
      <c r="S2682">
        <v>1984</v>
      </c>
      <c r="T2682" s="29">
        <f>IF(TRIM(PropertySet[[#This Row],[YEAR BUILT]])="", "N/A", 2023-PropertySet[[#This Row],[YEAR BUILT]])</f>
        <v>39</v>
      </c>
      <c r="U2682" t="str" cm="1">
        <f t="array" ref="U2682">IF(PropertySet[[#This Row],[AGE]] = "N/A", "N/A", _xlfn.IFS(PropertySet[[#This Row],[AGE]] &lt;= 25, "0-25 Years", PropertySet[[#This Row],[AGE]] &lt;= 50, "26-50 Years", PropertySet[[#This Row],[AGE]]&lt;=75, "51-75 Years", PropertySet[[#This Row],[AGE]]&lt;=100, "76-100 Years", PropertySet[[#This Row],[AGE]]&gt;100, "100+ Years"))</f>
        <v>26-50 Years</v>
      </c>
      <c r="V2682" t="str" cm="1">
        <f t="array" ref="V26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82" t="s">
        <v>33</v>
      </c>
      <c r="X2682" t="s">
        <v>213</v>
      </c>
    </row>
    <row r="2683" spans="1:24" x14ac:dyDescent="0.3">
      <c r="A2683" t="s">
        <v>2118</v>
      </c>
      <c r="B2683" t="s">
        <v>211</v>
      </c>
      <c r="C2683" t="s">
        <v>30</v>
      </c>
      <c r="D2683" t="s">
        <v>212</v>
      </c>
      <c r="E2683">
        <v>5460</v>
      </c>
      <c r="F2683">
        <v>1087</v>
      </c>
      <c r="G2683" t="s">
        <v>6</v>
      </c>
      <c r="H2683" t="s">
        <v>213</v>
      </c>
      <c r="I2683" t="s">
        <v>2760</v>
      </c>
      <c r="J2683" t="s">
        <v>245</v>
      </c>
      <c r="K2683">
        <v>10308</v>
      </c>
      <c r="L2683" s="25">
        <v>0</v>
      </c>
      <c r="M2683" s="13">
        <v>45287</v>
      </c>
      <c r="N2683" s="1">
        <v>1</v>
      </c>
      <c r="P2683" s="1">
        <v>1</v>
      </c>
      <c r="S2683">
        <v>1984</v>
      </c>
      <c r="T2683" s="29">
        <f>IF(TRIM(PropertySet[[#This Row],[YEAR BUILT]])="", "N/A", 2023-PropertySet[[#This Row],[YEAR BUILT]])</f>
        <v>39</v>
      </c>
      <c r="U2683" t="str" cm="1">
        <f t="array" ref="U2683">IF(PropertySet[[#This Row],[AGE]] = "N/A", "N/A", _xlfn.IFS(PropertySet[[#This Row],[AGE]] &lt;= 25, "0-25 Years", PropertySet[[#This Row],[AGE]] &lt;= 50, "26-50 Years", PropertySet[[#This Row],[AGE]]&lt;=75, "51-75 Years", PropertySet[[#This Row],[AGE]]&lt;=100, "76-100 Years", PropertySet[[#This Row],[AGE]]&gt;100, "100+ Years"))</f>
        <v>26-50 Years</v>
      </c>
      <c r="V2683" t="str" cm="1">
        <f t="array" ref="V26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83" t="s">
        <v>33</v>
      </c>
      <c r="X2683" t="s">
        <v>213</v>
      </c>
    </row>
    <row r="2684" spans="1:24" x14ac:dyDescent="0.3">
      <c r="A2684" t="s">
        <v>2118</v>
      </c>
      <c r="B2684" t="s">
        <v>211</v>
      </c>
      <c r="C2684" t="s">
        <v>30</v>
      </c>
      <c r="D2684" t="s">
        <v>212</v>
      </c>
      <c r="E2684">
        <v>5460</v>
      </c>
      <c r="F2684">
        <v>1090</v>
      </c>
      <c r="G2684" t="s">
        <v>6</v>
      </c>
      <c r="H2684" t="s">
        <v>213</v>
      </c>
      <c r="I2684" t="s">
        <v>2761</v>
      </c>
      <c r="J2684" t="s">
        <v>240</v>
      </c>
      <c r="K2684">
        <v>10308</v>
      </c>
      <c r="L2684" s="25">
        <v>370000</v>
      </c>
      <c r="M2684" s="13">
        <v>45065</v>
      </c>
      <c r="N2684" s="1">
        <v>1</v>
      </c>
      <c r="P2684" s="1">
        <v>1</v>
      </c>
      <c r="S2684">
        <v>1984</v>
      </c>
      <c r="T2684" s="29">
        <f>IF(TRIM(PropertySet[[#This Row],[YEAR BUILT]])="", "N/A", 2023-PropertySet[[#This Row],[YEAR BUILT]])</f>
        <v>39</v>
      </c>
      <c r="U2684" t="str" cm="1">
        <f t="array" ref="U2684">IF(PropertySet[[#This Row],[AGE]] = "N/A", "N/A", _xlfn.IFS(PropertySet[[#This Row],[AGE]] &lt;= 25, "0-25 Years", PropertySet[[#This Row],[AGE]] &lt;= 50, "26-50 Years", PropertySet[[#This Row],[AGE]]&lt;=75, "51-75 Years", PropertySet[[#This Row],[AGE]]&lt;=100, "76-100 Years", PropertySet[[#This Row],[AGE]]&gt;100, "100+ Years"))</f>
        <v>26-50 Years</v>
      </c>
      <c r="V2684" t="str" cm="1">
        <f t="array" ref="V26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84" t="s">
        <v>33</v>
      </c>
      <c r="X2684" t="s">
        <v>213</v>
      </c>
    </row>
    <row r="2685" spans="1:24" x14ac:dyDescent="0.3">
      <c r="A2685" t="s">
        <v>2118</v>
      </c>
      <c r="B2685" t="s">
        <v>211</v>
      </c>
      <c r="C2685" t="s">
        <v>30</v>
      </c>
      <c r="D2685" t="s">
        <v>212</v>
      </c>
      <c r="E2685">
        <v>5475</v>
      </c>
      <c r="F2685">
        <v>1009</v>
      </c>
      <c r="G2685" t="s">
        <v>6</v>
      </c>
      <c r="H2685" t="s">
        <v>213</v>
      </c>
      <c r="I2685" t="s">
        <v>2762</v>
      </c>
      <c r="J2685" t="s">
        <v>2763</v>
      </c>
      <c r="K2685">
        <v>10308</v>
      </c>
      <c r="L2685" s="25">
        <v>340000</v>
      </c>
      <c r="M2685" s="13">
        <v>45124</v>
      </c>
      <c r="N2685" s="1">
        <v>1</v>
      </c>
      <c r="P2685" s="1">
        <v>1</v>
      </c>
      <c r="S2685">
        <v>1985</v>
      </c>
      <c r="T2685" s="29">
        <f>IF(TRIM(PropertySet[[#This Row],[YEAR BUILT]])="", "N/A", 2023-PropertySet[[#This Row],[YEAR BUILT]])</f>
        <v>38</v>
      </c>
      <c r="U2685" t="str" cm="1">
        <f t="array" ref="U2685">IF(PropertySet[[#This Row],[AGE]] = "N/A", "N/A", _xlfn.IFS(PropertySet[[#This Row],[AGE]] &lt;= 25, "0-25 Years", PropertySet[[#This Row],[AGE]] &lt;= 50, "26-50 Years", PropertySet[[#This Row],[AGE]]&lt;=75, "51-75 Years", PropertySet[[#This Row],[AGE]]&lt;=100, "76-100 Years", PropertySet[[#This Row],[AGE]]&gt;100, "100+ Years"))</f>
        <v>26-50 Years</v>
      </c>
      <c r="V2685" t="str" cm="1">
        <f t="array" ref="V26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85" t="s">
        <v>33</v>
      </c>
      <c r="X2685" t="s">
        <v>213</v>
      </c>
    </row>
    <row r="2686" spans="1:24" x14ac:dyDescent="0.3">
      <c r="A2686" t="s">
        <v>2118</v>
      </c>
      <c r="B2686" t="s">
        <v>211</v>
      </c>
      <c r="C2686" t="s">
        <v>30</v>
      </c>
      <c r="D2686" t="s">
        <v>212</v>
      </c>
      <c r="E2686">
        <v>5475</v>
      </c>
      <c r="F2686">
        <v>1033</v>
      </c>
      <c r="G2686" t="s">
        <v>6</v>
      </c>
      <c r="H2686" t="s">
        <v>213</v>
      </c>
      <c r="I2686" t="s">
        <v>2764</v>
      </c>
      <c r="J2686" t="s">
        <v>2765</v>
      </c>
      <c r="K2686">
        <v>10308</v>
      </c>
      <c r="L2686" s="25">
        <v>330000</v>
      </c>
      <c r="M2686" s="13">
        <v>45139</v>
      </c>
      <c r="N2686" s="1">
        <v>1</v>
      </c>
      <c r="P2686" s="1">
        <v>1</v>
      </c>
      <c r="S2686">
        <v>1985</v>
      </c>
      <c r="T2686" s="29">
        <f>IF(TRIM(PropertySet[[#This Row],[YEAR BUILT]])="", "N/A", 2023-PropertySet[[#This Row],[YEAR BUILT]])</f>
        <v>38</v>
      </c>
      <c r="U2686" t="str" cm="1">
        <f t="array" ref="U2686">IF(PropertySet[[#This Row],[AGE]] = "N/A", "N/A", _xlfn.IFS(PropertySet[[#This Row],[AGE]] &lt;= 25, "0-25 Years", PropertySet[[#This Row],[AGE]] &lt;= 50, "26-50 Years", PropertySet[[#This Row],[AGE]]&lt;=75, "51-75 Years", PropertySet[[#This Row],[AGE]]&lt;=100, "76-100 Years", PropertySet[[#This Row],[AGE]]&gt;100, "100+ Years"))</f>
        <v>26-50 Years</v>
      </c>
      <c r="V2686" t="str" cm="1">
        <f t="array" ref="V26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686" t="s">
        <v>33</v>
      </c>
      <c r="X2686" t="s">
        <v>213</v>
      </c>
    </row>
    <row r="2687" spans="1:24" x14ac:dyDescent="0.3">
      <c r="A2687" t="s">
        <v>2118</v>
      </c>
      <c r="B2687" t="s">
        <v>211</v>
      </c>
      <c r="C2687" t="s">
        <v>30</v>
      </c>
      <c r="D2687" t="s">
        <v>71</v>
      </c>
      <c r="E2687">
        <v>4572</v>
      </c>
      <c r="F2687">
        <v>73</v>
      </c>
      <c r="G2687" t="s">
        <v>6</v>
      </c>
      <c r="H2687" t="s">
        <v>72</v>
      </c>
      <c r="I2687" t="s">
        <v>2766</v>
      </c>
      <c r="J2687" t="s">
        <v>6</v>
      </c>
      <c r="K2687">
        <v>10308</v>
      </c>
      <c r="L2687" s="25">
        <v>438000</v>
      </c>
      <c r="M2687" s="13">
        <v>45015</v>
      </c>
      <c r="N2687" s="1">
        <v>0</v>
      </c>
      <c r="O2687" s="1">
        <v>0</v>
      </c>
      <c r="P2687" s="1">
        <v>0</v>
      </c>
      <c r="Q2687" s="1">
        <v>6900</v>
      </c>
      <c r="R2687" s="1">
        <v>0</v>
      </c>
      <c r="S2687">
        <v>2023</v>
      </c>
      <c r="T2687" s="29">
        <f>IF(TRIM(PropertySet[[#This Row],[YEAR BUILT]])="", "N/A", 2023-PropertySet[[#This Row],[YEAR BUILT]])</f>
        <v>0</v>
      </c>
      <c r="U2687" t="str" cm="1">
        <f t="array" ref="U2687">IF(PropertySet[[#This Row],[AGE]] = "N/A", "N/A", _xlfn.IFS(PropertySet[[#This Row],[AGE]] &lt;= 25, "0-25 Years", PropertySet[[#This Row],[AGE]] &lt;= 50, "26-50 Years", PropertySet[[#This Row],[AGE]]&lt;=75, "51-75 Years", PropertySet[[#This Row],[AGE]]&lt;=100, "76-100 Years", PropertySet[[#This Row],[AGE]]&gt;100, "100+ Years"))</f>
        <v>0-25 Years</v>
      </c>
      <c r="V2687" t="str" cm="1">
        <f t="array" ref="V26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687" t="s">
        <v>33</v>
      </c>
      <c r="X2687" t="s">
        <v>72</v>
      </c>
    </row>
    <row r="2688" spans="1:24" x14ac:dyDescent="0.3">
      <c r="A2688" t="s">
        <v>2118</v>
      </c>
      <c r="B2688" t="s">
        <v>211</v>
      </c>
      <c r="C2688" t="s">
        <v>30</v>
      </c>
      <c r="D2688" t="s">
        <v>71</v>
      </c>
      <c r="E2688">
        <v>5147</v>
      </c>
      <c r="F2688">
        <v>41</v>
      </c>
      <c r="G2688" t="s">
        <v>6</v>
      </c>
      <c r="H2688" t="s">
        <v>72</v>
      </c>
      <c r="I2688" t="s">
        <v>2767</v>
      </c>
      <c r="J2688" t="s">
        <v>6</v>
      </c>
      <c r="K2688">
        <v>10308</v>
      </c>
      <c r="L2688" s="25">
        <v>0</v>
      </c>
      <c r="M2688" s="13">
        <v>45250</v>
      </c>
      <c r="N2688" s="1">
        <v>0</v>
      </c>
      <c r="O2688" s="1">
        <v>0</v>
      </c>
      <c r="P2688" s="1">
        <v>0</v>
      </c>
      <c r="Q2688" s="1">
        <v>14000</v>
      </c>
      <c r="R2688" s="1">
        <v>0</v>
      </c>
      <c r="S2688" t="s">
        <v>7614</v>
      </c>
      <c r="T2688" s="29" t="str">
        <f>IF(TRIM(PropertySet[[#This Row],[YEAR BUILT]])="", "N/A", 2023-PropertySet[[#This Row],[YEAR BUILT]])</f>
        <v>N/A</v>
      </c>
      <c r="U2688" t="str" cm="1">
        <f t="array" ref="U2688">IF(PropertySet[[#This Row],[AGE]] = "N/A", "N/A", _xlfn.IFS(PropertySet[[#This Row],[AGE]] &lt;= 25, "0-25 Years", PropertySet[[#This Row],[AGE]] &lt;= 50, "26-50 Years", PropertySet[[#This Row],[AGE]]&lt;=75, "51-75 Years", PropertySet[[#This Row],[AGE]]&lt;=100, "76-100 Years", PropertySet[[#This Row],[AGE]]&gt;100, "100+ Years"))</f>
        <v>N/A</v>
      </c>
      <c r="V2688" t="str" cm="1">
        <f t="array" ref="V26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688" t="s">
        <v>33</v>
      </c>
      <c r="X2688" t="s">
        <v>72</v>
      </c>
    </row>
    <row r="2689" spans="1:24" x14ac:dyDescent="0.3">
      <c r="A2689" t="s">
        <v>2118</v>
      </c>
      <c r="B2689" t="s">
        <v>211</v>
      </c>
      <c r="C2689" t="s">
        <v>30</v>
      </c>
      <c r="D2689" t="s">
        <v>71</v>
      </c>
      <c r="E2689">
        <v>5147</v>
      </c>
      <c r="F2689">
        <v>47</v>
      </c>
      <c r="G2689" t="s">
        <v>6</v>
      </c>
      <c r="H2689" t="s">
        <v>72</v>
      </c>
      <c r="I2689" t="s">
        <v>2768</v>
      </c>
      <c r="J2689" t="s">
        <v>6</v>
      </c>
      <c r="K2689">
        <v>10308</v>
      </c>
      <c r="L2689" s="25">
        <v>0</v>
      </c>
      <c r="M2689" s="13">
        <v>45250</v>
      </c>
      <c r="N2689" s="1">
        <v>0</v>
      </c>
      <c r="O2689" s="1">
        <v>0</v>
      </c>
      <c r="P2689" s="1">
        <v>0</v>
      </c>
      <c r="Q2689" s="1">
        <v>6716</v>
      </c>
      <c r="R2689" s="1">
        <v>0</v>
      </c>
      <c r="S2689" t="s">
        <v>7614</v>
      </c>
      <c r="T2689" s="29" t="str">
        <f>IF(TRIM(PropertySet[[#This Row],[YEAR BUILT]])="", "N/A", 2023-PropertySet[[#This Row],[YEAR BUILT]])</f>
        <v>N/A</v>
      </c>
      <c r="U2689" t="str" cm="1">
        <f t="array" ref="U2689">IF(PropertySet[[#This Row],[AGE]] = "N/A", "N/A", _xlfn.IFS(PropertySet[[#This Row],[AGE]] &lt;= 25, "0-25 Years", PropertySet[[#This Row],[AGE]] &lt;= 50, "26-50 Years", PropertySet[[#This Row],[AGE]]&lt;=75, "51-75 Years", PropertySet[[#This Row],[AGE]]&lt;=100, "76-100 Years", PropertySet[[#This Row],[AGE]]&gt;100, "100+ Years"))</f>
        <v>N/A</v>
      </c>
      <c r="V2689" t="str" cm="1">
        <f t="array" ref="V26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689" t="s">
        <v>33</v>
      </c>
      <c r="X2689" t="s">
        <v>72</v>
      </c>
    </row>
    <row r="2690" spans="1:24" x14ac:dyDescent="0.3">
      <c r="A2690" t="s">
        <v>2118</v>
      </c>
      <c r="B2690" t="s">
        <v>211</v>
      </c>
      <c r="C2690" t="s">
        <v>30</v>
      </c>
      <c r="D2690" t="s">
        <v>71</v>
      </c>
      <c r="E2690">
        <v>5215</v>
      </c>
      <c r="F2690">
        <v>4</v>
      </c>
      <c r="G2690" t="s">
        <v>6</v>
      </c>
      <c r="H2690" t="s">
        <v>72</v>
      </c>
      <c r="I2690" t="s">
        <v>1809</v>
      </c>
      <c r="J2690" t="s">
        <v>6</v>
      </c>
      <c r="K2690">
        <v>10308</v>
      </c>
      <c r="L2690" s="25">
        <v>30812</v>
      </c>
      <c r="M2690" s="13">
        <v>45142</v>
      </c>
      <c r="N2690" s="1">
        <v>0</v>
      </c>
      <c r="O2690" s="1">
        <v>0</v>
      </c>
      <c r="P2690" s="1">
        <v>0</v>
      </c>
      <c r="Q2690" s="1">
        <v>5848</v>
      </c>
      <c r="R2690" s="1">
        <v>0</v>
      </c>
      <c r="S2690" t="s">
        <v>7614</v>
      </c>
      <c r="T2690" s="29" t="str">
        <f>IF(TRIM(PropertySet[[#This Row],[YEAR BUILT]])="", "N/A", 2023-PropertySet[[#This Row],[YEAR BUILT]])</f>
        <v>N/A</v>
      </c>
      <c r="U2690" t="str" cm="1">
        <f t="array" ref="U2690">IF(PropertySet[[#This Row],[AGE]] = "N/A", "N/A", _xlfn.IFS(PropertySet[[#This Row],[AGE]] &lt;= 25, "0-25 Years", PropertySet[[#This Row],[AGE]] &lt;= 50, "26-50 Years", PropertySet[[#This Row],[AGE]]&lt;=75, "51-75 Years", PropertySet[[#This Row],[AGE]]&lt;=100, "76-100 Years", PropertySet[[#This Row],[AGE]]&gt;100, "100+ Years"))</f>
        <v>N/A</v>
      </c>
      <c r="V2690" t="str" cm="1">
        <f t="array" ref="V26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690" t="s">
        <v>33</v>
      </c>
      <c r="X2690" t="s">
        <v>72</v>
      </c>
    </row>
    <row r="2691" spans="1:24" x14ac:dyDescent="0.3">
      <c r="A2691" t="s">
        <v>2118</v>
      </c>
      <c r="B2691" t="s">
        <v>211</v>
      </c>
      <c r="C2691" t="s">
        <v>30</v>
      </c>
      <c r="D2691">
        <v>1</v>
      </c>
      <c r="E2691">
        <v>5296</v>
      </c>
      <c r="F2691">
        <v>16</v>
      </c>
      <c r="G2691" t="s">
        <v>6</v>
      </c>
      <c r="H2691" t="s">
        <v>153</v>
      </c>
      <c r="I2691" t="s">
        <v>2769</v>
      </c>
      <c r="J2691" t="s">
        <v>6</v>
      </c>
      <c r="K2691">
        <v>10312</v>
      </c>
      <c r="L2691" s="25">
        <v>1120075</v>
      </c>
      <c r="M2691" s="13">
        <v>45188</v>
      </c>
      <c r="N2691" s="1">
        <v>2</v>
      </c>
      <c r="O2691" s="1">
        <v>0</v>
      </c>
      <c r="P2691" s="1">
        <v>2</v>
      </c>
      <c r="Q2691" s="1">
        <v>3696</v>
      </c>
      <c r="R2691" s="1">
        <v>0</v>
      </c>
      <c r="S2691">
        <v>2023</v>
      </c>
      <c r="T2691" s="29">
        <f>IF(TRIM(PropertySet[[#This Row],[YEAR BUILT]])="", "N/A", 2023-PropertySet[[#This Row],[YEAR BUILT]])</f>
        <v>0</v>
      </c>
      <c r="U2691" t="str" cm="1">
        <f t="array" ref="U2691">IF(PropertySet[[#This Row],[AGE]] = "N/A", "N/A", _xlfn.IFS(PropertySet[[#This Row],[AGE]] &lt;= 25, "0-25 Years", PropertySet[[#This Row],[AGE]] &lt;= 50, "26-50 Years", PropertySet[[#This Row],[AGE]]&lt;=75, "51-75 Years", PropertySet[[#This Row],[AGE]]&lt;=100, "76-100 Years", PropertySet[[#This Row],[AGE]]&gt;100, "100+ Years"))</f>
        <v>0-25 Years</v>
      </c>
      <c r="V2691" t="str" cm="1">
        <f t="array" ref="V26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691" t="s">
        <v>33</v>
      </c>
      <c r="X2691" t="s">
        <v>72</v>
      </c>
    </row>
    <row r="2692" spans="1:24" x14ac:dyDescent="0.3">
      <c r="A2692" t="s">
        <v>2118</v>
      </c>
      <c r="B2692" t="s">
        <v>211</v>
      </c>
      <c r="C2692" t="s">
        <v>30</v>
      </c>
      <c r="D2692">
        <v>1</v>
      </c>
      <c r="E2692">
        <v>5296</v>
      </c>
      <c r="F2692">
        <v>19</v>
      </c>
      <c r="G2692" t="s">
        <v>6</v>
      </c>
      <c r="H2692" t="s">
        <v>153</v>
      </c>
      <c r="I2692" t="s">
        <v>2770</v>
      </c>
      <c r="J2692" t="s">
        <v>6</v>
      </c>
      <c r="K2692">
        <v>10312</v>
      </c>
      <c r="L2692" s="25">
        <v>1130258</v>
      </c>
      <c r="M2692" s="13">
        <v>45190</v>
      </c>
      <c r="N2692" s="1">
        <v>2</v>
      </c>
      <c r="O2692" s="1">
        <v>0</v>
      </c>
      <c r="P2692" s="1">
        <v>2</v>
      </c>
      <c r="Q2692" s="1">
        <v>3696</v>
      </c>
      <c r="R2692" s="1">
        <v>0</v>
      </c>
      <c r="S2692">
        <v>2023</v>
      </c>
      <c r="T2692" s="29">
        <f>IF(TRIM(PropertySet[[#This Row],[YEAR BUILT]])="", "N/A", 2023-PropertySet[[#This Row],[YEAR BUILT]])</f>
        <v>0</v>
      </c>
      <c r="U2692" t="str" cm="1">
        <f t="array" ref="U2692">IF(PropertySet[[#This Row],[AGE]] = "N/A", "N/A", _xlfn.IFS(PropertySet[[#This Row],[AGE]] &lt;= 25, "0-25 Years", PropertySet[[#This Row],[AGE]] &lt;= 50, "26-50 Years", PropertySet[[#This Row],[AGE]]&lt;=75, "51-75 Years", PropertySet[[#This Row],[AGE]]&lt;=100, "76-100 Years", PropertySet[[#This Row],[AGE]]&gt;100, "100+ Years"))</f>
        <v>0-25 Years</v>
      </c>
      <c r="V2692" t="str" cm="1">
        <f t="array" ref="V26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692" t="s">
        <v>33</v>
      </c>
      <c r="X2692" t="s">
        <v>72</v>
      </c>
    </row>
    <row r="2693" spans="1:24" x14ac:dyDescent="0.3">
      <c r="A2693" t="s">
        <v>2118</v>
      </c>
      <c r="B2693" t="s">
        <v>211</v>
      </c>
      <c r="C2693" t="s">
        <v>30</v>
      </c>
      <c r="D2693">
        <v>1</v>
      </c>
      <c r="E2693">
        <v>5297</v>
      </c>
      <c r="F2693">
        <v>35</v>
      </c>
      <c r="G2693" t="s">
        <v>6</v>
      </c>
      <c r="H2693" t="s">
        <v>153</v>
      </c>
      <c r="I2693" t="s">
        <v>2771</v>
      </c>
      <c r="J2693" t="s">
        <v>6</v>
      </c>
      <c r="K2693">
        <v>10312</v>
      </c>
      <c r="L2693" s="25">
        <v>1186261</v>
      </c>
      <c r="M2693" s="13">
        <v>45190</v>
      </c>
      <c r="N2693" s="1">
        <v>2</v>
      </c>
      <c r="O2693" s="1">
        <v>0</v>
      </c>
      <c r="P2693" s="1">
        <v>2</v>
      </c>
      <c r="Q2693" s="1">
        <v>4297</v>
      </c>
      <c r="R2693" s="1">
        <v>0</v>
      </c>
      <c r="S2693">
        <v>2023</v>
      </c>
      <c r="T2693" s="29">
        <f>IF(TRIM(PropertySet[[#This Row],[YEAR BUILT]])="", "N/A", 2023-PropertySet[[#This Row],[YEAR BUILT]])</f>
        <v>0</v>
      </c>
      <c r="U2693" t="str" cm="1">
        <f t="array" ref="U2693">IF(PropertySet[[#This Row],[AGE]] = "N/A", "N/A", _xlfn.IFS(PropertySet[[#This Row],[AGE]] &lt;= 25, "0-25 Years", PropertySet[[#This Row],[AGE]] &lt;= 50, "26-50 Years", PropertySet[[#This Row],[AGE]]&lt;=75, "51-75 Years", PropertySet[[#This Row],[AGE]]&lt;=100, "76-100 Years", PropertySet[[#This Row],[AGE]]&gt;100, "100+ Years"))</f>
        <v>0-25 Years</v>
      </c>
      <c r="V2693" t="str" cm="1">
        <f t="array" ref="V26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693" t="s">
        <v>33</v>
      </c>
      <c r="X2693" t="s">
        <v>72</v>
      </c>
    </row>
    <row r="2694" spans="1:24" x14ac:dyDescent="0.3">
      <c r="A2694" t="s">
        <v>2118</v>
      </c>
      <c r="B2694" t="s">
        <v>211</v>
      </c>
      <c r="C2694" t="s">
        <v>30</v>
      </c>
      <c r="D2694">
        <v>1</v>
      </c>
      <c r="E2694">
        <v>5297</v>
      </c>
      <c r="F2694">
        <v>37</v>
      </c>
      <c r="G2694" t="s">
        <v>6</v>
      </c>
      <c r="H2694" t="s">
        <v>153</v>
      </c>
      <c r="I2694" t="s">
        <v>2772</v>
      </c>
      <c r="J2694" t="s">
        <v>6</v>
      </c>
      <c r="K2694">
        <v>10312</v>
      </c>
      <c r="L2694" s="25">
        <v>1186261</v>
      </c>
      <c r="M2694" s="13">
        <v>45155</v>
      </c>
      <c r="N2694" s="1">
        <v>2</v>
      </c>
      <c r="O2694" s="1">
        <v>0</v>
      </c>
      <c r="P2694" s="1">
        <v>2</v>
      </c>
      <c r="Q2694" s="1">
        <v>3749</v>
      </c>
      <c r="R2694" s="1">
        <v>0</v>
      </c>
      <c r="S2694">
        <v>2023</v>
      </c>
      <c r="T2694" s="29">
        <f>IF(TRIM(PropertySet[[#This Row],[YEAR BUILT]])="", "N/A", 2023-PropertySet[[#This Row],[YEAR BUILT]])</f>
        <v>0</v>
      </c>
      <c r="U2694" t="str" cm="1">
        <f t="array" ref="U2694">IF(PropertySet[[#This Row],[AGE]] = "N/A", "N/A", _xlfn.IFS(PropertySet[[#This Row],[AGE]] &lt;= 25, "0-25 Years", PropertySet[[#This Row],[AGE]] &lt;= 50, "26-50 Years", PropertySet[[#This Row],[AGE]]&lt;=75, "51-75 Years", PropertySet[[#This Row],[AGE]]&lt;=100, "76-100 Years", PropertySet[[#This Row],[AGE]]&gt;100, "100+ Years"))</f>
        <v>0-25 Years</v>
      </c>
      <c r="V2694" t="str" cm="1">
        <f t="array" ref="V26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694" t="s">
        <v>33</v>
      </c>
      <c r="X2694" t="s">
        <v>72</v>
      </c>
    </row>
    <row r="2695" spans="1:24" x14ac:dyDescent="0.3">
      <c r="A2695" t="s">
        <v>2118</v>
      </c>
      <c r="B2695" t="s">
        <v>211</v>
      </c>
      <c r="C2695" t="s">
        <v>30</v>
      </c>
      <c r="D2695">
        <v>1</v>
      </c>
      <c r="E2695">
        <v>5297</v>
      </c>
      <c r="F2695">
        <v>40</v>
      </c>
      <c r="G2695" t="s">
        <v>6</v>
      </c>
      <c r="H2695" t="s">
        <v>153</v>
      </c>
      <c r="I2695" t="s">
        <v>2773</v>
      </c>
      <c r="J2695" t="s">
        <v>6</v>
      </c>
      <c r="K2695">
        <v>10312</v>
      </c>
      <c r="L2695" s="25">
        <v>1186261</v>
      </c>
      <c r="M2695" s="13">
        <v>45174</v>
      </c>
      <c r="N2695" s="1">
        <v>2</v>
      </c>
      <c r="O2695" s="1">
        <v>0</v>
      </c>
      <c r="P2695" s="1">
        <v>2</v>
      </c>
      <c r="Q2695" s="1">
        <v>3749</v>
      </c>
      <c r="R2695" s="1">
        <v>0</v>
      </c>
      <c r="S2695">
        <v>2023</v>
      </c>
      <c r="T2695" s="29">
        <f>IF(TRIM(PropertySet[[#This Row],[YEAR BUILT]])="", "N/A", 2023-PropertySet[[#This Row],[YEAR BUILT]])</f>
        <v>0</v>
      </c>
      <c r="U2695" t="str" cm="1">
        <f t="array" ref="U2695">IF(PropertySet[[#This Row],[AGE]] = "N/A", "N/A", _xlfn.IFS(PropertySet[[#This Row],[AGE]] &lt;= 25, "0-25 Years", PropertySet[[#This Row],[AGE]] &lt;= 50, "26-50 Years", PropertySet[[#This Row],[AGE]]&lt;=75, "51-75 Years", PropertySet[[#This Row],[AGE]]&lt;=100, "76-100 Years", PropertySet[[#This Row],[AGE]]&gt;100, "100+ Years"))</f>
        <v>0-25 Years</v>
      </c>
      <c r="V2695" t="str" cm="1">
        <f t="array" ref="V26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695" t="s">
        <v>33</v>
      </c>
      <c r="X2695" t="s">
        <v>72</v>
      </c>
    </row>
    <row r="2696" spans="1:24" x14ac:dyDescent="0.3">
      <c r="A2696" t="s">
        <v>2118</v>
      </c>
      <c r="B2696" t="s">
        <v>211</v>
      </c>
      <c r="C2696" t="s">
        <v>30</v>
      </c>
      <c r="D2696" t="s">
        <v>71</v>
      </c>
      <c r="E2696">
        <v>5308</v>
      </c>
      <c r="F2696">
        <v>45</v>
      </c>
      <c r="G2696" t="s">
        <v>6</v>
      </c>
      <c r="H2696" t="s">
        <v>72</v>
      </c>
      <c r="I2696" t="s">
        <v>2774</v>
      </c>
      <c r="J2696" t="s">
        <v>6</v>
      </c>
      <c r="K2696">
        <v>10308</v>
      </c>
      <c r="L2696" s="25">
        <v>650000</v>
      </c>
      <c r="M2696" s="13">
        <v>45006</v>
      </c>
      <c r="N2696" s="1">
        <v>0</v>
      </c>
      <c r="O2696" s="1">
        <v>0</v>
      </c>
      <c r="P2696" s="1">
        <v>0</v>
      </c>
      <c r="Q2696" s="1">
        <v>1995</v>
      </c>
      <c r="R2696" s="1">
        <v>0</v>
      </c>
      <c r="S2696" t="s">
        <v>7614</v>
      </c>
      <c r="T2696" s="29" t="str">
        <f>IF(TRIM(PropertySet[[#This Row],[YEAR BUILT]])="", "N/A", 2023-PropertySet[[#This Row],[YEAR BUILT]])</f>
        <v>N/A</v>
      </c>
      <c r="U2696" t="str" cm="1">
        <f t="array" ref="U2696">IF(PropertySet[[#This Row],[AGE]] = "N/A", "N/A", _xlfn.IFS(PropertySet[[#This Row],[AGE]] &lt;= 25, "0-25 Years", PropertySet[[#This Row],[AGE]] &lt;= 50, "26-50 Years", PropertySet[[#This Row],[AGE]]&lt;=75, "51-75 Years", PropertySet[[#This Row],[AGE]]&lt;=100, "76-100 Years", PropertySet[[#This Row],[AGE]]&gt;100, "100+ Years"))</f>
        <v>N/A</v>
      </c>
      <c r="V2696" t="str" cm="1">
        <f t="array" ref="V26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696" t="s">
        <v>33</v>
      </c>
      <c r="X2696" t="s">
        <v>72</v>
      </c>
    </row>
    <row r="2697" spans="1:24" x14ac:dyDescent="0.3">
      <c r="A2697" t="s">
        <v>2118</v>
      </c>
      <c r="B2697" t="s">
        <v>211</v>
      </c>
      <c r="C2697" t="s">
        <v>30</v>
      </c>
      <c r="D2697" t="s">
        <v>71</v>
      </c>
      <c r="E2697">
        <v>5439</v>
      </c>
      <c r="F2697">
        <v>3</v>
      </c>
      <c r="G2697" t="s">
        <v>6</v>
      </c>
      <c r="H2697" t="s">
        <v>72</v>
      </c>
      <c r="I2697" t="s">
        <v>2775</v>
      </c>
      <c r="J2697" t="s">
        <v>6</v>
      </c>
      <c r="K2697">
        <v>10308</v>
      </c>
      <c r="L2697" s="25">
        <v>500000</v>
      </c>
      <c r="M2697" s="13">
        <v>45096</v>
      </c>
      <c r="N2697" s="1">
        <v>0</v>
      </c>
      <c r="O2697" s="1">
        <v>0</v>
      </c>
      <c r="P2697" s="1">
        <v>0</v>
      </c>
      <c r="Q2697" s="1">
        <v>22624</v>
      </c>
      <c r="R2697" s="1">
        <v>0</v>
      </c>
      <c r="S2697" t="s">
        <v>7614</v>
      </c>
      <c r="T2697" s="29" t="str">
        <f>IF(TRIM(PropertySet[[#This Row],[YEAR BUILT]])="", "N/A", 2023-PropertySet[[#This Row],[YEAR BUILT]])</f>
        <v>N/A</v>
      </c>
      <c r="U2697" t="str" cm="1">
        <f t="array" ref="U2697">IF(PropertySet[[#This Row],[AGE]] = "N/A", "N/A", _xlfn.IFS(PropertySet[[#This Row],[AGE]] &lt;= 25, "0-25 Years", PropertySet[[#This Row],[AGE]] &lt;= 50, "26-50 Years", PropertySet[[#This Row],[AGE]]&lt;=75, "51-75 Years", PropertySet[[#This Row],[AGE]]&lt;=100, "76-100 Years", PropertySet[[#This Row],[AGE]]&gt;100, "100+ Years"))</f>
        <v>N/A</v>
      </c>
      <c r="V2697" t="str" cm="1">
        <f t="array" ref="V26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697" t="s">
        <v>33</v>
      </c>
      <c r="X2697" t="s">
        <v>72</v>
      </c>
    </row>
    <row r="2698" spans="1:24" x14ac:dyDescent="0.3">
      <c r="A2698" t="s">
        <v>2118</v>
      </c>
      <c r="B2698" t="s">
        <v>211</v>
      </c>
      <c r="C2698" t="s">
        <v>30</v>
      </c>
      <c r="D2698" t="s">
        <v>71</v>
      </c>
      <c r="E2698">
        <v>5439</v>
      </c>
      <c r="F2698">
        <v>99</v>
      </c>
      <c r="G2698" t="s">
        <v>6</v>
      </c>
      <c r="H2698" t="s">
        <v>72</v>
      </c>
      <c r="I2698" t="s">
        <v>2776</v>
      </c>
      <c r="J2698" t="s">
        <v>6</v>
      </c>
      <c r="K2698">
        <v>10308</v>
      </c>
      <c r="L2698" s="25">
        <v>600000</v>
      </c>
      <c r="M2698" s="13">
        <v>45096</v>
      </c>
      <c r="N2698" s="1">
        <v>0</v>
      </c>
      <c r="O2698" s="1">
        <v>0</v>
      </c>
      <c r="P2698" s="1">
        <v>0</v>
      </c>
      <c r="Q2698" s="1">
        <v>3750</v>
      </c>
      <c r="R2698" s="1">
        <v>0</v>
      </c>
      <c r="S2698" t="s">
        <v>7614</v>
      </c>
      <c r="T2698" s="29" t="str">
        <f>IF(TRIM(PropertySet[[#This Row],[YEAR BUILT]])="", "N/A", 2023-PropertySet[[#This Row],[YEAR BUILT]])</f>
        <v>N/A</v>
      </c>
      <c r="U2698" t="str" cm="1">
        <f t="array" ref="U2698">IF(PropertySet[[#This Row],[AGE]] = "N/A", "N/A", _xlfn.IFS(PropertySet[[#This Row],[AGE]] &lt;= 25, "0-25 Years", PropertySet[[#This Row],[AGE]] &lt;= 50, "26-50 Years", PropertySet[[#This Row],[AGE]]&lt;=75, "51-75 Years", PropertySet[[#This Row],[AGE]]&lt;=100, "76-100 Years", PropertySet[[#This Row],[AGE]]&gt;100, "100+ Years"))</f>
        <v>N/A</v>
      </c>
      <c r="V2698" t="str" cm="1">
        <f t="array" ref="V26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698" t="s">
        <v>33</v>
      </c>
      <c r="X2698" t="s">
        <v>72</v>
      </c>
    </row>
    <row r="2699" spans="1:24" x14ac:dyDescent="0.3">
      <c r="A2699" t="s">
        <v>2118</v>
      </c>
      <c r="B2699" t="s">
        <v>211</v>
      </c>
      <c r="C2699" t="s">
        <v>30</v>
      </c>
      <c r="D2699" t="s">
        <v>71</v>
      </c>
      <c r="E2699">
        <v>5451</v>
      </c>
      <c r="F2699">
        <v>76</v>
      </c>
      <c r="G2699" t="s">
        <v>6</v>
      </c>
      <c r="H2699" t="s">
        <v>72</v>
      </c>
      <c r="I2699" t="s">
        <v>2777</v>
      </c>
      <c r="J2699" t="s">
        <v>6</v>
      </c>
      <c r="K2699">
        <v>10308</v>
      </c>
      <c r="L2699" s="25">
        <v>0</v>
      </c>
      <c r="M2699" s="13">
        <v>45223</v>
      </c>
      <c r="N2699" s="1">
        <v>0</v>
      </c>
      <c r="O2699" s="1">
        <v>0</v>
      </c>
      <c r="P2699" s="1">
        <v>0</v>
      </c>
      <c r="Q2699" s="1">
        <v>3333</v>
      </c>
      <c r="R2699" s="1">
        <v>0</v>
      </c>
      <c r="S2699" t="s">
        <v>7614</v>
      </c>
      <c r="T2699" s="29" t="str">
        <f>IF(TRIM(PropertySet[[#This Row],[YEAR BUILT]])="", "N/A", 2023-PropertySet[[#This Row],[YEAR BUILT]])</f>
        <v>N/A</v>
      </c>
      <c r="U2699" t="str" cm="1">
        <f t="array" ref="U2699">IF(PropertySet[[#This Row],[AGE]] = "N/A", "N/A", _xlfn.IFS(PropertySet[[#This Row],[AGE]] &lt;= 25, "0-25 Years", PropertySet[[#This Row],[AGE]] &lt;= 50, "26-50 Years", PropertySet[[#This Row],[AGE]]&lt;=75, "51-75 Years", PropertySet[[#This Row],[AGE]]&lt;=100, "76-100 Years", PropertySet[[#This Row],[AGE]]&gt;100, "100+ Years"))</f>
        <v>N/A</v>
      </c>
      <c r="V2699" t="str" cm="1">
        <f t="array" ref="V26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699" t="s">
        <v>33</v>
      </c>
      <c r="X2699" t="s">
        <v>72</v>
      </c>
    </row>
    <row r="2700" spans="1:24" x14ac:dyDescent="0.3">
      <c r="A2700" t="s">
        <v>2118</v>
      </c>
      <c r="B2700" t="s">
        <v>211</v>
      </c>
      <c r="C2700" t="s">
        <v>30</v>
      </c>
      <c r="D2700" t="s">
        <v>71</v>
      </c>
      <c r="E2700">
        <v>5451</v>
      </c>
      <c r="F2700">
        <v>77</v>
      </c>
      <c r="G2700" t="s">
        <v>6</v>
      </c>
      <c r="H2700" t="s">
        <v>72</v>
      </c>
      <c r="I2700" t="s">
        <v>2778</v>
      </c>
      <c r="J2700" t="s">
        <v>6</v>
      </c>
      <c r="K2700">
        <v>10308</v>
      </c>
      <c r="L2700" s="25">
        <v>395000</v>
      </c>
      <c r="M2700" s="13">
        <v>45008</v>
      </c>
      <c r="N2700" s="1">
        <v>0</v>
      </c>
      <c r="O2700" s="1">
        <v>0</v>
      </c>
      <c r="P2700" s="1">
        <v>0</v>
      </c>
      <c r="Q2700" s="1">
        <v>4386</v>
      </c>
      <c r="R2700" s="1">
        <v>0</v>
      </c>
      <c r="S2700" t="s">
        <v>7614</v>
      </c>
      <c r="T2700" s="29" t="str">
        <f>IF(TRIM(PropertySet[[#This Row],[YEAR BUILT]])="", "N/A", 2023-PropertySet[[#This Row],[YEAR BUILT]])</f>
        <v>N/A</v>
      </c>
      <c r="U2700" t="str" cm="1">
        <f t="array" ref="U2700">IF(PropertySet[[#This Row],[AGE]] = "N/A", "N/A", _xlfn.IFS(PropertySet[[#This Row],[AGE]] &lt;= 25, "0-25 Years", PropertySet[[#This Row],[AGE]] &lt;= 50, "26-50 Years", PropertySet[[#This Row],[AGE]]&lt;=75, "51-75 Years", PropertySet[[#This Row],[AGE]]&lt;=100, "76-100 Years", PropertySet[[#This Row],[AGE]]&gt;100, "100+ Years"))</f>
        <v>N/A</v>
      </c>
      <c r="V2700" t="str" cm="1">
        <f t="array" ref="V27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00" t="s">
        <v>33</v>
      </c>
      <c r="X2700" t="s">
        <v>72</v>
      </c>
    </row>
    <row r="2701" spans="1:24" x14ac:dyDescent="0.3">
      <c r="A2701" t="s">
        <v>2118</v>
      </c>
      <c r="B2701" t="s">
        <v>211</v>
      </c>
      <c r="C2701" t="s">
        <v>30</v>
      </c>
      <c r="D2701" t="s">
        <v>71</v>
      </c>
      <c r="E2701">
        <v>5451</v>
      </c>
      <c r="F2701">
        <v>77</v>
      </c>
      <c r="G2701" t="s">
        <v>6</v>
      </c>
      <c r="H2701" t="s">
        <v>72</v>
      </c>
      <c r="I2701" t="s">
        <v>2779</v>
      </c>
      <c r="J2701" t="s">
        <v>6</v>
      </c>
      <c r="K2701">
        <v>10308</v>
      </c>
      <c r="L2701" s="25">
        <v>0</v>
      </c>
      <c r="M2701" s="13">
        <v>45223</v>
      </c>
      <c r="N2701" s="1">
        <v>0</v>
      </c>
      <c r="O2701" s="1">
        <v>0</v>
      </c>
      <c r="P2701" s="1">
        <v>0</v>
      </c>
      <c r="Q2701" s="1">
        <v>2424</v>
      </c>
      <c r="R2701" s="1">
        <v>0</v>
      </c>
      <c r="S2701" t="s">
        <v>7614</v>
      </c>
      <c r="T2701" s="29" t="str">
        <f>IF(TRIM(PropertySet[[#This Row],[YEAR BUILT]])="", "N/A", 2023-PropertySet[[#This Row],[YEAR BUILT]])</f>
        <v>N/A</v>
      </c>
      <c r="U2701" t="str" cm="1">
        <f t="array" ref="U2701">IF(PropertySet[[#This Row],[AGE]] = "N/A", "N/A", _xlfn.IFS(PropertySet[[#This Row],[AGE]] &lt;= 25, "0-25 Years", PropertySet[[#This Row],[AGE]] &lt;= 50, "26-50 Years", PropertySet[[#This Row],[AGE]]&lt;=75, "51-75 Years", PropertySet[[#This Row],[AGE]]&lt;=100, "76-100 Years", PropertySet[[#This Row],[AGE]]&gt;100, "100+ Years"))</f>
        <v>N/A</v>
      </c>
      <c r="V2701" t="str" cm="1">
        <f t="array" ref="V27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01" t="s">
        <v>33</v>
      </c>
      <c r="X2701" t="s">
        <v>72</v>
      </c>
    </row>
    <row r="2702" spans="1:24" x14ac:dyDescent="0.3">
      <c r="A2702" t="s">
        <v>2118</v>
      </c>
      <c r="B2702" t="s">
        <v>211</v>
      </c>
      <c r="C2702" t="s">
        <v>30</v>
      </c>
      <c r="D2702" t="s">
        <v>71</v>
      </c>
      <c r="E2702">
        <v>5451</v>
      </c>
      <c r="F2702">
        <v>78</v>
      </c>
      <c r="G2702" t="s">
        <v>6</v>
      </c>
      <c r="H2702" t="s">
        <v>72</v>
      </c>
      <c r="I2702" t="s">
        <v>2777</v>
      </c>
      <c r="J2702" t="s">
        <v>6</v>
      </c>
      <c r="K2702">
        <v>10308</v>
      </c>
      <c r="L2702" s="25">
        <v>0</v>
      </c>
      <c r="M2702" s="13">
        <v>45118</v>
      </c>
      <c r="N2702" s="1">
        <v>0</v>
      </c>
      <c r="O2702" s="1">
        <v>0</v>
      </c>
      <c r="P2702" s="1">
        <v>0</v>
      </c>
      <c r="Q2702" s="1">
        <v>4710</v>
      </c>
      <c r="R2702" s="1">
        <v>0</v>
      </c>
      <c r="S2702" t="s">
        <v>7614</v>
      </c>
      <c r="T2702" s="29" t="str">
        <f>IF(TRIM(PropertySet[[#This Row],[YEAR BUILT]])="", "N/A", 2023-PropertySet[[#This Row],[YEAR BUILT]])</f>
        <v>N/A</v>
      </c>
      <c r="U2702" t="str" cm="1">
        <f t="array" ref="U2702">IF(PropertySet[[#This Row],[AGE]] = "N/A", "N/A", _xlfn.IFS(PropertySet[[#This Row],[AGE]] &lt;= 25, "0-25 Years", PropertySet[[#This Row],[AGE]] &lt;= 50, "26-50 Years", PropertySet[[#This Row],[AGE]]&lt;=75, "51-75 Years", PropertySet[[#This Row],[AGE]]&lt;=100, "76-100 Years", PropertySet[[#This Row],[AGE]]&gt;100, "100+ Years"))</f>
        <v>N/A</v>
      </c>
      <c r="V2702" t="str" cm="1">
        <f t="array" ref="V27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02" t="s">
        <v>33</v>
      </c>
      <c r="X2702" t="s">
        <v>72</v>
      </c>
    </row>
    <row r="2703" spans="1:24" x14ac:dyDescent="0.3">
      <c r="A2703" t="s">
        <v>2118</v>
      </c>
      <c r="B2703" t="s">
        <v>211</v>
      </c>
      <c r="C2703" t="s">
        <v>30</v>
      </c>
      <c r="D2703" t="s">
        <v>71</v>
      </c>
      <c r="E2703">
        <v>5451</v>
      </c>
      <c r="F2703">
        <v>79</v>
      </c>
      <c r="G2703" t="s">
        <v>6</v>
      </c>
      <c r="H2703" t="s">
        <v>72</v>
      </c>
      <c r="I2703" t="s">
        <v>2777</v>
      </c>
      <c r="J2703" t="s">
        <v>6</v>
      </c>
      <c r="K2703">
        <v>10309</v>
      </c>
      <c r="L2703" s="25">
        <v>1205000</v>
      </c>
      <c r="M2703" s="13">
        <v>45009</v>
      </c>
      <c r="N2703" s="1">
        <v>0</v>
      </c>
      <c r="O2703" s="1">
        <v>0</v>
      </c>
      <c r="P2703" s="1">
        <v>0</v>
      </c>
      <c r="Q2703" s="1">
        <v>16895</v>
      </c>
      <c r="R2703" s="1">
        <v>0</v>
      </c>
      <c r="S2703" t="s">
        <v>7614</v>
      </c>
      <c r="T2703" s="29" t="str">
        <f>IF(TRIM(PropertySet[[#This Row],[YEAR BUILT]])="", "N/A", 2023-PropertySet[[#This Row],[YEAR BUILT]])</f>
        <v>N/A</v>
      </c>
      <c r="U2703" t="str" cm="1">
        <f t="array" ref="U2703">IF(PropertySet[[#This Row],[AGE]] = "N/A", "N/A", _xlfn.IFS(PropertySet[[#This Row],[AGE]] &lt;= 25, "0-25 Years", PropertySet[[#This Row],[AGE]] &lt;= 50, "26-50 Years", PropertySet[[#This Row],[AGE]]&lt;=75, "51-75 Years", PropertySet[[#This Row],[AGE]]&lt;=100, "76-100 Years", PropertySet[[#This Row],[AGE]]&gt;100, "100+ Years"))</f>
        <v>N/A</v>
      </c>
      <c r="V2703" t="str" cm="1">
        <f t="array" ref="V27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03" t="s">
        <v>33</v>
      </c>
      <c r="X2703" t="s">
        <v>72</v>
      </c>
    </row>
    <row r="2704" spans="1:24" x14ac:dyDescent="0.3">
      <c r="A2704" t="s">
        <v>2118</v>
      </c>
      <c r="B2704" t="s">
        <v>211</v>
      </c>
      <c r="C2704" t="s">
        <v>30</v>
      </c>
      <c r="D2704" t="s">
        <v>71</v>
      </c>
      <c r="E2704">
        <v>5451</v>
      </c>
      <c r="F2704">
        <v>79</v>
      </c>
      <c r="G2704" t="s">
        <v>6</v>
      </c>
      <c r="H2704" t="s">
        <v>72</v>
      </c>
      <c r="I2704" t="s">
        <v>2780</v>
      </c>
      <c r="J2704" t="s">
        <v>6</v>
      </c>
      <c r="K2704">
        <v>10309</v>
      </c>
      <c r="L2704" s="25">
        <v>0</v>
      </c>
      <c r="M2704" s="13">
        <v>45176</v>
      </c>
      <c r="N2704" s="1">
        <v>0</v>
      </c>
      <c r="O2704" s="1">
        <v>0</v>
      </c>
      <c r="P2704" s="1">
        <v>0</v>
      </c>
      <c r="Q2704" s="1">
        <v>4020</v>
      </c>
      <c r="R2704" s="1">
        <v>0</v>
      </c>
      <c r="S2704" t="s">
        <v>7614</v>
      </c>
      <c r="T2704" s="29" t="str">
        <f>IF(TRIM(PropertySet[[#This Row],[YEAR BUILT]])="", "N/A", 2023-PropertySet[[#This Row],[YEAR BUILT]])</f>
        <v>N/A</v>
      </c>
      <c r="U2704" t="str" cm="1">
        <f t="array" ref="U2704">IF(PropertySet[[#This Row],[AGE]] = "N/A", "N/A", _xlfn.IFS(PropertySet[[#This Row],[AGE]] &lt;= 25, "0-25 Years", PropertySet[[#This Row],[AGE]] &lt;= 50, "26-50 Years", PropertySet[[#This Row],[AGE]]&lt;=75, "51-75 Years", PropertySet[[#This Row],[AGE]]&lt;=100, "76-100 Years", PropertySet[[#This Row],[AGE]]&gt;100, "100+ Years"))</f>
        <v>N/A</v>
      </c>
      <c r="V2704" t="str" cm="1">
        <f t="array" ref="V27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04" t="s">
        <v>33</v>
      </c>
      <c r="X2704" t="s">
        <v>72</v>
      </c>
    </row>
    <row r="2705" spans="1:24" x14ac:dyDescent="0.3">
      <c r="A2705" t="s">
        <v>2118</v>
      </c>
      <c r="B2705" t="s">
        <v>211</v>
      </c>
      <c r="C2705" t="s">
        <v>30</v>
      </c>
      <c r="D2705" t="s">
        <v>71</v>
      </c>
      <c r="E2705">
        <v>5451</v>
      </c>
      <c r="F2705">
        <v>80</v>
      </c>
      <c r="G2705" t="s">
        <v>6</v>
      </c>
      <c r="H2705" t="s">
        <v>72</v>
      </c>
      <c r="I2705" t="s">
        <v>2780</v>
      </c>
      <c r="J2705" t="s">
        <v>6</v>
      </c>
      <c r="K2705">
        <v>10309</v>
      </c>
      <c r="L2705" s="25">
        <v>0</v>
      </c>
      <c r="M2705" s="13">
        <v>45176</v>
      </c>
      <c r="N2705" s="1">
        <v>0</v>
      </c>
      <c r="O2705" s="1">
        <v>0</v>
      </c>
      <c r="P2705" s="1">
        <v>0</v>
      </c>
      <c r="Q2705" s="1">
        <v>2375</v>
      </c>
      <c r="R2705" s="1">
        <v>0</v>
      </c>
      <c r="S2705" t="s">
        <v>7614</v>
      </c>
      <c r="T2705" s="29" t="str">
        <f>IF(TRIM(PropertySet[[#This Row],[YEAR BUILT]])="", "N/A", 2023-PropertySet[[#This Row],[YEAR BUILT]])</f>
        <v>N/A</v>
      </c>
      <c r="U2705" t="str" cm="1">
        <f t="array" ref="U2705">IF(PropertySet[[#This Row],[AGE]] = "N/A", "N/A", _xlfn.IFS(PropertySet[[#This Row],[AGE]] &lt;= 25, "0-25 Years", PropertySet[[#This Row],[AGE]] &lt;= 50, "26-50 Years", PropertySet[[#This Row],[AGE]]&lt;=75, "51-75 Years", PropertySet[[#This Row],[AGE]]&lt;=100, "76-100 Years", PropertySet[[#This Row],[AGE]]&gt;100, "100+ Years"))</f>
        <v>N/A</v>
      </c>
      <c r="V2705" t="str" cm="1">
        <f t="array" ref="V27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05" t="s">
        <v>33</v>
      </c>
      <c r="X2705" t="s">
        <v>72</v>
      </c>
    </row>
    <row r="2706" spans="1:24" x14ac:dyDescent="0.3">
      <c r="A2706" t="s">
        <v>2118</v>
      </c>
      <c r="B2706" t="s">
        <v>211</v>
      </c>
      <c r="C2706" t="s">
        <v>30</v>
      </c>
      <c r="D2706" t="s">
        <v>71</v>
      </c>
      <c r="E2706">
        <v>5451</v>
      </c>
      <c r="F2706">
        <v>81</v>
      </c>
      <c r="G2706" t="s">
        <v>6</v>
      </c>
      <c r="H2706" t="s">
        <v>72</v>
      </c>
      <c r="I2706" t="s">
        <v>2780</v>
      </c>
      <c r="J2706" t="s">
        <v>6</v>
      </c>
      <c r="K2706">
        <v>10309</v>
      </c>
      <c r="L2706" s="25">
        <v>0</v>
      </c>
      <c r="M2706" s="13">
        <v>45176</v>
      </c>
      <c r="N2706" s="1">
        <v>0</v>
      </c>
      <c r="O2706" s="1">
        <v>0</v>
      </c>
      <c r="P2706" s="1">
        <v>0</v>
      </c>
      <c r="Q2706" s="1">
        <v>2375</v>
      </c>
      <c r="R2706" s="1">
        <v>0</v>
      </c>
      <c r="S2706" t="s">
        <v>7614</v>
      </c>
      <c r="T2706" s="29" t="str">
        <f>IF(TRIM(PropertySet[[#This Row],[YEAR BUILT]])="", "N/A", 2023-PropertySet[[#This Row],[YEAR BUILT]])</f>
        <v>N/A</v>
      </c>
      <c r="U2706" t="str" cm="1">
        <f t="array" ref="U2706">IF(PropertySet[[#This Row],[AGE]] = "N/A", "N/A", _xlfn.IFS(PropertySet[[#This Row],[AGE]] &lt;= 25, "0-25 Years", PropertySet[[#This Row],[AGE]] &lt;= 50, "26-50 Years", PropertySet[[#This Row],[AGE]]&lt;=75, "51-75 Years", PropertySet[[#This Row],[AGE]]&lt;=100, "76-100 Years", PropertySet[[#This Row],[AGE]]&gt;100, "100+ Years"))</f>
        <v>N/A</v>
      </c>
      <c r="V2706" t="str" cm="1">
        <f t="array" ref="V27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06" t="s">
        <v>33</v>
      </c>
      <c r="X2706" t="s">
        <v>72</v>
      </c>
    </row>
    <row r="2707" spans="1:24" x14ac:dyDescent="0.3">
      <c r="A2707" t="s">
        <v>2118</v>
      </c>
      <c r="B2707" t="s">
        <v>211</v>
      </c>
      <c r="C2707" t="s">
        <v>30</v>
      </c>
      <c r="D2707" t="s">
        <v>71</v>
      </c>
      <c r="E2707">
        <v>5451</v>
      </c>
      <c r="F2707">
        <v>82</v>
      </c>
      <c r="G2707" t="s">
        <v>6</v>
      </c>
      <c r="H2707" t="s">
        <v>72</v>
      </c>
      <c r="I2707" t="s">
        <v>2780</v>
      </c>
      <c r="J2707" t="s">
        <v>6</v>
      </c>
      <c r="K2707">
        <v>10309</v>
      </c>
      <c r="L2707" s="25">
        <v>0</v>
      </c>
      <c r="M2707" s="13">
        <v>45176</v>
      </c>
      <c r="N2707" s="1">
        <v>0</v>
      </c>
      <c r="O2707" s="1">
        <v>0</v>
      </c>
      <c r="P2707" s="1">
        <v>0</v>
      </c>
      <c r="Q2707" s="1">
        <v>2375</v>
      </c>
      <c r="R2707" s="1">
        <v>0</v>
      </c>
      <c r="S2707" t="s">
        <v>7614</v>
      </c>
      <c r="T2707" s="29" t="str">
        <f>IF(TRIM(PropertySet[[#This Row],[YEAR BUILT]])="", "N/A", 2023-PropertySet[[#This Row],[YEAR BUILT]])</f>
        <v>N/A</v>
      </c>
      <c r="U2707" t="str" cm="1">
        <f t="array" ref="U2707">IF(PropertySet[[#This Row],[AGE]] = "N/A", "N/A", _xlfn.IFS(PropertySet[[#This Row],[AGE]] &lt;= 25, "0-25 Years", PropertySet[[#This Row],[AGE]] &lt;= 50, "26-50 Years", PropertySet[[#This Row],[AGE]]&lt;=75, "51-75 Years", PropertySet[[#This Row],[AGE]]&lt;=100, "76-100 Years", PropertySet[[#This Row],[AGE]]&gt;100, "100+ Years"))</f>
        <v>N/A</v>
      </c>
      <c r="V2707" t="str" cm="1">
        <f t="array" ref="V27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07" t="s">
        <v>33</v>
      </c>
      <c r="X2707" t="s">
        <v>72</v>
      </c>
    </row>
    <row r="2708" spans="1:24" x14ac:dyDescent="0.3">
      <c r="A2708" t="s">
        <v>2118</v>
      </c>
      <c r="B2708" t="s">
        <v>211</v>
      </c>
      <c r="C2708" t="s">
        <v>30</v>
      </c>
      <c r="D2708" t="s">
        <v>71</v>
      </c>
      <c r="E2708">
        <v>5474</v>
      </c>
      <c r="F2708">
        <v>12</v>
      </c>
      <c r="G2708" t="s">
        <v>6</v>
      </c>
      <c r="H2708" t="s">
        <v>72</v>
      </c>
      <c r="I2708" t="s">
        <v>2781</v>
      </c>
      <c r="J2708" t="s">
        <v>6</v>
      </c>
      <c r="K2708">
        <v>10308</v>
      </c>
      <c r="L2708" s="25">
        <v>5500000</v>
      </c>
      <c r="M2708" s="13">
        <v>45246</v>
      </c>
      <c r="N2708" s="1">
        <v>0</v>
      </c>
      <c r="O2708" s="1">
        <v>0</v>
      </c>
      <c r="P2708" s="1">
        <v>0</v>
      </c>
      <c r="Q2708" s="1">
        <v>36400</v>
      </c>
      <c r="R2708" s="1">
        <v>0</v>
      </c>
      <c r="S2708" t="s">
        <v>7614</v>
      </c>
      <c r="T2708" s="29" t="str">
        <f>IF(TRIM(PropertySet[[#This Row],[YEAR BUILT]])="", "N/A", 2023-PropertySet[[#This Row],[YEAR BUILT]])</f>
        <v>N/A</v>
      </c>
      <c r="U2708" t="str" cm="1">
        <f t="array" ref="U2708">IF(PropertySet[[#This Row],[AGE]] = "N/A", "N/A", _xlfn.IFS(PropertySet[[#This Row],[AGE]] &lt;= 25, "0-25 Years", PropertySet[[#This Row],[AGE]] &lt;= 50, "26-50 Years", PropertySet[[#This Row],[AGE]]&lt;=75, "51-75 Years", PropertySet[[#This Row],[AGE]]&lt;=100, "76-100 Years", PropertySet[[#This Row],[AGE]]&gt;100, "100+ Years"))</f>
        <v>N/A</v>
      </c>
      <c r="V2708" t="str" cm="1">
        <f t="array" ref="V27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08" t="s">
        <v>33</v>
      </c>
      <c r="X2708" t="s">
        <v>72</v>
      </c>
    </row>
    <row r="2709" spans="1:24" x14ac:dyDescent="0.3">
      <c r="A2709" t="s">
        <v>2118</v>
      </c>
      <c r="B2709" t="s">
        <v>211</v>
      </c>
      <c r="C2709" t="s">
        <v>30</v>
      </c>
      <c r="D2709" t="s">
        <v>71</v>
      </c>
      <c r="E2709">
        <v>5474</v>
      </c>
      <c r="F2709">
        <v>24</v>
      </c>
      <c r="G2709" t="s">
        <v>6</v>
      </c>
      <c r="H2709" t="s">
        <v>72</v>
      </c>
      <c r="I2709" t="s">
        <v>2781</v>
      </c>
      <c r="J2709" t="s">
        <v>6</v>
      </c>
      <c r="K2709">
        <v>10308</v>
      </c>
      <c r="L2709" s="25">
        <v>5500000</v>
      </c>
      <c r="M2709" s="13">
        <v>45246</v>
      </c>
      <c r="N2709" s="1">
        <v>0</v>
      </c>
      <c r="O2709" s="1">
        <v>0</v>
      </c>
      <c r="P2709" s="1">
        <v>0</v>
      </c>
      <c r="Q2709" s="1">
        <v>51757</v>
      </c>
      <c r="R2709" s="1">
        <v>0</v>
      </c>
      <c r="S2709" t="s">
        <v>7614</v>
      </c>
      <c r="T2709" s="29" t="str">
        <f>IF(TRIM(PropertySet[[#This Row],[YEAR BUILT]])="", "N/A", 2023-PropertySet[[#This Row],[YEAR BUILT]])</f>
        <v>N/A</v>
      </c>
      <c r="U2709" t="str" cm="1">
        <f t="array" ref="U2709">IF(PropertySet[[#This Row],[AGE]] = "N/A", "N/A", _xlfn.IFS(PropertySet[[#This Row],[AGE]] &lt;= 25, "0-25 Years", PropertySet[[#This Row],[AGE]] &lt;= 50, "26-50 Years", PropertySet[[#This Row],[AGE]]&lt;=75, "51-75 Years", PropertySet[[#This Row],[AGE]]&lt;=100, "76-100 Years", PropertySet[[#This Row],[AGE]]&gt;100, "100+ Years"))</f>
        <v>N/A</v>
      </c>
      <c r="V2709" t="str" cm="1">
        <f t="array" ref="V27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09" t="s">
        <v>33</v>
      </c>
      <c r="X2709" t="s">
        <v>72</v>
      </c>
    </row>
    <row r="2710" spans="1:24" x14ac:dyDescent="0.3">
      <c r="A2710" t="s">
        <v>2118</v>
      </c>
      <c r="B2710" t="s">
        <v>211</v>
      </c>
      <c r="C2710" t="s">
        <v>30</v>
      </c>
      <c r="D2710" t="s">
        <v>71</v>
      </c>
      <c r="E2710">
        <v>5474</v>
      </c>
      <c r="F2710">
        <v>53</v>
      </c>
      <c r="G2710" t="s">
        <v>6</v>
      </c>
      <c r="H2710" t="s">
        <v>72</v>
      </c>
      <c r="I2710" t="s">
        <v>2782</v>
      </c>
      <c r="J2710" t="s">
        <v>6</v>
      </c>
      <c r="K2710">
        <v>10308</v>
      </c>
      <c r="L2710" s="25">
        <v>5500000</v>
      </c>
      <c r="M2710" s="13">
        <v>45246</v>
      </c>
      <c r="N2710" s="1">
        <v>0</v>
      </c>
      <c r="O2710" s="1">
        <v>0</v>
      </c>
      <c r="P2710" s="1">
        <v>0</v>
      </c>
      <c r="Q2710" s="1">
        <v>8000</v>
      </c>
      <c r="R2710" s="1">
        <v>0</v>
      </c>
      <c r="S2710" t="s">
        <v>7614</v>
      </c>
      <c r="T2710" s="29" t="str">
        <f>IF(TRIM(PropertySet[[#This Row],[YEAR BUILT]])="", "N/A", 2023-PropertySet[[#This Row],[YEAR BUILT]])</f>
        <v>N/A</v>
      </c>
      <c r="U2710" t="str" cm="1">
        <f t="array" ref="U2710">IF(PropertySet[[#This Row],[AGE]] = "N/A", "N/A", _xlfn.IFS(PropertySet[[#This Row],[AGE]] &lt;= 25, "0-25 Years", PropertySet[[#This Row],[AGE]] &lt;= 50, "26-50 Years", PropertySet[[#This Row],[AGE]]&lt;=75, "51-75 Years", PropertySet[[#This Row],[AGE]]&lt;=100, "76-100 Years", PropertySet[[#This Row],[AGE]]&gt;100, "100+ Years"))</f>
        <v>N/A</v>
      </c>
      <c r="V2710" t="str" cm="1">
        <f t="array" ref="V27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10" t="s">
        <v>33</v>
      </c>
      <c r="X2710" t="s">
        <v>72</v>
      </c>
    </row>
    <row r="2711" spans="1:24" x14ac:dyDescent="0.3">
      <c r="A2711" t="s">
        <v>2118</v>
      </c>
      <c r="B2711" t="s">
        <v>211</v>
      </c>
      <c r="C2711" t="s">
        <v>30</v>
      </c>
      <c r="D2711" t="s">
        <v>71</v>
      </c>
      <c r="E2711">
        <v>5531</v>
      </c>
      <c r="F2711">
        <v>68</v>
      </c>
      <c r="G2711" t="s">
        <v>6</v>
      </c>
      <c r="H2711" t="s">
        <v>72</v>
      </c>
      <c r="I2711" t="s">
        <v>2783</v>
      </c>
      <c r="J2711" t="s">
        <v>6</v>
      </c>
      <c r="K2711">
        <v>10312</v>
      </c>
      <c r="L2711" s="25">
        <v>0</v>
      </c>
      <c r="M2711" s="13">
        <v>45055</v>
      </c>
      <c r="N2711" s="1">
        <v>0</v>
      </c>
      <c r="O2711" s="1">
        <v>0</v>
      </c>
      <c r="P2711" s="1">
        <v>0</v>
      </c>
      <c r="Q2711" s="1">
        <v>2600</v>
      </c>
      <c r="R2711" s="1">
        <v>0</v>
      </c>
      <c r="S2711" t="s">
        <v>7614</v>
      </c>
      <c r="T2711" s="29" t="str">
        <f>IF(TRIM(PropertySet[[#This Row],[YEAR BUILT]])="", "N/A", 2023-PropertySet[[#This Row],[YEAR BUILT]])</f>
        <v>N/A</v>
      </c>
      <c r="U2711" t="str" cm="1">
        <f t="array" ref="U2711">IF(PropertySet[[#This Row],[AGE]] = "N/A", "N/A", _xlfn.IFS(PropertySet[[#This Row],[AGE]] &lt;= 25, "0-25 Years", PropertySet[[#This Row],[AGE]] &lt;= 50, "26-50 Years", PropertySet[[#This Row],[AGE]]&lt;=75, "51-75 Years", PropertySet[[#This Row],[AGE]]&lt;=100, "76-100 Years", PropertySet[[#This Row],[AGE]]&gt;100, "100+ Years"))</f>
        <v>N/A</v>
      </c>
      <c r="V2711" t="str" cm="1">
        <f t="array" ref="V27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11" t="s">
        <v>33</v>
      </c>
      <c r="X2711" t="s">
        <v>72</v>
      </c>
    </row>
    <row r="2712" spans="1:24" x14ac:dyDescent="0.3">
      <c r="A2712" t="s">
        <v>2118</v>
      </c>
      <c r="B2712" t="s">
        <v>236</v>
      </c>
      <c r="C2712" t="s">
        <v>30</v>
      </c>
      <c r="D2712" t="s">
        <v>896</v>
      </c>
      <c r="E2712">
        <v>5272</v>
      </c>
      <c r="F2712">
        <v>18</v>
      </c>
      <c r="G2712" t="s">
        <v>6</v>
      </c>
      <c r="H2712" t="s">
        <v>1064</v>
      </c>
      <c r="I2712" t="s">
        <v>2784</v>
      </c>
      <c r="J2712" t="s">
        <v>6</v>
      </c>
      <c r="K2712">
        <v>10308</v>
      </c>
      <c r="L2712" s="25">
        <v>1050000</v>
      </c>
      <c r="M2712" s="13">
        <v>45019</v>
      </c>
      <c r="N2712" s="1">
        <v>4</v>
      </c>
      <c r="O2712" s="1">
        <v>0</v>
      </c>
      <c r="P2712" s="1">
        <v>4</v>
      </c>
      <c r="Q2712" s="1">
        <v>6570</v>
      </c>
      <c r="R2712" s="1">
        <v>1946</v>
      </c>
      <c r="S2712">
        <v>1999</v>
      </c>
      <c r="T2712" s="29">
        <f>IF(TRIM(PropertySet[[#This Row],[YEAR BUILT]])="", "N/A", 2023-PropertySet[[#This Row],[YEAR BUILT]])</f>
        <v>24</v>
      </c>
      <c r="U2712" t="str" cm="1">
        <f t="array" ref="U2712">IF(PropertySet[[#This Row],[AGE]] = "N/A", "N/A", _xlfn.IFS(PropertySet[[#This Row],[AGE]] &lt;= 25, "0-25 Years", PropertySet[[#This Row],[AGE]] &lt;= 50, "26-50 Years", PropertySet[[#This Row],[AGE]]&lt;=75, "51-75 Years", PropertySet[[#This Row],[AGE]]&lt;=100, "76-100 Years", PropertySet[[#This Row],[AGE]]&gt;100, "100+ Years"))</f>
        <v>0-25 Years</v>
      </c>
      <c r="V2712" t="str" cm="1">
        <f t="array" ref="V27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712" t="s">
        <v>240</v>
      </c>
      <c r="X2712" t="s">
        <v>1064</v>
      </c>
    </row>
    <row r="2713" spans="1:24" x14ac:dyDescent="0.3">
      <c r="A2713" t="s">
        <v>2118</v>
      </c>
      <c r="B2713" t="s">
        <v>236</v>
      </c>
      <c r="C2713" t="s">
        <v>30</v>
      </c>
      <c r="D2713" t="s">
        <v>896</v>
      </c>
      <c r="E2713">
        <v>5451</v>
      </c>
      <c r="F2713">
        <v>29</v>
      </c>
      <c r="G2713" t="s">
        <v>6</v>
      </c>
      <c r="H2713" t="s">
        <v>1064</v>
      </c>
      <c r="I2713" t="s">
        <v>2785</v>
      </c>
      <c r="J2713" t="s">
        <v>6</v>
      </c>
      <c r="K2713">
        <v>10308</v>
      </c>
      <c r="L2713" s="25">
        <v>0</v>
      </c>
      <c r="M2713" s="13">
        <v>45007</v>
      </c>
      <c r="N2713" s="1">
        <v>4</v>
      </c>
      <c r="O2713" s="1">
        <v>0</v>
      </c>
      <c r="P2713" s="1">
        <v>4</v>
      </c>
      <c r="Q2713" s="1">
        <v>5174</v>
      </c>
      <c r="R2713" s="1">
        <v>3750</v>
      </c>
      <c r="S2713">
        <v>1992</v>
      </c>
      <c r="T2713" s="29">
        <f>IF(TRIM(PropertySet[[#This Row],[YEAR BUILT]])="", "N/A", 2023-PropertySet[[#This Row],[YEAR BUILT]])</f>
        <v>31</v>
      </c>
      <c r="U2713" t="str" cm="1">
        <f t="array" ref="U2713">IF(PropertySet[[#This Row],[AGE]] = "N/A", "N/A", _xlfn.IFS(PropertySet[[#This Row],[AGE]] &lt;= 25, "0-25 Years", PropertySet[[#This Row],[AGE]] &lt;= 50, "26-50 Years", PropertySet[[#This Row],[AGE]]&lt;=75, "51-75 Years", PropertySet[[#This Row],[AGE]]&lt;=100, "76-100 Years", PropertySet[[#This Row],[AGE]]&gt;100, "100+ Years"))</f>
        <v>26-50 Years</v>
      </c>
      <c r="V2713" t="str" cm="1">
        <f t="array" ref="V27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13" t="s">
        <v>240</v>
      </c>
      <c r="X2713" t="s">
        <v>1064</v>
      </c>
    </row>
    <row r="2714" spans="1:24" x14ac:dyDescent="0.3">
      <c r="A2714" t="s">
        <v>2118</v>
      </c>
      <c r="B2714" t="s">
        <v>561</v>
      </c>
      <c r="C2714" t="s">
        <v>30</v>
      </c>
      <c r="D2714">
        <v>2</v>
      </c>
      <c r="E2714">
        <v>4640</v>
      </c>
      <c r="F2714">
        <v>22</v>
      </c>
      <c r="G2714" t="s">
        <v>6</v>
      </c>
      <c r="H2714" t="s">
        <v>1299</v>
      </c>
      <c r="I2714" t="s">
        <v>2786</v>
      </c>
      <c r="J2714" t="s">
        <v>6</v>
      </c>
      <c r="K2714">
        <v>10308</v>
      </c>
      <c r="L2714" s="25">
        <v>228000</v>
      </c>
      <c r="M2714" s="13">
        <v>45099</v>
      </c>
      <c r="S2714">
        <v>1974</v>
      </c>
      <c r="T2714" s="29">
        <f>IF(TRIM(PropertySet[[#This Row],[YEAR BUILT]])="", "N/A", 2023-PropertySet[[#This Row],[YEAR BUILT]])</f>
        <v>49</v>
      </c>
      <c r="U2714" t="str" cm="1">
        <f t="array" ref="U2714">IF(PropertySet[[#This Row],[AGE]] = "N/A", "N/A", _xlfn.IFS(PropertySet[[#This Row],[AGE]] &lt;= 25, "0-25 Years", PropertySet[[#This Row],[AGE]] &lt;= 50, "26-50 Years", PropertySet[[#This Row],[AGE]]&lt;=75, "51-75 Years", PropertySet[[#This Row],[AGE]]&lt;=100, "76-100 Years", PropertySet[[#This Row],[AGE]]&gt;100, "100+ Years"))</f>
        <v>26-50 Years</v>
      </c>
      <c r="V2714" t="str" cm="1">
        <f t="array" ref="V27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14" t="s">
        <v>240</v>
      </c>
      <c r="X2714" t="s">
        <v>1299</v>
      </c>
    </row>
    <row r="2715" spans="1:24" x14ac:dyDescent="0.3">
      <c r="A2715" t="s">
        <v>2118</v>
      </c>
      <c r="B2715" t="s">
        <v>561</v>
      </c>
      <c r="C2715" t="s">
        <v>30</v>
      </c>
      <c r="D2715">
        <v>2</v>
      </c>
      <c r="E2715">
        <v>4640</v>
      </c>
      <c r="F2715">
        <v>22</v>
      </c>
      <c r="G2715" t="s">
        <v>6</v>
      </c>
      <c r="H2715" t="s">
        <v>1299</v>
      </c>
      <c r="I2715" t="s">
        <v>2787</v>
      </c>
      <c r="J2715" t="s">
        <v>6</v>
      </c>
      <c r="K2715">
        <v>10308</v>
      </c>
      <c r="L2715" s="25">
        <v>292000</v>
      </c>
      <c r="M2715" s="13">
        <v>45259</v>
      </c>
      <c r="S2715">
        <v>1974</v>
      </c>
      <c r="T2715" s="29">
        <f>IF(TRIM(PropertySet[[#This Row],[YEAR BUILT]])="", "N/A", 2023-PropertySet[[#This Row],[YEAR BUILT]])</f>
        <v>49</v>
      </c>
      <c r="U2715" t="str" cm="1">
        <f t="array" ref="U2715">IF(PropertySet[[#This Row],[AGE]] = "N/A", "N/A", _xlfn.IFS(PropertySet[[#This Row],[AGE]] &lt;= 25, "0-25 Years", PropertySet[[#This Row],[AGE]] &lt;= 50, "26-50 Years", PropertySet[[#This Row],[AGE]]&lt;=75, "51-75 Years", PropertySet[[#This Row],[AGE]]&lt;=100, "76-100 Years", PropertySet[[#This Row],[AGE]]&gt;100, "100+ Years"))</f>
        <v>26-50 Years</v>
      </c>
      <c r="V2715" t="str" cm="1">
        <f t="array" ref="V27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15" t="s">
        <v>240</v>
      </c>
      <c r="X2715" t="s">
        <v>1299</v>
      </c>
    </row>
    <row r="2716" spans="1:24" x14ac:dyDescent="0.3">
      <c r="A2716" t="s">
        <v>2118</v>
      </c>
      <c r="B2716" t="s">
        <v>561</v>
      </c>
      <c r="C2716" t="s">
        <v>30</v>
      </c>
      <c r="D2716">
        <v>2</v>
      </c>
      <c r="E2716">
        <v>4640</v>
      </c>
      <c r="F2716">
        <v>22</v>
      </c>
      <c r="G2716" t="s">
        <v>6</v>
      </c>
      <c r="H2716" t="s">
        <v>1299</v>
      </c>
      <c r="I2716" t="s">
        <v>2788</v>
      </c>
      <c r="J2716" t="s">
        <v>6</v>
      </c>
      <c r="K2716">
        <v>10308</v>
      </c>
      <c r="L2716" s="25">
        <v>220000</v>
      </c>
      <c r="M2716" s="13">
        <v>45142</v>
      </c>
      <c r="S2716">
        <v>1974</v>
      </c>
      <c r="T2716" s="29">
        <f>IF(TRIM(PropertySet[[#This Row],[YEAR BUILT]])="", "N/A", 2023-PropertySet[[#This Row],[YEAR BUILT]])</f>
        <v>49</v>
      </c>
      <c r="U2716" t="str" cm="1">
        <f t="array" ref="U2716">IF(PropertySet[[#This Row],[AGE]] = "N/A", "N/A", _xlfn.IFS(PropertySet[[#This Row],[AGE]] &lt;= 25, "0-25 Years", PropertySet[[#This Row],[AGE]] &lt;= 50, "26-50 Years", PropertySet[[#This Row],[AGE]]&lt;=75, "51-75 Years", PropertySet[[#This Row],[AGE]]&lt;=100, "76-100 Years", PropertySet[[#This Row],[AGE]]&gt;100, "100+ Years"))</f>
        <v>26-50 Years</v>
      </c>
      <c r="V2716" t="str" cm="1">
        <f t="array" ref="V27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16" t="s">
        <v>240</v>
      </c>
      <c r="X2716" t="s">
        <v>1299</v>
      </c>
    </row>
    <row r="2717" spans="1:24" x14ac:dyDescent="0.3">
      <c r="A2717" t="s">
        <v>2118</v>
      </c>
      <c r="B2717" t="s">
        <v>561</v>
      </c>
      <c r="C2717" t="s">
        <v>30</v>
      </c>
      <c r="D2717">
        <v>2</v>
      </c>
      <c r="E2717">
        <v>4640</v>
      </c>
      <c r="F2717">
        <v>22</v>
      </c>
      <c r="G2717" t="s">
        <v>6</v>
      </c>
      <c r="H2717" t="s">
        <v>1299</v>
      </c>
      <c r="I2717" t="s">
        <v>2789</v>
      </c>
      <c r="J2717" t="s">
        <v>6</v>
      </c>
      <c r="K2717">
        <v>10308</v>
      </c>
      <c r="L2717" s="25">
        <v>0</v>
      </c>
      <c r="M2717" s="13">
        <v>45273</v>
      </c>
      <c r="S2717">
        <v>1974</v>
      </c>
      <c r="T2717" s="29">
        <f>IF(TRIM(PropertySet[[#This Row],[YEAR BUILT]])="", "N/A", 2023-PropertySet[[#This Row],[YEAR BUILT]])</f>
        <v>49</v>
      </c>
      <c r="U2717" t="str" cm="1">
        <f t="array" ref="U2717">IF(PropertySet[[#This Row],[AGE]] = "N/A", "N/A", _xlfn.IFS(PropertySet[[#This Row],[AGE]] &lt;= 25, "0-25 Years", PropertySet[[#This Row],[AGE]] &lt;= 50, "26-50 Years", PropertySet[[#This Row],[AGE]]&lt;=75, "51-75 Years", PropertySet[[#This Row],[AGE]]&lt;=100, "76-100 Years", PropertySet[[#This Row],[AGE]]&gt;100, "100+ Years"))</f>
        <v>26-50 Years</v>
      </c>
      <c r="V2717" t="str" cm="1">
        <f t="array" ref="V27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17" t="s">
        <v>240</v>
      </c>
      <c r="X2717" t="s">
        <v>1299</v>
      </c>
    </row>
    <row r="2718" spans="1:24" x14ac:dyDescent="0.3">
      <c r="A2718" t="s">
        <v>2118</v>
      </c>
      <c r="B2718" t="s">
        <v>561</v>
      </c>
      <c r="C2718" t="s">
        <v>30</v>
      </c>
      <c r="D2718">
        <v>2</v>
      </c>
      <c r="E2718">
        <v>4640</v>
      </c>
      <c r="F2718">
        <v>22</v>
      </c>
      <c r="G2718" t="s">
        <v>6</v>
      </c>
      <c r="H2718" t="s">
        <v>1299</v>
      </c>
      <c r="I2718" t="s">
        <v>2790</v>
      </c>
      <c r="J2718" t="s">
        <v>6</v>
      </c>
      <c r="K2718">
        <v>10308</v>
      </c>
      <c r="L2718" s="25">
        <v>0</v>
      </c>
      <c r="M2718" s="13">
        <v>44957</v>
      </c>
      <c r="S2718">
        <v>1974</v>
      </c>
      <c r="T2718" s="29">
        <f>IF(TRIM(PropertySet[[#This Row],[YEAR BUILT]])="", "N/A", 2023-PropertySet[[#This Row],[YEAR BUILT]])</f>
        <v>49</v>
      </c>
      <c r="U2718" t="str" cm="1">
        <f t="array" ref="U2718">IF(PropertySet[[#This Row],[AGE]] = "N/A", "N/A", _xlfn.IFS(PropertySet[[#This Row],[AGE]] &lt;= 25, "0-25 Years", PropertySet[[#This Row],[AGE]] &lt;= 50, "26-50 Years", PropertySet[[#This Row],[AGE]]&lt;=75, "51-75 Years", PropertySet[[#This Row],[AGE]]&lt;=100, "76-100 Years", PropertySet[[#This Row],[AGE]]&gt;100, "100+ Years"))</f>
        <v>26-50 Years</v>
      </c>
      <c r="V2718" t="str" cm="1">
        <f t="array" ref="V27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18" t="s">
        <v>240</v>
      </c>
      <c r="X2718" t="s">
        <v>1299</v>
      </c>
    </row>
    <row r="2719" spans="1:24" x14ac:dyDescent="0.3">
      <c r="A2719" t="s">
        <v>2118</v>
      </c>
      <c r="B2719" t="s">
        <v>561</v>
      </c>
      <c r="C2719" t="s">
        <v>30</v>
      </c>
      <c r="D2719">
        <v>2</v>
      </c>
      <c r="E2719">
        <v>4640</v>
      </c>
      <c r="F2719">
        <v>22</v>
      </c>
      <c r="G2719" t="s">
        <v>6</v>
      </c>
      <c r="H2719" t="s">
        <v>1299</v>
      </c>
      <c r="I2719" t="s">
        <v>2791</v>
      </c>
      <c r="J2719" t="s">
        <v>6</v>
      </c>
      <c r="K2719">
        <v>10308</v>
      </c>
      <c r="L2719" s="25">
        <v>228000</v>
      </c>
      <c r="M2719" s="13">
        <v>45159</v>
      </c>
      <c r="S2719">
        <v>1974</v>
      </c>
      <c r="T2719" s="29">
        <f>IF(TRIM(PropertySet[[#This Row],[YEAR BUILT]])="", "N/A", 2023-PropertySet[[#This Row],[YEAR BUILT]])</f>
        <v>49</v>
      </c>
      <c r="U2719" t="str" cm="1">
        <f t="array" ref="U2719">IF(PropertySet[[#This Row],[AGE]] = "N/A", "N/A", _xlfn.IFS(PropertySet[[#This Row],[AGE]] &lt;= 25, "0-25 Years", PropertySet[[#This Row],[AGE]] &lt;= 50, "26-50 Years", PropertySet[[#This Row],[AGE]]&lt;=75, "51-75 Years", PropertySet[[#This Row],[AGE]]&lt;=100, "76-100 Years", PropertySet[[#This Row],[AGE]]&gt;100, "100+ Years"))</f>
        <v>26-50 Years</v>
      </c>
      <c r="V2719" t="str" cm="1">
        <f t="array" ref="V27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19" t="s">
        <v>240</v>
      </c>
      <c r="X2719" t="s">
        <v>1299</v>
      </c>
    </row>
    <row r="2720" spans="1:24" x14ac:dyDescent="0.3">
      <c r="A2720" t="s">
        <v>2118</v>
      </c>
      <c r="B2720" t="s">
        <v>561</v>
      </c>
      <c r="C2720" t="s">
        <v>30</v>
      </c>
      <c r="D2720">
        <v>2</v>
      </c>
      <c r="E2720">
        <v>5229</v>
      </c>
      <c r="F2720">
        <v>7</v>
      </c>
      <c r="G2720" t="s">
        <v>6</v>
      </c>
      <c r="H2720" t="s">
        <v>1299</v>
      </c>
      <c r="I2720" t="s">
        <v>2792</v>
      </c>
      <c r="J2720" t="s">
        <v>6</v>
      </c>
      <c r="K2720">
        <v>10308</v>
      </c>
      <c r="L2720" s="25">
        <v>195000</v>
      </c>
      <c r="M2720" s="13">
        <v>45266</v>
      </c>
      <c r="S2720">
        <v>1974</v>
      </c>
      <c r="T2720" s="29">
        <f>IF(TRIM(PropertySet[[#This Row],[YEAR BUILT]])="", "N/A", 2023-PropertySet[[#This Row],[YEAR BUILT]])</f>
        <v>49</v>
      </c>
      <c r="U2720" t="str" cm="1">
        <f t="array" ref="U2720">IF(PropertySet[[#This Row],[AGE]] = "N/A", "N/A", _xlfn.IFS(PropertySet[[#This Row],[AGE]] &lt;= 25, "0-25 Years", PropertySet[[#This Row],[AGE]] &lt;= 50, "26-50 Years", PropertySet[[#This Row],[AGE]]&lt;=75, "51-75 Years", PropertySet[[#This Row],[AGE]]&lt;=100, "76-100 Years", PropertySet[[#This Row],[AGE]]&gt;100, "100+ Years"))</f>
        <v>26-50 Years</v>
      </c>
      <c r="V2720" t="str" cm="1">
        <f t="array" ref="V27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20" t="s">
        <v>240</v>
      </c>
      <c r="X2720" t="s">
        <v>1299</v>
      </c>
    </row>
    <row r="2721" spans="1:24" x14ac:dyDescent="0.3">
      <c r="A2721" t="s">
        <v>2118</v>
      </c>
      <c r="B2721" t="s">
        <v>561</v>
      </c>
      <c r="C2721" t="s">
        <v>30</v>
      </c>
      <c r="D2721">
        <v>2</v>
      </c>
      <c r="E2721">
        <v>5229</v>
      </c>
      <c r="F2721">
        <v>7</v>
      </c>
      <c r="G2721" t="s">
        <v>6</v>
      </c>
      <c r="H2721" t="s">
        <v>1299</v>
      </c>
      <c r="I2721" t="s">
        <v>2793</v>
      </c>
      <c r="J2721" t="s">
        <v>6</v>
      </c>
      <c r="K2721">
        <v>10308</v>
      </c>
      <c r="L2721" s="25">
        <v>200000</v>
      </c>
      <c r="M2721" s="13">
        <v>45078</v>
      </c>
      <c r="S2721">
        <v>1974</v>
      </c>
      <c r="T2721" s="29">
        <f>IF(TRIM(PropertySet[[#This Row],[YEAR BUILT]])="", "N/A", 2023-PropertySet[[#This Row],[YEAR BUILT]])</f>
        <v>49</v>
      </c>
      <c r="U2721" t="str" cm="1">
        <f t="array" ref="U2721">IF(PropertySet[[#This Row],[AGE]] = "N/A", "N/A", _xlfn.IFS(PropertySet[[#This Row],[AGE]] &lt;= 25, "0-25 Years", PropertySet[[#This Row],[AGE]] &lt;= 50, "26-50 Years", PropertySet[[#This Row],[AGE]]&lt;=75, "51-75 Years", PropertySet[[#This Row],[AGE]]&lt;=100, "76-100 Years", PropertySet[[#This Row],[AGE]]&gt;100, "100+ Years"))</f>
        <v>26-50 Years</v>
      </c>
      <c r="V2721" t="str" cm="1">
        <f t="array" ref="V27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21" t="s">
        <v>240</v>
      </c>
      <c r="X2721" t="s">
        <v>1299</v>
      </c>
    </row>
    <row r="2722" spans="1:24" x14ac:dyDescent="0.3">
      <c r="A2722" t="s">
        <v>2118</v>
      </c>
      <c r="B2722" t="s">
        <v>561</v>
      </c>
      <c r="C2722" t="s">
        <v>30</v>
      </c>
      <c r="D2722">
        <v>2</v>
      </c>
      <c r="E2722">
        <v>5229</v>
      </c>
      <c r="F2722">
        <v>7</v>
      </c>
      <c r="G2722" t="s">
        <v>6</v>
      </c>
      <c r="H2722" t="s">
        <v>1299</v>
      </c>
      <c r="I2722" t="s">
        <v>2794</v>
      </c>
      <c r="J2722" t="s">
        <v>6</v>
      </c>
      <c r="K2722">
        <v>10308</v>
      </c>
      <c r="L2722" s="25">
        <v>179000</v>
      </c>
      <c r="M2722" s="13">
        <v>45153</v>
      </c>
      <c r="S2722">
        <v>1974</v>
      </c>
      <c r="T2722" s="29">
        <f>IF(TRIM(PropertySet[[#This Row],[YEAR BUILT]])="", "N/A", 2023-PropertySet[[#This Row],[YEAR BUILT]])</f>
        <v>49</v>
      </c>
      <c r="U2722" t="str" cm="1">
        <f t="array" ref="U2722">IF(PropertySet[[#This Row],[AGE]] = "N/A", "N/A", _xlfn.IFS(PropertySet[[#This Row],[AGE]] &lt;= 25, "0-25 Years", PropertySet[[#This Row],[AGE]] &lt;= 50, "26-50 Years", PropertySet[[#This Row],[AGE]]&lt;=75, "51-75 Years", PropertySet[[#This Row],[AGE]]&lt;=100, "76-100 Years", PropertySet[[#This Row],[AGE]]&gt;100, "100+ Years"))</f>
        <v>26-50 Years</v>
      </c>
      <c r="V2722" t="str" cm="1">
        <f t="array" ref="V27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22" t="s">
        <v>240</v>
      </c>
      <c r="X2722" t="s">
        <v>1299</v>
      </c>
    </row>
    <row r="2723" spans="1:24" x14ac:dyDescent="0.3">
      <c r="A2723" t="s">
        <v>2118</v>
      </c>
      <c r="B2723" t="s">
        <v>561</v>
      </c>
      <c r="C2723" t="s">
        <v>30</v>
      </c>
      <c r="D2723">
        <v>2</v>
      </c>
      <c r="E2723">
        <v>5229</v>
      </c>
      <c r="F2723">
        <v>7</v>
      </c>
      <c r="G2723" t="s">
        <v>6</v>
      </c>
      <c r="H2723" t="s">
        <v>1299</v>
      </c>
      <c r="I2723" t="s">
        <v>2795</v>
      </c>
      <c r="J2723" t="s">
        <v>6</v>
      </c>
      <c r="K2723">
        <v>10308</v>
      </c>
      <c r="L2723" s="25">
        <v>135000</v>
      </c>
      <c r="M2723" s="13">
        <v>45273</v>
      </c>
      <c r="S2723">
        <v>1974</v>
      </c>
      <c r="T2723" s="29">
        <f>IF(TRIM(PropertySet[[#This Row],[YEAR BUILT]])="", "N/A", 2023-PropertySet[[#This Row],[YEAR BUILT]])</f>
        <v>49</v>
      </c>
      <c r="U2723" t="str" cm="1">
        <f t="array" ref="U2723">IF(PropertySet[[#This Row],[AGE]] = "N/A", "N/A", _xlfn.IFS(PropertySet[[#This Row],[AGE]] &lt;= 25, "0-25 Years", PropertySet[[#This Row],[AGE]] &lt;= 50, "26-50 Years", PropertySet[[#This Row],[AGE]]&lt;=75, "51-75 Years", PropertySet[[#This Row],[AGE]]&lt;=100, "76-100 Years", PropertySet[[#This Row],[AGE]]&gt;100, "100+ Years"))</f>
        <v>26-50 Years</v>
      </c>
      <c r="V2723" t="str" cm="1">
        <f t="array" ref="V27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23" t="s">
        <v>240</v>
      </c>
      <c r="X2723" t="s">
        <v>1299</v>
      </c>
    </row>
    <row r="2724" spans="1:24" x14ac:dyDescent="0.3">
      <c r="A2724" t="s">
        <v>2118</v>
      </c>
      <c r="B2724" t="s">
        <v>561</v>
      </c>
      <c r="C2724" t="s">
        <v>30</v>
      </c>
      <c r="D2724">
        <v>2</v>
      </c>
      <c r="E2724">
        <v>5229</v>
      </c>
      <c r="F2724">
        <v>7</v>
      </c>
      <c r="G2724" t="s">
        <v>6</v>
      </c>
      <c r="H2724" t="s">
        <v>1299</v>
      </c>
      <c r="I2724" t="s">
        <v>2796</v>
      </c>
      <c r="J2724" t="s">
        <v>6</v>
      </c>
      <c r="K2724">
        <v>10308</v>
      </c>
      <c r="L2724" s="25">
        <v>195000</v>
      </c>
      <c r="M2724" s="13">
        <v>45203</v>
      </c>
      <c r="S2724">
        <v>1974</v>
      </c>
      <c r="T2724" s="29">
        <f>IF(TRIM(PropertySet[[#This Row],[YEAR BUILT]])="", "N/A", 2023-PropertySet[[#This Row],[YEAR BUILT]])</f>
        <v>49</v>
      </c>
      <c r="U2724" t="str" cm="1">
        <f t="array" ref="U2724">IF(PropertySet[[#This Row],[AGE]] = "N/A", "N/A", _xlfn.IFS(PropertySet[[#This Row],[AGE]] &lt;= 25, "0-25 Years", PropertySet[[#This Row],[AGE]] &lt;= 50, "26-50 Years", PropertySet[[#This Row],[AGE]]&lt;=75, "51-75 Years", PropertySet[[#This Row],[AGE]]&lt;=100, "76-100 Years", PropertySet[[#This Row],[AGE]]&gt;100, "100+ Years"))</f>
        <v>26-50 Years</v>
      </c>
      <c r="V2724" t="str" cm="1">
        <f t="array" ref="V27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24" t="s">
        <v>240</v>
      </c>
      <c r="X2724" t="s">
        <v>1299</v>
      </c>
    </row>
    <row r="2725" spans="1:24" x14ac:dyDescent="0.3">
      <c r="A2725" t="s">
        <v>2118</v>
      </c>
      <c r="B2725" t="s">
        <v>568</v>
      </c>
      <c r="C2725" t="s">
        <v>30</v>
      </c>
      <c r="D2725">
        <v>2</v>
      </c>
      <c r="E2725">
        <v>5491</v>
      </c>
      <c r="F2725">
        <v>1024</v>
      </c>
      <c r="G2725" t="s">
        <v>6</v>
      </c>
      <c r="H2725" t="s">
        <v>2797</v>
      </c>
      <c r="I2725" t="s">
        <v>2798</v>
      </c>
      <c r="J2725" t="s">
        <v>2799</v>
      </c>
      <c r="K2725">
        <v>10312</v>
      </c>
      <c r="L2725" s="25">
        <v>270000</v>
      </c>
      <c r="M2725" s="13">
        <v>45149</v>
      </c>
      <c r="N2725" s="1">
        <v>1</v>
      </c>
      <c r="P2725" s="1">
        <v>1</v>
      </c>
      <c r="S2725">
        <v>1972</v>
      </c>
      <c r="T2725" s="29">
        <f>IF(TRIM(PropertySet[[#This Row],[YEAR BUILT]])="", "N/A", 2023-PropertySet[[#This Row],[YEAR BUILT]])</f>
        <v>51</v>
      </c>
      <c r="U2725" t="str" cm="1">
        <f t="array" ref="U2725">IF(PropertySet[[#This Row],[AGE]] = "N/A", "N/A", _xlfn.IFS(PropertySet[[#This Row],[AGE]] &lt;= 25, "0-25 Years", PropertySet[[#This Row],[AGE]] &lt;= 50, "26-50 Years", PropertySet[[#This Row],[AGE]]&lt;=75, "51-75 Years", PropertySet[[#This Row],[AGE]]&lt;=100, "76-100 Years", PropertySet[[#This Row],[AGE]]&gt;100, "100+ Years"))</f>
        <v>51-75 Years</v>
      </c>
      <c r="V2725" t="str" cm="1">
        <f t="array" ref="V27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25" t="s">
        <v>240</v>
      </c>
      <c r="X2725" t="s">
        <v>2797</v>
      </c>
    </row>
    <row r="2726" spans="1:24" x14ac:dyDescent="0.3">
      <c r="A2726" t="s">
        <v>2118</v>
      </c>
      <c r="B2726" t="s">
        <v>568</v>
      </c>
      <c r="C2726" t="s">
        <v>30</v>
      </c>
      <c r="D2726">
        <v>2</v>
      </c>
      <c r="E2726">
        <v>5491</v>
      </c>
      <c r="F2726">
        <v>1026</v>
      </c>
      <c r="G2726" t="s">
        <v>6</v>
      </c>
      <c r="H2726" t="s">
        <v>2797</v>
      </c>
      <c r="I2726" t="s">
        <v>2800</v>
      </c>
      <c r="J2726" t="s">
        <v>2801</v>
      </c>
      <c r="K2726">
        <v>10312</v>
      </c>
      <c r="L2726" s="25">
        <v>250000</v>
      </c>
      <c r="M2726" s="13">
        <v>45218</v>
      </c>
      <c r="N2726" s="1">
        <v>1</v>
      </c>
      <c r="P2726" s="1">
        <v>1</v>
      </c>
      <c r="S2726">
        <v>1972</v>
      </c>
      <c r="T2726" s="29">
        <f>IF(TRIM(PropertySet[[#This Row],[YEAR BUILT]])="", "N/A", 2023-PropertySet[[#This Row],[YEAR BUILT]])</f>
        <v>51</v>
      </c>
      <c r="U2726" t="str" cm="1">
        <f t="array" ref="U2726">IF(PropertySet[[#This Row],[AGE]] = "N/A", "N/A", _xlfn.IFS(PropertySet[[#This Row],[AGE]] &lt;= 25, "0-25 Years", PropertySet[[#This Row],[AGE]] &lt;= 50, "26-50 Years", PropertySet[[#This Row],[AGE]]&lt;=75, "51-75 Years", PropertySet[[#This Row],[AGE]]&lt;=100, "76-100 Years", PropertySet[[#This Row],[AGE]]&gt;100, "100+ Years"))</f>
        <v>51-75 Years</v>
      </c>
      <c r="V2726" t="str" cm="1">
        <f t="array" ref="V27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26" t="s">
        <v>240</v>
      </c>
      <c r="X2726" t="s">
        <v>2797</v>
      </c>
    </row>
    <row r="2727" spans="1:24" x14ac:dyDescent="0.3">
      <c r="A2727" t="s">
        <v>2118</v>
      </c>
      <c r="B2727" t="s">
        <v>568</v>
      </c>
      <c r="C2727" t="s">
        <v>30</v>
      </c>
      <c r="D2727">
        <v>2</v>
      </c>
      <c r="E2727">
        <v>5491</v>
      </c>
      <c r="F2727">
        <v>1032</v>
      </c>
      <c r="G2727" t="s">
        <v>6</v>
      </c>
      <c r="H2727" t="s">
        <v>2797</v>
      </c>
      <c r="I2727" t="s">
        <v>2802</v>
      </c>
      <c r="J2727" t="s">
        <v>2799</v>
      </c>
      <c r="K2727">
        <v>10312</v>
      </c>
      <c r="L2727" s="25">
        <v>289000</v>
      </c>
      <c r="M2727" s="13">
        <v>45103</v>
      </c>
      <c r="N2727" s="1">
        <v>1</v>
      </c>
      <c r="P2727" s="1">
        <v>1</v>
      </c>
      <c r="S2727">
        <v>1972</v>
      </c>
      <c r="T2727" s="29">
        <f>IF(TRIM(PropertySet[[#This Row],[YEAR BUILT]])="", "N/A", 2023-PropertySet[[#This Row],[YEAR BUILT]])</f>
        <v>51</v>
      </c>
      <c r="U2727" t="str" cm="1">
        <f t="array" ref="U2727">IF(PropertySet[[#This Row],[AGE]] = "N/A", "N/A", _xlfn.IFS(PropertySet[[#This Row],[AGE]] &lt;= 25, "0-25 Years", PropertySet[[#This Row],[AGE]] &lt;= 50, "26-50 Years", PropertySet[[#This Row],[AGE]]&lt;=75, "51-75 Years", PropertySet[[#This Row],[AGE]]&lt;=100, "76-100 Years", PropertySet[[#This Row],[AGE]]&gt;100, "100+ Years"))</f>
        <v>51-75 Years</v>
      </c>
      <c r="V2727" t="str" cm="1">
        <f t="array" ref="V27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27" t="s">
        <v>240</v>
      </c>
      <c r="X2727" t="s">
        <v>2797</v>
      </c>
    </row>
    <row r="2728" spans="1:24" x14ac:dyDescent="0.3">
      <c r="A2728" t="s">
        <v>2118</v>
      </c>
      <c r="B2728" t="s">
        <v>568</v>
      </c>
      <c r="C2728" t="s">
        <v>30</v>
      </c>
      <c r="D2728">
        <v>2</v>
      </c>
      <c r="E2728">
        <v>5491</v>
      </c>
      <c r="F2728">
        <v>1040</v>
      </c>
      <c r="G2728" t="s">
        <v>6</v>
      </c>
      <c r="H2728" t="s">
        <v>2797</v>
      </c>
      <c r="I2728" t="s">
        <v>2803</v>
      </c>
      <c r="J2728" t="s">
        <v>2799</v>
      </c>
      <c r="K2728">
        <v>10312</v>
      </c>
      <c r="L2728" s="25">
        <v>275000</v>
      </c>
      <c r="M2728" s="13">
        <v>45121</v>
      </c>
      <c r="N2728" s="1">
        <v>1</v>
      </c>
      <c r="P2728" s="1">
        <v>1</v>
      </c>
      <c r="S2728">
        <v>1972</v>
      </c>
      <c r="T2728" s="29">
        <f>IF(TRIM(PropertySet[[#This Row],[YEAR BUILT]])="", "N/A", 2023-PropertySet[[#This Row],[YEAR BUILT]])</f>
        <v>51</v>
      </c>
      <c r="U2728" t="str" cm="1">
        <f t="array" ref="U2728">IF(PropertySet[[#This Row],[AGE]] = "N/A", "N/A", _xlfn.IFS(PropertySet[[#This Row],[AGE]] &lt;= 25, "0-25 Years", PropertySet[[#This Row],[AGE]] &lt;= 50, "26-50 Years", PropertySet[[#This Row],[AGE]]&lt;=75, "51-75 Years", PropertySet[[#This Row],[AGE]]&lt;=100, "76-100 Years", PropertySet[[#This Row],[AGE]]&gt;100, "100+ Years"))</f>
        <v>51-75 Years</v>
      </c>
      <c r="V2728" t="str" cm="1">
        <f t="array" ref="V27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28" t="s">
        <v>240</v>
      </c>
      <c r="X2728" t="s">
        <v>2797</v>
      </c>
    </row>
    <row r="2729" spans="1:24" x14ac:dyDescent="0.3">
      <c r="A2729" t="s">
        <v>2118</v>
      </c>
      <c r="B2729" t="s">
        <v>568</v>
      </c>
      <c r="C2729" t="s">
        <v>30</v>
      </c>
      <c r="D2729">
        <v>2</v>
      </c>
      <c r="E2729">
        <v>5491</v>
      </c>
      <c r="F2729">
        <v>1040</v>
      </c>
      <c r="G2729" t="s">
        <v>6</v>
      </c>
      <c r="H2729" t="s">
        <v>2797</v>
      </c>
      <c r="I2729" t="s">
        <v>2803</v>
      </c>
      <c r="J2729" t="s">
        <v>2799</v>
      </c>
      <c r="K2729">
        <v>10312</v>
      </c>
      <c r="L2729" s="25">
        <v>290000</v>
      </c>
      <c r="M2729" s="13">
        <v>45265</v>
      </c>
      <c r="N2729" s="1">
        <v>1</v>
      </c>
      <c r="P2729" s="1">
        <v>1</v>
      </c>
      <c r="S2729">
        <v>1972</v>
      </c>
      <c r="T2729" s="29">
        <f>IF(TRIM(PropertySet[[#This Row],[YEAR BUILT]])="", "N/A", 2023-PropertySet[[#This Row],[YEAR BUILT]])</f>
        <v>51</v>
      </c>
      <c r="U2729" t="str" cm="1">
        <f t="array" ref="U2729">IF(PropertySet[[#This Row],[AGE]] = "N/A", "N/A", _xlfn.IFS(PropertySet[[#This Row],[AGE]] &lt;= 25, "0-25 Years", PropertySet[[#This Row],[AGE]] &lt;= 50, "26-50 Years", PropertySet[[#This Row],[AGE]]&lt;=75, "51-75 Years", PropertySet[[#This Row],[AGE]]&lt;=100, "76-100 Years", PropertySet[[#This Row],[AGE]]&gt;100, "100+ Years"))</f>
        <v>51-75 Years</v>
      </c>
      <c r="V2729" t="str" cm="1">
        <f t="array" ref="V27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29" t="s">
        <v>240</v>
      </c>
      <c r="X2729" t="s">
        <v>2797</v>
      </c>
    </row>
    <row r="2730" spans="1:24" x14ac:dyDescent="0.3">
      <c r="A2730" t="s">
        <v>2118</v>
      </c>
      <c r="B2730" t="s">
        <v>568</v>
      </c>
      <c r="C2730" t="s">
        <v>30</v>
      </c>
      <c r="D2730">
        <v>2</v>
      </c>
      <c r="E2730">
        <v>5491</v>
      </c>
      <c r="F2730">
        <v>1056</v>
      </c>
      <c r="G2730" t="s">
        <v>6</v>
      </c>
      <c r="H2730" t="s">
        <v>2797</v>
      </c>
      <c r="I2730" t="s">
        <v>2804</v>
      </c>
      <c r="J2730" t="s">
        <v>2805</v>
      </c>
      <c r="K2730">
        <v>10312</v>
      </c>
      <c r="L2730" s="25">
        <v>253000</v>
      </c>
      <c r="M2730" s="13">
        <v>45245</v>
      </c>
      <c r="N2730" s="1">
        <v>1</v>
      </c>
      <c r="P2730" s="1">
        <v>1</v>
      </c>
      <c r="S2730">
        <v>1972</v>
      </c>
      <c r="T2730" s="29">
        <f>IF(TRIM(PropertySet[[#This Row],[YEAR BUILT]])="", "N/A", 2023-PropertySet[[#This Row],[YEAR BUILT]])</f>
        <v>51</v>
      </c>
      <c r="U2730" t="str" cm="1">
        <f t="array" ref="U2730">IF(PropertySet[[#This Row],[AGE]] = "N/A", "N/A", _xlfn.IFS(PropertySet[[#This Row],[AGE]] &lt;= 25, "0-25 Years", PropertySet[[#This Row],[AGE]] &lt;= 50, "26-50 Years", PropertySet[[#This Row],[AGE]]&lt;=75, "51-75 Years", PropertySet[[#This Row],[AGE]]&lt;=100, "76-100 Years", PropertySet[[#This Row],[AGE]]&gt;100, "100+ Years"))</f>
        <v>51-75 Years</v>
      </c>
      <c r="V2730" t="str" cm="1">
        <f t="array" ref="V27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30" t="s">
        <v>240</v>
      </c>
      <c r="X2730" t="s">
        <v>2797</v>
      </c>
    </row>
    <row r="2731" spans="1:24" x14ac:dyDescent="0.3">
      <c r="A2731" t="s">
        <v>2118</v>
      </c>
      <c r="B2731" t="s">
        <v>568</v>
      </c>
      <c r="C2731" t="s">
        <v>30</v>
      </c>
      <c r="D2731">
        <v>2</v>
      </c>
      <c r="E2731">
        <v>5491</v>
      </c>
      <c r="F2731">
        <v>1065</v>
      </c>
      <c r="G2731" t="s">
        <v>6</v>
      </c>
      <c r="H2731" t="s">
        <v>2797</v>
      </c>
      <c r="I2731" t="s">
        <v>2806</v>
      </c>
      <c r="J2731" t="s">
        <v>2807</v>
      </c>
      <c r="K2731">
        <v>10312</v>
      </c>
      <c r="L2731" s="25">
        <v>0</v>
      </c>
      <c r="M2731" s="13">
        <v>45211</v>
      </c>
      <c r="N2731" s="1">
        <v>1</v>
      </c>
      <c r="P2731" s="1">
        <v>1</v>
      </c>
      <c r="S2731">
        <v>1972</v>
      </c>
      <c r="T2731" s="29">
        <f>IF(TRIM(PropertySet[[#This Row],[YEAR BUILT]])="", "N/A", 2023-PropertySet[[#This Row],[YEAR BUILT]])</f>
        <v>51</v>
      </c>
      <c r="U2731" t="str" cm="1">
        <f t="array" ref="U2731">IF(PropertySet[[#This Row],[AGE]] = "N/A", "N/A", _xlfn.IFS(PropertySet[[#This Row],[AGE]] &lt;= 25, "0-25 Years", PropertySet[[#This Row],[AGE]] &lt;= 50, "26-50 Years", PropertySet[[#This Row],[AGE]]&lt;=75, "51-75 Years", PropertySet[[#This Row],[AGE]]&lt;=100, "76-100 Years", PropertySet[[#This Row],[AGE]]&gt;100, "100+ Years"))</f>
        <v>51-75 Years</v>
      </c>
      <c r="V2731" t="str" cm="1">
        <f t="array" ref="V27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31" t="s">
        <v>240</v>
      </c>
      <c r="X2731" t="s">
        <v>2797</v>
      </c>
    </row>
    <row r="2732" spans="1:24" x14ac:dyDescent="0.3">
      <c r="A2732" t="s">
        <v>2118</v>
      </c>
      <c r="B2732" t="s">
        <v>568</v>
      </c>
      <c r="C2732" t="s">
        <v>30</v>
      </c>
      <c r="D2732">
        <v>2</v>
      </c>
      <c r="E2732">
        <v>5491</v>
      </c>
      <c r="F2732">
        <v>1087</v>
      </c>
      <c r="G2732" t="s">
        <v>6</v>
      </c>
      <c r="H2732" t="s">
        <v>2797</v>
      </c>
      <c r="I2732" t="s">
        <v>2808</v>
      </c>
      <c r="J2732" t="s">
        <v>2807</v>
      </c>
      <c r="K2732">
        <v>10308</v>
      </c>
      <c r="L2732" s="25">
        <v>265000</v>
      </c>
      <c r="M2732" s="13">
        <v>45257</v>
      </c>
      <c r="N2732" s="1">
        <v>1</v>
      </c>
      <c r="P2732" s="1">
        <v>1</v>
      </c>
      <c r="S2732">
        <v>1972</v>
      </c>
      <c r="T2732" s="29">
        <f>IF(TRIM(PropertySet[[#This Row],[YEAR BUILT]])="", "N/A", 2023-PropertySet[[#This Row],[YEAR BUILT]])</f>
        <v>51</v>
      </c>
      <c r="U2732" t="str" cm="1">
        <f t="array" ref="U2732">IF(PropertySet[[#This Row],[AGE]] = "N/A", "N/A", _xlfn.IFS(PropertySet[[#This Row],[AGE]] &lt;= 25, "0-25 Years", PropertySet[[#This Row],[AGE]] &lt;= 50, "26-50 Years", PropertySet[[#This Row],[AGE]]&lt;=75, "51-75 Years", PropertySet[[#This Row],[AGE]]&lt;=100, "76-100 Years", PropertySet[[#This Row],[AGE]]&gt;100, "100+ Years"))</f>
        <v>51-75 Years</v>
      </c>
      <c r="V2732" t="str" cm="1">
        <f t="array" ref="V27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32" t="s">
        <v>240</v>
      </c>
      <c r="X2732" t="s">
        <v>2797</v>
      </c>
    </row>
    <row r="2733" spans="1:24" x14ac:dyDescent="0.3">
      <c r="A2733" t="s">
        <v>2118</v>
      </c>
      <c r="B2733" t="s">
        <v>568</v>
      </c>
      <c r="C2733" t="s">
        <v>30</v>
      </c>
      <c r="D2733">
        <v>2</v>
      </c>
      <c r="E2733">
        <v>5491</v>
      </c>
      <c r="F2733">
        <v>1104</v>
      </c>
      <c r="G2733" t="s">
        <v>6</v>
      </c>
      <c r="H2733" t="s">
        <v>2797</v>
      </c>
      <c r="I2733" t="s">
        <v>2809</v>
      </c>
      <c r="J2733" t="s">
        <v>2810</v>
      </c>
      <c r="K2733">
        <v>10308</v>
      </c>
      <c r="L2733" s="25">
        <v>346000</v>
      </c>
      <c r="M2733" s="13">
        <v>45187</v>
      </c>
      <c r="N2733" s="1">
        <v>1</v>
      </c>
      <c r="P2733" s="1">
        <v>1</v>
      </c>
      <c r="S2733">
        <v>1972</v>
      </c>
      <c r="T2733" s="29">
        <f>IF(TRIM(PropertySet[[#This Row],[YEAR BUILT]])="", "N/A", 2023-PropertySet[[#This Row],[YEAR BUILT]])</f>
        <v>51</v>
      </c>
      <c r="U2733" t="str" cm="1">
        <f t="array" ref="U2733">IF(PropertySet[[#This Row],[AGE]] = "N/A", "N/A", _xlfn.IFS(PropertySet[[#This Row],[AGE]] &lt;= 25, "0-25 Years", PropertySet[[#This Row],[AGE]] &lt;= 50, "26-50 Years", PropertySet[[#This Row],[AGE]]&lt;=75, "51-75 Years", PropertySet[[#This Row],[AGE]]&lt;=100, "76-100 Years", PropertySet[[#This Row],[AGE]]&gt;100, "100+ Years"))</f>
        <v>51-75 Years</v>
      </c>
      <c r="V2733" t="str" cm="1">
        <f t="array" ref="V27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33" t="s">
        <v>240</v>
      </c>
      <c r="X2733" t="s">
        <v>2797</v>
      </c>
    </row>
    <row r="2734" spans="1:24" x14ac:dyDescent="0.3">
      <c r="A2734" t="s">
        <v>2118</v>
      </c>
      <c r="B2734" t="s">
        <v>568</v>
      </c>
      <c r="C2734" t="s">
        <v>30</v>
      </c>
      <c r="D2734">
        <v>2</v>
      </c>
      <c r="E2734">
        <v>5491</v>
      </c>
      <c r="F2734">
        <v>1124</v>
      </c>
      <c r="G2734" t="s">
        <v>6</v>
      </c>
      <c r="H2734" t="s">
        <v>2797</v>
      </c>
      <c r="I2734" t="s">
        <v>2811</v>
      </c>
      <c r="J2734" t="s">
        <v>2812</v>
      </c>
      <c r="K2734">
        <v>10308</v>
      </c>
      <c r="L2734" s="25">
        <v>320000</v>
      </c>
      <c r="M2734" s="13">
        <v>45100</v>
      </c>
      <c r="N2734" s="1">
        <v>1</v>
      </c>
      <c r="P2734" s="1">
        <v>1</v>
      </c>
      <c r="S2734">
        <v>1972</v>
      </c>
      <c r="T2734" s="29">
        <f>IF(TRIM(PropertySet[[#This Row],[YEAR BUILT]])="", "N/A", 2023-PropertySet[[#This Row],[YEAR BUILT]])</f>
        <v>51</v>
      </c>
      <c r="U2734" t="str" cm="1">
        <f t="array" ref="U2734">IF(PropertySet[[#This Row],[AGE]] = "N/A", "N/A", _xlfn.IFS(PropertySet[[#This Row],[AGE]] &lt;= 25, "0-25 Years", PropertySet[[#This Row],[AGE]] &lt;= 50, "26-50 Years", PropertySet[[#This Row],[AGE]]&lt;=75, "51-75 Years", PropertySet[[#This Row],[AGE]]&lt;=100, "76-100 Years", PropertySet[[#This Row],[AGE]]&gt;100, "100+ Years"))</f>
        <v>51-75 Years</v>
      </c>
      <c r="V2734" t="str" cm="1">
        <f t="array" ref="V27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34" t="s">
        <v>240</v>
      </c>
      <c r="X2734" t="s">
        <v>2797</v>
      </c>
    </row>
    <row r="2735" spans="1:24" x14ac:dyDescent="0.3">
      <c r="A2735" t="s">
        <v>2118</v>
      </c>
      <c r="B2735" t="s">
        <v>568</v>
      </c>
      <c r="C2735" t="s">
        <v>30</v>
      </c>
      <c r="D2735">
        <v>2</v>
      </c>
      <c r="E2735">
        <v>5491</v>
      </c>
      <c r="F2735">
        <v>1131</v>
      </c>
      <c r="G2735" t="s">
        <v>6</v>
      </c>
      <c r="H2735" t="s">
        <v>2797</v>
      </c>
      <c r="I2735" t="s">
        <v>2813</v>
      </c>
      <c r="J2735" t="s">
        <v>2814</v>
      </c>
      <c r="K2735">
        <v>10308</v>
      </c>
      <c r="L2735" s="25">
        <v>0</v>
      </c>
      <c r="M2735" s="13">
        <v>45135</v>
      </c>
      <c r="N2735" s="1">
        <v>1</v>
      </c>
      <c r="P2735" s="1">
        <v>1</v>
      </c>
      <c r="S2735">
        <v>1972</v>
      </c>
      <c r="T2735" s="29">
        <f>IF(TRIM(PropertySet[[#This Row],[YEAR BUILT]])="", "N/A", 2023-PropertySet[[#This Row],[YEAR BUILT]])</f>
        <v>51</v>
      </c>
      <c r="U2735" t="str" cm="1">
        <f t="array" ref="U2735">IF(PropertySet[[#This Row],[AGE]] = "N/A", "N/A", _xlfn.IFS(PropertySet[[#This Row],[AGE]] &lt;= 25, "0-25 Years", PropertySet[[#This Row],[AGE]] &lt;= 50, "26-50 Years", PropertySet[[#This Row],[AGE]]&lt;=75, "51-75 Years", PropertySet[[#This Row],[AGE]]&lt;=100, "76-100 Years", PropertySet[[#This Row],[AGE]]&gt;100, "100+ Years"))</f>
        <v>51-75 Years</v>
      </c>
      <c r="V2735" t="str" cm="1">
        <f t="array" ref="V27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35" t="s">
        <v>240</v>
      </c>
      <c r="X2735" t="s">
        <v>2797</v>
      </c>
    </row>
    <row r="2736" spans="1:24" x14ac:dyDescent="0.3">
      <c r="A2736" t="s">
        <v>2118</v>
      </c>
      <c r="B2736" t="s">
        <v>568</v>
      </c>
      <c r="C2736" t="s">
        <v>30</v>
      </c>
      <c r="D2736">
        <v>2</v>
      </c>
      <c r="E2736">
        <v>4500</v>
      </c>
      <c r="F2736">
        <v>1019</v>
      </c>
      <c r="G2736" t="s">
        <v>6</v>
      </c>
      <c r="H2736" t="s">
        <v>569</v>
      </c>
      <c r="I2736" t="s">
        <v>2815</v>
      </c>
      <c r="J2736" t="s">
        <v>829</v>
      </c>
      <c r="K2736">
        <v>10306</v>
      </c>
      <c r="L2736" s="25">
        <v>465000</v>
      </c>
      <c r="M2736" s="13">
        <v>45232</v>
      </c>
      <c r="N2736" s="1">
        <v>1</v>
      </c>
      <c r="P2736" s="1">
        <v>1</v>
      </c>
      <c r="S2736">
        <v>1979</v>
      </c>
      <c r="T2736" s="29">
        <f>IF(TRIM(PropertySet[[#This Row],[YEAR BUILT]])="", "N/A", 2023-PropertySet[[#This Row],[YEAR BUILT]])</f>
        <v>44</v>
      </c>
      <c r="U2736" t="str" cm="1">
        <f t="array" ref="U2736">IF(PropertySet[[#This Row],[AGE]] = "N/A", "N/A", _xlfn.IFS(PropertySet[[#This Row],[AGE]] &lt;= 25, "0-25 Years", PropertySet[[#This Row],[AGE]] &lt;= 50, "26-50 Years", PropertySet[[#This Row],[AGE]]&lt;=75, "51-75 Years", PropertySet[[#This Row],[AGE]]&lt;=100, "76-100 Years", PropertySet[[#This Row],[AGE]]&gt;100, "100+ Years"))</f>
        <v>26-50 Years</v>
      </c>
      <c r="V2736" t="str" cm="1">
        <f t="array" ref="V27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36" t="s">
        <v>240</v>
      </c>
      <c r="X2736" t="s">
        <v>569</v>
      </c>
    </row>
    <row r="2737" spans="1:24" x14ac:dyDescent="0.3">
      <c r="A2737" t="s">
        <v>2118</v>
      </c>
      <c r="B2737" t="s">
        <v>568</v>
      </c>
      <c r="C2737" t="s">
        <v>30</v>
      </c>
      <c r="D2737">
        <v>2</v>
      </c>
      <c r="E2737">
        <v>4500</v>
      </c>
      <c r="F2737">
        <v>1033</v>
      </c>
      <c r="G2737" t="s">
        <v>6</v>
      </c>
      <c r="H2737" t="s">
        <v>569</v>
      </c>
      <c r="I2737" t="s">
        <v>2816</v>
      </c>
      <c r="J2737" t="s">
        <v>2817</v>
      </c>
      <c r="K2737">
        <v>10306</v>
      </c>
      <c r="L2737" s="25">
        <v>525000</v>
      </c>
      <c r="M2737" s="13">
        <v>45280</v>
      </c>
      <c r="N2737" s="1">
        <v>1</v>
      </c>
      <c r="P2737" s="1">
        <v>1</v>
      </c>
      <c r="S2737">
        <v>1979</v>
      </c>
      <c r="T2737" s="29">
        <f>IF(TRIM(PropertySet[[#This Row],[YEAR BUILT]])="", "N/A", 2023-PropertySet[[#This Row],[YEAR BUILT]])</f>
        <v>44</v>
      </c>
      <c r="U2737" t="str" cm="1">
        <f t="array" ref="U2737">IF(PropertySet[[#This Row],[AGE]] = "N/A", "N/A", _xlfn.IFS(PropertySet[[#This Row],[AGE]] &lt;= 25, "0-25 Years", PropertySet[[#This Row],[AGE]] &lt;= 50, "26-50 Years", PropertySet[[#This Row],[AGE]]&lt;=75, "51-75 Years", PropertySet[[#This Row],[AGE]]&lt;=100, "76-100 Years", PropertySet[[#This Row],[AGE]]&gt;100, "100+ Years"))</f>
        <v>26-50 Years</v>
      </c>
      <c r="V2737" t="str" cm="1">
        <f t="array" ref="V27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37" t="s">
        <v>240</v>
      </c>
      <c r="X2737" t="s">
        <v>569</v>
      </c>
    </row>
    <row r="2738" spans="1:24" x14ac:dyDescent="0.3">
      <c r="A2738" t="s">
        <v>2118</v>
      </c>
      <c r="B2738" t="s">
        <v>568</v>
      </c>
      <c r="C2738" t="s">
        <v>30</v>
      </c>
      <c r="D2738">
        <v>2</v>
      </c>
      <c r="E2738">
        <v>4500</v>
      </c>
      <c r="F2738">
        <v>1064</v>
      </c>
      <c r="G2738" t="s">
        <v>6</v>
      </c>
      <c r="H2738" t="s">
        <v>569</v>
      </c>
      <c r="I2738" t="s">
        <v>2818</v>
      </c>
      <c r="J2738" t="s">
        <v>571</v>
      </c>
      <c r="K2738">
        <v>10306</v>
      </c>
      <c r="L2738" s="25">
        <v>0</v>
      </c>
      <c r="M2738" s="13">
        <v>44971</v>
      </c>
      <c r="N2738" s="1">
        <v>1</v>
      </c>
      <c r="P2738" s="1">
        <v>1</v>
      </c>
      <c r="S2738">
        <v>1979</v>
      </c>
      <c r="T2738" s="29">
        <f>IF(TRIM(PropertySet[[#This Row],[YEAR BUILT]])="", "N/A", 2023-PropertySet[[#This Row],[YEAR BUILT]])</f>
        <v>44</v>
      </c>
      <c r="U2738" t="str" cm="1">
        <f t="array" ref="U2738">IF(PropertySet[[#This Row],[AGE]] = "N/A", "N/A", _xlfn.IFS(PropertySet[[#This Row],[AGE]] &lt;= 25, "0-25 Years", PropertySet[[#This Row],[AGE]] &lt;= 50, "26-50 Years", PropertySet[[#This Row],[AGE]]&lt;=75, "51-75 Years", PropertySet[[#This Row],[AGE]]&lt;=100, "76-100 Years", PropertySet[[#This Row],[AGE]]&gt;100, "100+ Years"))</f>
        <v>26-50 Years</v>
      </c>
      <c r="V2738" t="str" cm="1">
        <f t="array" ref="V27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38" t="s">
        <v>240</v>
      </c>
      <c r="X2738" t="s">
        <v>569</v>
      </c>
    </row>
    <row r="2739" spans="1:24" x14ac:dyDescent="0.3">
      <c r="A2739" t="s">
        <v>2118</v>
      </c>
      <c r="B2739" t="s">
        <v>568</v>
      </c>
      <c r="C2739" t="s">
        <v>30</v>
      </c>
      <c r="D2739">
        <v>2</v>
      </c>
      <c r="E2739">
        <v>4500</v>
      </c>
      <c r="F2739">
        <v>1065</v>
      </c>
      <c r="G2739" t="s">
        <v>6</v>
      </c>
      <c r="H2739" t="s">
        <v>569</v>
      </c>
      <c r="I2739" t="s">
        <v>2819</v>
      </c>
      <c r="J2739" t="s">
        <v>2820</v>
      </c>
      <c r="K2739">
        <v>10306</v>
      </c>
      <c r="L2739" s="25">
        <v>440000</v>
      </c>
      <c r="M2739" s="13">
        <v>44930</v>
      </c>
      <c r="N2739" s="1">
        <v>1</v>
      </c>
      <c r="P2739" s="1">
        <v>1</v>
      </c>
      <c r="S2739">
        <v>1979</v>
      </c>
      <c r="T2739" s="29">
        <f>IF(TRIM(PropertySet[[#This Row],[YEAR BUILT]])="", "N/A", 2023-PropertySet[[#This Row],[YEAR BUILT]])</f>
        <v>44</v>
      </c>
      <c r="U2739" t="str" cm="1">
        <f t="array" ref="U2739">IF(PropertySet[[#This Row],[AGE]] = "N/A", "N/A", _xlfn.IFS(PropertySet[[#This Row],[AGE]] &lt;= 25, "0-25 Years", PropertySet[[#This Row],[AGE]] &lt;= 50, "26-50 Years", PropertySet[[#This Row],[AGE]]&lt;=75, "51-75 Years", PropertySet[[#This Row],[AGE]]&lt;=100, "76-100 Years", PropertySet[[#This Row],[AGE]]&gt;100, "100+ Years"))</f>
        <v>26-50 Years</v>
      </c>
      <c r="V2739" t="str" cm="1">
        <f t="array" ref="V27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39" t="s">
        <v>240</v>
      </c>
      <c r="X2739" t="s">
        <v>569</v>
      </c>
    </row>
    <row r="2740" spans="1:24" x14ac:dyDescent="0.3">
      <c r="A2740" t="s">
        <v>2118</v>
      </c>
      <c r="B2740" t="s">
        <v>568</v>
      </c>
      <c r="C2740" t="s">
        <v>30</v>
      </c>
      <c r="D2740">
        <v>2</v>
      </c>
      <c r="E2740">
        <v>4633</v>
      </c>
      <c r="F2740">
        <v>1011</v>
      </c>
      <c r="G2740" t="s">
        <v>6</v>
      </c>
      <c r="H2740" t="s">
        <v>569</v>
      </c>
      <c r="I2740" t="s">
        <v>2821</v>
      </c>
      <c r="J2740" t="s">
        <v>2822</v>
      </c>
      <c r="K2740">
        <v>10308</v>
      </c>
      <c r="L2740" s="25">
        <v>0</v>
      </c>
      <c r="M2740" s="13">
        <v>44993</v>
      </c>
      <c r="N2740" s="1">
        <v>1</v>
      </c>
      <c r="P2740" s="1">
        <v>1</v>
      </c>
      <c r="S2740">
        <v>2008</v>
      </c>
      <c r="T2740" s="29">
        <f>IF(TRIM(PropertySet[[#This Row],[YEAR BUILT]])="", "N/A", 2023-PropertySet[[#This Row],[YEAR BUILT]])</f>
        <v>15</v>
      </c>
      <c r="U2740" t="str" cm="1">
        <f t="array" ref="U2740">IF(PropertySet[[#This Row],[AGE]] = "N/A", "N/A", _xlfn.IFS(PropertySet[[#This Row],[AGE]] &lt;= 25, "0-25 Years", PropertySet[[#This Row],[AGE]] &lt;= 50, "26-50 Years", PropertySet[[#This Row],[AGE]]&lt;=75, "51-75 Years", PropertySet[[#This Row],[AGE]]&lt;=100, "76-100 Years", PropertySet[[#This Row],[AGE]]&gt;100, "100+ Years"))</f>
        <v>0-25 Years</v>
      </c>
      <c r="V2740" t="str" cm="1">
        <f t="array" ref="V27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740" t="s">
        <v>240</v>
      </c>
      <c r="X2740" t="s">
        <v>569</v>
      </c>
    </row>
    <row r="2741" spans="1:24" x14ac:dyDescent="0.3">
      <c r="A2741" t="s">
        <v>2118</v>
      </c>
      <c r="B2741" t="s">
        <v>236</v>
      </c>
      <c r="C2741" t="s">
        <v>30</v>
      </c>
      <c r="D2741" t="s">
        <v>896</v>
      </c>
      <c r="E2741">
        <v>5428</v>
      </c>
      <c r="F2741">
        <v>9</v>
      </c>
      <c r="G2741" t="s">
        <v>6</v>
      </c>
      <c r="H2741" t="s">
        <v>1994</v>
      </c>
      <c r="I2741" t="s">
        <v>2823</v>
      </c>
      <c r="J2741" t="s">
        <v>6</v>
      </c>
      <c r="K2741">
        <v>10308</v>
      </c>
      <c r="L2741" s="25">
        <v>1120000</v>
      </c>
      <c r="M2741" s="13">
        <v>45090</v>
      </c>
      <c r="N2741" s="1">
        <v>2</v>
      </c>
      <c r="O2741" s="1">
        <v>2</v>
      </c>
      <c r="P2741" s="1">
        <v>4</v>
      </c>
      <c r="Q2741" s="1">
        <v>3686</v>
      </c>
      <c r="R2741" s="1">
        <v>4408</v>
      </c>
      <c r="S2741">
        <v>1931</v>
      </c>
      <c r="T2741" s="29">
        <f>IF(TRIM(PropertySet[[#This Row],[YEAR BUILT]])="", "N/A", 2023-PropertySet[[#This Row],[YEAR BUILT]])</f>
        <v>92</v>
      </c>
      <c r="U2741" t="str" cm="1">
        <f t="array" ref="U2741">IF(PropertySet[[#This Row],[AGE]] = "N/A", "N/A", _xlfn.IFS(PropertySet[[#This Row],[AGE]] &lt;= 25, "0-25 Years", PropertySet[[#This Row],[AGE]] &lt;= 50, "26-50 Years", PropertySet[[#This Row],[AGE]]&lt;=75, "51-75 Years", PropertySet[[#This Row],[AGE]]&lt;=100, "76-100 Years", PropertySet[[#This Row],[AGE]]&gt;100, "100+ Years"))</f>
        <v>76-100 Years</v>
      </c>
      <c r="V2741" t="str" cm="1">
        <f t="array" ref="V27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741" t="s">
        <v>240</v>
      </c>
      <c r="X2741" t="s">
        <v>1994</v>
      </c>
    </row>
    <row r="2742" spans="1:24" x14ac:dyDescent="0.3">
      <c r="A2742" t="s">
        <v>2118</v>
      </c>
      <c r="B2742" t="s">
        <v>1066</v>
      </c>
      <c r="C2742" t="s">
        <v>242</v>
      </c>
      <c r="D2742">
        <v>4</v>
      </c>
      <c r="E2742">
        <v>5131</v>
      </c>
      <c r="F2742">
        <v>20</v>
      </c>
      <c r="G2742" t="s">
        <v>6</v>
      </c>
      <c r="H2742" t="s">
        <v>1813</v>
      </c>
      <c r="I2742" t="s">
        <v>2824</v>
      </c>
      <c r="J2742" t="s">
        <v>6</v>
      </c>
      <c r="K2742">
        <v>10308</v>
      </c>
      <c r="L2742" s="25">
        <v>750000</v>
      </c>
      <c r="M2742" s="13">
        <v>45036</v>
      </c>
      <c r="N2742" s="1">
        <v>1</v>
      </c>
      <c r="O2742" s="1">
        <v>2</v>
      </c>
      <c r="P2742" s="1">
        <v>3</v>
      </c>
      <c r="Q2742" s="1">
        <v>7040</v>
      </c>
      <c r="R2742" s="1">
        <v>4335</v>
      </c>
      <c r="S2742">
        <v>2002</v>
      </c>
      <c r="T2742" s="29">
        <f>IF(TRIM(PropertySet[[#This Row],[YEAR BUILT]])="", "N/A", 2023-PropertySet[[#This Row],[YEAR BUILT]])</f>
        <v>21</v>
      </c>
      <c r="U2742" t="str" cm="1">
        <f t="array" ref="U2742">IF(PropertySet[[#This Row],[AGE]] = "N/A", "N/A", _xlfn.IFS(PropertySet[[#This Row],[AGE]] &lt;= 25, "0-25 Years", PropertySet[[#This Row],[AGE]] &lt;= 50, "26-50 Years", PropertySet[[#This Row],[AGE]]&lt;=75, "51-75 Years", PropertySet[[#This Row],[AGE]]&lt;=100, "76-100 Years", PropertySet[[#This Row],[AGE]]&gt;100, "100+ Years"))</f>
        <v>0-25 Years</v>
      </c>
      <c r="V2742" t="str" cm="1">
        <f t="array" ref="V27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742" t="s">
        <v>245</v>
      </c>
      <c r="X2742" t="s">
        <v>1813</v>
      </c>
    </row>
    <row r="2743" spans="1:24" x14ac:dyDescent="0.3">
      <c r="A2743" t="s">
        <v>2118</v>
      </c>
      <c r="B2743" t="s">
        <v>241</v>
      </c>
      <c r="C2743" t="s">
        <v>242</v>
      </c>
      <c r="D2743">
        <v>4</v>
      </c>
      <c r="E2743">
        <v>4624</v>
      </c>
      <c r="F2743">
        <v>379</v>
      </c>
      <c r="G2743" t="s">
        <v>6</v>
      </c>
      <c r="H2743" t="s">
        <v>898</v>
      </c>
      <c r="I2743" t="s">
        <v>2825</v>
      </c>
      <c r="J2743" t="s">
        <v>6</v>
      </c>
      <c r="K2743">
        <v>10308</v>
      </c>
      <c r="L2743" s="25">
        <v>499000</v>
      </c>
      <c r="M2743" s="13">
        <v>44985</v>
      </c>
      <c r="N2743" s="1">
        <v>0</v>
      </c>
      <c r="O2743" s="1">
        <v>1</v>
      </c>
      <c r="P2743" s="1">
        <v>1</v>
      </c>
      <c r="Q2743" s="1">
        <v>1480</v>
      </c>
      <c r="R2743" s="1">
        <v>1300</v>
      </c>
      <c r="S2743">
        <v>1950</v>
      </c>
      <c r="T2743" s="29">
        <f>IF(TRIM(PropertySet[[#This Row],[YEAR BUILT]])="", "N/A", 2023-PropertySet[[#This Row],[YEAR BUILT]])</f>
        <v>73</v>
      </c>
      <c r="U2743" t="str" cm="1">
        <f t="array" ref="U2743">IF(PropertySet[[#This Row],[AGE]] = "N/A", "N/A", _xlfn.IFS(PropertySet[[#This Row],[AGE]] &lt;= 25, "0-25 Years", PropertySet[[#This Row],[AGE]] &lt;= 50, "26-50 Years", PropertySet[[#This Row],[AGE]]&lt;=75, "51-75 Years", PropertySet[[#This Row],[AGE]]&lt;=100, "76-100 Years", PropertySet[[#This Row],[AGE]]&gt;100, "100+ Years"))</f>
        <v>51-75 Years</v>
      </c>
      <c r="V2743" t="str" cm="1">
        <f t="array" ref="V27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43" t="s">
        <v>245</v>
      </c>
      <c r="X2743" t="s">
        <v>898</v>
      </c>
    </row>
    <row r="2744" spans="1:24" x14ac:dyDescent="0.3">
      <c r="A2744" t="s">
        <v>2118</v>
      </c>
      <c r="B2744" t="s">
        <v>241</v>
      </c>
      <c r="C2744" t="s">
        <v>242</v>
      </c>
      <c r="D2744">
        <v>4</v>
      </c>
      <c r="E2744">
        <v>5143</v>
      </c>
      <c r="F2744">
        <v>35</v>
      </c>
      <c r="G2744" t="s">
        <v>6</v>
      </c>
      <c r="H2744" t="s">
        <v>243</v>
      </c>
      <c r="I2744" t="s">
        <v>2826</v>
      </c>
      <c r="J2744" t="s">
        <v>6</v>
      </c>
      <c r="K2744">
        <v>10308</v>
      </c>
      <c r="L2744" s="25">
        <v>2750000</v>
      </c>
      <c r="M2744" s="13">
        <v>45022</v>
      </c>
      <c r="N2744" s="1">
        <v>0</v>
      </c>
      <c r="O2744" s="1">
        <v>12</v>
      </c>
      <c r="P2744" s="1">
        <v>12</v>
      </c>
      <c r="Q2744" s="1">
        <v>7275</v>
      </c>
      <c r="R2744" s="1">
        <v>24225</v>
      </c>
      <c r="S2744">
        <v>1931</v>
      </c>
      <c r="T2744" s="29">
        <f>IF(TRIM(PropertySet[[#This Row],[YEAR BUILT]])="", "N/A", 2023-PropertySet[[#This Row],[YEAR BUILT]])</f>
        <v>92</v>
      </c>
      <c r="U2744" t="str" cm="1">
        <f t="array" ref="U2744">IF(PropertySet[[#This Row],[AGE]] = "N/A", "N/A", _xlfn.IFS(PropertySet[[#This Row],[AGE]] &lt;= 25, "0-25 Years", PropertySet[[#This Row],[AGE]] &lt;= 50, "26-50 Years", PropertySet[[#This Row],[AGE]]&lt;=75, "51-75 Years", PropertySet[[#This Row],[AGE]]&lt;=100, "76-100 Years", PropertySet[[#This Row],[AGE]]&gt;100, "100+ Years"))</f>
        <v>76-100 Years</v>
      </c>
      <c r="V2744" t="str" cm="1">
        <f t="array" ref="V27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744" t="s">
        <v>245</v>
      </c>
      <c r="X2744" t="s">
        <v>243</v>
      </c>
    </row>
    <row r="2745" spans="1:24" x14ac:dyDescent="0.3">
      <c r="A2745" t="s">
        <v>2118</v>
      </c>
      <c r="B2745" t="s">
        <v>241</v>
      </c>
      <c r="C2745" t="s">
        <v>242</v>
      </c>
      <c r="D2745">
        <v>4</v>
      </c>
      <c r="E2745">
        <v>5201</v>
      </c>
      <c r="F2745">
        <v>33</v>
      </c>
      <c r="G2745" t="s">
        <v>6</v>
      </c>
      <c r="H2745" t="s">
        <v>2827</v>
      </c>
      <c r="I2745" t="s">
        <v>2828</v>
      </c>
      <c r="J2745" t="s">
        <v>6</v>
      </c>
      <c r="K2745">
        <v>10308</v>
      </c>
      <c r="L2745" s="25">
        <v>1925000</v>
      </c>
      <c r="M2745" s="13">
        <v>45148</v>
      </c>
      <c r="N2745" s="1">
        <v>0</v>
      </c>
      <c r="O2745" s="1">
        <v>1</v>
      </c>
      <c r="P2745" s="1">
        <v>1</v>
      </c>
      <c r="Q2745" s="1">
        <v>10418</v>
      </c>
      <c r="R2745" s="1">
        <v>4500</v>
      </c>
      <c r="S2745">
        <v>1985</v>
      </c>
      <c r="T2745" s="29">
        <f>IF(TRIM(PropertySet[[#This Row],[YEAR BUILT]])="", "N/A", 2023-PropertySet[[#This Row],[YEAR BUILT]])</f>
        <v>38</v>
      </c>
      <c r="U2745" t="str" cm="1">
        <f t="array" ref="U2745">IF(PropertySet[[#This Row],[AGE]] = "N/A", "N/A", _xlfn.IFS(PropertySet[[#This Row],[AGE]] &lt;= 25, "0-25 Years", PropertySet[[#This Row],[AGE]] &lt;= 50, "26-50 Years", PropertySet[[#This Row],[AGE]]&lt;=75, "51-75 Years", PropertySet[[#This Row],[AGE]]&lt;=100, "76-100 Years", PropertySet[[#This Row],[AGE]]&gt;100, "100+ Years"))</f>
        <v>26-50 Years</v>
      </c>
      <c r="V2745" t="str" cm="1">
        <f t="array" ref="V27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45" t="s">
        <v>245</v>
      </c>
      <c r="X2745" t="s">
        <v>2827</v>
      </c>
    </row>
    <row r="2746" spans="1:24" x14ac:dyDescent="0.3">
      <c r="A2746" t="s">
        <v>2118</v>
      </c>
      <c r="B2746" t="s">
        <v>241</v>
      </c>
      <c r="C2746" t="s">
        <v>242</v>
      </c>
      <c r="D2746">
        <v>4</v>
      </c>
      <c r="E2746">
        <v>5207</v>
      </c>
      <c r="F2746">
        <v>7</v>
      </c>
      <c r="G2746" t="s">
        <v>6</v>
      </c>
      <c r="H2746" t="s">
        <v>898</v>
      </c>
      <c r="I2746" t="s">
        <v>2829</v>
      </c>
      <c r="J2746" t="s">
        <v>6</v>
      </c>
      <c r="K2746">
        <v>10308</v>
      </c>
      <c r="L2746" s="25">
        <v>5650000</v>
      </c>
      <c r="M2746" s="13">
        <v>45224</v>
      </c>
      <c r="N2746" s="1">
        <v>0</v>
      </c>
      <c r="O2746" s="1">
        <v>1</v>
      </c>
      <c r="P2746" s="1">
        <v>1</v>
      </c>
      <c r="Q2746" s="1">
        <v>69120</v>
      </c>
      <c r="R2746" s="1">
        <v>5600</v>
      </c>
      <c r="S2746">
        <v>1978</v>
      </c>
      <c r="T2746" s="29">
        <f>IF(TRIM(PropertySet[[#This Row],[YEAR BUILT]])="", "N/A", 2023-PropertySet[[#This Row],[YEAR BUILT]])</f>
        <v>45</v>
      </c>
      <c r="U2746" t="str" cm="1">
        <f t="array" ref="U2746">IF(PropertySet[[#This Row],[AGE]] = "N/A", "N/A", _xlfn.IFS(PropertySet[[#This Row],[AGE]] &lt;= 25, "0-25 Years", PropertySet[[#This Row],[AGE]] &lt;= 50, "26-50 Years", PropertySet[[#This Row],[AGE]]&lt;=75, "51-75 Years", PropertySet[[#This Row],[AGE]]&lt;=100, "76-100 Years", PropertySet[[#This Row],[AGE]]&gt;100, "100+ Years"))</f>
        <v>26-50 Years</v>
      </c>
      <c r="V2746" t="str" cm="1">
        <f t="array" ref="V27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46" t="s">
        <v>245</v>
      </c>
      <c r="X2746" t="s">
        <v>898</v>
      </c>
    </row>
    <row r="2747" spans="1:24" x14ac:dyDescent="0.3">
      <c r="A2747" t="s">
        <v>2118</v>
      </c>
      <c r="B2747" t="s">
        <v>241</v>
      </c>
      <c r="C2747" t="s">
        <v>242</v>
      </c>
      <c r="D2747">
        <v>4</v>
      </c>
      <c r="E2747">
        <v>5298</v>
      </c>
      <c r="F2747">
        <v>4</v>
      </c>
      <c r="G2747" t="s">
        <v>6</v>
      </c>
      <c r="H2747" t="s">
        <v>898</v>
      </c>
      <c r="I2747" t="s">
        <v>2830</v>
      </c>
      <c r="J2747" t="s">
        <v>6</v>
      </c>
      <c r="K2747">
        <v>10308</v>
      </c>
      <c r="L2747" s="25">
        <v>1000000</v>
      </c>
      <c r="M2747" s="13">
        <v>45272</v>
      </c>
      <c r="N2747" s="1">
        <v>0</v>
      </c>
      <c r="O2747" s="1">
        <v>1</v>
      </c>
      <c r="P2747" s="1">
        <v>1</v>
      </c>
      <c r="Q2747" s="1">
        <v>5000</v>
      </c>
      <c r="R2747" s="1">
        <v>4436</v>
      </c>
      <c r="S2747">
        <v>1955</v>
      </c>
      <c r="T2747" s="29">
        <f>IF(TRIM(PropertySet[[#This Row],[YEAR BUILT]])="", "N/A", 2023-PropertySet[[#This Row],[YEAR BUILT]])</f>
        <v>68</v>
      </c>
      <c r="U2747" t="str" cm="1">
        <f t="array" ref="U2747">IF(PropertySet[[#This Row],[AGE]] = "N/A", "N/A", _xlfn.IFS(PropertySet[[#This Row],[AGE]] &lt;= 25, "0-25 Years", PropertySet[[#This Row],[AGE]] &lt;= 50, "26-50 Years", PropertySet[[#This Row],[AGE]]&lt;=75, "51-75 Years", PropertySet[[#This Row],[AGE]]&lt;=100, "76-100 Years", PropertySet[[#This Row],[AGE]]&gt;100, "100+ Years"))</f>
        <v>51-75 Years</v>
      </c>
      <c r="V2747" t="str" cm="1">
        <f t="array" ref="V27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47" t="s">
        <v>245</v>
      </c>
      <c r="X2747" t="s">
        <v>898</v>
      </c>
    </row>
    <row r="2748" spans="1:24" x14ac:dyDescent="0.3">
      <c r="A2748" t="s">
        <v>2118</v>
      </c>
      <c r="B2748" t="s">
        <v>241</v>
      </c>
      <c r="C2748" t="s">
        <v>242</v>
      </c>
      <c r="D2748">
        <v>4</v>
      </c>
      <c r="E2748">
        <v>5298</v>
      </c>
      <c r="F2748">
        <v>18</v>
      </c>
      <c r="G2748" t="s">
        <v>6</v>
      </c>
      <c r="H2748" t="s">
        <v>898</v>
      </c>
      <c r="I2748" t="s">
        <v>2831</v>
      </c>
      <c r="J2748" t="s">
        <v>6</v>
      </c>
      <c r="K2748">
        <v>10308</v>
      </c>
      <c r="L2748" s="25">
        <v>0</v>
      </c>
      <c r="M2748" s="13">
        <v>45043</v>
      </c>
      <c r="N2748" s="1">
        <v>0</v>
      </c>
      <c r="O2748" s="1">
        <v>1</v>
      </c>
      <c r="P2748" s="1">
        <v>1</v>
      </c>
      <c r="Q2748" s="1">
        <v>2200</v>
      </c>
      <c r="R2748" s="1">
        <v>960</v>
      </c>
      <c r="S2748">
        <v>1986</v>
      </c>
      <c r="T2748" s="29">
        <f>IF(TRIM(PropertySet[[#This Row],[YEAR BUILT]])="", "N/A", 2023-PropertySet[[#This Row],[YEAR BUILT]])</f>
        <v>37</v>
      </c>
      <c r="U2748" t="str" cm="1">
        <f t="array" ref="U2748">IF(PropertySet[[#This Row],[AGE]] = "N/A", "N/A", _xlfn.IFS(PropertySet[[#This Row],[AGE]] &lt;= 25, "0-25 Years", PropertySet[[#This Row],[AGE]] &lt;= 50, "26-50 Years", PropertySet[[#This Row],[AGE]]&lt;=75, "51-75 Years", PropertySet[[#This Row],[AGE]]&lt;=100, "76-100 Years", PropertySet[[#This Row],[AGE]]&gt;100, "100+ Years"))</f>
        <v>26-50 Years</v>
      </c>
      <c r="V2748" t="str" cm="1">
        <f t="array" ref="V27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48" t="s">
        <v>245</v>
      </c>
      <c r="X2748" t="s">
        <v>898</v>
      </c>
    </row>
    <row r="2749" spans="1:24" x14ac:dyDescent="0.3">
      <c r="A2749" t="s">
        <v>2118</v>
      </c>
      <c r="B2749" t="s">
        <v>241</v>
      </c>
      <c r="C2749" t="s">
        <v>242</v>
      </c>
      <c r="D2749">
        <v>4</v>
      </c>
      <c r="E2749">
        <v>5429</v>
      </c>
      <c r="F2749">
        <v>10</v>
      </c>
      <c r="G2749" t="s">
        <v>6</v>
      </c>
      <c r="H2749" t="s">
        <v>898</v>
      </c>
      <c r="I2749" t="s">
        <v>2832</v>
      </c>
      <c r="J2749" t="s">
        <v>6</v>
      </c>
      <c r="K2749">
        <v>10308</v>
      </c>
      <c r="L2749" s="25">
        <v>3700000</v>
      </c>
      <c r="M2749" s="13">
        <v>45098</v>
      </c>
      <c r="N2749" s="1">
        <v>0</v>
      </c>
      <c r="O2749" s="1">
        <v>1</v>
      </c>
      <c r="P2749" s="1">
        <v>1</v>
      </c>
      <c r="Q2749" s="1">
        <v>11425</v>
      </c>
      <c r="R2749" s="1">
        <v>6000</v>
      </c>
      <c r="S2749">
        <v>1931</v>
      </c>
      <c r="T2749" s="29">
        <f>IF(TRIM(PropertySet[[#This Row],[YEAR BUILT]])="", "N/A", 2023-PropertySet[[#This Row],[YEAR BUILT]])</f>
        <v>92</v>
      </c>
      <c r="U2749" t="str" cm="1">
        <f t="array" ref="U2749">IF(PropertySet[[#This Row],[AGE]] = "N/A", "N/A", _xlfn.IFS(PropertySet[[#This Row],[AGE]] &lt;= 25, "0-25 Years", PropertySet[[#This Row],[AGE]] &lt;= 50, "26-50 Years", PropertySet[[#This Row],[AGE]]&lt;=75, "51-75 Years", PropertySet[[#This Row],[AGE]]&lt;=100, "76-100 Years", PropertySet[[#This Row],[AGE]]&gt;100, "100+ Years"))</f>
        <v>76-100 Years</v>
      </c>
      <c r="V2749" t="str" cm="1">
        <f t="array" ref="V27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749" t="s">
        <v>245</v>
      </c>
      <c r="X2749" t="s">
        <v>898</v>
      </c>
    </row>
    <row r="2750" spans="1:24" x14ac:dyDescent="0.3">
      <c r="A2750" t="s">
        <v>2118</v>
      </c>
      <c r="B2750" t="s">
        <v>241</v>
      </c>
      <c r="C2750" t="s">
        <v>242</v>
      </c>
      <c r="D2750">
        <v>4</v>
      </c>
      <c r="E2750">
        <v>5460</v>
      </c>
      <c r="F2750">
        <v>32</v>
      </c>
      <c r="G2750" t="s">
        <v>6</v>
      </c>
      <c r="H2750" t="s">
        <v>898</v>
      </c>
      <c r="I2750" t="s">
        <v>2833</v>
      </c>
      <c r="J2750" t="s">
        <v>6</v>
      </c>
      <c r="K2750">
        <v>10308</v>
      </c>
      <c r="L2750" s="25">
        <v>2025000</v>
      </c>
      <c r="M2750" s="13">
        <v>45228</v>
      </c>
      <c r="N2750" s="1">
        <v>0</v>
      </c>
      <c r="O2750" s="1">
        <v>2</v>
      </c>
      <c r="P2750" s="1">
        <v>2</v>
      </c>
      <c r="Q2750" s="1">
        <v>13250</v>
      </c>
      <c r="R2750" s="1">
        <v>5500</v>
      </c>
      <c r="S2750">
        <v>1958</v>
      </c>
      <c r="T2750" s="29">
        <f>IF(TRIM(PropertySet[[#This Row],[YEAR BUILT]])="", "N/A", 2023-PropertySet[[#This Row],[YEAR BUILT]])</f>
        <v>65</v>
      </c>
      <c r="U2750" t="str" cm="1">
        <f t="array" ref="U2750">IF(PropertySet[[#This Row],[AGE]] = "N/A", "N/A", _xlfn.IFS(PropertySet[[#This Row],[AGE]] &lt;= 25, "0-25 Years", PropertySet[[#This Row],[AGE]] &lt;= 50, "26-50 Years", PropertySet[[#This Row],[AGE]]&lt;=75, "51-75 Years", PropertySet[[#This Row],[AGE]]&lt;=100, "76-100 Years", PropertySet[[#This Row],[AGE]]&gt;100, "100+ Years"))</f>
        <v>51-75 Years</v>
      </c>
      <c r="V2750" t="str" cm="1">
        <f t="array" ref="V27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50" t="s">
        <v>245</v>
      </c>
      <c r="X2750" t="s">
        <v>898</v>
      </c>
    </row>
    <row r="2751" spans="1:24" x14ac:dyDescent="0.3">
      <c r="A2751" t="s">
        <v>2118</v>
      </c>
      <c r="B2751" t="s">
        <v>241</v>
      </c>
      <c r="C2751" t="s">
        <v>242</v>
      </c>
      <c r="D2751">
        <v>4</v>
      </c>
      <c r="E2751">
        <v>5505</v>
      </c>
      <c r="F2751">
        <v>6</v>
      </c>
      <c r="G2751" t="s">
        <v>6</v>
      </c>
      <c r="H2751" t="s">
        <v>898</v>
      </c>
      <c r="I2751" t="s">
        <v>2834</v>
      </c>
      <c r="J2751" t="s">
        <v>6</v>
      </c>
      <c r="K2751">
        <v>10312</v>
      </c>
      <c r="L2751" s="25">
        <v>0</v>
      </c>
      <c r="M2751" s="13">
        <v>44957</v>
      </c>
      <c r="N2751" s="1">
        <v>0</v>
      </c>
      <c r="O2751" s="1">
        <v>2</v>
      </c>
      <c r="P2751" s="1">
        <v>2</v>
      </c>
      <c r="Q2751" s="1">
        <v>5100</v>
      </c>
      <c r="R2751" s="1">
        <v>2250</v>
      </c>
      <c r="S2751">
        <v>1980</v>
      </c>
      <c r="T2751" s="29">
        <f>IF(TRIM(PropertySet[[#This Row],[YEAR BUILT]])="", "N/A", 2023-PropertySet[[#This Row],[YEAR BUILT]])</f>
        <v>43</v>
      </c>
      <c r="U2751" t="str" cm="1">
        <f t="array" ref="U2751">IF(PropertySet[[#This Row],[AGE]] = "N/A", "N/A", _xlfn.IFS(PropertySet[[#This Row],[AGE]] &lt;= 25, "0-25 Years", PropertySet[[#This Row],[AGE]] &lt;= 50, "26-50 Years", PropertySet[[#This Row],[AGE]]&lt;=75, "51-75 Years", PropertySet[[#This Row],[AGE]]&lt;=100, "76-100 Years", PropertySet[[#This Row],[AGE]]&gt;100, "100+ Years"))</f>
        <v>26-50 Years</v>
      </c>
      <c r="V2751" t="str" cm="1">
        <f t="array" ref="V27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51" t="s">
        <v>245</v>
      </c>
      <c r="X2751" t="s">
        <v>898</v>
      </c>
    </row>
    <row r="2752" spans="1:24" x14ac:dyDescent="0.3">
      <c r="A2752" t="s">
        <v>2118</v>
      </c>
      <c r="B2752" t="s">
        <v>241</v>
      </c>
      <c r="C2752" t="s">
        <v>242</v>
      </c>
      <c r="D2752">
        <v>4</v>
      </c>
      <c r="E2752">
        <v>5505</v>
      </c>
      <c r="F2752">
        <v>6</v>
      </c>
      <c r="G2752" t="s">
        <v>6</v>
      </c>
      <c r="H2752" t="s">
        <v>898</v>
      </c>
      <c r="I2752" t="s">
        <v>2834</v>
      </c>
      <c r="J2752" t="s">
        <v>6</v>
      </c>
      <c r="K2752">
        <v>10312</v>
      </c>
      <c r="L2752" s="25">
        <v>250000</v>
      </c>
      <c r="M2752" s="13">
        <v>45037</v>
      </c>
      <c r="N2752" s="1">
        <v>0</v>
      </c>
      <c r="O2752" s="1">
        <v>2</v>
      </c>
      <c r="P2752" s="1">
        <v>2</v>
      </c>
      <c r="Q2752" s="1">
        <v>5100</v>
      </c>
      <c r="R2752" s="1">
        <v>2250</v>
      </c>
      <c r="S2752">
        <v>1980</v>
      </c>
      <c r="T2752" s="29">
        <f>IF(TRIM(PropertySet[[#This Row],[YEAR BUILT]])="", "N/A", 2023-PropertySet[[#This Row],[YEAR BUILT]])</f>
        <v>43</v>
      </c>
      <c r="U2752" t="str" cm="1">
        <f t="array" ref="U2752">IF(PropertySet[[#This Row],[AGE]] = "N/A", "N/A", _xlfn.IFS(PropertySet[[#This Row],[AGE]] &lt;= 25, "0-25 Years", PropertySet[[#This Row],[AGE]] &lt;= 50, "26-50 Years", PropertySet[[#This Row],[AGE]]&lt;=75, "51-75 Years", PropertySet[[#This Row],[AGE]]&lt;=100, "76-100 Years", PropertySet[[#This Row],[AGE]]&gt;100, "100+ Years"))</f>
        <v>26-50 Years</v>
      </c>
      <c r="V2752" t="str" cm="1">
        <f t="array" ref="V27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52" t="s">
        <v>245</v>
      </c>
      <c r="X2752" t="s">
        <v>898</v>
      </c>
    </row>
    <row r="2753" spans="1:24" x14ac:dyDescent="0.3">
      <c r="A2753" t="s">
        <v>2118</v>
      </c>
      <c r="B2753" t="s">
        <v>241</v>
      </c>
      <c r="C2753" t="s">
        <v>242</v>
      </c>
      <c r="D2753">
        <v>4</v>
      </c>
      <c r="E2753">
        <v>5533</v>
      </c>
      <c r="F2753">
        <v>62</v>
      </c>
      <c r="G2753" t="s">
        <v>6</v>
      </c>
      <c r="H2753" t="s">
        <v>2835</v>
      </c>
      <c r="I2753" t="s">
        <v>2836</v>
      </c>
      <c r="J2753" t="s">
        <v>6</v>
      </c>
      <c r="K2753">
        <v>10312</v>
      </c>
      <c r="L2753" s="25">
        <v>0</v>
      </c>
      <c r="M2753" s="13">
        <v>45019</v>
      </c>
      <c r="N2753" s="1">
        <v>0</v>
      </c>
      <c r="O2753" s="1">
        <v>2</v>
      </c>
      <c r="P2753" s="1">
        <v>2</v>
      </c>
      <c r="Q2753" s="1">
        <v>43200</v>
      </c>
      <c r="R2753" s="1">
        <v>11840</v>
      </c>
      <c r="S2753">
        <v>1975</v>
      </c>
      <c r="T2753" s="29">
        <f>IF(TRIM(PropertySet[[#This Row],[YEAR BUILT]])="", "N/A", 2023-PropertySet[[#This Row],[YEAR BUILT]])</f>
        <v>48</v>
      </c>
      <c r="U2753" t="str" cm="1">
        <f t="array" ref="U2753">IF(PropertySet[[#This Row],[AGE]] = "N/A", "N/A", _xlfn.IFS(PropertySet[[#This Row],[AGE]] &lt;= 25, "0-25 Years", PropertySet[[#This Row],[AGE]] &lt;= 50, "26-50 Years", PropertySet[[#This Row],[AGE]]&lt;=75, "51-75 Years", PropertySet[[#This Row],[AGE]]&lt;=100, "76-100 Years", PropertySet[[#This Row],[AGE]]&gt;100, "100+ Years"))</f>
        <v>26-50 Years</v>
      </c>
      <c r="V2753" t="str" cm="1">
        <f t="array" ref="V27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53" t="s">
        <v>245</v>
      </c>
      <c r="X2753" t="s">
        <v>2835</v>
      </c>
    </row>
    <row r="2754" spans="1:24" x14ac:dyDescent="0.3">
      <c r="A2754" t="s">
        <v>2118</v>
      </c>
      <c r="B2754" t="s">
        <v>1843</v>
      </c>
      <c r="C2754" t="s">
        <v>242</v>
      </c>
      <c r="D2754">
        <v>4</v>
      </c>
      <c r="E2754">
        <v>5429</v>
      </c>
      <c r="F2754">
        <v>20</v>
      </c>
      <c r="G2754" t="s">
        <v>6</v>
      </c>
      <c r="H2754" t="s">
        <v>2837</v>
      </c>
      <c r="I2754" t="s">
        <v>2838</v>
      </c>
      <c r="J2754" t="s">
        <v>6</v>
      </c>
      <c r="K2754">
        <v>10308</v>
      </c>
      <c r="L2754" s="25">
        <v>3700000</v>
      </c>
      <c r="M2754" s="13">
        <v>45098</v>
      </c>
      <c r="N2754" s="1">
        <v>0</v>
      </c>
      <c r="O2754" s="1">
        <v>0</v>
      </c>
      <c r="P2754" s="1">
        <v>0</v>
      </c>
      <c r="Q2754" s="1">
        <v>3375</v>
      </c>
      <c r="R2754" s="1">
        <v>0</v>
      </c>
      <c r="S2754" t="s">
        <v>7614</v>
      </c>
      <c r="T2754" s="29" t="str">
        <f>IF(TRIM(PropertySet[[#This Row],[YEAR BUILT]])="", "N/A", 2023-PropertySet[[#This Row],[YEAR BUILT]])</f>
        <v>N/A</v>
      </c>
      <c r="U2754" t="str" cm="1">
        <f t="array" ref="U2754">IF(PropertySet[[#This Row],[AGE]] = "N/A", "N/A", _xlfn.IFS(PropertySet[[#This Row],[AGE]] &lt;= 25, "0-25 Years", PropertySet[[#This Row],[AGE]] &lt;= 50, "26-50 Years", PropertySet[[#This Row],[AGE]]&lt;=75, "51-75 Years", PropertySet[[#This Row],[AGE]]&lt;=100, "76-100 Years", PropertySet[[#This Row],[AGE]]&gt;100, "100+ Years"))</f>
        <v>N/A</v>
      </c>
      <c r="V2754" t="str" cm="1">
        <f t="array" ref="V27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54" t="s">
        <v>245</v>
      </c>
      <c r="X2754" t="s">
        <v>2837</v>
      </c>
    </row>
    <row r="2755" spans="1:24" x14ac:dyDescent="0.3">
      <c r="A2755" t="s">
        <v>2118</v>
      </c>
      <c r="B2755" t="s">
        <v>1843</v>
      </c>
      <c r="C2755" t="s">
        <v>242</v>
      </c>
      <c r="D2755">
        <v>4</v>
      </c>
      <c r="E2755">
        <v>5429</v>
      </c>
      <c r="F2755">
        <v>21</v>
      </c>
      <c r="G2755" t="s">
        <v>6</v>
      </c>
      <c r="H2755" t="s">
        <v>2837</v>
      </c>
      <c r="I2755" t="s">
        <v>2838</v>
      </c>
      <c r="J2755" t="s">
        <v>6</v>
      </c>
      <c r="K2755">
        <v>10308</v>
      </c>
      <c r="L2755" s="25">
        <v>3700000</v>
      </c>
      <c r="M2755" s="13">
        <v>45098</v>
      </c>
      <c r="N2755" s="1">
        <v>0</v>
      </c>
      <c r="O2755" s="1">
        <v>0</v>
      </c>
      <c r="P2755" s="1">
        <v>0</v>
      </c>
      <c r="Q2755" s="1">
        <v>8000</v>
      </c>
      <c r="R2755" s="1">
        <v>0</v>
      </c>
      <c r="S2755" t="s">
        <v>7614</v>
      </c>
      <c r="T2755" s="29" t="str">
        <f>IF(TRIM(PropertySet[[#This Row],[YEAR BUILT]])="", "N/A", 2023-PropertySet[[#This Row],[YEAR BUILT]])</f>
        <v>N/A</v>
      </c>
      <c r="U2755" t="str" cm="1">
        <f t="array" ref="U2755">IF(PropertySet[[#This Row],[AGE]] = "N/A", "N/A", _xlfn.IFS(PropertySet[[#This Row],[AGE]] &lt;= 25, "0-25 Years", PropertySet[[#This Row],[AGE]] &lt;= 50, "26-50 Years", PropertySet[[#This Row],[AGE]]&lt;=75, "51-75 Years", PropertySet[[#This Row],[AGE]]&lt;=100, "76-100 Years", PropertySet[[#This Row],[AGE]]&gt;100, "100+ Years"))</f>
        <v>N/A</v>
      </c>
      <c r="V2755" t="str" cm="1">
        <f t="array" ref="V27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55" t="s">
        <v>245</v>
      </c>
      <c r="X2755" t="s">
        <v>2837</v>
      </c>
    </row>
    <row r="2756" spans="1:24" x14ac:dyDescent="0.3">
      <c r="A2756" t="s">
        <v>2118</v>
      </c>
      <c r="B2756" t="s">
        <v>504</v>
      </c>
      <c r="C2756" t="s">
        <v>242</v>
      </c>
      <c r="D2756">
        <v>4</v>
      </c>
      <c r="E2756">
        <v>5202</v>
      </c>
      <c r="F2756">
        <v>210</v>
      </c>
      <c r="G2756" t="s">
        <v>6</v>
      </c>
      <c r="H2756" t="s">
        <v>505</v>
      </c>
      <c r="I2756" t="s">
        <v>2839</v>
      </c>
      <c r="J2756" t="s">
        <v>6</v>
      </c>
      <c r="K2756">
        <v>10308</v>
      </c>
      <c r="L2756" s="25">
        <v>0</v>
      </c>
      <c r="M2756" s="13">
        <v>45244</v>
      </c>
      <c r="N2756" s="1">
        <v>0</v>
      </c>
      <c r="O2756" s="1">
        <v>0</v>
      </c>
      <c r="P2756" s="1">
        <v>0</v>
      </c>
      <c r="Q2756" s="1">
        <v>8624</v>
      </c>
      <c r="R2756" s="1">
        <v>0</v>
      </c>
      <c r="S2756" t="s">
        <v>7614</v>
      </c>
      <c r="T2756" s="29" t="str">
        <f>IF(TRIM(PropertySet[[#This Row],[YEAR BUILT]])="", "N/A", 2023-PropertySet[[#This Row],[YEAR BUILT]])</f>
        <v>N/A</v>
      </c>
      <c r="U2756" t="str" cm="1">
        <f t="array" ref="U2756">IF(PropertySet[[#This Row],[AGE]] = "N/A", "N/A", _xlfn.IFS(PropertySet[[#This Row],[AGE]] &lt;= 25, "0-25 Years", PropertySet[[#This Row],[AGE]] &lt;= 50, "26-50 Years", PropertySet[[#This Row],[AGE]]&lt;=75, "51-75 Years", PropertySet[[#This Row],[AGE]]&lt;=100, "76-100 Years", PropertySet[[#This Row],[AGE]]&gt;100, "100+ Years"))</f>
        <v>N/A</v>
      </c>
      <c r="V2756" t="str" cm="1">
        <f t="array" ref="V27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56" t="s">
        <v>245</v>
      </c>
      <c r="X2756" t="s">
        <v>505</v>
      </c>
    </row>
    <row r="2757" spans="1:24" x14ac:dyDescent="0.3">
      <c r="A2757" t="s">
        <v>2118</v>
      </c>
      <c r="B2757" t="s">
        <v>504</v>
      </c>
      <c r="C2757" t="s">
        <v>242</v>
      </c>
      <c r="D2757">
        <v>4</v>
      </c>
      <c r="E2757">
        <v>5202</v>
      </c>
      <c r="F2757">
        <v>250</v>
      </c>
      <c r="G2757" t="s">
        <v>6</v>
      </c>
      <c r="H2757" t="s">
        <v>505</v>
      </c>
      <c r="I2757" t="s">
        <v>2839</v>
      </c>
      <c r="J2757" t="s">
        <v>6</v>
      </c>
      <c r="K2757">
        <v>10308</v>
      </c>
      <c r="L2757" s="25">
        <v>0</v>
      </c>
      <c r="M2757" s="13">
        <v>45244</v>
      </c>
      <c r="N2757" s="1">
        <v>0</v>
      </c>
      <c r="O2757" s="1">
        <v>0</v>
      </c>
      <c r="P2757" s="1">
        <v>0</v>
      </c>
      <c r="Q2757" s="1">
        <v>21949</v>
      </c>
      <c r="R2757" s="1">
        <v>0</v>
      </c>
      <c r="S2757" t="s">
        <v>7614</v>
      </c>
      <c r="T2757" s="29" t="str">
        <f>IF(TRIM(PropertySet[[#This Row],[YEAR BUILT]])="", "N/A", 2023-PropertySet[[#This Row],[YEAR BUILT]])</f>
        <v>N/A</v>
      </c>
      <c r="U2757" t="str" cm="1">
        <f t="array" ref="U2757">IF(PropertySet[[#This Row],[AGE]] = "N/A", "N/A", _xlfn.IFS(PropertySet[[#This Row],[AGE]] &lt;= 25, "0-25 Years", PropertySet[[#This Row],[AGE]] &lt;= 50, "26-50 Years", PropertySet[[#This Row],[AGE]]&lt;=75, "51-75 Years", PropertySet[[#This Row],[AGE]]&lt;=100, "76-100 Years", PropertySet[[#This Row],[AGE]]&gt;100, "100+ Years"))</f>
        <v>N/A</v>
      </c>
      <c r="V2757" t="str" cm="1">
        <f t="array" ref="V27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57" t="s">
        <v>245</v>
      </c>
      <c r="X2757" t="s">
        <v>505</v>
      </c>
    </row>
    <row r="2758" spans="1:24" x14ac:dyDescent="0.3">
      <c r="A2758" t="s">
        <v>2118</v>
      </c>
      <c r="B2758" t="s">
        <v>504</v>
      </c>
      <c r="C2758" t="s">
        <v>242</v>
      </c>
      <c r="D2758">
        <v>4</v>
      </c>
      <c r="E2758">
        <v>5206</v>
      </c>
      <c r="F2758">
        <v>14</v>
      </c>
      <c r="G2758" t="s">
        <v>6</v>
      </c>
      <c r="H2758" t="s">
        <v>505</v>
      </c>
      <c r="I2758" t="s">
        <v>2839</v>
      </c>
      <c r="J2758" t="s">
        <v>6</v>
      </c>
      <c r="K2758">
        <v>10308</v>
      </c>
      <c r="L2758" s="25">
        <v>5650000</v>
      </c>
      <c r="M2758" s="13">
        <v>45224</v>
      </c>
      <c r="N2758" s="1">
        <v>0</v>
      </c>
      <c r="O2758" s="1">
        <v>0</v>
      </c>
      <c r="P2758" s="1">
        <v>0</v>
      </c>
      <c r="Q2758" s="1">
        <v>18000</v>
      </c>
      <c r="R2758" s="1">
        <v>0</v>
      </c>
      <c r="S2758" t="s">
        <v>7614</v>
      </c>
      <c r="T2758" s="29" t="str">
        <f>IF(TRIM(PropertySet[[#This Row],[YEAR BUILT]])="", "N/A", 2023-PropertySet[[#This Row],[YEAR BUILT]])</f>
        <v>N/A</v>
      </c>
      <c r="U2758" t="str" cm="1">
        <f t="array" ref="U2758">IF(PropertySet[[#This Row],[AGE]] = "N/A", "N/A", _xlfn.IFS(PropertySet[[#This Row],[AGE]] &lt;= 25, "0-25 Years", PropertySet[[#This Row],[AGE]] &lt;= 50, "26-50 Years", PropertySet[[#This Row],[AGE]]&lt;=75, "51-75 Years", PropertySet[[#This Row],[AGE]]&lt;=100, "76-100 Years", PropertySet[[#This Row],[AGE]]&gt;100, "100+ Years"))</f>
        <v>N/A</v>
      </c>
      <c r="V2758" t="str" cm="1">
        <f t="array" ref="V27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58" t="s">
        <v>245</v>
      </c>
      <c r="X2758" t="s">
        <v>505</v>
      </c>
    </row>
    <row r="2759" spans="1:24" x14ac:dyDescent="0.3">
      <c r="A2759" t="s">
        <v>2118</v>
      </c>
      <c r="B2759" t="s">
        <v>504</v>
      </c>
      <c r="C2759" t="s">
        <v>242</v>
      </c>
      <c r="D2759">
        <v>4</v>
      </c>
      <c r="E2759">
        <v>5207</v>
      </c>
      <c r="F2759">
        <v>1</v>
      </c>
      <c r="G2759" t="s">
        <v>6</v>
      </c>
      <c r="H2759" t="s">
        <v>505</v>
      </c>
      <c r="I2759" t="s">
        <v>2840</v>
      </c>
      <c r="J2759" t="s">
        <v>6</v>
      </c>
      <c r="K2759">
        <v>10308</v>
      </c>
      <c r="L2759" s="25">
        <v>5650000</v>
      </c>
      <c r="M2759" s="13">
        <v>45224</v>
      </c>
      <c r="N2759" s="1">
        <v>0</v>
      </c>
      <c r="O2759" s="1">
        <v>0</v>
      </c>
      <c r="P2759" s="1">
        <v>0</v>
      </c>
      <c r="Q2759" s="1">
        <v>91500</v>
      </c>
      <c r="R2759" s="1">
        <v>0</v>
      </c>
      <c r="S2759" t="s">
        <v>7614</v>
      </c>
      <c r="T2759" s="29" t="str">
        <f>IF(TRIM(PropertySet[[#This Row],[YEAR BUILT]])="", "N/A", 2023-PropertySet[[#This Row],[YEAR BUILT]])</f>
        <v>N/A</v>
      </c>
      <c r="U2759" t="str" cm="1">
        <f t="array" ref="U2759">IF(PropertySet[[#This Row],[AGE]] = "N/A", "N/A", _xlfn.IFS(PropertySet[[#This Row],[AGE]] &lt;= 25, "0-25 Years", PropertySet[[#This Row],[AGE]] &lt;= 50, "26-50 Years", PropertySet[[#This Row],[AGE]]&lt;=75, "51-75 Years", PropertySet[[#This Row],[AGE]]&lt;=100, "76-100 Years", PropertySet[[#This Row],[AGE]]&gt;100, "100+ Years"))</f>
        <v>N/A</v>
      </c>
      <c r="V2759" t="str" cm="1">
        <f t="array" ref="V27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59" t="s">
        <v>245</v>
      </c>
      <c r="X2759" t="s">
        <v>505</v>
      </c>
    </row>
    <row r="2760" spans="1:24" x14ac:dyDescent="0.3">
      <c r="A2760" t="s">
        <v>2118</v>
      </c>
      <c r="B2760" t="s">
        <v>504</v>
      </c>
      <c r="C2760" t="s">
        <v>242</v>
      </c>
      <c r="D2760">
        <v>4</v>
      </c>
      <c r="E2760">
        <v>5298</v>
      </c>
      <c r="F2760">
        <v>80</v>
      </c>
      <c r="G2760" t="s">
        <v>6</v>
      </c>
      <c r="H2760" t="s">
        <v>505</v>
      </c>
      <c r="I2760" t="s">
        <v>2774</v>
      </c>
      <c r="J2760" t="s">
        <v>6</v>
      </c>
      <c r="K2760">
        <v>10308</v>
      </c>
      <c r="L2760" s="25">
        <v>1000000</v>
      </c>
      <c r="M2760" s="13">
        <v>45272</v>
      </c>
      <c r="N2760" s="1">
        <v>0</v>
      </c>
      <c r="O2760" s="1">
        <v>0</v>
      </c>
      <c r="P2760" s="1">
        <v>0</v>
      </c>
      <c r="Q2760" s="1">
        <v>1200</v>
      </c>
      <c r="R2760" s="1">
        <v>0</v>
      </c>
      <c r="S2760" t="s">
        <v>7614</v>
      </c>
      <c r="T2760" s="29" t="str">
        <f>IF(TRIM(PropertySet[[#This Row],[YEAR BUILT]])="", "N/A", 2023-PropertySet[[#This Row],[YEAR BUILT]])</f>
        <v>N/A</v>
      </c>
      <c r="U2760" t="str" cm="1">
        <f t="array" ref="U2760">IF(PropertySet[[#This Row],[AGE]] = "N/A", "N/A", _xlfn.IFS(PropertySet[[#This Row],[AGE]] &lt;= 25, "0-25 Years", PropertySet[[#This Row],[AGE]] &lt;= 50, "26-50 Years", PropertySet[[#This Row],[AGE]]&lt;=75, "51-75 Years", PropertySet[[#This Row],[AGE]]&lt;=100, "76-100 Years", PropertySet[[#This Row],[AGE]]&gt;100, "100+ Years"))</f>
        <v>N/A</v>
      </c>
      <c r="V2760" t="str" cm="1">
        <f t="array" ref="V27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760" t="s">
        <v>245</v>
      </c>
      <c r="X2760" t="s">
        <v>505</v>
      </c>
    </row>
    <row r="2761" spans="1:24" x14ac:dyDescent="0.3">
      <c r="A2761" t="s">
        <v>2118</v>
      </c>
      <c r="B2761" t="s">
        <v>2841</v>
      </c>
      <c r="C2761" t="s">
        <v>242</v>
      </c>
      <c r="D2761">
        <v>4</v>
      </c>
      <c r="E2761">
        <v>5520</v>
      </c>
      <c r="F2761">
        <v>145</v>
      </c>
      <c r="G2761" t="s">
        <v>6</v>
      </c>
      <c r="H2761" t="s">
        <v>2842</v>
      </c>
      <c r="I2761" t="s">
        <v>2843</v>
      </c>
      <c r="J2761" t="s">
        <v>6</v>
      </c>
      <c r="K2761">
        <v>10312</v>
      </c>
      <c r="L2761" s="25">
        <v>4000000</v>
      </c>
      <c r="M2761" s="13">
        <v>45043</v>
      </c>
      <c r="N2761" s="1">
        <v>0</v>
      </c>
      <c r="O2761" s="1">
        <v>1</v>
      </c>
      <c r="P2761" s="1">
        <v>1</v>
      </c>
      <c r="Q2761" s="1">
        <v>74200</v>
      </c>
      <c r="R2761" s="1">
        <v>34514</v>
      </c>
      <c r="S2761">
        <v>1962</v>
      </c>
      <c r="T2761" s="29">
        <f>IF(TRIM(PropertySet[[#This Row],[YEAR BUILT]])="", "N/A", 2023-PropertySet[[#This Row],[YEAR BUILT]])</f>
        <v>61</v>
      </c>
      <c r="U2761" t="str" cm="1">
        <f t="array" ref="U2761">IF(PropertySet[[#This Row],[AGE]] = "N/A", "N/A", _xlfn.IFS(PropertySet[[#This Row],[AGE]] &lt;= 25, "0-25 Years", PropertySet[[#This Row],[AGE]] &lt;= 50, "26-50 Years", PropertySet[[#This Row],[AGE]]&lt;=75, "51-75 Years", PropertySet[[#This Row],[AGE]]&lt;=100, "76-100 Years", PropertySet[[#This Row],[AGE]]&gt;100, "100+ Years"))</f>
        <v>51-75 Years</v>
      </c>
      <c r="V2761" t="str" cm="1">
        <f t="array" ref="V27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61" t="s">
        <v>245</v>
      </c>
      <c r="X2761" t="s">
        <v>2842</v>
      </c>
    </row>
    <row r="2762" spans="1:24" x14ac:dyDescent="0.3">
      <c r="A2762" t="s">
        <v>2118</v>
      </c>
      <c r="B2762" t="s">
        <v>2844</v>
      </c>
      <c r="C2762" t="s">
        <v>242</v>
      </c>
      <c r="D2762">
        <v>4</v>
      </c>
      <c r="E2762">
        <v>5207</v>
      </c>
      <c r="F2762">
        <v>12</v>
      </c>
      <c r="G2762" t="s">
        <v>6</v>
      </c>
      <c r="H2762" t="s">
        <v>2845</v>
      </c>
      <c r="I2762" t="s">
        <v>2846</v>
      </c>
      <c r="J2762" t="s">
        <v>6</v>
      </c>
      <c r="K2762">
        <v>10308</v>
      </c>
      <c r="L2762" s="25">
        <v>5650000</v>
      </c>
      <c r="M2762" s="13">
        <v>45224</v>
      </c>
      <c r="N2762" s="1">
        <v>0</v>
      </c>
      <c r="O2762" s="1">
        <v>1</v>
      </c>
      <c r="P2762" s="1">
        <v>1</v>
      </c>
      <c r="Q2762" s="1">
        <v>78820</v>
      </c>
      <c r="R2762" s="1">
        <v>1900</v>
      </c>
      <c r="S2762">
        <v>1947</v>
      </c>
      <c r="T2762" s="29">
        <f>IF(TRIM(PropertySet[[#This Row],[YEAR BUILT]])="", "N/A", 2023-PropertySet[[#This Row],[YEAR BUILT]])</f>
        <v>76</v>
      </c>
      <c r="U2762" t="str" cm="1">
        <f t="array" ref="U2762">IF(PropertySet[[#This Row],[AGE]] = "N/A", "N/A", _xlfn.IFS(PropertySet[[#This Row],[AGE]] &lt;= 25, "0-25 Years", PropertySet[[#This Row],[AGE]] &lt;= 50, "26-50 Years", PropertySet[[#This Row],[AGE]]&lt;=75, "51-75 Years", PropertySet[[#This Row],[AGE]]&lt;=100, "76-100 Years", PropertySet[[#This Row],[AGE]]&gt;100, "100+ Years"))</f>
        <v>76-100 Years</v>
      </c>
      <c r="V2762" t="str" cm="1">
        <f t="array" ref="V27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762" t="s">
        <v>245</v>
      </c>
      <c r="X2762" t="s">
        <v>2845</v>
      </c>
    </row>
    <row r="2763" spans="1:24" x14ac:dyDescent="0.3">
      <c r="A2763" t="s">
        <v>2847</v>
      </c>
      <c r="B2763" t="s">
        <v>29</v>
      </c>
      <c r="C2763" t="s">
        <v>30</v>
      </c>
      <c r="D2763">
        <v>1</v>
      </c>
      <c r="E2763">
        <v>4698</v>
      </c>
      <c r="F2763">
        <v>57</v>
      </c>
      <c r="G2763" t="s">
        <v>6</v>
      </c>
      <c r="H2763" t="s">
        <v>44</v>
      </c>
      <c r="I2763" t="s">
        <v>2848</v>
      </c>
      <c r="J2763" t="s">
        <v>6</v>
      </c>
      <c r="K2763">
        <v>10306</v>
      </c>
      <c r="L2763" s="25">
        <v>480000</v>
      </c>
      <c r="M2763" s="13">
        <v>45037</v>
      </c>
      <c r="N2763" s="1">
        <v>1</v>
      </c>
      <c r="O2763" s="1">
        <v>0</v>
      </c>
      <c r="P2763" s="1">
        <v>1</v>
      </c>
      <c r="Q2763" s="1">
        <v>2500</v>
      </c>
      <c r="R2763" s="1">
        <v>1384</v>
      </c>
      <c r="S2763">
        <v>1965</v>
      </c>
      <c r="T2763" s="29">
        <f>IF(TRIM(PropertySet[[#This Row],[YEAR BUILT]])="", "N/A", 2023-PropertySet[[#This Row],[YEAR BUILT]])</f>
        <v>58</v>
      </c>
      <c r="U2763" t="str" cm="1">
        <f t="array" ref="U2763">IF(PropertySet[[#This Row],[AGE]] = "N/A", "N/A", _xlfn.IFS(PropertySet[[#This Row],[AGE]] &lt;= 25, "0-25 Years", PropertySet[[#This Row],[AGE]] &lt;= 50, "26-50 Years", PropertySet[[#This Row],[AGE]]&lt;=75, "51-75 Years", PropertySet[[#This Row],[AGE]]&lt;=100, "76-100 Years", PropertySet[[#This Row],[AGE]]&gt;100, "100+ Years"))</f>
        <v>51-75 Years</v>
      </c>
      <c r="V2763" t="str" cm="1">
        <f t="array" ref="V27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63" t="s">
        <v>33</v>
      </c>
      <c r="X2763" t="s">
        <v>44</v>
      </c>
    </row>
    <row r="2764" spans="1:24" x14ac:dyDescent="0.3">
      <c r="A2764" t="s">
        <v>2847</v>
      </c>
      <c r="B2764" t="s">
        <v>29</v>
      </c>
      <c r="C2764" t="s">
        <v>30</v>
      </c>
      <c r="D2764">
        <v>1</v>
      </c>
      <c r="E2764">
        <v>4698</v>
      </c>
      <c r="F2764">
        <v>57</v>
      </c>
      <c r="G2764" t="s">
        <v>6</v>
      </c>
      <c r="H2764" t="s">
        <v>44</v>
      </c>
      <c r="I2764" t="s">
        <v>2848</v>
      </c>
      <c r="J2764" t="s">
        <v>6</v>
      </c>
      <c r="K2764">
        <v>10306</v>
      </c>
      <c r="L2764" s="25">
        <v>510000</v>
      </c>
      <c r="M2764" s="13">
        <v>45184</v>
      </c>
      <c r="N2764" s="1">
        <v>1</v>
      </c>
      <c r="O2764" s="1">
        <v>0</v>
      </c>
      <c r="P2764" s="1">
        <v>1</v>
      </c>
      <c r="Q2764" s="1">
        <v>2500</v>
      </c>
      <c r="R2764" s="1">
        <v>1384</v>
      </c>
      <c r="S2764">
        <v>1965</v>
      </c>
      <c r="T2764" s="29">
        <f>IF(TRIM(PropertySet[[#This Row],[YEAR BUILT]])="", "N/A", 2023-PropertySet[[#This Row],[YEAR BUILT]])</f>
        <v>58</v>
      </c>
      <c r="U2764" t="str" cm="1">
        <f t="array" ref="U2764">IF(PropertySet[[#This Row],[AGE]] = "N/A", "N/A", _xlfn.IFS(PropertySet[[#This Row],[AGE]] &lt;= 25, "0-25 Years", PropertySet[[#This Row],[AGE]] &lt;= 50, "26-50 Years", PropertySet[[#This Row],[AGE]]&lt;=75, "51-75 Years", PropertySet[[#This Row],[AGE]]&lt;=100, "76-100 Years", PropertySet[[#This Row],[AGE]]&gt;100, "100+ Years"))</f>
        <v>51-75 Years</v>
      </c>
      <c r="V2764" t="str" cm="1">
        <f t="array" ref="V27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64" t="s">
        <v>33</v>
      </c>
      <c r="X2764" t="s">
        <v>44</v>
      </c>
    </row>
    <row r="2765" spans="1:24" x14ac:dyDescent="0.3">
      <c r="A2765" t="s">
        <v>2847</v>
      </c>
      <c r="B2765" t="s">
        <v>29</v>
      </c>
      <c r="C2765" t="s">
        <v>30</v>
      </c>
      <c r="D2765">
        <v>1</v>
      </c>
      <c r="E2765">
        <v>4698</v>
      </c>
      <c r="F2765">
        <v>57</v>
      </c>
      <c r="G2765" t="s">
        <v>6</v>
      </c>
      <c r="H2765" t="s">
        <v>44</v>
      </c>
      <c r="I2765" t="s">
        <v>2848</v>
      </c>
      <c r="J2765" t="s">
        <v>6</v>
      </c>
      <c r="K2765">
        <v>10306</v>
      </c>
      <c r="L2765" s="25">
        <v>575295</v>
      </c>
      <c r="M2765" s="13">
        <v>44978</v>
      </c>
      <c r="N2765" s="1">
        <v>1</v>
      </c>
      <c r="O2765" s="1">
        <v>0</v>
      </c>
      <c r="P2765" s="1">
        <v>1</v>
      </c>
      <c r="Q2765" s="1">
        <v>2500</v>
      </c>
      <c r="R2765" s="1">
        <v>1384</v>
      </c>
      <c r="S2765">
        <v>1965</v>
      </c>
      <c r="T2765" s="29">
        <f>IF(TRIM(PropertySet[[#This Row],[YEAR BUILT]])="", "N/A", 2023-PropertySet[[#This Row],[YEAR BUILT]])</f>
        <v>58</v>
      </c>
      <c r="U2765" t="str" cm="1">
        <f t="array" ref="U2765">IF(PropertySet[[#This Row],[AGE]] = "N/A", "N/A", _xlfn.IFS(PropertySet[[#This Row],[AGE]] &lt;= 25, "0-25 Years", PropertySet[[#This Row],[AGE]] &lt;= 50, "26-50 Years", PropertySet[[#This Row],[AGE]]&lt;=75, "51-75 Years", PropertySet[[#This Row],[AGE]]&lt;=100, "76-100 Years", PropertySet[[#This Row],[AGE]]&gt;100, "100+ Years"))</f>
        <v>51-75 Years</v>
      </c>
      <c r="V2765" t="str" cm="1">
        <f t="array" ref="V27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65" t="s">
        <v>33</v>
      </c>
      <c r="X2765" t="s">
        <v>44</v>
      </c>
    </row>
    <row r="2766" spans="1:24" x14ac:dyDescent="0.3">
      <c r="A2766" t="s">
        <v>2847</v>
      </c>
      <c r="B2766" t="s">
        <v>29</v>
      </c>
      <c r="C2766" t="s">
        <v>30</v>
      </c>
      <c r="D2766">
        <v>1</v>
      </c>
      <c r="E2766">
        <v>4710</v>
      </c>
      <c r="F2766">
        <v>26</v>
      </c>
      <c r="G2766" t="s">
        <v>6</v>
      </c>
      <c r="H2766" t="s">
        <v>31</v>
      </c>
      <c r="I2766" t="s">
        <v>2849</v>
      </c>
      <c r="J2766" t="s">
        <v>6</v>
      </c>
      <c r="K2766">
        <v>10306</v>
      </c>
      <c r="L2766" s="25">
        <v>0</v>
      </c>
      <c r="M2766" s="13">
        <v>45266</v>
      </c>
      <c r="N2766" s="1">
        <v>1</v>
      </c>
      <c r="O2766" s="1">
        <v>0</v>
      </c>
      <c r="P2766" s="1">
        <v>1</v>
      </c>
      <c r="Q2766" s="1">
        <v>4040</v>
      </c>
      <c r="R2766" s="1">
        <v>2112</v>
      </c>
      <c r="S2766">
        <v>1965</v>
      </c>
      <c r="T2766" s="29">
        <f>IF(TRIM(PropertySet[[#This Row],[YEAR BUILT]])="", "N/A", 2023-PropertySet[[#This Row],[YEAR BUILT]])</f>
        <v>58</v>
      </c>
      <c r="U2766" t="str" cm="1">
        <f t="array" ref="U2766">IF(PropertySet[[#This Row],[AGE]] = "N/A", "N/A", _xlfn.IFS(PropertySet[[#This Row],[AGE]] &lt;= 25, "0-25 Years", PropertySet[[#This Row],[AGE]] &lt;= 50, "26-50 Years", PropertySet[[#This Row],[AGE]]&lt;=75, "51-75 Years", PropertySet[[#This Row],[AGE]]&lt;=100, "76-100 Years", PropertySet[[#This Row],[AGE]]&gt;100, "100+ Years"))</f>
        <v>51-75 Years</v>
      </c>
      <c r="V2766" t="str" cm="1">
        <f t="array" ref="V27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66" t="s">
        <v>33</v>
      </c>
      <c r="X2766" t="s">
        <v>31</v>
      </c>
    </row>
    <row r="2767" spans="1:24" x14ac:dyDescent="0.3">
      <c r="A2767" t="s">
        <v>2847</v>
      </c>
      <c r="B2767" t="s">
        <v>29</v>
      </c>
      <c r="C2767" t="s">
        <v>30</v>
      </c>
      <c r="D2767">
        <v>1</v>
      </c>
      <c r="E2767">
        <v>4960</v>
      </c>
      <c r="F2767">
        <v>41</v>
      </c>
      <c r="G2767" t="s">
        <v>6</v>
      </c>
      <c r="H2767" t="s">
        <v>31</v>
      </c>
      <c r="I2767" t="s">
        <v>2850</v>
      </c>
      <c r="J2767" t="s">
        <v>6</v>
      </c>
      <c r="K2767">
        <v>10306</v>
      </c>
      <c r="L2767" s="25">
        <v>102204</v>
      </c>
      <c r="M2767" s="13">
        <v>45275</v>
      </c>
      <c r="N2767" s="1">
        <v>1</v>
      </c>
      <c r="O2767" s="1">
        <v>0</v>
      </c>
      <c r="P2767" s="1">
        <v>1</v>
      </c>
      <c r="Q2767" s="1">
        <v>4700</v>
      </c>
      <c r="R2767" s="1">
        <v>2120</v>
      </c>
      <c r="S2767">
        <v>1950</v>
      </c>
      <c r="T2767" s="29">
        <f>IF(TRIM(PropertySet[[#This Row],[YEAR BUILT]])="", "N/A", 2023-PropertySet[[#This Row],[YEAR BUILT]])</f>
        <v>73</v>
      </c>
      <c r="U2767" t="str" cm="1">
        <f t="array" ref="U2767">IF(PropertySet[[#This Row],[AGE]] = "N/A", "N/A", _xlfn.IFS(PropertySet[[#This Row],[AGE]] &lt;= 25, "0-25 Years", PropertySet[[#This Row],[AGE]] &lt;= 50, "26-50 Years", PropertySet[[#This Row],[AGE]]&lt;=75, "51-75 Years", PropertySet[[#This Row],[AGE]]&lt;=100, "76-100 Years", PropertySet[[#This Row],[AGE]]&gt;100, "100+ Years"))</f>
        <v>51-75 Years</v>
      </c>
      <c r="V2767" t="str" cm="1">
        <f t="array" ref="V27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67" t="s">
        <v>33</v>
      </c>
      <c r="X2767" t="s">
        <v>31</v>
      </c>
    </row>
    <row r="2768" spans="1:24" x14ac:dyDescent="0.3">
      <c r="A2768" t="s">
        <v>2847</v>
      </c>
      <c r="B2768" t="s">
        <v>29</v>
      </c>
      <c r="C2768" t="s">
        <v>30</v>
      </c>
      <c r="D2768">
        <v>1</v>
      </c>
      <c r="E2768">
        <v>4961</v>
      </c>
      <c r="F2768">
        <v>9</v>
      </c>
      <c r="G2768" t="s">
        <v>6</v>
      </c>
      <c r="H2768" t="s">
        <v>36</v>
      </c>
      <c r="I2768" t="s">
        <v>2851</v>
      </c>
      <c r="J2768" t="s">
        <v>6</v>
      </c>
      <c r="K2768">
        <v>10306</v>
      </c>
      <c r="L2768" s="25">
        <v>0</v>
      </c>
      <c r="M2768" s="13">
        <v>45065</v>
      </c>
      <c r="N2768" s="1">
        <v>1</v>
      </c>
      <c r="O2768" s="1">
        <v>0</v>
      </c>
      <c r="P2768" s="1">
        <v>1</v>
      </c>
      <c r="Q2768" s="1">
        <v>5000</v>
      </c>
      <c r="R2768" s="1">
        <v>1064</v>
      </c>
      <c r="S2768">
        <v>1950</v>
      </c>
      <c r="T2768" s="29">
        <f>IF(TRIM(PropertySet[[#This Row],[YEAR BUILT]])="", "N/A", 2023-PropertySet[[#This Row],[YEAR BUILT]])</f>
        <v>73</v>
      </c>
      <c r="U2768" t="str" cm="1">
        <f t="array" ref="U2768">IF(PropertySet[[#This Row],[AGE]] = "N/A", "N/A", _xlfn.IFS(PropertySet[[#This Row],[AGE]] &lt;= 25, "0-25 Years", PropertySet[[#This Row],[AGE]] &lt;= 50, "26-50 Years", PropertySet[[#This Row],[AGE]]&lt;=75, "51-75 Years", PropertySet[[#This Row],[AGE]]&lt;=100, "76-100 Years", PropertySet[[#This Row],[AGE]]&gt;100, "100+ Years"))</f>
        <v>51-75 Years</v>
      </c>
      <c r="V2768" t="str" cm="1">
        <f t="array" ref="V27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68" t="s">
        <v>33</v>
      </c>
      <c r="X2768" t="s">
        <v>36</v>
      </c>
    </row>
    <row r="2769" spans="1:24" x14ac:dyDescent="0.3">
      <c r="A2769" t="s">
        <v>2847</v>
      </c>
      <c r="B2769" t="s">
        <v>29</v>
      </c>
      <c r="C2769" t="s">
        <v>30</v>
      </c>
      <c r="D2769">
        <v>1</v>
      </c>
      <c r="E2769">
        <v>4963</v>
      </c>
      <c r="F2769">
        <v>21</v>
      </c>
      <c r="G2769" t="s">
        <v>6</v>
      </c>
      <c r="H2769" t="s">
        <v>44</v>
      </c>
      <c r="I2769" t="s">
        <v>2852</v>
      </c>
      <c r="J2769" t="s">
        <v>6</v>
      </c>
      <c r="K2769">
        <v>10306</v>
      </c>
      <c r="L2769" s="25">
        <v>10</v>
      </c>
      <c r="M2769" s="13">
        <v>45063</v>
      </c>
      <c r="N2769" s="1">
        <v>1</v>
      </c>
      <c r="O2769" s="1">
        <v>0</v>
      </c>
      <c r="P2769" s="1">
        <v>1</v>
      </c>
      <c r="Q2769" s="1">
        <v>2415</v>
      </c>
      <c r="R2769" s="1">
        <v>1250</v>
      </c>
      <c r="S2769">
        <v>1965</v>
      </c>
      <c r="T2769" s="29">
        <f>IF(TRIM(PropertySet[[#This Row],[YEAR BUILT]])="", "N/A", 2023-PropertySet[[#This Row],[YEAR BUILT]])</f>
        <v>58</v>
      </c>
      <c r="U2769" t="str" cm="1">
        <f t="array" ref="U2769">IF(PropertySet[[#This Row],[AGE]] = "N/A", "N/A", _xlfn.IFS(PropertySet[[#This Row],[AGE]] &lt;= 25, "0-25 Years", PropertySet[[#This Row],[AGE]] &lt;= 50, "26-50 Years", PropertySet[[#This Row],[AGE]]&lt;=75, "51-75 Years", PropertySet[[#This Row],[AGE]]&lt;=100, "76-100 Years", PropertySet[[#This Row],[AGE]]&gt;100, "100+ Years"))</f>
        <v>51-75 Years</v>
      </c>
      <c r="V2769" t="str" cm="1">
        <f t="array" ref="V27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69" t="s">
        <v>33</v>
      </c>
      <c r="X2769" t="s">
        <v>44</v>
      </c>
    </row>
    <row r="2770" spans="1:24" x14ac:dyDescent="0.3">
      <c r="A2770" t="s">
        <v>2847</v>
      </c>
      <c r="B2770" t="s">
        <v>29</v>
      </c>
      <c r="C2770" t="s">
        <v>30</v>
      </c>
      <c r="D2770">
        <v>1</v>
      </c>
      <c r="E2770">
        <v>4965</v>
      </c>
      <c r="F2770">
        <v>5</v>
      </c>
      <c r="G2770" t="s">
        <v>6</v>
      </c>
      <c r="H2770" t="s">
        <v>36</v>
      </c>
      <c r="I2770" t="s">
        <v>2853</v>
      </c>
      <c r="J2770" t="s">
        <v>6</v>
      </c>
      <c r="K2770">
        <v>10306</v>
      </c>
      <c r="L2770" s="25">
        <v>669000</v>
      </c>
      <c r="M2770" s="13">
        <v>45133</v>
      </c>
      <c r="N2770" s="1">
        <v>1</v>
      </c>
      <c r="O2770" s="1">
        <v>0</v>
      </c>
      <c r="P2770" s="1">
        <v>1</v>
      </c>
      <c r="Q2770" s="1">
        <v>3600</v>
      </c>
      <c r="R2770" s="1">
        <v>1040</v>
      </c>
      <c r="S2770">
        <v>1960</v>
      </c>
      <c r="T2770" s="29">
        <f>IF(TRIM(PropertySet[[#This Row],[YEAR BUILT]])="", "N/A", 2023-PropertySet[[#This Row],[YEAR BUILT]])</f>
        <v>63</v>
      </c>
      <c r="U2770" t="str" cm="1">
        <f t="array" ref="U2770">IF(PropertySet[[#This Row],[AGE]] = "N/A", "N/A", _xlfn.IFS(PropertySet[[#This Row],[AGE]] &lt;= 25, "0-25 Years", PropertySet[[#This Row],[AGE]] &lt;= 50, "26-50 Years", PropertySet[[#This Row],[AGE]]&lt;=75, "51-75 Years", PropertySet[[#This Row],[AGE]]&lt;=100, "76-100 Years", PropertySet[[#This Row],[AGE]]&gt;100, "100+ Years"))</f>
        <v>51-75 Years</v>
      </c>
      <c r="V2770" t="str" cm="1">
        <f t="array" ref="V27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70" t="s">
        <v>33</v>
      </c>
      <c r="X2770" t="s">
        <v>36</v>
      </c>
    </row>
    <row r="2771" spans="1:24" x14ac:dyDescent="0.3">
      <c r="A2771" t="s">
        <v>2847</v>
      </c>
      <c r="B2771" t="s">
        <v>29</v>
      </c>
      <c r="C2771" t="s">
        <v>30</v>
      </c>
      <c r="D2771">
        <v>1</v>
      </c>
      <c r="E2771">
        <v>4970</v>
      </c>
      <c r="F2771">
        <v>24</v>
      </c>
      <c r="G2771" t="s">
        <v>6</v>
      </c>
      <c r="H2771" t="s">
        <v>36</v>
      </c>
      <c r="I2771" t="s">
        <v>2854</v>
      </c>
      <c r="J2771" t="s">
        <v>6</v>
      </c>
      <c r="K2771">
        <v>10306</v>
      </c>
      <c r="L2771" s="25">
        <v>940000</v>
      </c>
      <c r="M2771" s="13">
        <v>45216</v>
      </c>
      <c r="N2771" s="1">
        <v>1</v>
      </c>
      <c r="O2771" s="1">
        <v>0</v>
      </c>
      <c r="P2771" s="1">
        <v>1</v>
      </c>
      <c r="Q2771" s="1">
        <v>5000</v>
      </c>
      <c r="R2771" s="1">
        <v>1988</v>
      </c>
      <c r="S2771">
        <v>1970</v>
      </c>
      <c r="T2771" s="29">
        <f>IF(TRIM(PropertySet[[#This Row],[YEAR BUILT]])="", "N/A", 2023-PropertySet[[#This Row],[YEAR BUILT]])</f>
        <v>53</v>
      </c>
      <c r="U2771" t="str" cm="1">
        <f t="array" ref="U2771">IF(PropertySet[[#This Row],[AGE]] = "N/A", "N/A", _xlfn.IFS(PropertySet[[#This Row],[AGE]] &lt;= 25, "0-25 Years", PropertySet[[#This Row],[AGE]] &lt;= 50, "26-50 Years", PropertySet[[#This Row],[AGE]]&lt;=75, "51-75 Years", PropertySet[[#This Row],[AGE]]&lt;=100, "76-100 Years", PropertySet[[#This Row],[AGE]]&gt;100, "100+ Years"))</f>
        <v>51-75 Years</v>
      </c>
      <c r="V2771" t="str" cm="1">
        <f t="array" ref="V27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71" t="s">
        <v>33</v>
      </c>
      <c r="X2771" t="s">
        <v>36</v>
      </c>
    </row>
    <row r="2772" spans="1:24" x14ac:dyDescent="0.3">
      <c r="A2772" t="s">
        <v>2847</v>
      </c>
      <c r="B2772" t="s">
        <v>29</v>
      </c>
      <c r="C2772" t="s">
        <v>30</v>
      </c>
      <c r="D2772">
        <v>1</v>
      </c>
      <c r="E2772">
        <v>5018</v>
      </c>
      <c r="F2772">
        <v>1</v>
      </c>
      <c r="G2772" t="s">
        <v>6</v>
      </c>
      <c r="H2772" t="s">
        <v>36</v>
      </c>
      <c r="I2772" t="s">
        <v>2855</v>
      </c>
      <c r="J2772" t="s">
        <v>6</v>
      </c>
      <c r="K2772">
        <v>10306</v>
      </c>
      <c r="L2772" s="25">
        <v>550000</v>
      </c>
      <c r="M2772" s="13">
        <v>45257</v>
      </c>
      <c r="N2772" s="1">
        <v>1</v>
      </c>
      <c r="O2772" s="1">
        <v>0</v>
      </c>
      <c r="P2772" s="1">
        <v>1</v>
      </c>
      <c r="Q2772" s="1">
        <v>4000</v>
      </c>
      <c r="R2772" s="1">
        <v>1036</v>
      </c>
      <c r="S2772">
        <v>1925</v>
      </c>
      <c r="T2772" s="29">
        <f>IF(TRIM(PropertySet[[#This Row],[YEAR BUILT]])="", "N/A", 2023-PropertySet[[#This Row],[YEAR BUILT]])</f>
        <v>98</v>
      </c>
      <c r="U2772" t="str" cm="1">
        <f t="array" ref="U2772">IF(PropertySet[[#This Row],[AGE]] = "N/A", "N/A", _xlfn.IFS(PropertySet[[#This Row],[AGE]] &lt;= 25, "0-25 Years", PropertySet[[#This Row],[AGE]] &lt;= 50, "26-50 Years", PropertySet[[#This Row],[AGE]]&lt;=75, "51-75 Years", PropertySet[[#This Row],[AGE]]&lt;=100, "76-100 Years", PropertySet[[#This Row],[AGE]]&gt;100, "100+ Years"))</f>
        <v>76-100 Years</v>
      </c>
      <c r="V2772" t="str" cm="1">
        <f t="array" ref="V27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772" t="s">
        <v>33</v>
      </c>
      <c r="X2772" t="s">
        <v>36</v>
      </c>
    </row>
    <row r="2773" spans="1:24" x14ac:dyDescent="0.3">
      <c r="A2773" t="s">
        <v>2847</v>
      </c>
      <c r="B2773" t="s">
        <v>29</v>
      </c>
      <c r="C2773" t="s">
        <v>30</v>
      </c>
      <c r="D2773">
        <v>1</v>
      </c>
      <c r="E2773">
        <v>5023</v>
      </c>
      <c r="F2773">
        <v>24</v>
      </c>
      <c r="G2773" t="s">
        <v>6</v>
      </c>
      <c r="H2773" t="s">
        <v>36</v>
      </c>
      <c r="I2773" t="s">
        <v>2856</v>
      </c>
      <c r="J2773" t="s">
        <v>6</v>
      </c>
      <c r="K2773">
        <v>10306</v>
      </c>
      <c r="L2773" s="25">
        <v>0</v>
      </c>
      <c r="M2773" s="13">
        <v>45288</v>
      </c>
      <c r="N2773" s="1">
        <v>1</v>
      </c>
      <c r="O2773" s="1">
        <v>0</v>
      </c>
      <c r="P2773" s="1">
        <v>1</v>
      </c>
      <c r="Q2773" s="1">
        <v>4004</v>
      </c>
      <c r="R2773" s="1">
        <v>1196</v>
      </c>
      <c r="S2773">
        <v>1960</v>
      </c>
      <c r="T2773" s="29">
        <f>IF(TRIM(PropertySet[[#This Row],[YEAR BUILT]])="", "N/A", 2023-PropertySet[[#This Row],[YEAR BUILT]])</f>
        <v>63</v>
      </c>
      <c r="U2773" t="str" cm="1">
        <f t="array" ref="U2773">IF(PropertySet[[#This Row],[AGE]] = "N/A", "N/A", _xlfn.IFS(PropertySet[[#This Row],[AGE]] &lt;= 25, "0-25 Years", PropertySet[[#This Row],[AGE]] &lt;= 50, "26-50 Years", PropertySet[[#This Row],[AGE]]&lt;=75, "51-75 Years", PropertySet[[#This Row],[AGE]]&lt;=100, "76-100 Years", PropertySet[[#This Row],[AGE]]&gt;100, "100+ Years"))</f>
        <v>51-75 Years</v>
      </c>
      <c r="V2773" t="str" cm="1">
        <f t="array" ref="V27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73" t="s">
        <v>33</v>
      </c>
      <c r="X2773" t="s">
        <v>36</v>
      </c>
    </row>
    <row r="2774" spans="1:24" x14ac:dyDescent="0.3">
      <c r="A2774" t="s">
        <v>2847</v>
      </c>
      <c r="B2774" t="s">
        <v>29</v>
      </c>
      <c r="C2774" t="s">
        <v>30</v>
      </c>
      <c r="D2774">
        <v>1</v>
      </c>
      <c r="E2774">
        <v>5023</v>
      </c>
      <c r="F2774">
        <v>63</v>
      </c>
      <c r="G2774" t="s">
        <v>6</v>
      </c>
      <c r="H2774" t="s">
        <v>36</v>
      </c>
      <c r="I2774" t="s">
        <v>2857</v>
      </c>
      <c r="J2774" t="s">
        <v>6</v>
      </c>
      <c r="K2774">
        <v>10306</v>
      </c>
      <c r="L2774" s="25">
        <v>780000</v>
      </c>
      <c r="M2774" s="13">
        <v>45167</v>
      </c>
      <c r="N2774" s="1">
        <v>1</v>
      </c>
      <c r="O2774" s="1">
        <v>0</v>
      </c>
      <c r="P2774" s="1">
        <v>1</v>
      </c>
      <c r="Q2774" s="1">
        <v>3920</v>
      </c>
      <c r="R2774" s="1">
        <v>1816</v>
      </c>
      <c r="S2774">
        <v>1970</v>
      </c>
      <c r="T2774" s="29">
        <f>IF(TRIM(PropertySet[[#This Row],[YEAR BUILT]])="", "N/A", 2023-PropertySet[[#This Row],[YEAR BUILT]])</f>
        <v>53</v>
      </c>
      <c r="U2774" t="str" cm="1">
        <f t="array" ref="U2774">IF(PropertySet[[#This Row],[AGE]] = "N/A", "N/A", _xlfn.IFS(PropertySet[[#This Row],[AGE]] &lt;= 25, "0-25 Years", PropertySet[[#This Row],[AGE]] &lt;= 50, "26-50 Years", PropertySet[[#This Row],[AGE]]&lt;=75, "51-75 Years", PropertySet[[#This Row],[AGE]]&lt;=100, "76-100 Years", PropertySet[[#This Row],[AGE]]&gt;100, "100+ Years"))</f>
        <v>51-75 Years</v>
      </c>
      <c r="V2774" t="str" cm="1">
        <f t="array" ref="V27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74" t="s">
        <v>33</v>
      </c>
      <c r="X2774" t="s">
        <v>36</v>
      </c>
    </row>
    <row r="2775" spans="1:24" x14ac:dyDescent="0.3">
      <c r="A2775" t="s">
        <v>2847</v>
      </c>
      <c r="B2775" t="s">
        <v>29</v>
      </c>
      <c r="C2775" t="s">
        <v>30</v>
      </c>
      <c r="D2775">
        <v>1</v>
      </c>
      <c r="E2775">
        <v>5024</v>
      </c>
      <c r="F2775">
        <v>40</v>
      </c>
      <c r="G2775" t="s">
        <v>6</v>
      </c>
      <c r="H2775" t="s">
        <v>36</v>
      </c>
      <c r="I2775" t="s">
        <v>2858</v>
      </c>
      <c r="J2775" t="s">
        <v>6</v>
      </c>
      <c r="K2775">
        <v>10306</v>
      </c>
      <c r="L2775" s="25">
        <v>690000</v>
      </c>
      <c r="M2775" s="13">
        <v>45226</v>
      </c>
      <c r="N2775" s="1">
        <v>1</v>
      </c>
      <c r="O2775" s="1">
        <v>0</v>
      </c>
      <c r="P2775" s="1">
        <v>1</v>
      </c>
      <c r="Q2775" s="1">
        <v>4536</v>
      </c>
      <c r="R2775" s="1">
        <v>914</v>
      </c>
      <c r="S2775">
        <v>1935</v>
      </c>
      <c r="T2775" s="29">
        <f>IF(TRIM(PropertySet[[#This Row],[YEAR BUILT]])="", "N/A", 2023-PropertySet[[#This Row],[YEAR BUILT]])</f>
        <v>88</v>
      </c>
      <c r="U2775" t="str" cm="1">
        <f t="array" ref="U2775">IF(PropertySet[[#This Row],[AGE]] = "N/A", "N/A", _xlfn.IFS(PropertySet[[#This Row],[AGE]] &lt;= 25, "0-25 Years", PropertySet[[#This Row],[AGE]] &lt;= 50, "26-50 Years", PropertySet[[#This Row],[AGE]]&lt;=75, "51-75 Years", PropertySet[[#This Row],[AGE]]&lt;=100, "76-100 Years", PropertySet[[#This Row],[AGE]]&gt;100, "100+ Years"))</f>
        <v>76-100 Years</v>
      </c>
      <c r="V2775" t="str" cm="1">
        <f t="array" ref="V27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775" t="s">
        <v>33</v>
      </c>
      <c r="X2775" t="s">
        <v>36</v>
      </c>
    </row>
    <row r="2776" spans="1:24" x14ac:dyDescent="0.3">
      <c r="A2776" t="s">
        <v>2847</v>
      </c>
      <c r="B2776" t="s">
        <v>29</v>
      </c>
      <c r="C2776" t="s">
        <v>30</v>
      </c>
      <c r="D2776">
        <v>1</v>
      </c>
      <c r="E2776">
        <v>5024</v>
      </c>
      <c r="F2776">
        <v>44</v>
      </c>
      <c r="G2776" t="s">
        <v>6</v>
      </c>
      <c r="H2776" t="s">
        <v>31</v>
      </c>
      <c r="I2776" t="s">
        <v>2859</v>
      </c>
      <c r="J2776" t="s">
        <v>6</v>
      </c>
      <c r="K2776">
        <v>10306</v>
      </c>
      <c r="L2776" s="25">
        <v>0</v>
      </c>
      <c r="M2776" s="13">
        <v>45027</v>
      </c>
      <c r="N2776" s="1">
        <v>1</v>
      </c>
      <c r="O2776" s="1">
        <v>0</v>
      </c>
      <c r="P2776" s="1">
        <v>1</v>
      </c>
      <c r="Q2776" s="1">
        <v>4536</v>
      </c>
      <c r="R2776" s="1">
        <v>1584</v>
      </c>
      <c r="S2776">
        <v>1935</v>
      </c>
      <c r="T2776" s="29">
        <f>IF(TRIM(PropertySet[[#This Row],[YEAR BUILT]])="", "N/A", 2023-PropertySet[[#This Row],[YEAR BUILT]])</f>
        <v>88</v>
      </c>
      <c r="U2776" t="str" cm="1">
        <f t="array" ref="U2776">IF(PropertySet[[#This Row],[AGE]] = "N/A", "N/A", _xlfn.IFS(PropertySet[[#This Row],[AGE]] &lt;= 25, "0-25 Years", PropertySet[[#This Row],[AGE]] &lt;= 50, "26-50 Years", PropertySet[[#This Row],[AGE]]&lt;=75, "51-75 Years", PropertySet[[#This Row],[AGE]]&lt;=100, "76-100 Years", PropertySet[[#This Row],[AGE]]&gt;100, "100+ Years"))</f>
        <v>76-100 Years</v>
      </c>
      <c r="V2776" t="str" cm="1">
        <f t="array" ref="V27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776" t="s">
        <v>33</v>
      </c>
      <c r="X2776" t="s">
        <v>31</v>
      </c>
    </row>
    <row r="2777" spans="1:24" x14ac:dyDescent="0.3">
      <c r="A2777" t="s">
        <v>2847</v>
      </c>
      <c r="B2777" t="s">
        <v>29</v>
      </c>
      <c r="C2777" t="s">
        <v>30</v>
      </c>
      <c r="D2777">
        <v>1</v>
      </c>
      <c r="E2777">
        <v>5092</v>
      </c>
      <c r="F2777">
        <v>45</v>
      </c>
      <c r="G2777" t="s">
        <v>6</v>
      </c>
      <c r="H2777" t="s">
        <v>44</v>
      </c>
      <c r="I2777" t="s">
        <v>2860</v>
      </c>
      <c r="J2777" t="s">
        <v>6</v>
      </c>
      <c r="K2777">
        <v>10306</v>
      </c>
      <c r="L2777" s="25">
        <v>400000</v>
      </c>
      <c r="M2777" s="13">
        <v>45054</v>
      </c>
      <c r="N2777" s="1">
        <v>1</v>
      </c>
      <c r="O2777" s="1">
        <v>0</v>
      </c>
      <c r="P2777" s="1">
        <v>1</v>
      </c>
      <c r="Q2777" s="1">
        <v>2288</v>
      </c>
      <c r="R2777" s="1">
        <v>1176</v>
      </c>
      <c r="S2777">
        <v>1970</v>
      </c>
      <c r="T2777" s="29">
        <f>IF(TRIM(PropertySet[[#This Row],[YEAR BUILT]])="", "N/A", 2023-PropertySet[[#This Row],[YEAR BUILT]])</f>
        <v>53</v>
      </c>
      <c r="U2777" t="str" cm="1">
        <f t="array" ref="U2777">IF(PropertySet[[#This Row],[AGE]] = "N/A", "N/A", _xlfn.IFS(PropertySet[[#This Row],[AGE]] &lt;= 25, "0-25 Years", PropertySet[[#This Row],[AGE]] &lt;= 50, "26-50 Years", PropertySet[[#This Row],[AGE]]&lt;=75, "51-75 Years", PropertySet[[#This Row],[AGE]]&lt;=100, "76-100 Years", PropertySet[[#This Row],[AGE]]&gt;100, "100+ Years"))</f>
        <v>51-75 Years</v>
      </c>
      <c r="V2777" t="str" cm="1">
        <f t="array" ref="V27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77" t="s">
        <v>33</v>
      </c>
      <c r="X2777" t="s">
        <v>44</v>
      </c>
    </row>
    <row r="2778" spans="1:24" x14ac:dyDescent="0.3">
      <c r="A2778" t="s">
        <v>2847</v>
      </c>
      <c r="B2778" t="s">
        <v>29</v>
      </c>
      <c r="C2778" t="s">
        <v>30</v>
      </c>
      <c r="D2778">
        <v>1</v>
      </c>
      <c r="E2778">
        <v>5092</v>
      </c>
      <c r="F2778">
        <v>45</v>
      </c>
      <c r="G2778" t="s">
        <v>6</v>
      </c>
      <c r="H2778" t="s">
        <v>44</v>
      </c>
      <c r="I2778" t="s">
        <v>2860</v>
      </c>
      <c r="J2778" t="s">
        <v>6</v>
      </c>
      <c r="K2778">
        <v>10306</v>
      </c>
      <c r="L2778" s="25">
        <v>690000</v>
      </c>
      <c r="M2778" s="13">
        <v>45281</v>
      </c>
      <c r="N2778" s="1">
        <v>1</v>
      </c>
      <c r="O2778" s="1">
        <v>0</v>
      </c>
      <c r="P2778" s="1">
        <v>1</v>
      </c>
      <c r="Q2778" s="1">
        <v>2288</v>
      </c>
      <c r="R2778" s="1">
        <v>1176</v>
      </c>
      <c r="S2778">
        <v>1970</v>
      </c>
      <c r="T2778" s="29">
        <f>IF(TRIM(PropertySet[[#This Row],[YEAR BUILT]])="", "N/A", 2023-PropertySet[[#This Row],[YEAR BUILT]])</f>
        <v>53</v>
      </c>
      <c r="U2778" t="str" cm="1">
        <f t="array" ref="U2778">IF(PropertySet[[#This Row],[AGE]] = "N/A", "N/A", _xlfn.IFS(PropertySet[[#This Row],[AGE]] &lt;= 25, "0-25 Years", PropertySet[[#This Row],[AGE]] &lt;= 50, "26-50 Years", PropertySet[[#This Row],[AGE]]&lt;=75, "51-75 Years", PropertySet[[#This Row],[AGE]]&lt;=100, "76-100 Years", PropertySet[[#This Row],[AGE]]&gt;100, "100+ Years"))</f>
        <v>51-75 Years</v>
      </c>
      <c r="V2778" t="str" cm="1">
        <f t="array" ref="V27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78" t="s">
        <v>33</v>
      </c>
      <c r="X2778" t="s">
        <v>44</v>
      </c>
    </row>
    <row r="2779" spans="1:24" x14ac:dyDescent="0.3">
      <c r="A2779" t="s">
        <v>2847</v>
      </c>
      <c r="B2779" t="s">
        <v>29</v>
      </c>
      <c r="C2779" t="s">
        <v>30</v>
      </c>
      <c r="D2779">
        <v>1</v>
      </c>
      <c r="E2779">
        <v>5100</v>
      </c>
      <c r="F2779">
        <v>50</v>
      </c>
      <c r="G2779" t="s">
        <v>6</v>
      </c>
      <c r="H2779" t="s">
        <v>44</v>
      </c>
      <c r="I2779" t="s">
        <v>2861</v>
      </c>
      <c r="J2779" t="s">
        <v>6</v>
      </c>
      <c r="K2779">
        <v>10308</v>
      </c>
      <c r="L2779" s="25">
        <v>0</v>
      </c>
      <c r="M2779" s="13">
        <v>45251</v>
      </c>
      <c r="N2779" s="1">
        <v>1</v>
      </c>
      <c r="O2779" s="1">
        <v>0</v>
      </c>
      <c r="P2779" s="1">
        <v>1</v>
      </c>
      <c r="Q2779" s="1">
        <v>2400</v>
      </c>
      <c r="R2779" s="1">
        <v>1176</v>
      </c>
      <c r="S2779">
        <v>1975</v>
      </c>
      <c r="T2779" s="29">
        <f>IF(TRIM(PropertySet[[#This Row],[YEAR BUILT]])="", "N/A", 2023-PropertySet[[#This Row],[YEAR BUILT]])</f>
        <v>48</v>
      </c>
      <c r="U2779" t="str" cm="1">
        <f t="array" ref="U2779">IF(PropertySet[[#This Row],[AGE]] = "N/A", "N/A", _xlfn.IFS(PropertySet[[#This Row],[AGE]] &lt;= 25, "0-25 Years", PropertySet[[#This Row],[AGE]] &lt;= 50, "26-50 Years", PropertySet[[#This Row],[AGE]]&lt;=75, "51-75 Years", PropertySet[[#This Row],[AGE]]&lt;=100, "76-100 Years", PropertySet[[#This Row],[AGE]]&gt;100, "100+ Years"))</f>
        <v>26-50 Years</v>
      </c>
      <c r="V2779" t="str" cm="1">
        <f t="array" ref="V27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79" t="s">
        <v>33</v>
      </c>
      <c r="X2779" t="s">
        <v>44</v>
      </c>
    </row>
    <row r="2780" spans="1:24" x14ac:dyDescent="0.3">
      <c r="A2780" t="s">
        <v>2847</v>
      </c>
      <c r="B2780" t="s">
        <v>29</v>
      </c>
      <c r="C2780" t="s">
        <v>30</v>
      </c>
      <c r="D2780">
        <v>1</v>
      </c>
      <c r="E2780">
        <v>5113</v>
      </c>
      <c r="F2780">
        <v>33</v>
      </c>
      <c r="G2780" t="s">
        <v>6</v>
      </c>
      <c r="H2780" t="s">
        <v>31</v>
      </c>
      <c r="I2780" t="s">
        <v>2862</v>
      </c>
      <c r="J2780" t="s">
        <v>6</v>
      </c>
      <c r="K2780">
        <v>10308</v>
      </c>
      <c r="L2780" s="25">
        <v>0</v>
      </c>
      <c r="M2780" s="13">
        <v>45148</v>
      </c>
      <c r="N2780" s="1">
        <v>1</v>
      </c>
      <c r="O2780" s="1">
        <v>0</v>
      </c>
      <c r="P2780" s="1">
        <v>1</v>
      </c>
      <c r="Q2780" s="1">
        <v>6000</v>
      </c>
      <c r="R2780" s="1">
        <v>2496</v>
      </c>
      <c r="S2780">
        <v>1960</v>
      </c>
      <c r="T2780" s="29">
        <f>IF(TRIM(PropertySet[[#This Row],[YEAR BUILT]])="", "N/A", 2023-PropertySet[[#This Row],[YEAR BUILT]])</f>
        <v>63</v>
      </c>
      <c r="U2780" t="str" cm="1">
        <f t="array" ref="U2780">IF(PropertySet[[#This Row],[AGE]] = "N/A", "N/A", _xlfn.IFS(PropertySet[[#This Row],[AGE]] &lt;= 25, "0-25 Years", PropertySet[[#This Row],[AGE]] &lt;= 50, "26-50 Years", PropertySet[[#This Row],[AGE]]&lt;=75, "51-75 Years", PropertySet[[#This Row],[AGE]]&lt;=100, "76-100 Years", PropertySet[[#This Row],[AGE]]&gt;100, "100+ Years"))</f>
        <v>51-75 Years</v>
      </c>
      <c r="V2780" t="str" cm="1">
        <f t="array" ref="V27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80" t="s">
        <v>33</v>
      </c>
      <c r="X2780" t="s">
        <v>31</v>
      </c>
    </row>
    <row r="2781" spans="1:24" x14ac:dyDescent="0.3">
      <c r="A2781" t="s">
        <v>2847</v>
      </c>
      <c r="B2781" t="s">
        <v>29</v>
      </c>
      <c r="C2781" t="s">
        <v>30</v>
      </c>
      <c r="D2781">
        <v>1</v>
      </c>
      <c r="E2781">
        <v>5113</v>
      </c>
      <c r="F2781">
        <v>55</v>
      </c>
      <c r="G2781" t="s">
        <v>6</v>
      </c>
      <c r="H2781" t="s">
        <v>36</v>
      </c>
      <c r="I2781" t="s">
        <v>2863</v>
      </c>
      <c r="J2781" t="s">
        <v>6</v>
      </c>
      <c r="K2781">
        <v>10308</v>
      </c>
      <c r="L2781" s="25">
        <v>635000</v>
      </c>
      <c r="M2781" s="13">
        <v>45013</v>
      </c>
      <c r="N2781" s="1">
        <v>1</v>
      </c>
      <c r="O2781" s="1">
        <v>0</v>
      </c>
      <c r="P2781" s="1">
        <v>1</v>
      </c>
      <c r="Q2781" s="1">
        <v>4410</v>
      </c>
      <c r="R2781" s="1">
        <v>1204</v>
      </c>
      <c r="S2781">
        <v>1960</v>
      </c>
      <c r="T2781" s="29">
        <f>IF(TRIM(PropertySet[[#This Row],[YEAR BUILT]])="", "N/A", 2023-PropertySet[[#This Row],[YEAR BUILT]])</f>
        <v>63</v>
      </c>
      <c r="U2781" t="str" cm="1">
        <f t="array" ref="U2781">IF(PropertySet[[#This Row],[AGE]] = "N/A", "N/A", _xlfn.IFS(PropertySet[[#This Row],[AGE]] &lt;= 25, "0-25 Years", PropertySet[[#This Row],[AGE]] &lt;= 50, "26-50 Years", PropertySet[[#This Row],[AGE]]&lt;=75, "51-75 Years", PropertySet[[#This Row],[AGE]]&lt;=100, "76-100 Years", PropertySet[[#This Row],[AGE]]&gt;100, "100+ Years"))</f>
        <v>51-75 Years</v>
      </c>
      <c r="V2781" t="str" cm="1">
        <f t="array" ref="V27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81" t="s">
        <v>33</v>
      </c>
      <c r="X2781" t="s">
        <v>36</v>
      </c>
    </row>
    <row r="2782" spans="1:24" x14ac:dyDescent="0.3">
      <c r="A2782" t="s">
        <v>2847</v>
      </c>
      <c r="B2782" t="s">
        <v>29</v>
      </c>
      <c r="C2782" t="s">
        <v>30</v>
      </c>
      <c r="D2782">
        <v>1</v>
      </c>
      <c r="E2782">
        <v>5114</v>
      </c>
      <c r="F2782">
        <v>21</v>
      </c>
      <c r="G2782" t="s">
        <v>6</v>
      </c>
      <c r="H2782" t="s">
        <v>44</v>
      </c>
      <c r="I2782" t="s">
        <v>2864</v>
      </c>
      <c r="J2782" t="s">
        <v>6</v>
      </c>
      <c r="K2782">
        <v>10308</v>
      </c>
      <c r="L2782" s="25">
        <v>710000</v>
      </c>
      <c r="M2782" s="13">
        <v>45105</v>
      </c>
      <c r="N2782" s="1">
        <v>1</v>
      </c>
      <c r="O2782" s="1">
        <v>0</v>
      </c>
      <c r="P2782" s="1">
        <v>1</v>
      </c>
      <c r="Q2782" s="1">
        <v>2400</v>
      </c>
      <c r="R2782" s="1">
        <v>1500</v>
      </c>
      <c r="S2782">
        <v>1996</v>
      </c>
      <c r="T2782" s="29">
        <f>IF(TRIM(PropertySet[[#This Row],[YEAR BUILT]])="", "N/A", 2023-PropertySet[[#This Row],[YEAR BUILT]])</f>
        <v>27</v>
      </c>
      <c r="U2782" t="str" cm="1">
        <f t="array" ref="U2782">IF(PropertySet[[#This Row],[AGE]] = "N/A", "N/A", _xlfn.IFS(PropertySet[[#This Row],[AGE]] &lt;= 25, "0-25 Years", PropertySet[[#This Row],[AGE]] &lt;= 50, "26-50 Years", PropertySet[[#This Row],[AGE]]&lt;=75, "51-75 Years", PropertySet[[#This Row],[AGE]]&lt;=100, "76-100 Years", PropertySet[[#This Row],[AGE]]&gt;100, "100+ Years"))</f>
        <v>26-50 Years</v>
      </c>
      <c r="V2782" t="str" cm="1">
        <f t="array" ref="V27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82" t="s">
        <v>33</v>
      </c>
      <c r="X2782" t="s">
        <v>44</v>
      </c>
    </row>
    <row r="2783" spans="1:24" x14ac:dyDescent="0.3">
      <c r="A2783" t="s">
        <v>2847</v>
      </c>
      <c r="B2783" t="s">
        <v>29</v>
      </c>
      <c r="C2783" t="s">
        <v>30</v>
      </c>
      <c r="D2783">
        <v>1</v>
      </c>
      <c r="E2783">
        <v>5114</v>
      </c>
      <c r="F2783">
        <v>25</v>
      </c>
      <c r="G2783" t="s">
        <v>6</v>
      </c>
      <c r="H2783" t="s">
        <v>31</v>
      </c>
      <c r="I2783" t="s">
        <v>2865</v>
      </c>
      <c r="J2783" t="s">
        <v>6</v>
      </c>
      <c r="K2783">
        <v>10308</v>
      </c>
      <c r="L2783" s="25">
        <v>760000</v>
      </c>
      <c r="M2783" s="13">
        <v>45181</v>
      </c>
      <c r="N2783" s="1">
        <v>1</v>
      </c>
      <c r="O2783" s="1">
        <v>0</v>
      </c>
      <c r="P2783" s="1">
        <v>1</v>
      </c>
      <c r="Q2783" s="1">
        <v>4000</v>
      </c>
      <c r="R2783" s="1">
        <v>1424</v>
      </c>
      <c r="S2783">
        <v>1930</v>
      </c>
      <c r="T2783" s="29">
        <f>IF(TRIM(PropertySet[[#This Row],[YEAR BUILT]])="", "N/A", 2023-PropertySet[[#This Row],[YEAR BUILT]])</f>
        <v>93</v>
      </c>
      <c r="U2783" t="str" cm="1">
        <f t="array" ref="U2783">IF(PropertySet[[#This Row],[AGE]] = "N/A", "N/A", _xlfn.IFS(PropertySet[[#This Row],[AGE]] &lt;= 25, "0-25 Years", PropertySet[[#This Row],[AGE]] &lt;= 50, "26-50 Years", PropertySet[[#This Row],[AGE]]&lt;=75, "51-75 Years", PropertySet[[#This Row],[AGE]]&lt;=100, "76-100 Years", PropertySet[[#This Row],[AGE]]&gt;100, "100+ Years"))</f>
        <v>76-100 Years</v>
      </c>
      <c r="V2783" t="str" cm="1">
        <f t="array" ref="V27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783" t="s">
        <v>33</v>
      </c>
      <c r="X2783" t="s">
        <v>31</v>
      </c>
    </row>
    <row r="2784" spans="1:24" x14ac:dyDescent="0.3">
      <c r="A2784" t="s">
        <v>2847</v>
      </c>
      <c r="B2784" t="s">
        <v>29</v>
      </c>
      <c r="C2784" t="s">
        <v>30</v>
      </c>
      <c r="D2784">
        <v>1</v>
      </c>
      <c r="E2784">
        <v>5115</v>
      </c>
      <c r="F2784">
        <v>9</v>
      </c>
      <c r="G2784" t="s">
        <v>6</v>
      </c>
      <c r="H2784" t="s">
        <v>31</v>
      </c>
      <c r="I2784" t="s">
        <v>2866</v>
      </c>
      <c r="J2784" t="s">
        <v>6</v>
      </c>
      <c r="K2784">
        <v>10308</v>
      </c>
      <c r="L2784" s="25">
        <v>925000</v>
      </c>
      <c r="M2784" s="13">
        <v>44994</v>
      </c>
      <c r="N2784" s="1">
        <v>1</v>
      </c>
      <c r="O2784" s="1">
        <v>0</v>
      </c>
      <c r="P2784" s="1">
        <v>1</v>
      </c>
      <c r="Q2784" s="1">
        <v>5000</v>
      </c>
      <c r="R2784" s="1">
        <v>2480</v>
      </c>
      <c r="S2784">
        <v>1960</v>
      </c>
      <c r="T2784" s="29">
        <f>IF(TRIM(PropertySet[[#This Row],[YEAR BUILT]])="", "N/A", 2023-PropertySet[[#This Row],[YEAR BUILT]])</f>
        <v>63</v>
      </c>
      <c r="U2784" t="str" cm="1">
        <f t="array" ref="U2784">IF(PropertySet[[#This Row],[AGE]] = "N/A", "N/A", _xlfn.IFS(PropertySet[[#This Row],[AGE]] &lt;= 25, "0-25 Years", PropertySet[[#This Row],[AGE]] &lt;= 50, "26-50 Years", PropertySet[[#This Row],[AGE]]&lt;=75, "51-75 Years", PropertySet[[#This Row],[AGE]]&lt;=100, "76-100 Years", PropertySet[[#This Row],[AGE]]&gt;100, "100+ Years"))</f>
        <v>51-75 Years</v>
      </c>
      <c r="V2784" t="str" cm="1">
        <f t="array" ref="V27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84" t="s">
        <v>33</v>
      </c>
      <c r="X2784" t="s">
        <v>31</v>
      </c>
    </row>
    <row r="2785" spans="1:24" x14ac:dyDescent="0.3">
      <c r="A2785" t="s">
        <v>2847</v>
      </c>
      <c r="B2785" t="s">
        <v>152</v>
      </c>
      <c r="C2785" t="s">
        <v>30</v>
      </c>
      <c r="D2785">
        <v>1</v>
      </c>
      <c r="E2785">
        <v>4960</v>
      </c>
      <c r="F2785">
        <v>17</v>
      </c>
      <c r="G2785" t="s">
        <v>6</v>
      </c>
      <c r="H2785" t="s">
        <v>158</v>
      </c>
      <c r="I2785" t="s">
        <v>2867</v>
      </c>
      <c r="J2785" t="s">
        <v>6</v>
      </c>
      <c r="K2785">
        <v>10306</v>
      </c>
      <c r="L2785" s="25">
        <v>685000</v>
      </c>
      <c r="M2785" s="13">
        <v>45088</v>
      </c>
      <c r="N2785" s="1">
        <v>2</v>
      </c>
      <c r="O2785" s="1">
        <v>0</v>
      </c>
      <c r="P2785" s="1">
        <v>2</v>
      </c>
      <c r="Q2785" s="1">
        <v>2736</v>
      </c>
      <c r="R2785" s="1">
        <v>2100</v>
      </c>
      <c r="S2785">
        <v>1998</v>
      </c>
      <c r="T2785" s="29">
        <f>IF(TRIM(PropertySet[[#This Row],[YEAR BUILT]])="", "N/A", 2023-PropertySet[[#This Row],[YEAR BUILT]])</f>
        <v>25</v>
      </c>
      <c r="U2785" t="str" cm="1">
        <f t="array" ref="U2785">IF(PropertySet[[#This Row],[AGE]] = "N/A", "N/A", _xlfn.IFS(PropertySet[[#This Row],[AGE]] &lt;= 25, "0-25 Years", PropertySet[[#This Row],[AGE]] &lt;= 50, "26-50 Years", PropertySet[[#This Row],[AGE]]&lt;=75, "51-75 Years", PropertySet[[#This Row],[AGE]]&lt;=100, "76-100 Years", PropertySet[[#This Row],[AGE]]&gt;100, "100+ Years"))</f>
        <v>0-25 Years</v>
      </c>
      <c r="V2785" t="str" cm="1">
        <f t="array" ref="V27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785" t="s">
        <v>33</v>
      </c>
      <c r="X2785" t="s">
        <v>158</v>
      </c>
    </row>
    <row r="2786" spans="1:24" x14ac:dyDescent="0.3">
      <c r="A2786" t="s">
        <v>2847</v>
      </c>
      <c r="B2786" t="s">
        <v>152</v>
      </c>
      <c r="C2786" t="s">
        <v>30</v>
      </c>
      <c r="D2786">
        <v>1</v>
      </c>
      <c r="E2786">
        <v>4970</v>
      </c>
      <c r="F2786">
        <v>1</v>
      </c>
      <c r="G2786" t="s">
        <v>6</v>
      </c>
      <c r="H2786" t="s">
        <v>153</v>
      </c>
      <c r="I2786" t="s">
        <v>2868</v>
      </c>
      <c r="J2786" t="s">
        <v>6</v>
      </c>
      <c r="K2786">
        <v>10306</v>
      </c>
      <c r="L2786" s="25">
        <v>0</v>
      </c>
      <c r="M2786" s="13">
        <v>44950</v>
      </c>
      <c r="N2786" s="1">
        <v>2</v>
      </c>
      <c r="O2786" s="1">
        <v>0</v>
      </c>
      <c r="P2786" s="1">
        <v>2</v>
      </c>
      <c r="Q2786" s="1">
        <v>5300</v>
      </c>
      <c r="R2786" s="1">
        <v>2484</v>
      </c>
      <c r="S2786">
        <v>1970</v>
      </c>
      <c r="T2786" s="29">
        <f>IF(TRIM(PropertySet[[#This Row],[YEAR BUILT]])="", "N/A", 2023-PropertySet[[#This Row],[YEAR BUILT]])</f>
        <v>53</v>
      </c>
      <c r="U2786" t="str" cm="1">
        <f t="array" ref="U2786">IF(PropertySet[[#This Row],[AGE]] = "N/A", "N/A", _xlfn.IFS(PropertySet[[#This Row],[AGE]] &lt;= 25, "0-25 Years", PropertySet[[#This Row],[AGE]] &lt;= 50, "26-50 Years", PropertySet[[#This Row],[AGE]]&lt;=75, "51-75 Years", PropertySet[[#This Row],[AGE]]&lt;=100, "76-100 Years", PropertySet[[#This Row],[AGE]]&gt;100, "100+ Years"))</f>
        <v>51-75 Years</v>
      </c>
      <c r="V2786" t="str" cm="1">
        <f t="array" ref="V27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86" t="s">
        <v>33</v>
      </c>
      <c r="X2786" t="s">
        <v>153</v>
      </c>
    </row>
    <row r="2787" spans="1:24" x14ac:dyDescent="0.3">
      <c r="A2787" t="s">
        <v>2847</v>
      </c>
      <c r="B2787" t="s">
        <v>152</v>
      </c>
      <c r="C2787" t="s">
        <v>30</v>
      </c>
      <c r="D2787">
        <v>1</v>
      </c>
      <c r="E2787">
        <v>4973</v>
      </c>
      <c r="F2787">
        <v>1</v>
      </c>
      <c r="G2787" t="s">
        <v>6</v>
      </c>
      <c r="H2787" t="s">
        <v>153</v>
      </c>
      <c r="I2787" t="s">
        <v>2869</v>
      </c>
      <c r="J2787" t="s">
        <v>6</v>
      </c>
      <c r="K2787">
        <v>10306</v>
      </c>
      <c r="L2787" s="25">
        <v>0</v>
      </c>
      <c r="M2787" s="13">
        <v>45201</v>
      </c>
      <c r="N2787" s="1">
        <v>2</v>
      </c>
      <c r="O2787" s="1">
        <v>0</v>
      </c>
      <c r="P2787" s="1">
        <v>2</v>
      </c>
      <c r="Q2787" s="1">
        <v>6000</v>
      </c>
      <c r="R2787" s="1">
        <v>2913</v>
      </c>
      <c r="S2787">
        <v>2017</v>
      </c>
      <c r="T2787" s="29">
        <f>IF(TRIM(PropertySet[[#This Row],[YEAR BUILT]])="", "N/A", 2023-PropertySet[[#This Row],[YEAR BUILT]])</f>
        <v>6</v>
      </c>
      <c r="U2787" t="str" cm="1">
        <f t="array" ref="U2787">IF(PropertySet[[#This Row],[AGE]] = "N/A", "N/A", _xlfn.IFS(PropertySet[[#This Row],[AGE]] &lt;= 25, "0-25 Years", PropertySet[[#This Row],[AGE]] &lt;= 50, "26-50 Years", PropertySet[[#This Row],[AGE]]&lt;=75, "51-75 Years", PropertySet[[#This Row],[AGE]]&lt;=100, "76-100 Years", PropertySet[[#This Row],[AGE]]&gt;100, "100+ Years"))</f>
        <v>0-25 Years</v>
      </c>
      <c r="V2787" t="str" cm="1">
        <f t="array" ref="V27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787" t="s">
        <v>33</v>
      </c>
      <c r="X2787" t="s">
        <v>153</v>
      </c>
    </row>
    <row r="2788" spans="1:24" x14ac:dyDescent="0.3">
      <c r="A2788" t="s">
        <v>2847</v>
      </c>
      <c r="B2788" t="s">
        <v>152</v>
      </c>
      <c r="C2788" t="s">
        <v>30</v>
      </c>
      <c r="D2788">
        <v>1</v>
      </c>
      <c r="E2788">
        <v>4975</v>
      </c>
      <c r="F2788">
        <v>29</v>
      </c>
      <c r="G2788" t="s">
        <v>6</v>
      </c>
      <c r="H2788" t="s">
        <v>153</v>
      </c>
      <c r="I2788" t="s">
        <v>2870</v>
      </c>
      <c r="J2788" t="s">
        <v>6</v>
      </c>
      <c r="K2788">
        <v>10306</v>
      </c>
      <c r="L2788" s="25">
        <v>0</v>
      </c>
      <c r="M2788" s="13">
        <v>45077</v>
      </c>
      <c r="N2788" s="1">
        <v>2</v>
      </c>
      <c r="O2788" s="1">
        <v>0</v>
      </c>
      <c r="P2788" s="1">
        <v>2</v>
      </c>
      <c r="Q2788" s="1">
        <v>4100</v>
      </c>
      <c r="R2788" s="1">
        <v>1880</v>
      </c>
      <c r="S2788">
        <v>1965</v>
      </c>
      <c r="T2788" s="29">
        <f>IF(TRIM(PropertySet[[#This Row],[YEAR BUILT]])="", "N/A", 2023-PropertySet[[#This Row],[YEAR BUILT]])</f>
        <v>58</v>
      </c>
      <c r="U2788" t="str" cm="1">
        <f t="array" ref="U2788">IF(PropertySet[[#This Row],[AGE]] = "N/A", "N/A", _xlfn.IFS(PropertySet[[#This Row],[AGE]] &lt;= 25, "0-25 Years", PropertySet[[#This Row],[AGE]] &lt;= 50, "26-50 Years", PropertySet[[#This Row],[AGE]]&lt;=75, "51-75 Years", PropertySet[[#This Row],[AGE]]&lt;=100, "76-100 Years", PropertySet[[#This Row],[AGE]]&gt;100, "100+ Years"))</f>
        <v>51-75 Years</v>
      </c>
      <c r="V2788" t="str" cm="1">
        <f t="array" ref="V27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88" t="s">
        <v>33</v>
      </c>
      <c r="X2788" t="s">
        <v>153</v>
      </c>
    </row>
    <row r="2789" spans="1:24" x14ac:dyDescent="0.3">
      <c r="A2789" t="s">
        <v>2847</v>
      </c>
      <c r="B2789" t="s">
        <v>152</v>
      </c>
      <c r="C2789" t="s">
        <v>30</v>
      </c>
      <c r="D2789">
        <v>1</v>
      </c>
      <c r="E2789">
        <v>4976</v>
      </c>
      <c r="F2789">
        <v>18</v>
      </c>
      <c r="G2789" t="s">
        <v>6</v>
      </c>
      <c r="H2789" t="s">
        <v>153</v>
      </c>
      <c r="I2789" t="s">
        <v>2871</v>
      </c>
      <c r="J2789" t="s">
        <v>6</v>
      </c>
      <c r="K2789">
        <v>10306</v>
      </c>
      <c r="L2789" s="25">
        <v>845000</v>
      </c>
      <c r="M2789" s="13">
        <v>44938</v>
      </c>
      <c r="N2789" s="1">
        <v>2</v>
      </c>
      <c r="O2789" s="1">
        <v>0</v>
      </c>
      <c r="P2789" s="1">
        <v>2</v>
      </c>
      <c r="Q2789" s="1">
        <v>5800</v>
      </c>
      <c r="R2789" s="1">
        <v>2237</v>
      </c>
      <c r="S2789">
        <v>1970</v>
      </c>
      <c r="T2789" s="29">
        <f>IF(TRIM(PropertySet[[#This Row],[YEAR BUILT]])="", "N/A", 2023-PropertySet[[#This Row],[YEAR BUILT]])</f>
        <v>53</v>
      </c>
      <c r="U2789" t="str" cm="1">
        <f t="array" ref="U2789">IF(PropertySet[[#This Row],[AGE]] = "N/A", "N/A", _xlfn.IFS(PropertySet[[#This Row],[AGE]] &lt;= 25, "0-25 Years", PropertySet[[#This Row],[AGE]] &lt;= 50, "26-50 Years", PropertySet[[#This Row],[AGE]]&lt;=75, "51-75 Years", PropertySet[[#This Row],[AGE]]&lt;=100, "76-100 Years", PropertySet[[#This Row],[AGE]]&gt;100, "100+ Years"))</f>
        <v>51-75 Years</v>
      </c>
      <c r="V2789" t="str" cm="1">
        <f t="array" ref="V27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89" t="s">
        <v>33</v>
      </c>
      <c r="X2789" t="s">
        <v>153</v>
      </c>
    </row>
    <row r="2790" spans="1:24" x14ac:dyDescent="0.3">
      <c r="A2790" t="s">
        <v>2847</v>
      </c>
      <c r="B2790" t="s">
        <v>152</v>
      </c>
      <c r="C2790" t="s">
        <v>30</v>
      </c>
      <c r="D2790">
        <v>1</v>
      </c>
      <c r="E2790">
        <v>4978</v>
      </c>
      <c r="F2790">
        <v>12</v>
      </c>
      <c r="G2790" t="s">
        <v>6</v>
      </c>
      <c r="H2790" t="s">
        <v>153</v>
      </c>
      <c r="I2790" t="s">
        <v>2872</v>
      </c>
      <c r="J2790" t="s">
        <v>6</v>
      </c>
      <c r="K2790">
        <v>10306</v>
      </c>
      <c r="L2790" s="25">
        <v>0</v>
      </c>
      <c r="M2790" s="13">
        <v>45052</v>
      </c>
      <c r="N2790" s="1">
        <v>2</v>
      </c>
      <c r="O2790" s="1">
        <v>0</v>
      </c>
      <c r="P2790" s="1">
        <v>2</v>
      </c>
      <c r="Q2790" s="1">
        <v>5000</v>
      </c>
      <c r="R2790" s="1">
        <v>2300</v>
      </c>
      <c r="S2790">
        <v>1970</v>
      </c>
      <c r="T2790" s="29">
        <f>IF(TRIM(PropertySet[[#This Row],[YEAR BUILT]])="", "N/A", 2023-PropertySet[[#This Row],[YEAR BUILT]])</f>
        <v>53</v>
      </c>
      <c r="U2790" t="str" cm="1">
        <f t="array" ref="U2790">IF(PropertySet[[#This Row],[AGE]] = "N/A", "N/A", _xlfn.IFS(PropertySet[[#This Row],[AGE]] &lt;= 25, "0-25 Years", PropertySet[[#This Row],[AGE]] &lt;= 50, "26-50 Years", PropertySet[[#This Row],[AGE]]&lt;=75, "51-75 Years", PropertySet[[#This Row],[AGE]]&lt;=100, "76-100 Years", PropertySet[[#This Row],[AGE]]&gt;100, "100+ Years"))</f>
        <v>51-75 Years</v>
      </c>
      <c r="V2790" t="str" cm="1">
        <f t="array" ref="V27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90" t="s">
        <v>33</v>
      </c>
      <c r="X2790" t="s">
        <v>153</v>
      </c>
    </row>
    <row r="2791" spans="1:24" x14ac:dyDescent="0.3">
      <c r="A2791" t="s">
        <v>2847</v>
      </c>
      <c r="B2791" t="s">
        <v>152</v>
      </c>
      <c r="C2791" t="s">
        <v>30</v>
      </c>
      <c r="D2791">
        <v>1</v>
      </c>
      <c r="E2791">
        <v>4978</v>
      </c>
      <c r="F2791">
        <v>26</v>
      </c>
      <c r="G2791" t="s">
        <v>6</v>
      </c>
      <c r="H2791" t="s">
        <v>153</v>
      </c>
      <c r="I2791" t="s">
        <v>2873</v>
      </c>
      <c r="J2791" t="s">
        <v>6</v>
      </c>
      <c r="K2791">
        <v>10306</v>
      </c>
      <c r="L2791" s="25">
        <v>0</v>
      </c>
      <c r="M2791" s="13">
        <v>45034</v>
      </c>
      <c r="N2791" s="1">
        <v>2</v>
      </c>
      <c r="O2791" s="1">
        <v>0</v>
      </c>
      <c r="P2791" s="1">
        <v>2</v>
      </c>
      <c r="Q2791" s="1">
        <v>4000</v>
      </c>
      <c r="R2791" s="1">
        <v>2504</v>
      </c>
      <c r="S2791">
        <v>1965</v>
      </c>
      <c r="T2791" s="29">
        <f>IF(TRIM(PropertySet[[#This Row],[YEAR BUILT]])="", "N/A", 2023-PropertySet[[#This Row],[YEAR BUILT]])</f>
        <v>58</v>
      </c>
      <c r="U2791" t="str" cm="1">
        <f t="array" ref="U2791">IF(PropertySet[[#This Row],[AGE]] = "N/A", "N/A", _xlfn.IFS(PropertySet[[#This Row],[AGE]] &lt;= 25, "0-25 Years", PropertySet[[#This Row],[AGE]] &lt;= 50, "26-50 Years", PropertySet[[#This Row],[AGE]]&lt;=75, "51-75 Years", PropertySet[[#This Row],[AGE]]&lt;=100, "76-100 Years", PropertySet[[#This Row],[AGE]]&gt;100, "100+ Years"))</f>
        <v>51-75 Years</v>
      </c>
      <c r="V2791" t="str" cm="1">
        <f t="array" ref="V27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91" t="s">
        <v>33</v>
      </c>
      <c r="X2791" t="s">
        <v>153</v>
      </c>
    </row>
    <row r="2792" spans="1:24" x14ac:dyDescent="0.3">
      <c r="A2792" t="s">
        <v>2847</v>
      </c>
      <c r="B2792" t="s">
        <v>152</v>
      </c>
      <c r="C2792" t="s">
        <v>30</v>
      </c>
      <c r="D2792">
        <v>1</v>
      </c>
      <c r="E2792">
        <v>5015</v>
      </c>
      <c r="F2792">
        <v>51</v>
      </c>
      <c r="G2792" t="s">
        <v>6</v>
      </c>
      <c r="H2792" t="s">
        <v>153</v>
      </c>
      <c r="I2792" t="s">
        <v>2874</v>
      </c>
      <c r="J2792" t="s">
        <v>6</v>
      </c>
      <c r="K2792">
        <v>10306</v>
      </c>
      <c r="L2792" s="25">
        <v>0</v>
      </c>
      <c r="M2792" s="13">
        <v>45257</v>
      </c>
      <c r="N2792" s="1">
        <v>2</v>
      </c>
      <c r="O2792" s="1">
        <v>0</v>
      </c>
      <c r="P2792" s="1">
        <v>2</v>
      </c>
      <c r="Q2792" s="1">
        <v>4000</v>
      </c>
      <c r="R2792" s="1">
        <v>2392</v>
      </c>
      <c r="S2792">
        <v>1975</v>
      </c>
      <c r="T2792" s="29">
        <f>IF(TRIM(PropertySet[[#This Row],[YEAR BUILT]])="", "N/A", 2023-PropertySet[[#This Row],[YEAR BUILT]])</f>
        <v>48</v>
      </c>
      <c r="U2792" t="str" cm="1">
        <f t="array" ref="U2792">IF(PropertySet[[#This Row],[AGE]] = "N/A", "N/A", _xlfn.IFS(PropertySet[[#This Row],[AGE]] &lt;= 25, "0-25 Years", PropertySet[[#This Row],[AGE]] &lt;= 50, "26-50 Years", PropertySet[[#This Row],[AGE]]&lt;=75, "51-75 Years", PropertySet[[#This Row],[AGE]]&lt;=100, "76-100 Years", PropertySet[[#This Row],[AGE]]&gt;100, "100+ Years"))</f>
        <v>26-50 Years</v>
      </c>
      <c r="V2792" t="str" cm="1">
        <f t="array" ref="V27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92" t="s">
        <v>33</v>
      </c>
      <c r="X2792" t="s">
        <v>153</v>
      </c>
    </row>
    <row r="2793" spans="1:24" x14ac:dyDescent="0.3">
      <c r="A2793" t="s">
        <v>2847</v>
      </c>
      <c r="B2793" t="s">
        <v>152</v>
      </c>
      <c r="C2793" t="s">
        <v>30</v>
      </c>
      <c r="D2793">
        <v>1</v>
      </c>
      <c r="E2793">
        <v>5021</v>
      </c>
      <c r="F2793">
        <v>24</v>
      </c>
      <c r="G2793" t="s">
        <v>6</v>
      </c>
      <c r="H2793" t="s">
        <v>153</v>
      </c>
      <c r="I2793" t="s">
        <v>2875</v>
      </c>
      <c r="J2793" t="s">
        <v>6</v>
      </c>
      <c r="K2793">
        <v>10306</v>
      </c>
      <c r="L2793" s="25">
        <v>850000</v>
      </c>
      <c r="M2793" s="13">
        <v>44952</v>
      </c>
      <c r="N2793" s="1">
        <v>2</v>
      </c>
      <c r="O2793" s="1">
        <v>0</v>
      </c>
      <c r="P2793" s="1">
        <v>2</v>
      </c>
      <c r="Q2793" s="1">
        <v>5311</v>
      </c>
      <c r="R2793" s="1">
        <v>2444</v>
      </c>
      <c r="S2793">
        <v>1965</v>
      </c>
      <c r="T2793" s="29">
        <f>IF(TRIM(PropertySet[[#This Row],[YEAR BUILT]])="", "N/A", 2023-PropertySet[[#This Row],[YEAR BUILT]])</f>
        <v>58</v>
      </c>
      <c r="U2793" t="str" cm="1">
        <f t="array" ref="U2793">IF(PropertySet[[#This Row],[AGE]] = "N/A", "N/A", _xlfn.IFS(PropertySet[[#This Row],[AGE]] &lt;= 25, "0-25 Years", PropertySet[[#This Row],[AGE]] &lt;= 50, "26-50 Years", PropertySet[[#This Row],[AGE]]&lt;=75, "51-75 Years", PropertySet[[#This Row],[AGE]]&lt;=100, "76-100 Years", PropertySet[[#This Row],[AGE]]&gt;100, "100+ Years"))</f>
        <v>51-75 Years</v>
      </c>
      <c r="V2793" t="str" cm="1">
        <f t="array" ref="V27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93" t="s">
        <v>33</v>
      </c>
      <c r="X2793" t="s">
        <v>153</v>
      </c>
    </row>
    <row r="2794" spans="1:24" x14ac:dyDescent="0.3">
      <c r="A2794" t="s">
        <v>2847</v>
      </c>
      <c r="B2794" t="s">
        <v>152</v>
      </c>
      <c r="C2794" t="s">
        <v>30</v>
      </c>
      <c r="D2794">
        <v>1</v>
      </c>
      <c r="E2794">
        <v>5024</v>
      </c>
      <c r="F2794">
        <v>9</v>
      </c>
      <c r="G2794" t="s">
        <v>6</v>
      </c>
      <c r="H2794" t="s">
        <v>153</v>
      </c>
      <c r="I2794" t="s">
        <v>2876</v>
      </c>
      <c r="J2794" t="s">
        <v>6</v>
      </c>
      <c r="K2794">
        <v>10306</v>
      </c>
      <c r="L2794" s="25">
        <v>790000</v>
      </c>
      <c r="M2794" s="13">
        <v>45145</v>
      </c>
      <c r="N2794" s="1">
        <v>2</v>
      </c>
      <c r="O2794" s="1">
        <v>0</v>
      </c>
      <c r="P2794" s="1">
        <v>2</v>
      </c>
      <c r="Q2794" s="1">
        <v>4000</v>
      </c>
      <c r="R2794" s="1">
        <v>2000</v>
      </c>
      <c r="S2794">
        <v>1965</v>
      </c>
      <c r="T2794" s="29">
        <f>IF(TRIM(PropertySet[[#This Row],[YEAR BUILT]])="", "N/A", 2023-PropertySet[[#This Row],[YEAR BUILT]])</f>
        <v>58</v>
      </c>
      <c r="U2794" t="str" cm="1">
        <f t="array" ref="U2794">IF(PropertySet[[#This Row],[AGE]] = "N/A", "N/A", _xlfn.IFS(PropertySet[[#This Row],[AGE]] &lt;= 25, "0-25 Years", PropertySet[[#This Row],[AGE]] &lt;= 50, "26-50 Years", PropertySet[[#This Row],[AGE]]&lt;=75, "51-75 Years", PropertySet[[#This Row],[AGE]]&lt;=100, "76-100 Years", PropertySet[[#This Row],[AGE]]&gt;100, "100+ Years"))</f>
        <v>51-75 Years</v>
      </c>
      <c r="V2794" t="str" cm="1">
        <f t="array" ref="V27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94" t="s">
        <v>33</v>
      </c>
      <c r="X2794" t="s">
        <v>153</v>
      </c>
    </row>
    <row r="2795" spans="1:24" x14ac:dyDescent="0.3">
      <c r="A2795" t="s">
        <v>2847</v>
      </c>
      <c r="B2795" t="s">
        <v>152</v>
      </c>
      <c r="C2795" t="s">
        <v>30</v>
      </c>
      <c r="D2795">
        <v>1</v>
      </c>
      <c r="E2795">
        <v>5025</v>
      </c>
      <c r="F2795">
        <v>6</v>
      </c>
      <c r="G2795" t="s">
        <v>6</v>
      </c>
      <c r="H2795" t="s">
        <v>153</v>
      </c>
      <c r="I2795" t="s">
        <v>2877</v>
      </c>
      <c r="J2795" t="s">
        <v>6</v>
      </c>
      <c r="K2795">
        <v>10306</v>
      </c>
      <c r="L2795" s="25">
        <v>0</v>
      </c>
      <c r="M2795" s="13">
        <v>45028</v>
      </c>
      <c r="N2795" s="1">
        <v>2</v>
      </c>
      <c r="O2795" s="1">
        <v>0</v>
      </c>
      <c r="P2795" s="1">
        <v>2</v>
      </c>
      <c r="Q2795" s="1">
        <v>4300</v>
      </c>
      <c r="R2795" s="1">
        <v>2444</v>
      </c>
      <c r="S2795">
        <v>1960</v>
      </c>
      <c r="T2795" s="29">
        <f>IF(TRIM(PropertySet[[#This Row],[YEAR BUILT]])="", "N/A", 2023-PropertySet[[#This Row],[YEAR BUILT]])</f>
        <v>63</v>
      </c>
      <c r="U2795" t="str" cm="1">
        <f t="array" ref="U2795">IF(PropertySet[[#This Row],[AGE]] = "N/A", "N/A", _xlfn.IFS(PropertySet[[#This Row],[AGE]] &lt;= 25, "0-25 Years", PropertySet[[#This Row],[AGE]] &lt;= 50, "26-50 Years", PropertySet[[#This Row],[AGE]]&lt;=75, "51-75 Years", PropertySet[[#This Row],[AGE]]&lt;=100, "76-100 Years", PropertySet[[#This Row],[AGE]]&gt;100, "100+ Years"))</f>
        <v>51-75 Years</v>
      </c>
      <c r="V2795" t="str" cm="1">
        <f t="array" ref="V27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95" t="s">
        <v>33</v>
      </c>
      <c r="X2795" t="s">
        <v>153</v>
      </c>
    </row>
    <row r="2796" spans="1:24" x14ac:dyDescent="0.3">
      <c r="A2796" t="s">
        <v>2847</v>
      </c>
      <c r="B2796" t="s">
        <v>152</v>
      </c>
      <c r="C2796" t="s">
        <v>30</v>
      </c>
      <c r="D2796">
        <v>1</v>
      </c>
      <c r="E2796">
        <v>5025</v>
      </c>
      <c r="F2796">
        <v>13</v>
      </c>
      <c r="G2796" t="s">
        <v>6</v>
      </c>
      <c r="H2796" t="s">
        <v>153</v>
      </c>
      <c r="I2796" t="s">
        <v>2878</v>
      </c>
      <c r="J2796" t="s">
        <v>6</v>
      </c>
      <c r="K2796">
        <v>10306</v>
      </c>
      <c r="L2796" s="25">
        <v>30000</v>
      </c>
      <c r="M2796" s="13">
        <v>45210</v>
      </c>
      <c r="N2796" s="1">
        <v>2</v>
      </c>
      <c r="O2796" s="1">
        <v>0</v>
      </c>
      <c r="P2796" s="1">
        <v>2</v>
      </c>
      <c r="Q2796" s="1">
        <v>4000</v>
      </c>
      <c r="R2796" s="1">
        <v>2444</v>
      </c>
      <c r="S2796">
        <v>1960</v>
      </c>
      <c r="T2796" s="29">
        <f>IF(TRIM(PropertySet[[#This Row],[YEAR BUILT]])="", "N/A", 2023-PropertySet[[#This Row],[YEAR BUILT]])</f>
        <v>63</v>
      </c>
      <c r="U2796" t="str" cm="1">
        <f t="array" ref="U2796">IF(PropertySet[[#This Row],[AGE]] = "N/A", "N/A", _xlfn.IFS(PropertySet[[#This Row],[AGE]] &lt;= 25, "0-25 Years", PropertySet[[#This Row],[AGE]] &lt;= 50, "26-50 Years", PropertySet[[#This Row],[AGE]]&lt;=75, "51-75 Years", PropertySet[[#This Row],[AGE]]&lt;=100, "76-100 Years", PropertySet[[#This Row],[AGE]]&gt;100, "100+ Years"))</f>
        <v>51-75 Years</v>
      </c>
      <c r="V2796" t="str" cm="1">
        <f t="array" ref="V27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96" t="s">
        <v>33</v>
      </c>
      <c r="X2796" t="s">
        <v>153</v>
      </c>
    </row>
    <row r="2797" spans="1:24" x14ac:dyDescent="0.3">
      <c r="A2797" t="s">
        <v>2847</v>
      </c>
      <c r="B2797" t="s">
        <v>152</v>
      </c>
      <c r="C2797" t="s">
        <v>30</v>
      </c>
      <c r="D2797">
        <v>1</v>
      </c>
      <c r="E2797">
        <v>5095</v>
      </c>
      <c r="F2797">
        <v>38</v>
      </c>
      <c r="G2797" t="s">
        <v>6</v>
      </c>
      <c r="H2797" t="s">
        <v>153</v>
      </c>
      <c r="I2797" t="s">
        <v>2879</v>
      </c>
      <c r="J2797" t="s">
        <v>6</v>
      </c>
      <c r="K2797">
        <v>10308</v>
      </c>
      <c r="L2797" s="25">
        <v>0</v>
      </c>
      <c r="M2797" s="13">
        <v>44958</v>
      </c>
      <c r="N2797" s="1">
        <v>2</v>
      </c>
      <c r="O2797" s="1">
        <v>0</v>
      </c>
      <c r="P2797" s="1">
        <v>2</v>
      </c>
      <c r="Q2797" s="1">
        <v>4000</v>
      </c>
      <c r="R2797" s="1">
        <v>2228</v>
      </c>
      <c r="S2797">
        <v>1975</v>
      </c>
      <c r="T2797" s="29">
        <f>IF(TRIM(PropertySet[[#This Row],[YEAR BUILT]])="", "N/A", 2023-PropertySet[[#This Row],[YEAR BUILT]])</f>
        <v>48</v>
      </c>
      <c r="U2797" t="str" cm="1">
        <f t="array" ref="U2797">IF(PropertySet[[#This Row],[AGE]] = "N/A", "N/A", _xlfn.IFS(PropertySet[[#This Row],[AGE]] &lt;= 25, "0-25 Years", PropertySet[[#This Row],[AGE]] &lt;= 50, "26-50 Years", PropertySet[[#This Row],[AGE]]&lt;=75, "51-75 Years", PropertySet[[#This Row],[AGE]]&lt;=100, "76-100 Years", PropertySet[[#This Row],[AGE]]&gt;100, "100+ Years"))</f>
        <v>26-50 Years</v>
      </c>
      <c r="V2797" t="str" cm="1">
        <f t="array" ref="V27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797" t="s">
        <v>33</v>
      </c>
      <c r="X2797" t="s">
        <v>153</v>
      </c>
    </row>
    <row r="2798" spans="1:24" x14ac:dyDescent="0.3">
      <c r="A2798" t="s">
        <v>2847</v>
      </c>
      <c r="B2798" t="s">
        <v>152</v>
      </c>
      <c r="C2798" t="s">
        <v>30</v>
      </c>
      <c r="D2798">
        <v>1</v>
      </c>
      <c r="E2798">
        <v>5097</v>
      </c>
      <c r="F2798">
        <v>26</v>
      </c>
      <c r="G2798" t="s">
        <v>6</v>
      </c>
      <c r="H2798" t="s">
        <v>153</v>
      </c>
      <c r="I2798" t="s">
        <v>2880</v>
      </c>
      <c r="J2798" t="s">
        <v>6</v>
      </c>
      <c r="K2798">
        <v>10308</v>
      </c>
      <c r="L2798" s="25">
        <v>0</v>
      </c>
      <c r="M2798" s="13">
        <v>45119</v>
      </c>
      <c r="N2798" s="1">
        <v>2</v>
      </c>
      <c r="O2798" s="1">
        <v>0</v>
      </c>
      <c r="P2798" s="1">
        <v>2</v>
      </c>
      <c r="Q2798" s="1">
        <v>4000</v>
      </c>
      <c r="R2798" s="1">
        <v>2260</v>
      </c>
      <c r="S2798">
        <v>1970</v>
      </c>
      <c r="T2798" s="29">
        <f>IF(TRIM(PropertySet[[#This Row],[YEAR BUILT]])="", "N/A", 2023-PropertySet[[#This Row],[YEAR BUILT]])</f>
        <v>53</v>
      </c>
      <c r="U2798" t="str" cm="1">
        <f t="array" ref="U2798">IF(PropertySet[[#This Row],[AGE]] = "N/A", "N/A", _xlfn.IFS(PropertySet[[#This Row],[AGE]] &lt;= 25, "0-25 Years", PropertySet[[#This Row],[AGE]] &lt;= 50, "26-50 Years", PropertySet[[#This Row],[AGE]]&lt;=75, "51-75 Years", PropertySet[[#This Row],[AGE]]&lt;=100, "76-100 Years", PropertySet[[#This Row],[AGE]]&gt;100, "100+ Years"))</f>
        <v>51-75 Years</v>
      </c>
      <c r="V2798" t="str" cm="1">
        <f t="array" ref="V27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98" t="s">
        <v>33</v>
      </c>
      <c r="X2798" t="s">
        <v>153</v>
      </c>
    </row>
    <row r="2799" spans="1:24" x14ac:dyDescent="0.3">
      <c r="A2799" t="s">
        <v>2847</v>
      </c>
      <c r="B2799" t="s">
        <v>152</v>
      </c>
      <c r="C2799" t="s">
        <v>30</v>
      </c>
      <c r="D2799">
        <v>1</v>
      </c>
      <c r="E2799">
        <v>5112</v>
      </c>
      <c r="F2799">
        <v>36</v>
      </c>
      <c r="G2799" t="s">
        <v>6</v>
      </c>
      <c r="H2799" t="s">
        <v>153</v>
      </c>
      <c r="I2799" t="s">
        <v>2881</v>
      </c>
      <c r="J2799" t="s">
        <v>6</v>
      </c>
      <c r="K2799">
        <v>10308</v>
      </c>
      <c r="L2799" s="25">
        <v>0</v>
      </c>
      <c r="M2799" s="13">
        <v>45222</v>
      </c>
      <c r="N2799" s="1">
        <v>2</v>
      </c>
      <c r="O2799" s="1">
        <v>0</v>
      </c>
      <c r="P2799" s="1">
        <v>2</v>
      </c>
      <c r="Q2799" s="1">
        <v>5600</v>
      </c>
      <c r="R2799" s="1">
        <v>2496</v>
      </c>
      <c r="S2799">
        <v>1960</v>
      </c>
      <c r="T2799" s="29">
        <f>IF(TRIM(PropertySet[[#This Row],[YEAR BUILT]])="", "N/A", 2023-PropertySet[[#This Row],[YEAR BUILT]])</f>
        <v>63</v>
      </c>
      <c r="U2799" t="str" cm="1">
        <f t="array" ref="U2799">IF(PropertySet[[#This Row],[AGE]] = "N/A", "N/A", _xlfn.IFS(PropertySet[[#This Row],[AGE]] &lt;= 25, "0-25 Years", PropertySet[[#This Row],[AGE]] &lt;= 50, "26-50 Years", PropertySet[[#This Row],[AGE]]&lt;=75, "51-75 Years", PropertySet[[#This Row],[AGE]]&lt;=100, "76-100 Years", PropertySet[[#This Row],[AGE]]&gt;100, "100+ Years"))</f>
        <v>51-75 Years</v>
      </c>
      <c r="V2799" t="str" cm="1">
        <f t="array" ref="V27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799" t="s">
        <v>33</v>
      </c>
      <c r="X2799" t="s">
        <v>153</v>
      </c>
    </row>
    <row r="2800" spans="1:24" x14ac:dyDescent="0.3">
      <c r="A2800" t="s">
        <v>2847</v>
      </c>
      <c r="B2800" t="s">
        <v>152</v>
      </c>
      <c r="C2800" t="s">
        <v>30</v>
      </c>
      <c r="D2800">
        <v>1</v>
      </c>
      <c r="E2800">
        <v>5112</v>
      </c>
      <c r="F2800">
        <v>53</v>
      </c>
      <c r="G2800" t="s">
        <v>6</v>
      </c>
      <c r="H2800" t="s">
        <v>153</v>
      </c>
      <c r="I2800" t="s">
        <v>2882</v>
      </c>
      <c r="J2800" t="s">
        <v>6</v>
      </c>
      <c r="K2800">
        <v>10308</v>
      </c>
      <c r="L2800" s="25">
        <v>0</v>
      </c>
      <c r="M2800" s="13">
        <v>45257</v>
      </c>
      <c r="N2800" s="1">
        <v>2</v>
      </c>
      <c r="O2800" s="1">
        <v>0</v>
      </c>
      <c r="P2800" s="1">
        <v>2</v>
      </c>
      <c r="Q2800" s="1">
        <v>6360</v>
      </c>
      <c r="R2800" s="1">
        <v>2256</v>
      </c>
      <c r="S2800">
        <v>1975</v>
      </c>
      <c r="T2800" s="29">
        <f>IF(TRIM(PropertySet[[#This Row],[YEAR BUILT]])="", "N/A", 2023-PropertySet[[#This Row],[YEAR BUILT]])</f>
        <v>48</v>
      </c>
      <c r="U2800" t="str" cm="1">
        <f t="array" ref="U2800">IF(PropertySet[[#This Row],[AGE]] = "N/A", "N/A", _xlfn.IFS(PropertySet[[#This Row],[AGE]] &lt;= 25, "0-25 Years", PropertySet[[#This Row],[AGE]] &lt;= 50, "26-50 Years", PropertySet[[#This Row],[AGE]]&lt;=75, "51-75 Years", PropertySet[[#This Row],[AGE]]&lt;=100, "76-100 Years", PropertySet[[#This Row],[AGE]]&gt;100, "100+ Years"))</f>
        <v>26-50 Years</v>
      </c>
      <c r="V2800" t="str" cm="1">
        <f t="array" ref="V28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00" t="s">
        <v>33</v>
      </c>
      <c r="X2800" t="s">
        <v>153</v>
      </c>
    </row>
    <row r="2801" spans="1:24" x14ac:dyDescent="0.3">
      <c r="A2801" t="s">
        <v>2847</v>
      </c>
      <c r="B2801" t="s">
        <v>211</v>
      </c>
      <c r="C2801" t="s">
        <v>30</v>
      </c>
      <c r="D2801" t="s">
        <v>212</v>
      </c>
      <c r="E2801">
        <v>5016</v>
      </c>
      <c r="F2801">
        <v>1007</v>
      </c>
      <c r="G2801" t="s">
        <v>6</v>
      </c>
      <c r="H2801" t="s">
        <v>213</v>
      </c>
      <c r="I2801" t="s">
        <v>2883</v>
      </c>
      <c r="J2801" t="s">
        <v>2884</v>
      </c>
      <c r="K2801">
        <v>10306</v>
      </c>
      <c r="L2801" s="25">
        <v>370000</v>
      </c>
      <c r="M2801" s="13">
        <v>45058</v>
      </c>
      <c r="N2801" s="1">
        <v>1</v>
      </c>
      <c r="P2801" s="1">
        <v>1</v>
      </c>
      <c r="S2801">
        <v>1991</v>
      </c>
      <c r="T2801" s="29">
        <f>IF(TRIM(PropertySet[[#This Row],[YEAR BUILT]])="", "N/A", 2023-PropertySet[[#This Row],[YEAR BUILT]])</f>
        <v>32</v>
      </c>
      <c r="U2801" t="str" cm="1">
        <f t="array" ref="U2801">IF(PropertySet[[#This Row],[AGE]] = "N/A", "N/A", _xlfn.IFS(PropertySet[[#This Row],[AGE]] &lt;= 25, "0-25 Years", PropertySet[[#This Row],[AGE]] &lt;= 50, "26-50 Years", PropertySet[[#This Row],[AGE]]&lt;=75, "51-75 Years", PropertySet[[#This Row],[AGE]]&lt;=100, "76-100 Years", PropertySet[[#This Row],[AGE]]&gt;100, "100+ Years"))</f>
        <v>26-50 Years</v>
      </c>
      <c r="V2801" t="str" cm="1">
        <f t="array" ref="V28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01" t="s">
        <v>33</v>
      </c>
      <c r="X2801" t="s">
        <v>213</v>
      </c>
    </row>
    <row r="2802" spans="1:24" x14ac:dyDescent="0.3">
      <c r="A2802" t="s">
        <v>2847</v>
      </c>
      <c r="B2802" t="s">
        <v>211</v>
      </c>
      <c r="C2802" t="s">
        <v>30</v>
      </c>
      <c r="D2802" t="s">
        <v>212</v>
      </c>
      <c r="E2802">
        <v>5016</v>
      </c>
      <c r="F2802">
        <v>1012</v>
      </c>
      <c r="G2802" t="s">
        <v>6</v>
      </c>
      <c r="H2802" t="s">
        <v>213</v>
      </c>
      <c r="I2802" t="s">
        <v>2885</v>
      </c>
      <c r="J2802" t="s">
        <v>2886</v>
      </c>
      <c r="K2802">
        <v>10306</v>
      </c>
      <c r="L2802" s="25">
        <v>370000</v>
      </c>
      <c r="M2802" s="13">
        <v>44956</v>
      </c>
      <c r="N2802" s="1">
        <v>1</v>
      </c>
      <c r="P2802" s="1">
        <v>1</v>
      </c>
      <c r="S2802">
        <v>1991</v>
      </c>
      <c r="T2802" s="29">
        <f>IF(TRIM(PropertySet[[#This Row],[YEAR BUILT]])="", "N/A", 2023-PropertySet[[#This Row],[YEAR BUILT]])</f>
        <v>32</v>
      </c>
      <c r="U2802" t="str" cm="1">
        <f t="array" ref="U2802">IF(PropertySet[[#This Row],[AGE]] = "N/A", "N/A", _xlfn.IFS(PropertySet[[#This Row],[AGE]] &lt;= 25, "0-25 Years", PropertySet[[#This Row],[AGE]] &lt;= 50, "26-50 Years", PropertySet[[#This Row],[AGE]]&lt;=75, "51-75 Years", PropertySet[[#This Row],[AGE]]&lt;=100, "76-100 Years", PropertySet[[#This Row],[AGE]]&gt;100, "100+ Years"))</f>
        <v>26-50 Years</v>
      </c>
      <c r="V2802" t="str" cm="1">
        <f t="array" ref="V28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02" t="s">
        <v>33</v>
      </c>
      <c r="X2802" t="s">
        <v>213</v>
      </c>
    </row>
    <row r="2803" spans="1:24" x14ac:dyDescent="0.3">
      <c r="A2803" t="s">
        <v>2847</v>
      </c>
      <c r="B2803" t="s">
        <v>236</v>
      </c>
      <c r="C2803" t="s">
        <v>30</v>
      </c>
      <c r="D2803">
        <v>2</v>
      </c>
      <c r="E2803">
        <v>5016</v>
      </c>
      <c r="F2803">
        <v>5</v>
      </c>
      <c r="G2803" t="s">
        <v>6</v>
      </c>
      <c r="H2803" t="s">
        <v>2887</v>
      </c>
      <c r="I2803" t="s">
        <v>2888</v>
      </c>
      <c r="J2803" t="s">
        <v>6</v>
      </c>
      <c r="K2803">
        <v>10306</v>
      </c>
      <c r="L2803" s="25">
        <v>0</v>
      </c>
      <c r="M2803" s="13">
        <v>45184</v>
      </c>
      <c r="N2803" s="1">
        <v>65</v>
      </c>
      <c r="O2803" s="1">
        <v>0</v>
      </c>
      <c r="P2803" s="1">
        <v>65</v>
      </c>
      <c r="Q2803" s="1">
        <v>86500</v>
      </c>
      <c r="R2803" s="1">
        <v>43018</v>
      </c>
      <c r="S2803">
        <v>1976</v>
      </c>
      <c r="T2803" s="29">
        <f>IF(TRIM(PropertySet[[#This Row],[YEAR BUILT]])="", "N/A", 2023-PropertySet[[#This Row],[YEAR BUILT]])</f>
        <v>47</v>
      </c>
      <c r="U2803" t="str" cm="1">
        <f t="array" ref="U2803">IF(PropertySet[[#This Row],[AGE]] = "N/A", "N/A", _xlfn.IFS(PropertySet[[#This Row],[AGE]] &lt;= 25, "0-25 Years", PropertySet[[#This Row],[AGE]] &lt;= 50, "26-50 Years", PropertySet[[#This Row],[AGE]]&lt;=75, "51-75 Years", PropertySet[[#This Row],[AGE]]&lt;=100, "76-100 Years", PropertySet[[#This Row],[AGE]]&gt;100, "100+ Years"))</f>
        <v>26-50 Years</v>
      </c>
      <c r="V2803" t="str" cm="1">
        <f t="array" ref="V28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03" t="s">
        <v>240</v>
      </c>
      <c r="X2803" t="s">
        <v>2887</v>
      </c>
    </row>
    <row r="2804" spans="1:24" x14ac:dyDescent="0.3">
      <c r="A2804" t="s">
        <v>2847</v>
      </c>
      <c r="B2804" t="s">
        <v>236</v>
      </c>
      <c r="C2804" t="s">
        <v>30</v>
      </c>
      <c r="D2804" t="s">
        <v>237</v>
      </c>
      <c r="E2804">
        <v>5101</v>
      </c>
      <c r="F2804">
        <v>18</v>
      </c>
      <c r="G2804" t="s">
        <v>6</v>
      </c>
      <c r="H2804" t="s">
        <v>238</v>
      </c>
      <c r="I2804" t="s">
        <v>2889</v>
      </c>
      <c r="J2804" t="s">
        <v>6</v>
      </c>
      <c r="K2804">
        <v>10308</v>
      </c>
      <c r="L2804" s="25">
        <v>1350000</v>
      </c>
      <c r="M2804" s="13">
        <v>45132</v>
      </c>
      <c r="N2804" s="1">
        <v>8</v>
      </c>
      <c r="O2804" s="1">
        <v>0</v>
      </c>
      <c r="P2804" s="1">
        <v>8</v>
      </c>
      <c r="Q2804" s="1">
        <v>12000</v>
      </c>
      <c r="R2804" s="1">
        <v>6600</v>
      </c>
      <c r="S2804">
        <v>1975</v>
      </c>
      <c r="T2804" s="29">
        <f>IF(TRIM(PropertySet[[#This Row],[YEAR BUILT]])="", "N/A", 2023-PropertySet[[#This Row],[YEAR BUILT]])</f>
        <v>48</v>
      </c>
      <c r="U2804" t="str" cm="1">
        <f t="array" ref="U2804">IF(PropertySet[[#This Row],[AGE]] = "N/A", "N/A", _xlfn.IFS(PropertySet[[#This Row],[AGE]] &lt;= 25, "0-25 Years", PropertySet[[#This Row],[AGE]] &lt;= 50, "26-50 Years", PropertySet[[#This Row],[AGE]]&lt;=75, "51-75 Years", PropertySet[[#This Row],[AGE]]&lt;=100, "76-100 Years", PropertySet[[#This Row],[AGE]]&gt;100, "100+ Years"))</f>
        <v>26-50 Years</v>
      </c>
      <c r="V2804" t="str" cm="1">
        <f t="array" ref="V28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04" t="s">
        <v>240</v>
      </c>
      <c r="X2804" t="s">
        <v>238</v>
      </c>
    </row>
    <row r="2805" spans="1:24" x14ac:dyDescent="0.3">
      <c r="A2805" t="s">
        <v>2847</v>
      </c>
      <c r="B2805" t="s">
        <v>561</v>
      </c>
      <c r="C2805" t="s">
        <v>30</v>
      </c>
      <c r="D2805">
        <v>2</v>
      </c>
      <c r="E2805">
        <v>5090</v>
      </c>
      <c r="F2805">
        <v>35</v>
      </c>
      <c r="G2805" t="s">
        <v>6</v>
      </c>
      <c r="H2805" t="s">
        <v>1299</v>
      </c>
      <c r="I2805" t="s">
        <v>2890</v>
      </c>
      <c r="J2805" t="s">
        <v>6</v>
      </c>
      <c r="K2805">
        <v>10306</v>
      </c>
      <c r="L2805" s="25">
        <v>265000</v>
      </c>
      <c r="M2805" s="13">
        <v>44971</v>
      </c>
      <c r="S2805">
        <v>1977</v>
      </c>
      <c r="T2805" s="29">
        <f>IF(TRIM(PropertySet[[#This Row],[YEAR BUILT]])="", "N/A", 2023-PropertySet[[#This Row],[YEAR BUILT]])</f>
        <v>46</v>
      </c>
      <c r="U2805" t="str" cm="1">
        <f t="array" ref="U2805">IF(PropertySet[[#This Row],[AGE]] = "N/A", "N/A", _xlfn.IFS(PropertySet[[#This Row],[AGE]] &lt;= 25, "0-25 Years", PropertySet[[#This Row],[AGE]] &lt;= 50, "26-50 Years", PropertySet[[#This Row],[AGE]]&lt;=75, "51-75 Years", PropertySet[[#This Row],[AGE]]&lt;=100, "76-100 Years", PropertySet[[#This Row],[AGE]]&gt;100, "100+ Years"))</f>
        <v>26-50 Years</v>
      </c>
      <c r="V2805" t="str" cm="1">
        <f t="array" ref="V28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05" t="s">
        <v>240</v>
      </c>
      <c r="X2805" t="s">
        <v>1299</v>
      </c>
    </row>
    <row r="2806" spans="1:24" x14ac:dyDescent="0.3">
      <c r="A2806" t="s">
        <v>2847</v>
      </c>
      <c r="B2806" t="s">
        <v>561</v>
      </c>
      <c r="C2806" t="s">
        <v>30</v>
      </c>
      <c r="D2806">
        <v>2</v>
      </c>
      <c r="E2806">
        <v>5090</v>
      </c>
      <c r="F2806">
        <v>35</v>
      </c>
      <c r="G2806" t="s">
        <v>6</v>
      </c>
      <c r="H2806" t="s">
        <v>1299</v>
      </c>
      <c r="I2806" t="s">
        <v>2891</v>
      </c>
      <c r="J2806" t="s">
        <v>6</v>
      </c>
      <c r="K2806">
        <v>10306</v>
      </c>
      <c r="L2806" s="25">
        <v>240000</v>
      </c>
      <c r="M2806" s="13">
        <v>44952</v>
      </c>
      <c r="S2806">
        <v>1977</v>
      </c>
      <c r="T2806" s="29">
        <f>IF(TRIM(PropertySet[[#This Row],[YEAR BUILT]])="", "N/A", 2023-PropertySet[[#This Row],[YEAR BUILT]])</f>
        <v>46</v>
      </c>
      <c r="U2806" t="str" cm="1">
        <f t="array" ref="U2806">IF(PropertySet[[#This Row],[AGE]] = "N/A", "N/A", _xlfn.IFS(PropertySet[[#This Row],[AGE]] &lt;= 25, "0-25 Years", PropertySet[[#This Row],[AGE]] &lt;= 50, "26-50 Years", PropertySet[[#This Row],[AGE]]&lt;=75, "51-75 Years", PropertySet[[#This Row],[AGE]]&lt;=100, "76-100 Years", PropertySet[[#This Row],[AGE]]&gt;100, "100+ Years"))</f>
        <v>26-50 Years</v>
      </c>
      <c r="V2806" t="str" cm="1">
        <f t="array" ref="V28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06" t="s">
        <v>240</v>
      </c>
      <c r="X2806" t="s">
        <v>1299</v>
      </c>
    </row>
    <row r="2807" spans="1:24" x14ac:dyDescent="0.3">
      <c r="A2807" t="s">
        <v>2847</v>
      </c>
      <c r="B2807" t="s">
        <v>561</v>
      </c>
      <c r="C2807" t="s">
        <v>30</v>
      </c>
      <c r="D2807">
        <v>2</v>
      </c>
      <c r="E2807">
        <v>5090</v>
      </c>
      <c r="F2807">
        <v>35</v>
      </c>
      <c r="G2807" t="s">
        <v>6</v>
      </c>
      <c r="H2807" t="s">
        <v>1299</v>
      </c>
      <c r="I2807" t="s">
        <v>2892</v>
      </c>
      <c r="J2807" t="s">
        <v>6</v>
      </c>
      <c r="K2807">
        <v>10306</v>
      </c>
      <c r="L2807" s="25">
        <v>183000</v>
      </c>
      <c r="M2807" s="13">
        <v>45205</v>
      </c>
      <c r="S2807">
        <v>1977</v>
      </c>
      <c r="T2807" s="29">
        <f>IF(TRIM(PropertySet[[#This Row],[YEAR BUILT]])="", "N/A", 2023-PropertySet[[#This Row],[YEAR BUILT]])</f>
        <v>46</v>
      </c>
      <c r="U2807" t="str" cm="1">
        <f t="array" ref="U2807">IF(PropertySet[[#This Row],[AGE]] = "N/A", "N/A", _xlfn.IFS(PropertySet[[#This Row],[AGE]] &lt;= 25, "0-25 Years", PropertySet[[#This Row],[AGE]] &lt;= 50, "26-50 Years", PropertySet[[#This Row],[AGE]]&lt;=75, "51-75 Years", PropertySet[[#This Row],[AGE]]&lt;=100, "76-100 Years", PropertySet[[#This Row],[AGE]]&gt;100, "100+ Years"))</f>
        <v>26-50 Years</v>
      </c>
      <c r="V2807" t="str" cm="1">
        <f t="array" ref="V28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07" t="s">
        <v>240</v>
      </c>
      <c r="X2807" t="s">
        <v>1299</v>
      </c>
    </row>
    <row r="2808" spans="1:24" x14ac:dyDescent="0.3">
      <c r="A2808" t="s">
        <v>2847</v>
      </c>
      <c r="B2808" t="s">
        <v>561</v>
      </c>
      <c r="C2808" t="s">
        <v>30</v>
      </c>
      <c r="D2808">
        <v>2</v>
      </c>
      <c r="E2808">
        <v>5090</v>
      </c>
      <c r="F2808">
        <v>35</v>
      </c>
      <c r="G2808" t="s">
        <v>6</v>
      </c>
      <c r="H2808" t="s">
        <v>1299</v>
      </c>
      <c r="I2808" t="s">
        <v>2893</v>
      </c>
      <c r="J2808" t="s">
        <v>6</v>
      </c>
      <c r="K2808">
        <v>10306</v>
      </c>
      <c r="L2808" s="25">
        <v>180000</v>
      </c>
      <c r="M2808" s="13">
        <v>45069</v>
      </c>
      <c r="S2808">
        <v>1977</v>
      </c>
      <c r="T2808" s="29">
        <f>IF(TRIM(PropertySet[[#This Row],[YEAR BUILT]])="", "N/A", 2023-PropertySet[[#This Row],[YEAR BUILT]])</f>
        <v>46</v>
      </c>
      <c r="U2808" t="str" cm="1">
        <f t="array" ref="U2808">IF(PropertySet[[#This Row],[AGE]] = "N/A", "N/A", _xlfn.IFS(PropertySet[[#This Row],[AGE]] &lt;= 25, "0-25 Years", PropertySet[[#This Row],[AGE]] &lt;= 50, "26-50 Years", PropertySet[[#This Row],[AGE]]&lt;=75, "51-75 Years", PropertySet[[#This Row],[AGE]]&lt;=100, "76-100 Years", PropertySet[[#This Row],[AGE]]&gt;100, "100+ Years"))</f>
        <v>26-50 Years</v>
      </c>
      <c r="V2808" t="str" cm="1">
        <f t="array" ref="V28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08" t="s">
        <v>240</v>
      </c>
      <c r="X2808" t="s">
        <v>1299</v>
      </c>
    </row>
    <row r="2809" spans="1:24" x14ac:dyDescent="0.3">
      <c r="A2809" t="s">
        <v>2847</v>
      </c>
      <c r="B2809" t="s">
        <v>561</v>
      </c>
      <c r="C2809" t="s">
        <v>30</v>
      </c>
      <c r="D2809">
        <v>2</v>
      </c>
      <c r="E2809">
        <v>5090</v>
      </c>
      <c r="F2809">
        <v>35</v>
      </c>
      <c r="G2809" t="s">
        <v>6</v>
      </c>
      <c r="H2809" t="s">
        <v>1299</v>
      </c>
      <c r="I2809" t="s">
        <v>2894</v>
      </c>
      <c r="J2809" t="s">
        <v>6</v>
      </c>
      <c r="K2809">
        <v>10306</v>
      </c>
      <c r="L2809" s="25">
        <v>184000</v>
      </c>
      <c r="M2809" s="13">
        <v>45076</v>
      </c>
      <c r="S2809">
        <v>1977</v>
      </c>
      <c r="T2809" s="29">
        <f>IF(TRIM(PropertySet[[#This Row],[YEAR BUILT]])="", "N/A", 2023-PropertySet[[#This Row],[YEAR BUILT]])</f>
        <v>46</v>
      </c>
      <c r="U2809" t="str" cm="1">
        <f t="array" ref="U2809">IF(PropertySet[[#This Row],[AGE]] = "N/A", "N/A", _xlfn.IFS(PropertySet[[#This Row],[AGE]] &lt;= 25, "0-25 Years", PropertySet[[#This Row],[AGE]] &lt;= 50, "26-50 Years", PropertySet[[#This Row],[AGE]]&lt;=75, "51-75 Years", PropertySet[[#This Row],[AGE]]&lt;=100, "76-100 Years", PropertySet[[#This Row],[AGE]]&gt;100, "100+ Years"))</f>
        <v>26-50 Years</v>
      </c>
      <c r="V2809" t="str" cm="1">
        <f t="array" ref="V28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09" t="s">
        <v>240</v>
      </c>
      <c r="X2809" t="s">
        <v>1299</v>
      </c>
    </row>
    <row r="2810" spans="1:24" x14ac:dyDescent="0.3">
      <c r="A2810" t="s">
        <v>2847</v>
      </c>
      <c r="B2810" t="s">
        <v>561</v>
      </c>
      <c r="C2810" t="s">
        <v>30</v>
      </c>
      <c r="D2810">
        <v>2</v>
      </c>
      <c r="E2810">
        <v>5090</v>
      </c>
      <c r="F2810">
        <v>35</v>
      </c>
      <c r="G2810" t="s">
        <v>6</v>
      </c>
      <c r="H2810" t="s">
        <v>1299</v>
      </c>
      <c r="I2810" t="s">
        <v>2895</v>
      </c>
      <c r="J2810" t="s">
        <v>6</v>
      </c>
      <c r="K2810">
        <v>10306</v>
      </c>
      <c r="L2810" s="25">
        <v>190000</v>
      </c>
      <c r="M2810" s="13">
        <v>45194</v>
      </c>
      <c r="S2810">
        <v>1977</v>
      </c>
      <c r="T2810" s="29">
        <f>IF(TRIM(PropertySet[[#This Row],[YEAR BUILT]])="", "N/A", 2023-PropertySet[[#This Row],[YEAR BUILT]])</f>
        <v>46</v>
      </c>
      <c r="U2810" t="str" cm="1">
        <f t="array" ref="U2810">IF(PropertySet[[#This Row],[AGE]] = "N/A", "N/A", _xlfn.IFS(PropertySet[[#This Row],[AGE]] &lt;= 25, "0-25 Years", PropertySet[[#This Row],[AGE]] &lt;= 50, "26-50 Years", PropertySet[[#This Row],[AGE]]&lt;=75, "51-75 Years", PropertySet[[#This Row],[AGE]]&lt;=100, "76-100 Years", PropertySet[[#This Row],[AGE]]&gt;100, "100+ Years"))</f>
        <v>26-50 Years</v>
      </c>
      <c r="V2810" t="str" cm="1">
        <f t="array" ref="V28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10" t="s">
        <v>240</v>
      </c>
      <c r="X2810" t="s">
        <v>1299</v>
      </c>
    </row>
    <row r="2811" spans="1:24" x14ac:dyDescent="0.3">
      <c r="A2811" t="s">
        <v>2847</v>
      </c>
      <c r="B2811" t="s">
        <v>561</v>
      </c>
      <c r="C2811" t="s">
        <v>30</v>
      </c>
      <c r="D2811">
        <v>2</v>
      </c>
      <c r="E2811">
        <v>5090</v>
      </c>
      <c r="F2811">
        <v>35</v>
      </c>
      <c r="G2811" t="s">
        <v>6</v>
      </c>
      <c r="H2811" t="s">
        <v>1299</v>
      </c>
      <c r="I2811" t="s">
        <v>2896</v>
      </c>
      <c r="J2811" t="s">
        <v>6</v>
      </c>
      <c r="K2811">
        <v>10306</v>
      </c>
      <c r="L2811" s="25">
        <v>317500</v>
      </c>
      <c r="M2811" s="13">
        <v>45077</v>
      </c>
      <c r="S2811">
        <v>1977</v>
      </c>
      <c r="T2811" s="29">
        <f>IF(TRIM(PropertySet[[#This Row],[YEAR BUILT]])="", "N/A", 2023-PropertySet[[#This Row],[YEAR BUILT]])</f>
        <v>46</v>
      </c>
      <c r="U2811" t="str" cm="1">
        <f t="array" ref="U2811">IF(PropertySet[[#This Row],[AGE]] = "N/A", "N/A", _xlfn.IFS(PropertySet[[#This Row],[AGE]] &lt;= 25, "0-25 Years", PropertySet[[#This Row],[AGE]] &lt;= 50, "26-50 Years", PropertySet[[#This Row],[AGE]]&lt;=75, "51-75 Years", PropertySet[[#This Row],[AGE]]&lt;=100, "76-100 Years", PropertySet[[#This Row],[AGE]]&gt;100, "100+ Years"))</f>
        <v>26-50 Years</v>
      </c>
      <c r="V2811" t="str" cm="1">
        <f t="array" ref="V28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11" t="s">
        <v>240</v>
      </c>
      <c r="X2811" t="s">
        <v>1299</v>
      </c>
    </row>
    <row r="2812" spans="1:24" x14ac:dyDescent="0.3">
      <c r="A2812" t="s">
        <v>2897</v>
      </c>
      <c r="B2812" t="s">
        <v>29</v>
      </c>
      <c r="C2812" t="s">
        <v>30</v>
      </c>
      <c r="D2812">
        <v>1</v>
      </c>
      <c r="E2812">
        <v>590</v>
      </c>
      <c r="F2812">
        <v>63</v>
      </c>
      <c r="G2812" t="s">
        <v>6</v>
      </c>
      <c r="H2812" t="s">
        <v>31</v>
      </c>
      <c r="I2812" t="s">
        <v>2898</v>
      </c>
      <c r="J2812" t="s">
        <v>6</v>
      </c>
      <c r="K2812">
        <v>10301</v>
      </c>
      <c r="L2812" s="25">
        <v>0</v>
      </c>
      <c r="M2812" s="13">
        <v>45233</v>
      </c>
      <c r="N2812" s="1">
        <v>1</v>
      </c>
      <c r="O2812" s="1">
        <v>0</v>
      </c>
      <c r="P2812" s="1">
        <v>1</v>
      </c>
      <c r="Q2812" s="1">
        <v>5000</v>
      </c>
      <c r="R2812" s="1">
        <v>1216</v>
      </c>
      <c r="S2812">
        <v>1930</v>
      </c>
      <c r="T2812" s="29">
        <f>IF(TRIM(PropertySet[[#This Row],[YEAR BUILT]])="", "N/A", 2023-PropertySet[[#This Row],[YEAR BUILT]])</f>
        <v>93</v>
      </c>
      <c r="U2812" t="str" cm="1">
        <f t="array" ref="U2812">IF(PropertySet[[#This Row],[AGE]] = "N/A", "N/A", _xlfn.IFS(PropertySet[[#This Row],[AGE]] &lt;= 25, "0-25 Years", PropertySet[[#This Row],[AGE]] &lt;= 50, "26-50 Years", PropertySet[[#This Row],[AGE]]&lt;=75, "51-75 Years", PropertySet[[#This Row],[AGE]]&lt;=100, "76-100 Years", PropertySet[[#This Row],[AGE]]&gt;100, "100+ Years"))</f>
        <v>76-100 Years</v>
      </c>
      <c r="V2812" t="str" cm="1">
        <f t="array" ref="V28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812" t="s">
        <v>33</v>
      </c>
      <c r="X2812" t="s">
        <v>31</v>
      </c>
    </row>
    <row r="2813" spans="1:24" x14ac:dyDescent="0.3">
      <c r="A2813" t="s">
        <v>2897</v>
      </c>
      <c r="B2813" t="s">
        <v>29</v>
      </c>
      <c r="C2813" t="s">
        <v>30</v>
      </c>
      <c r="D2813">
        <v>1</v>
      </c>
      <c r="E2813">
        <v>593</v>
      </c>
      <c r="F2813">
        <v>100</v>
      </c>
      <c r="G2813" t="s">
        <v>6</v>
      </c>
      <c r="H2813" t="s">
        <v>31</v>
      </c>
      <c r="I2813" t="s">
        <v>2899</v>
      </c>
      <c r="J2813" t="s">
        <v>6</v>
      </c>
      <c r="K2813">
        <v>10301</v>
      </c>
      <c r="L2813" s="25">
        <v>0</v>
      </c>
      <c r="M2813" s="13">
        <v>45176</v>
      </c>
      <c r="N2813" s="1">
        <v>1</v>
      </c>
      <c r="O2813" s="1">
        <v>0</v>
      </c>
      <c r="P2813" s="1">
        <v>1</v>
      </c>
      <c r="Q2813" s="1">
        <v>12000</v>
      </c>
      <c r="R2813" s="1">
        <v>1552</v>
      </c>
      <c r="S2813">
        <v>1955</v>
      </c>
      <c r="T2813" s="29">
        <f>IF(TRIM(PropertySet[[#This Row],[YEAR BUILT]])="", "N/A", 2023-PropertySet[[#This Row],[YEAR BUILT]])</f>
        <v>68</v>
      </c>
      <c r="U2813" t="str" cm="1">
        <f t="array" ref="U2813">IF(PropertySet[[#This Row],[AGE]] = "N/A", "N/A", _xlfn.IFS(PropertySet[[#This Row],[AGE]] &lt;= 25, "0-25 Years", PropertySet[[#This Row],[AGE]] &lt;= 50, "26-50 Years", PropertySet[[#This Row],[AGE]]&lt;=75, "51-75 Years", PropertySet[[#This Row],[AGE]]&lt;=100, "76-100 Years", PropertySet[[#This Row],[AGE]]&gt;100, "100+ Years"))</f>
        <v>51-75 Years</v>
      </c>
      <c r="V2813" t="str" cm="1">
        <f t="array" ref="V28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13" t="s">
        <v>33</v>
      </c>
      <c r="X2813" t="s">
        <v>31</v>
      </c>
    </row>
    <row r="2814" spans="1:24" x14ac:dyDescent="0.3">
      <c r="A2814" t="s">
        <v>2897</v>
      </c>
      <c r="B2814" t="s">
        <v>29</v>
      </c>
      <c r="C2814" t="s">
        <v>30</v>
      </c>
      <c r="D2814">
        <v>1</v>
      </c>
      <c r="E2814">
        <v>593</v>
      </c>
      <c r="F2814">
        <v>120</v>
      </c>
      <c r="G2814" t="s">
        <v>6</v>
      </c>
      <c r="H2814" t="s">
        <v>31</v>
      </c>
      <c r="I2814" t="s">
        <v>2900</v>
      </c>
      <c r="J2814" t="s">
        <v>6</v>
      </c>
      <c r="K2814">
        <v>10301</v>
      </c>
      <c r="L2814" s="25">
        <v>955000</v>
      </c>
      <c r="M2814" s="13">
        <v>45265</v>
      </c>
      <c r="N2814" s="1">
        <v>1</v>
      </c>
      <c r="O2814" s="1">
        <v>0</v>
      </c>
      <c r="P2814" s="1">
        <v>1</v>
      </c>
      <c r="Q2814" s="1">
        <v>6768</v>
      </c>
      <c r="R2814" s="1">
        <v>2228</v>
      </c>
      <c r="S2814">
        <v>1991</v>
      </c>
      <c r="T2814" s="29">
        <f>IF(TRIM(PropertySet[[#This Row],[YEAR BUILT]])="", "N/A", 2023-PropertySet[[#This Row],[YEAR BUILT]])</f>
        <v>32</v>
      </c>
      <c r="U2814" t="str" cm="1">
        <f t="array" ref="U2814">IF(PropertySet[[#This Row],[AGE]] = "N/A", "N/A", _xlfn.IFS(PropertySet[[#This Row],[AGE]] &lt;= 25, "0-25 Years", PropertySet[[#This Row],[AGE]] &lt;= 50, "26-50 Years", PropertySet[[#This Row],[AGE]]&lt;=75, "51-75 Years", PropertySet[[#This Row],[AGE]]&lt;=100, "76-100 Years", PropertySet[[#This Row],[AGE]]&gt;100, "100+ Years"))</f>
        <v>26-50 Years</v>
      </c>
      <c r="V2814" t="str" cm="1">
        <f t="array" ref="V28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14" t="s">
        <v>33</v>
      </c>
      <c r="X2814" t="s">
        <v>31</v>
      </c>
    </row>
    <row r="2815" spans="1:24" x14ac:dyDescent="0.3">
      <c r="A2815" t="s">
        <v>2897</v>
      </c>
      <c r="B2815" t="s">
        <v>29</v>
      </c>
      <c r="C2815" t="s">
        <v>30</v>
      </c>
      <c r="D2815">
        <v>1</v>
      </c>
      <c r="E2815">
        <v>593</v>
      </c>
      <c r="F2815">
        <v>205</v>
      </c>
      <c r="G2815" t="s">
        <v>6</v>
      </c>
      <c r="H2815" t="s">
        <v>31</v>
      </c>
      <c r="I2815" t="s">
        <v>2901</v>
      </c>
      <c r="J2815" t="s">
        <v>6</v>
      </c>
      <c r="K2815">
        <v>10301</v>
      </c>
      <c r="L2815" s="25">
        <v>1550000</v>
      </c>
      <c r="M2815" s="13">
        <v>45245</v>
      </c>
      <c r="N2815" s="1">
        <v>1</v>
      </c>
      <c r="O2815" s="1">
        <v>0</v>
      </c>
      <c r="P2815" s="1">
        <v>1</v>
      </c>
      <c r="Q2815" s="1">
        <v>16214</v>
      </c>
      <c r="R2815" s="1">
        <v>2537</v>
      </c>
      <c r="S2815">
        <v>1945</v>
      </c>
      <c r="T2815" s="29">
        <f>IF(TRIM(PropertySet[[#This Row],[YEAR BUILT]])="", "N/A", 2023-PropertySet[[#This Row],[YEAR BUILT]])</f>
        <v>78</v>
      </c>
      <c r="U2815" t="str" cm="1">
        <f t="array" ref="U2815">IF(PropertySet[[#This Row],[AGE]] = "N/A", "N/A", _xlfn.IFS(PropertySet[[#This Row],[AGE]] &lt;= 25, "0-25 Years", PropertySet[[#This Row],[AGE]] &lt;= 50, "26-50 Years", PropertySet[[#This Row],[AGE]]&lt;=75, "51-75 Years", PropertySet[[#This Row],[AGE]]&lt;=100, "76-100 Years", PropertySet[[#This Row],[AGE]]&gt;100, "100+ Years"))</f>
        <v>76-100 Years</v>
      </c>
      <c r="V2815" t="str" cm="1">
        <f t="array" ref="V28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815" t="s">
        <v>33</v>
      </c>
      <c r="X2815" t="s">
        <v>31</v>
      </c>
    </row>
    <row r="2816" spans="1:24" x14ac:dyDescent="0.3">
      <c r="A2816" t="s">
        <v>2897</v>
      </c>
      <c r="B2816" t="s">
        <v>29</v>
      </c>
      <c r="C2816" t="s">
        <v>30</v>
      </c>
      <c r="D2816">
        <v>1</v>
      </c>
      <c r="E2816">
        <v>593</v>
      </c>
      <c r="F2816">
        <v>715</v>
      </c>
      <c r="G2816" t="s">
        <v>6</v>
      </c>
      <c r="H2816" t="s">
        <v>44</v>
      </c>
      <c r="I2816" t="s">
        <v>2902</v>
      </c>
      <c r="J2816" t="s">
        <v>6</v>
      </c>
      <c r="K2816">
        <v>10301</v>
      </c>
      <c r="L2816" s="25">
        <v>565000</v>
      </c>
      <c r="M2816" s="13">
        <v>45100</v>
      </c>
      <c r="N2816" s="1">
        <v>1</v>
      </c>
      <c r="O2816" s="1">
        <v>0</v>
      </c>
      <c r="P2816" s="1">
        <v>1</v>
      </c>
      <c r="Q2816" s="1">
        <v>848</v>
      </c>
      <c r="R2816" s="1">
        <v>1553</v>
      </c>
      <c r="S2816">
        <v>1996</v>
      </c>
      <c r="T2816" s="29">
        <f>IF(TRIM(PropertySet[[#This Row],[YEAR BUILT]])="", "N/A", 2023-PropertySet[[#This Row],[YEAR BUILT]])</f>
        <v>27</v>
      </c>
      <c r="U2816" t="str" cm="1">
        <f t="array" ref="U2816">IF(PropertySet[[#This Row],[AGE]] = "N/A", "N/A", _xlfn.IFS(PropertySet[[#This Row],[AGE]] &lt;= 25, "0-25 Years", PropertySet[[#This Row],[AGE]] &lt;= 50, "26-50 Years", PropertySet[[#This Row],[AGE]]&lt;=75, "51-75 Years", PropertySet[[#This Row],[AGE]]&lt;=100, "76-100 Years", PropertySet[[#This Row],[AGE]]&gt;100, "100+ Years"))</f>
        <v>26-50 Years</v>
      </c>
      <c r="V2816" t="str" cm="1">
        <f t="array" ref="V28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16" t="s">
        <v>33</v>
      </c>
      <c r="X2816" t="s">
        <v>44</v>
      </c>
    </row>
    <row r="2817" spans="1:24" x14ac:dyDescent="0.3">
      <c r="A2817" t="s">
        <v>2897</v>
      </c>
      <c r="B2817" t="s">
        <v>29</v>
      </c>
      <c r="C2817" t="s">
        <v>30</v>
      </c>
      <c r="D2817">
        <v>1</v>
      </c>
      <c r="E2817">
        <v>597</v>
      </c>
      <c r="F2817">
        <v>1</v>
      </c>
      <c r="G2817" t="s">
        <v>6</v>
      </c>
      <c r="H2817" t="s">
        <v>36</v>
      </c>
      <c r="I2817" t="s">
        <v>2903</v>
      </c>
      <c r="J2817" t="s">
        <v>6</v>
      </c>
      <c r="K2817">
        <v>10302</v>
      </c>
      <c r="L2817" s="25">
        <v>970000</v>
      </c>
      <c r="M2817" s="13">
        <v>44938</v>
      </c>
      <c r="N2817" s="1">
        <v>1</v>
      </c>
      <c r="O2817" s="1">
        <v>0</v>
      </c>
      <c r="P2817" s="1">
        <v>1</v>
      </c>
      <c r="Q2817" s="1">
        <v>10400</v>
      </c>
      <c r="R2817" s="1">
        <v>1928</v>
      </c>
      <c r="S2817">
        <v>1965</v>
      </c>
      <c r="T2817" s="29">
        <f>IF(TRIM(PropertySet[[#This Row],[YEAR BUILT]])="", "N/A", 2023-PropertySet[[#This Row],[YEAR BUILT]])</f>
        <v>58</v>
      </c>
      <c r="U2817" t="str" cm="1">
        <f t="array" ref="U2817">IF(PropertySet[[#This Row],[AGE]] = "N/A", "N/A", _xlfn.IFS(PropertySet[[#This Row],[AGE]] &lt;= 25, "0-25 Years", PropertySet[[#This Row],[AGE]] &lt;= 50, "26-50 Years", PropertySet[[#This Row],[AGE]]&lt;=75, "51-75 Years", PropertySet[[#This Row],[AGE]]&lt;=100, "76-100 Years", PropertySet[[#This Row],[AGE]]&gt;100, "100+ Years"))</f>
        <v>51-75 Years</v>
      </c>
      <c r="V2817" t="str" cm="1">
        <f t="array" ref="V28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17" t="s">
        <v>33</v>
      </c>
      <c r="X2817" t="s">
        <v>36</v>
      </c>
    </row>
    <row r="2818" spans="1:24" x14ac:dyDescent="0.3">
      <c r="A2818" t="s">
        <v>2897</v>
      </c>
      <c r="B2818" t="s">
        <v>29</v>
      </c>
      <c r="C2818" t="s">
        <v>30</v>
      </c>
      <c r="D2818">
        <v>1</v>
      </c>
      <c r="E2818">
        <v>597</v>
      </c>
      <c r="F2818">
        <v>9</v>
      </c>
      <c r="G2818" t="s">
        <v>6</v>
      </c>
      <c r="H2818" t="s">
        <v>36</v>
      </c>
      <c r="I2818" t="s">
        <v>2904</v>
      </c>
      <c r="J2818" t="s">
        <v>6</v>
      </c>
      <c r="K2818">
        <v>10301</v>
      </c>
      <c r="L2818" s="25">
        <v>0</v>
      </c>
      <c r="M2818" s="13">
        <v>45148</v>
      </c>
      <c r="N2818" s="1">
        <v>1</v>
      </c>
      <c r="O2818" s="1">
        <v>0</v>
      </c>
      <c r="P2818" s="1">
        <v>1</v>
      </c>
      <c r="Q2818" s="1">
        <v>5000</v>
      </c>
      <c r="R2818" s="1">
        <v>1014</v>
      </c>
      <c r="S2818">
        <v>1955</v>
      </c>
      <c r="T2818" s="29">
        <f>IF(TRIM(PropertySet[[#This Row],[YEAR BUILT]])="", "N/A", 2023-PropertySet[[#This Row],[YEAR BUILT]])</f>
        <v>68</v>
      </c>
      <c r="U2818" t="str" cm="1">
        <f t="array" ref="U2818">IF(PropertySet[[#This Row],[AGE]] = "N/A", "N/A", _xlfn.IFS(PropertySet[[#This Row],[AGE]] &lt;= 25, "0-25 Years", PropertySet[[#This Row],[AGE]] &lt;= 50, "26-50 Years", PropertySet[[#This Row],[AGE]]&lt;=75, "51-75 Years", PropertySet[[#This Row],[AGE]]&lt;=100, "76-100 Years", PropertySet[[#This Row],[AGE]]&gt;100, "100+ Years"))</f>
        <v>51-75 Years</v>
      </c>
      <c r="V2818" t="str" cm="1">
        <f t="array" ref="V28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18" t="s">
        <v>33</v>
      </c>
      <c r="X2818" t="s">
        <v>36</v>
      </c>
    </row>
    <row r="2819" spans="1:24" x14ac:dyDescent="0.3">
      <c r="A2819" t="s">
        <v>2897</v>
      </c>
      <c r="B2819" t="s">
        <v>29</v>
      </c>
      <c r="C2819" t="s">
        <v>30</v>
      </c>
      <c r="D2819">
        <v>1</v>
      </c>
      <c r="E2819">
        <v>614</v>
      </c>
      <c r="F2819">
        <v>10</v>
      </c>
      <c r="G2819" t="s">
        <v>6</v>
      </c>
      <c r="H2819" t="s">
        <v>31</v>
      </c>
      <c r="I2819" t="s">
        <v>2905</v>
      </c>
      <c r="J2819" t="s">
        <v>6</v>
      </c>
      <c r="K2819">
        <v>10301</v>
      </c>
      <c r="L2819" s="25">
        <v>1525000</v>
      </c>
      <c r="M2819" s="13">
        <v>45093</v>
      </c>
      <c r="N2819" s="1">
        <v>1</v>
      </c>
      <c r="O2819" s="1">
        <v>0</v>
      </c>
      <c r="P2819" s="1">
        <v>1</v>
      </c>
      <c r="Q2819" s="1">
        <v>40000</v>
      </c>
      <c r="R2819" s="1">
        <v>4621</v>
      </c>
      <c r="S2819">
        <v>1920</v>
      </c>
      <c r="T2819" s="29">
        <f>IF(TRIM(PropertySet[[#This Row],[YEAR BUILT]])="", "N/A", 2023-PropertySet[[#This Row],[YEAR BUILT]])</f>
        <v>103</v>
      </c>
      <c r="U2819" t="str" cm="1">
        <f t="array" ref="U2819">IF(PropertySet[[#This Row],[AGE]] = "N/A", "N/A", _xlfn.IFS(PropertySet[[#This Row],[AGE]] &lt;= 25, "0-25 Years", PropertySet[[#This Row],[AGE]] &lt;= 50, "26-50 Years", PropertySet[[#This Row],[AGE]]&lt;=75, "51-75 Years", PropertySet[[#This Row],[AGE]]&lt;=100, "76-100 Years", PropertySet[[#This Row],[AGE]]&gt;100, "100+ Years"))</f>
        <v>100+ Years</v>
      </c>
      <c r="V2819" t="str" cm="1">
        <f t="array" ref="V28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819" t="s">
        <v>33</v>
      </c>
      <c r="X2819" t="s">
        <v>31</v>
      </c>
    </row>
    <row r="2820" spans="1:24" x14ac:dyDescent="0.3">
      <c r="A2820" t="s">
        <v>2897</v>
      </c>
      <c r="B2820" t="s">
        <v>29</v>
      </c>
      <c r="C2820" t="s">
        <v>30</v>
      </c>
      <c r="D2820">
        <v>1</v>
      </c>
      <c r="E2820">
        <v>614</v>
      </c>
      <c r="F2820">
        <v>150</v>
      </c>
      <c r="G2820" t="s">
        <v>6</v>
      </c>
      <c r="H2820" t="s">
        <v>36</v>
      </c>
      <c r="I2820" t="s">
        <v>2906</v>
      </c>
      <c r="J2820" t="s">
        <v>6</v>
      </c>
      <c r="K2820">
        <v>10304</v>
      </c>
      <c r="L2820" s="25">
        <v>330000</v>
      </c>
      <c r="M2820" s="13">
        <v>45138</v>
      </c>
      <c r="N2820" s="1">
        <v>1</v>
      </c>
      <c r="O2820" s="1">
        <v>0</v>
      </c>
      <c r="P2820" s="1">
        <v>1</v>
      </c>
      <c r="Q2820" s="1">
        <v>2525</v>
      </c>
      <c r="R2820" s="1">
        <v>456</v>
      </c>
      <c r="S2820">
        <v>1930</v>
      </c>
      <c r="T2820" s="29">
        <f>IF(TRIM(PropertySet[[#This Row],[YEAR BUILT]])="", "N/A", 2023-PropertySet[[#This Row],[YEAR BUILT]])</f>
        <v>93</v>
      </c>
      <c r="U2820" t="str" cm="1">
        <f t="array" ref="U2820">IF(PropertySet[[#This Row],[AGE]] = "N/A", "N/A", _xlfn.IFS(PropertySet[[#This Row],[AGE]] &lt;= 25, "0-25 Years", PropertySet[[#This Row],[AGE]] &lt;= 50, "26-50 Years", PropertySet[[#This Row],[AGE]]&lt;=75, "51-75 Years", PropertySet[[#This Row],[AGE]]&lt;=100, "76-100 Years", PropertySet[[#This Row],[AGE]]&gt;100, "100+ Years"))</f>
        <v>76-100 Years</v>
      </c>
      <c r="V2820" t="str" cm="1">
        <f t="array" ref="V28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820" t="s">
        <v>33</v>
      </c>
      <c r="X2820" t="s">
        <v>36</v>
      </c>
    </row>
    <row r="2821" spans="1:24" x14ac:dyDescent="0.3">
      <c r="A2821" t="s">
        <v>2897</v>
      </c>
      <c r="B2821" t="s">
        <v>29</v>
      </c>
      <c r="C2821" t="s">
        <v>30</v>
      </c>
      <c r="D2821">
        <v>1</v>
      </c>
      <c r="E2821">
        <v>614</v>
      </c>
      <c r="F2821">
        <v>154</v>
      </c>
      <c r="G2821" t="s">
        <v>6</v>
      </c>
      <c r="H2821" t="s">
        <v>31</v>
      </c>
      <c r="I2821" t="s">
        <v>2907</v>
      </c>
      <c r="J2821" t="s">
        <v>6</v>
      </c>
      <c r="K2821">
        <v>10304</v>
      </c>
      <c r="L2821" s="25">
        <v>590000</v>
      </c>
      <c r="M2821" s="13">
        <v>45224</v>
      </c>
      <c r="N2821" s="1">
        <v>1</v>
      </c>
      <c r="O2821" s="1">
        <v>0</v>
      </c>
      <c r="P2821" s="1">
        <v>1</v>
      </c>
      <c r="Q2821" s="1">
        <v>4300</v>
      </c>
      <c r="R2821" s="1">
        <v>1674</v>
      </c>
      <c r="S2821">
        <v>1940</v>
      </c>
      <c r="T2821" s="29">
        <f>IF(TRIM(PropertySet[[#This Row],[YEAR BUILT]])="", "N/A", 2023-PropertySet[[#This Row],[YEAR BUILT]])</f>
        <v>83</v>
      </c>
      <c r="U2821" t="str" cm="1">
        <f t="array" ref="U2821">IF(PropertySet[[#This Row],[AGE]] = "N/A", "N/A", _xlfn.IFS(PropertySet[[#This Row],[AGE]] &lt;= 25, "0-25 Years", PropertySet[[#This Row],[AGE]] &lt;= 50, "26-50 Years", PropertySet[[#This Row],[AGE]]&lt;=75, "51-75 Years", PropertySet[[#This Row],[AGE]]&lt;=100, "76-100 Years", PropertySet[[#This Row],[AGE]]&gt;100, "100+ Years"))</f>
        <v>76-100 Years</v>
      </c>
      <c r="V2821" t="str" cm="1">
        <f t="array" ref="V28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821" t="s">
        <v>33</v>
      </c>
      <c r="X2821" t="s">
        <v>31</v>
      </c>
    </row>
    <row r="2822" spans="1:24" x14ac:dyDescent="0.3">
      <c r="A2822" t="s">
        <v>2897</v>
      </c>
      <c r="B2822" t="s">
        <v>29</v>
      </c>
      <c r="C2822" t="s">
        <v>30</v>
      </c>
      <c r="D2822">
        <v>1</v>
      </c>
      <c r="E2822">
        <v>614</v>
      </c>
      <c r="F2822">
        <v>172</v>
      </c>
      <c r="G2822" t="s">
        <v>6</v>
      </c>
      <c r="H2822" t="s">
        <v>31</v>
      </c>
      <c r="I2822" t="s">
        <v>2908</v>
      </c>
      <c r="J2822" t="s">
        <v>6</v>
      </c>
      <c r="K2822">
        <v>10304</v>
      </c>
      <c r="L2822" s="25">
        <v>0</v>
      </c>
      <c r="M2822" s="13">
        <v>45272</v>
      </c>
      <c r="N2822" s="1">
        <v>1</v>
      </c>
      <c r="O2822" s="1">
        <v>0</v>
      </c>
      <c r="P2822" s="1">
        <v>1</v>
      </c>
      <c r="Q2822" s="1">
        <v>7296</v>
      </c>
      <c r="R2822" s="1">
        <v>1952</v>
      </c>
      <c r="S2822">
        <v>1920</v>
      </c>
      <c r="T2822" s="29">
        <f>IF(TRIM(PropertySet[[#This Row],[YEAR BUILT]])="", "N/A", 2023-PropertySet[[#This Row],[YEAR BUILT]])</f>
        <v>103</v>
      </c>
      <c r="U2822" t="str" cm="1">
        <f t="array" ref="U2822">IF(PropertySet[[#This Row],[AGE]] = "N/A", "N/A", _xlfn.IFS(PropertySet[[#This Row],[AGE]] &lt;= 25, "0-25 Years", PropertySet[[#This Row],[AGE]] &lt;= 50, "26-50 Years", PropertySet[[#This Row],[AGE]]&lt;=75, "51-75 Years", PropertySet[[#This Row],[AGE]]&lt;=100, "76-100 Years", PropertySet[[#This Row],[AGE]]&gt;100, "100+ Years"))</f>
        <v>100+ Years</v>
      </c>
      <c r="V2822" t="str" cm="1">
        <f t="array" ref="V28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822" t="s">
        <v>33</v>
      </c>
      <c r="X2822" t="s">
        <v>31</v>
      </c>
    </row>
    <row r="2823" spans="1:24" x14ac:dyDescent="0.3">
      <c r="A2823" t="s">
        <v>2897</v>
      </c>
      <c r="B2823" t="s">
        <v>29</v>
      </c>
      <c r="C2823" t="s">
        <v>30</v>
      </c>
      <c r="D2823">
        <v>1</v>
      </c>
      <c r="E2823">
        <v>615</v>
      </c>
      <c r="F2823">
        <v>13</v>
      </c>
      <c r="G2823" t="s">
        <v>6</v>
      </c>
      <c r="H2823" t="s">
        <v>36</v>
      </c>
      <c r="I2823" t="s">
        <v>2909</v>
      </c>
      <c r="J2823" t="s">
        <v>6</v>
      </c>
      <c r="K2823">
        <v>10301</v>
      </c>
      <c r="L2823" s="25">
        <v>10</v>
      </c>
      <c r="M2823" s="13">
        <v>45126</v>
      </c>
      <c r="N2823" s="1">
        <v>1</v>
      </c>
      <c r="O2823" s="1">
        <v>0</v>
      </c>
      <c r="P2823" s="1">
        <v>1</v>
      </c>
      <c r="Q2823" s="1">
        <v>26640</v>
      </c>
      <c r="R2823" s="1">
        <v>1600</v>
      </c>
      <c r="S2823">
        <v>1950</v>
      </c>
      <c r="T2823" s="29">
        <f>IF(TRIM(PropertySet[[#This Row],[YEAR BUILT]])="", "N/A", 2023-PropertySet[[#This Row],[YEAR BUILT]])</f>
        <v>73</v>
      </c>
      <c r="U2823" t="str" cm="1">
        <f t="array" ref="U2823">IF(PropertySet[[#This Row],[AGE]] = "N/A", "N/A", _xlfn.IFS(PropertySet[[#This Row],[AGE]] &lt;= 25, "0-25 Years", PropertySet[[#This Row],[AGE]] &lt;= 50, "26-50 Years", PropertySet[[#This Row],[AGE]]&lt;=75, "51-75 Years", PropertySet[[#This Row],[AGE]]&lt;=100, "76-100 Years", PropertySet[[#This Row],[AGE]]&gt;100, "100+ Years"))</f>
        <v>51-75 Years</v>
      </c>
      <c r="V2823" t="str" cm="1">
        <f t="array" ref="V28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23" t="s">
        <v>33</v>
      </c>
      <c r="X2823" t="s">
        <v>36</v>
      </c>
    </row>
    <row r="2824" spans="1:24" x14ac:dyDescent="0.3">
      <c r="A2824" t="s">
        <v>2897</v>
      </c>
      <c r="B2824" t="s">
        <v>29</v>
      </c>
      <c r="C2824" t="s">
        <v>30</v>
      </c>
      <c r="D2824">
        <v>1</v>
      </c>
      <c r="E2824">
        <v>616</v>
      </c>
      <c r="F2824">
        <v>19</v>
      </c>
      <c r="G2824" t="s">
        <v>6</v>
      </c>
      <c r="H2824" t="s">
        <v>44</v>
      </c>
      <c r="I2824" t="s">
        <v>2910</v>
      </c>
      <c r="J2824" t="s">
        <v>6</v>
      </c>
      <c r="K2824">
        <v>10304</v>
      </c>
      <c r="L2824" s="25">
        <v>338676</v>
      </c>
      <c r="M2824" s="13">
        <v>45182</v>
      </c>
      <c r="N2824" s="1">
        <v>1</v>
      </c>
      <c r="O2824" s="1">
        <v>0</v>
      </c>
      <c r="P2824" s="1">
        <v>1</v>
      </c>
      <c r="Q2824" s="1">
        <v>6498</v>
      </c>
      <c r="R2824" s="1">
        <v>1220</v>
      </c>
      <c r="S2824">
        <v>1910</v>
      </c>
      <c r="T2824" s="29">
        <f>IF(TRIM(PropertySet[[#This Row],[YEAR BUILT]])="", "N/A", 2023-PropertySet[[#This Row],[YEAR BUILT]])</f>
        <v>113</v>
      </c>
      <c r="U2824" t="str" cm="1">
        <f t="array" ref="U2824">IF(PropertySet[[#This Row],[AGE]] = "N/A", "N/A", _xlfn.IFS(PropertySet[[#This Row],[AGE]] &lt;= 25, "0-25 Years", PropertySet[[#This Row],[AGE]] &lt;= 50, "26-50 Years", PropertySet[[#This Row],[AGE]]&lt;=75, "51-75 Years", PropertySet[[#This Row],[AGE]]&lt;=100, "76-100 Years", PropertySet[[#This Row],[AGE]]&gt;100, "100+ Years"))</f>
        <v>100+ Years</v>
      </c>
      <c r="V2824" t="str" cm="1">
        <f t="array" ref="V28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824" t="s">
        <v>33</v>
      </c>
      <c r="X2824" t="s">
        <v>44</v>
      </c>
    </row>
    <row r="2825" spans="1:24" x14ac:dyDescent="0.3">
      <c r="A2825" t="s">
        <v>2897</v>
      </c>
      <c r="B2825" t="s">
        <v>29</v>
      </c>
      <c r="C2825" t="s">
        <v>30</v>
      </c>
      <c r="D2825">
        <v>1</v>
      </c>
      <c r="E2825">
        <v>616</v>
      </c>
      <c r="F2825">
        <v>76</v>
      </c>
      <c r="G2825" t="s">
        <v>6</v>
      </c>
      <c r="H2825" t="s">
        <v>36</v>
      </c>
      <c r="I2825" t="s">
        <v>2911</v>
      </c>
      <c r="J2825" t="s">
        <v>6</v>
      </c>
      <c r="K2825">
        <v>10304</v>
      </c>
      <c r="L2825" s="25">
        <v>280000</v>
      </c>
      <c r="M2825" s="13">
        <v>45057</v>
      </c>
      <c r="N2825" s="1">
        <v>1</v>
      </c>
      <c r="O2825" s="1">
        <v>0</v>
      </c>
      <c r="P2825" s="1">
        <v>1</v>
      </c>
      <c r="Q2825" s="1">
        <v>4602</v>
      </c>
      <c r="R2825" s="1">
        <v>936</v>
      </c>
      <c r="S2825">
        <v>1920</v>
      </c>
      <c r="T2825" s="29">
        <f>IF(TRIM(PropertySet[[#This Row],[YEAR BUILT]])="", "N/A", 2023-PropertySet[[#This Row],[YEAR BUILT]])</f>
        <v>103</v>
      </c>
      <c r="U2825" t="str" cm="1">
        <f t="array" ref="U2825">IF(PropertySet[[#This Row],[AGE]] = "N/A", "N/A", _xlfn.IFS(PropertySet[[#This Row],[AGE]] &lt;= 25, "0-25 Years", PropertySet[[#This Row],[AGE]] &lt;= 50, "26-50 Years", PropertySet[[#This Row],[AGE]]&lt;=75, "51-75 Years", PropertySet[[#This Row],[AGE]]&lt;=100, "76-100 Years", PropertySet[[#This Row],[AGE]]&gt;100, "100+ Years"))</f>
        <v>100+ Years</v>
      </c>
      <c r="V2825" t="str" cm="1">
        <f t="array" ref="V28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825" t="s">
        <v>33</v>
      </c>
      <c r="X2825" t="s">
        <v>36</v>
      </c>
    </row>
    <row r="2826" spans="1:24" x14ac:dyDescent="0.3">
      <c r="A2826" t="s">
        <v>2897</v>
      </c>
      <c r="B2826" t="s">
        <v>29</v>
      </c>
      <c r="C2826" t="s">
        <v>30</v>
      </c>
      <c r="D2826">
        <v>1</v>
      </c>
      <c r="E2826">
        <v>618</v>
      </c>
      <c r="F2826">
        <v>77</v>
      </c>
      <c r="G2826" t="s">
        <v>6</v>
      </c>
      <c r="H2826" t="s">
        <v>67</v>
      </c>
      <c r="I2826" t="s">
        <v>2912</v>
      </c>
      <c r="J2826" t="s">
        <v>6</v>
      </c>
      <c r="K2826">
        <v>10301</v>
      </c>
      <c r="L2826" s="25">
        <v>0</v>
      </c>
      <c r="M2826" s="13">
        <v>45223</v>
      </c>
      <c r="N2826" s="1">
        <v>1</v>
      </c>
      <c r="O2826" s="1">
        <v>0</v>
      </c>
      <c r="P2826" s="1">
        <v>1</v>
      </c>
      <c r="Q2826" s="1">
        <v>13079</v>
      </c>
      <c r="R2826" s="1">
        <v>6224</v>
      </c>
      <c r="S2826">
        <v>1984</v>
      </c>
      <c r="T2826" s="29">
        <f>IF(TRIM(PropertySet[[#This Row],[YEAR BUILT]])="", "N/A", 2023-PropertySet[[#This Row],[YEAR BUILT]])</f>
        <v>39</v>
      </c>
      <c r="U2826" t="str" cm="1">
        <f t="array" ref="U2826">IF(PropertySet[[#This Row],[AGE]] = "N/A", "N/A", _xlfn.IFS(PropertySet[[#This Row],[AGE]] &lt;= 25, "0-25 Years", PropertySet[[#This Row],[AGE]] &lt;= 50, "26-50 Years", PropertySet[[#This Row],[AGE]]&lt;=75, "51-75 Years", PropertySet[[#This Row],[AGE]]&lt;=100, "76-100 Years", PropertySet[[#This Row],[AGE]]&gt;100, "100+ Years"))</f>
        <v>26-50 Years</v>
      </c>
      <c r="V2826" t="str" cm="1">
        <f t="array" ref="V28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26" t="s">
        <v>33</v>
      </c>
      <c r="X2826" t="s">
        <v>67</v>
      </c>
    </row>
    <row r="2827" spans="1:24" x14ac:dyDescent="0.3">
      <c r="A2827" t="s">
        <v>2897</v>
      </c>
      <c r="B2827" t="s">
        <v>29</v>
      </c>
      <c r="C2827" t="s">
        <v>30</v>
      </c>
      <c r="D2827">
        <v>1</v>
      </c>
      <c r="E2827">
        <v>618</v>
      </c>
      <c r="F2827">
        <v>110</v>
      </c>
      <c r="G2827" t="s">
        <v>6</v>
      </c>
      <c r="H2827" t="s">
        <v>31</v>
      </c>
      <c r="I2827" t="s">
        <v>2913</v>
      </c>
      <c r="J2827" t="s">
        <v>6</v>
      </c>
      <c r="K2827">
        <v>10301</v>
      </c>
      <c r="L2827" s="25">
        <v>0</v>
      </c>
      <c r="M2827" s="13">
        <v>45278</v>
      </c>
      <c r="N2827" s="1">
        <v>1</v>
      </c>
      <c r="O2827" s="1">
        <v>0</v>
      </c>
      <c r="P2827" s="1">
        <v>1</v>
      </c>
      <c r="Q2827" s="1">
        <v>27100</v>
      </c>
      <c r="R2827" s="1">
        <v>3284</v>
      </c>
      <c r="S2827">
        <v>1935</v>
      </c>
      <c r="T2827" s="29">
        <f>IF(TRIM(PropertySet[[#This Row],[YEAR BUILT]])="", "N/A", 2023-PropertySet[[#This Row],[YEAR BUILT]])</f>
        <v>88</v>
      </c>
      <c r="U2827" t="str" cm="1">
        <f t="array" ref="U2827">IF(PropertySet[[#This Row],[AGE]] = "N/A", "N/A", _xlfn.IFS(PropertySet[[#This Row],[AGE]] &lt;= 25, "0-25 Years", PropertySet[[#This Row],[AGE]] &lt;= 50, "26-50 Years", PropertySet[[#This Row],[AGE]]&lt;=75, "51-75 Years", PropertySet[[#This Row],[AGE]]&lt;=100, "76-100 Years", PropertySet[[#This Row],[AGE]]&gt;100, "100+ Years"))</f>
        <v>76-100 Years</v>
      </c>
      <c r="V2827" t="str" cm="1">
        <f t="array" ref="V28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827" t="s">
        <v>33</v>
      </c>
      <c r="X2827" t="s">
        <v>31</v>
      </c>
    </row>
    <row r="2828" spans="1:24" x14ac:dyDescent="0.3">
      <c r="A2828" t="s">
        <v>2897</v>
      </c>
      <c r="B2828" t="s">
        <v>29</v>
      </c>
      <c r="C2828" t="s">
        <v>30</v>
      </c>
      <c r="D2828">
        <v>1</v>
      </c>
      <c r="E2828">
        <v>618</v>
      </c>
      <c r="F2828">
        <v>203</v>
      </c>
      <c r="G2828" t="s">
        <v>6</v>
      </c>
      <c r="H2828" t="s">
        <v>31</v>
      </c>
      <c r="I2828" t="s">
        <v>2914</v>
      </c>
      <c r="J2828" t="s">
        <v>6</v>
      </c>
      <c r="K2828">
        <v>10304</v>
      </c>
      <c r="L2828" s="25">
        <v>580000</v>
      </c>
      <c r="M2828" s="13">
        <v>45252</v>
      </c>
      <c r="N2828" s="1">
        <v>1</v>
      </c>
      <c r="O2828" s="1">
        <v>0</v>
      </c>
      <c r="P2828" s="1">
        <v>1</v>
      </c>
      <c r="Q2828" s="1">
        <v>2800</v>
      </c>
      <c r="R2828" s="1">
        <v>1672</v>
      </c>
      <c r="S2828">
        <v>1910</v>
      </c>
      <c r="T2828" s="29">
        <f>IF(TRIM(PropertySet[[#This Row],[YEAR BUILT]])="", "N/A", 2023-PropertySet[[#This Row],[YEAR BUILT]])</f>
        <v>113</v>
      </c>
      <c r="U2828" t="str" cm="1">
        <f t="array" ref="U2828">IF(PropertySet[[#This Row],[AGE]] = "N/A", "N/A", _xlfn.IFS(PropertySet[[#This Row],[AGE]] &lt;= 25, "0-25 Years", PropertySet[[#This Row],[AGE]] &lt;= 50, "26-50 Years", PropertySet[[#This Row],[AGE]]&lt;=75, "51-75 Years", PropertySet[[#This Row],[AGE]]&lt;=100, "76-100 Years", PropertySet[[#This Row],[AGE]]&gt;100, "100+ Years"))</f>
        <v>100+ Years</v>
      </c>
      <c r="V2828" t="str" cm="1">
        <f t="array" ref="V28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828" t="s">
        <v>33</v>
      </c>
      <c r="X2828" t="s">
        <v>31</v>
      </c>
    </row>
    <row r="2829" spans="1:24" x14ac:dyDescent="0.3">
      <c r="A2829" t="s">
        <v>2897</v>
      </c>
      <c r="B2829" t="s">
        <v>29</v>
      </c>
      <c r="C2829" t="s">
        <v>30</v>
      </c>
      <c r="D2829">
        <v>1</v>
      </c>
      <c r="E2829">
        <v>618</v>
      </c>
      <c r="F2829">
        <v>300</v>
      </c>
      <c r="G2829" t="s">
        <v>6</v>
      </c>
      <c r="H2829" t="s">
        <v>31</v>
      </c>
      <c r="I2829" t="s">
        <v>2915</v>
      </c>
      <c r="J2829" t="s">
        <v>6</v>
      </c>
      <c r="K2829">
        <v>10301</v>
      </c>
      <c r="L2829" s="25">
        <v>0</v>
      </c>
      <c r="M2829" s="13">
        <v>45205</v>
      </c>
      <c r="N2829" s="1">
        <v>1</v>
      </c>
      <c r="O2829" s="1">
        <v>0</v>
      </c>
      <c r="P2829" s="1">
        <v>1</v>
      </c>
      <c r="Q2829" s="1">
        <v>10988</v>
      </c>
      <c r="R2829" s="1">
        <v>1176</v>
      </c>
      <c r="S2829">
        <v>1980</v>
      </c>
      <c r="T2829" s="29">
        <f>IF(TRIM(PropertySet[[#This Row],[YEAR BUILT]])="", "N/A", 2023-PropertySet[[#This Row],[YEAR BUILT]])</f>
        <v>43</v>
      </c>
      <c r="U2829" t="str" cm="1">
        <f t="array" ref="U2829">IF(PropertySet[[#This Row],[AGE]] = "N/A", "N/A", _xlfn.IFS(PropertySet[[#This Row],[AGE]] &lt;= 25, "0-25 Years", PropertySet[[#This Row],[AGE]] &lt;= 50, "26-50 Years", PropertySet[[#This Row],[AGE]]&lt;=75, "51-75 Years", PropertySet[[#This Row],[AGE]]&lt;=100, "76-100 Years", PropertySet[[#This Row],[AGE]]&gt;100, "100+ Years"))</f>
        <v>26-50 Years</v>
      </c>
      <c r="V2829" t="str" cm="1">
        <f t="array" ref="V28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29" t="s">
        <v>33</v>
      </c>
      <c r="X2829" t="s">
        <v>31</v>
      </c>
    </row>
    <row r="2830" spans="1:24" x14ac:dyDescent="0.3">
      <c r="A2830" t="s">
        <v>2897</v>
      </c>
      <c r="B2830" t="s">
        <v>29</v>
      </c>
      <c r="C2830" t="s">
        <v>30</v>
      </c>
      <c r="D2830">
        <v>1</v>
      </c>
      <c r="E2830">
        <v>619</v>
      </c>
      <c r="F2830">
        <v>18</v>
      </c>
      <c r="G2830" t="s">
        <v>6</v>
      </c>
      <c r="H2830" t="s">
        <v>67</v>
      </c>
      <c r="I2830" t="s">
        <v>2916</v>
      </c>
      <c r="J2830" t="s">
        <v>6</v>
      </c>
      <c r="K2830">
        <v>10301</v>
      </c>
      <c r="L2830" s="25">
        <v>0</v>
      </c>
      <c r="M2830" s="13">
        <v>44951</v>
      </c>
      <c r="N2830" s="1">
        <v>1</v>
      </c>
      <c r="O2830" s="1">
        <v>0</v>
      </c>
      <c r="P2830" s="1">
        <v>1</v>
      </c>
      <c r="Q2830" s="1">
        <v>23932</v>
      </c>
      <c r="R2830" s="1">
        <v>10685</v>
      </c>
      <c r="S2830">
        <v>1965</v>
      </c>
      <c r="T2830" s="29">
        <f>IF(TRIM(PropertySet[[#This Row],[YEAR BUILT]])="", "N/A", 2023-PropertySet[[#This Row],[YEAR BUILT]])</f>
        <v>58</v>
      </c>
      <c r="U2830" t="str" cm="1">
        <f t="array" ref="U2830">IF(PropertySet[[#This Row],[AGE]] = "N/A", "N/A", _xlfn.IFS(PropertySet[[#This Row],[AGE]] &lt;= 25, "0-25 Years", PropertySet[[#This Row],[AGE]] &lt;= 50, "26-50 Years", PropertySet[[#This Row],[AGE]]&lt;=75, "51-75 Years", PropertySet[[#This Row],[AGE]]&lt;=100, "76-100 Years", PropertySet[[#This Row],[AGE]]&gt;100, "100+ Years"))</f>
        <v>51-75 Years</v>
      </c>
      <c r="V2830" t="str" cm="1">
        <f t="array" ref="V28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30" t="s">
        <v>33</v>
      </c>
      <c r="X2830" t="s">
        <v>67</v>
      </c>
    </row>
    <row r="2831" spans="1:24" x14ac:dyDescent="0.3">
      <c r="A2831" t="s">
        <v>2897</v>
      </c>
      <c r="B2831" t="s">
        <v>29</v>
      </c>
      <c r="C2831" t="s">
        <v>30</v>
      </c>
      <c r="D2831">
        <v>1</v>
      </c>
      <c r="E2831">
        <v>619</v>
      </c>
      <c r="F2831">
        <v>22</v>
      </c>
      <c r="G2831" t="s">
        <v>6</v>
      </c>
      <c r="H2831" t="s">
        <v>36</v>
      </c>
      <c r="I2831" t="s">
        <v>2917</v>
      </c>
      <c r="J2831" t="s">
        <v>6</v>
      </c>
      <c r="K2831">
        <v>10301</v>
      </c>
      <c r="L2831" s="25">
        <v>0</v>
      </c>
      <c r="M2831" s="13">
        <v>44949</v>
      </c>
      <c r="N2831" s="1">
        <v>1</v>
      </c>
      <c r="O2831" s="1">
        <v>0</v>
      </c>
      <c r="P2831" s="1">
        <v>1</v>
      </c>
      <c r="Q2831" s="1">
        <v>12326</v>
      </c>
      <c r="R2831" s="1">
        <v>3056</v>
      </c>
      <c r="S2831">
        <v>1960</v>
      </c>
      <c r="T2831" s="29">
        <f>IF(TRIM(PropertySet[[#This Row],[YEAR BUILT]])="", "N/A", 2023-PropertySet[[#This Row],[YEAR BUILT]])</f>
        <v>63</v>
      </c>
      <c r="U2831" t="str" cm="1">
        <f t="array" ref="U2831">IF(PropertySet[[#This Row],[AGE]] = "N/A", "N/A", _xlfn.IFS(PropertySet[[#This Row],[AGE]] &lt;= 25, "0-25 Years", PropertySet[[#This Row],[AGE]] &lt;= 50, "26-50 Years", PropertySet[[#This Row],[AGE]]&lt;=75, "51-75 Years", PropertySet[[#This Row],[AGE]]&lt;=100, "76-100 Years", PropertySet[[#This Row],[AGE]]&gt;100, "100+ Years"))</f>
        <v>51-75 Years</v>
      </c>
      <c r="V2831" t="str" cm="1">
        <f t="array" ref="V28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31" t="s">
        <v>33</v>
      </c>
      <c r="X2831" t="s">
        <v>36</v>
      </c>
    </row>
    <row r="2832" spans="1:24" x14ac:dyDescent="0.3">
      <c r="A2832" t="s">
        <v>2897</v>
      </c>
      <c r="B2832" t="s">
        <v>29</v>
      </c>
      <c r="C2832" t="s">
        <v>30</v>
      </c>
      <c r="D2832">
        <v>1</v>
      </c>
      <c r="E2832">
        <v>619</v>
      </c>
      <c r="F2832">
        <v>165</v>
      </c>
      <c r="G2832" t="s">
        <v>6</v>
      </c>
      <c r="H2832" t="s">
        <v>36</v>
      </c>
      <c r="I2832" t="s">
        <v>2918</v>
      </c>
      <c r="J2832" t="s">
        <v>6</v>
      </c>
      <c r="K2832">
        <v>10301</v>
      </c>
      <c r="L2832" s="25">
        <v>1150000</v>
      </c>
      <c r="M2832" s="13">
        <v>45156</v>
      </c>
      <c r="N2832" s="1">
        <v>1</v>
      </c>
      <c r="O2832" s="1">
        <v>0</v>
      </c>
      <c r="P2832" s="1">
        <v>1</v>
      </c>
      <c r="Q2832" s="1">
        <v>16614</v>
      </c>
      <c r="R2832" s="1">
        <v>1782</v>
      </c>
      <c r="S2832">
        <v>1979</v>
      </c>
      <c r="T2832" s="29">
        <f>IF(TRIM(PropertySet[[#This Row],[YEAR BUILT]])="", "N/A", 2023-PropertySet[[#This Row],[YEAR BUILT]])</f>
        <v>44</v>
      </c>
      <c r="U2832" t="str" cm="1">
        <f t="array" ref="U2832">IF(PropertySet[[#This Row],[AGE]] = "N/A", "N/A", _xlfn.IFS(PropertySet[[#This Row],[AGE]] &lt;= 25, "0-25 Years", PropertySet[[#This Row],[AGE]] &lt;= 50, "26-50 Years", PropertySet[[#This Row],[AGE]]&lt;=75, "51-75 Years", PropertySet[[#This Row],[AGE]]&lt;=100, "76-100 Years", PropertySet[[#This Row],[AGE]]&gt;100, "100+ Years"))</f>
        <v>26-50 Years</v>
      </c>
      <c r="V2832" t="str" cm="1">
        <f t="array" ref="V28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32" t="s">
        <v>33</v>
      </c>
      <c r="X2832" t="s">
        <v>36</v>
      </c>
    </row>
    <row r="2833" spans="1:24" x14ac:dyDescent="0.3">
      <c r="A2833" t="s">
        <v>2897</v>
      </c>
      <c r="B2833" t="s">
        <v>29</v>
      </c>
      <c r="C2833" t="s">
        <v>30</v>
      </c>
      <c r="D2833">
        <v>1</v>
      </c>
      <c r="E2833">
        <v>622</v>
      </c>
      <c r="F2833">
        <v>1</v>
      </c>
      <c r="G2833" t="s">
        <v>6</v>
      </c>
      <c r="H2833" t="s">
        <v>36</v>
      </c>
      <c r="I2833" t="s">
        <v>2919</v>
      </c>
      <c r="J2833" t="s">
        <v>6</v>
      </c>
      <c r="K2833">
        <v>10304</v>
      </c>
      <c r="L2833" s="25">
        <v>0</v>
      </c>
      <c r="M2833" s="13">
        <v>45244</v>
      </c>
      <c r="N2833" s="1">
        <v>1</v>
      </c>
      <c r="O2833" s="1">
        <v>0</v>
      </c>
      <c r="P2833" s="1">
        <v>1</v>
      </c>
      <c r="Q2833" s="1">
        <v>2972</v>
      </c>
      <c r="R2833" s="1">
        <v>794</v>
      </c>
      <c r="S2833">
        <v>2005</v>
      </c>
      <c r="T2833" s="29">
        <f>IF(TRIM(PropertySet[[#This Row],[YEAR BUILT]])="", "N/A", 2023-PropertySet[[#This Row],[YEAR BUILT]])</f>
        <v>18</v>
      </c>
      <c r="U2833" t="str" cm="1">
        <f t="array" ref="U2833">IF(PropertySet[[#This Row],[AGE]] = "N/A", "N/A", _xlfn.IFS(PropertySet[[#This Row],[AGE]] &lt;= 25, "0-25 Years", PropertySet[[#This Row],[AGE]] &lt;= 50, "26-50 Years", PropertySet[[#This Row],[AGE]]&lt;=75, "51-75 Years", PropertySet[[#This Row],[AGE]]&lt;=100, "76-100 Years", PropertySet[[#This Row],[AGE]]&gt;100, "100+ Years"))</f>
        <v>0-25 Years</v>
      </c>
      <c r="V2833" t="str" cm="1">
        <f t="array" ref="V28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833" t="s">
        <v>33</v>
      </c>
      <c r="X2833" t="s">
        <v>36</v>
      </c>
    </row>
    <row r="2834" spans="1:24" x14ac:dyDescent="0.3">
      <c r="A2834" t="s">
        <v>2897</v>
      </c>
      <c r="B2834" t="s">
        <v>29</v>
      </c>
      <c r="C2834" t="s">
        <v>30</v>
      </c>
      <c r="D2834">
        <v>1</v>
      </c>
      <c r="E2834">
        <v>622</v>
      </c>
      <c r="F2834">
        <v>75</v>
      </c>
      <c r="G2834" t="s">
        <v>6</v>
      </c>
      <c r="H2834" t="s">
        <v>31</v>
      </c>
      <c r="I2834" t="s">
        <v>2920</v>
      </c>
      <c r="J2834" t="s">
        <v>6</v>
      </c>
      <c r="K2834">
        <v>10304</v>
      </c>
      <c r="L2834" s="25">
        <v>550000</v>
      </c>
      <c r="M2834" s="13">
        <v>45148</v>
      </c>
      <c r="N2834" s="1">
        <v>1</v>
      </c>
      <c r="O2834" s="1">
        <v>0</v>
      </c>
      <c r="P2834" s="1">
        <v>1</v>
      </c>
      <c r="Q2834" s="1">
        <v>3000</v>
      </c>
      <c r="R2834" s="1">
        <v>1040</v>
      </c>
      <c r="S2834">
        <v>1930</v>
      </c>
      <c r="T2834" s="29">
        <f>IF(TRIM(PropertySet[[#This Row],[YEAR BUILT]])="", "N/A", 2023-PropertySet[[#This Row],[YEAR BUILT]])</f>
        <v>93</v>
      </c>
      <c r="U2834" t="str" cm="1">
        <f t="array" ref="U2834">IF(PropertySet[[#This Row],[AGE]] = "N/A", "N/A", _xlfn.IFS(PropertySet[[#This Row],[AGE]] &lt;= 25, "0-25 Years", PropertySet[[#This Row],[AGE]] &lt;= 50, "26-50 Years", PropertySet[[#This Row],[AGE]]&lt;=75, "51-75 Years", PropertySet[[#This Row],[AGE]]&lt;=100, "76-100 Years", PropertySet[[#This Row],[AGE]]&gt;100, "100+ Years"))</f>
        <v>76-100 Years</v>
      </c>
      <c r="V2834" t="str" cm="1">
        <f t="array" ref="V28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834" t="s">
        <v>33</v>
      </c>
      <c r="X2834" t="s">
        <v>31</v>
      </c>
    </row>
    <row r="2835" spans="1:24" x14ac:dyDescent="0.3">
      <c r="A2835" t="s">
        <v>2897</v>
      </c>
      <c r="B2835" t="s">
        <v>29</v>
      </c>
      <c r="C2835" t="s">
        <v>30</v>
      </c>
      <c r="D2835">
        <v>1</v>
      </c>
      <c r="E2835">
        <v>623</v>
      </c>
      <c r="F2835">
        <v>247</v>
      </c>
      <c r="G2835" t="s">
        <v>6</v>
      </c>
      <c r="H2835" t="s">
        <v>31</v>
      </c>
      <c r="I2835" t="s">
        <v>2921</v>
      </c>
      <c r="J2835" t="s">
        <v>6</v>
      </c>
      <c r="K2835">
        <v>10304</v>
      </c>
      <c r="L2835" s="25">
        <v>947000</v>
      </c>
      <c r="M2835" s="13">
        <v>45230</v>
      </c>
      <c r="N2835" s="1">
        <v>1</v>
      </c>
      <c r="O2835" s="1">
        <v>0</v>
      </c>
      <c r="P2835" s="1">
        <v>1</v>
      </c>
      <c r="Q2835" s="1">
        <v>4750</v>
      </c>
      <c r="R2835" s="1">
        <v>2182</v>
      </c>
      <c r="S2835">
        <v>1986</v>
      </c>
      <c r="T2835" s="29">
        <f>IF(TRIM(PropertySet[[#This Row],[YEAR BUILT]])="", "N/A", 2023-PropertySet[[#This Row],[YEAR BUILT]])</f>
        <v>37</v>
      </c>
      <c r="U2835" t="str" cm="1">
        <f t="array" ref="U2835">IF(PropertySet[[#This Row],[AGE]] = "N/A", "N/A", _xlfn.IFS(PropertySet[[#This Row],[AGE]] &lt;= 25, "0-25 Years", PropertySet[[#This Row],[AGE]] &lt;= 50, "26-50 Years", PropertySet[[#This Row],[AGE]]&lt;=75, "51-75 Years", PropertySet[[#This Row],[AGE]]&lt;=100, "76-100 Years", PropertySet[[#This Row],[AGE]]&gt;100, "100+ Years"))</f>
        <v>26-50 Years</v>
      </c>
      <c r="V2835" t="str" cm="1">
        <f t="array" ref="V28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35" t="s">
        <v>33</v>
      </c>
      <c r="X2835" t="s">
        <v>31</v>
      </c>
    </row>
    <row r="2836" spans="1:24" x14ac:dyDescent="0.3">
      <c r="A2836" t="s">
        <v>2897</v>
      </c>
      <c r="B2836" t="s">
        <v>29</v>
      </c>
      <c r="C2836" t="s">
        <v>30</v>
      </c>
      <c r="D2836">
        <v>1</v>
      </c>
      <c r="E2836">
        <v>629</v>
      </c>
      <c r="F2836">
        <v>124</v>
      </c>
      <c r="G2836" t="s">
        <v>6</v>
      </c>
      <c r="H2836" t="s">
        <v>36</v>
      </c>
      <c r="I2836" t="s">
        <v>2922</v>
      </c>
      <c r="J2836" t="s">
        <v>6</v>
      </c>
      <c r="K2836">
        <v>10301</v>
      </c>
      <c r="L2836" s="25">
        <v>736000</v>
      </c>
      <c r="M2836" s="13">
        <v>45128</v>
      </c>
      <c r="N2836" s="1">
        <v>1</v>
      </c>
      <c r="O2836" s="1">
        <v>0</v>
      </c>
      <c r="P2836" s="1">
        <v>1</v>
      </c>
      <c r="Q2836" s="1">
        <v>9000</v>
      </c>
      <c r="R2836" s="1">
        <v>1307</v>
      </c>
      <c r="S2836">
        <v>1920</v>
      </c>
      <c r="T2836" s="29">
        <f>IF(TRIM(PropertySet[[#This Row],[YEAR BUILT]])="", "N/A", 2023-PropertySet[[#This Row],[YEAR BUILT]])</f>
        <v>103</v>
      </c>
      <c r="U2836" t="str" cm="1">
        <f t="array" ref="U2836">IF(PropertySet[[#This Row],[AGE]] = "N/A", "N/A", _xlfn.IFS(PropertySet[[#This Row],[AGE]] &lt;= 25, "0-25 Years", PropertySet[[#This Row],[AGE]] &lt;= 50, "26-50 Years", PropertySet[[#This Row],[AGE]]&lt;=75, "51-75 Years", PropertySet[[#This Row],[AGE]]&lt;=100, "76-100 Years", PropertySet[[#This Row],[AGE]]&gt;100, "100+ Years"))</f>
        <v>100+ Years</v>
      </c>
      <c r="V2836" t="str" cm="1">
        <f t="array" ref="V28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836" t="s">
        <v>33</v>
      </c>
      <c r="X2836" t="s">
        <v>36</v>
      </c>
    </row>
    <row r="2837" spans="1:24" x14ac:dyDescent="0.3">
      <c r="A2837" t="s">
        <v>2897</v>
      </c>
      <c r="B2837" t="s">
        <v>29</v>
      </c>
      <c r="C2837" t="s">
        <v>30</v>
      </c>
      <c r="D2837">
        <v>1</v>
      </c>
      <c r="E2837">
        <v>630</v>
      </c>
      <c r="F2837">
        <v>50</v>
      </c>
      <c r="G2837" t="s">
        <v>6</v>
      </c>
      <c r="H2837" t="s">
        <v>36</v>
      </c>
      <c r="I2837" t="s">
        <v>2923</v>
      </c>
      <c r="J2837" t="s">
        <v>6</v>
      </c>
      <c r="K2837">
        <v>10301</v>
      </c>
      <c r="L2837" s="25">
        <v>655000</v>
      </c>
      <c r="M2837" s="13">
        <v>45008</v>
      </c>
      <c r="N2837" s="1">
        <v>1</v>
      </c>
      <c r="O2837" s="1">
        <v>0</v>
      </c>
      <c r="P2837" s="1">
        <v>1</v>
      </c>
      <c r="Q2837" s="1">
        <v>6720</v>
      </c>
      <c r="R2837" s="1">
        <v>1260</v>
      </c>
      <c r="S2837">
        <v>1950</v>
      </c>
      <c r="T2837" s="29">
        <f>IF(TRIM(PropertySet[[#This Row],[YEAR BUILT]])="", "N/A", 2023-PropertySet[[#This Row],[YEAR BUILT]])</f>
        <v>73</v>
      </c>
      <c r="U2837" t="str" cm="1">
        <f t="array" ref="U2837">IF(PropertySet[[#This Row],[AGE]] = "N/A", "N/A", _xlfn.IFS(PropertySet[[#This Row],[AGE]] &lt;= 25, "0-25 Years", PropertySet[[#This Row],[AGE]] &lt;= 50, "26-50 Years", PropertySet[[#This Row],[AGE]]&lt;=75, "51-75 Years", PropertySet[[#This Row],[AGE]]&lt;=100, "76-100 Years", PropertySet[[#This Row],[AGE]]&gt;100, "100+ Years"))</f>
        <v>51-75 Years</v>
      </c>
      <c r="V2837" t="str" cm="1">
        <f t="array" ref="V28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37" t="s">
        <v>33</v>
      </c>
      <c r="X2837" t="s">
        <v>36</v>
      </c>
    </row>
    <row r="2838" spans="1:24" x14ac:dyDescent="0.3">
      <c r="A2838" t="s">
        <v>2897</v>
      </c>
      <c r="B2838" t="s">
        <v>29</v>
      </c>
      <c r="C2838" t="s">
        <v>30</v>
      </c>
      <c r="D2838">
        <v>1</v>
      </c>
      <c r="E2838">
        <v>630</v>
      </c>
      <c r="F2838">
        <v>175</v>
      </c>
      <c r="G2838" t="s">
        <v>6</v>
      </c>
      <c r="H2838" t="s">
        <v>31</v>
      </c>
      <c r="I2838" t="s">
        <v>2924</v>
      </c>
      <c r="J2838" t="s">
        <v>6</v>
      </c>
      <c r="K2838">
        <v>10301</v>
      </c>
      <c r="L2838" s="25">
        <v>1165000</v>
      </c>
      <c r="M2838" s="13">
        <v>45149</v>
      </c>
      <c r="N2838" s="1">
        <v>1</v>
      </c>
      <c r="O2838" s="1">
        <v>0</v>
      </c>
      <c r="P2838" s="1">
        <v>1</v>
      </c>
      <c r="Q2838" s="1">
        <v>13208</v>
      </c>
      <c r="R2838" s="1">
        <v>2624</v>
      </c>
      <c r="S2838">
        <v>1940</v>
      </c>
      <c r="T2838" s="29">
        <f>IF(TRIM(PropertySet[[#This Row],[YEAR BUILT]])="", "N/A", 2023-PropertySet[[#This Row],[YEAR BUILT]])</f>
        <v>83</v>
      </c>
      <c r="U2838" t="str" cm="1">
        <f t="array" ref="U2838">IF(PropertySet[[#This Row],[AGE]] = "N/A", "N/A", _xlfn.IFS(PropertySet[[#This Row],[AGE]] &lt;= 25, "0-25 Years", PropertySet[[#This Row],[AGE]] &lt;= 50, "26-50 Years", PropertySet[[#This Row],[AGE]]&lt;=75, "51-75 Years", PropertySet[[#This Row],[AGE]]&lt;=100, "76-100 Years", PropertySet[[#This Row],[AGE]]&gt;100, "100+ Years"))</f>
        <v>76-100 Years</v>
      </c>
      <c r="V2838" t="str" cm="1">
        <f t="array" ref="V28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838" t="s">
        <v>33</v>
      </c>
      <c r="X2838" t="s">
        <v>31</v>
      </c>
    </row>
    <row r="2839" spans="1:24" x14ac:dyDescent="0.3">
      <c r="A2839" t="s">
        <v>2897</v>
      </c>
      <c r="B2839" t="s">
        <v>152</v>
      </c>
      <c r="C2839" t="s">
        <v>30</v>
      </c>
      <c r="D2839">
        <v>1</v>
      </c>
      <c r="E2839">
        <v>593</v>
      </c>
      <c r="F2839">
        <v>38</v>
      </c>
      <c r="G2839" t="s">
        <v>6</v>
      </c>
      <c r="H2839" t="s">
        <v>153</v>
      </c>
      <c r="I2839" t="s">
        <v>2925</v>
      </c>
      <c r="J2839" t="s">
        <v>6</v>
      </c>
      <c r="K2839">
        <v>10301</v>
      </c>
      <c r="L2839" s="25">
        <v>0</v>
      </c>
      <c r="M2839" s="13">
        <v>45289</v>
      </c>
      <c r="N2839" s="1">
        <v>2</v>
      </c>
      <c r="O2839" s="1">
        <v>0</v>
      </c>
      <c r="P2839" s="1">
        <v>2</v>
      </c>
      <c r="Q2839" s="1">
        <v>4400</v>
      </c>
      <c r="R2839" s="1">
        <v>1280</v>
      </c>
      <c r="S2839">
        <v>1915</v>
      </c>
      <c r="T2839" s="29">
        <f>IF(TRIM(PropertySet[[#This Row],[YEAR BUILT]])="", "N/A", 2023-PropertySet[[#This Row],[YEAR BUILT]])</f>
        <v>108</v>
      </c>
      <c r="U2839" t="str" cm="1">
        <f t="array" ref="U2839">IF(PropertySet[[#This Row],[AGE]] = "N/A", "N/A", _xlfn.IFS(PropertySet[[#This Row],[AGE]] &lt;= 25, "0-25 Years", PropertySet[[#This Row],[AGE]] &lt;= 50, "26-50 Years", PropertySet[[#This Row],[AGE]]&lt;=75, "51-75 Years", PropertySet[[#This Row],[AGE]]&lt;=100, "76-100 Years", PropertySet[[#This Row],[AGE]]&gt;100, "100+ Years"))</f>
        <v>100+ Years</v>
      </c>
      <c r="V2839" t="str" cm="1">
        <f t="array" ref="V28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839" t="s">
        <v>33</v>
      </c>
      <c r="X2839" t="s">
        <v>153</v>
      </c>
    </row>
    <row r="2840" spans="1:24" x14ac:dyDescent="0.3">
      <c r="A2840" t="s">
        <v>2897</v>
      </c>
      <c r="B2840" t="s">
        <v>152</v>
      </c>
      <c r="C2840" t="s">
        <v>30</v>
      </c>
      <c r="D2840">
        <v>1</v>
      </c>
      <c r="E2840">
        <v>597</v>
      </c>
      <c r="F2840">
        <v>56</v>
      </c>
      <c r="G2840" t="s">
        <v>6</v>
      </c>
      <c r="H2840" t="s">
        <v>187</v>
      </c>
      <c r="I2840" t="s">
        <v>2926</v>
      </c>
      <c r="J2840" t="s">
        <v>6</v>
      </c>
      <c r="K2840">
        <v>10301</v>
      </c>
      <c r="L2840" s="25">
        <v>900000</v>
      </c>
      <c r="M2840" s="13">
        <v>45140</v>
      </c>
      <c r="N2840" s="1">
        <v>2</v>
      </c>
      <c r="O2840" s="1">
        <v>0</v>
      </c>
      <c r="P2840" s="1">
        <v>2</v>
      </c>
      <c r="Q2840" s="1">
        <v>4000</v>
      </c>
      <c r="R2840" s="1">
        <v>2496</v>
      </c>
      <c r="S2840">
        <v>1965</v>
      </c>
      <c r="T2840" s="29">
        <f>IF(TRIM(PropertySet[[#This Row],[YEAR BUILT]])="", "N/A", 2023-PropertySet[[#This Row],[YEAR BUILT]])</f>
        <v>58</v>
      </c>
      <c r="U2840" t="str" cm="1">
        <f t="array" ref="U2840">IF(PropertySet[[#This Row],[AGE]] = "N/A", "N/A", _xlfn.IFS(PropertySet[[#This Row],[AGE]] &lt;= 25, "0-25 Years", PropertySet[[#This Row],[AGE]] &lt;= 50, "26-50 Years", PropertySet[[#This Row],[AGE]]&lt;=75, "51-75 Years", PropertySet[[#This Row],[AGE]]&lt;=100, "76-100 Years", PropertySet[[#This Row],[AGE]]&gt;100, "100+ Years"))</f>
        <v>51-75 Years</v>
      </c>
      <c r="V2840" t="str" cm="1">
        <f t="array" ref="V28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40" t="s">
        <v>33</v>
      </c>
      <c r="X2840" t="s">
        <v>187</v>
      </c>
    </row>
    <row r="2841" spans="1:24" x14ac:dyDescent="0.3">
      <c r="A2841" t="s">
        <v>2897</v>
      </c>
      <c r="B2841" t="s">
        <v>152</v>
      </c>
      <c r="C2841" t="s">
        <v>30</v>
      </c>
      <c r="D2841">
        <v>1</v>
      </c>
      <c r="E2841">
        <v>615</v>
      </c>
      <c r="F2841">
        <v>165</v>
      </c>
      <c r="G2841" t="s">
        <v>6</v>
      </c>
      <c r="H2841" t="s">
        <v>158</v>
      </c>
      <c r="I2841" t="s">
        <v>2927</v>
      </c>
      <c r="J2841" t="s">
        <v>6</v>
      </c>
      <c r="K2841">
        <v>10304</v>
      </c>
      <c r="L2841" s="25">
        <v>530000</v>
      </c>
      <c r="M2841" s="13">
        <v>45121</v>
      </c>
      <c r="N2841" s="1">
        <v>2</v>
      </c>
      <c r="O2841" s="1">
        <v>0</v>
      </c>
      <c r="P2841" s="1">
        <v>2</v>
      </c>
      <c r="Q2841" s="1">
        <v>2780</v>
      </c>
      <c r="R2841" s="1">
        <v>2010</v>
      </c>
      <c r="S2841">
        <v>2003</v>
      </c>
      <c r="T2841" s="29">
        <f>IF(TRIM(PropertySet[[#This Row],[YEAR BUILT]])="", "N/A", 2023-PropertySet[[#This Row],[YEAR BUILT]])</f>
        <v>20</v>
      </c>
      <c r="U2841" t="str" cm="1">
        <f t="array" ref="U2841">IF(PropertySet[[#This Row],[AGE]] = "N/A", "N/A", _xlfn.IFS(PropertySet[[#This Row],[AGE]] &lt;= 25, "0-25 Years", PropertySet[[#This Row],[AGE]] &lt;= 50, "26-50 Years", PropertySet[[#This Row],[AGE]]&lt;=75, "51-75 Years", PropertySet[[#This Row],[AGE]]&lt;=100, "76-100 Years", PropertySet[[#This Row],[AGE]]&gt;100, "100+ Years"))</f>
        <v>0-25 Years</v>
      </c>
      <c r="V2841" t="str" cm="1">
        <f t="array" ref="V28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841" t="s">
        <v>33</v>
      </c>
      <c r="X2841" t="s">
        <v>158</v>
      </c>
    </row>
    <row r="2842" spans="1:24" x14ac:dyDescent="0.3">
      <c r="A2842" t="s">
        <v>2897</v>
      </c>
      <c r="B2842" t="s">
        <v>152</v>
      </c>
      <c r="C2842" t="s">
        <v>30</v>
      </c>
      <c r="D2842">
        <v>1</v>
      </c>
      <c r="E2842">
        <v>616</v>
      </c>
      <c r="F2842">
        <v>12</v>
      </c>
      <c r="G2842" t="s">
        <v>6</v>
      </c>
      <c r="H2842" t="s">
        <v>158</v>
      </c>
      <c r="I2842" t="s">
        <v>2928</v>
      </c>
      <c r="J2842" t="s">
        <v>6</v>
      </c>
      <c r="K2842">
        <v>10304</v>
      </c>
      <c r="L2842" s="25">
        <v>510400</v>
      </c>
      <c r="M2842" s="13">
        <v>45082</v>
      </c>
      <c r="N2842" s="1">
        <v>2</v>
      </c>
      <c r="O2842" s="1">
        <v>0</v>
      </c>
      <c r="P2842" s="1">
        <v>2</v>
      </c>
      <c r="Q2842" s="1">
        <v>1442</v>
      </c>
      <c r="R2842" s="1">
        <v>2280</v>
      </c>
      <c r="S2842">
        <v>2004</v>
      </c>
      <c r="T2842" s="29">
        <f>IF(TRIM(PropertySet[[#This Row],[YEAR BUILT]])="", "N/A", 2023-PropertySet[[#This Row],[YEAR BUILT]])</f>
        <v>19</v>
      </c>
      <c r="U2842" t="str" cm="1">
        <f t="array" ref="U2842">IF(PropertySet[[#This Row],[AGE]] = "N/A", "N/A", _xlfn.IFS(PropertySet[[#This Row],[AGE]] &lt;= 25, "0-25 Years", PropertySet[[#This Row],[AGE]] &lt;= 50, "26-50 Years", PropertySet[[#This Row],[AGE]]&lt;=75, "51-75 Years", PropertySet[[#This Row],[AGE]]&lt;=100, "76-100 Years", PropertySet[[#This Row],[AGE]]&gt;100, "100+ Years"))</f>
        <v>0-25 Years</v>
      </c>
      <c r="V2842" t="str" cm="1">
        <f t="array" ref="V28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842" t="s">
        <v>33</v>
      </c>
      <c r="X2842" t="s">
        <v>158</v>
      </c>
    </row>
    <row r="2843" spans="1:24" x14ac:dyDescent="0.3">
      <c r="A2843" t="s">
        <v>2897</v>
      </c>
      <c r="B2843" t="s">
        <v>152</v>
      </c>
      <c r="C2843" t="s">
        <v>30</v>
      </c>
      <c r="D2843">
        <v>1</v>
      </c>
      <c r="E2843">
        <v>623</v>
      </c>
      <c r="F2843">
        <v>130</v>
      </c>
      <c r="G2843" t="s">
        <v>6</v>
      </c>
      <c r="H2843" t="s">
        <v>153</v>
      </c>
      <c r="I2843" t="s">
        <v>2929</v>
      </c>
      <c r="J2843" t="s">
        <v>6</v>
      </c>
      <c r="K2843">
        <v>10304</v>
      </c>
      <c r="L2843" s="25">
        <v>400000</v>
      </c>
      <c r="M2843" s="13">
        <v>45198</v>
      </c>
      <c r="N2843" s="1">
        <v>2</v>
      </c>
      <c r="O2843" s="1">
        <v>0</v>
      </c>
      <c r="P2843" s="1">
        <v>2</v>
      </c>
      <c r="Q2843" s="1">
        <v>5235</v>
      </c>
      <c r="R2843" s="1">
        <v>1671</v>
      </c>
      <c r="S2843">
        <v>1920</v>
      </c>
      <c r="T2843" s="29">
        <f>IF(TRIM(PropertySet[[#This Row],[YEAR BUILT]])="", "N/A", 2023-PropertySet[[#This Row],[YEAR BUILT]])</f>
        <v>103</v>
      </c>
      <c r="U2843" t="str" cm="1">
        <f t="array" ref="U2843">IF(PropertySet[[#This Row],[AGE]] = "N/A", "N/A", _xlfn.IFS(PropertySet[[#This Row],[AGE]] &lt;= 25, "0-25 Years", PropertySet[[#This Row],[AGE]] &lt;= 50, "26-50 Years", PropertySet[[#This Row],[AGE]]&lt;=75, "51-75 Years", PropertySet[[#This Row],[AGE]]&lt;=100, "76-100 Years", PropertySet[[#This Row],[AGE]]&gt;100, "100+ Years"))</f>
        <v>100+ Years</v>
      </c>
      <c r="V2843" t="str" cm="1">
        <f t="array" ref="V28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843" t="s">
        <v>33</v>
      </c>
      <c r="X2843" t="s">
        <v>153</v>
      </c>
    </row>
    <row r="2844" spans="1:24" x14ac:dyDescent="0.3">
      <c r="A2844" t="s">
        <v>2897</v>
      </c>
      <c r="B2844" t="s">
        <v>211</v>
      </c>
      <c r="C2844" t="s">
        <v>30</v>
      </c>
      <c r="D2844" t="s">
        <v>71</v>
      </c>
      <c r="E2844">
        <v>618</v>
      </c>
      <c r="F2844">
        <v>79</v>
      </c>
      <c r="G2844" t="s">
        <v>6</v>
      </c>
      <c r="H2844" t="s">
        <v>72</v>
      </c>
      <c r="I2844" t="s">
        <v>2930</v>
      </c>
      <c r="J2844" t="s">
        <v>6</v>
      </c>
      <c r="K2844">
        <v>10301</v>
      </c>
      <c r="L2844" s="25">
        <v>0</v>
      </c>
      <c r="M2844" s="13">
        <v>45223</v>
      </c>
      <c r="N2844" s="1">
        <v>0</v>
      </c>
      <c r="O2844" s="1">
        <v>0</v>
      </c>
      <c r="P2844" s="1">
        <v>0</v>
      </c>
      <c r="Q2844" s="1">
        <v>6353</v>
      </c>
      <c r="R2844" s="1">
        <v>0</v>
      </c>
      <c r="S2844" t="s">
        <v>7614</v>
      </c>
      <c r="T2844" s="29" t="str">
        <f>IF(TRIM(PropertySet[[#This Row],[YEAR BUILT]])="", "N/A", 2023-PropertySet[[#This Row],[YEAR BUILT]])</f>
        <v>N/A</v>
      </c>
      <c r="U2844" t="str" cm="1">
        <f t="array" ref="U2844">IF(PropertySet[[#This Row],[AGE]] = "N/A", "N/A", _xlfn.IFS(PropertySet[[#This Row],[AGE]] &lt;= 25, "0-25 Years", PropertySet[[#This Row],[AGE]] &lt;= 50, "26-50 Years", PropertySet[[#This Row],[AGE]]&lt;=75, "51-75 Years", PropertySet[[#This Row],[AGE]]&lt;=100, "76-100 Years", PropertySet[[#This Row],[AGE]]&gt;100, "100+ Years"))</f>
        <v>N/A</v>
      </c>
      <c r="V2844" t="str" cm="1">
        <f t="array" ref="V28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844" t="s">
        <v>33</v>
      </c>
      <c r="X2844" t="s">
        <v>72</v>
      </c>
    </row>
    <row r="2845" spans="1:24" x14ac:dyDescent="0.3">
      <c r="A2845" t="s">
        <v>2897</v>
      </c>
      <c r="B2845" t="s">
        <v>211</v>
      </c>
      <c r="C2845" t="s">
        <v>30</v>
      </c>
      <c r="D2845" t="s">
        <v>71</v>
      </c>
      <c r="E2845">
        <v>618</v>
      </c>
      <c r="F2845">
        <v>81</v>
      </c>
      <c r="G2845" t="s">
        <v>6</v>
      </c>
      <c r="H2845" t="s">
        <v>72</v>
      </c>
      <c r="I2845" t="s">
        <v>2930</v>
      </c>
      <c r="J2845" t="s">
        <v>6</v>
      </c>
      <c r="K2845">
        <v>10301</v>
      </c>
      <c r="L2845" s="25">
        <v>0</v>
      </c>
      <c r="M2845" s="13">
        <v>45223</v>
      </c>
      <c r="N2845" s="1">
        <v>0</v>
      </c>
      <c r="O2845" s="1">
        <v>0</v>
      </c>
      <c r="P2845" s="1">
        <v>0</v>
      </c>
      <c r="Q2845" s="1">
        <v>6329</v>
      </c>
      <c r="R2845" s="1">
        <v>0</v>
      </c>
      <c r="S2845" t="s">
        <v>7614</v>
      </c>
      <c r="T2845" s="29" t="str">
        <f>IF(TRIM(PropertySet[[#This Row],[YEAR BUILT]])="", "N/A", 2023-PropertySet[[#This Row],[YEAR BUILT]])</f>
        <v>N/A</v>
      </c>
      <c r="U2845" t="str" cm="1">
        <f t="array" ref="U2845">IF(PropertySet[[#This Row],[AGE]] = "N/A", "N/A", _xlfn.IFS(PropertySet[[#This Row],[AGE]] &lt;= 25, "0-25 Years", PropertySet[[#This Row],[AGE]] &lt;= 50, "26-50 Years", PropertySet[[#This Row],[AGE]]&lt;=75, "51-75 Years", PropertySet[[#This Row],[AGE]]&lt;=100, "76-100 Years", PropertySet[[#This Row],[AGE]]&gt;100, "100+ Years"))</f>
        <v>N/A</v>
      </c>
      <c r="V2845" t="str" cm="1">
        <f t="array" ref="V28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845" t="s">
        <v>33</v>
      </c>
      <c r="X2845" t="s">
        <v>72</v>
      </c>
    </row>
    <row r="2846" spans="1:24" x14ac:dyDescent="0.3">
      <c r="A2846" t="s">
        <v>2897</v>
      </c>
      <c r="B2846" t="s">
        <v>211</v>
      </c>
      <c r="C2846" t="s">
        <v>30</v>
      </c>
      <c r="D2846" t="s">
        <v>71</v>
      </c>
      <c r="E2846">
        <v>622</v>
      </c>
      <c r="F2846">
        <v>77</v>
      </c>
      <c r="G2846" t="s">
        <v>6</v>
      </c>
      <c r="H2846" t="s">
        <v>72</v>
      </c>
      <c r="I2846" t="s">
        <v>2931</v>
      </c>
      <c r="J2846" t="s">
        <v>6</v>
      </c>
      <c r="K2846">
        <v>10304</v>
      </c>
      <c r="L2846" s="25">
        <v>550000</v>
      </c>
      <c r="M2846" s="13">
        <v>45148</v>
      </c>
      <c r="N2846" s="1">
        <v>0</v>
      </c>
      <c r="O2846" s="1">
        <v>0</v>
      </c>
      <c r="P2846" s="1">
        <v>0</v>
      </c>
      <c r="Q2846" s="1">
        <v>3000</v>
      </c>
      <c r="R2846" s="1">
        <v>0</v>
      </c>
      <c r="S2846" t="s">
        <v>7614</v>
      </c>
      <c r="T2846" s="29" t="str">
        <f>IF(TRIM(PropertySet[[#This Row],[YEAR BUILT]])="", "N/A", 2023-PropertySet[[#This Row],[YEAR BUILT]])</f>
        <v>N/A</v>
      </c>
      <c r="U2846" t="str" cm="1">
        <f t="array" ref="U2846">IF(PropertySet[[#This Row],[AGE]] = "N/A", "N/A", _xlfn.IFS(PropertySet[[#This Row],[AGE]] &lt;= 25, "0-25 Years", PropertySet[[#This Row],[AGE]] &lt;= 50, "26-50 Years", PropertySet[[#This Row],[AGE]]&lt;=75, "51-75 Years", PropertySet[[#This Row],[AGE]]&lt;=100, "76-100 Years", PropertySet[[#This Row],[AGE]]&gt;100, "100+ Years"))</f>
        <v>N/A</v>
      </c>
      <c r="V2846" t="str" cm="1">
        <f t="array" ref="V28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846" t="s">
        <v>33</v>
      </c>
      <c r="X2846" t="s">
        <v>72</v>
      </c>
    </row>
    <row r="2847" spans="1:24" x14ac:dyDescent="0.3">
      <c r="A2847" t="s">
        <v>2897</v>
      </c>
      <c r="B2847" t="s">
        <v>211</v>
      </c>
      <c r="C2847" t="s">
        <v>30</v>
      </c>
      <c r="D2847" t="s">
        <v>71</v>
      </c>
      <c r="E2847">
        <v>623</v>
      </c>
      <c r="F2847">
        <v>252</v>
      </c>
      <c r="G2847" t="s">
        <v>6</v>
      </c>
      <c r="H2847" t="s">
        <v>72</v>
      </c>
      <c r="I2847" t="s">
        <v>2932</v>
      </c>
      <c r="J2847" t="s">
        <v>6</v>
      </c>
      <c r="K2847">
        <v>10304</v>
      </c>
      <c r="L2847" s="25">
        <v>0</v>
      </c>
      <c r="M2847" s="13">
        <v>45030</v>
      </c>
      <c r="N2847" s="1">
        <v>0</v>
      </c>
      <c r="O2847" s="1">
        <v>0</v>
      </c>
      <c r="P2847" s="1">
        <v>0</v>
      </c>
      <c r="Q2847" s="1">
        <v>10000</v>
      </c>
      <c r="R2847" s="1">
        <v>0</v>
      </c>
      <c r="S2847" t="s">
        <v>7614</v>
      </c>
      <c r="T2847" s="29" t="str">
        <f>IF(TRIM(PropertySet[[#This Row],[YEAR BUILT]])="", "N/A", 2023-PropertySet[[#This Row],[YEAR BUILT]])</f>
        <v>N/A</v>
      </c>
      <c r="U2847" t="str" cm="1">
        <f t="array" ref="U2847">IF(PropertySet[[#This Row],[AGE]] = "N/A", "N/A", _xlfn.IFS(PropertySet[[#This Row],[AGE]] &lt;= 25, "0-25 Years", PropertySet[[#This Row],[AGE]] &lt;= 50, "26-50 Years", PropertySet[[#This Row],[AGE]]&lt;=75, "51-75 Years", PropertySet[[#This Row],[AGE]]&lt;=100, "76-100 Years", PropertySet[[#This Row],[AGE]]&gt;100, "100+ Years"))</f>
        <v>N/A</v>
      </c>
      <c r="V2847" t="str" cm="1">
        <f t="array" ref="V28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847" t="s">
        <v>33</v>
      </c>
      <c r="X2847" t="s">
        <v>72</v>
      </c>
    </row>
    <row r="2848" spans="1:24" x14ac:dyDescent="0.3">
      <c r="A2848" t="s">
        <v>2897</v>
      </c>
      <c r="B2848" t="s">
        <v>211</v>
      </c>
      <c r="C2848" t="s">
        <v>30</v>
      </c>
      <c r="D2848" t="s">
        <v>71</v>
      </c>
      <c r="E2848">
        <v>623</v>
      </c>
      <c r="F2848">
        <v>252</v>
      </c>
      <c r="G2848" t="s">
        <v>6</v>
      </c>
      <c r="H2848" t="s">
        <v>72</v>
      </c>
      <c r="I2848" t="s">
        <v>2932</v>
      </c>
      <c r="J2848" t="s">
        <v>6</v>
      </c>
      <c r="K2848">
        <v>10304</v>
      </c>
      <c r="L2848" s="25">
        <v>0</v>
      </c>
      <c r="M2848" s="13">
        <v>45084</v>
      </c>
      <c r="N2848" s="1">
        <v>0</v>
      </c>
      <c r="O2848" s="1">
        <v>0</v>
      </c>
      <c r="P2848" s="1">
        <v>0</v>
      </c>
      <c r="Q2848" s="1">
        <v>16458</v>
      </c>
      <c r="R2848" s="1">
        <v>0</v>
      </c>
      <c r="S2848" t="s">
        <v>7614</v>
      </c>
      <c r="T2848" s="29" t="str">
        <f>IF(TRIM(PropertySet[[#This Row],[YEAR BUILT]])="", "N/A", 2023-PropertySet[[#This Row],[YEAR BUILT]])</f>
        <v>N/A</v>
      </c>
      <c r="U2848" t="str" cm="1">
        <f t="array" ref="U2848">IF(PropertySet[[#This Row],[AGE]] = "N/A", "N/A", _xlfn.IFS(PropertySet[[#This Row],[AGE]] &lt;= 25, "0-25 Years", PropertySet[[#This Row],[AGE]] &lt;= 50, "26-50 Years", PropertySet[[#This Row],[AGE]]&lt;=75, "51-75 Years", PropertySet[[#This Row],[AGE]]&lt;=100, "76-100 Years", PropertySet[[#This Row],[AGE]]&gt;100, "100+ Years"))</f>
        <v>N/A</v>
      </c>
      <c r="V2848" t="str" cm="1">
        <f t="array" ref="V28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848" t="s">
        <v>33</v>
      </c>
      <c r="X2848" t="s">
        <v>72</v>
      </c>
    </row>
    <row r="2849" spans="1:24" x14ac:dyDescent="0.3">
      <c r="A2849" t="s">
        <v>2897</v>
      </c>
      <c r="B2849" t="s">
        <v>211</v>
      </c>
      <c r="C2849" t="s">
        <v>30</v>
      </c>
      <c r="D2849">
        <v>1</v>
      </c>
      <c r="E2849">
        <v>623</v>
      </c>
      <c r="F2849">
        <v>253</v>
      </c>
      <c r="G2849" t="s">
        <v>6</v>
      </c>
      <c r="H2849" t="s">
        <v>153</v>
      </c>
      <c r="I2849" t="s">
        <v>2933</v>
      </c>
      <c r="J2849" t="s">
        <v>6</v>
      </c>
      <c r="K2849">
        <v>10304</v>
      </c>
      <c r="L2849" s="25">
        <v>0</v>
      </c>
      <c r="M2849" s="13">
        <v>45084</v>
      </c>
      <c r="N2849" s="1">
        <v>2</v>
      </c>
      <c r="O2849" s="1">
        <v>0</v>
      </c>
      <c r="P2849" s="1">
        <v>2</v>
      </c>
      <c r="Q2849" s="1">
        <v>4379</v>
      </c>
      <c r="R2849" s="1">
        <v>0</v>
      </c>
      <c r="S2849">
        <v>2023</v>
      </c>
      <c r="T2849" s="29">
        <f>IF(TRIM(PropertySet[[#This Row],[YEAR BUILT]])="", "N/A", 2023-PropertySet[[#This Row],[YEAR BUILT]])</f>
        <v>0</v>
      </c>
      <c r="U2849" t="str" cm="1">
        <f t="array" ref="U2849">IF(PropertySet[[#This Row],[AGE]] = "N/A", "N/A", _xlfn.IFS(PropertySet[[#This Row],[AGE]] &lt;= 25, "0-25 Years", PropertySet[[#This Row],[AGE]] &lt;= 50, "26-50 Years", PropertySet[[#This Row],[AGE]]&lt;=75, "51-75 Years", PropertySet[[#This Row],[AGE]]&lt;=100, "76-100 Years", PropertySet[[#This Row],[AGE]]&gt;100, "100+ Years"))</f>
        <v>0-25 Years</v>
      </c>
      <c r="V2849" t="str" cm="1">
        <f t="array" ref="V28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849" t="s">
        <v>33</v>
      </c>
      <c r="X2849" t="s">
        <v>72</v>
      </c>
    </row>
    <row r="2850" spans="1:24" x14ac:dyDescent="0.3">
      <c r="A2850" t="s">
        <v>2897</v>
      </c>
      <c r="B2850" t="s">
        <v>211</v>
      </c>
      <c r="C2850" t="s">
        <v>30</v>
      </c>
      <c r="D2850" t="s">
        <v>71</v>
      </c>
      <c r="E2850">
        <v>623</v>
      </c>
      <c r="F2850">
        <v>253</v>
      </c>
      <c r="G2850" t="s">
        <v>6</v>
      </c>
      <c r="H2850" t="s">
        <v>72</v>
      </c>
      <c r="I2850" t="s">
        <v>2933</v>
      </c>
      <c r="J2850" t="s">
        <v>6</v>
      </c>
      <c r="K2850">
        <v>10304</v>
      </c>
      <c r="L2850" s="25">
        <v>0</v>
      </c>
      <c r="M2850" s="13">
        <v>45030</v>
      </c>
      <c r="N2850" s="1">
        <v>0</v>
      </c>
      <c r="O2850" s="1">
        <v>0</v>
      </c>
      <c r="P2850" s="1">
        <v>0</v>
      </c>
      <c r="Q2850" s="1">
        <v>10200</v>
      </c>
      <c r="R2850" s="1">
        <v>0</v>
      </c>
      <c r="S2850">
        <v>2018</v>
      </c>
      <c r="T2850" s="29">
        <f>IF(TRIM(PropertySet[[#This Row],[YEAR BUILT]])="", "N/A", 2023-PropertySet[[#This Row],[YEAR BUILT]])</f>
        <v>5</v>
      </c>
      <c r="U2850" t="str" cm="1">
        <f t="array" ref="U2850">IF(PropertySet[[#This Row],[AGE]] = "N/A", "N/A", _xlfn.IFS(PropertySet[[#This Row],[AGE]] &lt;= 25, "0-25 Years", PropertySet[[#This Row],[AGE]] &lt;= 50, "26-50 Years", PropertySet[[#This Row],[AGE]]&lt;=75, "51-75 Years", PropertySet[[#This Row],[AGE]]&lt;=100, "76-100 Years", PropertySet[[#This Row],[AGE]]&gt;100, "100+ Years"))</f>
        <v>0-25 Years</v>
      </c>
      <c r="V2850" t="str" cm="1">
        <f t="array" ref="V28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850" t="s">
        <v>33</v>
      </c>
      <c r="X2850" t="s">
        <v>72</v>
      </c>
    </row>
    <row r="2851" spans="1:24" x14ac:dyDescent="0.3">
      <c r="A2851" t="s">
        <v>2897</v>
      </c>
      <c r="B2851" t="s">
        <v>211</v>
      </c>
      <c r="C2851" t="s">
        <v>30</v>
      </c>
      <c r="D2851" t="s">
        <v>71</v>
      </c>
      <c r="E2851">
        <v>629</v>
      </c>
      <c r="F2851">
        <v>200</v>
      </c>
      <c r="G2851" t="s">
        <v>6</v>
      </c>
      <c r="H2851" t="s">
        <v>72</v>
      </c>
      <c r="I2851" t="s">
        <v>2934</v>
      </c>
      <c r="J2851" t="s">
        <v>6</v>
      </c>
      <c r="K2851">
        <v>10301</v>
      </c>
      <c r="L2851" s="25">
        <v>169000</v>
      </c>
      <c r="M2851" s="13">
        <v>45128</v>
      </c>
      <c r="N2851" s="1">
        <v>0</v>
      </c>
      <c r="O2851" s="1">
        <v>0</v>
      </c>
      <c r="P2851" s="1">
        <v>0</v>
      </c>
      <c r="Q2851" s="1">
        <v>3045</v>
      </c>
      <c r="R2851" s="1">
        <v>0</v>
      </c>
      <c r="S2851" t="s">
        <v>7614</v>
      </c>
      <c r="T2851" s="29" t="str">
        <f>IF(TRIM(PropertySet[[#This Row],[YEAR BUILT]])="", "N/A", 2023-PropertySet[[#This Row],[YEAR BUILT]])</f>
        <v>N/A</v>
      </c>
      <c r="U2851" t="str" cm="1">
        <f t="array" ref="U2851">IF(PropertySet[[#This Row],[AGE]] = "N/A", "N/A", _xlfn.IFS(PropertySet[[#This Row],[AGE]] &lt;= 25, "0-25 Years", PropertySet[[#This Row],[AGE]] &lt;= 50, "26-50 Years", PropertySet[[#This Row],[AGE]]&lt;=75, "51-75 Years", PropertySet[[#This Row],[AGE]]&lt;=100, "76-100 Years", PropertySet[[#This Row],[AGE]]&gt;100, "100+ Years"))</f>
        <v>N/A</v>
      </c>
      <c r="V2851" t="str" cm="1">
        <f t="array" ref="V28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851" t="s">
        <v>33</v>
      </c>
      <c r="X2851" t="s">
        <v>72</v>
      </c>
    </row>
    <row r="2852" spans="1:24" x14ac:dyDescent="0.3">
      <c r="A2852" t="s">
        <v>2897</v>
      </c>
      <c r="B2852" t="s">
        <v>236</v>
      </c>
      <c r="C2852" t="s">
        <v>30</v>
      </c>
      <c r="D2852">
        <v>2</v>
      </c>
      <c r="E2852">
        <v>593</v>
      </c>
      <c r="F2852">
        <v>1</v>
      </c>
      <c r="G2852" t="s">
        <v>6</v>
      </c>
      <c r="H2852" t="s">
        <v>2935</v>
      </c>
      <c r="I2852" t="s">
        <v>2936</v>
      </c>
      <c r="J2852" t="s">
        <v>6</v>
      </c>
      <c r="K2852">
        <v>10301</v>
      </c>
      <c r="L2852" s="25">
        <v>15000000</v>
      </c>
      <c r="M2852" s="13">
        <v>45148</v>
      </c>
      <c r="N2852" s="1">
        <v>150</v>
      </c>
      <c r="O2852" s="1">
        <v>0</v>
      </c>
      <c r="P2852" s="1">
        <v>150</v>
      </c>
      <c r="Q2852" s="1">
        <v>79290</v>
      </c>
      <c r="R2852" s="1">
        <v>143419</v>
      </c>
      <c r="S2852">
        <v>1961</v>
      </c>
      <c r="T2852" s="29">
        <f>IF(TRIM(PropertySet[[#This Row],[YEAR BUILT]])="", "N/A", 2023-PropertySet[[#This Row],[YEAR BUILT]])</f>
        <v>62</v>
      </c>
      <c r="U2852" t="str" cm="1">
        <f t="array" ref="U2852">IF(PropertySet[[#This Row],[AGE]] = "N/A", "N/A", _xlfn.IFS(PropertySet[[#This Row],[AGE]] &lt;= 25, "0-25 Years", PropertySet[[#This Row],[AGE]] &lt;= 50, "26-50 Years", PropertySet[[#This Row],[AGE]]&lt;=75, "51-75 Years", PropertySet[[#This Row],[AGE]]&lt;=100, "76-100 Years", PropertySet[[#This Row],[AGE]]&gt;100, "100+ Years"))</f>
        <v>51-75 Years</v>
      </c>
      <c r="V2852" t="str" cm="1">
        <f t="array" ref="V28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52" t="s">
        <v>240</v>
      </c>
      <c r="X2852" t="s">
        <v>2935</v>
      </c>
    </row>
    <row r="2853" spans="1:24" x14ac:dyDescent="0.3">
      <c r="A2853" t="s">
        <v>2897</v>
      </c>
      <c r="B2853" t="s">
        <v>561</v>
      </c>
      <c r="C2853" t="s">
        <v>30</v>
      </c>
      <c r="D2853">
        <v>2</v>
      </c>
      <c r="E2853">
        <v>593</v>
      </c>
      <c r="F2853">
        <v>680</v>
      </c>
      <c r="G2853" t="s">
        <v>6</v>
      </c>
      <c r="H2853" t="s">
        <v>1299</v>
      </c>
      <c r="I2853" t="s">
        <v>2937</v>
      </c>
      <c r="J2853" t="s">
        <v>6</v>
      </c>
      <c r="K2853">
        <v>10301</v>
      </c>
      <c r="L2853" s="25">
        <v>240000</v>
      </c>
      <c r="M2853" s="13">
        <v>45013</v>
      </c>
      <c r="S2853">
        <v>1951</v>
      </c>
      <c r="T2853" s="29">
        <f>IF(TRIM(PropertySet[[#This Row],[YEAR BUILT]])="", "N/A", 2023-PropertySet[[#This Row],[YEAR BUILT]])</f>
        <v>72</v>
      </c>
      <c r="U2853" t="str" cm="1">
        <f t="array" ref="U2853">IF(PropertySet[[#This Row],[AGE]] = "N/A", "N/A", _xlfn.IFS(PropertySet[[#This Row],[AGE]] &lt;= 25, "0-25 Years", PropertySet[[#This Row],[AGE]] &lt;= 50, "26-50 Years", PropertySet[[#This Row],[AGE]]&lt;=75, "51-75 Years", PropertySet[[#This Row],[AGE]]&lt;=100, "76-100 Years", PropertySet[[#This Row],[AGE]]&gt;100, "100+ Years"))</f>
        <v>51-75 Years</v>
      </c>
      <c r="V2853" t="str" cm="1">
        <f t="array" ref="V28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53" t="s">
        <v>240</v>
      </c>
      <c r="X2853" t="s">
        <v>1299</v>
      </c>
    </row>
    <row r="2854" spans="1:24" x14ac:dyDescent="0.3">
      <c r="A2854" t="s">
        <v>2897</v>
      </c>
      <c r="B2854" t="s">
        <v>561</v>
      </c>
      <c r="C2854" t="s">
        <v>30</v>
      </c>
      <c r="D2854">
        <v>2</v>
      </c>
      <c r="E2854">
        <v>593</v>
      </c>
      <c r="F2854">
        <v>680</v>
      </c>
      <c r="G2854" t="s">
        <v>6</v>
      </c>
      <c r="H2854" t="s">
        <v>1299</v>
      </c>
      <c r="I2854" t="s">
        <v>2938</v>
      </c>
      <c r="J2854" t="s">
        <v>6</v>
      </c>
      <c r="K2854">
        <v>10301</v>
      </c>
      <c r="L2854" s="25">
        <v>150000</v>
      </c>
      <c r="M2854" s="13">
        <v>45103</v>
      </c>
      <c r="S2854">
        <v>1951</v>
      </c>
      <c r="T2854" s="29">
        <f>IF(TRIM(PropertySet[[#This Row],[YEAR BUILT]])="", "N/A", 2023-PropertySet[[#This Row],[YEAR BUILT]])</f>
        <v>72</v>
      </c>
      <c r="U2854" t="str" cm="1">
        <f t="array" ref="U2854">IF(PropertySet[[#This Row],[AGE]] = "N/A", "N/A", _xlfn.IFS(PropertySet[[#This Row],[AGE]] &lt;= 25, "0-25 Years", PropertySet[[#This Row],[AGE]] &lt;= 50, "26-50 Years", PropertySet[[#This Row],[AGE]]&lt;=75, "51-75 Years", PropertySet[[#This Row],[AGE]]&lt;=100, "76-100 Years", PropertySet[[#This Row],[AGE]]&gt;100, "100+ Years"))</f>
        <v>51-75 Years</v>
      </c>
      <c r="V2854" t="str" cm="1">
        <f t="array" ref="V28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54" t="s">
        <v>240</v>
      </c>
      <c r="X2854" t="s">
        <v>1299</v>
      </c>
    </row>
    <row r="2855" spans="1:24" x14ac:dyDescent="0.3">
      <c r="A2855" t="s">
        <v>2897</v>
      </c>
      <c r="B2855" t="s">
        <v>561</v>
      </c>
      <c r="C2855" t="s">
        <v>30</v>
      </c>
      <c r="D2855">
        <v>2</v>
      </c>
      <c r="E2855">
        <v>593</v>
      </c>
      <c r="F2855">
        <v>680</v>
      </c>
      <c r="G2855" t="s">
        <v>6</v>
      </c>
      <c r="H2855" t="s">
        <v>1299</v>
      </c>
      <c r="I2855" t="s">
        <v>2939</v>
      </c>
      <c r="J2855" t="s">
        <v>6</v>
      </c>
      <c r="K2855">
        <v>10301</v>
      </c>
      <c r="L2855" s="25">
        <v>250000</v>
      </c>
      <c r="M2855" s="13">
        <v>45229</v>
      </c>
      <c r="S2855">
        <v>1951</v>
      </c>
      <c r="T2855" s="29">
        <f>IF(TRIM(PropertySet[[#This Row],[YEAR BUILT]])="", "N/A", 2023-PropertySet[[#This Row],[YEAR BUILT]])</f>
        <v>72</v>
      </c>
      <c r="U2855" t="str" cm="1">
        <f t="array" ref="U2855">IF(PropertySet[[#This Row],[AGE]] = "N/A", "N/A", _xlfn.IFS(PropertySet[[#This Row],[AGE]] &lt;= 25, "0-25 Years", PropertySet[[#This Row],[AGE]] &lt;= 50, "26-50 Years", PropertySet[[#This Row],[AGE]]&lt;=75, "51-75 Years", PropertySet[[#This Row],[AGE]]&lt;=100, "76-100 Years", PropertySet[[#This Row],[AGE]]&gt;100, "100+ Years"))</f>
        <v>51-75 Years</v>
      </c>
      <c r="V2855" t="str" cm="1">
        <f t="array" ref="V28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55" t="s">
        <v>240</v>
      </c>
      <c r="X2855" t="s">
        <v>1299</v>
      </c>
    </row>
    <row r="2856" spans="1:24" x14ac:dyDescent="0.3">
      <c r="A2856" t="s">
        <v>2897</v>
      </c>
      <c r="B2856" t="s">
        <v>561</v>
      </c>
      <c r="C2856" t="s">
        <v>30</v>
      </c>
      <c r="D2856">
        <v>2</v>
      </c>
      <c r="E2856">
        <v>597</v>
      </c>
      <c r="F2856">
        <v>120</v>
      </c>
      <c r="G2856" t="s">
        <v>6</v>
      </c>
      <c r="H2856" t="s">
        <v>1299</v>
      </c>
      <c r="I2856" t="s">
        <v>2940</v>
      </c>
      <c r="J2856" t="s">
        <v>6</v>
      </c>
      <c r="K2856">
        <v>10301</v>
      </c>
      <c r="L2856" s="25">
        <v>175000</v>
      </c>
      <c r="M2856" s="13">
        <v>45085</v>
      </c>
      <c r="S2856">
        <v>1951</v>
      </c>
      <c r="T2856" s="29">
        <f>IF(TRIM(PropertySet[[#This Row],[YEAR BUILT]])="", "N/A", 2023-PropertySet[[#This Row],[YEAR BUILT]])</f>
        <v>72</v>
      </c>
      <c r="U2856" t="str" cm="1">
        <f t="array" ref="U2856">IF(PropertySet[[#This Row],[AGE]] = "N/A", "N/A", _xlfn.IFS(PropertySet[[#This Row],[AGE]] &lt;= 25, "0-25 Years", PropertySet[[#This Row],[AGE]] &lt;= 50, "26-50 Years", PropertySet[[#This Row],[AGE]]&lt;=75, "51-75 Years", PropertySet[[#This Row],[AGE]]&lt;=100, "76-100 Years", PropertySet[[#This Row],[AGE]]&gt;100, "100+ Years"))</f>
        <v>51-75 Years</v>
      </c>
      <c r="V2856" t="str" cm="1">
        <f t="array" ref="V28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56" t="s">
        <v>240</v>
      </c>
      <c r="X2856" t="s">
        <v>1299</v>
      </c>
    </row>
    <row r="2857" spans="1:24" x14ac:dyDescent="0.3">
      <c r="A2857" t="s">
        <v>2897</v>
      </c>
      <c r="B2857" t="s">
        <v>561</v>
      </c>
      <c r="C2857" t="s">
        <v>30</v>
      </c>
      <c r="D2857">
        <v>2</v>
      </c>
      <c r="E2857">
        <v>597</v>
      </c>
      <c r="F2857">
        <v>120</v>
      </c>
      <c r="G2857" t="s">
        <v>6</v>
      </c>
      <c r="H2857" t="s">
        <v>1299</v>
      </c>
      <c r="I2857" t="s">
        <v>2941</v>
      </c>
      <c r="J2857" t="s">
        <v>6</v>
      </c>
      <c r="K2857">
        <v>10301</v>
      </c>
      <c r="L2857" s="25">
        <v>260000</v>
      </c>
      <c r="M2857" s="13">
        <v>45097</v>
      </c>
      <c r="S2857">
        <v>1951</v>
      </c>
      <c r="T2857" s="29">
        <f>IF(TRIM(PropertySet[[#This Row],[YEAR BUILT]])="", "N/A", 2023-PropertySet[[#This Row],[YEAR BUILT]])</f>
        <v>72</v>
      </c>
      <c r="U2857" t="str" cm="1">
        <f t="array" ref="U2857">IF(PropertySet[[#This Row],[AGE]] = "N/A", "N/A", _xlfn.IFS(PropertySet[[#This Row],[AGE]] &lt;= 25, "0-25 Years", PropertySet[[#This Row],[AGE]] &lt;= 50, "26-50 Years", PropertySet[[#This Row],[AGE]]&lt;=75, "51-75 Years", PropertySet[[#This Row],[AGE]]&lt;=100, "76-100 Years", PropertySet[[#This Row],[AGE]]&gt;100, "100+ Years"))</f>
        <v>51-75 Years</v>
      </c>
      <c r="V2857" t="str" cm="1">
        <f t="array" ref="V28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57" t="s">
        <v>240</v>
      </c>
      <c r="X2857" t="s">
        <v>1299</v>
      </c>
    </row>
    <row r="2858" spans="1:24" x14ac:dyDescent="0.3">
      <c r="A2858" t="s">
        <v>2897</v>
      </c>
      <c r="B2858" t="s">
        <v>561</v>
      </c>
      <c r="C2858" t="s">
        <v>30</v>
      </c>
      <c r="D2858">
        <v>2</v>
      </c>
      <c r="E2858">
        <v>597</v>
      </c>
      <c r="F2858">
        <v>120</v>
      </c>
      <c r="G2858" t="s">
        <v>6</v>
      </c>
      <c r="H2858" t="s">
        <v>1299</v>
      </c>
      <c r="I2858" t="s">
        <v>2942</v>
      </c>
      <c r="J2858" t="s">
        <v>6</v>
      </c>
      <c r="K2858">
        <v>10301</v>
      </c>
      <c r="L2858" s="25">
        <v>170000</v>
      </c>
      <c r="M2858" s="13">
        <v>45138</v>
      </c>
      <c r="S2858">
        <v>1951</v>
      </c>
      <c r="T2858" s="29">
        <f>IF(TRIM(PropertySet[[#This Row],[YEAR BUILT]])="", "N/A", 2023-PropertySet[[#This Row],[YEAR BUILT]])</f>
        <v>72</v>
      </c>
      <c r="U2858" t="str" cm="1">
        <f t="array" ref="U2858">IF(PropertySet[[#This Row],[AGE]] = "N/A", "N/A", _xlfn.IFS(PropertySet[[#This Row],[AGE]] &lt;= 25, "0-25 Years", PropertySet[[#This Row],[AGE]] &lt;= 50, "26-50 Years", PropertySet[[#This Row],[AGE]]&lt;=75, "51-75 Years", PropertySet[[#This Row],[AGE]]&lt;=100, "76-100 Years", PropertySet[[#This Row],[AGE]]&gt;100, "100+ Years"))</f>
        <v>51-75 Years</v>
      </c>
      <c r="V2858" t="str" cm="1">
        <f t="array" ref="V28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58" t="s">
        <v>240</v>
      </c>
      <c r="X2858" t="s">
        <v>1299</v>
      </c>
    </row>
    <row r="2859" spans="1:24" x14ac:dyDescent="0.3">
      <c r="A2859" t="s">
        <v>2897</v>
      </c>
      <c r="B2859" t="s">
        <v>561</v>
      </c>
      <c r="C2859" t="s">
        <v>30</v>
      </c>
      <c r="D2859">
        <v>2</v>
      </c>
      <c r="E2859">
        <v>597</v>
      </c>
      <c r="F2859">
        <v>120</v>
      </c>
      <c r="G2859" t="s">
        <v>6</v>
      </c>
      <c r="H2859" t="s">
        <v>1299</v>
      </c>
      <c r="I2859" t="s">
        <v>2943</v>
      </c>
      <c r="J2859" t="s">
        <v>6</v>
      </c>
      <c r="K2859">
        <v>10301</v>
      </c>
      <c r="L2859" s="25">
        <v>159000</v>
      </c>
      <c r="M2859" s="13">
        <v>45098</v>
      </c>
      <c r="S2859">
        <v>1951</v>
      </c>
      <c r="T2859" s="29">
        <f>IF(TRIM(PropertySet[[#This Row],[YEAR BUILT]])="", "N/A", 2023-PropertySet[[#This Row],[YEAR BUILT]])</f>
        <v>72</v>
      </c>
      <c r="U2859" t="str" cm="1">
        <f t="array" ref="U2859">IF(PropertySet[[#This Row],[AGE]] = "N/A", "N/A", _xlfn.IFS(PropertySet[[#This Row],[AGE]] &lt;= 25, "0-25 Years", PropertySet[[#This Row],[AGE]] &lt;= 50, "26-50 Years", PropertySet[[#This Row],[AGE]]&lt;=75, "51-75 Years", PropertySet[[#This Row],[AGE]]&lt;=100, "76-100 Years", PropertySet[[#This Row],[AGE]]&gt;100, "100+ Years"))</f>
        <v>51-75 Years</v>
      </c>
      <c r="V2859" t="str" cm="1">
        <f t="array" ref="V28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59" t="s">
        <v>240</v>
      </c>
      <c r="X2859" t="s">
        <v>1299</v>
      </c>
    </row>
    <row r="2860" spans="1:24" x14ac:dyDescent="0.3">
      <c r="A2860" t="s">
        <v>2897</v>
      </c>
      <c r="B2860" t="s">
        <v>561</v>
      </c>
      <c r="C2860" t="s">
        <v>30</v>
      </c>
      <c r="D2860">
        <v>2</v>
      </c>
      <c r="E2860">
        <v>597</v>
      </c>
      <c r="F2860">
        <v>120</v>
      </c>
      <c r="G2860" t="s">
        <v>6</v>
      </c>
      <c r="H2860" t="s">
        <v>1299</v>
      </c>
      <c r="I2860" t="s">
        <v>2944</v>
      </c>
      <c r="J2860" t="s">
        <v>6</v>
      </c>
      <c r="K2860">
        <v>10301</v>
      </c>
      <c r="L2860" s="25">
        <v>145000</v>
      </c>
      <c r="M2860" s="13">
        <v>44953</v>
      </c>
      <c r="S2860">
        <v>1951</v>
      </c>
      <c r="T2860" s="29">
        <f>IF(TRIM(PropertySet[[#This Row],[YEAR BUILT]])="", "N/A", 2023-PropertySet[[#This Row],[YEAR BUILT]])</f>
        <v>72</v>
      </c>
      <c r="U2860" t="str" cm="1">
        <f t="array" ref="U2860">IF(PropertySet[[#This Row],[AGE]] = "N/A", "N/A", _xlfn.IFS(PropertySet[[#This Row],[AGE]] &lt;= 25, "0-25 Years", PropertySet[[#This Row],[AGE]] &lt;= 50, "26-50 Years", PropertySet[[#This Row],[AGE]]&lt;=75, "51-75 Years", PropertySet[[#This Row],[AGE]]&lt;=100, "76-100 Years", PropertySet[[#This Row],[AGE]]&gt;100, "100+ Years"))</f>
        <v>51-75 Years</v>
      </c>
      <c r="V2860" t="str" cm="1">
        <f t="array" ref="V28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60" t="s">
        <v>240</v>
      </c>
      <c r="X2860" t="s">
        <v>1299</v>
      </c>
    </row>
    <row r="2861" spans="1:24" x14ac:dyDescent="0.3">
      <c r="A2861" t="s">
        <v>2897</v>
      </c>
      <c r="B2861" t="s">
        <v>561</v>
      </c>
      <c r="C2861" t="s">
        <v>30</v>
      </c>
      <c r="D2861">
        <v>2</v>
      </c>
      <c r="E2861">
        <v>597</v>
      </c>
      <c r="F2861">
        <v>120</v>
      </c>
      <c r="G2861" t="s">
        <v>6</v>
      </c>
      <c r="H2861" t="s">
        <v>1299</v>
      </c>
      <c r="I2861" t="s">
        <v>2945</v>
      </c>
      <c r="J2861" t="s">
        <v>6</v>
      </c>
      <c r="K2861">
        <v>10301</v>
      </c>
      <c r="L2861" s="25">
        <v>205000</v>
      </c>
      <c r="M2861" s="13">
        <v>45014</v>
      </c>
      <c r="S2861">
        <v>1951</v>
      </c>
      <c r="T2861" s="29">
        <f>IF(TRIM(PropertySet[[#This Row],[YEAR BUILT]])="", "N/A", 2023-PropertySet[[#This Row],[YEAR BUILT]])</f>
        <v>72</v>
      </c>
      <c r="U2861" t="str" cm="1">
        <f t="array" ref="U2861">IF(PropertySet[[#This Row],[AGE]] = "N/A", "N/A", _xlfn.IFS(PropertySet[[#This Row],[AGE]] &lt;= 25, "0-25 Years", PropertySet[[#This Row],[AGE]] &lt;= 50, "26-50 Years", PropertySet[[#This Row],[AGE]]&lt;=75, "51-75 Years", PropertySet[[#This Row],[AGE]]&lt;=100, "76-100 Years", PropertySet[[#This Row],[AGE]]&gt;100, "100+ Years"))</f>
        <v>51-75 Years</v>
      </c>
      <c r="V2861" t="str" cm="1">
        <f t="array" ref="V28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61" t="s">
        <v>240</v>
      </c>
      <c r="X2861" t="s">
        <v>1299</v>
      </c>
    </row>
    <row r="2862" spans="1:24" x14ac:dyDescent="0.3">
      <c r="A2862" t="s">
        <v>2897</v>
      </c>
      <c r="B2862" t="s">
        <v>561</v>
      </c>
      <c r="C2862" t="s">
        <v>30</v>
      </c>
      <c r="D2862">
        <v>2</v>
      </c>
      <c r="E2862">
        <v>597</v>
      </c>
      <c r="F2862">
        <v>120</v>
      </c>
      <c r="G2862" t="s">
        <v>6</v>
      </c>
      <c r="H2862" t="s">
        <v>1299</v>
      </c>
      <c r="I2862" t="s">
        <v>2946</v>
      </c>
      <c r="J2862" t="s">
        <v>6</v>
      </c>
      <c r="K2862">
        <v>10301</v>
      </c>
      <c r="L2862" s="25">
        <v>277500</v>
      </c>
      <c r="M2862" s="13">
        <v>45260</v>
      </c>
      <c r="S2862">
        <v>1951</v>
      </c>
      <c r="T2862" s="29">
        <f>IF(TRIM(PropertySet[[#This Row],[YEAR BUILT]])="", "N/A", 2023-PropertySet[[#This Row],[YEAR BUILT]])</f>
        <v>72</v>
      </c>
      <c r="U2862" t="str" cm="1">
        <f t="array" ref="U2862">IF(PropertySet[[#This Row],[AGE]] = "N/A", "N/A", _xlfn.IFS(PropertySet[[#This Row],[AGE]] &lt;= 25, "0-25 Years", PropertySet[[#This Row],[AGE]] &lt;= 50, "26-50 Years", PropertySet[[#This Row],[AGE]]&lt;=75, "51-75 Years", PropertySet[[#This Row],[AGE]]&lt;=100, "76-100 Years", PropertySet[[#This Row],[AGE]]&gt;100, "100+ Years"))</f>
        <v>51-75 Years</v>
      </c>
      <c r="V2862" t="str" cm="1">
        <f t="array" ref="V28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62" t="s">
        <v>240</v>
      </c>
      <c r="X2862" t="s">
        <v>1299</v>
      </c>
    </row>
    <row r="2863" spans="1:24" x14ac:dyDescent="0.3">
      <c r="A2863" t="s">
        <v>2897</v>
      </c>
      <c r="B2863" t="s">
        <v>561</v>
      </c>
      <c r="C2863" t="s">
        <v>30</v>
      </c>
      <c r="D2863">
        <v>2</v>
      </c>
      <c r="E2863">
        <v>597</v>
      </c>
      <c r="F2863">
        <v>120</v>
      </c>
      <c r="G2863" t="s">
        <v>6</v>
      </c>
      <c r="H2863" t="s">
        <v>1299</v>
      </c>
      <c r="I2863" t="s">
        <v>2947</v>
      </c>
      <c r="J2863" t="s">
        <v>6</v>
      </c>
      <c r="K2863">
        <v>10301</v>
      </c>
      <c r="L2863" s="25">
        <v>160000</v>
      </c>
      <c r="M2863" s="13">
        <v>45106</v>
      </c>
      <c r="S2863">
        <v>1951</v>
      </c>
      <c r="T2863" s="29">
        <f>IF(TRIM(PropertySet[[#This Row],[YEAR BUILT]])="", "N/A", 2023-PropertySet[[#This Row],[YEAR BUILT]])</f>
        <v>72</v>
      </c>
      <c r="U2863" t="str" cm="1">
        <f t="array" ref="U2863">IF(PropertySet[[#This Row],[AGE]] = "N/A", "N/A", _xlfn.IFS(PropertySet[[#This Row],[AGE]] &lt;= 25, "0-25 Years", PropertySet[[#This Row],[AGE]] &lt;= 50, "26-50 Years", PropertySet[[#This Row],[AGE]]&lt;=75, "51-75 Years", PropertySet[[#This Row],[AGE]]&lt;=100, "76-100 Years", PropertySet[[#This Row],[AGE]]&gt;100, "100+ Years"))</f>
        <v>51-75 Years</v>
      </c>
      <c r="V2863" t="str" cm="1">
        <f t="array" ref="V28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63" t="s">
        <v>240</v>
      </c>
      <c r="X2863" t="s">
        <v>1299</v>
      </c>
    </row>
    <row r="2864" spans="1:24" x14ac:dyDescent="0.3">
      <c r="A2864" t="s">
        <v>2897</v>
      </c>
      <c r="B2864" t="s">
        <v>561</v>
      </c>
      <c r="C2864" t="s">
        <v>30</v>
      </c>
      <c r="D2864">
        <v>2</v>
      </c>
      <c r="E2864">
        <v>597</v>
      </c>
      <c r="F2864">
        <v>120</v>
      </c>
      <c r="G2864" t="s">
        <v>6</v>
      </c>
      <c r="H2864" t="s">
        <v>1299</v>
      </c>
      <c r="I2864" t="s">
        <v>2948</v>
      </c>
      <c r="J2864" t="s">
        <v>6</v>
      </c>
      <c r="K2864">
        <v>10301</v>
      </c>
      <c r="L2864" s="25">
        <v>220000</v>
      </c>
      <c r="M2864" s="13">
        <v>45196</v>
      </c>
      <c r="S2864">
        <v>1951</v>
      </c>
      <c r="T2864" s="29">
        <f>IF(TRIM(PropertySet[[#This Row],[YEAR BUILT]])="", "N/A", 2023-PropertySet[[#This Row],[YEAR BUILT]])</f>
        <v>72</v>
      </c>
      <c r="U2864" t="str" cm="1">
        <f t="array" ref="U2864">IF(PropertySet[[#This Row],[AGE]] = "N/A", "N/A", _xlfn.IFS(PropertySet[[#This Row],[AGE]] &lt;= 25, "0-25 Years", PropertySet[[#This Row],[AGE]] &lt;= 50, "26-50 Years", PropertySet[[#This Row],[AGE]]&lt;=75, "51-75 Years", PropertySet[[#This Row],[AGE]]&lt;=100, "76-100 Years", PropertySet[[#This Row],[AGE]]&gt;100, "100+ Years"))</f>
        <v>51-75 Years</v>
      </c>
      <c r="V2864" t="str" cm="1">
        <f t="array" ref="V28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64" t="s">
        <v>240</v>
      </c>
      <c r="X2864" t="s">
        <v>1299</v>
      </c>
    </row>
    <row r="2865" spans="1:24" x14ac:dyDescent="0.3">
      <c r="A2865" t="s">
        <v>2897</v>
      </c>
      <c r="B2865" t="s">
        <v>568</v>
      </c>
      <c r="C2865" t="s">
        <v>30</v>
      </c>
      <c r="D2865">
        <v>2</v>
      </c>
      <c r="E2865">
        <v>631</v>
      </c>
      <c r="F2865">
        <v>1006</v>
      </c>
      <c r="G2865" t="s">
        <v>6</v>
      </c>
      <c r="H2865" t="s">
        <v>569</v>
      </c>
      <c r="I2865" t="s">
        <v>2949</v>
      </c>
      <c r="J2865" t="s">
        <v>2950</v>
      </c>
      <c r="K2865">
        <v>10304</v>
      </c>
      <c r="L2865" s="25">
        <v>198000</v>
      </c>
      <c r="M2865" s="13">
        <v>44992</v>
      </c>
      <c r="N2865" s="1">
        <v>1</v>
      </c>
      <c r="P2865" s="1">
        <v>1</v>
      </c>
      <c r="S2865">
        <v>1987</v>
      </c>
      <c r="T2865" s="29">
        <f>IF(TRIM(PropertySet[[#This Row],[YEAR BUILT]])="", "N/A", 2023-PropertySet[[#This Row],[YEAR BUILT]])</f>
        <v>36</v>
      </c>
      <c r="U2865" t="str" cm="1">
        <f t="array" ref="U2865">IF(PropertySet[[#This Row],[AGE]] = "N/A", "N/A", _xlfn.IFS(PropertySet[[#This Row],[AGE]] &lt;= 25, "0-25 Years", PropertySet[[#This Row],[AGE]] &lt;= 50, "26-50 Years", PropertySet[[#This Row],[AGE]]&lt;=75, "51-75 Years", PropertySet[[#This Row],[AGE]]&lt;=100, "76-100 Years", PropertySet[[#This Row],[AGE]]&gt;100, "100+ Years"))</f>
        <v>26-50 Years</v>
      </c>
      <c r="V2865" t="str" cm="1">
        <f t="array" ref="V28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65" t="s">
        <v>240</v>
      </c>
      <c r="X2865" t="s">
        <v>569</v>
      </c>
    </row>
    <row r="2866" spans="1:24" x14ac:dyDescent="0.3">
      <c r="A2866" t="s">
        <v>2897</v>
      </c>
      <c r="B2866" t="s">
        <v>568</v>
      </c>
      <c r="C2866" t="s">
        <v>30</v>
      </c>
      <c r="D2866">
        <v>2</v>
      </c>
      <c r="E2866">
        <v>631</v>
      </c>
      <c r="F2866">
        <v>1010</v>
      </c>
      <c r="G2866" t="s">
        <v>6</v>
      </c>
      <c r="H2866" t="s">
        <v>569</v>
      </c>
      <c r="I2866" t="s">
        <v>2951</v>
      </c>
      <c r="J2866" t="s">
        <v>2952</v>
      </c>
      <c r="K2866">
        <v>10304</v>
      </c>
      <c r="L2866" s="25">
        <v>340000</v>
      </c>
      <c r="M2866" s="13">
        <v>45279</v>
      </c>
      <c r="N2866" s="1">
        <v>1</v>
      </c>
      <c r="P2866" s="1">
        <v>1</v>
      </c>
      <c r="S2866">
        <v>1987</v>
      </c>
      <c r="T2866" s="29">
        <f>IF(TRIM(PropertySet[[#This Row],[YEAR BUILT]])="", "N/A", 2023-PropertySet[[#This Row],[YEAR BUILT]])</f>
        <v>36</v>
      </c>
      <c r="U2866" t="str" cm="1">
        <f t="array" ref="U2866">IF(PropertySet[[#This Row],[AGE]] = "N/A", "N/A", _xlfn.IFS(PropertySet[[#This Row],[AGE]] &lt;= 25, "0-25 Years", PropertySet[[#This Row],[AGE]] &lt;= 50, "26-50 Years", PropertySet[[#This Row],[AGE]]&lt;=75, "51-75 Years", PropertySet[[#This Row],[AGE]]&lt;=100, "76-100 Years", PropertySet[[#This Row],[AGE]]&gt;100, "100+ Years"))</f>
        <v>26-50 Years</v>
      </c>
      <c r="V2866" t="str" cm="1">
        <f t="array" ref="V28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66" t="s">
        <v>240</v>
      </c>
      <c r="X2866" t="s">
        <v>569</v>
      </c>
    </row>
    <row r="2867" spans="1:24" x14ac:dyDescent="0.3">
      <c r="A2867" t="s">
        <v>2897</v>
      </c>
      <c r="B2867" t="s">
        <v>568</v>
      </c>
      <c r="C2867" t="s">
        <v>30</v>
      </c>
      <c r="D2867">
        <v>2</v>
      </c>
      <c r="E2867">
        <v>631</v>
      </c>
      <c r="F2867">
        <v>1011</v>
      </c>
      <c r="G2867" t="s">
        <v>6</v>
      </c>
      <c r="H2867" t="s">
        <v>569</v>
      </c>
      <c r="I2867" t="s">
        <v>2953</v>
      </c>
      <c r="J2867" t="s">
        <v>2954</v>
      </c>
      <c r="K2867">
        <v>10304</v>
      </c>
      <c r="L2867" s="25">
        <v>197000</v>
      </c>
      <c r="M2867" s="13">
        <v>45058</v>
      </c>
      <c r="N2867" s="1">
        <v>1</v>
      </c>
      <c r="P2867" s="1">
        <v>1</v>
      </c>
      <c r="S2867">
        <v>1987</v>
      </c>
      <c r="T2867" s="29">
        <f>IF(TRIM(PropertySet[[#This Row],[YEAR BUILT]])="", "N/A", 2023-PropertySet[[#This Row],[YEAR BUILT]])</f>
        <v>36</v>
      </c>
      <c r="U2867" t="str" cm="1">
        <f t="array" ref="U2867">IF(PropertySet[[#This Row],[AGE]] = "N/A", "N/A", _xlfn.IFS(PropertySet[[#This Row],[AGE]] &lt;= 25, "0-25 Years", PropertySet[[#This Row],[AGE]] &lt;= 50, "26-50 Years", PropertySet[[#This Row],[AGE]]&lt;=75, "51-75 Years", PropertySet[[#This Row],[AGE]]&lt;=100, "76-100 Years", PropertySet[[#This Row],[AGE]]&gt;100, "100+ Years"))</f>
        <v>26-50 Years</v>
      </c>
      <c r="V2867" t="str" cm="1">
        <f t="array" ref="V28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67" t="s">
        <v>240</v>
      </c>
      <c r="X2867" t="s">
        <v>569</v>
      </c>
    </row>
    <row r="2868" spans="1:24" x14ac:dyDescent="0.3">
      <c r="A2868" t="s">
        <v>2897</v>
      </c>
      <c r="B2868" t="s">
        <v>568</v>
      </c>
      <c r="C2868" t="s">
        <v>30</v>
      </c>
      <c r="D2868">
        <v>2</v>
      </c>
      <c r="E2868">
        <v>631</v>
      </c>
      <c r="F2868">
        <v>1021</v>
      </c>
      <c r="G2868" t="s">
        <v>6</v>
      </c>
      <c r="H2868" t="s">
        <v>569</v>
      </c>
      <c r="I2868" t="s">
        <v>2955</v>
      </c>
      <c r="J2868" t="s">
        <v>2956</v>
      </c>
      <c r="K2868">
        <v>10304</v>
      </c>
      <c r="L2868" s="25">
        <v>280000</v>
      </c>
      <c r="M2868" s="13">
        <v>44952</v>
      </c>
      <c r="N2868" s="1">
        <v>1</v>
      </c>
      <c r="P2868" s="1">
        <v>1</v>
      </c>
      <c r="S2868">
        <v>1987</v>
      </c>
      <c r="T2868" s="29">
        <f>IF(TRIM(PropertySet[[#This Row],[YEAR BUILT]])="", "N/A", 2023-PropertySet[[#This Row],[YEAR BUILT]])</f>
        <v>36</v>
      </c>
      <c r="U2868" t="str" cm="1">
        <f t="array" ref="U2868">IF(PropertySet[[#This Row],[AGE]] = "N/A", "N/A", _xlfn.IFS(PropertySet[[#This Row],[AGE]] &lt;= 25, "0-25 Years", PropertySet[[#This Row],[AGE]] &lt;= 50, "26-50 Years", PropertySet[[#This Row],[AGE]]&lt;=75, "51-75 Years", PropertySet[[#This Row],[AGE]]&lt;=100, "76-100 Years", PropertySet[[#This Row],[AGE]]&gt;100, "100+ Years"))</f>
        <v>26-50 Years</v>
      </c>
      <c r="V2868" t="str" cm="1">
        <f t="array" ref="V28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68" t="s">
        <v>240</v>
      </c>
      <c r="X2868" t="s">
        <v>569</v>
      </c>
    </row>
    <row r="2869" spans="1:24" x14ac:dyDescent="0.3">
      <c r="A2869" t="s">
        <v>2897</v>
      </c>
      <c r="B2869" t="s">
        <v>568</v>
      </c>
      <c r="C2869" t="s">
        <v>30</v>
      </c>
      <c r="D2869">
        <v>2</v>
      </c>
      <c r="E2869">
        <v>631</v>
      </c>
      <c r="F2869">
        <v>1031</v>
      </c>
      <c r="G2869" t="s">
        <v>6</v>
      </c>
      <c r="H2869" t="s">
        <v>569</v>
      </c>
      <c r="I2869" t="s">
        <v>2957</v>
      </c>
      <c r="J2869" t="s">
        <v>2958</v>
      </c>
      <c r="K2869">
        <v>10304</v>
      </c>
      <c r="L2869" s="25">
        <v>250000</v>
      </c>
      <c r="M2869" s="13">
        <v>45205</v>
      </c>
      <c r="N2869" s="1">
        <v>1</v>
      </c>
      <c r="P2869" s="1">
        <v>1</v>
      </c>
      <c r="S2869">
        <v>1987</v>
      </c>
      <c r="T2869" s="29">
        <f>IF(TRIM(PropertySet[[#This Row],[YEAR BUILT]])="", "N/A", 2023-PropertySet[[#This Row],[YEAR BUILT]])</f>
        <v>36</v>
      </c>
      <c r="U2869" t="str" cm="1">
        <f t="array" ref="U2869">IF(PropertySet[[#This Row],[AGE]] = "N/A", "N/A", _xlfn.IFS(PropertySet[[#This Row],[AGE]] &lt;= 25, "0-25 Years", PropertySet[[#This Row],[AGE]] &lt;= 50, "26-50 Years", PropertySet[[#This Row],[AGE]]&lt;=75, "51-75 Years", PropertySet[[#This Row],[AGE]]&lt;=100, "76-100 Years", PropertySet[[#This Row],[AGE]]&gt;100, "100+ Years"))</f>
        <v>26-50 Years</v>
      </c>
      <c r="V2869" t="str" cm="1">
        <f t="array" ref="V28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69" t="s">
        <v>240</v>
      </c>
      <c r="X2869" t="s">
        <v>569</v>
      </c>
    </row>
    <row r="2870" spans="1:24" x14ac:dyDescent="0.3">
      <c r="A2870" t="s">
        <v>2897</v>
      </c>
      <c r="B2870" t="s">
        <v>568</v>
      </c>
      <c r="C2870" t="s">
        <v>30</v>
      </c>
      <c r="D2870">
        <v>2</v>
      </c>
      <c r="E2870">
        <v>631</v>
      </c>
      <c r="F2870">
        <v>1036</v>
      </c>
      <c r="G2870" t="s">
        <v>6</v>
      </c>
      <c r="H2870" t="s">
        <v>569</v>
      </c>
      <c r="I2870" t="s">
        <v>2959</v>
      </c>
      <c r="J2870" t="s">
        <v>2960</v>
      </c>
      <c r="K2870">
        <v>10304</v>
      </c>
      <c r="L2870" s="25">
        <v>140000</v>
      </c>
      <c r="M2870" s="13">
        <v>45044</v>
      </c>
      <c r="N2870" s="1">
        <v>1</v>
      </c>
      <c r="P2870" s="1">
        <v>1</v>
      </c>
      <c r="S2870">
        <v>1987</v>
      </c>
      <c r="T2870" s="29">
        <f>IF(TRIM(PropertySet[[#This Row],[YEAR BUILT]])="", "N/A", 2023-PropertySet[[#This Row],[YEAR BUILT]])</f>
        <v>36</v>
      </c>
      <c r="U2870" t="str" cm="1">
        <f t="array" ref="U2870">IF(PropertySet[[#This Row],[AGE]] = "N/A", "N/A", _xlfn.IFS(PropertySet[[#This Row],[AGE]] &lt;= 25, "0-25 Years", PropertySet[[#This Row],[AGE]] &lt;= 50, "26-50 Years", PropertySet[[#This Row],[AGE]]&lt;=75, "51-75 Years", PropertySet[[#This Row],[AGE]]&lt;=100, "76-100 Years", PropertySet[[#This Row],[AGE]]&gt;100, "100+ Years"))</f>
        <v>26-50 Years</v>
      </c>
      <c r="V2870" t="str" cm="1">
        <f t="array" ref="V28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70" t="s">
        <v>240</v>
      </c>
      <c r="X2870" t="s">
        <v>569</v>
      </c>
    </row>
    <row r="2871" spans="1:24" x14ac:dyDescent="0.3">
      <c r="A2871" t="s">
        <v>2897</v>
      </c>
      <c r="B2871" t="s">
        <v>568</v>
      </c>
      <c r="C2871" t="s">
        <v>30</v>
      </c>
      <c r="D2871">
        <v>2</v>
      </c>
      <c r="E2871">
        <v>631</v>
      </c>
      <c r="F2871">
        <v>1036</v>
      </c>
      <c r="G2871" t="s">
        <v>6</v>
      </c>
      <c r="H2871" t="s">
        <v>569</v>
      </c>
      <c r="I2871" t="s">
        <v>2959</v>
      </c>
      <c r="J2871" t="s">
        <v>2960</v>
      </c>
      <c r="K2871">
        <v>10304</v>
      </c>
      <c r="L2871" s="25">
        <v>267500</v>
      </c>
      <c r="M2871" s="13">
        <v>45273</v>
      </c>
      <c r="N2871" s="1">
        <v>1</v>
      </c>
      <c r="P2871" s="1">
        <v>1</v>
      </c>
      <c r="S2871">
        <v>1987</v>
      </c>
      <c r="T2871" s="29">
        <f>IF(TRIM(PropertySet[[#This Row],[YEAR BUILT]])="", "N/A", 2023-PropertySet[[#This Row],[YEAR BUILT]])</f>
        <v>36</v>
      </c>
      <c r="U2871" t="str" cm="1">
        <f t="array" ref="U2871">IF(PropertySet[[#This Row],[AGE]] = "N/A", "N/A", _xlfn.IFS(PropertySet[[#This Row],[AGE]] &lt;= 25, "0-25 Years", PropertySet[[#This Row],[AGE]] &lt;= 50, "26-50 Years", PropertySet[[#This Row],[AGE]]&lt;=75, "51-75 Years", PropertySet[[#This Row],[AGE]]&lt;=100, "76-100 Years", PropertySet[[#This Row],[AGE]]&gt;100, "100+ Years"))</f>
        <v>26-50 Years</v>
      </c>
      <c r="V2871" t="str" cm="1">
        <f t="array" ref="V28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71" t="s">
        <v>240</v>
      </c>
      <c r="X2871" t="s">
        <v>569</v>
      </c>
    </row>
    <row r="2872" spans="1:24" x14ac:dyDescent="0.3">
      <c r="A2872" t="s">
        <v>2897</v>
      </c>
      <c r="B2872" t="s">
        <v>568</v>
      </c>
      <c r="C2872" t="s">
        <v>30</v>
      </c>
      <c r="D2872">
        <v>2</v>
      </c>
      <c r="E2872">
        <v>631</v>
      </c>
      <c r="F2872">
        <v>1076</v>
      </c>
      <c r="G2872" t="s">
        <v>6</v>
      </c>
      <c r="H2872" t="s">
        <v>569</v>
      </c>
      <c r="I2872" t="s">
        <v>2961</v>
      </c>
      <c r="J2872" t="s">
        <v>2962</v>
      </c>
      <c r="K2872">
        <v>10304</v>
      </c>
      <c r="L2872" s="25">
        <v>199000</v>
      </c>
      <c r="M2872" s="13">
        <v>45117</v>
      </c>
      <c r="N2872" s="1">
        <v>1</v>
      </c>
      <c r="P2872" s="1">
        <v>1</v>
      </c>
      <c r="S2872">
        <v>1987</v>
      </c>
      <c r="T2872" s="29">
        <f>IF(TRIM(PropertySet[[#This Row],[YEAR BUILT]])="", "N/A", 2023-PropertySet[[#This Row],[YEAR BUILT]])</f>
        <v>36</v>
      </c>
      <c r="U2872" t="str" cm="1">
        <f t="array" ref="U2872">IF(PropertySet[[#This Row],[AGE]] = "N/A", "N/A", _xlfn.IFS(PropertySet[[#This Row],[AGE]] &lt;= 25, "0-25 Years", PropertySet[[#This Row],[AGE]] &lt;= 50, "26-50 Years", PropertySet[[#This Row],[AGE]]&lt;=75, "51-75 Years", PropertySet[[#This Row],[AGE]]&lt;=100, "76-100 Years", PropertySet[[#This Row],[AGE]]&gt;100, "100+ Years"))</f>
        <v>26-50 Years</v>
      </c>
      <c r="V2872" t="str" cm="1">
        <f t="array" ref="V28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72" t="s">
        <v>240</v>
      </c>
      <c r="X2872" t="s">
        <v>569</v>
      </c>
    </row>
    <row r="2873" spans="1:24" x14ac:dyDescent="0.3">
      <c r="A2873" t="s">
        <v>2897</v>
      </c>
      <c r="B2873" t="s">
        <v>241</v>
      </c>
      <c r="C2873" t="s">
        <v>242</v>
      </c>
      <c r="D2873">
        <v>4</v>
      </c>
      <c r="E2873">
        <v>631</v>
      </c>
      <c r="F2873">
        <v>200</v>
      </c>
      <c r="G2873" t="s">
        <v>6</v>
      </c>
      <c r="H2873" t="s">
        <v>2963</v>
      </c>
      <c r="I2873" t="s">
        <v>2964</v>
      </c>
      <c r="J2873" t="s">
        <v>6</v>
      </c>
      <c r="K2873">
        <v>10304</v>
      </c>
      <c r="L2873" s="25">
        <v>2250000</v>
      </c>
      <c r="M2873" s="13">
        <v>45260</v>
      </c>
      <c r="N2873" s="1">
        <v>0</v>
      </c>
      <c r="O2873" s="1">
        <v>1</v>
      </c>
      <c r="P2873" s="1">
        <v>1</v>
      </c>
      <c r="Q2873" s="1">
        <v>21621</v>
      </c>
      <c r="R2873" s="1">
        <v>0</v>
      </c>
      <c r="S2873">
        <v>2007</v>
      </c>
      <c r="T2873" s="29">
        <f>IF(TRIM(PropertySet[[#This Row],[YEAR BUILT]])="", "N/A", 2023-PropertySet[[#This Row],[YEAR BUILT]])</f>
        <v>16</v>
      </c>
      <c r="U2873" t="str" cm="1">
        <f t="array" ref="U2873">IF(PropertySet[[#This Row],[AGE]] = "N/A", "N/A", _xlfn.IFS(PropertySet[[#This Row],[AGE]] &lt;= 25, "0-25 Years", PropertySet[[#This Row],[AGE]] &lt;= 50, "26-50 Years", PropertySet[[#This Row],[AGE]]&lt;=75, "51-75 Years", PropertySet[[#This Row],[AGE]]&lt;=100, "76-100 Years", PropertySet[[#This Row],[AGE]]&gt;100, "100+ Years"))</f>
        <v>0-25 Years</v>
      </c>
      <c r="V2873" t="str" cm="1">
        <f t="array" ref="V28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873" t="s">
        <v>245</v>
      </c>
      <c r="X2873" t="s">
        <v>2963</v>
      </c>
    </row>
    <row r="2874" spans="1:24" x14ac:dyDescent="0.3">
      <c r="A2874" t="s">
        <v>2965</v>
      </c>
      <c r="B2874" t="s">
        <v>29</v>
      </c>
      <c r="C2874" t="s">
        <v>30</v>
      </c>
      <c r="D2874">
        <v>1</v>
      </c>
      <c r="E2874">
        <v>6312</v>
      </c>
      <c r="F2874">
        <v>49</v>
      </c>
      <c r="G2874" t="s">
        <v>6</v>
      </c>
      <c r="H2874" t="s">
        <v>36</v>
      </c>
      <c r="I2874" t="s">
        <v>2966</v>
      </c>
      <c r="J2874" t="s">
        <v>6</v>
      </c>
      <c r="K2874">
        <v>10312</v>
      </c>
      <c r="L2874" s="25">
        <v>0</v>
      </c>
      <c r="M2874" s="13">
        <v>45230</v>
      </c>
      <c r="N2874" s="1">
        <v>1</v>
      </c>
      <c r="O2874" s="1">
        <v>0</v>
      </c>
      <c r="P2874" s="1">
        <v>1</v>
      </c>
      <c r="Q2874" s="1">
        <v>4000</v>
      </c>
      <c r="R2874" s="1">
        <v>1881</v>
      </c>
      <c r="S2874">
        <v>1979</v>
      </c>
      <c r="T2874" s="29">
        <f>IF(TRIM(PropertySet[[#This Row],[YEAR BUILT]])="", "N/A", 2023-PropertySet[[#This Row],[YEAR BUILT]])</f>
        <v>44</v>
      </c>
      <c r="U2874" t="str" cm="1">
        <f t="array" ref="U2874">IF(PropertySet[[#This Row],[AGE]] = "N/A", "N/A", _xlfn.IFS(PropertySet[[#This Row],[AGE]] &lt;= 25, "0-25 Years", PropertySet[[#This Row],[AGE]] &lt;= 50, "26-50 Years", PropertySet[[#This Row],[AGE]]&lt;=75, "51-75 Years", PropertySet[[#This Row],[AGE]]&lt;=100, "76-100 Years", PropertySet[[#This Row],[AGE]]&gt;100, "100+ Years"))</f>
        <v>26-50 Years</v>
      </c>
      <c r="V2874" t="str" cm="1">
        <f t="array" ref="V28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74" t="s">
        <v>33</v>
      </c>
      <c r="X2874" t="s">
        <v>36</v>
      </c>
    </row>
    <row r="2875" spans="1:24" x14ac:dyDescent="0.3">
      <c r="A2875" t="s">
        <v>2965</v>
      </c>
      <c r="B2875" t="s">
        <v>29</v>
      </c>
      <c r="C2875" t="s">
        <v>30</v>
      </c>
      <c r="D2875">
        <v>1</v>
      </c>
      <c r="E2875">
        <v>6315</v>
      </c>
      <c r="F2875">
        <v>44</v>
      </c>
      <c r="G2875" t="s">
        <v>6</v>
      </c>
      <c r="H2875" t="s">
        <v>36</v>
      </c>
      <c r="I2875" t="s">
        <v>2967</v>
      </c>
      <c r="J2875" t="s">
        <v>6</v>
      </c>
      <c r="K2875">
        <v>10312</v>
      </c>
      <c r="L2875" s="25">
        <v>725000</v>
      </c>
      <c r="M2875" s="13">
        <v>45058</v>
      </c>
      <c r="N2875" s="1">
        <v>1</v>
      </c>
      <c r="O2875" s="1">
        <v>0</v>
      </c>
      <c r="P2875" s="1">
        <v>1</v>
      </c>
      <c r="Q2875" s="1">
        <v>6000</v>
      </c>
      <c r="R2875" s="1">
        <v>1968</v>
      </c>
      <c r="S2875">
        <v>1980</v>
      </c>
      <c r="T2875" s="29">
        <f>IF(TRIM(PropertySet[[#This Row],[YEAR BUILT]])="", "N/A", 2023-PropertySet[[#This Row],[YEAR BUILT]])</f>
        <v>43</v>
      </c>
      <c r="U2875" t="str" cm="1">
        <f t="array" ref="U2875">IF(PropertySet[[#This Row],[AGE]] = "N/A", "N/A", _xlfn.IFS(PropertySet[[#This Row],[AGE]] &lt;= 25, "0-25 Years", PropertySet[[#This Row],[AGE]] &lt;= 50, "26-50 Years", PropertySet[[#This Row],[AGE]]&lt;=75, "51-75 Years", PropertySet[[#This Row],[AGE]]&lt;=100, "76-100 Years", PropertySet[[#This Row],[AGE]]&gt;100, "100+ Years"))</f>
        <v>26-50 Years</v>
      </c>
      <c r="V2875" t="str" cm="1">
        <f t="array" ref="V28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75" t="s">
        <v>33</v>
      </c>
      <c r="X2875" t="s">
        <v>36</v>
      </c>
    </row>
    <row r="2876" spans="1:24" x14ac:dyDescent="0.3">
      <c r="A2876" t="s">
        <v>2965</v>
      </c>
      <c r="B2876" t="s">
        <v>29</v>
      </c>
      <c r="C2876" t="s">
        <v>30</v>
      </c>
      <c r="D2876">
        <v>1</v>
      </c>
      <c r="E2876">
        <v>6317</v>
      </c>
      <c r="F2876">
        <v>3</v>
      </c>
      <c r="G2876" t="s">
        <v>6</v>
      </c>
      <c r="H2876" t="s">
        <v>31</v>
      </c>
      <c r="I2876" t="s">
        <v>2968</v>
      </c>
      <c r="J2876" t="s">
        <v>6</v>
      </c>
      <c r="K2876">
        <v>10312</v>
      </c>
      <c r="L2876" s="25">
        <v>0</v>
      </c>
      <c r="M2876" s="13">
        <v>45260</v>
      </c>
      <c r="N2876" s="1">
        <v>1</v>
      </c>
      <c r="O2876" s="1">
        <v>0</v>
      </c>
      <c r="P2876" s="1">
        <v>1</v>
      </c>
      <c r="Q2876" s="1">
        <v>4000</v>
      </c>
      <c r="R2876" s="1">
        <v>1859</v>
      </c>
      <c r="S2876">
        <v>1980</v>
      </c>
      <c r="T2876" s="29">
        <f>IF(TRIM(PropertySet[[#This Row],[YEAR BUILT]])="", "N/A", 2023-PropertySet[[#This Row],[YEAR BUILT]])</f>
        <v>43</v>
      </c>
      <c r="U2876" t="str" cm="1">
        <f t="array" ref="U2876">IF(PropertySet[[#This Row],[AGE]] = "N/A", "N/A", _xlfn.IFS(PropertySet[[#This Row],[AGE]] &lt;= 25, "0-25 Years", PropertySet[[#This Row],[AGE]] &lt;= 50, "26-50 Years", PropertySet[[#This Row],[AGE]]&lt;=75, "51-75 Years", PropertySet[[#This Row],[AGE]]&lt;=100, "76-100 Years", PropertySet[[#This Row],[AGE]]&gt;100, "100+ Years"))</f>
        <v>26-50 Years</v>
      </c>
      <c r="V2876" t="str" cm="1">
        <f t="array" ref="V28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76" t="s">
        <v>33</v>
      </c>
      <c r="X2876" t="s">
        <v>31</v>
      </c>
    </row>
    <row r="2877" spans="1:24" x14ac:dyDescent="0.3">
      <c r="A2877" t="s">
        <v>2965</v>
      </c>
      <c r="B2877" t="s">
        <v>29</v>
      </c>
      <c r="C2877" t="s">
        <v>30</v>
      </c>
      <c r="D2877">
        <v>1</v>
      </c>
      <c r="E2877">
        <v>6317</v>
      </c>
      <c r="F2877">
        <v>3</v>
      </c>
      <c r="G2877" t="s">
        <v>6</v>
      </c>
      <c r="H2877" t="s">
        <v>31</v>
      </c>
      <c r="I2877" t="s">
        <v>2968</v>
      </c>
      <c r="J2877" t="s">
        <v>6</v>
      </c>
      <c r="K2877">
        <v>10312</v>
      </c>
      <c r="L2877" s="25">
        <v>700000</v>
      </c>
      <c r="M2877" s="13">
        <v>44986</v>
      </c>
      <c r="N2877" s="1">
        <v>1</v>
      </c>
      <c r="O2877" s="1">
        <v>0</v>
      </c>
      <c r="P2877" s="1">
        <v>1</v>
      </c>
      <c r="Q2877" s="1">
        <v>4000</v>
      </c>
      <c r="R2877" s="1">
        <v>1859</v>
      </c>
      <c r="S2877">
        <v>1980</v>
      </c>
      <c r="T2877" s="29">
        <f>IF(TRIM(PropertySet[[#This Row],[YEAR BUILT]])="", "N/A", 2023-PropertySet[[#This Row],[YEAR BUILT]])</f>
        <v>43</v>
      </c>
      <c r="U2877" t="str" cm="1">
        <f t="array" ref="U2877">IF(PropertySet[[#This Row],[AGE]] = "N/A", "N/A", _xlfn.IFS(PropertySet[[#This Row],[AGE]] &lt;= 25, "0-25 Years", PropertySet[[#This Row],[AGE]] &lt;= 50, "26-50 Years", PropertySet[[#This Row],[AGE]]&lt;=75, "51-75 Years", PropertySet[[#This Row],[AGE]]&lt;=100, "76-100 Years", PropertySet[[#This Row],[AGE]]&gt;100, "100+ Years"))</f>
        <v>26-50 Years</v>
      </c>
      <c r="V2877" t="str" cm="1">
        <f t="array" ref="V28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77" t="s">
        <v>33</v>
      </c>
      <c r="X2877" t="s">
        <v>31</v>
      </c>
    </row>
    <row r="2878" spans="1:24" x14ac:dyDescent="0.3">
      <c r="A2878" t="s">
        <v>2965</v>
      </c>
      <c r="B2878" t="s">
        <v>29</v>
      </c>
      <c r="C2878" t="s">
        <v>30</v>
      </c>
      <c r="D2878">
        <v>1</v>
      </c>
      <c r="E2878">
        <v>6318</v>
      </c>
      <c r="F2878">
        <v>73</v>
      </c>
      <c r="G2878" t="s">
        <v>6</v>
      </c>
      <c r="H2878" t="s">
        <v>36</v>
      </c>
      <c r="I2878" t="s">
        <v>2969</v>
      </c>
      <c r="J2878" t="s">
        <v>6</v>
      </c>
      <c r="K2878">
        <v>10312</v>
      </c>
      <c r="L2878" s="25">
        <v>1050000</v>
      </c>
      <c r="M2878" s="13">
        <v>45093</v>
      </c>
      <c r="N2878" s="1">
        <v>1</v>
      </c>
      <c r="O2878" s="1">
        <v>0</v>
      </c>
      <c r="P2878" s="1">
        <v>1</v>
      </c>
      <c r="Q2878" s="1">
        <v>5800</v>
      </c>
      <c r="R2878" s="1">
        <v>3336</v>
      </c>
      <c r="S2878">
        <v>1980</v>
      </c>
      <c r="T2878" s="29">
        <f>IF(TRIM(PropertySet[[#This Row],[YEAR BUILT]])="", "N/A", 2023-PropertySet[[#This Row],[YEAR BUILT]])</f>
        <v>43</v>
      </c>
      <c r="U2878" t="str" cm="1">
        <f t="array" ref="U2878">IF(PropertySet[[#This Row],[AGE]] = "N/A", "N/A", _xlfn.IFS(PropertySet[[#This Row],[AGE]] &lt;= 25, "0-25 Years", PropertySet[[#This Row],[AGE]] &lt;= 50, "26-50 Years", PropertySet[[#This Row],[AGE]]&lt;=75, "51-75 Years", PropertySet[[#This Row],[AGE]]&lt;=100, "76-100 Years", PropertySet[[#This Row],[AGE]]&gt;100, "100+ Years"))</f>
        <v>26-50 Years</v>
      </c>
      <c r="V2878" t="str" cm="1">
        <f t="array" ref="V28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78" t="s">
        <v>33</v>
      </c>
      <c r="X2878" t="s">
        <v>36</v>
      </c>
    </row>
    <row r="2879" spans="1:24" x14ac:dyDescent="0.3">
      <c r="A2879" t="s">
        <v>2965</v>
      </c>
      <c r="B2879" t="s">
        <v>29</v>
      </c>
      <c r="C2879" t="s">
        <v>30</v>
      </c>
      <c r="D2879">
        <v>1</v>
      </c>
      <c r="E2879">
        <v>6324</v>
      </c>
      <c r="F2879">
        <v>110</v>
      </c>
      <c r="G2879" t="s">
        <v>6</v>
      </c>
      <c r="H2879" t="s">
        <v>67</v>
      </c>
      <c r="I2879" t="s">
        <v>2970</v>
      </c>
      <c r="J2879" t="s">
        <v>6</v>
      </c>
      <c r="K2879">
        <v>10312</v>
      </c>
      <c r="L2879" s="25">
        <v>1883763</v>
      </c>
      <c r="M2879" s="13">
        <v>45107</v>
      </c>
      <c r="N2879" s="1">
        <v>1</v>
      </c>
      <c r="O2879" s="1">
        <v>0</v>
      </c>
      <c r="P2879" s="1">
        <v>1</v>
      </c>
      <c r="Q2879" s="1">
        <v>10623</v>
      </c>
      <c r="R2879" s="1">
        <v>4000</v>
      </c>
      <c r="S2879">
        <v>1997</v>
      </c>
      <c r="T2879" s="29">
        <f>IF(TRIM(PropertySet[[#This Row],[YEAR BUILT]])="", "N/A", 2023-PropertySet[[#This Row],[YEAR BUILT]])</f>
        <v>26</v>
      </c>
      <c r="U2879" t="str" cm="1">
        <f t="array" ref="U2879">IF(PropertySet[[#This Row],[AGE]] = "N/A", "N/A", _xlfn.IFS(PropertySet[[#This Row],[AGE]] &lt;= 25, "0-25 Years", PropertySet[[#This Row],[AGE]] &lt;= 50, "26-50 Years", PropertySet[[#This Row],[AGE]]&lt;=75, "51-75 Years", PropertySet[[#This Row],[AGE]]&lt;=100, "76-100 Years", PropertySet[[#This Row],[AGE]]&gt;100, "100+ Years"))</f>
        <v>26-50 Years</v>
      </c>
      <c r="V2879" t="str" cm="1">
        <f t="array" ref="V28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79" t="s">
        <v>33</v>
      </c>
      <c r="X2879" t="s">
        <v>67</v>
      </c>
    </row>
    <row r="2880" spans="1:24" x14ac:dyDescent="0.3">
      <c r="A2880" t="s">
        <v>2965</v>
      </c>
      <c r="B2880" t="s">
        <v>29</v>
      </c>
      <c r="C2880" t="s">
        <v>30</v>
      </c>
      <c r="D2880">
        <v>1</v>
      </c>
      <c r="E2880">
        <v>6324</v>
      </c>
      <c r="F2880">
        <v>206</v>
      </c>
      <c r="G2880" t="s">
        <v>6</v>
      </c>
      <c r="H2880" t="s">
        <v>36</v>
      </c>
      <c r="I2880" t="s">
        <v>2971</v>
      </c>
      <c r="J2880" t="s">
        <v>6</v>
      </c>
      <c r="K2880">
        <v>10312</v>
      </c>
      <c r="L2880" s="25">
        <v>1250000</v>
      </c>
      <c r="M2880" s="13">
        <v>45097</v>
      </c>
      <c r="N2880" s="1">
        <v>1</v>
      </c>
      <c r="O2880" s="1">
        <v>0</v>
      </c>
      <c r="P2880" s="1">
        <v>1</v>
      </c>
      <c r="Q2880" s="1">
        <v>10400</v>
      </c>
      <c r="R2880" s="1">
        <v>3360</v>
      </c>
      <c r="S2880">
        <v>1986</v>
      </c>
      <c r="T2880" s="29">
        <f>IF(TRIM(PropertySet[[#This Row],[YEAR BUILT]])="", "N/A", 2023-PropertySet[[#This Row],[YEAR BUILT]])</f>
        <v>37</v>
      </c>
      <c r="U2880" t="str" cm="1">
        <f t="array" ref="U2880">IF(PropertySet[[#This Row],[AGE]] = "N/A", "N/A", _xlfn.IFS(PropertySet[[#This Row],[AGE]] &lt;= 25, "0-25 Years", PropertySet[[#This Row],[AGE]] &lt;= 50, "26-50 Years", PropertySet[[#This Row],[AGE]]&lt;=75, "51-75 Years", PropertySet[[#This Row],[AGE]]&lt;=100, "76-100 Years", PropertySet[[#This Row],[AGE]]&gt;100, "100+ Years"))</f>
        <v>26-50 Years</v>
      </c>
      <c r="V2880" t="str" cm="1">
        <f t="array" ref="V28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80" t="s">
        <v>33</v>
      </c>
      <c r="X2880" t="s">
        <v>36</v>
      </c>
    </row>
    <row r="2881" spans="1:24" x14ac:dyDescent="0.3">
      <c r="A2881" t="s">
        <v>2965</v>
      </c>
      <c r="B2881" t="s">
        <v>29</v>
      </c>
      <c r="C2881" t="s">
        <v>30</v>
      </c>
      <c r="D2881">
        <v>1</v>
      </c>
      <c r="E2881">
        <v>6335</v>
      </c>
      <c r="F2881">
        <v>29</v>
      </c>
      <c r="G2881" t="s">
        <v>6</v>
      </c>
      <c r="H2881" t="s">
        <v>36</v>
      </c>
      <c r="I2881" t="s">
        <v>2972</v>
      </c>
      <c r="J2881" t="s">
        <v>6</v>
      </c>
      <c r="K2881">
        <v>10312</v>
      </c>
      <c r="L2881" s="25">
        <v>247500</v>
      </c>
      <c r="M2881" s="13">
        <v>44943</v>
      </c>
      <c r="N2881" s="1">
        <v>1</v>
      </c>
      <c r="O2881" s="1">
        <v>0</v>
      </c>
      <c r="P2881" s="1">
        <v>1</v>
      </c>
      <c r="Q2881" s="1">
        <v>4000</v>
      </c>
      <c r="R2881" s="1">
        <v>1975</v>
      </c>
      <c r="S2881">
        <v>1970</v>
      </c>
      <c r="T2881" s="29">
        <f>IF(TRIM(PropertySet[[#This Row],[YEAR BUILT]])="", "N/A", 2023-PropertySet[[#This Row],[YEAR BUILT]])</f>
        <v>53</v>
      </c>
      <c r="U2881" t="str" cm="1">
        <f t="array" ref="U2881">IF(PropertySet[[#This Row],[AGE]] = "N/A", "N/A", _xlfn.IFS(PropertySet[[#This Row],[AGE]] &lt;= 25, "0-25 Years", PropertySet[[#This Row],[AGE]] &lt;= 50, "26-50 Years", PropertySet[[#This Row],[AGE]]&lt;=75, "51-75 Years", PropertySet[[#This Row],[AGE]]&lt;=100, "76-100 Years", PropertySet[[#This Row],[AGE]]&gt;100, "100+ Years"))</f>
        <v>51-75 Years</v>
      </c>
      <c r="V2881" t="str" cm="1">
        <f t="array" ref="V28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81" t="s">
        <v>33</v>
      </c>
      <c r="X2881" t="s">
        <v>36</v>
      </c>
    </row>
    <row r="2882" spans="1:24" x14ac:dyDescent="0.3">
      <c r="A2882" t="s">
        <v>2965</v>
      </c>
      <c r="B2882" t="s">
        <v>29</v>
      </c>
      <c r="C2882" t="s">
        <v>30</v>
      </c>
      <c r="D2882">
        <v>1</v>
      </c>
      <c r="E2882">
        <v>6335</v>
      </c>
      <c r="F2882">
        <v>59</v>
      </c>
      <c r="G2882" t="s">
        <v>6</v>
      </c>
      <c r="H2882" t="s">
        <v>36</v>
      </c>
      <c r="I2882" t="s">
        <v>2973</v>
      </c>
      <c r="J2882" t="s">
        <v>6</v>
      </c>
      <c r="K2882">
        <v>10312</v>
      </c>
      <c r="L2882" s="25">
        <v>0</v>
      </c>
      <c r="M2882" s="13">
        <v>45050</v>
      </c>
      <c r="N2882" s="1">
        <v>1</v>
      </c>
      <c r="O2882" s="1">
        <v>0</v>
      </c>
      <c r="P2882" s="1">
        <v>1</v>
      </c>
      <c r="Q2882" s="1">
        <v>4000</v>
      </c>
      <c r="R2882" s="1">
        <v>1975</v>
      </c>
      <c r="S2882">
        <v>1970</v>
      </c>
      <c r="T2882" s="29">
        <f>IF(TRIM(PropertySet[[#This Row],[YEAR BUILT]])="", "N/A", 2023-PropertySet[[#This Row],[YEAR BUILT]])</f>
        <v>53</v>
      </c>
      <c r="U2882" t="str" cm="1">
        <f t="array" ref="U2882">IF(PropertySet[[#This Row],[AGE]] = "N/A", "N/A", _xlfn.IFS(PropertySet[[#This Row],[AGE]] &lt;= 25, "0-25 Years", PropertySet[[#This Row],[AGE]] &lt;= 50, "26-50 Years", PropertySet[[#This Row],[AGE]]&lt;=75, "51-75 Years", PropertySet[[#This Row],[AGE]]&lt;=100, "76-100 Years", PropertySet[[#This Row],[AGE]]&gt;100, "100+ Years"))</f>
        <v>51-75 Years</v>
      </c>
      <c r="V2882" t="str" cm="1">
        <f t="array" ref="V28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82" t="s">
        <v>33</v>
      </c>
      <c r="X2882" t="s">
        <v>36</v>
      </c>
    </row>
    <row r="2883" spans="1:24" x14ac:dyDescent="0.3">
      <c r="A2883" t="s">
        <v>2965</v>
      </c>
      <c r="B2883" t="s">
        <v>29</v>
      </c>
      <c r="C2883" t="s">
        <v>30</v>
      </c>
      <c r="D2883">
        <v>1</v>
      </c>
      <c r="E2883">
        <v>6336</v>
      </c>
      <c r="F2883">
        <v>15</v>
      </c>
      <c r="G2883" t="s">
        <v>6</v>
      </c>
      <c r="H2883" t="s">
        <v>67</v>
      </c>
      <c r="I2883" t="s">
        <v>2974</v>
      </c>
      <c r="J2883" t="s">
        <v>6</v>
      </c>
      <c r="K2883">
        <v>10312</v>
      </c>
      <c r="L2883" s="25">
        <v>406061</v>
      </c>
      <c r="M2883" s="13">
        <v>45233</v>
      </c>
      <c r="N2883" s="1">
        <v>1</v>
      </c>
      <c r="O2883" s="1">
        <v>0</v>
      </c>
      <c r="P2883" s="1">
        <v>1</v>
      </c>
      <c r="Q2883" s="1">
        <v>9950</v>
      </c>
      <c r="R2883" s="1">
        <v>4263</v>
      </c>
      <c r="S2883">
        <v>1980</v>
      </c>
      <c r="T2883" s="29">
        <f>IF(TRIM(PropertySet[[#This Row],[YEAR BUILT]])="", "N/A", 2023-PropertySet[[#This Row],[YEAR BUILT]])</f>
        <v>43</v>
      </c>
      <c r="U2883" t="str" cm="1">
        <f t="array" ref="U2883">IF(PropertySet[[#This Row],[AGE]] = "N/A", "N/A", _xlfn.IFS(PropertySet[[#This Row],[AGE]] &lt;= 25, "0-25 Years", PropertySet[[#This Row],[AGE]] &lt;= 50, "26-50 Years", PropertySet[[#This Row],[AGE]]&lt;=75, "51-75 Years", PropertySet[[#This Row],[AGE]]&lt;=100, "76-100 Years", PropertySet[[#This Row],[AGE]]&gt;100, "100+ Years"))</f>
        <v>26-50 Years</v>
      </c>
      <c r="V2883" t="str" cm="1">
        <f t="array" ref="V28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83" t="s">
        <v>33</v>
      </c>
      <c r="X2883" t="s">
        <v>67</v>
      </c>
    </row>
    <row r="2884" spans="1:24" x14ac:dyDescent="0.3">
      <c r="A2884" t="s">
        <v>2965</v>
      </c>
      <c r="B2884" t="s">
        <v>29</v>
      </c>
      <c r="C2884" t="s">
        <v>30</v>
      </c>
      <c r="D2884">
        <v>1</v>
      </c>
      <c r="E2884">
        <v>6336</v>
      </c>
      <c r="F2884">
        <v>35</v>
      </c>
      <c r="G2884" t="s">
        <v>6</v>
      </c>
      <c r="H2884" t="s">
        <v>31</v>
      </c>
      <c r="I2884" t="s">
        <v>2975</v>
      </c>
      <c r="J2884" t="s">
        <v>6</v>
      </c>
      <c r="K2884">
        <v>10312</v>
      </c>
      <c r="L2884" s="25">
        <v>0</v>
      </c>
      <c r="M2884" s="13">
        <v>45160</v>
      </c>
      <c r="N2884" s="1">
        <v>1</v>
      </c>
      <c r="O2884" s="1">
        <v>0</v>
      </c>
      <c r="P2884" s="1">
        <v>1</v>
      </c>
      <c r="Q2884" s="1">
        <v>10000</v>
      </c>
      <c r="R2884" s="1">
        <v>4280</v>
      </c>
      <c r="S2884">
        <v>1980</v>
      </c>
      <c r="T2884" s="29">
        <f>IF(TRIM(PropertySet[[#This Row],[YEAR BUILT]])="", "N/A", 2023-PropertySet[[#This Row],[YEAR BUILT]])</f>
        <v>43</v>
      </c>
      <c r="U2884" t="str" cm="1">
        <f t="array" ref="U2884">IF(PropertySet[[#This Row],[AGE]] = "N/A", "N/A", _xlfn.IFS(PropertySet[[#This Row],[AGE]] &lt;= 25, "0-25 Years", PropertySet[[#This Row],[AGE]] &lt;= 50, "26-50 Years", PropertySet[[#This Row],[AGE]]&lt;=75, "51-75 Years", PropertySet[[#This Row],[AGE]]&lt;=100, "76-100 Years", PropertySet[[#This Row],[AGE]]&gt;100, "100+ Years"))</f>
        <v>26-50 Years</v>
      </c>
      <c r="V2884" t="str" cm="1">
        <f t="array" ref="V28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84" t="s">
        <v>33</v>
      </c>
      <c r="X2884" t="s">
        <v>31</v>
      </c>
    </row>
    <row r="2885" spans="1:24" x14ac:dyDescent="0.3">
      <c r="A2885" t="s">
        <v>2965</v>
      </c>
      <c r="B2885" t="s">
        <v>29</v>
      </c>
      <c r="C2885" t="s">
        <v>30</v>
      </c>
      <c r="D2885">
        <v>1</v>
      </c>
      <c r="E2885">
        <v>6337</v>
      </c>
      <c r="F2885">
        <v>3</v>
      </c>
      <c r="G2885" t="s">
        <v>6</v>
      </c>
      <c r="H2885" t="s">
        <v>36</v>
      </c>
      <c r="I2885" t="s">
        <v>2976</v>
      </c>
      <c r="J2885" t="s">
        <v>6</v>
      </c>
      <c r="K2885">
        <v>10312</v>
      </c>
      <c r="L2885" s="25">
        <v>690500</v>
      </c>
      <c r="M2885" s="13">
        <v>45147</v>
      </c>
      <c r="N2885" s="1">
        <v>1</v>
      </c>
      <c r="O2885" s="1">
        <v>0</v>
      </c>
      <c r="P2885" s="1">
        <v>1</v>
      </c>
      <c r="Q2885" s="1">
        <v>4500</v>
      </c>
      <c r="R2885" s="1">
        <v>1130</v>
      </c>
      <c r="S2885">
        <v>1955</v>
      </c>
      <c r="T2885" s="29">
        <f>IF(TRIM(PropertySet[[#This Row],[YEAR BUILT]])="", "N/A", 2023-PropertySet[[#This Row],[YEAR BUILT]])</f>
        <v>68</v>
      </c>
      <c r="U2885" t="str" cm="1">
        <f t="array" ref="U2885">IF(PropertySet[[#This Row],[AGE]] = "N/A", "N/A", _xlfn.IFS(PropertySet[[#This Row],[AGE]] &lt;= 25, "0-25 Years", PropertySet[[#This Row],[AGE]] &lt;= 50, "26-50 Years", PropertySet[[#This Row],[AGE]]&lt;=75, "51-75 Years", PropertySet[[#This Row],[AGE]]&lt;=100, "76-100 Years", PropertySet[[#This Row],[AGE]]&gt;100, "100+ Years"))</f>
        <v>51-75 Years</v>
      </c>
      <c r="V2885" t="str" cm="1">
        <f t="array" ref="V28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85" t="s">
        <v>33</v>
      </c>
      <c r="X2885" t="s">
        <v>36</v>
      </c>
    </row>
    <row r="2886" spans="1:24" x14ac:dyDescent="0.3">
      <c r="A2886" t="s">
        <v>2965</v>
      </c>
      <c r="B2886" t="s">
        <v>29</v>
      </c>
      <c r="C2886" t="s">
        <v>30</v>
      </c>
      <c r="D2886">
        <v>1</v>
      </c>
      <c r="E2886">
        <v>6337</v>
      </c>
      <c r="F2886">
        <v>8</v>
      </c>
      <c r="G2886" t="s">
        <v>6</v>
      </c>
      <c r="H2886" t="s">
        <v>36</v>
      </c>
      <c r="I2886" t="s">
        <v>2977</v>
      </c>
      <c r="J2886" t="s">
        <v>6</v>
      </c>
      <c r="K2886">
        <v>10312</v>
      </c>
      <c r="L2886" s="25">
        <v>660000</v>
      </c>
      <c r="M2886" s="13">
        <v>45259</v>
      </c>
      <c r="N2886" s="1">
        <v>1</v>
      </c>
      <c r="O2886" s="1">
        <v>0</v>
      </c>
      <c r="P2886" s="1">
        <v>1</v>
      </c>
      <c r="Q2886" s="1">
        <v>4500</v>
      </c>
      <c r="R2886" s="1">
        <v>1130</v>
      </c>
      <c r="S2886">
        <v>1955</v>
      </c>
      <c r="T2886" s="29">
        <f>IF(TRIM(PropertySet[[#This Row],[YEAR BUILT]])="", "N/A", 2023-PropertySet[[#This Row],[YEAR BUILT]])</f>
        <v>68</v>
      </c>
      <c r="U2886" t="str" cm="1">
        <f t="array" ref="U2886">IF(PropertySet[[#This Row],[AGE]] = "N/A", "N/A", _xlfn.IFS(PropertySet[[#This Row],[AGE]] &lt;= 25, "0-25 Years", PropertySet[[#This Row],[AGE]] &lt;= 50, "26-50 Years", PropertySet[[#This Row],[AGE]]&lt;=75, "51-75 Years", PropertySet[[#This Row],[AGE]]&lt;=100, "76-100 Years", PropertySet[[#This Row],[AGE]]&gt;100, "100+ Years"))</f>
        <v>51-75 Years</v>
      </c>
      <c r="V2886" t="str" cm="1">
        <f t="array" ref="V28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86" t="s">
        <v>33</v>
      </c>
      <c r="X2886" t="s">
        <v>36</v>
      </c>
    </row>
    <row r="2887" spans="1:24" x14ac:dyDescent="0.3">
      <c r="A2887" t="s">
        <v>2965</v>
      </c>
      <c r="B2887" t="s">
        <v>29</v>
      </c>
      <c r="C2887" t="s">
        <v>30</v>
      </c>
      <c r="D2887">
        <v>1</v>
      </c>
      <c r="E2887">
        <v>6338</v>
      </c>
      <c r="F2887">
        <v>58</v>
      </c>
      <c r="G2887" t="s">
        <v>6</v>
      </c>
      <c r="H2887" t="s">
        <v>36</v>
      </c>
      <c r="I2887" t="s">
        <v>2978</v>
      </c>
      <c r="J2887" t="s">
        <v>6</v>
      </c>
      <c r="K2887">
        <v>10312</v>
      </c>
      <c r="L2887" s="25">
        <v>0</v>
      </c>
      <c r="M2887" s="13">
        <v>44944</v>
      </c>
      <c r="N2887" s="1">
        <v>1</v>
      </c>
      <c r="O2887" s="1">
        <v>0</v>
      </c>
      <c r="P2887" s="1">
        <v>1</v>
      </c>
      <c r="Q2887" s="1">
        <v>4000</v>
      </c>
      <c r="R2887" s="1">
        <v>1865</v>
      </c>
      <c r="S2887">
        <v>1975</v>
      </c>
      <c r="T2887" s="29">
        <f>IF(TRIM(PropertySet[[#This Row],[YEAR BUILT]])="", "N/A", 2023-PropertySet[[#This Row],[YEAR BUILT]])</f>
        <v>48</v>
      </c>
      <c r="U2887" t="str" cm="1">
        <f t="array" ref="U2887">IF(PropertySet[[#This Row],[AGE]] = "N/A", "N/A", _xlfn.IFS(PropertySet[[#This Row],[AGE]] &lt;= 25, "0-25 Years", PropertySet[[#This Row],[AGE]] &lt;= 50, "26-50 Years", PropertySet[[#This Row],[AGE]]&lt;=75, "51-75 Years", PropertySet[[#This Row],[AGE]]&lt;=100, "76-100 Years", PropertySet[[#This Row],[AGE]]&gt;100, "100+ Years"))</f>
        <v>26-50 Years</v>
      </c>
      <c r="V2887" t="str" cm="1">
        <f t="array" ref="V28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87" t="s">
        <v>33</v>
      </c>
      <c r="X2887" t="s">
        <v>36</v>
      </c>
    </row>
    <row r="2888" spans="1:24" x14ac:dyDescent="0.3">
      <c r="A2888" t="s">
        <v>2965</v>
      </c>
      <c r="B2888" t="s">
        <v>29</v>
      </c>
      <c r="C2888" t="s">
        <v>30</v>
      </c>
      <c r="D2888">
        <v>1</v>
      </c>
      <c r="E2888">
        <v>6338</v>
      </c>
      <c r="F2888">
        <v>64</v>
      </c>
      <c r="G2888" t="s">
        <v>6</v>
      </c>
      <c r="H2888" t="s">
        <v>36</v>
      </c>
      <c r="I2888" t="s">
        <v>2979</v>
      </c>
      <c r="J2888" t="s">
        <v>6</v>
      </c>
      <c r="K2888">
        <v>10312</v>
      </c>
      <c r="L2888" s="25">
        <v>0</v>
      </c>
      <c r="M2888" s="13">
        <v>45082</v>
      </c>
      <c r="N2888" s="1">
        <v>1</v>
      </c>
      <c r="O2888" s="1">
        <v>0</v>
      </c>
      <c r="P2888" s="1">
        <v>1</v>
      </c>
      <c r="Q2888" s="1">
        <v>4000</v>
      </c>
      <c r="R2888" s="1">
        <v>2134</v>
      </c>
      <c r="S2888">
        <v>1975</v>
      </c>
      <c r="T2888" s="29">
        <f>IF(TRIM(PropertySet[[#This Row],[YEAR BUILT]])="", "N/A", 2023-PropertySet[[#This Row],[YEAR BUILT]])</f>
        <v>48</v>
      </c>
      <c r="U2888" t="str" cm="1">
        <f t="array" ref="U2888">IF(PropertySet[[#This Row],[AGE]] = "N/A", "N/A", _xlfn.IFS(PropertySet[[#This Row],[AGE]] &lt;= 25, "0-25 Years", PropertySet[[#This Row],[AGE]] &lt;= 50, "26-50 Years", PropertySet[[#This Row],[AGE]]&lt;=75, "51-75 Years", PropertySet[[#This Row],[AGE]]&lt;=100, "76-100 Years", PropertySet[[#This Row],[AGE]]&gt;100, "100+ Years"))</f>
        <v>26-50 Years</v>
      </c>
      <c r="V2888" t="str" cm="1">
        <f t="array" ref="V28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88" t="s">
        <v>33</v>
      </c>
      <c r="X2888" t="s">
        <v>36</v>
      </c>
    </row>
    <row r="2889" spans="1:24" x14ac:dyDescent="0.3">
      <c r="A2889" t="s">
        <v>2965</v>
      </c>
      <c r="B2889" t="s">
        <v>29</v>
      </c>
      <c r="C2889" t="s">
        <v>30</v>
      </c>
      <c r="D2889">
        <v>1</v>
      </c>
      <c r="E2889">
        <v>6339</v>
      </c>
      <c r="F2889">
        <v>64</v>
      </c>
      <c r="G2889" t="s">
        <v>6</v>
      </c>
      <c r="H2889" t="s">
        <v>67</v>
      </c>
      <c r="I2889" t="s">
        <v>2980</v>
      </c>
      <c r="J2889" t="s">
        <v>6</v>
      </c>
      <c r="K2889">
        <v>10312</v>
      </c>
      <c r="L2889" s="25">
        <v>0</v>
      </c>
      <c r="M2889" s="13">
        <v>44939</v>
      </c>
      <c r="N2889" s="1">
        <v>1</v>
      </c>
      <c r="O2889" s="1">
        <v>0</v>
      </c>
      <c r="P2889" s="1">
        <v>1</v>
      </c>
      <c r="Q2889" s="1">
        <v>9900</v>
      </c>
      <c r="R2889" s="1">
        <v>3996</v>
      </c>
      <c r="S2889">
        <v>1986</v>
      </c>
      <c r="T2889" s="29">
        <f>IF(TRIM(PropertySet[[#This Row],[YEAR BUILT]])="", "N/A", 2023-PropertySet[[#This Row],[YEAR BUILT]])</f>
        <v>37</v>
      </c>
      <c r="U2889" t="str" cm="1">
        <f t="array" ref="U2889">IF(PropertySet[[#This Row],[AGE]] = "N/A", "N/A", _xlfn.IFS(PropertySet[[#This Row],[AGE]] &lt;= 25, "0-25 Years", PropertySet[[#This Row],[AGE]] &lt;= 50, "26-50 Years", PropertySet[[#This Row],[AGE]]&lt;=75, "51-75 Years", PropertySet[[#This Row],[AGE]]&lt;=100, "76-100 Years", PropertySet[[#This Row],[AGE]]&gt;100, "100+ Years"))</f>
        <v>26-50 Years</v>
      </c>
      <c r="V2889" t="str" cm="1">
        <f t="array" ref="V28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89" t="s">
        <v>33</v>
      </c>
      <c r="X2889" t="s">
        <v>67</v>
      </c>
    </row>
    <row r="2890" spans="1:24" x14ac:dyDescent="0.3">
      <c r="A2890" t="s">
        <v>2965</v>
      </c>
      <c r="B2890" t="s">
        <v>29</v>
      </c>
      <c r="C2890" t="s">
        <v>30</v>
      </c>
      <c r="D2890">
        <v>1</v>
      </c>
      <c r="E2890">
        <v>6340</v>
      </c>
      <c r="F2890">
        <v>13</v>
      </c>
      <c r="G2890" t="s">
        <v>6</v>
      </c>
      <c r="H2890" t="s">
        <v>36</v>
      </c>
      <c r="I2890" t="s">
        <v>2981</v>
      </c>
      <c r="J2890" t="s">
        <v>6</v>
      </c>
      <c r="K2890">
        <v>10312</v>
      </c>
      <c r="L2890" s="25">
        <v>0</v>
      </c>
      <c r="M2890" s="13">
        <v>44946</v>
      </c>
      <c r="N2890" s="1">
        <v>1</v>
      </c>
      <c r="O2890" s="1">
        <v>0</v>
      </c>
      <c r="P2890" s="1">
        <v>1</v>
      </c>
      <c r="Q2890" s="1">
        <v>6000</v>
      </c>
      <c r="R2890" s="1">
        <v>2352</v>
      </c>
      <c r="S2890">
        <v>1975</v>
      </c>
      <c r="T2890" s="29">
        <f>IF(TRIM(PropertySet[[#This Row],[YEAR BUILT]])="", "N/A", 2023-PropertySet[[#This Row],[YEAR BUILT]])</f>
        <v>48</v>
      </c>
      <c r="U2890" t="str" cm="1">
        <f t="array" ref="U2890">IF(PropertySet[[#This Row],[AGE]] = "N/A", "N/A", _xlfn.IFS(PropertySet[[#This Row],[AGE]] &lt;= 25, "0-25 Years", PropertySet[[#This Row],[AGE]] &lt;= 50, "26-50 Years", PropertySet[[#This Row],[AGE]]&lt;=75, "51-75 Years", PropertySet[[#This Row],[AGE]]&lt;=100, "76-100 Years", PropertySet[[#This Row],[AGE]]&gt;100, "100+ Years"))</f>
        <v>26-50 Years</v>
      </c>
      <c r="V2890" t="str" cm="1">
        <f t="array" ref="V28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90" t="s">
        <v>33</v>
      </c>
      <c r="X2890" t="s">
        <v>36</v>
      </c>
    </row>
    <row r="2891" spans="1:24" x14ac:dyDescent="0.3">
      <c r="A2891" t="s">
        <v>2965</v>
      </c>
      <c r="B2891" t="s">
        <v>29</v>
      </c>
      <c r="C2891" t="s">
        <v>30</v>
      </c>
      <c r="D2891">
        <v>1</v>
      </c>
      <c r="E2891">
        <v>6340</v>
      </c>
      <c r="F2891">
        <v>86</v>
      </c>
      <c r="G2891" t="s">
        <v>6</v>
      </c>
      <c r="H2891" t="s">
        <v>36</v>
      </c>
      <c r="I2891" t="s">
        <v>2982</v>
      </c>
      <c r="J2891" t="s">
        <v>6</v>
      </c>
      <c r="K2891">
        <v>10312</v>
      </c>
      <c r="L2891" s="25">
        <v>775000</v>
      </c>
      <c r="M2891" s="13">
        <v>45163</v>
      </c>
      <c r="N2891" s="1">
        <v>1</v>
      </c>
      <c r="O2891" s="1">
        <v>0</v>
      </c>
      <c r="P2891" s="1">
        <v>1</v>
      </c>
      <c r="Q2891" s="1">
        <v>6655</v>
      </c>
      <c r="R2891" s="1">
        <v>2028</v>
      </c>
      <c r="S2891">
        <v>1975</v>
      </c>
      <c r="T2891" s="29">
        <f>IF(TRIM(PropertySet[[#This Row],[YEAR BUILT]])="", "N/A", 2023-PropertySet[[#This Row],[YEAR BUILT]])</f>
        <v>48</v>
      </c>
      <c r="U2891" t="str" cm="1">
        <f t="array" ref="U2891">IF(PropertySet[[#This Row],[AGE]] = "N/A", "N/A", _xlfn.IFS(PropertySet[[#This Row],[AGE]] &lt;= 25, "0-25 Years", PropertySet[[#This Row],[AGE]] &lt;= 50, "26-50 Years", PropertySet[[#This Row],[AGE]]&lt;=75, "51-75 Years", PropertySet[[#This Row],[AGE]]&lt;=100, "76-100 Years", PropertySet[[#This Row],[AGE]]&gt;100, "100+ Years"))</f>
        <v>26-50 Years</v>
      </c>
      <c r="V2891" t="str" cm="1">
        <f t="array" ref="V28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91" t="s">
        <v>33</v>
      </c>
      <c r="X2891" t="s">
        <v>36</v>
      </c>
    </row>
    <row r="2892" spans="1:24" x14ac:dyDescent="0.3">
      <c r="A2892" t="s">
        <v>2965</v>
      </c>
      <c r="B2892" t="s">
        <v>29</v>
      </c>
      <c r="C2892" t="s">
        <v>30</v>
      </c>
      <c r="D2892">
        <v>1</v>
      </c>
      <c r="E2892">
        <v>6340</v>
      </c>
      <c r="F2892">
        <v>95</v>
      </c>
      <c r="G2892" t="s">
        <v>6</v>
      </c>
      <c r="H2892" t="s">
        <v>36</v>
      </c>
      <c r="I2892" t="s">
        <v>2983</v>
      </c>
      <c r="J2892" t="s">
        <v>6</v>
      </c>
      <c r="K2892">
        <v>10312</v>
      </c>
      <c r="L2892" s="25">
        <v>420810</v>
      </c>
      <c r="M2892" s="13">
        <v>45035</v>
      </c>
      <c r="N2892" s="1">
        <v>1</v>
      </c>
      <c r="O2892" s="1">
        <v>0</v>
      </c>
      <c r="P2892" s="1">
        <v>1</v>
      </c>
      <c r="Q2892" s="1">
        <v>3970</v>
      </c>
      <c r="R2892" s="1">
        <v>2002</v>
      </c>
      <c r="S2892">
        <v>1975</v>
      </c>
      <c r="T2892" s="29">
        <f>IF(TRIM(PropertySet[[#This Row],[YEAR BUILT]])="", "N/A", 2023-PropertySet[[#This Row],[YEAR BUILT]])</f>
        <v>48</v>
      </c>
      <c r="U2892" t="str" cm="1">
        <f t="array" ref="U2892">IF(PropertySet[[#This Row],[AGE]] = "N/A", "N/A", _xlfn.IFS(PropertySet[[#This Row],[AGE]] &lt;= 25, "0-25 Years", PropertySet[[#This Row],[AGE]] &lt;= 50, "26-50 Years", PropertySet[[#This Row],[AGE]]&lt;=75, "51-75 Years", PropertySet[[#This Row],[AGE]]&lt;=100, "76-100 Years", PropertySet[[#This Row],[AGE]]&gt;100, "100+ Years"))</f>
        <v>26-50 Years</v>
      </c>
      <c r="V2892" t="str" cm="1">
        <f t="array" ref="V28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92" t="s">
        <v>33</v>
      </c>
      <c r="X2892" t="s">
        <v>36</v>
      </c>
    </row>
    <row r="2893" spans="1:24" x14ac:dyDescent="0.3">
      <c r="A2893" t="s">
        <v>2965</v>
      </c>
      <c r="B2893" t="s">
        <v>29</v>
      </c>
      <c r="C2893" t="s">
        <v>30</v>
      </c>
      <c r="D2893">
        <v>1</v>
      </c>
      <c r="E2893">
        <v>6340</v>
      </c>
      <c r="F2893">
        <v>114</v>
      </c>
      <c r="G2893" t="s">
        <v>6</v>
      </c>
      <c r="H2893" t="s">
        <v>31</v>
      </c>
      <c r="I2893" t="s">
        <v>2984</v>
      </c>
      <c r="J2893" t="s">
        <v>6</v>
      </c>
      <c r="K2893">
        <v>10312</v>
      </c>
      <c r="L2893" s="25">
        <v>1300000</v>
      </c>
      <c r="M2893" s="13">
        <v>45257</v>
      </c>
      <c r="N2893" s="1">
        <v>1</v>
      </c>
      <c r="O2893" s="1">
        <v>0</v>
      </c>
      <c r="P2893" s="1">
        <v>1</v>
      </c>
      <c r="Q2893" s="1">
        <v>10000</v>
      </c>
      <c r="R2893" s="1">
        <v>3088</v>
      </c>
      <c r="S2893">
        <v>1975</v>
      </c>
      <c r="T2893" s="29">
        <f>IF(TRIM(PropertySet[[#This Row],[YEAR BUILT]])="", "N/A", 2023-PropertySet[[#This Row],[YEAR BUILT]])</f>
        <v>48</v>
      </c>
      <c r="U2893" t="str" cm="1">
        <f t="array" ref="U2893">IF(PropertySet[[#This Row],[AGE]] = "N/A", "N/A", _xlfn.IFS(PropertySet[[#This Row],[AGE]] &lt;= 25, "0-25 Years", PropertySet[[#This Row],[AGE]] &lt;= 50, "26-50 Years", PropertySet[[#This Row],[AGE]]&lt;=75, "51-75 Years", PropertySet[[#This Row],[AGE]]&lt;=100, "76-100 Years", PropertySet[[#This Row],[AGE]]&gt;100, "100+ Years"))</f>
        <v>26-50 Years</v>
      </c>
      <c r="V2893" t="str" cm="1">
        <f t="array" ref="V28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93" t="s">
        <v>33</v>
      </c>
      <c r="X2893" t="s">
        <v>31</v>
      </c>
    </row>
    <row r="2894" spans="1:24" x14ac:dyDescent="0.3">
      <c r="A2894" t="s">
        <v>2965</v>
      </c>
      <c r="B2894" t="s">
        <v>29</v>
      </c>
      <c r="C2894" t="s">
        <v>30</v>
      </c>
      <c r="D2894">
        <v>1</v>
      </c>
      <c r="E2894">
        <v>6529</v>
      </c>
      <c r="F2894">
        <v>59</v>
      </c>
      <c r="G2894" t="s">
        <v>6</v>
      </c>
      <c r="H2894" t="s">
        <v>31</v>
      </c>
      <c r="I2894" t="s">
        <v>2985</v>
      </c>
      <c r="J2894" t="s">
        <v>6</v>
      </c>
      <c r="K2894">
        <v>10312</v>
      </c>
      <c r="L2894" s="25">
        <v>0</v>
      </c>
      <c r="M2894" s="13">
        <v>45126</v>
      </c>
      <c r="N2894" s="1">
        <v>1</v>
      </c>
      <c r="O2894" s="1">
        <v>0</v>
      </c>
      <c r="P2894" s="1">
        <v>1</v>
      </c>
      <c r="Q2894" s="1">
        <v>8075</v>
      </c>
      <c r="R2894" s="1">
        <v>2830</v>
      </c>
      <c r="S2894">
        <v>1980</v>
      </c>
      <c r="T2894" s="29">
        <f>IF(TRIM(PropertySet[[#This Row],[YEAR BUILT]])="", "N/A", 2023-PropertySet[[#This Row],[YEAR BUILT]])</f>
        <v>43</v>
      </c>
      <c r="U2894" t="str" cm="1">
        <f t="array" ref="U2894">IF(PropertySet[[#This Row],[AGE]] = "N/A", "N/A", _xlfn.IFS(PropertySet[[#This Row],[AGE]] &lt;= 25, "0-25 Years", PropertySet[[#This Row],[AGE]] &lt;= 50, "26-50 Years", PropertySet[[#This Row],[AGE]]&lt;=75, "51-75 Years", PropertySet[[#This Row],[AGE]]&lt;=100, "76-100 Years", PropertySet[[#This Row],[AGE]]&gt;100, "100+ Years"))</f>
        <v>26-50 Years</v>
      </c>
      <c r="V2894" t="str" cm="1">
        <f t="array" ref="V28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94" t="s">
        <v>33</v>
      </c>
      <c r="X2894" t="s">
        <v>31</v>
      </c>
    </row>
    <row r="2895" spans="1:24" x14ac:dyDescent="0.3">
      <c r="A2895" t="s">
        <v>2965</v>
      </c>
      <c r="B2895" t="s">
        <v>29</v>
      </c>
      <c r="C2895" t="s">
        <v>30</v>
      </c>
      <c r="D2895">
        <v>1</v>
      </c>
      <c r="E2895">
        <v>6538</v>
      </c>
      <c r="F2895">
        <v>70</v>
      </c>
      <c r="G2895" t="s">
        <v>6</v>
      </c>
      <c r="H2895" t="s">
        <v>31</v>
      </c>
      <c r="I2895" t="s">
        <v>2986</v>
      </c>
      <c r="J2895" t="s">
        <v>6</v>
      </c>
      <c r="K2895">
        <v>10312</v>
      </c>
      <c r="L2895" s="25">
        <v>411255</v>
      </c>
      <c r="M2895" s="13">
        <v>45230</v>
      </c>
      <c r="N2895" s="1">
        <v>1</v>
      </c>
      <c r="O2895" s="1">
        <v>0</v>
      </c>
      <c r="P2895" s="1">
        <v>1</v>
      </c>
      <c r="Q2895" s="1">
        <v>11250</v>
      </c>
      <c r="R2895" s="1">
        <v>3370</v>
      </c>
      <c r="S2895">
        <v>1925</v>
      </c>
      <c r="T2895" s="29">
        <f>IF(TRIM(PropertySet[[#This Row],[YEAR BUILT]])="", "N/A", 2023-PropertySet[[#This Row],[YEAR BUILT]])</f>
        <v>98</v>
      </c>
      <c r="U2895" t="str" cm="1">
        <f t="array" ref="U2895">IF(PropertySet[[#This Row],[AGE]] = "N/A", "N/A", _xlfn.IFS(PropertySet[[#This Row],[AGE]] &lt;= 25, "0-25 Years", PropertySet[[#This Row],[AGE]] &lt;= 50, "26-50 Years", PropertySet[[#This Row],[AGE]]&lt;=75, "51-75 Years", PropertySet[[#This Row],[AGE]]&lt;=100, "76-100 Years", PropertySet[[#This Row],[AGE]]&gt;100, "100+ Years"))</f>
        <v>76-100 Years</v>
      </c>
      <c r="V2895" t="str" cm="1">
        <f t="array" ref="V28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895" t="s">
        <v>33</v>
      </c>
      <c r="X2895" t="s">
        <v>31</v>
      </c>
    </row>
    <row r="2896" spans="1:24" x14ac:dyDescent="0.3">
      <c r="A2896" t="s">
        <v>2965</v>
      </c>
      <c r="B2896" t="s">
        <v>29</v>
      </c>
      <c r="C2896" t="s">
        <v>30</v>
      </c>
      <c r="D2896">
        <v>1</v>
      </c>
      <c r="E2896">
        <v>6539</v>
      </c>
      <c r="F2896">
        <v>48</v>
      </c>
      <c r="G2896" t="s">
        <v>6</v>
      </c>
      <c r="H2896" t="s">
        <v>31</v>
      </c>
      <c r="I2896" t="s">
        <v>2987</v>
      </c>
      <c r="J2896" t="s">
        <v>6</v>
      </c>
      <c r="K2896">
        <v>10312</v>
      </c>
      <c r="L2896" s="25">
        <v>0</v>
      </c>
      <c r="M2896" s="13">
        <v>44980</v>
      </c>
      <c r="N2896" s="1">
        <v>1</v>
      </c>
      <c r="O2896" s="1">
        <v>0</v>
      </c>
      <c r="P2896" s="1">
        <v>1</v>
      </c>
      <c r="Q2896" s="1">
        <v>6870</v>
      </c>
      <c r="R2896" s="1">
        <v>3400</v>
      </c>
      <c r="S2896">
        <v>1993</v>
      </c>
      <c r="T2896" s="29">
        <f>IF(TRIM(PropertySet[[#This Row],[YEAR BUILT]])="", "N/A", 2023-PropertySet[[#This Row],[YEAR BUILT]])</f>
        <v>30</v>
      </c>
      <c r="U2896" t="str" cm="1">
        <f t="array" ref="U2896">IF(PropertySet[[#This Row],[AGE]] = "N/A", "N/A", _xlfn.IFS(PropertySet[[#This Row],[AGE]] &lt;= 25, "0-25 Years", PropertySet[[#This Row],[AGE]] &lt;= 50, "26-50 Years", PropertySet[[#This Row],[AGE]]&lt;=75, "51-75 Years", PropertySet[[#This Row],[AGE]]&lt;=100, "76-100 Years", PropertySet[[#This Row],[AGE]]&gt;100, "100+ Years"))</f>
        <v>26-50 Years</v>
      </c>
      <c r="V2896" t="str" cm="1">
        <f t="array" ref="V28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96" t="s">
        <v>33</v>
      </c>
      <c r="X2896" t="s">
        <v>31</v>
      </c>
    </row>
    <row r="2897" spans="1:24" x14ac:dyDescent="0.3">
      <c r="A2897" t="s">
        <v>2965</v>
      </c>
      <c r="B2897" t="s">
        <v>29</v>
      </c>
      <c r="C2897" t="s">
        <v>30</v>
      </c>
      <c r="D2897">
        <v>1</v>
      </c>
      <c r="E2897">
        <v>6540</v>
      </c>
      <c r="F2897">
        <v>24</v>
      </c>
      <c r="G2897" t="s">
        <v>6</v>
      </c>
      <c r="H2897" t="s">
        <v>36</v>
      </c>
      <c r="I2897" t="s">
        <v>2988</v>
      </c>
      <c r="J2897" t="s">
        <v>6</v>
      </c>
      <c r="K2897">
        <v>10312</v>
      </c>
      <c r="L2897" s="25">
        <v>0</v>
      </c>
      <c r="M2897" s="13">
        <v>45085</v>
      </c>
      <c r="N2897" s="1">
        <v>1</v>
      </c>
      <c r="O2897" s="1">
        <v>0</v>
      </c>
      <c r="P2897" s="1">
        <v>1</v>
      </c>
      <c r="Q2897" s="1">
        <v>12825</v>
      </c>
      <c r="R2897" s="1">
        <v>2028</v>
      </c>
      <c r="S2897">
        <v>1970</v>
      </c>
      <c r="T2897" s="29">
        <f>IF(TRIM(PropertySet[[#This Row],[YEAR BUILT]])="", "N/A", 2023-PropertySet[[#This Row],[YEAR BUILT]])</f>
        <v>53</v>
      </c>
      <c r="U2897" t="str" cm="1">
        <f t="array" ref="U2897">IF(PropertySet[[#This Row],[AGE]] = "N/A", "N/A", _xlfn.IFS(PropertySet[[#This Row],[AGE]] &lt;= 25, "0-25 Years", PropertySet[[#This Row],[AGE]] &lt;= 50, "26-50 Years", PropertySet[[#This Row],[AGE]]&lt;=75, "51-75 Years", PropertySet[[#This Row],[AGE]]&lt;=100, "76-100 Years", PropertySet[[#This Row],[AGE]]&gt;100, "100+ Years"))</f>
        <v>51-75 Years</v>
      </c>
      <c r="V2897" t="str" cm="1">
        <f t="array" ref="V28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897" t="s">
        <v>33</v>
      </c>
      <c r="X2897" t="s">
        <v>36</v>
      </c>
    </row>
    <row r="2898" spans="1:24" x14ac:dyDescent="0.3">
      <c r="A2898" t="s">
        <v>2965</v>
      </c>
      <c r="B2898" t="s">
        <v>29</v>
      </c>
      <c r="C2898" t="s">
        <v>30</v>
      </c>
      <c r="D2898">
        <v>1</v>
      </c>
      <c r="E2898">
        <v>6548</v>
      </c>
      <c r="F2898">
        <v>20</v>
      </c>
      <c r="G2898" t="s">
        <v>6</v>
      </c>
      <c r="H2898" t="s">
        <v>31</v>
      </c>
      <c r="I2898" t="s">
        <v>2989</v>
      </c>
      <c r="J2898" t="s">
        <v>6</v>
      </c>
      <c r="K2898">
        <v>10312</v>
      </c>
      <c r="L2898" s="25">
        <v>1690000</v>
      </c>
      <c r="M2898" s="13">
        <v>45184</v>
      </c>
      <c r="N2898" s="1">
        <v>1</v>
      </c>
      <c r="O2898" s="1">
        <v>0</v>
      </c>
      <c r="P2898" s="1">
        <v>1</v>
      </c>
      <c r="Q2898" s="1">
        <v>6000</v>
      </c>
      <c r="R2898" s="1">
        <v>2988</v>
      </c>
      <c r="S2898">
        <v>2004</v>
      </c>
      <c r="T2898" s="29">
        <f>IF(TRIM(PropertySet[[#This Row],[YEAR BUILT]])="", "N/A", 2023-PropertySet[[#This Row],[YEAR BUILT]])</f>
        <v>19</v>
      </c>
      <c r="U2898" t="str" cm="1">
        <f t="array" ref="U2898">IF(PropertySet[[#This Row],[AGE]] = "N/A", "N/A", _xlfn.IFS(PropertySet[[#This Row],[AGE]] &lt;= 25, "0-25 Years", PropertySet[[#This Row],[AGE]] &lt;= 50, "26-50 Years", PropertySet[[#This Row],[AGE]]&lt;=75, "51-75 Years", PropertySet[[#This Row],[AGE]]&lt;=100, "76-100 Years", PropertySet[[#This Row],[AGE]]&gt;100, "100+ Years"))</f>
        <v>0-25 Years</v>
      </c>
      <c r="V2898" t="str" cm="1">
        <f t="array" ref="V28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898" t="s">
        <v>33</v>
      </c>
      <c r="X2898" t="s">
        <v>31</v>
      </c>
    </row>
    <row r="2899" spans="1:24" x14ac:dyDescent="0.3">
      <c r="A2899" t="s">
        <v>2965</v>
      </c>
      <c r="B2899" t="s">
        <v>29</v>
      </c>
      <c r="C2899" t="s">
        <v>30</v>
      </c>
      <c r="D2899">
        <v>1</v>
      </c>
      <c r="E2899">
        <v>6561</v>
      </c>
      <c r="F2899">
        <v>68</v>
      </c>
      <c r="G2899" t="s">
        <v>6</v>
      </c>
      <c r="H2899" t="s">
        <v>31</v>
      </c>
      <c r="I2899" t="s">
        <v>2990</v>
      </c>
      <c r="J2899" t="s">
        <v>6</v>
      </c>
      <c r="K2899">
        <v>10312</v>
      </c>
      <c r="L2899" s="25">
        <v>0</v>
      </c>
      <c r="M2899" s="13">
        <v>45146</v>
      </c>
      <c r="N2899" s="1">
        <v>1</v>
      </c>
      <c r="O2899" s="1">
        <v>0</v>
      </c>
      <c r="P2899" s="1">
        <v>1</v>
      </c>
      <c r="Q2899" s="1">
        <v>5894</v>
      </c>
      <c r="R2899" s="1">
        <v>1872</v>
      </c>
      <c r="S2899">
        <v>1985</v>
      </c>
      <c r="T2899" s="29">
        <f>IF(TRIM(PropertySet[[#This Row],[YEAR BUILT]])="", "N/A", 2023-PropertySet[[#This Row],[YEAR BUILT]])</f>
        <v>38</v>
      </c>
      <c r="U2899" t="str" cm="1">
        <f t="array" ref="U2899">IF(PropertySet[[#This Row],[AGE]] = "N/A", "N/A", _xlfn.IFS(PropertySet[[#This Row],[AGE]] &lt;= 25, "0-25 Years", PropertySet[[#This Row],[AGE]] &lt;= 50, "26-50 Years", PropertySet[[#This Row],[AGE]]&lt;=75, "51-75 Years", PropertySet[[#This Row],[AGE]]&lt;=100, "76-100 Years", PropertySet[[#This Row],[AGE]]&gt;100, "100+ Years"))</f>
        <v>26-50 Years</v>
      </c>
      <c r="V2899" t="str" cm="1">
        <f t="array" ref="V28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899" t="s">
        <v>33</v>
      </c>
      <c r="X2899" t="s">
        <v>31</v>
      </c>
    </row>
    <row r="2900" spans="1:24" x14ac:dyDescent="0.3">
      <c r="A2900" t="s">
        <v>2965</v>
      </c>
      <c r="B2900" t="s">
        <v>29</v>
      </c>
      <c r="C2900" t="s">
        <v>30</v>
      </c>
      <c r="D2900">
        <v>1</v>
      </c>
      <c r="E2900">
        <v>6569</v>
      </c>
      <c r="F2900">
        <v>27</v>
      </c>
      <c r="G2900" t="s">
        <v>6</v>
      </c>
      <c r="H2900" t="s">
        <v>36</v>
      </c>
      <c r="I2900" t="s">
        <v>2991</v>
      </c>
      <c r="J2900" t="s">
        <v>6</v>
      </c>
      <c r="K2900">
        <v>10312</v>
      </c>
      <c r="L2900" s="25">
        <v>770000</v>
      </c>
      <c r="M2900" s="13">
        <v>45261</v>
      </c>
      <c r="N2900" s="1">
        <v>1</v>
      </c>
      <c r="O2900" s="1">
        <v>0</v>
      </c>
      <c r="P2900" s="1">
        <v>1</v>
      </c>
      <c r="Q2900" s="1">
        <v>4840</v>
      </c>
      <c r="R2900" s="1">
        <v>1008</v>
      </c>
      <c r="S2900">
        <v>1960</v>
      </c>
      <c r="T2900" s="29">
        <f>IF(TRIM(PropertySet[[#This Row],[YEAR BUILT]])="", "N/A", 2023-PropertySet[[#This Row],[YEAR BUILT]])</f>
        <v>63</v>
      </c>
      <c r="U2900" t="str" cm="1">
        <f t="array" ref="U2900">IF(PropertySet[[#This Row],[AGE]] = "N/A", "N/A", _xlfn.IFS(PropertySet[[#This Row],[AGE]] &lt;= 25, "0-25 Years", PropertySet[[#This Row],[AGE]] &lt;= 50, "26-50 Years", PropertySet[[#This Row],[AGE]]&lt;=75, "51-75 Years", PropertySet[[#This Row],[AGE]]&lt;=100, "76-100 Years", PropertySet[[#This Row],[AGE]]&gt;100, "100+ Years"))</f>
        <v>51-75 Years</v>
      </c>
      <c r="V2900" t="str" cm="1">
        <f t="array" ref="V29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00" t="s">
        <v>33</v>
      </c>
      <c r="X2900" t="s">
        <v>36</v>
      </c>
    </row>
    <row r="2901" spans="1:24" x14ac:dyDescent="0.3">
      <c r="A2901" t="s">
        <v>2965</v>
      </c>
      <c r="B2901" t="s">
        <v>29</v>
      </c>
      <c r="C2901" t="s">
        <v>30</v>
      </c>
      <c r="D2901">
        <v>1</v>
      </c>
      <c r="E2901">
        <v>6569</v>
      </c>
      <c r="F2901">
        <v>29</v>
      </c>
      <c r="G2901" t="s">
        <v>6</v>
      </c>
      <c r="H2901" t="s">
        <v>36</v>
      </c>
      <c r="I2901" t="s">
        <v>2992</v>
      </c>
      <c r="J2901" t="s">
        <v>6</v>
      </c>
      <c r="K2901">
        <v>10312</v>
      </c>
      <c r="L2901" s="25">
        <v>0</v>
      </c>
      <c r="M2901" s="13">
        <v>45092</v>
      </c>
      <c r="N2901" s="1">
        <v>1</v>
      </c>
      <c r="O2901" s="1">
        <v>0</v>
      </c>
      <c r="P2901" s="1">
        <v>1</v>
      </c>
      <c r="Q2901" s="1">
        <v>4680</v>
      </c>
      <c r="R2901" s="1">
        <v>1232</v>
      </c>
      <c r="S2901">
        <v>1960</v>
      </c>
      <c r="T2901" s="29">
        <f>IF(TRIM(PropertySet[[#This Row],[YEAR BUILT]])="", "N/A", 2023-PropertySet[[#This Row],[YEAR BUILT]])</f>
        <v>63</v>
      </c>
      <c r="U2901" t="str" cm="1">
        <f t="array" ref="U2901">IF(PropertySet[[#This Row],[AGE]] = "N/A", "N/A", _xlfn.IFS(PropertySet[[#This Row],[AGE]] &lt;= 25, "0-25 Years", PropertySet[[#This Row],[AGE]] &lt;= 50, "26-50 Years", PropertySet[[#This Row],[AGE]]&lt;=75, "51-75 Years", PropertySet[[#This Row],[AGE]]&lt;=100, "76-100 Years", PropertySet[[#This Row],[AGE]]&gt;100, "100+ Years"))</f>
        <v>51-75 Years</v>
      </c>
      <c r="V2901" t="str" cm="1">
        <f t="array" ref="V29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01" t="s">
        <v>33</v>
      </c>
      <c r="X2901" t="s">
        <v>36</v>
      </c>
    </row>
    <row r="2902" spans="1:24" x14ac:dyDescent="0.3">
      <c r="A2902" t="s">
        <v>2965</v>
      </c>
      <c r="B2902" t="s">
        <v>29</v>
      </c>
      <c r="C2902" t="s">
        <v>30</v>
      </c>
      <c r="D2902">
        <v>1</v>
      </c>
      <c r="E2902">
        <v>6570</v>
      </c>
      <c r="F2902">
        <v>1</v>
      </c>
      <c r="G2902" t="s">
        <v>6</v>
      </c>
      <c r="H2902" t="s">
        <v>36</v>
      </c>
      <c r="I2902" t="s">
        <v>2993</v>
      </c>
      <c r="J2902" t="s">
        <v>6</v>
      </c>
      <c r="K2902">
        <v>10312</v>
      </c>
      <c r="L2902" s="25">
        <v>0</v>
      </c>
      <c r="M2902" s="13">
        <v>45103</v>
      </c>
      <c r="N2902" s="1">
        <v>1</v>
      </c>
      <c r="O2902" s="1">
        <v>0</v>
      </c>
      <c r="P2902" s="1">
        <v>1</v>
      </c>
      <c r="Q2902" s="1">
        <v>5286</v>
      </c>
      <c r="R2902" s="1">
        <v>960</v>
      </c>
      <c r="S2902">
        <v>1955</v>
      </c>
      <c r="T2902" s="29">
        <f>IF(TRIM(PropertySet[[#This Row],[YEAR BUILT]])="", "N/A", 2023-PropertySet[[#This Row],[YEAR BUILT]])</f>
        <v>68</v>
      </c>
      <c r="U2902" t="str" cm="1">
        <f t="array" ref="U2902">IF(PropertySet[[#This Row],[AGE]] = "N/A", "N/A", _xlfn.IFS(PropertySet[[#This Row],[AGE]] &lt;= 25, "0-25 Years", PropertySet[[#This Row],[AGE]] &lt;= 50, "26-50 Years", PropertySet[[#This Row],[AGE]]&lt;=75, "51-75 Years", PropertySet[[#This Row],[AGE]]&lt;=100, "76-100 Years", PropertySet[[#This Row],[AGE]]&gt;100, "100+ Years"))</f>
        <v>51-75 Years</v>
      </c>
      <c r="V2902" t="str" cm="1">
        <f t="array" ref="V29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02" t="s">
        <v>33</v>
      </c>
      <c r="X2902" t="s">
        <v>36</v>
      </c>
    </row>
    <row r="2903" spans="1:24" x14ac:dyDescent="0.3">
      <c r="A2903" t="s">
        <v>2965</v>
      </c>
      <c r="B2903" t="s">
        <v>29</v>
      </c>
      <c r="C2903" t="s">
        <v>30</v>
      </c>
      <c r="D2903">
        <v>1</v>
      </c>
      <c r="E2903">
        <v>6572</v>
      </c>
      <c r="F2903">
        <v>11</v>
      </c>
      <c r="G2903" t="s">
        <v>6</v>
      </c>
      <c r="H2903" t="s">
        <v>31</v>
      </c>
      <c r="I2903" t="s">
        <v>2994</v>
      </c>
      <c r="J2903" t="s">
        <v>6</v>
      </c>
      <c r="K2903">
        <v>10312</v>
      </c>
      <c r="L2903" s="25">
        <v>945000</v>
      </c>
      <c r="M2903" s="13">
        <v>45156</v>
      </c>
      <c r="N2903" s="1">
        <v>1</v>
      </c>
      <c r="O2903" s="1">
        <v>0</v>
      </c>
      <c r="P2903" s="1">
        <v>1</v>
      </c>
      <c r="Q2903" s="1">
        <v>4000</v>
      </c>
      <c r="R2903" s="1">
        <v>2760</v>
      </c>
      <c r="S2903">
        <v>1985</v>
      </c>
      <c r="T2903" s="29">
        <f>IF(TRIM(PropertySet[[#This Row],[YEAR BUILT]])="", "N/A", 2023-PropertySet[[#This Row],[YEAR BUILT]])</f>
        <v>38</v>
      </c>
      <c r="U2903" t="str" cm="1">
        <f t="array" ref="U2903">IF(PropertySet[[#This Row],[AGE]] = "N/A", "N/A", _xlfn.IFS(PropertySet[[#This Row],[AGE]] &lt;= 25, "0-25 Years", PropertySet[[#This Row],[AGE]] &lt;= 50, "26-50 Years", PropertySet[[#This Row],[AGE]]&lt;=75, "51-75 Years", PropertySet[[#This Row],[AGE]]&lt;=100, "76-100 Years", PropertySet[[#This Row],[AGE]]&gt;100, "100+ Years"))</f>
        <v>26-50 Years</v>
      </c>
      <c r="V2903" t="str" cm="1">
        <f t="array" ref="V29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03" t="s">
        <v>33</v>
      </c>
      <c r="X2903" t="s">
        <v>31</v>
      </c>
    </row>
    <row r="2904" spans="1:24" x14ac:dyDescent="0.3">
      <c r="A2904" t="s">
        <v>2965</v>
      </c>
      <c r="B2904" t="s">
        <v>29</v>
      </c>
      <c r="C2904" t="s">
        <v>30</v>
      </c>
      <c r="D2904">
        <v>1</v>
      </c>
      <c r="E2904">
        <v>6572</v>
      </c>
      <c r="F2904">
        <v>52</v>
      </c>
      <c r="G2904" t="s">
        <v>6</v>
      </c>
      <c r="H2904" t="s">
        <v>67</v>
      </c>
      <c r="I2904" t="s">
        <v>2995</v>
      </c>
      <c r="J2904" t="s">
        <v>6</v>
      </c>
      <c r="K2904">
        <v>10312</v>
      </c>
      <c r="L2904" s="25">
        <v>1300000</v>
      </c>
      <c r="M2904" s="13">
        <v>45182</v>
      </c>
      <c r="N2904" s="1">
        <v>1</v>
      </c>
      <c r="O2904" s="1">
        <v>0</v>
      </c>
      <c r="P2904" s="1">
        <v>1</v>
      </c>
      <c r="Q2904" s="1">
        <v>8000</v>
      </c>
      <c r="R2904" s="1">
        <v>4045</v>
      </c>
      <c r="S2904">
        <v>1987</v>
      </c>
      <c r="T2904" s="29">
        <f>IF(TRIM(PropertySet[[#This Row],[YEAR BUILT]])="", "N/A", 2023-PropertySet[[#This Row],[YEAR BUILT]])</f>
        <v>36</v>
      </c>
      <c r="U2904" t="str" cm="1">
        <f t="array" ref="U2904">IF(PropertySet[[#This Row],[AGE]] = "N/A", "N/A", _xlfn.IFS(PropertySet[[#This Row],[AGE]] &lt;= 25, "0-25 Years", PropertySet[[#This Row],[AGE]] &lt;= 50, "26-50 Years", PropertySet[[#This Row],[AGE]]&lt;=75, "51-75 Years", PropertySet[[#This Row],[AGE]]&lt;=100, "76-100 Years", PropertySet[[#This Row],[AGE]]&gt;100, "100+ Years"))</f>
        <v>26-50 Years</v>
      </c>
      <c r="V2904" t="str" cm="1">
        <f t="array" ref="V29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04" t="s">
        <v>33</v>
      </c>
      <c r="X2904" t="s">
        <v>67</v>
      </c>
    </row>
    <row r="2905" spans="1:24" x14ac:dyDescent="0.3">
      <c r="A2905" t="s">
        <v>2965</v>
      </c>
      <c r="B2905" t="s">
        <v>29</v>
      </c>
      <c r="C2905" t="s">
        <v>30</v>
      </c>
      <c r="D2905">
        <v>1</v>
      </c>
      <c r="E2905">
        <v>6577</v>
      </c>
      <c r="F2905">
        <v>6</v>
      </c>
      <c r="G2905" t="s">
        <v>6</v>
      </c>
      <c r="H2905" t="s">
        <v>31</v>
      </c>
      <c r="I2905" t="s">
        <v>2996</v>
      </c>
      <c r="J2905" t="s">
        <v>6</v>
      </c>
      <c r="K2905">
        <v>10312</v>
      </c>
      <c r="L2905" s="25">
        <v>450000</v>
      </c>
      <c r="M2905" s="13">
        <v>45246</v>
      </c>
      <c r="N2905" s="1">
        <v>1</v>
      </c>
      <c r="O2905" s="1">
        <v>0</v>
      </c>
      <c r="P2905" s="1">
        <v>1</v>
      </c>
      <c r="Q2905" s="1">
        <v>11000</v>
      </c>
      <c r="R2905" s="1">
        <v>1780</v>
      </c>
      <c r="S2905">
        <v>1986</v>
      </c>
      <c r="T2905" s="29">
        <f>IF(TRIM(PropertySet[[#This Row],[YEAR BUILT]])="", "N/A", 2023-PropertySet[[#This Row],[YEAR BUILT]])</f>
        <v>37</v>
      </c>
      <c r="U2905" t="str" cm="1">
        <f t="array" ref="U2905">IF(PropertySet[[#This Row],[AGE]] = "N/A", "N/A", _xlfn.IFS(PropertySet[[#This Row],[AGE]] &lt;= 25, "0-25 Years", PropertySet[[#This Row],[AGE]] &lt;= 50, "26-50 Years", PropertySet[[#This Row],[AGE]]&lt;=75, "51-75 Years", PropertySet[[#This Row],[AGE]]&lt;=100, "76-100 Years", PropertySet[[#This Row],[AGE]]&gt;100, "100+ Years"))</f>
        <v>26-50 Years</v>
      </c>
      <c r="V2905" t="str" cm="1">
        <f t="array" ref="V29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05" t="s">
        <v>33</v>
      </c>
      <c r="X2905" t="s">
        <v>31</v>
      </c>
    </row>
    <row r="2906" spans="1:24" x14ac:dyDescent="0.3">
      <c r="A2906" t="s">
        <v>2965</v>
      </c>
      <c r="B2906" t="s">
        <v>29</v>
      </c>
      <c r="C2906" t="s">
        <v>30</v>
      </c>
      <c r="D2906">
        <v>1</v>
      </c>
      <c r="E2906">
        <v>6577</v>
      </c>
      <c r="F2906">
        <v>36</v>
      </c>
      <c r="G2906" t="s">
        <v>6</v>
      </c>
      <c r="H2906" t="s">
        <v>31</v>
      </c>
      <c r="I2906" t="s">
        <v>2997</v>
      </c>
      <c r="J2906" t="s">
        <v>6</v>
      </c>
      <c r="K2906">
        <v>10312</v>
      </c>
      <c r="L2906" s="25">
        <v>0</v>
      </c>
      <c r="M2906" s="13">
        <v>45061</v>
      </c>
      <c r="N2906" s="1">
        <v>1</v>
      </c>
      <c r="O2906" s="1">
        <v>0</v>
      </c>
      <c r="P2906" s="1">
        <v>1</v>
      </c>
      <c r="Q2906" s="1">
        <v>4100</v>
      </c>
      <c r="R2906" s="1">
        <v>1152</v>
      </c>
      <c r="S2906">
        <v>1920</v>
      </c>
      <c r="T2906" s="29">
        <f>IF(TRIM(PropertySet[[#This Row],[YEAR BUILT]])="", "N/A", 2023-PropertySet[[#This Row],[YEAR BUILT]])</f>
        <v>103</v>
      </c>
      <c r="U2906" t="str" cm="1">
        <f t="array" ref="U2906">IF(PropertySet[[#This Row],[AGE]] = "N/A", "N/A", _xlfn.IFS(PropertySet[[#This Row],[AGE]] &lt;= 25, "0-25 Years", PropertySet[[#This Row],[AGE]] &lt;= 50, "26-50 Years", PropertySet[[#This Row],[AGE]]&lt;=75, "51-75 Years", PropertySet[[#This Row],[AGE]]&lt;=100, "76-100 Years", PropertySet[[#This Row],[AGE]]&gt;100, "100+ Years"))</f>
        <v>100+ Years</v>
      </c>
      <c r="V2906" t="str" cm="1">
        <f t="array" ref="V29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2906" t="s">
        <v>33</v>
      </c>
      <c r="X2906" t="s">
        <v>31</v>
      </c>
    </row>
    <row r="2907" spans="1:24" x14ac:dyDescent="0.3">
      <c r="A2907" t="s">
        <v>2965</v>
      </c>
      <c r="B2907" t="s">
        <v>29</v>
      </c>
      <c r="C2907" t="s">
        <v>30</v>
      </c>
      <c r="D2907">
        <v>1</v>
      </c>
      <c r="E2907">
        <v>6578</v>
      </c>
      <c r="F2907">
        <v>20</v>
      </c>
      <c r="G2907" t="s">
        <v>6</v>
      </c>
      <c r="H2907" t="s">
        <v>31</v>
      </c>
      <c r="I2907" t="s">
        <v>2998</v>
      </c>
      <c r="J2907" t="s">
        <v>6</v>
      </c>
      <c r="K2907">
        <v>10312</v>
      </c>
      <c r="L2907" s="25">
        <v>0</v>
      </c>
      <c r="M2907" s="13">
        <v>45197</v>
      </c>
      <c r="N2907" s="1">
        <v>1</v>
      </c>
      <c r="O2907" s="1">
        <v>0</v>
      </c>
      <c r="P2907" s="1">
        <v>1</v>
      </c>
      <c r="Q2907" s="1">
        <v>4100</v>
      </c>
      <c r="R2907" s="1">
        <v>1800</v>
      </c>
      <c r="S2907">
        <v>1980</v>
      </c>
      <c r="T2907" s="29">
        <f>IF(TRIM(PropertySet[[#This Row],[YEAR BUILT]])="", "N/A", 2023-PropertySet[[#This Row],[YEAR BUILT]])</f>
        <v>43</v>
      </c>
      <c r="U2907" t="str" cm="1">
        <f t="array" ref="U2907">IF(PropertySet[[#This Row],[AGE]] = "N/A", "N/A", _xlfn.IFS(PropertySet[[#This Row],[AGE]] &lt;= 25, "0-25 Years", PropertySet[[#This Row],[AGE]] &lt;= 50, "26-50 Years", PropertySet[[#This Row],[AGE]]&lt;=75, "51-75 Years", PropertySet[[#This Row],[AGE]]&lt;=100, "76-100 Years", PropertySet[[#This Row],[AGE]]&gt;100, "100+ Years"))</f>
        <v>26-50 Years</v>
      </c>
      <c r="V2907" t="str" cm="1">
        <f t="array" ref="V29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07" t="s">
        <v>33</v>
      </c>
      <c r="X2907" t="s">
        <v>31</v>
      </c>
    </row>
    <row r="2908" spans="1:24" x14ac:dyDescent="0.3">
      <c r="A2908" t="s">
        <v>2965</v>
      </c>
      <c r="B2908" t="s">
        <v>29</v>
      </c>
      <c r="C2908" t="s">
        <v>30</v>
      </c>
      <c r="D2908">
        <v>1</v>
      </c>
      <c r="E2908">
        <v>6578</v>
      </c>
      <c r="F2908">
        <v>27</v>
      </c>
      <c r="G2908" t="s">
        <v>6</v>
      </c>
      <c r="H2908" t="s">
        <v>31</v>
      </c>
      <c r="I2908" t="s">
        <v>2999</v>
      </c>
      <c r="J2908" t="s">
        <v>6</v>
      </c>
      <c r="K2908">
        <v>10312</v>
      </c>
      <c r="L2908" s="25">
        <v>0</v>
      </c>
      <c r="M2908" s="13">
        <v>45142</v>
      </c>
      <c r="N2908" s="1">
        <v>1</v>
      </c>
      <c r="O2908" s="1">
        <v>0</v>
      </c>
      <c r="P2908" s="1">
        <v>1</v>
      </c>
      <c r="Q2908" s="1">
        <v>7900</v>
      </c>
      <c r="R2908" s="1">
        <v>2010</v>
      </c>
      <c r="S2908">
        <v>1983</v>
      </c>
      <c r="T2908" s="29">
        <f>IF(TRIM(PropertySet[[#This Row],[YEAR BUILT]])="", "N/A", 2023-PropertySet[[#This Row],[YEAR BUILT]])</f>
        <v>40</v>
      </c>
      <c r="U2908" t="str" cm="1">
        <f t="array" ref="U2908">IF(PropertySet[[#This Row],[AGE]] = "N/A", "N/A", _xlfn.IFS(PropertySet[[#This Row],[AGE]] &lt;= 25, "0-25 Years", PropertySet[[#This Row],[AGE]] &lt;= 50, "26-50 Years", PropertySet[[#This Row],[AGE]]&lt;=75, "51-75 Years", PropertySet[[#This Row],[AGE]]&lt;=100, "76-100 Years", PropertySet[[#This Row],[AGE]]&gt;100, "100+ Years"))</f>
        <v>26-50 Years</v>
      </c>
      <c r="V2908" t="str" cm="1">
        <f t="array" ref="V29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08" t="s">
        <v>33</v>
      </c>
      <c r="X2908" t="s">
        <v>31</v>
      </c>
    </row>
    <row r="2909" spans="1:24" x14ac:dyDescent="0.3">
      <c r="A2909" t="s">
        <v>2965</v>
      </c>
      <c r="B2909" t="s">
        <v>29</v>
      </c>
      <c r="C2909" t="s">
        <v>30</v>
      </c>
      <c r="D2909">
        <v>1</v>
      </c>
      <c r="E2909">
        <v>6583</v>
      </c>
      <c r="F2909">
        <v>9</v>
      </c>
      <c r="G2909" t="s">
        <v>6</v>
      </c>
      <c r="H2909" t="s">
        <v>44</v>
      </c>
      <c r="I2909" t="s">
        <v>3000</v>
      </c>
      <c r="J2909" t="s">
        <v>6</v>
      </c>
      <c r="K2909">
        <v>10312</v>
      </c>
      <c r="L2909" s="25">
        <v>600000</v>
      </c>
      <c r="M2909" s="13">
        <v>45267</v>
      </c>
      <c r="N2909" s="1">
        <v>1</v>
      </c>
      <c r="O2909" s="1">
        <v>0</v>
      </c>
      <c r="P2909" s="1">
        <v>1</v>
      </c>
      <c r="Q2909" s="1">
        <v>2905</v>
      </c>
      <c r="R2909" s="1">
        <v>1120</v>
      </c>
      <c r="S2909">
        <v>1970</v>
      </c>
      <c r="T2909" s="29">
        <f>IF(TRIM(PropertySet[[#This Row],[YEAR BUILT]])="", "N/A", 2023-PropertySet[[#This Row],[YEAR BUILT]])</f>
        <v>53</v>
      </c>
      <c r="U2909" t="str" cm="1">
        <f t="array" ref="U2909">IF(PropertySet[[#This Row],[AGE]] = "N/A", "N/A", _xlfn.IFS(PropertySet[[#This Row],[AGE]] &lt;= 25, "0-25 Years", PropertySet[[#This Row],[AGE]] &lt;= 50, "26-50 Years", PropertySet[[#This Row],[AGE]]&lt;=75, "51-75 Years", PropertySet[[#This Row],[AGE]]&lt;=100, "76-100 Years", PropertySet[[#This Row],[AGE]]&gt;100, "100+ Years"))</f>
        <v>51-75 Years</v>
      </c>
      <c r="V2909" t="str" cm="1">
        <f t="array" ref="V29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09" t="s">
        <v>33</v>
      </c>
      <c r="X2909" t="s">
        <v>44</v>
      </c>
    </row>
    <row r="2910" spans="1:24" x14ac:dyDescent="0.3">
      <c r="A2910" t="s">
        <v>2965</v>
      </c>
      <c r="B2910" t="s">
        <v>29</v>
      </c>
      <c r="C2910" t="s">
        <v>30</v>
      </c>
      <c r="D2910">
        <v>1</v>
      </c>
      <c r="E2910">
        <v>6583</v>
      </c>
      <c r="F2910">
        <v>22</v>
      </c>
      <c r="G2910" t="s">
        <v>6</v>
      </c>
      <c r="H2910" t="s">
        <v>44</v>
      </c>
      <c r="I2910" t="s">
        <v>3001</v>
      </c>
      <c r="J2910" t="s">
        <v>6</v>
      </c>
      <c r="K2910">
        <v>10312</v>
      </c>
      <c r="L2910" s="25">
        <v>588000</v>
      </c>
      <c r="M2910" s="13">
        <v>45203</v>
      </c>
      <c r="N2910" s="1">
        <v>1</v>
      </c>
      <c r="O2910" s="1">
        <v>0</v>
      </c>
      <c r="P2910" s="1">
        <v>1</v>
      </c>
      <c r="Q2910" s="1">
        <v>3142</v>
      </c>
      <c r="R2910" s="1">
        <v>1120</v>
      </c>
      <c r="S2910">
        <v>1970</v>
      </c>
      <c r="T2910" s="29">
        <f>IF(TRIM(PropertySet[[#This Row],[YEAR BUILT]])="", "N/A", 2023-PropertySet[[#This Row],[YEAR BUILT]])</f>
        <v>53</v>
      </c>
      <c r="U2910" t="str" cm="1">
        <f t="array" ref="U2910">IF(PropertySet[[#This Row],[AGE]] = "N/A", "N/A", _xlfn.IFS(PropertySet[[#This Row],[AGE]] &lt;= 25, "0-25 Years", PropertySet[[#This Row],[AGE]] &lt;= 50, "26-50 Years", PropertySet[[#This Row],[AGE]]&lt;=75, "51-75 Years", PropertySet[[#This Row],[AGE]]&lt;=100, "76-100 Years", PropertySet[[#This Row],[AGE]]&gt;100, "100+ Years"))</f>
        <v>51-75 Years</v>
      </c>
      <c r="V2910" t="str" cm="1">
        <f t="array" ref="V29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10" t="s">
        <v>33</v>
      </c>
      <c r="X2910" t="s">
        <v>44</v>
      </c>
    </row>
    <row r="2911" spans="1:24" x14ac:dyDescent="0.3">
      <c r="A2911" t="s">
        <v>2965</v>
      </c>
      <c r="B2911" t="s">
        <v>29</v>
      </c>
      <c r="C2911" t="s">
        <v>30</v>
      </c>
      <c r="D2911">
        <v>1</v>
      </c>
      <c r="E2911">
        <v>6586</v>
      </c>
      <c r="F2911">
        <v>27</v>
      </c>
      <c r="G2911" t="s">
        <v>6</v>
      </c>
      <c r="H2911" t="s">
        <v>31</v>
      </c>
      <c r="I2911" t="s">
        <v>3002</v>
      </c>
      <c r="J2911" t="s">
        <v>6</v>
      </c>
      <c r="K2911">
        <v>10312</v>
      </c>
      <c r="L2911" s="25">
        <v>625000</v>
      </c>
      <c r="M2911" s="13">
        <v>45107</v>
      </c>
      <c r="N2911" s="1">
        <v>1</v>
      </c>
      <c r="O2911" s="1">
        <v>0</v>
      </c>
      <c r="P2911" s="1">
        <v>1</v>
      </c>
      <c r="Q2911" s="1">
        <v>2993</v>
      </c>
      <c r="R2911" s="1">
        <v>1098</v>
      </c>
      <c r="S2911">
        <v>1946</v>
      </c>
      <c r="T2911" s="29">
        <f>IF(TRIM(PropertySet[[#This Row],[YEAR BUILT]])="", "N/A", 2023-PropertySet[[#This Row],[YEAR BUILT]])</f>
        <v>77</v>
      </c>
      <c r="U2911" t="str" cm="1">
        <f t="array" ref="U2911">IF(PropertySet[[#This Row],[AGE]] = "N/A", "N/A", _xlfn.IFS(PropertySet[[#This Row],[AGE]] &lt;= 25, "0-25 Years", PropertySet[[#This Row],[AGE]] &lt;= 50, "26-50 Years", PropertySet[[#This Row],[AGE]]&lt;=75, "51-75 Years", PropertySet[[#This Row],[AGE]]&lt;=100, "76-100 Years", PropertySet[[#This Row],[AGE]]&gt;100, "100+ Years"))</f>
        <v>76-100 Years</v>
      </c>
      <c r="V2911" t="str" cm="1">
        <f t="array" ref="V29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911" t="s">
        <v>33</v>
      </c>
      <c r="X2911" t="s">
        <v>31</v>
      </c>
    </row>
    <row r="2912" spans="1:24" x14ac:dyDescent="0.3">
      <c r="A2912" t="s">
        <v>2965</v>
      </c>
      <c r="B2912" t="s">
        <v>29</v>
      </c>
      <c r="C2912" t="s">
        <v>30</v>
      </c>
      <c r="D2912">
        <v>1</v>
      </c>
      <c r="E2912">
        <v>6608</v>
      </c>
      <c r="F2912">
        <v>55</v>
      </c>
      <c r="G2912" t="s">
        <v>6</v>
      </c>
      <c r="H2912" t="s">
        <v>31</v>
      </c>
      <c r="I2912" t="s">
        <v>3003</v>
      </c>
      <c r="J2912" t="s">
        <v>6</v>
      </c>
      <c r="K2912">
        <v>10312</v>
      </c>
      <c r="L2912" s="25">
        <v>0</v>
      </c>
      <c r="M2912" s="13">
        <v>45283</v>
      </c>
      <c r="N2912" s="1">
        <v>1</v>
      </c>
      <c r="O2912" s="1">
        <v>0</v>
      </c>
      <c r="P2912" s="1">
        <v>1</v>
      </c>
      <c r="Q2912" s="1">
        <v>6900</v>
      </c>
      <c r="R2912" s="1">
        <v>2650</v>
      </c>
      <c r="S2912">
        <v>1984</v>
      </c>
      <c r="T2912" s="29">
        <f>IF(TRIM(PropertySet[[#This Row],[YEAR BUILT]])="", "N/A", 2023-PropertySet[[#This Row],[YEAR BUILT]])</f>
        <v>39</v>
      </c>
      <c r="U2912" t="str" cm="1">
        <f t="array" ref="U2912">IF(PropertySet[[#This Row],[AGE]] = "N/A", "N/A", _xlfn.IFS(PropertySet[[#This Row],[AGE]] &lt;= 25, "0-25 Years", PropertySet[[#This Row],[AGE]] &lt;= 50, "26-50 Years", PropertySet[[#This Row],[AGE]]&lt;=75, "51-75 Years", PropertySet[[#This Row],[AGE]]&lt;=100, "76-100 Years", PropertySet[[#This Row],[AGE]]&gt;100, "100+ Years"))</f>
        <v>26-50 Years</v>
      </c>
      <c r="V2912" t="str" cm="1">
        <f t="array" ref="V29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12" t="s">
        <v>33</v>
      </c>
      <c r="X2912" t="s">
        <v>31</v>
      </c>
    </row>
    <row r="2913" spans="1:24" x14ac:dyDescent="0.3">
      <c r="A2913" t="s">
        <v>2965</v>
      </c>
      <c r="B2913" t="s">
        <v>29</v>
      </c>
      <c r="C2913" t="s">
        <v>30</v>
      </c>
      <c r="D2913">
        <v>1</v>
      </c>
      <c r="E2913">
        <v>6817</v>
      </c>
      <c r="F2913">
        <v>61</v>
      </c>
      <c r="G2913" t="s">
        <v>6</v>
      </c>
      <c r="H2913" t="s">
        <v>36</v>
      </c>
      <c r="I2913" t="s">
        <v>3004</v>
      </c>
      <c r="J2913" t="s">
        <v>6</v>
      </c>
      <c r="K2913">
        <v>10312</v>
      </c>
      <c r="L2913" s="25">
        <v>560000</v>
      </c>
      <c r="M2913" s="13">
        <v>45044</v>
      </c>
      <c r="N2913" s="1">
        <v>1</v>
      </c>
      <c r="O2913" s="1">
        <v>0</v>
      </c>
      <c r="P2913" s="1">
        <v>1</v>
      </c>
      <c r="Q2913" s="1">
        <v>4000</v>
      </c>
      <c r="R2913" s="1">
        <v>1175</v>
      </c>
      <c r="S2913">
        <v>1976</v>
      </c>
      <c r="T2913" s="29">
        <f>IF(TRIM(PropertySet[[#This Row],[YEAR BUILT]])="", "N/A", 2023-PropertySet[[#This Row],[YEAR BUILT]])</f>
        <v>47</v>
      </c>
      <c r="U2913" t="str" cm="1">
        <f t="array" ref="U2913">IF(PropertySet[[#This Row],[AGE]] = "N/A", "N/A", _xlfn.IFS(PropertySet[[#This Row],[AGE]] &lt;= 25, "0-25 Years", PropertySet[[#This Row],[AGE]] &lt;= 50, "26-50 Years", PropertySet[[#This Row],[AGE]]&lt;=75, "51-75 Years", PropertySet[[#This Row],[AGE]]&lt;=100, "76-100 Years", PropertySet[[#This Row],[AGE]]&gt;100, "100+ Years"))</f>
        <v>26-50 Years</v>
      </c>
      <c r="V2913" t="str" cm="1">
        <f t="array" ref="V29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13" t="s">
        <v>33</v>
      </c>
      <c r="X2913" t="s">
        <v>36</v>
      </c>
    </row>
    <row r="2914" spans="1:24" x14ac:dyDescent="0.3">
      <c r="A2914" t="s">
        <v>2965</v>
      </c>
      <c r="B2914" t="s">
        <v>29</v>
      </c>
      <c r="C2914" t="s">
        <v>30</v>
      </c>
      <c r="D2914">
        <v>1</v>
      </c>
      <c r="E2914">
        <v>6819</v>
      </c>
      <c r="F2914">
        <v>43</v>
      </c>
      <c r="G2914" t="s">
        <v>6</v>
      </c>
      <c r="H2914" t="s">
        <v>36</v>
      </c>
      <c r="I2914" t="s">
        <v>3005</v>
      </c>
      <c r="J2914" t="s">
        <v>6</v>
      </c>
      <c r="K2914">
        <v>10312</v>
      </c>
      <c r="L2914" s="25">
        <v>0</v>
      </c>
      <c r="M2914" s="13">
        <v>45043</v>
      </c>
      <c r="N2914" s="1">
        <v>1</v>
      </c>
      <c r="O2914" s="1">
        <v>0</v>
      </c>
      <c r="P2914" s="1">
        <v>1</v>
      </c>
      <c r="Q2914" s="1">
        <v>9000</v>
      </c>
      <c r="R2914" s="1">
        <v>900</v>
      </c>
      <c r="S2914">
        <v>1955</v>
      </c>
      <c r="T2914" s="29">
        <f>IF(TRIM(PropertySet[[#This Row],[YEAR BUILT]])="", "N/A", 2023-PropertySet[[#This Row],[YEAR BUILT]])</f>
        <v>68</v>
      </c>
      <c r="U2914" t="str" cm="1">
        <f t="array" ref="U2914">IF(PropertySet[[#This Row],[AGE]] = "N/A", "N/A", _xlfn.IFS(PropertySet[[#This Row],[AGE]] &lt;= 25, "0-25 Years", PropertySet[[#This Row],[AGE]] &lt;= 50, "26-50 Years", PropertySet[[#This Row],[AGE]]&lt;=75, "51-75 Years", PropertySet[[#This Row],[AGE]]&lt;=100, "76-100 Years", PropertySet[[#This Row],[AGE]]&gt;100, "100+ Years"))</f>
        <v>51-75 Years</v>
      </c>
      <c r="V2914" t="str" cm="1">
        <f t="array" ref="V29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14" t="s">
        <v>33</v>
      </c>
      <c r="X2914" t="s">
        <v>36</v>
      </c>
    </row>
    <row r="2915" spans="1:24" x14ac:dyDescent="0.3">
      <c r="A2915" t="s">
        <v>2965</v>
      </c>
      <c r="B2915" t="s">
        <v>29</v>
      </c>
      <c r="C2915" t="s">
        <v>30</v>
      </c>
      <c r="D2915">
        <v>1</v>
      </c>
      <c r="E2915">
        <v>6820</v>
      </c>
      <c r="F2915">
        <v>57</v>
      </c>
      <c r="G2915" t="s">
        <v>6</v>
      </c>
      <c r="H2915" t="s">
        <v>36</v>
      </c>
      <c r="I2915" t="s">
        <v>3006</v>
      </c>
      <c r="J2915" t="s">
        <v>6</v>
      </c>
      <c r="K2915">
        <v>10312</v>
      </c>
      <c r="L2915" s="25">
        <v>830000</v>
      </c>
      <c r="M2915" s="13">
        <v>45264</v>
      </c>
      <c r="N2915" s="1">
        <v>1</v>
      </c>
      <c r="O2915" s="1">
        <v>0</v>
      </c>
      <c r="P2915" s="1">
        <v>1</v>
      </c>
      <c r="Q2915" s="1">
        <v>4000</v>
      </c>
      <c r="R2915" s="1">
        <v>1250</v>
      </c>
      <c r="S2915">
        <v>1970</v>
      </c>
      <c r="T2915" s="29">
        <f>IF(TRIM(PropertySet[[#This Row],[YEAR BUILT]])="", "N/A", 2023-PropertySet[[#This Row],[YEAR BUILT]])</f>
        <v>53</v>
      </c>
      <c r="U2915" t="str" cm="1">
        <f t="array" ref="U2915">IF(PropertySet[[#This Row],[AGE]] = "N/A", "N/A", _xlfn.IFS(PropertySet[[#This Row],[AGE]] &lt;= 25, "0-25 Years", PropertySet[[#This Row],[AGE]] &lt;= 50, "26-50 Years", PropertySet[[#This Row],[AGE]]&lt;=75, "51-75 Years", PropertySet[[#This Row],[AGE]]&lt;=100, "76-100 Years", PropertySet[[#This Row],[AGE]]&gt;100, "100+ Years"))</f>
        <v>51-75 Years</v>
      </c>
      <c r="V2915" t="str" cm="1">
        <f t="array" ref="V29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15" t="s">
        <v>33</v>
      </c>
      <c r="X2915" t="s">
        <v>36</v>
      </c>
    </row>
    <row r="2916" spans="1:24" x14ac:dyDescent="0.3">
      <c r="A2916" t="s">
        <v>2965</v>
      </c>
      <c r="B2916" t="s">
        <v>29</v>
      </c>
      <c r="C2916" t="s">
        <v>30</v>
      </c>
      <c r="D2916">
        <v>1</v>
      </c>
      <c r="E2916">
        <v>6821</v>
      </c>
      <c r="F2916">
        <v>31</v>
      </c>
      <c r="G2916" t="s">
        <v>6</v>
      </c>
      <c r="H2916" t="s">
        <v>36</v>
      </c>
      <c r="I2916" t="s">
        <v>3007</v>
      </c>
      <c r="J2916" t="s">
        <v>6</v>
      </c>
      <c r="K2916">
        <v>10312</v>
      </c>
      <c r="L2916" s="25">
        <v>763000</v>
      </c>
      <c r="M2916" s="13">
        <v>45224</v>
      </c>
      <c r="N2916" s="1">
        <v>1</v>
      </c>
      <c r="O2916" s="1">
        <v>0</v>
      </c>
      <c r="P2916" s="1">
        <v>1</v>
      </c>
      <c r="Q2916" s="1">
        <v>4000</v>
      </c>
      <c r="R2916" s="1">
        <v>2602</v>
      </c>
      <c r="S2916">
        <v>1970</v>
      </c>
      <c r="T2916" s="29">
        <f>IF(TRIM(PropertySet[[#This Row],[YEAR BUILT]])="", "N/A", 2023-PropertySet[[#This Row],[YEAR BUILT]])</f>
        <v>53</v>
      </c>
      <c r="U2916" t="str" cm="1">
        <f t="array" ref="U2916">IF(PropertySet[[#This Row],[AGE]] = "N/A", "N/A", _xlfn.IFS(PropertySet[[#This Row],[AGE]] &lt;= 25, "0-25 Years", PropertySet[[#This Row],[AGE]] &lt;= 50, "26-50 Years", PropertySet[[#This Row],[AGE]]&lt;=75, "51-75 Years", PropertySet[[#This Row],[AGE]]&lt;=100, "76-100 Years", PropertySet[[#This Row],[AGE]]&gt;100, "100+ Years"))</f>
        <v>51-75 Years</v>
      </c>
      <c r="V2916" t="str" cm="1">
        <f t="array" ref="V29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16" t="s">
        <v>33</v>
      </c>
      <c r="X2916" t="s">
        <v>36</v>
      </c>
    </row>
    <row r="2917" spans="1:24" x14ac:dyDescent="0.3">
      <c r="A2917" t="s">
        <v>2965</v>
      </c>
      <c r="B2917" t="s">
        <v>29</v>
      </c>
      <c r="C2917" t="s">
        <v>30</v>
      </c>
      <c r="D2917">
        <v>1</v>
      </c>
      <c r="E2917">
        <v>6828</v>
      </c>
      <c r="F2917">
        <v>4</v>
      </c>
      <c r="G2917" t="s">
        <v>6</v>
      </c>
      <c r="H2917" t="s">
        <v>36</v>
      </c>
      <c r="I2917" t="s">
        <v>3008</v>
      </c>
      <c r="J2917" t="s">
        <v>6</v>
      </c>
      <c r="K2917">
        <v>10312</v>
      </c>
      <c r="L2917" s="25">
        <v>0</v>
      </c>
      <c r="M2917" s="13">
        <v>45089</v>
      </c>
      <c r="N2917" s="1">
        <v>1</v>
      </c>
      <c r="O2917" s="1">
        <v>0</v>
      </c>
      <c r="P2917" s="1">
        <v>1</v>
      </c>
      <c r="Q2917" s="1">
        <v>6000</v>
      </c>
      <c r="R2917" s="1">
        <v>1694</v>
      </c>
      <c r="S2917">
        <v>1975</v>
      </c>
      <c r="T2917" s="29">
        <f>IF(TRIM(PropertySet[[#This Row],[YEAR BUILT]])="", "N/A", 2023-PropertySet[[#This Row],[YEAR BUILT]])</f>
        <v>48</v>
      </c>
      <c r="U2917" t="str" cm="1">
        <f t="array" ref="U2917">IF(PropertySet[[#This Row],[AGE]] = "N/A", "N/A", _xlfn.IFS(PropertySet[[#This Row],[AGE]] &lt;= 25, "0-25 Years", PropertySet[[#This Row],[AGE]] &lt;= 50, "26-50 Years", PropertySet[[#This Row],[AGE]]&lt;=75, "51-75 Years", PropertySet[[#This Row],[AGE]]&lt;=100, "76-100 Years", PropertySet[[#This Row],[AGE]]&gt;100, "100+ Years"))</f>
        <v>26-50 Years</v>
      </c>
      <c r="V2917" t="str" cm="1">
        <f t="array" ref="V29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17" t="s">
        <v>33</v>
      </c>
      <c r="X2917" t="s">
        <v>36</v>
      </c>
    </row>
    <row r="2918" spans="1:24" x14ac:dyDescent="0.3">
      <c r="A2918" t="s">
        <v>2965</v>
      </c>
      <c r="B2918" t="s">
        <v>29</v>
      </c>
      <c r="C2918" t="s">
        <v>30</v>
      </c>
      <c r="D2918">
        <v>1</v>
      </c>
      <c r="E2918">
        <v>6832</v>
      </c>
      <c r="F2918">
        <v>4</v>
      </c>
      <c r="G2918" t="s">
        <v>6</v>
      </c>
      <c r="H2918" t="s">
        <v>44</v>
      </c>
      <c r="I2918" t="s">
        <v>3009</v>
      </c>
      <c r="J2918" t="s">
        <v>6</v>
      </c>
      <c r="K2918">
        <v>10312</v>
      </c>
      <c r="L2918" s="25">
        <v>655000</v>
      </c>
      <c r="M2918" s="13">
        <v>44979</v>
      </c>
      <c r="N2918" s="1">
        <v>1</v>
      </c>
      <c r="O2918" s="1">
        <v>0</v>
      </c>
      <c r="P2918" s="1">
        <v>1</v>
      </c>
      <c r="Q2918" s="1">
        <v>3000</v>
      </c>
      <c r="R2918" s="1">
        <v>1946</v>
      </c>
      <c r="S2918">
        <v>1955</v>
      </c>
      <c r="T2918" s="29">
        <f>IF(TRIM(PropertySet[[#This Row],[YEAR BUILT]])="", "N/A", 2023-PropertySet[[#This Row],[YEAR BUILT]])</f>
        <v>68</v>
      </c>
      <c r="U2918" t="str" cm="1">
        <f t="array" ref="U2918">IF(PropertySet[[#This Row],[AGE]] = "N/A", "N/A", _xlfn.IFS(PropertySet[[#This Row],[AGE]] &lt;= 25, "0-25 Years", PropertySet[[#This Row],[AGE]] &lt;= 50, "26-50 Years", PropertySet[[#This Row],[AGE]]&lt;=75, "51-75 Years", PropertySet[[#This Row],[AGE]]&lt;=100, "76-100 Years", PropertySet[[#This Row],[AGE]]&gt;100, "100+ Years"))</f>
        <v>51-75 Years</v>
      </c>
      <c r="V2918" t="str" cm="1">
        <f t="array" ref="V29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18" t="s">
        <v>33</v>
      </c>
      <c r="X2918" t="s">
        <v>44</v>
      </c>
    </row>
    <row r="2919" spans="1:24" x14ac:dyDescent="0.3">
      <c r="A2919" t="s">
        <v>2965</v>
      </c>
      <c r="B2919" t="s">
        <v>29</v>
      </c>
      <c r="C2919" t="s">
        <v>30</v>
      </c>
      <c r="D2919">
        <v>1</v>
      </c>
      <c r="E2919">
        <v>6838</v>
      </c>
      <c r="F2919">
        <v>52</v>
      </c>
      <c r="G2919" t="s">
        <v>6</v>
      </c>
      <c r="H2919" t="s">
        <v>36</v>
      </c>
      <c r="I2919" t="s">
        <v>3010</v>
      </c>
      <c r="J2919" t="s">
        <v>6</v>
      </c>
      <c r="K2919">
        <v>10312</v>
      </c>
      <c r="L2919" s="25">
        <v>675000</v>
      </c>
      <c r="M2919" s="13">
        <v>45212</v>
      </c>
      <c r="N2919" s="1">
        <v>1</v>
      </c>
      <c r="O2919" s="1">
        <v>0</v>
      </c>
      <c r="P2919" s="1">
        <v>1</v>
      </c>
      <c r="Q2919" s="1">
        <v>4233</v>
      </c>
      <c r="R2919" s="1">
        <v>2052</v>
      </c>
      <c r="S2919">
        <v>1975</v>
      </c>
      <c r="T2919" s="29">
        <f>IF(TRIM(PropertySet[[#This Row],[YEAR BUILT]])="", "N/A", 2023-PropertySet[[#This Row],[YEAR BUILT]])</f>
        <v>48</v>
      </c>
      <c r="U2919" t="str" cm="1">
        <f t="array" ref="U2919">IF(PropertySet[[#This Row],[AGE]] = "N/A", "N/A", _xlfn.IFS(PropertySet[[#This Row],[AGE]] &lt;= 25, "0-25 Years", PropertySet[[#This Row],[AGE]] &lt;= 50, "26-50 Years", PropertySet[[#This Row],[AGE]]&lt;=75, "51-75 Years", PropertySet[[#This Row],[AGE]]&lt;=100, "76-100 Years", PropertySet[[#This Row],[AGE]]&gt;100, "100+ Years"))</f>
        <v>26-50 Years</v>
      </c>
      <c r="V2919" t="str" cm="1">
        <f t="array" ref="V29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19" t="s">
        <v>33</v>
      </c>
      <c r="X2919" t="s">
        <v>36</v>
      </c>
    </row>
    <row r="2920" spans="1:24" x14ac:dyDescent="0.3">
      <c r="A2920" t="s">
        <v>2965</v>
      </c>
      <c r="B2920" t="s">
        <v>29</v>
      </c>
      <c r="C2920" t="s">
        <v>30</v>
      </c>
      <c r="D2920">
        <v>1</v>
      </c>
      <c r="E2920">
        <v>6839</v>
      </c>
      <c r="F2920">
        <v>64</v>
      </c>
      <c r="G2920" t="s">
        <v>6</v>
      </c>
      <c r="H2920" t="s">
        <v>36</v>
      </c>
      <c r="I2920" t="s">
        <v>3011</v>
      </c>
      <c r="J2920" t="s">
        <v>6</v>
      </c>
      <c r="K2920">
        <v>10312</v>
      </c>
      <c r="L2920" s="25">
        <v>0</v>
      </c>
      <c r="M2920" s="13">
        <v>45090</v>
      </c>
      <c r="N2920" s="1">
        <v>1</v>
      </c>
      <c r="O2920" s="1">
        <v>0</v>
      </c>
      <c r="P2920" s="1">
        <v>1</v>
      </c>
      <c r="Q2920" s="1">
        <v>3990</v>
      </c>
      <c r="R2920" s="1">
        <v>2087</v>
      </c>
      <c r="S2920">
        <v>1974</v>
      </c>
      <c r="T2920" s="29">
        <f>IF(TRIM(PropertySet[[#This Row],[YEAR BUILT]])="", "N/A", 2023-PropertySet[[#This Row],[YEAR BUILT]])</f>
        <v>49</v>
      </c>
      <c r="U2920" t="str" cm="1">
        <f t="array" ref="U2920">IF(PropertySet[[#This Row],[AGE]] = "N/A", "N/A", _xlfn.IFS(PropertySet[[#This Row],[AGE]] &lt;= 25, "0-25 Years", PropertySet[[#This Row],[AGE]] &lt;= 50, "26-50 Years", PropertySet[[#This Row],[AGE]]&lt;=75, "51-75 Years", PropertySet[[#This Row],[AGE]]&lt;=100, "76-100 Years", PropertySet[[#This Row],[AGE]]&gt;100, "100+ Years"))</f>
        <v>26-50 Years</v>
      </c>
      <c r="V2920" t="str" cm="1">
        <f t="array" ref="V29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20" t="s">
        <v>33</v>
      </c>
      <c r="X2920" t="s">
        <v>36</v>
      </c>
    </row>
    <row r="2921" spans="1:24" x14ac:dyDescent="0.3">
      <c r="A2921" t="s">
        <v>2965</v>
      </c>
      <c r="B2921" t="s">
        <v>29</v>
      </c>
      <c r="C2921" t="s">
        <v>30</v>
      </c>
      <c r="D2921">
        <v>1</v>
      </c>
      <c r="E2921">
        <v>6841</v>
      </c>
      <c r="F2921">
        <v>42</v>
      </c>
      <c r="G2921" t="s">
        <v>6</v>
      </c>
      <c r="H2921" t="s">
        <v>36</v>
      </c>
      <c r="I2921" t="s">
        <v>3012</v>
      </c>
      <c r="J2921" t="s">
        <v>6</v>
      </c>
      <c r="K2921">
        <v>10312</v>
      </c>
      <c r="L2921" s="25">
        <v>900000</v>
      </c>
      <c r="M2921" s="13">
        <v>45266</v>
      </c>
      <c r="N2921" s="1">
        <v>1</v>
      </c>
      <c r="O2921" s="1">
        <v>0</v>
      </c>
      <c r="P2921" s="1">
        <v>1</v>
      </c>
      <c r="Q2921" s="1">
        <v>4560</v>
      </c>
      <c r="R2921" s="1">
        <v>2133</v>
      </c>
      <c r="S2921">
        <v>1970</v>
      </c>
      <c r="T2921" s="29">
        <f>IF(TRIM(PropertySet[[#This Row],[YEAR BUILT]])="", "N/A", 2023-PropertySet[[#This Row],[YEAR BUILT]])</f>
        <v>53</v>
      </c>
      <c r="U2921" t="str" cm="1">
        <f t="array" ref="U2921">IF(PropertySet[[#This Row],[AGE]] = "N/A", "N/A", _xlfn.IFS(PropertySet[[#This Row],[AGE]] &lt;= 25, "0-25 Years", PropertySet[[#This Row],[AGE]] &lt;= 50, "26-50 Years", PropertySet[[#This Row],[AGE]]&lt;=75, "51-75 Years", PropertySet[[#This Row],[AGE]]&lt;=100, "76-100 Years", PropertySet[[#This Row],[AGE]]&gt;100, "100+ Years"))</f>
        <v>51-75 Years</v>
      </c>
      <c r="V2921" t="str" cm="1">
        <f t="array" ref="V29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21" t="s">
        <v>33</v>
      </c>
      <c r="X2921" t="s">
        <v>36</v>
      </c>
    </row>
    <row r="2922" spans="1:24" x14ac:dyDescent="0.3">
      <c r="A2922" t="s">
        <v>2965</v>
      </c>
      <c r="B2922" t="s">
        <v>29</v>
      </c>
      <c r="C2922" t="s">
        <v>30</v>
      </c>
      <c r="D2922">
        <v>1</v>
      </c>
      <c r="E2922">
        <v>6842</v>
      </c>
      <c r="F2922">
        <v>60</v>
      </c>
      <c r="G2922" t="s">
        <v>6</v>
      </c>
      <c r="H2922" t="s">
        <v>36</v>
      </c>
      <c r="I2922" t="s">
        <v>3013</v>
      </c>
      <c r="J2922" t="s">
        <v>6</v>
      </c>
      <c r="K2922">
        <v>10312</v>
      </c>
      <c r="L2922" s="25">
        <v>0</v>
      </c>
      <c r="M2922" s="13">
        <v>45125</v>
      </c>
      <c r="N2922" s="1">
        <v>1</v>
      </c>
      <c r="O2922" s="1">
        <v>0</v>
      </c>
      <c r="P2922" s="1">
        <v>1</v>
      </c>
      <c r="Q2922" s="1">
        <v>4200</v>
      </c>
      <c r="R2922" s="1">
        <v>2042</v>
      </c>
      <c r="S2922">
        <v>1970</v>
      </c>
      <c r="T2922" s="29">
        <f>IF(TRIM(PropertySet[[#This Row],[YEAR BUILT]])="", "N/A", 2023-PropertySet[[#This Row],[YEAR BUILT]])</f>
        <v>53</v>
      </c>
      <c r="U2922" t="str" cm="1">
        <f t="array" ref="U2922">IF(PropertySet[[#This Row],[AGE]] = "N/A", "N/A", _xlfn.IFS(PropertySet[[#This Row],[AGE]] &lt;= 25, "0-25 Years", PropertySet[[#This Row],[AGE]] &lt;= 50, "26-50 Years", PropertySet[[#This Row],[AGE]]&lt;=75, "51-75 Years", PropertySet[[#This Row],[AGE]]&lt;=100, "76-100 Years", PropertySet[[#This Row],[AGE]]&gt;100, "100+ Years"))</f>
        <v>51-75 Years</v>
      </c>
      <c r="V2922" t="str" cm="1">
        <f t="array" ref="V29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22" t="s">
        <v>33</v>
      </c>
      <c r="X2922" t="s">
        <v>36</v>
      </c>
    </row>
    <row r="2923" spans="1:24" x14ac:dyDescent="0.3">
      <c r="A2923" t="s">
        <v>2965</v>
      </c>
      <c r="B2923" t="s">
        <v>29</v>
      </c>
      <c r="C2923" t="s">
        <v>30</v>
      </c>
      <c r="D2923">
        <v>1</v>
      </c>
      <c r="E2923">
        <v>6843</v>
      </c>
      <c r="F2923">
        <v>42</v>
      </c>
      <c r="G2923" t="s">
        <v>6</v>
      </c>
      <c r="H2923" t="s">
        <v>36</v>
      </c>
      <c r="I2923" t="s">
        <v>3014</v>
      </c>
      <c r="J2923" t="s">
        <v>6</v>
      </c>
      <c r="K2923">
        <v>10312</v>
      </c>
      <c r="L2923" s="25">
        <v>0</v>
      </c>
      <c r="M2923" s="13">
        <v>45243</v>
      </c>
      <c r="N2923" s="1">
        <v>1</v>
      </c>
      <c r="O2923" s="1">
        <v>0</v>
      </c>
      <c r="P2923" s="1">
        <v>1</v>
      </c>
      <c r="Q2923" s="1">
        <v>4429</v>
      </c>
      <c r="R2923" s="1">
        <v>2100</v>
      </c>
      <c r="S2923">
        <v>1970</v>
      </c>
      <c r="T2923" s="29">
        <f>IF(TRIM(PropertySet[[#This Row],[YEAR BUILT]])="", "N/A", 2023-PropertySet[[#This Row],[YEAR BUILT]])</f>
        <v>53</v>
      </c>
      <c r="U2923" t="str" cm="1">
        <f t="array" ref="U2923">IF(PropertySet[[#This Row],[AGE]] = "N/A", "N/A", _xlfn.IFS(PropertySet[[#This Row],[AGE]] &lt;= 25, "0-25 Years", PropertySet[[#This Row],[AGE]] &lt;= 50, "26-50 Years", PropertySet[[#This Row],[AGE]]&lt;=75, "51-75 Years", PropertySet[[#This Row],[AGE]]&lt;=100, "76-100 Years", PropertySet[[#This Row],[AGE]]&gt;100, "100+ Years"))</f>
        <v>51-75 Years</v>
      </c>
      <c r="V2923" t="str" cm="1">
        <f t="array" ref="V29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23" t="s">
        <v>33</v>
      </c>
      <c r="X2923" t="s">
        <v>36</v>
      </c>
    </row>
    <row r="2924" spans="1:24" x14ac:dyDescent="0.3">
      <c r="A2924" t="s">
        <v>2965</v>
      </c>
      <c r="B2924" t="s">
        <v>29</v>
      </c>
      <c r="C2924" t="s">
        <v>30</v>
      </c>
      <c r="D2924">
        <v>1</v>
      </c>
      <c r="E2924">
        <v>6843</v>
      </c>
      <c r="F2924">
        <v>112</v>
      </c>
      <c r="G2924" t="s">
        <v>6</v>
      </c>
      <c r="H2924" t="s">
        <v>36</v>
      </c>
      <c r="I2924" t="s">
        <v>3015</v>
      </c>
      <c r="J2924" t="s">
        <v>6</v>
      </c>
      <c r="K2924">
        <v>10312</v>
      </c>
      <c r="L2924" s="25">
        <v>0</v>
      </c>
      <c r="M2924" s="13">
        <v>45028</v>
      </c>
      <c r="N2924" s="1">
        <v>1</v>
      </c>
      <c r="O2924" s="1">
        <v>0</v>
      </c>
      <c r="P2924" s="1">
        <v>1</v>
      </c>
      <c r="Q2924" s="1">
        <v>4500</v>
      </c>
      <c r="R2924" s="1">
        <v>2242</v>
      </c>
      <c r="S2924">
        <v>1970</v>
      </c>
      <c r="T2924" s="29">
        <f>IF(TRIM(PropertySet[[#This Row],[YEAR BUILT]])="", "N/A", 2023-PropertySet[[#This Row],[YEAR BUILT]])</f>
        <v>53</v>
      </c>
      <c r="U2924" t="str" cm="1">
        <f t="array" ref="U2924">IF(PropertySet[[#This Row],[AGE]] = "N/A", "N/A", _xlfn.IFS(PropertySet[[#This Row],[AGE]] &lt;= 25, "0-25 Years", PropertySet[[#This Row],[AGE]] &lt;= 50, "26-50 Years", PropertySet[[#This Row],[AGE]]&lt;=75, "51-75 Years", PropertySet[[#This Row],[AGE]]&lt;=100, "76-100 Years", PropertySet[[#This Row],[AGE]]&gt;100, "100+ Years"))</f>
        <v>51-75 Years</v>
      </c>
      <c r="V2924" t="str" cm="1">
        <f t="array" ref="V29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24" t="s">
        <v>33</v>
      </c>
      <c r="X2924" t="s">
        <v>36</v>
      </c>
    </row>
    <row r="2925" spans="1:24" x14ac:dyDescent="0.3">
      <c r="A2925" t="s">
        <v>2965</v>
      </c>
      <c r="B2925" t="s">
        <v>29</v>
      </c>
      <c r="C2925" t="s">
        <v>30</v>
      </c>
      <c r="D2925">
        <v>1</v>
      </c>
      <c r="E2925">
        <v>6843</v>
      </c>
      <c r="F2925">
        <v>122</v>
      </c>
      <c r="G2925" t="s">
        <v>6</v>
      </c>
      <c r="H2925" t="s">
        <v>36</v>
      </c>
      <c r="I2925" t="s">
        <v>3016</v>
      </c>
      <c r="J2925" t="s">
        <v>6</v>
      </c>
      <c r="K2925">
        <v>10312</v>
      </c>
      <c r="L2925" s="25">
        <v>0</v>
      </c>
      <c r="M2925" s="13">
        <v>45169</v>
      </c>
      <c r="N2925" s="1">
        <v>1</v>
      </c>
      <c r="O2925" s="1">
        <v>0</v>
      </c>
      <c r="P2925" s="1">
        <v>1</v>
      </c>
      <c r="Q2925" s="1">
        <v>4000</v>
      </c>
      <c r="R2925" s="1">
        <v>2242</v>
      </c>
      <c r="S2925">
        <v>1970</v>
      </c>
      <c r="T2925" s="29">
        <f>IF(TRIM(PropertySet[[#This Row],[YEAR BUILT]])="", "N/A", 2023-PropertySet[[#This Row],[YEAR BUILT]])</f>
        <v>53</v>
      </c>
      <c r="U2925" t="str" cm="1">
        <f t="array" ref="U2925">IF(PropertySet[[#This Row],[AGE]] = "N/A", "N/A", _xlfn.IFS(PropertySet[[#This Row],[AGE]] &lt;= 25, "0-25 Years", PropertySet[[#This Row],[AGE]] &lt;= 50, "26-50 Years", PropertySet[[#This Row],[AGE]]&lt;=75, "51-75 Years", PropertySet[[#This Row],[AGE]]&lt;=100, "76-100 Years", PropertySet[[#This Row],[AGE]]&gt;100, "100+ Years"))</f>
        <v>51-75 Years</v>
      </c>
      <c r="V2925" t="str" cm="1">
        <f t="array" ref="V29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25" t="s">
        <v>33</v>
      </c>
      <c r="X2925" t="s">
        <v>36</v>
      </c>
    </row>
    <row r="2926" spans="1:24" x14ac:dyDescent="0.3">
      <c r="A2926" t="s">
        <v>2965</v>
      </c>
      <c r="B2926" t="s">
        <v>29</v>
      </c>
      <c r="C2926" t="s">
        <v>30</v>
      </c>
      <c r="D2926">
        <v>1</v>
      </c>
      <c r="E2926">
        <v>6843</v>
      </c>
      <c r="F2926">
        <v>134</v>
      </c>
      <c r="G2926" t="s">
        <v>6</v>
      </c>
      <c r="H2926" t="s">
        <v>36</v>
      </c>
      <c r="I2926" t="s">
        <v>3017</v>
      </c>
      <c r="J2926" t="s">
        <v>6</v>
      </c>
      <c r="K2926">
        <v>10312</v>
      </c>
      <c r="L2926" s="25">
        <v>700000</v>
      </c>
      <c r="M2926" s="13">
        <v>45219</v>
      </c>
      <c r="N2926" s="1">
        <v>1</v>
      </c>
      <c r="O2926" s="1">
        <v>0</v>
      </c>
      <c r="P2926" s="1">
        <v>1</v>
      </c>
      <c r="Q2926" s="1">
        <v>4000</v>
      </c>
      <c r="R2926" s="1">
        <v>2242</v>
      </c>
      <c r="S2926">
        <v>1970</v>
      </c>
      <c r="T2926" s="29">
        <f>IF(TRIM(PropertySet[[#This Row],[YEAR BUILT]])="", "N/A", 2023-PropertySet[[#This Row],[YEAR BUILT]])</f>
        <v>53</v>
      </c>
      <c r="U2926" t="str" cm="1">
        <f t="array" ref="U2926">IF(PropertySet[[#This Row],[AGE]] = "N/A", "N/A", _xlfn.IFS(PropertySet[[#This Row],[AGE]] &lt;= 25, "0-25 Years", PropertySet[[#This Row],[AGE]] &lt;= 50, "26-50 Years", PropertySet[[#This Row],[AGE]]&lt;=75, "51-75 Years", PropertySet[[#This Row],[AGE]]&lt;=100, "76-100 Years", PropertySet[[#This Row],[AGE]]&gt;100, "100+ Years"))</f>
        <v>51-75 Years</v>
      </c>
      <c r="V2926" t="str" cm="1">
        <f t="array" ref="V29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26" t="s">
        <v>33</v>
      </c>
      <c r="X2926" t="s">
        <v>36</v>
      </c>
    </row>
    <row r="2927" spans="1:24" x14ac:dyDescent="0.3">
      <c r="A2927" t="s">
        <v>2965</v>
      </c>
      <c r="B2927" t="s">
        <v>29</v>
      </c>
      <c r="C2927" t="s">
        <v>30</v>
      </c>
      <c r="D2927">
        <v>1</v>
      </c>
      <c r="E2927">
        <v>6845</v>
      </c>
      <c r="F2927">
        <v>112</v>
      </c>
      <c r="G2927" t="s">
        <v>6</v>
      </c>
      <c r="H2927" t="s">
        <v>36</v>
      </c>
      <c r="I2927" t="s">
        <v>3018</v>
      </c>
      <c r="J2927" t="s">
        <v>6</v>
      </c>
      <c r="K2927">
        <v>10312</v>
      </c>
      <c r="L2927" s="25">
        <v>0</v>
      </c>
      <c r="M2927" s="13">
        <v>44973</v>
      </c>
      <c r="N2927" s="1">
        <v>1</v>
      </c>
      <c r="O2927" s="1">
        <v>0</v>
      </c>
      <c r="P2927" s="1">
        <v>1</v>
      </c>
      <c r="Q2927" s="1">
        <v>5400</v>
      </c>
      <c r="R2927" s="1">
        <v>2242</v>
      </c>
      <c r="S2927">
        <v>1970</v>
      </c>
      <c r="T2927" s="29">
        <f>IF(TRIM(PropertySet[[#This Row],[YEAR BUILT]])="", "N/A", 2023-PropertySet[[#This Row],[YEAR BUILT]])</f>
        <v>53</v>
      </c>
      <c r="U2927" t="str" cm="1">
        <f t="array" ref="U2927">IF(PropertySet[[#This Row],[AGE]] = "N/A", "N/A", _xlfn.IFS(PropertySet[[#This Row],[AGE]] &lt;= 25, "0-25 Years", PropertySet[[#This Row],[AGE]] &lt;= 50, "26-50 Years", PropertySet[[#This Row],[AGE]]&lt;=75, "51-75 Years", PropertySet[[#This Row],[AGE]]&lt;=100, "76-100 Years", PropertySet[[#This Row],[AGE]]&gt;100, "100+ Years"))</f>
        <v>51-75 Years</v>
      </c>
      <c r="V2927" t="str" cm="1">
        <f t="array" ref="V29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27" t="s">
        <v>33</v>
      </c>
      <c r="X2927" t="s">
        <v>36</v>
      </c>
    </row>
    <row r="2928" spans="1:24" x14ac:dyDescent="0.3">
      <c r="A2928" t="s">
        <v>2965</v>
      </c>
      <c r="B2928" t="s">
        <v>29</v>
      </c>
      <c r="C2928" t="s">
        <v>30</v>
      </c>
      <c r="D2928">
        <v>1</v>
      </c>
      <c r="E2928">
        <v>6845</v>
      </c>
      <c r="F2928">
        <v>132</v>
      </c>
      <c r="G2928" t="s">
        <v>6</v>
      </c>
      <c r="H2928" t="s">
        <v>36</v>
      </c>
      <c r="I2928" t="s">
        <v>3019</v>
      </c>
      <c r="J2928" t="s">
        <v>6</v>
      </c>
      <c r="K2928">
        <v>10312</v>
      </c>
      <c r="L2928" s="25">
        <v>690000</v>
      </c>
      <c r="M2928" s="13">
        <v>45287</v>
      </c>
      <c r="N2928" s="1">
        <v>1</v>
      </c>
      <c r="O2928" s="1">
        <v>0</v>
      </c>
      <c r="P2928" s="1">
        <v>1</v>
      </c>
      <c r="Q2928" s="1">
        <v>5945</v>
      </c>
      <c r="R2928" s="1">
        <v>2232</v>
      </c>
      <c r="S2928">
        <v>1975</v>
      </c>
      <c r="T2928" s="29">
        <f>IF(TRIM(PropertySet[[#This Row],[YEAR BUILT]])="", "N/A", 2023-PropertySet[[#This Row],[YEAR BUILT]])</f>
        <v>48</v>
      </c>
      <c r="U2928" t="str" cm="1">
        <f t="array" ref="U2928">IF(PropertySet[[#This Row],[AGE]] = "N/A", "N/A", _xlfn.IFS(PropertySet[[#This Row],[AGE]] &lt;= 25, "0-25 Years", PropertySet[[#This Row],[AGE]] &lt;= 50, "26-50 Years", PropertySet[[#This Row],[AGE]]&lt;=75, "51-75 Years", PropertySet[[#This Row],[AGE]]&lt;=100, "76-100 Years", PropertySet[[#This Row],[AGE]]&gt;100, "100+ Years"))</f>
        <v>26-50 Years</v>
      </c>
      <c r="V2928" t="str" cm="1">
        <f t="array" ref="V29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28" t="s">
        <v>33</v>
      </c>
      <c r="X2928" t="s">
        <v>36</v>
      </c>
    </row>
    <row r="2929" spans="1:24" x14ac:dyDescent="0.3">
      <c r="A2929" t="s">
        <v>2965</v>
      </c>
      <c r="B2929" t="s">
        <v>29</v>
      </c>
      <c r="C2929" t="s">
        <v>30</v>
      </c>
      <c r="D2929">
        <v>1</v>
      </c>
      <c r="E2929">
        <v>6847</v>
      </c>
      <c r="F2929">
        <v>16</v>
      </c>
      <c r="G2929" t="s">
        <v>6</v>
      </c>
      <c r="H2929" t="s">
        <v>36</v>
      </c>
      <c r="I2929" t="s">
        <v>3020</v>
      </c>
      <c r="J2929" t="s">
        <v>6</v>
      </c>
      <c r="K2929">
        <v>10312</v>
      </c>
      <c r="L2929" s="25">
        <v>850000</v>
      </c>
      <c r="M2929" s="13">
        <v>45138</v>
      </c>
      <c r="N2929" s="1">
        <v>1</v>
      </c>
      <c r="O2929" s="1">
        <v>0</v>
      </c>
      <c r="P2929" s="1">
        <v>1</v>
      </c>
      <c r="Q2929" s="1">
        <v>4200</v>
      </c>
      <c r="R2929" s="1">
        <v>1680</v>
      </c>
      <c r="S2929">
        <v>1965</v>
      </c>
      <c r="T2929" s="29">
        <f>IF(TRIM(PropertySet[[#This Row],[YEAR BUILT]])="", "N/A", 2023-PropertySet[[#This Row],[YEAR BUILT]])</f>
        <v>58</v>
      </c>
      <c r="U2929" t="str" cm="1">
        <f t="array" ref="U2929">IF(PropertySet[[#This Row],[AGE]] = "N/A", "N/A", _xlfn.IFS(PropertySet[[#This Row],[AGE]] &lt;= 25, "0-25 Years", PropertySet[[#This Row],[AGE]] &lt;= 50, "26-50 Years", PropertySet[[#This Row],[AGE]]&lt;=75, "51-75 Years", PropertySet[[#This Row],[AGE]]&lt;=100, "76-100 Years", PropertySet[[#This Row],[AGE]]&gt;100, "100+ Years"))</f>
        <v>51-75 Years</v>
      </c>
      <c r="V2929" t="str" cm="1">
        <f t="array" ref="V29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29" t="s">
        <v>33</v>
      </c>
      <c r="X2929" t="s">
        <v>36</v>
      </c>
    </row>
    <row r="2930" spans="1:24" x14ac:dyDescent="0.3">
      <c r="A2930" t="s">
        <v>2965</v>
      </c>
      <c r="B2930" t="s">
        <v>29</v>
      </c>
      <c r="C2930" t="s">
        <v>30</v>
      </c>
      <c r="D2930">
        <v>1</v>
      </c>
      <c r="E2930">
        <v>6848</v>
      </c>
      <c r="F2930">
        <v>7</v>
      </c>
      <c r="G2930" t="s">
        <v>6</v>
      </c>
      <c r="H2930" t="s">
        <v>36</v>
      </c>
      <c r="I2930" t="s">
        <v>3021</v>
      </c>
      <c r="J2930" t="s">
        <v>6</v>
      </c>
      <c r="K2930">
        <v>10312</v>
      </c>
      <c r="L2930" s="25">
        <v>0</v>
      </c>
      <c r="M2930" s="13">
        <v>45189</v>
      </c>
      <c r="N2930" s="1">
        <v>1</v>
      </c>
      <c r="O2930" s="1">
        <v>0</v>
      </c>
      <c r="P2930" s="1">
        <v>1</v>
      </c>
      <c r="Q2930" s="1">
        <v>4200</v>
      </c>
      <c r="R2930" s="1">
        <v>1880</v>
      </c>
      <c r="S2930">
        <v>1970</v>
      </c>
      <c r="T2930" s="29">
        <f>IF(TRIM(PropertySet[[#This Row],[YEAR BUILT]])="", "N/A", 2023-PropertySet[[#This Row],[YEAR BUILT]])</f>
        <v>53</v>
      </c>
      <c r="U2930" t="str" cm="1">
        <f t="array" ref="U2930">IF(PropertySet[[#This Row],[AGE]] = "N/A", "N/A", _xlfn.IFS(PropertySet[[#This Row],[AGE]] &lt;= 25, "0-25 Years", PropertySet[[#This Row],[AGE]] &lt;= 50, "26-50 Years", PropertySet[[#This Row],[AGE]]&lt;=75, "51-75 Years", PropertySet[[#This Row],[AGE]]&lt;=100, "76-100 Years", PropertySet[[#This Row],[AGE]]&gt;100, "100+ Years"))</f>
        <v>51-75 Years</v>
      </c>
      <c r="V2930" t="str" cm="1">
        <f t="array" ref="V29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30" t="s">
        <v>33</v>
      </c>
      <c r="X2930" t="s">
        <v>36</v>
      </c>
    </row>
    <row r="2931" spans="1:24" x14ac:dyDescent="0.3">
      <c r="A2931" t="s">
        <v>2965</v>
      </c>
      <c r="B2931" t="s">
        <v>29</v>
      </c>
      <c r="C2931" t="s">
        <v>30</v>
      </c>
      <c r="D2931">
        <v>1</v>
      </c>
      <c r="E2931">
        <v>6848</v>
      </c>
      <c r="F2931">
        <v>21</v>
      </c>
      <c r="G2931" t="s">
        <v>6</v>
      </c>
      <c r="H2931" t="s">
        <v>36</v>
      </c>
      <c r="I2931" t="s">
        <v>3022</v>
      </c>
      <c r="J2931" t="s">
        <v>6</v>
      </c>
      <c r="K2931">
        <v>10312</v>
      </c>
      <c r="L2931" s="25">
        <v>0</v>
      </c>
      <c r="M2931" s="13">
        <v>45006</v>
      </c>
      <c r="N2931" s="1">
        <v>1</v>
      </c>
      <c r="O2931" s="1">
        <v>0</v>
      </c>
      <c r="P2931" s="1">
        <v>1</v>
      </c>
      <c r="Q2931" s="1">
        <v>4200</v>
      </c>
      <c r="R2931" s="1">
        <v>1008</v>
      </c>
      <c r="S2931">
        <v>1970</v>
      </c>
      <c r="T2931" s="29">
        <f>IF(TRIM(PropertySet[[#This Row],[YEAR BUILT]])="", "N/A", 2023-PropertySet[[#This Row],[YEAR BUILT]])</f>
        <v>53</v>
      </c>
      <c r="U2931" t="str" cm="1">
        <f t="array" ref="U2931">IF(PropertySet[[#This Row],[AGE]] = "N/A", "N/A", _xlfn.IFS(PropertySet[[#This Row],[AGE]] &lt;= 25, "0-25 Years", PropertySet[[#This Row],[AGE]] &lt;= 50, "26-50 Years", PropertySet[[#This Row],[AGE]]&lt;=75, "51-75 Years", PropertySet[[#This Row],[AGE]]&lt;=100, "76-100 Years", PropertySet[[#This Row],[AGE]]&gt;100, "100+ Years"))</f>
        <v>51-75 Years</v>
      </c>
      <c r="V2931" t="str" cm="1">
        <f t="array" ref="V29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31" t="s">
        <v>33</v>
      </c>
      <c r="X2931" t="s">
        <v>36</v>
      </c>
    </row>
    <row r="2932" spans="1:24" x14ac:dyDescent="0.3">
      <c r="A2932" t="s">
        <v>2965</v>
      </c>
      <c r="B2932" t="s">
        <v>29</v>
      </c>
      <c r="C2932" t="s">
        <v>30</v>
      </c>
      <c r="D2932">
        <v>1</v>
      </c>
      <c r="E2932">
        <v>6848</v>
      </c>
      <c r="F2932">
        <v>25</v>
      </c>
      <c r="G2932" t="s">
        <v>6</v>
      </c>
      <c r="H2932" t="s">
        <v>31</v>
      </c>
      <c r="I2932" t="s">
        <v>3023</v>
      </c>
      <c r="J2932" t="s">
        <v>6</v>
      </c>
      <c r="K2932">
        <v>10312</v>
      </c>
      <c r="L2932" s="25">
        <v>995000</v>
      </c>
      <c r="M2932" s="13">
        <v>45149</v>
      </c>
      <c r="N2932" s="1">
        <v>1</v>
      </c>
      <c r="O2932" s="1">
        <v>0</v>
      </c>
      <c r="P2932" s="1">
        <v>1</v>
      </c>
      <c r="Q2932" s="1">
        <v>6998</v>
      </c>
      <c r="R2932" s="1">
        <v>3456</v>
      </c>
      <c r="S2932">
        <v>1970</v>
      </c>
      <c r="T2932" s="29">
        <f>IF(TRIM(PropertySet[[#This Row],[YEAR BUILT]])="", "N/A", 2023-PropertySet[[#This Row],[YEAR BUILT]])</f>
        <v>53</v>
      </c>
      <c r="U2932" t="str" cm="1">
        <f t="array" ref="U2932">IF(PropertySet[[#This Row],[AGE]] = "N/A", "N/A", _xlfn.IFS(PropertySet[[#This Row],[AGE]] &lt;= 25, "0-25 Years", PropertySet[[#This Row],[AGE]] &lt;= 50, "26-50 Years", PropertySet[[#This Row],[AGE]]&lt;=75, "51-75 Years", PropertySet[[#This Row],[AGE]]&lt;=100, "76-100 Years", PropertySet[[#This Row],[AGE]]&gt;100, "100+ Years"))</f>
        <v>51-75 Years</v>
      </c>
      <c r="V2932" t="str" cm="1">
        <f t="array" ref="V29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32" t="s">
        <v>33</v>
      </c>
      <c r="X2932" t="s">
        <v>31</v>
      </c>
    </row>
    <row r="2933" spans="1:24" x14ac:dyDescent="0.3">
      <c r="A2933" t="s">
        <v>2965</v>
      </c>
      <c r="B2933" t="s">
        <v>29</v>
      </c>
      <c r="C2933" t="s">
        <v>30</v>
      </c>
      <c r="D2933">
        <v>1</v>
      </c>
      <c r="E2933">
        <v>6848</v>
      </c>
      <c r="F2933">
        <v>52</v>
      </c>
      <c r="G2933" t="s">
        <v>6</v>
      </c>
      <c r="H2933" t="s">
        <v>36</v>
      </c>
      <c r="I2933" t="s">
        <v>3024</v>
      </c>
      <c r="J2933" t="s">
        <v>6</v>
      </c>
      <c r="K2933">
        <v>10312</v>
      </c>
      <c r="L2933" s="25">
        <v>747000</v>
      </c>
      <c r="M2933" s="13">
        <v>45182</v>
      </c>
      <c r="N2933" s="1">
        <v>1</v>
      </c>
      <c r="O2933" s="1">
        <v>0</v>
      </c>
      <c r="P2933" s="1">
        <v>1</v>
      </c>
      <c r="Q2933" s="1">
        <v>4200</v>
      </c>
      <c r="R2933" s="1">
        <v>1040</v>
      </c>
      <c r="S2933">
        <v>1970</v>
      </c>
      <c r="T2933" s="29">
        <f>IF(TRIM(PropertySet[[#This Row],[YEAR BUILT]])="", "N/A", 2023-PropertySet[[#This Row],[YEAR BUILT]])</f>
        <v>53</v>
      </c>
      <c r="U2933" t="str" cm="1">
        <f t="array" ref="U2933">IF(PropertySet[[#This Row],[AGE]] = "N/A", "N/A", _xlfn.IFS(PropertySet[[#This Row],[AGE]] &lt;= 25, "0-25 Years", PropertySet[[#This Row],[AGE]] &lt;= 50, "26-50 Years", PropertySet[[#This Row],[AGE]]&lt;=75, "51-75 Years", PropertySet[[#This Row],[AGE]]&lt;=100, "76-100 Years", PropertySet[[#This Row],[AGE]]&gt;100, "100+ Years"))</f>
        <v>51-75 Years</v>
      </c>
      <c r="V2933" t="str" cm="1">
        <f t="array" ref="V29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33" t="s">
        <v>33</v>
      </c>
      <c r="X2933" t="s">
        <v>36</v>
      </c>
    </row>
    <row r="2934" spans="1:24" x14ac:dyDescent="0.3">
      <c r="A2934" t="s">
        <v>2965</v>
      </c>
      <c r="B2934" t="s">
        <v>29</v>
      </c>
      <c r="C2934" t="s">
        <v>30</v>
      </c>
      <c r="D2934">
        <v>1</v>
      </c>
      <c r="E2934">
        <v>6850</v>
      </c>
      <c r="F2934">
        <v>80</v>
      </c>
      <c r="G2934" t="s">
        <v>6</v>
      </c>
      <c r="H2934" t="s">
        <v>36</v>
      </c>
      <c r="I2934" t="s">
        <v>3025</v>
      </c>
      <c r="J2934" t="s">
        <v>6</v>
      </c>
      <c r="K2934">
        <v>10312</v>
      </c>
      <c r="L2934" s="25">
        <v>0</v>
      </c>
      <c r="M2934" s="13">
        <v>45244</v>
      </c>
      <c r="N2934" s="1">
        <v>1</v>
      </c>
      <c r="O2934" s="1">
        <v>0</v>
      </c>
      <c r="P2934" s="1">
        <v>1</v>
      </c>
      <c r="Q2934" s="1">
        <v>3895</v>
      </c>
      <c r="R2934" s="1">
        <v>1820</v>
      </c>
      <c r="S2934">
        <v>1965</v>
      </c>
      <c r="T2934" s="29">
        <f>IF(TRIM(PropertySet[[#This Row],[YEAR BUILT]])="", "N/A", 2023-PropertySet[[#This Row],[YEAR BUILT]])</f>
        <v>58</v>
      </c>
      <c r="U2934" t="str" cm="1">
        <f t="array" ref="U2934">IF(PropertySet[[#This Row],[AGE]] = "N/A", "N/A", _xlfn.IFS(PropertySet[[#This Row],[AGE]] &lt;= 25, "0-25 Years", PropertySet[[#This Row],[AGE]] &lt;= 50, "26-50 Years", PropertySet[[#This Row],[AGE]]&lt;=75, "51-75 Years", PropertySet[[#This Row],[AGE]]&lt;=100, "76-100 Years", PropertySet[[#This Row],[AGE]]&gt;100, "100+ Years"))</f>
        <v>51-75 Years</v>
      </c>
      <c r="V2934" t="str" cm="1">
        <f t="array" ref="V29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34" t="s">
        <v>33</v>
      </c>
      <c r="X2934" t="s">
        <v>36</v>
      </c>
    </row>
    <row r="2935" spans="1:24" x14ac:dyDescent="0.3">
      <c r="A2935" t="s">
        <v>2965</v>
      </c>
      <c r="B2935" t="s">
        <v>29</v>
      </c>
      <c r="C2935" t="s">
        <v>30</v>
      </c>
      <c r="D2935">
        <v>1</v>
      </c>
      <c r="E2935">
        <v>6850</v>
      </c>
      <c r="F2935">
        <v>80</v>
      </c>
      <c r="G2935" t="s">
        <v>6</v>
      </c>
      <c r="H2935" t="s">
        <v>36</v>
      </c>
      <c r="I2935" t="s">
        <v>3025</v>
      </c>
      <c r="J2935" t="s">
        <v>6</v>
      </c>
      <c r="K2935">
        <v>10312</v>
      </c>
      <c r="L2935" s="25">
        <v>589058</v>
      </c>
      <c r="M2935" s="13">
        <v>45204</v>
      </c>
      <c r="N2935" s="1">
        <v>1</v>
      </c>
      <c r="O2935" s="1">
        <v>0</v>
      </c>
      <c r="P2935" s="1">
        <v>1</v>
      </c>
      <c r="Q2935" s="1">
        <v>3895</v>
      </c>
      <c r="R2935" s="1">
        <v>1820</v>
      </c>
      <c r="S2935">
        <v>1965</v>
      </c>
      <c r="T2935" s="29">
        <f>IF(TRIM(PropertySet[[#This Row],[YEAR BUILT]])="", "N/A", 2023-PropertySet[[#This Row],[YEAR BUILT]])</f>
        <v>58</v>
      </c>
      <c r="U2935" t="str" cm="1">
        <f t="array" ref="U2935">IF(PropertySet[[#This Row],[AGE]] = "N/A", "N/A", _xlfn.IFS(PropertySet[[#This Row],[AGE]] &lt;= 25, "0-25 Years", PropertySet[[#This Row],[AGE]] &lt;= 50, "26-50 Years", PropertySet[[#This Row],[AGE]]&lt;=75, "51-75 Years", PropertySet[[#This Row],[AGE]]&lt;=100, "76-100 Years", PropertySet[[#This Row],[AGE]]&gt;100, "100+ Years"))</f>
        <v>51-75 Years</v>
      </c>
      <c r="V2935" t="str" cm="1">
        <f t="array" ref="V29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35" t="s">
        <v>33</v>
      </c>
      <c r="X2935" t="s">
        <v>36</v>
      </c>
    </row>
    <row r="2936" spans="1:24" x14ac:dyDescent="0.3">
      <c r="A2936" t="s">
        <v>2965</v>
      </c>
      <c r="B2936" t="s">
        <v>29</v>
      </c>
      <c r="C2936" t="s">
        <v>30</v>
      </c>
      <c r="D2936">
        <v>1</v>
      </c>
      <c r="E2936">
        <v>6871</v>
      </c>
      <c r="F2936">
        <v>32</v>
      </c>
      <c r="G2936" t="s">
        <v>6</v>
      </c>
      <c r="H2936" t="s">
        <v>31</v>
      </c>
      <c r="I2936" t="s">
        <v>3026</v>
      </c>
      <c r="J2936" t="s">
        <v>6</v>
      </c>
      <c r="K2936">
        <v>10309</v>
      </c>
      <c r="L2936" s="25">
        <v>0</v>
      </c>
      <c r="M2936" s="13">
        <v>45189</v>
      </c>
      <c r="N2936" s="1">
        <v>1</v>
      </c>
      <c r="O2936" s="1">
        <v>0</v>
      </c>
      <c r="P2936" s="1">
        <v>1</v>
      </c>
      <c r="Q2936" s="1">
        <v>6000</v>
      </c>
      <c r="R2936" s="1">
        <v>2994</v>
      </c>
      <c r="S2936">
        <v>1986</v>
      </c>
      <c r="T2936" s="29">
        <f>IF(TRIM(PropertySet[[#This Row],[YEAR BUILT]])="", "N/A", 2023-PropertySet[[#This Row],[YEAR BUILT]])</f>
        <v>37</v>
      </c>
      <c r="U2936" t="str" cm="1">
        <f t="array" ref="U2936">IF(PropertySet[[#This Row],[AGE]] = "N/A", "N/A", _xlfn.IFS(PropertySet[[#This Row],[AGE]] &lt;= 25, "0-25 Years", PropertySet[[#This Row],[AGE]] &lt;= 50, "26-50 Years", PropertySet[[#This Row],[AGE]]&lt;=75, "51-75 Years", PropertySet[[#This Row],[AGE]]&lt;=100, "76-100 Years", PropertySet[[#This Row],[AGE]]&gt;100, "100+ Years"))</f>
        <v>26-50 Years</v>
      </c>
      <c r="V2936" t="str" cm="1">
        <f t="array" ref="V29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36" t="s">
        <v>33</v>
      </c>
      <c r="X2936" t="s">
        <v>31</v>
      </c>
    </row>
    <row r="2937" spans="1:24" x14ac:dyDescent="0.3">
      <c r="A2937" t="s">
        <v>2965</v>
      </c>
      <c r="B2937" t="s">
        <v>29</v>
      </c>
      <c r="C2937" t="s">
        <v>30</v>
      </c>
      <c r="D2937">
        <v>1</v>
      </c>
      <c r="E2937">
        <v>6871</v>
      </c>
      <c r="F2937">
        <v>32</v>
      </c>
      <c r="G2937" t="s">
        <v>6</v>
      </c>
      <c r="H2937" t="s">
        <v>31</v>
      </c>
      <c r="I2937" t="s">
        <v>3026</v>
      </c>
      <c r="J2937" t="s">
        <v>6</v>
      </c>
      <c r="K2937">
        <v>10309</v>
      </c>
      <c r="L2937" s="25">
        <v>1275000</v>
      </c>
      <c r="M2937" s="13">
        <v>45169</v>
      </c>
      <c r="N2937" s="1">
        <v>1</v>
      </c>
      <c r="O2937" s="1">
        <v>0</v>
      </c>
      <c r="P2937" s="1">
        <v>1</v>
      </c>
      <c r="Q2937" s="1">
        <v>6000</v>
      </c>
      <c r="R2937" s="1">
        <v>2994</v>
      </c>
      <c r="S2937">
        <v>1986</v>
      </c>
      <c r="T2937" s="29">
        <f>IF(TRIM(PropertySet[[#This Row],[YEAR BUILT]])="", "N/A", 2023-PropertySet[[#This Row],[YEAR BUILT]])</f>
        <v>37</v>
      </c>
      <c r="U2937" t="str" cm="1">
        <f t="array" ref="U2937">IF(PropertySet[[#This Row],[AGE]] = "N/A", "N/A", _xlfn.IFS(PropertySet[[#This Row],[AGE]] &lt;= 25, "0-25 Years", PropertySet[[#This Row],[AGE]] &lt;= 50, "26-50 Years", PropertySet[[#This Row],[AGE]]&lt;=75, "51-75 Years", PropertySet[[#This Row],[AGE]]&lt;=100, "76-100 Years", PropertySet[[#This Row],[AGE]]&gt;100, "100+ Years"))</f>
        <v>26-50 Years</v>
      </c>
      <c r="V2937" t="str" cm="1">
        <f t="array" ref="V29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37" t="s">
        <v>33</v>
      </c>
      <c r="X2937" t="s">
        <v>31</v>
      </c>
    </row>
    <row r="2938" spans="1:24" x14ac:dyDescent="0.3">
      <c r="A2938" t="s">
        <v>2965</v>
      </c>
      <c r="B2938" t="s">
        <v>29</v>
      </c>
      <c r="C2938" t="s">
        <v>30</v>
      </c>
      <c r="D2938" t="s">
        <v>71</v>
      </c>
      <c r="E2938">
        <v>6874</v>
      </c>
      <c r="F2938">
        <v>75</v>
      </c>
      <c r="G2938" t="s">
        <v>6</v>
      </c>
      <c r="H2938" t="s">
        <v>72</v>
      </c>
      <c r="I2938" t="s">
        <v>3027</v>
      </c>
      <c r="J2938" t="s">
        <v>6</v>
      </c>
      <c r="K2938">
        <v>10309</v>
      </c>
      <c r="L2938" s="25">
        <v>990000</v>
      </c>
      <c r="M2938" s="13">
        <v>45182</v>
      </c>
      <c r="N2938" s="1">
        <v>0</v>
      </c>
      <c r="O2938" s="1">
        <v>0</v>
      </c>
      <c r="P2938" s="1">
        <v>0</v>
      </c>
      <c r="Q2938" s="1">
        <v>5000</v>
      </c>
      <c r="R2938" s="1">
        <v>0</v>
      </c>
      <c r="S2938">
        <v>1980</v>
      </c>
      <c r="T2938" s="29">
        <f>IF(TRIM(PropertySet[[#This Row],[YEAR BUILT]])="", "N/A", 2023-PropertySet[[#This Row],[YEAR BUILT]])</f>
        <v>43</v>
      </c>
      <c r="U2938" t="str" cm="1">
        <f t="array" ref="U2938">IF(PropertySet[[#This Row],[AGE]] = "N/A", "N/A", _xlfn.IFS(PropertySet[[#This Row],[AGE]] &lt;= 25, "0-25 Years", PropertySet[[#This Row],[AGE]] &lt;= 50, "26-50 Years", PropertySet[[#This Row],[AGE]]&lt;=75, "51-75 Years", PropertySet[[#This Row],[AGE]]&lt;=100, "76-100 Years", PropertySet[[#This Row],[AGE]]&gt;100, "100+ Years"))</f>
        <v>26-50 Years</v>
      </c>
      <c r="V2938" t="str" cm="1">
        <f t="array" ref="V29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38" t="s">
        <v>33</v>
      </c>
      <c r="X2938" t="s">
        <v>36</v>
      </c>
    </row>
    <row r="2939" spans="1:24" x14ac:dyDescent="0.3">
      <c r="A2939" t="s">
        <v>2965</v>
      </c>
      <c r="B2939" t="s">
        <v>29</v>
      </c>
      <c r="C2939" t="s">
        <v>30</v>
      </c>
      <c r="D2939">
        <v>1</v>
      </c>
      <c r="E2939">
        <v>6875</v>
      </c>
      <c r="F2939">
        <v>50</v>
      </c>
      <c r="G2939" t="s">
        <v>6</v>
      </c>
      <c r="H2939" t="s">
        <v>36</v>
      </c>
      <c r="I2939" t="s">
        <v>3028</v>
      </c>
      <c r="J2939" t="s">
        <v>6</v>
      </c>
      <c r="K2939">
        <v>10309</v>
      </c>
      <c r="L2939" s="25">
        <v>0</v>
      </c>
      <c r="M2939" s="13">
        <v>44986</v>
      </c>
      <c r="N2939" s="1">
        <v>1</v>
      </c>
      <c r="O2939" s="1">
        <v>0</v>
      </c>
      <c r="P2939" s="1">
        <v>1</v>
      </c>
      <c r="Q2939" s="1">
        <v>4240</v>
      </c>
      <c r="R2939" s="1">
        <v>936</v>
      </c>
      <c r="S2939">
        <v>1960</v>
      </c>
      <c r="T2939" s="29">
        <f>IF(TRIM(PropertySet[[#This Row],[YEAR BUILT]])="", "N/A", 2023-PropertySet[[#This Row],[YEAR BUILT]])</f>
        <v>63</v>
      </c>
      <c r="U2939" t="str" cm="1">
        <f t="array" ref="U2939">IF(PropertySet[[#This Row],[AGE]] = "N/A", "N/A", _xlfn.IFS(PropertySet[[#This Row],[AGE]] &lt;= 25, "0-25 Years", PropertySet[[#This Row],[AGE]] &lt;= 50, "26-50 Years", PropertySet[[#This Row],[AGE]]&lt;=75, "51-75 Years", PropertySet[[#This Row],[AGE]]&lt;=100, "76-100 Years", PropertySet[[#This Row],[AGE]]&gt;100, "100+ Years"))</f>
        <v>51-75 Years</v>
      </c>
      <c r="V2939" t="str" cm="1">
        <f t="array" ref="V29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39" t="s">
        <v>33</v>
      </c>
      <c r="X2939" t="s">
        <v>36</v>
      </c>
    </row>
    <row r="2940" spans="1:24" x14ac:dyDescent="0.3">
      <c r="A2940" t="s">
        <v>2965</v>
      </c>
      <c r="B2940" t="s">
        <v>29</v>
      </c>
      <c r="C2940" t="s">
        <v>30</v>
      </c>
      <c r="D2940">
        <v>1</v>
      </c>
      <c r="E2940">
        <v>6875</v>
      </c>
      <c r="F2940">
        <v>84</v>
      </c>
      <c r="G2940" t="s">
        <v>6</v>
      </c>
      <c r="H2940" t="s">
        <v>31</v>
      </c>
      <c r="I2940" t="s">
        <v>3029</v>
      </c>
      <c r="J2940" t="s">
        <v>6</v>
      </c>
      <c r="K2940">
        <v>10309</v>
      </c>
      <c r="L2940" s="25">
        <v>999999</v>
      </c>
      <c r="M2940" s="13">
        <v>45161</v>
      </c>
      <c r="N2940" s="1">
        <v>1</v>
      </c>
      <c r="O2940" s="1">
        <v>0</v>
      </c>
      <c r="P2940" s="1">
        <v>1</v>
      </c>
      <c r="Q2940" s="1">
        <v>4000</v>
      </c>
      <c r="R2940" s="1">
        <v>1756</v>
      </c>
      <c r="S2940">
        <v>1965</v>
      </c>
      <c r="T2940" s="29">
        <f>IF(TRIM(PropertySet[[#This Row],[YEAR BUILT]])="", "N/A", 2023-PropertySet[[#This Row],[YEAR BUILT]])</f>
        <v>58</v>
      </c>
      <c r="U2940" t="str" cm="1">
        <f t="array" ref="U2940">IF(PropertySet[[#This Row],[AGE]] = "N/A", "N/A", _xlfn.IFS(PropertySet[[#This Row],[AGE]] &lt;= 25, "0-25 Years", PropertySet[[#This Row],[AGE]] &lt;= 50, "26-50 Years", PropertySet[[#This Row],[AGE]]&lt;=75, "51-75 Years", PropertySet[[#This Row],[AGE]]&lt;=100, "76-100 Years", PropertySet[[#This Row],[AGE]]&gt;100, "100+ Years"))</f>
        <v>51-75 Years</v>
      </c>
      <c r="V2940" t="str" cm="1">
        <f t="array" ref="V29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40" t="s">
        <v>33</v>
      </c>
      <c r="X2940" t="s">
        <v>31</v>
      </c>
    </row>
    <row r="2941" spans="1:24" x14ac:dyDescent="0.3">
      <c r="A2941" t="s">
        <v>2965</v>
      </c>
      <c r="B2941" t="s">
        <v>29</v>
      </c>
      <c r="C2941" t="s">
        <v>30</v>
      </c>
      <c r="D2941">
        <v>1</v>
      </c>
      <c r="E2941">
        <v>6878</v>
      </c>
      <c r="F2941">
        <v>15</v>
      </c>
      <c r="G2941" t="s">
        <v>6</v>
      </c>
      <c r="H2941" t="s">
        <v>36</v>
      </c>
      <c r="I2941" t="s">
        <v>3030</v>
      </c>
      <c r="J2941" t="s">
        <v>6</v>
      </c>
      <c r="K2941">
        <v>10309</v>
      </c>
      <c r="L2941" s="25">
        <v>745000</v>
      </c>
      <c r="M2941" s="13">
        <v>45167</v>
      </c>
      <c r="N2941" s="1">
        <v>1</v>
      </c>
      <c r="O2941" s="1">
        <v>0</v>
      </c>
      <c r="P2941" s="1">
        <v>1</v>
      </c>
      <c r="Q2941" s="1">
        <v>6534</v>
      </c>
      <c r="R2941" s="1">
        <v>1356</v>
      </c>
      <c r="S2941">
        <v>1940</v>
      </c>
      <c r="T2941" s="29">
        <f>IF(TRIM(PropertySet[[#This Row],[YEAR BUILT]])="", "N/A", 2023-PropertySet[[#This Row],[YEAR BUILT]])</f>
        <v>83</v>
      </c>
      <c r="U2941" t="str" cm="1">
        <f t="array" ref="U2941">IF(PropertySet[[#This Row],[AGE]] = "N/A", "N/A", _xlfn.IFS(PropertySet[[#This Row],[AGE]] &lt;= 25, "0-25 Years", PropertySet[[#This Row],[AGE]] &lt;= 50, "26-50 Years", PropertySet[[#This Row],[AGE]]&lt;=75, "51-75 Years", PropertySet[[#This Row],[AGE]]&lt;=100, "76-100 Years", PropertySet[[#This Row],[AGE]]&gt;100, "100+ Years"))</f>
        <v>76-100 Years</v>
      </c>
      <c r="V2941" t="str" cm="1">
        <f t="array" ref="V29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2941" t="s">
        <v>33</v>
      </c>
      <c r="X2941" t="s">
        <v>36</v>
      </c>
    </row>
    <row r="2942" spans="1:24" x14ac:dyDescent="0.3">
      <c r="A2942" t="s">
        <v>2965</v>
      </c>
      <c r="B2942" t="s">
        <v>29</v>
      </c>
      <c r="C2942" t="s">
        <v>30</v>
      </c>
      <c r="D2942">
        <v>1</v>
      </c>
      <c r="E2942">
        <v>6878</v>
      </c>
      <c r="F2942">
        <v>36</v>
      </c>
      <c r="G2942" t="s">
        <v>6</v>
      </c>
      <c r="H2942" t="s">
        <v>31</v>
      </c>
      <c r="I2942" t="s">
        <v>3031</v>
      </c>
      <c r="J2942" t="s">
        <v>6</v>
      </c>
      <c r="K2942">
        <v>10309</v>
      </c>
      <c r="L2942" s="25">
        <v>877500</v>
      </c>
      <c r="M2942" s="13">
        <v>45210</v>
      </c>
      <c r="N2942" s="1">
        <v>1</v>
      </c>
      <c r="O2942" s="1">
        <v>0</v>
      </c>
      <c r="P2942" s="1">
        <v>1</v>
      </c>
      <c r="Q2942" s="1">
        <v>4000</v>
      </c>
      <c r="R2942" s="1">
        <v>2004</v>
      </c>
      <c r="S2942">
        <v>1960</v>
      </c>
      <c r="T2942" s="29">
        <f>IF(TRIM(PropertySet[[#This Row],[YEAR BUILT]])="", "N/A", 2023-PropertySet[[#This Row],[YEAR BUILT]])</f>
        <v>63</v>
      </c>
      <c r="U2942" t="str" cm="1">
        <f t="array" ref="U2942">IF(PropertySet[[#This Row],[AGE]] = "N/A", "N/A", _xlfn.IFS(PropertySet[[#This Row],[AGE]] &lt;= 25, "0-25 Years", PropertySet[[#This Row],[AGE]] &lt;= 50, "26-50 Years", PropertySet[[#This Row],[AGE]]&lt;=75, "51-75 Years", PropertySet[[#This Row],[AGE]]&lt;=100, "76-100 Years", PropertySet[[#This Row],[AGE]]&gt;100, "100+ Years"))</f>
        <v>51-75 Years</v>
      </c>
      <c r="V2942" t="str" cm="1">
        <f t="array" ref="V29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42" t="s">
        <v>33</v>
      </c>
      <c r="X2942" t="s">
        <v>31</v>
      </c>
    </row>
    <row r="2943" spans="1:24" x14ac:dyDescent="0.3">
      <c r="A2943" t="s">
        <v>2965</v>
      </c>
      <c r="B2943" t="s">
        <v>29</v>
      </c>
      <c r="C2943" t="s">
        <v>30</v>
      </c>
      <c r="D2943">
        <v>1</v>
      </c>
      <c r="E2943">
        <v>6878</v>
      </c>
      <c r="F2943">
        <v>45</v>
      </c>
      <c r="G2943" t="s">
        <v>6</v>
      </c>
      <c r="H2943" t="s">
        <v>36</v>
      </c>
      <c r="I2943" t="s">
        <v>3032</v>
      </c>
      <c r="J2943" t="s">
        <v>6</v>
      </c>
      <c r="K2943">
        <v>10309</v>
      </c>
      <c r="L2943" s="25">
        <v>779000</v>
      </c>
      <c r="M2943" s="13">
        <v>45252</v>
      </c>
      <c r="N2943" s="1">
        <v>1</v>
      </c>
      <c r="O2943" s="1">
        <v>0</v>
      </c>
      <c r="P2943" s="1">
        <v>1</v>
      </c>
      <c r="Q2943" s="1">
        <v>4000</v>
      </c>
      <c r="R2943" s="1">
        <v>1880</v>
      </c>
      <c r="S2943">
        <v>1970</v>
      </c>
      <c r="T2943" s="29">
        <f>IF(TRIM(PropertySet[[#This Row],[YEAR BUILT]])="", "N/A", 2023-PropertySet[[#This Row],[YEAR BUILT]])</f>
        <v>53</v>
      </c>
      <c r="U2943" t="str" cm="1">
        <f t="array" ref="U2943">IF(PropertySet[[#This Row],[AGE]] = "N/A", "N/A", _xlfn.IFS(PropertySet[[#This Row],[AGE]] &lt;= 25, "0-25 Years", PropertySet[[#This Row],[AGE]] &lt;= 50, "26-50 Years", PropertySet[[#This Row],[AGE]]&lt;=75, "51-75 Years", PropertySet[[#This Row],[AGE]]&lt;=100, "76-100 Years", PropertySet[[#This Row],[AGE]]&gt;100, "100+ Years"))</f>
        <v>51-75 Years</v>
      </c>
      <c r="V2943" t="str" cm="1">
        <f t="array" ref="V29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43" t="s">
        <v>33</v>
      </c>
      <c r="X2943" t="s">
        <v>36</v>
      </c>
    </row>
    <row r="2944" spans="1:24" x14ac:dyDescent="0.3">
      <c r="A2944" t="s">
        <v>2965</v>
      </c>
      <c r="B2944" t="s">
        <v>29</v>
      </c>
      <c r="C2944" t="s">
        <v>30</v>
      </c>
      <c r="D2944">
        <v>1</v>
      </c>
      <c r="E2944">
        <v>6880</v>
      </c>
      <c r="F2944">
        <v>51</v>
      </c>
      <c r="G2944" t="s">
        <v>6</v>
      </c>
      <c r="H2944" t="s">
        <v>31</v>
      </c>
      <c r="I2944" t="s">
        <v>3033</v>
      </c>
      <c r="J2944" t="s">
        <v>6</v>
      </c>
      <c r="K2944">
        <v>10309</v>
      </c>
      <c r="L2944" s="25">
        <v>1100000</v>
      </c>
      <c r="M2944" s="13">
        <v>45239</v>
      </c>
      <c r="N2944" s="1">
        <v>1</v>
      </c>
      <c r="O2944" s="1">
        <v>0</v>
      </c>
      <c r="P2944" s="1">
        <v>1</v>
      </c>
      <c r="Q2944" s="1">
        <v>10381</v>
      </c>
      <c r="R2944" s="1">
        <v>3144</v>
      </c>
      <c r="S2944">
        <v>1975</v>
      </c>
      <c r="T2944" s="29">
        <f>IF(TRIM(PropertySet[[#This Row],[YEAR BUILT]])="", "N/A", 2023-PropertySet[[#This Row],[YEAR BUILT]])</f>
        <v>48</v>
      </c>
      <c r="U2944" t="str" cm="1">
        <f t="array" ref="U2944">IF(PropertySet[[#This Row],[AGE]] = "N/A", "N/A", _xlfn.IFS(PropertySet[[#This Row],[AGE]] &lt;= 25, "0-25 Years", PropertySet[[#This Row],[AGE]] &lt;= 50, "26-50 Years", PropertySet[[#This Row],[AGE]]&lt;=75, "51-75 Years", PropertySet[[#This Row],[AGE]]&lt;=100, "76-100 Years", PropertySet[[#This Row],[AGE]]&gt;100, "100+ Years"))</f>
        <v>26-50 Years</v>
      </c>
      <c r="V2944" t="str" cm="1">
        <f t="array" ref="V29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44" t="s">
        <v>33</v>
      </c>
      <c r="X2944" t="s">
        <v>31</v>
      </c>
    </row>
    <row r="2945" spans="1:24" x14ac:dyDescent="0.3">
      <c r="A2945" t="s">
        <v>2965</v>
      </c>
      <c r="B2945" t="s">
        <v>29</v>
      </c>
      <c r="C2945" t="s">
        <v>30</v>
      </c>
      <c r="D2945">
        <v>1</v>
      </c>
      <c r="E2945">
        <v>6883</v>
      </c>
      <c r="F2945">
        <v>32</v>
      </c>
      <c r="G2945" t="s">
        <v>6</v>
      </c>
      <c r="H2945" t="s">
        <v>44</v>
      </c>
      <c r="I2945" t="s">
        <v>3034</v>
      </c>
      <c r="J2945" t="s">
        <v>6</v>
      </c>
      <c r="K2945">
        <v>10309</v>
      </c>
      <c r="L2945" s="25">
        <v>0</v>
      </c>
      <c r="M2945" s="13">
        <v>45157</v>
      </c>
      <c r="N2945" s="1">
        <v>1</v>
      </c>
      <c r="O2945" s="1">
        <v>0</v>
      </c>
      <c r="P2945" s="1">
        <v>1</v>
      </c>
      <c r="Q2945" s="1">
        <v>1860</v>
      </c>
      <c r="R2945" s="1">
        <v>1480</v>
      </c>
      <c r="S2945">
        <v>1983</v>
      </c>
      <c r="T2945" s="29">
        <f>IF(TRIM(PropertySet[[#This Row],[YEAR BUILT]])="", "N/A", 2023-PropertySet[[#This Row],[YEAR BUILT]])</f>
        <v>40</v>
      </c>
      <c r="U2945" t="str" cm="1">
        <f t="array" ref="U2945">IF(PropertySet[[#This Row],[AGE]] = "N/A", "N/A", _xlfn.IFS(PropertySet[[#This Row],[AGE]] &lt;= 25, "0-25 Years", PropertySet[[#This Row],[AGE]] &lt;= 50, "26-50 Years", PropertySet[[#This Row],[AGE]]&lt;=75, "51-75 Years", PropertySet[[#This Row],[AGE]]&lt;=100, "76-100 Years", PropertySet[[#This Row],[AGE]]&gt;100, "100+ Years"))</f>
        <v>26-50 Years</v>
      </c>
      <c r="V2945" t="str" cm="1">
        <f t="array" ref="V29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45" t="s">
        <v>33</v>
      </c>
      <c r="X2945" t="s">
        <v>44</v>
      </c>
    </row>
    <row r="2946" spans="1:24" x14ac:dyDescent="0.3">
      <c r="A2946" t="s">
        <v>2965</v>
      </c>
      <c r="B2946" t="s">
        <v>29</v>
      </c>
      <c r="C2946" t="s">
        <v>30</v>
      </c>
      <c r="D2946">
        <v>1</v>
      </c>
      <c r="E2946">
        <v>6883</v>
      </c>
      <c r="F2946">
        <v>62</v>
      </c>
      <c r="G2946" t="s">
        <v>6</v>
      </c>
      <c r="H2946" t="s">
        <v>44</v>
      </c>
      <c r="I2946" t="s">
        <v>3035</v>
      </c>
      <c r="J2946" t="s">
        <v>6</v>
      </c>
      <c r="K2946">
        <v>10309</v>
      </c>
      <c r="L2946" s="25">
        <v>0</v>
      </c>
      <c r="M2946" s="13">
        <v>45119</v>
      </c>
      <c r="N2946" s="1">
        <v>1</v>
      </c>
      <c r="O2946" s="1">
        <v>0</v>
      </c>
      <c r="P2946" s="1">
        <v>1</v>
      </c>
      <c r="Q2946" s="1">
        <v>2419</v>
      </c>
      <c r="R2946" s="1">
        <v>1425</v>
      </c>
      <c r="S2946">
        <v>1998</v>
      </c>
      <c r="T2946" s="29">
        <f>IF(TRIM(PropertySet[[#This Row],[YEAR BUILT]])="", "N/A", 2023-PropertySet[[#This Row],[YEAR BUILT]])</f>
        <v>25</v>
      </c>
      <c r="U2946" t="str" cm="1">
        <f t="array" ref="U2946">IF(PropertySet[[#This Row],[AGE]] = "N/A", "N/A", _xlfn.IFS(PropertySet[[#This Row],[AGE]] &lt;= 25, "0-25 Years", PropertySet[[#This Row],[AGE]] &lt;= 50, "26-50 Years", PropertySet[[#This Row],[AGE]]&lt;=75, "51-75 Years", PropertySet[[#This Row],[AGE]]&lt;=100, "76-100 Years", PropertySet[[#This Row],[AGE]]&gt;100, "100+ Years"))</f>
        <v>0-25 Years</v>
      </c>
      <c r="V2946" t="str" cm="1">
        <f t="array" ref="V29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946" t="s">
        <v>33</v>
      </c>
      <c r="X2946" t="s">
        <v>44</v>
      </c>
    </row>
    <row r="2947" spans="1:24" x14ac:dyDescent="0.3">
      <c r="A2947" t="s">
        <v>2965</v>
      </c>
      <c r="B2947" t="s">
        <v>29</v>
      </c>
      <c r="C2947" t="s">
        <v>30</v>
      </c>
      <c r="D2947">
        <v>1</v>
      </c>
      <c r="E2947">
        <v>6884</v>
      </c>
      <c r="F2947">
        <v>43</v>
      </c>
      <c r="G2947" t="s">
        <v>6</v>
      </c>
      <c r="H2947" t="s">
        <v>44</v>
      </c>
      <c r="I2947" t="s">
        <v>3036</v>
      </c>
      <c r="J2947" t="s">
        <v>6</v>
      </c>
      <c r="K2947">
        <v>10309</v>
      </c>
      <c r="L2947" s="25">
        <v>587500</v>
      </c>
      <c r="M2947" s="13">
        <v>45225</v>
      </c>
      <c r="N2947" s="1">
        <v>1</v>
      </c>
      <c r="O2947" s="1">
        <v>0</v>
      </c>
      <c r="P2947" s="1">
        <v>1</v>
      </c>
      <c r="Q2947" s="1">
        <v>2120</v>
      </c>
      <c r="R2947" s="1">
        <v>1120</v>
      </c>
      <c r="S2947">
        <v>1983</v>
      </c>
      <c r="T2947" s="29">
        <f>IF(TRIM(PropertySet[[#This Row],[YEAR BUILT]])="", "N/A", 2023-PropertySet[[#This Row],[YEAR BUILT]])</f>
        <v>40</v>
      </c>
      <c r="U2947" t="str" cm="1">
        <f t="array" ref="U2947">IF(PropertySet[[#This Row],[AGE]] = "N/A", "N/A", _xlfn.IFS(PropertySet[[#This Row],[AGE]] &lt;= 25, "0-25 Years", PropertySet[[#This Row],[AGE]] &lt;= 50, "26-50 Years", PropertySet[[#This Row],[AGE]]&lt;=75, "51-75 Years", PropertySet[[#This Row],[AGE]]&lt;=100, "76-100 Years", PropertySet[[#This Row],[AGE]]&gt;100, "100+ Years"))</f>
        <v>26-50 Years</v>
      </c>
      <c r="V2947" t="str" cm="1">
        <f t="array" ref="V29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47" t="s">
        <v>33</v>
      </c>
      <c r="X2947" t="s">
        <v>44</v>
      </c>
    </row>
    <row r="2948" spans="1:24" x14ac:dyDescent="0.3">
      <c r="A2948" t="s">
        <v>2965</v>
      </c>
      <c r="B2948" t="s">
        <v>29</v>
      </c>
      <c r="C2948" t="s">
        <v>30</v>
      </c>
      <c r="D2948">
        <v>1</v>
      </c>
      <c r="E2948">
        <v>6884</v>
      </c>
      <c r="F2948">
        <v>63</v>
      </c>
      <c r="G2948" t="s">
        <v>6</v>
      </c>
      <c r="H2948" t="s">
        <v>44</v>
      </c>
      <c r="I2948" t="s">
        <v>3037</v>
      </c>
      <c r="J2948" t="s">
        <v>6</v>
      </c>
      <c r="K2948">
        <v>10309</v>
      </c>
      <c r="L2948" s="25">
        <v>599000</v>
      </c>
      <c r="M2948" s="13">
        <v>45035</v>
      </c>
      <c r="N2948" s="1">
        <v>1</v>
      </c>
      <c r="O2948" s="1">
        <v>0</v>
      </c>
      <c r="P2948" s="1">
        <v>1</v>
      </c>
      <c r="Q2948" s="1">
        <v>1960</v>
      </c>
      <c r="R2948" s="1">
        <v>1120</v>
      </c>
      <c r="S2948">
        <v>1983</v>
      </c>
      <c r="T2948" s="29">
        <f>IF(TRIM(PropertySet[[#This Row],[YEAR BUILT]])="", "N/A", 2023-PropertySet[[#This Row],[YEAR BUILT]])</f>
        <v>40</v>
      </c>
      <c r="U2948" t="str" cm="1">
        <f t="array" ref="U2948">IF(PropertySet[[#This Row],[AGE]] = "N/A", "N/A", _xlfn.IFS(PropertySet[[#This Row],[AGE]] &lt;= 25, "0-25 Years", PropertySet[[#This Row],[AGE]] &lt;= 50, "26-50 Years", PropertySet[[#This Row],[AGE]]&lt;=75, "51-75 Years", PropertySet[[#This Row],[AGE]]&lt;=100, "76-100 Years", PropertySet[[#This Row],[AGE]]&gt;100, "100+ Years"))</f>
        <v>26-50 Years</v>
      </c>
      <c r="V2948" t="str" cm="1">
        <f t="array" ref="V29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48" t="s">
        <v>33</v>
      </c>
      <c r="X2948" t="s">
        <v>44</v>
      </c>
    </row>
    <row r="2949" spans="1:24" x14ac:dyDescent="0.3">
      <c r="A2949" t="s">
        <v>2965</v>
      </c>
      <c r="B2949" t="s">
        <v>29</v>
      </c>
      <c r="C2949" t="s">
        <v>30</v>
      </c>
      <c r="D2949">
        <v>1</v>
      </c>
      <c r="E2949">
        <v>6886</v>
      </c>
      <c r="F2949">
        <v>4</v>
      </c>
      <c r="G2949" t="s">
        <v>6</v>
      </c>
      <c r="H2949" t="s">
        <v>31</v>
      </c>
      <c r="I2949" t="s">
        <v>3038</v>
      </c>
      <c r="J2949" t="s">
        <v>6</v>
      </c>
      <c r="K2949">
        <v>10309</v>
      </c>
      <c r="L2949" s="25">
        <v>0</v>
      </c>
      <c r="M2949" s="13">
        <v>45064</v>
      </c>
      <c r="N2949" s="1">
        <v>1</v>
      </c>
      <c r="O2949" s="1">
        <v>0</v>
      </c>
      <c r="P2949" s="1">
        <v>1</v>
      </c>
      <c r="Q2949" s="1">
        <v>8000</v>
      </c>
      <c r="R2949" s="1">
        <v>2600</v>
      </c>
      <c r="S2949">
        <v>1970</v>
      </c>
      <c r="T2949" s="29">
        <f>IF(TRIM(PropertySet[[#This Row],[YEAR BUILT]])="", "N/A", 2023-PropertySet[[#This Row],[YEAR BUILT]])</f>
        <v>53</v>
      </c>
      <c r="U2949" t="str" cm="1">
        <f t="array" ref="U2949">IF(PropertySet[[#This Row],[AGE]] = "N/A", "N/A", _xlfn.IFS(PropertySet[[#This Row],[AGE]] &lt;= 25, "0-25 Years", PropertySet[[#This Row],[AGE]] &lt;= 50, "26-50 Years", PropertySet[[#This Row],[AGE]]&lt;=75, "51-75 Years", PropertySet[[#This Row],[AGE]]&lt;=100, "76-100 Years", PropertySet[[#This Row],[AGE]]&gt;100, "100+ Years"))</f>
        <v>51-75 Years</v>
      </c>
      <c r="V2949" t="str" cm="1">
        <f t="array" ref="V29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49" t="s">
        <v>33</v>
      </c>
      <c r="X2949" t="s">
        <v>31</v>
      </c>
    </row>
    <row r="2950" spans="1:24" x14ac:dyDescent="0.3">
      <c r="A2950" t="s">
        <v>2965</v>
      </c>
      <c r="B2950" t="s">
        <v>29</v>
      </c>
      <c r="C2950" t="s">
        <v>30</v>
      </c>
      <c r="D2950">
        <v>1</v>
      </c>
      <c r="E2950">
        <v>6887</v>
      </c>
      <c r="F2950">
        <v>32</v>
      </c>
      <c r="G2950" t="s">
        <v>6</v>
      </c>
      <c r="H2950" t="s">
        <v>44</v>
      </c>
      <c r="I2950" t="s">
        <v>3039</v>
      </c>
      <c r="J2950" t="s">
        <v>6</v>
      </c>
      <c r="K2950">
        <v>10309</v>
      </c>
      <c r="L2950" s="25">
        <v>640000</v>
      </c>
      <c r="M2950" s="13">
        <v>45140</v>
      </c>
      <c r="N2950" s="1">
        <v>1</v>
      </c>
      <c r="O2950" s="1">
        <v>0</v>
      </c>
      <c r="P2950" s="1">
        <v>1</v>
      </c>
      <c r="Q2950" s="1">
        <v>2996</v>
      </c>
      <c r="R2950" s="1">
        <v>1120</v>
      </c>
      <c r="S2950">
        <v>1983</v>
      </c>
      <c r="T2950" s="29">
        <f>IF(TRIM(PropertySet[[#This Row],[YEAR BUILT]])="", "N/A", 2023-PropertySet[[#This Row],[YEAR BUILT]])</f>
        <v>40</v>
      </c>
      <c r="U2950" t="str" cm="1">
        <f t="array" ref="U2950">IF(PropertySet[[#This Row],[AGE]] = "N/A", "N/A", _xlfn.IFS(PropertySet[[#This Row],[AGE]] &lt;= 25, "0-25 Years", PropertySet[[#This Row],[AGE]] &lt;= 50, "26-50 Years", PropertySet[[#This Row],[AGE]]&lt;=75, "51-75 Years", PropertySet[[#This Row],[AGE]]&lt;=100, "76-100 Years", PropertySet[[#This Row],[AGE]]&gt;100, "100+ Years"))</f>
        <v>26-50 Years</v>
      </c>
      <c r="V2950" t="str" cm="1">
        <f t="array" ref="V29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50" t="s">
        <v>33</v>
      </c>
      <c r="X2950" t="s">
        <v>44</v>
      </c>
    </row>
    <row r="2951" spans="1:24" x14ac:dyDescent="0.3">
      <c r="A2951" t="s">
        <v>2965</v>
      </c>
      <c r="B2951" t="s">
        <v>29</v>
      </c>
      <c r="C2951" t="s">
        <v>30</v>
      </c>
      <c r="D2951">
        <v>1</v>
      </c>
      <c r="E2951">
        <v>6888</v>
      </c>
      <c r="F2951">
        <v>35</v>
      </c>
      <c r="G2951" t="s">
        <v>6</v>
      </c>
      <c r="H2951" t="s">
        <v>44</v>
      </c>
      <c r="I2951" t="s">
        <v>3040</v>
      </c>
      <c r="J2951" t="s">
        <v>6</v>
      </c>
      <c r="K2951">
        <v>10309</v>
      </c>
      <c r="L2951" s="25">
        <v>565000</v>
      </c>
      <c r="M2951" s="13">
        <v>45001</v>
      </c>
      <c r="N2951" s="1">
        <v>1</v>
      </c>
      <c r="O2951" s="1">
        <v>0</v>
      </c>
      <c r="P2951" s="1">
        <v>1</v>
      </c>
      <c r="Q2951" s="1">
        <v>2000</v>
      </c>
      <c r="R2951" s="1">
        <v>1120</v>
      </c>
      <c r="S2951">
        <v>1985</v>
      </c>
      <c r="T2951" s="29">
        <f>IF(TRIM(PropertySet[[#This Row],[YEAR BUILT]])="", "N/A", 2023-PropertySet[[#This Row],[YEAR BUILT]])</f>
        <v>38</v>
      </c>
      <c r="U2951" t="str" cm="1">
        <f t="array" ref="U2951">IF(PropertySet[[#This Row],[AGE]] = "N/A", "N/A", _xlfn.IFS(PropertySet[[#This Row],[AGE]] &lt;= 25, "0-25 Years", PropertySet[[#This Row],[AGE]] &lt;= 50, "26-50 Years", PropertySet[[#This Row],[AGE]]&lt;=75, "51-75 Years", PropertySet[[#This Row],[AGE]]&lt;=100, "76-100 Years", PropertySet[[#This Row],[AGE]]&gt;100, "100+ Years"))</f>
        <v>26-50 Years</v>
      </c>
      <c r="V2951" t="str" cm="1">
        <f t="array" ref="V29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51" t="s">
        <v>33</v>
      </c>
      <c r="X2951" t="s">
        <v>44</v>
      </c>
    </row>
    <row r="2952" spans="1:24" x14ac:dyDescent="0.3">
      <c r="A2952" t="s">
        <v>2965</v>
      </c>
      <c r="B2952" t="s">
        <v>29</v>
      </c>
      <c r="C2952" t="s">
        <v>30</v>
      </c>
      <c r="D2952">
        <v>1</v>
      </c>
      <c r="E2952">
        <v>6893</v>
      </c>
      <c r="F2952">
        <v>53</v>
      </c>
      <c r="G2952" t="s">
        <v>6</v>
      </c>
      <c r="H2952" t="s">
        <v>44</v>
      </c>
      <c r="I2952" t="s">
        <v>3041</v>
      </c>
      <c r="J2952" t="s">
        <v>6</v>
      </c>
      <c r="K2952">
        <v>10309</v>
      </c>
      <c r="L2952" s="25">
        <v>620000</v>
      </c>
      <c r="M2952" s="13">
        <v>45118</v>
      </c>
      <c r="N2952" s="1">
        <v>1</v>
      </c>
      <c r="O2952" s="1">
        <v>0</v>
      </c>
      <c r="P2952" s="1">
        <v>1</v>
      </c>
      <c r="Q2952" s="1">
        <v>2800</v>
      </c>
      <c r="R2952" s="1">
        <v>1120</v>
      </c>
      <c r="S2952">
        <v>1985</v>
      </c>
      <c r="T2952" s="29">
        <f>IF(TRIM(PropertySet[[#This Row],[YEAR BUILT]])="", "N/A", 2023-PropertySet[[#This Row],[YEAR BUILT]])</f>
        <v>38</v>
      </c>
      <c r="U2952" t="str" cm="1">
        <f t="array" ref="U2952">IF(PropertySet[[#This Row],[AGE]] = "N/A", "N/A", _xlfn.IFS(PropertySet[[#This Row],[AGE]] &lt;= 25, "0-25 Years", PropertySet[[#This Row],[AGE]] &lt;= 50, "26-50 Years", PropertySet[[#This Row],[AGE]]&lt;=75, "51-75 Years", PropertySet[[#This Row],[AGE]]&lt;=100, "76-100 Years", PropertySet[[#This Row],[AGE]]&gt;100, "100+ Years"))</f>
        <v>26-50 Years</v>
      </c>
      <c r="V2952" t="str" cm="1">
        <f t="array" ref="V29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52" t="s">
        <v>33</v>
      </c>
      <c r="X2952" t="s">
        <v>44</v>
      </c>
    </row>
    <row r="2953" spans="1:24" x14ac:dyDescent="0.3">
      <c r="A2953" t="s">
        <v>2965</v>
      </c>
      <c r="B2953" t="s">
        <v>29</v>
      </c>
      <c r="C2953" t="s">
        <v>30</v>
      </c>
      <c r="D2953">
        <v>1</v>
      </c>
      <c r="E2953">
        <v>6893</v>
      </c>
      <c r="F2953">
        <v>65</v>
      </c>
      <c r="G2953" t="s">
        <v>6</v>
      </c>
      <c r="H2953" t="s">
        <v>44</v>
      </c>
      <c r="I2953" t="s">
        <v>3042</v>
      </c>
      <c r="J2953" t="s">
        <v>6</v>
      </c>
      <c r="K2953">
        <v>10309</v>
      </c>
      <c r="L2953" s="25">
        <v>600000</v>
      </c>
      <c r="M2953" s="13">
        <v>45197</v>
      </c>
      <c r="N2953" s="1">
        <v>1</v>
      </c>
      <c r="O2953" s="1">
        <v>0</v>
      </c>
      <c r="P2953" s="1">
        <v>1</v>
      </c>
      <c r="Q2953" s="1">
        <v>2000</v>
      </c>
      <c r="R2953" s="1">
        <v>1120</v>
      </c>
      <c r="S2953">
        <v>1985</v>
      </c>
      <c r="T2953" s="29">
        <f>IF(TRIM(PropertySet[[#This Row],[YEAR BUILT]])="", "N/A", 2023-PropertySet[[#This Row],[YEAR BUILT]])</f>
        <v>38</v>
      </c>
      <c r="U2953" t="str" cm="1">
        <f t="array" ref="U2953">IF(PropertySet[[#This Row],[AGE]] = "N/A", "N/A", _xlfn.IFS(PropertySet[[#This Row],[AGE]] &lt;= 25, "0-25 Years", PropertySet[[#This Row],[AGE]] &lt;= 50, "26-50 Years", PropertySet[[#This Row],[AGE]]&lt;=75, "51-75 Years", PropertySet[[#This Row],[AGE]]&lt;=100, "76-100 Years", PropertySet[[#This Row],[AGE]]&gt;100, "100+ Years"))</f>
        <v>26-50 Years</v>
      </c>
      <c r="V2953" t="str" cm="1">
        <f t="array" ref="V29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53" t="s">
        <v>33</v>
      </c>
      <c r="X2953" t="s">
        <v>44</v>
      </c>
    </row>
    <row r="2954" spans="1:24" x14ac:dyDescent="0.3">
      <c r="A2954" t="s">
        <v>2965</v>
      </c>
      <c r="B2954" t="s">
        <v>29</v>
      </c>
      <c r="C2954" t="s">
        <v>30</v>
      </c>
      <c r="D2954">
        <v>1</v>
      </c>
      <c r="E2954">
        <v>6893</v>
      </c>
      <c r="F2954">
        <v>69</v>
      </c>
      <c r="G2954" t="s">
        <v>6</v>
      </c>
      <c r="H2954" t="s">
        <v>44</v>
      </c>
      <c r="I2954" t="s">
        <v>3043</v>
      </c>
      <c r="J2954" t="s">
        <v>6</v>
      </c>
      <c r="K2954">
        <v>10309</v>
      </c>
      <c r="L2954" s="25">
        <v>550000</v>
      </c>
      <c r="M2954" s="13">
        <v>45065</v>
      </c>
      <c r="N2954" s="1">
        <v>1</v>
      </c>
      <c r="O2954" s="1">
        <v>0</v>
      </c>
      <c r="P2954" s="1">
        <v>1</v>
      </c>
      <c r="Q2954" s="1">
        <v>2000</v>
      </c>
      <c r="R2954" s="1">
        <v>1120</v>
      </c>
      <c r="S2954">
        <v>1985</v>
      </c>
      <c r="T2954" s="29">
        <f>IF(TRIM(PropertySet[[#This Row],[YEAR BUILT]])="", "N/A", 2023-PropertySet[[#This Row],[YEAR BUILT]])</f>
        <v>38</v>
      </c>
      <c r="U2954" t="str" cm="1">
        <f t="array" ref="U2954">IF(PropertySet[[#This Row],[AGE]] = "N/A", "N/A", _xlfn.IFS(PropertySet[[#This Row],[AGE]] &lt;= 25, "0-25 Years", PropertySet[[#This Row],[AGE]] &lt;= 50, "26-50 Years", PropertySet[[#This Row],[AGE]]&lt;=75, "51-75 Years", PropertySet[[#This Row],[AGE]]&lt;=100, "76-100 Years", PropertySet[[#This Row],[AGE]]&gt;100, "100+ Years"))</f>
        <v>26-50 Years</v>
      </c>
      <c r="V2954" t="str" cm="1">
        <f t="array" ref="V29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54" t="s">
        <v>33</v>
      </c>
      <c r="X2954" t="s">
        <v>44</v>
      </c>
    </row>
    <row r="2955" spans="1:24" x14ac:dyDescent="0.3">
      <c r="A2955" t="s">
        <v>2965</v>
      </c>
      <c r="B2955" t="s">
        <v>29</v>
      </c>
      <c r="C2955" t="s">
        <v>30</v>
      </c>
      <c r="D2955">
        <v>1</v>
      </c>
      <c r="E2955">
        <v>6894</v>
      </c>
      <c r="F2955">
        <v>10</v>
      </c>
      <c r="G2955" t="s">
        <v>6</v>
      </c>
      <c r="H2955" t="s">
        <v>31</v>
      </c>
      <c r="I2955" t="s">
        <v>3044</v>
      </c>
      <c r="J2955" t="s">
        <v>6</v>
      </c>
      <c r="K2955">
        <v>10309</v>
      </c>
      <c r="L2955" s="25">
        <v>1211718</v>
      </c>
      <c r="M2955" s="13">
        <v>44967</v>
      </c>
      <c r="N2955" s="1">
        <v>1</v>
      </c>
      <c r="O2955" s="1">
        <v>0</v>
      </c>
      <c r="P2955" s="1">
        <v>1</v>
      </c>
      <c r="Q2955" s="1">
        <v>4000</v>
      </c>
      <c r="R2955" s="1">
        <v>2442</v>
      </c>
      <c r="S2955">
        <v>2021</v>
      </c>
      <c r="T2955" s="29">
        <f>IF(TRIM(PropertySet[[#This Row],[YEAR BUILT]])="", "N/A", 2023-PropertySet[[#This Row],[YEAR BUILT]])</f>
        <v>2</v>
      </c>
      <c r="U2955" t="str" cm="1">
        <f t="array" ref="U2955">IF(PropertySet[[#This Row],[AGE]] = "N/A", "N/A", _xlfn.IFS(PropertySet[[#This Row],[AGE]] &lt;= 25, "0-25 Years", PropertySet[[#This Row],[AGE]] &lt;= 50, "26-50 Years", PropertySet[[#This Row],[AGE]]&lt;=75, "51-75 Years", PropertySet[[#This Row],[AGE]]&lt;=100, "76-100 Years", PropertySet[[#This Row],[AGE]]&gt;100, "100+ Years"))</f>
        <v>0-25 Years</v>
      </c>
      <c r="V2955" t="str" cm="1">
        <f t="array" ref="V29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955" t="s">
        <v>33</v>
      </c>
      <c r="X2955" t="s">
        <v>31</v>
      </c>
    </row>
    <row r="2956" spans="1:24" x14ac:dyDescent="0.3">
      <c r="A2956" t="s">
        <v>2965</v>
      </c>
      <c r="B2956" t="s">
        <v>29</v>
      </c>
      <c r="C2956" t="s">
        <v>30</v>
      </c>
      <c r="D2956">
        <v>1</v>
      </c>
      <c r="E2956">
        <v>6894</v>
      </c>
      <c r="F2956">
        <v>12</v>
      </c>
      <c r="G2956" t="s">
        <v>6</v>
      </c>
      <c r="H2956" t="s">
        <v>31</v>
      </c>
      <c r="I2956" t="s">
        <v>3045</v>
      </c>
      <c r="J2956" t="s">
        <v>6</v>
      </c>
      <c r="K2956">
        <v>10309</v>
      </c>
      <c r="L2956" s="25">
        <v>1216809</v>
      </c>
      <c r="M2956" s="13">
        <v>45049</v>
      </c>
      <c r="N2956" s="1">
        <v>1</v>
      </c>
      <c r="O2956" s="1">
        <v>0</v>
      </c>
      <c r="P2956" s="1">
        <v>1</v>
      </c>
      <c r="Q2956" s="1">
        <v>4000</v>
      </c>
      <c r="R2956" s="1">
        <v>2442</v>
      </c>
      <c r="S2956">
        <v>2021</v>
      </c>
      <c r="T2956" s="29">
        <f>IF(TRIM(PropertySet[[#This Row],[YEAR BUILT]])="", "N/A", 2023-PropertySet[[#This Row],[YEAR BUILT]])</f>
        <v>2</v>
      </c>
      <c r="U2956" t="str" cm="1">
        <f t="array" ref="U2956">IF(PropertySet[[#This Row],[AGE]] = "N/A", "N/A", _xlfn.IFS(PropertySet[[#This Row],[AGE]] &lt;= 25, "0-25 Years", PropertySet[[#This Row],[AGE]] &lt;= 50, "26-50 Years", PropertySet[[#This Row],[AGE]]&lt;=75, "51-75 Years", PropertySet[[#This Row],[AGE]]&lt;=100, "76-100 Years", PropertySet[[#This Row],[AGE]]&gt;100, "100+ Years"))</f>
        <v>0-25 Years</v>
      </c>
      <c r="V2956" t="str" cm="1">
        <f t="array" ref="V29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956" t="s">
        <v>33</v>
      </c>
      <c r="X2956" t="s">
        <v>31</v>
      </c>
    </row>
    <row r="2957" spans="1:24" x14ac:dyDescent="0.3">
      <c r="A2957" t="s">
        <v>2965</v>
      </c>
      <c r="B2957" t="s">
        <v>152</v>
      </c>
      <c r="C2957" t="s">
        <v>30</v>
      </c>
      <c r="D2957">
        <v>1</v>
      </c>
      <c r="E2957">
        <v>6143</v>
      </c>
      <c r="F2957">
        <v>17</v>
      </c>
      <c r="G2957" t="s">
        <v>6</v>
      </c>
      <c r="H2957" t="s">
        <v>153</v>
      </c>
      <c r="I2957" t="s">
        <v>3046</v>
      </c>
      <c r="J2957" t="s">
        <v>6</v>
      </c>
      <c r="K2957">
        <v>10309</v>
      </c>
      <c r="L2957" s="25">
        <v>1200000</v>
      </c>
      <c r="M2957" s="13">
        <v>44936</v>
      </c>
      <c r="N2957" s="1">
        <v>2</v>
      </c>
      <c r="O2957" s="1">
        <v>0</v>
      </c>
      <c r="P2957" s="1">
        <v>2</v>
      </c>
      <c r="Q2957" s="1">
        <v>17710</v>
      </c>
      <c r="R2957" s="1">
        <v>2860</v>
      </c>
      <c r="S2957">
        <v>1990</v>
      </c>
      <c r="T2957" s="29">
        <f>IF(TRIM(PropertySet[[#This Row],[YEAR BUILT]])="", "N/A", 2023-PropertySet[[#This Row],[YEAR BUILT]])</f>
        <v>33</v>
      </c>
      <c r="U2957" t="str" cm="1">
        <f t="array" ref="U2957">IF(PropertySet[[#This Row],[AGE]] = "N/A", "N/A", _xlfn.IFS(PropertySet[[#This Row],[AGE]] &lt;= 25, "0-25 Years", PropertySet[[#This Row],[AGE]] &lt;= 50, "26-50 Years", PropertySet[[#This Row],[AGE]]&lt;=75, "51-75 Years", PropertySet[[#This Row],[AGE]]&lt;=100, "76-100 Years", PropertySet[[#This Row],[AGE]]&gt;100, "100+ Years"))</f>
        <v>26-50 Years</v>
      </c>
      <c r="V2957" t="str" cm="1">
        <f t="array" ref="V29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57" t="s">
        <v>33</v>
      </c>
      <c r="X2957" t="s">
        <v>153</v>
      </c>
    </row>
    <row r="2958" spans="1:24" x14ac:dyDescent="0.3">
      <c r="A2958" t="s">
        <v>2965</v>
      </c>
      <c r="B2958" t="s">
        <v>152</v>
      </c>
      <c r="C2958" t="s">
        <v>30</v>
      </c>
      <c r="D2958">
        <v>1</v>
      </c>
      <c r="E2958">
        <v>6311</v>
      </c>
      <c r="F2958">
        <v>63</v>
      </c>
      <c r="G2958" t="s">
        <v>6</v>
      </c>
      <c r="H2958" t="s">
        <v>187</v>
      </c>
      <c r="I2958" t="s">
        <v>3047</v>
      </c>
      <c r="J2958" t="s">
        <v>6</v>
      </c>
      <c r="K2958">
        <v>10312</v>
      </c>
      <c r="L2958" s="25">
        <v>890000</v>
      </c>
      <c r="M2958" s="13">
        <v>44985</v>
      </c>
      <c r="N2958" s="1">
        <v>2</v>
      </c>
      <c r="O2958" s="1">
        <v>0</v>
      </c>
      <c r="P2958" s="1">
        <v>2</v>
      </c>
      <c r="Q2958" s="1">
        <v>4000</v>
      </c>
      <c r="R2958" s="1">
        <v>1950</v>
      </c>
      <c r="S2958">
        <v>1980</v>
      </c>
      <c r="T2958" s="29">
        <f>IF(TRIM(PropertySet[[#This Row],[YEAR BUILT]])="", "N/A", 2023-PropertySet[[#This Row],[YEAR BUILT]])</f>
        <v>43</v>
      </c>
      <c r="U2958" t="str" cm="1">
        <f t="array" ref="U2958">IF(PropertySet[[#This Row],[AGE]] = "N/A", "N/A", _xlfn.IFS(PropertySet[[#This Row],[AGE]] &lt;= 25, "0-25 Years", PropertySet[[#This Row],[AGE]] &lt;= 50, "26-50 Years", PropertySet[[#This Row],[AGE]]&lt;=75, "51-75 Years", PropertySet[[#This Row],[AGE]]&lt;=100, "76-100 Years", PropertySet[[#This Row],[AGE]]&gt;100, "100+ Years"))</f>
        <v>26-50 Years</v>
      </c>
      <c r="V2958" t="str" cm="1">
        <f t="array" ref="V29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58" t="s">
        <v>33</v>
      </c>
      <c r="X2958" t="s">
        <v>187</v>
      </c>
    </row>
    <row r="2959" spans="1:24" x14ac:dyDescent="0.3">
      <c r="A2959" t="s">
        <v>2965</v>
      </c>
      <c r="B2959" t="s">
        <v>152</v>
      </c>
      <c r="C2959" t="s">
        <v>30</v>
      </c>
      <c r="D2959">
        <v>1</v>
      </c>
      <c r="E2959">
        <v>6312</v>
      </c>
      <c r="F2959">
        <v>15</v>
      </c>
      <c r="G2959" t="s">
        <v>6</v>
      </c>
      <c r="H2959" t="s">
        <v>153</v>
      </c>
      <c r="I2959" t="s">
        <v>3048</v>
      </c>
      <c r="J2959" t="s">
        <v>6</v>
      </c>
      <c r="K2959">
        <v>10312</v>
      </c>
      <c r="L2959" s="25">
        <v>0</v>
      </c>
      <c r="M2959" s="13">
        <v>45133</v>
      </c>
      <c r="N2959" s="1">
        <v>2</v>
      </c>
      <c r="O2959" s="1">
        <v>0</v>
      </c>
      <c r="P2959" s="1">
        <v>2</v>
      </c>
      <c r="Q2959" s="1">
        <v>7500</v>
      </c>
      <c r="R2959" s="1">
        <v>2828</v>
      </c>
      <c r="S2959">
        <v>1986</v>
      </c>
      <c r="T2959" s="29">
        <f>IF(TRIM(PropertySet[[#This Row],[YEAR BUILT]])="", "N/A", 2023-PropertySet[[#This Row],[YEAR BUILT]])</f>
        <v>37</v>
      </c>
      <c r="U2959" t="str" cm="1">
        <f t="array" ref="U2959">IF(PropertySet[[#This Row],[AGE]] = "N/A", "N/A", _xlfn.IFS(PropertySet[[#This Row],[AGE]] &lt;= 25, "0-25 Years", PropertySet[[#This Row],[AGE]] &lt;= 50, "26-50 Years", PropertySet[[#This Row],[AGE]]&lt;=75, "51-75 Years", PropertySet[[#This Row],[AGE]]&lt;=100, "76-100 Years", PropertySet[[#This Row],[AGE]]&gt;100, "100+ Years"))</f>
        <v>26-50 Years</v>
      </c>
      <c r="V2959" t="str" cm="1">
        <f t="array" ref="V29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59" t="s">
        <v>33</v>
      </c>
      <c r="X2959" t="s">
        <v>153</v>
      </c>
    </row>
    <row r="2960" spans="1:24" x14ac:dyDescent="0.3">
      <c r="A2960" t="s">
        <v>2965</v>
      </c>
      <c r="B2960" t="s">
        <v>152</v>
      </c>
      <c r="C2960" t="s">
        <v>30</v>
      </c>
      <c r="D2960">
        <v>1</v>
      </c>
      <c r="E2960">
        <v>6314</v>
      </c>
      <c r="F2960">
        <v>48</v>
      </c>
      <c r="G2960" t="s">
        <v>6</v>
      </c>
      <c r="H2960" t="s">
        <v>153</v>
      </c>
      <c r="I2960" t="s">
        <v>3049</v>
      </c>
      <c r="J2960" t="s">
        <v>6</v>
      </c>
      <c r="K2960">
        <v>10312</v>
      </c>
      <c r="L2960" s="25">
        <v>0</v>
      </c>
      <c r="M2960" s="13">
        <v>44978</v>
      </c>
      <c r="N2960" s="1">
        <v>2</v>
      </c>
      <c r="O2960" s="1">
        <v>0</v>
      </c>
      <c r="P2960" s="1">
        <v>2</v>
      </c>
      <c r="Q2960" s="1">
        <v>6000</v>
      </c>
      <c r="R2960" s="1">
        <v>2904</v>
      </c>
      <c r="S2960">
        <v>1983</v>
      </c>
      <c r="T2960" s="29">
        <f>IF(TRIM(PropertySet[[#This Row],[YEAR BUILT]])="", "N/A", 2023-PropertySet[[#This Row],[YEAR BUILT]])</f>
        <v>40</v>
      </c>
      <c r="U2960" t="str" cm="1">
        <f t="array" ref="U2960">IF(PropertySet[[#This Row],[AGE]] = "N/A", "N/A", _xlfn.IFS(PropertySet[[#This Row],[AGE]] &lt;= 25, "0-25 Years", PropertySet[[#This Row],[AGE]] &lt;= 50, "26-50 Years", PropertySet[[#This Row],[AGE]]&lt;=75, "51-75 Years", PropertySet[[#This Row],[AGE]]&lt;=100, "76-100 Years", PropertySet[[#This Row],[AGE]]&gt;100, "100+ Years"))</f>
        <v>26-50 Years</v>
      </c>
      <c r="V2960" t="str" cm="1">
        <f t="array" ref="V29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60" t="s">
        <v>33</v>
      </c>
      <c r="X2960" t="s">
        <v>153</v>
      </c>
    </row>
    <row r="2961" spans="1:24" x14ac:dyDescent="0.3">
      <c r="A2961" t="s">
        <v>2965</v>
      </c>
      <c r="B2961" t="s">
        <v>152</v>
      </c>
      <c r="C2961" t="s">
        <v>30</v>
      </c>
      <c r="D2961">
        <v>1</v>
      </c>
      <c r="E2961">
        <v>6316</v>
      </c>
      <c r="F2961">
        <v>1</v>
      </c>
      <c r="G2961" t="s">
        <v>6</v>
      </c>
      <c r="H2961" t="s">
        <v>153</v>
      </c>
      <c r="I2961" t="s">
        <v>3050</v>
      </c>
      <c r="J2961" t="s">
        <v>6</v>
      </c>
      <c r="K2961">
        <v>10312</v>
      </c>
      <c r="L2961" s="25">
        <v>1288086</v>
      </c>
      <c r="M2961" s="13">
        <v>45041</v>
      </c>
      <c r="N2961" s="1">
        <v>2</v>
      </c>
      <c r="O2961" s="1">
        <v>0</v>
      </c>
      <c r="P2961" s="1">
        <v>2</v>
      </c>
      <c r="Q2961" s="1">
        <v>4000</v>
      </c>
      <c r="R2961" s="1">
        <v>2310</v>
      </c>
      <c r="S2961">
        <v>2022</v>
      </c>
      <c r="T2961" s="29">
        <f>IF(TRIM(PropertySet[[#This Row],[YEAR BUILT]])="", "N/A", 2023-PropertySet[[#This Row],[YEAR BUILT]])</f>
        <v>1</v>
      </c>
      <c r="U2961" t="str" cm="1">
        <f t="array" ref="U2961">IF(PropertySet[[#This Row],[AGE]] = "N/A", "N/A", _xlfn.IFS(PropertySet[[#This Row],[AGE]] &lt;= 25, "0-25 Years", PropertySet[[#This Row],[AGE]] &lt;= 50, "26-50 Years", PropertySet[[#This Row],[AGE]]&lt;=75, "51-75 Years", PropertySet[[#This Row],[AGE]]&lt;=100, "76-100 Years", PropertySet[[#This Row],[AGE]]&gt;100, "100+ Years"))</f>
        <v>0-25 Years</v>
      </c>
      <c r="V2961" t="str" cm="1">
        <f t="array" ref="V29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961" t="s">
        <v>33</v>
      </c>
      <c r="X2961" t="s">
        <v>153</v>
      </c>
    </row>
    <row r="2962" spans="1:24" x14ac:dyDescent="0.3">
      <c r="A2962" t="s">
        <v>2965</v>
      </c>
      <c r="B2962" t="s">
        <v>152</v>
      </c>
      <c r="C2962" t="s">
        <v>30</v>
      </c>
      <c r="D2962">
        <v>1</v>
      </c>
      <c r="E2962">
        <v>6316</v>
      </c>
      <c r="F2962">
        <v>2</v>
      </c>
      <c r="G2962" t="s">
        <v>6</v>
      </c>
      <c r="H2962" t="s">
        <v>153</v>
      </c>
      <c r="I2962" t="s">
        <v>3051</v>
      </c>
      <c r="J2962" t="s">
        <v>6</v>
      </c>
      <c r="K2962">
        <v>10312</v>
      </c>
      <c r="L2962" s="25">
        <v>1220000</v>
      </c>
      <c r="M2962" s="13">
        <v>45175</v>
      </c>
      <c r="N2962" s="1">
        <v>2</v>
      </c>
      <c r="O2962" s="1">
        <v>0</v>
      </c>
      <c r="P2962" s="1">
        <v>2</v>
      </c>
      <c r="Q2962" s="1">
        <v>4000</v>
      </c>
      <c r="R2962" s="1">
        <v>2310</v>
      </c>
      <c r="S2962">
        <v>2022</v>
      </c>
      <c r="T2962" s="29">
        <f>IF(TRIM(PropertySet[[#This Row],[YEAR BUILT]])="", "N/A", 2023-PropertySet[[#This Row],[YEAR BUILT]])</f>
        <v>1</v>
      </c>
      <c r="U2962" t="str" cm="1">
        <f t="array" ref="U2962">IF(PropertySet[[#This Row],[AGE]] = "N/A", "N/A", _xlfn.IFS(PropertySet[[#This Row],[AGE]] &lt;= 25, "0-25 Years", PropertySet[[#This Row],[AGE]] &lt;= 50, "26-50 Years", PropertySet[[#This Row],[AGE]]&lt;=75, "51-75 Years", PropertySet[[#This Row],[AGE]]&lt;=100, "76-100 Years", PropertySet[[#This Row],[AGE]]&gt;100, "100+ Years"))</f>
        <v>0-25 Years</v>
      </c>
      <c r="V2962" t="str" cm="1">
        <f t="array" ref="V29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962" t="s">
        <v>33</v>
      </c>
      <c r="X2962" t="s">
        <v>153</v>
      </c>
    </row>
    <row r="2963" spans="1:24" x14ac:dyDescent="0.3">
      <c r="A2963" t="s">
        <v>2965</v>
      </c>
      <c r="B2963" t="s">
        <v>152</v>
      </c>
      <c r="C2963" t="s">
        <v>30</v>
      </c>
      <c r="D2963">
        <v>1</v>
      </c>
      <c r="E2963">
        <v>6316</v>
      </c>
      <c r="F2963">
        <v>3</v>
      </c>
      <c r="G2963" t="s">
        <v>6</v>
      </c>
      <c r="H2963" t="s">
        <v>153</v>
      </c>
      <c r="I2963" t="s">
        <v>3052</v>
      </c>
      <c r="J2963" t="s">
        <v>6</v>
      </c>
      <c r="K2963">
        <v>10312</v>
      </c>
      <c r="L2963" s="25">
        <v>1221900</v>
      </c>
      <c r="M2963" s="13">
        <v>45117</v>
      </c>
      <c r="N2963" s="1">
        <v>2</v>
      </c>
      <c r="O2963" s="1">
        <v>0</v>
      </c>
      <c r="P2963" s="1">
        <v>2</v>
      </c>
      <c r="Q2963" s="1">
        <v>4000</v>
      </c>
      <c r="R2963" s="1">
        <v>2310</v>
      </c>
      <c r="S2963">
        <v>2022</v>
      </c>
      <c r="T2963" s="29">
        <f>IF(TRIM(PropertySet[[#This Row],[YEAR BUILT]])="", "N/A", 2023-PropertySet[[#This Row],[YEAR BUILT]])</f>
        <v>1</v>
      </c>
      <c r="U2963" t="str" cm="1">
        <f t="array" ref="U2963">IF(PropertySet[[#This Row],[AGE]] = "N/A", "N/A", _xlfn.IFS(PropertySet[[#This Row],[AGE]] &lt;= 25, "0-25 Years", PropertySet[[#This Row],[AGE]] &lt;= 50, "26-50 Years", PropertySet[[#This Row],[AGE]]&lt;=75, "51-75 Years", PropertySet[[#This Row],[AGE]]&lt;=100, "76-100 Years", PropertySet[[#This Row],[AGE]]&gt;100, "100+ Years"))</f>
        <v>0-25 Years</v>
      </c>
      <c r="V2963" t="str" cm="1">
        <f t="array" ref="V29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963" t="s">
        <v>33</v>
      </c>
      <c r="X2963" t="s">
        <v>153</v>
      </c>
    </row>
    <row r="2964" spans="1:24" x14ac:dyDescent="0.3">
      <c r="A2964" t="s">
        <v>2965</v>
      </c>
      <c r="B2964" t="s">
        <v>152</v>
      </c>
      <c r="C2964" t="s">
        <v>30</v>
      </c>
      <c r="D2964">
        <v>1</v>
      </c>
      <c r="E2964">
        <v>6317</v>
      </c>
      <c r="F2964">
        <v>32</v>
      </c>
      <c r="G2964" t="s">
        <v>6</v>
      </c>
      <c r="H2964" t="s">
        <v>153</v>
      </c>
      <c r="I2964" t="s">
        <v>3053</v>
      </c>
      <c r="J2964" t="s">
        <v>6</v>
      </c>
      <c r="K2964">
        <v>10312</v>
      </c>
      <c r="L2964" s="25">
        <v>970000</v>
      </c>
      <c r="M2964" s="13">
        <v>45068</v>
      </c>
      <c r="N2964" s="1">
        <v>2</v>
      </c>
      <c r="O2964" s="1">
        <v>0</v>
      </c>
      <c r="P2964" s="1">
        <v>2</v>
      </c>
      <c r="Q2964" s="1">
        <v>4000</v>
      </c>
      <c r="R2964" s="1">
        <v>2259</v>
      </c>
      <c r="S2964">
        <v>1985</v>
      </c>
      <c r="T2964" s="29">
        <f>IF(TRIM(PropertySet[[#This Row],[YEAR BUILT]])="", "N/A", 2023-PropertySet[[#This Row],[YEAR BUILT]])</f>
        <v>38</v>
      </c>
      <c r="U2964" t="str" cm="1">
        <f t="array" ref="U2964">IF(PropertySet[[#This Row],[AGE]] = "N/A", "N/A", _xlfn.IFS(PropertySet[[#This Row],[AGE]] &lt;= 25, "0-25 Years", PropertySet[[#This Row],[AGE]] &lt;= 50, "26-50 Years", PropertySet[[#This Row],[AGE]]&lt;=75, "51-75 Years", PropertySet[[#This Row],[AGE]]&lt;=100, "76-100 Years", PropertySet[[#This Row],[AGE]]&gt;100, "100+ Years"))</f>
        <v>26-50 Years</v>
      </c>
      <c r="V2964" t="str" cm="1">
        <f t="array" ref="V29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64" t="s">
        <v>33</v>
      </c>
      <c r="X2964" t="s">
        <v>153</v>
      </c>
    </row>
    <row r="2965" spans="1:24" x14ac:dyDescent="0.3">
      <c r="A2965" t="s">
        <v>2965</v>
      </c>
      <c r="B2965" t="s">
        <v>152</v>
      </c>
      <c r="C2965" t="s">
        <v>30</v>
      </c>
      <c r="D2965">
        <v>1</v>
      </c>
      <c r="E2965">
        <v>6317</v>
      </c>
      <c r="F2965">
        <v>41</v>
      </c>
      <c r="G2965" t="s">
        <v>6</v>
      </c>
      <c r="H2965" t="s">
        <v>153</v>
      </c>
      <c r="I2965" t="s">
        <v>3054</v>
      </c>
      <c r="J2965" t="s">
        <v>6</v>
      </c>
      <c r="K2965">
        <v>10312</v>
      </c>
      <c r="L2965" s="25">
        <v>0</v>
      </c>
      <c r="M2965" s="13">
        <v>45103</v>
      </c>
      <c r="N2965" s="1">
        <v>2</v>
      </c>
      <c r="O2965" s="1">
        <v>0</v>
      </c>
      <c r="P2965" s="1">
        <v>2</v>
      </c>
      <c r="Q2965" s="1">
        <v>5300</v>
      </c>
      <c r="R2965" s="1">
        <v>2354</v>
      </c>
      <c r="S2965">
        <v>1986</v>
      </c>
      <c r="T2965" s="29">
        <f>IF(TRIM(PropertySet[[#This Row],[YEAR BUILT]])="", "N/A", 2023-PropertySet[[#This Row],[YEAR BUILT]])</f>
        <v>37</v>
      </c>
      <c r="U2965" t="str" cm="1">
        <f t="array" ref="U2965">IF(PropertySet[[#This Row],[AGE]] = "N/A", "N/A", _xlfn.IFS(PropertySet[[#This Row],[AGE]] &lt;= 25, "0-25 Years", PropertySet[[#This Row],[AGE]] &lt;= 50, "26-50 Years", PropertySet[[#This Row],[AGE]]&lt;=75, "51-75 Years", PropertySet[[#This Row],[AGE]]&lt;=100, "76-100 Years", PropertySet[[#This Row],[AGE]]&gt;100, "100+ Years"))</f>
        <v>26-50 Years</v>
      </c>
      <c r="V2965" t="str" cm="1">
        <f t="array" ref="V29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65" t="s">
        <v>33</v>
      </c>
      <c r="X2965" t="s">
        <v>153</v>
      </c>
    </row>
    <row r="2966" spans="1:24" x14ac:dyDescent="0.3">
      <c r="A2966" t="s">
        <v>2965</v>
      </c>
      <c r="B2966" t="s">
        <v>152</v>
      </c>
      <c r="C2966" t="s">
        <v>30</v>
      </c>
      <c r="D2966">
        <v>1</v>
      </c>
      <c r="E2966">
        <v>6317</v>
      </c>
      <c r="F2966">
        <v>48</v>
      </c>
      <c r="G2966" t="s">
        <v>6</v>
      </c>
      <c r="H2966" t="s">
        <v>153</v>
      </c>
      <c r="I2966" t="s">
        <v>3055</v>
      </c>
      <c r="J2966" t="s">
        <v>6</v>
      </c>
      <c r="K2966">
        <v>10312</v>
      </c>
      <c r="L2966" s="25">
        <v>0</v>
      </c>
      <c r="M2966" s="13">
        <v>44964</v>
      </c>
      <c r="N2966" s="1">
        <v>2</v>
      </c>
      <c r="O2966" s="1">
        <v>0</v>
      </c>
      <c r="P2966" s="1">
        <v>2</v>
      </c>
      <c r="Q2966" s="1">
        <v>5300</v>
      </c>
      <c r="R2966" s="1">
        <v>2026</v>
      </c>
      <c r="S2966">
        <v>1989</v>
      </c>
      <c r="T2966" s="29">
        <f>IF(TRIM(PropertySet[[#This Row],[YEAR BUILT]])="", "N/A", 2023-PropertySet[[#This Row],[YEAR BUILT]])</f>
        <v>34</v>
      </c>
      <c r="U2966" t="str" cm="1">
        <f t="array" ref="U2966">IF(PropertySet[[#This Row],[AGE]] = "N/A", "N/A", _xlfn.IFS(PropertySet[[#This Row],[AGE]] &lt;= 25, "0-25 Years", PropertySet[[#This Row],[AGE]] &lt;= 50, "26-50 Years", PropertySet[[#This Row],[AGE]]&lt;=75, "51-75 Years", PropertySet[[#This Row],[AGE]]&lt;=100, "76-100 Years", PropertySet[[#This Row],[AGE]]&gt;100, "100+ Years"))</f>
        <v>26-50 Years</v>
      </c>
      <c r="V2966" t="str" cm="1">
        <f t="array" ref="V29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66" t="s">
        <v>33</v>
      </c>
      <c r="X2966" t="s">
        <v>153</v>
      </c>
    </row>
    <row r="2967" spans="1:24" x14ac:dyDescent="0.3">
      <c r="A2967" t="s">
        <v>2965</v>
      </c>
      <c r="B2967" t="s">
        <v>152</v>
      </c>
      <c r="C2967" t="s">
        <v>30</v>
      </c>
      <c r="D2967">
        <v>1</v>
      </c>
      <c r="E2967">
        <v>6317</v>
      </c>
      <c r="F2967">
        <v>70</v>
      </c>
      <c r="G2967" t="s">
        <v>6</v>
      </c>
      <c r="H2967" t="s">
        <v>153</v>
      </c>
      <c r="I2967" t="s">
        <v>3056</v>
      </c>
      <c r="J2967" t="s">
        <v>6</v>
      </c>
      <c r="K2967">
        <v>10312</v>
      </c>
      <c r="L2967" s="25">
        <v>1277955</v>
      </c>
      <c r="M2967" s="13">
        <v>45153</v>
      </c>
      <c r="N2967" s="1">
        <v>2</v>
      </c>
      <c r="O2967" s="1">
        <v>0</v>
      </c>
      <c r="P2967" s="1">
        <v>2</v>
      </c>
      <c r="Q2967" s="1">
        <v>4000</v>
      </c>
      <c r="R2967" s="1">
        <v>2638</v>
      </c>
      <c r="S2967">
        <v>2023</v>
      </c>
      <c r="T2967" s="29">
        <f>IF(TRIM(PropertySet[[#This Row],[YEAR BUILT]])="", "N/A", 2023-PropertySet[[#This Row],[YEAR BUILT]])</f>
        <v>0</v>
      </c>
      <c r="U2967" t="str" cm="1">
        <f t="array" ref="U2967">IF(PropertySet[[#This Row],[AGE]] = "N/A", "N/A", _xlfn.IFS(PropertySet[[#This Row],[AGE]] &lt;= 25, "0-25 Years", PropertySet[[#This Row],[AGE]] &lt;= 50, "26-50 Years", PropertySet[[#This Row],[AGE]]&lt;=75, "51-75 Years", PropertySet[[#This Row],[AGE]]&lt;=100, "76-100 Years", PropertySet[[#This Row],[AGE]]&gt;100, "100+ Years"))</f>
        <v>0-25 Years</v>
      </c>
      <c r="V2967" t="str" cm="1">
        <f t="array" ref="V29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967" t="s">
        <v>33</v>
      </c>
      <c r="X2967" t="s">
        <v>153</v>
      </c>
    </row>
    <row r="2968" spans="1:24" x14ac:dyDescent="0.3">
      <c r="A2968" t="s">
        <v>2965</v>
      </c>
      <c r="B2968" t="s">
        <v>152</v>
      </c>
      <c r="C2968" t="s">
        <v>30</v>
      </c>
      <c r="D2968">
        <v>1</v>
      </c>
      <c r="E2968">
        <v>6317</v>
      </c>
      <c r="F2968">
        <v>72</v>
      </c>
      <c r="G2968" t="s">
        <v>6</v>
      </c>
      <c r="H2968" t="s">
        <v>153</v>
      </c>
      <c r="I2968" t="s">
        <v>3057</v>
      </c>
      <c r="J2968" t="s">
        <v>6</v>
      </c>
      <c r="K2968">
        <v>10312</v>
      </c>
      <c r="L2968" s="25">
        <v>0</v>
      </c>
      <c r="M2968" s="13">
        <v>45237</v>
      </c>
      <c r="N2968" s="1">
        <v>2</v>
      </c>
      <c r="O2968" s="1">
        <v>0</v>
      </c>
      <c r="P2968" s="1">
        <v>2</v>
      </c>
      <c r="Q2968" s="1">
        <v>8000</v>
      </c>
      <c r="R2968" s="1">
        <v>2634</v>
      </c>
      <c r="S2968">
        <v>1984</v>
      </c>
      <c r="T2968" s="29">
        <f>IF(TRIM(PropertySet[[#This Row],[YEAR BUILT]])="", "N/A", 2023-PropertySet[[#This Row],[YEAR BUILT]])</f>
        <v>39</v>
      </c>
      <c r="U2968" t="str" cm="1">
        <f t="array" ref="U2968">IF(PropertySet[[#This Row],[AGE]] = "N/A", "N/A", _xlfn.IFS(PropertySet[[#This Row],[AGE]] &lt;= 25, "0-25 Years", PropertySet[[#This Row],[AGE]] &lt;= 50, "26-50 Years", PropertySet[[#This Row],[AGE]]&lt;=75, "51-75 Years", PropertySet[[#This Row],[AGE]]&lt;=100, "76-100 Years", PropertySet[[#This Row],[AGE]]&gt;100, "100+ Years"))</f>
        <v>26-50 Years</v>
      </c>
      <c r="V2968" t="str" cm="1">
        <f t="array" ref="V29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68" t="s">
        <v>33</v>
      </c>
      <c r="X2968" t="s">
        <v>153</v>
      </c>
    </row>
    <row r="2969" spans="1:24" x14ac:dyDescent="0.3">
      <c r="A2969" t="s">
        <v>2965</v>
      </c>
      <c r="B2969" t="s">
        <v>152</v>
      </c>
      <c r="C2969" t="s">
        <v>30</v>
      </c>
      <c r="D2969">
        <v>1</v>
      </c>
      <c r="E2969">
        <v>6324</v>
      </c>
      <c r="F2969">
        <v>50</v>
      </c>
      <c r="G2969" t="s">
        <v>6</v>
      </c>
      <c r="H2969" t="s">
        <v>153</v>
      </c>
      <c r="I2969" t="s">
        <v>3058</v>
      </c>
      <c r="J2969" t="s">
        <v>6</v>
      </c>
      <c r="K2969">
        <v>10312</v>
      </c>
      <c r="L2969" s="25">
        <v>0</v>
      </c>
      <c r="M2969" s="13">
        <v>45042</v>
      </c>
      <c r="N2969" s="1">
        <v>2</v>
      </c>
      <c r="O2969" s="1">
        <v>0</v>
      </c>
      <c r="P2969" s="1">
        <v>2</v>
      </c>
      <c r="Q2969" s="1">
        <v>9531</v>
      </c>
      <c r="R2969" s="1">
        <v>3960</v>
      </c>
      <c r="S2969">
        <v>2004</v>
      </c>
      <c r="T2969" s="29">
        <f>IF(TRIM(PropertySet[[#This Row],[YEAR BUILT]])="", "N/A", 2023-PropertySet[[#This Row],[YEAR BUILT]])</f>
        <v>19</v>
      </c>
      <c r="U2969" t="str" cm="1">
        <f t="array" ref="U2969">IF(PropertySet[[#This Row],[AGE]] = "N/A", "N/A", _xlfn.IFS(PropertySet[[#This Row],[AGE]] &lt;= 25, "0-25 Years", PropertySet[[#This Row],[AGE]] &lt;= 50, "26-50 Years", PropertySet[[#This Row],[AGE]]&lt;=75, "51-75 Years", PropertySet[[#This Row],[AGE]]&lt;=100, "76-100 Years", PropertySet[[#This Row],[AGE]]&gt;100, "100+ Years"))</f>
        <v>0-25 Years</v>
      </c>
      <c r="V2969" t="str" cm="1">
        <f t="array" ref="V29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969" t="s">
        <v>33</v>
      </c>
      <c r="X2969" t="s">
        <v>153</v>
      </c>
    </row>
    <row r="2970" spans="1:24" x14ac:dyDescent="0.3">
      <c r="A2970" t="s">
        <v>2965</v>
      </c>
      <c r="B2970" t="s">
        <v>152</v>
      </c>
      <c r="C2970" t="s">
        <v>30</v>
      </c>
      <c r="D2970">
        <v>1</v>
      </c>
      <c r="E2970">
        <v>6324</v>
      </c>
      <c r="F2970">
        <v>211</v>
      </c>
      <c r="G2970" t="s">
        <v>6</v>
      </c>
      <c r="H2970" t="s">
        <v>153</v>
      </c>
      <c r="I2970" t="s">
        <v>3059</v>
      </c>
      <c r="J2970" t="s">
        <v>6</v>
      </c>
      <c r="K2970">
        <v>10312</v>
      </c>
      <c r="L2970" s="25">
        <v>0</v>
      </c>
      <c r="M2970" s="13">
        <v>45176</v>
      </c>
      <c r="N2970" s="1">
        <v>2</v>
      </c>
      <c r="O2970" s="1">
        <v>0</v>
      </c>
      <c r="P2970" s="1">
        <v>2</v>
      </c>
      <c r="Q2970" s="1">
        <v>11200</v>
      </c>
      <c r="R2970" s="1">
        <v>3000</v>
      </c>
      <c r="S2970">
        <v>1984</v>
      </c>
      <c r="T2970" s="29">
        <f>IF(TRIM(PropertySet[[#This Row],[YEAR BUILT]])="", "N/A", 2023-PropertySet[[#This Row],[YEAR BUILT]])</f>
        <v>39</v>
      </c>
      <c r="U2970" t="str" cm="1">
        <f t="array" ref="U2970">IF(PropertySet[[#This Row],[AGE]] = "N/A", "N/A", _xlfn.IFS(PropertySet[[#This Row],[AGE]] &lt;= 25, "0-25 Years", PropertySet[[#This Row],[AGE]] &lt;= 50, "26-50 Years", PropertySet[[#This Row],[AGE]]&lt;=75, "51-75 Years", PropertySet[[#This Row],[AGE]]&lt;=100, "76-100 Years", PropertySet[[#This Row],[AGE]]&gt;100, "100+ Years"))</f>
        <v>26-50 Years</v>
      </c>
      <c r="V2970" t="str" cm="1">
        <f t="array" ref="V29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70" t="s">
        <v>33</v>
      </c>
      <c r="X2970" t="s">
        <v>153</v>
      </c>
    </row>
    <row r="2971" spans="1:24" x14ac:dyDescent="0.3">
      <c r="A2971" t="s">
        <v>2965</v>
      </c>
      <c r="B2971" t="s">
        <v>152</v>
      </c>
      <c r="C2971" t="s">
        <v>30</v>
      </c>
      <c r="D2971">
        <v>1</v>
      </c>
      <c r="E2971">
        <v>6338</v>
      </c>
      <c r="F2971">
        <v>35</v>
      </c>
      <c r="G2971" t="s">
        <v>6</v>
      </c>
      <c r="H2971" t="s">
        <v>153</v>
      </c>
      <c r="I2971" t="s">
        <v>3060</v>
      </c>
      <c r="J2971" t="s">
        <v>6</v>
      </c>
      <c r="K2971">
        <v>10312</v>
      </c>
      <c r="L2971" s="25">
        <v>0</v>
      </c>
      <c r="M2971" s="13">
        <v>45169</v>
      </c>
      <c r="N2971" s="1">
        <v>2</v>
      </c>
      <c r="O2971" s="1">
        <v>0</v>
      </c>
      <c r="P2971" s="1">
        <v>2</v>
      </c>
      <c r="Q2971" s="1">
        <v>4000</v>
      </c>
      <c r="R2971" s="1">
        <v>2264</v>
      </c>
      <c r="S2971">
        <v>1980</v>
      </c>
      <c r="T2971" s="29">
        <f>IF(TRIM(PropertySet[[#This Row],[YEAR BUILT]])="", "N/A", 2023-PropertySet[[#This Row],[YEAR BUILT]])</f>
        <v>43</v>
      </c>
      <c r="U2971" t="str" cm="1">
        <f t="array" ref="U2971">IF(PropertySet[[#This Row],[AGE]] = "N/A", "N/A", _xlfn.IFS(PropertySet[[#This Row],[AGE]] &lt;= 25, "0-25 Years", PropertySet[[#This Row],[AGE]] &lt;= 50, "26-50 Years", PropertySet[[#This Row],[AGE]]&lt;=75, "51-75 Years", PropertySet[[#This Row],[AGE]]&lt;=100, "76-100 Years", PropertySet[[#This Row],[AGE]]&gt;100, "100+ Years"))</f>
        <v>26-50 Years</v>
      </c>
      <c r="V2971" t="str" cm="1">
        <f t="array" ref="V29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71" t="s">
        <v>33</v>
      </c>
      <c r="X2971" t="s">
        <v>153</v>
      </c>
    </row>
    <row r="2972" spans="1:24" x14ac:dyDescent="0.3">
      <c r="A2972" t="s">
        <v>2965</v>
      </c>
      <c r="B2972" t="s">
        <v>152</v>
      </c>
      <c r="C2972" t="s">
        <v>30</v>
      </c>
      <c r="D2972">
        <v>1</v>
      </c>
      <c r="E2972">
        <v>6338</v>
      </c>
      <c r="F2972">
        <v>42</v>
      </c>
      <c r="G2972" t="s">
        <v>6</v>
      </c>
      <c r="H2972" t="s">
        <v>153</v>
      </c>
      <c r="I2972" t="s">
        <v>3061</v>
      </c>
      <c r="J2972" t="s">
        <v>6</v>
      </c>
      <c r="K2972">
        <v>10312</v>
      </c>
      <c r="L2972" s="25">
        <v>0</v>
      </c>
      <c r="M2972" s="13">
        <v>45169</v>
      </c>
      <c r="N2972" s="1">
        <v>2</v>
      </c>
      <c r="O2972" s="1">
        <v>0</v>
      </c>
      <c r="P2972" s="1">
        <v>2</v>
      </c>
      <c r="Q2972" s="1">
        <v>4000</v>
      </c>
      <c r="R2972" s="1">
        <v>2826</v>
      </c>
      <c r="S2972">
        <v>1973</v>
      </c>
      <c r="T2972" s="29">
        <f>IF(TRIM(PropertySet[[#This Row],[YEAR BUILT]])="", "N/A", 2023-PropertySet[[#This Row],[YEAR BUILT]])</f>
        <v>50</v>
      </c>
      <c r="U2972" t="str" cm="1">
        <f t="array" ref="U2972">IF(PropertySet[[#This Row],[AGE]] = "N/A", "N/A", _xlfn.IFS(PropertySet[[#This Row],[AGE]] &lt;= 25, "0-25 Years", PropertySet[[#This Row],[AGE]] &lt;= 50, "26-50 Years", PropertySet[[#This Row],[AGE]]&lt;=75, "51-75 Years", PropertySet[[#This Row],[AGE]]&lt;=100, "76-100 Years", PropertySet[[#This Row],[AGE]]&gt;100, "100+ Years"))</f>
        <v>26-50 Years</v>
      </c>
      <c r="V2972" t="str" cm="1">
        <f t="array" ref="V29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72" t="s">
        <v>33</v>
      </c>
      <c r="X2972" t="s">
        <v>153</v>
      </c>
    </row>
    <row r="2973" spans="1:24" x14ac:dyDescent="0.3">
      <c r="A2973" t="s">
        <v>2965</v>
      </c>
      <c r="B2973" t="s">
        <v>152</v>
      </c>
      <c r="C2973" t="s">
        <v>30</v>
      </c>
      <c r="D2973">
        <v>1</v>
      </c>
      <c r="E2973">
        <v>6339</v>
      </c>
      <c r="F2973">
        <v>11</v>
      </c>
      <c r="G2973" t="s">
        <v>6</v>
      </c>
      <c r="H2973" t="s">
        <v>153</v>
      </c>
      <c r="I2973" t="s">
        <v>3062</v>
      </c>
      <c r="J2973" t="s">
        <v>6</v>
      </c>
      <c r="K2973">
        <v>10312</v>
      </c>
      <c r="L2973" s="25">
        <v>978000</v>
      </c>
      <c r="M2973" s="13">
        <v>45176</v>
      </c>
      <c r="N2973" s="1">
        <v>2</v>
      </c>
      <c r="O2973" s="1">
        <v>0</v>
      </c>
      <c r="P2973" s="1">
        <v>2</v>
      </c>
      <c r="Q2973" s="1">
        <v>5000</v>
      </c>
      <c r="R2973" s="1">
        <v>2317</v>
      </c>
      <c r="S2973">
        <v>1970</v>
      </c>
      <c r="T2973" s="29">
        <f>IF(TRIM(PropertySet[[#This Row],[YEAR BUILT]])="", "N/A", 2023-PropertySet[[#This Row],[YEAR BUILT]])</f>
        <v>53</v>
      </c>
      <c r="U2973" t="str" cm="1">
        <f t="array" ref="U2973">IF(PropertySet[[#This Row],[AGE]] = "N/A", "N/A", _xlfn.IFS(PropertySet[[#This Row],[AGE]] &lt;= 25, "0-25 Years", PropertySet[[#This Row],[AGE]] &lt;= 50, "26-50 Years", PropertySet[[#This Row],[AGE]]&lt;=75, "51-75 Years", PropertySet[[#This Row],[AGE]]&lt;=100, "76-100 Years", PropertySet[[#This Row],[AGE]]&gt;100, "100+ Years"))</f>
        <v>51-75 Years</v>
      </c>
      <c r="V2973" t="str" cm="1">
        <f t="array" ref="V29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73" t="s">
        <v>33</v>
      </c>
      <c r="X2973" t="s">
        <v>153</v>
      </c>
    </row>
    <row r="2974" spans="1:24" x14ac:dyDescent="0.3">
      <c r="A2974" t="s">
        <v>2965</v>
      </c>
      <c r="B2974" t="s">
        <v>152</v>
      </c>
      <c r="C2974" t="s">
        <v>30</v>
      </c>
      <c r="D2974">
        <v>1</v>
      </c>
      <c r="E2974">
        <v>6339</v>
      </c>
      <c r="F2974">
        <v>143</v>
      </c>
      <c r="G2974" t="s">
        <v>6</v>
      </c>
      <c r="H2974" t="s">
        <v>153</v>
      </c>
      <c r="I2974" t="s">
        <v>3063</v>
      </c>
      <c r="J2974" t="s">
        <v>6</v>
      </c>
      <c r="K2974">
        <v>10312</v>
      </c>
      <c r="L2974" s="25">
        <v>999999</v>
      </c>
      <c r="M2974" s="13">
        <v>45162</v>
      </c>
      <c r="N2974" s="1">
        <v>2</v>
      </c>
      <c r="O2974" s="1">
        <v>0</v>
      </c>
      <c r="P2974" s="1">
        <v>2</v>
      </c>
      <c r="Q2974" s="1">
        <v>10000</v>
      </c>
      <c r="R2974" s="1">
        <v>2548</v>
      </c>
      <c r="S2974">
        <v>1970</v>
      </c>
      <c r="T2974" s="29">
        <f>IF(TRIM(PropertySet[[#This Row],[YEAR BUILT]])="", "N/A", 2023-PropertySet[[#This Row],[YEAR BUILT]])</f>
        <v>53</v>
      </c>
      <c r="U2974" t="str" cm="1">
        <f t="array" ref="U2974">IF(PropertySet[[#This Row],[AGE]] = "N/A", "N/A", _xlfn.IFS(PropertySet[[#This Row],[AGE]] &lt;= 25, "0-25 Years", PropertySet[[#This Row],[AGE]] &lt;= 50, "26-50 Years", PropertySet[[#This Row],[AGE]]&lt;=75, "51-75 Years", PropertySet[[#This Row],[AGE]]&lt;=100, "76-100 Years", PropertySet[[#This Row],[AGE]]&gt;100, "100+ Years"))</f>
        <v>51-75 Years</v>
      </c>
      <c r="V2974" t="str" cm="1">
        <f t="array" ref="V29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74" t="s">
        <v>33</v>
      </c>
      <c r="X2974" t="s">
        <v>153</v>
      </c>
    </row>
    <row r="2975" spans="1:24" x14ac:dyDescent="0.3">
      <c r="A2975" t="s">
        <v>2965</v>
      </c>
      <c r="B2975" t="s">
        <v>152</v>
      </c>
      <c r="C2975" t="s">
        <v>30</v>
      </c>
      <c r="D2975">
        <v>1</v>
      </c>
      <c r="E2975">
        <v>6340</v>
      </c>
      <c r="F2975">
        <v>49</v>
      </c>
      <c r="G2975" t="s">
        <v>6</v>
      </c>
      <c r="H2975" t="s">
        <v>187</v>
      </c>
      <c r="I2975" t="s">
        <v>3064</v>
      </c>
      <c r="J2975" t="s">
        <v>6</v>
      </c>
      <c r="K2975">
        <v>10312</v>
      </c>
      <c r="L2975" s="25">
        <v>0</v>
      </c>
      <c r="M2975" s="13">
        <v>45117</v>
      </c>
      <c r="N2975" s="1">
        <v>2</v>
      </c>
      <c r="O2975" s="1">
        <v>0</v>
      </c>
      <c r="P2975" s="1">
        <v>2</v>
      </c>
      <c r="Q2975" s="1">
        <v>4000</v>
      </c>
      <c r="R2975" s="1">
        <v>2376</v>
      </c>
      <c r="S2975">
        <v>1975</v>
      </c>
      <c r="T2975" s="29">
        <f>IF(TRIM(PropertySet[[#This Row],[YEAR BUILT]])="", "N/A", 2023-PropertySet[[#This Row],[YEAR BUILT]])</f>
        <v>48</v>
      </c>
      <c r="U2975" t="str" cm="1">
        <f t="array" ref="U2975">IF(PropertySet[[#This Row],[AGE]] = "N/A", "N/A", _xlfn.IFS(PropertySet[[#This Row],[AGE]] &lt;= 25, "0-25 Years", PropertySet[[#This Row],[AGE]] &lt;= 50, "26-50 Years", PropertySet[[#This Row],[AGE]]&lt;=75, "51-75 Years", PropertySet[[#This Row],[AGE]]&lt;=100, "76-100 Years", PropertySet[[#This Row],[AGE]]&gt;100, "100+ Years"))</f>
        <v>26-50 Years</v>
      </c>
      <c r="V2975" t="str" cm="1">
        <f t="array" ref="V29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75" t="s">
        <v>33</v>
      </c>
      <c r="X2975" t="s">
        <v>187</v>
      </c>
    </row>
    <row r="2976" spans="1:24" x14ac:dyDescent="0.3">
      <c r="A2976" t="s">
        <v>2965</v>
      </c>
      <c r="B2976" t="s">
        <v>152</v>
      </c>
      <c r="C2976" t="s">
        <v>30</v>
      </c>
      <c r="D2976">
        <v>1</v>
      </c>
      <c r="E2976">
        <v>6340</v>
      </c>
      <c r="F2976">
        <v>108</v>
      </c>
      <c r="G2976" t="s">
        <v>6</v>
      </c>
      <c r="H2976" t="s">
        <v>153</v>
      </c>
      <c r="I2976" t="s">
        <v>3065</v>
      </c>
      <c r="J2976" t="s">
        <v>6</v>
      </c>
      <c r="K2976">
        <v>10312</v>
      </c>
      <c r="L2976" s="25">
        <v>950000</v>
      </c>
      <c r="M2976" s="13">
        <v>45021</v>
      </c>
      <c r="N2976" s="1">
        <v>2</v>
      </c>
      <c r="O2976" s="1">
        <v>0</v>
      </c>
      <c r="P2976" s="1">
        <v>2</v>
      </c>
      <c r="Q2976" s="1">
        <v>9800</v>
      </c>
      <c r="R2976" s="1">
        <v>2888</v>
      </c>
      <c r="S2976">
        <v>1975</v>
      </c>
      <c r="T2976" s="29">
        <f>IF(TRIM(PropertySet[[#This Row],[YEAR BUILT]])="", "N/A", 2023-PropertySet[[#This Row],[YEAR BUILT]])</f>
        <v>48</v>
      </c>
      <c r="U2976" t="str" cm="1">
        <f t="array" ref="U2976">IF(PropertySet[[#This Row],[AGE]] = "N/A", "N/A", _xlfn.IFS(PropertySet[[#This Row],[AGE]] &lt;= 25, "0-25 Years", PropertySet[[#This Row],[AGE]] &lt;= 50, "26-50 Years", PropertySet[[#This Row],[AGE]]&lt;=75, "51-75 Years", PropertySet[[#This Row],[AGE]]&lt;=100, "76-100 Years", PropertySet[[#This Row],[AGE]]&gt;100, "100+ Years"))</f>
        <v>26-50 Years</v>
      </c>
      <c r="V2976" t="str" cm="1">
        <f t="array" ref="V29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76" t="s">
        <v>33</v>
      </c>
      <c r="X2976" t="s">
        <v>153</v>
      </c>
    </row>
    <row r="2977" spans="1:24" x14ac:dyDescent="0.3">
      <c r="A2977" t="s">
        <v>2965</v>
      </c>
      <c r="B2977" t="s">
        <v>152</v>
      </c>
      <c r="C2977" t="s">
        <v>30</v>
      </c>
      <c r="D2977">
        <v>1</v>
      </c>
      <c r="E2977">
        <v>6561</v>
      </c>
      <c r="F2977">
        <v>58</v>
      </c>
      <c r="G2977" t="s">
        <v>6</v>
      </c>
      <c r="H2977" t="s">
        <v>158</v>
      </c>
      <c r="I2977" t="s">
        <v>3066</v>
      </c>
      <c r="J2977" t="s">
        <v>6</v>
      </c>
      <c r="K2977">
        <v>10312</v>
      </c>
      <c r="L2977" s="25">
        <v>939000</v>
      </c>
      <c r="M2977" s="13">
        <v>44938</v>
      </c>
      <c r="N2977" s="1">
        <v>2</v>
      </c>
      <c r="O2977" s="1">
        <v>0</v>
      </c>
      <c r="P2977" s="1">
        <v>2</v>
      </c>
      <c r="Q2977" s="1">
        <v>6731</v>
      </c>
      <c r="R2977" s="1">
        <v>1712</v>
      </c>
      <c r="S2977">
        <v>1985</v>
      </c>
      <c r="T2977" s="29">
        <f>IF(TRIM(PropertySet[[#This Row],[YEAR BUILT]])="", "N/A", 2023-PropertySet[[#This Row],[YEAR BUILT]])</f>
        <v>38</v>
      </c>
      <c r="U2977" t="str" cm="1">
        <f t="array" ref="U2977">IF(PropertySet[[#This Row],[AGE]] = "N/A", "N/A", _xlfn.IFS(PropertySet[[#This Row],[AGE]] &lt;= 25, "0-25 Years", PropertySet[[#This Row],[AGE]] &lt;= 50, "26-50 Years", PropertySet[[#This Row],[AGE]]&lt;=75, "51-75 Years", PropertySet[[#This Row],[AGE]]&lt;=100, "76-100 Years", PropertySet[[#This Row],[AGE]]&gt;100, "100+ Years"))</f>
        <v>26-50 Years</v>
      </c>
      <c r="V2977" t="str" cm="1">
        <f t="array" ref="V29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77" t="s">
        <v>33</v>
      </c>
      <c r="X2977" t="s">
        <v>158</v>
      </c>
    </row>
    <row r="2978" spans="1:24" x14ac:dyDescent="0.3">
      <c r="A2978" t="s">
        <v>2965</v>
      </c>
      <c r="B2978" t="s">
        <v>152</v>
      </c>
      <c r="C2978" t="s">
        <v>30</v>
      </c>
      <c r="D2978">
        <v>1</v>
      </c>
      <c r="E2978">
        <v>6561</v>
      </c>
      <c r="F2978">
        <v>71</v>
      </c>
      <c r="G2978" t="s">
        <v>6</v>
      </c>
      <c r="H2978" t="s">
        <v>153</v>
      </c>
      <c r="I2978" t="s">
        <v>3067</v>
      </c>
      <c r="J2978" t="s">
        <v>6</v>
      </c>
      <c r="K2978">
        <v>10312</v>
      </c>
      <c r="L2978" s="25">
        <v>790000</v>
      </c>
      <c r="M2978" s="13">
        <v>44957</v>
      </c>
      <c r="N2978" s="1">
        <v>2</v>
      </c>
      <c r="O2978" s="1">
        <v>0</v>
      </c>
      <c r="P2978" s="1">
        <v>2</v>
      </c>
      <c r="Q2978" s="1">
        <v>6090</v>
      </c>
      <c r="R2978" s="1">
        <v>2172</v>
      </c>
      <c r="S2978">
        <v>1985</v>
      </c>
      <c r="T2978" s="29">
        <f>IF(TRIM(PropertySet[[#This Row],[YEAR BUILT]])="", "N/A", 2023-PropertySet[[#This Row],[YEAR BUILT]])</f>
        <v>38</v>
      </c>
      <c r="U2978" t="str" cm="1">
        <f t="array" ref="U2978">IF(PropertySet[[#This Row],[AGE]] = "N/A", "N/A", _xlfn.IFS(PropertySet[[#This Row],[AGE]] &lt;= 25, "0-25 Years", PropertySet[[#This Row],[AGE]] &lt;= 50, "26-50 Years", PropertySet[[#This Row],[AGE]]&lt;=75, "51-75 Years", PropertySet[[#This Row],[AGE]]&lt;=100, "76-100 Years", PropertySet[[#This Row],[AGE]]&gt;100, "100+ Years"))</f>
        <v>26-50 Years</v>
      </c>
      <c r="V2978" t="str" cm="1">
        <f t="array" ref="V29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78" t="s">
        <v>33</v>
      </c>
      <c r="X2978" t="s">
        <v>153</v>
      </c>
    </row>
    <row r="2979" spans="1:24" x14ac:dyDescent="0.3">
      <c r="A2979" t="s">
        <v>2965</v>
      </c>
      <c r="B2979" t="s">
        <v>152</v>
      </c>
      <c r="C2979" t="s">
        <v>30</v>
      </c>
      <c r="D2979">
        <v>1</v>
      </c>
      <c r="E2979">
        <v>6568</v>
      </c>
      <c r="F2979">
        <v>18</v>
      </c>
      <c r="G2979" t="s">
        <v>6</v>
      </c>
      <c r="H2979" t="s">
        <v>153</v>
      </c>
      <c r="I2979" t="s">
        <v>3068</v>
      </c>
      <c r="J2979" t="s">
        <v>6</v>
      </c>
      <c r="K2979">
        <v>10312</v>
      </c>
      <c r="L2979" s="25">
        <v>1055000</v>
      </c>
      <c r="M2979" s="13">
        <v>45259</v>
      </c>
      <c r="N2979" s="1">
        <v>2</v>
      </c>
      <c r="O2979" s="1">
        <v>0</v>
      </c>
      <c r="P2979" s="1">
        <v>2</v>
      </c>
      <c r="Q2979" s="1">
        <v>6300</v>
      </c>
      <c r="R2979" s="1">
        <v>2173</v>
      </c>
      <c r="S2979">
        <v>1980</v>
      </c>
      <c r="T2979" s="29">
        <f>IF(TRIM(PropertySet[[#This Row],[YEAR BUILT]])="", "N/A", 2023-PropertySet[[#This Row],[YEAR BUILT]])</f>
        <v>43</v>
      </c>
      <c r="U2979" t="str" cm="1">
        <f t="array" ref="U2979">IF(PropertySet[[#This Row],[AGE]] = "N/A", "N/A", _xlfn.IFS(PropertySet[[#This Row],[AGE]] &lt;= 25, "0-25 Years", PropertySet[[#This Row],[AGE]] &lt;= 50, "26-50 Years", PropertySet[[#This Row],[AGE]]&lt;=75, "51-75 Years", PropertySet[[#This Row],[AGE]]&lt;=100, "76-100 Years", PropertySet[[#This Row],[AGE]]&gt;100, "100+ Years"))</f>
        <v>26-50 Years</v>
      </c>
      <c r="V2979" t="str" cm="1">
        <f t="array" ref="V29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79" t="s">
        <v>33</v>
      </c>
      <c r="X2979" t="s">
        <v>153</v>
      </c>
    </row>
    <row r="2980" spans="1:24" x14ac:dyDescent="0.3">
      <c r="A2980" t="s">
        <v>2965</v>
      </c>
      <c r="B2980" t="s">
        <v>152</v>
      </c>
      <c r="C2980" t="s">
        <v>30</v>
      </c>
      <c r="D2980">
        <v>1</v>
      </c>
      <c r="E2980">
        <v>6569</v>
      </c>
      <c r="F2980">
        <v>55</v>
      </c>
      <c r="G2980" t="s">
        <v>6</v>
      </c>
      <c r="H2980" t="s">
        <v>153</v>
      </c>
      <c r="I2980" t="s">
        <v>3069</v>
      </c>
      <c r="J2980" t="s">
        <v>6</v>
      </c>
      <c r="K2980">
        <v>10312</v>
      </c>
      <c r="L2980" s="25">
        <v>0</v>
      </c>
      <c r="M2980" s="13">
        <v>45041</v>
      </c>
      <c r="N2980" s="1">
        <v>2</v>
      </c>
      <c r="O2980" s="1">
        <v>0</v>
      </c>
      <c r="P2980" s="1">
        <v>2</v>
      </c>
      <c r="Q2980" s="1">
        <v>4000</v>
      </c>
      <c r="R2980" s="1">
        <v>2217</v>
      </c>
      <c r="S2980">
        <v>2007</v>
      </c>
      <c r="T2980" s="29">
        <f>IF(TRIM(PropertySet[[#This Row],[YEAR BUILT]])="", "N/A", 2023-PropertySet[[#This Row],[YEAR BUILT]])</f>
        <v>16</v>
      </c>
      <c r="U2980" t="str" cm="1">
        <f t="array" ref="U2980">IF(PropertySet[[#This Row],[AGE]] = "N/A", "N/A", _xlfn.IFS(PropertySet[[#This Row],[AGE]] &lt;= 25, "0-25 Years", PropertySet[[#This Row],[AGE]] &lt;= 50, "26-50 Years", PropertySet[[#This Row],[AGE]]&lt;=75, "51-75 Years", PropertySet[[#This Row],[AGE]]&lt;=100, "76-100 Years", PropertySet[[#This Row],[AGE]]&gt;100, "100+ Years"))</f>
        <v>0-25 Years</v>
      </c>
      <c r="V2980" t="str" cm="1">
        <f t="array" ref="V29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980" t="s">
        <v>33</v>
      </c>
      <c r="X2980" t="s">
        <v>153</v>
      </c>
    </row>
    <row r="2981" spans="1:24" x14ac:dyDescent="0.3">
      <c r="A2981" t="s">
        <v>2965</v>
      </c>
      <c r="B2981" t="s">
        <v>152</v>
      </c>
      <c r="C2981" t="s">
        <v>30</v>
      </c>
      <c r="D2981">
        <v>1</v>
      </c>
      <c r="E2981">
        <v>6570</v>
      </c>
      <c r="F2981">
        <v>28</v>
      </c>
      <c r="G2981" t="s">
        <v>6</v>
      </c>
      <c r="H2981" t="s">
        <v>153</v>
      </c>
      <c r="I2981" t="s">
        <v>3070</v>
      </c>
      <c r="J2981" t="s">
        <v>6</v>
      </c>
      <c r="K2981">
        <v>10312</v>
      </c>
      <c r="L2981" s="25">
        <v>879000</v>
      </c>
      <c r="M2981" s="13">
        <v>45196</v>
      </c>
      <c r="N2981" s="1">
        <v>2</v>
      </c>
      <c r="O2981" s="1">
        <v>0</v>
      </c>
      <c r="P2981" s="1">
        <v>2</v>
      </c>
      <c r="Q2981" s="1">
        <v>6762</v>
      </c>
      <c r="R2981" s="1">
        <v>2000</v>
      </c>
      <c r="S2981">
        <v>1985</v>
      </c>
      <c r="T2981" s="29">
        <f>IF(TRIM(PropertySet[[#This Row],[YEAR BUILT]])="", "N/A", 2023-PropertySet[[#This Row],[YEAR BUILT]])</f>
        <v>38</v>
      </c>
      <c r="U2981" t="str" cm="1">
        <f t="array" ref="U2981">IF(PropertySet[[#This Row],[AGE]] = "N/A", "N/A", _xlfn.IFS(PropertySet[[#This Row],[AGE]] &lt;= 25, "0-25 Years", PropertySet[[#This Row],[AGE]] &lt;= 50, "26-50 Years", PropertySet[[#This Row],[AGE]]&lt;=75, "51-75 Years", PropertySet[[#This Row],[AGE]]&lt;=100, "76-100 Years", PropertySet[[#This Row],[AGE]]&gt;100, "100+ Years"))</f>
        <v>26-50 Years</v>
      </c>
      <c r="V2981" t="str" cm="1">
        <f t="array" ref="V29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81" t="s">
        <v>33</v>
      </c>
      <c r="X2981" t="s">
        <v>153</v>
      </c>
    </row>
    <row r="2982" spans="1:24" x14ac:dyDescent="0.3">
      <c r="A2982" t="s">
        <v>2965</v>
      </c>
      <c r="B2982" t="s">
        <v>152</v>
      </c>
      <c r="C2982" t="s">
        <v>30</v>
      </c>
      <c r="D2982">
        <v>1</v>
      </c>
      <c r="E2982">
        <v>6572</v>
      </c>
      <c r="F2982">
        <v>65</v>
      </c>
      <c r="G2982" t="s">
        <v>6</v>
      </c>
      <c r="H2982" t="s">
        <v>153</v>
      </c>
      <c r="I2982" t="s">
        <v>3071</v>
      </c>
      <c r="J2982" t="s">
        <v>6</v>
      </c>
      <c r="K2982">
        <v>10312</v>
      </c>
      <c r="L2982" s="25">
        <v>900000</v>
      </c>
      <c r="M2982" s="13">
        <v>45146</v>
      </c>
      <c r="N2982" s="1">
        <v>2</v>
      </c>
      <c r="O2982" s="1">
        <v>0</v>
      </c>
      <c r="P2982" s="1">
        <v>2</v>
      </c>
      <c r="Q2982" s="1">
        <v>6300</v>
      </c>
      <c r="R2982" s="1">
        <v>2464</v>
      </c>
      <c r="S2982">
        <v>1980</v>
      </c>
      <c r="T2982" s="29">
        <f>IF(TRIM(PropertySet[[#This Row],[YEAR BUILT]])="", "N/A", 2023-PropertySet[[#This Row],[YEAR BUILT]])</f>
        <v>43</v>
      </c>
      <c r="U2982" t="str" cm="1">
        <f t="array" ref="U2982">IF(PropertySet[[#This Row],[AGE]] = "N/A", "N/A", _xlfn.IFS(PropertySet[[#This Row],[AGE]] &lt;= 25, "0-25 Years", PropertySet[[#This Row],[AGE]] &lt;= 50, "26-50 Years", PropertySet[[#This Row],[AGE]]&lt;=75, "51-75 Years", PropertySet[[#This Row],[AGE]]&lt;=100, "76-100 Years", PropertySet[[#This Row],[AGE]]&gt;100, "100+ Years"))</f>
        <v>26-50 Years</v>
      </c>
      <c r="V2982" t="str" cm="1">
        <f t="array" ref="V29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82" t="s">
        <v>33</v>
      </c>
      <c r="X2982" t="s">
        <v>153</v>
      </c>
    </row>
    <row r="2983" spans="1:24" x14ac:dyDescent="0.3">
      <c r="A2983" t="s">
        <v>2965</v>
      </c>
      <c r="B2983" t="s">
        <v>152</v>
      </c>
      <c r="C2983" t="s">
        <v>30</v>
      </c>
      <c r="D2983">
        <v>1</v>
      </c>
      <c r="E2983">
        <v>6586</v>
      </c>
      <c r="F2983">
        <v>33</v>
      </c>
      <c r="G2983" t="s">
        <v>6</v>
      </c>
      <c r="H2983" t="s">
        <v>153</v>
      </c>
      <c r="I2983" t="s">
        <v>3072</v>
      </c>
      <c r="J2983" t="s">
        <v>6</v>
      </c>
      <c r="K2983">
        <v>10312</v>
      </c>
      <c r="L2983" s="25">
        <v>1344090</v>
      </c>
      <c r="M2983" s="13">
        <v>45013</v>
      </c>
      <c r="N2983" s="1">
        <v>2</v>
      </c>
      <c r="O2983" s="1">
        <v>0</v>
      </c>
      <c r="P2983" s="1">
        <v>2</v>
      </c>
      <c r="Q2983" s="1">
        <v>4630</v>
      </c>
      <c r="R2983" s="1">
        <v>2776</v>
      </c>
      <c r="S2983">
        <v>2021</v>
      </c>
      <c r="T2983" s="29">
        <f>IF(TRIM(PropertySet[[#This Row],[YEAR BUILT]])="", "N/A", 2023-PropertySet[[#This Row],[YEAR BUILT]])</f>
        <v>2</v>
      </c>
      <c r="U2983" t="str" cm="1">
        <f t="array" ref="U2983">IF(PropertySet[[#This Row],[AGE]] = "N/A", "N/A", _xlfn.IFS(PropertySet[[#This Row],[AGE]] &lt;= 25, "0-25 Years", PropertySet[[#This Row],[AGE]] &lt;= 50, "26-50 Years", PropertySet[[#This Row],[AGE]]&lt;=75, "51-75 Years", PropertySet[[#This Row],[AGE]]&lt;=100, "76-100 Years", PropertySet[[#This Row],[AGE]]&gt;100, "100+ Years"))</f>
        <v>0-25 Years</v>
      </c>
      <c r="V2983" t="str" cm="1">
        <f t="array" ref="V29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983" t="s">
        <v>33</v>
      </c>
      <c r="X2983" t="s">
        <v>153</v>
      </c>
    </row>
    <row r="2984" spans="1:24" x14ac:dyDescent="0.3">
      <c r="A2984" t="s">
        <v>2965</v>
      </c>
      <c r="B2984" t="s">
        <v>152</v>
      </c>
      <c r="C2984" t="s">
        <v>30</v>
      </c>
      <c r="D2984">
        <v>1</v>
      </c>
      <c r="E2984">
        <v>6815</v>
      </c>
      <c r="F2984">
        <v>148</v>
      </c>
      <c r="G2984" t="s">
        <v>6</v>
      </c>
      <c r="H2984" t="s">
        <v>158</v>
      </c>
      <c r="I2984" t="s">
        <v>3073</v>
      </c>
      <c r="J2984" t="s">
        <v>6</v>
      </c>
      <c r="K2984">
        <v>10312</v>
      </c>
      <c r="L2984" s="25">
        <v>655000</v>
      </c>
      <c r="M2984" s="13">
        <v>45013</v>
      </c>
      <c r="N2984" s="1">
        <v>2</v>
      </c>
      <c r="O2984" s="1">
        <v>0</v>
      </c>
      <c r="P2984" s="1">
        <v>2</v>
      </c>
      <c r="Q2984" s="1">
        <v>3430</v>
      </c>
      <c r="R2984" s="1">
        <v>1959</v>
      </c>
      <c r="S2984">
        <v>1997</v>
      </c>
      <c r="T2984" s="29">
        <f>IF(TRIM(PropertySet[[#This Row],[YEAR BUILT]])="", "N/A", 2023-PropertySet[[#This Row],[YEAR BUILT]])</f>
        <v>26</v>
      </c>
      <c r="U2984" t="str" cm="1">
        <f t="array" ref="U2984">IF(PropertySet[[#This Row],[AGE]] = "N/A", "N/A", _xlfn.IFS(PropertySet[[#This Row],[AGE]] &lt;= 25, "0-25 Years", PropertySet[[#This Row],[AGE]] &lt;= 50, "26-50 Years", PropertySet[[#This Row],[AGE]]&lt;=75, "51-75 Years", PropertySet[[#This Row],[AGE]]&lt;=100, "76-100 Years", PropertySet[[#This Row],[AGE]]&gt;100, "100+ Years"))</f>
        <v>26-50 Years</v>
      </c>
      <c r="V2984" t="str" cm="1">
        <f t="array" ref="V29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84" t="s">
        <v>33</v>
      </c>
      <c r="X2984" t="s">
        <v>158</v>
      </c>
    </row>
    <row r="2985" spans="1:24" x14ac:dyDescent="0.3">
      <c r="A2985" t="s">
        <v>2965</v>
      </c>
      <c r="B2985" t="s">
        <v>152</v>
      </c>
      <c r="C2985" t="s">
        <v>30</v>
      </c>
      <c r="D2985">
        <v>1</v>
      </c>
      <c r="E2985">
        <v>6815</v>
      </c>
      <c r="F2985">
        <v>153</v>
      </c>
      <c r="G2985" t="s">
        <v>6</v>
      </c>
      <c r="H2985" t="s">
        <v>158</v>
      </c>
      <c r="I2985" t="s">
        <v>3074</v>
      </c>
      <c r="J2985" t="s">
        <v>6</v>
      </c>
      <c r="K2985">
        <v>10312</v>
      </c>
      <c r="L2985" s="25">
        <v>753000</v>
      </c>
      <c r="M2985" s="13">
        <v>45149</v>
      </c>
      <c r="N2985" s="1">
        <v>2</v>
      </c>
      <c r="O2985" s="1">
        <v>0</v>
      </c>
      <c r="P2985" s="1">
        <v>2</v>
      </c>
      <c r="Q2985" s="1">
        <v>3430</v>
      </c>
      <c r="R2985" s="1">
        <v>1959</v>
      </c>
      <c r="S2985">
        <v>1997</v>
      </c>
      <c r="T2985" s="29">
        <f>IF(TRIM(PropertySet[[#This Row],[YEAR BUILT]])="", "N/A", 2023-PropertySet[[#This Row],[YEAR BUILT]])</f>
        <v>26</v>
      </c>
      <c r="U2985" t="str" cm="1">
        <f t="array" ref="U2985">IF(PropertySet[[#This Row],[AGE]] = "N/A", "N/A", _xlfn.IFS(PropertySet[[#This Row],[AGE]] &lt;= 25, "0-25 Years", PropertySet[[#This Row],[AGE]] &lt;= 50, "26-50 Years", PropertySet[[#This Row],[AGE]]&lt;=75, "51-75 Years", PropertySet[[#This Row],[AGE]]&lt;=100, "76-100 Years", PropertySet[[#This Row],[AGE]]&gt;100, "100+ Years"))</f>
        <v>26-50 Years</v>
      </c>
      <c r="V2985" t="str" cm="1">
        <f t="array" ref="V29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85" t="s">
        <v>33</v>
      </c>
      <c r="X2985" t="s">
        <v>158</v>
      </c>
    </row>
    <row r="2986" spans="1:24" x14ac:dyDescent="0.3">
      <c r="A2986" t="s">
        <v>2965</v>
      </c>
      <c r="B2986" t="s">
        <v>152</v>
      </c>
      <c r="C2986" t="s">
        <v>30</v>
      </c>
      <c r="D2986">
        <v>1</v>
      </c>
      <c r="E2986">
        <v>6816</v>
      </c>
      <c r="F2986">
        <v>21</v>
      </c>
      <c r="G2986" t="s">
        <v>6</v>
      </c>
      <c r="H2986" t="s">
        <v>153</v>
      </c>
      <c r="I2986" t="s">
        <v>3075</v>
      </c>
      <c r="J2986" t="s">
        <v>6</v>
      </c>
      <c r="K2986">
        <v>10312</v>
      </c>
      <c r="L2986" s="25">
        <v>1286050</v>
      </c>
      <c r="M2986" s="13">
        <v>45083</v>
      </c>
      <c r="N2986" s="1">
        <v>2</v>
      </c>
      <c r="O2986" s="1">
        <v>0</v>
      </c>
      <c r="P2986" s="1">
        <v>2</v>
      </c>
      <c r="Q2986" s="1">
        <v>5418</v>
      </c>
      <c r="R2986" s="1">
        <v>2833</v>
      </c>
      <c r="S2986">
        <v>2022</v>
      </c>
      <c r="T2986" s="29">
        <f>IF(TRIM(PropertySet[[#This Row],[YEAR BUILT]])="", "N/A", 2023-PropertySet[[#This Row],[YEAR BUILT]])</f>
        <v>1</v>
      </c>
      <c r="U2986" t="str" cm="1">
        <f t="array" ref="U2986">IF(PropertySet[[#This Row],[AGE]] = "N/A", "N/A", _xlfn.IFS(PropertySet[[#This Row],[AGE]] &lt;= 25, "0-25 Years", PropertySet[[#This Row],[AGE]] &lt;= 50, "26-50 Years", PropertySet[[#This Row],[AGE]]&lt;=75, "51-75 Years", PropertySet[[#This Row],[AGE]]&lt;=100, "76-100 Years", PropertySet[[#This Row],[AGE]]&gt;100, "100+ Years"))</f>
        <v>0-25 Years</v>
      </c>
      <c r="V2986" t="str" cm="1">
        <f t="array" ref="V29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986" t="s">
        <v>33</v>
      </c>
      <c r="X2986" t="s">
        <v>153</v>
      </c>
    </row>
    <row r="2987" spans="1:24" x14ac:dyDescent="0.3">
      <c r="A2987" t="s">
        <v>2965</v>
      </c>
      <c r="B2987" t="s">
        <v>152</v>
      </c>
      <c r="C2987" t="s">
        <v>30</v>
      </c>
      <c r="D2987">
        <v>1</v>
      </c>
      <c r="E2987">
        <v>6817</v>
      </c>
      <c r="F2987">
        <v>21</v>
      </c>
      <c r="G2987" t="s">
        <v>6</v>
      </c>
      <c r="H2987" t="s">
        <v>153</v>
      </c>
      <c r="I2987" t="s">
        <v>3076</v>
      </c>
      <c r="J2987" t="s">
        <v>6</v>
      </c>
      <c r="K2987">
        <v>10312</v>
      </c>
      <c r="L2987" s="25">
        <v>1176079</v>
      </c>
      <c r="M2987" s="13">
        <v>45225</v>
      </c>
      <c r="N2987" s="1">
        <v>2</v>
      </c>
      <c r="O2987" s="1">
        <v>0</v>
      </c>
      <c r="P2987" s="1">
        <v>2</v>
      </c>
      <c r="Q2987" s="1">
        <v>3800</v>
      </c>
      <c r="R2987" s="1">
        <v>2404</v>
      </c>
      <c r="S2987">
        <v>2022</v>
      </c>
      <c r="T2987" s="29">
        <f>IF(TRIM(PropertySet[[#This Row],[YEAR BUILT]])="", "N/A", 2023-PropertySet[[#This Row],[YEAR BUILT]])</f>
        <v>1</v>
      </c>
      <c r="U2987" t="str" cm="1">
        <f t="array" ref="U2987">IF(PropertySet[[#This Row],[AGE]] = "N/A", "N/A", _xlfn.IFS(PropertySet[[#This Row],[AGE]] &lt;= 25, "0-25 Years", PropertySet[[#This Row],[AGE]] &lt;= 50, "26-50 Years", PropertySet[[#This Row],[AGE]]&lt;=75, "51-75 Years", PropertySet[[#This Row],[AGE]]&lt;=100, "76-100 Years", PropertySet[[#This Row],[AGE]]&gt;100, "100+ Years"))</f>
        <v>0-25 Years</v>
      </c>
      <c r="V2987" t="str" cm="1">
        <f t="array" ref="V29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987" t="s">
        <v>33</v>
      </c>
      <c r="X2987" t="s">
        <v>153</v>
      </c>
    </row>
    <row r="2988" spans="1:24" x14ac:dyDescent="0.3">
      <c r="A2988" t="s">
        <v>2965</v>
      </c>
      <c r="B2988" t="s">
        <v>152</v>
      </c>
      <c r="C2988" t="s">
        <v>30</v>
      </c>
      <c r="D2988">
        <v>1</v>
      </c>
      <c r="E2988">
        <v>6820</v>
      </c>
      <c r="F2988">
        <v>43</v>
      </c>
      <c r="G2988" t="s">
        <v>6</v>
      </c>
      <c r="H2988" t="s">
        <v>153</v>
      </c>
      <c r="I2988" t="s">
        <v>3077</v>
      </c>
      <c r="J2988" t="s">
        <v>6</v>
      </c>
      <c r="K2988">
        <v>10312</v>
      </c>
      <c r="L2988" s="25">
        <v>0</v>
      </c>
      <c r="M2988" s="13">
        <v>45211</v>
      </c>
      <c r="N2988" s="1">
        <v>2</v>
      </c>
      <c r="O2988" s="1">
        <v>0</v>
      </c>
      <c r="P2988" s="1">
        <v>2</v>
      </c>
      <c r="Q2988" s="1">
        <v>4000</v>
      </c>
      <c r="R2988" s="1">
        <v>2424</v>
      </c>
      <c r="S2988">
        <v>1975</v>
      </c>
      <c r="T2988" s="29">
        <f>IF(TRIM(PropertySet[[#This Row],[YEAR BUILT]])="", "N/A", 2023-PropertySet[[#This Row],[YEAR BUILT]])</f>
        <v>48</v>
      </c>
      <c r="U2988" t="str" cm="1">
        <f t="array" ref="U2988">IF(PropertySet[[#This Row],[AGE]] = "N/A", "N/A", _xlfn.IFS(PropertySet[[#This Row],[AGE]] &lt;= 25, "0-25 Years", PropertySet[[#This Row],[AGE]] &lt;= 50, "26-50 Years", PropertySet[[#This Row],[AGE]]&lt;=75, "51-75 Years", PropertySet[[#This Row],[AGE]]&lt;=100, "76-100 Years", PropertySet[[#This Row],[AGE]]&gt;100, "100+ Years"))</f>
        <v>26-50 Years</v>
      </c>
      <c r="V2988" t="str" cm="1">
        <f t="array" ref="V29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88" t="s">
        <v>33</v>
      </c>
      <c r="X2988" t="s">
        <v>153</v>
      </c>
    </row>
    <row r="2989" spans="1:24" x14ac:dyDescent="0.3">
      <c r="A2989" t="s">
        <v>2965</v>
      </c>
      <c r="B2989" t="s">
        <v>152</v>
      </c>
      <c r="C2989" t="s">
        <v>30</v>
      </c>
      <c r="D2989">
        <v>1</v>
      </c>
      <c r="E2989">
        <v>6820</v>
      </c>
      <c r="F2989">
        <v>61</v>
      </c>
      <c r="G2989" t="s">
        <v>6</v>
      </c>
      <c r="H2989" t="s">
        <v>153</v>
      </c>
      <c r="I2989" t="s">
        <v>3078</v>
      </c>
      <c r="J2989" t="s">
        <v>6</v>
      </c>
      <c r="K2989">
        <v>10312</v>
      </c>
      <c r="L2989" s="25">
        <v>0</v>
      </c>
      <c r="M2989" s="13">
        <v>45227</v>
      </c>
      <c r="N2989" s="1">
        <v>2</v>
      </c>
      <c r="O2989" s="1">
        <v>0</v>
      </c>
      <c r="P2989" s="1">
        <v>2</v>
      </c>
      <c r="Q2989" s="1">
        <v>4000</v>
      </c>
      <c r="R2989" s="1">
        <v>2424</v>
      </c>
      <c r="S2989">
        <v>1975</v>
      </c>
      <c r="T2989" s="29">
        <f>IF(TRIM(PropertySet[[#This Row],[YEAR BUILT]])="", "N/A", 2023-PropertySet[[#This Row],[YEAR BUILT]])</f>
        <v>48</v>
      </c>
      <c r="U2989" t="str" cm="1">
        <f t="array" ref="U2989">IF(PropertySet[[#This Row],[AGE]] = "N/A", "N/A", _xlfn.IFS(PropertySet[[#This Row],[AGE]] &lt;= 25, "0-25 Years", PropertySet[[#This Row],[AGE]] &lt;= 50, "26-50 Years", PropertySet[[#This Row],[AGE]]&lt;=75, "51-75 Years", PropertySet[[#This Row],[AGE]]&lt;=100, "76-100 Years", PropertySet[[#This Row],[AGE]]&gt;100, "100+ Years"))</f>
        <v>26-50 Years</v>
      </c>
      <c r="V2989" t="str" cm="1">
        <f t="array" ref="V29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89" t="s">
        <v>33</v>
      </c>
      <c r="X2989" t="s">
        <v>153</v>
      </c>
    </row>
    <row r="2990" spans="1:24" x14ac:dyDescent="0.3">
      <c r="A2990" t="s">
        <v>2965</v>
      </c>
      <c r="B2990" t="s">
        <v>152</v>
      </c>
      <c r="C2990" t="s">
        <v>30</v>
      </c>
      <c r="D2990">
        <v>1</v>
      </c>
      <c r="E2990">
        <v>6821</v>
      </c>
      <c r="F2990">
        <v>63</v>
      </c>
      <c r="G2990" t="s">
        <v>6</v>
      </c>
      <c r="H2990" t="s">
        <v>153</v>
      </c>
      <c r="I2990" t="s">
        <v>3079</v>
      </c>
      <c r="J2990" t="s">
        <v>6</v>
      </c>
      <c r="K2990">
        <v>10312</v>
      </c>
      <c r="L2990" s="25">
        <v>0</v>
      </c>
      <c r="M2990" s="13">
        <v>45126</v>
      </c>
      <c r="N2990" s="1">
        <v>2</v>
      </c>
      <c r="O2990" s="1">
        <v>0</v>
      </c>
      <c r="P2990" s="1">
        <v>2</v>
      </c>
      <c r="Q2990" s="1">
        <v>4000</v>
      </c>
      <c r="R2990" s="1">
        <v>2158</v>
      </c>
      <c r="S2990">
        <v>1970</v>
      </c>
      <c r="T2990" s="29">
        <f>IF(TRIM(PropertySet[[#This Row],[YEAR BUILT]])="", "N/A", 2023-PropertySet[[#This Row],[YEAR BUILT]])</f>
        <v>53</v>
      </c>
      <c r="U2990" t="str" cm="1">
        <f t="array" ref="U2990">IF(PropertySet[[#This Row],[AGE]] = "N/A", "N/A", _xlfn.IFS(PropertySet[[#This Row],[AGE]] &lt;= 25, "0-25 Years", PropertySet[[#This Row],[AGE]] &lt;= 50, "26-50 Years", PropertySet[[#This Row],[AGE]]&lt;=75, "51-75 Years", PropertySet[[#This Row],[AGE]]&lt;=100, "76-100 Years", PropertySet[[#This Row],[AGE]]&gt;100, "100+ Years"))</f>
        <v>51-75 Years</v>
      </c>
      <c r="V2990" t="str" cm="1">
        <f t="array" ref="V29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2990" t="s">
        <v>33</v>
      </c>
      <c r="X2990" t="s">
        <v>153</v>
      </c>
    </row>
    <row r="2991" spans="1:24" x14ac:dyDescent="0.3">
      <c r="A2991" t="s">
        <v>2965</v>
      </c>
      <c r="B2991" t="s">
        <v>152</v>
      </c>
      <c r="C2991" t="s">
        <v>30</v>
      </c>
      <c r="D2991">
        <v>1</v>
      </c>
      <c r="E2991">
        <v>6822</v>
      </c>
      <c r="F2991">
        <v>62</v>
      </c>
      <c r="G2991" t="s">
        <v>6</v>
      </c>
      <c r="H2991" t="s">
        <v>153</v>
      </c>
      <c r="I2991" t="s">
        <v>3080</v>
      </c>
      <c r="J2991" t="s">
        <v>6</v>
      </c>
      <c r="K2991">
        <v>10312</v>
      </c>
      <c r="L2991" s="25">
        <v>10</v>
      </c>
      <c r="M2991" s="13">
        <v>44973</v>
      </c>
      <c r="N2991" s="1">
        <v>2</v>
      </c>
      <c r="O2991" s="1">
        <v>0</v>
      </c>
      <c r="P2991" s="1">
        <v>2</v>
      </c>
      <c r="Q2991" s="1">
        <v>4135</v>
      </c>
      <c r="R2991" s="1">
        <v>3240</v>
      </c>
      <c r="S2991">
        <v>2000</v>
      </c>
      <c r="T2991" s="29">
        <f>IF(TRIM(PropertySet[[#This Row],[YEAR BUILT]])="", "N/A", 2023-PropertySet[[#This Row],[YEAR BUILT]])</f>
        <v>23</v>
      </c>
      <c r="U2991" t="str" cm="1">
        <f t="array" ref="U2991">IF(PropertySet[[#This Row],[AGE]] = "N/A", "N/A", _xlfn.IFS(PropertySet[[#This Row],[AGE]] &lt;= 25, "0-25 Years", PropertySet[[#This Row],[AGE]] &lt;= 50, "26-50 Years", PropertySet[[#This Row],[AGE]]&lt;=75, "51-75 Years", PropertySet[[#This Row],[AGE]]&lt;=100, "76-100 Years", PropertySet[[#This Row],[AGE]]&gt;100, "100+ Years"))</f>
        <v>0-25 Years</v>
      </c>
      <c r="V2991" t="str" cm="1">
        <f t="array" ref="V29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991" t="s">
        <v>33</v>
      </c>
      <c r="X2991" t="s">
        <v>153</v>
      </c>
    </row>
    <row r="2992" spans="1:24" x14ac:dyDescent="0.3">
      <c r="A2992" t="s">
        <v>2965</v>
      </c>
      <c r="B2992" t="s">
        <v>152</v>
      </c>
      <c r="C2992" t="s">
        <v>30</v>
      </c>
      <c r="D2992">
        <v>1</v>
      </c>
      <c r="E2992">
        <v>6842</v>
      </c>
      <c r="F2992">
        <v>6</v>
      </c>
      <c r="G2992" t="s">
        <v>6</v>
      </c>
      <c r="H2992" t="s">
        <v>153</v>
      </c>
      <c r="I2992" t="s">
        <v>3081</v>
      </c>
      <c r="J2992" t="s">
        <v>6</v>
      </c>
      <c r="K2992">
        <v>10312</v>
      </c>
      <c r="L2992" s="25">
        <v>930000</v>
      </c>
      <c r="M2992" s="13">
        <v>44971</v>
      </c>
      <c r="N2992" s="1">
        <v>2</v>
      </c>
      <c r="O2992" s="1">
        <v>0</v>
      </c>
      <c r="P2992" s="1">
        <v>2</v>
      </c>
      <c r="Q2992" s="1">
        <v>9890</v>
      </c>
      <c r="R2992" s="1">
        <v>2500</v>
      </c>
      <c r="S2992">
        <v>1975</v>
      </c>
      <c r="T2992" s="29">
        <f>IF(TRIM(PropertySet[[#This Row],[YEAR BUILT]])="", "N/A", 2023-PropertySet[[#This Row],[YEAR BUILT]])</f>
        <v>48</v>
      </c>
      <c r="U2992" t="str" cm="1">
        <f t="array" ref="U2992">IF(PropertySet[[#This Row],[AGE]] = "N/A", "N/A", _xlfn.IFS(PropertySet[[#This Row],[AGE]] &lt;= 25, "0-25 Years", PropertySet[[#This Row],[AGE]] &lt;= 50, "26-50 Years", PropertySet[[#This Row],[AGE]]&lt;=75, "51-75 Years", PropertySet[[#This Row],[AGE]]&lt;=100, "76-100 Years", PropertySet[[#This Row],[AGE]]&gt;100, "100+ Years"))</f>
        <v>26-50 Years</v>
      </c>
      <c r="V2992" t="str" cm="1">
        <f t="array" ref="V29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92" t="s">
        <v>33</v>
      </c>
      <c r="X2992" t="s">
        <v>153</v>
      </c>
    </row>
    <row r="2993" spans="1:24" x14ac:dyDescent="0.3">
      <c r="A2993" t="s">
        <v>2965</v>
      </c>
      <c r="B2993" t="s">
        <v>152</v>
      </c>
      <c r="C2993" t="s">
        <v>30</v>
      </c>
      <c r="D2993">
        <v>1</v>
      </c>
      <c r="E2993">
        <v>6843</v>
      </c>
      <c r="F2993">
        <v>4</v>
      </c>
      <c r="G2993" t="s">
        <v>6</v>
      </c>
      <c r="H2993" t="s">
        <v>153</v>
      </c>
      <c r="I2993" t="s">
        <v>3082</v>
      </c>
      <c r="J2993" t="s">
        <v>6</v>
      </c>
      <c r="K2993">
        <v>10312</v>
      </c>
      <c r="L2993" s="25">
        <v>1100000</v>
      </c>
      <c r="M2993" s="13">
        <v>45091</v>
      </c>
      <c r="N2993" s="1">
        <v>2</v>
      </c>
      <c r="O2993" s="1">
        <v>0</v>
      </c>
      <c r="P2993" s="1">
        <v>2</v>
      </c>
      <c r="Q2993" s="1">
        <v>3802</v>
      </c>
      <c r="R2993" s="1">
        <v>1980</v>
      </c>
      <c r="S2993">
        <v>2014</v>
      </c>
      <c r="T2993" s="29">
        <f>IF(TRIM(PropertySet[[#This Row],[YEAR BUILT]])="", "N/A", 2023-PropertySet[[#This Row],[YEAR BUILT]])</f>
        <v>9</v>
      </c>
      <c r="U2993" t="str" cm="1">
        <f t="array" ref="U2993">IF(PropertySet[[#This Row],[AGE]] = "N/A", "N/A", _xlfn.IFS(PropertySet[[#This Row],[AGE]] &lt;= 25, "0-25 Years", PropertySet[[#This Row],[AGE]] &lt;= 50, "26-50 Years", PropertySet[[#This Row],[AGE]]&lt;=75, "51-75 Years", PropertySet[[#This Row],[AGE]]&lt;=100, "76-100 Years", PropertySet[[#This Row],[AGE]]&gt;100, "100+ Years"))</f>
        <v>0-25 Years</v>
      </c>
      <c r="V2993" t="str" cm="1">
        <f t="array" ref="V29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993" t="s">
        <v>33</v>
      </c>
      <c r="X2993" t="s">
        <v>153</v>
      </c>
    </row>
    <row r="2994" spans="1:24" x14ac:dyDescent="0.3">
      <c r="A2994" t="s">
        <v>2965</v>
      </c>
      <c r="B2994" t="s">
        <v>152</v>
      </c>
      <c r="C2994" t="s">
        <v>30</v>
      </c>
      <c r="D2994">
        <v>1</v>
      </c>
      <c r="E2994">
        <v>6844</v>
      </c>
      <c r="F2994">
        <v>1</v>
      </c>
      <c r="G2994" t="s">
        <v>6</v>
      </c>
      <c r="H2994" t="s">
        <v>153</v>
      </c>
      <c r="I2994" t="s">
        <v>3083</v>
      </c>
      <c r="J2994" t="s">
        <v>6</v>
      </c>
      <c r="K2994">
        <v>10312</v>
      </c>
      <c r="L2994" s="25">
        <v>0</v>
      </c>
      <c r="M2994" s="13">
        <v>45118</v>
      </c>
      <c r="N2994" s="1">
        <v>2</v>
      </c>
      <c r="O2994" s="1">
        <v>0</v>
      </c>
      <c r="P2994" s="1">
        <v>2</v>
      </c>
      <c r="Q2994" s="1">
        <v>4500</v>
      </c>
      <c r="R2994" s="1">
        <v>2442</v>
      </c>
      <c r="S2994">
        <v>1980</v>
      </c>
      <c r="T2994" s="29">
        <f>IF(TRIM(PropertySet[[#This Row],[YEAR BUILT]])="", "N/A", 2023-PropertySet[[#This Row],[YEAR BUILT]])</f>
        <v>43</v>
      </c>
      <c r="U2994" t="str" cm="1">
        <f t="array" ref="U2994">IF(PropertySet[[#This Row],[AGE]] = "N/A", "N/A", _xlfn.IFS(PropertySet[[#This Row],[AGE]] &lt;= 25, "0-25 Years", PropertySet[[#This Row],[AGE]] &lt;= 50, "26-50 Years", PropertySet[[#This Row],[AGE]]&lt;=75, "51-75 Years", PropertySet[[#This Row],[AGE]]&lt;=100, "76-100 Years", PropertySet[[#This Row],[AGE]]&gt;100, "100+ Years"))</f>
        <v>26-50 Years</v>
      </c>
      <c r="V2994" t="str" cm="1">
        <f t="array" ref="V29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94" t="s">
        <v>33</v>
      </c>
      <c r="X2994" t="s">
        <v>153</v>
      </c>
    </row>
    <row r="2995" spans="1:24" x14ac:dyDescent="0.3">
      <c r="A2995" t="s">
        <v>2965</v>
      </c>
      <c r="B2995" t="s">
        <v>152</v>
      </c>
      <c r="C2995" t="s">
        <v>30</v>
      </c>
      <c r="D2995">
        <v>1</v>
      </c>
      <c r="E2995">
        <v>6871</v>
      </c>
      <c r="F2995">
        <v>47</v>
      </c>
      <c r="G2995" t="s">
        <v>6</v>
      </c>
      <c r="H2995" t="s">
        <v>153</v>
      </c>
      <c r="I2995" t="s">
        <v>3084</v>
      </c>
      <c r="J2995" t="s">
        <v>6</v>
      </c>
      <c r="K2995">
        <v>10309</v>
      </c>
      <c r="L2995" s="25">
        <v>0</v>
      </c>
      <c r="M2995" s="13">
        <v>45288</v>
      </c>
      <c r="N2995" s="1">
        <v>2</v>
      </c>
      <c r="O2995" s="1">
        <v>0</v>
      </c>
      <c r="P2995" s="1">
        <v>2</v>
      </c>
      <c r="Q2995" s="1">
        <v>5640</v>
      </c>
      <c r="R2995" s="1">
        <v>2078</v>
      </c>
      <c r="S2995">
        <v>1975</v>
      </c>
      <c r="T2995" s="29">
        <f>IF(TRIM(PropertySet[[#This Row],[YEAR BUILT]])="", "N/A", 2023-PropertySet[[#This Row],[YEAR BUILT]])</f>
        <v>48</v>
      </c>
      <c r="U2995" t="str" cm="1">
        <f t="array" ref="U2995">IF(PropertySet[[#This Row],[AGE]] = "N/A", "N/A", _xlfn.IFS(PropertySet[[#This Row],[AGE]] &lt;= 25, "0-25 Years", PropertySet[[#This Row],[AGE]] &lt;= 50, "26-50 Years", PropertySet[[#This Row],[AGE]]&lt;=75, "51-75 Years", PropertySet[[#This Row],[AGE]]&lt;=100, "76-100 Years", PropertySet[[#This Row],[AGE]]&gt;100, "100+ Years"))</f>
        <v>26-50 Years</v>
      </c>
      <c r="V2995" t="str" cm="1">
        <f t="array" ref="V29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95" t="s">
        <v>33</v>
      </c>
      <c r="X2995" t="s">
        <v>153</v>
      </c>
    </row>
    <row r="2996" spans="1:24" x14ac:dyDescent="0.3">
      <c r="A2996" t="s">
        <v>2965</v>
      </c>
      <c r="B2996" t="s">
        <v>152</v>
      </c>
      <c r="C2996" t="s">
        <v>30</v>
      </c>
      <c r="D2996">
        <v>1</v>
      </c>
      <c r="E2996">
        <v>6873</v>
      </c>
      <c r="F2996">
        <v>40</v>
      </c>
      <c r="G2996" t="s">
        <v>6</v>
      </c>
      <c r="H2996" t="s">
        <v>153</v>
      </c>
      <c r="I2996" t="s">
        <v>3085</v>
      </c>
      <c r="J2996" t="s">
        <v>6</v>
      </c>
      <c r="K2996">
        <v>10309</v>
      </c>
      <c r="L2996" s="25">
        <v>1290000</v>
      </c>
      <c r="M2996" s="13">
        <v>45211</v>
      </c>
      <c r="N2996" s="1">
        <v>2</v>
      </c>
      <c r="O2996" s="1">
        <v>0</v>
      </c>
      <c r="P2996" s="1">
        <v>2</v>
      </c>
      <c r="Q2996" s="1">
        <v>5000</v>
      </c>
      <c r="R2996" s="1">
        <v>2689</v>
      </c>
      <c r="S2996">
        <v>2014</v>
      </c>
      <c r="T2996" s="29">
        <f>IF(TRIM(PropertySet[[#This Row],[YEAR BUILT]])="", "N/A", 2023-PropertySet[[#This Row],[YEAR BUILT]])</f>
        <v>9</v>
      </c>
      <c r="U2996" t="str" cm="1">
        <f t="array" ref="U2996">IF(PropertySet[[#This Row],[AGE]] = "N/A", "N/A", _xlfn.IFS(PropertySet[[#This Row],[AGE]] &lt;= 25, "0-25 Years", PropertySet[[#This Row],[AGE]] &lt;= 50, "26-50 Years", PropertySet[[#This Row],[AGE]]&lt;=75, "51-75 Years", PropertySet[[#This Row],[AGE]]&lt;=100, "76-100 Years", PropertySet[[#This Row],[AGE]]&gt;100, "100+ Years"))</f>
        <v>0-25 Years</v>
      </c>
      <c r="V2996" t="str" cm="1">
        <f t="array" ref="V29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2996" t="s">
        <v>33</v>
      </c>
      <c r="X2996" t="s">
        <v>153</v>
      </c>
    </row>
    <row r="2997" spans="1:24" x14ac:dyDescent="0.3">
      <c r="A2997" t="s">
        <v>2965</v>
      </c>
      <c r="B2997" t="s">
        <v>152</v>
      </c>
      <c r="C2997" t="s">
        <v>30</v>
      </c>
      <c r="D2997">
        <v>1</v>
      </c>
      <c r="E2997">
        <v>6874</v>
      </c>
      <c r="F2997">
        <v>24</v>
      </c>
      <c r="G2997" t="s">
        <v>6</v>
      </c>
      <c r="H2997" t="s">
        <v>153</v>
      </c>
      <c r="I2997" t="s">
        <v>3086</v>
      </c>
      <c r="J2997" t="s">
        <v>6</v>
      </c>
      <c r="K2997">
        <v>10309</v>
      </c>
      <c r="L2997" s="25">
        <v>1517193</v>
      </c>
      <c r="M2997" s="13">
        <v>44952</v>
      </c>
      <c r="N2997" s="1">
        <v>2</v>
      </c>
      <c r="O2997" s="1">
        <v>0</v>
      </c>
      <c r="P2997" s="1">
        <v>2</v>
      </c>
      <c r="Q2997" s="1">
        <v>5000</v>
      </c>
      <c r="R2997" s="1">
        <v>3000</v>
      </c>
      <c r="S2997" t="s">
        <v>7614</v>
      </c>
      <c r="T2997" s="29" t="str">
        <f>IF(TRIM(PropertySet[[#This Row],[YEAR BUILT]])="", "N/A", 2023-PropertySet[[#This Row],[YEAR BUILT]])</f>
        <v>N/A</v>
      </c>
      <c r="U2997" t="str" cm="1">
        <f t="array" ref="U2997">IF(PropertySet[[#This Row],[AGE]] = "N/A", "N/A", _xlfn.IFS(PropertySet[[#This Row],[AGE]] &lt;= 25, "0-25 Years", PropertySet[[#This Row],[AGE]] &lt;= 50, "26-50 Years", PropertySet[[#This Row],[AGE]]&lt;=75, "51-75 Years", PropertySet[[#This Row],[AGE]]&lt;=100, "76-100 Years", PropertySet[[#This Row],[AGE]]&gt;100, "100+ Years"))</f>
        <v>N/A</v>
      </c>
      <c r="V2997" t="str" cm="1">
        <f t="array" ref="V29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997" t="s">
        <v>33</v>
      </c>
      <c r="X2997" t="s">
        <v>153</v>
      </c>
    </row>
    <row r="2998" spans="1:24" x14ac:dyDescent="0.3">
      <c r="A2998" t="s">
        <v>2965</v>
      </c>
      <c r="B2998" t="s">
        <v>152</v>
      </c>
      <c r="C2998" t="s">
        <v>30</v>
      </c>
      <c r="D2998">
        <v>1</v>
      </c>
      <c r="E2998">
        <v>6874</v>
      </c>
      <c r="F2998">
        <v>27</v>
      </c>
      <c r="G2998" t="s">
        <v>6</v>
      </c>
      <c r="H2998" t="s">
        <v>153</v>
      </c>
      <c r="I2998" t="s">
        <v>3087</v>
      </c>
      <c r="J2998" t="s">
        <v>6</v>
      </c>
      <c r="K2998">
        <v>10309</v>
      </c>
      <c r="L2998" s="25">
        <v>1517193</v>
      </c>
      <c r="M2998" s="13">
        <v>44960</v>
      </c>
      <c r="N2998" s="1">
        <v>2</v>
      </c>
      <c r="O2998" s="1">
        <v>0</v>
      </c>
      <c r="P2998" s="1">
        <v>2</v>
      </c>
      <c r="Q2998" s="1">
        <v>5002</v>
      </c>
      <c r="R2998" s="1">
        <v>3000</v>
      </c>
      <c r="S2998" t="s">
        <v>7614</v>
      </c>
      <c r="T2998" s="29" t="str">
        <f>IF(TRIM(PropertySet[[#This Row],[YEAR BUILT]])="", "N/A", 2023-PropertySet[[#This Row],[YEAR BUILT]])</f>
        <v>N/A</v>
      </c>
      <c r="U2998" t="str" cm="1">
        <f t="array" ref="U2998">IF(PropertySet[[#This Row],[AGE]] = "N/A", "N/A", _xlfn.IFS(PropertySet[[#This Row],[AGE]] &lt;= 25, "0-25 Years", PropertySet[[#This Row],[AGE]] &lt;= 50, "26-50 Years", PropertySet[[#This Row],[AGE]]&lt;=75, "51-75 Years", PropertySet[[#This Row],[AGE]]&lt;=100, "76-100 Years", PropertySet[[#This Row],[AGE]]&gt;100, "100+ Years"))</f>
        <v>N/A</v>
      </c>
      <c r="V2998" t="str" cm="1">
        <f t="array" ref="V29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2998" t="s">
        <v>33</v>
      </c>
      <c r="X2998" t="s">
        <v>153</v>
      </c>
    </row>
    <row r="2999" spans="1:24" x14ac:dyDescent="0.3">
      <c r="A2999" t="s">
        <v>2965</v>
      </c>
      <c r="B2999" t="s">
        <v>152</v>
      </c>
      <c r="C2999" t="s">
        <v>30</v>
      </c>
      <c r="D2999">
        <v>1</v>
      </c>
      <c r="E2999">
        <v>6874</v>
      </c>
      <c r="F2999">
        <v>60</v>
      </c>
      <c r="G2999" t="s">
        <v>6</v>
      </c>
      <c r="H2999" t="s">
        <v>153</v>
      </c>
      <c r="I2999" t="s">
        <v>3088</v>
      </c>
      <c r="J2999" t="s">
        <v>6</v>
      </c>
      <c r="K2999">
        <v>10309</v>
      </c>
      <c r="L2999" s="25">
        <v>0</v>
      </c>
      <c r="M2999" s="13">
        <v>45167</v>
      </c>
      <c r="N2999" s="1">
        <v>2</v>
      </c>
      <c r="O2999" s="1">
        <v>0</v>
      </c>
      <c r="P2999" s="1">
        <v>2</v>
      </c>
      <c r="Q2999" s="1">
        <v>8100</v>
      </c>
      <c r="R2999" s="1">
        <v>2680</v>
      </c>
      <c r="S2999">
        <v>1980</v>
      </c>
      <c r="T2999" s="29">
        <f>IF(TRIM(PropertySet[[#This Row],[YEAR BUILT]])="", "N/A", 2023-PropertySet[[#This Row],[YEAR BUILT]])</f>
        <v>43</v>
      </c>
      <c r="U2999" t="str" cm="1">
        <f t="array" ref="U2999">IF(PropertySet[[#This Row],[AGE]] = "N/A", "N/A", _xlfn.IFS(PropertySet[[#This Row],[AGE]] &lt;= 25, "0-25 Years", PropertySet[[#This Row],[AGE]] &lt;= 50, "26-50 Years", PropertySet[[#This Row],[AGE]]&lt;=75, "51-75 Years", PropertySet[[#This Row],[AGE]]&lt;=100, "76-100 Years", PropertySet[[#This Row],[AGE]]&gt;100, "100+ Years"))</f>
        <v>26-50 Years</v>
      </c>
      <c r="V2999" t="str" cm="1">
        <f t="array" ref="V29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2999" t="s">
        <v>33</v>
      </c>
      <c r="X2999" t="s">
        <v>153</v>
      </c>
    </row>
    <row r="3000" spans="1:24" x14ac:dyDescent="0.3">
      <c r="A3000" t="s">
        <v>2965</v>
      </c>
      <c r="B3000" t="s">
        <v>152</v>
      </c>
      <c r="C3000" t="s">
        <v>30</v>
      </c>
      <c r="D3000">
        <v>1</v>
      </c>
      <c r="E3000">
        <v>6879</v>
      </c>
      <c r="F3000">
        <v>43</v>
      </c>
      <c r="G3000" t="s">
        <v>6</v>
      </c>
      <c r="H3000" t="s">
        <v>153</v>
      </c>
      <c r="I3000" t="s">
        <v>3089</v>
      </c>
      <c r="J3000" t="s">
        <v>6</v>
      </c>
      <c r="K3000">
        <v>10309</v>
      </c>
      <c r="L3000" s="25">
        <v>0</v>
      </c>
      <c r="M3000" s="13">
        <v>45225</v>
      </c>
      <c r="N3000" s="1">
        <v>2</v>
      </c>
      <c r="O3000" s="1">
        <v>0</v>
      </c>
      <c r="P3000" s="1">
        <v>2</v>
      </c>
      <c r="Q3000" s="1">
        <v>10089</v>
      </c>
      <c r="R3000" s="1">
        <v>2948</v>
      </c>
      <c r="S3000">
        <v>1980</v>
      </c>
      <c r="T3000" s="29">
        <f>IF(TRIM(PropertySet[[#This Row],[YEAR BUILT]])="", "N/A", 2023-PropertySet[[#This Row],[YEAR BUILT]])</f>
        <v>43</v>
      </c>
      <c r="U3000" t="str" cm="1">
        <f t="array" ref="U3000">IF(PropertySet[[#This Row],[AGE]] = "N/A", "N/A", _xlfn.IFS(PropertySet[[#This Row],[AGE]] &lt;= 25, "0-25 Years", PropertySet[[#This Row],[AGE]] &lt;= 50, "26-50 Years", PropertySet[[#This Row],[AGE]]&lt;=75, "51-75 Years", PropertySet[[#This Row],[AGE]]&lt;=100, "76-100 Years", PropertySet[[#This Row],[AGE]]&gt;100, "100+ Years"))</f>
        <v>26-50 Years</v>
      </c>
      <c r="V3000" t="str" cm="1">
        <f t="array" ref="V30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00" t="s">
        <v>33</v>
      </c>
      <c r="X3000" t="s">
        <v>153</v>
      </c>
    </row>
    <row r="3001" spans="1:24" x14ac:dyDescent="0.3">
      <c r="A3001" t="s">
        <v>2965</v>
      </c>
      <c r="B3001" t="s">
        <v>152</v>
      </c>
      <c r="C3001" t="s">
        <v>30</v>
      </c>
      <c r="D3001">
        <v>1</v>
      </c>
      <c r="E3001">
        <v>6879</v>
      </c>
      <c r="F3001">
        <v>43</v>
      </c>
      <c r="G3001" t="s">
        <v>6</v>
      </c>
      <c r="H3001" t="s">
        <v>153</v>
      </c>
      <c r="I3001" t="s">
        <v>3089</v>
      </c>
      <c r="J3001" t="s">
        <v>6</v>
      </c>
      <c r="K3001">
        <v>10309</v>
      </c>
      <c r="L3001" s="25">
        <v>985000</v>
      </c>
      <c r="M3001" s="13">
        <v>44956</v>
      </c>
      <c r="N3001" s="1">
        <v>2</v>
      </c>
      <c r="O3001" s="1">
        <v>0</v>
      </c>
      <c r="P3001" s="1">
        <v>2</v>
      </c>
      <c r="Q3001" s="1">
        <v>10089</v>
      </c>
      <c r="R3001" s="1">
        <v>2948</v>
      </c>
      <c r="S3001">
        <v>1980</v>
      </c>
      <c r="T3001" s="29">
        <f>IF(TRIM(PropertySet[[#This Row],[YEAR BUILT]])="", "N/A", 2023-PropertySet[[#This Row],[YEAR BUILT]])</f>
        <v>43</v>
      </c>
      <c r="U3001" t="str" cm="1">
        <f t="array" ref="U3001">IF(PropertySet[[#This Row],[AGE]] = "N/A", "N/A", _xlfn.IFS(PropertySet[[#This Row],[AGE]] &lt;= 25, "0-25 Years", PropertySet[[#This Row],[AGE]] &lt;= 50, "26-50 Years", PropertySet[[#This Row],[AGE]]&lt;=75, "51-75 Years", PropertySet[[#This Row],[AGE]]&lt;=100, "76-100 Years", PropertySet[[#This Row],[AGE]]&gt;100, "100+ Years"))</f>
        <v>26-50 Years</v>
      </c>
      <c r="V3001" t="str" cm="1">
        <f t="array" ref="V30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01" t="s">
        <v>33</v>
      </c>
      <c r="X3001" t="s">
        <v>153</v>
      </c>
    </row>
    <row r="3002" spans="1:24" x14ac:dyDescent="0.3">
      <c r="A3002" t="s">
        <v>2965</v>
      </c>
      <c r="B3002" t="s">
        <v>152</v>
      </c>
      <c r="C3002" t="s">
        <v>30</v>
      </c>
      <c r="D3002">
        <v>1</v>
      </c>
      <c r="E3002">
        <v>6881</v>
      </c>
      <c r="F3002">
        <v>42</v>
      </c>
      <c r="G3002" t="s">
        <v>6</v>
      </c>
      <c r="H3002" t="s">
        <v>153</v>
      </c>
      <c r="I3002" t="s">
        <v>3090</v>
      </c>
      <c r="J3002" t="s">
        <v>6</v>
      </c>
      <c r="K3002">
        <v>10309</v>
      </c>
      <c r="L3002" s="25">
        <v>1325000</v>
      </c>
      <c r="M3002" s="13">
        <v>45057</v>
      </c>
      <c r="N3002" s="1">
        <v>2</v>
      </c>
      <c r="O3002" s="1">
        <v>0</v>
      </c>
      <c r="P3002" s="1">
        <v>2</v>
      </c>
      <c r="Q3002" s="1">
        <v>4172</v>
      </c>
      <c r="R3002" s="1">
        <v>2653</v>
      </c>
      <c r="S3002">
        <v>2018</v>
      </c>
      <c r="T3002" s="29">
        <f>IF(TRIM(PropertySet[[#This Row],[YEAR BUILT]])="", "N/A", 2023-PropertySet[[#This Row],[YEAR BUILT]])</f>
        <v>5</v>
      </c>
      <c r="U3002" t="str" cm="1">
        <f t="array" ref="U3002">IF(PropertySet[[#This Row],[AGE]] = "N/A", "N/A", _xlfn.IFS(PropertySet[[#This Row],[AGE]] &lt;= 25, "0-25 Years", PropertySet[[#This Row],[AGE]] &lt;= 50, "26-50 Years", PropertySet[[#This Row],[AGE]]&lt;=75, "51-75 Years", PropertySet[[#This Row],[AGE]]&lt;=100, "76-100 Years", PropertySet[[#This Row],[AGE]]&gt;100, "100+ Years"))</f>
        <v>0-25 Years</v>
      </c>
      <c r="V3002" t="str" cm="1">
        <f t="array" ref="V30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002" t="s">
        <v>33</v>
      </c>
      <c r="X3002" t="s">
        <v>153</v>
      </c>
    </row>
    <row r="3003" spans="1:24" x14ac:dyDescent="0.3">
      <c r="A3003" t="s">
        <v>2965</v>
      </c>
      <c r="B3003" t="s">
        <v>152</v>
      </c>
      <c r="C3003" t="s">
        <v>30</v>
      </c>
      <c r="D3003">
        <v>1</v>
      </c>
      <c r="E3003">
        <v>6881</v>
      </c>
      <c r="F3003">
        <v>157</v>
      </c>
      <c r="G3003" t="s">
        <v>6</v>
      </c>
      <c r="H3003" t="s">
        <v>153</v>
      </c>
      <c r="I3003" t="s">
        <v>3091</v>
      </c>
      <c r="J3003" t="s">
        <v>6</v>
      </c>
      <c r="K3003">
        <v>10309</v>
      </c>
      <c r="L3003" s="25">
        <v>0</v>
      </c>
      <c r="M3003" s="13">
        <v>45079</v>
      </c>
      <c r="N3003" s="1">
        <v>2</v>
      </c>
      <c r="O3003" s="1">
        <v>0</v>
      </c>
      <c r="P3003" s="1">
        <v>2</v>
      </c>
      <c r="Q3003" s="1">
        <v>5000</v>
      </c>
      <c r="R3003" s="1">
        <v>2690</v>
      </c>
      <c r="S3003">
        <v>2017</v>
      </c>
      <c r="T3003" s="29">
        <f>IF(TRIM(PropertySet[[#This Row],[YEAR BUILT]])="", "N/A", 2023-PropertySet[[#This Row],[YEAR BUILT]])</f>
        <v>6</v>
      </c>
      <c r="U3003" t="str" cm="1">
        <f t="array" ref="U3003">IF(PropertySet[[#This Row],[AGE]] = "N/A", "N/A", _xlfn.IFS(PropertySet[[#This Row],[AGE]] &lt;= 25, "0-25 Years", PropertySet[[#This Row],[AGE]] &lt;= 50, "26-50 Years", PropertySet[[#This Row],[AGE]]&lt;=75, "51-75 Years", PropertySet[[#This Row],[AGE]]&lt;=100, "76-100 Years", PropertySet[[#This Row],[AGE]]&gt;100, "100+ Years"))</f>
        <v>0-25 Years</v>
      </c>
      <c r="V3003" t="str" cm="1">
        <f t="array" ref="V30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003" t="s">
        <v>33</v>
      </c>
      <c r="X3003" t="s">
        <v>153</v>
      </c>
    </row>
    <row r="3004" spans="1:24" x14ac:dyDescent="0.3">
      <c r="A3004" t="s">
        <v>2965</v>
      </c>
      <c r="B3004" t="s">
        <v>152</v>
      </c>
      <c r="C3004" t="s">
        <v>30</v>
      </c>
      <c r="D3004">
        <v>1</v>
      </c>
      <c r="E3004">
        <v>6882</v>
      </c>
      <c r="F3004">
        <v>29</v>
      </c>
      <c r="G3004" t="s">
        <v>6</v>
      </c>
      <c r="H3004" t="s">
        <v>153</v>
      </c>
      <c r="I3004" t="s">
        <v>3092</v>
      </c>
      <c r="J3004" t="s">
        <v>6</v>
      </c>
      <c r="K3004">
        <v>10309</v>
      </c>
      <c r="L3004" s="25">
        <v>0</v>
      </c>
      <c r="M3004" s="13">
        <v>45211</v>
      </c>
      <c r="N3004" s="1">
        <v>2</v>
      </c>
      <c r="O3004" s="1">
        <v>0</v>
      </c>
      <c r="P3004" s="1">
        <v>2</v>
      </c>
      <c r="Q3004" s="1">
        <v>5184</v>
      </c>
      <c r="R3004" s="1">
        <v>3000</v>
      </c>
      <c r="S3004">
        <v>1982</v>
      </c>
      <c r="T3004" s="29">
        <f>IF(TRIM(PropertySet[[#This Row],[YEAR BUILT]])="", "N/A", 2023-PropertySet[[#This Row],[YEAR BUILT]])</f>
        <v>41</v>
      </c>
      <c r="U3004" t="str" cm="1">
        <f t="array" ref="U3004">IF(PropertySet[[#This Row],[AGE]] = "N/A", "N/A", _xlfn.IFS(PropertySet[[#This Row],[AGE]] &lt;= 25, "0-25 Years", PropertySet[[#This Row],[AGE]] &lt;= 50, "26-50 Years", PropertySet[[#This Row],[AGE]]&lt;=75, "51-75 Years", PropertySet[[#This Row],[AGE]]&lt;=100, "76-100 Years", PropertySet[[#This Row],[AGE]]&gt;100, "100+ Years"))</f>
        <v>26-50 Years</v>
      </c>
      <c r="V3004" t="str" cm="1">
        <f t="array" ref="V30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04" t="s">
        <v>33</v>
      </c>
      <c r="X3004" t="s">
        <v>153</v>
      </c>
    </row>
    <row r="3005" spans="1:24" x14ac:dyDescent="0.3">
      <c r="A3005" t="s">
        <v>2965</v>
      </c>
      <c r="B3005" t="s">
        <v>152</v>
      </c>
      <c r="C3005" t="s">
        <v>30</v>
      </c>
      <c r="D3005">
        <v>1</v>
      </c>
      <c r="E3005">
        <v>6885</v>
      </c>
      <c r="F3005">
        <v>47</v>
      </c>
      <c r="G3005" t="s">
        <v>6</v>
      </c>
      <c r="H3005" t="s">
        <v>153</v>
      </c>
      <c r="I3005" t="s">
        <v>3093</v>
      </c>
      <c r="J3005" t="s">
        <v>6</v>
      </c>
      <c r="K3005">
        <v>10309</v>
      </c>
      <c r="L3005" s="25">
        <v>1180000</v>
      </c>
      <c r="M3005" s="13">
        <v>45279</v>
      </c>
      <c r="N3005" s="1">
        <v>2</v>
      </c>
      <c r="O3005" s="1">
        <v>0</v>
      </c>
      <c r="P3005" s="1">
        <v>2</v>
      </c>
      <c r="Q3005" s="1">
        <v>6175</v>
      </c>
      <c r="R3005" s="1">
        <v>3499</v>
      </c>
      <c r="S3005">
        <v>1984</v>
      </c>
      <c r="T3005" s="29">
        <f>IF(TRIM(PropertySet[[#This Row],[YEAR BUILT]])="", "N/A", 2023-PropertySet[[#This Row],[YEAR BUILT]])</f>
        <v>39</v>
      </c>
      <c r="U3005" t="str" cm="1">
        <f t="array" ref="U3005">IF(PropertySet[[#This Row],[AGE]] = "N/A", "N/A", _xlfn.IFS(PropertySet[[#This Row],[AGE]] &lt;= 25, "0-25 Years", PropertySet[[#This Row],[AGE]] &lt;= 50, "26-50 Years", PropertySet[[#This Row],[AGE]]&lt;=75, "51-75 Years", PropertySet[[#This Row],[AGE]]&lt;=100, "76-100 Years", PropertySet[[#This Row],[AGE]]&gt;100, "100+ Years"))</f>
        <v>26-50 Years</v>
      </c>
      <c r="V3005" t="str" cm="1">
        <f t="array" ref="V30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05" t="s">
        <v>33</v>
      </c>
      <c r="X3005" t="s">
        <v>153</v>
      </c>
    </row>
    <row r="3006" spans="1:24" x14ac:dyDescent="0.3">
      <c r="A3006" t="s">
        <v>2965</v>
      </c>
      <c r="B3006" t="s">
        <v>152</v>
      </c>
      <c r="C3006" t="s">
        <v>30</v>
      </c>
      <c r="D3006">
        <v>1</v>
      </c>
      <c r="E3006">
        <v>6889</v>
      </c>
      <c r="F3006">
        <v>21</v>
      </c>
      <c r="G3006" t="s">
        <v>6</v>
      </c>
      <c r="H3006" t="s">
        <v>153</v>
      </c>
      <c r="I3006" t="s">
        <v>3094</v>
      </c>
      <c r="J3006" t="s">
        <v>6</v>
      </c>
      <c r="K3006">
        <v>10309</v>
      </c>
      <c r="L3006" s="25">
        <v>0</v>
      </c>
      <c r="M3006" s="13">
        <v>45183</v>
      </c>
      <c r="N3006" s="1">
        <v>2</v>
      </c>
      <c r="O3006" s="1">
        <v>0</v>
      </c>
      <c r="P3006" s="1">
        <v>2</v>
      </c>
      <c r="Q3006" s="1">
        <v>3700</v>
      </c>
      <c r="R3006" s="1">
        <v>2800</v>
      </c>
      <c r="S3006">
        <v>1985</v>
      </c>
      <c r="T3006" s="29">
        <f>IF(TRIM(PropertySet[[#This Row],[YEAR BUILT]])="", "N/A", 2023-PropertySet[[#This Row],[YEAR BUILT]])</f>
        <v>38</v>
      </c>
      <c r="U3006" t="str" cm="1">
        <f t="array" ref="U3006">IF(PropertySet[[#This Row],[AGE]] = "N/A", "N/A", _xlfn.IFS(PropertySet[[#This Row],[AGE]] &lt;= 25, "0-25 Years", PropertySet[[#This Row],[AGE]] &lt;= 50, "26-50 Years", PropertySet[[#This Row],[AGE]]&lt;=75, "51-75 Years", PropertySet[[#This Row],[AGE]]&lt;=100, "76-100 Years", PropertySet[[#This Row],[AGE]]&gt;100, "100+ Years"))</f>
        <v>26-50 Years</v>
      </c>
      <c r="V3006" t="str" cm="1">
        <f t="array" ref="V30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06" t="s">
        <v>33</v>
      </c>
      <c r="X3006" t="s">
        <v>153</v>
      </c>
    </row>
    <row r="3007" spans="1:24" x14ac:dyDescent="0.3">
      <c r="A3007" t="s">
        <v>2965</v>
      </c>
      <c r="B3007" t="s">
        <v>152</v>
      </c>
      <c r="C3007" t="s">
        <v>30</v>
      </c>
      <c r="D3007">
        <v>1</v>
      </c>
      <c r="E3007">
        <v>6889</v>
      </c>
      <c r="F3007">
        <v>21</v>
      </c>
      <c r="G3007" t="s">
        <v>6</v>
      </c>
      <c r="H3007" t="s">
        <v>153</v>
      </c>
      <c r="I3007" t="s">
        <v>3094</v>
      </c>
      <c r="J3007" t="s">
        <v>6</v>
      </c>
      <c r="K3007">
        <v>10309</v>
      </c>
      <c r="L3007" s="25">
        <v>995000</v>
      </c>
      <c r="M3007" s="13">
        <v>45274</v>
      </c>
      <c r="N3007" s="1">
        <v>2</v>
      </c>
      <c r="O3007" s="1">
        <v>0</v>
      </c>
      <c r="P3007" s="1">
        <v>2</v>
      </c>
      <c r="Q3007" s="1">
        <v>3700</v>
      </c>
      <c r="R3007" s="1">
        <v>2800</v>
      </c>
      <c r="S3007">
        <v>1985</v>
      </c>
      <c r="T3007" s="29">
        <f>IF(TRIM(PropertySet[[#This Row],[YEAR BUILT]])="", "N/A", 2023-PropertySet[[#This Row],[YEAR BUILT]])</f>
        <v>38</v>
      </c>
      <c r="U3007" t="str" cm="1">
        <f t="array" ref="U3007">IF(PropertySet[[#This Row],[AGE]] = "N/A", "N/A", _xlfn.IFS(PropertySet[[#This Row],[AGE]] &lt;= 25, "0-25 Years", PropertySet[[#This Row],[AGE]] &lt;= 50, "26-50 Years", PropertySet[[#This Row],[AGE]]&lt;=75, "51-75 Years", PropertySet[[#This Row],[AGE]]&lt;=100, "76-100 Years", PropertySet[[#This Row],[AGE]]&gt;100, "100+ Years"))</f>
        <v>26-50 Years</v>
      </c>
      <c r="V3007" t="str" cm="1">
        <f t="array" ref="V30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07" t="s">
        <v>33</v>
      </c>
      <c r="X3007" t="s">
        <v>153</v>
      </c>
    </row>
    <row r="3008" spans="1:24" x14ac:dyDescent="0.3">
      <c r="A3008" t="s">
        <v>2965</v>
      </c>
      <c r="B3008" t="s">
        <v>152</v>
      </c>
      <c r="C3008" t="s">
        <v>30</v>
      </c>
      <c r="D3008">
        <v>1</v>
      </c>
      <c r="E3008">
        <v>6890</v>
      </c>
      <c r="F3008">
        <v>66</v>
      </c>
      <c r="G3008" t="s">
        <v>6</v>
      </c>
      <c r="H3008" t="s">
        <v>153</v>
      </c>
      <c r="I3008" t="s">
        <v>3095</v>
      </c>
      <c r="J3008" t="s">
        <v>6</v>
      </c>
      <c r="K3008">
        <v>10309</v>
      </c>
      <c r="L3008" s="25">
        <v>0</v>
      </c>
      <c r="M3008" s="13">
        <v>45047</v>
      </c>
      <c r="N3008" s="1">
        <v>2</v>
      </c>
      <c r="O3008" s="1">
        <v>0</v>
      </c>
      <c r="P3008" s="1">
        <v>2</v>
      </c>
      <c r="Q3008" s="1">
        <v>3800</v>
      </c>
      <c r="R3008" s="1">
        <v>2800</v>
      </c>
      <c r="S3008">
        <v>1985</v>
      </c>
      <c r="T3008" s="29">
        <f>IF(TRIM(PropertySet[[#This Row],[YEAR BUILT]])="", "N/A", 2023-PropertySet[[#This Row],[YEAR BUILT]])</f>
        <v>38</v>
      </c>
      <c r="U3008" t="str" cm="1">
        <f t="array" ref="U3008">IF(PropertySet[[#This Row],[AGE]] = "N/A", "N/A", _xlfn.IFS(PropertySet[[#This Row],[AGE]] &lt;= 25, "0-25 Years", PropertySet[[#This Row],[AGE]] &lt;= 50, "26-50 Years", PropertySet[[#This Row],[AGE]]&lt;=75, "51-75 Years", PropertySet[[#This Row],[AGE]]&lt;=100, "76-100 Years", PropertySet[[#This Row],[AGE]]&gt;100, "100+ Years"))</f>
        <v>26-50 Years</v>
      </c>
      <c r="V3008" t="str" cm="1">
        <f t="array" ref="V30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08" t="s">
        <v>33</v>
      </c>
      <c r="X3008" t="s">
        <v>153</v>
      </c>
    </row>
    <row r="3009" spans="1:24" x14ac:dyDescent="0.3">
      <c r="A3009" t="s">
        <v>2965</v>
      </c>
      <c r="B3009" t="s">
        <v>152</v>
      </c>
      <c r="C3009" t="s">
        <v>30</v>
      </c>
      <c r="D3009">
        <v>1</v>
      </c>
      <c r="E3009">
        <v>6891</v>
      </c>
      <c r="F3009">
        <v>45</v>
      </c>
      <c r="G3009" t="s">
        <v>6</v>
      </c>
      <c r="H3009" t="s">
        <v>182</v>
      </c>
      <c r="I3009" t="s">
        <v>3096</v>
      </c>
      <c r="J3009" t="s">
        <v>6</v>
      </c>
      <c r="K3009">
        <v>10309</v>
      </c>
      <c r="L3009" s="25">
        <v>1158000</v>
      </c>
      <c r="M3009" s="13">
        <v>45200</v>
      </c>
      <c r="N3009" s="1">
        <v>2</v>
      </c>
      <c r="O3009" s="1">
        <v>0</v>
      </c>
      <c r="P3009" s="1">
        <v>2</v>
      </c>
      <c r="Q3009" s="1">
        <v>6000</v>
      </c>
      <c r="R3009" s="1">
        <v>898</v>
      </c>
      <c r="S3009">
        <v>1960</v>
      </c>
      <c r="T3009" s="29">
        <f>IF(TRIM(PropertySet[[#This Row],[YEAR BUILT]])="", "N/A", 2023-PropertySet[[#This Row],[YEAR BUILT]])</f>
        <v>63</v>
      </c>
      <c r="U3009" t="str" cm="1">
        <f t="array" ref="U3009">IF(PropertySet[[#This Row],[AGE]] = "N/A", "N/A", _xlfn.IFS(PropertySet[[#This Row],[AGE]] &lt;= 25, "0-25 Years", PropertySet[[#This Row],[AGE]] &lt;= 50, "26-50 Years", PropertySet[[#This Row],[AGE]]&lt;=75, "51-75 Years", PropertySet[[#This Row],[AGE]]&lt;=100, "76-100 Years", PropertySet[[#This Row],[AGE]]&gt;100, "100+ Years"))</f>
        <v>51-75 Years</v>
      </c>
      <c r="V3009" t="str" cm="1">
        <f t="array" ref="V30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09" t="s">
        <v>33</v>
      </c>
      <c r="X3009" t="s">
        <v>182</v>
      </c>
    </row>
    <row r="3010" spans="1:24" x14ac:dyDescent="0.3">
      <c r="A3010" t="s">
        <v>2965</v>
      </c>
      <c r="B3010" t="s">
        <v>152</v>
      </c>
      <c r="C3010" t="s">
        <v>30</v>
      </c>
      <c r="D3010">
        <v>1</v>
      </c>
      <c r="E3010">
        <v>6891</v>
      </c>
      <c r="F3010">
        <v>74</v>
      </c>
      <c r="G3010" t="s">
        <v>6</v>
      </c>
      <c r="H3010" t="s">
        <v>153</v>
      </c>
      <c r="I3010" t="s">
        <v>3097</v>
      </c>
      <c r="J3010" t="s">
        <v>6</v>
      </c>
      <c r="K3010">
        <v>10309</v>
      </c>
      <c r="L3010" s="25">
        <v>0</v>
      </c>
      <c r="M3010" s="13">
        <v>45216</v>
      </c>
      <c r="N3010" s="1">
        <v>2</v>
      </c>
      <c r="O3010" s="1">
        <v>0</v>
      </c>
      <c r="P3010" s="1">
        <v>2</v>
      </c>
      <c r="Q3010" s="1">
        <v>4069</v>
      </c>
      <c r="R3010" s="1">
        <v>2800</v>
      </c>
      <c r="S3010">
        <v>1985</v>
      </c>
      <c r="T3010" s="29">
        <f>IF(TRIM(PropertySet[[#This Row],[YEAR BUILT]])="", "N/A", 2023-PropertySet[[#This Row],[YEAR BUILT]])</f>
        <v>38</v>
      </c>
      <c r="U3010" t="str" cm="1">
        <f t="array" ref="U3010">IF(PropertySet[[#This Row],[AGE]] = "N/A", "N/A", _xlfn.IFS(PropertySet[[#This Row],[AGE]] &lt;= 25, "0-25 Years", PropertySet[[#This Row],[AGE]] &lt;= 50, "26-50 Years", PropertySet[[#This Row],[AGE]]&lt;=75, "51-75 Years", PropertySet[[#This Row],[AGE]]&lt;=100, "76-100 Years", PropertySet[[#This Row],[AGE]]&gt;100, "100+ Years"))</f>
        <v>26-50 Years</v>
      </c>
      <c r="V3010" t="str" cm="1">
        <f t="array" ref="V30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10" t="s">
        <v>33</v>
      </c>
      <c r="X3010" t="s">
        <v>153</v>
      </c>
    </row>
    <row r="3011" spans="1:24" x14ac:dyDescent="0.3">
      <c r="A3011" t="s">
        <v>2965</v>
      </c>
      <c r="B3011" t="s">
        <v>152</v>
      </c>
      <c r="C3011" t="s">
        <v>30</v>
      </c>
      <c r="D3011">
        <v>1</v>
      </c>
      <c r="E3011">
        <v>6892</v>
      </c>
      <c r="F3011">
        <v>54</v>
      </c>
      <c r="G3011" t="s">
        <v>6</v>
      </c>
      <c r="H3011" t="s">
        <v>153</v>
      </c>
      <c r="I3011" t="s">
        <v>3098</v>
      </c>
      <c r="J3011" t="s">
        <v>6</v>
      </c>
      <c r="K3011">
        <v>10309</v>
      </c>
      <c r="L3011" s="25">
        <v>829000</v>
      </c>
      <c r="M3011" s="13">
        <v>45133</v>
      </c>
      <c r="N3011" s="1">
        <v>2</v>
      </c>
      <c r="O3011" s="1">
        <v>0</v>
      </c>
      <c r="P3011" s="1">
        <v>2</v>
      </c>
      <c r="Q3011" s="1">
        <v>3348</v>
      </c>
      <c r="R3011" s="1">
        <v>2736</v>
      </c>
      <c r="S3011">
        <v>1984</v>
      </c>
      <c r="T3011" s="29">
        <f>IF(TRIM(PropertySet[[#This Row],[YEAR BUILT]])="", "N/A", 2023-PropertySet[[#This Row],[YEAR BUILT]])</f>
        <v>39</v>
      </c>
      <c r="U3011" t="str" cm="1">
        <f t="array" ref="U3011">IF(PropertySet[[#This Row],[AGE]] = "N/A", "N/A", _xlfn.IFS(PropertySet[[#This Row],[AGE]] &lt;= 25, "0-25 Years", PropertySet[[#This Row],[AGE]] &lt;= 50, "26-50 Years", PropertySet[[#This Row],[AGE]]&lt;=75, "51-75 Years", PropertySet[[#This Row],[AGE]]&lt;=100, "76-100 Years", PropertySet[[#This Row],[AGE]]&gt;100, "100+ Years"))</f>
        <v>26-50 Years</v>
      </c>
      <c r="V3011" t="str" cm="1">
        <f t="array" ref="V30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11" t="s">
        <v>33</v>
      </c>
      <c r="X3011" t="s">
        <v>153</v>
      </c>
    </row>
    <row r="3012" spans="1:24" x14ac:dyDescent="0.3">
      <c r="A3012" t="s">
        <v>2965</v>
      </c>
      <c r="B3012" t="s">
        <v>152</v>
      </c>
      <c r="C3012" t="s">
        <v>30</v>
      </c>
      <c r="D3012">
        <v>1</v>
      </c>
      <c r="E3012">
        <v>6892</v>
      </c>
      <c r="F3012">
        <v>55</v>
      </c>
      <c r="G3012" t="s">
        <v>6</v>
      </c>
      <c r="H3012" t="s">
        <v>153</v>
      </c>
      <c r="I3012" t="s">
        <v>3099</v>
      </c>
      <c r="J3012" t="s">
        <v>6</v>
      </c>
      <c r="K3012">
        <v>10309</v>
      </c>
      <c r="L3012" s="25">
        <v>0</v>
      </c>
      <c r="M3012" s="13">
        <v>45265</v>
      </c>
      <c r="N3012" s="1">
        <v>2</v>
      </c>
      <c r="O3012" s="1">
        <v>0</v>
      </c>
      <c r="P3012" s="1">
        <v>2</v>
      </c>
      <c r="Q3012" s="1">
        <v>4288</v>
      </c>
      <c r="R3012" s="1">
        <v>2514</v>
      </c>
      <c r="S3012">
        <v>2023</v>
      </c>
      <c r="T3012" s="29">
        <f>IF(TRIM(PropertySet[[#This Row],[YEAR BUILT]])="", "N/A", 2023-PropertySet[[#This Row],[YEAR BUILT]])</f>
        <v>0</v>
      </c>
      <c r="U3012" t="str" cm="1">
        <f t="array" ref="U3012">IF(PropertySet[[#This Row],[AGE]] = "N/A", "N/A", _xlfn.IFS(PropertySet[[#This Row],[AGE]] &lt;= 25, "0-25 Years", PropertySet[[#This Row],[AGE]] &lt;= 50, "26-50 Years", PropertySet[[#This Row],[AGE]]&lt;=75, "51-75 Years", PropertySet[[#This Row],[AGE]]&lt;=100, "76-100 Years", PropertySet[[#This Row],[AGE]]&gt;100, "100+ Years"))</f>
        <v>0-25 Years</v>
      </c>
      <c r="V3012" t="str" cm="1">
        <f t="array" ref="V30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012" t="s">
        <v>33</v>
      </c>
      <c r="X3012" t="s">
        <v>153</v>
      </c>
    </row>
    <row r="3013" spans="1:24" x14ac:dyDescent="0.3">
      <c r="A3013" t="s">
        <v>2965</v>
      </c>
      <c r="B3013" t="s">
        <v>152</v>
      </c>
      <c r="C3013" t="s">
        <v>30</v>
      </c>
      <c r="D3013">
        <v>1</v>
      </c>
      <c r="E3013">
        <v>6892</v>
      </c>
      <c r="F3013">
        <v>55</v>
      </c>
      <c r="G3013" t="s">
        <v>6</v>
      </c>
      <c r="H3013" t="s">
        <v>153</v>
      </c>
      <c r="I3013" t="s">
        <v>3099</v>
      </c>
      <c r="J3013" t="s">
        <v>6</v>
      </c>
      <c r="K3013">
        <v>10309</v>
      </c>
      <c r="L3013" s="25">
        <v>1282995</v>
      </c>
      <c r="M3013" s="13">
        <v>45210</v>
      </c>
      <c r="N3013" s="1">
        <v>2</v>
      </c>
      <c r="O3013" s="1">
        <v>0</v>
      </c>
      <c r="P3013" s="1">
        <v>2</v>
      </c>
      <c r="Q3013" s="1">
        <v>4288</v>
      </c>
      <c r="R3013" s="1">
        <v>2514</v>
      </c>
      <c r="S3013">
        <v>2023</v>
      </c>
      <c r="T3013" s="29">
        <f>IF(TRIM(PropertySet[[#This Row],[YEAR BUILT]])="", "N/A", 2023-PropertySet[[#This Row],[YEAR BUILT]])</f>
        <v>0</v>
      </c>
      <c r="U3013" t="str" cm="1">
        <f t="array" ref="U3013">IF(PropertySet[[#This Row],[AGE]] = "N/A", "N/A", _xlfn.IFS(PropertySet[[#This Row],[AGE]] &lt;= 25, "0-25 Years", PropertySet[[#This Row],[AGE]] &lt;= 50, "26-50 Years", PropertySet[[#This Row],[AGE]]&lt;=75, "51-75 Years", PropertySet[[#This Row],[AGE]]&lt;=100, "76-100 Years", PropertySet[[#This Row],[AGE]]&gt;100, "100+ Years"))</f>
        <v>0-25 Years</v>
      </c>
      <c r="V3013" t="str" cm="1">
        <f t="array" ref="V30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013" t="s">
        <v>33</v>
      </c>
      <c r="X3013" t="s">
        <v>153</v>
      </c>
    </row>
    <row r="3014" spans="1:24" x14ac:dyDescent="0.3">
      <c r="A3014" t="s">
        <v>2965</v>
      </c>
      <c r="B3014" t="s">
        <v>152</v>
      </c>
      <c r="C3014" t="s">
        <v>30</v>
      </c>
      <c r="D3014">
        <v>1</v>
      </c>
      <c r="E3014">
        <v>6892</v>
      </c>
      <c r="F3014">
        <v>57</v>
      </c>
      <c r="G3014" t="s">
        <v>6</v>
      </c>
      <c r="H3014" t="s">
        <v>153</v>
      </c>
      <c r="I3014" t="s">
        <v>3100</v>
      </c>
      <c r="J3014" t="s">
        <v>6</v>
      </c>
      <c r="K3014">
        <v>10309</v>
      </c>
      <c r="L3014" s="25">
        <v>1303360</v>
      </c>
      <c r="M3014" s="13">
        <v>44949</v>
      </c>
      <c r="N3014" s="1">
        <v>2</v>
      </c>
      <c r="O3014" s="1">
        <v>0</v>
      </c>
      <c r="P3014" s="1">
        <v>2</v>
      </c>
      <c r="Q3014" s="1">
        <v>4225</v>
      </c>
      <c r="R3014" s="1">
        <v>2511</v>
      </c>
      <c r="S3014" t="s">
        <v>7614</v>
      </c>
      <c r="T3014" s="29" t="str">
        <f>IF(TRIM(PropertySet[[#This Row],[YEAR BUILT]])="", "N/A", 2023-PropertySet[[#This Row],[YEAR BUILT]])</f>
        <v>N/A</v>
      </c>
      <c r="U3014" t="str" cm="1">
        <f t="array" ref="U3014">IF(PropertySet[[#This Row],[AGE]] = "N/A", "N/A", _xlfn.IFS(PropertySet[[#This Row],[AGE]] &lt;= 25, "0-25 Years", PropertySet[[#This Row],[AGE]] &lt;= 50, "26-50 Years", PropertySet[[#This Row],[AGE]]&lt;=75, "51-75 Years", PropertySet[[#This Row],[AGE]]&lt;=100, "76-100 Years", PropertySet[[#This Row],[AGE]]&gt;100, "100+ Years"))</f>
        <v>N/A</v>
      </c>
      <c r="V3014" t="str" cm="1">
        <f t="array" ref="V30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014" t="s">
        <v>33</v>
      </c>
      <c r="X3014" t="s">
        <v>153</v>
      </c>
    </row>
    <row r="3015" spans="1:24" x14ac:dyDescent="0.3">
      <c r="A3015" t="s">
        <v>2965</v>
      </c>
      <c r="B3015" t="s">
        <v>152</v>
      </c>
      <c r="C3015" t="s">
        <v>30</v>
      </c>
      <c r="D3015">
        <v>1</v>
      </c>
      <c r="E3015">
        <v>6892</v>
      </c>
      <c r="F3015">
        <v>59</v>
      </c>
      <c r="G3015" t="s">
        <v>6</v>
      </c>
      <c r="H3015" t="s">
        <v>153</v>
      </c>
      <c r="I3015" t="s">
        <v>3101</v>
      </c>
      <c r="J3015" t="s">
        <v>6</v>
      </c>
      <c r="K3015">
        <v>10309</v>
      </c>
      <c r="L3015" s="25">
        <v>1280000</v>
      </c>
      <c r="M3015" s="13">
        <v>44944</v>
      </c>
      <c r="N3015" s="1">
        <v>2</v>
      </c>
      <c r="O3015" s="1">
        <v>0</v>
      </c>
      <c r="P3015" s="1">
        <v>2</v>
      </c>
      <c r="Q3015" s="1">
        <v>4225</v>
      </c>
      <c r="R3015" s="1">
        <v>2511</v>
      </c>
      <c r="S3015" t="s">
        <v>7614</v>
      </c>
      <c r="T3015" s="29" t="str">
        <f>IF(TRIM(PropertySet[[#This Row],[YEAR BUILT]])="", "N/A", 2023-PropertySet[[#This Row],[YEAR BUILT]])</f>
        <v>N/A</v>
      </c>
      <c r="U3015" t="str" cm="1">
        <f t="array" ref="U3015">IF(PropertySet[[#This Row],[AGE]] = "N/A", "N/A", _xlfn.IFS(PropertySet[[#This Row],[AGE]] &lt;= 25, "0-25 Years", PropertySet[[#This Row],[AGE]] &lt;= 50, "26-50 Years", PropertySet[[#This Row],[AGE]]&lt;=75, "51-75 Years", PropertySet[[#This Row],[AGE]]&lt;=100, "76-100 Years", PropertySet[[#This Row],[AGE]]&gt;100, "100+ Years"))</f>
        <v>N/A</v>
      </c>
      <c r="V3015" t="str" cm="1">
        <f t="array" ref="V30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015" t="s">
        <v>33</v>
      </c>
      <c r="X3015" t="s">
        <v>153</v>
      </c>
    </row>
    <row r="3016" spans="1:24" x14ac:dyDescent="0.3">
      <c r="A3016" t="s">
        <v>2965</v>
      </c>
      <c r="B3016" t="s">
        <v>152</v>
      </c>
      <c r="C3016" t="s">
        <v>30</v>
      </c>
      <c r="D3016">
        <v>1</v>
      </c>
      <c r="E3016">
        <v>6894</v>
      </c>
      <c r="F3016">
        <v>30</v>
      </c>
      <c r="G3016" t="s">
        <v>6</v>
      </c>
      <c r="H3016" t="s">
        <v>153</v>
      </c>
      <c r="I3016" t="s">
        <v>3102</v>
      </c>
      <c r="J3016" t="s">
        <v>6</v>
      </c>
      <c r="K3016">
        <v>10309</v>
      </c>
      <c r="L3016" s="25">
        <v>0</v>
      </c>
      <c r="M3016" s="13">
        <v>45030</v>
      </c>
      <c r="N3016" s="1">
        <v>2</v>
      </c>
      <c r="O3016" s="1">
        <v>0</v>
      </c>
      <c r="P3016" s="1">
        <v>2</v>
      </c>
      <c r="Q3016" s="1">
        <v>4100</v>
      </c>
      <c r="R3016" s="1">
        <v>2340</v>
      </c>
      <c r="S3016">
        <v>1985</v>
      </c>
      <c r="T3016" s="29">
        <f>IF(TRIM(PropertySet[[#This Row],[YEAR BUILT]])="", "N/A", 2023-PropertySet[[#This Row],[YEAR BUILT]])</f>
        <v>38</v>
      </c>
      <c r="U3016" t="str" cm="1">
        <f t="array" ref="U3016">IF(PropertySet[[#This Row],[AGE]] = "N/A", "N/A", _xlfn.IFS(PropertySet[[#This Row],[AGE]] &lt;= 25, "0-25 Years", PropertySet[[#This Row],[AGE]] &lt;= 50, "26-50 Years", PropertySet[[#This Row],[AGE]]&lt;=75, "51-75 Years", PropertySet[[#This Row],[AGE]]&lt;=100, "76-100 Years", PropertySet[[#This Row],[AGE]]&gt;100, "100+ Years"))</f>
        <v>26-50 Years</v>
      </c>
      <c r="V3016" t="str" cm="1">
        <f t="array" ref="V30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16" t="s">
        <v>33</v>
      </c>
      <c r="X3016" t="s">
        <v>153</v>
      </c>
    </row>
    <row r="3017" spans="1:24" x14ac:dyDescent="0.3">
      <c r="A3017" t="s">
        <v>2965</v>
      </c>
      <c r="B3017" t="s">
        <v>152</v>
      </c>
      <c r="C3017" t="s">
        <v>30</v>
      </c>
      <c r="D3017">
        <v>1</v>
      </c>
      <c r="E3017">
        <v>6894</v>
      </c>
      <c r="F3017">
        <v>40</v>
      </c>
      <c r="G3017" t="s">
        <v>6</v>
      </c>
      <c r="H3017" t="s">
        <v>153</v>
      </c>
      <c r="I3017" t="s">
        <v>3103</v>
      </c>
      <c r="J3017" t="s">
        <v>6</v>
      </c>
      <c r="K3017">
        <v>10309</v>
      </c>
      <c r="L3017" s="25">
        <v>985000</v>
      </c>
      <c r="M3017" s="13">
        <v>45279</v>
      </c>
      <c r="N3017" s="1">
        <v>2</v>
      </c>
      <c r="O3017" s="1">
        <v>0</v>
      </c>
      <c r="P3017" s="1">
        <v>2</v>
      </c>
      <c r="Q3017" s="1">
        <v>4264</v>
      </c>
      <c r="R3017" s="1">
        <v>2400</v>
      </c>
      <c r="S3017">
        <v>1985</v>
      </c>
      <c r="T3017" s="29">
        <f>IF(TRIM(PropertySet[[#This Row],[YEAR BUILT]])="", "N/A", 2023-PropertySet[[#This Row],[YEAR BUILT]])</f>
        <v>38</v>
      </c>
      <c r="U3017" t="str" cm="1">
        <f t="array" ref="U3017">IF(PropertySet[[#This Row],[AGE]] = "N/A", "N/A", _xlfn.IFS(PropertySet[[#This Row],[AGE]] &lt;= 25, "0-25 Years", PropertySet[[#This Row],[AGE]] &lt;= 50, "26-50 Years", PropertySet[[#This Row],[AGE]]&lt;=75, "51-75 Years", PropertySet[[#This Row],[AGE]]&lt;=100, "76-100 Years", PropertySet[[#This Row],[AGE]]&gt;100, "100+ Years"))</f>
        <v>26-50 Years</v>
      </c>
      <c r="V3017" t="str" cm="1">
        <f t="array" ref="V30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17" t="s">
        <v>33</v>
      </c>
      <c r="X3017" t="s">
        <v>153</v>
      </c>
    </row>
    <row r="3018" spans="1:24" x14ac:dyDescent="0.3">
      <c r="A3018" t="s">
        <v>2965</v>
      </c>
      <c r="B3018" t="s">
        <v>211</v>
      </c>
      <c r="C3018" t="s">
        <v>30</v>
      </c>
      <c r="D3018" t="s">
        <v>71</v>
      </c>
      <c r="E3018">
        <v>6316</v>
      </c>
      <c r="F3018">
        <v>51</v>
      </c>
      <c r="G3018" t="s">
        <v>6</v>
      </c>
      <c r="H3018" t="s">
        <v>72</v>
      </c>
      <c r="I3018" t="s">
        <v>3104</v>
      </c>
      <c r="J3018" t="s">
        <v>6</v>
      </c>
      <c r="K3018">
        <v>10312</v>
      </c>
      <c r="L3018" s="25">
        <v>0</v>
      </c>
      <c r="M3018" s="13">
        <v>45232</v>
      </c>
      <c r="N3018" s="1">
        <v>0</v>
      </c>
      <c r="O3018" s="1">
        <v>0</v>
      </c>
      <c r="P3018" s="1">
        <v>0</v>
      </c>
      <c r="Q3018" s="1">
        <v>4000</v>
      </c>
      <c r="R3018" s="1">
        <v>0</v>
      </c>
      <c r="S3018" t="s">
        <v>7614</v>
      </c>
      <c r="T3018" s="29" t="str">
        <f>IF(TRIM(PropertySet[[#This Row],[YEAR BUILT]])="", "N/A", 2023-PropertySet[[#This Row],[YEAR BUILT]])</f>
        <v>N/A</v>
      </c>
      <c r="U3018" t="str" cm="1">
        <f t="array" ref="U3018">IF(PropertySet[[#This Row],[AGE]] = "N/A", "N/A", _xlfn.IFS(PropertySet[[#This Row],[AGE]] &lt;= 25, "0-25 Years", PropertySet[[#This Row],[AGE]] &lt;= 50, "26-50 Years", PropertySet[[#This Row],[AGE]]&lt;=75, "51-75 Years", PropertySet[[#This Row],[AGE]]&lt;=100, "76-100 Years", PropertySet[[#This Row],[AGE]]&gt;100, "100+ Years"))</f>
        <v>N/A</v>
      </c>
      <c r="V3018" t="str" cm="1">
        <f t="array" ref="V30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018" t="s">
        <v>33</v>
      </c>
      <c r="X3018" t="s">
        <v>72</v>
      </c>
    </row>
    <row r="3019" spans="1:24" x14ac:dyDescent="0.3">
      <c r="A3019" t="s">
        <v>3105</v>
      </c>
      <c r="B3019" t="s">
        <v>29</v>
      </c>
      <c r="C3019" t="s">
        <v>30</v>
      </c>
      <c r="D3019">
        <v>1</v>
      </c>
      <c r="E3019">
        <v>72</v>
      </c>
      <c r="F3019">
        <v>9</v>
      </c>
      <c r="G3019" t="s">
        <v>6</v>
      </c>
      <c r="H3019" t="s">
        <v>31</v>
      </c>
      <c r="I3019" t="s">
        <v>3106</v>
      </c>
      <c r="J3019" t="s">
        <v>6</v>
      </c>
      <c r="K3019">
        <v>10301</v>
      </c>
      <c r="L3019" s="25">
        <v>0</v>
      </c>
      <c r="M3019" s="13">
        <v>45175</v>
      </c>
      <c r="N3019" s="1">
        <v>1</v>
      </c>
      <c r="O3019" s="1">
        <v>0</v>
      </c>
      <c r="P3019" s="1">
        <v>1</v>
      </c>
      <c r="Q3019" s="1">
        <v>7350</v>
      </c>
      <c r="R3019" s="1">
        <v>3108</v>
      </c>
      <c r="S3019">
        <v>1901</v>
      </c>
      <c r="T3019" s="29">
        <f>IF(TRIM(PropertySet[[#This Row],[YEAR BUILT]])="", "N/A", 2023-PropertySet[[#This Row],[YEAR BUILT]])</f>
        <v>122</v>
      </c>
      <c r="U3019" t="str" cm="1">
        <f t="array" ref="U3019">IF(PropertySet[[#This Row],[AGE]] = "N/A", "N/A", _xlfn.IFS(PropertySet[[#This Row],[AGE]] &lt;= 25, "0-25 Years", PropertySet[[#This Row],[AGE]] &lt;= 50, "26-50 Years", PropertySet[[#This Row],[AGE]]&lt;=75, "51-75 Years", PropertySet[[#This Row],[AGE]]&lt;=100, "76-100 Years", PropertySet[[#This Row],[AGE]]&gt;100, "100+ Years"))</f>
        <v>100+ Years</v>
      </c>
      <c r="V3019" t="str" cm="1">
        <f t="array" ref="V30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019" t="s">
        <v>33</v>
      </c>
      <c r="X3019" t="s">
        <v>31</v>
      </c>
    </row>
    <row r="3020" spans="1:24" x14ac:dyDescent="0.3">
      <c r="A3020" t="s">
        <v>3105</v>
      </c>
      <c r="B3020" t="s">
        <v>29</v>
      </c>
      <c r="C3020" t="s">
        <v>30</v>
      </c>
      <c r="D3020">
        <v>1</v>
      </c>
      <c r="E3020">
        <v>72</v>
      </c>
      <c r="F3020">
        <v>23</v>
      </c>
      <c r="G3020" t="s">
        <v>6</v>
      </c>
      <c r="H3020" t="s">
        <v>44</v>
      </c>
      <c r="I3020" t="s">
        <v>3107</v>
      </c>
      <c r="J3020" t="s">
        <v>6</v>
      </c>
      <c r="K3020">
        <v>10301</v>
      </c>
      <c r="L3020" s="25">
        <v>542500</v>
      </c>
      <c r="M3020" s="13">
        <v>45229</v>
      </c>
      <c r="N3020" s="1">
        <v>1</v>
      </c>
      <c r="O3020" s="1">
        <v>0</v>
      </c>
      <c r="P3020" s="1">
        <v>1</v>
      </c>
      <c r="Q3020" s="1">
        <v>2260</v>
      </c>
      <c r="R3020" s="1">
        <v>1230</v>
      </c>
      <c r="S3020">
        <v>1999</v>
      </c>
      <c r="T3020" s="29">
        <f>IF(TRIM(PropertySet[[#This Row],[YEAR BUILT]])="", "N/A", 2023-PropertySet[[#This Row],[YEAR BUILT]])</f>
        <v>24</v>
      </c>
      <c r="U3020" t="str" cm="1">
        <f t="array" ref="U3020">IF(PropertySet[[#This Row],[AGE]] = "N/A", "N/A", _xlfn.IFS(PropertySet[[#This Row],[AGE]] &lt;= 25, "0-25 Years", PropertySet[[#This Row],[AGE]] &lt;= 50, "26-50 Years", PropertySet[[#This Row],[AGE]]&lt;=75, "51-75 Years", PropertySet[[#This Row],[AGE]]&lt;=100, "76-100 Years", PropertySet[[#This Row],[AGE]]&gt;100, "100+ Years"))</f>
        <v>0-25 Years</v>
      </c>
      <c r="V3020" t="str" cm="1">
        <f t="array" ref="V30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020" t="s">
        <v>33</v>
      </c>
      <c r="X3020" t="s">
        <v>44</v>
      </c>
    </row>
    <row r="3021" spans="1:24" x14ac:dyDescent="0.3">
      <c r="A3021" t="s">
        <v>3105</v>
      </c>
      <c r="B3021" t="s">
        <v>29</v>
      </c>
      <c r="C3021" t="s">
        <v>30</v>
      </c>
      <c r="D3021">
        <v>1</v>
      </c>
      <c r="E3021">
        <v>72</v>
      </c>
      <c r="F3021">
        <v>90</v>
      </c>
      <c r="G3021" t="s">
        <v>6</v>
      </c>
      <c r="H3021" t="s">
        <v>36</v>
      </c>
      <c r="I3021" t="s">
        <v>3108</v>
      </c>
      <c r="J3021" t="s">
        <v>6</v>
      </c>
      <c r="K3021">
        <v>10301</v>
      </c>
      <c r="L3021" s="25">
        <v>575000</v>
      </c>
      <c r="M3021" s="13">
        <v>45071</v>
      </c>
      <c r="N3021" s="1">
        <v>1</v>
      </c>
      <c r="O3021" s="1">
        <v>0</v>
      </c>
      <c r="P3021" s="1">
        <v>1</v>
      </c>
      <c r="Q3021" s="1">
        <v>5000</v>
      </c>
      <c r="R3021" s="1">
        <v>1008</v>
      </c>
      <c r="S3021">
        <v>1960</v>
      </c>
      <c r="T3021" s="29">
        <f>IF(TRIM(PropertySet[[#This Row],[YEAR BUILT]])="", "N/A", 2023-PropertySet[[#This Row],[YEAR BUILT]])</f>
        <v>63</v>
      </c>
      <c r="U3021" t="str" cm="1">
        <f t="array" ref="U3021">IF(PropertySet[[#This Row],[AGE]] = "N/A", "N/A", _xlfn.IFS(PropertySet[[#This Row],[AGE]] &lt;= 25, "0-25 Years", PropertySet[[#This Row],[AGE]] &lt;= 50, "26-50 Years", PropertySet[[#This Row],[AGE]]&lt;=75, "51-75 Years", PropertySet[[#This Row],[AGE]]&lt;=100, "76-100 Years", PropertySet[[#This Row],[AGE]]&gt;100, "100+ Years"))</f>
        <v>51-75 Years</v>
      </c>
      <c r="V3021" t="str" cm="1">
        <f t="array" ref="V30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21" t="s">
        <v>33</v>
      </c>
      <c r="X3021" t="s">
        <v>36</v>
      </c>
    </row>
    <row r="3022" spans="1:24" x14ac:dyDescent="0.3">
      <c r="A3022" t="s">
        <v>3105</v>
      </c>
      <c r="B3022" t="s">
        <v>29</v>
      </c>
      <c r="C3022" t="s">
        <v>30</v>
      </c>
      <c r="D3022">
        <v>1</v>
      </c>
      <c r="E3022">
        <v>72</v>
      </c>
      <c r="F3022">
        <v>97</v>
      </c>
      <c r="G3022" t="s">
        <v>6</v>
      </c>
      <c r="H3022" t="s">
        <v>44</v>
      </c>
      <c r="I3022" t="s">
        <v>3109</v>
      </c>
      <c r="J3022" t="s">
        <v>6</v>
      </c>
      <c r="K3022">
        <v>10301</v>
      </c>
      <c r="L3022" s="25">
        <v>580000</v>
      </c>
      <c r="M3022" s="13">
        <v>45029</v>
      </c>
      <c r="N3022" s="1">
        <v>1</v>
      </c>
      <c r="O3022" s="1">
        <v>0</v>
      </c>
      <c r="P3022" s="1">
        <v>1</v>
      </c>
      <c r="Q3022" s="1">
        <v>5226</v>
      </c>
      <c r="R3022" s="1">
        <v>1545</v>
      </c>
      <c r="S3022">
        <v>1910</v>
      </c>
      <c r="T3022" s="29">
        <f>IF(TRIM(PropertySet[[#This Row],[YEAR BUILT]])="", "N/A", 2023-PropertySet[[#This Row],[YEAR BUILT]])</f>
        <v>113</v>
      </c>
      <c r="U3022" t="str" cm="1">
        <f t="array" ref="U3022">IF(PropertySet[[#This Row],[AGE]] = "N/A", "N/A", _xlfn.IFS(PropertySet[[#This Row],[AGE]] &lt;= 25, "0-25 Years", PropertySet[[#This Row],[AGE]] &lt;= 50, "26-50 Years", PropertySet[[#This Row],[AGE]]&lt;=75, "51-75 Years", PropertySet[[#This Row],[AGE]]&lt;=100, "76-100 Years", PropertySet[[#This Row],[AGE]]&gt;100, "100+ Years"))</f>
        <v>100+ Years</v>
      </c>
      <c r="V3022" t="str" cm="1">
        <f t="array" ref="V30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022" t="s">
        <v>33</v>
      </c>
      <c r="X3022" t="s">
        <v>44</v>
      </c>
    </row>
    <row r="3023" spans="1:24" x14ac:dyDescent="0.3">
      <c r="A3023" t="s">
        <v>3105</v>
      </c>
      <c r="B3023" t="s">
        <v>29</v>
      </c>
      <c r="C3023" t="s">
        <v>30</v>
      </c>
      <c r="D3023">
        <v>1</v>
      </c>
      <c r="E3023">
        <v>74</v>
      </c>
      <c r="F3023">
        <v>55</v>
      </c>
      <c r="G3023" t="s">
        <v>6</v>
      </c>
      <c r="H3023" t="s">
        <v>31</v>
      </c>
      <c r="I3023" t="s">
        <v>3110</v>
      </c>
      <c r="J3023" t="s">
        <v>6</v>
      </c>
      <c r="K3023">
        <v>10301</v>
      </c>
      <c r="L3023" s="25">
        <v>1200000</v>
      </c>
      <c r="M3023" s="13">
        <v>45079</v>
      </c>
      <c r="N3023" s="1">
        <v>1</v>
      </c>
      <c r="O3023" s="1">
        <v>0</v>
      </c>
      <c r="P3023" s="1">
        <v>1</v>
      </c>
      <c r="Q3023" s="1">
        <v>18404</v>
      </c>
      <c r="R3023" s="1">
        <v>3898</v>
      </c>
      <c r="S3023">
        <v>1925</v>
      </c>
      <c r="T3023" s="29">
        <f>IF(TRIM(PropertySet[[#This Row],[YEAR BUILT]])="", "N/A", 2023-PropertySet[[#This Row],[YEAR BUILT]])</f>
        <v>98</v>
      </c>
      <c r="U3023" t="str" cm="1">
        <f t="array" ref="U3023">IF(PropertySet[[#This Row],[AGE]] = "N/A", "N/A", _xlfn.IFS(PropertySet[[#This Row],[AGE]] &lt;= 25, "0-25 Years", PropertySet[[#This Row],[AGE]] &lt;= 50, "26-50 Years", PropertySet[[#This Row],[AGE]]&lt;=75, "51-75 Years", PropertySet[[#This Row],[AGE]]&lt;=100, "76-100 Years", PropertySet[[#This Row],[AGE]]&gt;100, "100+ Years"))</f>
        <v>76-100 Years</v>
      </c>
      <c r="V3023" t="str" cm="1">
        <f t="array" ref="V30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23" t="s">
        <v>33</v>
      </c>
      <c r="X3023" t="s">
        <v>31</v>
      </c>
    </row>
    <row r="3024" spans="1:24" x14ac:dyDescent="0.3">
      <c r="A3024" t="s">
        <v>3105</v>
      </c>
      <c r="B3024" t="s">
        <v>29</v>
      </c>
      <c r="C3024" t="s">
        <v>30</v>
      </c>
      <c r="D3024">
        <v>1</v>
      </c>
      <c r="E3024">
        <v>74</v>
      </c>
      <c r="F3024">
        <v>119</v>
      </c>
      <c r="G3024" t="s">
        <v>6</v>
      </c>
      <c r="H3024" t="s">
        <v>31</v>
      </c>
      <c r="I3024" t="s">
        <v>3111</v>
      </c>
      <c r="J3024" t="s">
        <v>6</v>
      </c>
      <c r="K3024">
        <v>10301</v>
      </c>
      <c r="L3024" s="25">
        <v>10</v>
      </c>
      <c r="M3024" s="13">
        <v>45281</v>
      </c>
      <c r="N3024" s="1">
        <v>1</v>
      </c>
      <c r="O3024" s="1">
        <v>0</v>
      </c>
      <c r="P3024" s="1">
        <v>1</v>
      </c>
      <c r="Q3024" s="1">
        <v>7500</v>
      </c>
      <c r="R3024" s="1">
        <v>3086</v>
      </c>
      <c r="S3024">
        <v>1935</v>
      </c>
      <c r="T3024" s="29">
        <f>IF(TRIM(PropertySet[[#This Row],[YEAR BUILT]])="", "N/A", 2023-PropertySet[[#This Row],[YEAR BUILT]])</f>
        <v>88</v>
      </c>
      <c r="U3024" t="str" cm="1">
        <f t="array" ref="U3024">IF(PropertySet[[#This Row],[AGE]] = "N/A", "N/A", _xlfn.IFS(PropertySet[[#This Row],[AGE]] &lt;= 25, "0-25 Years", PropertySet[[#This Row],[AGE]] &lt;= 50, "26-50 Years", PropertySet[[#This Row],[AGE]]&lt;=75, "51-75 Years", PropertySet[[#This Row],[AGE]]&lt;=100, "76-100 Years", PropertySet[[#This Row],[AGE]]&gt;100, "100+ Years"))</f>
        <v>76-100 Years</v>
      </c>
      <c r="V3024" t="str" cm="1">
        <f t="array" ref="V30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24" t="s">
        <v>33</v>
      </c>
      <c r="X3024" t="s">
        <v>31</v>
      </c>
    </row>
    <row r="3025" spans="1:24" x14ac:dyDescent="0.3">
      <c r="A3025" t="s">
        <v>3105</v>
      </c>
      <c r="B3025" t="s">
        <v>29</v>
      </c>
      <c r="C3025" t="s">
        <v>30</v>
      </c>
      <c r="D3025">
        <v>1</v>
      </c>
      <c r="E3025">
        <v>77</v>
      </c>
      <c r="F3025">
        <v>26</v>
      </c>
      <c r="G3025" t="s">
        <v>6</v>
      </c>
      <c r="H3025" t="s">
        <v>31</v>
      </c>
      <c r="I3025" t="s">
        <v>3112</v>
      </c>
      <c r="J3025" t="s">
        <v>6</v>
      </c>
      <c r="K3025">
        <v>10310</v>
      </c>
      <c r="L3025" s="25">
        <v>750000</v>
      </c>
      <c r="M3025" s="13">
        <v>45147</v>
      </c>
      <c r="N3025" s="1">
        <v>1</v>
      </c>
      <c r="O3025" s="1">
        <v>0</v>
      </c>
      <c r="P3025" s="1">
        <v>1</v>
      </c>
      <c r="Q3025" s="1">
        <v>5700</v>
      </c>
      <c r="R3025" s="1">
        <v>3200</v>
      </c>
      <c r="S3025">
        <v>1985</v>
      </c>
      <c r="T3025" s="29">
        <f>IF(TRIM(PropertySet[[#This Row],[YEAR BUILT]])="", "N/A", 2023-PropertySet[[#This Row],[YEAR BUILT]])</f>
        <v>38</v>
      </c>
      <c r="U3025" t="str" cm="1">
        <f t="array" ref="U3025">IF(PropertySet[[#This Row],[AGE]] = "N/A", "N/A", _xlfn.IFS(PropertySet[[#This Row],[AGE]] &lt;= 25, "0-25 Years", PropertySet[[#This Row],[AGE]] &lt;= 50, "26-50 Years", PropertySet[[#This Row],[AGE]]&lt;=75, "51-75 Years", PropertySet[[#This Row],[AGE]]&lt;=100, "76-100 Years", PropertySet[[#This Row],[AGE]]&gt;100, "100+ Years"))</f>
        <v>26-50 Years</v>
      </c>
      <c r="V3025" t="str" cm="1">
        <f t="array" ref="V30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25" t="s">
        <v>33</v>
      </c>
      <c r="X3025" t="s">
        <v>31</v>
      </c>
    </row>
    <row r="3026" spans="1:24" x14ac:dyDescent="0.3">
      <c r="A3026" t="s">
        <v>3105</v>
      </c>
      <c r="B3026" t="s">
        <v>29</v>
      </c>
      <c r="C3026" t="s">
        <v>30</v>
      </c>
      <c r="D3026">
        <v>1</v>
      </c>
      <c r="E3026">
        <v>78</v>
      </c>
      <c r="F3026">
        <v>47</v>
      </c>
      <c r="G3026" t="s">
        <v>6</v>
      </c>
      <c r="H3026" t="s">
        <v>31</v>
      </c>
      <c r="I3026" t="s">
        <v>3113</v>
      </c>
      <c r="J3026" t="s">
        <v>6</v>
      </c>
      <c r="K3026">
        <v>10310</v>
      </c>
      <c r="L3026" s="25">
        <v>680000</v>
      </c>
      <c r="M3026" s="13">
        <v>45273</v>
      </c>
      <c r="N3026" s="1">
        <v>1</v>
      </c>
      <c r="O3026" s="1">
        <v>0</v>
      </c>
      <c r="P3026" s="1">
        <v>1</v>
      </c>
      <c r="Q3026" s="1">
        <v>5324</v>
      </c>
      <c r="R3026" s="1">
        <v>1930</v>
      </c>
      <c r="S3026">
        <v>1920</v>
      </c>
      <c r="T3026" s="29">
        <f>IF(TRIM(PropertySet[[#This Row],[YEAR BUILT]])="", "N/A", 2023-PropertySet[[#This Row],[YEAR BUILT]])</f>
        <v>103</v>
      </c>
      <c r="U3026" t="str" cm="1">
        <f t="array" ref="U3026">IF(PropertySet[[#This Row],[AGE]] = "N/A", "N/A", _xlfn.IFS(PropertySet[[#This Row],[AGE]] &lt;= 25, "0-25 Years", PropertySet[[#This Row],[AGE]] &lt;= 50, "26-50 Years", PropertySet[[#This Row],[AGE]]&lt;=75, "51-75 Years", PropertySet[[#This Row],[AGE]]&lt;=100, "76-100 Years", PropertySet[[#This Row],[AGE]]&gt;100, "100+ Years"))</f>
        <v>100+ Years</v>
      </c>
      <c r="V3026" t="str" cm="1">
        <f t="array" ref="V30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026" t="s">
        <v>33</v>
      </c>
      <c r="X3026" t="s">
        <v>31</v>
      </c>
    </row>
    <row r="3027" spans="1:24" x14ac:dyDescent="0.3">
      <c r="A3027" t="s">
        <v>3105</v>
      </c>
      <c r="B3027" t="s">
        <v>29</v>
      </c>
      <c r="C3027" t="s">
        <v>30</v>
      </c>
      <c r="D3027">
        <v>1</v>
      </c>
      <c r="E3027">
        <v>78</v>
      </c>
      <c r="F3027">
        <v>53</v>
      </c>
      <c r="G3027" t="s">
        <v>6</v>
      </c>
      <c r="H3027" t="s">
        <v>31</v>
      </c>
      <c r="I3027" t="s">
        <v>3114</v>
      </c>
      <c r="J3027" t="s">
        <v>6</v>
      </c>
      <c r="K3027">
        <v>10310</v>
      </c>
      <c r="L3027" s="25">
        <v>0</v>
      </c>
      <c r="M3027" s="13">
        <v>45236</v>
      </c>
      <c r="N3027" s="1">
        <v>1</v>
      </c>
      <c r="O3027" s="1">
        <v>0</v>
      </c>
      <c r="P3027" s="1">
        <v>1</v>
      </c>
      <c r="Q3027" s="1">
        <v>5664</v>
      </c>
      <c r="R3027" s="1">
        <v>1568</v>
      </c>
      <c r="S3027">
        <v>1920</v>
      </c>
      <c r="T3027" s="29">
        <f>IF(TRIM(PropertySet[[#This Row],[YEAR BUILT]])="", "N/A", 2023-PropertySet[[#This Row],[YEAR BUILT]])</f>
        <v>103</v>
      </c>
      <c r="U3027" t="str" cm="1">
        <f t="array" ref="U3027">IF(PropertySet[[#This Row],[AGE]] = "N/A", "N/A", _xlfn.IFS(PropertySet[[#This Row],[AGE]] &lt;= 25, "0-25 Years", PropertySet[[#This Row],[AGE]] &lt;= 50, "26-50 Years", PropertySet[[#This Row],[AGE]]&lt;=75, "51-75 Years", PropertySet[[#This Row],[AGE]]&lt;=100, "76-100 Years", PropertySet[[#This Row],[AGE]]&gt;100, "100+ Years"))</f>
        <v>100+ Years</v>
      </c>
      <c r="V3027" t="str" cm="1">
        <f t="array" ref="V30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027" t="s">
        <v>33</v>
      </c>
      <c r="X3027" t="s">
        <v>31</v>
      </c>
    </row>
    <row r="3028" spans="1:24" x14ac:dyDescent="0.3">
      <c r="A3028" t="s">
        <v>3105</v>
      </c>
      <c r="B3028" t="s">
        <v>29</v>
      </c>
      <c r="C3028" t="s">
        <v>30</v>
      </c>
      <c r="D3028">
        <v>1</v>
      </c>
      <c r="E3028">
        <v>78</v>
      </c>
      <c r="F3028">
        <v>141</v>
      </c>
      <c r="G3028" t="s">
        <v>6</v>
      </c>
      <c r="H3028" t="s">
        <v>31</v>
      </c>
      <c r="I3028" t="s">
        <v>3115</v>
      </c>
      <c r="J3028" t="s">
        <v>6</v>
      </c>
      <c r="K3028">
        <v>10310</v>
      </c>
      <c r="L3028" s="25">
        <v>684500</v>
      </c>
      <c r="M3028" s="13">
        <v>45161</v>
      </c>
      <c r="N3028" s="1">
        <v>1</v>
      </c>
      <c r="O3028" s="1">
        <v>0</v>
      </c>
      <c r="P3028" s="1">
        <v>1</v>
      </c>
      <c r="Q3028" s="1">
        <v>3098</v>
      </c>
      <c r="R3028" s="1">
        <v>1763</v>
      </c>
      <c r="S3028">
        <v>2008</v>
      </c>
      <c r="T3028" s="29">
        <f>IF(TRIM(PropertySet[[#This Row],[YEAR BUILT]])="", "N/A", 2023-PropertySet[[#This Row],[YEAR BUILT]])</f>
        <v>15</v>
      </c>
      <c r="U3028" t="str" cm="1">
        <f t="array" ref="U3028">IF(PropertySet[[#This Row],[AGE]] = "N/A", "N/A", _xlfn.IFS(PropertySet[[#This Row],[AGE]] &lt;= 25, "0-25 Years", PropertySet[[#This Row],[AGE]] &lt;= 50, "26-50 Years", PropertySet[[#This Row],[AGE]]&lt;=75, "51-75 Years", PropertySet[[#This Row],[AGE]]&lt;=100, "76-100 Years", PropertySet[[#This Row],[AGE]]&gt;100, "100+ Years"))</f>
        <v>0-25 Years</v>
      </c>
      <c r="V3028" t="str" cm="1">
        <f t="array" ref="V30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028" t="s">
        <v>33</v>
      </c>
      <c r="X3028" t="s">
        <v>31</v>
      </c>
    </row>
    <row r="3029" spans="1:24" x14ac:dyDescent="0.3">
      <c r="A3029" t="s">
        <v>3105</v>
      </c>
      <c r="B3029" t="s">
        <v>29</v>
      </c>
      <c r="C3029" t="s">
        <v>30</v>
      </c>
      <c r="D3029">
        <v>1</v>
      </c>
      <c r="E3029">
        <v>78</v>
      </c>
      <c r="F3029">
        <v>222</v>
      </c>
      <c r="G3029" t="s">
        <v>6</v>
      </c>
      <c r="H3029" t="s">
        <v>36</v>
      </c>
      <c r="I3029" t="s">
        <v>3116</v>
      </c>
      <c r="J3029" t="s">
        <v>6</v>
      </c>
      <c r="K3029">
        <v>10310</v>
      </c>
      <c r="L3029" s="25">
        <v>0</v>
      </c>
      <c r="M3029" s="13">
        <v>45204</v>
      </c>
      <c r="N3029" s="1">
        <v>1</v>
      </c>
      <c r="O3029" s="1">
        <v>0</v>
      </c>
      <c r="P3029" s="1">
        <v>1</v>
      </c>
      <c r="Q3029" s="1">
        <v>4725</v>
      </c>
      <c r="R3029" s="1">
        <v>970</v>
      </c>
      <c r="S3029">
        <v>1950</v>
      </c>
      <c r="T3029" s="29">
        <f>IF(TRIM(PropertySet[[#This Row],[YEAR BUILT]])="", "N/A", 2023-PropertySet[[#This Row],[YEAR BUILT]])</f>
        <v>73</v>
      </c>
      <c r="U3029" t="str" cm="1">
        <f t="array" ref="U3029">IF(PropertySet[[#This Row],[AGE]] = "N/A", "N/A", _xlfn.IFS(PropertySet[[#This Row],[AGE]] &lt;= 25, "0-25 Years", PropertySet[[#This Row],[AGE]] &lt;= 50, "26-50 Years", PropertySet[[#This Row],[AGE]]&lt;=75, "51-75 Years", PropertySet[[#This Row],[AGE]]&lt;=100, "76-100 Years", PropertySet[[#This Row],[AGE]]&gt;100, "100+ Years"))</f>
        <v>51-75 Years</v>
      </c>
      <c r="V3029" t="str" cm="1">
        <f t="array" ref="V30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29" t="s">
        <v>33</v>
      </c>
      <c r="X3029" t="s">
        <v>36</v>
      </c>
    </row>
    <row r="3030" spans="1:24" x14ac:dyDescent="0.3">
      <c r="A3030" t="s">
        <v>3105</v>
      </c>
      <c r="B3030" t="s">
        <v>29</v>
      </c>
      <c r="C3030" t="s">
        <v>30</v>
      </c>
      <c r="D3030">
        <v>1</v>
      </c>
      <c r="E3030">
        <v>78</v>
      </c>
      <c r="F3030">
        <v>297</v>
      </c>
      <c r="G3030" t="s">
        <v>6</v>
      </c>
      <c r="H3030" t="s">
        <v>31</v>
      </c>
      <c r="I3030" t="s">
        <v>3117</v>
      </c>
      <c r="J3030" t="s">
        <v>6</v>
      </c>
      <c r="K3030">
        <v>10310</v>
      </c>
      <c r="L3030" s="25">
        <v>820000</v>
      </c>
      <c r="M3030" s="13">
        <v>45009</v>
      </c>
      <c r="N3030" s="1">
        <v>1</v>
      </c>
      <c r="O3030" s="1">
        <v>0</v>
      </c>
      <c r="P3030" s="1">
        <v>1</v>
      </c>
      <c r="Q3030" s="1">
        <v>5880</v>
      </c>
      <c r="R3030" s="1">
        <v>1546</v>
      </c>
      <c r="S3030">
        <v>1930</v>
      </c>
      <c r="T3030" s="29">
        <f>IF(TRIM(PropertySet[[#This Row],[YEAR BUILT]])="", "N/A", 2023-PropertySet[[#This Row],[YEAR BUILT]])</f>
        <v>93</v>
      </c>
      <c r="U3030" t="str" cm="1">
        <f t="array" ref="U3030">IF(PropertySet[[#This Row],[AGE]] = "N/A", "N/A", _xlfn.IFS(PropertySet[[#This Row],[AGE]] &lt;= 25, "0-25 Years", PropertySet[[#This Row],[AGE]] &lt;= 50, "26-50 Years", PropertySet[[#This Row],[AGE]]&lt;=75, "51-75 Years", PropertySet[[#This Row],[AGE]]&lt;=100, "76-100 Years", PropertySet[[#This Row],[AGE]]&gt;100, "100+ Years"))</f>
        <v>76-100 Years</v>
      </c>
      <c r="V3030" t="str" cm="1">
        <f t="array" ref="V30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30" t="s">
        <v>33</v>
      </c>
      <c r="X3030" t="s">
        <v>31</v>
      </c>
    </row>
    <row r="3031" spans="1:24" x14ac:dyDescent="0.3">
      <c r="A3031" t="s">
        <v>3105</v>
      </c>
      <c r="B3031" t="s">
        <v>29</v>
      </c>
      <c r="C3031" t="s">
        <v>30</v>
      </c>
      <c r="D3031">
        <v>1</v>
      </c>
      <c r="E3031">
        <v>78</v>
      </c>
      <c r="F3031">
        <v>300</v>
      </c>
      <c r="G3031" t="s">
        <v>6</v>
      </c>
      <c r="H3031" t="s">
        <v>36</v>
      </c>
      <c r="I3031" t="s">
        <v>3118</v>
      </c>
      <c r="J3031" t="s">
        <v>6</v>
      </c>
      <c r="K3031">
        <v>10310</v>
      </c>
      <c r="L3031" s="25">
        <v>0</v>
      </c>
      <c r="M3031" s="13">
        <v>45274</v>
      </c>
      <c r="N3031" s="1">
        <v>1</v>
      </c>
      <c r="O3031" s="1">
        <v>0</v>
      </c>
      <c r="P3031" s="1">
        <v>1</v>
      </c>
      <c r="Q3031" s="1">
        <v>5100</v>
      </c>
      <c r="R3031" s="1">
        <v>1118</v>
      </c>
      <c r="S3031">
        <v>1950</v>
      </c>
      <c r="T3031" s="29">
        <f>IF(TRIM(PropertySet[[#This Row],[YEAR BUILT]])="", "N/A", 2023-PropertySet[[#This Row],[YEAR BUILT]])</f>
        <v>73</v>
      </c>
      <c r="U3031" t="str" cm="1">
        <f t="array" ref="U3031">IF(PropertySet[[#This Row],[AGE]] = "N/A", "N/A", _xlfn.IFS(PropertySet[[#This Row],[AGE]] &lt;= 25, "0-25 Years", PropertySet[[#This Row],[AGE]] &lt;= 50, "26-50 Years", PropertySet[[#This Row],[AGE]]&lt;=75, "51-75 Years", PropertySet[[#This Row],[AGE]]&lt;=100, "76-100 Years", PropertySet[[#This Row],[AGE]]&gt;100, "100+ Years"))</f>
        <v>51-75 Years</v>
      </c>
      <c r="V3031" t="str" cm="1">
        <f t="array" ref="V30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31" t="s">
        <v>33</v>
      </c>
      <c r="X3031" t="s">
        <v>36</v>
      </c>
    </row>
    <row r="3032" spans="1:24" x14ac:dyDescent="0.3">
      <c r="A3032" t="s">
        <v>3105</v>
      </c>
      <c r="B3032" t="s">
        <v>29</v>
      </c>
      <c r="C3032" t="s">
        <v>30</v>
      </c>
      <c r="D3032">
        <v>1</v>
      </c>
      <c r="E3032">
        <v>138</v>
      </c>
      <c r="F3032">
        <v>53</v>
      </c>
      <c r="G3032" t="s">
        <v>6</v>
      </c>
      <c r="H3032" t="s">
        <v>31</v>
      </c>
      <c r="I3032" t="s">
        <v>3119</v>
      </c>
      <c r="J3032" t="s">
        <v>6</v>
      </c>
      <c r="K3032">
        <v>10310</v>
      </c>
      <c r="L3032" s="25">
        <v>0</v>
      </c>
      <c r="M3032" s="13">
        <v>45068</v>
      </c>
      <c r="N3032" s="1">
        <v>1</v>
      </c>
      <c r="O3032" s="1">
        <v>0</v>
      </c>
      <c r="P3032" s="1">
        <v>1</v>
      </c>
      <c r="Q3032" s="1">
        <v>5500</v>
      </c>
      <c r="R3032" s="1">
        <v>2480</v>
      </c>
      <c r="S3032">
        <v>1925</v>
      </c>
      <c r="T3032" s="29">
        <f>IF(TRIM(PropertySet[[#This Row],[YEAR BUILT]])="", "N/A", 2023-PropertySet[[#This Row],[YEAR BUILT]])</f>
        <v>98</v>
      </c>
      <c r="U3032" t="str" cm="1">
        <f t="array" ref="U3032">IF(PropertySet[[#This Row],[AGE]] = "N/A", "N/A", _xlfn.IFS(PropertySet[[#This Row],[AGE]] &lt;= 25, "0-25 Years", PropertySet[[#This Row],[AGE]] &lt;= 50, "26-50 Years", PropertySet[[#This Row],[AGE]]&lt;=75, "51-75 Years", PropertySet[[#This Row],[AGE]]&lt;=100, "76-100 Years", PropertySet[[#This Row],[AGE]]&gt;100, "100+ Years"))</f>
        <v>76-100 Years</v>
      </c>
      <c r="V3032" t="str" cm="1">
        <f t="array" ref="V30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32" t="s">
        <v>33</v>
      </c>
      <c r="X3032" t="s">
        <v>31</v>
      </c>
    </row>
    <row r="3033" spans="1:24" x14ac:dyDescent="0.3">
      <c r="A3033" t="s">
        <v>3105</v>
      </c>
      <c r="B3033" t="s">
        <v>29</v>
      </c>
      <c r="C3033" t="s">
        <v>30</v>
      </c>
      <c r="D3033">
        <v>1</v>
      </c>
      <c r="E3033">
        <v>138</v>
      </c>
      <c r="F3033">
        <v>191</v>
      </c>
      <c r="G3033" t="s">
        <v>6</v>
      </c>
      <c r="H3033" t="s">
        <v>31</v>
      </c>
      <c r="I3033" t="s">
        <v>3120</v>
      </c>
      <c r="J3033" t="s">
        <v>6</v>
      </c>
      <c r="K3033">
        <v>10310</v>
      </c>
      <c r="L3033" s="25">
        <v>550000</v>
      </c>
      <c r="M3033" s="13">
        <v>45098</v>
      </c>
      <c r="N3033" s="1">
        <v>1</v>
      </c>
      <c r="O3033" s="1">
        <v>0</v>
      </c>
      <c r="P3033" s="1">
        <v>1</v>
      </c>
      <c r="Q3033" s="1">
        <v>3800</v>
      </c>
      <c r="R3033" s="1">
        <v>1376</v>
      </c>
      <c r="S3033">
        <v>1925</v>
      </c>
      <c r="T3033" s="29">
        <f>IF(TRIM(PropertySet[[#This Row],[YEAR BUILT]])="", "N/A", 2023-PropertySet[[#This Row],[YEAR BUILT]])</f>
        <v>98</v>
      </c>
      <c r="U3033" t="str" cm="1">
        <f t="array" ref="U3033">IF(PropertySet[[#This Row],[AGE]] = "N/A", "N/A", _xlfn.IFS(PropertySet[[#This Row],[AGE]] &lt;= 25, "0-25 Years", PropertySet[[#This Row],[AGE]] &lt;= 50, "26-50 Years", PropertySet[[#This Row],[AGE]]&lt;=75, "51-75 Years", PropertySet[[#This Row],[AGE]]&lt;=100, "76-100 Years", PropertySet[[#This Row],[AGE]]&gt;100, "100+ Years"))</f>
        <v>76-100 Years</v>
      </c>
      <c r="V3033" t="str" cm="1">
        <f t="array" ref="V30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33" t="s">
        <v>33</v>
      </c>
      <c r="X3033" t="s">
        <v>31</v>
      </c>
    </row>
    <row r="3034" spans="1:24" x14ac:dyDescent="0.3">
      <c r="A3034" t="s">
        <v>3105</v>
      </c>
      <c r="B3034" t="s">
        <v>29</v>
      </c>
      <c r="C3034" t="s">
        <v>30</v>
      </c>
      <c r="D3034">
        <v>1</v>
      </c>
      <c r="E3034">
        <v>138</v>
      </c>
      <c r="F3034">
        <v>322</v>
      </c>
      <c r="G3034" t="s">
        <v>6</v>
      </c>
      <c r="H3034" t="s">
        <v>31</v>
      </c>
      <c r="I3034" t="s">
        <v>3121</v>
      </c>
      <c r="J3034" t="s">
        <v>6</v>
      </c>
      <c r="K3034">
        <v>10310</v>
      </c>
      <c r="L3034" s="25">
        <v>0</v>
      </c>
      <c r="M3034" s="13">
        <v>45035</v>
      </c>
      <c r="N3034" s="1">
        <v>1</v>
      </c>
      <c r="O3034" s="1">
        <v>0</v>
      </c>
      <c r="P3034" s="1">
        <v>1</v>
      </c>
      <c r="Q3034" s="1">
        <v>4000</v>
      </c>
      <c r="R3034" s="1">
        <v>1316</v>
      </c>
      <c r="S3034">
        <v>1930</v>
      </c>
      <c r="T3034" s="29">
        <f>IF(TRIM(PropertySet[[#This Row],[YEAR BUILT]])="", "N/A", 2023-PropertySet[[#This Row],[YEAR BUILT]])</f>
        <v>93</v>
      </c>
      <c r="U3034" t="str" cm="1">
        <f t="array" ref="U3034">IF(PropertySet[[#This Row],[AGE]] = "N/A", "N/A", _xlfn.IFS(PropertySet[[#This Row],[AGE]] &lt;= 25, "0-25 Years", PropertySet[[#This Row],[AGE]] &lt;= 50, "26-50 Years", PropertySet[[#This Row],[AGE]]&lt;=75, "51-75 Years", PropertySet[[#This Row],[AGE]]&lt;=100, "76-100 Years", PropertySet[[#This Row],[AGE]]&gt;100, "100+ Years"))</f>
        <v>76-100 Years</v>
      </c>
      <c r="V3034" t="str" cm="1">
        <f t="array" ref="V30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34" t="s">
        <v>33</v>
      </c>
      <c r="X3034" t="s">
        <v>31</v>
      </c>
    </row>
    <row r="3035" spans="1:24" x14ac:dyDescent="0.3">
      <c r="A3035" t="s">
        <v>3105</v>
      </c>
      <c r="B3035" t="s">
        <v>29</v>
      </c>
      <c r="C3035" t="s">
        <v>30</v>
      </c>
      <c r="D3035">
        <v>1</v>
      </c>
      <c r="E3035">
        <v>138</v>
      </c>
      <c r="F3035">
        <v>322</v>
      </c>
      <c r="G3035" t="s">
        <v>6</v>
      </c>
      <c r="H3035" t="s">
        <v>31</v>
      </c>
      <c r="I3035" t="s">
        <v>3121</v>
      </c>
      <c r="J3035" t="s">
        <v>6</v>
      </c>
      <c r="K3035">
        <v>10310</v>
      </c>
      <c r="L3035" s="25">
        <v>660000</v>
      </c>
      <c r="M3035" s="13">
        <v>45061</v>
      </c>
      <c r="N3035" s="1">
        <v>1</v>
      </c>
      <c r="O3035" s="1">
        <v>0</v>
      </c>
      <c r="P3035" s="1">
        <v>1</v>
      </c>
      <c r="Q3035" s="1">
        <v>4000</v>
      </c>
      <c r="R3035" s="1">
        <v>1316</v>
      </c>
      <c r="S3035">
        <v>1930</v>
      </c>
      <c r="T3035" s="29">
        <f>IF(TRIM(PropertySet[[#This Row],[YEAR BUILT]])="", "N/A", 2023-PropertySet[[#This Row],[YEAR BUILT]])</f>
        <v>93</v>
      </c>
      <c r="U3035" t="str" cm="1">
        <f t="array" ref="U3035">IF(PropertySet[[#This Row],[AGE]] = "N/A", "N/A", _xlfn.IFS(PropertySet[[#This Row],[AGE]] &lt;= 25, "0-25 Years", PropertySet[[#This Row],[AGE]] &lt;= 50, "26-50 Years", PropertySet[[#This Row],[AGE]]&lt;=75, "51-75 Years", PropertySet[[#This Row],[AGE]]&lt;=100, "76-100 Years", PropertySet[[#This Row],[AGE]]&gt;100, "100+ Years"))</f>
        <v>76-100 Years</v>
      </c>
      <c r="V3035" t="str" cm="1">
        <f t="array" ref="V30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35" t="s">
        <v>33</v>
      </c>
      <c r="X3035" t="s">
        <v>31</v>
      </c>
    </row>
    <row r="3036" spans="1:24" x14ac:dyDescent="0.3">
      <c r="A3036" t="s">
        <v>3105</v>
      </c>
      <c r="B3036" t="s">
        <v>29</v>
      </c>
      <c r="C3036" t="s">
        <v>30</v>
      </c>
      <c r="D3036">
        <v>1</v>
      </c>
      <c r="E3036">
        <v>138</v>
      </c>
      <c r="F3036">
        <v>364</v>
      </c>
      <c r="G3036" t="s">
        <v>6</v>
      </c>
      <c r="H3036" t="s">
        <v>31</v>
      </c>
      <c r="I3036" t="s">
        <v>3122</v>
      </c>
      <c r="J3036" t="s">
        <v>6</v>
      </c>
      <c r="K3036">
        <v>10310</v>
      </c>
      <c r="L3036" s="25">
        <v>721818</v>
      </c>
      <c r="M3036" s="13">
        <v>45274</v>
      </c>
      <c r="N3036" s="1">
        <v>1</v>
      </c>
      <c r="O3036" s="1">
        <v>0</v>
      </c>
      <c r="P3036" s="1">
        <v>1</v>
      </c>
      <c r="Q3036" s="1">
        <v>3745</v>
      </c>
      <c r="R3036" s="1">
        <v>1560</v>
      </c>
      <c r="S3036">
        <v>1930</v>
      </c>
      <c r="T3036" s="29">
        <f>IF(TRIM(PropertySet[[#This Row],[YEAR BUILT]])="", "N/A", 2023-PropertySet[[#This Row],[YEAR BUILT]])</f>
        <v>93</v>
      </c>
      <c r="U3036" t="str" cm="1">
        <f t="array" ref="U3036">IF(PropertySet[[#This Row],[AGE]] = "N/A", "N/A", _xlfn.IFS(PropertySet[[#This Row],[AGE]] &lt;= 25, "0-25 Years", PropertySet[[#This Row],[AGE]] &lt;= 50, "26-50 Years", PropertySet[[#This Row],[AGE]]&lt;=75, "51-75 Years", PropertySet[[#This Row],[AGE]]&lt;=100, "76-100 Years", PropertySet[[#This Row],[AGE]]&gt;100, "100+ Years"))</f>
        <v>76-100 Years</v>
      </c>
      <c r="V3036" t="str" cm="1">
        <f t="array" ref="V30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36" t="s">
        <v>33</v>
      </c>
      <c r="X3036" t="s">
        <v>31</v>
      </c>
    </row>
    <row r="3037" spans="1:24" x14ac:dyDescent="0.3">
      <c r="A3037" t="s">
        <v>3105</v>
      </c>
      <c r="B3037" t="s">
        <v>29</v>
      </c>
      <c r="C3037" t="s">
        <v>30</v>
      </c>
      <c r="D3037">
        <v>1</v>
      </c>
      <c r="E3037">
        <v>149</v>
      </c>
      <c r="F3037">
        <v>147</v>
      </c>
      <c r="G3037" t="s">
        <v>6</v>
      </c>
      <c r="H3037" t="s">
        <v>31</v>
      </c>
      <c r="I3037" t="s">
        <v>3123</v>
      </c>
      <c r="J3037" t="s">
        <v>6</v>
      </c>
      <c r="K3037">
        <v>10310</v>
      </c>
      <c r="L3037" s="25">
        <v>520000</v>
      </c>
      <c r="M3037" s="13">
        <v>45259</v>
      </c>
      <c r="N3037" s="1">
        <v>1</v>
      </c>
      <c r="O3037" s="1">
        <v>0</v>
      </c>
      <c r="P3037" s="1">
        <v>1</v>
      </c>
      <c r="Q3037" s="1">
        <v>3515</v>
      </c>
      <c r="R3037" s="1">
        <v>1144</v>
      </c>
      <c r="S3037">
        <v>1925</v>
      </c>
      <c r="T3037" s="29">
        <f>IF(TRIM(PropertySet[[#This Row],[YEAR BUILT]])="", "N/A", 2023-PropertySet[[#This Row],[YEAR BUILT]])</f>
        <v>98</v>
      </c>
      <c r="U3037" t="str" cm="1">
        <f t="array" ref="U3037">IF(PropertySet[[#This Row],[AGE]] = "N/A", "N/A", _xlfn.IFS(PropertySet[[#This Row],[AGE]] &lt;= 25, "0-25 Years", PropertySet[[#This Row],[AGE]] &lt;= 50, "26-50 Years", PropertySet[[#This Row],[AGE]]&lt;=75, "51-75 Years", PropertySet[[#This Row],[AGE]]&lt;=100, "76-100 Years", PropertySet[[#This Row],[AGE]]&gt;100, "100+ Years"))</f>
        <v>76-100 Years</v>
      </c>
      <c r="V3037" t="str" cm="1">
        <f t="array" ref="V30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37" t="s">
        <v>33</v>
      </c>
      <c r="X3037" t="s">
        <v>31</v>
      </c>
    </row>
    <row r="3038" spans="1:24" x14ac:dyDescent="0.3">
      <c r="A3038" t="s">
        <v>3105</v>
      </c>
      <c r="B3038" t="s">
        <v>29</v>
      </c>
      <c r="C3038" t="s">
        <v>30</v>
      </c>
      <c r="D3038">
        <v>1</v>
      </c>
      <c r="E3038">
        <v>149</v>
      </c>
      <c r="F3038">
        <v>258</v>
      </c>
      <c r="G3038" t="s">
        <v>6</v>
      </c>
      <c r="H3038" t="s">
        <v>31</v>
      </c>
      <c r="I3038" t="s">
        <v>3124</v>
      </c>
      <c r="J3038" t="s">
        <v>6</v>
      </c>
      <c r="K3038">
        <v>10310</v>
      </c>
      <c r="L3038" s="25">
        <v>535000</v>
      </c>
      <c r="M3038" s="13">
        <v>44974</v>
      </c>
      <c r="N3038" s="1">
        <v>1</v>
      </c>
      <c r="O3038" s="1">
        <v>0</v>
      </c>
      <c r="P3038" s="1">
        <v>1</v>
      </c>
      <c r="Q3038" s="1">
        <v>3255</v>
      </c>
      <c r="R3038" s="1">
        <v>1625</v>
      </c>
      <c r="S3038">
        <v>1930</v>
      </c>
      <c r="T3038" s="29">
        <f>IF(TRIM(PropertySet[[#This Row],[YEAR BUILT]])="", "N/A", 2023-PropertySet[[#This Row],[YEAR BUILT]])</f>
        <v>93</v>
      </c>
      <c r="U3038" t="str" cm="1">
        <f t="array" ref="U3038">IF(PropertySet[[#This Row],[AGE]] = "N/A", "N/A", _xlfn.IFS(PropertySet[[#This Row],[AGE]] &lt;= 25, "0-25 Years", PropertySet[[#This Row],[AGE]] &lt;= 50, "26-50 Years", PropertySet[[#This Row],[AGE]]&lt;=75, "51-75 Years", PropertySet[[#This Row],[AGE]]&lt;=100, "76-100 Years", PropertySet[[#This Row],[AGE]]&gt;100, "100+ Years"))</f>
        <v>76-100 Years</v>
      </c>
      <c r="V3038" t="str" cm="1">
        <f t="array" ref="V30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38" t="s">
        <v>33</v>
      </c>
      <c r="X3038" t="s">
        <v>31</v>
      </c>
    </row>
    <row r="3039" spans="1:24" x14ac:dyDescent="0.3">
      <c r="A3039" t="s">
        <v>3105</v>
      </c>
      <c r="B3039" t="s">
        <v>29</v>
      </c>
      <c r="C3039" t="s">
        <v>30</v>
      </c>
      <c r="D3039">
        <v>1</v>
      </c>
      <c r="E3039">
        <v>149</v>
      </c>
      <c r="F3039">
        <v>269</v>
      </c>
      <c r="G3039" t="s">
        <v>6</v>
      </c>
      <c r="H3039" t="s">
        <v>31</v>
      </c>
      <c r="I3039" t="s">
        <v>3125</v>
      </c>
      <c r="J3039" t="s">
        <v>6</v>
      </c>
      <c r="K3039">
        <v>10310</v>
      </c>
      <c r="L3039" s="25">
        <v>685000</v>
      </c>
      <c r="M3039" s="13">
        <v>45205</v>
      </c>
      <c r="N3039" s="1">
        <v>1</v>
      </c>
      <c r="O3039" s="1">
        <v>0</v>
      </c>
      <c r="P3039" s="1">
        <v>1</v>
      </c>
      <c r="Q3039" s="1">
        <v>3488</v>
      </c>
      <c r="R3039" s="1">
        <v>1740</v>
      </c>
      <c r="S3039">
        <v>1930</v>
      </c>
      <c r="T3039" s="29">
        <f>IF(TRIM(PropertySet[[#This Row],[YEAR BUILT]])="", "N/A", 2023-PropertySet[[#This Row],[YEAR BUILT]])</f>
        <v>93</v>
      </c>
      <c r="U3039" t="str" cm="1">
        <f t="array" ref="U3039">IF(PropertySet[[#This Row],[AGE]] = "N/A", "N/A", _xlfn.IFS(PropertySet[[#This Row],[AGE]] &lt;= 25, "0-25 Years", PropertySet[[#This Row],[AGE]] &lt;= 50, "26-50 Years", PropertySet[[#This Row],[AGE]]&lt;=75, "51-75 Years", PropertySet[[#This Row],[AGE]]&lt;=100, "76-100 Years", PropertySet[[#This Row],[AGE]]&gt;100, "100+ Years"))</f>
        <v>76-100 Years</v>
      </c>
      <c r="V3039" t="str" cm="1">
        <f t="array" ref="V30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39" t="s">
        <v>33</v>
      </c>
      <c r="X3039" t="s">
        <v>31</v>
      </c>
    </row>
    <row r="3040" spans="1:24" x14ac:dyDescent="0.3">
      <c r="A3040" t="s">
        <v>3105</v>
      </c>
      <c r="B3040" t="s">
        <v>29</v>
      </c>
      <c r="C3040" t="s">
        <v>30</v>
      </c>
      <c r="D3040">
        <v>1</v>
      </c>
      <c r="E3040">
        <v>149</v>
      </c>
      <c r="F3040">
        <v>282</v>
      </c>
      <c r="G3040" t="s">
        <v>6</v>
      </c>
      <c r="H3040" t="s">
        <v>31</v>
      </c>
      <c r="I3040" t="s">
        <v>3126</v>
      </c>
      <c r="J3040" t="s">
        <v>6</v>
      </c>
      <c r="K3040">
        <v>10310</v>
      </c>
      <c r="L3040" s="25">
        <v>565000</v>
      </c>
      <c r="M3040" s="13">
        <v>45152</v>
      </c>
      <c r="N3040" s="1">
        <v>1</v>
      </c>
      <c r="O3040" s="1">
        <v>0</v>
      </c>
      <c r="P3040" s="1">
        <v>1</v>
      </c>
      <c r="Q3040" s="1">
        <v>2883</v>
      </c>
      <c r="R3040" s="1">
        <v>1240</v>
      </c>
      <c r="S3040">
        <v>1930</v>
      </c>
      <c r="T3040" s="29">
        <f>IF(TRIM(PropertySet[[#This Row],[YEAR BUILT]])="", "N/A", 2023-PropertySet[[#This Row],[YEAR BUILT]])</f>
        <v>93</v>
      </c>
      <c r="U3040" t="str" cm="1">
        <f t="array" ref="U3040">IF(PropertySet[[#This Row],[AGE]] = "N/A", "N/A", _xlfn.IFS(PropertySet[[#This Row],[AGE]] &lt;= 25, "0-25 Years", PropertySet[[#This Row],[AGE]] &lt;= 50, "26-50 Years", PropertySet[[#This Row],[AGE]]&lt;=75, "51-75 Years", PropertySet[[#This Row],[AGE]]&lt;=100, "76-100 Years", PropertySet[[#This Row],[AGE]]&gt;100, "100+ Years"))</f>
        <v>76-100 Years</v>
      </c>
      <c r="V3040" t="str" cm="1">
        <f t="array" ref="V30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40" t="s">
        <v>33</v>
      </c>
      <c r="X3040" t="s">
        <v>31</v>
      </c>
    </row>
    <row r="3041" spans="1:24" x14ac:dyDescent="0.3">
      <c r="A3041" t="s">
        <v>3105</v>
      </c>
      <c r="B3041" t="s">
        <v>29</v>
      </c>
      <c r="C3041" t="s">
        <v>30</v>
      </c>
      <c r="D3041">
        <v>1</v>
      </c>
      <c r="E3041">
        <v>149</v>
      </c>
      <c r="F3041">
        <v>337</v>
      </c>
      <c r="G3041" t="s">
        <v>6</v>
      </c>
      <c r="H3041" t="s">
        <v>407</v>
      </c>
      <c r="I3041" t="s">
        <v>3127</v>
      </c>
      <c r="J3041" t="s">
        <v>6</v>
      </c>
      <c r="K3041">
        <v>10310</v>
      </c>
      <c r="L3041" s="25">
        <v>287500</v>
      </c>
      <c r="M3041" s="13">
        <v>45016</v>
      </c>
      <c r="N3041" s="1">
        <v>1</v>
      </c>
      <c r="O3041" s="1">
        <v>0</v>
      </c>
      <c r="P3041" s="1">
        <v>1</v>
      </c>
      <c r="Q3041" s="1">
        <v>2000</v>
      </c>
      <c r="R3041" s="1">
        <v>1232</v>
      </c>
      <c r="S3041">
        <v>1925</v>
      </c>
      <c r="T3041" s="29">
        <f>IF(TRIM(PropertySet[[#This Row],[YEAR BUILT]])="", "N/A", 2023-PropertySet[[#This Row],[YEAR BUILT]])</f>
        <v>98</v>
      </c>
      <c r="U3041" t="str" cm="1">
        <f t="array" ref="U3041">IF(PropertySet[[#This Row],[AGE]] = "N/A", "N/A", _xlfn.IFS(PropertySet[[#This Row],[AGE]] &lt;= 25, "0-25 Years", PropertySet[[#This Row],[AGE]] &lt;= 50, "26-50 Years", PropertySet[[#This Row],[AGE]]&lt;=75, "51-75 Years", PropertySet[[#This Row],[AGE]]&lt;=100, "76-100 Years", PropertySet[[#This Row],[AGE]]&gt;100, "100+ Years"))</f>
        <v>76-100 Years</v>
      </c>
      <c r="V3041" t="str" cm="1">
        <f t="array" ref="V30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41" t="s">
        <v>33</v>
      </c>
      <c r="X3041" t="s">
        <v>407</v>
      </c>
    </row>
    <row r="3042" spans="1:24" x14ac:dyDescent="0.3">
      <c r="A3042" t="s">
        <v>3105</v>
      </c>
      <c r="B3042" t="s">
        <v>29</v>
      </c>
      <c r="C3042" t="s">
        <v>30</v>
      </c>
      <c r="D3042">
        <v>1</v>
      </c>
      <c r="E3042">
        <v>150</v>
      </c>
      <c r="F3042">
        <v>96</v>
      </c>
      <c r="G3042" t="s">
        <v>6</v>
      </c>
      <c r="H3042" t="s">
        <v>44</v>
      </c>
      <c r="I3042" t="s">
        <v>3128</v>
      </c>
      <c r="J3042" t="s">
        <v>6</v>
      </c>
      <c r="K3042">
        <v>10310</v>
      </c>
      <c r="L3042" s="25">
        <v>521500</v>
      </c>
      <c r="M3042" s="13">
        <v>45113</v>
      </c>
      <c r="N3042" s="1">
        <v>1</v>
      </c>
      <c r="O3042" s="1">
        <v>0</v>
      </c>
      <c r="P3042" s="1">
        <v>1</v>
      </c>
      <c r="Q3042" s="1">
        <v>2929</v>
      </c>
      <c r="R3042" s="1">
        <v>1320</v>
      </c>
      <c r="S3042">
        <v>1925</v>
      </c>
      <c r="T3042" s="29">
        <f>IF(TRIM(PropertySet[[#This Row],[YEAR BUILT]])="", "N/A", 2023-PropertySet[[#This Row],[YEAR BUILT]])</f>
        <v>98</v>
      </c>
      <c r="U3042" t="str" cm="1">
        <f t="array" ref="U3042">IF(PropertySet[[#This Row],[AGE]] = "N/A", "N/A", _xlfn.IFS(PropertySet[[#This Row],[AGE]] &lt;= 25, "0-25 Years", PropertySet[[#This Row],[AGE]] &lt;= 50, "26-50 Years", PropertySet[[#This Row],[AGE]]&lt;=75, "51-75 Years", PropertySet[[#This Row],[AGE]]&lt;=100, "76-100 Years", PropertySet[[#This Row],[AGE]]&gt;100, "100+ Years"))</f>
        <v>76-100 Years</v>
      </c>
      <c r="V3042" t="str" cm="1">
        <f t="array" ref="V30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42" t="s">
        <v>33</v>
      </c>
      <c r="X3042" t="s">
        <v>31</v>
      </c>
    </row>
    <row r="3043" spans="1:24" x14ac:dyDescent="0.3">
      <c r="A3043" t="s">
        <v>3105</v>
      </c>
      <c r="B3043" t="s">
        <v>29</v>
      </c>
      <c r="C3043" t="s">
        <v>30</v>
      </c>
      <c r="D3043">
        <v>1</v>
      </c>
      <c r="E3043">
        <v>150</v>
      </c>
      <c r="F3043">
        <v>98</v>
      </c>
      <c r="G3043" t="s">
        <v>6</v>
      </c>
      <c r="H3043" t="s">
        <v>31</v>
      </c>
      <c r="I3043" t="s">
        <v>3129</v>
      </c>
      <c r="J3043" t="s">
        <v>6</v>
      </c>
      <c r="K3043">
        <v>10310</v>
      </c>
      <c r="L3043" s="25">
        <v>70000</v>
      </c>
      <c r="M3043" s="13">
        <v>45117</v>
      </c>
      <c r="N3043" s="1">
        <v>1</v>
      </c>
      <c r="O3043" s="1">
        <v>0</v>
      </c>
      <c r="P3043" s="1">
        <v>1</v>
      </c>
      <c r="Q3043" s="1">
        <v>6206</v>
      </c>
      <c r="R3043" s="1">
        <v>2020</v>
      </c>
      <c r="S3043">
        <v>1925</v>
      </c>
      <c r="T3043" s="29">
        <f>IF(TRIM(PropertySet[[#This Row],[YEAR BUILT]])="", "N/A", 2023-PropertySet[[#This Row],[YEAR BUILT]])</f>
        <v>98</v>
      </c>
      <c r="U3043" t="str" cm="1">
        <f t="array" ref="U3043">IF(PropertySet[[#This Row],[AGE]] = "N/A", "N/A", _xlfn.IFS(PropertySet[[#This Row],[AGE]] &lt;= 25, "0-25 Years", PropertySet[[#This Row],[AGE]] &lt;= 50, "26-50 Years", PropertySet[[#This Row],[AGE]]&lt;=75, "51-75 Years", PropertySet[[#This Row],[AGE]]&lt;=100, "76-100 Years", PropertySet[[#This Row],[AGE]]&gt;100, "100+ Years"))</f>
        <v>76-100 Years</v>
      </c>
      <c r="V3043" t="str" cm="1">
        <f t="array" ref="V30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43" t="s">
        <v>33</v>
      </c>
      <c r="X3043" t="s">
        <v>31</v>
      </c>
    </row>
    <row r="3044" spans="1:24" x14ac:dyDescent="0.3">
      <c r="A3044" t="s">
        <v>3105</v>
      </c>
      <c r="B3044" t="s">
        <v>29</v>
      </c>
      <c r="C3044" t="s">
        <v>30</v>
      </c>
      <c r="D3044">
        <v>1</v>
      </c>
      <c r="E3044">
        <v>150</v>
      </c>
      <c r="F3044">
        <v>206</v>
      </c>
      <c r="G3044" t="s">
        <v>6</v>
      </c>
      <c r="H3044" t="s">
        <v>31</v>
      </c>
      <c r="I3044" t="s">
        <v>3130</v>
      </c>
      <c r="J3044" t="s">
        <v>6</v>
      </c>
      <c r="K3044">
        <v>10310</v>
      </c>
      <c r="L3044" s="25">
        <v>535000</v>
      </c>
      <c r="M3044" s="13">
        <v>45198</v>
      </c>
      <c r="N3044" s="1">
        <v>1</v>
      </c>
      <c r="O3044" s="1">
        <v>0</v>
      </c>
      <c r="P3044" s="1">
        <v>1</v>
      </c>
      <c r="Q3044" s="1">
        <v>2496</v>
      </c>
      <c r="R3044" s="1">
        <v>1392</v>
      </c>
      <c r="S3044">
        <v>1905</v>
      </c>
      <c r="T3044" s="29">
        <f>IF(TRIM(PropertySet[[#This Row],[YEAR BUILT]])="", "N/A", 2023-PropertySet[[#This Row],[YEAR BUILT]])</f>
        <v>118</v>
      </c>
      <c r="U3044" t="str" cm="1">
        <f t="array" ref="U3044">IF(PropertySet[[#This Row],[AGE]] = "N/A", "N/A", _xlfn.IFS(PropertySet[[#This Row],[AGE]] &lt;= 25, "0-25 Years", PropertySet[[#This Row],[AGE]] &lt;= 50, "26-50 Years", PropertySet[[#This Row],[AGE]]&lt;=75, "51-75 Years", PropertySet[[#This Row],[AGE]]&lt;=100, "76-100 Years", PropertySet[[#This Row],[AGE]]&gt;100, "100+ Years"))</f>
        <v>100+ Years</v>
      </c>
      <c r="V3044" t="str" cm="1">
        <f t="array" ref="V30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044" t="s">
        <v>33</v>
      </c>
      <c r="X3044" t="s">
        <v>31</v>
      </c>
    </row>
    <row r="3045" spans="1:24" x14ac:dyDescent="0.3">
      <c r="A3045" t="s">
        <v>3105</v>
      </c>
      <c r="B3045" t="s">
        <v>29</v>
      </c>
      <c r="C3045" t="s">
        <v>30</v>
      </c>
      <c r="D3045">
        <v>1</v>
      </c>
      <c r="E3045">
        <v>150</v>
      </c>
      <c r="F3045">
        <v>271</v>
      </c>
      <c r="G3045" t="s">
        <v>6</v>
      </c>
      <c r="H3045" t="s">
        <v>31</v>
      </c>
      <c r="I3045" t="s">
        <v>3131</v>
      </c>
      <c r="J3045" t="s">
        <v>6</v>
      </c>
      <c r="K3045">
        <v>10310</v>
      </c>
      <c r="L3045" s="25">
        <v>670000</v>
      </c>
      <c r="M3045" s="13">
        <v>45237</v>
      </c>
      <c r="N3045" s="1">
        <v>1</v>
      </c>
      <c r="O3045" s="1">
        <v>0</v>
      </c>
      <c r="P3045" s="1">
        <v>1</v>
      </c>
      <c r="Q3045" s="1">
        <v>10000</v>
      </c>
      <c r="R3045" s="1">
        <v>2217</v>
      </c>
      <c r="S3045">
        <v>1901</v>
      </c>
      <c r="T3045" s="29">
        <f>IF(TRIM(PropertySet[[#This Row],[YEAR BUILT]])="", "N/A", 2023-PropertySet[[#This Row],[YEAR BUILT]])</f>
        <v>122</v>
      </c>
      <c r="U3045" t="str" cm="1">
        <f t="array" ref="U3045">IF(PropertySet[[#This Row],[AGE]] = "N/A", "N/A", _xlfn.IFS(PropertySet[[#This Row],[AGE]] &lt;= 25, "0-25 Years", PropertySet[[#This Row],[AGE]] &lt;= 50, "26-50 Years", PropertySet[[#This Row],[AGE]]&lt;=75, "51-75 Years", PropertySet[[#This Row],[AGE]]&lt;=100, "76-100 Years", PropertySet[[#This Row],[AGE]]&gt;100, "100+ Years"))</f>
        <v>100+ Years</v>
      </c>
      <c r="V3045" t="str" cm="1">
        <f t="array" ref="V30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045" t="s">
        <v>33</v>
      </c>
      <c r="X3045" t="s">
        <v>31</v>
      </c>
    </row>
    <row r="3046" spans="1:24" x14ac:dyDescent="0.3">
      <c r="A3046" t="s">
        <v>3105</v>
      </c>
      <c r="B3046" t="s">
        <v>29</v>
      </c>
      <c r="C3046" t="s">
        <v>30</v>
      </c>
      <c r="D3046">
        <v>1</v>
      </c>
      <c r="E3046">
        <v>150</v>
      </c>
      <c r="F3046">
        <v>294</v>
      </c>
      <c r="G3046" t="s">
        <v>6</v>
      </c>
      <c r="H3046" t="s">
        <v>31</v>
      </c>
      <c r="I3046" t="s">
        <v>3132</v>
      </c>
      <c r="J3046" t="s">
        <v>6</v>
      </c>
      <c r="K3046">
        <v>10310</v>
      </c>
      <c r="L3046" s="25">
        <v>0</v>
      </c>
      <c r="M3046" s="13">
        <v>45175</v>
      </c>
      <c r="N3046" s="1">
        <v>1</v>
      </c>
      <c r="O3046" s="1">
        <v>0</v>
      </c>
      <c r="P3046" s="1">
        <v>1</v>
      </c>
      <c r="Q3046" s="1">
        <v>2280</v>
      </c>
      <c r="R3046" s="1">
        <v>1128</v>
      </c>
      <c r="S3046">
        <v>1988</v>
      </c>
      <c r="T3046" s="29">
        <f>IF(TRIM(PropertySet[[#This Row],[YEAR BUILT]])="", "N/A", 2023-PropertySet[[#This Row],[YEAR BUILT]])</f>
        <v>35</v>
      </c>
      <c r="U3046" t="str" cm="1">
        <f t="array" ref="U3046">IF(PropertySet[[#This Row],[AGE]] = "N/A", "N/A", _xlfn.IFS(PropertySet[[#This Row],[AGE]] &lt;= 25, "0-25 Years", PropertySet[[#This Row],[AGE]] &lt;= 50, "26-50 Years", PropertySet[[#This Row],[AGE]]&lt;=75, "51-75 Years", PropertySet[[#This Row],[AGE]]&lt;=100, "76-100 Years", PropertySet[[#This Row],[AGE]]&gt;100, "100+ Years"))</f>
        <v>26-50 Years</v>
      </c>
      <c r="V3046" t="str" cm="1">
        <f t="array" ref="V30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46" t="s">
        <v>33</v>
      </c>
      <c r="X3046" t="s">
        <v>31</v>
      </c>
    </row>
    <row r="3047" spans="1:24" x14ac:dyDescent="0.3">
      <c r="A3047" t="s">
        <v>3105</v>
      </c>
      <c r="B3047" t="s">
        <v>29</v>
      </c>
      <c r="C3047" t="s">
        <v>30</v>
      </c>
      <c r="D3047">
        <v>1</v>
      </c>
      <c r="E3047">
        <v>150</v>
      </c>
      <c r="F3047">
        <v>312</v>
      </c>
      <c r="G3047" t="s">
        <v>6</v>
      </c>
      <c r="H3047" t="s">
        <v>44</v>
      </c>
      <c r="I3047" t="s">
        <v>3133</v>
      </c>
      <c r="J3047" t="s">
        <v>6</v>
      </c>
      <c r="K3047">
        <v>10310</v>
      </c>
      <c r="L3047" s="25">
        <v>470000</v>
      </c>
      <c r="M3047" s="13">
        <v>45204</v>
      </c>
      <c r="N3047" s="1">
        <v>1</v>
      </c>
      <c r="O3047" s="1">
        <v>0</v>
      </c>
      <c r="P3047" s="1">
        <v>1</v>
      </c>
      <c r="Q3047" s="1">
        <v>3666</v>
      </c>
      <c r="R3047" s="1">
        <v>1320</v>
      </c>
      <c r="S3047">
        <v>1992</v>
      </c>
      <c r="T3047" s="29">
        <f>IF(TRIM(PropertySet[[#This Row],[YEAR BUILT]])="", "N/A", 2023-PropertySet[[#This Row],[YEAR BUILT]])</f>
        <v>31</v>
      </c>
      <c r="U3047" t="str" cm="1">
        <f t="array" ref="U3047">IF(PropertySet[[#This Row],[AGE]] = "N/A", "N/A", _xlfn.IFS(PropertySet[[#This Row],[AGE]] &lt;= 25, "0-25 Years", PropertySet[[#This Row],[AGE]] &lt;= 50, "26-50 Years", PropertySet[[#This Row],[AGE]]&lt;=75, "51-75 Years", PropertySet[[#This Row],[AGE]]&lt;=100, "76-100 Years", PropertySet[[#This Row],[AGE]]&gt;100, "100+ Years"))</f>
        <v>26-50 Years</v>
      </c>
      <c r="V3047" t="str" cm="1">
        <f t="array" ref="V30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47" t="s">
        <v>33</v>
      </c>
      <c r="X3047" t="s">
        <v>44</v>
      </c>
    </row>
    <row r="3048" spans="1:24" x14ac:dyDescent="0.3">
      <c r="A3048" t="s">
        <v>3105</v>
      </c>
      <c r="B3048" t="s">
        <v>29</v>
      </c>
      <c r="C3048" t="s">
        <v>30</v>
      </c>
      <c r="D3048">
        <v>1</v>
      </c>
      <c r="E3048">
        <v>150</v>
      </c>
      <c r="F3048">
        <v>313</v>
      </c>
      <c r="G3048" t="s">
        <v>6</v>
      </c>
      <c r="H3048" t="s">
        <v>44</v>
      </c>
      <c r="I3048" t="s">
        <v>3134</v>
      </c>
      <c r="J3048" t="s">
        <v>6</v>
      </c>
      <c r="K3048">
        <v>10310</v>
      </c>
      <c r="L3048" s="25">
        <v>415000</v>
      </c>
      <c r="M3048" s="13">
        <v>45251</v>
      </c>
      <c r="N3048" s="1">
        <v>1</v>
      </c>
      <c r="O3048" s="1">
        <v>0</v>
      </c>
      <c r="P3048" s="1">
        <v>1</v>
      </c>
      <c r="Q3048" s="1">
        <v>1465</v>
      </c>
      <c r="R3048" s="1">
        <v>900</v>
      </c>
      <c r="S3048">
        <v>1992</v>
      </c>
      <c r="T3048" s="29">
        <f>IF(TRIM(PropertySet[[#This Row],[YEAR BUILT]])="", "N/A", 2023-PropertySet[[#This Row],[YEAR BUILT]])</f>
        <v>31</v>
      </c>
      <c r="U3048" t="str" cm="1">
        <f t="array" ref="U3048">IF(PropertySet[[#This Row],[AGE]] = "N/A", "N/A", _xlfn.IFS(PropertySet[[#This Row],[AGE]] &lt;= 25, "0-25 Years", PropertySet[[#This Row],[AGE]] &lt;= 50, "26-50 Years", PropertySet[[#This Row],[AGE]]&lt;=75, "51-75 Years", PropertySet[[#This Row],[AGE]]&lt;=100, "76-100 Years", PropertySet[[#This Row],[AGE]]&gt;100, "100+ Years"))</f>
        <v>26-50 Years</v>
      </c>
      <c r="V3048" t="str" cm="1">
        <f t="array" ref="V30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48" t="s">
        <v>33</v>
      </c>
      <c r="X3048" t="s">
        <v>44</v>
      </c>
    </row>
    <row r="3049" spans="1:24" x14ac:dyDescent="0.3">
      <c r="A3049" t="s">
        <v>3105</v>
      </c>
      <c r="B3049" t="s">
        <v>29</v>
      </c>
      <c r="C3049" t="s">
        <v>30</v>
      </c>
      <c r="D3049">
        <v>1</v>
      </c>
      <c r="E3049">
        <v>150</v>
      </c>
      <c r="F3049">
        <v>329</v>
      </c>
      <c r="G3049" t="s">
        <v>6</v>
      </c>
      <c r="H3049" t="s">
        <v>44</v>
      </c>
      <c r="I3049" t="s">
        <v>3135</v>
      </c>
      <c r="J3049" t="s">
        <v>6</v>
      </c>
      <c r="K3049">
        <v>10310</v>
      </c>
      <c r="L3049" s="25">
        <v>0</v>
      </c>
      <c r="M3049" s="13">
        <v>45040</v>
      </c>
      <c r="N3049" s="1">
        <v>1</v>
      </c>
      <c r="O3049" s="1">
        <v>0</v>
      </c>
      <c r="P3049" s="1">
        <v>1</v>
      </c>
      <c r="Q3049" s="1">
        <v>1400</v>
      </c>
      <c r="R3049" s="1">
        <v>1200</v>
      </c>
      <c r="S3049">
        <v>1992</v>
      </c>
      <c r="T3049" s="29">
        <f>IF(TRIM(PropertySet[[#This Row],[YEAR BUILT]])="", "N/A", 2023-PropertySet[[#This Row],[YEAR BUILT]])</f>
        <v>31</v>
      </c>
      <c r="U3049" t="str" cm="1">
        <f t="array" ref="U3049">IF(PropertySet[[#This Row],[AGE]] = "N/A", "N/A", _xlfn.IFS(PropertySet[[#This Row],[AGE]] &lt;= 25, "0-25 Years", PropertySet[[#This Row],[AGE]] &lt;= 50, "26-50 Years", PropertySet[[#This Row],[AGE]]&lt;=75, "51-75 Years", PropertySet[[#This Row],[AGE]]&lt;=100, "76-100 Years", PropertySet[[#This Row],[AGE]]&gt;100, "100+ Years"))</f>
        <v>26-50 Years</v>
      </c>
      <c r="V3049" t="str" cm="1">
        <f t="array" ref="V30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49" t="s">
        <v>33</v>
      </c>
      <c r="X3049" t="s">
        <v>44</v>
      </c>
    </row>
    <row r="3050" spans="1:24" x14ac:dyDescent="0.3">
      <c r="A3050" t="s">
        <v>3105</v>
      </c>
      <c r="B3050" t="s">
        <v>29</v>
      </c>
      <c r="C3050" t="s">
        <v>30</v>
      </c>
      <c r="D3050">
        <v>1</v>
      </c>
      <c r="E3050">
        <v>150</v>
      </c>
      <c r="F3050">
        <v>377</v>
      </c>
      <c r="G3050" t="s">
        <v>6</v>
      </c>
      <c r="H3050" t="s">
        <v>31</v>
      </c>
      <c r="I3050" t="s">
        <v>3136</v>
      </c>
      <c r="J3050" t="s">
        <v>6</v>
      </c>
      <c r="K3050">
        <v>10310</v>
      </c>
      <c r="L3050" s="25">
        <v>535000</v>
      </c>
      <c r="M3050" s="13">
        <v>45064</v>
      </c>
      <c r="N3050" s="1">
        <v>1</v>
      </c>
      <c r="O3050" s="1">
        <v>0</v>
      </c>
      <c r="P3050" s="1">
        <v>1</v>
      </c>
      <c r="Q3050" s="1">
        <v>2900</v>
      </c>
      <c r="R3050" s="1">
        <v>1080</v>
      </c>
      <c r="S3050">
        <v>1925</v>
      </c>
      <c r="T3050" s="29">
        <f>IF(TRIM(PropertySet[[#This Row],[YEAR BUILT]])="", "N/A", 2023-PropertySet[[#This Row],[YEAR BUILT]])</f>
        <v>98</v>
      </c>
      <c r="U3050" t="str" cm="1">
        <f t="array" ref="U3050">IF(PropertySet[[#This Row],[AGE]] = "N/A", "N/A", _xlfn.IFS(PropertySet[[#This Row],[AGE]] &lt;= 25, "0-25 Years", PropertySet[[#This Row],[AGE]] &lt;= 50, "26-50 Years", PropertySet[[#This Row],[AGE]]&lt;=75, "51-75 Years", PropertySet[[#This Row],[AGE]]&lt;=100, "76-100 Years", PropertySet[[#This Row],[AGE]]&gt;100, "100+ Years"))</f>
        <v>76-100 Years</v>
      </c>
      <c r="V3050" t="str" cm="1">
        <f t="array" ref="V30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50" t="s">
        <v>33</v>
      </c>
      <c r="X3050" t="s">
        <v>31</v>
      </c>
    </row>
    <row r="3051" spans="1:24" x14ac:dyDescent="0.3">
      <c r="A3051" t="s">
        <v>3105</v>
      </c>
      <c r="B3051" t="s">
        <v>29</v>
      </c>
      <c r="C3051" t="s">
        <v>30</v>
      </c>
      <c r="D3051">
        <v>1</v>
      </c>
      <c r="E3051">
        <v>150</v>
      </c>
      <c r="F3051">
        <v>392</v>
      </c>
      <c r="G3051" t="s">
        <v>6</v>
      </c>
      <c r="H3051" t="s">
        <v>36</v>
      </c>
      <c r="I3051" t="s">
        <v>3137</v>
      </c>
      <c r="J3051" t="s">
        <v>6</v>
      </c>
      <c r="K3051">
        <v>10310</v>
      </c>
      <c r="L3051" s="25">
        <v>590000</v>
      </c>
      <c r="M3051" s="13">
        <v>45201</v>
      </c>
      <c r="N3051" s="1">
        <v>1</v>
      </c>
      <c r="O3051" s="1">
        <v>0</v>
      </c>
      <c r="P3051" s="1">
        <v>1</v>
      </c>
      <c r="Q3051" s="1">
        <v>4040</v>
      </c>
      <c r="R3051" s="1">
        <v>1189</v>
      </c>
      <c r="S3051">
        <v>1945</v>
      </c>
      <c r="T3051" s="29">
        <f>IF(TRIM(PropertySet[[#This Row],[YEAR BUILT]])="", "N/A", 2023-PropertySet[[#This Row],[YEAR BUILT]])</f>
        <v>78</v>
      </c>
      <c r="U3051" t="str" cm="1">
        <f t="array" ref="U3051">IF(PropertySet[[#This Row],[AGE]] = "N/A", "N/A", _xlfn.IFS(PropertySet[[#This Row],[AGE]] &lt;= 25, "0-25 Years", PropertySet[[#This Row],[AGE]] &lt;= 50, "26-50 Years", PropertySet[[#This Row],[AGE]]&lt;=75, "51-75 Years", PropertySet[[#This Row],[AGE]]&lt;=100, "76-100 Years", PropertySet[[#This Row],[AGE]]&gt;100, "100+ Years"))</f>
        <v>76-100 Years</v>
      </c>
      <c r="V3051" t="str" cm="1">
        <f t="array" ref="V30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51" t="s">
        <v>33</v>
      </c>
      <c r="X3051" t="s">
        <v>36</v>
      </c>
    </row>
    <row r="3052" spans="1:24" x14ac:dyDescent="0.3">
      <c r="A3052" t="s">
        <v>3105</v>
      </c>
      <c r="B3052" t="s">
        <v>29</v>
      </c>
      <c r="C3052" t="s">
        <v>30</v>
      </c>
      <c r="D3052">
        <v>1</v>
      </c>
      <c r="E3052">
        <v>150</v>
      </c>
      <c r="F3052">
        <v>420</v>
      </c>
      <c r="G3052" t="s">
        <v>6</v>
      </c>
      <c r="H3052" t="s">
        <v>44</v>
      </c>
      <c r="I3052" t="s">
        <v>3138</v>
      </c>
      <c r="J3052" t="s">
        <v>6</v>
      </c>
      <c r="K3052">
        <v>10310</v>
      </c>
      <c r="L3052" s="25">
        <v>614000</v>
      </c>
      <c r="M3052" s="13">
        <v>45233</v>
      </c>
      <c r="N3052" s="1">
        <v>1</v>
      </c>
      <c r="O3052" s="1">
        <v>0</v>
      </c>
      <c r="P3052" s="1">
        <v>1</v>
      </c>
      <c r="Q3052" s="1">
        <v>2673</v>
      </c>
      <c r="R3052" s="1">
        <v>1322</v>
      </c>
      <c r="S3052">
        <v>1930</v>
      </c>
      <c r="T3052" s="29">
        <f>IF(TRIM(PropertySet[[#This Row],[YEAR BUILT]])="", "N/A", 2023-PropertySet[[#This Row],[YEAR BUILT]])</f>
        <v>93</v>
      </c>
      <c r="U3052" t="str" cm="1">
        <f t="array" ref="U3052">IF(PropertySet[[#This Row],[AGE]] = "N/A", "N/A", _xlfn.IFS(PropertySet[[#This Row],[AGE]] &lt;= 25, "0-25 Years", PropertySet[[#This Row],[AGE]] &lt;= 50, "26-50 Years", PropertySet[[#This Row],[AGE]]&lt;=75, "51-75 Years", PropertySet[[#This Row],[AGE]]&lt;=100, "76-100 Years", PropertySet[[#This Row],[AGE]]&gt;100, "100+ Years"))</f>
        <v>76-100 Years</v>
      </c>
      <c r="V3052" t="str" cm="1">
        <f t="array" ref="V30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52" t="s">
        <v>33</v>
      </c>
      <c r="X3052" t="s">
        <v>44</v>
      </c>
    </row>
    <row r="3053" spans="1:24" x14ac:dyDescent="0.3">
      <c r="A3053" t="s">
        <v>3105</v>
      </c>
      <c r="B3053" t="s">
        <v>29</v>
      </c>
      <c r="C3053" t="s">
        <v>30</v>
      </c>
      <c r="D3053">
        <v>1</v>
      </c>
      <c r="E3053">
        <v>150</v>
      </c>
      <c r="F3053">
        <v>422</v>
      </c>
      <c r="G3053" t="s">
        <v>6</v>
      </c>
      <c r="H3053" t="s">
        <v>44</v>
      </c>
      <c r="I3053" t="s">
        <v>3139</v>
      </c>
      <c r="J3053" t="s">
        <v>6</v>
      </c>
      <c r="K3053">
        <v>10310</v>
      </c>
      <c r="L3053" s="25">
        <v>0</v>
      </c>
      <c r="M3053" s="13">
        <v>45090</v>
      </c>
      <c r="N3053" s="1">
        <v>1</v>
      </c>
      <c r="O3053" s="1">
        <v>0</v>
      </c>
      <c r="P3053" s="1">
        <v>1</v>
      </c>
      <c r="Q3053" s="1">
        <v>2673</v>
      </c>
      <c r="R3053" s="1">
        <v>1322</v>
      </c>
      <c r="S3053">
        <v>1930</v>
      </c>
      <c r="T3053" s="29">
        <f>IF(TRIM(PropertySet[[#This Row],[YEAR BUILT]])="", "N/A", 2023-PropertySet[[#This Row],[YEAR BUILT]])</f>
        <v>93</v>
      </c>
      <c r="U3053" t="str" cm="1">
        <f t="array" ref="U3053">IF(PropertySet[[#This Row],[AGE]] = "N/A", "N/A", _xlfn.IFS(PropertySet[[#This Row],[AGE]] &lt;= 25, "0-25 Years", PropertySet[[#This Row],[AGE]] &lt;= 50, "26-50 Years", PropertySet[[#This Row],[AGE]]&lt;=75, "51-75 Years", PropertySet[[#This Row],[AGE]]&lt;=100, "76-100 Years", PropertySet[[#This Row],[AGE]]&gt;100, "100+ Years"))</f>
        <v>76-100 Years</v>
      </c>
      <c r="V3053" t="str" cm="1">
        <f t="array" ref="V30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53" t="s">
        <v>33</v>
      </c>
      <c r="X3053" t="s">
        <v>44</v>
      </c>
    </row>
    <row r="3054" spans="1:24" x14ac:dyDescent="0.3">
      <c r="A3054" t="s">
        <v>3105</v>
      </c>
      <c r="B3054" t="s">
        <v>29</v>
      </c>
      <c r="C3054" t="s">
        <v>30</v>
      </c>
      <c r="D3054">
        <v>1</v>
      </c>
      <c r="E3054">
        <v>150</v>
      </c>
      <c r="F3054">
        <v>442</v>
      </c>
      <c r="G3054" t="s">
        <v>6</v>
      </c>
      <c r="H3054" t="s">
        <v>36</v>
      </c>
      <c r="I3054" t="s">
        <v>3140</v>
      </c>
      <c r="J3054" t="s">
        <v>6</v>
      </c>
      <c r="K3054">
        <v>10310</v>
      </c>
      <c r="L3054" s="25">
        <v>550000</v>
      </c>
      <c r="M3054" s="13">
        <v>45055</v>
      </c>
      <c r="N3054" s="1">
        <v>1</v>
      </c>
      <c r="O3054" s="1">
        <v>0</v>
      </c>
      <c r="P3054" s="1">
        <v>1</v>
      </c>
      <c r="Q3054" s="1">
        <v>4880</v>
      </c>
      <c r="R3054" s="1">
        <v>1000</v>
      </c>
      <c r="S3054">
        <v>1960</v>
      </c>
      <c r="T3054" s="29">
        <f>IF(TRIM(PropertySet[[#This Row],[YEAR BUILT]])="", "N/A", 2023-PropertySet[[#This Row],[YEAR BUILT]])</f>
        <v>63</v>
      </c>
      <c r="U3054" t="str" cm="1">
        <f t="array" ref="U3054">IF(PropertySet[[#This Row],[AGE]] = "N/A", "N/A", _xlfn.IFS(PropertySet[[#This Row],[AGE]] &lt;= 25, "0-25 Years", PropertySet[[#This Row],[AGE]] &lt;= 50, "26-50 Years", PropertySet[[#This Row],[AGE]]&lt;=75, "51-75 Years", PropertySet[[#This Row],[AGE]]&lt;=100, "76-100 Years", PropertySet[[#This Row],[AGE]]&gt;100, "100+ Years"))</f>
        <v>51-75 Years</v>
      </c>
      <c r="V3054" t="str" cm="1">
        <f t="array" ref="V30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54" t="s">
        <v>33</v>
      </c>
      <c r="X3054" t="s">
        <v>36</v>
      </c>
    </row>
    <row r="3055" spans="1:24" x14ac:dyDescent="0.3">
      <c r="A3055" t="s">
        <v>3105</v>
      </c>
      <c r="B3055" t="s">
        <v>152</v>
      </c>
      <c r="C3055" t="s">
        <v>30</v>
      </c>
      <c r="D3055">
        <v>1</v>
      </c>
      <c r="E3055">
        <v>70</v>
      </c>
      <c r="F3055">
        <v>31</v>
      </c>
      <c r="G3055" t="s">
        <v>6</v>
      </c>
      <c r="H3055" t="s">
        <v>1032</v>
      </c>
      <c r="I3055" t="s">
        <v>3141</v>
      </c>
      <c r="J3055" t="s">
        <v>6</v>
      </c>
      <c r="K3055">
        <v>10301</v>
      </c>
      <c r="L3055" s="25">
        <v>0</v>
      </c>
      <c r="M3055" s="13">
        <v>44967</v>
      </c>
      <c r="N3055" s="1">
        <v>2</v>
      </c>
      <c r="O3055" s="1">
        <v>1</v>
      </c>
      <c r="P3055" s="1">
        <v>3</v>
      </c>
      <c r="Q3055" s="1">
        <v>4425</v>
      </c>
      <c r="R3055" s="1">
        <v>3651</v>
      </c>
      <c r="S3055">
        <v>1860</v>
      </c>
      <c r="T3055" s="29">
        <f>IF(TRIM(PropertySet[[#This Row],[YEAR BUILT]])="", "N/A", 2023-PropertySet[[#This Row],[YEAR BUILT]])</f>
        <v>163</v>
      </c>
      <c r="U3055" t="str" cm="1">
        <f t="array" ref="U3055">IF(PropertySet[[#This Row],[AGE]] = "N/A", "N/A", _xlfn.IFS(PropertySet[[#This Row],[AGE]] &lt;= 25, "0-25 Years", PropertySet[[#This Row],[AGE]] &lt;= 50, "26-50 Years", PropertySet[[#This Row],[AGE]]&lt;=75, "51-75 Years", PropertySet[[#This Row],[AGE]]&lt;=100, "76-100 Years", PropertySet[[#This Row],[AGE]]&gt;100, "100+ Years"))</f>
        <v>100+ Years</v>
      </c>
      <c r="V3055" t="str" cm="1">
        <f t="array" ref="V30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055" t="s">
        <v>33</v>
      </c>
      <c r="X3055" t="s">
        <v>1032</v>
      </c>
    </row>
    <row r="3056" spans="1:24" x14ac:dyDescent="0.3">
      <c r="A3056" t="s">
        <v>3105</v>
      </c>
      <c r="B3056" t="s">
        <v>152</v>
      </c>
      <c r="C3056" t="s">
        <v>30</v>
      </c>
      <c r="D3056">
        <v>1</v>
      </c>
      <c r="E3056">
        <v>149</v>
      </c>
      <c r="F3056">
        <v>200</v>
      </c>
      <c r="G3056" t="s">
        <v>6</v>
      </c>
      <c r="H3056" t="s">
        <v>153</v>
      </c>
      <c r="I3056" t="s">
        <v>3142</v>
      </c>
      <c r="J3056" t="s">
        <v>6</v>
      </c>
      <c r="K3056">
        <v>10310</v>
      </c>
      <c r="L3056" s="25">
        <v>997885</v>
      </c>
      <c r="M3056" s="13">
        <v>45266</v>
      </c>
      <c r="N3056" s="1">
        <v>2</v>
      </c>
      <c r="O3056" s="1">
        <v>0</v>
      </c>
      <c r="P3056" s="1">
        <v>2</v>
      </c>
      <c r="Q3056" s="1">
        <v>7880</v>
      </c>
      <c r="R3056" s="1">
        <v>2716</v>
      </c>
      <c r="S3056">
        <v>2022</v>
      </c>
      <c r="T3056" s="29">
        <f>IF(TRIM(PropertySet[[#This Row],[YEAR BUILT]])="", "N/A", 2023-PropertySet[[#This Row],[YEAR BUILT]])</f>
        <v>1</v>
      </c>
      <c r="U3056" t="str" cm="1">
        <f t="array" ref="U3056">IF(PropertySet[[#This Row],[AGE]] = "N/A", "N/A", _xlfn.IFS(PropertySet[[#This Row],[AGE]] &lt;= 25, "0-25 Years", PropertySet[[#This Row],[AGE]] &lt;= 50, "26-50 Years", PropertySet[[#This Row],[AGE]]&lt;=75, "51-75 Years", PropertySet[[#This Row],[AGE]]&lt;=100, "76-100 Years", PropertySet[[#This Row],[AGE]]&gt;100, "100+ Years"))</f>
        <v>0-25 Years</v>
      </c>
      <c r="V3056" t="str" cm="1">
        <f t="array" ref="V30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056" t="s">
        <v>33</v>
      </c>
      <c r="X3056" t="s">
        <v>153</v>
      </c>
    </row>
    <row r="3057" spans="1:24" x14ac:dyDescent="0.3">
      <c r="A3057" t="s">
        <v>3105</v>
      </c>
      <c r="B3057" t="s">
        <v>152</v>
      </c>
      <c r="C3057" t="s">
        <v>30</v>
      </c>
      <c r="D3057">
        <v>1</v>
      </c>
      <c r="E3057">
        <v>149</v>
      </c>
      <c r="F3057">
        <v>240</v>
      </c>
      <c r="G3057" t="s">
        <v>6</v>
      </c>
      <c r="H3057" t="s">
        <v>153</v>
      </c>
      <c r="I3057" t="s">
        <v>3143</v>
      </c>
      <c r="J3057" t="s">
        <v>6</v>
      </c>
      <c r="K3057">
        <v>10310</v>
      </c>
      <c r="L3057" s="25">
        <v>934500</v>
      </c>
      <c r="M3057" s="13">
        <v>45104</v>
      </c>
      <c r="N3057" s="1">
        <v>2</v>
      </c>
      <c r="O3057" s="1">
        <v>0</v>
      </c>
      <c r="P3057" s="1">
        <v>2</v>
      </c>
      <c r="Q3057" s="1">
        <v>4403</v>
      </c>
      <c r="R3057" s="1">
        <v>3348</v>
      </c>
      <c r="S3057">
        <v>1920</v>
      </c>
      <c r="T3057" s="29">
        <f>IF(TRIM(PropertySet[[#This Row],[YEAR BUILT]])="", "N/A", 2023-PropertySet[[#This Row],[YEAR BUILT]])</f>
        <v>103</v>
      </c>
      <c r="U3057" t="str" cm="1">
        <f t="array" ref="U3057">IF(PropertySet[[#This Row],[AGE]] = "N/A", "N/A", _xlfn.IFS(PropertySet[[#This Row],[AGE]] &lt;= 25, "0-25 Years", PropertySet[[#This Row],[AGE]] &lt;= 50, "26-50 Years", PropertySet[[#This Row],[AGE]]&lt;=75, "51-75 Years", PropertySet[[#This Row],[AGE]]&lt;=100, "76-100 Years", PropertySet[[#This Row],[AGE]]&gt;100, "100+ Years"))</f>
        <v>100+ Years</v>
      </c>
      <c r="V3057" t="str" cm="1">
        <f t="array" ref="V30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057" t="s">
        <v>33</v>
      </c>
      <c r="X3057" t="s">
        <v>153</v>
      </c>
    </row>
    <row r="3058" spans="1:24" x14ac:dyDescent="0.3">
      <c r="A3058" t="s">
        <v>3105</v>
      </c>
      <c r="B3058" t="s">
        <v>152</v>
      </c>
      <c r="C3058" t="s">
        <v>30</v>
      </c>
      <c r="D3058">
        <v>1</v>
      </c>
      <c r="E3058">
        <v>150</v>
      </c>
      <c r="F3058">
        <v>70</v>
      </c>
      <c r="G3058" t="s">
        <v>6</v>
      </c>
      <c r="H3058" t="s">
        <v>153</v>
      </c>
      <c r="I3058" t="s">
        <v>3144</v>
      </c>
      <c r="J3058" t="s">
        <v>6</v>
      </c>
      <c r="K3058">
        <v>10310</v>
      </c>
      <c r="L3058" s="25">
        <v>668000</v>
      </c>
      <c r="M3058" s="13">
        <v>45100</v>
      </c>
      <c r="N3058" s="1">
        <v>2</v>
      </c>
      <c r="O3058" s="1">
        <v>0</v>
      </c>
      <c r="P3058" s="1">
        <v>2</v>
      </c>
      <c r="Q3058" s="1">
        <v>4800</v>
      </c>
      <c r="R3058" s="1">
        <v>1226</v>
      </c>
      <c r="S3058">
        <v>1945</v>
      </c>
      <c r="T3058" s="29">
        <f>IF(TRIM(PropertySet[[#This Row],[YEAR BUILT]])="", "N/A", 2023-PropertySet[[#This Row],[YEAR BUILT]])</f>
        <v>78</v>
      </c>
      <c r="U3058" t="str" cm="1">
        <f t="array" ref="U3058">IF(PropertySet[[#This Row],[AGE]] = "N/A", "N/A", _xlfn.IFS(PropertySet[[#This Row],[AGE]] &lt;= 25, "0-25 Years", PropertySet[[#This Row],[AGE]] &lt;= 50, "26-50 Years", PropertySet[[#This Row],[AGE]]&lt;=75, "51-75 Years", PropertySet[[#This Row],[AGE]]&lt;=100, "76-100 Years", PropertySet[[#This Row],[AGE]]&gt;100, "100+ Years"))</f>
        <v>76-100 Years</v>
      </c>
      <c r="V3058" t="str" cm="1">
        <f t="array" ref="V30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58" t="s">
        <v>33</v>
      </c>
      <c r="X3058" t="s">
        <v>153</v>
      </c>
    </row>
    <row r="3059" spans="1:24" x14ac:dyDescent="0.3">
      <c r="A3059" t="s">
        <v>3105</v>
      </c>
      <c r="B3059" t="s">
        <v>152</v>
      </c>
      <c r="C3059" t="s">
        <v>30</v>
      </c>
      <c r="D3059">
        <v>1</v>
      </c>
      <c r="E3059">
        <v>150</v>
      </c>
      <c r="F3059">
        <v>274</v>
      </c>
      <c r="G3059" t="s">
        <v>6</v>
      </c>
      <c r="H3059" t="s">
        <v>158</v>
      </c>
      <c r="I3059" t="s">
        <v>3145</v>
      </c>
      <c r="J3059" t="s">
        <v>6</v>
      </c>
      <c r="K3059">
        <v>10310</v>
      </c>
      <c r="L3059" s="25">
        <v>590000</v>
      </c>
      <c r="M3059" s="13">
        <v>45166</v>
      </c>
      <c r="N3059" s="1">
        <v>2</v>
      </c>
      <c r="O3059" s="1">
        <v>0</v>
      </c>
      <c r="P3059" s="1">
        <v>2</v>
      </c>
      <c r="Q3059" s="1">
        <v>2930</v>
      </c>
      <c r="R3059" s="1">
        <v>2200</v>
      </c>
      <c r="S3059">
        <v>1930</v>
      </c>
      <c r="T3059" s="29">
        <f>IF(TRIM(PropertySet[[#This Row],[YEAR BUILT]])="", "N/A", 2023-PropertySet[[#This Row],[YEAR BUILT]])</f>
        <v>93</v>
      </c>
      <c r="U3059" t="str" cm="1">
        <f t="array" ref="U3059">IF(PropertySet[[#This Row],[AGE]] = "N/A", "N/A", _xlfn.IFS(PropertySet[[#This Row],[AGE]] &lt;= 25, "0-25 Years", PropertySet[[#This Row],[AGE]] &lt;= 50, "26-50 Years", PropertySet[[#This Row],[AGE]]&lt;=75, "51-75 Years", PropertySet[[#This Row],[AGE]]&lt;=100, "76-100 Years", PropertySet[[#This Row],[AGE]]&gt;100, "100+ Years"))</f>
        <v>76-100 Years</v>
      </c>
      <c r="V3059" t="str" cm="1">
        <f t="array" ref="V30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59" t="s">
        <v>33</v>
      </c>
      <c r="X3059" t="s">
        <v>158</v>
      </c>
    </row>
    <row r="3060" spans="1:24" x14ac:dyDescent="0.3">
      <c r="A3060" t="s">
        <v>3105</v>
      </c>
      <c r="B3060" t="s">
        <v>152</v>
      </c>
      <c r="C3060" t="s">
        <v>30</v>
      </c>
      <c r="D3060">
        <v>1</v>
      </c>
      <c r="E3060">
        <v>150</v>
      </c>
      <c r="F3060">
        <v>277</v>
      </c>
      <c r="G3060" t="s">
        <v>6</v>
      </c>
      <c r="H3060" t="s">
        <v>158</v>
      </c>
      <c r="I3060" t="s">
        <v>3146</v>
      </c>
      <c r="J3060" t="s">
        <v>6</v>
      </c>
      <c r="K3060">
        <v>10310</v>
      </c>
      <c r="L3060" s="25">
        <v>590000</v>
      </c>
      <c r="M3060" s="13">
        <v>44957</v>
      </c>
      <c r="N3060" s="1">
        <v>2</v>
      </c>
      <c r="O3060" s="1">
        <v>0</v>
      </c>
      <c r="P3060" s="1">
        <v>2</v>
      </c>
      <c r="Q3060" s="1">
        <v>2697</v>
      </c>
      <c r="R3060" s="1">
        <v>1778</v>
      </c>
      <c r="S3060">
        <v>1930</v>
      </c>
      <c r="T3060" s="29">
        <f>IF(TRIM(PropertySet[[#This Row],[YEAR BUILT]])="", "N/A", 2023-PropertySet[[#This Row],[YEAR BUILT]])</f>
        <v>93</v>
      </c>
      <c r="U3060" t="str" cm="1">
        <f t="array" ref="U3060">IF(PropertySet[[#This Row],[AGE]] = "N/A", "N/A", _xlfn.IFS(PropertySet[[#This Row],[AGE]] &lt;= 25, "0-25 Years", PropertySet[[#This Row],[AGE]] &lt;= 50, "26-50 Years", PropertySet[[#This Row],[AGE]]&lt;=75, "51-75 Years", PropertySet[[#This Row],[AGE]]&lt;=100, "76-100 Years", PropertySet[[#This Row],[AGE]]&gt;100, "100+ Years"))</f>
        <v>76-100 Years</v>
      </c>
      <c r="V3060" t="str" cm="1">
        <f t="array" ref="V30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60" t="s">
        <v>33</v>
      </c>
      <c r="X3060" t="s">
        <v>158</v>
      </c>
    </row>
    <row r="3061" spans="1:24" x14ac:dyDescent="0.3">
      <c r="A3061" t="s">
        <v>3105</v>
      </c>
      <c r="B3061" t="s">
        <v>531</v>
      </c>
      <c r="C3061" t="s">
        <v>30</v>
      </c>
      <c r="D3061">
        <v>1</v>
      </c>
      <c r="E3061">
        <v>70</v>
      </c>
      <c r="F3061">
        <v>11</v>
      </c>
      <c r="G3061" t="s">
        <v>6</v>
      </c>
      <c r="H3061" t="s">
        <v>532</v>
      </c>
      <c r="I3061" t="s">
        <v>3147</v>
      </c>
      <c r="J3061" t="s">
        <v>6</v>
      </c>
      <c r="K3061">
        <v>10301</v>
      </c>
      <c r="L3061" s="25">
        <v>10000</v>
      </c>
      <c r="M3061" s="13">
        <v>44949</v>
      </c>
      <c r="N3061" s="1">
        <v>3</v>
      </c>
      <c r="O3061" s="1">
        <v>0</v>
      </c>
      <c r="P3061" s="1">
        <v>3</v>
      </c>
      <c r="Q3061" s="1">
        <v>3725</v>
      </c>
      <c r="R3061" s="1">
        <v>2850</v>
      </c>
      <c r="S3061">
        <v>1901</v>
      </c>
      <c r="T3061" s="29">
        <f>IF(TRIM(PropertySet[[#This Row],[YEAR BUILT]])="", "N/A", 2023-PropertySet[[#This Row],[YEAR BUILT]])</f>
        <v>122</v>
      </c>
      <c r="U3061" t="str" cm="1">
        <f t="array" ref="U3061">IF(PropertySet[[#This Row],[AGE]] = "N/A", "N/A", _xlfn.IFS(PropertySet[[#This Row],[AGE]] &lt;= 25, "0-25 Years", PropertySet[[#This Row],[AGE]] &lt;= 50, "26-50 Years", PropertySet[[#This Row],[AGE]]&lt;=75, "51-75 Years", PropertySet[[#This Row],[AGE]]&lt;=100, "76-100 Years", PropertySet[[#This Row],[AGE]]&gt;100, "100+ Years"))</f>
        <v>100+ Years</v>
      </c>
      <c r="V3061" t="str" cm="1">
        <f t="array" ref="V30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061" t="s">
        <v>33</v>
      </c>
      <c r="X3061" t="s">
        <v>532</v>
      </c>
    </row>
    <row r="3062" spans="1:24" x14ac:dyDescent="0.3">
      <c r="A3062" t="s">
        <v>3105</v>
      </c>
      <c r="B3062" t="s">
        <v>531</v>
      </c>
      <c r="C3062" t="s">
        <v>30</v>
      </c>
      <c r="D3062">
        <v>1</v>
      </c>
      <c r="E3062">
        <v>72</v>
      </c>
      <c r="F3062">
        <v>43</v>
      </c>
      <c r="G3062" t="s">
        <v>6</v>
      </c>
      <c r="H3062" t="s">
        <v>532</v>
      </c>
      <c r="I3062" t="s">
        <v>3148</v>
      </c>
      <c r="J3062" t="s">
        <v>6</v>
      </c>
      <c r="K3062">
        <v>10301</v>
      </c>
      <c r="L3062" s="25">
        <v>0</v>
      </c>
      <c r="M3062" s="13">
        <v>45261</v>
      </c>
      <c r="N3062" s="1">
        <v>3</v>
      </c>
      <c r="O3062" s="1">
        <v>0</v>
      </c>
      <c r="P3062" s="1">
        <v>3</v>
      </c>
      <c r="Q3062" s="1">
        <v>5550</v>
      </c>
      <c r="R3062" s="1">
        <v>2662</v>
      </c>
      <c r="S3062">
        <v>1901</v>
      </c>
      <c r="T3062" s="29">
        <f>IF(TRIM(PropertySet[[#This Row],[YEAR BUILT]])="", "N/A", 2023-PropertySet[[#This Row],[YEAR BUILT]])</f>
        <v>122</v>
      </c>
      <c r="U3062" t="str" cm="1">
        <f t="array" ref="U3062">IF(PropertySet[[#This Row],[AGE]] = "N/A", "N/A", _xlfn.IFS(PropertySet[[#This Row],[AGE]] &lt;= 25, "0-25 Years", PropertySet[[#This Row],[AGE]] &lt;= 50, "26-50 Years", PropertySet[[#This Row],[AGE]]&lt;=75, "51-75 Years", PropertySet[[#This Row],[AGE]]&lt;=100, "76-100 Years", PropertySet[[#This Row],[AGE]]&gt;100, "100+ Years"))</f>
        <v>100+ Years</v>
      </c>
      <c r="V3062" t="str" cm="1">
        <f t="array" ref="V30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062" t="s">
        <v>33</v>
      </c>
      <c r="X3062" t="s">
        <v>532</v>
      </c>
    </row>
    <row r="3063" spans="1:24" x14ac:dyDescent="0.3">
      <c r="A3063" t="s">
        <v>3105</v>
      </c>
      <c r="B3063" t="s">
        <v>211</v>
      </c>
      <c r="C3063" t="s">
        <v>30</v>
      </c>
      <c r="D3063" t="s">
        <v>212</v>
      </c>
      <c r="E3063">
        <v>149</v>
      </c>
      <c r="F3063">
        <v>1007</v>
      </c>
      <c r="G3063" t="s">
        <v>6</v>
      </c>
      <c r="H3063" t="s">
        <v>213</v>
      </c>
      <c r="I3063" t="s">
        <v>3149</v>
      </c>
      <c r="J3063" t="s">
        <v>3150</v>
      </c>
      <c r="K3063">
        <v>10310</v>
      </c>
      <c r="L3063" s="25">
        <v>315000</v>
      </c>
      <c r="M3063" s="13">
        <v>44957</v>
      </c>
      <c r="N3063" s="1">
        <v>1</v>
      </c>
      <c r="P3063" s="1">
        <v>1</v>
      </c>
      <c r="S3063">
        <v>1988</v>
      </c>
      <c r="T3063" s="29">
        <f>IF(TRIM(PropertySet[[#This Row],[YEAR BUILT]])="", "N/A", 2023-PropertySet[[#This Row],[YEAR BUILT]])</f>
        <v>35</v>
      </c>
      <c r="U3063" t="str" cm="1">
        <f t="array" ref="U3063">IF(PropertySet[[#This Row],[AGE]] = "N/A", "N/A", _xlfn.IFS(PropertySet[[#This Row],[AGE]] &lt;= 25, "0-25 Years", PropertySet[[#This Row],[AGE]] &lt;= 50, "26-50 Years", PropertySet[[#This Row],[AGE]]&lt;=75, "51-75 Years", PropertySet[[#This Row],[AGE]]&lt;=100, "76-100 Years", PropertySet[[#This Row],[AGE]]&gt;100, "100+ Years"))</f>
        <v>26-50 Years</v>
      </c>
      <c r="V3063" t="str" cm="1">
        <f t="array" ref="V30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63" t="s">
        <v>33</v>
      </c>
      <c r="X3063" t="s">
        <v>213</v>
      </c>
    </row>
    <row r="3064" spans="1:24" x14ac:dyDescent="0.3">
      <c r="A3064" t="s">
        <v>3105</v>
      </c>
      <c r="B3064" t="s">
        <v>211</v>
      </c>
      <c r="C3064" t="s">
        <v>30</v>
      </c>
      <c r="D3064" t="s">
        <v>212</v>
      </c>
      <c r="E3064">
        <v>149</v>
      </c>
      <c r="F3064">
        <v>1008</v>
      </c>
      <c r="G3064" t="s">
        <v>6</v>
      </c>
      <c r="H3064" t="s">
        <v>213</v>
      </c>
      <c r="I3064" t="s">
        <v>3151</v>
      </c>
      <c r="J3064" t="s">
        <v>3150</v>
      </c>
      <c r="K3064">
        <v>10310</v>
      </c>
      <c r="L3064" s="25">
        <v>392000</v>
      </c>
      <c r="M3064" s="13">
        <v>45197</v>
      </c>
      <c r="N3064" s="1">
        <v>1</v>
      </c>
      <c r="P3064" s="1">
        <v>1</v>
      </c>
      <c r="S3064">
        <v>1988</v>
      </c>
      <c r="T3064" s="29">
        <f>IF(TRIM(PropertySet[[#This Row],[YEAR BUILT]])="", "N/A", 2023-PropertySet[[#This Row],[YEAR BUILT]])</f>
        <v>35</v>
      </c>
      <c r="U3064" t="str" cm="1">
        <f t="array" ref="U3064">IF(PropertySet[[#This Row],[AGE]] = "N/A", "N/A", _xlfn.IFS(PropertySet[[#This Row],[AGE]] &lt;= 25, "0-25 Years", PropertySet[[#This Row],[AGE]] &lt;= 50, "26-50 Years", PropertySet[[#This Row],[AGE]]&lt;=75, "51-75 Years", PropertySet[[#This Row],[AGE]]&lt;=100, "76-100 Years", PropertySet[[#This Row],[AGE]]&gt;100, "100+ Years"))</f>
        <v>26-50 Years</v>
      </c>
      <c r="V3064" t="str" cm="1">
        <f t="array" ref="V30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64" t="s">
        <v>33</v>
      </c>
      <c r="X3064" t="s">
        <v>213</v>
      </c>
    </row>
    <row r="3065" spans="1:24" x14ac:dyDescent="0.3">
      <c r="A3065" t="s">
        <v>3105</v>
      </c>
      <c r="B3065" t="s">
        <v>561</v>
      </c>
      <c r="C3065" t="s">
        <v>30</v>
      </c>
      <c r="D3065">
        <v>2</v>
      </c>
      <c r="E3065">
        <v>138</v>
      </c>
      <c r="F3065">
        <v>119</v>
      </c>
      <c r="G3065" t="s">
        <v>6</v>
      </c>
      <c r="H3065" t="s">
        <v>1299</v>
      </c>
      <c r="I3065" t="s">
        <v>3152</v>
      </c>
      <c r="J3065" t="s">
        <v>6</v>
      </c>
      <c r="K3065">
        <v>10310</v>
      </c>
      <c r="L3065" s="25">
        <v>190000</v>
      </c>
      <c r="M3065" s="13">
        <v>44978</v>
      </c>
      <c r="S3065">
        <v>1947</v>
      </c>
      <c r="T3065" s="29">
        <f>IF(TRIM(PropertySet[[#This Row],[YEAR BUILT]])="", "N/A", 2023-PropertySet[[#This Row],[YEAR BUILT]])</f>
        <v>76</v>
      </c>
      <c r="U3065" t="str" cm="1">
        <f t="array" ref="U3065">IF(PropertySet[[#This Row],[AGE]] = "N/A", "N/A", _xlfn.IFS(PropertySet[[#This Row],[AGE]] &lt;= 25, "0-25 Years", PropertySet[[#This Row],[AGE]] &lt;= 50, "26-50 Years", PropertySet[[#This Row],[AGE]]&lt;=75, "51-75 Years", PropertySet[[#This Row],[AGE]]&lt;=100, "76-100 Years", PropertySet[[#This Row],[AGE]]&gt;100, "100+ Years"))</f>
        <v>76-100 Years</v>
      </c>
      <c r="V3065" t="str" cm="1">
        <f t="array" ref="V30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65" t="s">
        <v>240</v>
      </c>
      <c r="X3065" t="s">
        <v>1299</v>
      </c>
    </row>
    <row r="3066" spans="1:24" x14ac:dyDescent="0.3">
      <c r="A3066" t="s">
        <v>3105</v>
      </c>
      <c r="B3066" t="s">
        <v>574</v>
      </c>
      <c r="C3066" t="s">
        <v>242</v>
      </c>
      <c r="D3066">
        <v>4</v>
      </c>
      <c r="E3066">
        <v>184</v>
      </c>
      <c r="F3066">
        <v>248</v>
      </c>
      <c r="G3066" t="s">
        <v>6</v>
      </c>
      <c r="H3066" t="s">
        <v>575</v>
      </c>
      <c r="I3066" t="s">
        <v>3153</v>
      </c>
      <c r="J3066" t="s">
        <v>6</v>
      </c>
      <c r="K3066">
        <v>10310</v>
      </c>
      <c r="L3066" s="25">
        <v>1600000</v>
      </c>
      <c r="M3066" s="13">
        <v>45016</v>
      </c>
      <c r="N3066" s="1">
        <v>0</v>
      </c>
      <c r="O3066" s="1">
        <v>2</v>
      </c>
      <c r="P3066" s="1">
        <v>2</v>
      </c>
      <c r="Q3066" s="1">
        <v>11829</v>
      </c>
      <c r="R3066" s="1">
        <v>9850</v>
      </c>
      <c r="S3066">
        <v>1966</v>
      </c>
      <c r="T3066" s="29">
        <f>IF(TRIM(PropertySet[[#This Row],[YEAR BUILT]])="", "N/A", 2023-PropertySet[[#This Row],[YEAR BUILT]])</f>
        <v>57</v>
      </c>
      <c r="U3066" t="str" cm="1">
        <f t="array" ref="U3066">IF(PropertySet[[#This Row],[AGE]] = "N/A", "N/A", _xlfn.IFS(PropertySet[[#This Row],[AGE]] &lt;= 25, "0-25 Years", PropertySet[[#This Row],[AGE]] &lt;= 50, "26-50 Years", PropertySet[[#This Row],[AGE]]&lt;=75, "51-75 Years", PropertySet[[#This Row],[AGE]]&lt;=100, "76-100 Years", PropertySet[[#This Row],[AGE]]&gt;100, "100+ Years"))</f>
        <v>51-75 Years</v>
      </c>
      <c r="V3066" t="str" cm="1">
        <f t="array" ref="V30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66" t="s">
        <v>245</v>
      </c>
      <c r="X3066" t="s">
        <v>575</v>
      </c>
    </row>
    <row r="3067" spans="1:24" x14ac:dyDescent="0.3">
      <c r="A3067" t="s">
        <v>3154</v>
      </c>
      <c r="B3067" t="s">
        <v>29</v>
      </c>
      <c r="C3067" t="s">
        <v>30</v>
      </c>
      <c r="D3067">
        <v>1</v>
      </c>
      <c r="E3067">
        <v>689</v>
      </c>
      <c r="F3067">
        <v>197</v>
      </c>
      <c r="G3067" t="s">
        <v>6</v>
      </c>
      <c r="H3067" t="s">
        <v>36</v>
      </c>
      <c r="I3067" t="s">
        <v>3155</v>
      </c>
      <c r="J3067" t="s">
        <v>6</v>
      </c>
      <c r="K3067">
        <v>10314</v>
      </c>
      <c r="L3067" s="25">
        <v>0</v>
      </c>
      <c r="M3067" s="13">
        <v>45250</v>
      </c>
      <c r="N3067" s="1">
        <v>1</v>
      </c>
      <c r="O3067" s="1">
        <v>0</v>
      </c>
      <c r="P3067" s="1">
        <v>1</v>
      </c>
      <c r="Q3067" s="1">
        <v>6500</v>
      </c>
      <c r="R3067" s="1">
        <v>1760</v>
      </c>
      <c r="S3067">
        <v>1975</v>
      </c>
      <c r="T3067" s="29">
        <f>IF(TRIM(PropertySet[[#This Row],[YEAR BUILT]])="", "N/A", 2023-PropertySet[[#This Row],[YEAR BUILT]])</f>
        <v>48</v>
      </c>
      <c r="U3067" t="str" cm="1">
        <f t="array" ref="U3067">IF(PropertySet[[#This Row],[AGE]] = "N/A", "N/A", _xlfn.IFS(PropertySet[[#This Row],[AGE]] &lt;= 25, "0-25 Years", PropertySet[[#This Row],[AGE]] &lt;= 50, "26-50 Years", PropertySet[[#This Row],[AGE]]&lt;=75, "51-75 Years", PropertySet[[#This Row],[AGE]]&lt;=100, "76-100 Years", PropertySet[[#This Row],[AGE]]&gt;100, "100+ Years"))</f>
        <v>26-50 Years</v>
      </c>
      <c r="V3067" t="str" cm="1">
        <f t="array" ref="V30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67" t="s">
        <v>33</v>
      </c>
      <c r="X3067" t="s">
        <v>36</v>
      </c>
    </row>
    <row r="3068" spans="1:24" x14ac:dyDescent="0.3">
      <c r="A3068" t="s">
        <v>3154</v>
      </c>
      <c r="B3068" t="s">
        <v>29</v>
      </c>
      <c r="C3068" t="s">
        <v>30</v>
      </c>
      <c r="D3068">
        <v>1</v>
      </c>
      <c r="E3068">
        <v>689</v>
      </c>
      <c r="F3068">
        <v>211</v>
      </c>
      <c r="G3068" t="s">
        <v>6</v>
      </c>
      <c r="H3068" t="s">
        <v>36</v>
      </c>
      <c r="I3068" t="s">
        <v>3156</v>
      </c>
      <c r="J3068" t="s">
        <v>6</v>
      </c>
      <c r="K3068">
        <v>10314</v>
      </c>
      <c r="L3068" s="25">
        <v>988000</v>
      </c>
      <c r="M3068" s="13">
        <v>45250</v>
      </c>
      <c r="N3068" s="1">
        <v>1</v>
      </c>
      <c r="O3068" s="1">
        <v>0</v>
      </c>
      <c r="P3068" s="1">
        <v>1</v>
      </c>
      <c r="Q3068" s="1">
        <v>6000</v>
      </c>
      <c r="R3068" s="1">
        <v>3290</v>
      </c>
      <c r="S3068">
        <v>1980</v>
      </c>
      <c r="T3068" s="29">
        <f>IF(TRIM(PropertySet[[#This Row],[YEAR BUILT]])="", "N/A", 2023-PropertySet[[#This Row],[YEAR BUILT]])</f>
        <v>43</v>
      </c>
      <c r="U3068" t="str" cm="1">
        <f t="array" ref="U3068">IF(PropertySet[[#This Row],[AGE]] = "N/A", "N/A", _xlfn.IFS(PropertySet[[#This Row],[AGE]] &lt;= 25, "0-25 Years", PropertySet[[#This Row],[AGE]] &lt;= 50, "26-50 Years", PropertySet[[#This Row],[AGE]]&lt;=75, "51-75 Years", PropertySet[[#This Row],[AGE]]&lt;=100, "76-100 Years", PropertySet[[#This Row],[AGE]]&gt;100, "100+ Years"))</f>
        <v>26-50 Years</v>
      </c>
      <c r="V3068" t="str" cm="1">
        <f t="array" ref="V30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68" t="s">
        <v>33</v>
      </c>
      <c r="X3068" t="s">
        <v>36</v>
      </c>
    </row>
    <row r="3069" spans="1:24" x14ac:dyDescent="0.3">
      <c r="A3069" t="s">
        <v>3154</v>
      </c>
      <c r="B3069" t="s">
        <v>29</v>
      </c>
      <c r="C3069" t="s">
        <v>30</v>
      </c>
      <c r="D3069">
        <v>1</v>
      </c>
      <c r="E3069">
        <v>689</v>
      </c>
      <c r="F3069">
        <v>335</v>
      </c>
      <c r="G3069" t="s">
        <v>6</v>
      </c>
      <c r="H3069" t="s">
        <v>67</v>
      </c>
      <c r="I3069" t="s">
        <v>3157</v>
      </c>
      <c r="J3069" t="s">
        <v>6</v>
      </c>
      <c r="K3069">
        <v>10314</v>
      </c>
      <c r="L3069" s="25">
        <v>1157500</v>
      </c>
      <c r="M3069" s="13">
        <v>45232</v>
      </c>
      <c r="N3069" s="1">
        <v>1</v>
      </c>
      <c r="O3069" s="1">
        <v>0</v>
      </c>
      <c r="P3069" s="1">
        <v>1</v>
      </c>
      <c r="Q3069" s="1">
        <v>7070</v>
      </c>
      <c r="R3069" s="1">
        <v>2940</v>
      </c>
      <c r="S3069">
        <v>1991</v>
      </c>
      <c r="T3069" s="29">
        <f>IF(TRIM(PropertySet[[#This Row],[YEAR BUILT]])="", "N/A", 2023-PropertySet[[#This Row],[YEAR BUILT]])</f>
        <v>32</v>
      </c>
      <c r="U3069" t="str" cm="1">
        <f t="array" ref="U3069">IF(PropertySet[[#This Row],[AGE]] = "N/A", "N/A", _xlfn.IFS(PropertySet[[#This Row],[AGE]] &lt;= 25, "0-25 Years", PropertySet[[#This Row],[AGE]] &lt;= 50, "26-50 Years", PropertySet[[#This Row],[AGE]]&lt;=75, "51-75 Years", PropertySet[[#This Row],[AGE]]&lt;=100, "76-100 Years", PropertySet[[#This Row],[AGE]]&gt;100, "100+ Years"))</f>
        <v>26-50 Years</v>
      </c>
      <c r="V3069" t="str" cm="1">
        <f t="array" ref="V30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69" t="s">
        <v>33</v>
      </c>
      <c r="X3069" t="s">
        <v>67</v>
      </c>
    </row>
    <row r="3070" spans="1:24" x14ac:dyDescent="0.3">
      <c r="A3070" t="s">
        <v>3154</v>
      </c>
      <c r="B3070" t="s">
        <v>29</v>
      </c>
      <c r="C3070" t="s">
        <v>30</v>
      </c>
      <c r="D3070">
        <v>1</v>
      </c>
      <c r="E3070">
        <v>689</v>
      </c>
      <c r="F3070">
        <v>439</v>
      </c>
      <c r="G3070" t="s">
        <v>6</v>
      </c>
      <c r="H3070" t="s">
        <v>31</v>
      </c>
      <c r="I3070" t="s">
        <v>3158</v>
      </c>
      <c r="J3070" t="s">
        <v>6</v>
      </c>
      <c r="K3070">
        <v>10314</v>
      </c>
      <c r="L3070" s="25">
        <v>0</v>
      </c>
      <c r="M3070" s="13">
        <v>45036</v>
      </c>
      <c r="N3070" s="1">
        <v>1</v>
      </c>
      <c r="O3070" s="1">
        <v>0</v>
      </c>
      <c r="P3070" s="1">
        <v>1</v>
      </c>
      <c r="Q3070" s="1">
        <v>6200</v>
      </c>
      <c r="R3070" s="1">
        <v>2645</v>
      </c>
      <c r="S3070">
        <v>1970</v>
      </c>
      <c r="T3070" s="29">
        <f>IF(TRIM(PropertySet[[#This Row],[YEAR BUILT]])="", "N/A", 2023-PropertySet[[#This Row],[YEAR BUILT]])</f>
        <v>53</v>
      </c>
      <c r="U3070" t="str" cm="1">
        <f t="array" ref="U3070">IF(PropertySet[[#This Row],[AGE]] = "N/A", "N/A", _xlfn.IFS(PropertySet[[#This Row],[AGE]] &lt;= 25, "0-25 Years", PropertySet[[#This Row],[AGE]] &lt;= 50, "26-50 Years", PropertySet[[#This Row],[AGE]]&lt;=75, "51-75 Years", PropertySet[[#This Row],[AGE]]&lt;=100, "76-100 Years", PropertySet[[#This Row],[AGE]]&gt;100, "100+ Years"))</f>
        <v>51-75 Years</v>
      </c>
      <c r="V3070" t="str" cm="1">
        <f t="array" ref="V30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70" t="s">
        <v>33</v>
      </c>
      <c r="X3070" t="s">
        <v>31</v>
      </c>
    </row>
    <row r="3071" spans="1:24" x14ac:dyDescent="0.3">
      <c r="A3071" t="s">
        <v>3154</v>
      </c>
      <c r="B3071" t="s">
        <v>29</v>
      </c>
      <c r="C3071" t="s">
        <v>30</v>
      </c>
      <c r="D3071">
        <v>1</v>
      </c>
      <c r="E3071">
        <v>690</v>
      </c>
      <c r="F3071">
        <v>5</v>
      </c>
      <c r="G3071" t="s">
        <v>6</v>
      </c>
      <c r="H3071" t="s">
        <v>67</v>
      </c>
      <c r="I3071" t="s">
        <v>3159</v>
      </c>
      <c r="J3071" t="s">
        <v>6</v>
      </c>
      <c r="K3071">
        <v>10314</v>
      </c>
      <c r="L3071" s="25">
        <v>10</v>
      </c>
      <c r="M3071" s="13">
        <v>45105</v>
      </c>
      <c r="N3071" s="1">
        <v>1</v>
      </c>
      <c r="O3071" s="1">
        <v>0</v>
      </c>
      <c r="P3071" s="1">
        <v>1</v>
      </c>
      <c r="Q3071" s="1">
        <v>8400</v>
      </c>
      <c r="R3071" s="1">
        <v>4500</v>
      </c>
      <c r="S3071">
        <v>1996</v>
      </c>
      <c r="T3071" s="29">
        <f>IF(TRIM(PropertySet[[#This Row],[YEAR BUILT]])="", "N/A", 2023-PropertySet[[#This Row],[YEAR BUILT]])</f>
        <v>27</v>
      </c>
      <c r="U3071" t="str" cm="1">
        <f t="array" ref="U3071">IF(PropertySet[[#This Row],[AGE]] = "N/A", "N/A", _xlfn.IFS(PropertySet[[#This Row],[AGE]] &lt;= 25, "0-25 Years", PropertySet[[#This Row],[AGE]] &lt;= 50, "26-50 Years", PropertySet[[#This Row],[AGE]]&lt;=75, "51-75 Years", PropertySet[[#This Row],[AGE]]&lt;=100, "76-100 Years", PropertySet[[#This Row],[AGE]]&gt;100, "100+ Years"))</f>
        <v>26-50 Years</v>
      </c>
      <c r="V3071" t="str" cm="1">
        <f t="array" ref="V30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71" t="s">
        <v>33</v>
      </c>
      <c r="X3071" t="s">
        <v>67</v>
      </c>
    </row>
    <row r="3072" spans="1:24" x14ac:dyDescent="0.3">
      <c r="A3072" t="s">
        <v>3154</v>
      </c>
      <c r="B3072" t="s">
        <v>29</v>
      </c>
      <c r="C3072" t="s">
        <v>30</v>
      </c>
      <c r="D3072">
        <v>1</v>
      </c>
      <c r="E3072">
        <v>690</v>
      </c>
      <c r="F3072">
        <v>77</v>
      </c>
      <c r="G3072" t="s">
        <v>6</v>
      </c>
      <c r="H3072" t="s">
        <v>31</v>
      </c>
      <c r="I3072" t="s">
        <v>3160</v>
      </c>
      <c r="J3072" t="s">
        <v>6</v>
      </c>
      <c r="K3072">
        <v>10314</v>
      </c>
      <c r="L3072" s="25">
        <v>0</v>
      </c>
      <c r="M3072" s="13">
        <v>44957</v>
      </c>
      <c r="N3072" s="1">
        <v>1</v>
      </c>
      <c r="O3072" s="1">
        <v>0</v>
      </c>
      <c r="P3072" s="1">
        <v>1</v>
      </c>
      <c r="Q3072" s="1">
        <v>5800</v>
      </c>
      <c r="R3072" s="1">
        <v>3322</v>
      </c>
      <c r="S3072">
        <v>1965</v>
      </c>
      <c r="T3072" s="29">
        <f>IF(TRIM(PropertySet[[#This Row],[YEAR BUILT]])="", "N/A", 2023-PropertySet[[#This Row],[YEAR BUILT]])</f>
        <v>58</v>
      </c>
      <c r="U3072" t="str" cm="1">
        <f t="array" ref="U3072">IF(PropertySet[[#This Row],[AGE]] = "N/A", "N/A", _xlfn.IFS(PropertySet[[#This Row],[AGE]] &lt;= 25, "0-25 Years", PropertySet[[#This Row],[AGE]] &lt;= 50, "26-50 Years", PropertySet[[#This Row],[AGE]]&lt;=75, "51-75 Years", PropertySet[[#This Row],[AGE]]&lt;=100, "76-100 Years", PropertySet[[#This Row],[AGE]]&gt;100, "100+ Years"))</f>
        <v>51-75 Years</v>
      </c>
      <c r="V3072" t="str" cm="1">
        <f t="array" ref="V30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72" t="s">
        <v>33</v>
      </c>
      <c r="X3072" t="s">
        <v>31</v>
      </c>
    </row>
    <row r="3073" spans="1:24" x14ac:dyDescent="0.3">
      <c r="A3073" t="s">
        <v>3154</v>
      </c>
      <c r="B3073" t="s">
        <v>29</v>
      </c>
      <c r="C3073" t="s">
        <v>30</v>
      </c>
      <c r="D3073">
        <v>1</v>
      </c>
      <c r="E3073">
        <v>690</v>
      </c>
      <c r="F3073">
        <v>85</v>
      </c>
      <c r="G3073" t="s">
        <v>6</v>
      </c>
      <c r="H3073" t="s">
        <v>36</v>
      </c>
      <c r="I3073" t="s">
        <v>3161</v>
      </c>
      <c r="J3073" t="s">
        <v>6</v>
      </c>
      <c r="K3073">
        <v>10314</v>
      </c>
      <c r="L3073" s="25">
        <v>0</v>
      </c>
      <c r="M3073" s="13">
        <v>45258</v>
      </c>
      <c r="N3073" s="1">
        <v>1</v>
      </c>
      <c r="O3073" s="1">
        <v>0</v>
      </c>
      <c r="P3073" s="1">
        <v>1</v>
      </c>
      <c r="Q3073" s="1">
        <v>4000</v>
      </c>
      <c r="R3073" s="1">
        <v>2048</v>
      </c>
      <c r="S3073">
        <v>1965</v>
      </c>
      <c r="T3073" s="29">
        <f>IF(TRIM(PropertySet[[#This Row],[YEAR BUILT]])="", "N/A", 2023-PropertySet[[#This Row],[YEAR BUILT]])</f>
        <v>58</v>
      </c>
      <c r="U3073" t="str" cm="1">
        <f t="array" ref="U3073">IF(PropertySet[[#This Row],[AGE]] = "N/A", "N/A", _xlfn.IFS(PropertySet[[#This Row],[AGE]] &lt;= 25, "0-25 Years", PropertySet[[#This Row],[AGE]] &lt;= 50, "26-50 Years", PropertySet[[#This Row],[AGE]]&lt;=75, "51-75 Years", PropertySet[[#This Row],[AGE]]&lt;=100, "76-100 Years", PropertySet[[#This Row],[AGE]]&gt;100, "100+ Years"))</f>
        <v>51-75 Years</v>
      </c>
      <c r="V3073" t="str" cm="1">
        <f t="array" ref="V30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73" t="s">
        <v>33</v>
      </c>
      <c r="X3073" t="s">
        <v>36</v>
      </c>
    </row>
    <row r="3074" spans="1:24" x14ac:dyDescent="0.3">
      <c r="A3074" t="s">
        <v>3154</v>
      </c>
      <c r="B3074" t="s">
        <v>29</v>
      </c>
      <c r="C3074" t="s">
        <v>30</v>
      </c>
      <c r="D3074">
        <v>1</v>
      </c>
      <c r="E3074">
        <v>690</v>
      </c>
      <c r="F3074">
        <v>96</v>
      </c>
      <c r="G3074" t="s">
        <v>6</v>
      </c>
      <c r="H3074" t="s">
        <v>36</v>
      </c>
      <c r="I3074" t="s">
        <v>3162</v>
      </c>
      <c r="J3074" t="s">
        <v>6</v>
      </c>
      <c r="K3074">
        <v>10314</v>
      </c>
      <c r="L3074" s="25">
        <v>842568</v>
      </c>
      <c r="M3074" s="13">
        <v>44994</v>
      </c>
      <c r="N3074" s="1">
        <v>1</v>
      </c>
      <c r="O3074" s="1">
        <v>0</v>
      </c>
      <c r="P3074" s="1">
        <v>1</v>
      </c>
      <c r="Q3074" s="1">
        <v>5800</v>
      </c>
      <c r="R3074" s="1">
        <v>2576</v>
      </c>
      <c r="S3074">
        <v>1965</v>
      </c>
      <c r="T3074" s="29">
        <f>IF(TRIM(PropertySet[[#This Row],[YEAR BUILT]])="", "N/A", 2023-PropertySet[[#This Row],[YEAR BUILT]])</f>
        <v>58</v>
      </c>
      <c r="U3074" t="str" cm="1">
        <f t="array" ref="U3074">IF(PropertySet[[#This Row],[AGE]] = "N/A", "N/A", _xlfn.IFS(PropertySet[[#This Row],[AGE]] &lt;= 25, "0-25 Years", PropertySet[[#This Row],[AGE]] &lt;= 50, "26-50 Years", PropertySet[[#This Row],[AGE]]&lt;=75, "51-75 Years", PropertySet[[#This Row],[AGE]]&lt;=100, "76-100 Years", PropertySet[[#This Row],[AGE]]&gt;100, "100+ Years"))</f>
        <v>51-75 Years</v>
      </c>
      <c r="V3074" t="str" cm="1">
        <f t="array" ref="V30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74" t="s">
        <v>33</v>
      </c>
      <c r="X3074" t="s">
        <v>36</v>
      </c>
    </row>
    <row r="3075" spans="1:24" x14ac:dyDescent="0.3">
      <c r="A3075" t="s">
        <v>3154</v>
      </c>
      <c r="B3075" t="s">
        <v>29</v>
      </c>
      <c r="C3075" t="s">
        <v>30</v>
      </c>
      <c r="D3075">
        <v>1</v>
      </c>
      <c r="E3075">
        <v>690</v>
      </c>
      <c r="F3075">
        <v>99</v>
      </c>
      <c r="G3075" t="s">
        <v>6</v>
      </c>
      <c r="H3075" t="s">
        <v>36</v>
      </c>
      <c r="I3075" t="s">
        <v>3163</v>
      </c>
      <c r="J3075" t="s">
        <v>6</v>
      </c>
      <c r="K3075">
        <v>10314</v>
      </c>
      <c r="L3075" s="25">
        <v>0</v>
      </c>
      <c r="M3075" s="13">
        <v>44972</v>
      </c>
      <c r="N3075" s="1">
        <v>1</v>
      </c>
      <c r="O3075" s="1">
        <v>0</v>
      </c>
      <c r="P3075" s="1">
        <v>1</v>
      </c>
      <c r="Q3075" s="1">
        <v>4200</v>
      </c>
      <c r="R3075" s="1">
        <v>2048</v>
      </c>
      <c r="S3075">
        <v>1965</v>
      </c>
      <c r="T3075" s="29">
        <f>IF(TRIM(PropertySet[[#This Row],[YEAR BUILT]])="", "N/A", 2023-PropertySet[[#This Row],[YEAR BUILT]])</f>
        <v>58</v>
      </c>
      <c r="U3075" t="str" cm="1">
        <f t="array" ref="U3075">IF(PropertySet[[#This Row],[AGE]] = "N/A", "N/A", _xlfn.IFS(PropertySet[[#This Row],[AGE]] &lt;= 25, "0-25 Years", PropertySet[[#This Row],[AGE]] &lt;= 50, "26-50 Years", PropertySet[[#This Row],[AGE]]&lt;=75, "51-75 Years", PropertySet[[#This Row],[AGE]]&lt;=100, "76-100 Years", PropertySet[[#This Row],[AGE]]&gt;100, "100+ Years"))</f>
        <v>51-75 Years</v>
      </c>
      <c r="V3075" t="str" cm="1">
        <f t="array" ref="V30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75" t="s">
        <v>33</v>
      </c>
      <c r="X3075" t="s">
        <v>36</v>
      </c>
    </row>
    <row r="3076" spans="1:24" x14ac:dyDescent="0.3">
      <c r="A3076" t="s">
        <v>3154</v>
      </c>
      <c r="B3076" t="s">
        <v>29</v>
      </c>
      <c r="C3076" t="s">
        <v>30</v>
      </c>
      <c r="D3076">
        <v>1</v>
      </c>
      <c r="E3076">
        <v>690</v>
      </c>
      <c r="F3076">
        <v>99</v>
      </c>
      <c r="G3076" t="s">
        <v>6</v>
      </c>
      <c r="H3076" t="s">
        <v>36</v>
      </c>
      <c r="I3076" t="s">
        <v>3163</v>
      </c>
      <c r="J3076" t="s">
        <v>6</v>
      </c>
      <c r="K3076">
        <v>10314</v>
      </c>
      <c r="L3076" s="25">
        <v>820000</v>
      </c>
      <c r="M3076" s="13">
        <v>44946</v>
      </c>
      <c r="N3076" s="1">
        <v>1</v>
      </c>
      <c r="O3076" s="1">
        <v>0</v>
      </c>
      <c r="P3076" s="1">
        <v>1</v>
      </c>
      <c r="Q3076" s="1">
        <v>4200</v>
      </c>
      <c r="R3076" s="1">
        <v>2048</v>
      </c>
      <c r="S3076">
        <v>1965</v>
      </c>
      <c r="T3076" s="29">
        <f>IF(TRIM(PropertySet[[#This Row],[YEAR BUILT]])="", "N/A", 2023-PropertySet[[#This Row],[YEAR BUILT]])</f>
        <v>58</v>
      </c>
      <c r="U3076" t="str" cm="1">
        <f t="array" ref="U3076">IF(PropertySet[[#This Row],[AGE]] = "N/A", "N/A", _xlfn.IFS(PropertySet[[#This Row],[AGE]] &lt;= 25, "0-25 Years", PropertySet[[#This Row],[AGE]] &lt;= 50, "26-50 Years", PropertySet[[#This Row],[AGE]]&lt;=75, "51-75 Years", PropertySet[[#This Row],[AGE]]&lt;=100, "76-100 Years", PropertySet[[#This Row],[AGE]]&gt;100, "100+ Years"))</f>
        <v>51-75 Years</v>
      </c>
      <c r="V3076" t="str" cm="1">
        <f t="array" ref="V30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76" t="s">
        <v>33</v>
      </c>
      <c r="X3076" t="s">
        <v>36</v>
      </c>
    </row>
    <row r="3077" spans="1:24" x14ac:dyDescent="0.3">
      <c r="A3077" t="s">
        <v>3154</v>
      </c>
      <c r="B3077" t="s">
        <v>29</v>
      </c>
      <c r="C3077" t="s">
        <v>30</v>
      </c>
      <c r="D3077">
        <v>1</v>
      </c>
      <c r="E3077">
        <v>690</v>
      </c>
      <c r="F3077">
        <v>160</v>
      </c>
      <c r="G3077" t="s">
        <v>6</v>
      </c>
      <c r="H3077" t="s">
        <v>31</v>
      </c>
      <c r="I3077" t="s">
        <v>3164</v>
      </c>
      <c r="J3077" t="s">
        <v>6</v>
      </c>
      <c r="K3077">
        <v>10314</v>
      </c>
      <c r="L3077" s="25">
        <v>820000</v>
      </c>
      <c r="M3077" s="13">
        <v>45191</v>
      </c>
      <c r="N3077" s="1">
        <v>1</v>
      </c>
      <c r="O3077" s="1">
        <v>0</v>
      </c>
      <c r="P3077" s="1">
        <v>1</v>
      </c>
      <c r="Q3077" s="1">
        <v>4920</v>
      </c>
      <c r="R3077" s="1">
        <v>1104</v>
      </c>
      <c r="S3077">
        <v>1965</v>
      </c>
      <c r="T3077" s="29">
        <f>IF(TRIM(PropertySet[[#This Row],[YEAR BUILT]])="", "N/A", 2023-PropertySet[[#This Row],[YEAR BUILT]])</f>
        <v>58</v>
      </c>
      <c r="U3077" t="str" cm="1">
        <f t="array" ref="U3077">IF(PropertySet[[#This Row],[AGE]] = "N/A", "N/A", _xlfn.IFS(PropertySet[[#This Row],[AGE]] &lt;= 25, "0-25 Years", PropertySet[[#This Row],[AGE]] &lt;= 50, "26-50 Years", PropertySet[[#This Row],[AGE]]&lt;=75, "51-75 Years", PropertySet[[#This Row],[AGE]]&lt;=100, "76-100 Years", PropertySet[[#This Row],[AGE]]&gt;100, "100+ Years"))</f>
        <v>51-75 Years</v>
      </c>
      <c r="V3077" t="str" cm="1">
        <f t="array" ref="V30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77" t="s">
        <v>33</v>
      </c>
      <c r="X3077" t="s">
        <v>31</v>
      </c>
    </row>
    <row r="3078" spans="1:24" x14ac:dyDescent="0.3">
      <c r="A3078" t="s">
        <v>3154</v>
      </c>
      <c r="B3078" t="s">
        <v>29</v>
      </c>
      <c r="C3078" t="s">
        <v>30</v>
      </c>
      <c r="D3078">
        <v>1</v>
      </c>
      <c r="E3078">
        <v>690</v>
      </c>
      <c r="F3078">
        <v>188</v>
      </c>
      <c r="G3078" t="s">
        <v>6</v>
      </c>
      <c r="H3078" t="s">
        <v>36</v>
      </c>
      <c r="I3078" t="s">
        <v>3165</v>
      </c>
      <c r="J3078" t="s">
        <v>6</v>
      </c>
      <c r="K3078">
        <v>10314</v>
      </c>
      <c r="L3078" s="25">
        <v>0</v>
      </c>
      <c r="M3078" s="13">
        <v>44998</v>
      </c>
      <c r="N3078" s="1">
        <v>1</v>
      </c>
      <c r="O3078" s="1">
        <v>0</v>
      </c>
      <c r="P3078" s="1">
        <v>1</v>
      </c>
      <c r="Q3078" s="1">
        <v>4100</v>
      </c>
      <c r="R3078" s="1">
        <v>2048</v>
      </c>
      <c r="S3078">
        <v>1965</v>
      </c>
      <c r="T3078" s="29">
        <f>IF(TRIM(PropertySet[[#This Row],[YEAR BUILT]])="", "N/A", 2023-PropertySet[[#This Row],[YEAR BUILT]])</f>
        <v>58</v>
      </c>
      <c r="U3078" t="str" cm="1">
        <f t="array" ref="U3078">IF(PropertySet[[#This Row],[AGE]] = "N/A", "N/A", _xlfn.IFS(PropertySet[[#This Row],[AGE]] &lt;= 25, "0-25 Years", PropertySet[[#This Row],[AGE]] &lt;= 50, "26-50 Years", PropertySet[[#This Row],[AGE]]&lt;=75, "51-75 Years", PropertySet[[#This Row],[AGE]]&lt;=100, "76-100 Years", PropertySet[[#This Row],[AGE]]&gt;100, "100+ Years"))</f>
        <v>51-75 Years</v>
      </c>
      <c r="V3078" t="str" cm="1">
        <f t="array" ref="V30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78" t="s">
        <v>33</v>
      </c>
      <c r="X3078" t="s">
        <v>36</v>
      </c>
    </row>
    <row r="3079" spans="1:24" x14ac:dyDescent="0.3">
      <c r="A3079" t="s">
        <v>3154</v>
      </c>
      <c r="B3079" t="s">
        <v>29</v>
      </c>
      <c r="C3079" t="s">
        <v>30</v>
      </c>
      <c r="D3079">
        <v>1</v>
      </c>
      <c r="E3079">
        <v>690</v>
      </c>
      <c r="F3079">
        <v>188</v>
      </c>
      <c r="G3079" t="s">
        <v>6</v>
      </c>
      <c r="H3079" t="s">
        <v>36</v>
      </c>
      <c r="I3079" t="s">
        <v>3165</v>
      </c>
      <c r="J3079" t="s">
        <v>6</v>
      </c>
      <c r="K3079">
        <v>10314</v>
      </c>
      <c r="L3079" s="25">
        <v>800000</v>
      </c>
      <c r="M3079" s="13">
        <v>45161</v>
      </c>
      <c r="N3079" s="1">
        <v>1</v>
      </c>
      <c r="O3079" s="1">
        <v>0</v>
      </c>
      <c r="P3079" s="1">
        <v>1</v>
      </c>
      <c r="Q3079" s="1">
        <v>4100</v>
      </c>
      <c r="R3079" s="1">
        <v>2048</v>
      </c>
      <c r="S3079">
        <v>1965</v>
      </c>
      <c r="T3079" s="29">
        <f>IF(TRIM(PropertySet[[#This Row],[YEAR BUILT]])="", "N/A", 2023-PropertySet[[#This Row],[YEAR BUILT]])</f>
        <v>58</v>
      </c>
      <c r="U3079" t="str" cm="1">
        <f t="array" ref="U3079">IF(PropertySet[[#This Row],[AGE]] = "N/A", "N/A", _xlfn.IFS(PropertySet[[#This Row],[AGE]] &lt;= 25, "0-25 Years", PropertySet[[#This Row],[AGE]] &lt;= 50, "26-50 Years", PropertySet[[#This Row],[AGE]]&lt;=75, "51-75 Years", PropertySet[[#This Row],[AGE]]&lt;=100, "76-100 Years", PropertySet[[#This Row],[AGE]]&gt;100, "100+ Years"))</f>
        <v>51-75 Years</v>
      </c>
      <c r="V3079" t="str" cm="1">
        <f t="array" ref="V30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79" t="s">
        <v>33</v>
      </c>
      <c r="X3079" t="s">
        <v>36</v>
      </c>
    </row>
    <row r="3080" spans="1:24" x14ac:dyDescent="0.3">
      <c r="A3080" t="s">
        <v>3154</v>
      </c>
      <c r="B3080" t="s">
        <v>29</v>
      </c>
      <c r="C3080" t="s">
        <v>30</v>
      </c>
      <c r="D3080">
        <v>1</v>
      </c>
      <c r="E3080">
        <v>690</v>
      </c>
      <c r="F3080">
        <v>270</v>
      </c>
      <c r="G3080" t="s">
        <v>6</v>
      </c>
      <c r="H3080" t="s">
        <v>36</v>
      </c>
      <c r="I3080" t="s">
        <v>3166</v>
      </c>
      <c r="J3080" t="s">
        <v>6</v>
      </c>
      <c r="K3080">
        <v>10314</v>
      </c>
      <c r="L3080" s="25">
        <v>708000</v>
      </c>
      <c r="M3080" s="13">
        <v>45126</v>
      </c>
      <c r="N3080" s="1">
        <v>1</v>
      </c>
      <c r="O3080" s="1">
        <v>0</v>
      </c>
      <c r="P3080" s="1">
        <v>1</v>
      </c>
      <c r="Q3080" s="1">
        <v>4402</v>
      </c>
      <c r="R3080" s="1">
        <v>960</v>
      </c>
      <c r="S3080">
        <v>1955</v>
      </c>
      <c r="T3080" s="29">
        <f>IF(TRIM(PropertySet[[#This Row],[YEAR BUILT]])="", "N/A", 2023-PropertySet[[#This Row],[YEAR BUILT]])</f>
        <v>68</v>
      </c>
      <c r="U3080" t="str" cm="1">
        <f t="array" ref="U3080">IF(PropertySet[[#This Row],[AGE]] = "N/A", "N/A", _xlfn.IFS(PropertySet[[#This Row],[AGE]] &lt;= 25, "0-25 Years", PropertySet[[#This Row],[AGE]] &lt;= 50, "26-50 Years", PropertySet[[#This Row],[AGE]]&lt;=75, "51-75 Years", PropertySet[[#This Row],[AGE]]&lt;=100, "76-100 Years", PropertySet[[#This Row],[AGE]]&gt;100, "100+ Years"))</f>
        <v>51-75 Years</v>
      </c>
      <c r="V3080" t="str" cm="1">
        <f t="array" ref="V30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80" t="s">
        <v>33</v>
      </c>
      <c r="X3080" t="s">
        <v>36</v>
      </c>
    </row>
    <row r="3081" spans="1:24" x14ac:dyDescent="0.3">
      <c r="A3081" t="s">
        <v>3154</v>
      </c>
      <c r="B3081" t="s">
        <v>29</v>
      </c>
      <c r="C3081" t="s">
        <v>30</v>
      </c>
      <c r="D3081">
        <v>1</v>
      </c>
      <c r="E3081">
        <v>690</v>
      </c>
      <c r="F3081">
        <v>308</v>
      </c>
      <c r="G3081" t="s">
        <v>6</v>
      </c>
      <c r="H3081" t="s">
        <v>36</v>
      </c>
      <c r="I3081" t="s">
        <v>3167</v>
      </c>
      <c r="J3081" t="s">
        <v>6</v>
      </c>
      <c r="K3081">
        <v>10314</v>
      </c>
      <c r="L3081" s="25">
        <v>0</v>
      </c>
      <c r="M3081" s="13">
        <v>45132</v>
      </c>
      <c r="N3081" s="1">
        <v>1</v>
      </c>
      <c r="O3081" s="1">
        <v>0</v>
      </c>
      <c r="P3081" s="1">
        <v>1</v>
      </c>
      <c r="Q3081" s="1">
        <v>4268</v>
      </c>
      <c r="R3081" s="1">
        <v>1350</v>
      </c>
      <c r="S3081">
        <v>1955</v>
      </c>
      <c r="T3081" s="29">
        <f>IF(TRIM(PropertySet[[#This Row],[YEAR BUILT]])="", "N/A", 2023-PropertySet[[#This Row],[YEAR BUILT]])</f>
        <v>68</v>
      </c>
      <c r="U3081" t="str" cm="1">
        <f t="array" ref="U3081">IF(PropertySet[[#This Row],[AGE]] = "N/A", "N/A", _xlfn.IFS(PropertySet[[#This Row],[AGE]] &lt;= 25, "0-25 Years", PropertySet[[#This Row],[AGE]] &lt;= 50, "26-50 Years", PropertySet[[#This Row],[AGE]]&lt;=75, "51-75 Years", PropertySet[[#This Row],[AGE]]&lt;=100, "76-100 Years", PropertySet[[#This Row],[AGE]]&gt;100, "100+ Years"))</f>
        <v>51-75 Years</v>
      </c>
      <c r="V3081" t="str" cm="1">
        <f t="array" ref="V30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81" t="s">
        <v>33</v>
      </c>
      <c r="X3081" t="s">
        <v>36</v>
      </c>
    </row>
    <row r="3082" spans="1:24" x14ac:dyDescent="0.3">
      <c r="A3082" t="s">
        <v>3154</v>
      </c>
      <c r="B3082" t="s">
        <v>29</v>
      </c>
      <c r="C3082" t="s">
        <v>30</v>
      </c>
      <c r="D3082">
        <v>1</v>
      </c>
      <c r="E3082">
        <v>690</v>
      </c>
      <c r="F3082">
        <v>313</v>
      </c>
      <c r="G3082" t="s">
        <v>6</v>
      </c>
      <c r="H3082" t="s">
        <v>36</v>
      </c>
      <c r="I3082" t="s">
        <v>3168</v>
      </c>
      <c r="J3082" t="s">
        <v>6</v>
      </c>
      <c r="K3082">
        <v>10314</v>
      </c>
      <c r="L3082" s="25">
        <v>0</v>
      </c>
      <c r="M3082" s="13">
        <v>45068</v>
      </c>
      <c r="N3082" s="1">
        <v>1</v>
      </c>
      <c r="O3082" s="1">
        <v>0</v>
      </c>
      <c r="P3082" s="1">
        <v>1</v>
      </c>
      <c r="Q3082" s="1">
        <v>5238</v>
      </c>
      <c r="R3082" s="1">
        <v>1363</v>
      </c>
      <c r="S3082">
        <v>1955</v>
      </c>
      <c r="T3082" s="29">
        <f>IF(TRIM(PropertySet[[#This Row],[YEAR BUILT]])="", "N/A", 2023-PropertySet[[#This Row],[YEAR BUILT]])</f>
        <v>68</v>
      </c>
      <c r="U3082" t="str" cm="1">
        <f t="array" ref="U3082">IF(PropertySet[[#This Row],[AGE]] = "N/A", "N/A", _xlfn.IFS(PropertySet[[#This Row],[AGE]] &lt;= 25, "0-25 Years", PropertySet[[#This Row],[AGE]] &lt;= 50, "26-50 Years", PropertySet[[#This Row],[AGE]]&lt;=75, "51-75 Years", PropertySet[[#This Row],[AGE]]&lt;=100, "76-100 Years", PropertySet[[#This Row],[AGE]]&gt;100, "100+ Years"))</f>
        <v>51-75 Years</v>
      </c>
      <c r="V3082" t="str" cm="1">
        <f t="array" ref="V30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82" t="s">
        <v>33</v>
      </c>
      <c r="X3082" t="s">
        <v>36</v>
      </c>
    </row>
    <row r="3083" spans="1:24" x14ac:dyDescent="0.3">
      <c r="A3083" t="s">
        <v>3154</v>
      </c>
      <c r="B3083" t="s">
        <v>29</v>
      </c>
      <c r="C3083" t="s">
        <v>30</v>
      </c>
      <c r="D3083">
        <v>1</v>
      </c>
      <c r="E3083">
        <v>690</v>
      </c>
      <c r="F3083">
        <v>324</v>
      </c>
      <c r="G3083" t="s">
        <v>6</v>
      </c>
      <c r="H3083" t="s">
        <v>31</v>
      </c>
      <c r="I3083" t="s">
        <v>3169</v>
      </c>
      <c r="J3083" t="s">
        <v>6</v>
      </c>
      <c r="K3083">
        <v>10314</v>
      </c>
      <c r="L3083" s="25">
        <v>999000</v>
      </c>
      <c r="M3083" s="13">
        <v>45076</v>
      </c>
      <c r="N3083" s="1">
        <v>1</v>
      </c>
      <c r="O3083" s="1">
        <v>0</v>
      </c>
      <c r="P3083" s="1">
        <v>1</v>
      </c>
      <c r="Q3083" s="1">
        <v>4150</v>
      </c>
      <c r="R3083" s="1">
        <v>3128</v>
      </c>
      <c r="S3083">
        <v>1955</v>
      </c>
      <c r="T3083" s="29">
        <f>IF(TRIM(PropertySet[[#This Row],[YEAR BUILT]])="", "N/A", 2023-PropertySet[[#This Row],[YEAR BUILT]])</f>
        <v>68</v>
      </c>
      <c r="U3083" t="str" cm="1">
        <f t="array" ref="U3083">IF(PropertySet[[#This Row],[AGE]] = "N/A", "N/A", _xlfn.IFS(PropertySet[[#This Row],[AGE]] &lt;= 25, "0-25 Years", PropertySet[[#This Row],[AGE]] &lt;= 50, "26-50 Years", PropertySet[[#This Row],[AGE]]&lt;=75, "51-75 Years", PropertySet[[#This Row],[AGE]]&lt;=100, "76-100 Years", PropertySet[[#This Row],[AGE]]&gt;100, "100+ Years"))</f>
        <v>51-75 Years</v>
      </c>
      <c r="V3083" t="str" cm="1">
        <f t="array" ref="V30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83" t="s">
        <v>33</v>
      </c>
      <c r="X3083" t="s">
        <v>31</v>
      </c>
    </row>
    <row r="3084" spans="1:24" x14ac:dyDescent="0.3">
      <c r="A3084" t="s">
        <v>3154</v>
      </c>
      <c r="B3084" t="s">
        <v>29</v>
      </c>
      <c r="C3084" t="s">
        <v>30</v>
      </c>
      <c r="D3084">
        <v>1</v>
      </c>
      <c r="E3084">
        <v>690</v>
      </c>
      <c r="F3084">
        <v>370</v>
      </c>
      <c r="G3084" t="s">
        <v>6</v>
      </c>
      <c r="H3084" t="s">
        <v>36</v>
      </c>
      <c r="I3084" t="s">
        <v>3170</v>
      </c>
      <c r="J3084" t="s">
        <v>6</v>
      </c>
      <c r="K3084">
        <v>10314</v>
      </c>
      <c r="L3084" s="25">
        <v>530000</v>
      </c>
      <c r="M3084" s="13">
        <v>45139</v>
      </c>
      <c r="N3084" s="1">
        <v>1</v>
      </c>
      <c r="O3084" s="1">
        <v>0</v>
      </c>
      <c r="P3084" s="1">
        <v>1</v>
      </c>
      <c r="Q3084" s="1">
        <v>3920</v>
      </c>
      <c r="R3084" s="1">
        <v>2002</v>
      </c>
      <c r="S3084">
        <v>1965</v>
      </c>
      <c r="T3084" s="29">
        <f>IF(TRIM(PropertySet[[#This Row],[YEAR BUILT]])="", "N/A", 2023-PropertySet[[#This Row],[YEAR BUILT]])</f>
        <v>58</v>
      </c>
      <c r="U3084" t="str" cm="1">
        <f t="array" ref="U3084">IF(PropertySet[[#This Row],[AGE]] = "N/A", "N/A", _xlfn.IFS(PropertySet[[#This Row],[AGE]] &lt;= 25, "0-25 Years", PropertySet[[#This Row],[AGE]] &lt;= 50, "26-50 Years", PropertySet[[#This Row],[AGE]]&lt;=75, "51-75 Years", PropertySet[[#This Row],[AGE]]&lt;=100, "76-100 Years", PropertySet[[#This Row],[AGE]]&gt;100, "100+ Years"))</f>
        <v>51-75 Years</v>
      </c>
      <c r="V3084" t="str" cm="1">
        <f t="array" ref="V30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84" t="s">
        <v>33</v>
      </c>
      <c r="X3084" t="s">
        <v>36</v>
      </c>
    </row>
    <row r="3085" spans="1:24" x14ac:dyDescent="0.3">
      <c r="A3085" t="s">
        <v>3154</v>
      </c>
      <c r="B3085" t="s">
        <v>29</v>
      </c>
      <c r="C3085" t="s">
        <v>30</v>
      </c>
      <c r="D3085">
        <v>1</v>
      </c>
      <c r="E3085">
        <v>690</v>
      </c>
      <c r="F3085">
        <v>380</v>
      </c>
      <c r="G3085" t="s">
        <v>6</v>
      </c>
      <c r="H3085" t="s">
        <v>36</v>
      </c>
      <c r="I3085" t="s">
        <v>3171</v>
      </c>
      <c r="J3085" t="s">
        <v>6</v>
      </c>
      <c r="K3085">
        <v>10314</v>
      </c>
      <c r="L3085" s="25">
        <v>0</v>
      </c>
      <c r="M3085" s="13">
        <v>45106</v>
      </c>
      <c r="N3085" s="1">
        <v>1</v>
      </c>
      <c r="O3085" s="1">
        <v>0</v>
      </c>
      <c r="P3085" s="1">
        <v>1</v>
      </c>
      <c r="Q3085" s="1">
        <v>3936</v>
      </c>
      <c r="R3085" s="1">
        <v>1238</v>
      </c>
      <c r="S3085">
        <v>1955</v>
      </c>
      <c r="T3085" s="29">
        <f>IF(TRIM(PropertySet[[#This Row],[YEAR BUILT]])="", "N/A", 2023-PropertySet[[#This Row],[YEAR BUILT]])</f>
        <v>68</v>
      </c>
      <c r="U3085" t="str" cm="1">
        <f t="array" ref="U3085">IF(PropertySet[[#This Row],[AGE]] = "N/A", "N/A", _xlfn.IFS(PropertySet[[#This Row],[AGE]] &lt;= 25, "0-25 Years", PropertySet[[#This Row],[AGE]] &lt;= 50, "26-50 Years", PropertySet[[#This Row],[AGE]]&lt;=75, "51-75 Years", PropertySet[[#This Row],[AGE]]&lt;=100, "76-100 Years", PropertySet[[#This Row],[AGE]]&gt;100, "100+ Years"))</f>
        <v>51-75 Years</v>
      </c>
      <c r="V3085" t="str" cm="1">
        <f t="array" ref="V30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85" t="s">
        <v>33</v>
      </c>
      <c r="X3085" t="s">
        <v>36</v>
      </c>
    </row>
    <row r="3086" spans="1:24" x14ac:dyDescent="0.3">
      <c r="A3086" t="s">
        <v>3154</v>
      </c>
      <c r="B3086" t="s">
        <v>29</v>
      </c>
      <c r="C3086" t="s">
        <v>30</v>
      </c>
      <c r="D3086">
        <v>1</v>
      </c>
      <c r="E3086">
        <v>690</v>
      </c>
      <c r="F3086">
        <v>460</v>
      </c>
      <c r="G3086" t="s">
        <v>6</v>
      </c>
      <c r="H3086" t="s">
        <v>36</v>
      </c>
      <c r="I3086" t="s">
        <v>3172</v>
      </c>
      <c r="J3086" t="s">
        <v>6</v>
      </c>
      <c r="K3086">
        <v>10314</v>
      </c>
      <c r="L3086" s="25">
        <v>0</v>
      </c>
      <c r="M3086" s="13">
        <v>44996</v>
      </c>
      <c r="N3086" s="1">
        <v>1</v>
      </c>
      <c r="O3086" s="1">
        <v>0</v>
      </c>
      <c r="P3086" s="1">
        <v>1</v>
      </c>
      <c r="Q3086" s="1">
        <v>5000</v>
      </c>
      <c r="R3086" s="1">
        <v>1996</v>
      </c>
      <c r="S3086">
        <v>1965</v>
      </c>
      <c r="T3086" s="29">
        <f>IF(TRIM(PropertySet[[#This Row],[YEAR BUILT]])="", "N/A", 2023-PropertySet[[#This Row],[YEAR BUILT]])</f>
        <v>58</v>
      </c>
      <c r="U3086" t="str" cm="1">
        <f t="array" ref="U3086">IF(PropertySet[[#This Row],[AGE]] = "N/A", "N/A", _xlfn.IFS(PropertySet[[#This Row],[AGE]] &lt;= 25, "0-25 Years", PropertySet[[#This Row],[AGE]] &lt;= 50, "26-50 Years", PropertySet[[#This Row],[AGE]]&lt;=75, "51-75 Years", PropertySet[[#This Row],[AGE]]&lt;=100, "76-100 Years", PropertySet[[#This Row],[AGE]]&gt;100, "100+ Years"))</f>
        <v>51-75 Years</v>
      </c>
      <c r="V3086" t="str" cm="1">
        <f t="array" ref="V30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86" t="s">
        <v>33</v>
      </c>
      <c r="X3086" t="s">
        <v>36</v>
      </c>
    </row>
    <row r="3087" spans="1:24" x14ac:dyDescent="0.3">
      <c r="A3087" t="s">
        <v>3154</v>
      </c>
      <c r="B3087" t="s">
        <v>29</v>
      </c>
      <c r="C3087" t="s">
        <v>30</v>
      </c>
      <c r="D3087">
        <v>1</v>
      </c>
      <c r="E3087">
        <v>694</v>
      </c>
      <c r="F3087">
        <v>287</v>
      </c>
      <c r="G3087" t="s">
        <v>6</v>
      </c>
      <c r="H3087" t="s">
        <v>31</v>
      </c>
      <c r="I3087" t="s">
        <v>3173</v>
      </c>
      <c r="J3087" t="s">
        <v>6</v>
      </c>
      <c r="K3087">
        <v>10314</v>
      </c>
      <c r="L3087" s="25">
        <v>0</v>
      </c>
      <c r="M3087" s="13">
        <v>45100</v>
      </c>
      <c r="N3087" s="1">
        <v>1</v>
      </c>
      <c r="O3087" s="1">
        <v>0</v>
      </c>
      <c r="P3087" s="1">
        <v>1</v>
      </c>
      <c r="Q3087" s="1">
        <v>10737</v>
      </c>
      <c r="R3087" s="1">
        <v>2635</v>
      </c>
      <c r="S3087">
        <v>1955</v>
      </c>
      <c r="T3087" s="29">
        <f>IF(TRIM(PropertySet[[#This Row],[YEAR BUILT]])="", "N/A", 2023-PropertySet[[#This Row],[YEAR BUILT]])</f>
        <v>68</v>
      </c>
      <c r="U3087" t="str" cm="1">
        <f t="array" ref="U3087">IF(PropertySet[[#This Row],[AGE]] = "N/A", "N/A", _xlfn.IFS(PropertySet[[#This Row],[AGE]] &lt;= 25, "0-25 Years", PropertySet[[#This Row],[AGE]] &lt;= 50, "26-50 Years", PropertySet[[#This Row],[AGE]]&lt;=75, "51-75 Years", PropertySet[[#This Row],[AGE]]&lt;=100, "76-100 Years", PropertySet[[#This Row],[AGE]]&gt;100, "100+ Years"))</f>
        <v>51-75 Years</v>
      </c>
      <c r="V3087" t="str" cm="1">
        <f t="array" ref="V30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87" t="s">
        <v>33</v>
      </c>
      <c r="X3087" t="s">
        <v>31</v>
      </c>
    </row>
    <row r="3088" spans="1:24" x14ac:dyDescent="0.3">
      <c r="A3088" t="s">
        <v>3154</v>
      </c>
      <c r="B3088" t="s">
        <v>29</v>
      </c>
      <c r="C3088" t="s">
        <v>30</v>
      </c>
      <c r="D3088">
        <v>1</v>
      </c>
      <c r="E3088">
        <v>694</v>
      </c>
      <c r="F3088">
        <v>354</v>
      </c>
      <c r="G3088" t="s">
        <v>6</v>
      </c>
      <c r="H3088" t="s">
        <v>31</v>
      </c>
      <c r="I3088" t="s">
        <v>3174</v>
      </c>
      <c r="J3088" t="s">
        <v>6</v>
      </c>
      <c r="K3088">
        <v>10314</v>
      </c>
      <c r="L3088" s="25">
        <v>1190000</v>
      </c>
      <c r="M3088" s="13">
        <v>45132</v>
      </c>
      <c r="N3088" s="1">
        <v>1</v>
      </c>
      <c r="O3088" s="1">
        <v>0</v>
      </c>
      <c r="P3088" s="1">
        <v>1</v>
      </c>
      <c r="Q3088" s="1">
        <v>5000</v>
      </c>
      <c r="R3088" s="1">
        <v>2623</v>
      </c>
      <c r="S3088">
        <v>1960</v>
      </c>
      <c r="T3088" s="29">
        <f>IF(TRIM(PropertySet[[#This Row],[YEAR BUILT]])="", "N/A", 2023-PropertySet[[#This Row],[YEAR BUILT]])</f>
        <v>63</v>
      </c>
      <c r="U3088" t="str" cm="1">
        <f t="array" ref="U3088">IF(PropertySet[[#This Row],[AGE]] = "N/A", "N/A", _xlfn.IFS(PropertySet[[#This Row],[AGE]] &lt;= 25, "0-25 Years", PropertySet[[#This Row],[AGE]] &lt;= 50, "26-50 Years", PropertySet[[#This Row],[AGE]]&lt;=75, "51-75 Years", PropertySet[[#This Row],[AGE]]&lt;=100, "76-100 Years", PropertySet[[#This Row],[AGE]]&gt;100, "100+ Years"))</f>
        <v>51-75 Years</v>
      </c>
      <c r="V3088" t="str" cm="1">
        <f t="array" ref="V30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88" t="s">
        <v>33</v>
      </c>
      <c r="X3088" t="s">
        <v>31</v>
      </c>
    </row>
    <row r="3089" spans="1:24" x14ac:dyDescent="0.3">
      <c r="A3089" t="s">
        <v>3154</v>
      </c>
      <c r="B3089" t="s">
        <v>29</v>
      </c>
      <c r="C3089" t="s">
        <v>30</v>
      </c>
      <c r="D3089">
        <v>1</v>
      </c>
      <c r="E3089">
        <v>694</v>
      </c>
      <c r="F3089">
        <v>359</v>
      </c>
      <c r="G3089" t="s">
        <v>6</v>
      </c>
      <c r="H3089" t="s">
        <v>36</v>
      </c>
      <c r="I3089" t="s">
        <v>3175</v>
      </c>
      <c r="J3089" t="s">
        <v>6</v>
      </c>
      <c r="K3089">
        <v>10314</v>
      </c>
      <c r="L3089" s="25">
        <v>238290</v>
      </c>
      <c r="M3089" s="13">
        <v>45211</v>
      </c>
      <c r="N3089" s="1">
        <v>1</v>
      </c>
      <c r="O3089" s="1">
        <v>0</v>
      </c>
      <c r="P3089" s="1">
        <v>1</v>
      </c>
      <c r="Q3089" s="1">
        <v>2035</v>
      </c>
      <c r="R3089" s="1">
        <v>552</v>
      </c>
      <c r="S3089">
        <v>1945</v>
      </c>
      <c r="T3089" s="29">
        <f>IF(TRIM(PropertySet[[#This Row],[YEAR BUILT]])="", "N/A", 2023-PropertySet[[#This Row],[YEAR BUILT]])</f>
        <v>78</v>
      </c>
      <c r="U3089" t="str" cm="1">
        <f t="array" ref="U3089">IF(PropertySet[[#This Row],[AGE]] = "N/A", "N/A", _xlfn.IFS(PropertySet[[#This Row],[AGE]] &lt;= 25, "0-25 Years", PropertySet[[#This Row],[AGE]] &lt;= 50, "26-50 Years", PropertySet[[#This Row],[AGE]]&lt;=75, "51-75 Years", PropertySet[[#This Row],[AGE]]&lt;=100, "76-100 Years", PropertySet[[#This Row],[AGE]]&gt;100, "100+ Years"))</f>
        <v>76-100 Years</v>
      </c>
      <c r="V3089" t="str" cm="1">
        <f t="array" ref="V30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89" t="s">
        <v>33</v>
      </c>
      <c r="X3089" t="s">
        <v>36</v>
      </c>
    </row>
    <row r="3090" spans="1:24" x14ac:dyDescent="0.3">
      <c r="A3090" t="s">
        <v>3154</v>
      </c>
      <c r="B3090" t="s">
        <v>29</v>
      </c>
      <c r="C3090" t="s">
        <v>30</v>
      </c>
      <c r="D3090">
        <v>1</v>
      </c>
      <c r="E3090">
        <v>694</v>
      </c>
      <c r="F3090">
        <v>359</v>
      </c>
      <c r="G3090" t="s">
        <v>6</v>
      </c>
      <c r="H3090" t="s">
        <v>36</v>
      </c>
      <c r="I3090" t="s">
        <v>3175</v>
      </c>
      <c r="J3090" t="s">
        <v>6</v>
      </c>
      <c r="K3090">
        <v>10314</v>
      </c>
      <c r="L3090" s="25">
        <v>338985</v>
      </c>
      <c r="M3090" s="13">
        <v>45082</v>
      </c>
      <c r="N3090" s="1">
        <v>1</v>
      </c>
      <c r="O3090" s="1">
        <v>0</v>
      </c>
      <c r="P3090" s="1">
        <v>1</v>
      </c>
      <c r="Q3090" s="1">
        <v>2035</v>
      </c>
      <c r="R3090" s="1">
        <v>552</v>
      </c>
      <c r="S3090">
        <v>1945</v>
      </c>
      <c r="T3090" s="29">
        <f>IF(TRIM(PropertySet[[#This Row],[YEAR BUILT]])="", "N/A", 2023-PropertySet[[#This Row],[YEAR BUILT]])</f>
        <v>78</v>
      </c>
      <c r="U3090" t="str" cm="1">
        <f t="array" ref="U3090">IF(PropertySet[[#This Row],[AGE]] = "N/A", "N/A", _xlfn.IFS(PropertySet[[#This Row],[AGE]] &lt;= 25, "0-25 Years", PropertySet[[#This Row],[AGE]] &lt;= 50, "26-50 Years", PropertySet[[#This Row],[AGE]]&lt;=75, "51-75 Years", PropertySet[[#This Row],[AGE]]&lt;=100, "76-100 Years", PropertySet[[#This Row],[AGE]]&gt;100, "100+ Years"))</f>
        <v>76-100 Years</v>
      </c>
      <c r="V3090" t="str" cm="1">
        <f t="array" ref="V30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090" t="s">
        <v>33</v>
      </c>
      <c r="X3090" t="s">
        <v>36</v>
      </c>
    </row>
    <row r="3091" spans="1:24" x14ac:dyDescent="0.3">
      <c r="A3091" t="s">
        <v>3154</v>
      </c>
      <c r="B3091" t="s">
        <v>29</v>
      </c>
      <c r="C3091" t="s">
        <v>30</v>
      </c>
      <c r="D3091">
        <v>1</v>
      </c>
      <c r="E3091">
        <v>694</v>
      </c>
      <c r="F3091">
        <v>384</v>
      </c>
      <c r="G3091" t="s">
        <v>6</v>
      </c>
      <c r="H3091" t="s">
        <v>36</v>
      </c>
      <c r="I3091" t="s">
        <v>3176</v>
      </c>
      <c r="J3091" t="s">
        <v>6</v>
      </c>
      <c r="K3091">
        <v>10314</v>
      </c>
      <c r="L3091" s="25">
        <v>925000</v>
      </c>
      <c r="M3091" s="13">
        <v>45055</v>
      </c>
      <c r="N3091" s="1">
        <v>1</v>
      </c>
      <c r="O3091" s="1">
        <v>0</v>
      </c>
      <c r="P3091" s="1">
        <v>1</v>
      </c>
      <c r="Q3091" s="1">
        <v>5400</v>
      </c>
      <c r="R3091" s="1">
        <v>2220</v>
      </c>
      <c r="S3091">
        <v>1970</v>
      </c>
      <c r="T3091" s="29">
        <f>IF(TRIM(PropertySet[[#This Row],[YEAR BUILT]])="", "N/A", 2023-PropertySet[[#This Row],[YEAR BUILT]])</f>
        <v>53</v>
      </c>
      <c r="U3091" t="str" cm="1">
        <f t="array" ref="U3091">IF(PropertySet[[#This Row],[AGE]] = "N/A", "N/A", _xlfn.IFS(PropertySet[[#This Row],[AGE]] &lt;= 25, "0-25 Years", PropertySet[[#This Row],[AGE]] &lt;= 50, "26-50 Years", PropertySet[[#This Row],[AGE]]&lt;=75, "51-75 Years", PropertySet[[#This Row],[AGE]]&lt;=100, "76-100 Years", PropertySet[[#This Row],[AGE]]&gt;100, "100+ Years"))</f>
        <v>51-75 Years</v>
      </c>
      <c r="V3091" t="str" cm="1">
        <f t="array" ref="V30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91" t="s">
        <v>33</v>
      </c>
      <c r="X3091" t="s">
        <v>36</v>
      </c>
    </row>
    <row r="3092" spans="1:24" x14ac:dyDescent="0.3">
      <c r="A3092" t="s">
        <v>3154</v>
      </c>
      <c r="B3092" t="s">
        <v>29</v>
      </c>
      <c r="C3092" t="s">
        <v>30</v>
      </c>
      <c r="D3092">
        <v>1</v>
      </c>
      <c r="E3092">
        <v>694</v>
      </c>
      <c r="F3092">
        <v>411</v>
      </c>
      <c r="G3092" t="s">
        <v>6</v>
      </c>
      <c r="H3092" t="s">
        <v>36</v>
      </c>
      <c r="I3092" t="s">
        <v>3177</v>
      </c>
      <c r="J3092" t="s">
        <v>6</v>
      </c>
      <c r="K3092">
        <v>10314</v>
      </c>
      <c r="L3092" s="25">
        <v>0</v>
      </c>
      <c r="M3092" s="13">
        <v>45007</v>
      </c>
      <c r="N3092" s="1">
        <v>1</v>
      </c>
      <c r="O3092" s="1">
        <v>0</v>
      </c>
      <c r="P3092" s="1">
        <v>1</v>
      </c>
      <c r="Q3092" s="1">
        <v>6000</v>
      </c>
      <c r="R3092" s="1">
        <v>1425</v>
      </c>
      <c r="S3092">
        <v>1960</v>
      </c>
      <c r="T3092" s="29">
        <f>IF(TRIM(PropertySet[[#This Row],[YEAR BUILT]])="", "N/A", 2023-PropertySet[[#This Row],[YEAR BUILT]])</f>
        <v>63</v>
      </c>
      <c r="U3092" t="str" cm="1">
        <f t="array" ref="U3092">IF(PropertySet[[#This Row],[AGE]] = "N/A", "N/A", _xlfn.IFS(PropertySet[[#This Row],[AGE]] &lt;= 25, "0-25 Years", PropertySet[[#This Row],[AGE]] &lt;= 50, "26-50 Years", PropertySet[[#This Row],[AGE]]&lt;=75, "51-75 Years", PropertySet[[#This Row],[AGE]]&lt;=100, "76-100 Years", PropertySet[[#This Row],[AGE]]&gt;100, "100+ Years"))</f>
        <v>51-75 Years</v>
      </c>
      <c r="V3092" t="str" cm="1">
        <f t="array" ref="V30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92" t="s">
        <v>33</v>
      </c>
      <c r="X3092" t="s">
        <v>36</v>
      </c>
    </row>
    <row r="3093" spans="1:24" x14ac:dyDescent="0.3">
      <c r="A3093" t="s">
        <v>3154</v>
      </c>
      <c r="B3093" t="s">
        <v>29</v>
      </c>
      <c r="C3093" t="s">
        <v>30</v>
      </c>
      <c r="D3093">
        <v>1</v>
      </c>
      <c r="E3093">
        <v>694</v>
      </c>
      <c r="F3093">
        <v>469</v>
      </c>
      <c r="G3093" t="s">
        <v>6</v>
      </c>
      <c r="H3093" t="s">
        <v>36</v>
      </c>
      <c r="I3093" t="s">
        <v>3178</v>
      </c>
      <c r="J3093" t="s">
        <v>6</v>
      </c>
      <c r="K3093">
        <v>10314</v>
      </c>
      <c r="L3093" s="25">
        <v>920000</v>
      </c>
      <c r="M3093" s="13">
        <v>45197</v>
      </c>
      <c r="N3093" s="1">
        <v>1</v>
      </c>
      <c r="O3093" s="1">
        <v>0</v>
      </c>
      <c r="P3093" s="1">
        <v>1</v>
      </c>
      <c r="Q3093" s="1">
        <v>5600</v>
      </c>
      <c r="R3093" s="1">
        <v>1296</v>
      </c>
      <c r="S3093">
        <v>1950</v>
      </c>
      <c r="T3093" s="29">
        <f>IF(TRIM(PropertySet[[#This Row],[YEAR BUILT]])="", "N/A", 2023-PropertySet[[#This Row],[YEAR BUILT]])</f>
        <v>73</v>
      </c>
      <c r="U3093" t="str" cm="1">
        <f t="array" ref="U3093">IF(PropertySet[[#This Row],[AGE]] = "N/A", "N/A", _xlfn.IFS(PropertySet[[#This Row],[AGE]] &lt;= 25, "0-25 Years", PropertySet[[#This Row],[AGE]] &lt;= 50, "26-50 Years", PropertySet[[#This Row],[AGE]]&lt;=75, "51-75 Years", PropertySet[[#This Row],[AGE]]&lt;=100, "76-100 Years", PropertySet[[#This Row],[AGE]]&gt;100, "100+ Years"))</f>
        <v>51-75 Years</v>
      </c>
      <c r="V3093" t="str" cm="1">
        <f t="array" ref="V30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93" t="s">
        <v>33</v>
      </c>
      <c r="X3093" t="s">
        <v>36</v>
      </c>
    </row>
    <row r="3094" spans="1:24" x14ac:dyDescent="0.3">
      <c r="A3094" t="s">
        <v>3154</v>
      </c>
      <c r="B3094" t="s">
        <v>29</v>
      </c>
      <c r="C3094" t="s">
        <v>30</v>
      </c>
      <c r="D3094">
        <v>1</v>
      </c>
      <c r="E3094">
        <v>696</v>
      </c>
      <c r="F3094">
        <v>100</v>
      </c>
      <c r="G3094" t="s">
        <v>6</v>
      </c>
      <c r="H3094" t="s">
        <v>36</v>
      </c>
      <c r="I3094" t="s">
        <v>3179</v>
      </c>
      <c r="J3094" t="s">
        <v>6</v>
      </c>
      <c r="K3094">
        <v>10314</v>
      </c>
      <c r="L3094" s="25">
        <v>685000</v>
      </c>
      <c r="M3094" s="13">
        <v>44946</v>
      </c>
      <c r="N3094" s="1">
        <v>1</v>
      </c>
      <c r="O3094" s="1">
        <v>0</v>
      </c>
      <c r="P3094" s="1">
        <v>1</v>
      </c>
      <c r="Q3094" s="1">
        <v>5500</v>
      </c>
      <c r="R3094" s="1">
        <v>2228</v>
      </c>
      <c r="S3094">
        <v>1970</v>
      </c>
      <c r="T3094" s="29">
        <f>IF(TRIM(PropertySet[[#This Row],[YEAR BUILT]])="", "N/A", 2023-PropertySet[[#This Row],[YEAR BUILT]])</f>
        <v>53</v>
      </c>
      <c r="U3094" t="str" cm="1">
        <f t="array" ref="U3094">IF(PropertySet[[#This Row],[AGE]] = "N/A", "N/A", _xlfn.IFS(PropertySet[[#This Row],[AGE]] &lt;= 25, "0-25 Years", PropertySet[[#This Row],[AGE]] &lt;= 50, "26-50 Years", PropertySet[[#This Row],[AGE]]&lt;=75, "51-75 Years", PropertySet[[#This Row],[AGE]]&lt;=100, "76-100 Years", PropertySet[[#This Row],[AGE]]&gt;100, "100+ Years"))</f>
        <v>51-75 Years</v>
      </c>
      <c r="V3094" t="str" cm="1">
        <f t="array" ref="V30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094" t="s">
        <v>33</v>
      </c>
      <c r="X3094" t="s">
        <v>36</v>
      </c>
    </row>
    <row r="3095" spans="1:24" x14ac:dyDescent="0.3">
      <c r="A3095" t="s">
        <v>3154</v>
      </c>
      <c r="B3095" t="s">
        <v>29</v>
      </c>
      <c r="C3095" t="s">
        <v>30</v>
      </c>
      <c r="D3095">
        <v>1</v>
      </c>
      <c r="E3095">
        <v>696</v>
      </c>
      <c r="F3095">
        <v>286</v>
      </c>
      <c r="G3095" t="s">
        <v>6</v>
      </c>
      <c r="H3095" t="s">
        <v>67</v>
      </c>
      <c r="I3095" t="s">
        <v>3180</v>
      </c>
      <c r="J3095" t="s">
        <v>6</v>
      </c>
      <c r="K3095">
        <v>10314</v>
      </c>
      <c r="L3095" s="25">
        <v>0</v>
      </c>
      <c r="M3095" s="13">
        <v>45280</v>
      </c>
      <c r="N3095" s="1">
        <v>1</v>
      </c>
      <c r="O3095" s="1">
        <v>0</v>
      </c>
      <c r="P3095" s="1">
        <v>1</v>
      </c>
      <c r="Q3095" s="1">
        <v>6000</v>
      </c>
      <c r="R3095" s="1">
        <v>3048</v>
      </c>
      <c r="S3095">
        <v>1975</v>
      </c>
      <c r="T3095" s="29">
        <f>IF(TRIM(PropertySet[[#This Row],[YEAR BUILT]])="", "N/A", 2023-PropertySet[[#This Row],[YEAR BUILT]])</f>
        <v>48</v>
      </c>
      <c r="U3095" t="str" cm="1">
        <f t="array" ref="U3095">IF(PropertySet[[#This Row],[AGE]] = "N/A", "N/A", _xlfn.IFS(PropertySet[[#This Row],[AGE]] &lt;= 25, "0-25 Years", PropertySet[[#This Row],[AGE]] &lt;= 50, "26-50 Years", PropertySet[[#This Row],[AGE]]&lt;=75, "51-75 Years", PropertySet[[#This Row],[AGE]]&lt;=100, "76-100 Years", PropertySet[[#This Row],[AGE]]&gt;100, "100+ Years"))</f>
        <v>26-50 Years</v>
      </c>
      <c r="V3095" t="str" cm="1">
        <f t="array" ref="V30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95" t="s">
        <v>33</v>
      </c>
      <c r="X3095" t="s">
        <v>67</v>
      </c>
    </row>
    <row r="3096" spans="1:24" x14ac:dyDescent="0.3">
      <c r="A3096" t="s">
        <v>3154</v>
      </c>
      <c r="B3096" t="s">
        <v>29</v>
      </c>
      <c r="C3096" t="s">
        <v>30</v>
      </c>
      <c r="D3096">
        <v>1</v>
      </c>
      <c r="E3096">
        <v>696</v>
      </c>
      <c r="F3096">
        <v>289</v>
      </c>
      <c r="G3096" t="s">
        <v>6</v>
      </c>
      <c r="H3096" t="s">
        <v>67</v>
      </c>
      <c r="I3096" t="s">
        <v>3181</v>
      </c>
      <c r="J3096" t="s">
        <v>6</v>
      </c>
      <c r="K3096">
        <v>10314</v>
      </c>
      <c r="L3096" s="25">
        <v>999999</v>
      </c>
      <c r="M3096" s="13">
        <v>44971</v>
      </c>
      <c r="N3096" s="1">
        <v>1</v>
      </c>
      <c r="O3096" s="1">
        <v>0</v>
      </c>
      <c r="P3096" s="1">
        <v>1</v>
      </c>
      <c r="Q3096" s="1">
        <v>5700</v>
      </c>
      <c r="R3096" s="1">
        <v>3048</v>
      </c>
      <c r="S3096">
        <v>1975</v>
      </c>
      <c r="T3096" s="29">
        <f>IF(TRIM(PropertySet[[#This Row],[YEAR BUILT]])="", "N/A", 2023-PropertySet[[#This Row],[YEAR BUILT]])</f>
        <v>48</v>
      </c>
      <c r="U3096" t="str" cm="1">
        <f t="array" ref="U3096">IF(PropertySet[[#This Row],[AGE]] = "N/A", "N/A", _xlfn.IFS(PropertySet[[#This Row],[AGE]] &lt;= 25, "0-25 Years", PropertySet[[#This Row],[AGE]] &lt;= 50, "26-50 Years", PropertySet[[#This Row],[AGE]]&lt;=75, "51-75 Years", PropertySet[[#This Row],[AGE]]&lt;=100, "76-100 Years", PropertySet[[#This Row],[AGE]]&gt;100, "100+ Years"))</f>
        <v>26-50 Years</v>
      </c>
      <c r="V3096" t="str" cm="1">
        <f t="array" ref="V30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96" t="s">
        <v>33</v>
      </c>
      <c r="X3096" t="s">
        <v>67</v>
      </c>
    </row>
    <row r="3097" spans="1:24" x14ac:dyDescent="0.3">
      <c r="A3097" t="s">
        <v>3154</v>
      </c>
      <c r="B3097" t="s">
        <v>29</v>
      </c>
      <c r="C3097" t="s">
        <v>30</v>
      </c>
      <c r="D3097">
        <v>1</v>
      </c>
      <c r="E3097">
        <v>696</v>
      </c>
      <c r="F3097">
        <v>289</v>
      </c>
      <c r="G3097" t="s">
        <v>6</v>
      </c>
      <c r="H3097" t="s">
        <v>67</v>
      </c>
      <c r="I3097" t="s">
        <v>3181</v>
      </c>
      <c r="J3097" t="s">
        <v>6</v>
      </c>
      <c r="K3097">
        <v>10314</v>
      </c>
      <c r="L3097" s="25">
        <v>1470000</v>
      </c>
      <c r="M3097" s="13">
        <v>45289</v>
      </c>
      <c r="N3097" s="1">
        <v>1</v>
      </c>
      <c r="O3097" s="1">
        <v>0</v>
      </c>
      <c r="P3097" s="1">
        <v>1</v>
      </c>
      <c r="Q3097" s="1">
        <v>5700</v>
      </c>
      <c r="R3097" s="1">
        <v>3048</v>
      </c>
      <c r="S3097">
        <v>1975</v>
      </c>
      <c r="T3097" s="29">
        <f>IF(TRIM(PropertySet[[#This Row],[YEAR BUILT]])="", "N/A", 2023-PropertySet[[#This Row],[YEAR BUILT]])</f>
        <v>48</v>
      </c>
      <c r="U3097" t="str" cm="1">
        <f t="array" ref="U3097">IF(PropertySet[[#This Row],[AGE]] = "N/A", "N/A", _xlfn.IFS(PropertySet[[#This Row],[AGE]] &lt;= 25, "0-25 Years", PropertySet[[#This Row],[AGE]] &lt;= 50, "26-50 Years", PropertySet[[#This Row],[AGE]]&lt;=75, "51-75 Years", PropertySet[[#This Row],[AGE]]&lt;=100, "76-100 Years", PropertySet[[#This Row],[AGE]]&gt;100, "100+ Years"))</f>
        <v>26-50 Years</v>
      </c>
      <c r="V3097" t="str" cm="1">
        <f t="array" ref="V30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97" t="s">
        <v>33</v>
      </c>
      <c r="X3097" t="s">
        <v>67</v>
      </c>
    </row>
    <row r="3098" spans="1:24" x14ac:dyDescent="0.3">
      <c r="A3098" t="s">
        <v>3154</v>
      </c>
      <c r="B3098" t="s">
        <v>29</v>
      </c>
      <c r="C3098" t="s">
        <v>30</v>
      </c>
      <c r="D3098">
        <v>1</v>
      </c>
      <c r="E3098">
        <v>696</v>
      </c>
      <c r="F3098">
        <v>303</v>
      </c>
      <c r="G3098" t="s">
        <v>6</v>
      </c>
      <c r="H3098" t="s">
        <v>31</v>
      </c>
      <c r="I3098" t="s">
        <v>3182</v>
      </c>
      <c r="J3098" t="s">
        <v>6</v>
      </c>
      <c r="K3098">
        <v>10314</v>
      </c>
      <c r="L3098" s="25">
        <v>1245000</v>
      </c>
      <c r="M3098" s="13">
        <v>45190</v>
      </c>
      <c r="N3098" s="1">
        <v>1</v>
      </c>
      <c r="O3098" s="1">
        <v>0</v>
      </c>
      <c r="P3098" s="1">
        <v>1</v>
      </c>
      <c r="Q3098" s="1">
        <v>6175</v>
      </c>
      <c r="R3098" s="1">
        <v>2688</v>
      </c>
      <c r="S3098">
        <v>2000</v>
      </c>
      <c r="T3098" s="29">
        <f>IF(TRIM(PropertySet[[#This Row],[YEAR BUILT]])="", "N/A", 2023-PropertySet[[#This Row],[YEAR BUILT]])</f>
        <v>23</v>
      </c>
      <c r="U3098" t="str" cm="1">
        <f t="array" ref="U3098">IF(PropertySet[[#This Row],[AGE]] = "N/A", "N/A", _xlfn.IFS(PropertySet[[#This Row],[AGE]] &lt;= 25, "0-25 Years", PropertySet[[#This Row],[AGE]] &lt;= 50, "26-50 Years", PropertySet[[#This Row],[AGE]]&lt;=75, "51-75 Years", PropertySet[[#This Row],[AGE]]&lt;=100, "76-100 Years", PropertySet[[#This Row],[AGE]]&gt;100, "100+ Years"))</f>
        <v>0-25 Years</v>
      </c>
      <c r="V3098" t="str" cm="1">
        <f t="array" ref="V30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098" t="s">
        <v>33</v>
      </c>
      <c r="X3098" t="s">
        <v>31</v>
      </c>
    </row>
    <row r="3099" spans="1:24" x14ac:dyDescent="0.3">
      <c r="A3099" t="s">
        <v>3154</v>
      </c>
      <c r="B3099" t="s">
        <v>29</v>
      </c>
      <c r="C3099" t="s">
        <v>30</v>
      </c>
      <c r="D3099">
        <v>1</v>
      </c>
      <c r="E3099">
        <v>696</v>
      </c>
      <c r="F3099">
        <v>313</v>
      </c>
      <c r="G3099" t="s">
        <v>6</v>
      </c>
      <c r="H3099" t="s">
        <v>67</v>
      </c>
      <c r="I3099" t="s">
        <v>3183</v>
      </c>
      <c r="J3099" t="s">
        <v>6</v>
      </c>
      <c r="K3099">
        <v>10314</v>
      </c>
      <c r="L3099" s="25">
        <v>0</v>
      </c>
      <c r="M3099" s="13">
        <v>45078</v>
      </c>
      <c r="N3099" s="1">
        <v>1</v>
      </c>
      <c r="O3099" s="1">
        <v>0</v>
      </c>
      <c r="P3099" s="1">
        <v>1</v>
      </c>
      <c r="Q3099" s="1">
        <v>5760</v>
      </c>
      <c r="R3099" s="1">
        <v>3000</v>
      </c>
      <c r="S3099">
        <v>1980</v>
      </c>
      <c r="T3099" s="29">
        <f>IF(TRIM(PropertySet[[#This Row],[YEAR BUILT]])="", "N/A", 2023-PropertySet[[#This Row],[YEAR BUILT]])</f>
        <v>43</v>
      </c>
      <c r="U3099" t="str" cm="1">
        <f t="array" ref="U3099">IF(PropertySet[[#This Row],[AGE]] = "N/A", "N/A", _xlfn.IFS(PropertySet[[#This Row],[AGE]] &lt;= 25, "0-25 Years", PropertySet[[#This Row],[AGE]] &lt;= 50, "26-50 Years", PropertySet[[#This Row],[AGE]]&lt;=75, "51-75 Years", PropertySet[[#This Row],[AGE]]&lt;=100, "76-100 Years", PropertySet[[#This Row],[AGE]]&gt;100, "100+ Years"))</f>
        <v>26-50 Years</v>
      </c>
      <c r="V3099" t="str" cm="1">
        <f t="array" ref="V30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099" t="s">
        <v>33</v>
      </c>
      <c r="X3099" t="s">
        <v>31</v>
      </c>
    </row>
    <row r="3100" spans="1:24" x14ac:dyDescent="0.3">
      <c r="A3100" t="s">
        <v>3154</v>
      </c>
      <c r="B3100" t="s">
        <v>29</v>
      </c>
      <c r="C3100" t="s">
        <v>30</v>
      </c>
      <c r="D3100">
        <v>1</v>
      </c>
      <c r="E3100">
        <v>696</v>
      </c>
      <c r="F3100">
        <v>325</v>
      </c>
      <c r="G3100" t="s">
        <v>6</v>
      </c>
      <c r="H3100" t="s">
        <v>67</v>
      </c>
      <c r="I3100" t="s">
        <v>3184</v>
      </c>
      <c r="J3100" t="s">
        <v>6</v>
      </c>
      <c r="K3100">
        <v>10314</v>
      </c>
      <c r="L3100" s="25">
        <v>0</v>
      </c>
      <c r="M3100" s="13">
        <v>45169</v>
      </c>
      <c r="N3100" s="1">
        <v>1</v>
      </c>
      <c r="O3100" s="1">
        <v>0</v>
      </c>
      <c r="P3100" s="1">
        <v>1</v>
      </c>
      <c r="Q3100" s="1">
        <v>5670</v>
      </c>
      <c r="R3100" s="1">
        <v>4168</v>
      </c>
      <c r="S3100">
        <v>1985</v>
      </c>
      <c r="T3100" s="29">
        <f>IF(TRIM(PropertySet[[#This Row],[YEAR BUILT]])="", "N/A", 2023-PropertySet[[#This Row],[YEAR BUILT]])</f>
        <v>38</v>
      </c>
      <c r="U3100" t="str" cm="1">
        <f t="array" ref="U3100">IF(PropertySet[[#This Row],[AGE]] = "N/A", "N/A", _xlfn.IFS(PropertySet[[#This Row],[AGE]] &lt;= 25, "0-25 Years", PropertySet[[#This Row],[AGE]] &lt;= 50, "26-50 Years", PropertySet[[#This Row],[AGE]]&lt;=75, "51-75 Years", PropertySet[[#This Row],[AGE]]&lt;=100, "76-100 Years", PropertySet[[#This Row],[AGE]]&gt;100, "100+ Years"))</f>
        <v>26-50 Years</v>
      </c>
      <c r="V3100" t="str" cm="1">
        <f t="array" ref="V31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00" t="s">
        <v>33</v>
      </c>
      <c r="X3100" t="s">
        <v>67</v>
      </c>
    </row>
    <row r="3101" spans="1:24" x14ac:dyDescent="0.3">
      <c r="A3101" t="s">
        <v>3154</v>
      </c>
      <c r="B3101" t="s">
        <v>29</v>
      </c>
      <c r="C3101" t="s">
        <v>30</v>
      </c>
      <c r="D3101">
        <v>1</v>
      </c>
      <c r="E3101">
        <v>697</v>
      </c>
      <c r="F3101">
        <v>56</v>
      </c>
      <c r="G3101" t="s">
        <v>6</v>
      </c>
      <c r="H3101" t="s">
        <v>36</v>
      </c>
      <c r="I3101" t="s">
        <v>3185</v>
      </c>
      <c r="J3101" t="s">
        <v>6</v>
      </c>
      <c r="K3101">
        <v>10314</v>
      </c>
      <c r="L3101" s="25">
        <v>515297</v>
      </c>
      <c r="M3101" s="13">
        <v>45016</v>
      </c>
      <c r="N3101" s="1">
        <v>1</v>
      </c>
      <c r="O3101" s="1">
        <v>0</v>
      </c>
      <c r="P3101" s="1">
        <v>1</v>
      </c>
      <c r="Q3101" s="1">
        <v>7700</v>
      </c>
      <c r="R3101" s="1">
        <v>1740</v>
      </c>
      <c r="S3101">
        <v>1970</v>
      </c>
      <c r="T3101" s="29">
        <f>IF(TRIM(PropertySet[[#This Row],[YEAR BUILT]])="", "N/A", 2023-PropertySet[[#This Row],[YEAR BUILT]])</f>
        <v>53</v>
      </c>
      <c r="U3101" t="str" cm="1">
        <f t="array" ref="U3101">IF(PropertySet[[#This Row],[AGE]] = "N/A", "N/A", _xlfn.IFS(PropertySet[[#This Row],[AGE]] &lt;= 25, "0-25 Years", PropertySet[[#This Row],[AGE]] &lt;= 50, "26-50 Years", PropertySet[[#This Row],[AGE]]&lt;=75, "51-75 Years", PropertySet[[#This Row],[AGE]]&lt;=100, "76-100 Years", PropertySet[[#This Row],[AGE]]&gt;100, "100+ Years"))</f>
        <v>51-75 Years</v>
      </c>
      <c r="V3101" t="str" cm="1">
        <f t="array" ref="V31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01" t="s">
        <v>33</v>
      </c>
      <c r="X3101" t="s">
        <v>36</v>
      </c>
    </row>
    <row r="3102" spans="1:24" x14ac:dyDescent="0.3">
      <c r="A3102" t="s">
        <v>3154</v>
      </c>
      <c r="B3102" t="s">
        <v>29</v>
      </c>
      <c r="C3102" t="s">
        <v>30</v>
      </c>
      <c r="D3102">
        <v>1</v>
      </c>
      <c r="E3102">
        <v>697</v>
      </c>
      <c r="F3102">
        <v>56</v>
      </c>
      <c r="G3102" t="s">
        <v>6</v>
      </c>
      <c r="H3102" t="s">
        <v>36</v>
      </c>
      <c r="I3102" t="s">
        <v>3185</v>
      </c>
      <c r="J3102" t="s">
        <v>6</v>
      </c>
      <c r="K3102">
        <v>10314</v>
      </c>
      <c r="L3102" s="25">
        <v>860000</v>
      </c>
      <c r="M3102" s="13">
        <v>44938</v>
      </c>
      <c r="N3102" s="1">
        <v>1</v>
      </c>
      <c r="O3102" s="1">
        <v>0</v>
      </c>
      <c r="P3102" s="1">
        <v>1</v>
      </c>
      <c r="Q3102" s="1">
        <v>7700</v>
      </c>
      <c r="R3102" s="1">
        <v>1740</v>
      </c>
      <c r="S3102">
        <v>1970</v>
      </c>
      <c r="T3102" s="29">
        <f>IF(TRIM(PropertySet[[#This Row],[YEAR BUILT]])="", "N/A", 2023-PropertySet[[#This Row],[YEAR BUILT]])</f>
        <v>53</v>
      </c>
      <c r="U3102" t="str" cm="1">
        <f t="array" ref="U3102">IF(PropertySet[[#This Row],[AGE]] = "N/A", "N/A", _xlfn.IFS(PropertySet[[#This Row],[AGE]] &lt;= 25, "0-25 Years", PropertySet[[#This Row],[AGE]] &lt;= 50, "26-50 Years", PropertySet[[#This Row],[AGE]]&lt;=75, "51-75 Years", PropertySet[[#This Row],[AGE]]&lt;=100, "76-100 Years", PropertySet[[#This Row],[AGE]]&gt;100, "100+ Years"))</f>
        <v>51-75 Years</v>
      </c>
      <c r="V3102" t="str" cm="1">
        <f t="array" ref="V31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02" t="s">
        <v>33</v>
      </c>
      <c r="X3102" t="s">
        <v>36</v>
      </c>
    </row>
    <row r="3103" spans="1:24" x14ac:dyDescent="0.3">
      <c r="A3103" t="s">
        <v>3154</v>
      </c>
      <c r="B3103" t="s">
        <v>29</v>
      </c>
      <c r="C3103" t="s">
        <v>30</v>
      </c>
      <c r="D3103">
        <v>1</v>
      </c>
      <c r="E3103">
        <v>698</v>
      </c>
      <c r="F3103">
        <v>25</v>
      </c>
      <c r="G3103" t="s">
        <v>6</v>
      </c>
      <c r="H3103" t="s">
        <v>36</v>
      </c>
      <c r="I3103" t="s">
        <v>3186</v>
      </c>
      <c r="J3103" t="s">
        <v>6</v>
      </c>
      <c r="K3103">
        <v>10314</v>
      </c>
      <c r="L3103" s="25">
        <v>775000</v>
      </c>
      <c r="M3103" s="13">
        <v>45106</v>
      </c>
      <c r="N3103" s="1">
        <v>1</v>
      </c>
      <c r="O3103" s="1">
        <v>0</v>
      </c>
      <c r="P3103" s="1">
        <v>1</v>
      </c>
      <c r="Q3103" s="1">
        <v>4400</v>
      </c>
      <c r="R3103" s="1">
        <v>2093</v>
      </c>
      <c r="S3103">
        <v>1965</v>
      </c>
      <c r="T3103" s="29">
        <f>IF(TRIM(PropertySet[[#This Row],[YEAR BUILT]])="", "N/A", 2023-PropertySet[[#This Row],[YEAR BUILT]])</f>
        <v>58</v>
      </c>
      <c r="U3103" t="str" cm="1">
        <f t="array" ref="U3103">IF(PropertySet[[#This Row],[AGE]] = "N/A", "N/A", _xlfn.IFS(PropertySet[[#This Row],[AGE]] &lt;= 25, "0-25 Years", PropertySet[[#This Row],[AGE]] &lt;= 50, "26-50 Years", PropertySet[[#This Row],[AGE]]&lt;=75, "51-75 Years", PropertySet[[#This Row],[AGE]]&lt;=100, "76-100 Years", PropertySet[[#This Row],[AGE]]&gt;100, "100+ Years"))</f>
        <v>51-75 Years</v>
      </c>
      <c r="V3103" t="str" cm="1">
        <f t="array" ref="V31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03" t="s">
        <v>33</v>
      </c>
      <c r="X3103" t="s">
        <v>36</v>
      </c>
    </row>
    <row r="3104" spans="1:24" x14ac:dyDescent="0.3">
      <c r="A3104" t="s">
        <v>3154</v>
      </c>
      <c r="B3104" t="s">
        <v>29</v>
      </c>
      <c r="C3104" t="s">
        <v>30</v>
      </c>
      <c r="D3104">
        <v>1</v>
      </c>
      <c r="E3104">
        <v>701</v>
      </c>
      <c r="F3104">
        <v>20</v>
      </c>
      <c r="G3104" t="s">
        <v>6</v>
      </c>
      <c r="H3104" t="s">
        <v>44</v>
      </c>
      <c r="I3104" t="s">
        <v>3187</v>
      </c>
      <c r="J3104" t="s">
        <v>6</v>
      </c>
      <c r="K3104">
        <v>10314</v>
      </c>
      <c r="L3104" s="25">
        <v>10</v>
      </c>
      <c r="M3104" s="13">
        <v>45268</v>
      </c>
      <c r="N3104" s="1">
        <v>1</v>
      </c>
      <c r="O3104" s="1">
        <v>0</v>
      </c>
      <c r="P3104" s="1">
        <v>1</v>
      </c>
      <c r="Q3104" s="1">
        <v>2802</v>
      </c>
      <c r="R3104" s="1">
        <v>1434</v>
      </c>
      <c r="S3104">
        <v>2014</v>
      </c>
      <c r="T3104" s="29">
        <f>IF(TRIM(PropertySet[[#This Row],[YEAR BUILT]])="", "N/A", 2023-PropertySet[[#This Row],[YEAR BUILT]])</f>
        <v>9</v>
      </c>
      <c r="U3104" t="str" cm="1">
        <f t="array" ref="U3104">IF(PropertySet[[#This Row],[AGE]] = "N/A", "N/A", _xlfn.IFS(PropertySet[[#This Row],[AGE]] &lt;= 25, "0-25 Years", PropertySet[[#This Row],[AGE]] &lt;= 50, "26-50 Years", PropertySet[[#This Row],[AGE]]&lt;=75, "51-75 Years", PropertySet[[#This Row],[AGE]]&lt;=100, "76-100 Years", PropertySet[[#This Row],[AGE]]&gt;100, "100+ Years"))</f>
        <v>0-25 Years</v>
      </c>
      <c r="V3104" t="str" cm="1">
        <f t="array" ref="V31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104" t="s">
        <v>33</v>
      </c>
      <c r="X3104" t="s">
        <v>44</v>
      </c>
    </row>
    <row r="3105" spans="1:24" x14ac:dyDescent="0.3">
      <c r="A3105" t="s">
        <v>3154</v>
      </c>
      <c r="B3105" t="s">
        <v>29</v>
      </c>
      <c r="C3105" t="s">
        <v>30</v>
      </c>
      <c r="D3105">
        <v>1</v>
      </c>
      <c r="E3105">
        <v>701</v>
      </c>
      <c r="F3105">
        <v>32</v>
      </c>
      <c r="G3105" t="s">
        <v>6</v>
      </c>
      <c r="H3105" t="s">
        <v>36</v>
      </c>
      <c r="I3105" t="s">
        <v>3188</v>
      </c>
      <c r="J3105" t="s">
        <v>6</v>
      </c>
      <c r="K3105">
        <v>10314</v>
      </c>
      <c r="L3105" s="25">
        <v>0</v>
      </c>
      <c r="M3105" s="13">
        <v>44992</v>
      </c>
      <c r="N3105" s="1">
        <v>1</v>
      </c>
      <c r="O3105" s="1">
        <v>0</v>
      </c>
      <c r="P3105" s="1">
        <v>1</v>
      </c>
      <c r="Q3105" s="1">
        <v>4000</v>
      </c>
      <c r="R3105" s="1">
        <v>1141</v>
      </c>
      <c r="S3105">
        <v>1899</v>
      </c>
      <c r="T3105" s="29">
        <f>IF(TRIM(PropertySet[[#This Row],[YEAR BUILT]])="", "N/A", 2023-PropertySet[[#This Row],[YEAR BUILT]])</f>
        <v>124</v>
      </c>
      <c r="U3105" t="str" cm="1">
        <f t="array" ref="U3105">IF(PropertySet[[#This Row],[AGE]] = "N/A", "N/A", _xlfn.IFS(PropertySet[[#This Row],[AGE]] &lt;= 25, "0-25 Years", PropertySet[[#This Row],[AGE]] &lt;= 50, "26-50 Years", PropertySet[[#This Row],[AGE]]&lt;=75, "51-75 Years", PropertySet[[#This Row],[AGE]]&lt;=100, "76-100 Years", PropertySet[[#This Row],[AGE]]&gt;100, "100+ Years"))</f>
        <v>100+ Years</v>
      </c>
      <c r="V3105" t="str" cm="1">
        <f t="array" ref="V31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105" t="s">
        <v>33</v>
      </c>
      <c r="X3105" t="s">
        <v>36</v>
      </c>
    </row>
    <row r="3106" spans="1:24" x14ac:dyDescent="0.3">
      <c r="A3106" t="s">
        <v>3154</v>
      </c>
      <c r="B3106" t="s">
        <v>29</v>
      </c>
      <c r="C3106" t="s">
        <v>30</v>
      </c>
      <c r="D3106">
        <v>1</v>
      </c>
      <c r="E3106">
        <v>701</v>
      </c>
      <c r="F3106">
        <v>33</v>
      </c>
      <c r="G3106" t="s">
        <v>6</v>
      </c>
      <c r="H3106" t="s">
        <v>44</v>
      </c>
      <c r="I3106" t="s">
        <v>3189</v>
      </c>
      <c r="J3106" t="s">
        <v>6</v>
      </c>
      <c r="K3106">
        <v>10314</v>
      </c>
      <c r="L3106" s="25">
        <v>690374</v>
      </c>
      <c r="M3106" s="13">
        <v>45138</v>
      </c>
      <c r="N3106" s="1">
        <v>1</v>
      </c>
      <c r="O3106" s="1">
        <v>0</v>
      </c>
      <c r="P3106" s="1">
        <v>1</v>
      </c>
      <c r="Q3106" s="1">
        <v>2000</v>
      </c>
      <c r="R3106" s="1">
        <v>1132</v>
      </c>
      <c r="S3106">
        <v>2022</v>
      </c>
      <c r="T3106" s="29">
        <f>IF(TRIM(PropertySet[[#This Row],[YEAR BUILT]])="", "N/A", 2023-PropertySet[[#This Row],[YEAR BUILT]])</f>
        <v>1</v>
      </c>
      <c r="U3106" t="str" cm="1">
        <f t="array" ref="U3106">IF(PropertySet[[#This Row],[AGE]] = "N/A", "N/A", _xlfn.IFS(PropertySet[[#This Row],[AGE]] &lt;= 25, "0-25 Years", PropertySet[[#This Row],[AGE]] &lt;= 50, "26-50 Years", PropertySet[[#This Row],[AGE]]&lt;=75, "51-75 Years", PropertySet[[#This Row],[AGE]]&lt;=100, "76-100 Years", PropertySet[[#This Row],[AGE]]&gt;100, "100+ Years"))</f>
        <v>0-25 Years</v>
      </c>
      <c r="V3106" t="str" cm="1">
        <f t="array" ref="V31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106" t="s">
        <v>33</v>
      </c>
      <c r="X3106" t="s">
        <v>44</v>
      </c>
    </row>
    <row r="3107" spans="1:24" x14ac:dyDescent="0.3">
      <c r="A3107" t="s">
        <v>3154</v>
      </c>
      <c r="B3107" t="s">
        <v>29</v>
      </c>
      <c r="C3107" t="s">
        <v>30</v>
      </c>
      <c r="D3107">
        <v>1</v>
      </c>
      <c r="E3107">
        <v>702</v>
      </c>
      <c r="F3107">
        <v>60</v>
      </c>
      <c r="G3107" t="s">
        <v>6</v>
      </c>
      <c r="H3107" t="s">
        <v>44</v>
      </c>
      <c r="I3107" t="s">
        <v>3190</v>
      </c>
      <c r="J3107" t="s">
        <v>6</v>
      </c>
      <c r="K3107">
        <v>10314</v>
      </c>
      <c r="L3107" s="25">
        <v>500000</v>
      </c>
      <c r="M3107" s="13">
        <v>45008</v>
      </c>
      <c r="N3107" s="1">
        <v>1</v>
      </c>
      <c r="O3107" s="1">
        <v>0</v>
      </c>
      <c r="P3107" s="1">
        <v>1</v>
      </c>
      <c r="Q3107" s="1">
        <v>2352</v>
      </c>
      <c r="R3107" s="1">
        <v>1110</v>
      </c>
      <c r="S3107">
        <v>1960</v>
      </c>
      <c r="T3107" s="29">
        <f>IF(TRIM(PropertySet[[#This Row],[YEAR BUILT]])="", "N/A", 2023-PropertySet[[#This Row],[YEAR BUILT]])</f>
        <v>63</v>
      </c>
      <c r="U3107" t="str" cm="1">
        <f t="array" ref="U3107">IF(PropertySet[[#This Row],[AGE]] = "N/A", "N/A", _xlfn.IFS(PropertySet[[#This Row],[AGE]] &lt;= 25, "0-25 Years", PropertySet[[#This Row],[AGE]] &lt;= 50, "26-50 Years", PropertySet[[#This Row],[AGE]]&lt;=75, "51-75 Years", PropertySet[[#This Row],[AGE]]&lt;=100, "76-100 Years", PropertySet[[#This Row],[AGE]]&gt;100, "100+ Years"))</f>
        <v>51-75 Years</v>
      </c>
      <c r="V3107" t="str" cm="1">
        <f t="array" ref="V31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07" t="s">
        <v>33</v>
      </c>
      <c r="X3107" t="s">
        <v>44</v>
      </c>
    </row>
    <row r="3108" spans="1:24" x14ac:dyDescent="0.3">
      <c r="A3108" t="s">
        <v>3154</v>
      </c>
      <c r="B3108" t="s">
        <v>29</v>
      </c>
      <c r="C3108" t="s">
        <v>30</v>
      </c>
      <c r="D3108">
        <v>1</v>
      </c>
      <c r="E3108">
        <v>704</v>
      </c>
      <c r="F3108">
        <v>41</v>
      </c>
      <c r="G3108" t="s">
        <v>6</v>
      </c>
      <c r="H3108" t="s">
        <v>44</v>
      </c>
      <c r="I3108" t="s">
        <v>3191</v>
      </c>
      <c r="J3108" t="s">
        <v>6</v>
      </c>
      <c r="K3108">
        <v>10314</v>
      </c>
      <c r="L3108" s="25">
        <v>0</v>
      </c>
      <c r="M3108" s="13">
        <v>45219</v>
      </c>
      <c r="N3108" s="1">
        <v>1</v>
      </c>
      <c r="O3108" s="1">
        <v>0</v>
      </c>
      <c r="P3108" s="1">
        <v>1</v>
      </c>
      <c r="Q3108" s="1">
        <v>2957</v>
      </c>
      <c r="R3108" s="1">
        <v>1144</v>
      </c>
      <c r="S3108">
        <v>1970</v>
      </c>
      <c r="T3108" s="29">
        <f>IF(TRIM(PropertySet[[#This Row],[YEAR BUILT]])="", "N/A", 2023-PropertySet[[#This Row],[YEAR BUILT]])</f>
        <v>53</v>
      </c>
      <c r="U3108" t="str" cm="1">
        <f t="array" ref="U3108">IF(PropertySet[[#This Row],[AGE]] = "N/A", "N/A", _xlfn.IFS(PropertySet[[#This Row],[AGE]] &lt;= 25, "0-25 Years", PropertySet[[#This Row],[AGE]] &lt;= 50, "26-50 Years", PropertySet[[#This Row],[AGE]]&lt;=75, "51-75 Years", PropertySet[[#This Row],[AGE]]&lt;=100, "76-100 Years", PropertySet[[#This Row],[AGE]]&gt;100, "100+ Years"))</f>
        <v>51-75 Years</v>
      </c>
      <c r="V3108" t="str" cm="1">
        <f t="array" ref="V31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08" t="s">
        <v>33</v>
      </c>
      <c r="X3108" t="s">
        <v>44</v>
      </c>
    </row>
    <row r="3109" spans="1:24" x14ac:dyDescent="0.3">
      <c r="A3109" t="s">
        <v>3154</v>
      </c>
      <c r="B3109" t="s">
        <v>29</v>
      </c>
      <c r="C3109" t="s">
        <v>30</v>
      </c>
      <c r="D3109">
        <v>1</v>
      </c>
      <c r="E3109">
        <v>705</v>
      </c>
      <c r="F3109">
        <v>49</v>
      </c>
      <c r="G3109" t="s">
        <v>6</v>
      </c>
      <c r="H3109" t="s">
        <v>31</v>
      </c>
      <c r="I3109" t="s">
        <v>3192</v>
      </c>
      <c r="J3109" t="s">
        <v>6</v>
      </c>
      <c r="K3109">
        <v>10314</v>
      </c>
      <c r="L3109" s="25">
        <v>631315</v>
      </c>
      <c r="M3109" s="13">
        <v>45005</v>
      </c>
      <c r="N3109" s="1">
        <v>1</v>
      </c>
      <c r="O3109" s="1">
        <v>0</v>
      </c>
      <c r="P3109" s="1">
        <v>1</v>
      </c>
      <c r="Q3109" s="1">
        <v>5952</v>
      </c>
      <c r="R3109" s="1">
        <v>2680</v>
      </c>
      <c r="S3109">
        <v>1975</v>
      </c>
      <c r="T3109" s="29">
        <f>IF(TRIM(PropertySet[[#This Row],[YEAR BUILT]])="", "N/A", 2023-PropertySet[[#This Row],[YEAR BUILT]])</f>
        <v>48</v>
      </c>
      <c r="U3109" t="str" cm="1">
        <f t="array" ref="U3109">IF(PropertySet[[#This Row],[AGE]] = "N/A", "N/A", _xlfn.IFS(PropertySet[[#This Row],[AGE]] &lt;= 25, "0-25 Years", PropertySet[[#This Row],[AGE]] &lt;= 50, "26-50 Years", PropertySet[[#This Row],[AGE]]&lt;=75, "51-75 Years", PropertySet[[#This Row],[AGE]]&lt;=100, "76-100 Years", PropertySet[[#This Row],[AGE]]&gt;100, "100+ Years"))</f>
        <v>26-50 Years</v>
      </c>
      <c r="V3109" t="str" cm="1">
        <f t="array" ref="V31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09" t="s">
        <v>33</v>
      </c>
      <c r="X3109" t="s">
        <v>31</v>
      </c>
    </row>
    <row r="3110" spans="1:24" x14ac:dyDescent="0.3">
      <c r="A3110" t="s">
        <v>3154</v>
      </c>
      <c r="B3110" t="s">
        <v>29</v>
      </c>
      <c r="C3110" t="s">
        <v>30</v>
      </c>
      <c r="D3110">
        <v>1</v>
      </c>
      <c r="E3110">
        <v>705</v>
      </c>
      <c r="F3110">
        <v>193</v>
      </c>
      <c r="G3110" t="s">
        <v>6</v>
      </c>
      <c r="H3110" t="s">
        <v>36</v>
      </c>
      <c r="I3110" t="s">
        <v>3193</v>
      </c>
      <c r="J3110" t="s">
        <v>6</v>
      </c>
      <c r="K3110">
        <v>10314</v>
      </c>
      <c r="L3110" s="25">
        <v>755000</v>
      </c>
      <c r="M3110" s="13">
        <v>45266</v>
      </c>
      <c r="N3110" s="1">
        <v>1</v>
      </c>
      <c r="O3110" s="1">
        <v>0</v>
      </c>
      <c r="P3110" s="1">
        <v>1</v>
      </c>
      <c r="Q3110" s="1">
        <v>5828</v>
      </c>
      <c r="R3110" s="1">
        <v>1475</v>
      </c>
      <c r="S3110">
        <v>1975</v>
      </c>
      <c r="T3110" s="29">
        <f>IF(TRIM(PropertySet[[#This Row],[YEAR BUILT]])="", "N/A", 2023-PropertySet[[#This Row],[YEAR BUILT]])</f>
        <v>48</v>
      </c>
      <c r="U3110" t="str" cm="1">
        <f t="array" ref="U3110">IF(PropertySet[[#This Row],[AGE]] = "N/A", "N/A", _xlfn.IFS(PropertySet[[#This Row],[AGE]] &lt;= 25, "0-25 Years", PropertySet[[#This Row],[AGE]] &lt;= 50, "26-50 Years", PropertySet[[#This Row],[AGE]]&lt;=75, "51-75 Years", PropertySet[[#This Row],[AGE]]&lt;=100, "76-100 Years", PropertySet[[#This Row],[AGE]]&gt;100, "100+ Years"))</f>
        <v>26-50 Years</v>
      </c>
      <c r="V3110" t="str" cm="1">
        <f t="array" ref="V31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10" t="s">
        <v>33</v>
      </c>
      <c r="X3110" t="s">
        <v>36</v>
      </c>
    </row>
    <row r="3111" spans="1:24" x14ac:dyDescent="0.3">
      <c r="A3111" t="s">
        <v>3154</v>
      </c>
      <c r="B3111" t="s">
        <v>29</v>
      </c>
      <c r="C3111" t="s">
        <v>30</v>
      </c>
      <c r="D3111">
        <v>1</v>
      </c>
      <c r="E3111">
        <v>705</v>
      </c>
      <c r="F3111">
        <v>196</v>
      </c>
      <c r="G3111" t="s">
        <v>6</v>
      </c>
      <c r="H3111" t="s">
        <v>36</v>
      </c>
      <c r="I3111" t="s">
        <v>3194</v>
      </c>
      <c r="J3111" t="s">
        <v>6</v>
      </c>
      <c r="K3111">
        <v>10314</v>
      </c>
      <c r="L3111" s="25">
        <v>950000</v>
      </c>
      <c r="M3111" s="13">
        <v>44998</v>
      </c>
      <c r="N3111" s="1">
        <v>1</v>
      </c>
      <c r="O3111" s="1">
        <v>0</v>
      </c>
      <c r="P3111" s="1">
        <v>1</v>
      </c>
      <c r="Q3111" s="1">
        <v>5859</v>
      </c>
      <c r="R3111" s="1">
        <v>1475</v>
      </c>
      <c r="S3111">
        <v>1975</v>
      </c>
      <c r="T3111" s="29">
        <f>IF(TRIM(PropertySet[[#This Row],[YEAR BUILT]])="", "N/A", 2023-PropertySet[[#This Row],[YEAR BUILT]])</f>
        <v>48</v>
      </c>
      <c r="U3111" t="str" cm="1">
        <f t="array" ref="U3111">IF(PropertySet[[#This Row],[AGE]] = "N/A", "N/A", _xlfn.IFS(PropertySet[[#This Row],[AGE]] &lt;= 25, "0-25 Years", PropertySet[[#This Row],[AGE]] &lt;= 50, "26-50 Years", PropertySet[[#This Row],[AGE]]&lt;=75, "51-75 Years", PropertySet[[#This Row],[AGE]]&lt;=100, "76-100 Years", PropertySet[[#This Row],[AGE]]&gt;100, "100+ Years"))</f>
        <v>26-50 Years</v>
      </c>
      <c r="V3111" t="str" cm="1">
        <f t="array" ref="V31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11" t="s">
        <v>33</v>
      </c>
      <c r="X3111" t="s">
        <v>36</v>
      </c>
    </row>
    <row r="3112" spans="1:24" x14ac:dyDescent="0.3">
      <c r="A3112" t="s">
        <v>3154</v>
      </c>
      <c r="B3112" t="s">
        <v>29</v>
      </c>
      <c r="C3112" t="s">
        <v>30</v>
      </c>
      <c r="D3112">
        <v>1</v>
      </c>
      <c r="E3112">
        <v>705</v>
      </c>
      <c r="F3112">
        <v>262</v>
      </c>
      <c r="G3112" t="s">
        <v>6</v>
      </c>
      <c r="H3112" t="s">
        <v>36</v>
      </c>
      <c r="I3112" t="s">
        <v>3195</v>
      </c>
      <c r="J3112" t="s">
        <v>6</v>
      </c>
      <c r="K3112">
        <v>10314</v>
      </c>
      <c r="L3112" s="25">
        <v>0</v>
      </c>
      <c r="M3112" s="13">
        <v>45239</v>
      </c>
      <c r="N3112" s="1">
        <v>1</v>
      </c>
      <c r="O3112" s="1">
        <v>0</v>
      </c>
      <c r="P3112" s="1">
        <v>1</v>
      </c>
      <c r="Q3112" s="1">
        <v>4000</v>
      </c>
      <c r="R3112" s="1">
        <v>2304</v>
      </c>
      <c r="S3112">
        <v>1975</v>
      </c>
      <c r="T3112" s="29">
        <f>IF(TRIM(PropertySet[[#This Row],[YEAR BUILT]])="", "N/A", 2023-PropertySet[[#This Row],[YEAR BUILT]])</f>
        <v>48</v>
      </c>
      <c r="U3112" t="str" cm="1">
        <f t="array" ref="U3112">IF(PropertySet[[#This Row],[AGE]] = "N/A", "N/A", _xlfn.IFS(PropertySet[[#This Row],[AGE]] &lt;= 25, "0-25 Years", PropertySet[[#This Row],[AGE]] &lt;= 50, "26-50 Years", PropertySet[[#This Row],[AGE]]&lt;=75, "51-75 Years", PropertySet[[#This Row],[AGE]]&lt;=100, "76-100 Years", PropertySet[[#This Row],[AGE]]&gt;100, "100+ Years"))</f>
        <v>26-50 Years</v>
      </c>
      <c r="V3112" t="str" cm="1">
        <f t="array" ref="V31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12" t="s">
        <v>33</v>
      </c>
      <c r="X3112" t="s">
        <v>36</v>
      </c>
    </row>
    <row r="3113" spans="1:24" x14ac:dyDescent="0.3">
      <c r="A3113" t="s">
        <v>3154</v>
      </c>
      <c r="B3113" t="s">
        <v>29</v>
      </c>
      <c r="C3113" t="s">
        <v>30</v>
      </c>
      <c r="D3113">
        <v>1</v>
      </c>
      <c r="E3113">
        <v>705</v>
      </c>
      <c r="F3113">
        <v>372</v>
      </c>
      <c r="G3113" t="s">
        <v>6</v>
      </c>
      <c r="H3113" t="s">
        <v>36</v>
      </c>
      <c r="I3113" t="s">
        <v>3196</v>
      </c>
      <c r="J3113" t="s">
        <v>6</v>
      </c>
      <c r="K3113">
        <v>10314</v>
      </c>
      <c r="L3113" s="25">
        <v>539673</v>
      </c>
      <c r="M3113" s="13">
        <v>45226</v>
      </c>
      <c r="N3113" s="1">
        <v>1</v>
      </c>
      <c r="O3113" s="1">
        <v>0</v>
      </c>
      <c r="P3113" s="1">
        <v>1</v>
      </c>
      <c r="Q3113" s="1">
        <v>4040</v>
      </c>
      <c r="R3113" s="1">
        <v>2132</v>
      </c>
      <c r="S3113">
        <v>1975</v>
      </c>
      <c r="T3113" s="29">
        <f>IF(TRIM(PropertySet[[#This Row],[YEAR BUILT]])="", "N/A", 2023-PropertySet[[#This Row],[YEAR BUILT]])</f>
        <v>48</v>
      </c>
      <c r="U3113" t="str" cm="1">
        <f t="array" ref="U3113">IF(PropertySet[[#This Row],[AGE]] = "N/A", "N/A", _xlfn.IFS(PropertySet[[#This Row],[AGE]] &lt;= 25, "0-25 Years", PropertySet[[#This Row],[AGE]] &lt;= 50, "26-50 Years", PropertySet[[#This Row],[AGE]]&lt;=75, "51-75 Years", PropertySet[[#This Row],[AGE]]&lt;=100, "76-100 Years", PropertySet[[#This Row],[AGE]]&gt;100, "100+ Years"))</f>
        <v>26-50 Years</v>
      </c>
      <c r="V3113" t="str" cm="1">
        <f t="array" ref="V31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13" t="s">
        <v>33</v>
      </c>
      <c r="X3113" t="s">
        <v>36</v>
      </c>
    </row>
    <row r="3114" spans="1:24" x14ac:dyDescent="0.3">
      <c r="A3114" t="s">
        <v>3154</v>
      </c>
      <c r="B3114" t="s">
        <v>29</v>
      </c>
      <c r="C3114" t="s">
        <v>30</v>
      </c>
      <c r="D3114">
        <v>1</v>
      </c>
      <c r="E3114">
        <v>705</v>
      </c>
      <c r="F3114">
        <v>372</v>
      </c>
      <c r="G3114" t="s">
        <v>6</v>
      </c>
      <c r="H3114" t="s">
        <v>36</v>
      </c>
      <c r="I3114" t="s">
        <v>3196</v>
      </c>
      <c r="J3114" t="s">
        <v>6</v>
      </c>
      <c r="K3114">
        <v>10314</v>
      </c>
      <c r="L3114" s="25">
        <v>710000</v>
      </c>
      <c r="M3114" s="13">
        <v>45274</v>
      </c>
      <c r="N3114" s="1">
        <v>1</v>
      </c>
      <c r="O3114" s="1">
        <v>0</v>
      </c>
      <c r="P3114" s="1">
        <v>1</v>
      </c>
      <c r="Q3114" s="1">
        <v>4040</v>
      </c>
      <c r="R3114" s="1">
        <v>2132</v>
      </c>
      <c r="S3114">
        <v>1975</v>
      </c>
      <c r="T3114" s="29">
        <f>IF(TRIM(PropertySet[[#This Row],[YEAR BUILT]])="", "N/A", 2023-PropertySet[[#This Row],[YEAR BUILT]])</f>
        <v>48</v>
      </c>
      <c r="U3114" t="str" cm="1">
        <f t="array" ref="U3114">IF(PropertySet[[#This Row],[AGE]] = "N/A", "N/A", _xlfn.IFS(PropertySet[[#This Row],[AGE]] &lt;= 25, "0-25 Years", PropertySet[[#This Row],[AGE]] &lt;= 50, "26-50 Years", PropertySet[[#This Row],[AGE]]&lt;=75, "51-75 Years", PropertySet[[#This Row],[AGE]]&lt;=100, "76-100 Years", PropertySet[[#This Row],[AGE]]&gt;100, "100+ Years"))</f>
        <v>26-50 Years</v>
      </c>
      <c r="V3114" t="str" cm="1">
        <f t="array" ref="V31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14" t="s">
        <v>33</v>
      </c>
      <c r="X3114" t="s">
        <v>36</v>
      </c>
    </row>
    <row r="3115" spans="1:24" x14ac:dyDescent="0.3">
      <c r="A3115" t="s">
        <v>3154</v>
      </c>
      <c r="B3115" t="s">
        <v>29</v>
      </c>
      <c r="C3115" t="s">
        <v>30</v>
      </c>
      <c r="D3115">
        <v>1</v>
      </c>
      <c r="E3115">
        <v>714</v>
      </c>
      <c r="F3115">
        <v>135</v>
      </c>
      <c r="G3115" t="s">
        <v>6</v>
      </c>
      <c r="H3115" t="s">
        <v>31</v>
      </c>
      <c r="I3115" t="s">
        <v>3197</v>
      </c>
      <c r="J3115" t="s">
        <v>6</v>
      </c>
      <c r="K3115">
        <v>10314</v>
      </c>
      <c r="L3115" s="25">
        <v>625000</v>
      </c>
      <c r="M3115" s="13">
        <v>45281</v>
      </c>
      <c r="N3115" s="1">
        <v>1</v>
      </c>
      <c r="O3115" s="1">
        <v>0</v>
      </c>
      <c r="P3115" s="1">
        <v>1</v>
      </c>
      <c r="Q3115" s="1">
        <v>3880</v>
      </c>
      <c r="R3115" s="1">
        <v>2236</v>
      </c>
      <c r="S3115">
        <v>1975</v>
      </c>
      <c r="T3115" s="29">
        <f>IF(TRIM(PropertySet[[#This Row],[YEAR BUILT]])="", "N/A", 2023-PropertySet[[#This Row],[YEAR BUILT]])</f>
        <v>48</v>
      </c>
      <c r="U3115" t="str" cm="1">
        <f t="array" ref="U3115">IF(PropertySet[[#This Row],[AGE]] = "N/A", "N/A", _xlfn.IFS(PropertySet[[#This Row],[AGE]] &lt;= 25, "0-25 Years", PropertySet[[#This Row],[AGE]] &lt;= 50, "26-50 Years", PropertySet[[#This Row],[AGE]]&lt;=75, "51-75 Years", PropertySet[[#This Row],[AGE]]&lt;=100, "76-100 Years", PropertySet[[#This Row],[AGE]]&gt;100, "100+ Years"))</f>
        <v>26-50 Years</v>
      </c>
      <c r="V3115" t="str" cm="1">
        <f t="array" ref="V31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15" t="s">
        <v>33</v>
      </c>
      <c r="X3115" t="s">
        <v>31</v>
      </c>
    </row>
    <row r="3116" spans="1:24" x14ac:dyDescent="0.3">
      <c r="A3116" t="s">
        <v>3154</v>
      </c>
      <c r="B3116" t="s">
        <v>29</v>
      </c>
      <c r="C3116" t="s">
        <v>30</v>
      </c>
      <c r="D3116">
        <v>1</v>
      </c>
      <c r="E3116">
        <v>714</v>
      </c>
      <c r="F3116">
        <v>159</v>
      </c>
      <c r="G3116" t="s">
        <v>6</v>
      </c>
      <c r="H3116" t="s">
        <v>31</v>
      </c>
      <c r="I3116" t="s">
        <v>3198</v>
      </c>
      <c r="J3116" t="s">
        <v>6</v>
      </c>
      <c r="K3116">
        <v>10314</v>
      </c>
      <c r="L3116" s="25">
        <v>912500</v>
      </c>
      <c r="M3116" s="13">
        <v>44950</v>
      </c>
      <c r="N3116" s="1">
        <v>1</v>
      </c>
      <c r="O3116" s="1">
        <v>0</v>
      </c>
      <c r="P3116" s="1">
        <v>1</v>
      </c>
      <c r="Q3116" s="1">
        <v>6680</v>
      </c>
      <c r="R3116" s="1">
        <v>2188</v>
      </c>
      <c r="S3116">
        <v>1975</v>
      </c>
      <c r="T3116" s="29">
        <f>IF(TRIM(PropertySet[[#This Row],[YEAR BUILT]])="", "N/A", 2023-PropertySet[[#This Row],[YEAR BUILT]])</f>
        <v>48</v>
      </c>
      <c r="U3116" t="str" cm="1">
        <f t="array" ref="U3116">IF(PropertySet[[#This Row],[AGE]] = "N/A", "N/A", _xlfn.IFS(PropertySet[[#This Row],[AGE]] &lt;= 25, "0-25 Years", PropertySet[[#This Row],[AGE]] &lt;= 50, "26-50 Years", PropertySet[[#This Row],[AGE]]&lt;=75, "51-75 Years", PropertySet[[#This Row],[AGE]]&lt;=100, "76-100 Years", PropertySet[[#This Row],[AGE]]&gt;100, "100+ Years"))</f>
        <v>26-50 Years</v>
      </c>
      <c r="V3116" t="str" cm="1">
        <f t="array" ref="V31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16" t="s">
        <v>33</v>
      </c>
      <c r="X3116" t="s">
        <v>31</v>
      </c>
    </row>
    <row r="3117" spans="1:24" x14ac:dyDescent="0.3">
      <c r="A3117" t="s">
        <v>3154</v>
      </c>
      <c r="B3117" t="s">
        <v>29</v>
      </c>
      <c r="C3117" t="s">
        <v>30</v>
      </c>
      <c r="D3117">
        <v>1</v>
      </c>
      <c r="E3117">
        <v>752</v>
      </c>
      <c r="F3117">
        <v>87</v>
      </c>
      <c r="G3117" t="s">
        <v>6</v>
      </c>
      <c r="H3117" t="s">
        <v>44</v>
      </c>
      <c r="I3117" t="s">
        <v>3199</v>
      </c>
      <c r="J3117" t="s">
        <v>6</v>
      </c>
      <c r="K3117">
        <v>10314</v>
      </c>
      <c r="L3117" s="25">
        <v>630000</v>
      </c>
      <c r="M3117" s="13">
        <v>45077</v>
      </c>
      <c r="N3117" s="1">
        <v>1</v>
      </c>
      <c r="O3117" s="1">
        <v>0</v>
      </c>
      <c r="P3117" s="1">
        <v>1</v>
      </c>
      <c r="Q3117" s="1">
        <v>2310</v>
      </c>
      <c r="R3117" s="1">
        <v>980</v>
      </c>
      <c r="S3117">
        <v>1988</v>
      </c>
      <c r="T3117" s="29">
        <f>IF(TRIM(PropertySet[[#This Row],[YEAR BUILT]])="", "N/A", 2023-PropertySet[[#This Row],[YEAR BUILT]])</f>
        <v>35</v>
      </c>
      <c r="U3117" t="str" cm="1">
        <f t="array" ref="U3117">IF(PropertySet[[#This Row],[AGE]] = "N/A", "N/A", _xlfn.IFS(PropertySet[[#This Row],[AGE]] &lt;= 25, "0-25 Years", PropertySet[[#This Row],[AGE]] &lt;= 50, "26-50 Years", PropertySet[[#This Row],[AGE]]&lt;=75, "51-75 Years", PropertySet[[#This Row],[AGE]]&lt;=100, "76-100 Years", PropertySet[[#This Row],[AGE]]&gt;100, "100+ Years"))</f>
        <v>26-50 Years</v>
      </c>
      <c r="V3117" t="str" cm="1">
        <f t="array" ref="V31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17" t="s">
        <v>33</v>
      </c>
      <c r="X3117" t="s">
        <v>44</v>
      </c>
    </row>
    <row r="3118" spans="1:24" x14ac:dyDescent="0.3">
      <c r="A3118" t="s">
        <v>3154</v>
      </c>
      <c r="B3118" t="s">
        <v>29</v>
      </c>
      <c r="C3118" t="s">
        <v>30</v>
      </c>
      <c r="D3118">
        <v>1</v>
      </c>
      <c r="E3118">
        <v>752</v>
      </c>
      <c r="F3118">
        <v>263</v>
      </c>
      <c r="G3118" t="s">
        <v>6</v>
      </c>
      <c r="H3118" t="s">
        <v>36</v>
      </c>
      <c r="I3118" t="s">
        <v>3200</v>
      </c>
      <c r="J3118" t="s">
        <v>6</v>
      </c>
      <c r="K3118">
        <v>10314</v>
      </c>
      <c r="L3118" s="25">
        <v>0</v>
      </c>
      <c r="M3118" s="13">
        <v>45239</v>
      </c>
      <c r="N3118" s="1">
        <v>1</v>
      </c>
      <c r="O3118" s="1">
        <v>0</v>
      </c>
      <c r="P3118" s="1">
        <v>1</v>
      </c>
      <c r="Q3118" s="1">
        <v>4200</v>
      </c>
      <c r="R3118" s="1">
        <v>1268</v>
      </c>
      <c r="S3118">
        <v>1955</v>
      </c>
      <c r="T3118" s="29">
        <f>IF(TRIM(PropertySet[[#This Row],[YEAR BUILT]])="", "N/A", 2023-PropertySet[[#This Row],[YEAR BUILT]])</f>
        <v>68</v>
      </c>
      <c r="U3118" t="str" cm="1">
        <f t="array" ref="U3118">IF(PropertySet[[#This Row],[AGE]] = "N/A", "N/A", _xlfn.IFS(PropertySet[[#This Row],[AGE]] &lt;= 25, "0-25 Years", PropertySet[[#This Row],[AGE]] &lt;= 50, "26-50 Years", PropertySet[[#This Row],[AGE]]&lt;=75, "51-75 Years", PropertySet[[#This Row],[AGE]]&lt;=100, "76-100 Years", PropertySet[[#This Row],[AGE]]&gt;100, "100+ Years"))</f>
        <v>51-75 Years</v>
      </c>
      <c r="V3118" t="str" cm="1">
        <f t="array" ref="V31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18" t="s">
        <v>33</v>
      </c>
      <c r="X3118" t="s">
        <v>36</v>
      </c>
    </row>
    <row r="3119" spans="1:24" x14ac:dyDescent="0.3">
      <c r="A3119" t="s">
        <v>3154</v>
      </c>
      <c r="B3119" t="s">
        <v>29</v>
      </c>
      <c r="C3119" t="s">
        <v>30</v>
      </c>
      <c r="D3119">
        <v>1</v>
      </c>
      <c r="E3119">
        <v>752</v>
      </c>
      <c r="F3119">
        <v>412</v>
      </c>
      <c r="G3119" t="s">
        <v>6</v>
      </c>
      <c r="H3119" t="s">
        <v>36</v>
      </c>
      <c r="I3119" t="s">
        <v>3201</v>
      </c>
      <c r="J3119" t="s">
        <v>6</v>
      </c>
      <c r="K3119">
        <v>10314</v>
      </c>
      <c r="L3119" s="25">
        <v>745000</v>
      </c>
      <c r="M3119" s="13">
        <v>45133</v>
      </c>
      <c r="N3119" s="1">
        <v>1</v>
      </c>
      <c r="O3119" s="1">
        <v>0</v>
      </c>
      <c r="P3119" s="1">
        <v>1</v>
      </c>
      <c r="Q3119" s="1">
        <v>5670</v>
      </c>
      <c r="R3119" s="1">
        <v>1558</v>
      </c>
      <c r="S3119">
        <v>1965</v>
      </c>
      <c r="T3119" s="29">
        <f>IF(TRIM(PropertySet[[#This Row],[YEAR BUILT]])="", "N/A", 2023-PropertySet[[#This Row],[YEAR BUILT]])</f>
        <v>58</v>
      </c>
      <c r="U3119" t="str" cm="1">
        <f t="array" ref="U3119">IF(PropertySet[[#This Row],[AGE]] = "N/A", "N/A", _xlfn.IFS(PropertySet[[#This Row],[AGE]] &lt;= 25, "0-25 Years", PropertySet[[#This Row],[AGE]] &lt;= 50, "26-50 Years", PropertySet[[#This Row],[AGE]]&lt;=75, "51-75 Years", PropertySet[[#This Row],[AGE]]&lt;=100, "76-100 Years", PropertySet[[#This Row],[AGE]]&gt;100, "100+ Years"))</f>
        <v>51-75 Years</v>
      </c>
      <c r="V3119" t="str" cm="1">
        <f t="array" ref="V31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19" t="s">
        <v>33</v>
      </c>
      <c r="X3119" t="s">
        <v>36</v>
      </c>
    </row>
    <row r="3120" spans="1:24" x14ac:dyDescent="0.3">
      <c r="A3120" t="s">
        <v>3154</v>
      </c>
      <c r="B3120" t="s">
        <v>29</v>
      </c>
      <c r="C3120" t="s">
        <v>30</v>
      </c>
      <c r="D3120">
        <v>1</v>
      </c>
      <c r="E3120">
        <v>752</v>
      </c>
      <c r="F3120">
        <v>520</v>
      </c>
      <c r="G3120" t="s">
        <v>6</v>
      </c>
      <c r="H3120" t="s">
        <v>36</v>
      </c>
      <c r="I3120" t="s">
        <v>3202</v>
      </c>
      <c r="J3120" t="s">
        <v>6</v>
      </c>
      <c r="K3120">
        <v>10314</v>
      </c>
      <c r="L3120" s="25">
        <v>770000</v>
      </c>
      <c r="M3120" s="13">
        <v>45183</v>
      </c>
      <c r="N3120" s="1">
        <v>1</v>
      </c>
      <c r="O3120" s="1">
        <v>0</v>
      </c>
      <c r="P3120" s="1">
        <v>1</v>
      </c>
      <c r="Q3120" s="1">
        <v>4725</v>
      </c>
      <c r="R3120" s="1">
        <v>1231</v>
      </c>
      <c r="S3120">
        <v>1965</v>
      </c>
      <c r="T3120" s="29">
        <f>IF(TRIM(PropertySet[[#This Row],[YEAR BUILT]])="", "N/A", 2023-PropertySet[[#This Row],[YEAR BUILT]])</f>
        <v>58</v>
      </c>
      <c r="U3120" t="str" cm="1">
        <f t="array" ref="U3120">IF(PropertySet[[#This Row],[AGE]] = "N/A", "N/A", _xlfn.IFS(PropertySet[[#This Row],[AGE]] &lt;= 25, "0-25 Years", PropertySet[[#This Row],[AGE]] &lt;= 50, "26-50 Years", PropertySet[[#This Row],[AGE]]&lt;=75, "51-75 Years", PropertySet[[#This Row],[AGE]]&lt;=100, "76-100 Years", PropertySet[[#This Row],[AGE]]&gt;100, "100+ Years"))</f>
        <v>51-75 Years</v>
      </c>
      <c r="V3120" t="str" cm="1">
        <f t="array" ref="V31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20" t="s">
        <v>33</v>
      </c>
      <c r="X3120" t="s">
        <v>36</v>
      </c>
    </row>
    <row r="3121" spans="1:24" x14ac:dyDescent="0.3">
      <c r="A3121" t="s">
        <v>3154</v>
      </c>
      <c r="B3121" t="s">
        <v>29</v>
      </c>
      <c r="C3121" t="s">
        <v>30</v>
      </c>
      <c r="D3121">
        <v>1</v>
      </c>
      <c r="E3121">
        <v>752</v>
      </c>
      <c r="F3121">
        <v>533</v>
      </c>
      <c r="G3121" t="s">
        <v>6</v>
      </c>
      <c r="H3121" t="s">
        <v>36</v>
      </c>
      <c r="I3121" t="s">
        <v>3203</v>
      </c>
      <c r="J3121" t="s">
        <v>6</v>
      </c>
      <c r="K3121">
        <v>10314</v>
      </c>
      <c r="L3121" s="25">
        <v>0</v>
      </c>
      <c r="M3121" s="13">
        <v>45104</v>
      </c>
      <c r="N3121" s="1">
        <v>1</v>
      </c>
      <c r="O3121" s="1">
        <v>0</v>
      </c>
      <c r="P3121" s="1">
        <v>1</v>
      </c>
      <c r="Q3121" s="1">
        <v>4725</v>
      </c>
      <c r="R3121" s="1">
        <v>1063</v>
      </c>
      <c r="S3121">
        <v>1965</v>
      </c>
      <c r="T3121" s="29">
        <f>IF(TRIM(PropertySet[[#This Row],[YEAR BUILT]])="", "N/A", 2023-PropertySet[[#This Row],[YEAR BUILT]])</f>
        <v>58</v>
      </c>
      <c r="U3121" t="str" cm="1">
        <f t="array" ref="U3121">IF(PropertySet[[#This Row],[AGE]] = "N/A", "N/A", _xlfn.IFS(PropertySet[[#This Row],[AGE]] &lt;= 25, "0-25 Years", PropertySet[[#This Row],[AGE]] &lt;= 50, "26-50 Years", PropertySet[[#This Row],[AGE]]&lt;=75, "51-75 Years", PropertySet[[#This Row],[AGE]]&lt;=100, "76-100 Years", PropertySet[[#This Row],[AGE]]&gt;100, "100+ Years"))</f>
        <v>51-75 Years</v>
      </c>
      <c r="V3121" t="str" cm="1">
        <f t="array" ref="V31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21" t="s">
        <v>33</v>
      </c>
      <c r="X3121" t="s">
        <v>36</v>
      </c>
    </row>
    <row r="3122" spans="1:24" x14ac:dyDescent="0.3">
      <c r="A3122" t="s">
        <v>3154</v>
      </c>
      <c r="B3122" t="s">
        <v>29</v>
      </c>
      <c r="C3122" t="s">
        <v>30</v>
      </c>
      <c r="D3122">
        <v>1</v>
      </c>
      <c r="E3122">
        <v>752</v>
      </c>
      <c r="F3122">
        <v>638</v>
      </c>
      <c r="G3122" t="s">
        <v>6</v>
      </c>
      <c r="H3122" t="s">
        <v>36</v>
      </c>
      <c r="I3122" t="s">
        <v>3204</v>
      </c>
      <c r="J3122" t="s">
        <v>6</v>
      </c>
      <c r="K3122">
        <v>10314</v>
      </c>
      <c r="L3122" s="25">
        <v>700000</v>
      </c>
      <c r="M3122" s="13">
        <v>45058</v>
      </c>
      <c r="N3122" s="1">
        <v>1</v>
      </c>
      <c r="O3122" s="1">
        <v>0</v>
      </c>
      <c r="P3122" s="1">
        <v>1</v>
      </c>
      <c r="Q3122" s="1">
        <v>5000</v>
      </c>
      <c r="R3122" s="1">
        <v>864</v>
      </c>
      <c r="S3122">
        <v>1950</v>
      </c>
      <c r="T3122" s="29">
        <f>IF(TRIM(PropertySet[[#This Row],[YEAR BUILT]])="", "N/A", 2023-PropertySet[[#This Row],[YEAR BUILT]])</f>
        <v>73</v>
      </c>
      <c r="U3122" t="str" cm="1">
        <f t="array" ref="U3122">IF(PropertySet[[#This Row],[AGE]] = "N/A", "N/A", _xlfn.IFS(PropertySet[[#This Row],[AGE]] &lt;= 25, "0-25 Years", PropertySet[[#This Row],[AGE]] &lt;= 50, "26-50 Years", PropertySet[[#This Row],[AGE]]&lt;=75, "51-75 Years", PropertySet[[#This Row],[AGE]]&lt;=100, "76-100 Years", PropertySet[[#This Row],[AGE]]&gt;100, "100+ Years"))</f>
        <v>51-75 Years</v>
      </c>
      <c r="V3122" t="str" cm="1">
        <f t="array" ref="V31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22" t="s">
        <v>33</v>
      </c>
      <c r="X3122" t="s">
        <v>36</v>
      </c>
    </row>
    <row r="3123" spans="1:24" x14ac:dyDescent="0.3">
      <c r="A3123" t="s">
        <v>3154</v>
      </c>
      <c r="B3123" t="s">
        <v>29</v>
      </c>
      <c r="C3123" t="s">
        <v>30</v>
      </c>
      <c r="D3123">
        <v>1</v>
      </c>
      <c r="E3123">
        <v>752</v>
      </c>
      <c r="F3123">
        <v>652</v>
      </c>
      <c r="G3123" t="s">
        <v>6</v>
      </c>
      <c r="H3123" t="s">
        <v>36</v>
      </c>
      <c r="I3123" t="s">
        <v>3205</v>
      </c>
      <c r="J3123" t="s">
        <v>6</v>
      </c>
      <c r="K3123">
        <v>10314</v>
      </c>
      <c r="L3123" s="25">
        <v>650000</v>
      </c>
      <c r="M3123" s="13">
        <v>45216</v>
      </c>
      <c r="N3123" s="1">
        <v>1</v>
      </c>
      <c r="O3123" s="1">
        <v>0</v>
      </c>
      <c r="P3123" s="1">
        <v>1</v>
      </c>
      <c r="Q3123" s="1">
        <v>4200</v>
      </c>
      <c r="R3123" s="1">
        <v>1020</v>
      </c>
      <c r="S3123">
        <v>1950</v>
      </c>
      <c r="T3123" s="29">
        <f>IF(TRIM(PropertySet[[#This Row],[YEAR BUILT]])="", "N/A", 2023-PropertySet[[#This Row],[YEAR BUILT]])</f>
        <v>73</v>
      </c>
      <c r="U3123" t="str" cm="1">
        <f t="array" ref="U3123">IF(PropertySet[[#This Row],[AGE]] = "N/A", "N/A", _xlfn.IFS(PropertySet[[#This Row],[AGE]] &lt;= 25, "0-25 Years", PropertySet[[#This Row],[AGE]] &lt;= 50, "26-50 Years", PropertySet[[#This Row],[AGE]]&lt;=75, "51-75 Years", PropertySet[[#This Row],[AGE]]&lt;=100, "76-100 Years", PropertySet[[#This Row],[AGE]]&gt;100, "100+ Years"))</f>
        <v>51-75 Years</v>
      </c>
      <c r="V3123" t="str" cm="1">
        <f t="array" ref="V31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23" t="s">
        <v>33</v>
      </c>
      <c r="X3123" t="s">
        <v>36</v>
      </c>
    </row>
    <row r="3124" spans="1:24" x14ac:dyDescent="0.3">
      <c r="A3124" t="s">
        <v>3154</v>
      </c>
      <c r="B3124" t="s">
        <v>29</v>
      </c>
      <c r="C3124" t="s">
        <v>30</v>
      </c>
      <c r="D3124">
        <v>1</v>
      </c>
      <c r="E3124">
        <v>753</v>
      </c>
      <c r="F3124">
        <v>4</v>
      </c>
      <c r="G3124" t="s">
        <v>6</v>
      </c>
      <c r="H3124" t="s">
        <v>407</v>
      </c>
      <c r="I3124" t="s">
        <v>3206</v>
      </c>
      <c r="J3124" t="s">
        <v>6</v>
      </c>
      <c r="K3124">
        <v>10314</v>
      </c>
      <c r="L3124" s="25">
        <v>710000</v>
      </c>
      <c r="M3124" s="13">
        <v>45076</v>
      </c>
      <c r="N3124" s="1">
        <v>1</v>
      </c>
      <c r="O3124" s="1">
        <v>0</v>
      </c>
      <c r="P3124" s="1">
        <v>1</v>
      </c>
      <c r="Q3124" s="1">
        <v>3000</v>
      </c>
      <c r="R3124" s="1">
        <v>1584</v>
      </c>
      <c r="S3124">
        <v>1970</v>
      </c>
      <c r="T3124" s="29">
        <f>IF(TRIM(PropertySet[[#This Row],[YEAR BUILT]])="", "N/A", 2023-PropertySet[[#This Row],[YEAR BUILT]])</f>
        <v>53</v>
      </c>
      <c r="U3124" t="str" cm="1">
        <f t="array" ref="U3124">IF(PropertySet[[#This Row],[AGE]] = "N/A", "N/A", _xlfn.IFS(PropertySet[[#This Row],[AGE]] &lt;= 25, "0-25 Years", PropertySet[[#This Row],[AGE]] &lt;= 50, "26-50 Years", PropertySet[[#This Row],[AGE]]&lt;=75, "51-75 Years", PropertySet[[#This Row],[AGE]]&lt;=100, "76-100 Years", PropertySet[[#This Row],[AGE]]&gt;100, "100+ Years"))</f>
        <v>51-75 Years</v>
      </c>
      <c r="V3124" t="str" cm="1">
        <f t="array" ref="V31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24" t="s">
        <v>33</v>
      </c>
      <c r="X3124" t="s">
        <v>407</v>
      </c>
    </row>
    <row r="3125" spans="1:24" x14ac:dyDescent="0.3">
      <c r="A3125" t="s">
        <v>3154</v>
      </c>
      <c r="B3125" t="s">
        <v>29</v>
      </c>
      <c r="C3125" t="s">
        <v>30</v>
      </c>
      <c r="D3125">
        <v>1</v>
      </c>
      <c r="E3125">
        <v>756</v>
      </c>
      <c r="F3125">
        <v>1</v>
      </c>
      <c r="G3125" t="s">
        <v>6</v>
      </c>
      <c r="H3125" t="s">
        <v>44</v>
      </c>
      <c r="I3125" t="s">
        <v>3207</v>
      </c>
      <c r="J3125" t="s">
        <v>6</v>
      </c>
      <c r="K3125">
        <v>10314</v>
      </c>
      <c r="L3125" s="25">
        <v>658000</v>
      </c>
      <c r="M3125" s="13">
        <v>44943</v>
      </c>
      <c r="N3125" s="1">
        <v>1</v>
      </c>
      <c r="O3125" s="1">
        <v>0</v>
      </c>
      <c r="P3125" s="1">
        <v>1</v>
      </c>
      <c r="Q3125" s="1">
        <v>2700</v>
      </c>
      <c r="R3125" s="1">
        <v>1344</v>
      </c>
      <c r="S3125">
        <v>1975</v>
      </c>
      <c r="T3125" s="29">
        <f>IF(TRIM(PropertySet[[#This Row],[YEAR BUILT]])="", "N/A", 2023-PropertySet[[#This Row],[YEAR BUILT]])</f>
        <v>48</v>
      </c>
      <c r="U3125" t="str" cm="1">
        <f t="array" ref="U3125">IF(PropertySet[[#This Row],[AGE]] = "N/A", "N/A", _xlfn.IFS(PropertySet[[#This Row],[AGE]] &lt;= 25, "0-25 Years", PropertySet[[#This Row],[AGE]] &lt;= 50, "26-50 Years", PropertySet[[#This Row],[AGE]]&lt;=75, "51-75 Years", PropertySet[[#This Row],[AGE]]&lt;=100, "76-100 Years", PropertySet[[#This Row],[AGE]]&gt;100, "100+ Years"))</f>
        <v>26-50 Years</v>
      </c>
      <c r="V3125" t="str" cm="1">
        <f t="array" ref="V31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25" t="s">
        <v>33</v>
      </c>
      <c r="X3125" t="s">
        <v>44</v>
      </c>
    </row>
    <row r="3126" spans="1:24" x14ac:dyDescent="0.3">
      <c r="A3126" t="s">
        <v>3154</v>
      </c>
      <c r="B3126" t="s">
        <v>29</v>
      </c>
      <c r="C3126" t="s">
        <v>30</v>
      </c>
      <c r="D3126">
        <v>1</v>
      </c>
      <c r="E3126">
        <v>756</v>
      </c>
      <c r="F3126">
        <v>22</v>
      </c>
      <c r="G3126" t="s">
        <v>6</v>
      </c>
      <c r="H3126" t="s">
        <v>44</v>
      </c>
      <c r="I3126" t="s">
        <v>3208</v>
      </c>
      <c r="J3126" t="s">
        <v>6</v>
      </c>
      <c r="K3126">
        <v>10314</v>
      </c>
      <c r="L3126" s="25">
        <v>575000</v>
      </c>
      <c r="M3126" s="13">
        <v>44939</v>
      </c>
      <c r="N3126" s="1">
        <v>1</v>
      </c>
      <c r="O3126" s="1">
        <v>0</v>
      </c>
      <c r="P3126" s="1">
        <v>1</v>
      </c>
      <c r="Q3126" s="1">
        <v>2940</v>
      </c>
      <c r="R3126" s="1">
        <v>1216</v>
      </c>
      <c r="S3126">
        <v>1975</v>
      </c>
      <c r="T3126" s="29">
        <f>IF(TRIM(PropertySet[[#This Row],[YEAR BUILT]])="", "N/A", 2023-PropertySet[[#This Row],[YEAR BUILT]])</f>
        <v>48</v>
      </c>
      <c r="U3126" t="str" cm="1">
        <f t="array" ref="U3126">IF(PropertySet[[#This Row],[AGE]] = "N/A", "N/A", _xlfn.IFS(PropertySet[[#This Row],[AGE]] &lt;= 25, "0-25 Years", PropertySet[[#This Row],[AGE]] &lt;= 50, "26-50 Years", PropertySet[[#This Row],[AGE]]&lt;=75, "51-75 Years", PropertySet[[#This Row],[AGE]]&lt;=100, "76-100 Years", PropertySet[[#This Row],[AGE]]&gt;100, "100+ Years"))</f>
        <v>26-50 Years</v>
      </c>
      <c r="V3126" t="str" cm="1">
        <f t="array" ref="V31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26" t="s">
        <v>33</v>
      </c>
      <c r="X3126" t="s">
        <v>44</v>
      </c>
    </row>
    <row r="3127" spans="1:24" x14ac:dyDescent="0.3">
      <c r="A3127" t="s">
        <v>3154</v>
      </c>
      <c r="B3127" t="s">
        <v>29</v>
      </c>
      <c r="C3127" t="s">
        <v>30</v>
      </c>
      <c r="D3127">
        <v>1</v>
      </c>
      <c r="E3127">
        <v>757</v>
      </c>
      <c r="F3127">
        <v>33</v>
      </c>
      <c r="G3127" t="s">
        <v>6</v>
      </c>
      <c r="H3127" t="s">
        <v>255</v>
      </c>
      <c r="I3127" t="s">
        <v>3209</v>
      </c>
      <c r="J3127" t="s">
        <v>6</v>
      </c>
      <c r="K3127">
        <v>10314</v>
      </c>
      <c r="L3127" s="25">
        <v>700000</v>
      </c>
      <c r="M3127" s="13">
        <v>45061</v>
      </c>
      <c r="N3127" s="1">
        <v>1</v>
      </c>
      <c r="O3127" s="1">
        <v>1</v>
      </c>
      <c r="P3127" s="1">
        <v>2</v>
      </c>
      <c r="Q3127" s="1">
        <v>5600</v>
      </c>
      <c r="R3127" s="1">
        <v>2820</v>
      </c>
      <c r="S3127">
        <v>1984</v>
      </c>
      <c r="T3127" s="29">
        <f>IF(TRIM(PropertySet[[#This Row],[YEAR BUILT]])="", "N/A", 2023-PropertySet[[#This Row],[YEAR BUILT]])</f>
        <v>39</v>
      </c>
      <c r="U3127" t="str" cm="1">
        <f t="array" ref="U3127">IF(PropertySet[[#This Row],[AGE]] = "N/A", "N/A", _xlfn.IFS(PropertySet[[#This Row],[AGE]] &lt;= 25, "0-25 Years", PropertySet[[#This Row],[AGE]] &lt;= 50, "26-50 Years", PropertySet[[#This Row],[AGE]]&lt;=75, "51-75 Years", PropertySet[[#This Row],[AGE]]&lt;=100, "76-100 Years", PropertySet[[#This Row],[AGE]]&gt;100, "100+ Years"))</f>
        <v>26-50 Years</v>
      </c>
      <c r="V3127" t="str" cm="1">
        <f t="array" ref="V31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27" t="s">
        <v>33</v>
      </c>
      <c r="X3127" t="s">
        <v>255</v>
      </c>
    </row>
    <row r="3128" spans="1:24" x14ac:dyDescent="0.3">
      <c r="A3128" t="s">
        <v>3154</v>
      </c>
      <c r="B3128" t="s">
        <v>29</v>
      </c>
      <c r="C3128" t="s">
        <v>30</v>
      </c>
      <c r="D3128">
        <v>1</v>
      </c>
      <c r="E3128">
        <v>757</v>
      </c>
      <c r="F3128">
        <v>74</v>
      </c>
      <c r="G3128" t="s">
        <v>6</v>
      </c>
      <c r="H3128" t="s">
        <v>44</v>
      </c>
      <c r="I3128" t="s">
        <v>3210</v>
      </c>
      <c r="J3128" t="s">
        <v>6</v>
      </c>
      <c r="K3128">
        <v>10314</v>
      </c>
      <c r="L3128" s="25">
        <v>0</v>
      </c>
      <c r="M3128" s="13">
        <v>44991</v>
      </c>
      <c r="N3128" s="1">
        <v>1</v>
      </c>
      <c r="O3128" s="1">
        <v>0</v>
      </c>
      <c r="P3128" s="1">
        <v>1</v>
      </c>
      <c r="Q3128" s="1">
        <v>2500</v>
      </c>
      <c r="R3128" s="1">
        <v>1360</v>
      </c>
      <c r="S3128">
        <v>1975</v>
      </c>
      <c r="T3128" s="29">
        <f>IF(TRIM(PropertySet[[#This Row],[YEAR BUILT]])="", "N/A", 2023-PropertySet[[#This Row],[YEAR BUILT]])</f>
        <v>48</v>
      </c>
      <c r="U3128" t="str" cm="1">
        <f t="array" ref="U3128">IF(PropertySet[[#This Row],[AGE]] = "N/A", "N/A", _xlfn.IFS(PropertySet[[#This Row],[AGE]] &lt;= 25, "0-25 Years", PropertySet[[#This Row],[AGE]] &lt;= 50, "26-50 Years", PropertySet[[#This Row],[AGE]]&lt;=75, "51-75 Years", PropertySet[[#This Row],[AGE]]&lt;=100, "76-100 Years", PropertySet[[#This Row],[AGE]]&gt;100, "100+ Years"))</f>
        <v>26-50 Years</v>
      </c>
      <c r="V3128" t="str" cm="1">
        <f t="array" ref="V31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28" t="s">
        <v>33</v>
      </c>
      <c r="X3128" t="s">
        <v>44</v>
      </c>
    </row>
    <row r="3129" spans="1:24" x14ac:dyDescent="0.3">
      <c r="A3129" t="s">
        <v>3154</v>
      </c>
      <c r="B3129" t="s">
        <v>29</v>
      </c>
      <c r="C3129" t="s">
        <v>30</v>
      </c>
      <c r="D3129">
        <v>1</v>
      </c>
      <c r="E3129">
        <v>760</v>
      </c>
      <c r="F3129">
        <v>70</v>
      </c>
      <c r="G3129" t="s">
        <v>6</v>
      </c>
      <c r="H3129" t="s">
        <v>57</v>
      </c>
      <c r="I3129" t="s">
        <v>3211</v>
      </c>
      <c r="J3129" t="s">
        <v>6</v>
      </c>
      <c r="K3129">
        <v>10314</v>
      </c>
      <c r="L3129" s="25">
        <v>600000</v>
      </c>
      <c r="M3129" s="13">
        <v>44974</v>
      </c>
      <c r="N3129" s="1">
        <v>1</v>
      </c>
      <c r="O3129" s="1">
        <v>0</v>
      </c>
      <c r="P3129" s="1">
        <v>1</v>
      </c>
      <c r="Q3129" s="1">
        <v>4830</v>
      </c>
      <c r="R3129" s="1">
        <v>1000</v>
      </c>
      <c r="S3129">
        <v>1955</v>
      </c>
      <c r="T3129" s="29">
        <f>IF(TRIM(PropertySet[[#This Row],[YEAR BUILT]])="", "N/A", 2023-PropertySet[[#This Row],[YEAR BUILT]])</f>
        <v>68</v>
      </c>
      <c r="U3129" t="str" cm="1">
        <f t="array" ref="U3129">IF(PropertySet[[#This Row],[AGE]] = "N/A", "N/A", _xlfn.IFS(PropertySet[[#This Row],[AGE]] &lt;= 25, "0-25 Years", PropertySet[[#This Row],[AGE]] &lt;= 50, "26-50 Years", PropertySet[[#This Row],[AGE]]&lt;=75, "51-75 Years", PropertySet[[#This Row],[AGE]]&lt;=100, "76-100 Years", PropertySet[[#This Row],[AGE]]&gt;100, "100+ Years"))</f>
        <v>51-75 Years</v>
      </c>
      <c r="V3129" t="str" cm="1">
        <f t="array" ref="V31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29" t="s">
        <v>33</v>
      </c>
      <c r="X3129" t="s">
        <v>57</v>
      </c>
    </row>
    <row r="3130" spans="1:24" x14ac:dyDescent="0.3">
      <c r="A3130" t="s">
        <v>3154</v>
      </c>
      <c r="B3130" t="s">
        <v>29</v>
      </c>
      <c r="C3130" t="s">
        <v>30</v>
      </c>
      <c r="D3130">
        <v>1</v>
      </c>
      <c r="E3130">
        <v>760</v>
      </c>
      <c r="F3130">
        <v>87</v>
      </c>
      <c r="G3130" t="s">
        <v>6</v>
      </c>
      <c r="H3130" t="s">
        <v>44</v>
      </c>
      <c r="I3130" t="s">
        <v>3212</v>
      </c>
      <c r="J3130" t="s">
        <v>6</v>
      </c>
      <c r="K3130">
        <v>10314</v>
      </c>
      <c r="L3130" s="25">
        <v>545000</v>
      </c>
      <c r="M3130" s="13">
        <v>45002</v>
      </c>
      <c r="N3130" s="1">
        <v>1</v>
      </c>
      <c r="O3130" s="1">
        <v>0</v>
      </c>
      <c r="P3130" s="1">
        <v>1</v>
      </c>
      <c r="Q3130" s="1">
        <v>2728</v>
      </c>
      <c r="R3130" s="1">
        <v>736</v>
      </c>
      <c r="S3130">
        <v>1988</v>
      </c>
      <c r="T3130" s="29">
        <f>IF(TRIM(PropertySet[[#This Row],[YEAR BUILT]])="", "N/A", 2023-PropertySet[[#This Row],[YEAR BUILT]])</f>
        <v>35</v>
      </c>
      <c r="U3130" t="str" cm="1">
        <f t="array" ref="U3130">IF(PropertySet[[#This Row],[AGE]] = "N/A", "N/A", _xlfn.IFS(PropertySet[[#This Row],[AGE]] &lt;= 25, "0-25 Years", PropertySet[[#This Row],[AGE]] &lt;= 50, "26-50 Years", PropertySet[[#This Row],[AGE]]&lt;=75, "51-75 Years", PropertySet[[#This Row],[AGE]]&lt;=100, "76-100 Years", PropertySet[[#This Row],[AGE]]&gt;100, "100+ Years"))</f>
        <v>26-50 Years</v>
      </c>
      <c r="V3130" t="str" cm="1">
        <f t="array" ref="V31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30" t="s">
        <v>33</v>
      </c>
      <c r="X3130" t="s">
        <v>44</v>
      </c>
    </row>
    <row r="3131" spans="1:24" x14ac:dyDescent="0.3">
      <c r="A3131" t="s">
        <v>3154</v>
      </c>
      <c r="B3131" t="s">
        <v>29</v>
      </c>
      <c r="C3131" t="s">
        <v>30</v>
      </c>
      <c r="D3131">
        <v>1</v>
      </c>
      <c r="E3131">
        <v>763</v>
      </c>
      <c r="F3131">
        <v>12</v>
      </c>
      <c r="G3131" t="s">
        <v>6</v>
      </c>
      <c r="H3131" t="s">
        <v>36</v>
      </c>
      <c r="I3131" t="s">
        <v>3213</v>
      </c>
      <c r="J3131" t="s">
        <v>6</v>
      </c>
      <c r="K3131">
        <v>10314</v>
      </c>
      <c r="L3131" s="25">
        <v>0</v>
      </c>
      <c r="M3131" s="13">
        <v>45215</v>
      </c>
      <c r="N3131" s="1">
        <v>1</v>
      </c>
      <c r="O3131" s="1">
        <v>0</v>
      </c>
      <c r="P3131" s="1">
        <v>1</v>
      </c>
      <c r="Q3131" s="1">
        <v>5960</v>
      </c>
      <c r="R3131" s="1">
        <v>1092</v>
      </c>
      <c r="S3131">
        <v>1960</v>
      </c>
      <c r="T3131" s="29">
        <f>IF(TRIM(PropertySet[[#This Row],[YEAR BUILT]])="", "N/A", 2023-PropertySet[[#This Row],[YEAR BUILT]])</f>
        <v>63</v>
      </c>
      <c r="U3131" t="str" cm="1">
        <f t="array" ref="U3131">IF(PropertySet[[#This Row],[AGE]] = "N/A", "N/A", _xlfn.IFS(PropertySet[[#This Row],[AGE]] &lt;= 25, "0-25 Years", PropertySet[[#This Row],[AGE]] &lt;= 50, "26-50 Years", PropertySet[[#This Row],[AGE]]&lt;=75, "51-75 Years", PropertySet[[#This Row],[AGE]]&lt;=100, "76-100 Years", PropertySet[[#This Row],[AGE]]&gt;100, "100+ Years"))</f>
        <v>51-75 Years</v>
      </c>
      <c r="V3131" t="str" cm="1">
        <f t="array" ref="V31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31" t="s">
        <v>33</v>
      </c>
      <c r="X3131" t="s">
        <v>36</v>
      </c>
    </row>
    <row r="3132" spans="1:24" x14ac:dyDescent="0.3">
      <c r="A3132" t="s">
        <v>3154</v>
      </c>
      <c r="B3132" t="s">
        <v>29</v>
      </c>
      <c r="C3132" t="s">
        <v>30</v>
      </c>
      <c r="D3132">
        <v>1</v>
      </c>
      <c r="E3132">
        <v>763</v>
      </c>
      <c r="F3132">
        <v>138</v>
      </c>
      <c r="G3132" t="s">
        <v>6</v>
      </c>
      <c r="H3132" t="s">
        <v>57</v>
      </c>
      <c r="I3132" t="s">
        <v>3214</v>
      </c>
      <c r="J3132" t="s">
        <v>6</v>
      </c>
      <c r="K3132">
        <v>10314</v>
      </c>
      <c r="L3132" s="25">
        <v>0</v>
      </c>
      <c r="M3132" s="13">
        <v>45127</v>
      </c>
      <c r="N3132" s="1">
        <v>1</v>
      </c>
      <c r="O3132" s="1">
        <v>0</v>
      </c>
      <c r="P3132" s="1">
        <v>1</v>
      </c>
      <c r="Q3132" s="1">
        <v>4200</v>
      </c>
      <c r="R3132" s="1">
        <v>1105</v>
      </c>
      <c r="S3132">
        <v>1950</v>
      </c>
      <c r="T3132" s="29">
        <f>IF(TRIM(PropertySet[[#This Row],[YEAR BUILT]])="", "N/A", 2023-PropertySet[[#This Row],[YEAR BUILT]])</f>
        <v>73</v>
      </c>
      <c r="U3132" t="str" cm="1">
        <f t="array" ref="U3132">IF(PropertySet[[#This Row],[AGE]] = "N/A", "N/A", _xlfn.IFS(PropertySet[[#This Row],[AGE]] &lt;= 25, "0-25 Years", PropertySet[[#This Row],[AGE]] &lt;= 50, "26-50 Years", PropertySet[[#This Row],[AGE]]&lt;=75, "51-75 Years", PropertySet[[#This Row],[AGE]]&lt;=100, "76-100 Years", PropertySet[[#This Row],[AGE]]&gt;100, "100+ Years"))</f>
        <v>51-75 Years</v>
      </c>
      <c r="V3132" t="str" cm="1">
        <f t="array" ref="V31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32" t="s">
        <v>33</v>
      </c>
      <c r="X3132" t="s">
        <v>57</v>
      </c>
    </row>
    <row r="3133" spans="1:24" x14ac:dyDescent="0.3">
      <c r="A3133" t="s">
        <v>3154</v>
      </c>
      <c r="B3133" t="s">
        <v>29</v>
      </c>
      <c r="C3133" t="s">
        <v>30</v>
      </c>
      <c r="D3133">
        <v>1</v>
      </c>
      <c r="E3133">
        <v>763</v>
      </c>
      <c r="F3133">
        <v>151</v>
      </c>
      <c r="G3133" t="s">
        <v>6</v>
      </c>
      <c r="H3133" t="s">
        <v>57</v>
      </c>
      <c r="I3133" t="s">
        <v>3215</v>
      </c>
      <c r="J3133" t="s">
        <v>6</v>
      </c>
      <c r="K3133">
        <v>10314</v>
      </c>
      <c r="L3133" s="25">
        <v>525000</v>
      </c>
      <c r="M3133" s="13">
        <v>45219</v>
      </c>
      <c r="N3133" s="1">
        <v>1</v>
      </c>
      <c r="O3133" s="1">
        <v>0</v>
      </c>
      <c r="P3133" s="1">
        <v>1</v>
      </c>
      <c r="Q3133" s="1">
        <v>6426</v>
      </c>
      <c r="R3133" s="1">
        <v>1105</v>
      </c>
      <c r="S3133">
        <v>1950</v>
      </c>
      <c r="T3133" s="29">
        <f>IF(TRIM(PropertySet[[#This Row],[YEAR BUILT]])="", "N/A", 2023-PropertySet[[#This Row],[YEAR BUILT]])</f>
        <v>73</v>
      </c>
      <c r="U3133" t="str" cm="1">
        <f t="array" ref="U3133">IF(PropertySet[[#This Row],[AGE]] = "N/A", "N/A", _xlfn.IFS(PropertySet[[#This Row],[AGE]] &lt;= 25, "0-25 Years", PropertySet[[#This Row],[AGE]] &lt;= 50, "26-50 Years", PropertySet[[#This Row],[AGE]]&lt;=75, "51-75 Years", PropertySet[[#This Row],[AGE]]&lt;=100, "76-100 Years", PropertySet[[#This Row],[AGE]]&gt;100, "100+ Years"))</f>
        <v>51-75 Years</v>
      </c>
      <c r="V3133" t="str" cm="1">
        <f t="array" ref="V31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33" t="s">
        <v>33</v>
      </c>
      <c r="X3133" t="s">
        <v>57</v>
      </c>
    </row>
    <row r="3134" spans="1:24" x14ac:dyDescent="0.3">
      <c r="A3134" t="s">
        <v>3154</v>
      </c>
      <c r="B3134" t="s">
        <v>29</v>
      </c>
      <c r="C3134" t="s">
        <v>30</v>
      </c>
      <c r="D3134">
        <v>1</v>
      </c>
      <c r="E3134">
        <v>763</v>
      </c>
      <c r="F3134">
        <v>203</v>
      </c>
      <c r="G3134" t="s">
        <v>6</v>
      </c>
      <c r="H3134" t="s">
        <v>57</v>
      </c>
      <c r="I3134" t="s">
        <v>3216</v>
      </c>
      <c r="J3134" t="s">
        <v>6</v>
      </c>
      <c r="K3134">
        <v>10314</v>
      </c>
      <c r="L3134" s="25">
        <v>0</v>
      </c>
      <c r="M3134" s="13">
        <v>44965</v>
      </c>
      <c r="N3134" s="1">
        <v>1</v>
      </c>
      <c r="O3134" s="1">
        <v>0</v>
      </c>
      <c r="P3134" s="1">
        <v>1</v>
      </c>
      <c r="Q3134" s="1">
        <v>5895</v>
      </c>
      <c r="R3134" s="1">
        <v>1281</v>
      </c>
      <c r="S3134">
        <v>1960</v>
      </c>
      <c r="T3134" s="29">
        <f>IF(TRIM(PropertySet[[#This Row],[YEAR BUILT]])="", "N/A", 2023-PropertySet[[#This Row],[YEAR BUILT]])</f>
        <v>63</v>
      </c>
      <c r="U3134" t="str" cm="1">
        <f t="array" ref="U3134">IF(PropertySet[[#This Row],[AGE]] = "N/A", "N/A", _xlfn.IFS(PropertySet[[#This Row],[AGE]] &lt;= 25, "0-25 Years", PropertySet[[#This Row],[AGE]] &lt;= 50, "26-50 Years", PropertySet[[#This Row],[AGE]]&lt;=75, "51-75 Years", PropertySet[[#This Row],[AGE]]&lt;=100, "76-100 Years", PropertySet[[#This Row],[AGE]]&gt;100, "100+ Years"))</f>
        <v>51-75 Years</v>
      </c>
      <c r="V3134" t="str" cm="1">
        <f t="array" ref="V31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34" t="s">
        <v>33</v>
      </c>
      <c r="X3134" t="s">
        <v>57</v>
      </c>
    </row>
    <row r="3135" spans="1:24" x14ac:dyDescent="0.3">
      <c r="A3135" t="s">
        <v>3154</v>
      </c>
      <c r="B3135" t="s">
        <v>29</v>
      </c>
      <c r="C3135" t="s">
        <v>30</v>
      </c>
      <c r="D3135">
        <v>1</v>
      </c>
      <c r="E3135">
        <v>764</v>
      </c>
      <c r="F3135">
        <v>94</v>
      </c>
      <c r="G3135" t="s">
        <v>6</v>
      </c>
      <c r="H3135" t="s">
        <v>44</v>
      </c>
      <c r="I3135" t="s">
        <v>3217</v>
      </c>
      <c r="J3135" t="s">
        <v>6</v>
      </c>
      <c r="K3135">
        <v>10314</v>
      </c>
      <c r="L3135" s="25">
        <v>590000</v>
      </c>
      <c r="M3135" s="13">
        <v>45100</v>
      </c>
      <c r="N3135" s="1">
        <v>1</v>
      </c>
      <c r="O3135" s="1">
        <v>0</v>
      </c>
      <c r="P3135" s="1">
        <v>1</v>
      </c>
      <c r="Q3135" s="1">
        <v>1220</v>
      </c>
      <c r="R3135" s="1">
        <v>1240</v>
      </c>
      <c r="S3135">
        <v>2004</v>
      </c>
      <c r="T3135" s="29">
        <f>IF(TRIM(PropertySet[[#This Row],[YEAR BUILT]])="", "N/A", 2023-PropertySet[[#This Row],[YEAR BUILT]])</f>
        <v>19</v>
      </c>
      <c r="U3135" t="str" cm="1">
        <f t="array" ref="U3135">IF(PropertySet[[#This Row],[AGE]] = "N/A", "N/A", _xlfn.IFS(PropertySet[[#This Row],[AGE]] &lt;= 25, "0-25 Years", PropertySet[[#This Row],[AGE]] &lt;= 50, "26-50 Years", PropertySet[[#This Row],[AGE]]&lt;=75, "51-75 Years", PropertySet[[#This Row],[AGE]]&lt;=100, "76-100 Years", PropertySet[[#This Row],[AGE]]&gt;100, "100+ Years"))</f>
        <v>0-25 Years</v>
      </c>
      <c r="V3135" t="str" cm="1">
        <f t="array" ref="V31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135" t="s">
        <v>33</v>
      </c>
      <c r="X3135" t="s">
        <v>44</v>
      </c>
    </row>
    <row r="3136" spans="1:24" x14ac:dyDescent="0.3">
      <c r="A3136" t="s">
        <v>3154</v>
      </c>
      <c r="B3136" t="s">
        <v>29</v>
      </c>
      <c r="C3136" t="s">
        <v>30</v>
      </c>
      <c r="D3136">
        <v>1</v>
      </c>
      <c r="E3136">
        <v>766</v>
      </c>
      <c r="F3136">
        <v>45</v>
      </c>
      <c r="G3136" t="s">
        <v>6</v>
      </c>
      <c r="H3136" t="s">
        <v>44</v>
      </c>
      <c r="I3136" t="s">
        <v>3218</v>
      </c>
      <c r="J3136" t="s">
        <v>6</v>
      </c>
      <c r="K3136">
        <v>10314</v>
      </c>
      <c r="L3136" s="25">
        <v>550000</v>
      </c>
      <c r="M3136" s="13">
        <v>45047</v>
      </c>
      <c r="N3136" s="1">
        <v>1</v>
      </c>
      <c r="O3136" s="1">
        <v>0</v>
      </c>
      <c r="P3136" s="1">
        <v>1</v>
      </c>
      <c r="Q3136" s="1">
        <v>1711</v>
      </c>
      <c r="R3136" s="1">
        <v>2220</v>
      </c>
      <c r="S3136">
        <v>1989</v>
      </c>
      <c r="T3136" s="29">
        <f>IF(TRIM(PropertySet[[#This Row],[YEAR BUILT]])="", "N/A", 2023-PropertySet[[#This Row],[YEAR BUILT]])</f>
        <v>34</v>
      </c>
      <c r="U3136" t="str" cm="1">
        <f t="array" ref="U3136">IF(PropertySet[[#This Row],[AGE]] = "N/A", "N/A", _xlfn.IFS(PropertySet[[#This Row],[AGE]] &lt;= 25, "0-25 Years", PropertySet[[#This Row],[AGE]] &lt;= 50, "26-50 Years", PropertySet[[#This Row],[AGE]]&lt;=75, "51-75 Years", PropertySet[[#This Row],[AGE]]&lt;=100, "76-100 Years", PropertySet[[#This Row],[AGE]]&gt;100, "100+ Years"))</f>
        <v>26-50 Years</v>
      </c>
      <c r="V3136" t="str" cm="1">
        <f t="array" ref="V31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36" t="s">
        <v>33</v>
      </c>
      <c r="X3136" t="s">
        <v>44</v>
      </c>
    </row>
    <row r="3137" spans="1:24" x14ac:dyDescent="0.3">
      <c r="A3137" t="s">
        <v>3154</v>
      </c>
      <c r="B3137" t="s">
        <v>29</v>
      </c>
      <c r="C3137" t="s">
        <v>30</v>
      </c>
      <c r="D3137">
        <v>1</v>
      </c>
      <c r="E3137">
        <v>766</v>
      </c>
      <c r="F3137">
        <v>61</v>
      </c>
      <c r="G3137" t="s">
        <v>6</v>
      </c>
      <c r="H3137" t="s">
        <v>44</v>
      </c>
      <c r="I3137" t="s">
        <v>3219</v>
      </c>
      <c r="J3137" t="s">
        <v>6</v>
      </c>
      <c r="K3137">
        <v>10314</v>
      </c>
      <c r="L3137" s="25">
        <v>0</v>
      </c>
      <c r="M3137" s="13">
        <v>45061</v>
      </c>
      <c r="N3137" s="1">
        <v>1</v>
      </c>
      <c r="O3137" s="1">
        <v>0</v>
      </c>
      <c r="P3137" s="1">
        <v>1</v>
      </c>
      <c r="Q3137" s="1">
        <v>2875</v>
      </c>
      <c r="R3137" s="1">
        <v>1500</v>
      </c>
      <c r="S3137">
        <v>1989</v>
      </c>
      <c r="T3137" s="29">
        <f>IF(TRIM(PropertySet[[#This Row],[YEAR BUILT]])="", "N/A", 2023-PropertySet[[#This Row],[YEAR BUILT]])</f>
        <v>34</v>
      </c>
      <c r="U3137" t="str" cm="1">
        <f t="array" ref="U3137">IF(PropertySet[[#This Row],[AGE]] = "N/A", "N/A", _xlfn.IFS(PropertySet[[#This Row],[AGE]] &lt;= 25, "0-25 Years", PropertySet[[#This Row],[AGE]] &lt;= 50, "26-50 Years", PropertySet[[#This Row],[AGE]]&lt;=75, "51-75 Years", PropertySet[[#This Row],[AGE]]&lt;=100, "76-100 Years", PropertySet[[#This Row],[AGE]]&gt;100, "100+ Years"))</f>
        <v>26-50 Years</v>
      </c>
      <c r="V3137" t="str" cm="1">
        <f t="array" ref="V31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37" t="s">
        <v>33</v>
      </c>
      <c r="X3137" t="s">
        <v>44</v>
      </c>
    </row>
    <row r="3138" spans="1:24" x14ac:dyDescent="0.3">
      <c r="A3138" t="s">
        <v>3154</v>
      </c>
      <c r="B3138" t="s">
        <v>29</v>
      </c>
      <c r="C3138" t="s">
        <v>30</v>
      </c>
      <c r="D3138">
        <v>1</v>
      </c>
      <c r="E3138">
        <v>766</v>
      </c>
      <c r="F3138">
        <v>108</v>
      </c>
      <c r="G3138" t="s">
        <v>6</v>
      </c>
      <c r="H3138" t="s">
        <v>44</v>
      </c>
      <c r="I3138" t="s">
        <v>3220</v>
      </c>
      <c r="J3138" t="s">
        <v>6</v>
      </c>
      <c r="K3138">
        <v>10314</v>
      </c>
      <c r="L3138" s="25">
        <v>0</v>
      </c>
      <c r="M3138" s="13">
        <v>45009</v>
      </c>
      <c r="N3138" s="1">
        <v>1</v>
      </c>
      <c r="O3138" s="1">
        <v>0</v>
      </c>
      <c r="P3138" s="1">
        <v>1</v>
      </c>
      <c r="Q3138" s="1">
        <v>820</v>
      </c>
      <c r="R3138" s="1">
        <v>1300</v>
      </c>
      <c r="S3138">
        <v>1989</v>
      </c>
      <c r="T3138" s="29">
        <f>IF(TRIM(PropertySet[[#This Row],[YEAR BUILT]])="", "N/A", 2023-PropertySet[[#This Row],[YEAR BUILT]])</f>
        <v>34</v>
      </c>
      <c r="U3138" t="str" cm="1">
        <f t="array" ref="U3138">IF(PropertySet[[#This Row],[AGE]] = "N/A", "N/A", _xlfn.IFS(PropertySet[[#This Row],[AGE]] &lt;= 25, "0-25 Years", PropertySet[[#This Row],[AGE]] &lt;= 50, "26-50 Years", PropertySet[[#This Row],[AGE]]&lt;=75, "51-75 Years", PropertySet[[#This Row],[AGE]]&lt;=100, "76-100 Years", PropertySet[[#This Row],[AGE]]&gt;100, "100+ Years"))</f>
        <v>26-50 Years</v>
      </c>
      <c r="V3138" t="str" cm="1">
        <f t="array" ref="V31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38" t="s">
        <v>33</v>
      </c>
      <c r="X3138" t="s">
        <v>44</v>
      </c>
    </row>
    <row r="3139" spans="1:24" x14ac:dyDescent="0.3">
      <c r="A3139" t="s">
        <v>3154</v>
      </c>
      <c r="B3139" t="s">
        <v>29</v>
      </c>
      <c r="C3139" t="s">
        <v>30</v>
      </c>
      <c r="D3139">
        <v>1</v>
      </c>
      <c r="E3139">
        <v>767</v>
      </c>
      <c r="F3139">
        <v>12</v>
      </c>
      <c r="G3139" t="s">
        <v>6</v>
      </c>
      <c r="H3139" t="s">
        <v>44</v>
      </c>
      <c r="I3139" t="s">
        <v>3221</v>
      </c>
      <c r="J3139" t="s">
        <v>6</v>
      </c>
      <c r="K3139">
        <v>10314</v>
      </c>
      <c r="L3139" s="25">
        <v>590000</v>
      </c>
      <c r="M3139" s="13">
        <v>45121</v>
      </c>
      <c r="N3139" s="1">
        <v>1</v>
      </c>
      <c r="O3139" s="1">
        <v>0</v>
      </c>
      <c r="P3139" s="1">
        <v>1</v>
      </c>
      <c r="Q3139" s="1">
        <v>2000</v>
      </c>
      <c r="R3139" s="1">
        <v>1128</v>
      </c>
      <c r="S3139">
        <v>1988</v>
      </c>
      <c r="T3139" s="29">
        <f>IF(TRIM(PropertySet[[#This Row],[YEAR BUILT]])="", "N/A", 2023-PropertySet[[#This Row],[YEAR BUILT]])</f>
        <v>35</v>
      </c>
      <c r="U3139" t="str" cm="1">
        <f t="array" ref="U3139">IF(PropertySet[[#This Row],[AGE]] = "N/A", "N/A", _xlfn.IFS(PropertySet[[#This Row],[AGE]] &lt;= 25, "0-25 Years", PropertySet[[#This Row],[AGE]] &lt;= 50, "26-50 Years", PropertySet[[#This Row],[AGE]]&lt;=75, "51-75 Years", PropertySet[[#This Row],[AGE]]&lt;=100, "76-100 Years", PropertySet[[#This Row],[AGE]]&gt;100, "100+ Years"))</f>
        <v>26-50 Years</v>
      </c>
      <c r="V3139" t="str" cm="1">
        <f t="array" ref="V31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39" t="s">
        <v>33</v>
      </c>
      <c r="X3139" t="s">
        <v>44</v>
      </c>
    </row>
    <row r="3140" spans="1:24" x14ac:dyDescent="0.3">
      <c r="A3140" t="s">
        <v>3154</v>
      </c>
      <c r="B3140" t="s">
        <v>29</v>
      </c>
      <c r="C3140" t="s">
        <v>30</v>
      </c>
      <c r="D3140">
        <v>1</v>
      </c>
      <c r="E3140">
        <v>767</v>
      </c>
      <c r="F3140">
        <v>21</v>
      </c>
      <c r="G3140" t="s">
        <v>6</v>
      </c>
      <c r="H3140" t="s">
        <v>44</v>
      </c>
      <c r="I3140" t="s">
        <v>3222</v>
      </c>
      <c r="J3140" t="s">
        <v>6</v>
      </c>
      <c r="K3140">
        <v>10314</v>
      </c>
      <c r="L3140" s="25">
        <v>670000</v>
      </c>
      <c r="M3140" s="13">
        <v>45103</v>
      </c>
      <c r="N3140" s="1">
        <v>1</v>
      </c>
      <c r="O3140" s="1">
        <v>0</v>
      </c>
      <c r="P3140" s="1">
        <v>1</v>
      </c>
      <c r="Q3140" s="1">
        <v>2000</v>
      </c>
      <c r="R3140" s="1">
        <v>1200</v>
      </c>
      <c r="S3140">
        <v>2001</v>
      </c>
      <c r="T3140" s="29">
        <f>IF(TRIM(PropertySet[[#This Row],[YEAR BUILT]])="", "N/A", 2023-PropertySet[[#This Row],[YEAR BUILT]])</f>
        <v>22</v>
      </c>
      <c r="U3140" t="str" cm="1">
        <f t="array" ref="U3140">IF(PropertySet[[#This Row],[AGE]] = "N/A", "N/A", _xlfn.IFS(PropertySet[[#This Row],[AGE]] &lt;= 25, "0-25 Years", PropertySet[[#This Row],[AGE]] &lt;= 50, "26-50 Years", PropertySet[[#This Row],[AGE]]&lt;=75, "51-75 Years", PropertySet[[#This Row],[AGE]]&lt;=100, "76-100 Years", PropertySet[[#This Row],[AGE]]&gt;100, "100+ Years"))</f>
        <v>0-25 Years</v>
      </c>
      <c r="V3140" t="str" cm="1">
        <f t="array" ref="V31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140" t="s">
        <v>33</v>
      </c>
      <c r="X3140" t="s">
        <v>44</v>
      </c>
    </row>
    <row r="3141" spans="1:24" x14ac:dyDescent="0.3">
      <c r="A3141" t="s">
        <v>3154</v>
      </c>
      <c r="B3141" t="s">
        <v>29</v>
      </c>
      <c r="C3141" t="s">
        <v>30</v>
      </c>
      <c r="D3141">
        <v>1</v>
      </c>
      <c r="E3141">
        <v>767</v>
      </c>
      <c r="F3141">
        <v>39</v>
      </c>
      <c r="G3141" t="s">
        <v>6</v>
      </c>
      <c r="H3141" t="s">
        <v>57</v>
      </c>
      <c r="I3141" t="s">
        <v>3223</v>
      </c>
      <c r="J3141" t="s">
        <v>6</v>
      </c>
      <c r="K3141">
        <v>10314</v>
      </c>
      <c r="L3141" s="25">
        <v>665000</v>
      </c>
      <c r="M3141" s="13">
        <v>45120</v>
      </c>
      <c r="N3141" s="1">
        <v>1</v>
      </c>
      <c r="O3141" s="1">
        <v>0</v>
      </c>
      <c r="P3141" s="1">
        <v>1</v>
      </c>
      <c r="Q3141" s="1">
        <v>4000</v>
      </c>
      <c r="R3141" s="1">
        <v>1080</v>
      </c>
      <c r="S3141">
        <v>1955</v>
      </c>
      <c r="T3141" s="29">
        <f>IF(TRIM(PropertySet[[#This Row],[YEAR BUILT]])="", "N/A", 2023-PropertySet[[#This Row],[YEAR BUILT]])</f>
        <v>68</v>
      </c>
      <c r="U3141" t="str" cm="1">
        <f t="array" ref="U3141">IF(PropertySet[[#This Row],[AGE]] = "N/A", "N/A", _xlfn.IFS(PropertySet[[#This Row],[AGE]] &lt;= 25, "0-25 Years", PropertySet[[#This Row],[AGE]] &lt;= 50, "26-50 Years", PropertySet[[#This Row],[AGE]]&lt;=75, "51-75 Years", PropertySet[[#This Row],[AGE]]&lt;=100, "76-100 Years", PropertySet[[#This Row],[AGE]]&gt;100, "100+ Years"))</f>
        <v>51-75 Years</v>
      </c>
      <c r="V3141" t="str" cm="1">
        <f t="array" ref="V31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41" t="s">
        <v>33</v>
      </c>
      <c r="X3141" t="s">
        <v>57</v>
      </c>
    </row>
    <row r="3142" spans="1:24" x14ac:dyDescent="0.3">
      <c r="A3142" t="s">
        <v>3154</v>
      </c>
      <c r="B3142" t="s">
        <v>29</v>
      </c>
      <c r="C3142" t="s">
        <v>30</v>
      </c>
      <c r="D3142">
        <v>1</v>
      </c>
      <c r="E3142">
        <v>769</v>
      </c>
      <c r="F3142">
        <v>24</v>
      </c>
      <c r="G3142" t="s">
        <v>6</v>
      </c>
      <c r="H3142" t="s">
        <v>44</v>
      </c>
      <c r="I3142" t="s">
        <v>3224</v>
      </c>
      <c r="J3142" t="s">
        <v>6</v>
      </c>
      <c r="K3142">
        <v>10314</v>
      </c>
      <c r="L3142" s="25">
        <v>0</v>
      </c>
      <c r="M3142" s="13">
        <v>45002</v>
      </c>
      <c r="N3142" s="1">
        <v>1</v>
      </c>
      <c r="O3142" s="1">
        <v>0</v>
      </c>
      <c r="P3142" s="1">
        <v>1</v>
      </c>
      <c r="Q3142" s="1">
        <v>1900</v>
      </c>
      <c r="R3142" s="1">
        <v>1440</v>
      </c>
      <c r="S3142">
        <v>1994</v>
      </c>
      <c r="T3142" s="29">
        <f>IF(TRIM(PropertySet[[#This Row],[YEAR BUILT]])="", "N/A", 2023-PropertySet[[#This Row],[YEAR BUILT]])</f>
        <v>29</v>
      </c>
      <c r="U3142" t="str" cm="1">
        <f t="array" ref="U3142">IF(PropertySet[[#This Row],[AGE]] = "N/A", "N/A", _xlfn.IFS(PropertySet[[#This Row],[AGE]] &lt;= 25, "0-25 Years", PropertySet[[#This Row],[AGE]] &lt;= 50, "26-50 Years", PropertySet[[#This Row],[AGE]]&lt;=75, "51-75 Years", PropertySet[[#This Row],[AGE]]&lt;=100, "76-100 Years", PropertySet[[#This Row],[AGE]]&gt;100, "100+ Years"))</f>
        <v>26-50 Years</v>
      </c>
      <c r="V3142" t="str" cm="1">
        <f t="array" ref="V31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42" t="s">
        <v>33</v>
      </c>
      <c r="X3142" t="s">
        <v>44</v>
      </c>
    </row>
    <row r="3143" spans="1:24" x14ac:dyDescent="0.3">
      <c r="A3143" t="s">
        <v>3154</v>
      </c>
      <c r="B3143" t="s">
        <v>29</v>
      </c>
      <c r="C3143" t="s">
        <v>30</v>
      </c>
      <c r="D3143">
        <v>1</v>
      </c>
      <c r="E3143">
        <v>797</v>
      </c>
      <c r="F3143">
        <v>81</v>
      </c>
      <c r="G3143" t="s">
        <v>6</v>
      </c>
      <c r="H3143" t="s">
        <v>31</v>
      </c>
      <c r="I3143" t="s">
        <v>3225</v>
      </c>
      <c r="J3143" t="s">
        <v>6</v>
      </c>
      <c r="K3143">
        <v>10314</v>
      </c>
      <c r="L3143" s="25">
        <v>0</v>
      </c>
      <c r="M3143" s="13">
        <v>45042</v>
      </c>
      <c r="N3143" s="1">
        <v>1</v>
      </c>
      <c r="O3143" s="1">
        <v>0</v>
      </c>
      <c r="P3143" s="1">
        <v>1</v>
      </c>
      <c r="Q3143" s="1">
        <v>4500</v>
      </c>
      <c r="R3143" s="1">
        <v>1848</v>
      </c>
      <c r="S3143">
        <v>1970</v>
      </c>
      <c r="T3143" s="29">
        <f>IF(TRIM(PropertySet[[#This Row],[YEAR BUILT]])="", "N/A", 2023-PropertySet[[#This Row],[YEAR BUILT]])</f>
        <v>53</v>
      </c>
      <c r="U3143" t="str" cm="1">
        <f t="array" ref="U3143">IF(PropertySet[[#This Row],[AGE]] = "N/A", "N/A", _xlfn.IFS(PropertySet[[#This Row],[AGE]] &lt;= 25, "0-25 Years", PropertySet[[#This Row],[AGE]] &lt;= 50, "26-50 Years", PropertySet[[#This Row],[AGE]]&lt;=75, "51-75 Years", PropertySet[[#This Row],[AGE]]&lt;=100, "76-100 Years", PropertySet[[#This Row],[AGE]]&gt;100, "100+ Years"))</f>
        <v>51-75 Years</v>
      </c>
      <c r="V3143" t="str" cm="1">
        <f t="array" ref="V31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43" t="s">
        <v>33</v>
      </c>
      <c r="X3143" t="s">
        <v>31</v>
      </c>
    </row>
    <row r="3144" spans="1:24" x14ac:dyDescent="0.3">
      <c r="A3144" t="s">
        <v>3154</v>
      </c>
      <c r="B3144" t="s">
        <v>29</v>
      </c>
      <c r="C3144" t="s">
        <v>30</v>
      </c>
      <c r="D3144">
        <v>1</v>
      </c>
      <c r="E3144">
        <v>797</v>
      </c>
      <c r="F3144">
        <v>81</v>
      </c>
      <c r="G3144" t="s">
        <v>6</v>
      </c>
      <c r="H3144" t="s">
        <v>31</v>
      </c>
      <c r="I3144" t="s">
        <v>3225</v>
      </c>
      <c r="J3144" t="s">
        <v>6</v>
      </c>
      <c r="K3144">
        <v>10314</v>
      </c>
      <c r="L3144" s="25">
        <v>899000</v>
      </c>
      <c r="M3144" s="13">
        <v>45154</v>
      </c>
      <c r="N3144" s="1">
        <v>1</v>
      </c>
      <c r="O3144" s="1">
        <v>0</v>
      </c>
      <c r="P3144" s="1">
        <v>1</v>
      </c>
      <c r="Q3144" s="1">
        <v>4500</v>
      </c>
      <c r="R3144" s="1">
        <v>1848</v>
      </c>
      <c r="S3144">
        <v>1970</v>
      </c>
      <c r="T3144" s="29">
        <f>IF(TRIM(PropertySet[[#This Row],[YEAR BUILT]])="", "N/A", 2023-PropertySet[[#This Row],[YEAR BUILT]])</f>
        <v>53</v>
      </c>
      <c r="U3144" t="str" cm="1">
        <f t="array" ref="U3144">IF(PropertySet[[#This Row],[AGE]] = "N/A", "N/A", _xlfn.IFS(PropertySet[[#This Row],[AGE]] &lt;= 25, "0-25 Years", PropertySet[[#This Row],[AGE]] &lt;= 50, "26-50 Years", PropertySet[[#This Row],[AGE]]&lt;=75, "51-75 Years", PropertySet[[#This Row],[AGE]]&lt;=100, "76-100 Years", PropertySet[[#This Row],[AGE]]&gt;100, "100+ Years"))</f>
        <v>51-75 Years</v>
      </c>
      <c r="V3144" t="str" cm="1">
        <f t="array" ref="V31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44" t="s">
        <v>33</v>
      </c>
      <c r="X3144" t="s">
        <v>31</v>
      </c>
    </row>
    <row r="3145" spans="1:24" x14ac:dyDescent="0.3">
      <c r="A3145" t="s">
        <v>3154</v>
      </c>
      <c r="B3145" t="s">
        <v>29</v>
      </c>
      <c r="C3145" t="s">
        <v>30</v>
      </c>
      <c r="D3145">
        <v>1</v>
      </c>
      <c r="E3145">
        <v>798</v>
      </c>
      <c r="F3145">
        <v>70</v>
      </c>
      <c r="G3145" t="s">
        <v>6</v>
      </c>
      <c r="H3145" t="s">
        <v>31</v>
      </c>
      <c r="I3145" t="s">
        <v>3226</v>
      </c>
      <c r="J3145" t="s">
        <v>6</v>
      </c>
      <c r="K3145">
        <v>10314</v>
      </c>
      <c r="L3145" s="25">
        <v>10</v>
      </c>
      <c r="M3145" s="13">
        <v>44937</v>
      </c>
      <c r="N3145" s="1">
        <v>1</v>
      </c>
      <c r="O3145" s="1">
        <v>0</v>
      </c>
      <c r="P3145" s="1">
        <v>1</v>
      </c>
      <c r="Q3145" s="1">
        <v>4608</v>
      </c>
      <c r="R3145" s="1">
        <v>2040</v>
      </c>
      <c r="S3145">
        <v>1970</v>
      </c>
      <c r="T3145" s="29">
        <f>IF(TRIM(PropertySet[[#This Row],[YEAR BUILT]])="", "N/A", 2023-PropertySet[[#This Row],[YEAR BUILT]])</f>
        <v>53</v>
      </c>
      <c r="U3145" t="str" cm="1">
        <f t="array" ref="U3145">IF(PropertySet[[#This Row],[AGE]] = "N/A", "N/A", _xlfn.IFS(PropertySet[[#This Row],[AGE]] &lt;= 25, "0-25 Years", PropertySet[[#This Row],[AGE]] &lt;= 50, "26-50 Years", PropertySet[[#This Row],[AGE]]&lt;=75, "51-75 Years", PropertySet[[#This Row],[AGE]]&lt;=100, "76-100 Years", PropertySet[[#This Row],[AGE]]&gt;100, "100+ Years"))</f>
        <v>51-75 Years</v>
      </c>
      <c r="V3145" t="str" cm="1">
        <f t="array" ref="V31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45" t="s">
        <v>33</v>
      </c>
      <c r="X3145" t="s">
        <v>31</v>
      </c>
    </row>
    <row r="3146" spans="1:24" x14ac:dyDescent="0.3">
      <c r="A3146" t="s">
        <v>3154</v>
      </c>
      <c r="B3146" t="s">
        <v>29</v>
      </c>
      <c r="C3146" t="s">
        <v>30</v>
      </c>
      <c r="D3146">
        <v>1</v>
      </c>
      <c r="E3146">
        <v>801</v>
      </c>
      <c r="F3146">
        <v>29</v>
      </c>
      <c r="G3146" t="s">
        <v>6</v>
      </c>
      <c r="H3146" t="s">
        <v>44</v>
      </c>
      <c r="I3146" t="s">
        <v>3227</v>
      </c>
      <c r="J3146" t="s">
        <v>6</v>
      </c>
      <c r="K3146">
        <v>10314</v>
      </c>
      <c r="L3146" s="25">
        <v>433250</v>
      </c>
      <c r="M3146" s="13">
        <v>44958</v>
      </c>
      <c r="N3146" s="1">
        <v>1</v>
      </c>
      <c r="O3146" s="1">
        <v>0</v>
      </c>
      <c r="P3146" s="1">
        <v>1</v>
      </c>
      <c r="Q3146" s="1">
        <v>2500</v>
      </c>
      <c r="R3146" s="1">
        <v>1154</v>
      </c>
      <c r="S3146">
        <v>2019</v>
      </c>
      <c r="T3146" s="29">
        <f>IF(TRIM(PropertySet[[#This Row],[YEAR BUILT]])="", "N/A", 2023-PropertySet[[#This Row],[YEAR BUILT]])</f>
        <v>4</v>
      </c>
      <c r="U3146" t="str" cm="1">
        <f t="array" ref="U3146">IF(PropertySet[[#This Row],[AGE]] = "N/A", "N/A", _xlfn.IFS(PropertySet[[#This Row],[AGE]] &lt;= 25, "0-25 Years", PropertySet[[#This Row],[AGE]] &lt;= 50, "26-50 Years", PropertySet[[#This Row],[AGE]]&lt;=75, "51-75 Years", PropertySet[[#This Row],[AGE]]&lt;=100, "76-100 Years", PropertySet[[#This Row],[AGE]]&gt;100, "100+ Years"))</f>
        <v>0-25 Years</v>
      </c>
      <c r="V3146" t="str" cm="1">
        <f t="array" ref="V31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146" t="s">
        <v>33</v>
      </c>
      <c r="X3146" t="s">
        <v>44</v>
      </c>
    </row>
    <row r="3147" spans="1:24" x14ac:dyDescent="0.3">
      <c r="A3147" t="s">
        <v>3154</v>
      </c>
      <c r="B3147" t="s">
        <v>29</v>
      </c>
      <c r="C3147" t="s">
        <v>30</v>
      </c>
      <c r="D3147">
        <v>1</v>
      </c>
      <c r="E3147">
        <v>801</v>
      </c>
      <c r="F3147">
        <v>85</v>
      </c>
      <c r="G3147" t="s">
        <v>6</v>
      </c>
      <c r="H3147" t="s">
        <v>31</v>
      </c>
      <c r="I3147" t="s">
        <v>3228</v>
      </c>
      <c r="J3147" t="s">
        <v>6</v>
      </c>
      <c r="K3147">
        <v>10314</v>
      </c>
      <c r="L3147" s="25">
        <v>740000</v>
      </c>
      <c r="M3147" s="13">
        <v>45055</v>
      </c>
      <c r="N3147" s="1">
        <v>1</v>
      </c>
      <c r="O3147" s="1">
        <v>0</v>
      </c>
      <c r="P3147" s="1">
        <v>1</v>
      </c>
      <c r="Q3147" s="1">
        <v>4880</v>
      </c>
      <c r="R3147" s="1">
        <v>1876</v>
      </c>
      <c r="S3147">
        <v>1970</v>
      </c>
      <c r="T3147" s="29">
        <f>IF(TRIM(PropertySet[[#This Row],[YEAR BUILT]])="", "N/A", 2023-PropertySet[[#This Row],[YEAR BUILT]])</f>
        <v>53</v>
      </c>
      <c r="U3147" t="str" cm="1">
        <f t="array" ref="U3147">IF(PropertySet[[#This Row],[AGE]] = "N/A", "N/A", _xlfn.IFS(PropertySet[[#This Row],[AGE]] &lt;= 25, "0-25 Years", PropertySet[[#This Row],[AGE]] &lt;= 50, "26-50 Years", PropertySet[[#This Row],[AGE]]&lt;=75, "51-75 Years", PropertySet[[#This Row],[AGE]]&lt;=100, "76-100 Years", PropertySet[[#This Row],[AGE]]&gt;100, "100+ Years"))</f>
        <v>51-75 Years</v>
      </c>
      <c r="V3147" t="str" cm="1">
        <f t="array" ref="V31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47" t="s">
        <v>33</v>
      </c>
      <c r="X3147" t="s">
        <v>31</v>
      </c>
    </row>
    <row r="3148" spans="1:24" x14ac:dyDescent="0.3">
      <c r="A3148" t="s">
        <v>3154</v>
      </c>
      <c r="B3148" t="s">
        <v>29</v>
      </c>
      <c r="C3148" t="s">
        <v>30</v>
      </c>
      <c r="D3148">
        <v>1</v>
      </c>
      <c r="E3148">
        <v>801</v>
      </c>
      <c r="F3148">
        <v>97</v>
      </c>
      <c r="G3148" t="s">
        <v>6</v>
      </c>
      <c r="H3148" t="s">
        <v>31</v>
      </c>
      <c r="I3148" t="s">
        <v>3229</v>
      </c>
      <c r="J3148" t="s">
        <v>6</v>
      </c>
      <c r="K3148">
        <v>10314</v>
      </c>
      <c r="L3148" s="25">
        <v>0</v>
      </c>
      <c r="M3148" s="13">
        <v>45239</v>
      </c>
      <c r="N3148" s="1">
        <v>1</v>
      </c>
      <c r="O3148" s="1">
        <v>0</v>
      </c>
      <c r="P3148" s="1">
        <v>1</v>
      </c>
      <c r="Q3148" s="1">
        <v>5120</v>
      </c>
      <c r="R3148" s="1">
        <v>1876</v>
      </c>
      <c r="S3148">
        <v>1970</v>
      </c>
      <c r="T3148" s="29">
        <f>IF(TRIM(PropertySet[[#This Row],[YEAR BUILT]])="", "N/A", 2023-PropertySet[[#This Row],[YEAR BUILT]])</f>
        <v>53</v>
      </c>
      <c r="U3148" t="str" cm="1">
        <f t="array" ref="U3148">IF(PropertySet[[#This Row],[AGE]] = "N/A", "N/A", _xlfn.IFS(PropertySet[[#This Row],[AGE]] &lt;= 25, "0-25 Years", PropertySet[[#This Row],[AGE]] &lt;= 50, "26-50 Years", PropertySet[[#This Row],[AGE]]&lt;=75, "51-75 Years", PropertySet[[#This Row],[AGE]]&lt;=100, "76-100 Years", PropertySet[[#This Row],[AGE]]&gt;100, "100+ Years"))</f>
        <v>51-75 Years</v>
      </c>
      <c r="V3148" t="str" cm="1">
        <f t="array" ref="V31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48" t="s">
        <v>33</v>
      </c>
      <c r="X3148" t="s">
        <v>31</v>
      </c>
    </row>
    <row r="3149" spans="1:24" x14ac:dyDescent="0.3">
      <c r="A3149" t="s">
        <v>3154</v>
      </c>
      <c r="B3149" t="s">
        <v>29</v>
      </c>
      <c r="C3149" t="s">
        <v>30</v>
      </c>
      <c r="D3149">
        <v>1</v>
      </c>
      <c r="E3149">
        <v>801</v>
      </c>
      <c r="F3149">
        <v>156</v>
      </c>
      <c r="G3149" t="s">
        <v>6</v>
      </c>
      <c r="H3149" t="s">
        <v>36</v>
      </c>
      <c r="I3149" t="s">
        <v>3230</v>
      </c>
      <c r="J3149" t="s">
        <v>6</v>
      </c>
      <c r="K3149">
        <v>10314</v>
      </c>
      <c r="L3149" s="25">
        <v>0</v>
      </c>
      <c r="M3149" s="13">
        <v>45200</v>
      </c>
      <c r="N3149" s="1">
        <v>1</v>
      </c>
      <c r="O3149" s="1">
        <v>0</v>
      </c>
      <c r="P3149" s="1">
        <v>1</v>
      </c>
      <c r="Q3149" s="1">
        <v>5000</v>
      </c>
      <c r="R3149" s="1">
        <v>1020</v>
      </c>
      <c r="S3149">
        <v>1955</v>
      </c>
      <c r="T3149" s="29">
        <f>IF(TRIM(PropertySet[[#This Row],[YEAR BUILT]])="", "N/A", 2023-PropertySet[[#This Row],[YEAR BUILT]])</f>
        <v>68</v>
      </c>
      <c r="U3149" t="str" cm="1">
        <f t="array" ref="U3149">IF(PropertySet[[#This Row],[AGE]] = "N/A", "N/A", _xlfn.IFS(PropertySet[[#This Row],[AGE]] &lt;= 25, "0-25 Years", PropertySet[[#This Row],[AGE]] &lt;= 50, "26-50 Years", PropertySet[[#This Row],[AGE]]&lt;=75, "51-75 Years", PropertySet[[#This Row],[AGE]]&lt;=100, "76-100 Years", PropertySet[[#This Row],[AGE]]&gt;100, "100+ Years"))</f>
        <v>51-75 Years</v>
      </c>
      <c r="V3149" t="str" cm="1">
        <f t="array" ref="V31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49" t="s">
        <v>33</v>
      </c>
      <c r="X3149" t="s">
        <v>36</v>
      </c>
    </row>
    <row r="3150" spans="1:24" x14ac:dyDescent="0.3">
      <c r="A3150" t="s">
        <v>3154</v>
      </c>
      <c r="B3150" t="s">
        <v>29</v>
      </c>
      <c r="C3150" t="s">
        <v>30</v>
      </c>
      <c r="D3150">
        <v>1</v>
      </c>
      <c r="E3150">
        <v>801</v>
      </c>
      <c r="F3150">
        <v>201</v>
      </c>
      <c r="G3150" t="s">
        <v>6</v>
      </c>
      <c r="H3150" t="s">
        <v>31</v>
      </c>
      <c r="I3150" t="s">
        <v>3231</v>
      </c>
      <c r="J3150" t="s">
        <v>6</v>
      </c>
      <c r="K3150">
        <v>10314</v>
      </c>
      <c r="L3150" s="25">
        <v>0</v>
      </c>
      <c r="M3150" s="13">
        <v>44978</v>
      </c>
      <c r="N3150" s="1">
        <v>1</v>
      </c>
      <c r="O3150" s="1">
        <v>0</v>
      </c>
      <c r="P3150" s="1">
        <v>1</v>
      </c>
      <c r="Q3150" s="1">
        <v>4100</v>
      </c>
      <c r="R3150" s="1">
        <v>1876</v>
      </c>
      <c r="S3150">
        <v>1970</v>
      </c>
      <c r="T3150" s="29">
        <f>IF(TRIM(PropertySet[[#This Row],[YEAR BUILT]])="", "N/A", 2023-PropertySet[[#This Row],[YEAR BUILT]])</f>
        <v>53</v>
      </c>
      <c r="U3150" t="str" cm="1">
        <f t="array" ref="U3150">IF(PropertySet[[#This Row],[AGE]] = "N/A", "N/A", _xlfn.IFS(PropertySet[[#This Row],[AGE]] &lt;= 25, "0-25 Years", PropertySet[[#This Row],[AGE]] &lt;= 50, "26-50 Years", PropertySet[[#This Row],[AGE]]&lt;=75, "51-75 Years", PropertySet[[#This Row],[AGE]]&lt;=100, "76-100 Years", PropertySet[[#This Row],[AGE]]&gt;100, "100+ Years"))</f>
        <v>51-75 Years</v>
      </c>
      <c r="V3150" t="str" cm="1">
        <f t="array" ref="V31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50" t="s">
        <v>33</v>
      </c>
      <c r="X3150" t="s">
        <v>31</v>
      </c>
    </row>
    <row r="3151" spans="1:24" x14ac:dyDescent="0.3">
      <c r="A3151" t="s">
        <v>3154</v>
      </c>
      <c r="B3151" t="s">
        <v>29</v>
      </c>
      <c r="C3151" t="s">
        <v>30</v>
      </c>
      <c r="D3151">
        <v>1</v>
      </c>
      <c r="E3151">
        <v>802</v>
      </c>
      <c r="F3151">
        <v>3</v>
      </c>
      <c r="G3151" t="s">
        <v>6</v>
      </c>
      <c r="H3151" t="s">
        <v>36</v>
      </c>
      <c r="I3151" t="s">
        <v>3232</v>
      </c>
      <c r="J3151" t="s">
        <v>6</v>
      </c>
      <c r="K3151">
        <v>10314</v>
      </c>
      <c r="L3151" s="25">
        <v>592500</v>
      </c>
      <c r="M3151" s="13">
        <v>45268</v>
      </c>
      <c r="N3151" s="1">
        <v>1</v>
      </c>
      <c r="O3151" s="1">
        <v>0</v>
      </c>
      <c r="P3151" s="1">
        <v>1</v>
      </c>
      <c r="Q3151" s="1">
        <v>5859</v>
      </c>
      <c r="R3151" s="1">
        <v>1020</v>
      </c>
      <c r="S3151">
        <v>1955</v>
      </c>
      <c r="T3151" s="29">
        <f>IF(TRIM(PropertySet[[#This Row],[YEAR BUILT]])="", "N/A", 2023-PropertySet[[#This Row],[YEAR BUILT]])</f>
        <v>68</v>
      </c>
      <c r="U3151" t="str" cm="1">
        <f t="array" ref="U3151">IF(PropertySet[[#This Row],[AGE]] = "N/A", "N/A", _xlfn.IFS(PropertySet[[#This Row],[AGE]] &lt;= 25, "0-25 Years", PropertySet[[#This Row],[AGE]] &lt;= 50, "26-50 Years", PropertySet[[#This Row],[AGE]]&lt;=75, "51-75 Years", PropertySet[[#This Row],[AGE]]&lt;=100, "76-100 Years", PropertySet[[#This Row],[AGE]]&gt;100, "100+ Years"))</f>
        <v>51-75 Years</v>
      </c>
      <c r="V3151" t="str" cm="1">
        <f t="array" ref="V31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51" t="s">
        <v>33</v>
      </c>
      <c r="X3151" t="s">
        <v>36</v>
      </c>
    </row>
    <row r="3152" spans="1:24" x14ac:dyDescent="0.3">
      <c r="A3152" t="s">
        <v>3154</v>
      </c>
      <c r="B3152" t="s">
        <v>29</v>
      </c>
      <c r="C3152" t="s">
        <v>30</v>
      </c>
      <c r="D3152">
        <v>1</v>
      </c>
      <c r="E3152">
        <v>802</v>
      </c>
      <c r="F3152">
        <v>96</v>
      </c>
      <c r="G3152" t="s">
        <v>6</v>
      </c>
      <c r="H3152" t="s">
        <v>31</v>
      </c>
      <c r="I3152" t="s">
        <v>3233</v>
      </c>
      <c r="J3152" t="s">
        <v>6</v>
      </c>
      <c r="K3152">
        <v>10314</v>
      </c>
      <c r="L3152" s="25">
        <v>767500</v>
      </c>
      <c r="M3152" s="13">
        <v>45083</v>
      </c>
      <c r="N3152" s="1">
        <v>1</v>
      </c>
      <c r="O3152" s="1">
        <v>0</v>
      </c>
      <c r="P3152" s="1">
        <v>1</v>
      </c>
      <c r="Q3152" s="1">
        <v>4100</v>
      </c>
      <c r="R3152" s="1">
        <v>2170</v>
      </c>
      <c r="S3152">
        <v>1970</v>
      </c>
      <c r="T3152" s="29">
        <f>IF(TRIM(PropertySet[[#This Row],[YEAR BUILT]])="", "N/A", 2023-PropertySet[[#This Row],[YEAR BUILT]])</f>
        <v>53</v>
      </c>
      <c r="U3152" t="str" cm="1">
        <f t="array" ref="U3152">IF(PropertySet[[#This Row],[AGE]] = "N/A", "N/A", _xlfn.IFS(PropertySet[[#This Row],[AGE]] &lt;= 25, "0-25 Years", PropertySet[[#This Row],[AGE]] &lt;= 50, "26-50 Years", PropertySet[[#This Row],[AGE]]&lt;=75, "51-75 Years", PropertySet[[#This Row],[AGE]]&lt;=100, "76-100 Years", PropertySet[[#This Row],[AGE]]&gt;100, "100+ Years"))</f>
        <v>51-75 Years</v>
      </c>
      <c r="V3152" t="str" cm="1">
        <f t="array" ref="V31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52" t="s">
        <v>33</v>
      </c>
      <c r="X3152" t="s">
        <v>31</v>
      </c>
    </row>
    <row r="3153" spans="1:24" x14ac:dyDescent="0.3">
      <c r="A3153" t="s">
        <v>3154</v>
      </c>
      <c r="B3153" t="s">
        <v>29</v>
      </c>
      <c r="C3153" t="s">
        <v>30</v>
      </c>
      <c r="D3153">
        <v>1</v>
      </c>
      <c r="E3153">
        <v>804</v>
      </c>
      <c r="F3153">
        <v>40</v>
      </c>
      <c r="G3153" t="s">
        <v>6</v>
      </c>
      <c r="H3153" t="s">
        <v>407</v>
      </c>
      <c r="I3153" t="s">
        <v>3234</v>
      </c>
      <c r="J3153" t="s">
        <v>6</v>
      </c>
      <c r="K3153">
        <v>10314</v>
      </c>
      <c r="L3153" s="25">
        <v>0</v>
      </c>
      <c r="M3153" s="13">
        <v>45035</v>
      </c>
      <c r="N3153" s="1">
        <v>1</v>
      </c>
      <c r="O3153" s="1">
        <v>0</v>
      </c>
      <c r="P3153" s="1">
        <v>1</v>
      </c>
      <c r="Q3153" s="1">
        <v>3180</v>
      </c>
      <c r="R3153" s="1">
        <v>1320</v>
      </c>
      <c r="S3153">
        <v>1975</v>
      </c>
      <c r="T3153" s="29">
        <f>IF(TRIM(PropertySet[[#This Row],[YEAR BUILT]])="", "N/A", 2023-PropertySet[[#This Row],[YEAR BUILT]])</f>
        <v>48</v>
      </c>
      <c r="U3153" t="str" cm="1">
        <f t="array" ref="U3153">IF(PropertySet[[#This Row],[AGE]] = "N/A", "N/A", _xlfn.IFS(PropertySet[[#This Row],[AGE]] &lt;= 25, "0-25 Years", PropertySet[[#This Row],[AGE]] &lt;= 50, "26-50 Years", PropertySet[[#This Row],[AGE]]&lt;=75, "51-75 Years", PropertySet[[#This Row],[AGE]]&lt;=100, "76-100 Years", PropertySet[[#This Row],[AGE]]&gt;100, "100+ Years"))</f>
        <v>26-50 Years</v>
      </c>
      <c r="V3153" t="str" cm="1">
        <f t="array" ref="V31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53" t="s">
        <v>33</v>
      </c>
      <c r="X3153" t="s">
        <v>407</v>
      </c>
    </row>
    <row r="3154" spans="1:24" x14ac:dyDescent="0.3">
      <c r="A3154" t="s">
        <v>3154</v>
      </c>
      <c r="B3154" t="s">
        <v>29</v>
      </c>
      <c r="C3154" t="s">
        <v>30</v>
      </c>
      <c r="D3154">
        <v>1</v>
      </c>
      <c r="E3154">
        <v>804</v>
      </c>
      <c r="F3154">
        <v>306</v>
      </c>
      <c r="G3154" t="s">
        <v>6</v>
      </c>
      <c r="H3154" t="s">
        <v>31</v>
      </c>
      <c r="I3154" t="s">
        <v>3235</v>
      </c>
      <c r="J3154" t="s">
        <v>6</v>
      </c>
      <c r="K3154">
        <v>10314</v>
      </c>
      <c r="L3154" s="25">
        <v>889780</v>
      </c>
      <c r="M3154" s="13">
        <v>45154</v>
      </c>
      <c r="N3154" s="1">
        <v>1</v>
      </c>
      <c r="O3154" s="1">
        <v>0</v>
      </c>
      <c r="P3154" s="1">
        <v>1</v>
      </c>
      <c r="Q3154" s="1">
        <v>4000</v>
      </c>
      <c r="R3154" s="1">
        <v>2133</v>
      </c>
      <c r="S3154">
        <v>1965</v>
      </c>
      <c r="T3154" s="29">
        <f>IF(TRIM(PropertySet[[#This Row],[YEAR BUILT]])="", "N/A", 2023-PropertySet[[#This Row],[YEAR BUILT]])</f>
        <v>58</v>
      </c>
      <c r="U3154" t="str" cm="1">
        <f t="array" ref="U3154">IF(PropertySet[[#This Row],[AGE]] = "N/A", "N/A", _xlfn.IFS(PropertySet[[#This Row],[AGE]] &lt;= 25, "0-25 Years", PropertySet[[#This Row],[AGE]] &lt;= 50, "26-50 Years", PropertySet[[#This Row],[AGE]]&lt;=75, "51-75 Years", PropertySet[[#This Row],[AGE]]&lt;=100, "76-100 Years", PropertySet[[#This Row],[AGE]]&gt;100, "100+ Years"))</f>
        <v>51-75 Years</v>
      </c>
      <c r="V3154" t="str" cm="1">
        <f t="array" ref="V31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54" t="s">
        <v>33</v>
      </c>
      <c r="X3154" t="s">
        <v>31</v>
      </c>
    </row>
    <row r="3155" spans="1:24" x14ac:dyDescent="0.3">
      <c r="A3155" t="s">
        <v>3154</v>
      </c>
      <c r="B3155" t="s">
        <v>29</v>
      </c>
      <c r="C3155" t="s">
        <v>30</v>
      </c>
      <c r="D3155">
        <v>1</v>
      </c>
      <c r="E3155">
        <v>805</v>
      </c>
      <c r="F3155">
        <v>81</v>
      </c>
      <c r="G3155" t="s">
        <v>6</v>
      </c>
      <c r="H3155" t="s">
        <v>44</v>
      </c>
      <c r="I3155" t="s">
        <v>3236</v>
      </c>
      <c r="J3155" t="s">
        <v>6</v>
      </c>
      <c r="K3155">
        <v>10314</v>
      </c>
      <c r="L3155" s="25">
        <v>0</v>
      </c>
      <c r="M3155" s="13">
        <v>45037</v>
      </c>
      <c r="N3155" s="1">
        <v>1</v>
      </c>
      <c r="O3155" s="1">
        <v>0</v>
      </c>
      <c r="P3155" s="1">
        <v>1</v>
      </c>
      <c r="Q3155" s="1">
        <v>2310</v>
      </c>
      <c r="R3155" s="1">
        <v>1616</v>
      </c>
      <c r="S3155">
        <v>1970</v>
      </c>
      <c r="T3155" s="29">
        <f>IF(TRIM(PropertySet[[#This Row],[YEAR BUILT]])="", "N/A", 2023-PropertySet[[#This Row],[YEAR BUILT]])</f>
        <v>53</v>
      </c>
      <c r="U3155" t="str" cm="1">
        <f t="array" ref="U3155">IF(PropertySet[[#This Row],[AGE]] = "N/A", "N/A", _xlfn.IFS(PropertySet[[#This Row],[AGE]] &lt;= 25, "0-25 Years", PropertySet[[#This Row],[AGE]] &lt;= 50, "26-50 Years", PropertySet[[#This Row],[AGE]]&lt;=75, "51-75 Years", PropertySet[[#This Row],[AGE]]&lt;=100, "76-100 Years", PropertySet[[#This Row],[AGE]]&gt;100, "100+ Years"))</f>
        <v>51-75 Years</v>
      </c>
      <c r="V3155" t="str" cm="1">
        <f t="array" ref="V31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55" t="s">
        <v>33</v>
      </c>
      <c r="X3155" t="s">
        <v>44</v>
      </c>
    </row>
    <row r="3156" spans="1:24" x14ac:dyDescent="0.3">
      <c r="A3156" t="s">
        <v>3154</v>
      </c>
      <c r="B3156" t="s">
        <v>29</v>
      </c>
      <c r="C3156" t="s">
        <v>30</v>
      </c>
      <c r="D3156">
        <v>1</v>
      </c>
      <c r="E3156">
        <v>808</v>
      </c>
      <c r="F3156">
        <v>41</v>
      </c>
      <c r="G3156" t="s">
        <v>6</v>
      </c>
      <c r="H3156" t="s">
        <v>36</v>
      </c>
      <c r="I3156" t="s">
        <v>3237</v>
      </c>
      <c r="J3156" t="s">
        <v>6</v>
      </c>
      <c r="K3156">
        <v>10314</v>
      </c>
      <c r="L3156" s="25">
        <v>630000</v>
      </c>
      <c r="M3156" s="13">
        <v>45127</v>
      </c>
      <c r="N3156" s="1">
        <v>1</v>
      </c>
      <c r="O3156" s="1">
        <v>0</v>
      </c>
      <c r="P3156" s="1">
        <v>1</v>
      </c>
      <c r="Q3156" s="1">
        <v>4400</v>
      </c>
      <c r="R3156" s="1">
        <v>704</v>
      </c>
      <c r="S3156">
        <v>1955</v>
      </c>
      <c r="T3156" s="29">
        <f>IF(TRIM(PropertySet[[#This Row],[YEAR BUILT]])="", "N/A", 2023-PropertySet[[#This Row],[YEAR BUILT]])</f>
        <v>68</v>
      </c>
      <c r="U3156" t="str" cm="1">
        <f t="array" ref="U3156">IF(PropertySet[[#This Row],[AGE]] = "N/A", "N/A", _xlfn.IFS(PropertySet[[#This Row],[AGE]] &lt;= 25, "0-25 Years", PropertySet[[#This Row],[AGE]] &lt;= 50, "26-50 Years", PropertySet[[#This Row],[AGE]]&lt;=75, "51-75 Years", PropertySet[[#This Row],[AGE]]&lt;=100, "76-100 Years", PropertySet[[#This Row],[AGE]]&gt;100, "100+ Years"))</f>
        <v>51-75 Years</v>
      </c>
      <c r="V3156" t="str" cm="1">
        <f t="array" ref="V31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56" t="s">
        <v>33</v>
      </c>
      <c r="X3156" t="s">
        <v>36</v>
      </c>
    </row>
    <row r="3157" spans="1:24" x14ac:dyDescent="0.3">
      <c r="A3157" t="s">
        <v>3154</v>
      </c>
      <c r="B3157" t="s">
        <v>29</v>
      </c>
      <c r="C3157" t="s">
        <v>30</v>
      </c>
      <c r="D3157">
        <v>1</v>
      </c>
      <c r="E3157">
        <v>808</v>
      </c>
      <c r="F3157">
        <v>87</v>
      </c>
      <c r="G3157" t="s">
        <v>6</v>
      </c>
      <c r="H3157" t="s">
        <v>44</v>
      </c>
      <c r="I3157" t="s">
        <v>3238</v>
      </c>
      <c r="J3157" t="s">
        <v>6</v>
      </c>
      <c r="K3157">
        <v>10314</v>
      </c>
      <c r="L3157" s="25">
        <v>499900</v>
      </c>
      <c r="M3157" s="13">
        <v>45043</v>
      </c>
      <c r="N3157" s="1">
        <v>1</v>
      </c>
      <c r="O3157" s="1">
        <v>0</v>
      </c>
      <c r="P3157" s="1">
        <v>1</v>
      </c>
      <c r="Q3157" s="1">
        <v>2448</v>
      </c>
      <c r="R3157" s="1">
        <v>1152</v>
      </c>
      <c r="S3157">
        <v>1970</v>
      </c>
      <c r="T3157" s="29">
        <f>IF(TRIM(PropertySet[[#This Row],[YEAR BUILT]])="", "N/A", 2023-PropertySet[[#This Row],[YEAR BUILT]])</f>
        <v>53</v>
      </c>
      <c r="U3157" t="str" cm="1">
        <f t="array" ref="U3157">IF(PropertySet[[#This Row],[AGE]] = "N/A", "N/A", _xlfn.IFS(PropertySet[[#This Row],[AGE]] &lt;= 25, "0-25 Years", PropertySet[[#This Row],[AGE]] &lt;= 50, "26-50 Years", PropertySet[[#This Row],[AGE]]&lt;=75, "51-75 Years", PropertySet[[#This Row],[AGE]]&lt;=100, "76-100 Years", PropertySet[[#This Row],[AGE]]&gt;100, "100+ Years"))</f>
        <v>51-75 Years</v>
      </c>
      <c r="V3157" t="str" cm="1">
        <f t="array" ref="V31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57" t="s">
        <v>33</v>
      </c>
      <c r="X3157" t="s">
        <v>44</v>
      </c>
    </row>
    <row r="3158" spans="1:24" x14ac:dyDescent="0.3">
      <c r="A3158" t="s">
        <v>3154</v>
      </c>
      <c r="B3158" t="s">
        <v>29</v>
      </c>
      <c r="C3158" t="s">
        <v>30</v>
      </c>
      <c r="D3158">
        <v>1</v>
      </c>
      <c r="E3158">
        <v>808</v>
      </c>
      <c r="F3158">
        <v>90</v>
      </c>
      <c r="G3158" t="s">
        <v>6</v>
      </c>
      <c r="H3158" t="s">
        <v>44</v>
      </c>
      <c r="I3158" t="s">
        <v>3239</v>
      </c>
      <c r="J3158" t="s">
        <v>6</v>
      </c>
      <c r="K3158">
        <v>10314</v>
      </c>
      <c r="L3158" s="25">
        <v>535000</v>
      </c>
      <c r="M3158" s="13">
        <v>45135</v>
      </c>
      <c r="N3158" s="1">
        <v>1</v>
      </c>
      <c r="O3158" s="1">
        <v>0</v>
      </c>
      <c r="P3158" s="1">
        <v>1</v>
      </c>
      <c r="Q3158" s="1">
        <v>2550</v>
      </c>
      <c r="R3158" s="1">
        <v>1152</v>
      </c>
      <c r="S3158">
        <v>1970</v>
      </c>
      <c r="T3158" s="29">
        <f>IF(TRIM(PropertySet[[#This Row],[YEAR BUILT]])="", "N/A", 2023-PropertySet[[#This Row],[YEAR BUILT]])</f>
        <v>53</v>
      </c>
      <c r="U3158" t="str" cm="1">
        <f t="array" ref="U3158">IF(PropertySet[[#This Row],[AGE]] = "N/A", "N/A", _xlfn.IFS(PropertySet[[#This Row],[AGE]] &lt;= 25, "0-25 Years", PropertySet[[#This Row],[AGE]] &lt;= 50, "26-50 Years", PropertySet[[#This Row],[AGE]]&lt;=75, "51-75 Years", PropertySet[[#This Row],[AGE]]&lt;=100, "76-100 Years", PropertySet[[#This Row],[AGE]]&gt;100, "100+ Years"))</f>
        <v>51-75 Years</v>
      </c>
      <c r="V3158" t="str" cm="1">
        <f t="array" ref="V31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58" t="s">
        <v>33</v>
      </c>
      <c r="X3158" t="s">
        <v>44</v>
      </c>
    </row>
    <row r="3159" spans="1:24" x14ac:dyDescent="0.3">
      <c r="A3159" t="s">
        <v>3154</v>
      </c>
      <c r="B3159" t="s">
        <v>29</v>
      </c>
      <c r="C3159" t="s">
        <v>30</v>
      </c>
      <c r="D3159">
        <v>1</v>
      </c>
      <c r="E3159">
        <v>808</v>
      </c>
      <c r="F3159">
        <v>103</v>
      </c>
      <c r="G3159" t="s">
        <v>6</v>
      </c>
      <c r="H3159" t="s">
        <v>36</v>
      </c>
      <c r="I3159" t="s">
        <v>3240</v>
      </c>
      <c r="J3159" t="s">
        <v>6</v>
      </c>
      <c r="K3159">
        <v>10314</v>
      </c>
      <c r="L3159" s="25">
        <v>475000</v>
      </c>
      <c r="M3159" s="13">
        <v>45257</v>
      </c>
      <c r="N3159" s="1">
        <v>1</v>
      </c>
      <c r="O3159" s="1">
        <v>0</v>
      </c>
      <c r="P3159" s="1">
        <v>1</v>
      </c>
      <c r="Q3159" s="1">
        <v>4750</v>
      </c>
      <c r="R3159" s="1">
        <v>1060</v>
      </c>
      <c r="S3159">
        <v>1955</v>
      </c>
      <c r="T3159" s="29">
        <f>IF(TRIM(PropertySet[[#This Row],[YEAR BUILT]])="", "N/A", 2023-PropertySet[[#This Row],[YEAR BUILT]])</f>
        <v>68</v>
      </c>
      <c r="U3159" t="str" cm="1">
        <f t="array" ref="U3159">IF(PropertySet[[#This Row],[AGE]] = "N/A", "N/A", _xlfn.IFS(PropertySet[[#This Row],[AGE]] &lt;= 25, "0-25 Years", PropertySet[[#This Row],[AGE]] &lt;= 50, "26-50 Years", PropertySet[[#This Row],[AGE]]&lt;=75, "51-75 Years", PropertySet[[#This Row],[AGE]]&lt;=100, "76-100 Years", PropertySet[[#This Row],[AGE]]&gt;100, "100+ Years"))</f>
        <v>51-75 Years</v>
      </c>
      <c r="V3159" t="str" cm="1">
        <f t="array" ref="V31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59" t="s">
        <v>33</v>
      </c>
      <c r="X3159" t="s">
        <v>36</v>
      </c>
    </row>
    <row r="3160" spans="1:24" x14ac:dyDescent="0.3">
      <c r="A3160" t="s">
        <v>3154</v>
      </c>
      <c r="B3160" t="s">
        <v>29</v>
      </c>
      <c r="C3160" t="s">
        <v>30</v>
      </c>
      <c r="D3160">
        <v>1</v>
      </c>
      <c r="E3160">
        <v>808</v>
      </c>
      <c r="F3160">
        <v>135</v>
      </c>
      <c r="G3160" t="s">
        <v>6</v>
      </c>
      <c r="H3160" t="s">
        <v>36</v>
      </c>
      <c r="I3160" t="s">
        <v>3241</v>
      </c>
      <c r="J3160" t="s">
        <v>6</v>
      </c>
      <c r="K3160">
        <v>10314</v>
      </c>
      <c r="L3160" s="25">
        <v>670000</v>
      </c>
      <c r="M3160" s="13">
        <v>45245</v>
      </c>
      <c r="N3160" s="1">
        <v>1</v>
      </c>
      <c r="O3160" s="1">
        <v>0</v>
      </c>
      <c r="P3160" s="1">
        <v>1</v>
      </c>
      <c r="Q3160" s="1">
        <v>4000</v>
      </c>
      <c r="R3160" s="1">
        <v>1080</v>
      </c>
      <c r="S3160">
        <v>1960</v>
      </c>
      <c r="T3160" s="29">
        <f>IF(TRIM(PropertySet[[#This Row],[YEAR BUILT]])="", "N/A", 2023-PropertySet[[#This Row],[YEAR BUILT]])</f>
        <v>63</v>
      </c>
      <c r="U3160" t="str" cm="1">
        <f t="array" ref="U3160">IF(PropertySet[[#This Row],[AGE]] = "N/A", "N/A", _xlfn.IFS(PropertySet[[#This Row],[AGE]] &lt;= 25, "0-25 Years", PropertySet[[#This Row],[AGE]] &lt;= 50, "26-50 Years", PropertySet[[#This Row],[AGE]]&lt;=75, "51-75 Years", PropertySet[[#This Row],[AGE]]&lt;=100, "76-100 Years", PropertySet[[#This Row],[AGE]]&gt;100, "100+ Years"))</f>
        <v>51-75 Years</v>
      </c>
      <c r="V3160" t="str" cm="1">
        <f t="array" ref="V31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60" t="s">
        <v>33</v>
      </c>
      <c r="X3160" t="s">
        <v>36</v>
      </c>
    </row>
    <row r="3161" spans="1:24" x14ac:dyDescent="0.3">
      <c r="A3161" t="s">
        <v>3154</v>
      </c>
      <c r="B3161" t="s">
        <v>29</v>
      </c>
      <c r="C3161" t="s">
        <v>30</v>
      </c>
      <c r="D3161">
        <v>1</v>
      </c>
      <c r="E3161">
        <v>809</v>
      </c>
      <c r="F3161">
        <v>32</v>
      </c>
      <c r="G3161" t="s">
        <v>6</v>
      </c>
      <c r="H3161" t="s">
        <v>44</v>
      </c>
      <c r="I3161" t="s">
        <v>3242</v>
      </c>
      <c r="J3161" t="s">
        <v>6</v>
      </c>
      <c r="K3161">
        <v>10314</v>
      </c>
      <c r="L3161" s="25">
        <v>660000</v>
      </c>
      <c r="M3161" s="13">
        <v>45169</v>
      </c>
      <c r="N3161" s="1">
        <v>1</v>
      </c>
      <c r="O3161" s="1">
        <v>0</v>
      </c>
      <c r="P3161" s="1">
        <v>1</v>
      </c>
      <c r="Q3161" s="1">
        <v>6000</v>
      </c>
      <c r="R3161" s="1">
        <v>1234</v>
      </c>
      <c r="S3161">
        <v>1995</v>
      </c>
      <c r="T3161" s="29">
        <f>IF(TRIM(PropertySet[[#This Row],[YEAR BUILT]])="", "N/A", 2023-PropertySet[[#This Row],[YEAR BUILT]])</f>
        <v>28</v>
      </c>
      <c r="U3161" t="str" cm="1">
        <f t="array" ref="U3161">IF(PropertySet[[#This Row],[AGE]] = "N/A", "N/A", _xlfn.IFS(PropertySet[[#This Row],[AGE]] &lt;= 25, "0-25 Years", PropertySet[[#This Row],[AGE]] &lt;= 50, "26-50 Years", PropertySet[[#This Row],[AGE]]&lt;=75, "51-75 Years", PropertySet[[#This Row],[AGE]]&lt;=100, "76-100 Years", PropertySet[[#This Row],[AGE]]&gt;100, "100+ Years"))</f>
        <v>26-50 Years</v>
      </c>
      <c r="V3161" t="str" cm="1">
        <f t="array" ref="V31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61" t="s">
        <v>33</v>
      </c>
      <c r="X3161" t="s">
        <v>44</v>
      </c>
    </row>
    <row r="3162" spans="1:24" x14ac:dyDescent="0.3">
      <c r="A3162" t="s">
        <v>3154</v>
      </c>
      <c r="B3162" t="s">
        <v>29</v>
      </c>
      <c r="C3162" t="s">
        <v>30</v>
      </c>
      <c r="D3162">
        <v>1</v>
      </c>
      <c r="E3162">
        <v>812</v>
      </c>
      <c r="F3162">
        <v>10</v>
      </c>
      <c r="G3162" t="s">
        <v>6</v>
      </c>
      <c r="H3162" t="s">
        <v>44</v>
      </c>
      <c r="I3162" t="s">
        <v>3243</v>
      </c>
      <c r="J3162" t="s">
        <v>6</v>
      </c>
      <c r="K3162">
        <v>10314</v>
      </c>
      <c r="L3162" s="25">
        <v>0</v>
      </c>
      <c r="M3162" s="13">
        <v>45034</v>
      </c>
      <c r="N3162" s="1">
        <v>1</v>
      </c>
      <c r="O3162" s="1">
        <v>0</v>
      </c>
      <c r="P3162" s="1">
        <v>1</v>
      </c>
      <c r="Q3162" s="1">
        <v>2400</v>
      </c>
      <c r="R3162" s="1">
        <v>1464</v>
      </c>
      <c r="S3162">
        <v>1996</v>
      </c>
      <c r="T3162" s="29">
        <f>IF(TRIM(PropertySet[[#This Row],[YEAR BUILT]])="", "N/A", 2023-PropertySet[[#This Row],[YEAR BUILT]])</f>
        <v>27</v>
      </c>
      <c r="U3162" t="str" cm="1">
        <f t="array" ref="U3162">IF(PropertySet[[#This Row],[AGE]] = "N/A", "N/A", _xlfn.IFS(PropertySet[[#This Row],[AGE]] &lt;= 25, "0-25 Years", PropertySet[[#This Row],[AGE]] &lt;= 50, "26-50 Years", PropertySet[[#This Row],[AGE]]&lt;=75, "51-75 Years", PropertySet[[#This Row],[AGE]]&lt;=100, "76-100 Years", PropertySet[[#This Row],[AGE]]&gt;100, "100+ Years"))</f>
        <v>26-50 Years</v>
      </c>
      <c r="V3162" t="str" cm="1">
        <f t="array" ref="V31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62" t="s">
        <v>33</v>
      </c>
      <c r="X3162" t="s">
        <v>44</v>
      </c>
    </row>
    <row r="3163" spans="1:24" x14ac:dyDescent="0.3">
      <c r="A3163" t="s">
        <v>3154</v>
      </c>
      <c r="B3163" t="s">
        <v>29</v>
      </c>
      <c r="C3163" t="s">
        <v>30</v>
      </c>
      <c r="D3163">
        <v>1</v>
      </c>
      <c r="E3163">
        <v>813</v>
      </c>
      <c r="F3163">
        <v>13</v>
      </c>
      <c r="G3163" t="s">
        <v>6</v>
      </c>
      <c r="H3163" t="s">
        <v>44</v>
      </c>
      <c r="I3163" t="s">
        <v>3244</v>
      </c>
      <c r="J3163" t="s">
        <v>6</v>
      </c>
      <c r="K3163">
        <v>10314</v>
      </c>
      <c r="L3163" s="25">
        <v>729000</v>
      </c>
      <c r="M3163" s="13">
        <v>44936</v>
      </c>
      <c r="N3163" s="1">
        <v>1</v>
      </c>
      <c r="O3163" s="1">
        <v>0</v>
      </c>
      <c r="P3163" s="1">
        <v>1</v>
      </c>
      <c r="Q3163" s="1">
        <v>2402</v>
      </c>
      <c r="R3163" s="1">
        <v>1425</v>
      </c>
      <c r="S3163">
        <v>1999</v>
      </c>
      <c r="T3163" s="29">
        <f>IF(TRIM(PropertySet[[#This Row],[YEAR BUILT]])="", "N/A", 2023-PropertySet[[#This Row],[YEAR BUILT]])</f>
        <v>24</v>
      </c>
      <c r="U3163" t="str" cm="1">
        <f t="array" ref="U3163">IF(PropertySet[[#This Row],[AGE]] = "N/A", "N/A", _xlfn.IFS(PropertySet[[#This Row],[AGE]] &lt;= 25, "0-25 Years", PropertySet[[#This Row],[AGE]] &lt;= 50, "26-50 Years", PropertySet[[#This Row],[AGE]]&lt;=75, "51-75 Years", PropertySet[[#This Row],[AGE]]&lt;=100, "76-100 Years", PropertySet[[#This Row],[AGE]]&gt;100, "100+ Years"))</f>
        <v>0-25 Years</v>
      </c>
      <c r="V3163" t="str" cm="1">
        <f t="array" ref="V31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163" t="s">
        <v>33</v>
      </c>
      <c r="X3163" t="s">
        <v>44</v>
      </c>
    </row>
    <row r="3164" spans="1:24" x14ac:dyDescent="0.3">
      <c r="A3164" t="s">
        <v>3154</v>
      </c>
      <c r="B3164" t="s">
        <v>29</v>
      </c>
      <c r="C3164" t="s">
        <v>30</v>
      </c>
      <c r="D3164">
        <v>1</v>
      </c>
      <c r="E3164">
        <v>813</v>
      </c>
      <c r="F3164">
        <v>18</v>
      </c>
      <c r="G3164" t="s">
        <v>6</v>
      </c>
      <c r="H3164" t="s">
        <v>44</v>
      </c>
      <c r="I3164" t="s">
        <v>3245</v>
      </c>
      <c r="J3164" t="s">
        <v>6</v>
      </c>
      <c r="K3164">
        <v>10314</v>
      </c>
      <c r="L3164" s="25">
        <v>10</v>
      </c>
      <c r="M3164" s="13">
        <v>45036</v>
      </c>
      <c r="N3164" s="1">
        <v>1</v>
      </c>
      <c r="O3164" s="1">
        <v>0</v>
      </c>
      <c r="P3164" s="1">
        <v>1</v>
      </c>
      <c r="Q3164" s="1">
        <v>2877</v>
      </c>
      <c r="R3164" s="1">
        <v>1715</v>
      </c>
      <c r="S3164">
        <v>2021</v>
      </c>
      <c r="T3164" s="29">
        <f>IF(TRIM(PropertySet[[#This Row],[YEAR BUILT]])="", "N/A", 2023-PropertySet[[#This Row],[YEAR BUILT]])</f>
        <v>2</v>
      </c>
      <c r="U3164" t="str" cm="1">
        <f t="array" ref="U3164">IF(PropertySet[[#This Row],[AGE]] = "N/A", "N/A", _xlfn.IFS(PropertySet[[#This Row],[AGE]] &lt;= 25, "0-25 Years", PropertySet[[#This Row],[AGE]] &lt;= 50, "26-50 Years", PropertySet[[#This Row],[AGE]]&lt;=75, "51-75 Years", PropertySet[[#This Row],[AGE]]&lt;=100, "76-100 Years", PropertySet[[#This Row],[AGE]]&gt;100, "100+ Years"))</f>
        <v>0-25 Years</v>
      </c>
      <c r="V3164" t="str" cm="1">
        <f t="array" ref="V31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164" t="s">
        <v>33</v>
      </c>
      <c r="X3164" t="s">
        <v>44</v>
      </c>
    </row>
    <row r="3165" spans="1:24" x14ac:dyDescent="0.3">
      <c r="A3165" t="s">
        <v>3154</v>
      </c>
      <c r="B3165" t="s">
        <v>29</v>
      </c>
      <c r="C3165" t="s">
        <v>30</v>
      </c>
      <c r="D3165">
        <v>1</v>
      </c>
      <c r="E3165">
        <v>814</v>
      </c>
      <c r="F3165">
        <v>13</v>
      </c>
      <c r="G3165" t="s">
        <v>6</v>
      </c>
      <c r="H3165" t="s">
        <v>44</v>
      </c>
      <c r="I3165" t="s">
        <v>3246</v>
      </c>
      <c r="J3165" t="s">
        <v>6</v>
      </c>
      <c r="K3165">
        <v>10314</v>
      </c>
      <c r="L3165" s="25">
        <v>705000</v>
      </c>
      <c r="M3165" s="13">
        <v>45223</v>
      </c>
      <c r="N3165" s="1">
        <v>1</v>
      </c>
      <c r="O3165" s="1">
        <v>0</v>
      </c>
      <c r="P3165" s="1">
        <v>1</v>
      </c>
      <c r="Q3165" s="1">
        <v>2596</v>
      </c>
      <c r="R3165" s="1">
        <v>1200</v>
      </c>
      <c r="S3165">
        <v>1993</v>
      </c>
      <c r="T3165" s="29">
        <f>IF(TRIM(PropertySet[[#This Row],[YEAR BUILT]])="", "N/A", 2023-PropertySet[[#This Row],[YEAR BUILT]])</f>
        <v>30</v>
      </c>
      <c r="U3165" t="str" cm="1">
        <f t="array" ref="U3165">IF(PropertySet[[#This Row],[AGE]] = "N/A", "N/A", _xlfn.IFS(PropertySet[[#This Row],[AGE]] &lt;= 25, "0-25 Years", PropertySet[[#This Row],[AGE]] &lt;= 50, "26-50 Years", PropertySet[[#This Row],[AGE]]&lt;=75, "51-75 Years", PropertySet[[#This Row],[AGE]]&lt;=100, "76-100 Years", PropertySet[[#This Row],[AGE]]&gt;100, "100+ Years"))</f>
        <v>26-50 Years</v>
      </c>
      <c r="V3165" t="str" cm="1">
        <f t="array" ref="V31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65" t="s">
        <v>33</v>
      </c>
      <c r="X3165" t="s">
        <v>44</v>
      </c>
    </row>
    <row r="3166" spans="1:24" x14ac:dyDescent="0.3">
      <c r="A3166" t="s">
        <v>3154</v>
      </c>
      <c r="B3166" t="s">
        <v>29</v>
      </c>
      <c r="C3166" t="s">
        <v>30</v>
      </c>
      <c r="D3166">
        <v>1</v>
      </c>
      <c r="E3166">
        <v>814</v>
      </c>
      <c r="F3166">
        <v>15</v>
      </c>
      <c r="G3166" t="s">
        <v>6</v>
      </c>
      <c r="H3166" t="s">
        <v>44</v>
      </c>
      <c r="I3166" t="s">
        <v>3247</v>
      </c>
      <c r="J3166" t="s">
        <v>6</v>
      </c>
      <c r="K3166">
        <v>10314</v>
      </c>
      <c r="L3166" s="25">
        <v>538000</v>
      </c>
      <c r="M3166" s="13">
        <v>45040</v>
      </c>
      <c r="N3166" s="1">
        <v>1</v>
      </c>
      <c r="O3166" s="1">
        <v>0</v>
      </c>
      <c r="P3166" s="1">
        <v>1</v>
      </c>
      <c r="Q3166" s="1">
        <v>1770</v>
      </c>
      <c r="R3166" s="1">
        <v>1200</v>
      </c>
      <c r="S3166">
        <v>1993</v>
      </c>
      <c r="T3166" s="29">
        <f>IF(TRIM(PropertySet[[#This Row],[YEAR BUILT]])="", "N/A", 2023-PropertySet[[#This Row],[YEAR BUILT]])</f>
        <v>30</v>
      </c>
      <c r="U3166" t="str" cm="1">
        <f t="array" ref="U3166">IF(PropertySet[[#This Row],[AGE]] = "N/A", "N/A", _xlfn.IFS(PropertySet[[#This Row],[AGE]] &lt;= 25, "0-25 Years", PropertySet[[#This Row],[AGE]] &lt;= 50, "26-50 Years", PropertySet[[#This Row],[AGE]]&lt;=75, "51-75 Years", PropertySet[[#This Row],[AGE]]&lt;=100, "76-100 Years", PropertySet[[#This Row],[AGE]]&gt;100, "100+ Years"))</f>
        <v>26-50 Years</v>
      </c>
      <c r="V3166" t="str" cm="1">
        <f t="array" ref="V31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66" t="s">
        <v>33</v>
      </c>
      <c r="X3166" t="s">
        <v>44</v>
      </c>
    </row>
    <row r="3167" spans="1:24" x14ac:dyDescent="0.3">
      <c r="A3167" t="s">
        <v>3154</v>
      </c>
      <c r="B3167" t="s">
        <v>29</v>
      </c>
      <c r="C3167" t="s">
        <v>30</v>
      </c>
      <c r="D3167">
        <v>1</v>
      </c>
      <c r="E3167">
        <v>814</v>
      </c>
      <c r="F3167">
        <v>29</v>
      </c>
      <c r="G3167" t="s">
        <v>6</v>
      </c>
      <c r="H3167" t="s">
        <v>44</v>
      </c>
      <c r="I3167" t="s">
        <v>3248</v>
      </c>
      <c r="J3167" t="s">
        <v>6</v>
      </c>
      <c r="K3167">
        <v>10314</v>
      </c>
      <c r="L3167" s="25">
        <v>0</v>
      </c>
      <c r="M3167" s="13">
        <v>44957</v>
      </c>
      <c r="N3167" s="1">
        <v>1</v>
      </c>
      <c r="O3167" s="1">
        <v>0</v>
      </c>
      <c r="P3167" s="1">
        <v>1</v>
      </c>
      <c r="Q3167" s="1">
        <v>2000</v>
      </c>
      <c r="R3167" s="1">
        <v>1200</v>
      </c>
      <c r="S3167">
        <v>2022</v>
      </c>
      <c r="T3167" s="29">
        <f>IF(TRIM(PropertySet[[#This Row],[YEAR BUILT]])="", "N/A", 2023-PropertySet[[#This Row],[YEAR BUILT]])</f>
        <v>1</v>
      </c>
      <c r="U3167" t="str" cm="1">
        <f t="array" ref="U3167">IF(PropertySet[[#This Row],[AGE]] = "N/A", "N/A", _xlfn.IFS(PropertySet[[#This Row],[AGE]] &lt;= 25, "0-25 Years", PropertySet[[#This Row],[AGE]] &lt;= 50, "26-50 Years", PropertySet[[#This Row],[AGE]]&lt;=75, "51-75 Years", PropertySet[[#This Row],[AGE]]&lt;=100, "76-100 Years", PropertySet[[#This Row],[AGE]]&gt;100, "100+ Years"))</f>
        <v>0-25 Years</v>
      </c>
      <c r="V3167" t="str" cm="1">
        <f t="array" ref="V31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167" t="s">
        <v>33</v>
      </c>
      <c r="X3167" t="s">
        <v>44</v>
      </c>
    </row>
    <row r="3168" spans="1:24" x14ac:dyDescent="0.3">
      <c r="A3168" t="s">
        <v>3154</v>
      </c>
      <c r="B3168" t="s">
        <v>29</v>
      </c>
      <c r="C3168" t="s">
        <v>30</v>
      </c>
      <c r="D3168">
        <v>1</v>
      </c>
      <c r="E3168">
        <v>814</v>
      </c>
      <c r="F3168">
        <v>29</v>
      </c>
      <c r="G3168" t="s">
        <v>6</v>
      </c>
      <c r="H3168" t="s">
        <v>44</v>
      </c>
      <c r="I3168" t="s">
        <v>3248</v>
      </c>
      <c r="J3168" t="s">
        <v>6</v>
      </c>
      <c r="K3168">
        <v>10314</v>
      </c>
      <c r="L3168" s="25">
        <v>728049</v>
      </c>
      <c r="M3168" s="13">
        <v>45015</v>
      </c>
      <c r="N3168" s="1">
        <v>1</v>
      </c>
      <c r="O3168" s="1">
        <v>0</v>
      </c>
      <c r="P3168" s="1">
        <v>1</v>
      </c>
      <c r="Q3168" s="1">
        <v>2000</v>
      </c>
      <c r="R3168" s="1">
        <v>1200</v>
      </c>
      <c r="S3168">
        <v>2022</v>
      </c>
      <c r="T3168" s="29">
        <f>IF(TRIM(PropertySet[[#This Row],[YEAR BUILT]])="", "N/A", 2023-PropertySet[[#This Row],[YEAR BUILT]])</f>
        <v>1</v>
      </c>
      <c r="U3168" t="str" cm="1">
        <f t="array" ref="U3168">IF(PropertySet[[#This Row],[AGE]] = "N/A", "N/A", _xlfn.IFS(PropertySet[[#This Row],[AGE]] &lt;= 25, "0-25 Years", PropertySet[[#This Row],[AGE]] &lt;= 50, "26-50 Years", PropertySet[[#This Row],[AGE]]&lt;=75, "51-75 Years", PropertySet[[#This Row],[AGE]]&lt;=100, "76-100 Years", PropertySet[[#This Row],[AGE]]&gt;100, "100+ Years"))</f>
        <v>0-25 Years</v>
      </c>
      <c r="V3168" t="str" cm="1">
        <f t="array" ref="V31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168" t="s">
        <v>33</v>
      </c>
      <c r="X3168" t="s">
        <v>44</v>
      </c>
    </row>
    <row r="3169" spans="1:24" x14ac:dyDescent="0.3">
      <c r="A3169" t="s">
        <v>3154</v>
      </c>
      <c r="B3169" t="s">
        <v>29</v>
      </c>
      <c r="C3169" t="s">
        <v>30</v>
      </c>
      <c r="D3169">
        <v>1</v>
      </c>
      <c r="E3169">
        <v>814</v>
      </c>
      <c r="F3169">
        <v>30</v>
      </c>
      <c r="G3169" t="s">
        <v>6</v>
      </c>
      <c r="H3169" t="s">
        <v>44</v>
      </c>
      <c r="I3169" t="s">
        <v>3249</v>
      </c>
      <c r="J3169" t="s">
        <v>6</v>
      </c>
      <c r="K3169">
        <v>10314</v>
      </c>
      <c r="L3169" s="25">
        <v>0</v>
      </c>
      <c r="M3169" s="13">
        <v>44957</v>
      </c>
      <c r="N3169" s="1">
        <v>1</v>
      </c>
      <c r="O3169" s="1">
        <v>0</v>
      </c>
      <c r="P3169" s="1">
        <v>1</v>
      </c>
      <c r="Q3169" s="1">
        <v>2000</v>
      </c>
      <c r="R3169" s="1">
        <v>1800</v>
      </c>
      <c r="S3169" t="s">
        <v>7614</v>
      </c>
      <c r="T3169" s="29" t="str">
        <f>IF(TRIM(PropertySet[[#This Row],[YEAR BUILT]])="", "N/A", 2023-PropertySet[[#This Row],[YEAR BUILT]])</f>
        <v>N/A</v>
      </c>
      <c r="U3169" t="str" cm="1">
        <f t="array" ref="U3169">IF(PropertySet[[#This Row],[AGE]] = "N/A", "N/A", _xlfn.IFS(PropertySet[[#This Row],[AGE]] &lt;= 25, "0-25 Years", PropertySet[[#This Row],[AGE]] &lt;= 50, "26-50 Years", PropertySet[[#This Row],[AGE]]&lt;=75, "51-75 Years", PropertySet[[#This Row],[AGE]]&lt;=100, "76-100 Years", PropertySet[[#This Row],[AGE]]&gt;100, "100+ Years"))</f>
        <v>N/A</v>
      </c>
      <c r="V3169" t="str" cm="1">
        <f t="array" ref="V31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169" t="s">
        <v>33</v>
      </c>
      <c r="X3169" t="s">
        <v>44</v>
      </c>
    </row>
    <row r="3170" spans="1:24" x14ac:dyDescent="0.3">
      <c r="A3170" t="s">
        <v>3154</v>
      </c>
      <c r="B3170" t="s">
        <v>29</v>
      </c>
      <c r="C3170" t="s">
        <v>30</v>
      </c>
      <c r="D3170">
        <v>1</v>
      </c>
      <c r="E3170">
        <v>814</v>
      </c>
      <c r="F3170">
        <v>30</v>
      </c>
      <c r="G3170" t="s">
        <v>6</v>
      </c>
      <c r="H3170" t="s">
        <v>44</v>
      </c>
      <c r="I3170" t="s">
        <v>3249</v>
      </c>
      <c r="J3170" t="s">
        <v>6</v>
      </c>
      <c r="K3170">
        <v>10314</v>
      </c>
      <c r="L3170" s="25">
        <v>725899</v>
      </c>
      <c r="M3170" s="13">
        <v>45100</v>
      </c>
      <c r="N3170" s="1">
        <v>1</v>
      </c>
      <c r="O3170" s="1">
        <v>0</v>
      </c>
      <c r="P3170" s="1">
        <v>1</v>
      </c>
      <c r="Q3170" s="1">
        <v>2000</v>
      </c>
      <c r="R3170" s="1">
        <v>1800</v>
      </c>
      <c r="S3170" t="s">
        <v>7614</v>
      </c>
      <c r="T3170" s="29" t="str">
        <f>IF(TRIM(PropertySet[[#This Row],[YEAR BUILT]])="", "N/A", 2023-PropertySet[[#This Row],[YEAR BUILT]])</f>
        <v>N/A</v>
      </c>
      <c r="U3170" t="str" cm="1">
        <f t="array" ref="U3170">IF(PropertySet[[#This Row],[AGE]] = "N/A", "N/A", _xlfn.IFS(PropertySet[[#This Row],[AGE]] &lt;= 25, "0-25 Years", PropertySet[[#This Row],[AGE]] &lt;= 50, "26-50 Years", PropertySet[[#This Row],[AGE]]&lt;=75, "51-75 Years", PropertySet[[#This Row],[AGE]]&lt;=100, "76-100 Years", PropertySet[[#This Row],[AGE]]&gt;100, "100+ Years"))</f>
        <v>N/A</v>
      </c>
      <c r="V3170" t="str" cm="1">
        <f t="array" ref="V31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170" t="s">
        <v>33</v>
      </c>
      <c r="X3170" t="s">
        <v>44</v>
      </c>
    </row>
    <row r="3171" spans="1:24" x14ac:dyDescent="0.3">
      <c r="A3171" t="s">
        <v>3154</v>
      </c>
      <c r="B3171" t="s">
        <v>29</v>
      </c>
      <c r="C3171" t="s">
        <v>30</v>
      </c>
      <c r="D3171">
        <v>1</v>
      </c>
      <c r="E3171">
        <v>815</v>
      </c>
      <c r="F3171">
        <v>19</v>
      </c>
      <c r="G3171" t="s">
        <v>6</v>
      </c>
      <c r="H3171" t="s">
        <v>36</v>
      </c>
      <c r="I3171" t="s">
        <v>3250</v>
      </c>
      <c r="J3171" t="s">
        <v>6</v>
      </c>
      <c r="K3171">
        <v>10314</v>
      </c>
      <c r="L3171" s="25">
        <v>0</v>
      </c>
      <c r="M3171" s="13">
        <v>45121</v>
      </c>
      <c r="N3171" s="1">
        <v>1</v>
      </c>
      <c r="O3171" s="1">
        <v>0</v>
      </c>
      <c r="P3171" s="1">
        <v>1</v>
      </c>
      <c r="Q3171" s="1">
        <v>8000</v>
      </c>
      <c r="R3171" s="1">
        <v>884</v>
      </c>
      <c r="S3171">
        <v>1955</v>
      </c>
      <c r="T3171" s="29">
        <f>IF(TRIM(PropertySet[[#This Row],[YEAR BUILT]])="", "N/A", 2023-PropertySet[[#This Row],[YEAR BUILT]])</f>
        <v>68</v>
      </c>
      <c r="U3171" t="str" cm="1">
        <f t="array" ref="U3171">IF(PropertySet[[#This Row],[AGE]] = "N/A", "N/A", _xlfn.IFS(PropertySet[[#This Row],[AGE]] &lt;= 25, "0-25 Years", PropertySet[[#This Row],[AGE]] &lt;= 50, "26-50 Years", PropertySet[[#This Row],[AGE]]&lt;=75, "51-75 Years", PropertySet[[#This Row],[AGE]]&lt;=100, "76-100 Years", PropertySet[[#This Row],[AGE]]&gt;100, "100+ Years"))</f>
        <v>51-75 Years</v>
      </c>
      <c r="V3171" t="str" cm="1">
        <f t="array" ref="V31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71" t="s">
        <v>33</v>
      </c>
      <c r="X3171" t="s">
        <v>36</v>
      </c>
    </row>
    <row r="3172" spans="1:24" x14ac:dyDescent="0.3">
      <c r="A3172" t="s">
        <v>3154</v>
      </c>
      <c r="B3172" t="s">
        <v>29</v>
      </c>
      <c r="C3172" t="s">
        <v>30</v>
      </c>
      <c r="D3172">
        <v>1</v>
      </c>
      <c r="E3172">
        <v>817</v>
      </c>
      <c r="F3172">
        <v>7</v>
      </c>
      <c r="G3172" t="s">
        <v>6</v>
      </c>
      <c r="H3172" t="s">
        <v>36</v>
      </c>
      <c r="I3172" t="s">
        <v>3251</v>
      </c>
      <c r="J3172" t="s">
        <v>6</v>
      </c>
      <c r="K3172">
        <v>10314</v>
      </c>
      <c r="L3172" s="25">
        <v>900000</v>
      </c>
      <c r="M3172" s="13">
        <v>45257</v>
      </c>
      <c r="N3172" s="1">
        <v>1</v>
      </c>
      <c r="O3172" s="1">
        <v>0</v>
      </c>
      <c r="P3172" s="1">
        <v>1</v>
      </c>
      <c r="Q3172" s="1">
        <v>4000</v>
      </c>
      <c r="R3172" s="1">
        <v>1200</v>
      </c>
      <c r="S3172">
        <v>1945</v>
      </c>
      <c r="T3172" s="29">
        <f>IF(TRIM(PropertySet[[#This Row],[YEAR BUILT]])="", "N/A", 2023-PropertySet[[#This Row],[YEAR BUILT]])</f>
        <v>78</v>
      </c>
      <c r="U3172" t="str" cm="1">
        <f t="array" ref="U3172">IF(PropertySet[[#This Row],[AGE]] = "N/A", "N/A", _xlfn.IFS(PropertySet[[#This Row],[AGE]] &lt;= 25, "0-25 Years", PropertySet[[#This Row],[AGE]] &lt;= 50, "26-50 Years", PropertySet[[#This Row],[AGE]]&lt;=75, "51-75 Years", PropertySet[[#This Row],[AGE]]&lt;=100, "76-100 Years", PropertySet[[#This Row],[AGE]]&gt;100, "100+ Years"))</f>
        <v>76-100 Years</v>
      </c>
      <c r="V3172" t="str" cm="1">
        <f t="array" ref="V31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172" t="s">
        <v>33</v>
      </c>
      <c r="X3172" t="s">
        <v>36</v>
      </c>
    </row>
    <row r="3173" spans="1:24" x14ac:dyDescent="0.3">
      <c r="A3173" t="s">
        <v>3154</v>
      </c>
      <c r="B3173" t="s">
        <v>29</v>
      </c>
      <c r="C3173" t="s">
        <v>30</v>
      </c>
      <c r="D3173">
        <v>1</v>
      </c>
      <c r="E3173">
        <v>817</v>
      </c>
      <c r="F3173">
        <v>19</v>
      </c>
      <c r="G3173" t="s">
        <v>6</v>
      </c>
      <c r="H3173" t="s">
        <v>31</v>
      </c>
      <c r="I3173" t="s">
        <v>3252</v>
      </c>
      <c r="J3173" t="s">
        <v>6</v>
      </c>
      <c r="K3173">
        <v>10314</v>
      </c>
      <c r="L3173" s="25">
        <v>665000</v>
      </c>
      <c r="M3173" s="13">
        <v>45106</v>
      </c>
      <c r="N3173" s="1">
        <v>1</v>
      </c>
      <c r="O3173" s="1">
        <v>0</v>
      </c>
      <c r="P3173" s="1">
        <v>1</v>
      </c>
      <c r="Q3173" s="1">
        <v>4000</v>
      </c>
      <c r="R3173" s="1">
        <v>984</v>
      </c>
      <c r="S3173">
        <v>1970</v>
      </c>
      <c r="T3173" s="29">
        <f>IF(TRIM(PropertySet[[#This Row],[YEAR BUILT]])="", "N/A", 2023-PropertySet[[#This Row],[YEAR BUILT]])</f>
        <v>53</v>
      </c>
      <c r="U3173" t="str" cm="1">
        <f t="array" ref="U3173">IF(PropertySet[[#This Row],[AGE]] = "N/A", "N/A", _xlfn.IFS(PropertySet[[#This Row],[AGE]] &lt;= 25, "0-25 Years", PropertySet[[#This Row],[AGE]] &lt;= 50, "26-50 Years", PropertySet[[#This Row],[AGE]]&lt;=75, "51-75 Years", PropertySet[[#This Row],[AGE]]&lt;=100, "76-100 Years", PropertySet[[#This Row],[AGE]]&gt;100, "100+ Years"))</f>
        <v>51-75 Years</v>
      </c>
      <c r="V3173" t="str" cm="1">
        <f t="array" ref="V31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73" t="s">
        <v>33</v>
      </c>
      <c r="X3173" t="s">
        <v>31</v>
      </c>
    </row>
    <row r="3174" spans="1:24" x14ac:dyDescent="0.3">
      <c r="A3174" t="s">
        <v>3154</v>
      </c>
      <c r="B3174" t="s">
        <v>29</v>
      </c>
      <c r="C3174" t="s">
        <v>30</v>
      </c>
      <c r="D3174">
        <v>1</v>
      </c>
      <c r="E3174">
        <v>818</v>
      </c>
      <c r="F3174">
        <v>47</v>
      </c>
      <c r="G3174" t="s">
        <v>6</v>
      </c>
      <c r="H3174" t="s">
        <v>44</v>
      </c>
      <c r="I3174" t="s">
        <v>3253</v>
      </c>
      <c r="J3174" t="s">
        <v>6</v>
      </c>
      <c r="K3174">
        <v>10314</v>
      </c>
      <c r="L3174" s="25">
        <v>0</v>
      </c>
      <c r="M3174" s="13">
        <v>45142</v>
      </c>
      <c r="N3174" s="1">
        <v>1</v>
      </c>
      <c r="O3174" s="1">
        <v>0</v>
      </c>
      <c r="P3174" s="1">
        <v>1</v>
      </c>
      <c r="Q3174" s="1">
        <v>2400</v>
      </c>
      <c r="R3174" s="1">
        <v>1800</v>
      </c>
      <c r="S3174">
        <v>2000</v>
      </c>
      <c r="T3174" s="29">
        <f>IF(TRIM(PropertySet[[#This Row],[YEAR BUILT]])="", "N/A", 2023-PropertySet[[#This Row],[YEAR BUILT]])</f>
        <v>23</v>
      </c>
      <c r="U3174" t="str" cm="1">
        <f t="array" ref="U3174">IF(PropertySet[[#This Row],[AGE]] = "N/A", "N/A", _xlfn.IFS(PropertySet[[#This Row],[AGE]] &lt;= 25, "0-25 Years", PropertySet[[#This Row],[AGE]] &lt;= 50, "26-50 Years", PropertySet[[#This Row],[AGE]]&lt;=75, "51-75 Years", PropertySet[[#This Row],[AGE]]&lt;=100, "76-100 Years", PropertySet[[#This Row],[AGE]]&gt;100, "100+ Years"))</f>
        <v>0-25 Years</v>
      </c>
      <c r="V3174" t="str" cm="1">
        <f t="array" ref="V31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174" t="s">
        <v>33</v>
      </c>
      <c r="X3174" t="s">
        <v>44</v>
      </c>
    </row>
    <row r="3175" spans="1:24" x14ac:dyDescent="0.3">
      <c r="A3175" t="s">
        <v>3154</v>
      </c>
      <c r="B3175" t="s">
        <v>29</v>
      </c>
      <c r="C3175" t="s">
        <v>30</v>
      </c>
      <c r="D3175">
        <v>1</v>
      </c>
      <c r="E3175">
        <v>819</v>
      </c>
      <c r="F3175">
        <v>49</v>
      </c>
      <c r="G3175" t="s">
        <v>6</v>
      </c>
      <c r="H3175" t="s">
        <v>44</v>
      </c>
      <c r="I3175" t="s">
        <v>3254</v>
      </c>
      <c r="J3175" t="s">
        <v>6</v>
      </c>
      <c r="K3175">
        <v>10314</v>
      </c>
      <c r="L3175" s="25">
        <v>649134</v>
      </c>
      <c r="M3175" s="13">
        <v>44938</v>
      </c>
      <c r="N3175" s="1">
        <v>1</v>
      </c>
      <c r="O3175" s="1">
        <v>0</v>
      </c>
      <c r="P3175" s="1">
        <v>1</v>
      </c>
      <c r="Q3175" s="1">
        <v>4000</v>
      </c>
      <c r="R3175" s="1">
        <v>1394</v>
      </c>
      <c r="S3175">
        <v>1965</v>
      </c>
      <c r="T3175" s="29">
        <f>IF(TRIM(PropertySet[[#This Row],[YEAR BUILT]])="", "N/A", 2023-PropertySet[[#This Row],[YEAR BUILT]])</f>
        <v>58</v>
      </c>
      <c r="U3175" t="str" cm="1">
        <f t="array" ref="U3175">IF(PropertySet[[#This Row],[AGE]] = "N/A", "N/A", _xlfn.IFS(PropertySet[[#This Row],[AGE]] &lt;= 25, "0-25 Years", PropertySet[[#This Row],[AGE]] &lt;= 50, "26-50 Years", PropertySet[[#This Row],[AGE]]&lt;=75, "51-75 Years", PropertySet[[#This Row],[AGE]]&lt;=100, "76-100 Years", PropertySet[[#This Row],[AGE]]&gt;100, "100+ Years"))</f>
        <v>51-75 Years</v>
      </c>
      <c r="V3175" t="str" cm="1">
        <f t="array" ref="V31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75" t="s">
        <v>33</v>
      </c>
      <c r="X3175" t="s">
        <v>44</v>
      </c>
    </row>
    <row r="3176" spans="1:24" x14ac:dyDescent="0.3">
      <c r="A3176" t="s">
        <v>3154</v>
      </c>
      <c r="B3176" t="s">
        <v>29</v>
      </c>
      <c r="C3176" t="s">
        <v>30</v>
      </c>
      <c r="D3176">
        <v>1</v>
      </c>
      <c r="E3176">
        <v>820</v>
      </c>
      <c r="F3176">
        <v>38</v>
      </c>
      <c r="G3176" t="s">
        <v>6</v>
      </c>
      <c r="H3176" t="s">
        <v>31</v>
      </c>
      <c r="I3176" t="s">
        <v>3255</v>
      </c>
      <c r="J3176" t="s">
        <v>6</v>
      </c>
      <c r="K3176">
        <v>10314</v>
      </c>
      <c r="L3176" s="25">
        <v>675000</v>
      </c>
      <c r="M3176" s="13">
        <v>45016</v>
      </c>
      <c r="N3176" s="1">
        <v>1</v>
      </c>
      <c r="O3176" s="1">
        <v>0</v>
      </c>
      <c r="P3176" s="1">
        <v>1</v>
      </c>
      <c r="Q3176" s="1">
        <v>4200</v>
      </c>
      <c r="R3176" s="1">
        <v>1075</v>
      </c>
      <c r="S3176">
        <v>1960</v>
      </c>
      <c r="T3176" s="29">
        <f>IF(TRIM(PropertySet[[#This Row],[YEAR BUILT]])="", "N/A", 2023-PropertySet[[#This Row],[YEAR BUILT]])</f>
        <v>63</v>
      </c>
      <c r="U3176" t="str" cm="1">
        <f t="array" ref="U3176">IF(PropertySet[[#This Row],[AGE]] = "N/A", "N/A", _xlfn.IFS(PropertySet[[#This Row],[AGE]] &lt;= 25, "0-25 Years", PropertySet[[#This Row],[AGE]] &lt;= 50, "26-50 Years", PropertySet[[#This Row],[AGE]]&lt;=75, "51-75 Years", PropertySet[[#This Row],[AGE]]&lt;=100, "76-100 Years", PropertySet[[#This Row],[AGE]]&gt;100, "100+ Years"))</f>
        <v>51-75 Years</v>
      </c>
      <c r="V3176" t="str" cm="1">
        <f t="array" ref="V31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76" t="s">
        <v>33</v>
      </c>
      <c r="X3176" t="s">
        <v>31</v>
      </c>
    </row>
    <row r="3177" spans="1:24" x14ac:dyDescent="0.3">
      <c r="A3177" t="s">
        <v>3154</v>
      </c>
      <c r="B3177" t="s">
        <v>29</v>
      </c>
      <c r="C3177" t="s">
        <v>30</v>
      </c>
      <c r="D3177">
        <v>1</v>
      </c>
      <c r="E3177">
        <v>917</v>
      </c>
      <c r="F3177">
        <v>38</v>
      </c>
      <c r="G3177" t="s">
        <v>6</v>
      </c>
      <c r="H3177" t="s">
        <v>36</v>
      </c>
      <c r="I3177" t="s">
        <v>3256</v>
      </c>
      <c r="J3177" t="s">
        <v>6</v>
      </c>
      <c r="K3177">
        <v>10314</v>
      </c>
      <c r="L3177" s="25">
        <v>0</v>
      </c>
      <c r="M3177" s="13">
        <v>45040</v>
      </c>
      <c r="N3177" s="1">
        <v>1</v>
      </c>
      <c r="O3177" s="1">
        <v>0</v>
      </c>
      <c r="P3177" s="1">
        <v>1</v>
      </c>
      <c r="Q3177" s="1">
        <v>10000</v>
      </c>
      <c r="R3177" s="1">
        <v>3200</v>
      </c>
      <c r="S3177">
        <v>1955</v>
      </c>
      <c r="T3177" s="29">
        <f>IF(TRIM(PropertySet[[#This Row],[YEAR BUILT]])="", "N/A", 2023-PropertySet[[#This Row],[YEAR BUILT]])</f>
        <v>68</v>
      </c>
      <c r="U3177" t="str" cm="1">
        <f t="array" ref="U3177">IF(PropertySet[[#This Row],[AGE]] = "N/A", "N/A", _xlfn.IFS(PropertySet[[#This Row],[AGE]] &lt;= 25, "0-25 Years", PropertySet[[#This Row],[AGE]] &lt;= 50, "26-50 Years", PropertySet[[#This Row],[AGE]]&lt;=75, "51-75 Years", PropertySet[[#This Row],[AGE]]&lt;=100, "76-100 Years", PropertySet[[#This Row],[AGE]]&gt;100, "100+ Years"))</f>
        <v>51-75 Years</v>
      </c>
      <c r="V3177" t="str" cm="1">
        <f t="array" ref="V31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77" t="s">
        <v>33</v>
      </c>
      <c r="X3177" t="s">
        <v>36</v>
      </c>
    </row>
    <row r="3178" spans="1:24" x14ac:dyDescent="0.3">
      <c r="A3178" t="s">
        <v>3154</v>
      </c>
      <c r="B3178" t="s">
        <v>29</v>
      </c>
      <c r="C3178" t="s">
        <v>30</v>
      </c>
      <c r="D3178">
        <v>1</v>
      </c>
      <c r="E3178">
        <v>918</v>
      </c>
      <c r="F3178">
        <v>81</v>
      </c>
      <c r="G3178" t="s">
        <v>6</v>
      </c>
      <c r="H3178" t="s">
        <v>36</v>
      </c>
      <c r="I3178" t="s">
        <v>3257</v>
      </c>
      <c r="J3178" t="s">
        <v>6</v>
      </c>
      <c r="K3178">
        <v>10314</v>
      </c>
      <c r="L3178" s="25">
        <v>0</v>
      </c>
      <c r="M3178" s="13">
        <v>45177</v>
      </c>
      <c r="N3178" s="1">
        <v>1</v>
      </c>
      <c r="O3178" s="1">
        <v>0</v>
      </c>
      <c r="P3178" s="1">
        <v>1</v>
      </c>
      <c r="Q3178" s="1">
        <v>4494</v>
      </c>
      <c r="R3178" s="1">
        <v>2822</v>
      </c>
      <c r="S3178">
        <v>1965</v>
      </c>
      <c r="T3178" s="29">
        <f>IF(TRIM(PropertySet[[#This Row],[YEAR BUILT]])="", "N/A", 2023-PropertySet[[#This Row],[YEAR BUILT]])</f>
        <v>58</v>
      </c>
      <c r="U3178" t="str" cm="1">
        <f t="array" ref="U3178">IF(PropertySet[[#This Row],[AGE]] = "N/A", "N/A", _xlfn.IFS(PropertySet[[#This Row],[AGE]] &lt;= 25, "0-25 Years", PropertySet[[#This Row],[AGE]] &lt;= 50, "26-50 Years", PropertySet[[#This Row],[AGE]]&lt;=75, "51-75 Years", PropertySet[[#This Row],[AGE]]&lt;=100, "76-100 Years", PropertySet[[#This Row],[AGE]]&gt;100, "100+ Years"))</f>
        <v>51-75 Years</v>
      </c>
      <c r="V3178" t="str" cm="1">
        <f t="array" ref="V31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78" t="s">
        <v>33</v>
      </c>
      <c r="X3178" t="s">
        <v>36</v>
      </c>
    </row>
    <row r="3179" spans="1:24" x14ac:dyDescent="0.3">
      <c r="A3179" t="s">
        <v>3154</v>
      </c>
      <c r="B3179" t="s">
        <v>29</v>
      </c>
      <c r="C3179" t="s">
        <v>30</v>
      </c>
      <c r="D3179">
        <v>1</v>
      </c>
      <c r="E3179">
        <v>918</v>
      </c>
      <c r="F3179">
        <v>145</v>
      </c>
      <c r="G3179" t="s">
        <v>6</v>
      </c>
      <c r="H3179" t="s">
        <v>36</v>
      </c>
      <c r="I3179" t="s">
        <v>3258</v>
      </c>
      <c r="J3179" t="s">
        <v>6</v>
      </c>
      <c r="K3179">
        <v>10314</v>
      </c>
      <c r="L3179" s="25">
        <v>825000</v>
      </c>
      <c r="M3179" s="13">
        <v>45070</v>
      </c>
      <c r="N3179" s="1">
        <v>1</v>
      </c>
      <c r="O3179" s="1">
        <v>0</v>
      </c>
      <c r="P3179" s="1">
        <v>1</v>
      </c>
      <c r="Q3179" s="1">
        <v>4300</v>
      </c>
      <c r="R3179" s="1">
        <v>1239</v>
      </c>
      <c r="S3179">
        <v>1965</v>
      </c>
      <c r="T3179" s="29">
        <f>IF(TRIM(PropertySet[[#This Row],[YEAR BUILT]])="", "N/A", 2023-PropertySet[[#This Row],[YEAR BUILT]])</f>
        <v>58</v>
      </c>
      <c r="U3179" t="str" cm="1">
        <f t="array" ref="U3179">IF(PropertySet[[#This Row],[AGE]] = "N/A", "N/A", _xlfn.IFS(PropertySet[[#This Row],[AGE]] &lt;= 25, "0-25 Years", PropertySet[[#This Row],[AGE]] &lt;= 50, "26-50 Years", PropertySet[[#This Row],[AGE]]&lt;=75, "51-75 Years", PropertySet[[#This Row],[AGE]]&lt;=100, "76-100 Years", PropertySet[[#This Row],[AGE]]&gt;100, "100+ Years"))</f>
        <v>51-75 Years</v>
      </c>
      <c r="V3179" t="str" cm="1">
        <f t="array" ref="V31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79" t="s">
        <v>33</v>
      </c>
      <c r="X3179" t="s">
        <v>36</v>
      </c>
    </row>
    <row r="3180" spans="1:24" x14ac:dyDescent="0.3">
      <c r="A3180" t="s">
        <v>3154</v>
      </c>
      <c r="B3180" t="s">
        <v>152</v>
      </c>
      <c r="C3180" t="s">
        <v>30</v>
      </c>
      <c r="D3180">
        <v>1</v>
      </c>
      <c r="E3180">
        <v>698</v>
      </c>
      <c r="F3180">
        <v>58</v>
      </c>
      <c r="G3180" t="s">
        <v>6</v>
      </c>
      <c r="H3180" t="s">
        <v>153</v>
      </c>
      <c r="I3180" t="s">
        <v>3259</v>
      </c>
      <c r="J3180" t="s">
        <v>6</v>
      </c>
      <c r="K3180">
        <v>10314</v>
      </c>
      <c r="L3180" s="25">
        <v>805000</v>
      </c>
      <c r="M3180" s="13">
        <v>45118</v>
      </c>
      <c r="N3180" s="1">
        <v>2</v>
      </c>
      <c r="O3180" s="1">
        <v>0</v>
      </c>
      <c r="P3180" s="1">
        <v>2</v>
      </c>
      <c r="Q3180" s="1">
        <v>4700</v>
      </c>
      <c r="R3180" s="1">
        <v>2392</v>
      </c>
      <c r="S3180">
        <v>1965</v>
      </c>
      <c r="T3180" s="29">
        <f>IF(TRIM(PropertySet[[#This Row],[YEAR BUILT]])="", "N/A", 2023-PropertySet[[#This Row],[YEAR BUILT]])</f>
        <v>58</v>
      </c>
      <c r="U3180" t="str" cm="1">
        <f t="array" ref="U3180">IF(PropertySet[[#This Row],[AGE]] = "N/A", "N/A", _xlfn.IFS(PropertySet[[#This Row],[AGE]] &lt;= 25, "0-25 Years", PropertySet[[#This Row],[AGE]] &lt;= 50, "26-50 Years", PropertySet[[#This Row],[AGE]]&lt;=75, "51-75 Years", PropertySet[[#This Row],[AGE]]&lt;=100, "76-100 Years", PropertySet[[#This Row],[AGE]]&gt;100, "100+ Years"))</f>
        <v>51-75 Years</v>
      </c>
      <c r="V3180" t="str" cm="1">
        <f t="array" ref="V31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80" t="s">
        <v>33</v>
      </c>
      <c r="X3180" t="s">
        <v>153</v>
      </c>
    </row>
    <row r="3181" spans="1:24" x14ac:dyDescent="0.3">
      <c r="A3181" t="s">
        <v>3154</v>
      </c>
      <c r="B3181" t="s">
        <v>152</v>
      </c>
      <c r="C3181" t="s">
        <v>30</v>
      </c>
      <c r="D3181">
        <v>1</v>
      </c>
      <c r="E3181">
        <v>699</v>
      </c>
      <c r="F3181">
        <v>22</v>
      </c>
      <c r="G3181" t="s">
        <v>6</v>
      </c>
      <c r="H3181" t="s">
        <v>153</v>
      </c>
      <c r="I3181" t="s">
        <v>3260</v>
      </c>
      <c r="J3181" t="s">
        <v>6</v>
      </c>
      <c r="K3181">
        <v>10314</v>
      </c>
      <c r="L3181" s="25">
        <v>912875</v>
      </c>
      <c r="M3181" s="13">
        <v>45118</v>
      </c>
      <c r="N3181" s="1">
        <v>2</v>
      </c>
      <c r="O3181" s="1">
        <v>0</v>
      </c>
      <c r="P3181" s="1">
        <v>2</v>
      </c>
      <c r="Q3181" s="1">
        <v>4000</v>
      </c>
      <c r="R3181" s="1">
        <v>2438</v>
      </c>
      <c r="S3181">
        <v>1996</v>
      </c>
      <c r="T3181" s="29">
        <f>IF(TRIM(PropertySet[[#This Row],[YEAR BUILT]])="", "N/A", 2023-PropertySet[[#This Row],[YEAR BUILT]])</f>
        <v>27</v>
      </c>
      <c r="U3181" t="str" cm="1">
        <f t="array" ref="U3181">IF(PropertySet[[#This Row],[AGE]] = "N/A", "N/A", _xlfn.IFS(PropertySet[[#This Row],[AGE]] &lt;= 25, "0-25 Years", PropertySet[[#This Row],[AGE]] &lt;= 50, "26-50 Years", PropertySet[[#This Row],[AGE]]&lt;=75, "51-75 Years", PropertySet[[#This Row],[AGE]]&lt;=100, "76-100 Years", PropertySet[[#This Row],[AGE]]&gt;100, "100+ Years"))</f>
        <v>26-50 Years</v>
      </c>
      <c r="V3181" t="str" cm="1">
        <f t="array" ref="V31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81" t="s">
        <v>33</v>
      </c>
      <c r="X3181" t="s">
        <v>153</v>
      </c>
    </row>
    <row r="3182" spans="1:24" x14ac:dyDescent="0.3">
      <c r="A3182" t="s">
        <v>3154</v>
      </c>
      <c r="B3182" t="s">
        <v>152</v>
      </c>
      <c r="C3182" t="s">
        <v>30</v>
      </c>
      <c r="D3182">
        <v>1</v>
      </c>
      <c r="E3182">
        <v>702</v>
      </c>
      <c r="F3182">
        <v>52</v>
      </c>
      <c r="G3182" t="s">
        <v>6</v>
      </c>
      <c r="H3182" t="s">
        <v>153</v>
      </c>
      <c r="I3182" t="s">
        <v>3261</v>
      </c>
      <c r="J3182" t="s">
        <v>6</v>
      </c>
      <c r="K3182">
        <v>10314</v>
      </c>
      <c r="L3182" s="25">
        <v>296440</v>
      </c>
      <c r="M3182" s="13">
        <v>45089</v>
      </c>
      <c r="N3182" s="1">
        <v>2</v>
      </c>
      <c r="O3182" s="1">
        <v>0</v>
      </c>
      <c r="P3182" s="1">
        <v>2</v>
      </c>
      <c r="Q3182" s="1">
        <v>4007</v>
      </c>
      <c r="R3182" s="1">
        <v>2497</v>
      </c>
      <c r="S3182">
        <v>1975</v>
      </c>
      <c r="T3182" s="29">
        <f>IF(TRIM(PropertySet[[#This Row],[YEAR BUILT]])="", "N/A", 2023-PropertySet[[#This Row],[YEAR BUILT]])</f>
        <v>48</v>
      </c>
      <c r="U3182" t="str" cm="1">
        <f t="array" ref="U3182">IF(PropertySet[[#This Row],[AGE]] = "N/A", "N/A", _xlfn.IFS(PropertySet[[#This Row],[AGE]] &lt;= 25, "0-25 Years", PropertySet[[#This Row],[AGE]] &lt;= 50, "26-50 Years", PropertySet[[#This Row],[AGE]]&lt;=75, "51-75 Years", PropertySet[[#This Row],[AGE]]&lt;=100, "76-100 Years", PropertySet[[#This Row],[AGE]]&gt;100, "100+ Years"))</f>
        <v>26-50 Years</v>
      </c>
      <c r="V3182" t="str" cm="1">
        <f t="array" ref="V31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82" t="s">
        <v>33</v>
      </c>
      <c r="X3182" t="s">
        <v>153</v>
      </c>
    </row>
    <row r="3183" spans="1:24" x14ac:dyDescent="0.3">
      <c r="A3183" t="s">
        <v>3154</v>
      </c>
      <c r="B3183" t="s">
        <v>152</v>
      </c>
      <c r="C3183" t="s">
        <v>30</v>
      </c>
      <c r="D3183">
        <v>1</v>
      </c>
      <c r="E3183">
        <v>752</v>
      </c>
      <c r="F3183">
        <v>201</v>
      </c>
      <c r="G3183" t="s">
        <v>6</v>
      </c>
      <c r="H3183" t="s">
        <v>153</v>
      </c>
      <c r="I3183" t="s">
        <v>3262</v>
      </c>
      <c r="J3183" t="s">
        <v>6</v>
      </c>
      <c r="K3183">
        <v>10314</v>
      </c>
      <c r="L3183" s="25">
        <v>0</v>
      </c>
      <c r="M3183" s="13">
        <v>45099</v>
      </c>
      <c r="N3183" s="1">
        <v>2</v>
      </c>
      <c r="O3183" s="1">
        <v>0</v>
      </c>
      <c r="P3183" s="1">
        <v>2</v>
      </c>
      <c r="Q3183" s="1">
        <v>5400</v>
      </c>
      <c r="R3183" s="1">
        <v>2464</v>
      </c>
      <c r="S3183">
        <v>1960</v>
      </c>
      <c r="T3183" s="29">
        <f>IF(TRIM(PropertySet[[#This Row],[YEAR BUILT]])="", "N/A", 2023-PropertySet[[#This Row],[YEAR BUILT]])</f>
        <v>63</v>
      </c>
      <c r="U3183" t="str" cm="1">
        <f t="array" ref="U3183">IF(PropertySet[[#This Row],[AGE]] = "N/A", "N/A", _xlfn.IFS(PropertySet[[#This Row],[AGE]] &lt;= 25, "0-25 Years", PropertySet[[#This Row],[AGE]] &lt;= 50, "26-50 Years", PropertySet[[#This Row],[AGE]]&lt;=75, "51-75 Years", PropertySet[[#This Row],[AGE]]&lt;=100, "76-100 Years", PropertySet[[#This Row],[AGE]]&gt;100, "100+ Years"))</f>
        <v>51-75 Years</v>
      </c>
      <c r="V3183" t="str" cm="1">
        <f t="array" ref="V31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83" t="s">
        <v>33</v>
      </c>
      <c r="X3183" t="s">
        <v>153</v>
      </c>
    </row>
    <row r="3184" spans="1:24" x14ac:dyDescent="0.3">
      <c r="A3184" t="s">
        <v>3154</v>
      </c>
      <c r="B3184" t="s">
        <v>152</v>
      </c>
      <c r="C3184" t="s">
        <v>30</v>
      </c>
      <c r="D3184">
        <v>1</v>
      </c>
      <c r="E3184">
        <v>752</v>
      </c>
      <c r="F3184">
        <v>466</v>
      </c>
      <c r="G3184" t="s">
        <v>6</v>
      </c>
      <c r="H3184" t="s">
        <v>182</v>
      </c>
      <c r="I3184" t="s">
        <v>3263</v>
      </c>
      <c r="J3184" t="s">
        <v>6</v>
      </c>
      <c r="K3184">
        <v>10314</v>
      </c>
      <c r="L3184" s="25">
        <v>999000</v>
      </c>
      <c r="M3184" s="13">
        <v>44930</v>
      </c>
      <c r="N3184" s="1">
        <v>2</v>
      </c>
      <c r="O3184" s="1">
        <v>0</v>
      </c>
      <c r="P3184" s="1">
        <v>2</v>
      </c>
      <c r="Q3184" s="1">
        <v>5000</v>
      </c>
      <c r="R3184" s="1">
        <v>2800</v>
      </c>
      <c r="S3184">
        <v>1965</v>
      </c>
      <c r="T3184" s="29">
        <f>IF(TRIM(PropertySet[[#This Row],[YEAR BUILT]])="", "N/A", 2023-PropertySet[[#This Row],[YEAR BUILT]])</f>
        <v>58</v>
      </c>
      <c r="U3184" t="str" cm="1">
        <f t="array" ref="U3184">IF(PropertySet[[#This Row],[AGE]] = "N/A", "N/A", _xlfn.IFS(PropertySet[[#This Row],[AGE]] &lt;= 25, "0-25 Years", PropertySet[[#This Row],[AGE]] &lt;= 50, "26-50 Years", PropertySet[[#This Row],[AGE]]&lt;=75, "51-75 Years", PropertySet[[#This Row],[AGE]]&lt;=100, "76-100 Years", PropertySet[[#This Row],[AGE]]&gt;100, "100+ Years"))</f>
        <v>51-75 Years</v>
      </c>
      <c r="V3184" t="str" cm="1">
        <f t="array" ref="V31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84" t="s">
        <v>33</v>
      </c>
      <c r="X3184" t="s">
        <v>182</v>
      </c>
    </row>
    <row r="3185" spans="1:24" x14ac:dyDescent="0.3">
      <c r="A3185" t="s">
        <v>3154</v>
      </c>
      <c r="B3185" t="s">
        <v>152</v>
      </c>
      <c r="C3185" t="s">
        <v>30</v>
      </c>
      <c r="D3185">
        <v>1</v>
      </c>
      <c r="E3185">
        <v>752</v>
      </c>
      <c r="F3185">
        <v>600</v>
      </c>
      <c r="G3185" t="s">
        <v>6</v>
      </c>
      <c r="H3185" t="s">
        <v>153</v>
      </c>
      <c r="I3185" t="s">
        <v>3264</v>
      </c>
      <c r="J3185" t="s">
        <v>6</v>
      </c>
      <c r="K3185">
        <v>10314</v>
      </c>
      <c r="L3185" s="25">
        <v>0</v>
      </c>
      <c r="M3185" s="13">
        <v>45233</v>
      </c>
      <c r="N3185" s="1">
        <v>2</v>
      </c>
      <c r="O3185" s="1">
        <v>0</v>
      </c>
      <c r="P3185" s="1">
        <v>2</v>
      </c>
      <c r="Q3185" s="1">
        <v>4500</v>
      </c>
      <c r="R3185" s="1">
        <v>2047</v>
      </c>
      <c r="S3185">
        <v>1950</v>
      </c>
      <c r="T3185" s="29">
        <f>IF(TRIM(PropertySet[[#This Row],[YEAR BUILT]])="", "N/A", 2023-PropertySet[[#This Row],[YEAR BUILT]])</f>
        <v>73</v>
      </c>
      <c r="U3185" t="str" cm="1">
        <f t="array" ref="U3185">IF(PropertySet[[#This Row],[AGE]] = "N/A", "N/A", _xlfn.IFS(PropertySet[[#This Row],[AGE]] &lt;= 25, "0-25 Years", PropertySet[[#This Row],[AGE]] &lt;= 50, "26-50 Years", PropertySet[[#This Row],[AGE]]&lt;=75, "51-75 Years", PropertySet[[#This Row],[AGE]]&lt;=100, "76-100 Years", PropertySet[[#This Row],[AGE]]&gt;100, "100+ Years"))</f>
        <v>51-75 Years</v>
      </c>
      <c r="V3185" t="str" cm="1">
        <f t="array" ref="V31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85" t="s">
        <v>33</v>
      </c>
      <c r="X3185" t="s">
        <v>153</v>
      </c>
    </row>
    <row r="3186" spans="1:24" x14ac:dyDescent="0.3">
      <c r="A3186" t="s">
        <v>3154</v>
      </c>
      <c r="B3186" t="s">
        <v>152</v>
      </c>
      <c r="C3186" t="s">
        <v>30</v>
      </c>
      <c r="D3186">
        <v>1</v>
      </c>
      <c r="E3186">
        <v>752</v>
      </c>
      <c r="F3186">
        <v>616</v>
      </c>
      <c r="G3186" t="s">
        <v>6</v>
      </c>
      <c r="H3186" t="s">
        <v>182</v>
      </c>
      <c r="I3186" t="s">
        <v>3265</v>
      </c>
      <c r="J3186" t="s">
        <v>6</v>
      </c>
      <c r="K3186">
        <v>10314</v>
      </c>
      <c r="L3186" s="25">
        <v>825000</v>
      </c>
      <c r="M3186" s="13">
        <v>44932</v>
      </c>
      <c r="N3186" s="1">
        <v>2</v>
      </c>
      <c r="O3186" s="1">
        <v>0</v>
      </c>
      <c r="P3186" s="1">
        <v>2</v>
      </c>
      <c r="Q3186" s="1">
        <v>4000</v>
      </c>
      <c r="R3186" s="1">
        <v>1728</v>
      </c>
      <c r="S3186">
        <v>1950</v>
      </c>
      <c r="T3186" s="29">
        <f>IF(TRIM(PropertySet[[#This Row],[YEAR BUILT]])="", "N/A", 2023-PropertySet[[#This Row],[YEAR BUILT]])</f>
        <v>73</v>
      </c>
      <c r="U3186" t="str" cm="1">
        <f t="array" ref="U3186">IF(PropertySet[[#This Row],[AGE]] = "N/A", "N/A", _xlfn.IFS(PropertySet[[#This Row],[AGE]] &lt;= 25, "0-25 Years", PropertySet[[#This Row],[AGE]] &lt;= 50, "26-50 Years", PropertySet[[#This Row],[AGE]]&lt;=75, "51-75 Years", PropertySet[[#This Row],[AGE]]&lt;=100, "76-100 Years", PropertySet[[#This Row],[AGE]]&gt;100, "100+ Years"))</f>
        <v>51-75 Years</v>
      </c>
      <c r="V3186" t="str" cm="1">
        <f t="array" ref="V31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86" t="s">
        <v>33</v>
      </c>
      <c r="X3186" t="s">
        <v>182</v>
      </c>
    </row>
    <row r="3187" spans="1:24" x14ac:dyDescent="0.3">
      <c r="A3187" t="s">
        <v>3154</v>
      </c>
      <c r="B3187" t="s">
        <v>152</v>
      </c>
      <c r="C3187" t="s">
        <v>30</v>
      </c>
      <c r="D3187">
        <v>1</v>
      </c>
      <c r="E3187">
        <v>755</v>
      </c>
      <c r="F3187">
        <v>16</v>
      </c>
      <c r="G3187" t="s">
        <v>6</v>
      </c>
      <c r="H3187" t="s">
        <v>153</v>
      </c>
      <c r="I3187" t="s">
        <v>3266</v>
      </c>
      <c r="J3187" t="s">
        <v>6</v>
      </c>
      <c r="K3187">
        <v>10314</v>
      </c>
      <c r="L3187" s="25">
        <v>823000</v>
      </c>
      <c r="M3187" s="13">
        <v>44986</v>
      </c>
      <c r="N3187" s="1">
        <v>2</v>
      </c>
      <c r="O3187" s="1">
        <v>0</v>
      </c>
      <c r="P3187" s="1">
        <v>2</v>
      </c>
      <c r="Q3187" s="1">
        <v>5187</v>
      </c>
      <c r="R3187" s="1">
        <v>2428</v>
      </c>
      <c r="S3187">
        <v>1975</v>
      </c>
      <c r="T3187" s="29">
        <f>IF(TRIM(PropertySet[[#This Row],[YEAR BUILT]])="", "N/A", 2023-PropertySet[[#This Row],[YEAR BUILT]])</f>
        <v>48</v>
      </c>
      <c r="U3187" t="str" cm="1">
        <f t="array" ref="U3187">IF(PropertySet[[#This Row],[AGE]] = "N/A", "N/A", _xlfn.IFS(PropertySet[[#This Row],[AGE]] &lt;= 25, "0-25 Years", PropertySet[[#This Row],[AGE]] &lt;= 50, "26-50 Years", PropertySet[[#This Row],[AGE]]&lt;=75, "51-75 Years", PropertySet[[#This Row],[AGE]]&lt;=100, "76-100 Years", PropertySet[[#This Row],[AGE]]&gt;100, "100+ Years"))</f>
        <v>26-50 Years</v>
      </c>
      <c r="V3187" t="str" cm="1">
        <f t="array" ref="V31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87" t="s">
        <v>33</v>
      </c>
      <c r="X3187" t="s">
        <v>153</v>
      </c>
    </row>
    <row r="3188" spans="1:24" x14ac:dyDescent="0.3">
      <c r="A3188" t="s">
        <v>3154</v>
      </c>
      <c r="B3188" t="s">
        <v>152</v>
      </c>
      <c r="C3188" t="s">
        <v>30</v>
      </c>
      <c r="D3188">
        <v>1</v>
      </c>
      <c r="E3188">
        <v>757</v>
      </c>
      <c r="F3188">
        <v>31</v>
      </c>
      <c r="G3188" t="s">
        <v>6</v>
      </c>
      <c r="H3188" t="s">
        <v>153</v>
      </c>
      <c r="I3188" t="s">
        <v>3267</v>
      </c>
      <c r="J3188" t="s">
        <v>6</v>
      </c>
      <c r="K3188">
        <v>10314</v>
      </c>
      <c r="L3188" s="25">
        <v>0</v>
      </c>
      <c r="M3188" s="13">
        <v>45021</v>
      </c>
      <c r="N3188" s="1">
        <v>2</v>
      </c>
      <c r="O3188" s="1">
        <v>0</v>
      </c>
      <c r="P3188" s="1">
        <v>2</v>
      </c>
      <c r="Q3188" s="1">
        <v>4500</v>
      </c>
      <c r="R3188" s="1">
        <v>2476</v>
      </c>
      <c r="S3188">
        <v>1975</v>
      </c>
      <c r="T3188" s="29">
        <f>IF(TRIM(PropertySet[[#This Row],[YEAR BUILT]])="", "N/A", 2023-PropertySet[[#This Row],[YEAR BUILT]])</f>
        <v>48</v>
      </c>
      <c r="U3188" t="str" cm="1">
        <f t="array" ref="U3188">IF(PropertySet[[#This Row],[AGE]] = "N/A", "N/A", _xlfn.IFS(PropertySet[[#This Row],[AGE]] &lt;= 25, "0-25 Years", PropertySet[[#This Row],[AGE]] &lt;= 50, "26-50 Years", PropertySet[[#This Row],[AGE]]&lt;=75, "51-75 Years", PropertySet[[#This Row],[AGE]]&lt;=100, "76-100 Years", PropertySet[[#This Row],[AGE]]&gt;100, "100+ Years"))</f>
        <v>26-50 Years</v>
      </c>
      <c r="V3188" t="str" cm="1">
        <f t="array" ref="V31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88" t="s">
        <v>33</v>
      </c>
      <c r="X3188" t="s">
        <v>153</v>
      </c>
    </row>
    <row r="3189" spans="1:24" x14ac:dyDescent="0.3">
      <c r="A3189" t="s">
        <v>3154</v>
      </c>
      <c r="B3189" t="s">
        <v>152</v>
      </c>
      <c r="C3189" t="s">
        <v>30</v>
      </c>
      <c r="D3189">
        <v>1</v>
      </c>
      <c r="E3189">
        <v>757</v>
      </c>
      <c r="F3189">
        <v>40</v>
      </c>
      <c r="G3189" t="s">
        <v>6</v>
      </c>
      <c r="H3189" t="s">
        <v>153</v>
      </c>
      <c r="I3189" t="s">
        <v>3268</v>
      </c>
      <c r="J3189" t="s">
        <v>6</v>
      </c>
      <c r="K3189">
        <v>10314</v>
      </c>
      <c r="L3189" s="25">
        <v>980000</v>
      </c>
      <c r="M3189" s="13">
        <v>45156</v>
      </c>
      <c r="N3189" s="1">
        <v>2</v>
      </c>
      <c r="O3189" s="1">
        <v>0</v>
      </c>
      <c r="P3189" s="1">
        <v>2</v>
      </c>
      <c r="Q3189" s="1">
        <v>6908</v>
      </c>
      <c r="R3189" s="1">
        <v>2476</v>
      </c>
      <c r="S3189">
        <v>1975</v>
      </c>
      <c r="T3189" s="29">
        <f>IF(TRIM(PropertySet[[#This Row],[YEAR BUILT]])="", "N/A", 2023-PropertySet[[#This Row],[YEAR BUILT]])</f>
        <v>48</v>
      </c>
      <c r="U3189" t="str" cm="1">
        <f t="array" ref="U3189">IF(PropertySet[[#This Row],[AGE]] = "N/A", "N/A", _xlfn.IFS(PropertySet[[#This Row],[AGE]] &lt;= 25, "0-25 Years", PropertySet[[#This Row],[AGE]] &lt;= 50, "26-50 Years", PropertySet[[#This Row],[AGE]]&lt;=75, "51-75 Years", PropertySet[[#This Row],[AGE]]&lt;=100, "76-100 Years", PropertySet[[#This Row],[AGE]]&gt;100, "100+ Years"))</f>
        <v>26-50 Years</v>
      </c>
      <c r="V3189" t="str" cm="1">
        <f t="array" ref="V31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189" t="s">
        <v>33</v>
      </c>
      <c r="X3189" t="s">
        <v>153</v>
      </c>
    </row>
    <row r="3190" spans="1:24" x14ac:dyDescent="0.3">
      <c r="A3190" t="s">
        <v>3154</v>
      </c>
      <c r="B3190" t="s">
        <v>152</v>
      </c>
      <c r="C3190" t="s">
        <v>30</v>
      </c>
      <c r="D3190">
        <v>1</v>
      </c>
      <c r="E3190">
        <v>762</v>
      </c>
      <c r="F3190">
        <v>57</v>
      </c>
      <c r="G3190" t="s">
        <v>6</v>
      </c>
      <c r="H3190" t="s">
        <v>153</v>
      </c>
      <c r="I3190" t="s">
        <v>3269</v>
      </c>
      <c r="J3190" t="s">
        <v>6</v>
      </c>
      <c r="K3190">
        <v>10314</v>
      </c>
      <c r="L3190" s="25">
        <v>0</v>
      </c>
      <c r="M3190" s="13">
        <v>45257</v>
      </c>
      <c r="N3190" s="1">
        <v>2</v>
      </c>
      <c r="O3190" s="1">
        <v>0</v>
      </c>
      <c r="P3190" s="1">
        <v>2</v>
      </c>
      <c r="Q3190" s="1">
        <v>4960</v>
      </c>
      <c r="R3190" s="1">
        <v>2364</v>
      </c>
      <c r="S3190">
        <v>1970</v>
      </c>
      <c r="T3190" s="29">
        <f>IF(TRIM(PropertySet[[#This Row],[YEAR BUILT]])="", "N/A", 2023-PropertySet[[#This Row],[YEAR BUILT]])</f>
        <v>53</v>
      </c>
      <c r="U3190" t="str" cm="1">
        <f t="array" ref="U3190">IF(PropertySet[[#This Row],[AGE]] = "N/A", "N/A", _xlfn.IFS(PropertySet[[#This Row],[AGE]] &lt;= 25, "0-25 Years", PropertySet[[#This Row],[AGE]] &lt;= 50, "26-50 Years", PropertySet[[#This Row],[AGE]]&lt;=75, "51-75 Years", PropertySet[[#This Row],[AGE]]&lt;=100, "76-100 Years", PropertySet[[#This Row],[AGE]]&gt;100, "100+ Years"))</f>
        <v>51-75 Years</v>
      </c>
      <c r="V3190" t="str" cm="1">
        <f t="array" ref="V31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90" t="s">
        <v>33</v>
      </c>
      <c r="X3190" t="s">
        <v>153</v>
      </c>
    </row>
    <row r="3191" spans="1:24" x14ac:dyDescent="0.3">
      <c r="A3191" t="s">
        <v>3154</v>
      </c>
      <c r="B3191" t="s">
        <v>152</v>
      </c>
      <c r="C3191" t="s">
        <v>30</v>
      </c>
      <c r="D3191">
        <v>1</v>
      </c>
      <c r="E3191">
        <v>762</v>
      </c>
      <c r="F3191">
        <v>70</v>
      </c>
      <c r="G3191" t="s">
        <v>6</v>
      </c>
      <c r="H3191" t="s">
        <v>153</v>
      </c>
      <c r="I3191" t="s">
        <v>3270</v>
      </c>
      <c r="J3191" t="s">
        <v>6</v>
      </c>
      <c r="K3191">
        <v>10314</v>
      </c>
      <c r="L3191" s="25">
        <v>0</v>
      </c>
      <c r="M3191" s="13">
        <v>45240</v>
      </c>
      <c r="N3191" s="1">
        <v>2</v>
      </c>
      <c r="O3191" s="1">
        <v>0</v>
      </c>
      <c r="P3191" s="1">
        <v>2</v>
      </c>
      <c r="Q3191" s="1">
        <v>4961</v>
      </c>
      <c r="R3191" s="1">
        <v>2364</v>
      </c>
      <c r="S3191">
        <v>1965</v>
      </c>
      <c r="T3191" s="29">
        <f>IF(TRIM(PropertySet[[#This Row],[YEAR BUILT]])="", "N/A", 2023-PropertySet[[#This Row],[YEAR BUILT]])</f>
        <v>58</v>
      </c>
      <c r="U3191" t="str" cm="1">
        <f t="array" ref="U3191">IF(PropertySet[[#This Row],[AGE]] = "N/A", "N/A", _xlfn.IFS(PropertySet[[#This Row],[AGE]] &lt;= 25, "0-25 Years", PropertySet[[#This Row],[AGE]] &lt;= 50, "26-50 Years", PropertySet[[#This Row],[AGE]]&lt;=75, "51-75 Years", PropertySet[[#This Row],[AGE]]&lt;=100, "76-100 Years", PropertySet[[#This Row],[AGE]]&gt;100, "100+ Years"))</f>
        <v>51-75 Years</v>
      </c>
      <c r="V3191" t="str" cm="1">
        <f t="array" ref="V31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91" t="s">
        <v>33</v>
      </c>
      <c r="X3191" t="s">
        <v>153</v>
      </c>
    </row>
    <row r="3192" spans="1:24" x14ac:dyDescent="0.3">
      <c r="A3192" t="s">
        <v>3154</v>
      </c>
      <c r="B3192" t="s">
        <v>152</v>
      </c>
      <c r="C3192" t="s">
        <v>30</v>
      </c>
      <c r="D3192">
        <v>1</v>
      </c>
      <c r="E3192">
        <v>763</v>
      </c>
      <c r="F3192">
        <v>169</v>
      </c>
      <c r="G3192" t="s">
        <v>6</v>
      </c>
      <c r="H3192" t="s">
        <v>182</v>
      </c>
      <c r="I3192" t="s">
        <v>3271</v>
      </c>
      <c r="J3192" t="s">
        <v>6</v>
      </c>
      <c r="K3192">
        <v>10314</v>
      </c>
      <c r="L3192" s="25">
        <v>0</v>
      </c>
      <c r="M3192" s="13">
        <v>44935</v>
      </c>
      <c r="N3192" s="1">
        <v>2</v>
      </c>
      <c r="O3192" s="1">
        <v>0</v>
      </c>
      <c r="P3192" s="1">
        <v>2</v>
      </c>
      <c r="Q3192" s="1">
        <v>4995</v>
      </c>
      <c r="R3192" s="1">
        <v>2160</v>
      </c>
      <c r="S3192">
        <v>1960</v>
      </c>
      <c r="T3192" s="29">
        <f>IF(TRIM(PropertySet[[#This Row],[YEAR BUILT]])="", "N/A", 2023-PropertySet[[#This Row],[YEAR BUILT]])</f>
        <v>63</v>
      </c>
      <c r="U3192" t="str" cm="1">
        <f t="array" ref="U3192">IF(PropertySet[[#This Row],[AGE]] = "N/A", "N/A", _xlfn.IFS(PropertySet[[#This Row],[AGE]] &lt;= 25, "0-25 Years", PropertySet[[#This Row],[AGE]] &lt;= 50, "26-50 Years", PropertySet[[#This Row],[AGE]]&lt;=75, "51-75 Years", PropertySet[[#This Row],[AGE]]&lt;=100, "76-100 Years", PropertySet[[#This Row],[AGE]]&gt;100, "100+ Years"))</f>
        <v>51-75 Years</v>
      </c>
      <c r="V3192" t="str" cm="1">
        <f t="array" ref="V31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92" t="s">
        <v>33</v>
      </c>
      <c r="X3192" t="s">
        <v>182</v>
      </c>
    </row>
    <row r="3193" spans="1:24" x14ac:dyDescent="0.3">
      <c r="A3193" t="s">
        <v>3154</v>
      </c>
      <c r="B3193" t="s">
        <v>152</v>
      </c>
      <c r="C3193" t="s">
        <v>30</v>
      </c>
      <c r="D3193">
        <v>1</v>
      </c>
      <c r="E3193">
        <v>764</v>
      </c>
      <c r="F3193">
        <v>75</v>
      </c>
      <c r="G3193" t="s">
        <v>6</v>
      </c>
      <c r="H3193" t="s">
        <v>153</v>
      </c>
      <c r="I3193" t="s">
        <v>3272</v>
      </c>
      <c r="J3193" t="s">
        <v>6</v>
      </c>
      <c r="K3193">
        <v>10314</v>
      </c>
      <c r="L3193" s="25">
        <v>925000</v>
      </c>
      <c r="M3193" s="13">
        <v>45141</v>
      </c>
      <c r="N3193" s="1">
        <v>2</v>
      </c>
      <c r="O3193" s="1">
        <v>0</v>
      </c>
      <c r="P3193" s="1">
        <v>2</v>
      </c>
      <c r="Q3193" s="1">
        <v>5332</v>
      </c>
      <c r="R3193" s="1">
        <v>2324</v>
      </c>
      <c r="S3193">
        <v>1970</v>
      </c>
      <c r="T3193" s="29">
        <f>IF(TRIM(PropertySet[[#This Row],[YEAR BUILT]])="", "N/A", 2023-PropertySet[[#This Row],[YEAR BUILT]])</f>
        <v>53</v>
      </c>
      <c r="U3193" t="str" cm="1">
        <f t="array" ref="U3193">IF(PropertySet[[#This Row],[AGE]] = "N/A", "N/A", _xlfn.IFS(PropertySet[[#This Row],[AGE]] &lt;= 25, "0-25 Years", PropertySet[[#This Row],[AGE]] &lt;= 50, "26-50 Years", PropertySet[[#This Row],[AGE]]&lt;=75, "51-75 Years", PropertySet[[#This Row],[AGE]]&lt;=100, "76-100 Years", PropertySet[[#This Row],[AGE]]&gt;100, "100+ Years"))</f>
        <v>51-75 Years</v>
      </c>
      <c r="V3193" t="str" cm="1">
        <f t="array" ref="V31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93" t="s">
        <v>33</v>
      </c>
      <c r="X3193" t="s">
        <v>153</v>
      </c>
    </row>
    <row r="3194" spans="1:24" x14ac:dyDescent="0.3">
      <c r="A3194" t="s">
        <v>3154</v>
      </c>
      <c r="B3194" t="s">
        <v>152</v>
      </c>
      <c r="C3194" t="s">
        <v>30</v>
      </c>
      <c r="D3194">
        <v>1</v>
      </c>
      <c r="E3194">
        <v>769</v>
      </c>
      <c r="F3194">
        <v>35</v>
      </c>
      <c r="G3194" t="s">
        <v>6</v>
      </c>
      <c r="H3194" t="s">
        <v>158</v>
      </c>
      <c r="I3194" t="s">
        <v>3273</v>
      </c>
      <c r="J3194" t="s">
        <v>6</v>
      </c>
      <c r="K3194">
        <v>10314</v>
      </c>
      <c r="L3194" s="25">
        <v>930000</v>
      </c>
      <c r="M3194" s="13">
        <v>45121</v>
      </c>
      <c r="N3194" s="1">
        <v>2</v>
      </c>
      <c r="O3194" s="1">
        <v>0</v>
      </c>
      <c r="P3194" s="1">
        <v>2</v>
      </c>
      <c r="Q3194" s="1">
        <v>2123</v>
      </c>
      <c r="R3194" s="1">
        <v>1220</v>
      </c>
      <c r="S3194">
        <v>1998</v>
      </c>
      <c r="T3194" s="29">
        <f>IF(TRIM(PropertySet[[#This Row],[YEAR BUILT]])="", "N/A", 2023-PropertySet[[#This Row],[YEAR BUILT]])</f>
        <v>25</v>
      </c>
      <c r="U3194" t="str" cm="1">
        <f t="array" ref="U3194">IF(PropertySet[[#This Row],[AGE]] = "N/A", "N/A", _xlfn.IFS(PropertySet[[#This Row],[AGE]] &lt;= 25, "0-25 Years", PropertySet[[#This Row],[AGE]] &lt;= 50, "26-50 Years", PropertySet[[#This Row],[AGE]]&lt;=75, "51-75 Years", PropertySet[[#This Row],[AGE]]&lt;=100, "76-100 Years", PropertySet[[#This Row],[AGE]]&gt;100, "100+ Years"))</f>
        <v>0-25 Years</v>
      </c>
      <c r="V3194" t="str" cm="1">
        <f t="array" ref="V31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194" t="s">
        <v>33</v>
      </c>
      <c r="X3194" t="s">
        <v>158</v>
      </c>
    </row>
    <row r="3195" spans="1:24" x14ac:dyDescent="0.3">
      <c r="A3195" t="s">
        <v>3154</v>
      </c>
      <c r="B3195" t="s">
        <v>152</v>
      </c>
      <c r="C3195" t="s">
        <v>30</v>
      </c>
      <c r="D3195">
        <v>1</v>
      </c>
      <c r="E3195">
        <v>769</v>
      </c>
      <c r="F3195">
        <v>45</v>
      </c>
      <c r="G3195" t="s">
        <v>6</v>
      </c>
      <c r="H3195" t="s">
        <v>182</v>
      </c>
      <c r="I3195" t="s">
        <v>3274</v>
      </c>
      <c r="J3195" t="s">
        <v>6</v>
      </c>
      <c r="K3195">
        <v>10314</v>
      </c>
      <c r="L3195" s="25">
        <v>750000</v>
      </c>
      <c r="M3195" s="13">
        <v>45034</v>
      </c>
      <c r="N3195" s="1">
        <v>2</v>
      </c>
      <c r="O3195" s="1">
        <v>0</v>
      </c>
      <c r="P3195" s="1">
        <v>2</v>
      </c>
      <c r="Q3195" s="1">
        <v>6000</v>
      </c>
      <c r="R3195" s="1">
        <v>1443</v>
      </c>
      <c r="S3195">
        <v>1950</v>
      </c>
      <c r="T3195" s="29">
        <f>IF(TRIM(PropertySet[[#This Row],[YEAR BUILT]])="", "N/A", 2023-PropertySet[[#This Row],[YEAR BUILT]])</f>
        <v>73</v>
      </c>
      <c r="U3195" t="str" cm="1">
        <f t="array" ref="U3195">IF(PropertySet[[#This Row],[AGE]] = "N/A", "N/A", _xlfn.IFS(PropertySet[[#This Row],[AGE]] &lt;= 25, "0-25 Years", PropertySet[[#This Row],[AGE]] &lt;= 50, "26-50 Years", PropertySet[[#This Row],[AGE]]&lt;=75, "51-75 Years", PropertySet[[#This Row],[AGE]]&lt;=100, "76-100 Years", PropertySet[[#This Row],[AGE]]&gt;100, "100+ Years"))</f>
        <v>51-75 Years</v>
      </c>
      <c r="V3195" t="str" cm="1">
        <f t="array" ref="V31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95" t="s">
        <v>33</v>
      </c>
      <c r="X3195" t="s">
        <v>182</v>
      </c>
    </row>
    <row r="3196" spans="1:24" x14ac:dyDescent="0.3">
      <c r="A3196" t="s">
        <v>3154</v>
      </c>
      <c r="B3196" t="s">
        <v>152</v>
      </c>
      <c r="C3196" t="s">
        <v>30</v>
      </c>
      <c r="D3196">
        <v>1</v>
      </c>
      <c r="E3196">
        <v>797</v>
      </c>
      <c r="F3196">
        <v>16</v>
      </c>
      <c r="G3196" t="s">
        <v>6</v>
      </c>
      <c r="H3196" t="s">
        <v>153</v>
      </c>
      <c r="I3196" t="s">
        <v>3275</v>
      </c>
      <c r="J3196" t="s">
        <v>6</v>
      </c>
      <c r="K3196">
        <v>10314</v>
      </c>
      <c r="L3196" s="25">
        <v>0</v>
      </c>
      <c r="M3196" s="13">
        <v>45201</v>
      </c>
      <c r="N3196" s="1">
        <v>2</v>
      </c>
      <c r="O3196" s="1">
        <v>0</v>
      </c>
      <c r="P3196" s="1">
        <v>2</v>
      </c>
      <c r="Q3196" s="1">
        <v>4000</v>
      </c>
      <c r="R3196" s="1">
        <v>2488</v>
      </c>
      <c r="S3196">
        <v>1970</v>
      </c>
      <c r="T3196" s="29">
        <f>IF(TRIM(PropertySet[[#This Row],[YEAR BUILT]])="", "N/A", 2023-PropertySet[[#This Row],[YEAR BUILT]])</f>
        <v>53</v>
      </c>
      <c r="U3196" t="str" cm="1">
        <f t="array" ref="U3196">IF(PropertySet[[#This Row],[AGE]] = "N/A", "N/A", _xlfn.IFS(PropertySet[[#This Row],[AGE]] &lt;= 25, "0-25 Years", PropertySet[[#This Row],[AGE]] &lt;= 50, "26-50 Years", PropertySet[[#This Row],[AGE]]&lt;=75, "51-75 Years", PropertySet[[#This Row],[AGE]]&lt;=100, "76-100 Years", PropertySet[[#This Row],[AGE]]&gt;100, "100+ Years"))</f>
        <v>51-75 Years</v>
      </c>
      <c r="V3196" t="str" cm="1">
        <f t="array" ref="V31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96" t="s">
        <v>33</v>
      </c>
      <c r="X3196" t="s">
        <v>153</v>
      </c>
    </row>
    <row r="3197" spans="1:24" x14ac:dyDescent="0.3">
      <c r="A3197" t="s">
        <v>3154</v>
      </c>
      <c r="B3197" t="s">
        <v>152</v>
      </c>
      <c r="C3197" t="s">
        <v>30</v>
      </c>
      <c r="D3197">
        <v>1</v>
      </c>
      <c r="E3197">
        <v>797</v>
      </c>
      <c r="F3197">
        <v>115</v>
      </c>
      <c r="G3197" t="s">
        <v>6</v>
      </c>
      <c r="H3197" t="s">
        <v>153</v>
      </c>
      <c r="I3197" t="s">
        <v>3276</v>
      </c>
      <c r="J3197" t="s">
        <v>6</v>
      </c>
      <c r="K3197">
        <v>10314</v>
      </c>
      <c r="L3197" s="25">
        <v>0</v>
      </c>
      <c r="M3197" s="13">
        <v>44930</v>
      </c>
      <c r="N3197" s="1">
        <v>2</v>
      </c>
      <c r="O3197" s="1">
        <v>0</v>
      </c>
      <c r="P3197" s="1">
        <v>2</v>
      </c>
      <c r="Q3197" s="1">
        <v>4200</v>
      </c>
      <c r="R3197" s="1">
        <v>2040</v>
      </c>
      <c r="S3197">
        <v>1970</v>
      </c>
      <c r="T3197" s="29">
        <f>IF(TRIM(PropertySet[[#This Row],[YEAR BUILT]])="", "N/A", 2023-PropertySet[[#This Row],[YEAR BUILT]])</f>
        <v>53</v>
      </c>
      <c r="U3197" t="str" cm="1">
        <f t="array" ref="U3197">IF(PropertySet[[#This Row],[AGE]] = "N/A", "N/A", _xlfn.IFS(PropertySet[[#This Row],[AGE]] &lt;= 25, "0-25 Years", PropertySet[[#This Row],[AGE]] &lt;= 50, "26-50 Years", PropertySet[[#This Row],[AGE]]&lt;=75, "51-75 Years", PropertySet[[#This Row],[AGE]]&lt;=100, "76-100 Years", PropertySet[[#This Row],[AGE]]&gt;100, "100+ Years"))</f>
        <v>51-75 Years</v>
      </c>
      <c r="V3197" t="str" cm="1">
        <f t="array" ref="V31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97" t="s">
        <v>33</v>
      </c>
      <c r="X3197" t="s">
        <v>153</v>
      </c>
    </row>
    <row r="3198" spans="1:24" x14ac:dyDescent="0.3">
      <c r="A3198" t="s">
        <v>3154</v>
      </c>
      <c r="B3198" t="s">
        <v>152</v>
      </c>
      <c r="C3198" t="s">
        <v>30</v>
      </c>
      <c r="D3198">
        <v>1</v>
      </c>
      <c r="E3198">
        <v>802</v>
      </c>
      <c r="F3198">
        <v>56</v>
      </c>
      <c r="G3198" t="s">
        <v>6</v>
      </c>
      <c r="H3198" t="s">
        <v>153</v>
      </c>
      <c r="I3198" t="s">
        <v>3277</v>
      </c>
      <c r="J3198" t="s">
        <v>6</v>
      </c>
      <c r="K3198">
        <v>10314</v>
      </c>
      <c r="L3198" s="25">
        <v>0</v>
      </c>
      <c r="M3198" s="13">
        <v>45205</v>
      </c>
      <c r="N3198" s="1">
        <v>2</v>
      </c>
      <c r="O3198" s="1">
        <v>0</v>
      </c>
      <c r="P3198" s="1">
        <v>2</v>
      </c>
      <c r="Q3198" s="1">
        <v>4150</v>
      </c>
      <c r="R3198" s="1">
        <v>2043</v>
      </c>
      <c r="S3198">
        <v>1970</v>
      </c>
      <c r="T3198" s="29">
        <f>IF(TRIM(PropertySet[[#This Row],[YEAR BUILT]])="", "N/A", 2023-PropertySet[[#This Row],[YEAR BUILT]])</f>
        <v>53</v>
      </c>
      <c r="U3198" t="str" cm="1">
        <f t="array" ref="U3198">IF(PropertySet[[#This Row],[AGE]] = "N/A", "N/A", _xlfn.IFS(PropertySet[[#This Row],[AGE]] &lt;= 25, "0-25 Years", PropertySet[[#This Row],[AGE]] &lt;= 50, "26-50 Years", PropertySet[[#This Row],[AGE]]&lt;=75, "51-75 Years", PropertySet[[#This Row],[AGE]]&lt;=100, "76-100 Years", PropertySet[[#This Row],[AGE]]&gt;100, "100+ Years"))</f>
        <v>51-75 Years</v>
      </c>
      <c r="V3198" t="str" cm="1">
        <f t="array" ref="V31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98" t="s">
        <v>33</v>
      </c>
      <c r="X3198" t="s">
        <v>153</v>
      </c>
    </row>
    <row r="3199" spans="1:24" x14ac:dyDescent="0.3">
      <c r="A3199" t="s">
        <v>3154</v>
      </c>
      <c r="B3199" t="s">
        <v>152</v>
      </c>
      <c r="C3199" t="s">
        <v>30</v>
      </c>
      <c r="D3199">
        <v>1</v>
      </c>
      <c r="E3199">
        <v>802</v>
      </c>
      <c r="F3199">
        <v>70</v>
      </c>
      <c r="G3199" t="s">
        <v>6</v>
      </c>
      <c r="H3199" t="s">
        <v>187</v>
      </c>
      <c r="I3199" t="s">
        <v>3278</v>
      </c>
      <c r="J3199" t="s">
        <v>6</v>
      </c>
      <c r="K3199">
        <v>10314</v>
      </c>
      <c r="L3199" s="25">
        <v>922000</v>
      </c>
      <c r="M3199" s="13">
        <v>45210</v>
      </c>
      <c r="N3199" s="1">
        <v>2</v>
      </c>
      <c r="O3199" s="1">
        <v>0</v>
      </c>
      <c r="P3199" s="1">
        <v>2</v>
      </c>
      <c r="Q3199" s="1">
        <v>4100</v>
      </c>
      <c r="R3199" s="1">
        <v>2308</v>
      </c>
      <c r="S3199">
        <v>1970</v>
      </c>
      <c r="T3199" s="29">
        <f>IF(TRIM(PropertySet[[#This Row],[YEAR BUILT]])="", "N/A", 2023-PropertySet[[#This Row],[YEAR BUILT]])</f>
        <v>53</v>
      </c>
      <c r="U3199" t="str" cm="1">
        <f t="array" ref="U3199">IF(PropertySet[[#This Row],[AGE]] = "N/A", "N/A", _xlfn.IFS(PropertySet[[#This Row],[AGE]] &lt;= 25, "0-25 Years", PropertySet[[#This Row],[AGE]] &lt;= 50, "26-50 Years", PropertySet[[#This Row],[AGE]]&lt;=75, "51-75 Years", PropertySet[[#This Row],[AGE]]&lt;=100, "76-100 Years", PropertySet[[#This Row],[AGE]]&gt;100, "100+ Years"))</f>
        <v>51-75 Years</v>
      </c>
      <c r="V3199" t="str" cm="1">
        <f t="array" ref="V31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199" t="s">
        <v>33</v>
      </c>
      <c r="X3199" t="s">
        <v>187</v>
      </c>
    </row>
    <row r="3200" spans="1:24" x14ac:dyDescent="0.3">
      <c r="A3200" t="s">
        <v>3154</v>
      </c>
      <c r="B3200" t="s">
        <v>152</v>
      </c>
      <c r="C3200" t="s">
        <v>30</v>
      </c>
      <c r="D3200">
        <v>1</v>
      </c>
      <c r="E3200">
        <v>804</v>
      </c>
      <c r="F3200">
        <v>11</v>
      </c>
      <c r="G3200" t="s">
        <v>6</v>
      </c>
      <c r="H3200" t="s">
        <v>153</v>
      </c>
      <c r="I3200" t="s">
        <v>3279</v>
      </c>
      <c r="J3200" t="s">
        <v>6</v>
      </c>
      <c r="K3200">
        <v>10314</v>
      </c>
      <c r="L3200" s="25">
        <v>880000</v>
      </c>
      <c r="M3200" s="13">
        <v>45222</v>
      </c>
      <c r="N3200" s="1">
        <v>2</v>
      </c>
      <c r="O3200" s="1">
        <v>0</v>
      </c>
      <c r="P3200" s="1">
        <v>2</v>
      </c>
      <c r="Q3200" s="1">
        <v>3156</v>
      </c>
      <c r="R3200" s="1">
        <v>1800</v>
      </c>
      <c r="S3200">
        <v>2002</v>
      </c>
      <c r="T3200" s="29">
        <f>IF(TRIM(PropertySet[[#This Row],[YEAR BUILT]])="", "N/A", 2023-PropertySet[[#This Row],[YEAR BUILT]])</f>
        <v>21</v>
      </c>
      <c r="U3200" t="str" cm="1">
        <f t="array" ref="U3200">IF(PropertySet[[#This Row],[AGE]] = "N/A", "N/A", _xlfn.IFS(PropertySet[[#This Row],[AGE]] &lt;= 25, "0-25 Years", PropertySet[[#This Row],[AGE]] &lt;= 50, "26-50 Years", PropertySet[[#This Row],[AGE]]&lt;=75, "51-75 Years", PropertySet[[#This Row],[AGE]]&lt;=100, "76-100 Years", PropertySet[[#This Row],[AGE]]&gt;100, "100+ Years"))</f>
        <v>0-25 Years</v>
      </c>
      <c r="V3200" t="str" cm="1">
        <f t="array" ref="V32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00" t="s">
        <v>33</v>
      </c>
      <c r="X3200" t="s">
        <v>153</v>
      </c>
    </row>
    <row r="3201" spans="1:24" x14ac:dyDescent="0.3">
      <c r="A3201" t="s">
        <v>3154</v>
      </c>
      <c r="B3201" t="s">
        <v>152</v>
      </c>
      <c r="C3201" t="s">
        <v>30</v>
      </c>
      <c r="D3201">
        <v>1</v>
      </c>
      <c r="E3201">
        <v>805</v>
      </c>
      <c r="F3201">
        <v>58</v>
      </c>
      <c r="G3201" t="s">
        <v>6</v>
      </c>
      <c r="H3201" t="s">
        <v>158</v>
      </c>
      <c r="I3201" t="s">
        <v>3280</v>
      </c>
      <c r="J3201" t="s">
        <v>6</v>
      </c>
      <c r="K3201">
        <v>10314</v>
      </c>
      <c r="L3201" s="25">
        <v>950000</v>
      </c>
      <c r="M3201" s="13">
        <v>44963</v>
      </c>
      <c r="N3201" s="1">
        <v>2</v>
      </c>
      <c r="O3201" s="1">
        <v>0</v>
      </c>
      <c r="P3201" s="1">
        <v>2</v>
      </c>
      <c r="Q3201" s="1">
        <v>4160</v>
      </c>
      <c r="R3201" s="1">
        <v>2176</v>
      </c>
      <c r="S3201">
        <v>1970</v>
      </c>
      <c r="T3201" s="29">
        <f>IF(TRIM(PropertySet[[#This Row],[YEAR BUILT]])="", "N/A", 2023-PropertySet[[#This Row],[YEAR BUILT]])</f>
        <v>53</v>
      </c>
      <c r="U3201" t="str" cm="1">
        <f t="array" ref="U3201">IF(PropertySet[[#This Row],[AGE]] = "N/A", "N/A", _xlfn.IFS(PropertySet[[#This Row],[AGE]] &lt;= 25, "0-25 Years", PropertySet[[#This Row],[AGE]] &lt;= 50, "26-50 Years", PropertySet[[#This Row],[AGE]]&lt;=75, "51-75 Years", PropertySet[[#This Row],[AGE]]&lt;=100, "76-100 Years", PropertySet[[#This Row],[AGE]]&gt;100, "100+ Years"))</f>
        <v>51-75 Years</v>
      </c>
      <c r="V3201" t="str" cm="1">
        <f t="array" ref="V32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01" t="s">
        <v>33</v>
      </c>
      <c r="X3201" t="s">
        <v>158</v>
      </c>
    </row>
    <row r="3202" spans="1:24" x14ac:dyDescent="0.3">
      <c r="A3202" t="s">
        <v>3154</v>
      </c>
      <c r="B3202" t="s">
        <v>152</v>
      </c>
      <c r="C3202" t="s">
        <v>30</v>
      </c>
      <c r="D3202">
        <v>1</v>
      </c>
      <c r="E3202">
        <v>805</v>
      </c>
      <c r="F3202">
        <v>60</v>
      </c>
      <c r="G3202" t="s">
        <v>6</v>
      </c>
      <c r="H3202" t="s">
        <v>158</v>
      </c>
      <c r="I3202" t="s">
        <v>3281</v>
      </c>
      <c r="J3202" t="s">
        <v>6</v>
      </c>
      <c r="K3202">
        <v>10314</v>
      </c>
      <c r="L3202" s="25">
        <v>0</v>
      </c>
      <c r="M3202" s="13">
        <v>45063</v>
      </c>
      <c r="N3202" s="1">
        <v>2</v>
      </c>
      <c r="O3202" s="1">
        <v>0</v>
      </c>
      <c r="P3202" s="1">
        <v>2</v>
      </c>
      <c r="Q3202" s="1">
        <v>4212</v>
      </c>
      <c r="R3202" s="1">
        <v>2176</v>
      </c>
      <c r="S3202">
        <v>1970</v>
      </c>
      <c r="T3202" s="29">
        <f>IF(TRIM(PropertySet[[#This Row],[YEAR BUILT]])="", "N/A", 2023-PropertySet[[#This Row],[YEAR BUILT]])</f>
        <v>53</v>
      </c>
      <c r="U3202" t="str" cm="1">
        <f t="array" ref="U3202">IF(PropertySet[[#This Row],[AGE]] = "N/A", "N/A", _xlfn.IFS(PropertySet[[#This Row],[AGE]] &lt;= 25, "0-25 Years", PropertySet[[#This Row],[AGE]] &lt;= 50, "26-50 Years", PropertySet[[#This Row],[AGE]]&lt;=75, "51-75 Years", PropertySet[[#This Row],[AGE]]&lt;=100, "76-100 Years", PropertySet[[#This Row],[AGE]]&gt;100, "100+ Years"))</f>
        <v>51-75 Years</v>
      </c>
      <c r="V3202" t="str" cm="1">
        <f t="array" ref="V32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02" t="s">
        <v>33</v>
      </c>
      <c r="X3202" t="s">
        <v>158</v>
      </c>
    </row>
    <row r="3203" spans="1:24" x14ac:dyDescent="0.3">
      <c r="A3203" t="s">
        <v>3154</v>
      </c>
      <c r="B3203" t="s">
        <v>152</v>
      </c>
      <c r="C3203" t="s">
        <v>30</v>
      </c>
      <c r="D3203">
        <v>1</v>
      </c>
      <c r="E3203">
        <v>805</v>
      </c>
      <c r="F3203">
        <v>97</v>
      </c>
      <c r="G3203" t="s">
        <v>6</v>
      </c>
      <c r="H3203" t="s">
        <v>153</v>
      </c>
      <c r="I3203" t="s">
        <v>3282</v>
      </c>
      <c r="J3203" t="s">
        <v>6</v>
      </c>
      <c r="K3203">
        <v>10314</v>
      </c>
      <c r="L3203" s="25">
        <v>950000</v>
      </c>
      <c r="M3203" s="13">
        <v>45068</v>
      </c>
      <c r="N3203" s="1">
        <v>2</v>
      </c>
      <c r="O3203" s="1">
        <v>0</v>
      </c>
      <c r="P3203" s="1">
        <v>2</v>
      </c>
      <c r="Q3203" s="1">
        <v>4590</v>
      </c>
      <c r="R3203" s="1">
        <v>2632</v>
      </c>
      <c r="S3203">
        <v>1965</v>
      </c>
      <c r="T3203" s="29">
        <f>IF(TRIM(PropertySet[[#This Row],[YEAR BUILT]])="", "N/A", 2023-PropertySet[[#This Row],[YEAR BUILT]])</f>
        <v>58</v>
      </c>
      <c r="U3203" t="str" cm="1">
        <f t="array" ref="U3203">IF(PropertySet[[#This Row],[AGE]] = "N/A", "N/A", _xlfn.IFS(PropertySet[[#This Row],[AGE]] &lt;= 25, "0-25 Years", PropertySet[[#This Row],[AGE]] &lt;= 50, "26-50 Years", PropertySet[[#This Row],[AGE]]&lt;=75, "51-75 Years", PropertySet[[#This Row],[AGE]]&lt;=100, "76-100 Years", PropertySet[[#This Row],[AGE]]&gt;100, "100+ Years"))</f>
        <v>51-75 Years</v>
      </c>
      <c r="V3203" t="str" cm="1">
        <f t="array" ref="V32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03" t="s">
        <v>33</v>
      </c>
      <c r="X3203" t="s">
        <v>153</v>
      </c>
    </row>
    <row r="3204" spans="1:24" x14ac:dyDescent="0.3">
      <c r="A3204" t="s">
        <v>3154</v>
      </c>
      <c r="B3204" t="s">
        <v>152</v>
      </c>
      <c r="C3204" t="s">
        <v>30</v>
      </c>
      <c r="D3204">
        <v>1</v>
      </c>
      <c r="E3204">
        <v>805</v>
      </c>
      <c r="F3204">
        <v>106</v>
      </c>
      <c r="G3204" t="s">
        <v>6</v>
      </c>
      <c r="H3204" t="s">
        <v>153</v>
      </c>
      <c r="I3204" t="s">
        <v>3283</v>
      </c>
      <c r="J3204" t="s">
        <v>6</v>
      </c>
      <c r="K3204">
        <v>10314</v>
      </c>
      <c r="L3204" s="25">
        <v>0</v>
      </c>
      <c r="M3204" s="13">
        <v>45251</v>
      </c>
      <c r="N3204" s="1">
        <v>2</v>
      </c>
      <c r="O3204" s="1">
        <v>0</v>
      </c>
      <c r="P3204" s="1">
        <v>2</v>
      </c>
      <c r="Q3204" s="1">
        <v>4960</v>
      </c>
      <c r="R3204" s="1">
        <v>2632</v>
      </c>
      <c r="S3204">
        <v>1965</v>
      </c>
      <c r="T3204" s="29">
        <f>IF(TRIM(PropertySet[[#This Row],[YEAR BUILT]])="", "N/A", 2023-PropertySet[[#This Row],[YEAR BUILT]])</f>
        <v>58</v>
      </c>
      <c r="U3204" t="str" cm="1">
        <f t="array" ref="U3204">IF(PropertySet[[#This Row],[AGE]] = "N/A", "N/A", _xlfn.IFS(PropertySet[[#This Row],[AGE]] &lt;= 25, "0-25 Years", PropertySet[[#This Row],[AGE]] &lt;= 50, "26-50 Years", PropertySet[[#This Row],[AGE]]&lt;=75, "51-75 Years", PropertySet[[#This Row],[AGE]]&lt;=100, "76-100 Years", PropertySet[[#This Row],[AGE]]&gt;100, "100+ Years"))</f>
        <v>51-75 Years</v>
      </c>
      <c r="V3204" t="str" cm="1">
        <f t="array" ref="V32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04" t="s">
        <v>33</v>
      </c>
      <c r="X3204" t="s">
        <v>153</v>
      </c>
    </row>
    <row r="3205" spans="1:24" x14ac:dyDescent="0.3">
      <c r="A3205" t="s">
        <v>3154</v>
      </c>
      <c r="B3205" t="s">
        <v>152</v>
      </c>
      <c r="C3205" t="s">
        <v>30</v>
      </c>
      <c r="D3205">
        <v>1</v>
      </c>
      <c r="E3205">
        <v>808</v>
      </c>
      <c r="F3205">
        <v>17</v>
      </c>
      <c r="G3205" t="s">
        <v>6</v>
      </c>
      <c r="H3205" t="s">
        <v>182</v>
      </c>
      <c r="I3205" t="s">
        <v>3284</v>
      </c>
      <c r="J3205" t="s">
        <v>6</v>
      </c>
      <c r="K3205">
        <v>10314</v>
      </c>
      <c r="L3205" s="25">
        <v>415000</v>
      </c>
      <c r="M3205" s="13">
        <v>45210</v>
      </c>
      <c r="N3205" s="1">
        <v>2</v>
      </c>
      <c r="O3205" s="1">
        <v>0</v>
      </c>
      <c r="P3205" s="1">
        <v>2</v>
      </c>
      <c r="Q3205" s="1">
        <v>4000</v>
      </c>
      <c r="R3205" s="1">
        <v>1440</v>
      </c>
      <c r="S3205">
        <v>1940</v>
      </c>
      <c r="T3205" s="29">
        <f>IF(TRIM(PropertySet[[#This Row],[YEAR BUILT]])="", "N/A", 2023-PropertySet[[#This Row],[YEAR BUILT]])</f>
        <v>83</v>
      </c>
      <c r="U3205" t="str" cm="1">
        <f t="array" ref="U3205">IF(PropertySet[[#This Row],[AGE]] = "N/A", "N/A", _xlfn.IFS(PropertySet[[#This Row],[AGE]] &lt;= 25, "0-25 Years", PropertySet[[#This Row],[AGE]] &lt;= 50, "26-50 Years", PropertySet[[#This Row],[AGE]]&lt;=75, "51-75 Years", PropertySet[[#This Row],[AGE]]&lt;=100, "76-100 Years", PropertySet[[#This Row],[AGE]]&gt;100, "100+ Years"))</f>
        <v>76-100 Years</v>
      </c>
      <c r="V3205" t="str" cm="1">
        <f t="array" ref="V32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205" t="s">
        <v>33</v>
      </c>
      <c r="X3205" t="s">
        <v>182</v>
      </c>
    </row>
    <row r="3206" spans="1:24" x14ac:dyDescent="0.3">
      <c r="A3206" t="s">
        <v>3154</v>
      </c>
      <c r="B3206" t="s">
        <v>152</v>
      </c>
      <c r="C3206" t="s">
        <v>30</v>
      </c>
      <c r="D3206">
        <v>1</v>
      </c>
      <c r="E3206">
        <v>814</v>
      </c>
      <c r="F3206">
        <v>6</v>
      </c>
      <c r="G3206" t="s">
        <v>6</v>
      </c>
      <c r="H3206" t="s">
        <v>153</v>
      </c>
      <c r="I3206" t="s">
        <v>3285</v>
      </c>
      <c r="J3206" t="s">
        <v>6</v>
      </c>
      <c r="K3206">
        <v>10314</v>
      </c>
      <c r="L3206" s="25">
        <v>782000</v>
      </c>
      <c r="M3206" s="13">
        <v>44993</v>
      </c>
      <c r="N3206" s="1">
        <v>2</v>
      </c>
      <c r="O3206" s="1">
        <v>0</v>
      </c>
      <c r="P3206" s="1">
        <v>2</v>
      </c>
      <c r="Q3206" s="1">
        <v>2684</v>
      </c>
      <c r="R3206" s="1">
        <v>2770</v>
      </c>
      <c r="S3206">
        <v>1988</v>
      </c>
      <c r="T3206" s="29">
        <f>IF(TRIM(PropertySet[[#This Row],[YEAR BUILT]])="", "N/A", 2023-PropertySet[[#This Row],[YEAR BUILT]])</f>
        <v>35</v>
      </c>
      <c r="U3206" t="str" cm="1">
        <f t="array" ref="U3206">IF(PropertySet[[#This Row],[AGE]] = "N/A", "N/A", _xlfn.IFS(PropertySet[[#This Row],[AGE]] &lt;= 25, "0-25 Years", PropertySet[[#This Row],[AGE]] &lt;= 50, "26-50 Years", PropertySet[[#This Row],[AGE]]&lt;=75, "51-75 Years", PropertySet[[#This Row],[AGE]]&lt;=100, "76-100 Years", PropertySet[[#This Row],[AGE]]&gt;100, "100+ Years"))</f>
        <v>26-50 Years</v>
      </c>
      <c r="V3206" t="str" cm="1">
        <f t="array" ref="V32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06" t="s">
        <v>33</v>
      </c>
      <c r="X3206" t="s">
        <v>153</v>
      </c>
    </row>
    <row r="3207" spans="1:24" x14ac:dyDescent="0.3">
      <c r="A3207" t="s">
        <v>3154</v>
      </c>
      <c r="B3207" t="s">
        <v>152</v>
      </c>
      <c r="C3207" t="s">
        <v>30</v>
      </c>
      <c r="D3207">
        <v>1</v>
      </c>
      <c r="E3207">
        <v>814</v>
      </c>
      <c r="F3207">
        <v>25</v>
      </c>
      <c r="G3207" t="s">
        <v>6</v>
      </c>
      <c r="H3207" t="s">
        <v>153</v>
      </c>
      <c r="I3207" t="s">
        <v>3286</v>
      </c>
      <c r="J3207" t="s">
        <v>6</v>
      </c>
      <c r="K3207">
        <v>10314</v>
      </c>
      <c r="L3207" s="25">
        <v>0</v>
      </c>
      <c r="M3207" s="13">
        <v>45246</v>
      </c>
      <c r="N3207" s="1">
        <v>2</v>
      </c>
      <c r="O3207" s="1">
        <v>0</v>
      </c>
      <c r="P3207" s="1">
        <v>2</v>
      </c>
      <c r="Q3207" s="1">
        <v>4000</v>
      </c>
      <c r="R3207" s="1">
        <v>2008</v>
      </c>
      <c r="S3207">
        <v>1920</v>
      </c>
      <c r="T3207" s="29">
        <f>IF(TRIM(PropertySet[[#This Row],[YEAR BUILT]])="", "N/A", 2023-PropertySet[[#This Row],[YEAR BUILT]])</f>
        <v>103</v>
      </c>
      <c r="U3207" t="str" cm="1">
        <f t="array" ref="U3207">IF(PropertySet[[#This Row],[AGE]] = "N/A", "N/A", _xlfn.IFS(PropertySet[[#This Row],[AGE]] &lt;= 25, "0-25 Years", PropertySet[[#This Row],[AGE]] &lt;= 50, "26-50 Years", PropertySet[[#This Row],[AGE]]&lt;=75, "51-75 Years", PropertySet[[#This Row],[AGE]]&lt;=100, "76-100 Years", PropertySet[[#This Row],[AGE]]&gt;100, "100+ Years"))</f>
        <v>100+ Years</v>
      </c>
      <c r="V3207" t="str" cm="1">
        <f t="array" ref="V32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07" t="s">
        <v>33</v>
      </c>
      <c r="X3207" t="s">
        <v>153</v>
      </c>
    </row>
    <row r="3208" spans="1:24" x14ac:dyDescent="0.3">
      <c r="A3208" t="s">
        <v>3154</v>
      </c>
      <c r="B3208" t="s">
        <v>152</v>
      </c>
      <c r="C3208" t="s">
        <v>30</v>
      </c>
      <c r="D3208">
        <v>1</v>
      </c>
      <c r="E3208">
        <v>817</v>
      </c>
      <c r="F3208">
        <v>27</v>
      </c>
      <c r="G3208" t="s">
        <v>6</v>
      </c>
      <c r="H3208" t="s">
        <v>153</v>
      </c>
      <c r="I3208" t="s">
        <v>3287</v>
      </c>
      <c r="J3208" t="s">
        <v>6</v>
      </c>
      <c r="K3208">
        <v>10314</v>
      </c>
      <c r="L3208" s="25">
        <v>0</v>
      </c>
      <c r="M3208" s="13">
        <v>45005</v>
      </c>
      <c r="N3208" s="1">
        <v>2</v>
      </c>
      <c r="O3208" s="1">
        <v>0</v>
      </c>
      <c r="P3208" s="1">
        <v>2</v>
      </c>
      <c r="Q3208" s="1">
        <v>5160</v>
      </c>
      <c r="R3208" s="1">
        <v>2352</v>
      </c>
      <c r="S3208">
        <v>1960</v>
      </c>
      <c r="T3208" s="29">
        <f>IF(TRIM(PropertySet[[#This Row],[YEAR BUILT]])="", "N/A", 2023-PropertySet[[#This Row],[YEAR BUILT]])</f>
        <v>63</v>
      </c>
      <c r="U3208" t="str" cm="1">
        <f t="array" ref="U3208">IF(PropertySet[[#This Row],[AGE]] = "N/A", "N/A", _xlfn.IFS(PropertySet[[#This Row],[AGE]] &lt;= 25, "0-25 Years", PropertySet[[#This Row],[AGE]] &lt;= 50, "26-50 Years", PropertySet[[#This Row],[AGE]]&lt;=75, "51-75 Years", PropertySet[[#This Row],[AGE]]&lt;=100, "76-100 Years", PropertySet[[#This Row],[AGE]]&gt;100, "100+ Years"))</f>
        <v>51-75 Years</v>
      </c>
      <c r="V3208" t="str" cm="1">
        <f t="array" ref="V32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08" t="s">
        <v>33</v>
      </c>
      <c r="X3208" t="s">
        <v>153</v>
      </c>
    </row>
    <row r="3209" spans="1:24" x14ac:dyDescent="0.3">
      <c r="A3209" t="s">
        <v>3154</v>
      </c>
      <c r="B3209" t="s">
        <v>152</v>
      </c>
      <c r="C3209" t="s">
        <v>30</v>
      </c>
      <c r="D3209">
        <v>1</v>
      </c>
      <c r="E3209">
        <v>817</v>
      </c>
      <c r="F3209">
        <v>27</v>
      </c>
      <c r="G3209" t="s">
        <v>6</v>
      </c>
      <c r="H3209" t="s">
        <v>153</v>
      </c>
      <c r="I3209" t="s">
        <v>3287</v>
      </c>
      <c r="J3209" t="s">
        <v>6</v>
      </c>
      <c r="K3209">
        <v>10314</v>
      </c>
      <c r="L3209" s="25">
        <v>0</v>
      </c>
      <c r="M3209" s="13">
        <v>45220</v>
      </c>
      <c r="N3209" s="1">
        <v>2</v>
      </c>
      <c r="O3209" s="1">
        <v>0</v>
      </c>
      <c r="P3209" s="1">
        <v>2</v>
      </c>
      <c r="Q3209" s="1">
        <v>5160</v>
      </c>
      <c r="R3209" s="1">
        <v>2352</v>
      </c>
      <c r="S3209">
        <v>1960</v>
      </c>
      <c r="T3209" s="29">
        <f>IF(TRIM(PropertySet[[#This Row],[YEAR BUILT]])="", "N/A", 2023-PropertySet[[#This Row],[YEAR BUILT]])</f>
        <v>63</v>
      </c>
      <c r="U3209" t="str" cm="1">
        <f t="array" ref="U3209">IF(PropertySet[[#This Row],[AGE]] = "N/A", "N/A", _xlfn.IFS(PropertySet[[#This Row],[AGE]] &lt;= 25, "0-25 Years", PropertySet[[#This Row],[AGE]] &lt;= 50, "26-50 Years", PropertySet[[#This Row],[AGE]]&lt;=75, "51-75 Years", PropertySet[[#This Row],[AGE]]&lt;=100, "76-100 Years", PropertySet[[#This Row],[AGE]]&gt;100, "100+ Years"))</f>
        <v>51-75 Years</v>
      </c>
      <c r="V3209" t="str" cm="1">
        <f t="array" ref="V32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09" t="s">
        <v>33</v>
      </c>
      <c r="X3209" t="s">
        <v>153</v>
      </c>
    </row>
    <row r="3210" spans="1:24" x14ac:dyDescent="0.3">
      <c r="A3210" t="s">
        <v>3154</v>
      </c>
      <c r="B3210" t="s">
        <v>152</v>
      </c>
      <c r="C3210" t="s">
        <v>30</v>
      </c>
      <c r="D3210">
        <v>1</v>
      </c>
      <c r="E3210">
        <v>817</v>
      </c>
      <c r="F3210">
        <v>38</v>
      </c>
      <c r="G3210" t="s">
        <v>6</v>
      </c>
      <c r="H3210" t="s">
        <v>153</v>
      </c>
      <c r="I3210" t="s">
        <v>3288</v>
      </c>
      <c r="J3210" t="s">
        <v>6</v>
      </c>
      <c r="K3210">
        <v>10314</v>
      </c>
      <c r="L3210" s="25">
        <v>785000</v>
      </c>
      <c r="M3210" s="13">
        <v>45068</v>
      </c>
      <c r="N3210" s="1">
        <v>2</v>
      </c>
      <c r="O3210" s="1">
        <v>0</v>
      </c>
      <c r="P3210" s="1">
        <v>2</v>
      </c>
      <c r="Q3210" s="1">
        <v>3584</v>
      </c>
      <c r="R3210" s="1">
        <v>1905</v>
      </c>
      <c r="S3210">
        <v>2004</v>
      </c>
      <c r="T3210" s="29">
        <f>IF(TRIM(PropertySet[[#This Row],[YEAR BUILT]])="", "N/A", 2023-PropertySet[[#This Row],[YEAR BUILT]])</f>
        <v>19</v>
      </c>
      <c r="U3210" t="str" cm="1">
        <f t="array" ref="U3210">IF(PropertySet[[#This Row],[AGE]] = "N/A", "N/A", _xlfn.IFS(PropertySet[[#This Row],[AGE]] &lt;= 25, "0-25 Years", PropertySet[[#This Row],[AGE]] &lt;= 50, "26-50 Years", PropertySet[[#This Row],[AGE]]&lt;=75, "51-75 Years", PropertySet[[#This Row],[AGE]]&lt;=100, "76-100 Years", PropertySet[[#This Row],[AGE]]&gt;100, "100+ Years"))</f>
        <v>0-25 Years</v>
      </c>
      <c r="V3210" t="str" cm="1">
        <f t="array" ref="V32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10" t="s">
        <v>33</v>
      </c>
      <c r="X3210" t="s">
        <v>153</v>
      </c>
    </row>
    <row r="3211" spans="1:24" x14ac:dyDescent="0.3">
      <c r="A3211" t="s">
        <v>3154</v>
      </c>
      <c r="B3211" t="s">
        <v>531</v>
      </c>
      <c r="C3211" t="s">
        <v>30</v>
      </c>
      <c r="D3211">
        <v>1</v>
      </c>
      <c r="E3211">
        <v>799</v>
      </c>
      <c r="F3211">
        <v>18</v>
      </c>
      <c r="G3211" t="s">
        <v>6</v>
      </c>
      <c r="H3211" t="s">
        <v>532</v>
      </c>
      <c r="I3211" t="s">
        <v>3289</v>
      </c>
      <c r="J3211" t="s">
        <v>6</v>
      </c>
      <c r="K3211">
        <v>10314</v>
      </c>
      <c r="L3211" s="25">
        <v>0</v>
      </c>
      <c r="M3211" s="13">
        <v>45015</v>
      </c>
      <c r="N3211" s="1">
        <v>3</v>
      </c>
      <c r="O3211" s="1">
        <v>0</v>
      </c>
      <c r="P3211" s="1">
        <v>3</v>
      </c>
      <c r="Q3211" s="1">
        <v>3876</v>
      </c>
      <c r="R3211" s="1">
        <v>1268</v>
      </c>
      <c r="S3211">
        <v>1975</v>
      </c>
      <c r="T3211" s="29">
        <f>IF(TRIM(PropertySet[[#This Row],[YEAR BUILT]])="", "N/A", 2023-PropertySet[[#This Row],[YEAR BUILT]])</f>
        <v>48</v>
      </c>
      <c r="U3211" t="str" cm="1">
        <f t="array" ref="U3211">IF(PropertySet[[#This Row],[AGE]] = "N/A", "N/A", _xlfn.IFS(PropertySet[[#This Row],[AGE]] &lt;= 25, "0-25 Years", PropertySet[[#This Row],[AGE]] &lt;= 50, "26-50 Years", PropertySet[[#This Row],[AGE]]&lt;=75, "51-75 Years", PropertySet[[#This Row],[AGE]]&lt;=100, "76-100 Years", PropertySet[[#This Row],[AGE]]&gt;100, "100+ Years"))</f>
        <v>26-50 Years</v>
      </c>
      <c r="V3211" t="str" cm="1">
        <f t="array" ref="V32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11" t="s">
        <v>33</v>
      </c>
      <c r="X3211" t="s">
        <v>532</v>
      </c>
    </row>
    <row r="3212" spans="1:24" x14ac:dyDescent="0.3">
      <c r="A3212" t="s">
        <v>3154</v>
      </c>
      <c r="B3212" t="s">
        <v>211</v>
      </c>
      <c r="C3212" t="s">
        <v>30</v>
      </c>
      <c r="D3212" t="s">
        <v>3290</v>
      </c>
      <c r="E3212">
        <v>812</v>
      </c>
      <c r="F3212">
        <v>1002</v>
      </c>
      <c r="G3212" t="s">
        <v>6</v>
      </c>
      <c r="H3212" t="s">
        <v>3291</v>
      </c>
      <c r="I3212" t="s">
        <v>3292</v>
      </c>
      <c r="J3212" t="s">
        <v>3293</v>
      </c>
      <c r="K3212">
        <v>10314</v>
      </c>
      <c r="L3212" s="25">
        <v>780000</v>
      </c>
      <c r="M3212" s="13">
        <v>44978</v>
      </c>
      <c r="N3212" s="1">
        <v>1</v>
      </c>
      <c r="P3212" s="1">
        <v>1</v>
      </c>
      <c r="S3212">
        <v>2016</v>
      </c>
      <c r="T3212" s="29">
        <f>IF(TRIM(PropertySet[[#This Row],[YEAR BUILT]])="", "N/A", 2023-PropertySet[[#This Row],[YEAR BUILT]])</f>
        <v>7</v>
      </c>
      <c r="U3212" t="str" cm="1">
        <f t="array" ref="U3212">IF(PropertySet[[#This Row],[AGE]] = "N/A", "N/A", _xlfn.IFS(PropertySet[[#This Row],[AGE]] &lt;= 25, "0-25 Years", PropertySet[[#This Row],[AGE]] &lt;= 50, "26-50 Years", PropertySet[[#This Row],[AGE]]&lt;=75, "51-75 Years", PropertySet[[#This Row],[AGE]]&lt;=100, "76-100 Years", PropertySet[[#This Row],[AGE]]&gt;100, "100+ Years"))</f>
        <v>0-25 Years</v>
      </c>
      <c r="V3212" t="str" cm="1">
        <f t="array" ref="V32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12" t="s">
        <v>33</v>
      </c>
      <c r="X3212" t="s">
        <v>3291</v>
      </c>
    </row>
    <row r="3213" spans="1:24" x14ac:dyDescent="0.3">
      <c r="A3213" t="s">
        <v>3154</v>
      </c>
      <c r="B3213" t="s">
        <v>211</v>
      </c>
      <c r="C3213" t="s">
        <v>30</v>
      </c>
      <c r="D3213" t="s">
        <v>3290</v>
      </c>
      <c r="E3213">
        <v>812</v>
      </c>
      <c r="F3213">
        <v>1102</v>
      </c>
      <c r="G3213" t="s">
        <v>6</v>
      </c>
      <c r="H3213" t="s">
        <v>3291</v>
      </c>
      <c r="I3213" t="s">
        <v>3294</v>
      </c>
      <c r="J3213" t="s">
        <v>500</v>
      </c>
      <c r="K3213">
        <v>10314</v>
      </c>
      <c r="L3213" s="25">
        <v>0</v>
      </c>
      <c r="M3213" s="13">
        <v>45084</v>
      </c>
      <c r="N3213" s="1">
        <v>1</v>
      </c>
      <c r="P3213" s="1">
        <v>1</v>
      </c>
      <c r="S3213">
        <v>2016</v>
      </c>
      <c r="T3213" s="29">
        <f>IF(TRIM(PropertySet[[#This Row],[YEAR BUILT]])="", "N/A", 2023-PropertySet[[#This Row],[YEAR BUILT]])</f>
        <v>7</v>
      </c>
      <c r="U3213" t="str" cm="1">
        <f t="array" ref="U3213">IF(PropertySet[[#This Row],[AGE]] = "N/A", "N/A", _xlfn.IFS(PropertySet[[#This Row],[AGE]] &lt;= 25, "0-25 Years", PropertySet[[#This Row],[AGE]] &lt;= 50, "26-50 Years", PropertySet[[#This Row],[AGE]]&lt;=75, "51-75 Years", PropertySet[[#This Row],[AGE]]&lt;=100, "76-100 Years", PropertySet[[#This Row],[AGE]]&gt;100, "100+ Years"))</f>
        <v>0-25 Years</v>
      </c>
      <c r="V3213" t="str" cm="1">
        <f t="array" ref="V32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13" t="s">
        <v>33</v>
      </c>
      <c r="X3213" t="s">
        <v>3291</v>
      </c>
    </row>
    <row r="3214" spans="1:24" x14ac:dyDescent="0.3">
      <c r="A3214" t="s">
        <v>3154</v>
      </c>
      <c r="B3214" t="s">
        <v>211</v>
      </c>
      <c r="C3214" t="s">
        <v>30</v>
      </c>
      <c r="D3214" t="s">
        <v>71</v>
      </c>
      <c r="E3214">
        <v>689</v>
      </c>
      <c r="F3214">
        <v>201</v>
      </c>
      <c r="G3214" t="s">
        <v>6</v>
      </c>
      <c r="H3214" t="s">
        <v>72</v>
      </c>
      <c r="I3214" t="s">
        <v>3295</v>
      </c>
      <c r="J3214" t="s">
        <v>6</v>
      </c>
      <c r="K3214">
        <v>10301</v>
      </c>
      <c r="L3214" s="25">
        <v>0</v>
      </c>
      <c r="M3214" s="13">
        <v>45250</v>
      </c>
      <c r="N3214" s="1">
        <v>0</v>
      </c>
      <c r="O3214" s="1">
        <v>0</v>
      </c>
      <c r="P3214" s="1">
        <v>0</v>
      </c>
      <c r="Q3214" s="1">
        <v>6004</v>
      </c>
      <c r="R3214" s="1">
        <v>0</v>
      </c>
      <c r="S3214" t="s">
        <v>7614</v>
      </c>
      <c r="T3214" s="29" t="str">
        <f>IF(TRIM(PropertySet[[#This Row],[YEAR BUILT]])="", "N/A", 2023-PropertySet[[#This Row],[YEAR BUILT]])</f>
        <v>N/A</v>
      </c>
      <c r="U3214" t="str" cm="1">
        <f t="array" ref="U3214">IF(PropertySet[[#This Row],[AGE]] = "N/A", "N/A", _xlfn.IFS(PropertySet[[#This Row],[AGE]] &lt;= 25, "0-25 Years", PropertySet[[#This Row],[AGE]] &lt;= 50, "26-50 Years", PropertySet[[#This Row],[AGE]]&lt;=75, "51-75 Years", PropertySet[[#This Row],[AGE]]&lt;=100, "76-100 Years", PropertySet[[#This Row],[AGE]]&gt;100, "100+ Years"))</f>
        <v>N/A</v>
      </c>
      <c r="V3214" t="str" cm="1">
        <f t="array" ref="V32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214" t="s">
        <v>33</v>
      </c>
      <c r="X3214" t="s">
        <v>72</v>
      </c>
    </row>
    <row r="3215" spans="1:24" x14ac:dyDescent="0.3">
      <c r="A3215" t="s">
        <v>3154</v>
      </c>
      <c r="B3215" t="s">
        <v>211</v>
      </c>
      <c r="C3215" t="s">
        <v>30</v>
      </c>
      <c r="D3215" t="s">
        <v>71</v>
      </c>
      <c r="E3215">
        <v>696</v>
      </c>
      <c r="F3215">
        <v>310</v>
      </c>
      <c r="G3215" t="s">
        <v>6</v>
      </c>
      <c r="H3215" t="s">
        <v>72</v>
      </c>
      <c r="I3215" t="s">
        <v>3296</v>
      </c>
      <c r="J3215" t="s">
        <v>6</v>
      </c>
      <c r="K3215">
        <v>10314</v>
      </c>
      <c r="L3215" s="25">
        <v>0</v>
      </c>
      <c r="M3215" s="13">
        <v>45078</v>
      </c>
      <c r="N3215" s="1">
        <v>0</v>
      </c>
      <c r="O3215" s="1">
        <v>0</v>
      </c>
      <c r="P3215" s="1">
        <v>0</v>
      </c>
      <c r="Q3215" s="1">
        <v>5740</v>
      </c>
      <c r="R3215" s="1">
        <v>0</v>
      </c>
      <c r="S3215" t="s">
        <v>7614</v>
      </c>
      <c r="T3215" s="29" t="str">
        <f>IF(TRIM(PropertySet[[#This Row],[YEAR BUILT]])="", "N/A", 2023-PropertySet[[#This Row],[YEAR BUILT]])</f>
        <v>N/A</v>
      </c>
      <c r="U3215" t="str" cm="1">
        <f t="array" ref="U3215">IF(PropertySet[[#This Row],[AGE]] = "N/A", "N/A", _xlfn.IFS(PropertySet[[#This Row],[AGE]] &lt;= 25, "0-25 Years", PropertySet[[#This Row],[AGE]] &lt;= 50, "26-50 Years", PropertySet[[#This Row],[AGE]]&lt;=75, "51-75 Years", PropertySet[[#This Row],[AGE]]&lt;=100, "76-100 Years", PropertySet[[#This Row],[AGE]]&gt;100, "100+ Years"))</f>
        <v>N/A</v>
      </c>
      <c r="V3215" t="str" cm="1">
        <f t="array" ref="V32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215" t="s">
        <v>33</v>
      </c>
      <c r="X3215" t="s">
        <v>72</v>
      </c>
    </row>
    <row r="3216" spans="1:24" x14ac:dyDescent="0.3">
      <c r="A3216" t="s">
        <v>3154</v>
      </c>
      <c r="B3216" t="s">
        <v>211</v>
      </c>
      <c r="C3216" t="s">
        <v>30</v>
      </c>
      <c r="D3216" t="s">
        <v>71</v>
      </c>
      <c r="E3216">
        <v>761</v>
      </c>
      <c r="F3216">
        <v>45</v>
      </c>
      <c r="G3216" t="s">
        <v>6</v>
      </c>
      <c r="H3216" t="s">
        <v>72</v>
      </c>
      <c r="I3216" t="s">
        <v>3297</v>
      </c>
      <c r="J3216" t="s">
        <v>6</v>
      </c>
      <c r="K3216">
        <v>10314</v>
      </c>
      <c r="L3216" s="25">
        <v>520000</v>
      </c>
      <c r="M3216" s="13">
        <v>45176</v>
      </c>
      <c r="N3216" s="1">
        <v>0</v>
      </c>
      <c r="O3216" s="1">
        <v>0</v>
      </c>
      <c r="P3216" s="1">
        <v>0</v>
      </c>
      <c r="Q3216" s="1">
        <v>4800</v>
      </c>
      <c r="R3216" s="1">
        <v>0</v>
      </c>
      <c r="S3216" t="s">
        <v>7614</v>
      </c>
      <c r="T3216" s="29" t="str">
        <f>IF(TRIM(PropertySet[[#This Row],[YEAR BUILT]])="", "N/A", 2023-PropertySet[[#This Row],[YEAR BUILT]])</f>
        <v>N/A</v>
      </c>
      <c r="U3216" t="str" cm="1">
        <f t="array" ref="U3216">IF(PropertySet[[#This Row],[AGE]] = "N/A", "N/A", _xlfn.IFS(PropertySet[[#This Row],[AGE]] &lt;= 25, "0-25 Years", PropertySet[[#This Row],[AGE]] &lt;= 50, "26-50 Years", PropertySet[[#This Row],[AGE]]&lt;=75, "51-75 Years", PropertySet[[#This Row],[AGE]]&lt;=100, "76-100 Years", PropertySet[[#This Row],[AGE]]&gt;100, "100+ Years"))</f>
        <v>N/A</v>
      </c>
      <c r="V3216" t="str" cm="1">
        <f t="array" ref="V32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216" t="s">
        <v>33</v>
      </c>
      <c r="X3216" t="s">
        <v>72</v>
      </c>
    </row>
    <row r="3217" spans="1:24" x14ac:dyDescent="0.3">
      <c r="A3217" t="s">
        <v>3154</v>
      </c>
      <c r="B3217" t="s">
        <v>1176</v>
      </c>
      <c r="C3217" t="s">
        <v>242</v>
      </c>
      <c r="D3217">
        <v>4</v>
      </c>
      <c r="E3217">
        <v>814</v>
      </c>
      <c r="F3217">
        <v>1</v>
      </c>
      <c r="G3217" t="s">
        <v>6</v>
      </c>
      <c r="H3217" t="s">
        <v>1177</v>
      </c>
      <c r="I3217" t="s">
        <v>3298</v>
      </c>
      <c r="J3217" t="s">
        <v>6</v>
      </c>
      <c r="K3217">
        <v>10314</v>
      </c>
      <c r="L3217" s="25">
        <v>590000</v>
      </c>
      <c r="M3217" s="13">
        <v>45138</v>
      </c>
      <c r="N3217" s="1">
        <v>1</v>
      </c>
      <c r="O3217" s="1">
        <v>1</v>
      </c>
      <c r="P3217" s="1">
        <v>2</v>
      </c>
      <c r="Q3217" s="1">
        <v>5520</v>
      </c>
      <c r="R3217" s="1">
        <v>3029</v>
      </c>
      <c r="S3217">
        <v>1910</v>
      </c>
      <c r="T3217" s="29">
        <f>IF(TRIM(PropertySet[[#This Row],[YEAR BUILT]])="", "N/A", 2023-PropertySet[[#This Row],[YEAR BUILT]])</f>
        <v>113</v>
      </c>
      <c r="U3217" t="str" cm="1">
        <f t="array" ref="U3217">IF(PropertySet[[#This Row],[AGE]] = "N/A", "N/A", _xlfn.IFS(PropertySet[[#This Row],[AGE]] &lt;= 25, "0-25 Years", PropertySet[[#This Row],[AGE]] &lt;= 50, "26-50 Years", PropertySet[[#This Row],[AGE]]&lt;=75, "51-75 Years", PropertySet[[#This Row],[AGE]]&lt;=100, "76-100 Years", PropertySet[[#This Row],[AGE]]&gt;100, "100+ Years"))</f>
        <v>100+ Years</v>
      </c>
      <c r="V3217" t="str" cm="1">
        <f t="array" ref="V32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17" t="s">
        <v>245</v>
      </c>
      <c r="X3217" t="s">
        <v>1177</v>
      </c>
    </row>
    <row r="3218" spans="1:24" x14ac:dyDescent="0.3">
      <c r="A3218" t="s">
        <v>3299</v>
      </c>
      <c r="B3218" t="s">
        <v>29</v>
      </c>
      <c r="C3218" t="s">
        <v>30</v>
      </c>
      <c r="D3218">
        <v>1</v>
      </c>
      <c r="E3218">
        <v>1136</v>
      </c>
      <c r="F3218">
        <v>13</v>
      </c>
      <c r="G3218" t="s">
        <v>6</v>
      </c>
      <c r="H3218" t="s">
        <v>36</v>
      </c>
      <c r="I3218" t="s">
        <v>3300</v>
      </c>
      <c r="J3218" t="s">
        <v>6</v>
      </c>
      <c r="K3218">
        <v>10303</v>
      </c>
      <c r="L3218" s="25">
        <v>575000</v>
      </c>
      <c r="M3218" s="13">
        <v>45169</v>
      </c>
      <c r="N3218" s="1">
        <v>1</v>
      </c>
      <c r="O3218" s="1">
        <v>0</v>
      </c>
      <c r="P3218" s="1">
        <v>1</v>
      </c>
      <c r="Q3218" s="1">
        <v>4320</v>
      </c>
      <c r="R3218" s="1">
        <v>1196</v>
      </c>
      <c r="S3218">
        <v>1955</v>
      </c>
      <c r="T3218" s="29">
        <f>IF(TRIM(PropertySet[[#This Row],[YEAR BUILT]])="", "N/A", 2023-PropertySet[[#This Row],[YEAR BUILT]])</f>
        <v>68</v>
      </c>
      <c r="U3218" t="str" cm="1">
        <f t="array" ref="U3218">IF(PropertySet[[#This Row],[AGE]] = "N/A", "N/A", _xlfn.IFS(PropertySet[[#This Row],[AGE]] &lt;= 25, "0-25 Years", PropertySet[[#This Row],[AGE]] &lt;= 50, "26-50 Years", PropertySet[[#This Row],[AGE]]&lt;=75, "51-75 Years", PropertySet[[#This Row],[AGE]]&lt;=100, "76-100 Years", PropertySet[[#This Row],[AGE]]&gt;100, "100+ Years"))</f>
        <v>51-75 Years</v>
      </c>
      <c r="V3218" t="str" cm="1">
        <f t="array" ref="V32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18" t="s">
        <v>33</v>
      </c>
      <c r="X3218" t="s">
        <v>36</v>
      </c>
    </row>
    <row r="3219" spans="1:24" x14ac:dyDescent="0.3">
      <c r="A3219" t="s">
        <v>3299</v>
      </c>
      <c r="B3219" t="s">
        <v>29</v>
      </c>
      <c r="C3219" t="s">
        <v>30</v>
      </c>
      <c r="D3219">
        <v>1</v>
      </c>
      <c r="E3219">
        <v>1136</v>
      </c>
      <c r="F3219">
        <v>17</v>
      </c>
      <c r="G3219" t="s">
        <v>6</v>
      </c>
      <c r="H3219" t="s">
        <v>36</v>
      </c>
      <c r="I3219" t="s">
        <v>3301</v>
      </c>
      <c r="J3219" t="s">
        <v>6</v>
      </c>
      <c r="K3219">
        <v>10303</v>
      </c>
      <c r="L3219" s="25">
        <v>655000</v>
      </c>
      <c r="M3219" s="13">
        <v>45079</v>
      </c>
      <c r="N3219" s="1">
        <v>1</v>
      </c>
      <c r="O3219" s="1">
        <v>0</v>
      </c>
      <c r="P3219" s="1">
        <v>1</v>
      </c>
      <c r="Q3219" s="1">
        <v>4323</v>
      </c>
      <c r="R3219" s="1">
        <v>1196</v>
      </c>
      <c r="S3219">
        <v>1955</v>
      </c>
      <c r="T3219" s="29">
        <f>IF(TRIM(PropertySet[[#This Row],[YEAR BUILT]])="", "N/A", 2023-PropertySet[[#This Row],[YEAR BUILT]])</f>
        <v>68</v>
      </c>
      <c r="U3219" t="str" cm="1">
        <f t="array" ref="U3219">IF(PropertySet[[#This Row],[AGE]] = "N/A", "N/A", _xlfn.IFS(PropertySet[[#This Row],[AGE]] &lt;= 25, "0-25 Years", PropertySet[[#This Row],[AGE]] &lt;= 50, "26-50 Years", PropertySet[[#This Row],[AGE]]&lt;=75, "51-75 Years", PropertySet[[#This Row],[AGE]]&lt;=100, "76-100 Years", PropertySet[[#This Row],[AGE]]&gt;100, "100+ Years"))</f>
        <v>51-75 Years</v>
      </c>
      <c r="V3219" t="str" cm="1">
        <f t="array" ref="V32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19" t="s">
        <v>33</v>
      </c>
      <c r="X3219" t="s">
        <v>36</v>
      </c>
    </row>
    <row r="3220" spans="1:24" x14ac:dyDescent="0.3">
      <c r="A3220" t="s">
        <v>3299</v>
      </c>
      <c r="B3220" t="s">
        <v>29</v>
      </c>
      <c r="C3220" t="s">
        <v>30</v>
      </c>
      <c r="D3220">
        <v>1</v>
      </c>
      <c r="E3220">
        <v>1136</v>
      </c>
      <c r="F3220">
        <v>21</v>
      </c>
      <c r="G3220" t="s">
        <v>6</v>
      </c>
      <c r="H3220" t="s">
        <v>36</v>
      </c>
      <c r="I3220" t="s">
        <v>3302</v>
      </c>
      <c r="J3220" t="s">
        <v>6</v>
      </c>
      <c r="K3220">
        <v>10303</v>
      </c>
      <c r="L3220" s="25">
        <v>560000</v>
      </c>
      <c r="M3220" s="13">
        <v>45064</v>
      </c>
      <c r="N3220" s="1">
        <v>1</v>
      </c>
      <c r="O3220" s="1">
        <v>0</v>
      </c>
      <c r="P3220" s="1">
        <v>1</v>
      </c>
      <c r="Q3220" s="1">
        <v>4327</v>
      </c>
      <c r="R3220" s="1">
        <v>1196</v>
      </c>
      <c r="S3220">
        <v>1955</v>
      </c>
      <c r="T3220" s="29">
        <f>IF(TRIM(PropertySet[[#This Row],[YEAR BUILT]])="", "N/A", 2023-PropertySet[[#This Row],[YEAR BUILT]])</f>
        <v>68</v>
      </c>
      <c r="U3220" t="str" cm="1">
        <f t="array" ref="U3220">IF(PropertySet[[#This Row],[AGE]] = "N/A", "N/A", _xlfn.IFS(PropertySet[[#This Row],[AGE]] &lt;= 25, "0-25 Years", PropertySet[[#This Row],[AGE]] &lt;= 50, "26-50 Years", PropertySet[[#This Row],[AGE]]&lt;=75, "51-75 Years", PropertySet[[#This Row],[AGE]]&lt;=100, "76-100 Years", PropertySet[[#This Row],[AGE]]&gt;100, "100+ Years"))</f>
        <v>51-75 Years</v>
      </c>
      <c r="V3220" t="str" cm="1">
        <f t="array" ref="V32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20" t="s">
        <v>33</v>
      </c>
      <c r="X3220" t="s">
        <v>36</v>
      </c>
    </row>
    <row r="3221" spans="1:24" x14ac:dyDescent="0.3">
      <c r="A3221" t="s">
        <v>3299</v>
      </c>
      <c r="B3221" t="s">
        <v>29</v>
      </c>
      <c r="C3221" t="s">
        <v>30</v>
      </c>
      <c r="D3221">
        <v>1</v>
      </c>
      <c r="E3221">
        <v>1136</v>
      </c>
      <c r="F3221">
        <v>48</v>
      </c>
      <c r="G3221" t="s">
        <v>6</v>
      </c>
      <c r="H3221" t="s">
        <v>407</v>
      </c>
      <c r="I3221" t="s">
        <v>3303</v>
      </c>
      <c r="J3221" t="s">
        <v>6</v>
      </c>
      <c r="K3221">
        <v>10303</v>
      </c>
      <c r="L3221" s="25">
        <v>500000</v>
      </c>
      <c r="M3221" s="13">
        <v>45037</v>
      </c>
      <c r="N3221" s="1">
        <v>1</v>
      </c>
      <c r="O3221" s="1">
        <v>0</v>
      </c>
      <c r="P3221" s="1">
        <v>1</v>
      </c>
      <c r="Q3221" s="1">
        <v>8174</v>
      </c>
      <c r="R3221" s="1">
        <v>2360</v>
      </c>
      <c r="S3221">
        <v>1970</v>
      </c>
      <c r="T3221" s="29">
        <f>IF(TRIM(PropertySet[[#This Row],[YEAR BUILT]])="", "N/A", 2023-PropertySet[[#This Row],[YEAR BUILT]])</f>
        <v>53</v>
      </c>
      <c r="U3221" t="str" cm="1">
        <f t="array" ref="U3221">IF(PropertySet[[#This Row],[AGE]] = "N/A", "N/A", _xlfn.IFS(PropertySet[[#This Row],[AGE]] &lt;= 25, "0-25 Years", PropertySet[[#This Row],[AGE]] &lt;= 50, "26-50 Years", PropertySet[[#This Row],[AGE]]&lt;=75, "51-75 Years", PropertySet[[#This Row],[AGE]]&lt;=100, "76-100 Years", PropertySet[[#This Row],[AGE]]&gt;100, "100+ Years"))</f>
        <v>51-75 Years</v>
      </c>
      <c r="V3221" t="str" cm="1">
        <f t="array" ref="V32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21" t="s">
        <v>33</v>
      </c>
      <c r="X3221" t="s">
        <v>407</v>
      </c>
    </row>
    <row r="3222" spans="1:24" x14ac:dyDescent="0.3">
      <c r="A3222" t="s">
        <v>3299</v>
      </c>
      <c r="B3222" t="s">
        <v>29</v>
      </c>
      <c r="C3222" t="s">
        <v>30</v>
      </c>
      <c r="D3222">
        <v>1</v>
      </c>
      <c r="E3222">
        <v>1136</v>
      </c>
      <c r="F3222">
        <v>114</v>
      </c>
      <c r="G3222" t="s">
        <v>6</v>
      </c>
      <c r="H3222" t="s">
        <v>44</v>
      </c>
      <c r="I3222" t="s">
        <v>3304</v>
      </c>
      <c r="J3222" t="s">
        <v>6</v>
      </c>
      <c r="K3222">
        <v>10303</v>
      </c>
      <c r="L3222" s="25">
        <v>369000</v>
      </c>
      <c r="M3222" s="13">
        <v>45106</v>
      </c>
      <c r="N3222" s="1">
        <v>1</v>
      </c>
      <c r="O3222" s="1">
        <v>0</v>
      </c>
      <c r="P3222" s="1">
        <v>1</v>
      </c>
      <c r="Q3222" s="1">
        <v>4201</v>
      </c>
      <c r="R3222" s="1">
        <v>1066</v>
      </c>
      <c r="S3222">
        <v>1990</v>
      </c>
      <c r="T3222" s="29">
        <f>IF(TRIM(PropertySet[[#This Row],[YEAR BUILT]])="", "N/A", 2023-PropertySet[[#This Row],[YEAR BUILT]])</f>
        <v>33</v>
      </c>
      <c r="U3222" t="str" cm="1">
        <f t="array" ref="U3222">IF(PropertySet[[#This Row],[AGE]] = "N/A", "N/A", _xlfn.IFS(PropertySet[[#This Row],[AGE]] &lt;= 25, "0-25 Years", PropertySet[[#This Row],[AGE]] &lt;= 50, "26-50 Years", PropertySet[[#This Row],[AGE]]&lt;=75, "51-75 Years", PropertySet[[#This Row],[AGE]]&lt;=100, "76-100 Years", PropertySet[[#This Row],[AGE]]&gt;100, "100+ Years"))</f>
        <v>26-50 Years</v>
      </c>
      <c r="V3222" t="str" cm="1">
        <f t="array" ref="V32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22" t="s">
        <v>33</v>
      </c>
      <c r="X3222" t="s">
        <v>44</v>
      </c>
    </row>
    <row r="3223" spans="1:24" x14ac:dyDescent="0.3">
      <c r="A3223" t="s">
        <v>3299</v>
      </c>
      <c r="B3223" t="s">
        <v>29</v>
      </c>
      <c r="C3223" t="s">
        <v>30</v>
      </c>
      <c r="D3223">
        <v>1</v>
      </c>
      <c r="E3223">
        <v>1144</v>
      </c>
      <c r="F3223">
        <v>30</v>
      </c>
      <c r="G3223" t="s">
        <v>6</v>
      </c>
      <c r="H3223" t="s">
        <v>31</v>
      </c>
      <c r="I3223" t="s">
        <v>3305</v>
      </c>
      <c r="J3223" t="s">
        <v>6</v>
      </c>
      <c r="K3223">
        <v>10303</v>
      </c>
      <c r="L3223" s="25">
        <v>375000</v>
      </c>
      <c r="M3223" s="13">
        <v>45218</v>
      </c>
      <c r="N3223" s="1">
        <v>1</v>
      </c>
      <c r="O3223" s="1">
        <v>0</v>
      </c>
      <c r="P3223" s="1">
        <v>1</v>
      </c>
      <c r="Q3223" s="1">
        <v>3520</v>
      </c>
      <c r="R3223" s="1">
        <v>1088</v>
      </c>
      <c r="S3223">
        <v>1935</v>
      </c>
      <c r="T3223" s="29">
        <f>IF(TRIM(PropertySet[[#This Row],[YEAR BUILT]])="", "N/A", 2023-PropertySet[[#This Row],[YEAR BUILT]])</f>
        <v>88</v>
      </c>
      <c r="U3223" t="str" cm="1">
        <f t="array" ref="U3223">IF(PropertySet[[#This Row],[AGE]] = "N/A", "N/A", _xlfn.IFS(PropertySet[[#This Row],[AGE]] &lt;= 25, "0-25 Years", PropertySet[[#This Row],[AGE]] &lt;= 50, "26-50 Years", PropertySet[[#This Row],[AGE]]&lt;=75, "51-75 Years", PropertySet[[#This Row],[AGE]]&lt;=100, "76-100 Years", PropertySet[[#This Row],[AGE]]&gt;100, "100+ Years"))</f>
        <v>76-100 Years</v>
      </c>
      <c r="V3223" t="str" cm="1">
        <f t="array" ref="V32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223" t="s">
        <v>33</v>
      </c>
      <c r="X3223" t="s">
        <v>31</v>
      </c>
    </row>
    <row r="3224" spans="1:24" x14ac:dyDescent="0.3">
      <c r="A3224" t="s">
        <v>3299</v>
      </c>
      <c r="B3224" t="s">
        <v>29</v>
      </c>
      <c r="C3224" t="s">
        <v>30</v>
      </c>
      <c r="D3224">
        <v>1</v>
      </c>
      <c r="E3224">
        <v>1144</v>
      </c>
      <c r="F3224">
        <v>46</v>
      </c>
      <c r="G3224" t="s">
        <v>6</v>
      </c>
      <c r="H3224" t="s">
        <v>31</v>
      </c>
      <c r="I3224" t="s">
        <v>3306</v>
      </c>
      <c r="J3224" t="s">
        <v>6</v>
      </c>
      <c r="K3224">
        <v>10303</v>
      </c>
      <c r="L3224" s="25">
        <v>725000</v>
      </c>
      <c r="M3224" s="13">
        <v>45119</v>
      </c>
      <c r="N3224" s="1">
        <v>1</v>
      </c>
      <c r="O3224" s="1">
        <v>0</v>
      </c>
      <c r="P3224" s="1">
        <v>1</v>
      </c>
      <c r="Q3224" s="1">
        <v>3245</v>
      </c>
      <c r="R3224" s="1">
        <v>2040</v>
      </c>
      <c r="S3224">
        <v>1935</v>
      </c>
      <c r="T3224" s="29">
        <f>IF(TRIM(PropertySet[[#This Row],[YEAR BUILT]])="", "N/A", 2023-PropertySet[[#This Row],[YEAR BUILT]])</f>
        <v>88</v>
      </c>
      <c r="U3224" t="str" cm="1">
        <f t="array" ref="U3224">IF(PropertySet[[#This Row],[AGE]] = "N/A", "N/A", _xlfn.IFS(PropertySet[[#This Row],[AGE]] &lt;= 25, "0-25 Years", PropertySet[[#This Row],[AGE]] &lt;= 50, "26-50 Years", PropertySet[[#This Row],[AGE]]&lt;=75, "51-75 Years", PropertySet[[#This Row],[AGE]]&lt;=100, "76-100 Years", PropertySet[[#This Row],[AGE]]&gt;100, "100+ Years"))</f>
        <v>76-100 Years</v>
      </c>
      <c r="V3224" t="str" cm="1">
        <f t="array" ref="V32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224" t="s">
        <v>33</v>
      </c>
      <c r="X3224" t="s">
        <v>31</v>
      </c>
    </row>
    <row r="3225" spans="1:24" x14ac:dyDescent="0.3">
      <c r="A3225" t="s">
        <v>3299</v>
      </c>
      <c r="B3225" t="s">
        <v>29</v>
      </c>
      <c r="C3225" t="s">
        <v>30</v>
      </c>
      <c r="D3225">
        <v>1</v>
      </c>
      <c r="E3225">
        <v>1152</v>
      </c>
      <c r="F3225">
        <v>50</v>
      </c>
      <c r="G3225" t="s">
        <v>6</v>
      </c>
      <c r="H3225" t="s">
        <v>31</v>
      </c>
      <c r="I3225" t="s">
        <v>3307</v>
      </c>
      <c r="J3225" t="s">
        <v>6</v>
      </c>
      <c r="K3225">
        <v>10303</v>
      </c>
      <c r="L3225" s="25">
        <v>480000</v>
      </c>
      <c r="M3225" s="13">
        <v>45258</v>
      </c>
      <c r="N3225" s="1">
        <v>1</v>
      </c>
      <c r="O3225" s="1">
        <v>0</v>
      </c>
      <c r="P3225" s="1">
        <v>1</v>
      </c>
      <c r="Q3225" s="1">
        <v>4734</v>
      </c>
      <c r="R3225" s="1">
        <v>1080</v>
      </c>
      <c r="S3225">
        <v>1930</v>
      </c>
      <c r="T3225" s="29">
        <f>IF(TRIM(PropertySet[[#This Row],[YEAR BUILT]])="", "N/A", 2023-PropertySet[[#This Row],[YEAR BUILT]])</f>
        <v>93</v>
      </c>
      <c r="U3225" t="str" cm="1">
        <f t="array" ref="U3225">IF(PropertySet[[#This Row],[AGE]] = "N/A", "N/A", _xlfn.IFS(PropertySet[[#This Row],[AGE]] &lt;= 25, "0-25 Years", PropertySet[[#This Row],[AGE]] &lt;= 50, "26-50 Years", PropertySet[[#This Row],[AGE]]&lt;=75, "51-75 Years", PropertySet[[#This Row],[AGE]]&lt;=100, "76-100 Years", PropertySet[[#This Row],[AGE]]&gt;100, "100+ Years"))</f>
        <v>76-100 Years</v>
      </c>
      <c r="V3225" t="str" cm="1">
        <f t="array" ref="V32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225" t="s">
        <v>33</v>
      </c>
      <c r="X3225" t="s">
        <v>31</v>
      </c>
    </row>
    <row r="3226" spans="1:24" x14ac:dyDescent="0.3">
      <c r="A3226" t="s">
        <v>3299</v>
      </c>
      <c r="B3226" t="s">
        <v>29</v>
      </c>
      <c r="C3226" t="s">
        <v>30</v>
      </c>
      <c r="D3226">
        <v>1</v>
      </c>
      <c r="E3226">
        <v>1152</v>
      </c>
      <c r="F3226">
        <v>63</v>
      </c>
      <c r="G3226" t="s">
        <v>6</v>
      </c>
      <c r="H3226" t="s">
        <v>44</v>
      </c>
      <c r="I3226" t="s">
        <v>3308</v>
      </c>
      <c r="J3226" t="s">
        <v>6</v>
      </c>
      <c r="K3226">
        <v>10303</v>
      </c>
      <c r="L3226" s="25">
        <v>500000</v>
      </c>
      <c r="M3226" s="13">
        <v>45260</v>
      </c>
      <c r="N3226" s="1">
        <v>1</v>
      </c>
      <c r="O3226" s="1">
        <v>0</v>
      </c>
      <c r="P3226" s="1">
        <v>1</v>
      </c>
      <c r="Q3226" s="1">
        <v>1600</v>
      </c>
      <c r="R3226" s="1">
        <v>1420</v>
      </c>
      <c r="S3226">
        <v>2002</v>
      </c>
      <c r="T3226" s="29">
        <f>IF(TRIM(PropertySet[[#This Row],[YEAR BUILT]])="", "N/A", 2023-PropertySet[[#This Row],[YEAR BUILT]])</f>
        <v>21</v>
      </c>
      <c r="U3226" t="str" cm="1">
        <f t="array" ref="U3226">IF(PropertySet[[#This Row],[AGE]] = "N/A", "N/A", _xlfn.IFS(PropertySet[[#This Row],[AGE]] &lt;= 25, "0-25 Years", PropertySet[[#This Row],[AGE]] &lt;= 50, "26-50 Years", PropertySet[[#This Row],[AGE]]&lt;=75, "51-75 Years", PropertySet[[#This Row],[AGE]]&lt;=100, "76-100 Years", PropertySet[[#This Row],[AGE]]&gt;100, "100+ Years"))</f>
        <v>0-25 Years</v>
      </c>
      <c r="V3226" t="str" cm="1">
        <f t="array" ref="V32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26" t="s">
        <v>33</v>
      </c>
      <c r="X3226" t="s">
        <v>44</v>
      </c>
    </row>
    <row r="3227" spans="1:24" x14ac:dyDescent="0.3">
      <c r="A3227" t="s">
        <v>3299</v>
      </c>
      <c r="B3227" t="s">
        <v>29</v>
      </c>
      <c r="C3227" t="s">
        <v>30</v>
      </c>
      <c r="D3227">
        <v>1</v>
      </c>
      <c r="E3227">
        <v>1152</v>
      </c>
      <c r="F3227">
        <v>84</v>
      </c>
      <c r="G3227" t="s">
        <v>6</v>
      </c>
      <c r="H3227" t="s">
        <v>255</v>
      </c>
      <c r="I3227" t="s">
        <v>3309</v>
      </c>
      <c r="J3227" t="s">
        <v>6</v>
      </c>
      <c r="K3227">
        <v>10303</v>
      </c>
      <c r="L3227" s="25">
        <v>350000</v>
      </c>
      <c r="M3227" s="13">
        <v>45237</v>
      </c>
      <c r="N3227" s="1">
        <v>1</v>
      </c>
      <c r="O3227" s="1">
        <v>1</v>
      </c>
      <c r="P3227" s="1">
        <v>2</v>
      </c>
      <c r="Q3227" s="1">
        <v>2865</v>
      </c>
      <c r="R3227" s="1">
        <v>1664</v>
      </c>
      <c r="S3227">
        <v>1931</v>
      </c>
      <c r="T3227" s="29">
        <f>IF(TRIM(PropertySet[[#This Row],[YEAR BUILT]])="", "N/A", 2023-PropertySet[[#This Row],[YEAR BUILT]])</f>
        <v>92</v>
      </c>
      <c r="U3227" t="str" cm="1">
        <f t="array" ref="U3227">IF(PropertySet[[#This Row],[AGE]] = "N/A", "N/A", _xlfn.IFS(PropertySet[[#This Row],[AGE]] &lt;= 25, "0-25 Years", PropertySet[[#This Row],[AGE]] &lt;= 50, "26-50 Years", PropertySet[[#This Row],[AGE]]&lt;=75, "51-75 Years", PropertySet[[#This Row],[AGE]]&lt;=100, "76-100 Years", PropertySet[[#This Row],[AGE]]&gt;100, "100+ Years"))</f>
        <v>76-100 Years</v>
      </c>
      <c r="V3227" t="str" cm="1">
        <f t="array" ref="V32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227" t="s">
        <v>33</v>
      </c>
      <c r="X3227" t="s">
        <v>255</v>
      </c>
    </row>
    <row r="3228" spans="1:24" x14ac:dyDescent="0.3">
      <c r="A3228" t="s">
        <v>3299</v>
      </c>
      <c r="B3228" t="s">
        <v>29</v>
      </c>
      <c r="C3228" t="s">
        <v>30</v>
      </c>
      <c r="D3228">
        <v>1</v>
      </c>
      <c r="E3228">
        <v>1154</v>
      </c>
      <c r="F3228">
        <v>21</v>
      </c>
      <c r="G3228" t="s">
        <v>6</v>
      </c>
      <c r="H3228" t="s">
        <v>255</v>
      </c>
      <c r="I3228" t="s">
        <v>3310</v>
      </c>
      <c r="J3228" t="s">
        <v>6</v>
      </c>
      <c r="K3228">
        <v>10303</v>
      </c>
      <c r="L3228" s="25">
        <v>0</v>
      </c>
      <c r="M3228" s="13">
        <v>45027</v>
      </c>
      <c r="N3228" s="1">
        <v>1</v>
      </c>
      <c r="O3228" s="1">
        <v>1</v>
      </c>
      <c r="P3228" s="1">
        <v>2</v>
      </c>
      <c r="Q3228" s="1">
        <v>2500</v>
      </c>
      <c r="R3228" s="1">
        <v>1900</v>
      </c>
      <c r="S3228">
        <v>1931</v>
      </c>
      <c r="T3228" s="29">
        <f>IF(TRIM(PropertySet[[#This Row],[YEAR BUILT]])="", "N/A", 2023-PropertySet[[#This Row],[YEAR BUILT]])</f>
        <v>92</v>
      </c>
      <c r="U3228" t="str" cm="1">
        <f t="array" ref="U3228">IF(PropertySet[[#This Row],[AGE]] = "N/A", "N/A", _xlfn.IFS(PropertySet[[#This Row],[AGE]] &lt;= 25, "0-25 Years", PropertySet[[#This Row],[AGE]] &lt;= 50, "26-50 Years", PropertySet[[#This Row],[AGE]]&lt;=75, "51-75 Years", PropertySet[[#This Row],[AGE]]&lt;=100, "76-100 Years", PropertySet[[#This Row],[AGE]]&gt;100, "100+ Years"))</f>
        <v>76-100 Years</v>
      </c>
      <c r="V3228" t="str" cm="1">
        <f t="array" ref="V32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228" t="s">
        <v>33</v>
      </c>
      <c r="X3228" t="s">
        <v>255</v>
      </c>
    </row>
    <row r="3229" spans="1:24" x14ac:dyDescent="0.3">
      <c r="A3229" t="s">
        <v>3299</v>
      </c>
      <c r="B3229" t="s">
        <v>29</v>
      </c>
      <c r="C3229" t="s">
        <v>30</v>
      </c>
      <c r="D3229">
        <v>1</v>
      </c>
      <c r="E3229">
        <v>1155</v>
      </c>
      <c r="F3229">
        <v>58</v>
      </c>
      <c r="G3229" t="s">
        <v>6</v>
      </c>
      <c r="H3229" t="s">
        <v>31</v>
      </c>
      <c r="I3229" t="s">
        <v>3311</v>
      </c>
      <c r="J3229" t="s">
        <v>6</v>
      </c>
      <c r="K3229">
        <v>10303</v>
      </c>
      <c r="L3229" s="25">
        <v>0</v>
      </c>
      <c r="M3229" s="13">
        <v>45019</v>
      </c>
      <c r="N3229" s="1">
        <v>1</v>
      </c>
      <c r="O3229" s="1">
        <v>0</v>
      </c>
      <c r="P3229" s="1">
        <v>1</v>
      </c>
      <c r="Q3229" s="1">
        <v>6775</v>
      </c>
      <c r="R3229" s="1">
        <v>1166</v>
      </c>
      <c r="S3229">
        <v>1905</v>
      </c>
      <c r="T3229" s="29">
        <f>IF(TRIM(PropertySet[[#This Row],[YEAR BUILT]])="", "N/A", 2023-PropertySet[[#This Row],[YEAR BUILT]])</f>
        <v>118</v>
      </c>
      <c r="U3229" t="str" cm="1">
        <f t="array" ref="U3229">IF(PropertySet[[#This Row],[AGE]] = "N/A", "N/A", _xlfn.IFS(PropertySet[[#This Row],[AGE]] &lt;= 25, "0-25 Years", PropertySet[[#This Row],[AGE]] &lt;= 50, "26-50 Years", PropertySet[[#This Row],[AGE]]&lt;=75, "51-75 Years", PropertySet[[#This Row],[AGE]]&lt;=100, "76-100 Years", PropertySet[[#This Row],[AGE]]&gt;100, "100+ Years"))</f>
        <v>100+ Years</v>
      </c>
      <c r="V3229" t="str" cm="1">
        <f t="array" ref="V32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29" t="s">
        <v>33</v>
      </c>
      <c r="X3229" t="s">
        <v>31</v>
      </c>
    </row>
    <row r="3230" spans="1:24" x14ac:dyDescent="0.3">
      <c r="A3230" t="s">
        <v>3299</v>
      </c>
      <c r="B3230" t="s">
        <v>29</v>
      </c>
      <c r="C3230" t="s">
        <v>30</v>
      </c>
      <c r="D3230">
        <v>1</v>
      </c>
      <c r="E3230">
        <v>1155</v>
      </c>
      <c r="F3230">
        <v>151</v>
      </c>
      <c r="G3230" t="s">
        <v>6</v>
      </c>
      <c r="H3230" t="s">
        <v>31</v>
      </c>
      <c r="I3230" t="s">
        <v>3312</v>
      </c>
      <c r="J3230" t="s">
        <v>6</v>
      </c>
      <c r="K3230">
        <v>10303</v>
      </c>
      <c r="L3230" s="25">
        <v>0</v>
      </c>
      <c r="M3230" s="13">
        <v>45154</v>
      </c>
      <c r="N3230" s="1">
        <v>1</v>
      </c>
      <c r="O3230" s="1">
        <v>0</v>
      </c>
      <c r="P3230" s="1">
        <v>1</v>
      </c>
      <c r="Q3230" s="1">
        <v>5436</v>
      </c>
      <c r="R3230" s="1">
        <v>1264</v>
      </c>
      <c r="S3230">
        <v>1905</v>
      </c>
      <c r="T3230" s="29">
        <f>IF(TRIM(PropertySet[[#This Row],[YEAR BUILT]])="", "N/A", 2023-PropertySet[[#This Row],[YEAR BUILT]])</f>
        <v>118</v>
      </c>
      <c r="U3230" t="str" cm="1">
        <f t="array" ref="U3230">IF(PropertySet[[#This Row],[AGE]] = "N/A", "N/A", _xlfn.IFS(PropertySet[[#This Row],[AGE]] &lt;= 25, "0-25 Years", PropertySet[[#This Row],[AGE]] &lt;= 50, "26-50 Years", PropertySet[[#This Row],[AGE]]&lt;=75, "51-75 Years", PropertySet[[#This Row],[AGE]]&lt;=100, "76-100 Years", PropertySet[[#This Row],[AGE]]&gt;100, "100+ Years"))</f>
        <v>100+ Years</v>
      </c>
      <c r="V3230" t="str" cm="1">
        <f t="array" ref="V32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30" t="s">
        <v>33</v>
      </c>
      <c r="X3230" t="s">
        <v>31</v>
      </c>
    </row>
    <row r="3231" spans="1:24" x14ac:dyDescent="0.3">
      <c r="A3231" t="s">
        <v>3299</v>
      </c>
      <c r="B3231" t="s">
        <v>29</v>
      </c>
      <c r="C3231" t="s">
        <v>30</v>
      </c>
      <c r="D3231">
        <v>1</v>
      </c>
      <c r="E3231">
        <v>1158</v>
      </c>
      <c r="F3231">
        <v>31</v>
      </c>
      <c r="G3231" t="s">
        <v>6</v>
      </c>
      <c r="H3231" t="s">
        <v>31</v>
      </c>
      <c r="I3231" t="s">
        <v>3313</v>
      </c>
      <c r="J3231" t="s">
        <v>6</v>
      </c>
      <c r="K3231">
        <v>10303</v>
      </c>
      <c r="L3231" s="25">
        <v>1</v>
      </c>
      <c r="M3231" s="13">
        <v>45036</v>
      </c>
      <c r="N3231" s="1">
        <v>1</v>
      </c>
      <c r="O3231" s="1">
        <v>0</v>
      </c>
      <c r="P3231" s="1">
        <v>1</v>
      </c>
      <c r="Q3231" s="1">
        <v>6600</v>
      </c>
      <c r="R3231" s="1">
        <v>1110</v>
      </c>
      <c r="S3231">
        <v>1915</v>
      </c>
      <c r="T3231" s="29">
        <f>IF(TRIM(PropertySet[[#This Row],[YEAR BUILT]])="", "N/A", 2023-PropertySet[[#This Row],[YEAR BUILT]])</f>
        <v>108</v>
      </c>
      <c r="U3231" t="str" cm="1">
        <f t="array" ref="U3231">IF(PropertySet[[#This Row],[AGE]] = "N/A", "N/A", _xlfn.IFS(PropertySet[[#This Row],[AGE]] &lt;= 25, "0-25 Years", PropertySet[[#This Row],[AGE]] &lt;= 50, "26-50 Years", PropertySet[[#This Row],[AGE]]&lt;=75, "51-75 Years", PropertySet[[#This Row],[AGE]]&lt;=100, "76-100 Years", PropertySet[[#This Row],[AGE]]&gt;100, "100+ Years"))</f>
        <v>100+ Years</v>
      </c>
      <c r="V3231" t="str" cm="1">
        <f t="array" ref="V32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31" t="s">
        <v>33</v>
      </c>
      <c r="X3231" t="s">
        <v>31</v>
      </c>
    </row>
    <row r="3232" spans="1:24" x14ac:dyDescent="0.3">
      <c r="A3232" t="s">
        <v>3299</v>
      </c>
      <c r="B3232" t="s">
        <v>29</v>
      </c>
      <c r="C3232" t="s">
        <v>30</v>
      </c>
      <c r="D3232">
        <v>1</v>
      </c>
      <c r="E3232">
        <v>1159</v>
      </c>
      <c r="F3232">
        <v>149</v>
      </c>
      <c r="G3232" t="s">
        <v>6</v>
      </c>
      <c r="H3232" t="s">
        <v>44</v>
      </c>
      <c r="I3232" t="s">
        <v>3314</v>
      </c>
      <c r="J3232" t="s">
        <v>6</v>
      </c>
      <c r="K3232">
        <v>10303</v>
      </c>
      <c r="L3232" s="25">
        <v>430000</v>
      </c>
      <c r="M3232" s="13">
        <v>45287</v>
      </c>
      <c r="N3232" s="1">
        <v>1</v>
      </c>
      <c r="O3232" s="1">
        <v>0</v>
      </c>
      <c r="P3232" s="1">
        <v>1</v>
      </c>
      <c r="Q3232" s="1">
        <v>980</v>
      </c>
      <c r="R3232" s="1">
        <v>1404</v>
      </c>
      <c r="S3232">
        <v>1990</v>
      </c>
      <c r="T3232" s="29">
        <f>IF(TRIM(PropertySet[[#This Row],[YEAR BUILT]])="", "N/A", 2023-PropertySet[[#This Row],[YEAR BUILT]])</f>
        <v>33</v>
      </c>
      <c r="U3232" t="str" cm="1">
        <f t="array" ref="U3232">IF(PropertySet[[#This Row],[AGE]] = "N/A", "N/A", _xlfn.IFS(PropertySet[[#This Row],[AGE]] &lt;= 25, "0-25 Years", PropertySet[[#This Row],[AGE]] &lt;= 50, "26-50 Years", PropertySet[[#This Row],[AGE]]&lt;=75, "51-75 Years", PropertySet[[#This Row],[AGE]]&lt;=100, "76-100 Years", PropertySet[[#This Row],[AGE]]&gt;100, "100+ Years"))</f>
        <v>26-50 Years</v>
      </c>
      <c r="V3232" t="str" cm="1">
        <f t="array" ref="V32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32" t="s">
        <v>33</v>
      </c>
      <c r="X3232" t="s">
        <v>44</v>
      </c>
    </row>
    <row r="3233" spans="1:24" x14ac:dyDescent="0.3">
      <c r="A3233" t="s">
        <v>3299</v>
      </c>
      <c r="B3233" t="s">
        <v>29</v>
      </c>
      <c r="C3233" t="s">
        <v>30</v>
      </c>
      <c r="D3233">
        <v>1</v>
      </c>
      <c r="E3233">
        <v>1160</v>
      </c>
      <c r="F3233">
        <v>102</v>
      </c>
      <c r="G3233" t="s">
        <v>6</v>
      </c>
      <c r="H3233" t="s">
        <v>31</v>
      </c>
      <c r="I3233" t="s">
        <v>3315</v>
      </c>
      <c r="J3233" t="s">
        <v>6</v>
      </c>
      <c r="K3233">
        <v>10303</v>
      </c>
      <c r="L3233" s="25">
        <v>595000</v>
      </c>
      <c r="M3233" s="13">
        <v>45071</v>
      </c>
      <c r="N3233" s="1">
        <v>1</v>
      </c>
      <c r="O3233" s="1">
        <v>0</v>
      </c>
      <c r="P3233" s="1">
        <v>1</v>
      </c>
      <c r="Q3233" s="1">
        <v>2850</v>
      </c>
      <c r="R3233" s="1">
        <v>1400</v>
      </c>
      <c r="S3233">
        <v>2005</v>
      </c>
      <c r="T3233" s="29">
        <f>IF(TRIM(PropertySet[[#This Row],[YEAR BUILT]])="", "N/A", 2023-PropertySet[[#This Row],[YEAR BUILT]])</f>
        <v>18</v>
      </c>
      <c r="U3233" t="str" cm="1">
        <f t="array" ref="U3233">IF(PropertySet[[#This Row],[AGE]] = "N/A", "N/A", _xlfn.IFS(PropertySet[[#This Row],[AGE]] &lt;= 25, "0-25 Years", PropertySet[[#This Row],[AGE]] &lt;= 50, "26-50 Years", PropertySet[[#This Row],[AGE]]&lt;=75, "51-75 Years", PropertySet[[#This Row],[AGE]]&lt;=100, "76-100 Years", PropertySet[[#This Row],[AGE]]&gt;100, "100+ Years"))</f>
        <v>0-25 Years</v>
      </c>
      <c r="V3233" t="str" cm="1">
        <f t="array" ref="V32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33" t="s">
        <v>33</v>
      </c>
      <c r="X3233" t="s">
        <v>31</v>
      </c>
    </row>
    <row r="3234" spans="1:24" x14ac:dyDescent="0.3">
      <c r="A3234" t="s">
        <v>3299</v>
      </c>
      <c r="B3234" t="s">
        <v>29</v>
      </c>
      <c r="C3234" t="s">
        <v>30</v>
      </c>
      <c r="D3234">
        <v>1</v>
      </c>
      <c r="E3234">
        <v>1165</v>
      </c>
      <c r="F3234">
        <v>12</v>
      </c>
      <c r="G3234" t="s">
        <v>6</v>
      </c>
      <c r="H3234" t="s">
        <v>31</v>
      </c>
      <c r="I3234" t="s">
        <v>3316</v>
      </c>
      <c r="J3234" t="s">
        <v>6</v>
      </c>
      <c r="K3234">
        <v>10303</v>
      </c>
      <c r="L3234" s="25">
        <v>0</v>
      </c>
      <c r="M3234" s="13">
        <v>44951</v>
      </c>
      <c r="N3234" s="1">
        <v>1</v>
      </c>
      <c r="O3234" s="1">
        <v>0</v>
      </c>
      <c r="P3234" s="1">
        <v>1</v>
      </c>
      <c r="Q3234" s="1">
        <v>4218</v>
      </c>
      <c r="R3234" s="1">
        <v>1218</v>
      </c>
      <c r="S3234">
        <v>1899</v>
      </c>
      <c r="T3234" s="29">
        <f>IF(TRIM(PropertySet[[#This Row],[YEAR BUILT]])="", "N/A", 2023-PropertySet[[#This Row],[YEAR BUILT]])</f>
        <v>124</v>
      </c>
      <c r="U3234" t="str" cm="1">
        <f t="array" ref="U3234">IF(PropertySet[[#This Row],[AGE]] = "N/A", "N/A", _xlfn.IFS(PropertySet[[#This Row],[AGE]] &lt;= 25, "0-25 Years", PropertySet[[#This Row],[AGE]] &lt;= 50, "26-50 Years", PropertySet[[#This Row],[AGE]]&lt;=75, "51-75 Years", PropertySet[[#This Row],[AGE]]&lt;=100, "76-100 Years", PropertySet[[#This Row],[AGE]]&gt;100, "100+ Years"))</f>
        <v>100+ Years</v>
      </c>
      <c r="V3234" t="str" cm="1">
        <f t="array" ref="V32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34" t="s">
        <v>33</v>
      </c>
      <c r="X3234" t="s">
        <v>31</v>
      </c>
    </row>
    <row r="3235" spans="1:24" x14ac:dyDescent="0.3">
      <c r="A3235" t="s">
        <v>3299</v>
      </c>
      <c r="B3235" t="s">
        <v>29</v>
      </c>
      <c r="C3235" t="s">
        <v>30</v>
      </c>
      <c r="D3235">
        <v>1</v>
      </c>
      <c r="E3235">
        <v>1169</v>
      </c>
      <c r="F3235">
        <v>8</v>
      </c>
      <c r="G3235" t="s">
        <v>6</v>
      </c>
      <c r="H3235" t="s">
        <v>44</v>
      </c>
      <c r="I3235" t="s">
        <v>3317</v>
      </c>
      <c r="J3235" t="s">
        <v>6</v>
      </c>
      <c r="K3235">
        <v>10303</v>
      </c>
      <c r="L3235" s="25">
        <v>484100</v>
      </c>
      <c r="M3235" s="13">
        <v>45152</v>
      </c>
      <c r="N3235" s="1">
        <v>1</v>
      </c>
      <c r="O3235" s="1">
        <v>0</v>
      </c>
      <c r="P3235" s="1">
        <v>1</v>
      </c>
      <c r="Q3235" s="1">
        <v>1355</v>
      </c>
      <c r="R3235" s="1">
        <v>1040</v>
      </c>
      <c r="S3235">
        <v>1999</v>
      </c>
      <c r="T3235" s="29">
        <f>IF(TRIM(PropertySet[[#This Row],[YEAR BUILT]])="", "N/A", 2023-PropertySet[[#This Row],[YEAR BUILT]])</f>
        <v>24</v>
      </c>
      <c r="U3235" t="str" cm="1">
        <f t="array" ref="U3235">IF(PropertySet[[#This Row],[AGE]] = "N/A", "N/A", _xlfn.IFS(PropertySet[[#This Row],[AGE]] &lt;= 25, "0-25 Years", PropertySet[[#This Row],[AGE]] &lt;= 50, "26-50 Years", PropertySet[[#This Row],[AGE]]&lt;=75, "51-75 Years", PropertySet[[#This Row],[AGE]]&lt;=100, "76-100 Years", PropertySet[[#This Row],[AGE]]&gt;100, "100+ Years"))</f>
        <v>0-25 Years</v>
      </c>
      <c r="V3235" t="str" cm="1">
        <f t="array" ref="V32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35" t="s">
        <v>33</v>
      </c>
      <c r="X3235" t="s">
        <v>44</v>
      </c>
    </row>
    <row r="3236" spans="1:24" x14ac:dyDescent="0.3">
      <c r="A3236" t="s">
        <v>3299</v>
      </c>
      <c r="B3236" t="s">
        <v>29</v>
      </c>
      <c r="C3236" t="s">
        <v>30</v>
      </c>
      <c r="D3236">
        <v>1</v>
      </c>
      <c r="E3236">
        <v>1169</v>
      </c>
      <c r="F3236">
        <v>119</v>
      </c>
      <c r="G3236" t="s">
        <v>6</v>
      </c>
      <c r="H3236" t="s">
        <v>44</v>
      </c>
      <c r="I3236" t="s">
        <v>3318</v>
      </c>
      <c r="J3236" t="s">
        <v>6</v>
      </c>
      <c r="K3236">
        <v>10303</v>
      </c>
      <c r="L3236" s="25">
        <v>480000</v>
      </c>
      <c r="M3236" s="13">
        <v>44949</v>
      </c>
      <c r="N3236" s="1">
        <v>1</v>
      </c>
      <c r="O3236" s="1">
        <v>0</v>
      </c>
      <c r="P3236" s="1">
        <v>1</v>
      </c>
      <c r="Q3236" s="1">
        <v>1760</v>
      </c>
      <c r="R3236" s="1">
        <v>1144</v>
      </c>
      <c r="S3236">
        <v>1996</v>
      </c>
      <c r="T3236" s="29">
        <f>IF(TRIM(PropertySet[[#This Row],[YEAR BUILT]])="", "N/A", 2023-PropertySet[[#This Row],[YEAR BUILT]])</f>
        <v>27</v>
      </c>
      <c r="U3236" t="str" cm="1">
        <f t="array" ref="U3236">IF(PropertySet[[#This Row],[AGE]] = "N/A", "N/A", _xlfn.IFS(PropertySet[[#This Row],[AGE]] &lt;= 25, "0-25 Years", PropertySet[[#This Row],[AGE]] &lt;= 50, "26-50 Years", PropertySet[[#This Row],[AGE]]&lt;=75, "51-75 Years", PropertySet[[#This Row],[AGE]]&lt;=100, "76-100 Years", PropertySet[[#This Row],[AGE]]&gt;100, "100+ Years"))</f>
        <v>26-50 Years</v>
      </c>
      <c r="V3236" t="str" cm="1">
        <f t="array" ref="V32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36" t="s">
        <v>33</v>
      </c>
      <c r="X3236" t="s">
        <v>44</v>
      </c>
    </row>
    <row r="3237" spans="1:24" x14ac:dyDescent="0.3">
      <c r="A3237" t="s">
        <v>3299</v>
      </c>
      <c r="B3237" t="s">
        <v>29</v>
      </c>
      <c r="C3237" t="s">
        <v>30</v>
      </c>
      <c r="D3237">
        <v>1</v>
      </c>
      <c r="E3237">
        <v>1172</v>
      </c>
      <c r="F3237">
        <v>9</v>
      </c>
      <c r="G3237" t="s">
        <v>6</v>
      </c>
      <c r="H3237" t="s">
        <v>36</v>
      </c>
      <c r="I3237" t="s">
        <v>3319</v>
      </c>
      <c r="J3237" t="s">
        <v>6</v>
      </c>
      <c r="K3237">
        <v>10303</v>
      </c>
      <c r="L3237" s="25">
        <v>635000</v>
      </c>
      <c r="M3237" s="13">
        <v>45050</v>
      </c>
      <c r="N3237" s="1">
        <v>1</v>
      </c>
      <c r="O3237" s="1">
        <v>0</v>
      </c>
      <c r="P3237" s="1">
        <v>1</v>
      </c>
      <c r="Q3237" s="1">
        <v>4400</v>
      </c>
      <c r="R3237" s="1">
        <v>1144</v>
      </c>
      <c r="S3237">
        <v>1965</v>
      </c>
      <c r="T3237" s="29">
        <f>IF(TRIM(PropertySet[[#This Row],[YEAR BUILT]])="", "N/A", 2023-PropertySet[[#This Row],[YEAR BUILT]])</f>
        <v>58</v>
      </c>
      <c r="U3237" t="str" cm="1">
        <f t="array" ref="U3237">IF(PropertySet[[#This Row],[AGE]] = "N/A", "N/A", _xlfn.IFS(PropertySet[[#This Row],[AGE]] &lt;= 25, "0-25 Years", PropertySet[[#This Row],[AGE]] &lt;= 50, "26-50 Years", PropertySet[[#This Row],[AGE]]&lt;=75, "51-75 Years", PropertySet[[#This Row],[AGE]]&lt;=100, "76-100 Years", PropertySet[[#This Row],[AGE]]&gt;100, "100+ Years"))</f>
        <v>51-75 Years</v>
      </c>
      <c r="V3237" t="str" cm="1">
        <f t="array" ref="V32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37" t="s">
        <v>33</v>
      </c>
      <c r="X3237" t="s">
        <v>36</v>
      </c>
    </row>
    <row r="3238" spans="1:24" x14ac:dyDescent="0.3">
      <c r="A3238" t="s">
        <v>3299</v>
      </c>
      <c r="B3238" t="s">
        <v>29</v>
      </c>
      <c r="C3238" t="s">
        <v>30</v>
      </c>
      <c r="D3238">
        <v>1</v>
      </c>
      <c r="E3238">
        <v>1176</v>
      </c>
      <c r="F3238">
        <v>59</v>
      </c>
      <c r="G3238" t="s">
        <v>6</v>
      </c>
      <c r="H3238" t="s">
        <v>31</v>
      </c>
      <c r="I3238" t="s">
        <v>3320</v>
      </c>
      <c r="J3238" t="s">
        <v>6</v>
      </c>
      <c r="K3238">
        <v>10303</v>
      </c>
      <c r="L3238" s="25">
        <v>575000</v>
      </c>
      <c r="M3238" s="13">
        <v>45064</v>
      </c>
      <c r="N3238" s="1">
        <v>1</v>
      </c>
      <c r="O3238" s="1">
        <v>0</v>
      </c>
      <c r="P3238" s="1">
        <v>1</v>
      </c>
      <c r="Q3238" s="1">
        <v>3762</v>
      </c>
      <c r="R3238" s="1">
        <v>1916</v>
      </c>
      <c r="S3238">
        <v>1899</v>
      </c>
      <c r="T3238" s="29">
        <f>IF(TRIM(PropertySet[[#This Row],[YEAR BUILT]])="", "N/A", 2023-PropertySet[[#This Row],[YEAR BUILT]])</f>
        <v>124</v>
      </c>
      <c r="U3238" t="str" cm="1">
        <f t="array" ref="U3238">IF(PropertySet[[#This Row],[AGE]] = "N/A", "N/A", _xlfn.IFS(PropertySet[[#This Row],[AGE]] &lt;= 25, "0-25 Years", PropertySet[[#This Row],[AGE]] &lt;= 50, "26-50 Years", PropertySet[[#This Row],[AGE]]&lt;=75, "51-75 Years", PropertySet[[#This Row],[AGE]]&lt;=100, "76-100 Years", PropertySet[[#This Row],[AGE]]&gt;100, "100+ Years"))</f>
        <v>100+ Years</v>
      </c>
      <c r="V3238" t="str" cm="1">
        <f t="array" ref="V32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38" t="s">
        <v>33</v>
      </c>
      <c r="X3238" t="s">
        <v>31</v>
      </c>
    </row>
    <row r="3239" spans="1:24" x14ac:dyDescent="0.3">
      <c r="A3239" t="s">
        <v>3299</v>
      </c>
      <c r="B3239" t="s">
        <v>29</v>
      </c>
      <c r="C3239" t="s">
        <v>30</v>
      </c>
      <c r="D3239">
        <v>1</v>
      </c>
      <c r="E3239">
        <v>1176</v>
      </c>
      <c r="F3239">
        <v>62</v>
      </c>
      <c r="G3239" t="s">
        <v>6</v>
      </c>
      <c r="H3239" t="s">
        <v>31</v>
      </c>
      <c r="I3239" t="s">
        <v>3321</v>
      </c>
      <c r="J3239" t="s">
        <v>6</v>
      </c>
      <c r="K3239">
        <v>10303</v>
      </c>
      <c r="L3239" s="25">
        <v>0</v>
      </c>
      <c r="M3239" s="13">
        <v>45176</v>
      </c>
      <c r="N3239" s="1">
        <v>1</v>
      </c>
      <c r="O3239" s="1">
        <v>0</v>
      </c>
      <c r="P3239" s="1">
        <v>1</v>
      </c>
      <c r="Q3239" s="1">
        <v>7752</v>
      </c>
      <c r="R3239" s="1">
        <v>1244</v>
      </c>
      <c r="S3239">
        <v>1899</v>
      </c>
      <c r="T3239" s="29">
        <f>IF(TRIM(PropertySet[[#This Row],[YEAR BUILT]])="", "N/A", 2023-PropertySet[[#This Row],[YEAR BUILT]])</f>
        <v>124</v>
      </c>
      <c r="U3239" t="str" cm="1">
        <f t="array" ref="U3239">IF(PropertySet[[#This Row],[AGE]] = "N/A", "N/A", _xlfn.IFS(PropertySet[[#This Row],[AGE]] &lt;= 25, "0-25 Years", PropertySet[[#This Row],[AGE]] &lt;= 50, "26-50 Years", PropertySet[[#This Row],[AGE]]&lt;=75, "51-75 Years", PropertySet[[#This Row],[AGE]]&lt;=100, "76-100 Years", PropertySet[[#This Row],[AGE]]&gt;100, "100+ Years"))</f>
        <v>100+ Years</v>
      </c>
      <c r="V3239" t="str" cm="1">
        <f t="array" ref="V32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39" t="s">
        <v>33</v>
      </c>
      <c r="X3239" t="s">
        <v>31</v>
      </c>
    </row>
    <row r="3240" spans="1:24" x14ac:dyDescent="0.3">
      <c r="A3240" t="s">
        <v>3299</v>
      </c>
      <c r="B3240" t="s">
        <v>29</v>
      </c>
      <c r="C3240" t="s">
        <v>30</v>
      </c>
      <c r="D3240">
        <v>1</v>
      </c>
      <c r="E3240">
        <v>1176</v>
      </c>
      <c r="F3240">
        <v>75</v>
      </c>
      <c r="G3240" t="s">
        <v>6</v>
      </c>
      <c r="H3240" t="s">
        <v>44</v>
      </c>
      <c r="I3240" t="s">
        <v>3322</v>
      </c>
      <c r="J3240" t="s">
        <v>6</v>
      </c>
      <c r="K3240">
        <v>10303</v>
      </c>
      <c r="L3240" s="25">
        <v>0</v>
      </c>
      <c r="M3240" s="13">
        <v>45233</v>
      </c>
      <c r="N3240" s="1">
        <v>1</v>
      </c>
      <c r="O3240" s="1">
        <v>0</v>
      </c>
      <c r="P3240" s="1">
        <v>1</v>
      </c>
      <c r="Q3240" s="1">
        <v>1440</v>
      </c>
      <c r="R3240" s="1">
        <v>1390</v>
      </c>
      <c r="S3240">
        <v>1990</v>
      </c>
      <c r="T3240" s="29">
        <f>IF(TRIM(PropertySet[[#This Row],[YEAR BUILT]])="", "N/A", 2023-PropertySet[[#This Row],[YEAR BUILT]])</f>
        <v>33</v>
      </c>
      <c r="U3240" t="str" cm="1">
        <f t="array" ref="U3240">IF(PropertySet[[#This Row],[AGE]] = "N/A", "N/A", _xlfn.IFS(PropertySet[[#This Row],[AGE]] &lt;= 25, "0-25 Years", PropertySet[[#This Row],[AGE]] &lt;= 50, "26-50 Years", PropertySet[[#This Row],[AGE]]&lt;=75, "51-75 Years", PropertySet[[#This Row],[AGE]]&lt;=100, "76-100 Years", PropertySet[[#This Row],[AGE]]&gt;100, "100+ Years"))</f>
        <v>26-50 Years</v>
      </c>
      <c r="V3240" t="str" cm="1">
        <f t="array" ref="V32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40" t="s">
        <v>33</v>
      </c>
      <c r="X3240" t="s">
        <v>44</v>
      </c>
    </row>
    <row r="3241" spans="1:24" x14ac:dyDescent="0.3">
      <c r="A3241" t="s">
        <v>3299</v>
      </c>
      <c r="B3241" t="s">
        <v>29</v>
      </c>
      <c r="C3241" t="s">
        <v>30</v>
      </c>
      <c r="D3241">
        <v>1</v>
      </c>
      <c r="E3241">
        <v>1178</v>
      </c>
      <c r="F3241">
        <v>21</v>
      </c>
      <c r="G3241" t="s">
        <v>6</v>
      </c>
      <c r="H3241" t="s">
        <v>36</v>
      </c>
      <c r="I3241" t="s">
        <v>3323</v>
      </c>
      <c r="J3241" t="s">
        <v>6</v>
      </c>
      <c r="K3241">
        <v>10303</v>
      </c>
      <c r="L3241" s="25">
        <v>598000</v>
      </c>
      <c r="M3241" s="13">
        <v>45154</v>
      </c>
      <c r="N3241" s="1">
        <v>1</v>
      </c>
      <c r="O3241" s="1">
        <v>0</v>
      </c>
      <c r="P3241" s="1">
        <v>1</v>
      </c>
      <c r="Q3241" s="1">
        <v>3960</v>
      </c>
      <c r="R3241" s="1">
        <v>1080</v>
      </c>
      <c r="S3241">
        <v>1955</v>
      </c>
      <c r="T3241" s="29">
        <f>IF(TRIM(PropertySet[[#This Row],[YEAR BUILT]])="", "N/A", 2023-PropertySet[[#This Row],[YEAR BUILT]])</f>
        <v>68</v>
      </c>
      <c r="U3241" t="str" cm="1">
        <f t="array" ref="U3241">IF(PropertySet[[#This Row],[AGE]] = "N/A", "N/A", _xlfn.IFS(PropertySet[[#This Row],[AGE]] &lt;= 25, "0-25 Years", PropertySet[[#This Row],[AGE]] &lt;= 50, "26-50 Years", PropertySet[[#This Row],[AGE]]&lt;=75, "51-75 Years", PropertySet[[#This Row],[AGE]]&lt;=100, "76-100 Years", PropertySet[[#This Row],[AGE]]&gt;100, "100+ Years"))</f>
        <v>51-75 Years</v>
      </c>
      <c r="V3241" t="str" cm="1">
        <f t="array" ref="V32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41" t="s">
        <v>33</v>
      </c>
      <c r="X3241" t="s">
        <v>36</v>
      </c>
    </row>
    <row r="3242" spans="1:24" x14ac:dyDescent="0.3">
      <c r="A3242" t="s">
        <v>3299</v>
      </c>
      <c r="B3242" t="s">
        <v>29</v>
      </c>
      <c r="C3242" t="s">
        <v>30</v>
      </c>
      <c r="D3242">
        <v>1</v>
      </c>
      <c r="E3242">
        <v>1180</v>
      </c>
      <c r="F3242">
        <v>25</v>
      </c>
      <c r="G3242" t="s">
        <v>6</v>
      </c>
      <c r="H3242" t="s">
        <v>36</v>
      </c>
      <c r="I3242" t="s">
        <v>3324</v>
      </c>
      <c r="J3242" t="s">
        <v>6</v>
      </c>
      <c r="K3242">
        <v>10303</v>
      </c>
      <c r="L3242" s="25">
        <v>0</v>
      </c>
      <c r="M3242" s="13">
        <v>44986</v>
      </c>
      <c r="N3242" s="1">
        <v>1</v>
      </c>
      <c r="O3242" s="1">
        <v>0</v>
      </c>
      <c r="P3242" s="1">
        <v>1</v>
      </c>
      <c r="Q3242" s="1">
        <v>4292</v>
      </c>
      <c r="R3242" s="1">
        <v>1040</v>
      </c>
      <c r="S3242">
        <v>1950</v>
      </c>
      <c r="T3242" s="29">
        <f>IF(TRIM(PropertySet[[#This Row],[YEAR BUILT]])="", "N/A", 2023-PropertySet[[#This Row],[YEAR BUILT]])</f>
        <v>73</v>
      </c>
      <c r="U3242" t="str" cm="1">
        <f t="array" ref="U3242">IF(PropertySet[[#This Row],[AGE]] = "N/A", "N/A", _xlfn.IFS(PropertySet[[#This Row],[AGE]] &lt;= 25, "0-25 Years", PropertySet[[#This Row],[AGE]] &lt;= 50, "26-50 Years", PropertySet[[#This Row],[AGE]]&lt;=75, "51-75 Years", PropertySet[[#This Row],[AGE]]&lt;=100, "76-100 Years", PropertySet[[#This Row],[AGE]]&gt;100, "100+ Years"))</f>
        <v>51-75 Years</v>
      </c>
      <c r="V3242" t="str" cm="1">
        <f t="array" ref="V32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42" t="s">
        <v>33</v>
      </c>
      <c r="X3242" t="s">
        <v>36</v>
      </c>
    </row>
    <row r="3243" spans="1:24" x14ac:dyDescent="0.3">
      <c r="A3243" t="s">
        <v>3299</v>
      </c>
      <c r="B3243" t="s">
        <v>29</v>
      </c>
      <c r="C3243" t="s">
        <v>30</v>
      </c>
      <c r="D3243">
        <v>1</v>
      </c>
      <c r="E3243">
        <v>1181</v>
      </c>
      <c r="F3243">
        <v>12</v>
      </c>
      <c r="G3243" t="s">
        <v>6</v>
      </c>
      <c r="H3243" t="s">
        <v>31</v>
      </c>
      <c r="I3243" t="s">
        <v>3325</v>
      </c>
      <c r="J3243" t="s">
        <v>6</v>
      </c>
      <c r="K3243">
        <v>10303</v>
      </c>
      <c r="L3243" s="25">
        <v>695000</v>
      </c>
      <c r="M3243" s="13">
        <v>45190</v>
      </c>
      <c r="N3243" s="1">
        <v>1</v>
      </c>
      <c r="O3243" s="1">
        <v>0</v>
      </c>
      <c r="P3243" s="1">
        <v>1</v>
      </c>
      <c r="Q3243" s="1">
        <v>2500</v>
      </c>
      <c r="R3243" s="1">
        <v>1672</v>
      </c>
      <c r="S3243">
        <v>2005</v>
      </c>
      <c r="T3243" s="29">
        <f>IF(TRIM(PropertySet[[#This Row],[YEAR BUILT]])="", "N/A", 2023-PropertySet[[#This Row],[YEAR BUILT]])</f>
        <v>18</v>
      </c>
      <c r="U3243" t="str" cm="1">
        <f t="array" ref="U3243">IF(PropertySet[[#This Row],[AGE]] = "N/A", "N/A", _xlfn.IFS(PropertySet[[#This Row],[AGE]] &lt;= 25, "0-25 Years", PropertySet[[#This Row],[AGE]] &lt;= 50, "26-50 Years", PropertySet[[#This Row],[AGE]]&lt;=75, "51-75 Years", PropertySet[[#This Row],[AGE]]&lt;=100, "76-100 Years", PropertySet[[#This Row],[AGE]]&gt;100, "100+ Years"))</f>
        <v>0-25 Years</v>
      </c>
      <c r="V3243" t="str" cm="1">
        <f t="array" ref="V32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43" t="s">
        <v>33</v>
      </c>
      <c r="X3243" t="s">
        <v>31</v>
      </c>
    </row>
    <row r="3244" spans="1:24" x14ac:dyDescent="0.3">
      <c r="A3244" t="s">
        <v>3299</v>
      </c>
      <c r="B3244" t="s">
        <v>29</v>
      </c>
      <c r="C3244" t="s">
        <v>30</v>
      </c>
      <c r="D3244">
        <v>1</v>
      </c>
      <c r="E3244">
        <v>1183</v>
      </c>
      <c r="F3244">
        <v>46</v>
      </c>
      <c r="G3244" t="s">
        <v>6</v>
      </c>
      <c r="H3244" t="s">
        <v>36</v>
      </c>
      <c r="I3244" t="s">
        <v>3326</v>
      </c>
      <c r="J3244" t="s">
        <v>6</v>
      </c>
      <c r="K3244">
        <v>10303</v>
      </c>
      <c r="L3244" s="25">
        <v>255000</v>
      </c>
      <c r="M3244" s="13">
        <v>44974</v>
      </c>
      <c r="N3244" s="1">
        <v>1</v>
      </c>
      <c r="O3244" s="1">
        <v>0</v>
      </c>
      <c r="P3244" s="1">
        <v>1</v>
      </c>
      <c r="Q3244" s="1">
        <v>6450</v>
      </c>
      <c r="R3244" s="1">
        <v>1100</v>
      </c>
      <c r="S3244">
        <v>1945</v>
      </c>
      <c r="T3244" s="29">
        <f>IF(TRIM(PropertySet[[#This Row],[YEAR BUILT]])="", "N/A", 2023-PropertySet[[#This Row],[YEAR BUILT]])</f>
        <v>78</v>
      </c>
      <c r="U3244" t="str" cm="1">
        <f t="array" ref="U3244">IF(PropertySet[[#This Row],[AGE]] = "N/A", "N/A", _xlfn.IFS(PropertySet[[#This Row],[AGE]] &lt;= 25, "0-25 Years", PropertySet[[#This Row],[AGE]] &lt;= 50, "26-50 Years", PropertySet[[#This Row],[AGE]]&lt;=75, "51-75 Years", PropertySet[[#This Row],[AGE]]&lt;=100, "76-100 Years", PropertySet[[#This Row],[AGE]]&gt;100, "100+ Years"))</f>
        <v>76-100 Years</v>
      </c>
      <c r="V3244" t="str" cm="1">
        <f t="array" ref="V32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244" t="s">
        <v>33</v>
      </c>
      <c r="X3244" t="s">
        <v>36</v>
      </c>
    </row>
    <row r="3245" spans="1:24" x14ac:dyDescent="0.3">
      <c r="A3245" t="s">
        <v>3299</v>
      </c>
      <c r="B3245" t="s">
        <v>29</v>
      </c>
      <c r="C3245" t="s">
        <v>30</v>
      </c>
      <c r="D3245">
        <v>1</v>
      </c>
      <c r="E3245">
        <v>1183</v>
      </c>
      <c r="F3245">
        <v>198</v>
      </c>
      <c r="G3245" t="s">
        <v>6</v>
      </c>
      <c r="H3245" t="s">
        <v>44</v>
      </c>
      <c r="I3245" t="s">
        <v>3327</v>
      </c>
      <c r="J3245" t="s">
        <v>6</v>
      </c>
      <c r="K3245">
        <v>10303</v>
      </c>
      <c r="L3245" s="25">
        <v>0</v>
      </c>
      <c r="M3245" s="13">
        <v>45113</v>
      </c>
      <c r="N3245" s="1">
        <v>1</v>
      </c>
      <c r="O3245" s="1">
        <v>0</v>
      </c>
      <c r="P3245" s="1">
        <v>1</v>
      </c>
      <c r="Q3245" s="1">
        <v>1050</v>
      </c>
      <c r="R3245" s="1">
        <v>1480</v>
      </c>
      <c r="S3245">
        <v>1988</v>
      </c>
      <c r="T3245" s="29">
        <f>IF(TRIM(PropertySet[[#This Row],[YEAR BUILT]])="", "N/A", 2023-PropertySet[[#This Row],[YEAR BUILT]])</f>
        <v>35</v>
      </c>
      <c r="U3245" t="str" cm="1">
        <f t="array" ref="U3245">IF(PropertySet[[#This Row],[AGE]] = "N/A", "N/A", _xlfn.IFS(PropertySet[[#This Row],[AGE]] &lt;= 25, "0-25 Years", PropertySet[[#This Row],[AGE]] &lt;= 50, "26-50 Years", PropertySet[[#This Row],[AGE]]&lt;=75, "51-75 Years", PropertySet[[#This Row],[AGE]]&lt;=100, "76-100 Years", PropertySet[[#This Row],[AGE]]&gt;100, "100+ Years"))</f>
        <v>26-50 Years</v>
      </c>
      <c r="V3245" t="str" cm="1">
        <f t="array" ref="V32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45" t="s">
        <v>33</v>
      </c>
      <c r="X3245" t="s">
        <v>44</v>
      </c>
    </row>
    <row r="3246" spans="1:24" x14ac:dyDescent="0.3">
      <c r="A3246" t="s">
        <v>3299</v>
      </c>
      <c r="B3246" t="s">
        <v>29</v>
      </c>
      <c r="C3246" t="s">
        <v>30</v>
      </c>
      <c r="D3246">
        <v>1</v>
      </c>
      <c r="E3246">
        <v>1183</v>
      </c>
      <c r="F3246">
        <v>210</v>
      </c>
      <c r="G3246" t="s">
        <v>6</v>
      </c>
      <c r="H3246" t="s">
        <v>44</v>
      </c>
      <c r="I3246" t="s">
        <v>3328</v>
      </c>
      <c r="J3246" t="s">
        <v>6</v>
      </c>
      <c r="K3246">
        <v>10303</v>
      </c>
      <c r="L3246" s="25">
        <v>475000</v>
      </c>
      <c r="M3246" s="13">
        <v>44963</v>
      </c>
      <c r="N3246" s="1">
        <v>1</v>
      </c>
      <c r="O3246" s="1">
        <v>0</v>
      </c>
      <c r="P3246" s="1">
        <v>1</v>
      </c>
      <c r="Q3246" s="1">
        <v>2750</v>
      </c>
      <c r="R3246" s="1">
        <v>1480</v>
      </c>
      <c r="S3246">
        <v>1988</v>
      </c>
      <c r="T3246" s="29">
        <f>IF(TRIM(PropertySet[[#This Row],[YEAR BUILT]])="", "N/A", 2023-PropertySet[[#This Row],[YEAR BUILT]])</f>
        <v>35</v>
      </c>
      <c r="U3246" t="str" cm="1">
        <f t="array" ref="U3246">IF(PropertySet[[#This Row],[AGE]] = "N/A", "N/A", _xlfn.IFS(PropertySet[[#This Row],[AGE]] &lt;= 25, "0-25 Years", PropertySet[[#This Row],[AGE]] &lt;= 50, "26-50 Years", PropertySet[[#This Row],[AGE]]&lt;=75, "51-75 Years", PropertySet[[#This Row],[AGE]]&lt;=100, "76-100 Years", PropertySet[[#This Row],[AGE]]&gt;100, "100+ Years"))</f>
        <v>26-50 Years</v>
      </c>
      <c r="V3246" t="str" cm="1">
        <f t="array" ref="V32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46" t="s">
        <v>33</v>
      </c>
      <c r="X3246" t="s">
        <v>44</v>
      </c>
    </row>
    <row r="3247" spans="1:24" x14ac:dyDescent="0.3">
      <c r="A3247" t="s">
        <v>3299</v>
      </c>
      <c r="B3247" t="s">
        <v>29</v>
      </c>
      <c r="C3247" t="s">
        <v>30</v>
      </c>
      <c r="D3247">
        <v>1</v>
      </c>
      <c r="E3247">
        <v>1183</v>
      </c>
      <c r="F3247">
        <v>218</v>
      </c>
      <c r="G3247" t="s">
        <v>6</v>
      </c>
      <c r="H3247" t="s">
        <v>31</v>
      </c>
      <c r="I3247" t="s">
        <v>3329</v>
      </c>
      <c r="J3247" t="s">
        <v>6</v>
      </c>
      <c r="K3247">
        <v>10303</v>
      </c>
      <c r="L3247" s="25">
        <v>585000</v>
      </c>
      <c r="M3247" s="13">
        <v>45107</v>
      </c>
      <c r="N3247" s="1">
        <v>1</v>
      </c>
      <c r="O3247" s="1">
        <v>0</v>
      </c>
      <c r="P3247" s="1">
        <v>1</v>
      </c>
      <c r="Q3247" s="1">
        <v>2700</v>
      </c>
      <c r="R3247" s="1">
        <v>1216</v>
      </c>
      <c r="S3247">
        <v>1915</v>
      </c>
      <c r="T3247" s="29">
        <f>IF(TRIM(PropertySet[[#This Row],[YEAR BUILT]])="", "N/A", 2023-PropertySet[[#This Row],[YEAR BUILT]])</f>
        <v>108</v>
      </c>
      <c r="U3247" t="str" cm="1">
        <f t="array" ref="U3247">IF(PropertySet[[#This Row],[AGE]] = "N/A", "N/A", _xlfn.IFS(PropertySet[[#This Row],[AGE]] &lt;= 25, "0-25 Years", PropertySet[[#This Row],[AGE]] &lt;= 50, "26-50 Years", PropertySet[[#This Row],[AGE]]&lt;=75, "51-75 Years", PropertySet[[#This Row],[AGE]]&lt;=100, "76-100 Years", PropertySet[[#This Row],[AGE]]&gt;100, "100+ Years"))</f>
        <v>100+ Years</v>
      </c>
      <c r="V3247" t="str" cm="1">
        <f t="array" ref="V32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47" t="s">
        <v>33</v>
      </c>
      <c r="X3247" t="s">
        <v>31</v>
      </c>
    </row>
    <row r="3248" spans="1:24" x14ac:dyDescent="0.3">
      <c r="A3248" t="s">
        <v>3299</v>
      </c>
      <c r="B3248" t="s">
        <v>29</v>
      </c>
      <c r="C3248" t="s">
        <v>30</v>
      </c>
      <c r="D3248">
        <v>1</v>
      </c>
      <c r="E3248">
        <v>1184</v>
      </c>
      <c r="F3248">
        <v>5</v>
      </c>
      <c r="G3248" t="s">
        <v>6</v>
      </c>
      <c r="H3248" t="s">
        <v>44</v>
      </c>
      <c r="I3248" t="s">
        <v>3330</v>
      </c>
      <c r="J3248" t="s">
        <v>6</v>
      </c>
      <c r="K3248">
        <v>10303</v>
      </c>
      <c r="L3248" s="25">
        <v>610000</v>
      </c>
      <c r="M3248" s="13">
        <v>45071</v>
      </c>
      <c r="N3248" s="1">
        <v>1</v>
      </c>
      <c r="O3248" s="1">
        <v>0</v>
      </c>
      <c r="P3248" s="1">
        <v>1</v>
      </c>
      <c r="Q3248" s="1">
        <v>2200</v>
      </c>
      <c r="R3248" s="1">
        <v>2112</v>
      </c>
      <c r="S3248">
        <v>1988</v>
      </c>
      <c r="T3248" s="29">
        <f>IF(TRIM(PropertySet[[#This Row],[YEAR BUILT]])="", "N/A", 2023-PropertySet[[#This Row],[YEAR BUILT]])</f>
        <v>35</v>
      </c>
      <c r="U3248" t="str" cm="1">
        <f t="array" ref="U3248">IF(PropertySet[[#This Row],[AGE]] = "N/A", "N/A", _xlfn.IFS(PropertySet[[#This Row],[AGE]] &lt;= 25, "0-25 Years", PropertySet[[#This Row],[AGE]] &lt;= 50, "26-50 Years", PropertySet[[#This Row],[AGE]]&lt;=75, "51-75 Years", PropertySet[[#This Row],[AGE]]&lt;=100, "76-100 Years", PropertySet[[#This Row],[AGE]]&gt;100, "100+ Years"))</f>
        <v>26-50 Years</v>
      </c>
      <c r="V3248" t="str" cm="1">
        <f t="array" ref="V32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48" t="s">
        <v>33</v>
      </c>
      <c r="X3248" t="s">
        <v>44</v>
      </c>
    </row>
    <row r="3249" spans="1:24" x14ac:dyDescent="0.3">
      <c r="A3249" t="s">
        <v>3299</v>
      </c>
      <c r="B3249" t="s">
        <v>29</v>
      </c>
      <c r="C3249" t="s">
        <v>30</v>
      </c>
      <c r="D3249">
        <v>1</v>
      </c>
      <c r="E3249">
        <v>1186</v>
      </c>
      <c r="F3249">
        <v>140</v>
      </c>
      <c r="G3249" t="s">
        <v>6</v>
      </c>
      <c r="H3249" t="s">
        <v>44</v>
      </c>
      <c r="I3249" t="s">
        <v>3331</v>
      </c>
      <c r="J3249" t="s">
        <v>6</v>
      </c>
      <c r="K3249">
        <v>10303</v>
      </c>
      <c r="L3249" s="25">
        <v>485000</v>
      </c>
      <c r="M3249" s="13">
        <v>45198</v>
      </c>
      <c r="N3249" s="1">
        <v>1</v>
      </c>
      <c r="O3249" s="1">
        <v>0</v>
      </c>
      <c r="P3249" s="1">
        <v>1</v>
      </c>
      <c r="Q3249" s="1">
        <v>1260</v>
      </c>
      <c r="R3249" s="1">
        <v>1396</v>
      </c>
      <c r="S3249">
        <v>1988</v>
      </c>
      <c r="T3249" s="29">
        <f>IF(TRIM(PropertySet[[#This Row],[YEAR BUILT]])="", "N/A", 2023-PropertySet[[#This Row],[YEAR BUILT]])</f>
        <v>35</v>
      </c>
      <c r="U3249" t="str" cm="1">
        <f t="array" ref="U3249">IF(PropertySet[[#This Row],[AGE]] = "N/A", "N/A", _xlfn.IFS(PropertySet[[#This Row],[AGE]] &lt;= 25, "0-25 Years", PropertySet[[#This Row],[AGE]] &lt;= 50, "26-50 Years", PropertySet[[#This Row],[AGE]]&lt;=75, "51-75 Years", PropertySet[[#This Row],[AGE]]&lt;=100, "76-100 Years", PropertySet[[#This Row],[AGE]]&gt;100, "100+ Years"))</f>
        <v>26-50 Years</v>
      </c>
      <c r="V3249" t="str" cm="1">
        <f t="array" ref="V32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49" t="s">
        <v>33</v>
      </c>
      <c r="X3249" t="s">
        <v>44</v>
      </c>
    </row>
    <row r="3250" spans="1:24" x14ac:dyDescent="0.3">
      <c r="A3250" t="s">
        <v>3299</v>
      </c>
      <c r="B3250" t="s">
        <v>29</v>
      </c>
      <c r="C3250" t="s">
        <v>30</v>
      </c>
      <c r="D3250">
        <v>1</v>
      </c>
      <c r="E3250">
        <v>1186</v>
      </c>
      <c r="F3250">
        <v>155</v>
      </c>
      <c r="G3250" t="s">
        <v>6</v>
      </c>
      <c r="H3250" t="s">
        <v>44</v>
      </c>
      <c r="I3250" t="s">
        <v>3332</v>
      </c>
      <c r="J3250" t="s">
        <v>6</v>
      </c>
      <c r="K3250">
        <v>10303</v>
      </c>
      <c r="L3250" s="25">
        <v>460000</v>
      </c>
      <c r="M3250" s="13">
        <v>45183</v>
      </c>
      <c r="N3250" s="1">
        <v>1</v>
      </c>
      <c r="O3250" s="1">
        <v>0</v>
      </c>
      <c r="P3250" s="1">
        <v>1</v>
      </c>
      <c r="Q3250" s="1">
        <v>1400</v>
      </c>
      <c r="R3250" s="1">
        <v>1064</v>
      </c>
      <c r="S3250">
        <v>1988</v>
      </c>
      <c r="T3250" s="29">
        <f>IF(TRIM(PropertySet[[#This Row],[YEAR BUILT]])="", "N/A", 2023-PropertySet[[#This Row],[YEAR BUILT]])</f>
        <v>35</v>
      </c>
      <c r="U3250" t="str" cm="1">
        <f t="array" ref="U3250">IF(PropertySet[[#This Row],[AGE]] = "N/A", "N/A", _xlfn.IFS(PropertySet[[#This Row],[AGE]] &lt;= 25, "0-25 Years", PropertySet[[#This Row],[AGE]] &lt;= 50, "26-50 Years", PropertySet[[#This Row],[AGE]]&lt;=75, "51-75 Years", PropertySet[[#This Row],[AGE]]&lt;=100, "76-100 Years", PropertySet[[#This Row],[AGE]]&gt;100, "100+ Years"))</f>
        <v>26-50 Years</v>
      </c>
      <c r="V3250" t="str" cm="1">
        <f t="array" ref="V32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50" t="s">
        <v>33</v>
      </c>
      <c r="X3250" t="s">
        <v>44</v>
      </c>
    </row>
    <row r="3251" spans="1:24" x14ac:dyDescent="0.3">
      <c r="A3251" t="s">
        <v>3299</v>
      </c>
      <c r="B3251" t="s">
        <v>29</v>
      </c>
      <c r="C3251" t="s">
        <v>30</v>
      </c>
      <c r="D3251">
        <v>1</v>
      </c>
      <c r="E3251">
        <v>1186</v>
      </c>
      <c r="F3251">
        <v>164</v>
      </c>
      <c r="G3251" t="s">
        <v>6</v>
      </c>
      <c r="H3251" t="s">
        <v>44</v>
      </c>
      <c r="I3251" t="s">
        <v>3333</v>
      </c>
      <c r="J3251" t="s">
        <v>6</v>
      </c>
      <c r="K3251">
        <v>10303</v>
      </c>
      <c r="L3251" s="25">
        <v>452000</v>
      </c>
      <c r="M3251" s="13">
        <v>45226</v>
      </c>
      <c r="N3251" s="1">
        <v>1</v>
      </c>
      <c r="O3251" s="1">
        <v>0</v>
      </c>
      <c r="P3251" s="1">
        <v>1</v>
      </c>
      <c r="Q3251" s="1">
        <v>1235</v>
      </c>
      <c r="R3251" s="1">
        <v>1260</v>
      </c>
      <c r="S3251">
        <v>1999</v>
      </c>
      <c r="T3251" s="29">
        <f>IF(TRIM(PropertySet[[#This Row],[YEAR BUILT]])="", "N/A", 2023-PropertySet[[#This Row],[YEAR BUILT]])</f>
        <v>24</v>
      </c>
      <c r="U3251" t="str" cm="1">
        <f t="array" ref="U3251">IF(PropertySet[[#This Row],[AGE]] = "N/A", "N/A", _xlfn.IFS(PropertySet[[#This Row],[AGE]] &lt;= 25, "0-25 Years", PropertySet[[#This Row],[AGE]] &lt;= 50, "26-50 Years", PropertySet[[#This Row],[AGE]]&lt;=75, "51-75 Years", PropertySet[[#This Row],[AGE]]&lt;=100, "76-100 Years", PropertySet[[#This Row],[AGE]]&gt;100, "100+ Years"))</f>
        <v>0-25 Years</v>
      </c>
      <c r="V3251" t="str" cm="1">
        <f t="array" ref="V32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51" t="s">
        <v>33</v>
      </c>
      <c r="X3251" t="s">
        <v>44</v>
      </c>
    </row>
    <row r="3252" spans="1:24" x14ac:dyDescent="0.3">
      <c r="A3252" t="s">
        <v>3299</v>
      </c>
      <c r="B3252" t="s">
        <v>29</v>
      </c>
      <c r="C3252" t="s">
        <v>30</v>
      </c>
      <c r="D3252">
        <v>1</v>
      </c>
      <c r="E3252">
        <v>1188</v>
      </c>
      <c r="F3252">
        <v>26</v>
      </c>
      <c r="G3252" t="s">
        <v>6</v>
      </c>
      <c r="H3252" t="s">
        <v>31</v>
      </c>
      <c r="I3252" t="s">
        <v>3334</v>
      </c>
      <c r="J3252" t="s">
        <v>6</v>
      </c>
      <c r="K3252">
        <v>10303</v>
      </c>
      <c r="L3252" s="25">
        <v>0</v>
      </c>
      <c r="M3252" s="13">
        <v>45036</v>
      </c>
      <c r="N3252" s="1">
        <v>1</v>
      </c>
      <c r="O3252" s="1">
        <v>0</v>
      </c>
      <c r="P3252" s="1">
        <v>1</v>
      </c>
      <c r="Q3252" s="1">
        <v>5440</v>
      </c>
      <c r="R3252" s="1">
        <v>1524</v>
      </c>
      <c r="S3252">
        <v>1920</v>
      </c>
      <c r="T3252" s="29">
        <f>IF(TRIM(PropertySet[[#This Row],[YEAR BUILT]])="", "N/A", 2023-PropertySet[[#This Row],[YEAR BUILT]])</f>
        <v>103</v>
      </c>
      <c r="U3252" t="str" cm="1">
        <f t="array" ref="U3252">IF(PropertySet[[#This Row],[AGE]] = "N/A", "N/A", _xlfn.IFS(PropertySet[[#This Row],[AGE]] &lt;= 25, "0-25 Years", PropertySet[[#This Row],[AGE]] &lt;= 50, "26-50 Years", PropertySet[[#This Row],[AGE]]&lt;=75, "51-75 Years", PropertySet[[#This Row],[AGE]]&lt;=100, "76-100 Years", PropertySet[[#This Row],[AGE]]&gt;100, "100+ Years"))</f>
        <v>100+ Years</v>
      </c>
      <c r="V3252" t="str" cm="1">
        <f t="array" ref="V32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52" t="s">
        <v>33</v>
      </c>
      <c r="X3252" t="s">
        <v>31</v>
      </c>
    </row>
    <row r="3253" spans="1:24" x14ac:dyDescent="0.3">
      <c r="A3253" t="s">
        <v>3299</v>
      </c>
      <c r="B3253" t="s">
        <v>29</v>
      </c>
      <c r="C3253" t="s">
        <v>30</v>
      </c>
      <c r="D3253">
        <v>1</v>
      </c>
      <c r="E3253">
        <v>1188</v>
      </c>
      <c r="F3253">
        <v>60</v>
      </c>
      <c r="G3253" t="s">
        <v>6</v>
      </c>
      <c r="H3253" t="s">
        <v>44</v>
      </c>
      <c r="I3253" t="s">
        <v>3335</v>
      </c>
      <c r="J3253" t="s">
        <v>6</v>
      </c>
      <c r="K3253">
        <v>10303</v>
      </c>
      <c r="L3253" s="25">
        <v>469600</v>
      </c>
      <c r="M3253" s="13">
        <v>44945</v>
      </c>
      <c r="N3253" s="1">
        <v>1</v>
      </c>
      <c r="O3253" s="1">
        <v>0</v>
      </c>
      <c r="P3253" s="1">
        <v>1</v>
      </c>
      <c r="Q3253" s="1">
        <v>1470</v>
      </c>
      <c r="R3253" s="1">
        <v>1344</v>
      </c>
      <c r="S3253">
        <v>1992</v>
      </c>
      <c r="T3253" s="29">
        <f>IF(TRIM(PropertySet[[#This Row],[YEAR BUILT]])="", "N/A", 2023-PropertySet[[#This Row],[YEAR BUILT]])</f>
        <v>31</v>
      </c>
      <c r="U3253" t="str" cm="1">
        <f t="array" ref="U3253">IF(PropertySet[[#This Row],[AGE]] = "N/A", "N/A", _xlfn.IFS(PropertySet[[#This Row],[AGE]] &lt;= 25, "0-25 Years", PropertySet[[#This Row],[AGE]] &lt;= 50, "26-50 Years", PropertySet[[#This Row],[AGE]]&lt;=75, "51-75 Years", PropertySet[[#This Row],[AGE]]&lt;=100, "76-100 Years", PropertySet[[#This Row],[AGE]]&gt;100, "100+ Years"))</f>
        <v>26-50 Years</v>
      </c>
      <c r="V3253" t="str" cm="1">
        <f t="array" ref="V32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53" t="s">
        <v>33</v>
      </c>
      <c r="X3253" t="s">
        <v>44</v>
      </c>
    </row>
    <row r="3254" spans="1:24" x14ac:dyDescent="0.3">
      <c r="A3254" t="s">
        <v>3299</v>
      </c>
      <c r="B3254" t="s">
        <v>29</v>
      </c>
      <c r="C3254" t="s">
        <v>30</v>
      </c>
      <c r="D3254">
        <v>1</v>
      </c>
      <c r="E3254">
        <v>1188</v>
      </c>
      <c r="F3254">
        <v>175</v>
      </c>
      <c r="G3254" t="s">
        <v>6</v>
      </c>
      <c r="H3254" t="s">
        <v>44</v>
      </c>
      <c r="I3254" t="s">
        <v>3336</v>
      </c>
      <c r="J3254" t="s">
        <v>6</v>
      </c>
      <c r="K3254">
        <v>10303</v>
      </c>
      <c r="L3254" s="25">
        <v>450000</v>
      </c>
      <c r="M3254" s="13">
        <v>45007</v>
      </c>
      <c r="N3254" s="1">
        <v>1</v>
      </c>
      <c r="O3254" s="1">
        <v>0</v>
      </c>
      <c r="P3254" s="1">
        <v>1</v>
      </c>
      <c r="Q3254" s="1">
        <v>2002</v>
      </c>
      <c r="R3254" s="1">
        <v>1600</v>
      </c>
      <c r="S3254">
        <v>1990</v>
      </c>
      <c r="T3254" s="29">
        <f>IF(TRIM(PropertySet[[#This Row],[YEAR BUILT]])="", "N/A", 2023-PropertySet[[#This Row],[YEAR BUILT]])</f>
        <v>33</v>
      </c>
      <c r="U3254" t="str" cm="1">
        <f t="array" ref="U3254">IF(PropertySet[[#This Row],[AGE]] = "N/A", "N/A", _xlfn.IFS(PropertySet[[#This Row],[AGE]] &lt;= 25, "0-25 Years", PropertySet[[#This Row],[AGE]] &lt;= 50, "26-50 Years", PropertySet[[#This Row],[AGE]]&lt;=75, "51-75 Years", PropertySet[[#This Row],[AGE]]&lt;=100, "76-100 Years", PropertySet[[#This Row],[AGE]]&gt;100, "100+ Years"))</f>
        <v>26-50 Years</v>
      </c>
      <c r="V3254" t="str" cm="1">
        <f t="array" ref="V32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54" t="s">
        <v>33</v>
      </c>
      <c r="X3254" t="s">
        <v>44</v>
      </c>
    </row>
    <row r="3255" spans="1:24" x14ac:dyDescent="0.3">
      <c r="A3255" t="s">
        <v>3299</v>
      </c>
      <c r="B3255" t="s">
        <v>29</v>
      </c>
      <c r="C3255" t="s">
        <v>30</v>
      </c>
      <c r="D3255">
        <v>1</v>
      </c>
      <c r="E3255">
        <v>1188</v>
      </c>
      <c r="F3255">
        <v>191</v>
      </c>
      <c r="G3255" t="s">
        <v>6</v>
      </c>
      <c r="H3255" t="s">
        <v>44</v>
      </c>
      <c r="I3255" t="s">
        <v>3337</v>
      </c>
      <c r="J3255" t="s">
        <v>6</v>
      </c>
      <c r="K3255">
        <v>10303</v>
      </c>
      <c r="L3255" s="25">
        <v>530000</v>
      </c>
      <c r="M3255" s="13">
        <v>44938</v>
      </c>
      <c r="N3255" s="1">
        <v>1</v>
      </c>
      <c r="O3255" s="1">
        <v>0</v>
      </c>
      <c r="P3255" s="1">
        <v>1</v>
      </c>
      <c r="Q3255" s="1">
        <v>1700</v>
      </c>
      <c r="R3255" s="1">
        <v>1800</v>
      </c>
      <c r="S3255">
        <v>2000</v>
      </c>
      <c r="T3255" s="29">
        <f>IF(TRIM(PropertySet[[#This Row],[YEAR BUILT]])="", "N/A", 2023-PropertySet[[#This Row],[YEAR BUILT]])</f>
        <v>23</v>
      </c>
      <c r="U3255" t="str" cm="1">
        <f t="array" ref="U3255">IF(PropertySet[[#This Row],[AGE]] = "N/A", "N/A", _xlfn.IFS(PropertySet[[#This Row],[AGE]] &lt;= 25, "0-25 Years", PropertySet[[#This Row],[AGE]] &lt;= 50, "26-50 Years", PropertySet[[#This Row],[AGE]]&lt;=75, "51-75 Years", PropertySet[[#This Row],[AGE]]&lt;=100, "76-100 Years", PropertySet[[#This Row],[AGE]]&gt;100, "100+ Years"))</f>
        <v>0-25 Years</v>
      </c>
      <c r="V3255" t="str" cm="1">
        <f t="array" ref="V32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55" t="s">
        <v>33</v>
      </c>
      <c r="X3255" t="s">
        <v>44</v>
      </c>
    </row>
    <row r="3256" spans="1:24" x14ac:dyDescent="0.3">
      <c r="A3256" t="s">
        <v>3299</v>
      </c>
      <c r="B3256" t="s">
        <v>29</v>
      </c>
      <c r="C3256" t="s">
        <v>30</v>
      </c>
      <c r="D3256">
        <v>1</v>
      </c>
      <c r="E3256">
        <v>1188</v>
      </c>
      <c r="F3256">
        <v>192</v>
      </c>
      <c r="G3256" t="s">
        <v>6</v>
      </c>
      <c r="H3256" t="s">
        <v>44</v>
      </c>
      <c r="I3256" t="s">
        <v>3338</v>
      </c>
      <c r="J3256" t="s">
        <v>6</v>
      </c>
      <c r="K3256">
        <v>10303</v>
      </c>
      <c r="L3256" s="25">
        <v>252000</v>
      </c>
      <c r="M3256" s="13">
        <v>45177</v>
      </c>
      <c r="N3256" s="1">
        <v>1</v>
      </c>
      <c r="O3256" s="1">
        <v>0</v>
      </c>
      <c r="P3256" s="1">
        <v>1</v>
      </c>
      <c r="Q3256" s="1">
        <v>2640</v>
      </c>
      <c r="R3256" s="1">
        <v>1800</v>
      </c>
      <c r="S3256">
        <v>2000</v>
      </c>
      <c r="T3256" s="29">
        <f>IF(TRIM(PropertySet[[#This Row],[YEAR BUILT]])="", "N/A", 2023-PropertySet[[#This Row],[YEAR BUILT]])</f>
        <v>23</v>
      </c>
      <c r="U3256" t="str" cm="1">
        <f t="array" ref="U3256">IF(PropertySet[[#This Row],[AGE]] = "N/A", "N/A", _xlfn.IFS(PropertySet[[#This Row],[AGE]] &lt;= 25, "0-25 Years", PropertySet[[#This Row],[AGE]] &lt;= 50, "26-50 Years", PropertySet[[#This Row],[AGE]]&lt;=75, "51-75 Years", PropertySet[[#This Row],[AGE]]&lt;=100, "76-100 Years", PropertySet[[#This Row],[AGE]]&gt;100, "100+ Years"))</f>
        <v>0-25 Years</v>
      </c>
      <c r="V3256" t="str" cm="1">
        <f t="array" ref="V32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56" t="s">
        <v>33</v>
      </c>
      <c r="X3256" t="s">
        <v>44</v>
      </c>
    </row>
    <row r="3257" spans="1:24" x14ac:dyDescent="0.3">
      <c r="A3257" t="s">
        <v>3299</v>
      </c>
      <c r="B3257" t="s">
        <v>29</v>
      </c>
      <c r="C3257" t="s">
        <v>30</v>
      </c>
      <c r="D3257">
        <v>1</v>
      </c>
      <c r="E3257">
        <v>1190</v>
      </c>
      <c r="F3257">
        <v>32</v>
      </c>
      <c r="G3257" t="s">
        <v>6</v>
      </c>
      <c r="H3257" t="s">
        <v>31</v>
      </c>
      <c r="I3257" t="s">
        <v>3339</v>
      </c>
      <c r="J3257" t="s">
        <v>6</v>
      </c>
      <c r="K3257">
        <v>10303</v>
      </c>
      <c r="L3257" s="25">
        <v>530000</v>
      </c>
      <c r="M3257" s="13">
        <v>45272</v>
      </c>
      <c r="N3257" s="1">
        <v>1</v>
      </c>
      <c r="O3257" s="1">
        <v>0</v>
      </c>
      <c r="P3257" s="1">
        <v>1</v>
      </c>
      <c r="Q3257" s="1">
        <v>3200</v>
      </c>
      <c r="R3257" s="1">
        <v>1276</v>
      </c>
      <c r="S3257">
        <v>1920</v>
      </c>
      <c r="T3257" s="29">
        <f>IF(TRIM(PropertySet[[#This Row],[YEAR BUILT]])="", "N/A", 2023-PropertySet[[#This Row],[YEAR BUILT]])</f>
        <v>103</v>
      </c>
      <c r="U3257" t="str" cm="1">
        <f t="array" ref="U3257">IF(PropertySet[[#This Row],[AGE]] = "N/A", "N/A", _xlfn.IFS(PropertySet[[#This Row],[AGE]] &lt;= 25, "0-25 Years", PropertySet[[#This Row],[AGE]] &lt;= 50, "26-50 Years", PropertySet[[#This Row],[AGE]]&lt;=75, "51-75 Years", PropertySet[[#This Row],[AGE]]&lt;=100, "76-100 Years", PropertySet[[#This Row],[AGE]]&gt;100, "100+ Years"))</f>
        <v>100+ Years</v>
      </c>
      <c r="V3257" t="str" cm="1">
        <f t="array" ref="V32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57" t="s">
        <v>33</v>
      </c>
      <c r="X3257" t="s">
        <v>31</v>
      </c>
    </row>
    <row r="3258" spans="1:24" x14ac:dyDescent="0.3">
      <c r="A3258" t="s">
        <v>3299</v>
      </c>
      <c r="B3258" t="s">
        <v>29</v>
      </c>
      <c r="C3258" t="s">
        <v>30</v>
      </c>
      <c r="D3258">
        <v>1</v>
      </c>
      <c r="E3258">
        <v>1190</v>
      </c>
      <c r="F3258">
        <v>33</v>
      </c>
      <c r="G3258" t="s">
        <v>6</v>
      </c>
      <c r="H3258" t="s">
        <v>31</v>
      </c>
      <c r="I3258" t="s">
        <v>3340</v>
      </c>
      <c r="J3258" t="s">
        <v>6</v>
      </c>
      <c r="K3258">
        <v>10303</v>
      </c>
      <c r="L3258" s="25">
        <v>0</v>
      </c>
      <c r="M3258" s="13">
        <v>45121</v>
      </c>
      <c r="N3258" s="1">
        <v>1</v>
      </c>
      <c r="O3258" s="1">
        <v>0</v>
      </c>
      <c r="P3258" s="1">
        <v>1</v>
      </c>
      <c r="Q3258" s="1">
        <v>3300</v>
      </c>
      <c r="R3258" s="1">
        <v>1276</v>
      </c>
      <c r="S3258">
        <v>1920</v>
      </c>
      <c r="T3258" s="29">
        <f>IF(TRIM(PropertySet[[#This Row],[YEAR BUILT]])="", "N/A", 2023-PropertySet[[#This Row],[YEAR BUILT]])</f>
        <v>103</v>
      </c>
      <c r="U3258" t="str" cm="1">
        <f t="array" ref="U3258">IF(PropertySet[[#This Row],[AGE]] = "N/A", "N/A", _xlfn.IFS(PropertySet[[#This Row],[AGE]] &lt;= 25, "0-25 Years", PropertySet[[#This Row],[AGE]] &lt;= 50, "26-50 Years", PropertySet[[#This Row],[AGE]]&lt;=75, "51-75 Years", PropertySet[[#This Row],[AGE]]&lt;=100, "76-100 Years", PropertySet[[#This Row],[AGE]]&gt;100, "100+ Years"))</f>
        <v>100+ Years</v>
      </c>
      <c r="V3258" t="str" cm="1">
        <f t="array" ref="V32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58" t="s">
        <v>33</v>
      </c>
      <c r="X3258" t="s">
        <v>31</v>
      </c>
    </row>
    <row r="3259" spans="1:24" x14ac:dyDescent="0.3">
      <c r="A3259" t="s">
        <v>3299</v>
      </c>
      <c r="B3259" t="s">
        <v>29</v>
      </c>
      <c r="C3259" t="s">
        <v>30</v>
      </c>
      <c r="D3259">
        <v>1</v>
      </c>
      <c r="E3259">
        <v>1190</v>
      </c>
      <c r="F3259">
        <v>66</v>
      </c>
      <c r="G3259" t="s">
        <v>6</v>
      </c>
      <c r="H3259" t="s">
        <v>31</v>
      </c>
      <c r="I3259" t="s">
        <v>3341</v>
      </c>
      <c r="J3259" t="s">
        <v>6</v>
      </c>
      <c r="K3259">
        <v>10303</v>
      </c>
      <c r="L3259" s="25">
        <v>688000</v>
      </c>
      <c r="M3259" s="13">
        <v>45062</v>
      </c>
      <c r="N3259" s="1">
        <v>1</v>
      </c>
      <c r="O3259" s="1">
        <v>0</v>
      </c>
      <c r="P3259" s="1">
        <v>1</v>
      </c>
      <c r="Q3259" s="1">
        <v>3078</v>
      </c>
      <c r="R3259" s="1">
        <v>2200</v>
      </c>
      <c r="S3259">
        <v>2007</v>
      </c>
      <c r="T3259" s="29">
        <f>IF(TRIM(PropertySet[[#This Row],[YEAR BUILT]])="", "N/A", 2023-PropertySet[[#This Row],[YEAR BUILT]])</f>
        <v>16</v>
      </c>
      <c r="U3259" t="str" cm="1">
        <f t="array" ref="U3259">IF(PropertySet[[#This Row],[AGE]] = "N/A", "N/A", _xlfn.IFS(PropertySet[[#This Row],[AGE]] &lt;= 25, "0-25 Years", PropertySet[[#This Row],[AGE]] &lt;= 50, "26-50 Years", PropertySet[[#This Row],[AGE]]&lt;=75, "51-75 Years", PropertySet[[#This Row],[AGE]]&lt;=100, "76-100 Years", PropertySet[[#This Row],[AGE]]&gt;100, "100+ Years"))</f>
        <v>0-25 Years</v>
      </c>
      <c r="V3259" t="str" cm="1">
        <f t="array" ref="V32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59" t="s">
        <v>33</v>
      </c>
      <c r="X3259" t="s">
        <v>31</v>
      </c>
    </row>
    <row r="3260" spans="1:24" x14ac:dyDescent="0.3">
      <c r="A3260" t="s">
        <v>3299</v>
      </c>
      <c r="B3260" t="s">
        <v>29</v>
      </c>
      <c r="C3260" t="s">
        <v>30</v>
      </c>
      <c r="D3260">
        <v>1</v>
      </c>
      <c r="E3260">
        <v>1190</v>
      </c>
      <c r="F3260">
        <v>69</v>
      </c>
      <c r="G3260" t="s">
        <v>6</v>
      </c>
      <c r="H3260" t="s">
        <v>36</v>
      </c>
      <c r="I3260" t="s">
        <v>3342</v>
      </c>
      <c r="J3260" t="s">
        <v>6</v>
      </c>
      <c r="K3260">
        <v>10303</v>
      </c>
      <c r="L3260" s="25">
        <v>0</v>
      </c>
      <c r="M3260" s="13">
        <v>45168</v>
      </c>
      <c r="N3260" s="1">
        <v>1</v>
      </c>
      <c r="O3260" s="1">
        <v>0</v>
      </c>
      <c r="P3260" s="1">
        <v>1</v>
      </c>
      <c r="Q3260" s="1">
        <v>4560</v>
      </c>
      <c r="R3260" s="1">
        <v>2184</v>
      </c>
      <c r="S3260">
        <v>1955</v>
      </c>
      <c r="T3260" s="29">
        <f>IF(TRIM(PropertySet[[#This Row],[YEAR BUILT]])="", "N/A", 2023-PropertySet[[#This Row],[YEAR BUILT]])</f>
        <v>68</v>
      </c>
      <c r="U3260" t="str" cm="1">
        <f t="array" ref="U3260">IF(PropertySet[[#This Row],[AGE]] = "N/A", "N/A", _xlfn.IFS(PropertySet[[#This Row],[AGE]] &lt;= 25, "0-25 Years", PropertySet[[#This Row],[AGE]] &lt;= 50, "26-50 Years", PropertySet[[#This Row],[AGE]]&lt;=75, "51-75 Years", PropertySet[[#This Row],[AGE]]&lt;=100, "76-100 Years", PropertySet[[#This Row],[AGE]]&gt;100, "100+ Years"))</f>
        <v>51-75 Years</v>
      </c>
      <c r="V3260" t="str" cm="1">
        <f t="array" ref="V32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60" t="s">
        <v>33</v>
      </c>
      <c r="X3260" t="s">
        <v>36</v>
      </c>
    </row>
    <row r="3261" spans="1:24" x14ac:dyDescent="0.3">
      <c r="A3261" t="s">
        <v>3299</v>
      </c>
      <c r="B3261" t="s">
        <v>29</v>
      </c>
      <c r="C3261" t="s">
        <v>30</v>
      </c>
      <c r="D3261">
        <v>1</v>
      </c>
      <c r="E3261">
        <v>1192</v>
      </c>
      <c r="F3261">
        <v>18</v>
      </c>
      <c r="G3261" t="s">
        <v>6</v>
      </c>
      <c r="H3261" t="s">
        <v>31</v>
      </c>
      <c r="I3261" t="s">
        <v>3343</v>
      </c>
      <c r="J3261" t="s">
        <v>6</v>
      </c>
      <c r="K3261">
        <v>10303</v>
      </c>
      <c r="L3261" s="25">
        <v>470000</v>
      </c>
      <c r="M3261" s="13">
        <v>44944</v>
      </c>
      <c r="N3261" s="1">
        <v>1</v>
      </c>
      <c r="O3261" s="1">
        <v>0</v>
      </c>
      <c r="P3261" s="1">
        <v>1</v>
      </c>
      <c r="Q3261" s="1">
        <v>3625</v>
      </c>
      <c r="R3261" s="1">
        <v>1312</v>
      </c>
      <c r="S3261">
        <v>1925</v>
      </c>
      <c r="T3261" s="29">
        <f>IF(TRIM(PropertySet[[#This Row],[YEAR BUILT]])="", "N/A", 2023-PropertySet[[#This Row],[YEAR BUILT]])</f>
        <v>98</v>
      </c>
      <c r="U3261" t="str" cm="1">
        <f t="array" ref="U3261">IF(PropertySet[[#This Row],[AGE]] = "N/A", "N/A", _xlfn.IFS(PropertySet[[#This Row],[AGE]] &lt;= 25, "0-25 Years", PropertySet[[#This Row],[AGE]] &lt;= 50, "26-50 Years", PropertySet[[#This Row],[AGE]]&lt;=75, "51-75 Years", PropertySet[[#This Row],[AGE]]&lt;=100, "76-100 Years", PropertySet[[#This Row],[AGE]]&gt;100, "100+ Years"))</f>
        <v>76-100 Years</v>
      </c>
      <c r="V3261" t="str" cm="1">
        <f t="array" ref="V32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261" t="s">
        <v>33</v>
      </c>
      <c r="X3261" t="s">
        <v>31</v>
      </c>
    </row>
    <row r="3262" spans="1:24" x14ac:dyDescent="0.3">
      <c r="A3262" t="s">
        <v>3299</v>
      </c>
      <c r="B3262" t="s">
        <v>29</v>
      </c>
      <c r="C3262" t="s">
        <v>30</v>
      </c>
      <c r="D3262">
        <v>1</v>
      </c>
      <c r="E3262">
        <v>1192</v>
      </c>
      <c r="F3262">
        <v>19</v>
      </c>
      <c r="G3262" t="s">
        <v>6</v>
      </c>
      <c r="H3262" t="s">
        <v>31</v>
      </c>
      <c r="I3262" t="s">
        <v>3344</v>
      </c>
      <c r="J3262" t="s">
        <v>6</v>
      </c>
      <c r="K3262">
        <v>10303</v>
      </c>
      <c r="L3262" s="25">
        <v>540000</v>
      </c>
      <c r="M3262" s="13">
        <v>45055</v>
      </c>
      <c r="N3262" s="1">
        <v>1</v>
      </c>
      <c r="O3262" s="1">
        <v>0</v>
      </c>
      <c r="P3262" s="1">
        <v>1</v>
      </c>
      <c r="Q3262" s="1">
        <v>3625</v>
      </c>
      <c r="R3262" s="1">
        <v>1750</v>
      </c>
      <c r="S3262">
        <v>1901</v>
      </c>
      <c r="T3262" s="29">
        <f>IF(TRIM(PropertySet[[#This Row],[YEAR BUILT]])="", "N/A", 2023-PropertySet[[#This Row],[YEAR BUILT]])</f>
        <v>122</v>
      </c>
      <c r="U3262" t="str" cm="1">
        <f t="array" ref="U3262">IF(PropertySet[[#This Row],[AGE]] = "N/A", "N/A", _xlfn.IFS(PropertySet[[#This Row],[AGE]] &lt;= 25, "0-25 Years", PropertySet[[#This Row],[AGE]] &lt;= 50, "26-50 Years", PropertySet[[#This Row],[AGE]]&lt;=75, "51-75 Years", PropertySet[[#This Row],[AGE]]&lt;=100, "76-100 Years", PropertySet[[#This Row],[AGE]]&gt;100, "100+ Years"))</f>
        <v>100+ Years</v>
      </c>
      <c r="V3262" t="str" cm="1">
        <f t="array" ref="V32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62" t="s">
        <v>33</v>
      </c>
      <c r="X3262" t="s">
        <v>31</v>
      </c>
    </row>
    <row r="3263" spans="1:24" x14ac:dyDescent="0.3">
      <c r="A3263" t="s">
        <v>3299</v>
      </c>
      <c r="B3263" t="s">
        <v>29</v>
      </c>
      <c r="C3263" t="s">
        <v>30</v>
      </c>
      <c r="D3263">
        <v>1</v>
      </c>
      <c r="E3263">
        <v>1192</v>
      </c>
      <c r="F3263">
        <v>38</v>
      </c>
      <c r="G3263" t="s">
        <v>6</v>
      </c>
      <c r="H3263" t="s">
        <v>31</v>
      </c>
      <c r="I3263" t="s">
        <v>3345</v>
      </c>
      <c r="J3263" t="s">
        <v>6</v>
      </c>
      <c r="K3263">
        <v>10303</v>
      </c>
      <c r="L3263" s="25">
        <v>0</v>
      </c>
      <c r="M3263" s="13">
        <v>45267</v>
      </c>
      <c r="N3263" s="1">
        <v>1</v>
      </c>
      <c r="O3263" s="1">
        <v>0</v>
      </c>
      <c r="P3263" s="1">
        <v>1</v>
      </c>
      <c r="Q3263" s="1">
        <v>2496</v>
      </c>
      <c r="R3263" s="1">
        <v>1368</v>
      </c>
      <c r="S3263">
        <v>2005</v>
      </c>
      <c r="T3263" s="29">
        <f>IF(TRIM(PropertySet[[#This Row],[YEAR BUILT]])="", "N/A", 2023-PropertySet[[#This Row],[YEAR BUILT]])</f>
        <v>18</v>
      </c>
      <c r="U3263" t="str" cm="1">
        <f t="array" ref="U3263">IF(PropertySet[[#This Row],[AGE]] = "N/A", "N/A", _xlfn.IFS(PropertySet[[#This Row],[AGE]] &lt;= 25, "0-25 Years", PropertySet[[#This Row],[AGE]] &lt;= 50, "26-50 Years", PropertySet[[#This Row],[AGE]]&lt;=75, "51-75 Years", PropertySet[[#This Row],[AGE]]&lt;=100, "76-100 Years", PropertySet[[#This Row],[AGE]]&gt;100, "100+ Years"))</f>
        <v>0-25 Years</v>
      </c>
      <c r="V3263" t="str" cm="1">
        <f t="array" ref="V32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63" t="s">
        <v>33</v>
      </c>
      <c r="X3263" t="s">
        <v>31</v>
      </c>
    </row>
    <row r="3264" spans="1:24" x14ac:dyDescent="0.3">
      <c r="A3264" t="s">
        <v>3299</v>
      </c>
      <c r="B3264" t="s">
        <v>29</v>
      </c>
      <c r="C3264" t="s">
        <v>30</v>
      </c>
      <c r="D3264">
        <v>1</v>
      </c>
      <c r="E3264">
        <v>1192</v>
      </c>
      <c r="F3264">
        <v>41</v>
      </c>
      <c r="G3264" t="s">
        <v>6</v>
      </c>
      <c r="H3264" t="s">
        <v>31</v>
      </c>
      <c r="I3264" t="s">
        <v>3346</v>
      </c>
      <c r="J3264" t="s">
        <v>6</v>
      </c>
      <c r="K3264">
        <v>10303</v>
      </c>
      <c r="L3264" s="25">
        <v>0</v>
      </c>
      <c r="M3264" s="13">
        <v>45187</v>
      </c>
      <c r="N3264" s="1">
        <v>1</v>
      </c>
      <c r="O3264" s="1">
        <v>0</v>
      </c>
      <c r="P3264" s="1">
        <v>1</v>
      </c>
      <c r="Q3264" s="1">
        <v>2496</v>
      </c>
      <c r="R3264" s="1">
        <v>1368</v>
      </c>
      <c r="S3264">
        <v>2003</v>
      </c>
      <c r="T3264" s="29">
        <f>IF(TRIM(PropertySet[[#This Row],[YEAR BUILT]])="", "N/A", 2023-PropertySet[[#This Row],[YEAR BUILT]])</f>
        <v>20</v>
      </c>
      <c r="U3264" t="str" cm="1">
        <f t="array" ref="U3264">IF(PropertySet[[#This Row],[AGE]] = "N/A", "N/A", _xlfn.IFS(PropertySet[[#This Row],[AGE]] &lt;= 25, "0-25 Years", PropertySet[[#This Row],[AGE]] &lt;= 50, "26-50 Years", PropertySet[[#This Row],[AGE]]&lt;=75, "51-75 Years", PropertySet[[#This Row],[AGE]]&lt;=100, "76-100 Years", PropertySet[[#This Row],[AGE]]&gt;100, "100+ Years"))</f>
        <v>0-25 Years</v>
      </c>
      <c r="V3264" t="str" cm="1">
        <f t="array" ref="V32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64" t="s">
        <v>33</v>
      </c>
      <c r="X3264" t="s">
        <v>44</v>
      </c>
    </row>
    <row r="3265" spans="1:24" x14ac:dyDescent="0.3">
      <c r="A3265" t="s">
        <v>3299</v>
      </c>
      <c r="B3265" t="s">
        <v>29</v>
      </c>
      <c r="C3265" t="s">
        <v>30</v>
      </c>
      <c r="D3265">
        <v>1</v>
      </c>
      <c r="E3265">
        <v>1192</v>
      </c>
      <c r="F3265">
        <v>41</v>
      </c>
      <c r="G3265" t="s">
        <v>6</v>
      </c>
      <c r="H3265" t="s">
        <v>44</v>
      </c>
      <c r="I3265" t="s">
        <v>3346</v>
      </c>
      <c r="J3265" t="s">
        <v>6</v>
      </c>
      <c r="K3265">
        <v>10303</v>
      </c>
      <c r="L3265" s="25">
        <v>640000</v>
      </c>
      <c r="M3265" s="13">
        <v>44963</v>
      </c>
      <c r="N3265" s="1">
        <v>1</v>
      </c>
      <c r="O3265" s="1">
        <v>0</v>
      </c>
      <c r="P3265" s="1">
        <v>1</v>
      </c>
      <c r="Q3265" s="1">
        <v>2496</v>
      </c>
      <c r="R3265" s="1">
        <v>1368</v>
      </c>
      <c r="S3265">
        <v>2003</v>
      </c>
      <c r="T3265" s="29">
        <f>IF(TRIM(PropertySet[[#This Row],[YEAR BUILT]])="", "N/A", 2023-PropertySet[[#This Row],[YEAR BUILT]])</f>
        <v>20</v>
      </c>
      <c r="U3265" t="str" cm="1">
        <f t="array" ref="U3265">IF(PropertySet[[#This Row],[AGE]] = "N/A", "N/A", _xlfn.IFS(PropertySet[[#This Row],[AGE]] &lt;= 25, "0-25 Years", PropertySet[[#This Row],[AGE]] &lt;= 50, "26-50 Years", PropertySet[[#This Row],[AGE]]&lt;=75, "51-75 Years", PropertySet[[#This Row],[AGE]]&lt;=100, "76-100 Years", PropertySet[[#This Row],[AGE]]&gt;100, "100+ Years"))</f>
        <v>0-25 Years</v>
      </c>
      <c r="V3265" t="str" cm="1">
        <f t="array" ref="V32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65" t="s">
        <v>33</v>
      </c>
      <c r="X3265" t="s">
        <v>44</v>
      </c>
    </row>
    <row r="3266" spans="1:24" x14ac:dyDescent="0.3">
      <c r="A3266" t="s">
        <v>3299</v>
      </c>
      <c r="B3266" t="s">
        <v>29</v>
      </c>
      <c r="C3266" t="s">
        <v>30</v>
      </c>
      <c r="D3266">
        <v>1</v>
      </c>
      <c r="E3266">
        <v>1192</v>
      </c>
      <c r="F3266">
        <v>74</v>
      </c>
      <c r="G3266" t="s">
        <v>6</v>
      </c>
      <c r="H3266" t="s">
        <v>36</v>
      </c>
      <c r="I3266" t="s">
        <v>3347</v>
      </c>
      <c r="J3266" t="s">
        <v>6</v>
      </c>
      <c r="K3266">
        <v>10303</v>
      </c>
      <c r="L3266" s="25">
        <v>470000</v>
      </c>
      <c r="M3266" s="13">
        <v>44939</v>
      </c>
      <c r="N3266" s="1">
        <v>1</v>
      </c>
      <c r="O3266" s="1">
        <v>0</v>
      </c>
      <c r="P3266" s="1">
        <v>1</v>
      </c>
      <c r="Q3266" s="1">
        <v>3800</v>
      </c>
      <c r="R3266" s="1">
        <v>1911</v>
      </c>
      <c r="S3266">
        <v>1955</v>
      </c>
      <c r="T3266" s="29">
        <f>IF(TRIM(PropertySet[[#This Row],[YEAR BUILT]])="", "N/A", 2023-PropertySet[[#This Row],[YEAR BUILT]])</f>
        <v>68</v>
      </c>
      <c r="U3266" t="str" cm="1">
        <f t="array" ref="U3266">IF(PropertySet[[#This Row],[AGE]] = "N/A", "N/A", _xlfn.IFS(PropertySet[[#This Row],[AGE]] &lt;= 25, "0-25 Years", PropertySet[[#This Row],[AGE]] &lt;= 50, "26-50 Years", PropertySet[[#This Row],[AGE]]&lt;=75, "51-75 Years", PropertySet[[#This Row],[AGE]]&lt;=100, "76-100 Years", PropertySet[[#This Row],[AGE]]&gt;100, "100+ Years"))</f>
        <v>51-75 Years</v>
      </c>
      <c r="V3266" t="str" cm="1">
        <f t="array" ref="V32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66" t="s">
        <v>33</v>
      </c>
      <c r="X3266" t="s">
        <v>36</v>
      </c>
    </row>
    <row r="3267" spans="1:24" x14ac:dyDescent="0.3">
      <c r="A3267" t="s">
        <v>3299</v>
      </c>
      <c r="B3267" t="s">
        <v>29</v>
      </c>
      <c r="C3267" t="s">
        <v>30</v>
      </c>
      <c r="D3267">
        <v>1</v>
      </c>
      <c r="E3267">
        <v>1196</v>
      </c>
      <c r="F3267">
        <v>21</v>
      </c>
      <c r="G3267" t="s">
        <v>6</v>
      </c>
      <c r="H3267" t="s">
        <v>31</v>
      </c>
      <c r="I3267" t="s">
        <v>3348</v>
      </c>
      <c r="J3267" t="s">
        <v>6</v>
      </c>
      <c r="K3267">
        <v>10303</v>
      </c>
      <c r="L3267" s="25">
        <v>550000</v>
      </c>
      <c r="M3267" s="13">
        <v>45013</v>
      </c>
      <c r="N3267" s="1">
        <v>1</v>
      </c>
      <c r="O3267" s="1">
        <v>0</v>
      </c>
      <c r="P3267" s="1">
        <v>1</v>
      </c>
      <c r="Q3267" s="1">
        <v>3906</v>
      </c>
      <c r="R3267" s="1">
        <v>843</v>
      </c>
      <c r="S3267">
        <v>1905</v>
      </c>
      <c r="T3267" s="29">
        <f>IF(TRIM(PropertySet[[#This Row],[YEAR BUILT]])="", "N/A", 2023-PropertySet[[#This Row],[YEAR BUILT]])</f>
        <v>118</v>
      </c>
      <c r="U3267" t="str" cm="1">
        <f t="array" ref="U3267">IF(PropertySet[[#This Row],[AGE]] = "N/A", "N/A", _xlfn.IFS(PropertySet[[#This Row],[AGE]] &lt;= 25, "0-25 Years", PropertySet[[#This Row],[AGE]] &lt;= 50, "26-50 Years", PropertySet[[#This Row],[AGE]]&lt;=75, "51-75 Years", PropertySet[[#This Row],[AGE]]&lt;=100, "76-100 Years", PropertySet[[#This Row],[AGE]]&gt;100, "100+ Years"))</f>
        <v>100+ Years</v>
      </c>
      <c r="V3267" t="str" cm="1">
        <f t="array" ref="V32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67" t="s">
        <v>33</v>
      </c>
      <c r="X3267" t="s">
        <v>31</v>
      </c>
    </row>
    <row r="3268" spans="1:24" x14ac:dyDescent="0.3">
      <c r="A3268" t="s">
        <v>3299</v>
      </c>
      <c r="B3268" t="s">
        <v>29</v>
      </c>
      <c r="C3268" t="s">
        <v>30</v>
      </c>
      <c r="D3268">
        <v>1</v>
      </c>
      <c r="E3268">
        <v>1196</v>
      </c>
      <c r="F3268">
        <v>65</v>
      </c>
      <c r="G3268" t="s">
        <v>6</v>
      </c>
      <c r="H3268" t="s">
        <v>31</v>
      </c>
      <c r="I3268" t="s">
        <v>3349</v>
      </c>
      <c r="J3268" t="s">
        <v>6</v>
      </c>
      <c r="K3268">
        <v>10303</v>
      </c>
      <c r="L3268" s="25">
        <v>232300</v>
      </c>
      <c r="M3268" s="13">
        <v>44967</v>
      </c>
      <c r="N3268" s="1">
        <v>1</v>
      </c>
      <c r="O3268" s="1">
        <v>0</v>
      </c>
      <c r="P3268" s="1">
        <v>1</v>
      </c>
      <c r="Q3268" s="1">
        <v>2584</v>
      </c>
      <c r="R3268" s="1">
        <v>1514</v>
      </c>
      <c r="S3268">
        <v>1899</v>
      </c>
      <c r="T3268" s="29">
        <f>IF(TRIM(PropertySet[[#This Row],[YEAR BUILT]])="", "N/A", 2023-PropertySet[[#This Row],[YEAR BUILT]])</f>
        <v>124</v>
      </c>
      <c r="U3268" t="str" cm="1">
        <f t="array" ref="U3268">IF(PropertySet[[#This Row],[AGE]] = "N/A", "N/A", _xlfn.IFS(PropertySet[[#This Row],[AGE]] &lt;= 25, "0-25 Years", PropertySet[[#This Row],[AGE]] &lt;= 50, "26-50 Years", PropertySet[[#This Row],[AGE]]&lt;=75, "51-75 Years", PropertySet[[#This Row],[AGE]]&lt;=100, "76-100 Years", PropertySet[[#This Row],[AGE]]&gt;100, "100+ Years"))</f>
        <v>100+ Years</v>
      </c>
      <c r="V3268" t="str" cm="1">
        <f t="array" ref="V32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68" t="s">
        <v>33</v>
      </c>
      <c r="X3268" t="s">
        <v>31</v>
      </c>
    </row>
    <row r="3269" spans="1:24" x14ac:dyDescent="0.3">
      <c r="A3269" t="s">
        <v>3299</v>
      </c>
      <c r="B3269" t="s">
        <v>29</v>
      </c>
      <c r="C3269" t="s">
        <v>30</v>
      </c>
      <c r="D3269">
        <v>1</v>
      </c>
      <c r="E3269">
        <v>1196</v>
      </c>
      <c r="F3269">
        <v>88</v>
      </c>
      <c r="G3269" t="s">
        <v>6</v>
      </c>
      <c r="H3269" t="s">
        <v>36</v>
      </c>
      <c r="I3269" t="s">
        <v>3350</v>
      </c>
      <c r="J3269" t="s">
        <v>6</v>
      </c>
      <c r="K3269">
        <v>10303</v>
      </c>
      <c r="L3269" s="25">
        <v>680000</v>
      </c>
      <c r="M3269" s="13">
        <v>45079</v>
      </c>
      <c r="N3269" s="1">
        <v>1</v>
      </c>
      <c r="O3269" s="1">
        <v>0</v>
      </c>
      <c r="P3269" s="1">
        <v>1</v>
      </c>
      <c r="Q3269" s="1">
        <v>12400</v>
      </c>
      <c r="R3269" s="1">
        <v>1650</v>
      </c>
      <c r="S3269">
        <v>1930</v>
      </c>
      <c r="T3269" s="29">
        <f>IF(TRIM(PropertySet[[#This Row],[YEAR BUILT]])="", "N/A", 2023-PropertySet[[#This Row],[YEAR BUILT]])</f>
        <v>93</v>
      </c>
      <c r="U3269" t="str" cm="1">
        <f t="array" ref="U3269">IF(PropertySet[[#This Row],[AGE]] = "N/A", "N/A", _xlfn.IFS(PropertySet[[#This Row],[AGE]] &lt;= 25, "0-25 Years", PropertySet[[#This Row],[AGE]] &lt;= 50, "26-50 Years", PropertySet[[#This Row],[AGE]]&lt;=75, "51-75 Years", PropertySet[[#This Row],[AGE]]&lt;=100, "76-100 Years", PropertySet[[#This Row],[AGE]]&gt;100, "100+ Years"))</f>
        <v>76-100 Years</v>
      </c>
      <c r="V3269" t="str" cm="1">
        <f t="array" ref="V32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269" t="s">
        <v>33</v>
      </c>
      <c r="X3269" t="s">
        <v>36</v>
      </c>
    </row>
    <row r="3270" spans="1:24" x14ac:dyDescent="0.3">
      <c r="A3270" t="s">
        <v>3299</v>
      </c>
      <c r="B3270" t="s">
        <v>29</v>
      </c>
      <c r="C3270" t="s">
        <v>30</v>
      </c>
      <c r="D3270">
        <v>1</v>
      </c>
      <c r="E3270">
        <v>1196</v>
      </c>
      <c r="F3270">
        <v>108</v>
      </c>
      <c r="G3270" t="s">
        <v>6</v>
      </c>
      <c r="H3270" t="s">
        <v>44</v>
      </c>
      <c r="I3270" t="s">
        <v>3351</v>
      </c>
      <c r="J3270" t="s">
        <v>6</v>
      </c>
      <c r="K3270">
        <v>10303</v>
      </c>
      <c r="L3270" s="25">
        <v>340000</v>
      </c>
      <c r="M3270" s="13">
        <v>45113</v>
      </c>
      <c r="N3270" s="1">
        <v>1</v>
      </c>
      <c r="O3270" s="1">
        <v>0</v>
      </c>
      <c r="P3270" s="1">
        <v>1</v>
      </c>
      <c r="Q3270" s="1">
        <v>1120</v>
      </c>
      <c r="R3270" s="1">
        <v>1120</v>
      </c>
      <c r="S3270">
        <v>2001</v>
      </c>
      <c r="T3270" s="29">
        <f>IF(TRIM(PropertySet[[#This Row],[YEAR BUILT]])="", "N/A", 2023-PropertySet[[#This Row],[YEAR BUILT]])</f>
        <v>22</v>
      </c>
      <c r="U3270" t="str" cm="1">
        <f t="array" ref="U3270">IF(PropertySet[[#This Row],[AGE]] = "N/A", "N/A", _xlfn.IFS(PropertySet[[#This Row],[AGE]] &lt;= 25, "0-25 Years", PropertySet[[#This Row],[AGE]] &lt;= 50, "26-50 Years", PropertySet[[#This Row],[AGE]]&lt;=75, "51-75 Years", PropertySet[[#This Row],[AGE]]&lt;=100, "76-100 Years", PropertySet[[#This Row],[AGE]]&gt;100, "100+ Years"))</f>
        <v>0-25 Years</v>
      </c>
      <c r="V3270" t="str" cm="1">
        <f t="array" ref="V32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70" t="s">
        <v>33</v>
      </c>
      <c r="X3270" t="s">
        <v>44</v>
      </c>
    </row>
    <row r="3271" spans="1:24" x14ac:dyDescent="0.3">
      <c r="A3271" t="s">
        <v>3299</v>
      </c>
      <c r="B3271" t="s">
        <v>29</v>
      </c>
      <c r="C3271" t="s">
        <v>30</v>
      </c>
      <c r="D3271">
        <v>1</v>
      </c>
      <c r="E3271">
        <v>1196</v>
      </c>
      <c r="F3271">
        <v>108</v>
      </c>
      <c r="G3271" t="s">
        <v>6</v>
      </c>
      <c r="H3271" t="s">
        <v>44</v>
      </c>
      <c r="I3271" t="s">
        <v>3351</v>
      </c>
      <c r="J3271" t="s">
        <v>6</v>
      </c>
      <c r="K3271">
        <v>10303</v>
      </c>
      <c r="L3271" s="25">
        <v>540000</v>
      </c>
      <c r="M3271" s="13">
        <v>45216</v>
      </c>
      <c r="N3271" s="1">
        <v>1</v>
      </c>
      <c r="O3271" s="1">
        <v>0</v>
      </c>
      <c r="P3271" s="1">
        <v>1</v>
      </c>
      <c r="Q3271" s="1">
        <v>1120</v>
      </c>
      <c r="R3271" s="1">
        <v>1120</v>
      </c>
      <c r="S3271">
        <v>2001</v>
      </c>
      <c r="T3271" s="29">
        <f>IF(TRIM(PropertySet[[#This Row],[YEAR BUILT]])="", "N/A", 2023-PropertySet[[#This Row],[YEAR BUILT]])</f>
        <v>22</v>
      </c>
      <c r="U3271" t="str" cm="1">
        <f t="array" ref="U3271">IF(PropertySet[[#This Row],[AGE]] = "N/A", "N/A", _xlfn.IFS(PropertySet[[#This Row],[AGE]] &lt;= 25, "0-25 Years", PropertySet[[#This Row],[AGE]] &lt;= 50, "26-50 Years", PropertySet[[#This Row],[AGE]]&lt;=75, "51-75 Years", PropertySet[[#This Row],[AGE]]&lt;=100, "76-100 Years", PropertySet[[#This Row],[AGE]]&gt;100, "100+ Years"))</f>
        <v>0-25 Years</v>
      </c>
      <c r="V3271" t="str" cm="1">
        <f t="array" ref="V32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71" t="s">
        <v>33</v>
      </c>
      <c r="X3271" t="s">
        <v>44</v>
      </c>
    </row>
    <row r="3272" spans="1:24" x14ac:dyDescent="0.3">
      <c r="A3272" t="s">
        <v>3299</v>
      </c>
      <c r="B3272" t="s">
        <v>29</v>
      </c>
      <c r="C3272" t="s">
        <v>30</v>
      </c>
      <c r="D3272">
        <v>1</v>
      </c>
      <c r="E3272">
        <v>1196</v>
      </c>
      <c r="F3272">
        <v>140</v>
      </c>
      <c r="G3272" t="s">
        <v>6</v>
      </c>
      <c r="H3272" t="s">
        <v>44</v>
      </c>
      <c r="I3272" t="s">
        <v>3352</v>
      </c>
      <c r="J3272" t="s">
        <v>6</v>
      </c>
      <c r="K3272">
        <v>10303</v>
      </c>
      <c r="L3272" s="25">
        <v>455000</v>
      </c>
      <c r="M3272" s="13">
        <v>45065</v>
      </c>
      <c r="N3272" s="1">
        <v>1</v>
      </c>
      <c r="O3272" s="1">
        <v>0</v>
      </c>
      <c r="P3272" s="1">
        <v>1</v>
      </c>
      <c r="Q3272" s="1">
        <v>2417</v>
      </c>
      <c r="R3272" s="1">
        <v>1184</v>
      </c>
      <c r="S3272">
        <v>1965</v>
      </c>
      <c r="T3272" s="29">
        <f>IF(TRIM(PropertySet[[#This Row],[YEAR BUILT]])="", "N/A", 2023-PropertySet[[#This Row],[YEAR BUILT]])</f>
        <v>58</v>
      </c>
      <c r="U3272" t="str" cm="1">
        <f t="array" ref="U3272">IF(PropertySet[[#This Row],[AGE]] = "N/A", "N/A", _xlfn.IFS(PropertySet[[#This Row],[AGE]] &lt;= 25, "0-25 Years", PropertySet[[#This Row],[AGE]] &lt;= 50, "26-50 Years", PropertySet[[#This Row],[AGE]]&lt;=75, "51-75 Years", PropertySet[[#This Row],[AGE]]&lt;=100, "76-100 Years", PropertySet[[#This Row],[AGE]]&gt;100, "100+ Years"))</f>
        <v>51-75 Years</v>
      </c>
      <c r="V3272" t="str" cm="1">
        <f t="array" ref="V32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72" t="s">
        <v>33</v>
      </c>
      <c r="X3272" t="s">
        <v>44</v>
      </c>
    </row>
    <row r="3273" spans="1:24" x14ac:dyDescent="0.3">
      <c r="A3273" t="s">
        <v>3299</v>
      </c>
      <c r="B3273" t="s">
        <v>29</v>
      </c>
      <c r="C3273" t="s">
        <v>30</v>
      </c>
      <c r="D3273">
        <v>1</v>
      </c>
      <c r="E3273">
        <v>1196</v>
      </c>
      <c r="F3273">
        <v>199</v>
      </c>
      <c r="G3273" t="s">
        <v>6</v>
      </c>
      <c r="H3273" t="s">
        <v>31</v>
      </c>
      <c r="I3273" t="s">
        <v>3353</v>
      </c>
      <c r="J3273" t="s">
        <v>6</v>
      </c>
      <c r="K3273">
        <v>10303</v>
      </c>
      <c r="L3273" s="25">
        <v>0</v>
      </c>
      <c r="M3273" s="13">
        <v>45105</v>
      </c>
      <c r="N3273" s="1">
        <v>1</v>
      </c>
      <c r="O3273" s="1">
        <v>0</v>
      </c>
      <c r="P3273" s="1">
        <v>1</v>
      </c>
      <c r="Q3273" s="1">
        <v>3594</v>
      </c>
      <c r="R3273" s="1">
        <v>1498</v>
      </c>
      <c r="S3273">
        <v>2017</v>
      </c>
      <c r="T3273" s="29">
        <f>IF(TRIM(PropertySet[[#This Row],[YEAR BUILT]])="", "N/A", 2023-PropertySet[[#This Row],[YEAR BUILT]])</f>
        <v>6</v>
      </c>
      <c r="U3273" t="str" cm="1">
        <f t="array" ref="U3273">IF(PropertySet[[#This Row],[AGE]] = "N/A", "N/A", _xlfn.IFS(PropertySet[[#This Row],[AGE]] &lt;= 25, "0-25 Years", PropertySet[[#This Row],[AGE]] &lt;= 50, "26-50 Years", PropertySet[[#This Row],[AGE]]&lt;=75, "51-75 Years", PropertySet[[#This Row],[AGE]]&lt;=100, "76-100 Years", PropertySet[[#This Row],[AGE]]&gt;100, "100+ Years"))</f>
        <v>0-25 Years</v>
      </c>
      <c r="V3273" t="str" cm="1">
        <f t="array" ref="V32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73" t="s">
        <v>33</v>
      </c>
      <c r="X3273" t="s">
        <v>31</v>
      </c>
    </row>
    <row r="3274" spans="1:24" x14ac:dyDescent="0.3">
      <c r="A3274" t="s">
        <v>3299</v>
      </c>
      <c r="B3274" t="s">
        <v>29</v>
      </c>
      <c r="C3274" t="s">
        <v>30</v>
      </c>
      <c r="D3274">
        <v>1</v>
      </c>
      <c r="E3274">
        <v>1196</v>
      </c>
      <c r="F3274">
        <v>208</v>
      </c>
      <c r="G3274" t="s">
        <v>6</v>
      </c>
      <c r="H3274" t="s">
        <v>44</v>
      </c>
      <c r="I3274" t="s">
        <v>3354</v>
      </c>
      <c r="J3274" t="s">
        <v>6</v>
      </c>
      <c r="K3274">
        <v>10303</v>
      </c>
      <c r="L3274" s="25">
        <v>465000</v>
      </c>
      <c r="M3274" s="13">
        <v>45050</v>
      </c>
      <c r="N3274" s="1">
        <v>1</v>
      </c>
      <c r="O3274" s="1">
        <v>0</v>
      </c>
      <c r="P3274" s="1">
        <v>1</v>
      </c>
      <c r="Q3274" s="1">
        <v>1120</v>
      </c>
      <c r="R3274" s="1">
        <v>1120</v>
      </c>
      <c r="S3274">
        <v>2001</v>
      </c>
      <c r="T3274" s="29">
        <f>IF(TRIM(PropertySet[[#This Row],[YEAR BUILT]])="", "N/A", 2023-PropertySet[[#This Row],[YEAR BUILT]])</f>
        <v>22</v>
      </c>
      <c r="U3274" t="str" cm="1">
        <f t="array" ref="U3274">IF(PropertySet[[#This Row],[AGE]] = "N/A", "N/A", _xlfn.IFS(PropertySet[[#This Row],[AGE]] &lt;= 25, "0-25 Years", PropertySet[[#This Row],[AGE]] &lt;= 50, "26-50 Years", PropertySet[[#This Row],[AGE]]&lt;=75, "51-75 Years", PropertySet[[#This Row],[AGE]]&lt;=100, "76-100 Years", PropertySet[[#This Row],[AGE]]&gt;100, "100+ Years"))</f>
        <v>0-25 Years</v>
      </c>
      <c r="V3274" t="str" cm="1">
        <f t="array" ref="V32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74" t="s">
        <v>33</v>
      </c>
      <c r="X3274" t="s">
        <v>44</v>
      </c>
    </row>
    <row r="3275" spans="1:24" x14ac:dyDescent="0.3">
      <c r="A3275" t="s">
        <v>3299</v>
      </c>
      <c r="B3275" t="s">
        <v>29</v>
      </c>
      <c r="C3275" t="s">
        <v>30</v>
      </c>
      <c r="D3275">
        <v>1</v>
      </c>
      <c r="E3275">
        <v>1198</v>
      </c>
      <c r="F3275">
        <v>49</v>
      </c>
      <c r="G3275" t="s">
        <v>6</v>
      </c>
      <c r="H3275" t="s">
        <v>44</v>
      </c>
      <c r="I3275" t="s">
        <v>3355</v>
      </c>
      <c r="J3275" t="s">
        <v>6</v>
      </c>
      <c r="K3275">
        <v>10303</v>
      </c>
      <c r="L3275" s="25">
        <v>428000</v>
      </c>
      <c r="M3275" s="13">
        <v>45065</v>
      </c>
      <c r="N3275" s="1">
        <v>1</v>
      </c>
      <c r="O3275" s="1">
        <v>0</v>
      </c>
      <c r="P3275" s="1">
        <v>1</v>
      </c>
      <c r="Q3275" s="1">
        <v>1288</v>
      </c>
      <c r="R3275" s="1">
        <v>1260</v>
      </c>
      <c r="S3275">
        <v>2002</v>
      </c>
      <c r="T3275" s="29">
        <f>IF(TRIM(PropertySet[[#This Row],[YEAR BUILT]])="", "N/A", 2023-PropertySet[[#This Row],[YEAR BUILT]])</f>
        <v>21</v>
      </c>
      <c r="U3275" t="str" cm="1">
        <f t="array" ref="U3275">IF(PropertySet[[#This Row],[AGE]] = "N/A", "N/A", _xlfn.IFS(PropertySet[[#This Row],[AGE]] &lt;= 25, "0-25 Years", PropertySet[[#This Row],[AGE]] &lt;= 50, "26-50 Years", PropertySet[[#This Row],[AGE]]&lt;=75, "51-75 Years", PropertySet[[#This Row],[AGE]]&lt;=100, "76-100 Years", PropertySet[[#This Row],[AGE]]&gt;100, "100+ Years"))</f>
        <v>0-25 Years</v>
      </c>
      <c r="V3275" t="str" cm="1">
        <f t="array" ref="V32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75" t="s">
        <v>33</v>
      </c>
      <c r="X3275" t="s">
        <v>44</v>
      </c>
    </row>
    <row r="3276" spans="1:24" x14ac:dyDescent="0.3">
      <c r="A3276" t="s">
        <v>3299</v>
      </c>
      <c r="B3276" t="s">
        <v>29</v>
      </c>
      <c r="C3276" t="s">
        <v>30</v>
      </c>
      <c r="D3276">
        <v>1</v>
      </c>
      <c r="E3276">
        <v>1198</v>
      </c>
      <c r="F3276">
        <v>55</v>
      </c>
      <c r="G3276" t="s">
        <v>6</v>
      </c>
      <c r="H3276" t="s">
        <v>36</v>
      </c>
      <c r="I3276" t="s">
        <v>3356</v>
      </c>
      <c r="J3276" t="s">
        <v>6</v>
      </c>
      <c r="K3276">
        <v>10303</v>
      </c>
      <c r="L3276" s="25">
        <v>0</v>
      </c>
      <c r="M3276" s="13">
        <v>45202</v>
      </c>
      <c r="N3276" s="1">
        <v>1</v>
      </c>
      <c r="O3276" s="1">
        <v>0</v>
      </c>
      <c r="P3276" s="1">
        <v>1</v>
      </c>
      <c r="Q3276" s="1">
        <v>11000</v>
      </c>
      <c r="R3276" s="1">
        <v>1196</v>
      </c>
      <c r="S3276">
        <v>1960</v>
      </c>
      <c r="T3276" s="29">
        <f>IF(TRIM(PropertySet[[#This Row],[YEAR BUILT]])="", "N/A", 2023-PropertySet[[#This Row],[YEAR BUILT]])</f>
        <v>63</v>
      </c>
      <c r="U3276" t="str" cm="1">
        <f t="array" ref="U3276">IF(PropertySet[[#This Row],[AGE]] = "N/A", "N/A", _xlfn.IFS(PropertySet[[#This Row],[AGE]] &lt;= 25, "0-25 Years", PropertySet[[#This Row],[AGE]] &lt;= 50, "26-50 Years", PropertySet[[#This Row],[AGE]]&lt;=75, "51-75 Years", PropertySet[[#This Row],[AGE]]&lt;=100, "76-100 Years", PropertySet[[#This Row],[AGE]]&gt;100, "100+ Years"))</f>
        <v>51-75 Years</v>
      </c>
      <c r="V3276" t="str" cm="1">
        <f t="array" ref="V32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76" t="s">
        <v>33</v>
      </c>
      <c r="X3276" t="s">
        <v>36</v>
      </c>
    </row>
    <row r="3277" spans="1:24" x14ac:dyDescent="0.3">
      <c r="A3277" t="s">
        <v>3299</v>
      </c>
      <c r="B3277" t="s">
        <v>29</v>
      </c>
      <c r="C3277" t="s">
        <v>30</v>
      </c>
      <c r="D3277">
        <v>1</v>
      </c>
      <c r="E3277">
        <v>1198</v>
      </c>
      <c r="F3277">
        <v>97</v>
      </c>
      <c r="G3277" t="s">
        <v>6</v>
      </c>
      <c r="H3277" t="s">
        <v>36</v>
      </c>
      <c r="I3277" t="s">
        <v>3357</v>
      </c>
      <c r="J3277" t="s">
        <v>6</v>
      </c>
      <c r="K3277">
        <v>10303</v>
      </c>
      <c r="L3277" s="25">
        <v>0</v>
      </c>
      <c r="M3277" s="13">
        <v>45243</v>
      </c>
      <c r="N3277" s="1">
        <v>1</v>
      </c>
      <c r="O3277" s="1">
        <v>0</v>
      </c>
      <c r="P3277" s="1">
        <v>1</v>
      </c>
      <c r="Q3277" s="1">
        <v>5700</v>
      </c>
      <c r="R3277" s="1">
        <v>1386</v>
      </c>
      <c r="S3277">
        <v>1930</v>
      </c>
      <c r="T3277" s="29">
        <f>IF(TRIM(PropertySet[[#This Row],[YEAR BUILT]])="", "N/A", 2023-PropertySet[[#This Row],[YEAR BUILT]])</f>
        <v>93</v>
      </c>
      <c r="U3277" t="str" cm="1">
        <f t="array" ref="U3277">IF(PropertySet[[#This Row],[AGE]] = "N/A", "N/A", _xlfn.IFS(PropertySet[[#This Row],[AGE]] &lt;= 25, "0-25 Years", PropertySet[[#This Row],[AGE]] &lt;= 50, "26-50 Years", PropertySet[[#This Row],[AGE]]&lt;=75, "51-75 Years", PropertySet[[#This Row],[AGE]]&lt;=100, "76-100 Years", PropertySet[[#This Row],[AGE]]&gt;100, "100+ Years"))</f>
        <v>76-100 Years</v>
      </c>
      <c r="V3277" t="str" cm="1">
        <f t="array" ref="V32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277" t="s">
        <v>33</v>
      </c>
      <c r="X3277" t="s">
        <v>36</v>
      </c>
    </row>
    <row r="3278" spans="1:24" x14ac:dyDescent="0.3">
      <c r="A3278" t="s">
        <v>3299</v>
      </c>
      <c r="B3278" t="s">
        <v>29</v>
      </c>
      <c r="C3278" t="s">
        <v>30</v>
      </c>
      <c r="D3278">
        <v>1</v>
      </c>
      <c r="E3278">
        <v>1200</v>
      </c>
      <c r="F3278">
        <v>105</v>
      </c>
      <c r="G3278" t="s">
        <v>6</v>
      </c>
      <c r="H3278" t="s">
        <v>44</v>
      </c>
      <c r="I3278" t="s">
        <v>3358</v>
      </c>
      <c r="J3278" t="s">
        <v>6</v>
      </c>
      <c r="K3278">
        <v>10303</v>
      </c>
      <c r="L3278" s="25">
        <v>575000</v>
      </c>
      <c r="M3278" s="13">
        <v>45095</v>
      </c>
      <c r="N3278" s="1">
        <v>1</v>
      </c>
      <c r="O3278" s="1">
        <v>0</v>
      </c>
      <c r="P3278" s="1">
        <v>1</v>
      </c>
      <c r="Q3278" s="1">
        <v>4531</v>
      </c>
      <c r="R3278" s="1">
        <v>1280</v>
      </c>
      <c r="S3278">
        <v>1965</v>
      </c>
      <c r="T3278" s="29">
        <f>IF(TRIM(PropertySet[[#This Row],[YEAR BUILT]])="", "N/A", 2023-PropertySet[[#This Row],[YEAR BUILT]])</f>
        <v>58</v>
      </c>
      <c r="U3278" t="str" cm="1">
        <f t="array" ref="U3278">IF(PropertySet[[#This Row],[AGE]] = "N/A", "N/A", _xlfn.IFS(PropertySet[[#This Row],[AGE]] &lt;= 25, "0-25 Years", PropertySet[[#This Row],[AGE]] &lt;= 50, "26-50 Years", PropertySet[[#This Row],[AGE]]&lt;=75, "51-75 Years", PropertySet[[#This Row],[AGE]]&lt;=100, "76-100 Years", PropertySet[[#This Row],[AGE]]&gt;100, "100+ Years"))</f>
        <v>51-75 Years</v>
      </c>
      <c r="V3278" t="str" cm="1">
        <f t="array" ref="V32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78" t="s">
        <v>33</v>
      </c>
      <c r="X3278" t="s">
        <v>44</v>
      </c>
    </row>
    <row r="3279" spans="1:24" x14ac:dyDescent="0.3">
      <c r="A3279" t="s">
        <v>3299</v>
      </c>
      <c r="B3279" t="s">
        <v>29</v>
      </c>
      <c r="C3279" t="s">
        <v>30</v>
      </c>
      <c r="D3279">
        <v>1</v>
      </c>
      <c r="E3279">
        <v>1211</v>
      </c>
      <c r="F3279">
        <v>147</v>
      </c>
      <c r="G3279" t="s">
        <v>6</v>
      </c>
      <c r="H3279" t="s">
        <v>44</v>
      </c>
      <c r="I3279" t="s">
        <v>3359</v>
      </c>
      <c r="J3279" t="s">
        <v>6</v>
      </c>
      <c r="K3279">
        <v>10303</v>
      </c>
      <c r="L3279" s="25">
        <v>470000</v>
      </c>
      <c r="M3279" s="13">
        <v>44995</v>
      </c>
      <c r="N3279" s="1">
        <v>1</v>
      </c>
      <c r="O3279" s="1">
        <v>0</v>
      </c>
      <c r="P3279" s="1">
        <v>1</v>
      </c>
      <c r="Q3279" s="1">
        <v>2500</v>
      </c>
      <c r="R3279" s="1">
        <v>1392</v>
      </c>
      <c r="S3279">
        <v>1910</v>
      </c>
      <c r="T3279" s="29">
        <f>IF(TRIM(PropertySet[[#This Row],[YEAR BUILT]])="", "N/A", 2023-PropertySet[[#This Row],[YEAR BUILT]])</f>
        <v>113</v>
      </c>
      <c r="U3279" t="str" cm="1">
        <f t="array" ref="U3279">IF(PropertySet[[#This Row],[AGE]] = "N/A", "N/A", _xlfn.IFS(PropertySet[[#This Row],[AGE]] &lt;= 25, "0-25 Years", PropertySet[[#This Row],[AGE]] &lt;= 50, "26-50 Years", PropertySet[[#This Row],[AGE]]&lt;=75, "51-75 Years", PropertySet[[#This Row],[AGE]]&lt;=100, "76-100 Years", PropertySet[[#This Row],[AGE]]&gt;100, "100+ Years"))</f>
        <v>100+ Years</v>
      </c>
      <c r="V3279" t="str" cm="1">
        <f t="array" ref="V32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79" t="s">
        <v>33</v>
      </c>
      <c r="X3279" t="s">
        <v>44</v>
      </c>
    </row>
    <row r="3280" spans="1:24" x14ac:dyDescent="0.3">
      <c r="A3280" t="s">
        <v>3299</v>
      </c>
      <c r="B3280" t="s">
        <v>29</v>
      </c>
      <c r="C3280" t="s">
        <v>30</v>
      </c>
      <c r="D3280">
        <v>1</v>
      </c>
      <c r="E3280">
        <v>1211</v>
      </c>
      <c r="F3280">
        <v>150</v>
      </c>
      <c r="G3280" t="s">
        <v>6</v>
      </c>
      <c r="H3280" t="s">
        <v>57</v>
      </c>
      <c r="I3280" t="s">
        <v>3360</v>
      </c>
      <c r="J3280" t="s">
        <v>6</v>
      </c>
      <c r="K3280">
        <v>10303</v>
      </c>
      <c r="L3280" s="25">
        <v>0</v>
      </c>
      <c r="M3280" s="13">
        <v>45275</v>
      </c>
      <c r="N3280" s="1">
        <v>1</v>
      </c>
      <c r="O3280" s="1">
        <v>0</v>
      </c>
      <c r="P3280" s="1">
        <v>1</v>
      </c>
      <c r="Q3280" s="1">
        <v>5750</v>
      </c>
      <c r="R3280" s="1">
        <v>830</v>
      </c>
      <c r="S3280">
        <v>1945</v>
      </c>
      <c r="T3280" s="29">
        <f>IF(TRIM(PropertySet[[#This Row],[YEAR BUILT]])="", "N/A", 2023-PropertySet[[#This Row],[YEAR BUILT]])</f>
        <v>78</v>
      </c>
      <c r="U3280" t="str" cm="1">
        <f t="array" ref="U3280">IF(PropertySet[[#This Row],[AGE]] = "N/A", "N/A", _xlfn.IFS(PropertySet[[#This Row],[AGE]] &lt;= 25, "0-25 Years", PropertySet[[#This Row],[AGE]] &lt;= 50, "26-50 Years", PropertySet[[#This Row],[AGE]]&lt;=75, "51-75 Years", PropertySet[[#This Row],[AGE]]&lt;=100, "76-100 Years", PropertySet[[#This Row],[AGE]]&gt;100, "100+ Years"))</f>
        <v>76-100 Years</v>
      </c>
      <c r="V3280" t="str" cm="1">
        <f t="array" ref="V32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280" t="s">
        <v>33</v>
      </c>
      <c r="X3280" t="s">
        <v>57</v>
      </c>
    </row>
    <row r="3281" spans="1:24" x14ac:dyDescent="0.3">
      <c r="A3281" t="s">
        <v>3299</v>
      </c>
      <c r="B3281" t="s">
        <v>29</v>
      </c>
      <c r="C3281" t="s">
        <v>30</v>
      </c>
      <c r="D3281">
        <v>1</v>
      </c>
      <c r="E3281">
        <v>1212</v>
      </c>
      <c r="F3281">
        <v>72</v>
      </c>
      <c r="G3281" t="s">
        <v>6</v>
      </c>
      <c r="H3281" t="s">
        <v>31</v>
      </c>
      <c r="I3281" t="s">
        <v>3361</v>
      </c>
      <c r="J3281" t="s">
        <v>6</v>
      </c>
      <c r="K3281">
        <v>10303</v>
      </c>
      <c r="L3281" s="25">
        <v>640479</v>
      </c>
      <c r="M3281" s="13">
        <v>45093</v>
      </c>
      <c r="N3281" s="1">
        <v>1</v>
      </c>
      <c r="O3281" s="1">
        <v>0</v>
      </c>
      <c r="P3281" s="1">
        <v>1</v>
      </c>
      <c r="Q3281" s="1">
        <v>2531</v>
      </c>
      <c r="R3281" s="1">
        <v>1514</v>
      </c>
      <c r="S3281">
        <v>2022</v>
      </c>
      <c r="T3281" s="29">
        <f>IF(TRIM(PropertySet[[#This Row],[YEAR BUILT]])="", "N/A", 2023-PropertySet[[#This Row],[YEAR BUILT]])</f>
        <v>1</v>
      </c>
      <c r="U3281" t="str" cm="1">
        <f t="array" ref="U3281">IF(PropertySet[[#This Row],[AGE]] = "N/A", "N/A", _xlfn.IFS(PropertySet[[#This Row],[AGE]] &lt;= 25, "0-25 Years", PropertySet[[#This Row],[AGE]] &lt;= 50, "26-50 Years", PropertySet[[#This Row],[AGE]]&lt;=75, "51-75 Years", PropertySet[[#This Row],[AGE]]&lt;=100, "76-100 Years", PropertySet[[#This Row],[AGE]]&gt;100, "100+ Years"))</f>
        <v>0-25 Years</v>
      </c>
      <c r="V3281" t="str" cm="1">
        <f t="array" ref="V32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81" t="s">
        <v>33</v>
      </c>
      <c r="X3281" t="s">
        <v>31</v>
      </c>
    </row>
    <row r="3282" spans="1:24" x14ac:dyDescent="0.3">
      <c r="A3282" t="s">
        <v>3299</v>
      </c>
      <c r="B3282" t="s">
        <v>29</v>
      </c>
      <c r="C3282" t="s">
        <v>30</v>
      </c>
      <c r="D3282">
        <v>1</v>
      </c>
      <c r="E3282">
        <v>1212</v>
      </c>
      <c r="F3282">
        <v>73</v>
      </c>
      <c r="G3282" t="s">
        <v>6</v>
      </c>
      <c r="H3282" t="s">
        <v>31</v>
      </c>
      <c r="I3282" t="s">
        <v>3362</v>
      </c>
      <c r="J3282" t="s">
        <v>6</v>
      </c>
      <c r="K3282">
        <v>10303</v>
      </c>
      <c r="L3282" s="25">
        <v>632500</v>
      </c>
      <c r="M3282" s="13">
        <v>45086</v>
      </c>
      <c r="N3282" s="1">
        <v>1</v>
      </c>
      <c r="O3282" s="1">
        <v>0</v>
      </c>
      <c r="P3282" s="1">
        <v>1</v>
      </c>
      <c r="Q3282" s="1">
        <v>2531</v>
      </c>
      <c r="R3282" s="1">
        <v>1514</v>
      </c>
      <c r="S3282">
        <v>2022</v>
      </c>
      <c r="T3282" s="29">
        <f>IF(TRIM(PropertySet[[#This Row],[YEAR BUILT]])="", "N/A", 2023-PropertySet[[#This Row],[YEAR BUILT]])</f>
        <v>1</v>
      </c>
      <c r="U3282" t="str" cm="1">
        <f t="array" ref="U3282">IF(PropertySet[[#This Row],[AGE]] = "N/A", "N/A", _xlfn.IFS(PropertySet[[#This Row],[AGE]] &lt;= 25, "0-25 Years", PropertySet[[#This Row],[AGE]] &lt;= 50, "26-50 Years", PropertySet[[#This Row],[AGE]]&lt;=75, "51-75 Years", PropertySet[[#This Row],[AGE]]&lt;=100, "76-100 Years", PropertySet[[#This Row],[AGE]]&gt;100, "100+ Years"))</f>
        <v>0-25 Years</v>
      </c>
      <c r="V3282" t="str" cm="1">
        <f t="array" ref="V32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82" t="s">
        <v>33</v>
      </c>
      <c r="X3282" t="s">
        <v>31</v>
      </c>
    </row>
    <row r="3283" spans="1:24" x14ac:dyDescent="0.3">
      <c r="A3283" t="s">
        <v>3299</v>
      </c>
      <c r="B3283" t="s">
        <v>29</v>
      </c>
      <c r="C3283" t="s">
        <v>30</v>
      </c>
      <c r="D3283">
        <v>1</v>
      </c>
      <c r="E3283">
        <v>1213</v>
      </c>
      <c r="F3283">
        <v>73</v>
      </c>
      <c r="G3283" t="s">
        <v>6</v>
      </c>
      <c r="H3283" t="s">
        <v>255</v>
      </c>
      <c r="I3283" t="s">
        <v>3363</v>
      </c>
      <c r="J3283" t="s">
        <v>6</v>
      </c>
      <c r="K3283">
        <v>10303</v>
      </c>
      <c r="L3283" s="25">
        <v>340000</v>
      </c>
      <c r="M3283" s="13">
        <v>45251</v>
      </c>
      <c r="N3283" s="1">
        <v>1</v>
      </c>
      <c r="O3283" s="1">
        <v>1</v>
      </c>
      <c r="P3283" s="1">
        <v>2</v>
      </c>
      <c r="Q3283" s="1">
        <v>2100</v>
      </c>
      <c r="R3283" s="1">
        <v>2900</v>
      </c>
      <c r="S3283">
        <v>1965</v>
      </c>
      <c r="T3283" s="29">
        <f>IF(TRIM(PropertySet[[#This Row],[YEAR BUILT]])="", "N/A", 2023-PropertySet[[#This Row],[YEAR BUILT]])</f>
        <v>58</v>
      </c>
      <c r="U3283" t="str" cm="1">
        <f t="array" ref="U3283">IF(PropertySet[[#This Row],[AGE]] = "N/A", "N/A", _xlfn.IFS(PropertySet[[#This Row],[AGE]] &lt;= 25, "0-25 Years", PropertySet[[#This Row],[AGE]] &lt;= 50, "26-50 Years", PropertySet[[#This Row],[AGE]]&lt;=75, "51-75 Years", PropertySet[[#This Row],[AGE]]&lt;=100, "76-100 Years", PropertySet[[#This Row],[AGE]]&gt;100, "100+ Years"))</f>
        <v>51-75 Years</v>
      </c>
      <c r="V3283" t="str" cm="1">
        <f t="array" ref="V32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83" t="s">
        <v>33</v>
      </c>
      <c r="X3283" t="s">
        <v>255</v>
      </c>
    </row>
    <row r="3284" spans="1:24" x14ac:dyDescent="0.3">
      <c r="A3284" t="s">
        <v>3299</v>
      </c>
      <c r="B3284" t="s">
        <v>29</v>
      </c>
      <c r="C3284" t="s">
        <v>30</v>
      </c>
      <c r="D3284">
        <v>1</v>
      </c>
      <c r="E3284">
        <v>1213</v>
      </c>
      <c r="F3284">
        <v>163</v>
      </c>
      <c r="G3284" t="s">
        <v>6</v>
      </c>
      <c r="H3284" t="s">
        <v>36</v>
      </c>
      <c r="I3284" t="s">
        <v>3364</v>
      </c>
      <c r="J3284" t="s">
        <v>6</v>
      </c>
      <c r="K3284">
        <v>10303</v>
      </c>
      <c r="L3284" s="25">
        <v>0</v>
      </c>
      <c r="M3284" s="13">
        <v>45049</v>
      </c>
      <c r="N3284" s="1">
        <v>1</v>
      </c>
      <c r="O3284" s="1">
        <v>0</v>
      </c>
      <c r="P3284" s="1">
        <v>1</v>
      </c>
      <c r="Q3284" s="1">
        <v>3774</v>
      </c>
      <c r="R3284" s="1">
        <v>960</v>
      </c>
      <c r="S3284">
        <v>1950</v>
      </c>
      <c r="T3284" s="29">
        <f>IF(TRIM(PropertySet[[#This Row],[YEAR BUILT]])="", "N/A", 2023-PropertySet[[#This Row],[YEAR BUILT]])</f>
        <v>73</v>
      </c>
      <c r="U3284" t="str" cm="1">
        <f t="array" ref="U3284">IF(PropertySet[[#This Row],[AGE]] = "N/A", "N/A", _xlfn.IFS(PropertySet[[#This Row],[AGE]] &lt;= 25, "0-25 Years", PropertySet[[#This Row],[AGE]] &lt;= 50, "26-50 Years", PropertySet[[#This Row],[AGE]]&lt;=75, "51-75 Years", PropertySet[[#This Row],[AGE]]&lt;=100, "76-100 Years", PropertySet[[#This Row],[AGE]]&gt;100, "100+ Years"))</f>
        <v>51-75 Years</v>
      </c>
      <c r="V3284" t="str" cm="1">
        <f t="array" ref="V32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84" t="s">
        <v>33</v>
      </c>
      <c r="X3284" t="s">
        <v>36</v>
      </c>
    </row>
    <row r="3285" spans="1:24" x14ac:dyDescent="0.3">
      <c r="A3285" t="s">
        <v>3299</v>
      </c>
      <c r="B3285" t="s">
        <v>29</v>
      </c>
      <c r="C3285" t="s">
        <v>30</v>
      </c>
      <c r="D3285">
        <v>1</v>
      </c>
      <c r="E3285">
        <v>1215</v>
      </c>
      <c r="F3285">
        <v>13</v>
      </c>
      <c r="G3285" t="s">
        <v>6</v>
      </c>
      <c r="H3285" t="s">
        <v>36</v>
      </c>
      <c r="I3285" t="s">
        <v>3365</v>
      </c>
      <c r="J3285" t="s">
        <v>6</v>
      </c>
      <c r="K3285">
        <v>10303</v>
      </c>
      <c r="L3285" s="25">
        <v>0</v>
      </c>
      <c r="M3285" s="13">
        <v>45264</v>
      </c>
      <c r="N3285" s="1">
        <v>1</v>
      </c>
      <c r="O3285" s="1">
        <v>0</v>
      </c>
      <c r="P3285" s="1">
        <v>1</v>
      </c>
      <c r="Q3285" s="1">
        <v>2906</v>
      </c>
      <c r="R3285" s="1">
        <v>684</v>
      </c>
      <c r="S3285">
        <v>1920</v>
      </c>
      <c r="T3285" s="29">
        <f>IF(TRIM(PropertySet[[#This Row],[YEAR BUILT]])="", "N/A", 2023-PropertySet[[#This Row],[YEAR BUILT]])</f>
        <v>103</v>
      </c>
      <c r="U3285" t="str" cm="1">
        <f t="array" ref="U3285">IF(PropertySet[[#This Row],[AGE]] = "N/A", "N/A", _xlfn.IFS(PropertySet[[#This Row],[AGE]] &lt;= 25, "0-25 Years", PropertySet[[#This Row],[AGE]] &lt;= 50, "26-50 Years", PropertySet[[#This Row],[AGE]]&lt;=75, "51-75 Years", PropertySet[[#This Row],[AGE]]&lt;=100, "76-100 Years", PropertySet[[#This Row],[AGE]]&gt;100, "100+ Years"))</f>
        <v>100+ Years</v>
      </c>
      <c r="V3285" t="str" cm="1">
        <f t="array" ref="V32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85" t="s">
        <v>33</v>
      </c>
      <c r="X3285" t="s">
        <v>36</v>
      </c>
    </row>
    <row r="3286" spans="1:24" x14ac:dyDescent="0.3">
      <c r="A3286" t="s">
        <v>3299</v>
      </c>
      <c r="B3286" t="s">
        <v>29</v>
      </c>
      <c r="C3286" t="s">
        <v>30</v>
      </c>
      <c r="D3286">
        <v>1</v>
      </c>
      <c r="E3286">
        <v>1215</v>
      </c>
      <c r="F3286">
        <v>70</v>
      </c>
      <c r="G3286" t="s">
        <v>6</v>
      </c>
      <c r="H3286" t="s">
        <v>44</v>
      </c>
      <c r="I3286" t="s">
        <v>3366</v>
      </c>
      <c r="J3286" t="s">
        <v>6</v>
      </c>
      <c r="K3286">
        <v>10303</v>
      </c>
      <c r="L3286" s="25">
        <v>525000</v>
      </c>
      <c r="M3286" s="13">
        <v>45099</v>
      </c>
      <c r="N3286" s="1">
        <v>1</v>
      </c>
      <c r="O3286" s="1">
        <v>0</v>
      </c>
      <c r="P3286" s="1">
        <v>1</v>
      </c>
      <c r="Q3286" s="1">
        <v>2258</v>
      </c>
      <c r="R3286" s="1">
        <v>1624</v>
      </c>
      <c r="S3286">
        <v>1999</v>
      </c>
      <c r="T3286" s="29">
        <f>IF(TRIM(PropertySet[[#This Row],[YEAR BUILT]])="", "N/A", 2023-PropertySet[[#This Row],[YEAR BUILT]])</f>
        <v>24</v>
      </c>
      <c r="U3286" t="str" cm="1">
        <f t="array" ref="U3286">IF(PropertySet[[#This Row],[AGE]] = "N/A", "N/A", _xlfn.IFS(PropertySet[[#This Row],[AGE]] &lt;= 25, "0-25 Years", PropertySet[[#This Row],[AGE]] &lt;= 50, "26-50 Years", PropertySet[[#This Row],[AGE]]&lt;=75, "51-75 Years", PropertySet[[#This Row],[AGE]]&lt;=100, "76-100 Years", PropertySet[[#This Row],[AGE]]&gt;100, "100+ Years"))</f>
        <v>0-25 Years</v>
      </c>
      <c r="V3286" t="str" cm="1">
        <f t="array" ref="V32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86" t="s">
        <v>33</v>
      </c>
      <c r="X3286" t="s">
        <v>44</v>
      </c>
    </row>
    <row r="3287" spans="1:24" x14ac:dyDescent="0.3">
      <c r="A3287" t="s">
        <v>3299</v>
      </c>
      <c r="B3287" t="s">
        <v>29</v>
      </c>
      <c r="C3287" t="s">
        <v>30</v>
      </c>
      <c r="D3287">
        <v>1</v>
      </c>
      <c r="E3287">
        <v>1216</v>
      </c>
      <c r="F3287">
        <v>26</v>
      </c>
      <c r="G3287" t="s">
        <v>6</v>
      </c>
      <c r="H3287" t="s">
        <v>31</v>
      </c>
      <c r="I3287" t="s">
        <v>3367</v>
      </c>
      <c r="J3287" t="s">
        <v>6</v>
      </c>
      <c r="K3287">
        <v>10303</v>
      </c>
      <c r="L3287" s="25">
        <v>0</v>
      </c>
      <c r="M3287" s="13">
        <v>45016</v>
      </c>
      <c r="N3287" s="1">
        <v>1</v>
      </c>
      <c r="O3287" s="1">
        <v>0</v>
      </c>
      <c r="P3287" s="1">
        <v>1</v>
      </c>
      <c r="Q3287" s="1">
        <v>5550</v>
      </c>
      <c r="R3287" s="1">
        <v>1588</v>
      </c>
      <c r="S3287">
        <v>1925</v>
      </c>
      <c r="T3287" s="29">
        <f>IF(TRIM(PropertySet[[#This Row],[YEAR BUILT]])="", "N/A", 2023-PropertySet[[#This Row],[YEAR BUILT]])</f>
        <v>98</v>
      </c>
      <c r="U3287" t="str" cm="1">
        <f t="array" ref="U3287">IF(PropertySet[[#This Row],[AGE]] = "N/A", "N/A", _xlfn.IFS(PropertySet[[#This Row],[AGE]] &lt;= 25, "0-25 Years", PropertySet[[#This Row],[AGE]] &lt;= 50, "26-50 Years", PropertySet[[#This Row],[AGE]]&lt;=75, "51-75 Years", PropertySet[[#This Row],[AGE]]&lt;=100, "76-100 Years", PropertySet[[#This Row],[AGE]]&gt;100, "100+ Years"))</f>
        <v>76-100 Years</v>
      </c>
      <c r="V3287" t="str" cm="1">
        <f t="array" ref="V32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287" t="s">
        <v>33</v>
      </c>
      <c r="X3287" t="s">
        <v>31</v>
      </c>
    </row>
    <row r="3288" spans="1:24" x14ac:dyDescent="0.3">
      <c r="A3288" t="s">
        <v>3299</v>
      </c>
      <c r="B3288" t="s">
        <v>29</v>
      </c>
      <c r="C3288" t="s">
        <v>30</v>
      </c>
      <c r="D3288">
        <v>1</v>
      </c>
      <c r="E3288">
        <v>1216</v>
      </c>
      <c r="F3288">
        <v>54</v>
      </c>
      <c r="G3288" t="s">
        <v>6</v>
      </c>
      <c r="H3288" t="s">
        <v>31</v>
      </c>
      <c r="I3288" t="s">
        <v>3368</v>
      </c>
      <c r="J3288" t="s">
        <v>6</v>
      </c>
      <c r="K3288">
        <v>10303</v>
      </c>
      <c r="L3288" s="25">
        <v>590000</v>
      </c>
      <c r="M3288" s="13">
        <v>45051</v>
      </c>
      <c r="N3288" s="1">
        <v>1</v>
      </c>
      <c r="O3288" s="1">
        <v>0</v>
      </c>
      <c r="P3288" s="1">
        <v>1</v>
      </c>
      <c r="Q3288" s="1">
        <v>6888</v>
      </c>
      <c r="R3288" s="1">
        <v>1227</v>
      </c>
      <c r="S3288">
        <v>1915</v>
      </c>
      <c r="T3288" s="29">
        <f>IF(TRIM(PropertySet[[#This Row],[YEAR BUILT]])="", "N/A", 2023-PropertySet[[#This Row],[YEAR BUILT]])</f>
        <v>108</v>
      </c>
      <c r="U3288" t="str" cm="1">
        <f t="array" ref="U3288">IF(PropertySet[[#This Row],[AGE]] = "N/A", "N/A", _xlfn.IFS(PropertySet[[#This Row],[AGE]] &lt;= 25, "0-25 Years", PropertySet[[#This Row],[AGE]] &lt;= 50, "26-50 Years", PropertySet[[#This Row],[AGE]]&lt;=75, "51-75 Years", PropertySet[[#This Row],[AGE]]&lt;=100, "76-100 Years", PropertySet[[#This Row],[AGE]]&gt;100, "100+ Years"))</f>
        <v>100+ Years</v>
      </c>
      <c r="V3288" t="str" cm="1">
        <f t="array" ref="V32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288" t="s">
        <v>33</v>
      </c>
      <c r="X3288" t="s">
        <v>31</v>
      </c>
    </row>
    <row r="3289" spans="1:24" x14ac:dyDescent="0.3">
      <c r="A3289" t="s">
        <v>3299</v>
      </c>
      <c r="B3289" t="s">
        <v>29</v>
      </c>
      <c r="C3289" t="s">
        <v>30</v>
      </c>
      <c r="D3289">
        <v>1</v>
      </c>
      <c r="E3289">
        <v>1216</v>
      </c>
      <c r="F3289">
        <v>69</v>
      </c>
      <c r="G3289" t="s">
        <v>6</v>
      </c>
      <c r="H3289" t="s">
        <v>36</v>
      </c>
      <c r="I3289" t="s">
        <v>3369</v>
      </c>
      <c r="J3289" t="s">
        <v>6</v>
      </c>
      <c r="K3289">
        <v>10303</v>
      </c>
      <c r="L3289" s="25">
        <v>0</v>
      </c>
      <c r="M3289" s="13">
        <v>45215</v>
      </c>
      <c r="N3289" s="1">
        <v>1</v>
      </c>
      <c r="O3289" s="1">
        <v>0</v>
      </c>
      <c r="P3289" s="1">
        <v>1</v>
      </c>
      <c r="Q3289" s="1">
        <v>9831</v>
      </c>
      <c r="R3289" s="1">
        <v>864</v>
      </c>
      <c r="S3289">
        <v>1960</v>
      </c>
      <c r="T3289" s="29">
        <f>IF(TRIM(PropertySet[[#This Row],[YEAR BUILT]])="", "N/A", 2023-PropertySet[[#This Row],[YEAR BUILT]])</f>
        <v>63</v>
      </c>
      <c r="U3289" t="str" cm="1">
        <f t="array" ref="U3289">IF(PropertySet[[#This Row],[AGE]] = "N/A", "N/A", _xlfn.IFS(PropertySet[[#This Row],[AGE]] &lt;= 25, "0-25 Years", PropertySet[[#This Row],[AGE]] &lt;= 50, "26-50 Years", PropertySet[[#This Row],[AGE]]&lt;=75, "51-75 Years", PropertySet[[#This Row],[AGE]]&lt;=100, "76-100 Years", PropertySet[[#This Row],[AGE]]&gt;100, "100+ Years"))</f>
        <v>51-75 Years</v>
      </c>
      <c r="V3289" t="str" cm="1">
        <f t="array" ref="V32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89" t="s">
        <v>33</v>
      </c>
      <c r="X3289" t="s">
        <v>36</v>
      </c>
    </row>
    <row r="3290" spans="1:24" x14ac:dyDescent="0.3">
      <c r="A3290" t="s">
        <v>3299</v>
      </c>
      <c r="B3290" t="s">
        <v>29</v>
      </c>
      <c r="C3290" t="s">
        <v>30</v>
      </c>
      <c r="D3290">
        <v>1</v>
      </c>
      <c r="E3290">
        <v>1218</v>
      </c>
      <c r="F3290">
        <v>49</v>
      </c>
      <c r="G3290" t="s">
        <v>6</v>
      </c>
      <c r="H3290" t="s">
        <v>44</v>
      </c>
      <c r="I3290" t="s">
        <v>3370</v>
      </c>
      <c r="J3290" t="s">
        <v>6</v>
      </c>
      <c r="K3290">
        <v>10303</v>
      </c>
      <c r="L3290" s="25">
        <v>0</v>
      </c>
      <c r="M3290" s="13">
        <v>45153</v>
      </c>
      <c r="N3290" s="1">
        <v>1</v>
      </c>
      <c r="O3290" s="1">
        <v>0</v>
      </c>
      <c r="P3290" s="1">
        <v>1</v>
      </c>
      <c r="Q3290" s="1">
        <v>3000</v>
      </c>
      <c r="R3290" s="1">
        <v>1248</v>
      </c>
      <c r="S3290">
        <v>1960</v>
      </c>
      <c r="T3290" s="29">
        <f>IF(TRIM(PropertySet[[#This Row],[YEAR BUILT]])="", "N/A", 2023-PropertySet[[#This Row],[YEAR BUILT]])</f>
        <v>63</v>
      </c>
      <c r="U3290" t="str" cm="1">
        <f t="array" ref="U3290">IF(PropertySet[[#This Row],[AGE]] = "N/A", "N/A", _xlfn.IFS(PropertySet[[#This Row],[AGE]] &lt;= 25, "0-25 Years", PropertySet[[#This Row],[AGE]] &lt;= 50, "26-50 Years", PropertySet[[#This Row],[AGE]]&lt;=75, "51-75 Years", PropertySet[[#This Row],[AGE]]&lt;=100, "76-100 Years", PropertySet[[#This Row],[AGE]]&gt;100, "100+ Years"))</f>
        <v>51-75 Years</v>
      </c>
      <c r="V3290" t="str" cm="1">
        <f t="array" ref="V32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90" t="s">
        <v>33</v>
      </c>
      <c r="X3290" t="s">
        <v>44</v>
      </c>
    </row>
    <row r="3291" spans="1:24" x14ac:dyDescent="0.3">
      <c r="A3291" t="s">
        <v>3299</v>
      </c>
      <c r="B3291" t="s">
        <v>29</v>
      </c>
      <c r="C3291" t="s">
        <v>30</v>
      </c>
      <c r="D3291">
        <v>1</v>
      </c>
      <c r="E3291">
        <v>1218</v>
      </c>
      <c r="F3291">
        <v>63</v>
      </c>
      <c r="G3291" t="s">
        <v>6</v>
      </c>
      <c r="H3291" t="s">
        <v>31</v>
      </c>
      <c r="I3291" t="s">
        <v>3371</v>
      </c>
      <c r="J3291" t="s">
        <v>6</v>
      </c>
      <c r="K3291">
        <v>10303</v>
      </c>
      <c r="L3291" s="25">
        <v>0</v>
      </c>
      <c r="M3291" s="13">
        <v>45023</v>
      </c>
      <c r="N3291" s="1">
        <v>1</v>
      </c>
      <c r="O3291" s="1">
        <v>0</v>
      </c>
      <c r="P3291" s="1">
        <v>1</v>
      </c>
      <c r="Q3291" s="1">
        <v>4773</v>
      </c>
      <c r="R3291" s="1">
        <v>840</v>
      </c>
      <c r="S3291">
        <v>1935</v>
      </c>
      <c r="T3291" s="29">
        <f>IF(TRIM(PropertySet[[#This Row],[YEAR BUILT]])="", "N/A", 2023-PropertySet[[#This Row],[YEAR BUILT]])</f>
        <v>88</v>
      </c>
      <c r="U3291" t="str" cm="1">
        <f t="array" ref="U3291">IF(PropertySet[[#This Row],[AGE]] = "N/A", "N/A", _xlfn.IFS(PropertySet[[#This Row],[AGE]] &lt;= 25, "0-25 Years", PropertySet[[#This Row],[AGE]] &lt;= 50, "26-50 Years", PropertySet[[#This Row],[AGE]]&lt;=75, "51-75 Years", PropertySet[[#This Row],[AGE]]&lt;=100, "76-100 Years", PropertySet[[#This Row],[AGE]]&gt;100, "100+ Years"))</f>
        <v>76-100 Years</v>
      </c>
      <c r="V3291" t="str" cm="1">
        <f t="array" ref="V32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291" t="s">
        <v>33</v>
      </c>
      <c r="X3291" t="s">
        <v>31</v>
      </c>
    </row>
    <row r="3292" spans="1:24" x14ac:dyDescent="0.3">
      <c r="A3292" t="s">
        <v>3299</v>
      </c>
      <c r="B3292" t="s">
        <v>29</v>
      </c>
      <c r="C3292" t="s">
        <v>30</v>
      </c>
      <c r="D3292">
        <v>1</v>
      </c>
      <c r="E3292">
        <v>1218</v>
      </c>
      <c r="F3292">
        <v>70</v>
      </c>
      <c r="G3292" t="s">
        <v>6</v>
      </c>
      <c r="H3292" t="s">
        <v>36</v>
      </c>
      <c r="I3292" t="s">
        <v>3372</v>
      </c>
      <c r="J3292" t="s">
        <v>6</v>
      </c>
      <c r="K3292">
        <v>10303</v>
      </c>
      <c r="L3292" s="25">
        <v>360000</v>
      </c>
      <c r="M3292" s="13">
        <v>45224</v>
      </c>
      <c r="N3292" s="1">
        <v>1</v>
      </c>
      <c r="O3292" s="1">
        <v>0</v>
      </c>
      <c r="P3292" s="1">
        <v>1</v>
      </c>
      <c r="Q3292" s="1">
        <v>2626</v>
      </c>
      <c r="R3292" s="1">
        <v>1074</v>
      </c>
      <c r="S3292">
        <v>1935</v>
      </c>
      <c r="T3292" s="29">
        <f>IF(TRIM(PropertySet[[#This Row],[YEAR BUILT]])="", "N/A", 2023-PropertySet[[#This Row],[YEAR BUILT]])</f>
        <v>88</v>
      </c>
      <c r="U3292" t="str" cm="1">
        <f t="array" ref="U3292">IF(PropertySet[[#This Row],[AGE]] = "N/A", "N/A", _xlfn.IFS(PropertySet[[#This Row],[AGE]] &lt;= 25, "0-25 Years", PropertySet[[#This Row],[AGE]] &lt;= 50, "26-50 Years", PropertySet[[#This Row],[AGE]]&lt;=75, "51-75 Years", PropertySet[[#This Row],[AGE]]&lt;=100, "76-100 Years", PropertySet[[#This Row],[AGE]]&gt;100, "100+ Years"))</f>
        <v>76-100 Years</v>
      </c>
      <c r="V3292" t="str" cm="1">
        <f t="array" ref="V32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292" t="s">
        <v>33</v>
      </c>
      <c r="X3292" t="s">
        <v>36</v>
      </c>
    </row>
    <row r="3293" spans="1:24" x14ac:dyDescent="0.3">
      <c r="A3293" t="s">
        <v>3299</v>
      </c>
      <c r="B3293" t="s">
        <v>29</v>
      </c>
      <c r="C3293" t="s">
        <v>30</v>
      </c>
      <c r="D3293">
        <v>1</v>
      </c>
      <c r="E3293">
        <v>1218</v>
      </c>
      <c r="F3293">
        <v>90</v>
      </c>
      <c r="G3293" t="s">
        <v>6</v>
      </c>
      <c r="H3293" t="s">
        <v>44</v>
      </c>
      <c r="I3293" t="s">
        <v>3373</v>
      </c>
      <c r="J3293" t="s">
        <v>6</v>
      </c>
      <c r="K3293">
        <v>10303</v>
      </c>
      <c r="L3293" s="25">
        <v>0</v>
      </c>
      <c r="M3293" s="13">
        <v>44972</v>
      </c>
      <c r="N3293" s="1">
        <v>1</v>
      </c>
      <c r="O3293" s="1">
        <v>0</v>
      </c>
      <c r="P3293" s="1">
        <v>1</v>
      </c>
      <c r="Q3293" s="1">
        <v>798</v>
      </c>
      <c r="R3293" s="1">
        <v>968</v>
      </c>
      <c r="S3293">
        <v>1992</v>
      </c>
      <c r="T3293" s="29">
        <f>IF(TRIM(PropertySet[[#This Row],[YEAR BUILT]])="", "N/A", 2023-PropertySet[[#This Row],[YEAR BUILT]])</f>
        <v>31</v>
      </c>
      <c r="U3293" t="str" cm="1">
        <f t="array" ref="U3293">IF(PropertySet[[#This Row],[AGE]] = "N/A", "N/A", _xlfn.IFS(PropertySet[[#This Row],[AGE]] &lt;= 25, "0-25 Years", PropertySet[[#This Row],[AGE]] &lt;= 50, "26-50 Years", PropertySet[[#This Row],[AGE]]&lt;=75, "51-75 Years", PropertySet[[#This Row],[AGE]]&lt;=100, "76-100 Years", PropertySet[[#This Row],[AGE]]&gt;100, "100+ Years"))</f>
        <v>26-50 Years</v>
      </c>
      <c r="V3293" t="str" cm="1">
        <f t="array" ref="V32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93" t="s">
        <v>33</v>
      </c>
      <c r="X3293" t="s">
        <v>44</v>
      </c>
    </row>
    <row r="3294" spans="1:24" x14ac:dyDescent="0.3">
      <c r="A3294" t="s">
        <v>3299</v>
      </c>
      <c r="B3294" t="s">
        <v>29</v>
      </c>
      <c r="C3294" t="s">
        <v>30</v>
      </c>
      <c r="D3294">
        <v>1</v>
      </c>
      <c r="E3294">
        <v>1218</v>
      </c>
      <c r="F3294">
        <v>93</v>
      </c>
      <c r="G3294" t="s">
        <v>6</v>
      </c>
      <c r="H3294" t="s">
        <v>44</v>
      </c>
      <c r="I3294" t="s">
        <v>3374</v>
      </c>
      <c r="J3294" t="s">
        <v>6</v>
      </c>
      <c r="K3294">
        <v>10303</v>
      </c>
      <c r="L3294" s="25">
        <v>430000</v>
      </c>
      <c r="M3294" s="13">
        <v>45271</v>
      </c>
      <c r="N3294" s="1">
        <v>1</v>
      </c>
      <c r="O3294" s="1">
        <v>0</v>
      </c>
      <c r="P3294" s="1">
        <v>1</v>
      </c>
      <c r="Q3294" s="1">
        <v>798</v>
      </c>
      <c r="R3294" s="1">
        <v>968</v>
      </c>
      <c r="S3294">
        <v>1992</v>
      </c>
      <c r="T3294" s="29">
        <f>IF(TRIM(PropertySet[[#This Row],[YEAR BUILT]])="", "N/A", 2023-PropertySet[[#This Row],[YEAR BUILT]])</f>
        <v>31</v>
      </c>
      <c r="U3294" t="str" cm="1">
        <f t="array" ref="U3294">IF(PropertySet[[#This Row],[AGE]] = "N/A", "N/A", _xlfn.IFS(PropertySet[[#This Row],[AGE]] &lt;= 25, "0-25 Years", PropertySet[[#This Row],[AGE]] &lt;= 50, "26-50 Years", PropertySet[[#This Row],[AGE]]&lt;=75, "51-75 Years", PropertySet[[#This Row],[AGE]]&lt;=100, "76-100 Years", PropertySet[[#This Row],[AGE]]&gt;100, "100+ Years"))</f>
        <v>26-50 Years</v>
      </c>
      <c r="V3294" t="str" cm="1">
        <f t="array" ref="V32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94" t="s">
        <v>33</v>
      </c>
      <c r="X3294" t="s">
        <v>44</v>
      </c>
    </row>
    <row r="3295" spans="1:24" x14ac:dyDescent="0.3">
      <c r="A3295" t="s">
        <v>3299</v>
      </c>
      <c r="B3295" t="s">
        <v>29</v>
      </c>
      <c r="C3295" t="s">
        <v>30</v>
      </c>
      <c r="D3295">
        <v>1</v>
      </c>
      <c r="E3295">
        <v>1220</v>
      </c>
      <c r="F3295">
        <v>23</v>
      </c>
      <c r="G3295" t="s">
        <v>6</v>
      </c>
      <c r="H3295" t="s">
        <v>44</v>
      </c>
      <c r="I3295" t="s">
        <v>3375</v>
      </c>
      <c r="J3295" t="s">
        <v>6</v>
      </c>
      <c r="K3295">
        <v>10303</v>
      </c>
      <c r="L3295" s="25">
        <v>550000</v>
      </c>
      <c r="M3295" s="13">
        <v>44980</v>
      </c>
      <c r="N3295" s="1">
        <v>1</v>
      </c>
      <c r="O3295" s="1">
        <v>0</v>
      </c>
      <c r="P3295" s="1">
        <v>1</v>
      </c>
      <c r="Q3295" s="1">
        <v>2600</v>
      </c>
      <c r="R3295" s="1">
        <v>1548</v>
      </c>
      <c r="S3295">
        <v>1970</v>
      </c>
      <c r="T3295" s="29">
        <f>IF(TRIM(PropertySet[[#This Row],[YEAR BUILT]])="", "N/A", 2023-PropertySet[[#This Row],[YEAR BUILT]])</f>
        <v>53</v>
      </c>
      <c r="U3295" t="str" cm="1">
        <f t="array" ref="U3295">IF(PropertySet[[#This Row],[AGE]] = "N/A", "N/A", _xlfn.IFS(PropertySet[[#This Row],[AGE]] &lt;= 25, "0-25 Years", PropertySet[[#This Row],[AGE]] &lt;= 50, "26-50 Years", PropertySet[[#This Row],[AGE]]&lt;=75, "51-75 Years", PropertySet[[#This Row],[AGE]]&lt;=100, "76-100 Years", PropertySet[[#This Row],[AGE]]&gt;100, "100+ Years"))</f>
        <v>51-75 Years</v>
      </c>
      <c r="V3295" t="str" cm="1">
        <f t="array" ref="V32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295" t="s">
        <v>33</v>
      </c>
      <c r="X3295" t="s">
        <v>44</v>
      </c>
    </row>
    <row r="3296" spans="1:24" x14ac:dyDescent="0.3">
      <c r="A3296" t="s">
        <v>3299</v>
      </c>
      <c r="B3296" t="s">
        <v>29</v>
      </c>
      <c r="C3296" t="s">
        <v>30</v>
      </c>
      <c r="D3296">
        <v>1</v>
      </c>
      <c r="E3296">
        <v>1221</v>
      </c>
      <c r="F3296">
        <v>11</v>
      </c>
      <c r="G3296" t="s">
        <v>6</v>
      </c>
      <c r="H3296" t="s">
        <v>44</v>
      </c>
      <c r="I3296" t="s">
        <v>3376</v>
      </c>
      <c r="J3296" t="s">
        <v>6</v>
      </c>
      <c r="K3296">
        <v>10303</v>
      </c>
      <c r="L3296" s="25">
        <v>0</v>
      </c>
      <c r="M3296" s="13">
        <v>45142</v>
      </c>
      <c r="N3296" s="1">
        <v>1</v>
      </c>
      <c r="O3296" s="1">
        <v>0</v>
      </c>
      <c r="P3296" s="1">
        <v>1</v>
      </c>
      <c r="Q3296" s="1">
        <v>2700</v>
      </c>
      <c r="R3296" s="1">
        <v>1396</v>
      </c>
      <c r="S3296">
        <v>1975</v>
      </c>
      <c r="T3296" s="29">
        <f>IF(TRIM(PropertySet[[#This Row],[YEAR BUILT]])="", "N/A", 2023-PropertySet[[#This Row],[YEAR BUILT]])</f>
        <v>48</v>
      </c>
      <c r="U3296" t="str" cm="1">
        <f t="array" ref="U3296">IF(PropertySet[[#This Row],[AGE]] = "N/A", "N/A", _xlfn.IFS(PropertySet[[#This Row],[AGE]] &lt;= 25, "0-25 Years", PropertySet[[#This Row],[AGE]] &lt;= 50, "26-50 Years", PropertySet[[#This Row],[AGE]]&lt;=75, "51-75 Years", PropertySet[[#This Row],[AGE]]&lt;=100, "76-100 Years", PropertySet[[#This Row],[AGE]]&gt;100, "100+ Years"))</f>
        <v>26-50 Years</v>
      </c>
      <c r="V3296" t="str" cm="1">
        <f t="array" ref="V32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96" t="s">
        <v>33</v>
      </c>
      <c r="X3296" t="s">
        <v>44</v>
      </c>
    </row>
    <row r="3297" spans="1:24" x14ac:dyDescent="0.3">
      <c r="A3297" t="s">
        <v>3299</v>
      </c>
      <c r="B3297" t="s">
        <v>29</v>
      </c>
      <c r="C3297" t="s">
        <v>30</v>
      </c>
      <c r="D3297">
        <v>1</v>
      </c>
      <c r="E3297">
        <v>1221</v>
      </c>
      <c r="F3297">
        <v>15</v>
      </c>
      <c r="G3297" t="s">
        <v>6</v>
      </c>
      <c r="H3297" t="s">
        <v>44</v>
      </c>
      <c r="I3297" t="s">
        <v>3377</v>
      </c>
      <c r="J3297" t="s">
        <v>6</v>
      </c>
      <c r="K3297">
        <v>10303</v>
      </c>
      <c r="L3297" s="25">
        <v>0</v>
      </c>
      <c r="M3297" s="13">
        <v>44938</v>
      </c>
      <c r="N3297" s="1">
        <v>1</v>
      </c>
      <c r="O3297" s="1">
        <v>0</v>
      </c>
      <c r="P3297" s="1">
        <v>1</v>
      </c>
      <c r="Q3297" s="1">
        <v>2707</v>
      </c>
      <c r="R3297" s="1">
        <v>1600</v>
      </c>
      <c r="S3297">
        <v>1991</v>
      </c>
      <c r="T3297" s="29">
        <f>IF(TRIM(PropertySet[[#This Row],[YEAR BUILT]])="", "N/A", 2023-PropertySet[[#This Row],[YEAR BUILT]])</f>
        <v>32</v>
      </c>
      <c r="U3297" t="str" cm="1">
        <f t="array" ref="U3297">IF(PropertySet[[#This Row],[AGE]] = "N/A", "N/A", _xlfn.IFS(PropertySet[[#This Row],[AGE]] &lt;= 25, "0-25 Years", PropertySet[[#This Row],[AGE]] &lt;= 50, "26-50 Years", PropertySet[[#This Row],[AGE]]&lt;=75, "51-75 Years", PropertySet[[#This Row],[AGE]]&lt;=100, "76-100 Years", PropertySet[[#This Row],[AGE]]&gt;100, "100+ Years"))</f>
        <v>26-50 Years</v>
      </c>
      <c r="V3297" t="str" cm="1">
        <f t="array" ref="V32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297" t="s">
        <v>33</v>
      </c>
      <c r="X3297" t="s">
        <v>44</v>
      </c>
    </row>
    <row r="3298" spans="1:24" x14ac:dyDescent="0.3">
      <c r="A3298" t="s">
        <v>3299</v>
      </c>
      <c r="B3298" t="s">
        <v>29</v>
      </c>
      <c r="C3298" t="s">
        <v>30</v>
      </c>
      <c r="D3298">
        <v>1</v>
      </c>
      <c r="E3298">
        <v>1223</v>
      </c>
      <c r="F3298">
        <v>37</v>
      </c>
      <c r="G3298" t="s">
        <v>6</v>
      </c>
      <c r="H3298" t="s">
        <v>44</v>
      </c>
      <c r="I3298" t="s">
        <v>3378</v>
      </c>
      <c r="J3298" t="s">
        <v>6</v>
      </c>
      <c r="K3298">
        <v>10303</v>
      </c>
      <c r="L3298" s="25">
        <v>526000</v>
      </c>
      <c r="M3298" s="13">
        <v>44932</v>
      </c>
      <c r="N3298" s="1">
        <v>1</v>
      </c>
      <c r="O3298" s="1">
        <v>0</v>
      </c>
      <c r="P3298" s="1">
        <v>1</v>
      </c>
      <c r="Q3298" s="1">
        <v>1833</v>
      </c>
      <c r="R3298" s="1">
        <v>1200</v>
      </c>
      <c r="S3298">
        <v>2001</v>
      </c>
      <c r="T3298" s="29">
        <f>IF(TRIM(PropertySet[[#This Row],[YEAR BUILT]])="", "N/A", 2023-PropertySet[[#This Row],[YEAR BUILT]])</f>
        <v>22</v>
      </c>
      <c r="U3298" t="str" cm="1">
        <f t="array" ref="U3298">IF(PropertySet[[#This Row],[AGE]] = "N/A", "N/A", _xlfn.IFS(PropertySet[[#This Row],[AGE]] &lt;= 25, "0-25 Years", PropertySet[[#This Row],[AGE]] &lt;= 50, "26-50 Years", PropertySet[[#This Row],[AGE]]&lt;=75, "51-75 Years", PropertySet[[#This Row],[AGE]]&lt;=100, "76-100 Years", PropertySet[[#This Row],[AGE]]&gt;100, "100+ Years"))</f>
        <v>0-25 Years</v>
      </c>
      <c r="V3298" t="str" cm="1">
        <f t="array" ref="V32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98" t="s">
        <v>33</v>
      </c>
      <c r="X3298" t="s">
        <v>44</v>
      </c>
    </row>
    <row r="3299" spans="1:24" x14ac:dyDescent="0.3">
      <c r="A3299" t="s">
        <v>3299</v>
      </c>
      <c r="B3299" t="s">
        <v>29</v>
      </c>
      <c r="C3299" t="s">
        <v>30</v>
      </c>
      <c r="D3299">
        <v>1</v>
      </c>
      <c r="E3299">
        <v>1223</v>
      </c>
      <c r="F3299">
        <v>40</v>
      </c>
      <c r="G3299" t="s">
        <v>6</v>
      </c>
      <c r="H3299" t="s">
        <v>44</v>
      </c>
      <c r="I3299" t="s">
        <v>3379</v>
      </c>
      <c r="J3299" t="s">
        <v>6</v>
      </c>
      <c r="K3299">
        <v>10303</v>
      </c>
      <c r="L3299" s="25">
        <v>26000</v>
      </c>
      <c r="M3299" s="13">
        <v>45049</v>
      </c>
      <c r="N3299" s="1">
        <v>1</v>
      </c>
      <c r="O3299" s="1">
        <v>0</v>
      </c>
      <c r="P3299" s="1">
        <v>1</v>
      </c>
      <c r="Q3299" s="1">
        <v>1316</v>
      </c>
      <c r="R3299" s="1">
        <v>1200</v>
      </c>
      <c r="S3299">
        <v>2001</v>
      </c>
      <c r="T3299" s="29">
        <f>IF(TRIM(PropertySet[[#This Row],[YEAR BUILT]])="", "N/A", 2023-PropertySet[[#This Row],[YEAR BUILT]])</f>
        <v>22</v>
      </c>
      <c r="U3299" t="str" cm="1">
        <f t="array" ref="U3299">IF(PropertySet[[#This Row],[AGE]] = "N/A", "N/A", _xlfn.IFS(PropertySet[[#This Row],[AGE]] &lt;= 25, "0-25 Years", PropertySet[[#This Row],[AGE]] &lt;= 50, "26-50 Years", PropertySet[[#This Row],[AGE]]&lt;=75, "51-75 Years", PropertySet[[#This Row],[AGE]]&lt;=100, "76-100 Years", PropertySet[[#This Row],[AGE]]&gt;100, "100+ Years"))</f>
        <v>0-25 Years</v>
      </c>
      <c r="V3299" t="str" cm="1">
        <f t="array" ref="V32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299" t="s">
        <v>33</v>
      </c>
      <c r="X3299" t="s">
        <v>44</v>
      </c>
    </row>
    <row r="3300" spans="1:24" x14ac:dyDescent="0.3">
      <c r="A3300" t="s">
        <v>3299</v>
      </c>
      <c r="B3300" t="s">
        <v>29</v>
      </c>
      <c r="C3300" t="s">
        <v>30</v>
      </c>
      <c r="D3300">
        <v>1</v>
      </c>
      <c r="E3300">
        <v>1223</v>
      </c>
      <c r="F3300">
        <v>40</v>
      </c>
      <c r="G3300" t="s">
        <v>6</v>
      </c>
      <c r="H3300" t="s">
        <v>44</v>
      </c>
      <c r="I3300" t="s">
        <v>3379</v>
      </c>
      <c r="J3300" t="s">
        <v>6</v>
      </c>
      <c r="K3300">
        <v>10303</v>
      </c>
      <c r="L3300" s="25">
        <v>50000</v>
      </c>
      <c r="M3300" s="13">
        <v>45280</v>
      </c>
      <c r="N3300" s="1">
        <v>1</v>
      </c>
      <c r="O3300" s="1">
        <v>0</v>
      </c>
      <c r="P3300" s="1">
        <v>1</v>
      </c>
      <c r="Q3300" s="1">
        <v>1316</v>
      </c>
      <c r="R3300" s="1">
        <v>1200</v>
      </c>
      <c r="S3300">
        <v>2001</v>
      </c>
      <c r="T3300" s="29">
        <f>IF(TRIM(PropertySet[[#This Row],[YEAR BUILT]])="", "N/A", 2023-PropertySet[[#This Row],[YEAR BUILT]])</f>
        <v>22</v>
      </c>
      <c r="U3300" t="str" cm="1">
        <f t="array" ref="U3300">IF(PropertySet[[#This Row],[AGE]] = "N/A", "N/A", _xlfn.IFS(PropertySet[[#This Row],[AGE]] &lt;= 25, "0-25 Years", PropertySet[[#This Row],[AGE]] &lt;= 50, "26-50 Years", PropertySet[[#This Row],[AGE]]&lt;=75, "51-75 Years", PropertySet[[#This Row],[AGE]]&lt;=100, "76-100 Years", PropertySet[[#This Row],[AGE]]&gt;100, "100+ Years"))</f>
        <v>0-25 Years</v>
      </c>
      <c r="V3300" t="str" cm="1">
        <f t="array" ref="V33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00" t="s">
        <v>33</v>
      </c>
      <c r="X3300" t="s">
        <v>44</v>
      </c>
    </row>
    <row r="3301" spans="1:24" x14ac:dyDescent="0.3">
      <c r="A3301" t="s">
        <v>3299</v>
      </c>
      <c r="B3301" t="s">
        <v>29</v>
      </c>
      <c r="C3301" t="s">
        <v>30</v>
      </c>
      <c r="D3301">
        <v>1</v>
      </c>
      <c r="E3301">
        <v>1223</v>
      </c>
      <c r="F3301">
        <v>54</v>
      </c>
      <c r="G3301" t="s">
        <v>6</v>
      </c>
      <c r="H3301" t="s">
        <v>44</v>
      </c>
      <c r="I3301" t="s">
        <v>3380</v>
      </c>
      <c r="J3301" t="s">
        <v>6</v>
      </c>
      <c r="K3301">
        <v>10303</v>
      </c>
      <c r="L3301" s="25">
        <v>1000</v>
      </c>
      <c r="M3301" s="13">
        <v>45288</v>
      </c>
      <c r="N3301" s="1">
        <v>1</v>
      </c>
      <c r="O3301" s="1">
        <v>0</v>
      </c>
      <c r="P3301" s="1">
        <v>1</v>
      </c>
      <c r="Q3301" s="1">
        <v>1650</v>
      </c>
      <c r="R3301" s="1">
        <v>1200</v>
      </c>
      <c r="S3301">
        <v>2001</v>
      </c>
      <c r="T3301" s="29">
        <f>IF(TRIM(PropertySet[[#This Row],[YEAR BUILT]])="", "N/A", 2023-PropertySet[[#This Row],[YEAR BUILT]])</f>
        <v>22</v>
      </c>
      <c r="U3301" t="str" cm="1">
        <f t="array" ref="U3301">IF(PropertySet[[#This Row],[AGE]] = "N/A", "N/A", _xlfn.IFS(PropertySet[[#This Row],[AGE]] &lt;= 25, "0-25 Years", PropertySet[[#This Row],[AGE]] &lt;= 50, "26-50 Years", PropertySet[[#This Row],[AGE]]&lt;=75, "51-75 Years", PropertySet[[#This Row],[AGE]]&lt;=100, "76-100 Years", PropertySet[[#This Row],[AGE]]&gt;100, "100+ Years"))</f>
        <v>0-25 Years</v>
      </c>
      <c r="V3301" t="str" cm="1">
        <f t="array" ref="V33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01" t="s">
        <v>33</v>
      </c>
      <c r="X3301" t="s">
        <v>44</v>
      </c>
    </row>
    <row r="3302" spans="1:24" x14ac:dyDescent="0.3">
      <c r="A3302" t="s">
        <v>3299</v>
      </c>
      <c r="B3302" t="s">
        <v>29</v>
      </c>
      <c r="C3302" t="s">
        <v>30</v>
      </c>
      <c r="D3302">
        <v>1</v>
      </c>
      <c r="E3302">
        <v>1223</v>
      </c>
      <c r="F3302">
        <v>67</v>
      </c>
      <c r="G3302" t="s">
        <v>6</v>
      </c>
      <c r="H3302" t="s">
        <v>44</v>
      </c>
      <c r="I3302" t="s">
        <v>3381</v>
      </c>
      <c r="J3302" t="s">
        <v>6</v>
      </c>
      <c r="K3302">
        <v>10303</v>
      </c>
      <c r="L3302" s="25">
        <v>500000</v>
      </c>
      <c r="M3302" s="13">
        <v>45124</v>
      </c>
      <c r="N3302" s="1">
        <v>1</v>
      </c>
      <c r="O3302" s="1">
        <v>0</v>
      </c>
      <c r="P3302" s="1">
        <v>1</v>
      </c>
      <c r="Q3302" s="1">
        <v>1169</v>
      </c>
      <c r="R3302" s="1">
        <v>1210</v>
      </c>
      <c r="S3302">
        <v>2003</v>
      </c>
      <c r="T3302" s="29">
        <f>IF(TRIM(PropertySet[[#This Row],[YEAR BUILT]])="", "N/A", 2023-PropertySet[[#This Row],[YEAR BUILT]])</f>
        <v>20</v>
      </c>
      <c r="U3302" t="str" cm="1">
        <f t="array" ref="U3302">IF(PropertySet[[#This Row],[AGE]] = "N/A", "N/A", _xlfn.IFS(PropertySet[[#This Row],[AGE]] &lt;= 25, "0-25 Years", PropertySet[[#This Row],[AGE]] &lt;= 50, "26-50 Years", PropertySet[[#This Row],[AGE]]&lt;=75, "51-75 Years", PropertySet[[#This Row],[AGE]]&lt;=100, "76-100 Years", PropertySet[[#This Row],[AGE]]&gt;100, "100+ Years"))</f>
        <v>0-25 Years</v>
      </c>
      <c r="V3302" t="str" cm="1">
        <f t="array" ref="V33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02" t="s">
        <v>33</v>
      </c>
      <c r="X3302" t="s">
        <v>44</v>
      </c>
    </row>
    <row r="3303" spans="1:24" x14ac:dyDescent="0.3">
      <c r="A3303" t="s">
        <v>3299</v>
      </c>
      <c r="B3303" t="s">
        <v>29</v>
      </c>
      <c r="C3303" t="s">
        <v>30</v>
      </c>
      <c r="D3303">
        <v>1</v>
      </c>
      <c r="E3303">
        <v>1224</v>
      </c>
      <c r="F3303">
        <v>17</v>
      </c>
      <c r="G3303" t="s">
        <v>6</v>
      </c>
      <c r="H3303" t="s">
        <v>255</v>
      </c>
      <c r="I3303" t="s">
        <v>3382</v>
      </c>
      <c r="J3303" t="s">
        <v>6</v>
      </c>
      <c r="K3303">
        <v>10303</v>
      </c>
      <c r="L3303" s="25">
        <v>300000</v>
      </c>
      <c r="M3303" s="13">
        <v>45086</v>
      </c>
      <c r="N3303" s="1">
        <v>1</v>
      </c>
      <c r="O3303" s="1">
        <v>1</v>
      </c>
      <c r="P3303" s="1">
        <v>2</v>
      </c>
      <c r="Q3303" s="1">
        <v>1980</v>
      </c>
      <c r="R3303" s="1">
        <v>2640</v>
      </c>
      <c r="S3303">
        <v>1925</v>
      </c>
      <c r="T3303" s="29">
        <f>IF(TRIM(PropertySet[[#This Row],[YEAR BUILT]])="", "N/A", 2023-PropertySet[[#This Row],[YEAR BUILT]])</f>
        <v>98</v>
      </c>
      <c r="U3303" t="str" cm="1">
        <f t="array" ref="U3303">IF(PropertySet[[#This Row],[AGE]] = "N/A", "N/A", _xlfn.IFS(PropertySet[[#This Row],[AGE]] &lt;= 25, "0-25 Years", PropertySet[[#This Row],[AGE]] &lt;= 50, "26-50 Years", PropertySet[[#This Row],[AGE]]&lt;=75, "51-75 Years", PropertySet[[#This Row],[AGE]]&lt;=100, "76-100 Years", PropertySet[[#This Row],[AGE]]&gt;100, "100+ Years"))</f>
        <v>76-100 Years</v>
      </c>
      <c r="V3303" t="str" cm="1">
        <f t="array" ref="V33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03" t="s">
        <v>33</v>
      </c>
      <c r="X3303" t="s">
        <v>255</v>
      </c>
    </row>
    <row r="3304" spans="1:24" x14ac:dyDescent="0.3">
      <c r="A3304" t="s">
        <v>3299</v>
      </c>
      <c r="B3304" t="s">
        <v>29</v>
      </c>
      <c r="C3304" t="s">
        <v>30</v>
      </c>
      <c r="D3304">
        <v>1</v>
      </c>
      <c r="E3304">
        <v>1225</v>
      </c>
      <c r="F3304">
        <v>17</v>
      </c>
      <c r="G3304" t="s">
        <v>6</v>
      </c>
      <c r="H3304" t="s">
        <v>44</v>
      </c>
      <c r="I3304" t="s">
        <v>3383</v>
      </c>
      <c r="J3304" t="s">
        <v>6</v>
      </c>
      <c r="K3304">
        <v>10303</v>
      </c>
      <c r="L3304" s="25">
        <v>395000</v>
      </c>
      <c r="M3304" s="13">
        <v>44980</v>
      </c>
      <c r="N3304" s="1">
        <v>1</v>
      </c>
      <c r="O3304" s="1">
        <v>0</v>
      </c>
      <c r="P3304" s="1">
        <v>1</v>
      </c>
      <c r="Q3304" s="1">
        <v>1168</v>
      </c>
      <c r="R3304" s="1">
        <v>984</v>
      </c>
      <c r="S3304">
        <v>1899</v>
      </c>
      <c r="T3304" s="29">
        <f>IF(TRIM(PropertySet[[#This Row],[YEAR BUILT]])="", "N/A", 2023-PropertySet[[#This Row],[YEAR BUILT]])</f>
        <v>124</v>
      </c>
      <c r="U3304" t="str" cm="1">
        <f t="array" ref="U3304">IF(PropertySet[[#This Row],[AGE]] = "N/A", "N/A", _xlfn.IFS(PropertySet[[#This Row],[AGE]] &lt;= 25, "0-25 Years", PropertySet[[#This Row],[AGE]] &lt;= 50, "26-50 Years", PropertySet[[#This Row],[AGE]]&lt;=75, "51-75 Years", PropertySet[[#This Row],[AGE]]&lt;=100, "76-100 Years", PropertySet[[#This Row],[AGE]]&gt;100, "100+ Years"))</f>
        <v>100+ Years</v>
      </c>
      <c r="V3304" t="str" cm="1">
        <f t="array" ref="V33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04" t="s">
        <v>33</v>
      </c>
      <c r="X3304" t="s">
        <v>44</v>
      </c>
    </row>
    <row r="3305" spans="1:24" x14ac:dyDescent="0.3">
      <c r="A3305" t="s">
        <v>3299</v>
      </c>
      <c r="B3305" t="s">
        <v>29</v>
      </c>
      <c r="C3305" t="s">
        <v>30</v>
      </c>
      <c r="D3305">
        <v>1</v>
      </c>
      <c r="E3305">
        <v>1227</v>
      </c>
      <c r="F3305">
        <v>74</v>
      </c>
      <c r="G3305" t="s">
        <v>6</v>
      </c>
      <c r="H3305" t="s">
        <v>44</v>
      </c>
      <c r="I3305" t="s">
        <v>3384</v>
      </c>
      <c r="J3305" t="s">
        <v>6</v>
      </c>
      <c r="K3305">
        <v>10303</v>
      </c>
      <c r="L3305" s="25">
        <v>0</v>
      </c>
      <c r="M3305" s="13">
        <v>45173</v>
      </c>
      <c r="N3305" s="1">
        <v>1</v>
      </c>
      <c r="O3305" s="1">
        <v>0</v>
      </c>
      <c r="P3305" s="1">
        <v>1</v>
      </c>
      <c r="Q3305" s="1">
        <v>2848</v>
      </c>
      <c r="R3305" s="1">
        <v>1343</v>
      </c>
      <c r="S3305">
        <v>1910</v>
      </c>
      <c r="T3305" s="29">
        <f>IF(TRIM(PropertySet[[#This Row],[YEAR BUILT]])="", "N/A", 2023-PropertySet[[#This Row],[YEAR BUILT]])</f>
        <v>113</v>
      </c>
      <c r="U3305" t="str" cm="1">
        <f t="array" ref="U3305">IF(PropertySet[[#This Row],[AGE]] = "N/A", "N/A", _xlfn.IFS(PropertySet[[#This Row],[AGE]] &lt;= 25, "0-25 Years", PropertySet[[#This Row],[AGE]] &lt;= 50, "26-50 Years", PropertySet[[#This Row],[AGE]]&lt;=75, "51-75 Years", PropertySet[[#This Row],[AGE]]&lt;=100, "76-100 Years", PropertySet[[#This Row],[AGE]]&gt;100, "100+ Years"))</f>
        <v>100+ Years</v>
      </c>
      <c r="V3305" t="str" cm="1">
        <f t="array" ref="V33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05" t="s">
        <v>33</v>
      </c>
      <c r="X3305" t="s">
        <v>44</v>
      </c>
    </row>
    <row r="3306" spans="1:24" x14ac:dyDescent="0.3">
      <c r="A3306" t="s">
        <v>3299</v>
      </c>
      <c r="B3306" t="s">
        <v>29</v>
      </c>
      <c r="C3306" t="s">
        <v>30</v>
      </c>
      <c r="D3306">
        <v>1</v>
      </c>
      <c r="E3306">
        <v>1228</v>
      </c>
      <c r="F3306">
        <v>48</v>
      </c>
      <c r="G3306" t="s">
        <v>6</v>
      </c>
      <c r="H3306" t="s">
        <v>44</v>
      </c>
      <c r="I3306" t="s">
        <v>3385</v>
      </c>
      <c r="J3306" t="s">
        <v>6</v>
      </c>
      <c r="K3306">
        <v>10303</v>
      </c>
      <c r="L3306" s="25">
        <v>357525</v>
      </c>
      <c r="M3306" s="13">
        <v>45197</v>
      </c>
      <c r="N3306" s="1">
        <v>1</v>
      </c>
      <c r="O3306" s="1">
        <v>0</v>
      </c>
      <c r="P3306" s="1">
        <v>1</v>
      </c>
      <c r="Q3306" s="1">
        <v>2500</v>
      </c>
      <c r="R3306" s="1">
        <v>1408</v>
      </c>
      <c r="S3306">
        <v>1987</v>
      </c>
      <c r="T3306" s="29">
        <f>IF(TRIM(PropertySet[[#This Row],[YEAR BUILT]])="", "N/A", 2023-PropertySet[[#This Row],[YEAR BUILT]])</f>
        <v>36</v>
      </c>
      <c r="U3306" t="str" cm="1">
        <f t="array" ref="U3306">IF(PropertySet[[#This Row],[AGE]] = "N/A", "N/A", _xlfn.IFS(PropertySet[[#This Row],[AGE]] &lt;= 25, "0-25 Years", PropertySet[[#This Row],[AGE]] &lt;= 50, "26-50 Years", PropertySet[[#This Row],[AGE]]&lt;=75, "51-75 Years", PropertySet[[#This Row],[AGE]]&lt;=100, "76-100 Years", PropertySet[[#This Row],[AGE]]&gt;100, "100+ Years"))</f>
        <v>26-50 Years</v>
      </c>
      <c r="V3306" t="str" cm="1">
        <f t="array" ref="V33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06" t="s">
        <v>33</v>
      </c>
      <c r="X3306" t="s">
        <v>44</v>
      </c>
    </row>
    <row r="3307" spans="1:24" x14ac:dyDescent="0.3">
      <c r="A3307" t="s">
        <v>3299</v>
      </c>
      <c r="B3307" t="s">
        <v>29</v>
      </c>
      <c r="C3307" t="s">
        <v>30</v>
      </c>
      <c r="D3307">
        <v>1</v>
      </c>
      <c r="E3307">
        <v>1228</v>
      </c>
      <c r="F3307">
        <v>48</v>
      </c>
      <c r="G3307" t="s">
        <v>6</v>
      </c>
      <c r="H3307" t="s">
        <v>44</v>
      </c>
      <c r="I3307" t="s">
        <v>3385</v>
      </c>
      <c r="J3307" t="s">
        <v>6</v>
      </c>
      <c r="K3307">
        <v>10303</v>
      </c>
      <c r="L3307" s="25">
        <v>489487</v>
      </c>
      <c r="M3307" s="13">
        <v>45163</v>
      </c>
      <c r="N3307" s="1">
        <v>1</v>
      </c>
      <c r="O3307" s="1">
        <v>0</v>
      </c>
      <c r="P3307" s="1">
        <v>1</v>
      </c>
      <c r="Q3307" s="1">
        <v>2500</v>
      </c>
      <c r="R3307" s="1">
        <v>1408</v>
      </c>
      <c r="S3307">
        <v>1987</v>
      </c>
      <c r="T3307" s="29">
        <f>IF(TRIM(PropertySet[[#This Row],[YEAR BUILT]])="", "N/A", 2023-PropertySet[[#This Row],[YEAR BUILT]])</f>
        <v>36</v>
      </c>
      <c r="U3307" t="str" cm="1">
        <f t="array" ref="U3307">IF(PropertySet[[#This Row],[AGE]] = "N/A", "N/A", _xlfn.IFS(PropertySet[[#This Row],[AGE]] &lt;= 25, "0-25 Years", PropertySet[[#This Row],[AGE]] &lt;= 50, "26-50 Years", PropertySet[[#This Row],[AGE]]&lt;=75, "51-75 Years", PropertySet[[#This Row],[AGE]]&lt;=100, "76-100 Years", PropertySet[[#This Row],[AGE]]&gt;100, "100+ Years"))</f>
        <v>26-50 Years</v>
      </c>
      <c r="V3307" t="str" cm="1">
        <f t="array" ref="V33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07" t="s">
        <v>33</v>
      </c>
      <c r="X3307" t="s">
        <v>44</v>
      </c>
    </row>
    <row r="3308" spans="1:24" x14ac:dyDescent="0.3">
      <c r="A3308" t="s">
        <v>3299</v>
      </c>
      <c r="B3308" t="s">
        <v>29</v>
      </c>
      <c r="C3308" t="s">
        <v>30</v>
      </c>
      <c r="D3308">
        <v>1</v>
      </c>
      <c r="E3308">
        <v>1228</v>
      </c>
      <c r="F3308">
        <v>57</v>
      </c>
      <c r="G3308" t="s">
        <v>6</v>
      </c>
      <c r="H3308" t="s">
        <v>44</v>
      </c>
      <c r="I3308" t="s">
        <v>3386</v>
      </c>
      <c r="J3308" t="s">
        <v>6</v>
      </c>
      <c r="K3308">
        <v>10303</v>
      </c>
      <c r="L3308" s="25">
        <v>465000</v>
      </c>
      <c r="M3308" s="13">
        <v>45044</v>
      </c>
      <c r="N3308" s="1">
        <v>1</v>
      </c>
      <c r="O3308" s="1">
        <v>0</v>
      </c>
      <c r="P3308" s="1">
        <v>1</v>
      </c>
      <c r="Q3308" s="1">
        <v>2442</v>
      </c>
      <c r="R3308" s="1">
        <v>1408</v>
      </c>
      <c r="S3308">
        <v>1980</v>
      </c>
      <c r="T3308" s="29">
        <f>IF(TRIM(PropertySet[[#This Row],[YEAR BUILT]])="", "N/A", 2023-PropertySet[[#This Row],[YEAR BUILT]])</f>
        <v>43</v>
      </c>
      <c r="U3308" t="str" cm="1">
        <f t="array" ref="U3308">IF(PropertySet[[#This Row],[AGE]] = "N/A", "N/A", _xlfn.IFS(PropertySet[[#This Row],[AGE]] &lt;= 25, "0-25 Years", PropertySet[[#This Row],[AGE]] &lt;= 50, "26-50 Years", PropertySet[[#This Row],[AGE]]&lt;=75, "51-75 Years", PropertySet[[#This Row],[AGE]]&lt;=100, "76-100 Years", PropertySet[[#This Row],[AGE]]&gt;100, "100+ Years"))</f>
        <v>26-50 Years</v>
      </c>
      <c r="V3308" t="str" cm="1">
        <f t="array" ref="V33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08" t="s">
        <v>33</v>
      </c>
      <c r="X3308" t="s">
        <v>44</v>
      </c>
    </row>
    <row r="3309" spans="1:24" x14ac:dyDescent="0.3">
      <c r="A3309" t="s">
        <v>3299</v>
      </c>
      <c r="B3309" t="s">
        <v>29</v>
      </c>
      <c r="C3309" t="s">
        <v>30</v>
      </c>
      <c r="D3309">
        <v>1</v>
      </c>
      <c r="E3309">
        <v>1229</v>
      </c>
      <c r="F3309">
        <v>31</v>
      </c>
      <c r="G3309" t="s">
        <v>6</v>
      </c>
      <c r="H3309" t="s">
        <v>44</v>
      </c>
      <c r="I3309" t="s">
        <v>3387</v>
      </c>
      <c r="J3309" t="s">
        <v>6</v>
      </c>
      <c r="K3309">
        <v>10303</v>
      </c>
      <c r="L3309" s="25">
        <v>0</v>
      </c>
      <c r="M3309" s="13">
        <v>45021</v>
      </c>
      <c r="N3309" s="1">
        <v>1</v>
      </c>
      <c r="O3309" s="1">
        <v>0</v>
      </c>
      <c r="P3309" s="1">
        <v>1</v>
      </c>
      <c r="Q3309" s="1">
        <v>1400</v>
      </c>
      <c r="R3309" s="1">
        <v>1564</v>
      </c>
      <c r="S3309">
        <v>1992</v>
      </c>
      <c r="T3309" s="29">
        <f>IF(TRIM(PropertySet[[#This Row],[YEAR BUILT]])="", "N/A", 2023-PropertySet[[#This Row],[YEAR BUILT]])</f>
        <v>31</v>
      </c>
      <c r="U3309" t="str" cm="1">
        <f t="array" ref="U3309">IF(PropertySet[[#This Row],[AGE]] = "N/A", "N/A", _xlfn.IFS(PropertySet[[#This Row],[AGE]] &lt;= 25, "0-25 Years", PropertySet[[#This Row],[AGE]] &lt;= 50, "26-50 Years", PropertySet[[#This Row],[AGE]]&lt;=75, "51-75 Years", PropertySet[[#This Row],[AGE]]&lt;=100, "76-100 Years", PropertySet[[#This Row],[AGE]]&gt;100, "100+ Years"))</f>
        <v>26-50 Years</v>
      </c>
      <c r="V3309" t="str" cm="1">
        <f t="array" ref="V33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09" t="s">
        <v>33</v>
      </c>
      <c r="X3309" t="s">
        <v>44</v>
      </c>
    </row>
    <row r="3310" spans="1:24" x14ac:dyDescent="0.3">
      <c r="A3310" t="s">
        <v>3299</v>
      </c>
      <c r="B3310" t="s">
        <v>29</v>
      </c>
      <c r="C3310" t="s">
        <v>30</v>
      </c>
      <c r="D3310">
        <v>1</v>
      </c>
      <c r="E3310">
        <v>1229</v>
      </c>
      <c r="F3310">
        <v>38</v>
      </c>
      <c r="G3310" t="s">
        <v>6</v>
      </c>
      <c r="H3310" t="s">
        <v>31</v>
      </c>
      <c r="I3310" t="s">
        <v>3388</v>
      </c>
      <c r="J3310" t="s">
        <v>6</v>
      </c>
      <c r="K3310">
        <v>10303</v>
      </c>
      <c r="L3310" s="25">
        <v>450000</v>
      </c>
      <c r="M3310" s="13">
        <v>45219</v>
      </c>
      <c r="N3310" s="1">
        <v>1</v>
      </c>
      <c r="O3310" s="1">
        <v>0</v>
      </c>
      <c r="P3310" s="1">
        <v>1</v>
      </c>
      <c r="Q3310" s="1">
        <v>2500</v>
      </c>
      <c r="R3310" s="1">
        <v>1500</v>
      </c>
      <c r="S3310">
        <v>1993</v>
      </c>
      <c r="T3310" s="29">
        <f>IF(TRIM(PropertySet[[#This Row],[YEAR BUILT]])="", "N/A", 2023-PropertySet[[#This Row],[YEAR BUILT]])</f>
        <v>30</v>
      </c>
      <c r="U3310" t="str" cm="1">
        <f t="array" ref="U3310">IF(PropertySet[[#This Row],[AGE]] = "N/A", "N/A", _xlfn.IFS(PropertySet[[#This Row],[AGE]] &lt;= 25, "0-25 Years", PropertySet[[#This Row],[AGE]] &lt;= 50, "26-50 Years", PropertySet[[#This Row],[AGE]]&lt;=75, "51-75 Years", PropertySet[[#This Row],[AGE]]&lt;=100, "76-100 Years", PropertySet[[#This Row],[AGE]]&gt;100, "100+ Years"))</f>
        <v>26-50 Years</v>
      </c>
      <c r="V3310" t="str" cm="1">
        <f t="array" ref="V33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10" t="s">
        <v>33</v>
      </c>
      <c r="X3310" t="s">
        <v>31</v>
      </c>
    </row>
    <row r="3311" spans="1:24" x14ac:dyDescent="0.3">
      <c r="A3311" t="s">
        <v>3299</v>
      </c>
      <c r="B3311" t="s">
        <v>29</v>
      </c>
      <c r="C3311" t="s">
        <v>30</v>
      </c>
      <c r="D3311">
        <v>1</v>
      </c>
      <c r="E3311">
        <v>1229</v>
      </c>
      <c r="F3311">
        <v>118</v>
      </c>
      <c r="G3311" t="s">
        <v>6</v>
      </c>
      <c r="H3311" t="s">
        <v>44</v>
      </c>
      <c r="I3311" t="s">
        <v>3389</v>
      </c>
      <c r="J3311" t="s">
        <v>6</v>
      </c>
      <c r="K3311">
        <v>10303</v>
      </c>
      <c r="L3311" s="25">
        <v>320000</v>
      </c>
      <c r="M3311" s="13">
        <v>45029</v>
      </c>
      <c r="N3311" s="1">
        <v>1</v>
      </c>
      <c r="O3311" s="1">
        <v>0</v>
      </c>
      <c r="P3311" s="1">
        <v>1</v>
      </c>
      <c r="Q3311" s="1">
        <v>2178</v>
      </c>
      <c r="R3311" s="1">
        <v>1403</v>
      </c>
      <c r="S3311">
        <v>1991</v>
      </c>
      <c r="T3311" s="29">
        <f>IF(TRIM(PropertySet[[#This Row],[YEAR BUILT]])="", "N/A", 2023-PropertySet[[#This Row],[YEAR BUILT]])</f>
        <v>32</v>
      </c>
      <c r="U3311" t="str" cm="1">
        <f t="array" ref="U3311">IF(PropertySet[[#This Row],[AGE]] = "N/A", "N/A", _xlfn.IFS(PropertySet[[#This Row],[AGE]] &lt;= 25, "0-25 Years", PropertySet[[#This Row],[AGE]] &lt;= 50, "26-50 Years", PropertySet[[#This Row],[AGE]]&lt;=75, "51-75 Years", PropertySet[[#This Row],[AGE]]&lt;=100, "76-100 Years", PropertySet[[#This Row],[AGE]]&gt;100, "100+ Years"))</f>
        <v>26-50 Years</v>
      </c>
      <c r="V3311" t="str" cm="1">
        <f t="array" ref="V33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11" t="s">
        <v>33</v>
      </c>
      <c r="X3311" t="s">
        <v>44</v>
      </c>
    </row>
    <row r="3312" spans="1:24" x14ac:dyDescent="0.3">
      <c r="A3312" t="s">
        <v>3299</v>
      </c>
      <c r="B3312" t="s">
        <v>29</v>
      </c>
      <c r="C3312" t="s">
        <v>30</v>
      </c>
      <c r="D3312">
        <v>1</v>
      </c>
      <c r="E3312">
        <v>1229</v>
      </c>
      <c r="F3312">
        <v>118</v>
      </c>
      <c r="G3312" t="s">
        <v>6</v>
      </c>
      <c r="H3312" t="s">
        <v>44</v>
      </c>
      <c r="I3312" t="s">
        <v>3389</v>
      </c>
      <c r="J3312" t="s">
        <v>6</v>
      </c>
      <c r="K3312">
        <v>10303</v>
      </c>
      <c r="L3312" s="25">
        <v>435000</v>
      </c>
      <c r="M3312" s="13">
        <v>45138</v>
      </c>
      <c r="N3312" s="1">
        <v>1</v>
      </c>
      <c r="O3312" s="1">
        <v>0</v>
      </c>
      <c r="P3312" s="1">
        <v>1</v>
      </c>
      <c r="Q3312" s="1">
        <v>2178</v>
      </c>
      <c r="R3312" s="1">
        <v>1403</v>
      </c>
      <c r="S3312">
        <v>1991</v>
      </c>
      <c r="T3312" s="29">
        <f>IF(TRIM(PropertySet[[#This Row],[YEAR BUILT]])="", "N/A", 2023-PropertySet[[#This Row],[YEAR BUILT]])</f>
        <v>32</v>
      </c>
      <c r="U3312" t="str" cm="1">
        <f t="array" ref="U3312">IF(PropertySet[[#This Row],[AGE]] = "N/A", "N/A", _xlfn.IFS(PropertySet[[#This Row],[AGE]] &lt;= 25, "0-25 Years", PropertySet[[#This Row],[AGE]] &lt;= 50, "26-50 Years", PropertySet[[#This Row],[AGE]]&lt;=75, "51-75 Years", PropertySet[[#This Row],[AGE]]&lt;=100, "76-100 Years", PropertySet[[#This Row],[AGE]]&gt;100, "100+ Years"))</f>
        <v>26-50 Years</v>
      </c>
      <c r="V3312" t="str" cm="1">
        <f t="array" ref="V33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12" t="s">
        <v>33</v>
      </c>
      <c r="X3312" t="s">
        <v>44</v>
      </c>
    </row>
    <row r="3313" spans="1:24" x14ac:dyDescent="0.3">
      <c r="A3313" t="s">
        <v>3299</v>
      </c>
      <c r="B3313" t="s">
        <v>29</v>
      </c>
      <c r="C3313" t="s">
        <v>30</v>
      </c>
      <c r="D3313">
        <v>1</v>
      </c>
      <c r="E3313">
        <v>1230</v>
      </c>
      <c r="F3313">
        <v>65</v>
      </c>
      <c r="G3313" t="s">
        <v>6</v>
      </c>
      <c r="H3313" t="s">
        <v>31</v>
      </c>
      <c r="I3313" t="s">
        <v>3390</v>
      </c>
      <c r="J3313" t="s">
        <v>6</v>
      </c>
      <c r="K3313">
        <v>10303</v>
      </c>
      <c r="L3313" s="25">
        <v>0</v>
      </c>
      <c r="M3313" s="13">
        <v>45078</v>
      </c>
      <c r="N3313" s="1">
        <v>1</v>
      </c>
      <c r="O3313" s="1">
        <v>0</v>
      </c>
      <c r="P3313" s="1">
        <v>1</v>
      </c>
      <c r="Q3313" s="1">
        <v>3391</v>
      </c>
      <c r="R3313" s="1">
        <v>1056</v>
      </c>
      <c r="S3313">
        <v>1899</v>
      </c>
      <c r="T3313" s="29">
        <f>IF(TRIM(PropertySet[[#This Row],[YEAR BUILT]])="", "N/A", 2023-PropertySet[[#This Row],[YEAR BUILT]])</f>
        <v>124</v>
      </c>
      <c r="U3313" t="str" cm="1">
        <f t="array" ref="U3313">IF(PropertySet[[#This Row],[AGE]] = "N/A", "N/A", _xlfn.IFS(PropertySet[[#This Row],[AGE]] &lt;= 25, "0-25 Years", PropertySet[[#This Row],[AGE]] &lt;= 50, "26-50 Years", PropertySet[[#This Row],[AGE]]&lt;=75, "51-75 Years", PropertySet[[#This Row],[AGE]]&lt;=100, "76-100 Years", PropertySet[[#This Row],[AGE]]&gt;100, "100+ Years"))</f>
        <v>100+ Years</v>
      </c>
      <c r="V3313" t="str" cm="1">
        <f t="array" ref="V33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13" t="s">
        <v>33</v>
      </c>
      <c r="X3313" t="s">
        <v>31</v>
      </c>
    </row>
    <row r="3314" spans="1:24" x14ac:dyDescent="0.3">
      <c r="A3314" t="s">
        <v>3299</v>
      </c>
      <c r="B3314" t="s">
        <v>29</v>
      </c>
      <c r="C3314" t="s">
        <v>30</v>
      </c>
      <c r="D3314">
        <v>1</v>
      </c>
      <c r="E3314">
        <v>1230</v>
      </c>
      <c r="F3314">
        <v>83</v>
      </c>
      <c r="G3314" t="s">
        <v>6</v>
      </c>
      <c r="H3314" t="s">
        <v>31</v>
      </c>
      <c r="I3314" t="s">
        <v>3391</v>
      </c>
      <c r="J3314" t="s">
        <v>6</v>
      </c>
      <c r="K3314">
        <v>10303</v>
      </c>
      <c r="L3314" s="25">
        <v>646589</v>
      </c>
      <c r="M3314" s="13">
        <v>45226</v>
      </c>
      <c r="N3314" s="1">
        <v>1</v>
      </c>
      <c r="O3314" s="1">
        <v>0</v>
      </c>
      <c r="P3314" s="1">
        <v>1</v>
      </c>
      <c r="Q3314" s="1">
        <v>2693</v>
      </c>
      <c r="R3314" s="1">
        <v>1435</v>
      </c>
      <c r="S3314">
        <v>2022</v>
      </c>
      <c r="T3314" s="29">
        <f>IF(TRIM(PropertySet[[#This Row],[YEAR BUILT]])="", "N/A", 2023-PropertySet[[#This Row],[YEAR BUILT]])</f>
        <v>1</v>
      </c>
      <c r="U3314" t="str" cm="1">
        <f t="array" ref="U3314">IF(PropertySet[[#This Row],[AGE]] = "N/A", "N/A", _xlfn.IFS(PropertySet[[#This Row],[AGE]] &lt;= 25, "0-25 Years", PropertySet[[#This Row],[AGE]] &lt;= 50, "26-50 Years", PropertySet[[#This Row],[AGE]]&lt;=75, "51-75 Years", PropertySet[[#This Row],[AGE]]&lt;=100, "76-100 Years", PropertySet[[#This Row],[AGE]]&gt;100, "100+ Years"))</f>
        <v>0-25 Years</v>
      </c>
      <c r="V3314" t="str" cm="1">
        <f t="array" ref="V33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14" t="s">
        <v>33</v>
      </c>
      <c r="X3314" t="s">
        <v>31</v>
      </c>
    </row>
    <row r="3315" spans="1:24" x14ac:dyDescent="0.3">
      <c r="A3315" t="s">
        <v>3299</v>
      </c>
      <c r="B3315" t="s">
        <v>29</v>
      </c>
      <c r="C3315" t="s">
        <v>30</v>
      </c>
      <c r="D3315">
        <v>1</v>
      </c>
      <c r="E3315">
        <v>1232</v>
      </c>
      <c r="F3315">
        <v>19</v>
      </c>
      <c r="G3315" t="s">
        <v>6</v>
      </c>
      <c r="H3315" t="s">
        <v>67</v>
      </c>
      <c r="I3315" t="s">
        <v>3392</v>
      </c>
      <c r="J3315" t="s">
        <v>6</v>
      </c>
      <c r="K3315">
        <v>10303</v>
      </c>
      <c r="L3315" s="25">
        <v>405000</v>
      </c>
      <c r="M3315" s="13">
        <v>45064</v>
      </c>
      <c r="N3315" s="1">
        <v>1</v>
      </c>
      <c r="O3315" s="1">
        <v>0</v>
      </c>
      <c r="P3315" s="1">
        <v>1</v>
      </c>
      <c r="Q3315" s="1">
        <v>4893</v>
      </c>
      <c r="R3315" s="1">
        <v>888</v>
      </c>
      <c r="S3315">
        <v>1925</v>
      </c>
      <c r="T3315" s="29">
        <f>IF(TRIM(PropertySet[[#This Row],[YEAR BUILT]])="", "N/A", 2023-PropertySet[[#This Row],[YEAR BUILT]])</f>
        <v>98</v>
      </c>
      <c r="U3315" t="str" cm="1">
        <f t="array" ref="U3315">IF(PropertySet[[#This Row],[AGE]] = "N/A", "N/A", _xlfn.IFS(PropertySet[[#This Row],[AGE]] &lt;= 25, "0-25 Years", PropertySet[[#This Row],[AGE]] &lt;= 50, "26-50 Years", PropertySet[[#This Row],[AGE]]&lt;=75, "51-75 Years", PropertySet[[#This Row],[AGE]]&lt;=100, "76-100 Years", PropertySet[[#This Row],[AGE]]&gt;100, "100+ Years"))</f>
        <v>76-100 Years</v>
      </c>
      <c r="V3315" t="str" cm="1">
        <f t="array" ref="V33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15" t="s">
        <v>33</v>
      </c>
      <c r="X3315" t="s">
        <v>67</v>
      </c>
    </row>
    <row r="3316" spans="1:24" x14ac:dyDescent="0.3">
      <c r="A3316" t="s">
        <v>3299</v>
      </c>
      <c r="B3316" t="s">
        <v>29</v>
      </c>
      <c r="C3316" t="s">
        <v>30</v>
      </c>
      <c r="D3316">
        <v>1</v>
      </c>
      <c r="E3316">
        <v>1233</v>
      </c>
      <c r="F3316">
        <v>44</v>
      </c>
      <c r="G3316" t="s">
        <v>6</v>
      </c>
      <c r="H3316" t="s">
        <v>44</v>
      </c>
      <c r="I3316" t="s">
        <v>3393</v>
      </c>
      <c r="J3316" t="s">
        <v>6</v>
      </c>
      <c r="K3316">
        <v>10303</v>
      </c>
      <c r="L3316" s="25">
        <v>515000</v>
      </c>
      <c r="M3316" s="13">
        <v>45182</v>
      </c>
      <c r="N3316" s="1">
        <v>1</v>
      </c>
      <c r="O3316" s="1">
        <v>0</v>
      </c>
      <c r="P3316" s="1">
        <v>1</v>
      </c>
      <c r="Q3316" s="1">
        <v>1555</v>
      </c>
      <c r="R3316" s="1">
        <v>1300</v>
      </c>
      <c r="S3316">
        <v>2000</v>
      </c>
      <c r="T3316" s="29">
        <f>IF(TRIM(PropertySet[[#This Row],[YEAR BUILT]])="", "N/A", 2023-PropertySet[[#This Row],[YEAR BUILT]])</f>
        <v>23</v>
      </c>
      <c r="U3316" t="str" cm="1">
        <f t="array" ref="U3316">IF(PropertySet[[#This Row],[AGE]] = "N/A", "N/A", _xlfn.IFS(PropertySet[[#This Row],[AGE]] &lt;= 25, "0-25 Years", PropertySet[[#This Row],[AGE]] &lt;= 50, "26-50 Years", PropertySet[[#This Row],[AGE]]&lt;=75, "51-75 Years", PropertySet[[#This Row],[AGE]]&lt;=100, "76-100 Years", PropertySet[[#This Row],[AGE]]&gt;100, "100+ Years"))</f>
        <v>0-25 Years</v>
      </c>
      <c r="V3316" t="str" cm="1">
        <f t="array" ref="V33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16" t="s">
        <v>33</v>
      </c>
      <c r="X3316" t="s">
        <v>44</v>
      </c>
    </row>
    <row r="3317" spans="1:24" x14ac:dyDescent="0.3">
      <c r="A3317" t="s">
        <v>3299</v>
      </c>
      <c r="B3317" t="s">
        <v>29</v>
      </c>
      <c r="C3317" t="s">
        <v>30</v>
      </c>
      <c r="D3317">
        <v>1</v>
      </c>
      <c r="E3317">
        <v>1233</v>
      </c>
      <c r="F3317">
        <v>57</v>
      </c>
      <c r="G3317" t="s">
        <v>6</v>
      </c>
      <c r="H3317" t="s">
        <v>31</v>
      </c>
      <c r="I3317" t="s">
        <v>3394</v>
      </c>
      <c r="J3317" t="s">
        <v>6</v>
      </c>
      <c r="K3317">
        <v>10303</v>
      </c>
      <c r="L3317" s="25">
        <v>0</v>
      </c>
      <c r="M3317" s="13">
        <v>44986</v>
      </c>
      <c r="N3317" s="1">
        <v>1</v>
      </c>
      <c r="O3317" s="1">
        <v>0</v>
      </c>
      <c r="P3317" s="1">
        <v>1</v>
      </c>
      <c r="Q3317" s="1">
        <v>4671</v>
      </c>
      <c r="R3317" s="1">
        <v>860</v>
      </c>
      <c r="S3317">
        <v>1925</v>
      </c>
      <c r="T3317" s="29">
        <f>IF(TRIM(PropertySet[[#This Row],[YEAR BUILT]])="", "N/A", 2023-PropertySet[[#This Row],[YEAR BUILT]])</f>
        <v>98</v>
      </c>
      <c r="U3317" t="str" cm="1">
        <f t="array" ref="U3317">IF(PropertySet[[#This Row],[AGE]] = "N/A", "N/A", _xlfn.IFS(PropertySet[[#This Row],[AGE]] &lt;= 25, "0-25 Years", PropertySet[[#This Row],[AGE]] &lt;= 50, "26-50 Years", PropertySet[[#This Row],[AGE]]&lt;=75, "51-75 Years", PropertySet[[#This Row],[AGE]]&lt;=100, "76-100 Years", PropertySet[[#This Row],[AGE]]&gt;100, "100+ Years"))</f>
        <v>76-100 Years</v>
      </c>
      <c r="V3317" t="str" cm="1">
        <f t="array" ref="V33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17" t="s">
        <v>33</v>
      </c>
      <c r="X3317" t="s">
        <v>31</v>
      </c>
    </row>
    <row r="3318" spans="1:24" x14ac:dyDescent="0.3">
      <c r="A3318" t="s">
        <v>3299</v>
      </c>
      <c r="B3318" t="s">
        <v>29</v>
      </c>
      <c r="C3318" t="s">
        <v>30</v>
      </c>
      <c r="D3318">
        <v>1</v>
      </c>
      <c r="E3318">
        <v>1233</v>
      </c>
      <c r="F3318">
        <v>72</v>
      </c>
      <c r="G3318" t="s">
        <v>6</v>
      </c>
      <c r="H3318" t="s">
        <v>44</v>
      </c>
      <c r="I3318" t="s">
        <v>3395</v>
      </c>
      <c r="J3318" t="s">
        <v>6</v>
      </c>
      <c r="K3318">
        <v>10303</v>
      </c>
      <c r="L3318" s="25">
        <v>501225</v>
      </c>
      <c r="M3318" s="13">
        <v>45218</v>
      </c>
      <c r="N3318" s="1">
        <v>1</v>
      </c>
      <c r="O3318" s="1">
        <v>0</v>
      </c>
      <c r="P3318" s="1">
        <v>1</v>
      </c>
      <c r="Q3318" s="1">
        <v>1400</v>
      </c>
      <c r="R3318" s="1">
        <v>1300</v>
      </c>
      <c r="S3318">
        <v>2000</v>
      </c>
      <c r="T3318" s="29">
        <f>IF(TRIM(PropertySet[[#This Row],[YEAR BUILT]])="", "N/A", 2023-PropertySet[[#This Row],[YEAR BUILT]])</f>
        <v>23</v>
      </c>
      <c r="U3318" t="str" cm="1">
        <f t="array" ref="U3318">IF(PropertySet[[#This Row],[AGE]] = "N/A", "N/A", _xlfn.IFS(PropertySet[[#This Row],[AGE]] &lt;= 25, "0-25 Years", PropertySet[[#This Row],[AGE]] &lt;= 50, "26-50 Years", PropertySet[[#This Row],[AGE]]&lt;=75, "51-75 Years", PropertySet[[#This Row],[AGE]]&lt;=100, "76-100 Years", PropertySet[[#This Row],[AGE]]&gt;100, "100+ Years"))</f>
        <v>0-25 Years</v>
      </c>
      <c r="V3318" t="str" cm="1">
        <f t="array" ref="V33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18" t="s">
        <v>33</v>
      </c>
      <c r="X3318" t="s">
        <v>44</v>
      </c>
    </row>
    <row r="3319" spans="1:24" x14ac:dyDescent="0.3">
      <c r="A3319" t="s">
        <v>3299</v>
      </c>
      <c r="B3319" t="s">
        <v>29</v>
      </c>
      <c r="C3319" t="s">
        <v>30</v>
      </c>
      <c r="D3319">
        <v>1</v>
      </c>
      <c r="E3319">
        <v>1234</v>
      </c>
      <c r="F3319">
        <v>181</v>
      </c>
      <c r="G3319" t="s">
        <v>6</v>
      </c>
      <c r="H3319" t="s">
        <v>44</v>
      </c>
      <c r="I3319" t="s">
        <v>3396</v>
      </c>
      <c r="J3319" t="s">
        <v>6</v>
      </c>
      <c r="K3319">
        <v>10303</v>
      </c>
      <c r="L3319" s="25">
        <v>0</v>
      </c>
      <c r="M3319" s="13">
        <v>45100</v>
      </c>
      <c r="N3319" s="1">
        <v>1</v>
      </c>
      <c r="O3319" s="1">
        <v>0</v>
      </c>
      <c r="P3319" s="1">
        <v>1</v>
      </c>
      <c r="Q3319" s="1">
        <v>2835</v>
      </c>
      <c r="R3319" s="1">
        <v>1232</v>
      </c>
      <c r="S3319">
        <v>2004</v>
      </c>
      <c r="T3319" s="29">
        <f>IF(TRIM(PropertySet[[#This Row],[YEAR BUILT]])="", "N/A", 2023-PropertySet[[#This Row],[YEAR BUILT]])</f>
        <v>19</v>
      </c>
      <c r="U3319" t="str" cm="1">
        <f t="array" ref="U3319">IF(PropertySet[[#This Row],[AGE]] = "N/A", "N/A", _xlfn.IFS(PropertySet[[#This Row],[AGE]] &lt;= 25, "0-25 Years", PropertySet[[#This Row],[AGE]] &lt;= 50, "26-50 Years", PropertySet[[#This Row],[AGE]]&lt;=75, "51-75 Years", PropertySet[[#This Row],[AGE]]&lt;=100, "76-100 Years", PropertySet[[#This Row],[AGE]]&gt;100, "100+ Years"))</f>
        <v>0-25 Years</v>
      </c>
      <c r="V3319" t="str" cm="1">
        <f t="array" ref="V33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19" t="s">
        <v>33</v>
      </c>
      <c r="X3319" t="s">
        <v>44</v>
      </c>
    </row>
    <row r="3320" spans="1:24" x14ac:dyDescent="0.3">
      <c r="A3320" t="s">
        <v>3299</v>
      </c>
      <c r="B3320" t="s">
        <v>29</v>
      </c>
      <c r="C3320" t="s">
        <v>30</v>
      </c>
      <c r="D3320">
        <v>1</v>
      </c>
      <c r="E3320">
        <v>1236</v>
      </c>
      <c r="F3320">
        <v>28</v>
      </c>
      <c r="G3320" t="s">
        <v>6</v>
      </c>
      <c r="H3320" t="s">
        <v>31</v>
      </c>
      <c r="I3320" t="s">
        <v>3397</v>
      </c>
      <c r="J3320" t="s">
        <v>6</v>
      </c>
      <c r="K3320">
        <v>10303</v>
      </c>
      <c r="L3320" s="25">
        <v>0</v>
      </c>
      <c r="M3320" s="13">
        <v>45057</v>
      </c>
      <c r="N3320" s="1">
        <v>1</v>
      </c>
      <c r="O3320" s="1">
        <v>0</v>
      </c>
      <c r="P3320" s="1">
        <v>1</v>
      </c>
      <c r="Q3320" s="1">
        <v>7731</v>
      </c>
      <c r="R3320" s="1">
        <v>1665</v>
      </c>
      <c r="S3320">
        <v>1920</v>
      </c>
      <c r="T3320" s="29">
        <f>IF(TRIM(PropertySet[[#This Row],[YEAR BUILT]])="", "N/A", 2023-PropertySet[[#This Row],[YEAR BUILT]])</f>
        <v>103</v>
      </c>
      <c r="U3320" t="str" cm="1">
        <f t="array" ref="U3320">IF(PropertySet[[#This Row],[AGE]] = "N/A", "N/A", _xlfn.IFS(PropertySet[[#This Row],[AGE]] &lt;= 25, "0-25 Years", PropertySet[[#This Row],[AGE]] &lt;= 50, "26-50 Years", PropertySet[[#This Row],[AGE]]&lt;=75, "51-75 Years", PropertySet[[#This Row],[AGE]]&lt;=100, "76-100 Years", PropertySet[[#This Row],[AGE]]&gt;100, "100+ Years"))</f>
        <v>100+ Years</v>
      </c>
      <c r="V3320" t="str" cm="1">
        <f t="array" ref="V33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20" t="s">
        <v>33</v>
      </c>
      <c r="X3320" t="s">
        <v>31</v>
      </c>
    </row>
    <row r="3321" spans="1:24" x14ac:dyDescent="0.3">
      <c r="A3321" t="s">
        <v>3299</v>
      </c>
      <c r="B3321" t="s">
        <v>29</v>
      </c>
      <c r="C3321" t="s">
        <v>30</v>
      </c>
      <c r="D3321">
        <v>1</v>
      </c>
      <c r="E3321">
        <v>1236</v>
      </c>
      <c r="F3321">
        <v>144</v>
      </c>
      <c r="G3321" t="s">
        <v>6</v>
      </c>
      <c r="H3321" t="s">
        <v>153</v>
      </c>
      <c r="I3321" t="s">
        <v>3398</v>
      </c>
      <c r="J3321" t="s">
        <v>6</v>
      </c>
      <c r="K3321">
        <v>10303</v>
      </c>
      <c r="L3321" s="25">
        <v>330000</v>
      </c>
      <c r="M3321" s="13">
        <v>44944</v>
      </c>
      <c r="N3321" s="1">
        <v>2</v>
      </c>
      <c r="O3321" s="1">
        <v>0</v>
      </c>
      <c r="P3321" s="1">
        <v>2</v>
      </c>
      <c r="Q3321" s="1">
        <v>3360</v>
      </c>
      <c r="R3321" s="1">
        <v>1540</v>
      </c>
      <c r="S3321">
        <v>1920</v>
      </c>
      <c r="T3321" s="29">
        <f>IF(TRIM(PropertySet[[#This Row],[YEAR BUILT]])="", "N/A", 2023-PropertySet[[#This Row],[YEAR BUILT]])</f>
        <v>103</v>
      </c>
      <c r="U3321" t="str" cm="1">
        <f t="array" ref="U3321">IF(PropertySet[[#This Row],[AGE]] = "N/A", "N/A", _xlfn.IFS(PropertySet[[#This Row],[AGE]] &lt;= 25, "0-25 Years", PropertySet[[#This Row],[AGE]] &lt;= 50, "26-50 Years", PropertySet[[#This Row],[AGE]]&lt;=75, "51-75 Years", PropertySet[[#This Row],[AGE]]&lt;=100, "76-100 Years", PropertySet[[#This Row],[AGE]]&gt;100, "100+ Years"))</f>
        <v>100+ Years</v>
      </c>
      <c r="V3321" t="str" cm="1">
        <f t="array" ref="V33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21" t="s">
        <v>33</v>
      </c>
      <c r="X3321" t="s">
        <v>31</v>
      </c>
    </row>
    <row r="3322" spans="1:24" x14ac:dyDescent="0.3">
      <c r="A3322" t="s">
        <v>3299</v>
      </c>
      <c r="B3322" t="s">
        <v>29</v>
      </c>
      <c r="C3322" t="s">
        <v>30</v>
      </c>
      <c r="D3322">
        <v>1</v>
      </c>
      <c r="E3322">
        <v>1237</v>
      </c>
      <c r="F3322">
        <v>4</v>
      </c>
      <c r="G3322" t="s">
        <v>6</v>
      </c>
      <c r="H3322" t="s">
        <v>44</v>
      </c>
      <c r="I3322" t="s">
        <v>3399</v>
      </c>
      <c r="J3322" t="s">
        <v>6</v>
      </c>
      <c r="K3322">
        <v>10303</v>
      </c>
      <c r="L3322" s="25">
        <v>370110</v>
      </c>
      <c r="M3322" s="13">
        <v>44994</v>
      </c>
      <c r="N3322" s="1">
        <v>1</v>
      </c>
      <c r="O3322" s="1">
        <v>0</v>
      </c>
      <c r="P3322" s="1">
        <v>1</v>
      </c>
      <c r="Q3322" s="1">
        <v>1820</v>
      </c>
      <c r="R3322" s="1">
        <v>1400</v>
      </c>
      <c r="S3322">
        <v>2003</v>
      </c>
      <c r="T3322" s="29">
        <f>IF(TRIM(PropertySet[[#This Row],[YEAR BUILT]])="", "N/A", 2023-PropertySet[[#This Row],[YEAR BUILT]])</f>
        <v>20</v>
      </c>
      <c r="U3322" t="str" cm="1">
        <f t="array" ref="U3322">IF(PropertySet[[#This Row],[AGE]] = "N/A", "N/A", _xlfn.IFS(PropertySet[[#This Row],[AGE]] &lt;= 25, "0-25 Years", PropertySet[[#This Row],[AGE]] &lt;= 50, "26-50 Years", PropertySet[[#This Row],[AGE]]&lt;=75, "51-75 Years", PropertySet[[#This Row],[AGE]]&lt;=100, "76-100 Years", PropertySet[[#This Row],[AGE]]&gt;100, "100+ Years"))</f>
        <v>0-25 Years</v>
      </c>
      <c r="V3322" t="str" cm="1">
        <f t="array" ref="V33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22" t="s">
        <v>33</v>
      </c>
      <c r="X3322" t="s">
        <v>44</v>
      </c>
    </row>
    <row r="3323" spans="1:24" x14ac:dyDescent="0.3">
      <c r="A3323" t="s">
        <v>3299</v>
      </c>
      <c r="B3323" t="s">
        <v>29</v>
      </c>
      <c r="C3323" t="s">
        <v>30</v>
      </c>
      <c r="D3323">
        <v>1</v>
      </c>
      <c r="E3323">
        <v>1237</v>
      </c>
      <c r="F3323">
        <v>4</v>
      </c>
      <c r="G3323" t="s">
        <v>6</v>
      </c>
      <c r="H3323" t="s">
        <v>44</v>
      </c>
      <c r="I3323" t="s">
        <v>3400</v>
      </c>
      <c r="J3323" t="s">
        <v>6</v>
      </c>
      <c r="K3323">
        <v>10303</v>
      </c>
      <c r="L3323" s="25">
        <v>573000</v>
      </c>
      <c r="M3323" s="13">
        <v>45120</v>
      </c>
      <c r="N3323" s="1">
        <v>1</v>
      </c>
      <c r="O3323" s="1">
        <v>0</v>
      </c>
      <c r="P3323" s="1">
        <v>1</v>
      </c>
      <c r="Q3323" s="1">
        <v>1820</v>
      </c>
      <c r="R3323" s="1">
        <v>1400</v>
      </c>
      <c r="S3323">
        <v>2003</v>
      </c>
      <c r="T3323" s="29">
        <f>IF(TRIM(PropertySet[[#This Row],[YEAR BUILT]])="", "N/A", 2023-PropertySet[[#This Row],[YEAR BUILT]])</f>
        <v>20</v>
      </c>
      <c r="U3323" t="str" cm="1">
        <f t="array" ref="U3323">IF(PropertySet[[#This Row],[AGE]] = "N/A", "N/A", _xlfn.IFS(PropertySet[[#This Row],[AGE]] &lt;= 25, "0-25 Years", PropertySet[[#This Row],[AGE]] &lt;= 50, "26-50 Years", PropertySet[[#This Row],[AGE]]&lt;=75, "51-75 Years", PropertySet[[#This Row],[AGE]]&lt;=100, "76-100 Years", PropertySet[[#This Row],[AGE]]&gt;100, "100+ Years"))</f>
        <v>0-25 Years</v>
      </c>
      <c r="V3323" t="str" cm="1">
        <f t="array" ref="V33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23" t="s">
        <v>33</v>
      </c>
      <c r="X3323" t="s">
        <v>44</v>
      </c>
    </row>
    <row r="3324" spans="1:24" x14ac:dyDescent="0.3">
      <c r="A3324" t="s">
        <v>3299</v>
      </c>
      <c r="B3324" t="s">
        <v>29</v>
      </c>
      <c r="C3324" t="s">
        <v>30</v>
      </c>
      <c r="D3324">
        <v>1</v>
      </c>
      <c r="E3324">
        <v>1237</v>
      </c>
      <c r="F3324">
        <v>128</v>
      </c>
      <c r="G3324" t="s">
        <v>6</v>
      </c>
      <c r="H3324" t="s">
        <v>31</v>
      </c>
      <c r="I3324" t="s">
        <v>3401</v>
      </c>
      <c r="J3324" t="s">
        <v>6</v>
      </c>
      <c r="K3324">
        <v>10303</v>
      </c>
      <c r="L3324" s="25">
        <v>0</v>
      </c>
      <c r="M3324" s="13">
        <v>44964</v>
      </c>
      <c r="N3324" s="1">
        <v>1</v>
      </c>
      <c r="O3324" s="1">
        <v>0</v>
      </c>
      <c r="P3324" s="1">
        <v>1</v>
      </c>
      <c r="Q3324" s="1">
        <v>2400</v>
      </c>
      <c r="R3324" s="1">
        <v>1160</v>
      </c>
      <c r="S3324">
        <v>1915</v>
      </c>
      <c r="T3324" s="29">
        <f>IF(TRIM(PropertySet[[#This Row],[YEAR BUILT]])="", "N/A", 2023-PropertySet[[#This Row],[YEAR BUILT]])</f>
        <v>108</v>
      </c>
      <c r="U3324" t="str" cm="1">
        <f t="array" ref="U3324">IF(PropertySet[[#This Row],[AGE]] = "N/A", "N/A", _xlfn.IFS(PropertySet[[#This Row],[AGE]] &lt;= 25, "0-25 Years", PropertySet[[#This Row],[AGE]] &lt;= 50, "26-50 Years", PropertySet[[#This Row],[AGE]]&lt;=75, "51-75 Years", PropertySet[[#This Row],[AGE]]&lt;=100, "76-100 Years", PropertySet[[#This Row],[AGE]]&gt;100, "100+ Years"))</f>
        <v>100+ Years</v>
      </c>
      <c r="V3324" t="str" cm="1">
        <f t="array" ref="V33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24" t="s">
        <v>33</v>
      </c>
      <c r="X3324" t="s">
        <v>31</v>
      </c>
    </row>
    <row r="3325" spans="1:24" x14ac:dyDescent="0.3">
      <c r="A3325" t="s">
        <v>3299</v>
      </c>
      <c r="B3325" t="s">
        <v>29</v>
      </c>
      <c r="C3325" t="s">
        <v>30</v>
      </c>
      <c r="D3325">
        <v>1</v>
      </c>
      <c r="E3325">
        <v>1237</v>
      </c>
      <c r="F3325">
        <v>128</v>
      </c>
      <c r="G3325" t="s">
        <v>6</v>
      </c>
      <c r="H3325" t="s">
        <v>31</v>
      </c>
      <c r="I3325" t="s">
        <v>3401</v>
      </c>
      <c r="J3325" t="s">
        <v>6</v>
      </c>
      <c r="K3325">
        <v>10303</v>
      </c>
      <c r="L3325" s="25">
        <v>440000</v>
      </c>
      <c r="M3325" s="13">
        <v>45070</v>
      </c>
      <c r="N3325" s="1">
        <v>1</v>
      </c>
      <c r="O3325" s="1">
        <v>0</v>
      </c>
      <c r="P3325" s="1">
        <v>1</v>
      </c>
      <c r="Q3325" s="1">
        <v>2400</v>
      </c>
      <c r="R3325" s="1">
        <v>1160</v>
      </c>
      <c r="S3325">
        <v>1915</v>
      </c>
      <c r="T3325" s="29">
        <f>IF(TRIM(PropertySet[[#This Row],[YEAR BUILT]])="", "N/A", 2023-PropertySet[[#This Row],[YEAR BUILT]])</f>
        <v>108</v>
      </c>
      <c r="U3325" t="str" cm="1">
        <f t="array" ref="U3325">IF(PropertySet[[#This Row],[AGE]] = "N/A", "N/A", _xlfn.IFS(PropertySet[[#This Row],[AGE]] &lt;= 25, "0-25 Years", PropertySet[[#This Row],[AGE]] &lt;= 50, "26-50 Years", PropertySet[[#This Row],[AGE]]&lt;=75, "51-75 Years", PropertySet[[#This Row],[AGE]]&lt;=100, "76-100 Years", PropertySet[[#This Row],[AGE]]&gt;100, "100+ Years"))</f>
        <v>100+ Years</v>
      </c>
      <c r="V3325" t="str" cm="1">
        <f t="array" ref="V33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25" t="s">
        <v>33</v>
      </c>
      <c r="X3325" t="s">
        <v>31</v>
      </c>
    </row>
    <row r="3326" spans="1:24" x14ac:dyDescent="0.3">
      <c r="A3326" t="s">
        <v>3299</v>
      </c>
      <c r="B3326" t="s">
        <v>29</v>
      </c>
      <c r="C3326" t="s">
        <v>30</v>
      </c>
      <c r="D3326">
        <v>1</v>
      </c>
      <c r="E3326">
        <v>1237</v>
      </c>
      <c r="F3326">
        <v>148</v>
      </c>
      <c r="G3326" t="s">
        <v>6</v>
      </c>
      <c r="H3326" t="s">
        <v>31</v>
      </c>
      <c r="I3326" t="s">
        <v>3402</v>
      </c>
      <c r="J3326" t="s">
        <v>6</v>
      </c>
      <c r="K3326">
        <v>10303</v>
      </c>
      <c r="L3326" s="25">
        <v>555000</v>
      </c>
      <c r="M3326" s="13">
        <v>45259</v>
      </c>
      <c r="N3326" s="1">
        <v>1</v>
      </c>
      <c r="O3326" s="1">
        <v>0</v>
      </c>
      <c r="P3326" s="1">
        <v>1</v>
      </c>
      <c r="Q3326" s="1">
        <v>5365</v>
      </c>
      <c r="R3326" s="1">
        <v>1356</v>
      </c>
      <c r="S3326">
        <v>1910</v>
      </c>
      <c r="T3326" s="29">
        <f>IF(TRIM(PropertySet[[#This Row],[YEAR BUILT]])="", "N/A", 2023-PropertySet[[#This Row],[YEAR BUILT]])</f>
        <v>113</v>
      </c>
      <c r="U3326" t="str" cm="1">
        <f t="array" ref="U3326">IF(PropertySet[[#This Row],[AGE]] = "N/A", "N/A", _xlfn.IFS(PropertySet[[#This Row],[AGE]] &lt;= 25, "0-25 Years", PropertySet[[#This Row],[AGE]] &lt;= 50, "26-50 Years", PropertySet[[#This Row],[AGE]]&lt;=75, "51-75 Years", PropertySet[[#This Row],[AGE]]&lt;=100, "76-100 Years", PropertySet[[#This Row],[AGE]]&gt;100, "100+ Years"))</f>
        <v>100+ Years</v>
      </c>
      <c r="V3326" t="str" cm="1">
        <f t="array" ref="V33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26" t="s">
        <v>33</v>
      </c>
      <c r="X3326" t="s">
        <v>31</v>
      </c>
    </row>
    <row r="3327" spans="1:24" x14ac:dyDescent="0.3">
      <c r="A3327" t="s">
        <v>3299</v>
      </c>
      <c r="B3327" t="s">
        <v>29</v>
      </c>
      <c r="C3327" t="s">
        <v>30</v>
      </c>
      <c r="D3327">
        <v>1</v>
      </c>
      <c r="E3327">
        <v>1237</v>
      </c>
      <c r="F3327">
        <v>155</v>
      </c>
      <c r="G3327" t="s">
        <v>6</v>
      </c>
      <c r="H3327" t="s">
        <v>31</v>
      </c>
      <c r="I3327" t="s">
        <v>3403</v>
      </c>
      <c r="J3327" t="s">
        <v>6</v>
      </c>
      <c r="K3327">
        <v>10303</v>
      </c>
      <c r="L3327" s="25">
        <v>0</v>
      </c>
      <c r="M3327" s="13">
        <v>45065</v>
      </c>
      <c r="N3327" s="1">
        <v>1</v>
      </c>
      <c r="O3327" s="1">
        <v>0</v>
      </c>
      <c r="P3327" s="1">
        <v>1</v>
      </c>
      <c r="Q3327" s="1">
        <v>5900</v>
      </c>
      <c r="R3327" s="1">
        <v>1200</v>
      </c>
      <c r="S3327">
        <v>1920</v>
      </c>
      <c r="T3327" s="29">
        <f>IF(TRIM(PropertySet[[#This Row],[YEAR BUILT]])="", "N/A", 2023-PropertySet[[#This Row],[YEAR BUILT]])</f>
        <v>103</v>
      </c>
      <c r="U3327" t="str" cm="1">
        <f t="array" ref="U3327">IF(PropertySet[[#This Row],[AGE]] = "N/A", "N/A", _xlfn.IFS(PropertySet[[#This Row],[AGE]] &lt;= 25, "0-25 Years", PropertySet[[#This Row],[AGE]] &lt;= 50, "26-50 Years", PropertySet[[#This Row],[AGE]]&lt;=75, "51-75 Years", PropertySet[[#This Row],[AGE]]&lt;=100, "76-100 Years", PropertySet[[#This Row],[AGE]]&gt;100, "100+ Years"))</f>
        <v>100+ Years</v>
      </c>
      <c r="V3327" t="str" cm="1">
        <f t="array" ref="V33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27" t="s">
        <v>33</v>
      </c>
      <c r="X3327" t="s">
        <v>31</v>
      </c>
    </row>
    <row r="3328" spans="1:24" x14ac:dyDescent="0.3">
      <c r="A3328" t="s">
        <v>3299</v>
      </c>
      <c r="B3328" t="s">
        <v>29</v>
      </c>
      <c r="C3328" t="s">
        <v>30</v>
      </c>
      <c r="D3328">
        <v>1</v>
      </c>
      <c r="E3328">
        <v>1237</v>
      </c>
      <c r="F3328">
        <v>157</v>
      </c>
      <c r="G3328" t="s">
        <v>6</v>
      </c>
      <c r="H3328" t="s">
        <v>31</v>
      </c>
      <c r="I3328" t="s">
        <v>3404</v>
      </c>
      <c r="J3328" t="s">
        <v>6</v>
      </c>
      <c r="K3328">
        <v>10303</v>
      </c>
      <c r="L3328" s="25">
        <v>175000</v>
      </c>
      <c r="M3328" s="13">
        <v>45287</v>
      </c>
      <c r="N3328" s="1">
        <v>1</v>
      </c>
      <c r="O3328" s="1">
        <v>0</v>
      </c>
      <c r="P3328" s="1">
        <v>1</v>
      </c>
      <c r="Q3328" s="1">
        <v>3090</v>
      </c>
      <c r="R3328" s="1">
        <v>1088</v>
      </c>
      <c r="S3328">
        <v>1910</v>
      </c>
      <c r="T3328" s="29">
        <f>IF(TRIM(PropertySet[[#This Row],[YEAR BUILT]])="", "N/A", 2023-PropertySet[[#This Row],[YEAR BUILT]])</f>
        <v>113</v>
      </c>
      <c r="U3328" t="str" cm="1">
        <f t="array" ref="U3328">IF(PropertySet[[#This Row],[AGE]] = "N/A", "N/A", _xlfn.IFS(PropertySet[[#This Row],[AGE]] &lt;= 25, "0-25 Years", PropertySet[[#This Row],[AGE]] &lt;= 50, "26-50 Years", PropertySet[[#This Row],[AGE]]&lt;=75, "51-75 Years", PropertySet[[#This Row],[AGE]]&lt;=100, "76-100 Years", PropertySet[[#This Row],[AGE]]&gt;100, "100+ Years"))</f>
        <v>100+ Years</v>
      </c>
      <c r="V3328" t="str" cm="1">
        <f t="array" ref="V33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28" t="s">
        <v>33</v>
      </c>
      <c r="X3328" t="s">
        <v>31</v>
      </c>
    </row>
    <row r="3329" spans="1:24" x14ac:dyDescent="0.3">
      <c r="A3329" t="s">
        <v>3299</v>
      </c>
      <c r="B3329" t="s">
        <v>29</v>
      </c>
      <c r="C3329" t="s">
        <v>30</v>
      </c>
      <c r="D3329">
        <v>1</v>
      </c>
      <c r="E3329">
        <v>1246</v>
      </c>
      <c r="F3329">
        <v>11</v>
      </c>
      <c r="G3329" t="s">
        <v>6</v>
      </c>
      <c r="H3329" t="s">
        <v>31</v>
      </c>
      <c r="I3329" t="s">
        <v>3405</v>
      </c>
      <c r="J3329" t="s">
        <v>6</v>
      </c>
      <c r="K3329">
        <v>10303</v>
      </c>
      <c r="L3329" s="25">
        <v>622000</v>
      </c>
      <c r="M3329" s="13">
        <v>45058</v>
      </c>
      <c r="N3329" s="1">
        <v>1</v>
      </c>
      <c r="O3329" s="1">
        <v>0</v>
      </c>
      <c r="P3329" s="1">
        <v>1</v>
      </c>
      <c r="Q3329" s="1">
        <v>2600</v>
      </c>
      <c r="R3329" s="1">
        <v>1440</v>
      </c>
      <c r="S3329">
        <v>2004</v>
      </c>
      <c r="T3329" s="29">
        <f>IF(TRIM(PropertySet[[#This Row],[YEAR BUILT]])="", "N/A", 2023-PropertySet[[#This Row],[YEAR BUILT]])</f>
        <v>19</v>
      </c>
      <c r="U3329" t="str" cm="1">
        <f t="array" ref="U3329">IF(PropertySet[[#This Row],[AGE]] = "N/A", "N/A", _xlfn.IFS(PropertySet[[#This Row],[AGE]] &lt;= 25, "0-25 Years", PropertySet[[#This Row],[AGE]] &lt;= 50, "26-50 Years", PropertySet[[#This Row],[AGE]]&lt;=75, "51-75 Years", PropertySet[[#This Row],[AGE]]&lt;=100, "76-100 Years", PropertySet[[#This Row],[AGE]]&gt;100, "100+ Years"))</f>
        <v>0-25 Years</v>
      </c>
      <c r="V3329" t="str" cm="1">
        <f t="array" ref="V33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29" t="s">
        <v>33</v>
      </c>
      <c r="X3329" t="s">
        <v>31</v>
      </c>
    </row>
    <row r="3330" spans="1:24" x14ac:dyDescent="0.3">
      <c r="A3330" t="s">
        <v>3299</v>
      </c>
      <c r="B3330" t="s">
        <v>29</v>
      </c>
      <c r="C3330" t="s">
        <v>30</v>
      </c>
      <c r="D3330">
        <v>1</v>
      </c>
      <c r="E3330">
        <v>1246</v>
      </c>
      <c r="F3330">
        <v>31</v>
      </c>
      <c r="G3330" t="s">
        <v>6</v>
      </c>
      <c r="H3330" t="s">
        <v>44</v>
      </c>
      <c r="I3330" t="s">
        <v>3406</v>
      </c>
      <c r="J3330" t="s">
        <v>6</v>
      </c>
      <c r="K3330">
        <v>10303</v>
      </c>
      <c r="L3330" s="25">
        <v>0</v>
      </c>
      <c r="M3330" s="13">
        <v>45078</v>
      </c>
      <c r="N3330" s="1">
        <v>1</v>
      </c>
      <c r="O3330" s="1">
        <v>0</v>
      </c>
      <c r="P3330" s="1">
        <v>1</v>
      </c>
      <c r="Q3330" s="1">
        <v>2600</v>
      </c>
      <c r="R3330" s="1">
        <v>1568</v>
      </c>
      <c r="S3330">
        <v>1988</v>
      </c>
      <c r="T3330" s="29">
        <f>IF(TRIM(PropertySet[[#This Row],[YEAR BUILT]])="", "N/A", 2023-PropertySet[[#This Row],[YEAR BUILT]])</f>
        <v>35</v>
      </c>
      <c r="U3330" t="str" cm="1">
        <f t="array" ref="U3330">IF(PropertySet[[#This Row],[AGE]] = "N/A", "N/A", _xlfn.IFS(PropertySet[[#This Row],[AGE]] &lt;= 25, "0-25 Years", PropertySet[[#This Row],[AGE]] &lt;= 50, "26-50 Years", PropertySet[[#This Row],[AGE]]&lt;=75, "51-75 Years", PropertySet[[#This Row],[AGE]]&lt;=100, "76-100 Years", PropertySet[[#This Row],[AGE]]&gt;100, "100+ Years"))</f>
        <v>26-50 Years</v>
      </c>
      <c r="V3330" t="str" cm="1">
        <f t="array" ref="V33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30" t="s">
        <v>33</v>
      </c>
      <c r="X3330" t="s">
        <v>44</v>
      </c>
    </row>
    <row r="3331" spans="1:24" x14ac:dyDescent="0.3">
      <c r="A3331" t="s">
        <v>3299</v>
      </c>
      <c r="B3331" t="s">
        <v>29</v>
      </c>
      <c r="C3331" t="s">
        <v>30</v>
      </c>
      <c r="D3331">
        <v>1</v>
      </c>
      <c r="E3331">
        <v>1246</v>
      </c>
      <c r="F3331">
        <v>32</v>
      </c>
      <c r="G3331" t="s">
        <v>6</v>
      </c>
      <c r="H3331" t="s">
        <v>182</v>
      </c>
      <c r="I3331" t="s">
        <v>3407</v>
      </c>
      <c r="J3331" t="s">
        <v>6</v>
      </c>
      <c r="K3331">
        <v>10303</v>
      </c>
      <c r="L3331" s="25">
        <v>290000</v>
      </c>
      <c r="M3331" s="13">
        <v>45106</v>
      </c>
      <c r="N3331" s="1">
        <v>2</v>
      </c>
      <c r="O3331" s="1">
        <v>0</v>
      </c>
      <c r="P3331" s="1">
        <v>2</v>
      </c>
      <c r="Q3331" s="1">
        <v>4320</v>
      </c>
      <c r="R3331" s="1">
        <v>2402</v>
      </c>
      <c r="S3331">
        <v>1940</v>
      </c>
      <c r="T3331" s="29">
        <f>IF(TRIM(PropertySet[[#This Row],[YEAR BUILT]])="", "N/A", 2023-PropertySet[[#This Row],[YEAR BUILT]])</f>
        <v>83</v>
      </c>
      <c r="U3331" t="str" cm="1">
        <f t="array" ref="U3331">IF(PropertySet[[#This Row],[AGE]] = "N/A", "N/A", _xlfn.IFS(PropertySet[[#This Row],[AGE]] &lt;= 25, "0-25 Years", PropertySet[[#This Row],[AGE]] &lt;= 50, "26-50 Years", PropertySet[[#This Row],[AGE]]&lt;=75, "51-75 Years", PropertySet[[#This Row],[AGE]]&lt;=100, "76-100 Years", PropertySet[[#This Row],[AGE]]&gt;100, "100+ Years"))</f>
        <v>76-100 Years</v>
      </c>
      <c r="V3331" t="str" cm="1">
        <f t="array" ref="V33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31" t="s">
        <v>33</v>
      </c>
      <c r="X3331" t="s">
        <v>36</v>
      </c>
    </row>
    <row r="3332" spans="1:24" x14ac:dyDescent="0.3">
      <c r="A3332" t="s">
        <v>3299</v>
      </c>
      <c r="B3332" t="s">
        <v>29</v>
      </c>
      <c r="C3332" t="s">
        <v>30</v>
      </c>
      <c r="D3332">
        <v>1</v>
      </c>
      <c r="E3332">
        <v>1246</v>
      </c>
      <c r="F3332">
        <v>42</v>
      </c>
      <c r="G3332" t="s">
        <v>6</v>
      </c>
      <c r="H3332" t="s">
        <v>31</v>
      </c>
      <c r="I3332" t="s">
        <v>3408</v>
      </c>
      <c r="J3332" t="s">
        <v>6</v>
      </c>
      <c r="K3332">
        <v>10303</v>
      </c>
      <c r="L3332" s="25">
        <v>393437</v>
      </c>
      <c r="M3332" s="13">
        <v>44949</v>
      </c>
      <c r="N3332" s="1">
        <v>1</v>
      </c>
      <c r="O3332" s="1">
        <v>0</v>
      </c>
      <c r="P3332" s="1">
        <v>1</v>
      </c>
      <c r="Q3332" s="1">
        <v>6660</v>
      </c>
      <c r="R3332" s="1">
        <v>720</v>
      </c>
      <c r="S3332">
        <v>1925</v>
      </c>
      <c r="T3332" s="29">
        <f>IF(TRIM(PropertySet[[#This Row],[YEAR BUILT]])="", "N/A", 2023-PropertySet[[#This Row],[YEAR BUILT]])</f>
        <v>98</v>
      </c>
      <c r="U3332" t="str" cm="1">
        <f t="array" ref="U3332">IF(PropertySet[[#This Row],[AGE]] = "N/A", "N/A", _xlfn.IFS(PropertySet[[#This Row],[AGE]] &lt;= 25, "0-25 Years", PropertySet[[#This Row],[AGE]] &lt;= 50, "26-50 Years", PropertySet[[#This Row],[AGE]]&lt;=75, "51-75 Years", PropertySet[[#This Row],[AGE]]&lt;=100, "76-100 Years", PropertySet[[#This Row],[AGE]]&gt;100, "100+ Years"))</f>
        <v>76-100 Years</v>
      </c>
      <c r="V3332" t="str" cm="1">
        <f t="array" ref="V33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32" t="s">
        <v>33</v>
      </c>
      <c r="X3332" t="s">
        <v>31</v>
      </c>
    </row>
    <row r="3333" spans="1:24" x14ac:dyDescent="0.3">
      <c r="A3333" t="s">
        <v>3299</v>
      </c>
      <c r="B3333" t="s">
        <v>29</v>
      </c>
      <c r="C3333" t="s">
        <v>30</v>
      </c>
      <c r="D3333">
        <v>1</v>
      </c>
      <c r="E3333">
        <v>1246</v>
      </c>
      <c r="F3333">
        <v>73</v>
      </c>
      <c r="G3333" t="s">
        <v>6</v>
      </c>
      <c r="H3333" t="s">
        <v>31</v>
      </c>
      <c r="I3333" t="s">
        <v>3409</v>
      </c>
      <c r="J3333" t="s">
        <v>6</v>
      </c>
      <c r="K3333">
        <v>10303</v>
      </c>
      <c r="L3333" s="25">
        <v>0</v>
      </c>
      <c r="M3333" s="13">
        <v>45163</v>
      </c>
      <c r="N3333" s="1">
        <v>1</v>
      </c>
      <c r="O3333" s="1">
        <v>0</v>
      </c>
      <c r="P3333" s="1">
        <v>1</v>
      </c>
      <c r="Q3333" s="1">
        <v>9000</v>
      </c>
      <c r="R3333" s="1">
        <v>3564</v>
      </c>
      <c r="S3333">
        <v>1910</v>
      </c>
      <c r="T3333" s="29">
        <f>IF(TRIM(PropertySet[[#This Row],[YEAR BUILT]])="", "N/A", 2023-PropertySet[[#This Row],[YEAR BUILT]])</f>
        <v>113</v>
      </c>
      <c r="U3333" t="str" cm="1">
        <f t="array" ref="U3333">IF(PropertySet[[#This Row],[AGE]] = "N/A", "N/A", _xlfn.IFS(PropertySet[[#This Row],[AGE]] &lt;= 25, "0-25 Years", PropertySet[[#This Row],[AGE]] &lt;= 50, "26-50 Years", PropertySet[[#This Row],[AGE]]&lt;=75, "51-75 Years", PropertySet[[#This Row],[AGE]]&lt;=100, "76-100 Years", PropertySet[[#This Row],[AGE]]&gt;100, "100+ Years"))</f>
        <v>100+ Years</v>
      </c>
      <c r="V3333" t="str" cm="1">
        <f t="array" ref="V33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33" t="s">
        <v>33</v>
      </c>
      <c r="X3333" t="s">
        <v>31</v>
      </c>
    </row>
    <row r="3334" spans="1:24" x14ac:dyDescent="0.3">
      <c r="A3334" t="s">
        <v>3299</v>
      </c>
      <c r="B3334" t="s">
        <v>29</v>
      </c>
      <c r="C3334" t="s">
        <v>30</v>
      </c>
      <c r="D3334">
        <v>1</v>
      </c>
      <c r="E3334">
        <v>1248</v>
      </c>
      <c r="F3334">
        <v>18</v>
      </c>
      <c r="G3334" t="s">
        <v>6</v>
      </c>
      <c r="H3334" t="s">
        <v>44</v>
      </c>
      <c r="I3334" t="s">
        <v>3410</v>
      </c>
      <c r="J3334" t="s">
        <v>6</v>
      </c>
      <c r="K3334">
        <v>10303</v>
      </c>
      <c r="L3334" s="25">
        <v>340000</v>
      </c>
      <c r="M3334" s="13">
        <v>45212</v>
      </c>
      <c r="N3334" s="1">
        <v>1</v>
      </c>
      <c r="O3334" s="1">
        <v>0</v>
      </c>
      <c r="P3334" s="1">
        <v>1</v>
      </c>
      <c r="Q3334" s="1">
        <v>480</v>
      </c>
      <c r="R3334" s="1">
        <v>960</v>
      </c>
      <c r="S3334">
        <v>1989</v>
      </c>
      <c r="T3334" s="29">
        <f>IF(TRIM(PropertySet[[#This Row],[YEAR BUILT]])="", "N/A", 2023-PropertySet[[#This Row],[YEAR BUILT]])</f>
        <v>34</v>
      </c>
      <c r="U3334" t="str" cm="1">
        <f t="array" ref="U3334">IF(PropertySet[[#This Row],[AGE]] = "N/A", "N/A", _xlfn.IFS(PropertySet[[#This Row],[AGE]] &lt;= 25, "0-25 Years", PropertySet[[#This Row],[AGE]] &lt;= 50, "26-50 Years", PropertySet[[#This Row],[AGE]]&lt;=75, "51-75 Years", PropertySet[[#This Row],[AGE]]&lt;=100, "76-100 Years", PropertySet[[#This Row],[AGE]]&gt;100, "100+ Years"))</f>
        <v>26-50 Years</v>
      </c>
      <c r="V3334" t="str" cm="1">
        <f t="array" ref="V33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34" t="s">
        <v>33</v>
      </c>
      <c r="X3334" t="s">
        <v>44</v>
      </c>
    </row>
    <row r="3335" spans="1:24" x14ac:dyDescent="0.3">
      <c r="A3335" t="s">
        <v>3299</v>
      </c>
      <c r="B3335" t="s">
        <v>29</v>
      </c>
      <c r="C3335" t="s">
        <v>30</v>
      </c>
      <c r="D3335">
        <v>1</v>
      </c>
      <c r="E3335">
        <v>1248</v>
      </c>
      <c r="F3335">
        <v>20</v>
      </c>
      <c r="G3335" t="s">
        <v>6</v>
      </c>
      <c r="H3335" t="s">
        <v>44</v>
      </c>
      <c r="I3335" t="s">
        <v>3411</v>
      </c>
      <c r="J3335" t="s">
        <v>6</v>
      </c>
      <c r="K3335">
        <v>10303</v>
      </c>
      <c r="L3335" s="25">
        <v>385000</v>
      </c>
      <c r="M3335" s="13">
        <v>45148</v>
      </c>
      <c r="N3335" s="1">
        <v>1</v>
      </c>
      <c r="O3335" s="1">
        <v>0</v>
      </c>
      <c r="P3335" s="1">
        <v>1</v>
      </c>
      <c r="Q3335" s="1">
        <v>480</v>
      </c>
      <c r="R3335" s="1">
        <v>960</v>
      </c>
      <c r="S3335">
        <v>1989</v>
      </c>
      <c r="T3335" s="29">
        <f>IF(TRIM(PropertySet[[#This Row],[YEAR BUILT]])="", "N/A", 2023-PropertySet[[#This Row],[YEAR BUILT]])</f>
        <v>34</v>
      </c>
      <c r="U3335" t="str" cm="1">
        <f t="array" ref="U3335">IF(PropertySet[[#This Row],[AGE]] = "N/A", "N/A", _xlfn.IFS(PropertySet[[#This Row],[AGE]] &lt;= 25, "0-25 Years", PropertySet[[#This Row],[AGE]] &lt;= 50, "26-50 Years", PropertySet[[#This Row],[AGE]]&lt;=75, "51-75 Years", PropertySet[[#This Row],[AGE]]&lt;=100, "76-100 Years", PropertySet[[#This Row],[AGE]]&gt;100, "100+ Years"))</f>
        <v>26-50 Years</v>
      </c>
      <c r="V3335" t="str" cm="1">
        <f t="array" ref="V33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35" t="s">
        <v>33</v>
      </c>
      <c r="X3335" t="s">
        <v>44</v>
      </c>
    </row>
    <row r="3336" spans="1:24" x14ac:dyDescent="0.3">
      <c r="A3336" t="s">
        <v>3299</v>
      </c>
      <c r="B3336" t="s">
        <v>29</v>
      </c>
      <c r="C3336" t="s">
        <v>30</v>
      </c>
      <c r="D3336">
        <v>1</v>
      </c>
      <c r="E3336">
        <v>1248</v>
      </c>
      <c r="F3336">
        <v>53</v>
      </c>
      <c r="G3336" t="s">
        <v>6</v>
      </c>
      <c r="H3336" t="s">
        <v>44</v>
      </c>
      <c r="I3336" t="s">
        <v>3412</v>
      </c>
      <c r="J3336" t="s">
        <v>6</v>
      </c>
      <c r="K3336">
        <v>10303</v>
      </c>
      <c r="L3336" s="25">
        <v>0</v>
      </c>
      <c r="M3336" s="13">
        <v>45009</v>
      </c>
      <c r="N3336" s="1">
        <v>1</v>
      </c>
      <c r="O3336" s="1">
        <v>0</v>
      </c>
      <c r="P3336" s="1">
        <v>1</v>
      </c>
      <c r="Q3336" s="1">
        <v>860</v>
      </c>
      <c r="R3336" s="1">
        <v>960</v>
      </c>
      <c r="S3336">
        <v>1989</v>
      </c>
      <c r="T3336" s="29">
        <f>IF(TRIM(PropertySet[[#This Row],[YEAR BUILT]])="", "N/A", 2023-PropertySet[[#This Row],[YEAR BUILT]])</f>
        <v>34</v>
      </c>
      <c r="U3336" t="str" cm="1">
        <f t="array" ref="U3336">IF(PropertySet[[#This Row],[AGE]] = "N/A", "N/A", _xlfn.IFS(PropertySet[[#This Row],[AGE]] &lt;= 25, "0-25 Years", PropertySet[[#This Row],[AGE]] &lt;= 50, "26-50 Years", PropertySet[[#This Row],[AGE]]&lt;=75, "51-75 Years", PropertySet[[#This Row],[AGE]]&lt;=100, "76-100 Years", PropertySet[[#This Row],[AGE]]&gt;100, "100+ Years"))</f>
        <v>26-50 Years</v>
      </c>
      <c r="V3336" t="str" cm="1">
        <f t="array" ref="V33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36" t="s">
        <v>33</v>
      </c>
      <c r="X3336" t="s">
        <v>44</v>
      </c>
    </row>
    <row r="3337" spans="1:24" x14ac:dyDescent="0.3">
      <c r="A3337" t="s">
        <v>3299</v>
      </c>
      <c r="B3337" t="s">
        <v>29</v>
      </c>
      <c r="C3337" t="s">
        <v>30</v>
      </c>
      <c r="D3337">
        <v>1</v>
      </c>
      <c r="E3337">
        <v>1249</v>
      </c>
      <c r="F3337">
        <v>71</v>
      </c>
      <c r="G3337" t="s">
        <v>6</v>
      </c>
      <c r="H3337" t="s">
        <v>31</v>
      </c>
      <c r="I3337" t="s">
        <v>3413</v>
      </c>
      <c r="J3337" t="s">
        <v>6</v>
      </c>
      <c r="K3337">
        <v>10303</v>
      </c>
      <c r="L3337" s="25">
        <v>0</v>
      </c>
      <c r="M3337" s="13">
        <v>45196</v>
      </c>
      <c r="N3337" s="1">
        <v>1</v>
      </c>
      <c r="O3337" s="1">
        <v>0</v>
      </c>
      <c r="P3337" s="1">
        <v>1</v>
      </c>
      <c r="Q3337" s="1">
        <v>2366</v>
      </c>
      <c r="R3337" s="1">
        <v>892</v>
      </c>
      <c r="S3337">
        <v>1920</v>
      </c>
      <c r="T3337" s="29">
        <f>IF(TRIM(PropertySet[[#This Row],[YEAR BUILT]])="", "N/A", 2023-PropertySet[[#This Row],[YEAR BUILT]])</f>
        <v>103</v>
      </c>
      <c r="U3337" t="str" cm="1">
        <f t="array" ref="U3337">IF(PropertySet[[#This Row],[AGE]] = "N/A", "N/A", _xlfn.IFS(PropertySet[[#This Row],[AGE]] &lt;= 25, "0-25 Years", PropertySet[[#This Row],[AGE]] &lt;= 50, "26-50 Years", PropertySet[[#This Row],[AGE]]&lt;=75, "51-75 Years", PropertySet[[#This Row],[AGE]]&lt;=100, "76-100 Years", PropertySet[[#This Row],[AGE]]&gt;100, "100+ Years"))</f>
        <v>100+ Years</v>
      </c>
      <c r="V3337" t="str" cm="1">
        <f t="array" ref="V33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37" t="s">
        <v>33</v>
      </c>
      <c r="X3337" t="s">
        <v>31</v>
      </c>
    </row>
    <row r="3338" spans="1:24" x14ac:dyDescent="0.3">
      <c r="A3338" t="s">
        <v>3299</v>
      </c>
      <c r="B3338" t="s">
        <v>29</v>
      </c>
      <c r="C3338" t="s">
        <v>30</v>
      </c>
      <c r="D3338">
        <v>1</v>
      </c>
      <c r="E3338">
        <v>1250</v>
      </c>
      <c r="F3338">
        <v>185</v>
      </c>
      <c r="G3338" t="s">
        <v>6</v>
      </c>
      <c r="H3338" t="s">
        <v>36</v>
      </c>
      <c r="I3338" t="s">
        <v>3414</v>
      </c>
      <c r="J3338" t="s">
        <v>6</v>
      </c>
      <c r="K3338">
        <v>10303</v>
      </c>
      <c r="L3338" s="25">
        <v>0</v>
      </c>
      <c r="M3338" s="13">
        <v>45187</v>
      </c>
      <c r="N3338" s="1">
        <v>1</v>
      </c>
      <c r="O3338" s="1">
        <v>0</v>
      </c>
      <c r="P3338" s="1">
        <v>1</v>
      </c>
      <c r="Q3338" s="1">
        <v>4050</v>
      </c>
      <c r="R3338" s="1">
        <v>910</v>
      </c>
      <c r="S3338">
        <v>1945</v>
      </c>
      <c r="T3338" s="29">
        <f>IF(TRIM(PropertySet[[#This Row],[YEAR BUILT]])="", "N/A", 2023-PropertySet[[#This Row],[YEAR BUILT]])</f>
        <v>78</v>
      </c>
      <c r="U3338" t="str" cm="1">
        <f t="array" ref="U3338">IF(PropertySet[[#This Row],[AGE]] = "N/A", "N/A", _xlfn.IFS(PropertySet[[#This Row],[AGE]] &lt;= 25, "0-25 Years", PropertySet[[#This Row],[AGE]] &lt;= 50, "26-50 Years", PropertySet[[#This Row],[AGE]]&lt;=75, "51-75 Years", PropertySet[[#This Row],[AGE]]&lt;=100, "76-100 Years", PropertySet[[#This Row],[AGE]]&gt;100, "100+ Years"))</f>
        <v>76-100 Years</v>
      </c>
      <c r="V3338" t="str" cm="1">
        <f t="array" ref="V33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38" t="s">
        <v>33</v>
      </c>
      <c r="X3338" t="s">
        <v>36</v>
      </c>
    </row>
    <row r="3339" spans="1:24" x14ac:dyDescent="0.3">
      <c r="A3339" t="s">
        <v>3299</v>
      </c>
      <c r="B3339" t="s">
        <v>29</v>
      </c>
      <c r="C3339" t="s">
        <v>30</v>
      </c>
      <c r="D3339">
        <v>1</v>
      </c>
      <c r="E3339">
        <v>1252</v>
      </c>
      <c r="F3339">
        <v>36</v>
      </c>
      <c r="G3339" t="s">
        <v>6</v>
      </c>
      <c r="H3339" t="s">
        <v>44</v>
      </c>
      <c r="I3339" t="s">
        <v>3415</v>
      </c>
      <c r="J3339" t="s">
        <v>6</v>
      </c>
      <c r="K3339">
        <v>10303</v>
      </c>
      <c r="L3339" s="25">
        <v>200000</v>
      </c>
      <c r="M3339" s="13">
        <v>45134</v>
      </c>
      <c r="N3339" s="1">
        <v>1</v>
      </c>
      <c r="O3339" s="1">
        <v>0</v>
      </c>
      <c r="P3339" s="1">
        <v>1</v>
      </c>
      <c r="Q3339" s="1">
        <v>2162</v>
      </c>
      <c r="R3339" s="1">
        <v>1350</v>
      </c>
      <c r="S3339">
        <v>2001</v>
      </c>
      <c r="T3339" s="29">
        <f>IF(TRIM(PropertySet[[#This Row],[YEAR BUILT]])="", "N/A", 2023-PropertySet[[#This Row],[YEAR BUILT]])</f>
        <v>22</v>
      </c>
      <c r="U3339" t="str" cm="1">
        <f t="array" ref="U3339">IF(PropertySet[[#This Row],[AGE]] = "N/A", "N/A", _xlfn.IFS(PropertySet[[#This Row],[AGE]] &lt;= 25, "0-25 Years", PropertySet[[#This Row],[AGE]] &lt;= 50, "26-50 Years", PropertySet[[#This Row],[AGE]]&lt;=75, "51-75 Years", PropertySet[[#This Row],[AGE]]&lt;=100, "76-100 Years", PropertySet[[#This Row],[AGE]]&gt;100, "100+ Years"))</f>
        <v>0-25 Years</v>
      </c>
      <c r="V3339" t="str" cm="1">
        <f t="array" ref="V33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39" t="s">
        <v>33</v>
      </c>
      <c r="X3339" t="s">
        <v>44</v>
      </c>
    </row>
    <row r="3340" spans="1:24" x14ac:dyDescent="0.3">
      <c r="A3340" t="s">
        <v>3299</v>
      </c>
      <c r="B3340" t="s">
        <v>29</v>
      </c>
      <c r="C3340" t="s">
        <v>30</v>
      </c>
      <c r="D3340">
        <v>1</v>
      </c>
      <c r="E3340">
        <v>1252</v>
      </c>
      <c r="F3340">
        <v>43</v>
      </c>
      <c r="G3340" t="s">
        <v>6</v>
      </c>
      <c r="H3340" t="s">
        <v>44</v>
      </c>
      <c r="I3340" t="s">
        <v>3416</v>
      </c>
      <c r="J3340" t="s">
        <v>6</v>
      </c>
      <c r="K3340">
        <v>10303</v>
      </c>
      <c r="L3340" s="25">
        <v>530000</v>
      </c>
      <c r="M3340" s="13">
        <v>45138</v>
      </c>
      <c r="N3340" s="1">
        <v>1</v>
      </c>
      <c r="O3340" s="1">
        <v>0</v>
      </c>
      <c r="P3340" s="1">
        <v>1</v>
      </c>
      <c r="Q3340" s="1">
        <v>2162</v>
      </c>
      <c r="R3340" s="1">
        <v>1350</v>
      </c>
      <c r="S3340">
        <v>2001</v>
      </c>
      <c r="T3340" s="29">
        <f>IF(TRIM(PropertySet[[#This Row],[YEAR BUILT]])="", "N/A", 2023-PropertySet[[#This Row],[YEAR BUILT]])</f>
        <v>22</v>
      </c>
      <c r="U3340" t="str" cm="1">
        <f t="array" ref="U3340">IF(PropertySet[[#This Row],[AGE]] = "N/A", "N/A", _xlfn.IFS(PropertySet[[#This Row],[AGE]] &lt;= 25, "0-25 Years", PropertySet[[#This Row],[AGE]] &lt;= 50, "26-50 Years", PropertySet[[#This Row],[AGE]]&lt;=75, "51-75 Years", PropertySet[[#This Row],[AGE]]&lt;=100, "76-100 Years", PropertySet[[#This Row],[AGE]]&gt;100, "100+ Years"))</f>
        <v>0-25 Years</v>
      </c>
      <c r="V3340" t="str" cm="1">
        <f t="array" ref="V33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40" t="s">
        <v>33</v>
      </c>
      <c r="X3340" t="s">
        <v>44</v>
      </c>
    </row>
    <row r="3341" spans="1:24" x14ac:dyDescent="0.3">
      <c r="A3341" t="s">
        <v>3299</v>
      </c>
      <c r="B3341" t="s">
        <v>29</v>
      </c>
      <c r="C3341" t="s">
        <v>30</v>
      </c>
      <c r="D3341">
        <v>1</v>
      </c>
      <c r="E3341">
        <v>1253</v>
      </c>
      <c r="F3341">
        <v>44</v>
      </c>
      <c r="G3341" t="s">
        <v>6</v>
      </c>
      <c r="H3341" t="s">
        <v>44</v>
      </c>
      <c r="I3341" t="s">
        <v>3417</v>
      </c>
      <c r="J3341" t="s">
        <v>6</v>
      </c>
      <c r="K3341">
        <v>10303</v>
      </c>
      <c r="L3341" s="25">
        <v>449999</v>
      </c>
      <c r="M3341" s="13">
        <v>44974</v>
      </c>
      <c r="N3341" s="1">
        <v>1</v>
      </c>
      <c r="O3341" s="1">
        <v>0</v>
      </c>
      <c r="P3341" s="1">
        <v>1</v>
      </c>
      <c r="Q3341" s="1">
        <v>1280</v>
      </c>
      <c r="R3341" s="1">
        <v>1270</v>
      </c>
      <c r="S3341">
        <v>1992</v>
      </c>
      <c r="T3341" s="29">
        <f>IF(TRIM(PropertySet[[#This Row],[YEAR BUILT]])="", "N/A", 2023-PropertySet[[#This Row],[YEAR BUILT]])</f>
        <v>31</v>
      </c>
      <c r="U3341" t="str" cm="1">
        <f t="array" ref="U3341">IF(PropertySet[[#This Row],[AGE]] = "N/A", "N/A", _xlfn.IFS(PropertySet[[#This Row],[AGE]] &lt;= 25, "0-25 Years", PropertySet[[#This Row],[AGE]] &lt;= 50, "26-50 Years", PropertySet[[#This Row],[AGE]]&lt;=75, "51-75 Years", PropertySet[[#This Row],[AGE]]&lt;=100, "76-100 Years", PropertySet[[#This Row],[AGE]]&gt;100, "100+ Years"))</f>
        <v>26-50 Years</v>
      </c>
      <c r="V3341" t="str" cm="1">
        <f t="array" ref="V33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41" t="s">
        <v>33</v>
      </c>
      <c r="X3341" t="s">
        <v>44</v>
      </c>
    </row>
    <row r="3342" spans="1:24" x14ac:dyDescent="0.3">
      <c r="A3342" t="s">
        <v>3299</v>
      </c>
      <c r="B3342" t="s">
        <v>29</v>
      </c>
      <c r="C3342" t="s">
        <v>30</v>
      </c>
      <c r="D3342">
        <v>1</v>
      </c>
      <c r="E3342">
        <v>1253</v>
      </c>
      <c r="F3342">
        <v>51</v>
      </c>
      <c r="G3342" t="s">
        <v>6</v>
      </c>
      <c r="H3342" t="s">
        <v>44</v>
      </c>
      <c r="I3342" t="s">
        <v>3418</v>
      </c>
      <c r="J3342" t="s">
        <v>6</v>
      </c>
      <c r="K3342">
        <v>10303</v>
      </c>
      <c r="L3342" s="25">
        <v>282800</v>
      </c>
      <c r="M3342" s="13">
        <v>45222</v>
      </c>
      <c r="N3342" s="1">
        <v>1</v>
      </c>
      <c r="O3342" s="1">
        <v>0</v>
      </c>
      <c r="P3342" s="1">
        <v>1</v>
      </c>
      <c r="Q3342" s="1">
        <v>980</v>
      </c>
      <c r="R3342" s="1">
        <v>1240</v>
      </c>
      <c r="S3342">
        <v>1992</v>
      </c>
      <c r="T3342" s="29">
        <f>IF(TRIM(PropertySet[[#This Row],[YEAR BUILT]])="", "N/A", 2023-PropertySet[[#This Row],[YEAR BUILT]])</f>
        <v>31</v>
      </c>
      <c r="U3342" t="str" cm="1">
        <f t="array" ref="U3342">IF(PropertySet[[#This Row],[AGE]] = "N/A", "N/A", _xlfn.IFS(PropertySet[[#This Row],[AGE]] &lt;= 25, "0-25 Years", PropertySet[[#This Row],[AGE]] &lt;= 50, "26-50 Years", PropertySet[[#This Row],[AGE]]&lt;=75, "51-75 Years", PropertySet[[#This Row],[AGE]]&lt;=100, "76-100 Years", PropertySet[[#This Row],[AGE]]&gt;100, "100+ Years"))</f>
        <v>26-50 Years</v>
      </c>
      <c r="V3342" t="str" cm="1">
        <f t="array" ref="V33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42" t="s">
        <v>33</v>
      </c>
      <c r="X3342" t="s">
        <v>44</v>
      </c>
    </row>
    <row r="3343" spans="1:24" x14ac:dyDescent="0.3">
      <c r="A3343" t="s">
        <v>3299</v>
      </c>
      <c r="B3343" t="s">
        <v>29</v>
      </c>
      <c r="C3343" t="s">
        <v>30</v>
      </c>
      <c r="D3343">
        <v>1</v>
      </c>
      <c r="E3343">
        <v>1253</v>
      </c>
      <c r="F3343">
        <v>54</v>
      </c>
      <c r="G3343" t="s">
        <v>6</v>
      </c>
      <c r="H3343" t="s">
        <v>44</v>
      </c>
      <c r="I3343" t="s">
        <v>3419</v>
      </c>
      <c r="J3343" t="s">
        <v>6</v>
      </c>
      <c r="K3343">
        <v>10303</v>
      </c>
      <c r="L3343" s="25">
        <v>0</v>
      </c>
      <c r="M3343" s="13">
        <v>45191</v>
      </c>
      <c r="N3343" s="1">
        <v>1</v>
      </c>
      <c r="O3343" s="1">
        <v>0</v>
      </c>
      <c r="P3343" s="1">
        <v>1</v>
      </c>
      <c r="Q3343" s="1">
        <v>980</v>
      </c>
      <c r="R3343" s="1">
        <v>1240</v>
      </c>
      <c r="S3343">
        <v>1992</v>
      </c>
      <c r="T3343" s="29">
        <f>IF(TRIM(PropertySet[[#This Row],[YEAR BUILT]])="", "N/A", 2023-PropertySet[[#This Row],[YEAR BUILT]])</f>
        <v>31</v>
      </c>
      <c r="U3343" t="str" cm="1">
        <f t="array" ref="U3343">IF(PropertySet[[#This Row],[AGE]] = "N/A", "N/A", _xlfn.IFS(PropertySet[[#This Row],[AGE]] &lt;= 25, "0-25 Years", PropertySet[[#This Row],[AGE]] &lt;= 50, "26-50 Years", PropertySet[[#This Row],[AGE]]&lt;=75, "51-75 Years", PropertySet[[#This Row],[AGE]]&lt;=100, "76-100 Years", PropertySet[[#This Row],[AGE]]&gt;100, "100+ Years"))</f>
        <v>26-50 Years</v>
      </c>
      <c r="V3343" t="str" cm="1">
        <f t="array" ref="V33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43" t="s">
        <v>33</v>
      </c>
      <c r="X3343" t="s">
        <v>44</v>
      </c>
    </row>
    <row r="3344" spans="1:24" x14ac:dyDescent="0.3">
      <c r="A3344" t="s">
        <v>3299</v>
      </c>
      <c r="B3344" t="s">
        <v>29</v>
      </c>
      <c r="C3344" t="s">
        <v>30</v>
      </c>
      <c r="D3344">
        <v>1</v>
      </c>
      <c r="E3344">
        <v>1254</v>
      </c>
      <c r="F3344">
        <v>58</v>
      </c>
      <c r="G3344" t="s">
        <v>6</v>
      </c>
      <c r="H3344" t="s">
        <v>44</v>
      </c>
      <c r="I3344" t="s">
        <v>3420</v>
      </c>
      <c r="J3344" t="s">
        <v>6</v>
      </c>
      <c r="K3344">
        <v>10303</v>
      </c>
      <c r="L3344" s="25">
        <v>580000</v>
      </c>
      <c r="M3344" s="13">
        <v>45071</v>
      </c>
      <c r="N3344" s="1">
        <v>1</v>
      </c>
      <c r="O3344" s="1">
        <v>0</v>
      </c>
      <c r="P3344" s="1">
        <v>1</v>
      </c>
      <c r="Q3344" s="1">
        <v>3300</v>
      </c>
      <c r="R3344" s="1">
        <v>1248</v>
      </c>
      <c r="S3344">
        <v>2004</v>
      </c>
      <c r="T3344" s="29">
        <f>IF(TRIM(PropertySet[[#This Row],[YEAR BUILT]])="", "N/A", 2023-PropertySet[[#This Row],[YEAR BUILT]])</f>
        <v>19</v>
      </c>
      <c r="U3344" t="str" cm="1">
        <f t="array" ref="U3344">IF(PropertySet[[#This Row],[AGE]] = "N/A", "N/A", _xlfn.IFS(PropertySet[[#This Row],[AGE]] &lt;= 25, "0-25 Years", PropertySet[[#This Row],[AGE]] &lt;= 50, "26-50 Years", PropertySet[[#This Row],[AGE]]&lt;=75, "51-75 Years", PropertySet[[#This Row],[AGE]]&lt;=100, "76-100 Years", PropertySet[[#This Row],[AGE]]&gt;100, "100+ Years"))</f>
        <v>0-25 Years</v>
      </c>
      <c r="V3344" t="str" cm="1">
        <f t="array" ref="V33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44" t="s">
        <v>33</v>
      </c>
      <c r="X3344" t="s">
        <v>44</v>
      </c>
    </row>
    <row r="3345" spans="1:24" x14ac:dyDescent="0.3">
      <c r="A3345" t="s">
        <v>3299</v>
      </c>
      <c r="B3345" t="s">
        <v>29</v>
      </c>
      <c r="C3345" t="s">
        <v>30</v>
      </c>
      <c r="D3345">
        <v>1</v>
      </c>
      <c r="E3345">
        <v>1258</v>
      </c>
      <c r="F3345">
        <v>6</v>
      </c>
      <c r="G3345" t="s">
        <v>6</v>
      </c>
      <c r="H3345" t="s">
        <v>44</v>
      </c>
      <c r="I3345" t="s">
        <v>3421</v>
      </c>
      <c r="J3345" t="s">
        <v>6</v>
      </c>
      <c r="K3345">
        <v>10303</v>
      </c>
      <c r="L3345" s="25">
        <v>350000</v>
      </c>
      <c r="M3345" s="13">
        <v>45271</v>
      </c>
      <c r="N3345" s="1">
        <v>1</v>
      </c>
      <c r="O3345" s="1">
        <v>0</v>
      </c>
      <c r="P3345" s="1">
        <v>1</v>
      </c>
      <c r="Q3345" s="1">
        <v>1767</v>
      </c>
      <c r="R3345" s="1">
        <v>1190</v>
      </c>
      <c r="S3345">
        <v>1965</v>
      </c>
      <c r="T3345" s="29">
        <f>IF(TRIM(PropertySet[[#This Row],[YEAR BUILT]])="", "N/A", 2023-PropertySet[[#This Row],[YEAR BUILT]])</f>
        <v>58</v>
      </c>
      <c r="U3345" t="str" cm="1">
        <f t="array" ref="U3345">IF(PropertySet[[#This Row],[AGE]] = "N/A", "N/A", _xlfn.IFS(PropertySet[[#This Row],[AGE]] &lt;= 25, "0-25 Years", PropertySet[[#This Row],[AGE]] &lt;= 50, "26-50 Years", PropertySet[[#This Row],[AGE]]&lt;=75, "51-75 Years", PropertySet[[#This Row],[AGE]]&lt;=100, "76-100 Years", PropertySet[[#This Row],[AGE]]&gt;100, "100+ Years"))</f>
        <v>51-75 Years</v>
      </c>
      <c r="V3345" t="str" cm="1">
        <f t="array" ref="V33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345" t="s">
        <v>33</v>
      </c>
      <c r="X3345" t="s">
        <v>44</v>
      </c>
    </row>
    <row r="3346" spans="1:24" x14ac:dyDescent="0.3">
      <c r="A3346" t="s">
        <v>3299</v>
      </c>
      <c r="B3346" t="s">
        <v>29</v>
      </c>
      <c r="C3346" t="s">
        <v>30</v>
      </c>
      <c r="D3346">
        <v>1</v>
      </c>
      <c r="E3346">
        <v>1258</v>
      </c>
      <c r="F3346">
        <v>10</v>
      </c>
      <c r="G3346" t="s">
        <v>6</v>
      </c>
      <c r="H3346" t="s">
        <v>44</v>
      </c>
      <c r="I3346" t="s">
        <v>3422</v>
      </c>
      <c r="J3346" t="s">
        <v>6</v>
      </c>
      <c r="K3346">
        <v>10303</v>
      </c>
      <c r="L3346" s="25">
        <v>480000</v>
      </c>
      <c r="M3346" s="13">
        <v>45030</v>
      </c>
      <c r="N3346" s="1">
        <v>1</v>
      </c>
      <c r="O3346" s="1">
        <v>0</v>
      </c>
      <c r="P3346" s="1">
        <v>1</v>
      </c>
      <c r="Q3346" s="1">
        <v>2059</v>
      </c>
      <c r="R3346" s="1">
        <v>1190</v>
      </c>
      <c r="S3346">
        <v>1965</v>
      </c>
      <c r="T3346" s="29">
        <f>IF(TRIM(PropertySet[[#This Row],[YEAR BUILT]])="", "N/A", 2023-PropertySet[[#This Row],[YEAR BUILT]])</f>
        <v>58</v>
      </c>
      <c r="U3346" t="str" cm="1">
        <f t="array" ref="U3346">IF(PropertySet[[#This Row],[AGE]] = "N/A", "N/A", _xlfn.IFS(PropertySet[[#This Row],[AGE]] &lt;= 25, "0-25 Years", PropertySet[[#This Row],[AGE]] &lt;= 50, "26-50 Years", PropertySet[[#This Row],[AGE]]&lt;=75, "51-75 Years", PropertySet[[#This Row],[AGE]]&lt;=100, "76-100 Years", PropertySet[[#This Row],[AGE]]&gt;100, "100+ Years"))</f>
        <v>51-75 Years</v>
      </c>
      <c r="V3346" t="str" cm="1">
        <f t="array" ref="V33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346" t="s">
        <v>33</v>
      </c>
      <c r="X3346" t="s">
        <v>44</v>
      </c>
    </row>
    <row r="3347" spans="1:24" x14ac:dyDescent="0.3">
      <c r="A3347" t="s">
        <v>3299</v>
      </c>
      <c r="B3347" t="s">
        <v>29</v>
      </c>
      <c r="C3347" t="s">
        <v>30</v>
      </c>
      <c r="D3347">
        <v>1</v>
      </c>
      <c r="E3347">
        <v>1261</v>
      </c>
      <c r="F3347">
        <v>105</v>
      </c>
      <c r="G3347" t="s">
        <v>6</v>
      </c>
      <c r="H3347" t="s">
        <v>36</v>
      </c>
      <c r="I3347" t="s">
        <v>3423</v>
      </c>
      <c r="J3347" t="s">
        <v>6</v>
      </c>
      <c r="K3347">
        <v>10303</v>
      </c>
      <c r="L3347" s="25">
        <v>568540</v>
      </c>
      <c r="M3347" s="13">
        <v>44944</v>
      </c>
      <c r="N3347" s="1">
        <v>1</v>
      </c>
      <c r="O3347" s="1">
        <v>0</v>
      </c>
      <c r="P3347" s="1">
        <v>1</v>
      </c>
      <c r="Q3347" s="1">
        <v>4940</v>
      </c>
      <c r="R3347" s="1">
        <v>1000</v>
      </c>
      <c r="S3347">
        <v>1960</v>
      </c>
      <c r="T3347" s="29">
        <f>IF(TRIM(PropertySet[[#This Row],[YEAR BUILT]])="", "N/A", 2023-PropertySet[[#This Row],[YEAR BUILT]])</f>
        <v>63</v>
      </c>
      <c r="U3347" t="str" cm="1">
        <f t="array" ref="U3347">IF(PropertySet[[#This Row],[AGE]] = "N/A", "N/A", _xlfn.IFS(PropertySet[[#This Row],[AGE]] &lt;= 25, "0-25 Years", PropertySet[[#This Row],[AGE]] &lt;= 50, "26-50 Years", PropertySet[[#This Row],[AGE]]&lt;=75, "51-75 Years", PropertySet[[#This Row],[AGE]]&lt;=100, "76-100 Years", PropertySet[[#This Row],[AGE]]&gt;100, "100+ Years"))</f>
        <v>51-75 Years</v>
      </c>
      <c r="V3347" t="str" cm="1">
        <f t="array" ref="V33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347" t="s">
        <v>33</v>
      </c>
      <c r="X3347" t="s">
        <v>36</v>
      </c>
    </row>
    <row r="3348" spans="1:24" x14ac:dyDescent="0.3">
      <c r="A3348" t="s">
        <v>3299</v>
      </c>
      <c r="B3348" t="s">
        <v>29</v>
      </c>
      <c r="C3348" t="s">
        <v>30</v>
      </c>
      <c r="D3348">
        <v>1</v>
      </c>
      <c r="E3348">
        <v>1261</v>
      </c>
      <c r="F3348">
        <v>112</v>
      </c>
      <c r="G3348" t="s">
        <v>6</v>
      </c>
      <c r="H3348" t="s">
        <v>44</v>
      </c>
      <c r="I3348" t="s">
        <v>3424</v>
      </c>
      <c r="J3348" t="s">
        <v>6</v>
      </c>
      <c r="K3348">
        <v>10303</v>
      </c>
      <c r="L3348" s="25">
        <v>410000</v>
      </c>
      <c r="M3348" s="13">
        <v>45278</v>
      </c>
      <c r="N3348" s="1">
        <v>1</v>
      </c>
      <c r="O3348" s="1">
        <v>0</v>
      </c>
      <c r="P3348" s="1">
        <v>1</v>
      </c>
      <c r="Q3348" s="1">
        <v>1340</v>
      </c>
      <c r="R3348" s="1">
        <v>1382</v>
      </c>
      <c r="S3348">
        <v>1991</v>
      </c>
      <c r="T3348" s="29">
        <f>IF(TRIM(PropertySet[[#This Row],[YEAR BUILT]])="", "N/A", 2023-PropertySet[[#This Row],[YEAR BUILT]])</f>
        <v>32</v>
      </c>
      <c r="U3348" t="str" cm="1">
        <f t="array" ref="U3348">IF(PropertySet[[#This Row],[AGE]] = "N/A", "N/A", _xlfn.IFS(PropertySet[[#This Row],[AGE]] &lt;= 25, "0-25 Years", PropertySet[[#This Row],[AGE]] &lt;= 50, "26-50 Years", PropertySet[[#This Row],[AGE]]&lt;=75, "51-75 Years", PropertySet[[#This Row],[AGE]]&lt;=100, "76-100 Years", PropertySet[[#This Row],[AGE]]&gt;100, "100+ Years"))</f>
        <v>26-50 Years</v>
      </c>
      <c r="V3348" t="str" cm="1">
        <f t="array" ref="V33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48" t="s">
        <v>33</v>
      </c>
      <c r="X3348" t="s">
        <v>44</v>
      </c>
    </row>
    <row r="3349" spans="1:24" x14ac:dyDescent="0.3">
      <c r="A3349" t="s">
        <v>3299</v>
      </c>
      <c r="B3349" t="s">
        <v>29</v>
      </c>
      <c r="C3349" t="s">
        <v>30</v>
      </c>
      <c r="D3349">
        <v>1</v>
      </c>
      <c r="E3349">
        <v>1261</v>
      </c>
      <c r="F3349">
        <v>113</v>
      </c>
      <c r="G3349" t="s">
        <v>6</v>
      </c>
      <c r="H3349" t="s">
        <v>44</v>
      </c>
      <c r="I3349" t="s">
        <v>3425</v>
      </c>
      <c r="J3349" t="s">
        <v>6</v>
      </c>
      <c r="K3349">
        <v>10303</v>
      </c>
      <c r="L3349" s="25">
        <v>430000</v>
      </c>
      <c r="M3349" s="13">
        <v>45118</v>
      </c>
      <c r="N3349" s="1">
        <v>1</v>
      </c>
      <c r="O3349" s="1">
        <v>0</v>
      </c>
      <c r="P3349" s="1">
        <v>1</v>
      </c>
      <c r="Q3349" s="1">
        <v>1260</v>
      </c>
      <c r="R3349" s="1">
        <v>1399</v>
      </c>
      <c r="S3349">
        <v>1991</v>
      </c>
      <c r="T3349" s="29">
        <f>IF(TRIM(PropertySet[[#This Row],[YEAR BUILT]])="", "N/A", 2023-PropertySet[[#This Row],[YEAR BUILT]])</f>
        <v>32</v>
      </c>
      <c r="U3349" t="str" cm="1">
        <f t="array" ref="U3349">IF(PropertySet[[#This Row],[AGE]] = "N/A", "N/A", _xlfn.IFS(PropertySet[[#This Row],[AGE]] &lt;= 25, "0-25 Years", PropertySet[[#This Row],[AGE]] &lt;= 50, "26-50 Years", PropertySet[[#This Row],[AGE]]&lt;=75, "51-75 Years", PropertySet[[#This Row],[AGE]]&lt;=100, "76-100 Years", PropertySet[[#This Row],[AGE]]&gt;100, "100+ Years"))</f>
        <v>26-50 Years</v>
      </c>
      <c r="V3349" t="str" cm="1">
        <f t="array" ref="V33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49" t="s">
        <v>33</v>
      </c>
      <c r="X3349" t="s">
        <v>44</v>
      </c>
    </row>
    <row r="3350" spans="1:24" x14ac:dyDescent="0.3">
      <c r="A3350" t="s">
        <v>3299</v>
      </c>
      <c r="B3350" t="s">
        <v>29</v>
      </c>
      <c r="C3350" t="s">
        <v>30</v>
      </c>
      <c r="D3350">
        <v>1</v>
      </c>
      <c r="E3350">
        <v>1261</v>
      </c>
      <c r="F3350">
        <v>163</v>
      </c>
      <c r="G3350" t="s">
        <v>6</v>
      </c>
      <c r="H3350" t="s">
        <v>36</v>
      </c>
      <c r="I3350" t="s">
        <v>3426</v>
      </c>
      <c r="J3350" t="s">
        <v>6</v>
      </c>
      <c r="K3350">
        <v>10303</v>
      </c>
      <c r="L3350" s="25">
        <v>0</v>
      </c>
      <c r="M3350" s="13">
        <v>45120</v>
      </c>
      <c r="N3350" s="1">
        <v>1</v>
      </c>
      <c r="O3350" s="1">
        <v>0</v>
      </c>
      <c r="P3350" s="1">
        <v>1</v>
      </c>
      <c r="Q3350" s="1">
        <v>4120</v>
      </c>
      <c r="R3350" s="1">
        <v>912</v>
      </c>
      <c r="S3350">
        <v>1960</v>
      </c>
      <c r="T3350" s="29">
        <f>IF(TRIM(PropertySet[[#This Row],[YEAR BUILT]])="", "N/A", 2023-PropertySet[[#This Row],[YEAR BUILT]])</f>
        <v>63</v>
      </c>
      <c r="U3350" t="str" cm="1">
        <f t="array" ref="U3350">IF(PropertySet[[#This Row],[AGE]] = "N/A", "N/A", _xlfn.IFS(PropertySet[[#This Row],[AGE]] &lt;= 25, "0-25 Years", PropertySet[[#This Row],[AGE]] &lt;= 50, "26-50 Years", PropertySet[[#This Row],[AGE]]&lt;=75, "51-75 Years", PropertySet[[#This Row],[AGE]]&lt;=100, "76-100 Years", PropertySet[[#This Row],[AGE]]&gt;100, "100+ Years"))</f>
        <v>51-75 Years</v>
      </c>
      <c r="V3350" t="str" cm="1">
        <f t="array" ref="V33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350" t="s">
        <v>33</v>
      </c>
      <c r="X3350" t="s">
        <v>36</v>
      </c>
    </row>
    <row r="3351" spans="1:24" x14ac:dyDescent="0.3">
      <c r="A3351" t="s">
        <v>3299</v>
      </c>
      <c r="B3351" t="s">
        <v>152</v>
      </c>
      <c r="C3351" t="s">
        <v>30</v>
      </c>
      <c r="D3351">
        <v>1</v>
      </c>
      <c r="E3351">
        <v>1127</v>
      </c>
      <c r="F3351">
        <v>169</v>
      </c>
      <c r="G3351" t="s">
        <v>6</v>
      </c>
      <c r="H3351" t="s">
        <v>153</v>
      </c>
      <c r="I3351" t="s">
        <v>3427</v>
      </c>
      <c r="J3351" t="s">
        <v>6</v>
      </c>
      <c r="K3351">
        <v>10302</v>
      </c>
      <c r="L3351" s="25">
        <v>0</v>
      </c>
      <c r="M3351" s="13">
        <v>45163</v>
      </c>
      <c r="N3351" s="1">
        <v>2</v>
      </c>
      <c r="O3351" s="1">
        <v>0</v>
      </c>
      <c r="P3351" s="1">
        <v>2</v>
      </c>
      <c r="Q3351" s="1">
        <v>8800</v>
      </c>
      <c r="R3351" s="1">
        <v>1688</v>
      </c>
      <c r="S3351">
        <v>1899</v>
      </c>
      <c r="T3351" s="29">
        <f>IF(TRIM(PropertySet[[#This Row],[YEAR BUILT]])="", "N/A", 2023-PropertySet[[#This Row],[YEAR BUILT]])</f>
        <v>124</v>
      </c>
      <c r="U3351" t="str" cm="1">
        <f t="array" ref="U3351">IF(PropertySet[[#This Row],[AGE]] = "N/A", "N/A", _xlfn.IFS(PropertySet[[#This Row],[AGE]] &lt;= 25, "0-25 Years", PropertySet[[#This Row],[AGE]] &lt;= 50, "26-50 Years", PropertySet[[#This Row],[AGE]]&lt;=75, "51-75 Years", PropertySet[[#This Row],[AGE]]&lt;=100, "76-100 Years", PropertySet[[#This Row],[AGE]]&gt;100, "100+ Years"))</f>
        <v>100+ Years</v>
      </c>
      <c r="V3351" t="str" cm="1">
        <f t="array" ref="V33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51" t="s">
        <v>33</v>
      </c>
      <c r="X3351" t="s">
        <v>153</v>
      </c>
    </row>
    <row r="3352" spans="1:24" x14ac:dyDescent="0.3">
      <c r="A3352" t="s">
        <v>3299</v>
      </c>
      <c r="B3352" t="s">
        <v>152</v>
      </c>
      <c r="C3352" t="s">
        <v>30</v>
      </c>
      <c r="D3352">
        <v>1</v>
      </c>
      <c r="E3352">
        <v>1144</v>
      </c>
      <c r="F3352">
        <v>52</v>
      </c>
      <c r="G3352" t="s">
        <v>6</v>
      </c>
      <c r="H3352" t="s">
        <v>187</v>
      </c>
      <c r="I3352" t="s">
        <v>3428</v>
      </c>
      <c r="J3352" t="s">
        <v>6</v>
      </c>
      <c r="K3352">
        <v>10303</v>
      </c>
      <c r="L3352" s="25">
        <v>0</v>
      </c>
      <c r="M3352" s="13">
        <v>45063</v>
      </c>
      <c r="N3352" s="1">
        <v>2</v>
      </c>
      <c r="O3352" s="1">
        <v>0</v>
      </c>
      <c r="P3352" s="1">
        <v>2</v>
      </c>
      <c r="Q3352" s="1">
        <v>2750</v>
      </c>
      <c r="R3352" s="1">
        <v>1920</v>
      </c>
      <c r="S3352">
        <v>1930</v>
      </c>
      <c r="T3352" s="29">
        <f>IF(TRIM(PropertySet[[#This Row],[YEAR BUILT]])="", "N/A", 2023-PropertySet[[#This Row],[YEAR BUILT]])</f>
        <v>93</v>
      </c>
      <c r="U3352" t="str" cm="1">
        <f t="array" ref="U3352">IF(PropertySet[[#This Row],[AGE]] = "N/A", "N/A", _xlfn.IFS(PropertySet[[#This Row],[AGE]] &lt;= 25, "0-25 Years", PropertySet[[#This Row],[AGE]] &lt;= 50, "26-50 Years", PropertySet[[#This Row],[AGE]]&lt;=75, "51-75 Years", PropertySet[[#This Row],[AGE]]&lt;=100, "76-100 Years", PropertySet[[#This Row],[AGE]]&gt;100, "100+ Years"))</f>
        <v>76-100 Years</v>
      </c>
      <c r="V3352" t="str" cm="1">
        <f t="array" ref="V33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52" t="s">
        <v>33</v>
      </c>
      <c r="X3352" t="s">
        <v>187</v>
      </c>
    </row>
    <row r="3353" spans="1:24" x14ac:dyDescent="0.3">
      <c r="A3353" t="s">
        <v>3299</v>
      </c>
      <c r="B3353" t="s">
        <v>152</v>
      </c>
      <c r="C3353" t="s">
        <v>30</v>
      </c>
      <c r="D3353">
        <v>1</v>
      </c>
      <c r="E3353">
        <v>1148</v>
      </c>
      <c r="F3353">
        <v>25</v>
      </c>
      <c r="G3353" t="s">
        <v>6</v>
      </c>
      <c r="H3353" t="s">
        <v>153</v>
      </c>
      <c r="I3353" t="s">
        <v>3429</v>
      </c>
      <c r="J3353" t="s">
        <v>6</v>
      </c>
      <c r="K3353">
        <v>10303</v>
      </c>
      <c r="L3353" s="25">
        <v>680000</v>
      </c>
      <c r="M3353" s="13">
        <v>45210</v>
      </c>
      <c r="N3353" s="1">
        <v>2</v>
      </c>
      <c r="O3353" s="1">
        <v>0</v>
      </c>
      <c r="P3353" s="1">
        <v>2</v>
      </c>
      <c r="Q3353" s="1">
        <v>4250</v>
      </c>
      <c r="R3353" s="1">
        <v>2563</v>
      </c>
      <c r="S3353">
        <v>1920</v>
      </c>
      <c r="T3353" s="29">
        <f>IF(TRIM(PropertySet[[#This Row],[YEAR BUILT]])="", "N/A", 2023-PropertySet[[#This Row],[YEAR BUILT]])</f>
        <v>103</v>
      </c>
      <c r="U3353" t="str" cm="1">
        <f t="array" ref="U3353">IF(PropertySet[[#This Row],[AGE]] = "N/A", "N/A", _xlfn.IFS(PropertySet[[#This Row],[AGE]] &lt;= 25, "0-25 Years", PropertySet[[#This Row],[AGE]] &lt;= 50, "26-50 Years", PropertySet[[#This Row],[AGE]]&lt;=75, "51-75 Years", PropertySet[[#This Row],[AGE]]&lt;=100, "76-100 Years", PropertySet[[#This Row],[AGE]]&gt;100, "100+ Years"))</f>
        <v>100+ Years</v>
      </c>
      <c r="V3353" t="str" cm="1">
        <f t="array" ref="V33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53" t="s">
        <v>33</v>
      </c>
      <c r="X3353" t="s">
        <v>153</v>
      </c>
    </row>
    <row r="3354" spans="1:24" x14ac:dyDescent="0.3">
      <c r="A3354" t="s">
        <v>3299</v>
      </c>
      <c r="B3354" t="s">
        <v>152</v>
      </c>
      <c r="C3354" t="s">
        <v>30</v>
      </c>
      <c r="D3354">
        <v>1</v>
      </c>
      <c r="E3354">
        <v>1148</v>
      </c>
      <c r="F3354">
        <v>65</v>
      </c>
      <c r="G3354" t="s">
        <v>6</v>
      </c>
      <c r="H3354" t="s">
        <v>153</v>
      </c>
      <c r="I3354" t="s">
        <v>3430</v>
      </c>
      <c r="J3354" t="s">
        <v>6</v>
      </c>
      <c r="K3354">
        <v>10303</v>
      </c>
      <c r="L3354" s="25">
        <v>490197</v>
      </c>
      <c r="M3354" s="13">
        <v>45020</v>
      </c>
      <c r="N3354" s="1">
        <v>2</v>
      </c>
      <c r="O3354" s="1">
        <v>0</v>
      </c>
      <c r="P3354" s="1">
        <v>2</v>
      </c>
      <c r="Q3354" s="1">
        <v>5000</v>
      </c>
      <c r="R3354" s="1">
        <v>3100</v>
      </c>
      <c r="S3354">
        <v>1925</v>
      </c>
      <c r="T3354" s="29">
        <f>IF(TRIM(PropertySet[[#This Row],[YEAR BUILT]])="", "N/A", 2023-PropertySet[[#This Row],[YEAR BUILT]])</f>
        <v>98</v>
      </c>
      <c r="U3354" t="str" cm="1">
        <f t="array" ref="U3354">IF(PropertySet[[#This Row],[AGE]] = "N/A", "N/A", _xlfn.IFS(PropertySet[[#This Row],[AGE]] &lt;= 25, "0-25 Years", PropertySet[[#This Row],[AGE]] &lt;= 50, "26-50 Years", PropertySet[[#This Row],[AGE]]&lt;=75, "51-75 Years", PropertySet[[#This Row],[AGE]]&lt;=100, "76-100 Years", PropertySet[[#This Row],[AGE]]&gt;100, "100+ Years"))</f>
        <v>76-100 Years</v>
      </c>
      <c r="V3354" t="str" cm="1">
        <f t="array" ref="V33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54" t="s">
        <v>33</v>
      </c>
      <c r="X3354" t="s">
        <v>153</v>
      </c>
    </row>
    <row r="3355" spans="1:24" x14ac:dyDescent="0.3">
      <c r="A3355" t="s">
        <v>3299</v>
      </c>
      <c r="B3355" t="s">
        <v>152</v>
      </c>
      <c r="C3355" t="s">
        <v>30</v>
      </c>
      <c r="D3355">
        <v>1</v>
      </c>
      <c r="E3355">
        <v>1149</v>
      </c>
      <c r="F3355">
        <v>16</v>
      </c>
      <c r="G3355" t="s">
        <v>6</v>
      </c>
      <c r="H3355" t="s">
        <v>153</v>
      </c>
      <c r="I3355" t="s">
        <v>3431</v>
      </c>
      <c r="J3355" t="s">
        <v>6</v>
      </c>
      <c r="K3355">
        <v>10303</v>
      </c>
      <c r="L3355" s="25">
        <v>0</v>
      </c>
      <c r="M3355" s="13">
        <v>45224</v>
      </c>
      <c r="N3355" s="1">
        <v>2</v>
      </c>
      <c r="O3355" s="1">
        <v>0</v>
      </c>
      <c r="P3355" s="1">
        <v>2</v>
      </c>
      <c r="Q3355" s="1">
        <v>4223</v>
      </c>
      <c r="R3355" s="1">
        <v>2980</v>
      </c>
      <c r="S3355">
        <v>1925</v>
      </c>
      <c r="T3355" s="29">
        <f>IF(TRIM(PropertySet[[#This Row],[YEAR BUILT]])="", "N/A", 2023-PropertySet[[#This Row],[YEAR BUILT]])</f>
        <v>98</v>
      </c>
      <c r="U3355" t="str" cm="1">
        <f t="array" ref="U3355">IF(PropertySet[[#This Row],[AGE]] = "N/A", "N/A", _xlfn.IFS(PropertySet[[#This Row],[AGE]] &lt;= 25, "0-25 Years", PropertySet[[#This Row],[AGE]] &lt;= 50, "26-50 Years", PropertySet[[#This Row],[AGE]]&lt;=75, "51-75 Years", PropertySet[[#This Row],[AGE]]&lt;=100, "76-100 Years", PropertySet[[#This Row],[AGE]]&gt;100, "100+ Years"))</f>
        <v>76-100 Years</v>
      </c>
      <c r="V3355" t="str" cm="1">
        <f t="array" ref="V33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55" t="s">
        <v>33</v>
      </c>
      <c r="X3355" t="s">
        <v>153</v>
      </c>
    </row>
    <row r="3356" spans="1:24" x14ac:dyDescent="0.3">
      <c r="A3356" t="s">
        <v>3299</v>
      </c>
      <c r="B3356" t="s">
        <v>152</v>
      </c>
      <c r="C3356" t="s">
        <v>30</v>
      </c>
      <c r="D3356">
        <v>1</v>
      </c>
      <c r="E3356">
        <v>1151</v>
      </c>
      <c r="F3356">
        <v>58</v>
      </c>
      <c r="G3356" t="s">
        <v>6</v>
      </c>
      <c r="H3356" t="s">
        <v>153</v>
      </c>
      <c r="I3356" t="s">
        <v>3432</v>
      </c>
      <c r="J3356" t="s">
        <v>6</v>
      </c>
      <c r="K3356">
        <v>10303</v>
      </c>
      <c r="L3356" s="25">
        <v>0</v>
      </c>
      <c r="M3356" s="13">
        <v>45148</v>
      </c>
      <c r="N3356" s="1">
        <v>2</v>
      </c>
      <c r="O3356" s="1">
        <v>0</v>
      </c>
      <c r="P3356" s="1">
        <v>2</v>
      </c>
      <c r="Q3356" s="1">
        <v>4800</v>
      </c>
      <c r="R3356" s="1">
        <v>1608</v>
      </c>
      <c r="S3356">
        <v>1925</v>
      </c>
      <c r="T3356" s="29">
        <f>IF(TRIM(PropertySet[[#This Row],[YEAR BUILT]])="", "N/A", 2023-PropertySet[[#This Row],[YEAR BUILT]])</f>
        <v>98</v>
      </c>
      <c r="U3356" t="str" cm="1">
        <f t="array" ref="U3356">IF(PropertySet[[#This Row],[AGE]] = "N/A", "N/A", _xlfn.IFS(PropertySet[[#This Row],[AGE]] &lt;= 25, "0-25 Years", PropertySet[[#This Row],[AGE]] &lt;= 50, "26-50 Years", PropertySet[[#This Row],[AGE]]&lt;=75, "51-75 Years", PropertySet[[#This Row],[AGE]]&lt;=100, "76-100 Years", PropertySet[[#This Row],[AGE]]&gt;100, "100+ Years"))</f>
        <v>76-100 Years</v>
      </c>
      <c r="V3356" t="str" cm="1">
        <f t="array" ref="V33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56" t="s">
        <v>33</v>
      </c>
      <c r="X3356" t="s">
        <v>153</v>
      </c>
    </row>
    <row r="3357" spans="1:24" x14ac:dyDescent="0.3">
      <c r="A3357" t="s">
        <v>3299</v>
      </c>
      <c r="B3357" t="s">
        <v>152</v>
      </c>
      <c r="C3357" t="s">
        <v>30</v>
      </c>
      <c r="D3357">
        <v>1</v>
      </c>
      <c r="E3357">
        <v>1158</v>
      </c>
      <c r="F3357">
        <v>85</v>
      </c>
      <c r="G3357" t="s">
        <v>6</v>
      </c>
      <c r="H3357" t="s">
        <v>31</v>
      </c>
      <c r="I3357" t="s">
        <v>3433</v>
      </c>
      <c r="J3357" t="s">
        <v>6</v>
      </c>
      <c r="K3357">
        <v>10303</v>
      </c>
      <c r="L3357" s="25">
        <v>299130</v>
      </c>
      <c r="M3357" s="13">
        <v>45014</v>
      </c>
      <c r="N3357" s="1">
        <v>1</v>
      </c>
      <c r="O3357" s="1">
        <v>0</v>
      </c>
      <c r="P3357" s="1">
        <v>1</v>
      </c>
      <c r="Q3357" s="1">
        <v>3640</v>
      </c>
      <c r="R3357" s="1">
        <v>1128</v>
      </c>
      <c r="S3357">
        <v>1910</v>
      </c>
      <c r="T3357" s="29">
        <f>IF(TRIM(PropertySet[[#This Row],[YEAR BUILT]])="", "N/A", 2023-PropertySet[[#This Row],[YEAR BUILT]])</f>
        <v>113</v>
      </c>
      <c r="U3357" t="str" cm="1">
        <f t="array" ref="U3357">IF(PropertySet[[#This Row],[AGE]] = "N/A", "N/A", _xlfn.IFS(PropertySet[[#This Row],[AGE]] &lt;= 25, "0-25 Years", PropertySet[[#This Row],[AGE]] &lt;= 50, "26-50 Years", PropertySet[[#This Row],[AGE]]&lt;=75, "51-75 Years", PropertySet[[#This Row],[AGE]]&lt;=100, "76-100 Years", PropertySet[[#This Row],[AGE]]&gt;100, "100+ Years"))</f>
        <v>100+ Years</v>
      </c>
      <c r="V3357" t="str" cm="1">
        <f t="array" ref="V33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57" t="s">
        <v>33</v>
      </c>
      <c r="X3357" t="s">
        <v>153</v>
      </c>
    </row>
    <row r="3358" spans="1:24" x14ac:dyDescent="0.3">
      <c r="A3358" t="s">
        <v>3299</v>
      </c>
      <c r="B3358" t="s">
        <v>152</v>
      </c>
      <c r="C3358" t="s">
        <v>30</v>
      </c>
      <c r="D3358">
        <v>1</v>
      </c>
      <c r="E3358">
        <v>1159</v>
      </c>
      <c r="F3358">
        <v>1</v>
      </c>
      <c r="G3358" t="s">
        <v>6</v>
      </c>
      <c r="H3358" t="s">
        <v>153</v>
      </c>
      <c r="I3358" t="s">
        <v>3434</v>
      </c>
      <c r="J3358" t="s">
        <v>6</v>
      </c>
      <c r="K3358">
        <v>10303</v>
      </c>
      <c r="L3358" s="25">
        <v>735000</v>
      </c>
      <c r="M3358" s="13">
        <v>45112</v>
      </c>
      <c r="N3358" s="1">
        <v>2</v>
      </c>
      <c r="O3358" s="1">
        <v>0</v>
      </c>
      <c r="P3358" s="1">
        <v>2</v>
      </c>
      <c r="Q3358" s="1">
        <v>5000</v>
      </c>
      <c r="R3358" s="1">
        <v>2313</v>
      </c>
      <c r="S3358">
        <v>1910</v>
      </c>
      <c r="T3358" s="29">
        <f>IF(TRIM(PropertySet[[#This Row],[YEAR BUILT]])="", "N/A", 2023-PropertySet[[#This Row],[YEAR BUILT]])</f>
        <v>113</v>
      </c>
      <c r="U3358" t="str" cm="1">
        <f t="array" ref="U3358">IF(PropertySet[[#This Row],[AGE]] = "N/A", "N/A", _xlfn.IFS(PropertySet[[#This Row],[AGE]] &lt;= 25, "0-25 Years", PropertySet[[#This Row],[AGE]] &lt;= 50, "26-50 Years", PropertySet[[#This Row],[AGE]]&lt;=75, "51-75 Years", PropertySet[[#This Row],[AGE]]&lt;=100, "76-100 Years", PropertySet[[#This Row],[AGE]]&gt;100, "100+ Years"))</f>
        <v>100+ Years</v>
      </c>
      <c r="V3358" t="str" cm="1">
        <f t="array" ref="V33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58" t="s">
        <v>33</v>
      </c>
      <c r="X3358" t="s">
        <v>153</v>
      </c>
    </row>
    <row r="3359" spans="1:24" x14ac:dyDescent="0.3">
      <c r="A3359" t="s">
        <v>3299</v>
      </c>
      <c r="B3359" t="s">
        <v>152</v>
      </c>
      <c r="C3359" t="s">
        <v>30</v>
      </c>
      <c r="D3359">
        <v>1</v>
      </c>
      <c r="E3359">
        <v>1159</v>
      </c>
      <c r="F3359">
        <v>1</v>
      </c>
      <c r="G3359" t="s">
        <v>6</v>
      </c>
      <c r="H3359" t="s">
        <v>153</v>
      </c>
      <c r="I3359" t="s">
        <v>3434</v>
      </c>
      <c r="J3359" t="s">
        <v>6</v>
      </c>
      <c r="K3359">
        <v>10303</v>
      </c>
      <c r="L3359" s="25">
        <v>999000</v>
      </c>
      <c r="M3359" s="13">
        <v>45281</v>
      </c>
      <c r="N3359" s="1">
        <v>2</v>
      </c>
      <c r="O3359" s="1">
        <v>0</v>
      </c>
      <c r="P3359" s="1">
        <v>2</v>
      </c>
      <c r="Q3359" s="1">
        <v>5000</v>
      </c>
      <c r="R3359" s="1">
        <v>2313</v>
      </c>
      <c r="S3359">
        <v>1910</v>
      </c>
      <c r="T3359" s="29">
        <f>IF(TRIM(PropertySet[[#This Row],[YEAR BUILT]])="", "N/A", 2023-PropertySet[[#This Row],[YEAR BUILT]])</f>
        <v>113</v>
      </c>
      <c r="U3359" t="str" cm="1">
        <f t="array" ref="U3359">IF(PropertySet[[#This Row],[AGE]] = "N/A", "N/A", _xlfn.IFS(PropertySet[[#This Row],[AGE]] &lt;= 25, "0-25 Years", PropertySet[[#This Row],[AGE]] &lt;= 50, "26-50 Years", PropertySet[[#This Row],[AGE]]&lt;=75, "51-75 Years", PropertySet[[#This Row],[AGE]]&lt;=100, "76-100 Years", PropertySet[[#This Row],[AGE]]&gt;100, "100+ Years"))</f>
        <v>100+ Years</v>
      </c>
      <c r="V3359" t="str" cm="1">
        <f t="array" ref="V33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59" t="s">
        <v>33</v>
      </c>
      <c r="X3359" t="s">
        <v>153</v>
      </c>
    </row>
    <row r="3360" spans="1:24" x14ac:dyDescent="0.3">
      <c r="A3360" t="s">
        <v>3299</v>
      </c>
      <c r="B3360" t="s">
        <v>152</v>
      </c>
      <c r="C3360" t="s">
        <v>30</v>
      </c>
      <c r="D3360">
        <v>1</v>
      </c>
      <c r="E3360">
        <v>1159</v>
      </c>
      <c r="F3360">
        <v>8</v>
      </c>
      <c r="G3360" t="s">
        <v>6</v>
      </c>
      <c r="H3360" t="s">
        <v>153</v>
      </c>
      <c r="I3360" t="s">
        <v>3435</v>
      </c>
      <c r="J3360" t="s">
        <v>6</v>
      </c>
      <c r="K3360">
        <v>10303</v>
      </c>
      <c r="L3360" s="25">
        <v>0</v>
      </c>
      <c r="M3360" s="13">
        <v>45156</v>
      </c>
      <c r="N3360" s="1">
        <v>2</v>
      </c>
      <c r="O3360" s="1">
        <v>0</v>
      </c>
      <c r="P3360" s="1">
        <v>2</v>
      </c>
      <c r="Q3360" s="1">
        <v>7000</v>
      </c>
      <c r="R3360" s="1">
        <v>2220</v>
      </c>
      <c r="S3360">
        <v>1905</v>
      </c>
      <c r="T3360" s="29">
        <f>IF(TRIM(PropertySet[[#This Row],[YEAR BUILT]])="", "N/A", 2023-PropertySet[[#This Row],[YEAR BUILT]])</f>
        <v>118</v>
      </c>
      <c r="U3360" t="str" cm="1">
        <f t="array" ref="U3360">IF(PropertySet[[#This Row],[AGE]] = "N/A", "N/A", _xlfn.IFS(PropertySet[[#This Row],[AGE]] &lt;= 25, "0-25 Years", PropertySet[[#This Row],[AGE]] &lt;= 50, "26-50 Years", PropertySet[[#This Row],[AGE]]&lt;=75, "51-75 Years", PropertySet[[#This Row],[AGE]]&lt;=100, "76-100 Years", PropertySet[[#This Row],[AGE]]&gt;100, "100+ Years"))</f>
        <v>100+ Years</v>
      </c>
      <c r="V3360" t="str" cm="1">
        <f t="array" ref="V33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60" t="s">
        <v>33</v>
      </c>
      <c r="X3360" t="s">
        <v>153</v>
      </c>
    </row>
    <row r="3361" spans="1:24" x14ac:dyDescent="0.3">
      <c r="A3361" t="s">
        <v>3299</v>
      </c>
      <c r="B3361" t="s">
        <v>152</v>
      </c>
      <c r="C3361" t="s">
        <v>30</v>
      </c>
      <c r="D3361">
        <v>1</v>
      </c>
      <c r="E3361">
        <v>1159</v>
      </c>
      <c r="F3361">
        <v>11</v>
      </c>
      <c r="G3361" t="s">
        <v>6</v>
      </c>
      <c r="H3361" t="s">
        <v>158</v>
      </c>
      <c r="I3361" t="s">
        <v>3436</v>
      </c>
      <c r="J3361" t="s">
        <v>6</v>
      </c>
      <c r="K3361">
        <v>10303</v>
      </c>
      <c r="L3361" s="25">
        <v>507000</v>
      </c>
      <c r="M3361" s="13">
        <v>45266</v>
      </c>
      <c r="N3361" s="1">
        <v>2</v>
      </c>
      <c r="O3361" s="1">
        <v>0</v>
      </c>
      <c r="P3361" s="1">
        <v>2</v>
      </c>
      <c r="Q3361" s="1">
        <v>7000</v>
      </c>
      <c r="R3361" s="1">
        <v>1600</v>
      </c>
      <c r="S3361">
        <v>1991</v>
      </c>
      <c r="T3361" s="29">
        <f>IF(TRIM(PropertySet[[#This Row],[YEAR BUILT]])="", "N/A", 2023-PropertySet[[#This Row],[YEAR BUILT]])</f>
        <v>32</v>
      </c>
      <c r="U3361" t="str" cm="1">
        <f t="array" ref="U3361">IF(PropertySet[[#This Row],[AGE]] = "N/A", "N/A", _xlfn.IFS(PropertySet[[#This Row],[AGE]] &lt;= 25, "0-25 Years", PropertySet[[#This Row],[AGE]] &lt;= 50, "26-50 Years", PropertySet[[#This Row],[AGE]]&lt;=75, "51-75 Years", PropertySet[[#This Row],[AGE]]&lt;=100, "76-100 Years", PropertySet[[#This Row],[AGE]]&gt;100, "100+ Years"))</f>
        <v>26-50 Years</v>
      </c>
      <c r="V3361" t="str" cm="1">
        <f t="array" ref="V33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61" t="s">
        <v>33</v>
      </c>
      <c r="X3361" t="s">
        <v>158</v>
      </c>
    </row>
    <row r="3362" spans="1:24" x14ac:dyDescent="0.3">
      <c r="A3362" t="s">
        <v>3299</v>
      </c>
      <c r="B3362" t="s">
        <v>152</v>
      </c>
      <c r="C3362" t="s">
        <v>30</v>
      </c>
      <c r="D3362">
        <v>1</v>
      </c>
      <c r="E3362">
        <v>1160</v>
      </c>
      <c r="F3362">
        <v>20</v>
      </c>
      <c r="G3362" t="s">
        <v>6</v>
      </c>
      <c r="H3362" t="s">
        <v>153</v>
      </c>
      <c r="I3362" t="s">
        <v>3437</v>
      </c>
      <c r="J3362" t="s">
        <v>6</v>
      </c>
      <c r="K3362">
        <v>10303</v>
      </c>
      <c r="L3362" s="25">
        <v>10</v>
      </c>
      <c r="M3362" s="13">
        <v>45153</v>
      </c>
      <c r="N3362" s="1">
        <v>2</v>
      </c>
      <c r="O3362" s="1">
        <v>0</v>
      </c>
      <c r="P3362" s="1">
        <v>2</v>
      </c>
      <c r="Q3362" s="1">
        <v>4563</v>
      </c>
      <c r="R3362" s="1">
        <v>1875</v>
      </c>
      <c r="S3362">
        <v>1899</v>
      </c>
      <c r="T3362" s="29">
        <f>IF(TRIM(PropertySet[[#This Row],[YEAR BUILT]])="", "N/A", 2023-PropertySet[[#This Row],[YEAR BUILT]])</f>
        <v>124</v>
      </c>
      <c r="U3362" t="str" cm="1">
        <f t="array" ref="U3362">IF(PropertySet[[#This Row],[AGE]] = "N/A", "N/A", _xlfn.IFS(PropertySet[[#This Row],[AGE]] &lt;= 25, "0-25 Years", PropertySet[[#This Row],[AGE]] &lt;= 50, "26-50 Years", PropertySet[[#This Row],[AGE]]&lt;=75, "51-75 Years", PropertySet[[#This Row],[AGE]]&lt;=100, "76-100 Years", PropertySet[[#This Row],[AGE]]&gt;100, "100+ Years"))</f>
        <v>100+ Years</v>
      </c>
      <c r="V3362" t="str" cm="1">
        <f t="array" ref="V33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62" t="s">
        <v>33</v>
      </c>
      <c r="X3362" t="s">
        <v>153</v>
      </c>
    </row>
    <row r="3363" spans="1:24" x14ac:dyDescent="0.3">
      <c r="A3363" t="s">
        <v>3299</v>
      </c>
      <c r="B3363" t="s">
        <v>152</v>
      </c>
      <c r="C3363" t="s">
        <v>30</v>
      </c>
      <c r="D3363">
        <v>1</v>
      </c>
      <c r="E3363">
        <v>1160</v>
      </c>
      <c r="F3363">
        <v>62</v>
      </c>
      <c r="G3363" t="s">
        <v>6</v>
      </c>
      <c r="H3363" t="s">
        <v>182</v>
      </c>
      <c r="I3363" t="s">
        <v>3438</v>
      </c>
      <c r="J3363" t="s">
        <v>6</v>
      </c>
      <c r="K3363">
        <v>10303</v>
      </c>
      <c r="L3363" s="25">
        <v>0</v>
      </c>
      <c r="M3363" s="13">
        <v>45101</v>
      </c>
      <c r="N3363" s="1">
        <v>2</v>
      </c>
      <c r="O3363" s="1">
        <v>0</v>
      </c>
      <c r="P3363" s="1">
        <v>2</v>
      </c>
      <c r="Q3363" s="1">
        <v>7965</v>
      </c>
      <c r="R3363" s="1">
        <v>2368</v>
      </c>
      <c r="S3363">
        <v>1905</v>
      </c>
      <c r="T3363" s="29">
        <f>IF(TRIM(PropertySet[[#This Row],[YEAR BUILT]])="", "N/A", 2023-PropertySet[[#This Row],[YEAR BUILT]])</f>
        <v>118</v>
      </c>
      <c r="U3363" t="str" cm="1">
        <f t="array" ref="U3363">IF(PropertySet[[#This Row],[AGE]] = "N/A", "N/A", _xlfn.IFS(PropertySet[[#This Row],[AGE]] &lt;= 25, "0-25 Years", PropertySet[[#This Row],[AGE]] &lt;= 50, "26-50 Years", PropertySet[[#This Row],[AGE]]&lt;=75, "51-75 Years", PropertySet[[#This Row],[AGE]]&lt;=100, "76-100 Years", PropertySet[[#This Row],[AGE]]&gt;100, "100+ Years"))</f>
        <v>100+ Years</v>
      </c>
      <c r="V3363" t="str" cm="1">
        <f t="array" ref="V33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63" t="s">
        <v>33</v>
      </c>
      <c r="X3363" t="s">
        <v>182</v>
      </c>
    </row>
    <row r="3364" spans="1:24" x14ac:dyDescent="0.3">
      <c r="A3364" t="s">
        <v>3299</v>
      </c>
      <c r="B3364" t="s">
        <v>152</v>
      </c>
      <c r="C3364" t="s">
        <v>30</v>
      </c>
      <c r="D3364">
        <v>1</v>
      </c>
      <c r="E3364">
        <v>1160</v>
      </c>
      <c r="F3364">
        <v>88</v>
      </c>
      <c r="G3364" t="s">
        <v>6</v>
      </c>
      <c r="H3364" t="s">
        <v>153</v>
      </c>
      <c r="I3364" t="s">
        <v>3439</v>
      </c>
      <c r="J3364" t="s">
        <v>6</v>
      </c>
      <c r="K3364">
        <v>10303</v>
      </c>
      <c r="L3364" s="25">
        <v>0</v>
      </c>
      <c r="M3364" s="13">
        <v>45031</v>
      </c>
      <c r="N3364" s="1">
        <v>2</v>
      </c>
      <c r="O3364" s="1">
        <v>0</v>
      </c>
      <c r="P3364" s="1">
        <v>2</v>
      </c>
      <c r="Q3364" s="1">
        <v>3762</v>
      </c>
      <c r="R3364" s="1">
        <v>3720</v>
      </c>
      <c r="S3364">
        <v>2019</v>
      </c>
      <c r="T3364" s="29">
        <f>IF(TRIM(PropertySet[[#This Row],[YEAR BUILT]])="", "N/A", 2023-PropertySet[[#This Row],[YEAR BUILT]])</f>
        <v>4</v>
      </c>
      <c r="U3364" t="str" cm="1">
        <f t="array" ref="U3364">IF(PropertySet[[#This Row],[AGE]] = "N/A", "N/A", _xlfn.IFS(PropertySet[[#This Row],[AGE]] &lt;= 25, "0-25 Years", PropertySet[[#This Row],[AGE]] &lt;= 50, "26-50 Years", PropertySet[[#This Row],[AGE]]&lt;=75, "51-75 Years", PropertySet[[#This Row],[AGE]]&lt;=100, "76-100 Years", PropertySet[[#This Row],[AGE]]&gt;100, "100+ Years"))</f>
        <v>0-25 Years</v>
      </c>
      <c r="V3364" t="str" cm="1">
        <f t="array" ref="V33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64" t="s">
        <v>33</v>
      </c>
      <c r="X3364" t="s">
        <v>153</v>
      </c>
    </row>
    <row r="3365" spans="1:24" x14ac:dyDescent="0.3">
      <c r="A3365" t="s">
        <v>3299</v>
      </c>
      <c r="B3365" t="s">
        <v>152</v>
      </c>
      <c r="C3365" t="s">
        <v>30</v>
      </c>
      <c r="D3365">
        <v>1</v>
      </c>
      <c r="E3365">
        <v>1167</v>
      </c>
      <c r="F3365">
        <v>9</v>
      </c>
      <c r="G3365" t="s">
        <v>6</v>
      </c>
      <c r="H3365" t="s">
        <v>158</v>
      </c>
      <c r="I3365" t="s">
        <v>3440</v>
      </c>
      <c r="J3365" t="s">
        <v>6</v>
      </c>
      <c r="K3365">
        <v>10303</v>
      </c>
      <c r="L3365" s="25">
        <v>0</v>
      </c>
      <c r="M3365" s="13">
        <v>45015</v>
      </c>
      <c r="N3365" s="1">
        <v>2</v>
      </c>
      <c r="O3365" s="1">
        <v>0</v>
      </c>
      <c r="P3365" s="1">
        <v>2</v>
      </c>
      <c r="Q3365" s="1">
        <v>6000</v>
      </c>
      <c r="R3365" s="1">
        <v>1184</v>
      </c>
      <c r="S3365">
        <v>1985</v>
      </c>
      <c r="T3365" s="29">
        <f>IF(TRIM(PropertySet[[#This Row],[YEAR BUILT]])="", "N/A", 2023-PropertySet[[#This Row],[YEAR BUILT]])</f>
        <v>38</v>
      </c>
      <c r="U3365" t="str" cm="1">
        <f t="array" ref="U3365">IF(PropertySet[[#This Row],[AGE]] = "N/A", "N/A", _xlfn.IFS(PropertySet[[#This Row],[AGE]] &lt;= 25, "0-25 Years", PropertySet[[#This Row],[AGE]] &lt;= 50, "26-50 Years", PropertySet[[#This Row],[AGE]]&lt;=75, "51-75 Years", PropertySet[[#This Row],[AGE]]&lt;=100, "76-100 Years", PropertySet[[#This Row],[AGE]]&gt;100, "100+ Years"))</f>
        <v>26-50 Years</v>
      </c>
      <c r="V3365" t="str" cm="1">
        <f t="array" ref="V33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65" t="s">
        <v>33</v>
      </c>
      <c r="X3365" t="s">
        <v>158</v>
      </c>
    </row>
    <row r="3366" spans="1:24" x14ac:dyDescent="0.3">
      <c r="A3366" t="s">
        <v>3299</v>
      </c>
      <c r="B3366" t="s">
        <v>152</v>
      </c>
      <c r="C3366" t="s">
        <v>30</v>
      </c>
      <c r="D3366">
        <v>1</v>
      </c>
      <c r="E3366">
        <v>1170</v>
      </c>
      <c r="F3366">
        <v>65</v>
      </c>
      <c r="G3366" t="s">
        <v>6</v>
      </c>
      <c r="H3366" t="s">
        <v>153</v>
      </c>
      <c r="I3366" t="s">
        <v>3441</v>
      </c>
      <c r="J3366" t="s">
        <v>6</v>
      </c>
      <c r="K3366">
        <v>10303</v>
      </c>
      <c r="L3366" s="25">
        <v>451230</v>
      </c>
      <c r="M3366" s="13">
        <v>45159</v>
      </c>
      <c r="N3366" s="1">
        <v>2</v>
      </c>
      <c r="O3366" s="1">
        <v>0</v>
      </c>
      <c r="P3366" s="1">
        <v>2</v>
      </c>
      <c r="Q3366" s="1">
        <v>3150</v>
      </c>
      <c r="R3366" s="1">
        <v>1468</v>
      </c>
      <c r="S3366">
        <v>1930</v>
      </c>
      <c r="T3366" s="29">
        <f>IF(TRIM(PropertySet[[#This Row],[YEAR BUILT]])="", "N/A", 2023-PropertySet[[#This Row],[YEAR BUILT]])</f>
        <v>93</v>
      </c>
      <c r="U3366" t="str" cm="1">
        <f t="array" ref="U3366">IF(PropertySet[[#This Row],[AGE]] = "N/A", "N/A", _xlfn.IFS(PropertySet[[#This Row],[AGE]] &lt;= 25, "0-25 Years", PropertySet[[#This Row],[AGE]] &lt;= 50, "26-50 Years", PropertySet[[#This Row],[AGE]]&lt;=75, "51-75 Years", PropertySet[[#This Row],[AGE]]&lt;=100, "76-100 Years", PropertySet[[#This Row],[AGE]]&gt;100, "100+ Years"))</f>
        <v>76-100 Years</v>
      </c>
      <c r="V3366" t="str" cm="1">
        <f t="array" ref="V33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66" t="s">
        <v>33</v>
      </c>
      <c r="X3366" t="s">
        <v>153</v>
      </c>
    </row>
    <row r="3367" spans="1:24" x14ac:dyDescent="0.3">
      <c r="A3367" t="s">
        <v>3299</v>
      </c>
      <c r="B3367" t="s">
        <v>152</v>
      </c>
      <c r="C3367" t="s">
        <v>30</v>
      </c>
      <c r="D3367">
        <v>1</v>
      </c>
      <c r="E3367">
        <v>1172</v>
      </c>
      <c r="F3367">
        <v>7</v>
      </c>
      <c r="G3367" t="s">
        <v>6</v>
      </c>
      <c r="H3367" t="s">
        <v>153</v>
      </c>
      <c r="I3367" t="s">
        <v>3442</v>
      </c>
      <c r="J3367" t="s">
        <v>6</v>
      </c>
      <c r="K3367">
        <v>10303</v>
      </c>
      <c r="L3367" s="25">
        <v>0</v>
      </c>
      <c r="M3367" s="13">
        <v>44980</v>
      </c>
      <c r="N3367" s="1">
        <v>2</v>
      </c>
      <c r="O3367" s="1">
        <v>0</v>
      </c>
      <c r="P3367" s="1">
        <v>2</v>
      </c>
      <c r="Q3367" s="1">
        <v>3600</v>
      </c>
      <c r="R3367" s="1">
        <v>2200</v>
      </c>
      <c r="S3367">
        <v>1930</v>
      </c>
      <c r="T3367" s="29">
        <f>IF(TRIM(PropertySet[[#This Row],[YEAR BUILT]])="", "N/A", 2023-PropertySet[[#This Row],[YEAR BUILT]])</f>
        <v>93</v>
      </c>
      <c r="U3367" t="str" cm="1">
        <f t="array" ref="U3367">IF(PropertySet[[#This Row],[AGE]] = "N/A", "N/A", _xlfn.IFS(PropertySet[[#This Row],[AGE]] &lt;= 25, "0-25 Years", PropertySet[[#This Row],[AGE]] &lt;= 50, "26-50 Years", PropertySet[[#This Row],[AGE]]&lt;=75, "51-75 Years", PropertySet[[#This Row],[AGE]]&lt;=100, "76-100 Years", PropertySet[[#This Row],[AGE]]&gt;100, "100+ Years"))</f>
        <v>76-100 Years</v>
      </c>
      <c r="V3367" t="str" cm="1">
        <f t="array" ref="V33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67" t="s">
        <v>33</v>
      </c>
      <c r="X3367" t="s">
        <v>153</v>
      </c>
    </row>
    <row r="3368" spans="1:24" x14ac:dyDescent="0.3">
      <c r="A3368" t="s">
        <v>3299</v>
      </c>
      <c r="B3368" t="s">
        <v>152</v>
      </c>
      <c r="C3368" t="s">
        <v>30</v>
      </c>
      <c r="D3368">
        <v>1</v>
      </c>
      <c r="E3368">
        <v>1176</v>
      </c>
      <c r="F3368">
        <v>106</v>
      </c>
      <c r="G3368" t="s">
        <v>6</v>
      </c>
      <c r="H3368" t="s">
        <v>153</v>
      </c>
      <c r="I3368" t="s">
        <v>3443</v>
      </c>
      <c r="J3368" t="s">
        <v>6</v>
      </c>
      <c r="K3368">
        <v>10303</v>
      </c>
      <c r="L3368" s="25">
        <v>715000</v>
      </c>
      <c r="M3368" s="13">
        <v>45104</v>
      </c>
      <c r="N3368" s="1">
        <v>2</v>
      </c>
      <c r="O3368" s="1">
        <v>0</v>
      </c>
      <c r="P3368" s="1">
        <v>2</v>
      </c>
      <c r="Q3368" s="1">
        <v>3100</v>
      </c>
      <c r="R3368" s="1">
        <v>1408</v>
      </c>
      <c r="S3368">
        <v>2003</v>
      </c>
      <c r="T3368" s="29">
        <f>IF(TRIM(PropertySet[[#This Row],[YEAR BUILT]])="", "N/A", 2023-PropertySet[[#This Row],[YEAR BUILT]])</f>
        <v>20</v>
      </c>
      <c r="U3368" t="str" cm="1">
        <f t="array" ref="U3368">IF(PropertySet[[#This Row],[AGE]] = "N/A", "N/A", _xlfn.IFS(PropertySet[[#This Row],[AGE]] &lt;= 25, "0-25 Years", PropertySet[[#This Row],[AGE]] &lt;= 50, "26-50 Years", PropertySet[[#This Row],[AGE]]&lt;=75, "51-75 Years", PropertySet[[#This Row],[AGE]]&lt;=100, "76-100 Years", PropertySet[[#This Row],[AGE]]&gt;100, "100+ Years"))</f>
        <v>0-25 Years</v>
      </c>
      <c r="V3368" t="str" cm="1">
        <f t="array" ref="V33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68" t="s">
        <v>33</v>
      </c>
      <c r="X3368" t="s">
        <v>153</v>
      </c>
    </row>
    <row r="3369" spans="1:24" x14ac:dyDescent="0.3">
      <c r="A3369" t="s">
        <v>3299</v>
      </c>
      <c r="B3369" t="s">
        <v>152</v>
      </c>
      <c r="C3369" t="s">
        <v>30</v>
      </c>
      <c r="D3369">
        <v>1</v>
      </c>
      <c r="E3369">
        <v>1176</v>
      </c>
      <c r="F3369">
        <v>115</v>
      </c>
      <c r="G3369" t="s">
        <v>6</v>
      </c>
      <c r="H3369" t="s">
        <v>153</v>
      </c>
      <c r="I3369" t="s">
        <v>3444</v>
      </c>
      <c r="J3369" t="s">
        <v>6</v>
      </c>
      <c r="K3369">
        <v>10303</v>
      </c>
      <c r="L3369" s="25">
        <v>649644</v>
      </c>
      <c r="M3369" s="13">
        <v>44995</v>
      </c>
      <c r="N3369" s="1">
        <v>2</v>
      </c>
      <c r="O3369" s="1">
        <v>0</v>
      </c>
      <c r="P3369" s="1">
        <v>2</v>
      </c>
      <c r="Q3369" s="1">
        <v>3200</v>
      </c>
      <c r="R3369" s="1">
        <v>1410</v>
      </c>
      <c r="S3369">
        <v>2002</v>
      </c>
      <c r="T3369" s="29">
        <f>IF(TRIM(PropertySet[[#This Row],[YEAR BUILT]])="", "N/A", 2023-PropertySet[[#This Row],[YEAR BUILT]])</f>
        <v>21</v>
      </c>
      <c r="U3369" t="str" cm="1">
        <f t="array" ref="U3369">IF(PropertySet[[#This Row],[AGE]] = "N/A", "N/A", _xlfn.IFS(PropertySet[[#This Row],[AGE]] &lt;= 25, "0-25 Years", PropertySet[[#This Row],[AGE]] &lt;= 50, "26-50 Years", PropertySet[[#This Row],[AGE]]&lt;=75, "51-75 Years", PropertySet[[#This Row],[AGE]]&lt;=100, "76-100 Years", PropertySet[[#This Row],[AGE]]&gt;100, "100+ Years"))</f>
        <v>0-25 Years</v>
      </c>
      <c r="V3369" t="str" cm="1">
        <f t="array" ref="V33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69" t="s">
        <v>33</v>
      </c>
      <c r="X3369" t="s">
        <v>153</v>
      </c>
    </row>
    <row r="3370" spans="1:24" x14ac:dyDescent="0.3">
      <c r="A3370" t="s">
        <v>3299</v>
      </c>
      <c r="B3370" t="s">
        <v>152</v>
      </c>
      <c r="C3370" t="s">
        <v>30</v>
      </c>
      <c r="D3370">
        <v>1</v>
      </c>
      <c r="E3370">
        <v>1178</v>
      </c>
      <c r="F3370">
        <v>67</v>
      </c>
      <c r="G3370" t="s">
        <v>6</v>
      </c>
      <c r="H3370" t="s">
        <v>158</v>
      </c>
      <c r="I3370" t="s">
        <v>3445</v>
      </c>
      <c r="J3370" t="s">
        <v>6</v>
      </c>
      <c r="K3370">
        <v>10303</v>
      </c>
      <c r="L3370" s="25">
        <v>0</v>
      </c>
      <c r="M3370" s="13">
        <v>45119</v>
      </c>
      <c r="N3370" s="1">
        <v>2</v>
      </c>
      <c r="O3370" s="1">
        <v>0</v>
      </c>
      <c r="P3370" s="1">
        <v>2</v>
      </c>
      <c r="Q3370" s="1">
        <v>3000</v>
      </c>
      <c r="R3370" s="1">
        <v>1102</v>
      </c>
      <c r="S3370">
        <v>1986</v>
      </c>
      <c r="T3370" s="29">
        <f>IF(TRIM(PropertySet[[#This Row],[YEAR BUILT]])="", "N/A", 2023-PropertySet[[#This Row],[YEAR BUILT]])</f>
        <v>37</v>
      </c>
      <c r="U3370" t="str" cm="1">
        <f t="array" ref="U3370">IF(PropertySet[[#This Row],[AGE]] = "N/A", "N/A", _xlfn.IFS(PropertySet[[#This Row],[AGE]] &lt;= 25, "0-25 Years", PropertySet[[#This Row],[AGE]] &lt;= 50, "26-50 Years", PropertySet[[#This Row],[AGE]]&lt;=75, "51-75 Years", PropertySet[[#This Row],[AGE]]&lt;=100, "76-100 Years", PropertySet[[#This Row],[AGE]]&gt;100, "100+ Years"))</f>
        <v>26-50 Years</v>
      </c>
      <c r="V3370" t="str" cm="1">
        <f t="array" ref="V33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70" t="s">
        <v>33</v>
      </c>
      <c r="X3370" t="s">
        <v>153</v>
      </c>
    </row>
    <row r="3371" spans="1:24" x14ac:dyDescent="0.3">
      <c r="A3371" t="s">
        <v>3299</v>
      </c>
      <c r="B3371" t="s">
        <v>152</v>
      </c>
      <c r="C3371" t="s">
        <v>30</v>
      </c>
      <c r="D3371">
        <v>1</v>
      </c>
      <c r="E3371">
        <v>1194</v>
      </c>
      <c r="F3371">
        <v>40</v>
      </c>
      <c r="G3371" t="s">
        <v>6</v>
      </c>
      <c r="H3371" t="s">
        <v>153</v>
      </c>
      <c r="I3371" t="s">
        <v>3446</v>
      </c>
      <c r="J3371" t="s">
        <v>6</v>
      </c>
      <c r="K3371">
        <v>10303</v>
      </c>
      <c r="L3371" s="25">
        <v>798000</v>
      </c>
      <c r="M3371" s="13">
        <v>45090</v>
      </c>
      <c r="N3371" s="1">
        <v>2</v>
      </c>
      <c r="O3371" s="1">
        <v>0</v>
      </c>
      <c r="P3371" s="1">
        <v>2</v>
      </c>
      <c r="Q3371" s="1">
        <v>3600</v>
      </c>
      <c r="R3371" s="1">
        <v>1584</v>
      </c>
      <c r="S3371">
        <v>2006</v>
      </c>
      <c r="T3371" s="29">
        <f>IF(TRIM(PropertySet[[#This Row],[YEAR BUILT]])="", "N/A", 2023-PropertySet[[#This Row],[YEAR BUILT]])</f>
        <v>17</v>
      </c>
      <c r="U3371" t="str" cm="1">
        <f t="array" ref="U3371">IF(PropertySet[[#This Row],[AGE]] = "N/A", "N/A", _xlfn.IFS(PropertySet[[#This Row],[AGE]] &lt;= 25, "0-25 Years", PropertySet[[#This Row],[AGE]] &lt;= 50, "26-50 Years", PropertySet[[#This Row],[AGE]]&lt;=75, "51-75 Years", PropertySet[[#This Row],[AGE]]&lt;=100, "76-100 Years", PropertySet[[#This Row],[AGE]]&gt;100, "100+ Years"))</f>
        <v>0-25 Years</v>
      </c>
      <c r="V3371" t="str" cm="1">
        <f t="array" ref="V33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71" t="s">
        <v>33</v>
      </c>
      <c r="X3371" t="s">
        <v>153</v>
      </c>
    </row>
    <row r="3372" spans="1:24" x14ac:dyDescent="0.3">
      <c r="A3372" t="s">
        <v>3299</v>
      </c>
      <c r="B3372" t="s">
        <v>152</v>
      </c>
      <c r="C3372" t="s">
        <v>30</v>
      </c>
      <c r="D3372">
        <v>1</v>
      </c>
      <c r="E3372">
        <v>1196</v>
      </c>
      <c r="F3372">
        <v>33</v>
      </c>
      <c r="G3372" t="s">
        <v>6</v>
      </c>
      <c r="H3372" t="s">
        <v>182</v>
      </c>
      <c r="I3372" t="s">
        <v>3447</v>
      </c>
      <c r="J3372" t="s">
        <v>6</v>
      </c>
      <c r="K3372">
        <v>10303</v>
      </c>
      <c r="L3372" s="25">
        <v>0</v>
      </c>
      <c r="M3372" s="13">
        <v>44958</v>
      </c>
      <c r="N3372" s="1">
        <v>2</v>
      </c>
      <c r="O3372" s="1">
        <v>0</v>
      </c>
      <c r="P3372" s="1">
        <v>2</v>
      </c>
      <c r="Q3372" s="1">
        <v>4902</v>
      </c>
      <c r="R3372" s="1">
        <v>2508</v>
      </c>
      <c r="S3372">
        <v>1950</v>
      </c>
      <c r="T3372" s="29">
        <f>IF(TRIM(PropertySet[[#This Row],[YEAR BUILT]])="", "N/A", 2023-PropertySet[[#This Row],[YEAR BUILT]])</f>
        <v>73</v>
      </c>
      <c r="U3372" t="str" cm="1">
        <f t="array" ref="U3372">IF(PropertySet[[#This Row],[AGE]] = "N/A", "N/A", _xlfn.IFS(PropertySet[[#This Row],[AGE]] &lt;= 25, "0-25 Years", PropertySet[[#This Row],[AGE]] &lt;= 50, "26-50 Years", PropertySet[[#This Row],[AGE]]&lt;=75, "51-75 Years", PropertySet[[#This Row],[AGE]]&lt;=100, "76-100 Years", PropertySet[[#This Row],[AGE]]&gt;100, "100+ Years"))</f>
        <v>51-75 Years</v>
      </c>
      <c r="V3372" t="str" cm="1">
        <f t="array" ref="V33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372" t="s">
        <v>33</v>
      </c>
      <c r="X3372" t="s">
        <v>182</v>
      </c>
    </row>
    <row r="3373" spans="1:24" x14ac:dyDescent="0.3">
      <c r="A3373" t="s">
        <v>3299</v>
      </c>
      <c r="B3373" t="s">
        <v>152</v>
      </c>
      <c r="C3373" t="s">
        <v>30</v>
      </c>
      <c r="D3373">
        <v>1</v>
      </c>
      <c r="E3373">
        <v>1198</v>
      </c>
      <c r="F3373">
        <v>88</v>
      </c>
      <c r="G3373" t="s">
        <v>6</v>
      </c>
      <c r="H3373" t="s">
        <v>153</v>
      </c>
      <c r="I3373" t="s">
        <v>3448</v>
      </c>
      <c r="J3373" t="s">
        <v>6</v>
      </c>
      <c r="K3373">
        <v>10303</v>
      </c>
      <c r="L3373" s="25">
        <v>468282</v>
      </c>
      <c r="M3373" s="13">
        <v>45127</v>
      </c>
      <c r="N3373" s="1">
        <v>2</v>
      </c>
      <c r="O3373" s="1">
        <v>0</v>
      </c>
      <c r="P3373" s="1">
        <v>2</v>
      </c>
      <c r="Q3373" s="1">
        <v>2850</v>
      </c>
      <c r="R3373" s="1">
        <v>2027</v>
      </c>
      <c r="S3373">
        <v>2004</v>
      </c>
      <c r="T3373" s="29">
        <f>IF(TRIM(PropertySet[[#This Row],[YEAR BUILT]])="", "N/A", 2023-PropertySet[[#This Row],[YEAR BUILT]])</f>
        <v>19</v>
      </c>
      <c r="U3373" t="str" cm="1">
        <f t="array" ref="U3373">IF(PropertySet[[#This Row],[AGE]] = "N/A", "N/A", _xlfn.IFS(PropertySet[[#This Row],[AGE]] &lt;= 25, "0-25 Years", PropertySet[[#This Row],[AGE]] &lt;= 50, "26-50 Years", PropertySet[[#This Row],[AGE]]&lt;=75, "51-75 Years", PropertySet[[#This Row],[AGE]]&lt;=100, "76-100 Years", PropertySet[[#This Row],[AGE]]&gt;100, "100+ Years"))</f>
        <v>0-25 Years</v>
      </c>
      <c r="V3373" t="str" cm="1">
        <f t="array" ref="V33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73" t="s">
        <v>33</v>
      </c>
      <c r="X3373" t="s">
        <v>153</v>
      </c>
    </row>
    <row r="3374" spans="1:24" x14ac:dyDescent="0.3">
      <c r="A3374" t="s">
        <v>3299</v>
      </c>
      <c r="B3374" t="s">
        <v>152</v>
      </c>
      <c r="C3374" t="s">
        <v>30</v>
      </c>
      <c r="D3374">
        <v>1</v>
      </c>
      <c r="E3374">
        <v>1211</v>
      </c>
      <c r="F3374">
        <v>76</v>
      </c>
      <c r="G3374" t="s">
        <v>6</v>
      </c>
      <c r="H3374" t="s">
        <v>153</v>
      </c>
      <c r="I3374" t="s">
        <v>3449</v>
      </c>
      <c r="J3374" t="s">
        <v>6</v>
      </c>
      <c r="K3374">
        <v>10303</v>
      </c>
      <c r="L3374" s="25">
        <v>0</v>
      </c>
      <c r="M3374" s="13">
        <v>45267</v>
      </c>
      <c r="N3374" s="1">
        <v>2</v>
      </c>
      <c r="O3374" s="1">
        <v>0</v>
      </c>
      <c r="P3374" s="1">
        <v>2</v>
      </c>
      <c r="Q3374" s="1">
        <v>2977</v>
      </c>
      <c r="R3374" s="1">
        <v>2283</v>
      </c>
      <c r="S3374">
        <v>1910</v>
      </c>
      <c r="T3374" s="29">
        <f>IF(TRIM(PropertySet[[#This Row],[YEAR BUILT]])="", "N/A", 2023-PropertySet[[#This Row],[YEAR BUILT]])</f>
        <v>113</v>
      </c>
      <c r="U3374" t="str" cm="1">
        <f t="array" ref="U3374">IF(PropertySet[[#This Row],[AGE]] = "N/A", "N/A", _xlfn.IFS(PropertySet[[#This Row],[AGE]] &lt;= 25, "0-25 Years", PropertySet[[#This Row],[AGE]] &lt;= 50, "26-50 Years", PropertySet[[#This Row],[AGE]]&lt;=75, "51-75 Years", PropertySet[[#This Row],[AGE]]&lt;=100, "76-100 Years", PropertySet[[#This Row],[AGE]]&gt;100, "100+ Years"))</f>
        <v>100+ Years</v>
      </c>
      <c r="V3374" t="str" cm="1">
        <f t="array" ref="V33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74" t="s">
        <v>33</v>
      </c>
      <c r="X3374" t="s">
        <v>153</v>
      </c>
    </row>
    <row r="3375" spans="1:24" x14ac:dyDescent="0.3">
      <c r="A3375" t="s">
        <v>3299</v>
      </c>
      <c r="B3375" t="s">
        <v>152</v>
      </c>
      <c r="C3375" t="s">
        <v>30</v>
      </c>
      <c r="D3375">
        <v>1</v>
      </c>
      <c r="E3375">
        <v>1212</v>
      </c>
      <c r="F3375">
        <v>13</v>
      </c>
      <c r="G3375" t="s">
        <v>6</v>
      </c>
      <c r="H3375" t="s">
        <v>158</v>
      </c>
      <c r="I3375" t="s">
        <v>3450</v>
      </c>
      <c r="J3375" t="s">
        <v>6</v>
      </c>
      <c r="K3375">
        <v>10303</v>
      </c>
      <c r="L3375" s="25">
        <v>10</v>
      </c>
      <c r="M3375" s="13">
        <v>45077</v>
      </c>
      <c r="N3375" s="1">
        <v>2</v>
      </c>
      <c r="O3375" s="1">
        <v>0</v>
      </c>
      <c r="P3375" s="1">
        <v>2</v>
      </c>
      <c r="Q3375" s="1">
        <v>2945</v>
      </c>
      <c r="R3375" s="1">
        <v>1980</v>
      </c>
      <c r="S3375">
        <v>2001</v>
      </c>
      <c r="T3375" s="29">
        <f>IF(TRIM(PropertySet[[#This Row],[YEAR BUILT]])="", "N/A", 2023-PropertySet[[#This Row],[YEAR BUILT]])</f>
        <v>22</v>
      </c>
      <c r="U3375" t="str" cm="1">
        <f t="array" ref="U3375">IF(PropertySet[[#This Row],[AGE]] = "N/A", "N/A", _xlfn.IFS(PropertySet[[#This Row],[AGE]] &lt;= 25, "0-25 Years", PropertySet[[#This Row],[AGE]] &lt;= 50, "26-50 Years", PropertySet[[#This Row],[AGE]]&lt;=75, "51-75 Years", PropertySet[[#This Row],[AGE]]&lt;=100, "76-100 Years", PropertySet[[#This Row],[AGE]]&gt;100, "100+ Years"))</f>
        <v>0-25 Years</v>
      </c>
      <c r="V3375" t="str" cm="1">
        <f t="array" ref="V33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75" t="s">
        <v>33</v>
      </c>
      <c r="X3375" t="s">
        <v>158</v>
      </c>
    </row>
    <row r="3376" spans="1:24" x14ac:dyDescent="0.3">
      <c r="A3376" t="s">
        <v>3299</v>
      </c>
      <c r="B3376" t="s">
        <v>152</v>
      </c>
      <c r="C3376" t="s">
        <v>30</v>
      </c>
      <c r="D3376">
        <v>1</v>
      </c>
      <c r="E3376">
        <v>1212</v>
      </c>
      <c r="F3376">
        <v>130</v>
      </c>
      <c r="G3376" t="s">
        <v>6</v>
      </c>
      <c r="H3376" t="s">
        <v>153</v>
      </c>
      <c r="I3376" t="s">
        <v>3451</v>
      </c>
      <c r="J3376" t="s">
        <v>6</v>
      </c>
      <c r="K3376">
        <v>10303</v>
      </c>
      <c r="L3376" s="25">
        <v>700000</v>
      </c>
      <c r="M3376" s="13">
        <v>45104</v>
      </c>
      <c r="N3376" s="1">
        <v>2</v>
      </c>
      <c r="O3376" s="1">
        <v>0</v>
      </c>
      <c r="P3376" s="1">
        <v>2</v>
      </c>
      <c r="Q3376" s="1">
        <v>1825</v>
      </c>
      <c r="R3376" s="1">
        <v>1800</v>
      </c>
      <c r="S3376">
        <v>1915</v>
      </c>
      <c r="T3376" s="29">
        <f>IF(TRIM(PropertySet[[#This Row],[YEAR BUILT]])="", "N/A", 2023-PropertySet[[#This Row],[YEAR BUILT]])</f>
        <v>108</v>
      </c>
      <c r="U3376" t="str" cm="1">
        <f t="array" ref="U3376">IF(PropertySet[[#This Row],[AGE]] = "N/A", "N/A", _xlfn.IFS(PropertySet[[#This Row],[AGE]] &lt;= 25, "0-25 Years", PropertySet[[#This Row],[AGE]] &lt;= 50, "26-50 Years", PropertySet[[#This Row],[AGE]]&lt;=75, "51-75 Years", PropertySet[[#This Row],[AGE]]&lt;=100, "76-100 Years", PropertySet[[#This Row],[AGE]]&gt;100, "100+ Years"))</f>
        <v>100+ Years</v>
      </c>
      <c r="V3376" t="str" cm="1">
        <f t="array" ref="V33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76" t="s">
        <v>33</v>
      </c>
      <c r="X3376" t="s">
        <v>153</v>
      </c>
    </row>
    <row r="3377" spans="1:24" x14ac:dyDescent="0.3">
      <c r="A3377" t="s">
        <v>3299</v>
      </c>
      <c r="B3377" t="s">
        <v>152</v>
      </c>
      <c r="C3377" t="s">
        <v>30</v>
      </c>
      <c r="D3377">
        <v>1</v>
      </c>
      <c r="E3377">
        <v>1213</v>
      </c>
      <c r="F3377">
        <v>32</v>
      </c>
      <c r="G3377" t="s">
        <v>6</v>
      </c>
      <c r="H3377" t="s">
        <v>187</v>
      </c>
      <c r="I3377" t="s">
        <v>3452</v>
      </c>
      <c r="J3377" t="s">
        <v>6</v>
      </c>
      <c r="K3377">
        <v>10303</v>
      </c>
      <c r="L3377" s="25">
        <v>760000</v>
      </c>
      <c r="M3377" s="13">
        <v>45219</v>
      </c>
      <c r="N3377" s="1">
        <v>2</v>
      </c>
      <c r="O3377" s="1">
        <v>0</v>
      </c>
      <c r="P3377" s="1">
        <v>2</v>
      </c>
      <c r="Q3377" s="1">
        <v>2529</v>
      </c>
      <c r="R3377" s="1">
        <v>1548</v>
      </c>
      <c r="S3377">
        <v>2004</v>
      </c>
      <c r="T3377" s="29">
        <f>IF(TRIM(PropertySet[[#This Row],[YEAR BUILT]])="", "N/A", 2023-PropertySet[[#This Row],[YEAR BUILT]])</f>
        <v>19</v>
      </c>
      <c r="U3377" t="str" cm="1">
        <f t="array" ref="U3377">IF(PropertySet[[#This Row],[AGE]] = "N/A", "N/A", _xlfn.IFS(PropertySet[[#This Row],[AGE]] &lt;= 25, "0-25 Years", PropertySet[[#This Row],[AGE]] &lt;= 50, "26-50 Years", PropertySet[[#This Row],[AGE]]&lt;=75, "51-75 Years", PropertySet[[#This Row],[AGE]]&lt;=100, "76-100 Years", PropertySet[[#This Row],[AGE]]&gt;100, "100+ Years"))</f>
        <v>0-25 Years</v>
      </c>
      <c r="V3377" t="str" cm="1">
        <f t="array" ref="V33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77" t="s">
        <v>33</v>
      </c>
      <c r="X3377" t="s">
        <v>187</v>
      </c>
    </row>
    <row r="3378" spans="1:24" x14ac:dyDescent="0.3">
      <c r="A3378" t="s">
        <v>3299</v>
      </c>
      <c r="B3378" t="s">
        <v>152</v>
      </c>
      <c r="C3378" t="s">
        <v>30</v>
      </c>
      <c r="D3378">
        <v>1</v>
      </c>
      <c r="E3378">
        <v>1213</v>
      </c>
      <c r="F3378">
        <v>143</v>
      </c>
      <c r="G3378" t="s">
        <v>6</v>
      </c>
      <c r="H3378" t="s">
        <v>153</v>
      </c>
      <c r="I3378" t="s">
        <v>3453</v>
      </c>
      <c r="J3378" t="s">
        <v>6</v>
      </c>
      <c r="K3378">
        <v>10303</v>
      </c>
      <c r="L3378" s="25">
        <v>715000</v>
      </c>
      <c r="M3378" s="13">
        <v>45198</v>
      </c>
      <c r="N3378" s="1">
        <v>2</v>
      </c>
      <c r="O3378" s="1">
        <v>0</v>
      </c>
      <c r="P3378" s="1">
        <v>2</v>
      </c>
      <c r="Q3378" s="1">
        <v>3203</v>
      </c>
      <c r="R3378" s="1">
        <v>1600</v>
      </c>
      <c r="S3378">
        <v>2004</v>
      </c>
      <c r="T3378" s="29">
        <f>IF(TRIM(PropertySet[[#This Row],[YEAR BUILT]])="", "N/A", 2023-PropertySet[[#This Row],[YEAR BUILT]])</f>
        <v>19</v>
      </c>
      <c r="U3378" t="str" cm="1">
        <f t="array" ref="U3378">IF(PropertySet[[#This Row],[AGE]] = "N/A", "N/A", _xlfn.IFS(PropertySet[[#This Row],[AGE]] &lt;= 25, "0-25 Years", PropertySet[[#This Row],[AGE]] &lt;= 50, "26-50 Years", PropertySet[[#This Row],[AGE]]&lt;=75, "51-75 Years", PropertySet[[#This Row],[AGE]]&lt;=100, "76-100 Years", PropertySet[[#This Row],[AGE]]&gt;100, "100+ Years"))</f>
        <v>0-25 Years</v>
      </c>
      <c r="V3378" t="str" cm="1">
        <f t="array" ref="V33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78" t="s">
        <v>33</v>
      </c>
      <c r="X3378" t="s">
        <v>153</v>
      </c>
    </row>
    <row r="3379" spans="1:24" x14ac:dyDescent="0.3">
      <c r="A3379" t="s">
        <v>3299</v>
      </c>
      <c r="B3379" t="s">
        <v>152</v>
      </c>
      <c r="C3379" t="s">
        <v>30</v>
      </c>
      <c r="D3379">
        <v>1</v>
      </c>
      <c r="E3379">
        <v>1221</v>
      </c>
      <c r="F3379">
        <v>19</v>
      </c>
      <c r="G3379" t="s">
        <v>6</v>
      </c>
      <c r="H3379" t="s">
        <v>153</v>
      </c>
      <c r="I3379" t="s">
        <v>3454</v>
      </c>
      <c r="J3379" t="s">
        <v>6</v>
      </c>
      <c r="K3379">
        <v>10303</v>
      </c>
      <c r="L3379" s="25">
        <v>545000</v>
      </c>
      <c r="M3379" s="13">
        <v>45245</v>
      </c>
      <c r="N3379" s="1">
        <v>2</v>
      </c>
      <c r="O3379" s="1">
        <v>0</v>
      </c>
      <c r="P3379" s="1">
        <v>2</v>
      </c>
      <c r="Q3379" s="1">
        <v>5576</v>
      </c>
      <c r="R3379" s="1">
        <v>2200</v>
      </c>
      <c r="S3379">
        <v>1910</v>
      </c>
      <c r="T3379" s="29">
        <f>IF(TRIM(PropertySet[[#This Row],[YEAR BUILT]])="", "N/A", 2023-PropertySet[[#This Row],[YEAR BUILT]])</f>
        <v>113</v>
      </c>
      <c r="U3379" t="str" cm="1">
        <f t="array" ref="U3379">IF(PropertySet[[#This Row],[AGE]] = "N/A", "N/A", _xlfn.IFS(PropertySet[[#This Row],[AGE]] &lt;= 25, "0-25 Years", PropertySet[[#This Row],[AGE]] &lt;= 50, "26-50 Years", PropertySet[[#This Row],[AGE]]&lt;=75, "51-75 Years", PropertySet[[#This Row],[AGE]]&lt;=100, "76-100 Years", PropertySet[[#This Row],[AGE]]&gt;100, "100+ Years"))</f>
        <v>100+ Years</v>
      </c>
      <c r="V3379" t="str" cm="1">
        <f t="array" ref="V33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79" t="s">
        <v>33</v>
      </c>
      <c r="X3379" t="s">
        <v>153</v>
      </c>
    </row>
    <row r="3380" spans="1:24" x14ac:dyDescent="0.3">
      <c r="A3380" t="s">
        <v>3299</v>
      </c>
      <c r="B3380" t="s">
        <v>152</v>
      </c>
      <c r="C3380" t="s">
        <v>30</v>
      </c>
      <c r="D3380">
        <v>1</v>
      </c>
      <c r="E3380">
        <v>1227</v>
      </c>
      <c r="F3380">
        <v>23</v>
      </c>
      <c r="G3380" t="s">
        <v>6</v>
      </c>
      <c r="H3380" t="s">
        <v>153</v>
      </c>
      <c r="I3380" t="s">
        <v>3455</v>
      </c>
      <c r="J3380" t="s">
        <v>6</v>
      </c>
      <c r="K3380">
        <v>10303</v>
      </c>
      <c r="L3380" s="25">
        <v>700000</v>
      </c>
      <c r="M3380" s="13">
        <v>45002</v>
      </c>
      <c r="N3380" s="1">
        <v>2</v>
      </c>
      <c r="O3380" s="1">
        <v>0</v>
      </c>
      <c r="P3380" s="1">
        <v>2</v>
      </c>
      <c r="Q3380" s="1">
        <v>3595</v>
      </c>
      <c r="R3380" s="1">
        <v>2134</v>
      </c>
      <c r="S3380">
        <v>2005</v>
      </c>
      <c r="T3380" s="29">
        <f>IF(TRIM(PropertySet[[#This Row],[YEAR BUILT]])="", "N/A", 2023-PropertySet[[#This Row],[YEAR BUILT]])</f>
        <v>18</v>
      </c>
      <c r="U3380" t="str" cm="1">
        <f t="array" ref="U3380">IF(PropertySet[[#This Row],[AGE]] = "N/A", "N/A", _xlfn.IFS(PropertySet[[#This Row],[AGE]] &lt;= 25, "0-25 Years", PropertySet[[#This Row],[AGE]] &lt;= 50, "26-50 Years", PropertySet[[#This Row],[AGE]]&lt;=75, "51-75 Years", PropertySet[[#This Row],[AGE]]&lt;=100, "76-100 Years", PropertySet[[#This Row],[AGE]]&gt;100, "100+ Years"))</f>
        <v>0-25 Years</v>
      </c>
      <c r="V3380" t="str" cm="1">
        <f t="array" ref="V33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80" t="s">
        <v>33</v>
      </c>
      <c r="X3380" t="s">
        <v>153</v>
      </c>
    </row>
    <row r="3381" spans="1:24" x14ac:dyDescent="0.3">
      <c r="A3381" t="s">
        <v>3299</v>
      </c>
      <c r="B3381" t="s">
        <v>152</v>
      </c>
      <c r="C3381" t="s">
        <v>30</v>
      </c>
      <c r="D3381">
        <v>1</v>
      </c>
      <c r="E3381">
        <v>1228</v>
      </c>
      <c r="F3381">
        <v>18</v>
      </c>
      <c r="G3381" t="s">
        <v>6</v>
      </c>
      <c r="H3381" t="s">
        <v>182</v>
      </c>
      <c r="I3381" t="s">
        <v>3456</v>
      </c>
      <c r="J3381" t="s">
        <v>6</v>
      </c>
      <c r="K3381">
        <v>10303</v>
      </c>
      <c r="L3381" s="25">
        <v>340000</v>
      </c>
      <c r="M3381" s="13">
        <v>45035</v>
      </c>
      <c r="N3381" s="1">
        <v>2</v>
      </c>
      <c r="O3381" s="1">
        <v>0</v>
      </c>
      <c r="P3381" s="1">
        <v>2</v>
      </c>
      <c r="Q3381" s="1">
        <v>3990</v>
      </c>
      <c r="R3381" s="1">
        <v>1584</v>
      </c>
      <c r="S3381">
        <v>1899</v>
      </c>
      <c r="T3381" s="29">
        <f>IF(TRIM(PropertySet[[#This Row],[YEAR BUILT]])="", "N/A", 2023-PropertySet[[#This Row],[YEAR BUILT]])</f>
        <v>124</v>
      </c>
      <c r="U3381" t="str" cm="1">
        <f t="array" ref="U3381">IF(PropertySet[[#This Row],[AGE]] = "N/A", "N/A", _xlfn.IFS(PropertySet[[#This Row],[AGE]] &lt;= 25, "0-25 Years", PropertySet[[#This Row],[AGE]] &lt;= 50, "26-50 Years", PropertySet[[#This Row],[AGE]]&lt;=75, "51-75 Years", PropertySet[[#This Row],[AGE]]&lt;=100, "76-100 Years", PropertySet[[#This Row],[AGE]]&gt;100, "100+ Years"))</f>
        <v>100+ Years</v>
      </c>
      <c r="V3381" t="str" cm="1">
        <f t="array" ref="V33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81" t="s">
        <v>33</v>
      </c>
      <c r="X3381" t="s">
        <v>182</v>
      </c>
    </row>
    <row r="3382" spans="1:24" x14ac:dyDescent="0.3">
      <c r="A3382" t="s">
        <v>3299</v>
      </c>
      <c r="B3382" t="s">
        <v>152</v>
      </c>
      <c r="C3382" t="s">
        <v>30</v>
      </c>
      <c r="D3382">
        <v>1</v>
      </c>
      <c r="E3382">
        <v>1228</v>
      </c>
      <c r="F3382">
        <v>61</v>
      </c>
      <c r="G3382" t="s">
        <v>6</v>
      </c>
      <c r="H3382" t="s">
        <v>153</v>
      </c>
      <c r="I3382" t="s">
        <v>3457</v>
      </c>
      <c r="J3382" t="s">
        <v>6</v>
      </c>
      <c r="K3382">
        <v>10303</v>
      </c>
      <c r="L3382" s="25">
        <v>825000</v>
      </c>
      <c r="M3382" s="13">
        <v>45182</v>
      </c>
      <c r="N3382" s="1">
        <v>2</v>
      </c>
      <c r="O3382" s="1">
        <v>0</v>
      </c>
      <c r="P3382" s="1">
        <v>2</v>
      </c>
      <c r="Q3382" s="1">
        <v>4850</v>
      </c>
      <c r="R3382" s="1">
        <v>2700</v>
      </c>
      <c r="S3382">
        <v>1988</v>
      </c>
      <c r="T3382" s="29">
        <f>IF(TRIM(PropertySet[[#This Row],[YEAR BUILT]])="", "N/A", 2023-PropertySet[[#This Row],[YEAR BUILT]])</f>
        <v>35</v>
      </c>
      <c r="U3382" t="str" cm="1">
        <f t="array" ref="U3382">IF(PropertySet[[#This Row],[AGE]] = "N/A", "N/A", _xlfn.IFS(PropertySet[[#This Row],[AGE]] &lt;= 25, "0-25 Years", PropertySet[[#This Row],[AGE]] &lt;= 50, "26-50 Years", PropertySet[[#This Row],[AGE]]&lt;=75, "51-75 Years", PropertySet[[#This Row],[AGE]]&lt;=100, "76-100 Years", PropertySet[[#This Row],[AGE]]&gt;100, "100+ Years"))</f>
        <v>26-50 Years</v>
      </c>
      <c r="V3382" t="str" cm="1">
        <f t="array" ref="V33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382" t="s">
        <v>33</v>
      </c>
      <c r="X3382" t="s">
        <v>153</v>
      </c>
    </row>
    <row r="3383" spans="1:24" x14ac:dyDescent="0.3">
      <c r="A3383" t="s">
        <v>3299</v>
      </c>
      <c r="B3383" t="s">
        <v>152</v>
      </c>
      <c r="C3383" t="s">
        <v>30</v>
      </c>
      <c r="D3383">
        <v>1</v>
      </c>
      <c r="E3383">
        <v>1230</v>
      </c>
      <c r="F3383">
        <v>41</v>
      </c>
      <c r="G3383" t="s">
        <v>6</v>
      </c>
      <c r="H3383" t="s">
        <v>158</v>
      </c>
      <c r="I3383" t="s">
        <v>3458</v>
      </c>
      <c r="J3383" t="s">
        <v>6</v>
      </c>
      <c r="K3383">
        <v>10303</v>
      </c>
      <c r="L3383" s="25">
        <v>386000</v>
      </c>
      <c r="M3383" s="13">
        <v>44949</v>
      </c>
      <c r="N3383" s="1">
        <v>2</v>
      </c>
      <c r="O3383" s="1">
        <v>0</v>
      </c>
      <c r="P3383" s="1">
        <v>2</v>
      </c>
      <c r="Q3383" s="1">
        <v>6450</v>
      </c>
      <c r="R3383" s="1">
        <v>1820</v>
      </c>
      <c r="S3383">
        <v>1940</v>
      </c>
      <c r="T3383" s="29">
        <f>IF(TRIM(PropertySet[[#This Row],[YEAR BUILT]])="", "N/A", 2023-PropertySet[[#This Row],[YEAR BUILT]])</f>
        <v>83</v>
      </c>
      <c r="U3383" t="str" cm="1">
        <f t="array" ref="U3383">IF(PropertySet[[#This Row],[AGE]] = "N/A", "N/A", _xlfn.IFS(PropertySet[[#This Row],[AGE]] &lt;= 25, "0-25 Years", PropertySet[[#This Row],[AGE]] &lt;= 50, "26-50 Years", PropertySet[[#This Row],[AGE]]&lt;=75, "51-75 Years", PropertySet[[#This Row],[AGE]]&lt;=100, "76-100 Years", PropertySet[[#This Row],[AGE]]&gt;100, "100+ Years"))</f>
        <v>76-100 Years</v>
      </c>
      <c r="V3383" t="str" cm="1">
        <f t="array" ref="V33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83" t="s">
        <v>33</v>
      </c>
      <c r="X3383" t="s">
        <v>158</v>
      </c>
    </row>
    <row r="3384" spans="1:24" x14ac:dyDescent="0.3">
      <c r="A3384" t="s">
        <v>3299</v>
      </c>
      <c r="B3384" t="s">
        <v>152</v>
      </c>
      <c r="C3384" t="s">
        <v>30</v>
      </c>
      <c r="D3384">
        <v>1</v>
      </c>
      <c r="E3384">
        <v>1230</v>
      </c>
      <c r="F3384">
        <v>74</v>
      </c>
      <c r="G3384" t="s">
        <v>6</v>
      </c>
      <c r="H3384" t="s">
        <v>158</v>
      </c>
      <c r="I3384" t="s">
        <v>3459</v>
      </c>
      <c r="J3384" t="s">
        <v>6</v>
      </c>
      <c r="K3384">
        <v>10303</v>
      </c>
      <c r="L3384" s="25">
        <v>0</v>
      </c>
      <c r="M3384" s="13">
        <v>44972</v>
      </c>
      <c r="N3384" s="1">
        <v>2</v>
      </c>
      <c r="O3384" s="1">
        <v>0</v>
      </c>
      <c r="P3384" s="1">
        <v>2</v>
      </c>
      <c r="Q3384" s="1">
        <v>5628</v>
      </c>
      <c r="R3384" s="1">
        <v>2491</v>
      </c>
      <c r="S3384">
        <v>1950</v>
      </c>
      <c r="T3384" s="29">
        <f>IF(TRIM(PropertySet[[#This Row],[YEAR BUILT]])="", "N/A", 2023-PropertySet[[#This Row],[YEAR BUILT]])</f>
        <v>73</v>
      </c>
      <c r="U3384" t="str" cm="1">
        <f t="array" ref="U3384">IF(PropertySet[[#This Row],[AGE]] = "N/A", "N/A", _xlfn.IFS(PropertySet[[#This Row],[AGE]] &lt;= 25, "0-25 Years", PropertySet[[#This Row],[AGE]] &lt;= 50, "26-50 Years", PropertySet[[#This Row],[AGE]]&lt;=75, "51-75 Years", PropertySet[[#This Row],[AGE]]&lt;=100, "76-100 Years", PropertySet[[#This Row],[AGE]]&gt;100, "100+ Years"))</f>
        <v>51-75 Years</v>
      </c>
      <c r="V3384" t="str" cm="1">
        <f t="array" ref="V33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384" t="s">
        <v>33</v>
      </c>
      <c r="X3384" t="s">
        <v>158</v>
      </c>
    </row>
    <row r="3385" spans="1:24" x14ac:dyDescent="0.3">
      <c r="A3385" t="s">
        <v>3299</v>
      </c>
      <c r="B3385" t="s">
        <v>152</v>
      </c>
      <c r="C3385" t="s">
        <v>30</v>
      </c>
      <c r="D3385">
        <v>1</v>
      </c>
      <c r="E3385">
        <v>1234</v>
      </c>
      <c r="F3385">
        <v>14</v>
      </c>
      <c r="G3385" t="s">
        <v>6</v>
      </c>
      <c r="H3385" t="s">
        <v>153</v>
      </c>
      <c r="I3385" t="s">
        <v>3460</v>
      </c>
      <c r="J3385" t="s">
        <v>6</v>
      </c>
      <c r="K3385">
        <v>10303</v>
      </c>
      <c r="L3385" s="25">
        <v>0</v>
      </c>
      <c r="M3385" s="13">
        <v>44949</v>
      </c>
      <c r="N3385" s="1">
        <v>2</v>
      </c>
      <c r="O3385" s="1">
        <v>0</v>
      </c>
      <c r="P3385" s="1">
        <v>2</v>
      </c>
      <c r="Q3385" s="1">
        <v>7560</v>
      </c>
      <c r="R3385" s="1">
        <v>1620</v>
      </c>
      <c r="S3385">
        <v>1925</v>
      </c>
      <c r="T3385" s="29">
        <f>IF(TRIM(PropertySet[[#This Row],[YEAR BUILT]])="", "N/A", 2023-PropertySet[[#This Row],[YEAR BUILT]])</f>
        <v>98</v>
      </c>
      <c r="U3385" t="str" cm="1">
        <f t="array" ref="U3385">IF(PropertySet[[#This Row],[AGE]] = "N/A", "N/A", _xlfn.IFS(PropertySet[[#This Row],[AGE]] &lt;= 25, "0-25 Years", PropertySet[[#This Row],[AGE]] &lt;= 50, "26-50 Years", PropertySet[[#This Row],[AGE]]&lt;=75, "51-75 Years", PropertySet[[#This Row],[AGE]]&lt;=100, "76-100 Years", PropertySet[[#This Row],[AGE]]&gt;100, "100+ Years"))</f>
        <v>76-100 Years</v>
      </c>
      <c r="V3385" t="str" cm="1">
        <f t="array" ref="V33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85" t="s">
        <v>33</v>
      </c>
      <c r="X3385" t="s">
        <v>153</v>
      </c>
    </row>
    <row r="3386" spans="1:24" x14ac:dyDescent="0.3">
      <c r="A3386" t="s">
        <v>3299</v>
      </c>
      <c r="B3386" t="s">
        <v>152</v>
      </c>
      <c r="C3386" t="s">
        <v>30</v>
      </c>
      <c r="D3386">
        <v>1</v>
      </c>
      <c r="E3386">
        <v>1238</v>
      </c>
      <c r="F3386">
        <v>31</v>
      </c>
      <c r="G3386" t="s">
        <v>6</v>
      </c>
      <c r="H3386" t="s">
        <v>158</v>
      </c>
      <c r="I3386" t="s">
        <v>3461</v>
      </c>
      <c r="J3386" t="s">
        <v>6</v>
      </c>
      <c r="K3386">
        <v>10303</v>
      </c>
      <c r="L3386" s="25">
        <v>560000</v>
      </c>
      <c r="M3386" s="13">
        <v>45036</v>
      </c>
      <c r="N3386" s="1">
        <v>2</v>
      </c>
      <c r="O3386" s="1">
        <v>0</v>
      </c>
      <c r="P3386" s="1">
        <v>2</v>
      </c>
      <c r="Q3386" s="1">
        <v>1392</v>
      </c>
      <c r="R3386" s="1">
        <v>1176</v>
      </c>
      <c r="S3386">
        <v>2004</v>
      </c>
      <c r="T3386" s="29">
        <f>IF(TRIM(PropertySet[[#This Row],[YEAR BUILT]])="", "N/A", 2023-PropertySet[[#This Row],[YEAR BUILT]])</f>
        <v>19</v>
      </c>
      <c r="U3386" t="str" cm="1">
        <f t="array" ref="U3386">IF(PropertySet[[#This Row],[AGE]] = "N/A", "N/A", _xlfn.IFS(PropertySet[[#This Row],[AGE]] &lt;= 25, "0-25 Years", PropertySet[[#This Row],[AGE]] &lt;= 50, "26-50 Years", PropertySet[[#This Row],[AGE]]&lt;=75, "51-75 Years", PropertySet[[#This Row],[AGE]]&lt;=100, "76-100 Years", PropertySet[[#This Row],[AGE]]&gt;100, "100+ Years"))</f>
        <v>0-25 Years</v>
      </c>
      <c r="V3386" t="str" cm="1">
        <f t="array" ref="V33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86" t="s">
        <v>33</v>
      </c>
      <c r="X3386" t="s">
        <v>158</v>
      </c>
    </row>
    <row r="3387" spans="1:24" x14ac:dyDescent="0.3">
      <c r="A3387" t="s">
        <v>3299</v>
      </c>
      <c r="B3387" t="s">
        <v>152</v>
      </c>
      <c r="C3387" t="s">
        <v>30</v>
      </c>
      <c r="D3387">
        <v>1</v>
      </c>
      <c r="E3387">
        <v>1246</v>
      </c>
      <c r="F3387">
        <v>39</v>
      </c>
      <c r="G3387" t="s">
        <v>6</v>
      </c>
      <c r="H3387" t="s">
        <v>153</v>
      </c>
      <c r="I3387" t="s">
        <v>3462</v>
      </c>
      <c r="J3387" t="s">
        <v>6</v>
      </c>
      <c r="K3387">
        <v>10303</v>
      </c>
      <c r="L3387" s="25">
        <v>667500</v>
      </c>
      <c r="M3387" s="13">
        <v>45174</v>
      </c>
      <c r="N3387" s="1">
        <v>2</v>
      </c>
      <c r="O3387" s="1">
        <v>0</v>
      </c>
      <c r="P3387" s="1">
        <v>2</v>
      </c>
      <c r="Q3387" s="1">
        <v>2943</v>
      </c>
      <c r="R3387" s="1">
        <v>1800</v>
      </c>
      <c r="S3387">
        <v>2003</v>
      </c>
      <c r="T3387" s="29">
        <f>IF(TRIM(PropertySet[[#This Row],[YEAR BUILT]])="", "N/A", 2023-PropertySet[[#This Row],[YEAR BUILT]])</f>
        <v>20</v>
      </c>
      <c r="U3387" t="str" cm="1">
        <f t="array" ref="U3387">IF(PropertySet[[#This Row],[AGE]] = "N/A", "N/A", _xlfn.IFS(PropertySet[[#This Row],[AGE]] &lt;= 25, "0-25 Years", PropertySet[[#This Row],[AGE]] &lt;= 50, "26-50 Years", PropertySet[[#This Row],[AGE]]&lt;=75, "51-75 Years", PropertySet[[#This Row],[AGE]]&lt;=100, "76-100 Years", PropertySet[[#This Row],[AGE]]&gt;100, "100+ Years"))</f>
        <v>0-25 Years</v>
      </c>
      <c r="V3387" t="str" cm="1">
        <f t="array" ref="V33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387" t="s">
        <v>33</v>
      </c>
      <c r="X3387" t="s">
        <v>153</v>
      </c>
    </row>
    <row r="3388" spans="1:24" x14ac:dyDescent="0.3">
      <c r="A3388" t="s">
        <v>3299</v>
      </c>
      <c r="B3388" t="s">
        <v>152</v>
      </c>
      <c r="C3388" t="s">
        <v>30</v>
      </c>
      <c r="D3388">
        <v>1</v>
      </c>
      <c r="E3388">
        <v>1249</v>
      </c>
      <c r="F3388">
        <v>82</v>
      </c>
      <c r="G3388" t="s">
        <v>6</v>
      </c>
      <c r="H3388" t="s">
        <v>153</v>
      </c>
      <c r="I3388" t="s">
        <v>3463</v>
      </c>
      <c r="J3388" t="s">
        <v>6</v>
      </c>
      <c r="K3388">
        <v>10303</v>
      </c>
      <c r="L3388" s="25">
        <v>655000</v>
      </c>
      <c r="M3388" s="13">
        <v>45083</v>
      </c>
      <c r="N3388" s="1">
        <v>2</v>
      </c>
      <c r="O3388" s="1">
        <v>0</v>
      </c>
      <c r="P3388" s="1">
        <v>2</v>
      </c>
      <c r="Q3388" s="1">
        <v>2880</v>
      </c>
      <c r="R3388" s="1">
        <v>2000</v>
      </c>
      <c r="S3388">
        <v>1920</v>
      </c>
      <c r="T3388" s="29">
        <f>IF(TRIM(PropertySet[[#This Row],[YEAR BUILT]])="", "N/A", 2023-PropertySet[[#This Row],[YEAR BUILT]])</f>
        <v>103</v>
      </c>
      <c r="U3388" t="str" cm="1">
        <f t="array" ref="U3388">IF(PropertySet[[#This Row],[AGE]] = "N/A", "N/A", _xlfn.IFS(PropertySet[[#This Row],[AGE]] &lt;= 25, "0-25 Years", PropertySet[[#This Row],[AGE]] &lt;= 50, "26-50 Years", PropertySet[[#This Row],[AGE]]&lt;=75, "51-75 Years", PropertySet[[#This Row],[AGE]]&lt;=100, "76-100 Years", PropertySet[[#This Row],[AGE]]&gt;100, "100+ Years"))</f>
        <v>100+ Years</v>
      </c>
      <c r="V3388" t="str" cm="1">
        <f t="array" ref="V33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88" t="s">
        <v>33</v>
      </c>
      <c r="X3388" t="s">
        <v>153</v>
      </c>
    </row>
    <row r="3389" spans="1:24" x14ac:dyDescent="0.3">
      <c r="A3389" t="s">
        <v>3299</v>
      </c>
      <c r="B3389" t="s">
        <v>152</v>
      </c>
      <c r="C3389" t="s">
        <v>30</v>
      </c>
      <c r="D3389">
        <v>1</v>
      </c>
      <c r="E3389">
        <v>1255</v>
      </c>
      <c r="F3389">
        <v>11</v>
      </c>
      <c r="G3389" t="s">
        <v>6</v>
      </c>
      <c r="H3389" t="s">
        <v>153</v>
      </c>
      <c r="I3389" t="s">
        <v>3464</v>
      </c>
      <c r="J3389" t="s">
        <v>6</v>
      </c>
      <c r="K3389">
        <v>10303</v>
      </c>
      <c r="L3389" s="25">
        <v>705000</v>
      </c>
      <c r="M3389" s="13">
        <v>45211</v>
      </c>
      <c r="N3389" s="1">
        <v>2</v>
      </c>
      <c r="O3389" s="1">
        <v>0</v>
      </c>
      <c r="P3389" s="1">
        <v>2</v>
      </c>
      <c r="Q3389" s="1">
        <v>2793</v>
      </c>
      <c r="R3389" s="1">
        <v>1740</v>
      </c>
      <c r="S3389">
        <v>1915</v>
      </c>
      <c r="T3389" s="29">
        <f>IF(TRIM(PropertySet[[#This Row],[YEAR BUILT]])="", "N/A", 2023-PropertySet[[#This Row],[YEAR BUILT]])</f>
        <v>108</v>
      </c>
      <c r="U3389" t="str" cm="1">
        <f t="array" ref="U3389">IF(PropertySet[[#This Row],[AGE]] = "N/A", "N/A", _xlfn.IFS(PropertySet[[#This Row],[AGE]] &lt;= 25, "0-25 Years", PropertySet[[#This Row],[AGE]] &lt;= 50, "26-50 Years", PropertySet[[#This Row],[AGE]]&lt;=75, "51-75 Years", PropertySet[[#This Row],[AGE]]&lt;=100, "76-100 Years", PropertySet[[#This Row],[AGE]]&gt;100, "100+ Years"))</f>
        <v>100+ Years</v>
      </c>
      <c r="V3389" t="str" cm="1">
        <f t="array" ref="V33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89" t="s">
        <v>33</v>
      </c>
      <c r="X3389" t="s">
        <v>153</v>
      </c>
    </row>
    <row r="3390" spans="1:24" x14ac:dyDescent="0.3">
      <c r="A3390" t="s">
        <v>3299</v>
      </c>
      <c r="B3390" t="s">
        <v>152</v>
      </c>
      <c r="C3390" t="s">
        <v>30</v>
      </c>
      <c r="D3390">
        <v>1</v>
      </c>
      <c r="E3390">
        <v>1257</v>
      </c>
      <c r="F3390">
        <v>9</v>
      </c>
      <c r="G3390" t="s">
        <v>6</v>
      </c>
      <c r="H3390" t="s">
        <v>1032</v>
      </c>
      <c r="I3390" t="s">
        <v>3465</v>
      </c>
      <c r="J3390" t="s">
        <v>6</v>
      </c>
      <c r="K3390">
        <v>10303</v>
      </c>
      <c r="L3390" s="25">
        <v>950000</v>
      </c>
      <c r="M3390" s="13">
        <v>44972</v>
      </c>
      <c r="N3390" s="1">
        <v>2</v>
      </c>
      <c r="O3390" s="1">
        <v>1</v>
      </c>
      <c r="P3390" s="1">
        <v>3</v>
      </c>
      <c r="Q3390" s="1">
        <v>7150</v>
      </c>
      <c r="R3390" s="1">
        <v>1750</v>
      </c>
      <c r="S3390">
        <v>1955</v>
      </c>
      <c r="T3390" s="29">
        <f>IF(TRIM(PropertySet[[#This Row],[YEAR BUILT]])="", "N/A", 2023-PropertySet[[#This Row],[YEAR BUILT]])</f>
        <v>68</v>
      </c>
      <c r="U3390" t="str" cm="1">
        <f t="array" ref="U3390">IF(PropertySet[[#This Row],[AGE]] = "N/A", "N/A", _xlfn.IFS(PropertySet[[#This Row],[AGE]] &lt;= 25, "0-25 Years", PropertySet[[#This Row],[AGE]] &lt;= 50, "26-50 Years", PropertySet[[#This Row],[AGE]]&lt;=75, "51-75 Years", PropertySet[[#This Row],[AGE]]&lt;=100, "76-100 Years", PropertySet[[#This Row],[AGE]]&gt;100, "100+ Years"))</f>
        <v>51-75 Years</v>
      </c>
      <c r="V3390" t="str" cm="1">
        <f t="array" ref="V33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390" t="s">
        <v>33</v>
      </c>
      <c r="X3390" t="s">
        <v>1032</v>
      </c>
    </row>
    <row r="3391" spans="1:24" x14ac:dyDescent="0.3">
      <c r="A3391" t="s">
        <v>3299</v>
      </c>
      <c r="B3391" t="s">
        <v>152</v>
      </c>
      <c r="C3391" t="s">
        <v>30</v>
      </c>
      <c r="D3391">
        <v>1</v>
      </c>
      <c r="E3391">
        <v>1257</v>
      </c>
      <c r="F3391">
        <v>23</v>
      </c>
      <c r="G3391" t="s">
        <v>6</v>
      </c>
      <c r="H3391" t="s">
        <v>182</v>
      </c>
      <c r="I3391" t="s">
        <v>3466</v>
      </c>
      <c r="J3391" t="s">
        <v>6</v>
      </c>
      <c r="K3391">
        <v>10303</v>
      </c>
      <c r="L3391" s="25">
        <v>800000</v>
      </c>
      <c r="M3391" s="13">
        <v>44992</v>
      </c>
      <c r="N3391" s="1">
        <v>2</v>
      </c>
      <c r="O3391" s="1">
        <v>0</v>
      </c>
      <c r="P3391" s="1">
        <v>2</v>
      </c>
      <c r="Q3391" s="1">
        <v>5510</v>
      </c>
      <c r="R3391" s="1">
        <v>1872</v>
      </c>
      <c r="S3391">
        <v>1910</v>
      </c>
      <c r="T3391" s="29">
        <f>IF(TRIM(PropertySet[[#This Row],[YEAR BUILT]])="", "N/A", 2023-PropertySet[[#This Row],[YEAR BUILT]])</f>
        <v>113</v>
      </c>
      <c r="U3391" t="str" cm="1">
        <f t="array" ref="U3391">IF(PropertySet[[#This Row],[AGE]] = "N/A", "N/A", _xlfn.IFS(PropertySet[[#This Row],[AGE]] &lt;= 25, "0-25 Years", PropertySet[[#This Row],[AGE]] &lt;= 50, "26-50 Years", PropertySet[[#This Row],[AGE]]&lt;=75, "51-75 Years", PropertySet[[#This Row],[AGE]]&lt;=100, "76-100 Years", PropertySet[[#This Row],[AGE]]&gt;100, "100+ Years"))</f>
        <v>100+ Years</v>
      </c>
      <c r="V3391" t="str" cm="1">
        <f t="array" ref="V33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91" t="s">
        <v>33</v>
      </c>
      <c r="X3391" t="s">
        <v>182</v>
      </c>
    </row>
    <row r="3392" spans="1:24" x14ac:dyDescent="0.3">
      <c r="A3392" t="s">
        <v>3299</v>
      </c>
      <c r="B3392" t="s">
        <v>152</v>
      </c>
      <c r="C3392" t="s">
        <v>30</v>
      </c>
      <c r="D3392">
        <v>1</v>
      </c>
      <c r="E3392">
        <v>1257</v>
      </c>
      <c r="F3392">
        <v>25</v>
      </c>
      <c r="G3392" t="s">
        <v>6</v>
      </c>
      <c r="H3392" t="s">
        <v>182</v>
      </c>
      <c r="I3392" t="s">
        <v>3467</v>
      </c>
      <c r="J3392" t="s">
        <v>6</v>
      </c>
      <c r="K3392">
        <v>10303</v>
      </c>
      <c r="L3392" s="25">
        <v>800000</v>
      </c>
      <c r="M3392" s="13">
        <v>44992</v>
      </c>
      <c r="N3392" s="1">
        <v>2</v>
      </c>
      <c r="O3392" s="1">
        <v>0</v>
      </c>
      <c r="P3392" s="1">
        <v>2</v>
      </c>
      <c r="Q3392" s="1">
        <v>7250</v>
      </c>
      <c r="R3392" s="1">
        <v>1800</v>
      </c>
      <c r="S3392">
        <v>1910</v>
      </c>
      <c r="T3392" s="29">
        <f>IF(TRIM(PropertySet[[#This Row],[YEAR BUILT]])="", "N/A", 2023-PropertySet[[#This Row],[YEAR BUILT]])</f>
        <v>113</v>
      </c>
      <c r="U3392" t="str" cm="1">
        <f t="array" ref="U3392">IF(PropertySet[[#This Row],[AGE]] = "N/A", "N/A", _xlfn.IFS(PropertySet[[#This Row],[AGE]] &lt;= 25, "0-25 Years", PropertySet[[#This Row],[AGE]] &lt;= 50, "26-50 Years", PropertySet[[#This Row],[AGE]]&lt;=75, "51-75 Years", PropertySet[[#This Row],[AGE]]&lt;=100, "76-100 Years", PropertySet[[#This Row],[AGE]]&gt;100, "100+ Years"))</f>
        <v>100+ Years</v>
      </c>
      <c r="V3392" t="str" cm="1">
        <f t="array" ref="V33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92" t="s">
        <v>33</v>
      </c>
      <c r="X3392" t="s">
        <v>182</v>
      </c>
    </row>
    <row r="3393" spans="1:24" x14ac:dyDescent="0.3">
      <c r="A3393" t="s">
        <v>3299</v>
      </c>
      <c r="B3393" t="s">
        <v>152</v>
      </c>
      <c r="C3393" t="s">
        <v>30</v>
      </c>
      <c r="D3393">
        <v>1</v>
      </c>
      <c r="E3393">
        <v>1257</v>
      </c>
      <c r="F3393">
        <v>44</v>
      </c>
      <c r="G3393" t="s">
        <v>6</v>
      </c>
      <c r="H3393" t="s">
        <v>182</v>
      </c>
      <c r="I3393" t="s">
        <v>3468</v>
      </c>
      <c r="J3393" t="s">
        <v>6</v>
      </c>
      <c r="K3393">
        <v>10303</v>
      </c>
      <c r="L3393" s="25">
        <v>0</v>
      </c>
      <c r="M3393" s="13">
        <v>44979</v>
      </c>
      <c r="N3393" s="1">
        <v>2</v>
      </c>
      <c r="O3393" s="1">
        <v>0</v>
      </c>
      <c r="P3393" s="1">
        <v>2</v>
      </c>
      <c r="Q3393" s="1">
        <v>3638</v>
      </c>
      <c r="R3393" s="1">
        <v>1440</v>
      </c>
      <c r="S3393">
        <v>1915</v>
      </c>
      <c r="T3393" s="29">
        <f>IF(TRIM(PropertySet[[#This Row],[YEAR BUILT]])="", "N/A", 2023-PropertySet[[#This Row],[YEAR BUILT]])</f>
        <v>108</v>
      </c>
      <c r="U3393" t="str" cm="1">
        <f t="array" ref="U3393">IF(PropertySet[[#This Row],[AGE]] = "N/A", "N/A", _xlfn.IFS(PropertySet[[#This Row],[AGE]] &lt;= 25, "0-25 Years", PropertySet[[#This Row],[AGE]] &lt;= 50, "26-50 Years", PropertySet[[#This Row],[AGE]]&lt;=75, "51-75 Years", PropertySet[[#This Row],[AGE]]&lt;=100, "76-100 Years", PropertySet[[#This Row],[AGE]]&gt;100, "100+ Years"))</f>
        <v>100+ Years</v>
      </c>
      <c r="V3393" t="str" cm="1">
        <f t="array" ref="V33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93" t="s">
        <v>33</v>
      </c>
      <c r="X3393" t="s">
        <v>182</v>
      </c>
    </row>
    <row r="3394" spans="1:24" x14ac:dyDescent="0.3">
      <c r="A3394" t="s">
        <v>3299</v>
      </c>
      <c r="B3394" t="s">
        <v>152</v>
      </c>
      <c r="C3394" t="s">
        <v>30</v>
      </c>
      <c r="D3394">
        <v>1</v>
      </c>
      <c r="E3394">
        <v>1257</v>
      </c>
      <c r="F3394">
        <v>58</v>
      </c>
      <c r="G3394" t="s">
        <v>6</v>
      </c>
      <c r="H3394" t="s">
        <v>153</v>
      </c>
      <c r="I3394" t="s">
        <v>3469</v>
      </c>
      <c r="J3394" t="s">
        <v>6</v>
      </c>
      <c r="K3394">
        <v>10303</v>
      </c>
      <c r="L3394" s="25">
        <v>669500</v>
      </c>
      <c r="M3394" s="13">
        <v>45133</v>
      </c>
      <c r="N3394" s="1">
        <v>2</v>
      </c>
      <c r="O3394" s="1">
        <v>0</v>
      </c>
      <c r="P3394" s="1">
        <v>2</v>
      </c>
      <c r="Q3394" s="1">
        <v>2525</v>
      </c>
      <c r="R3394" s="1">
        <v>1840</v>
      </c>
      <c r="S3394">
        <v>1915</v>
      </c>
      <c r="T3394" s="29">
        <f>IF(TRIM(PropertySet[[#This Row],[YEAR BUILT]])="", "N/A", 2023-PropertySet[[#This Row],[YEAR BUILT]])</f>
        <v>108</v>
      </c>
      <c r="U3394" t="str" cm="1">
        <f t="array" ref="U3394">IF(PropertySet[[#This Row],[AGE]] = "N/A", "N/A", _xlfn.IFS(PropertySet[[#This Row],[AGE]] &lt;= 25, "0-25 Years", PropertySet[[#This Row],[AGE]] &lt;= 50, "26-50 Years", PropertySet[[#This Row],[AGE]]&lt;=75, "51-75 Years", PropertySet[[#This Row],[AGE]]&lt;=100, "76-100 Years", PropertySet[[#This Row],[AGE]]&gt;100, "100+ Years"))</f>
        <v>100+ Years</v>
      </c>
      <c r="V3394" t="str" cm="1">
        <f t="array" ref="V33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94" t="s">
        <v>33</v>
      </c>
      <c r="X3394" t="s">
        <v>153</v>
      </c>
    </row>
    <row r="3395" spans="1:24" x14ac:dyDescent="0.3">
      <c r="A3395" t="s">
        <v>3299</v>
      </c>
      <c r="B3395" t="s">
        <v>152</v>
      </c>
      <c r="C3395" t="s">
        <v>30</v>
      </c>
      <c r="D3395">
        <v>1</v>
      </c>
      <c r="E3395">
        <v>1260</v>
      </c>
      <c r="F3395">
        <v>125</v>
      </c>
      <c r="G3395" t="s">
        <v>6</v>
      </c>
      <c r="H3395" t="s">
        <v>153</v>
      </c>
      <c r="I3395" t="s">
        <v>3470</v>
      </c>
      <c r="J3395" t="s">
        <v>6</v>
      </c>
      <c r="K3395">
        <v>10303</v>
      </c>
      <c r="L3395" s="25">
        <v>575000</v>
      </c>
      <c r="M3395" s="13">
        <v>44939</v>
      </c>
      <c r="N3395" s="1">
        <v>2</v>
      </c>
      <c r="O3395" s="1">
        <v>0</v>
      </c>
      <c r="P3395" s="1">
        <v>2</v>
      </c>
      <c r="Q3395" s="1">
        <v>4275</v>
      </c>
      <c r="R3395" s="1">
        <v>1456</v>
      </c>
      <c r="S3395">
        <v>1940</v>
      </c>
      <c r="T3395" s="29">
        <f>IF(TRIM(PropertySet[[#This Row],[YEAR BUILT]])="", "N/A", 2023-PropertySet[[#This Row],[YEAR BUILT]])</f>
        <v>83</v>
      </c>
      <c r="U3395" t="str" cm="1">
        <f t="array" ref="U3395">IF(PropertySet[[#This Row],[AGE]] = "N/A", "N/A", _xlfn.IFS(PropertySet[[#This Row],[AGE]] &lt;= 25, "0-25 Years", PropertySet[[#This Row],[AGE]] &lt;= 50, "26-50 Years", PropertySet[[#This Row],[AGE]]&lt;=75, "51-75 Years", PropertySet[[#This Row],[AGE]]&lt;=100, "76-100 Years", PropertySet[[#This Row],[AGE]]&gt;100, "100+ Years"))</f>
        <v>76-100 Years</v>
      </c>
      <c r="V3395" t="str" cm="1">
        <f t="array" ref="V33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95" t="s">
        <v>33</v>
      </c>
      <c r="X3395" t="s">
        <v>153</v>
      </c>
    </row>
    <row r="3396" spans="1:24" x14ac:dyDescent="0.3">
      <c r="A3396" t="s">
        <v>3299</v>
      </c>
      <c r="B3396" t="s">
        <v>531</v>
      </c>
      <c r="C3396" t="s">
        <v>30</v>
      </c>
      <c r="D3396">
        <v>1</v>
      </c>
      <c r="E3396">
        <v>1192</v>
      </c>
      <c r="F3396">
        <v>48</v>
      </c>
      <c r="G3396" t="s">
        <v>6</v>
      </c>
      <c r="H3396" t="s">
        <v>532</v>
      </c>
      <c r="I3396" t="s">
        <v>3471</v>
      </c>
      <c r="J3396" t="s">
        <v>6</v>
      </c>
      <c r="K3396">
        <v>10303</v>
      </c>
      <c r="L3396" s="25">
        <v>0</v>
      </c>
      <c r="M3396" s="13">
        <v>45213</v>
      </c>
      <c r="N3396" s="1">
        <v>3</v>
      </c>
      <c r="O3396" s="1">
        <v>0</v>
      </c>
      <c r="P3396" s="1">
        <v>3</v>
      </c>
      <c r="Q3396" s="1">
        <v>2950</v>
      </c>
      <c r="R3396" s="1">
        <v>1920</v>
      </c>
      <c r="S3396">
        <v>1940</v>
      </c>
      <c r="T3396" s="29">
        <f>IF(TRIM(PropertySet[[#This Row],[YEAR BUILT]])="", "N/A", 2023-PropertySet[[#This Row],[YEAR BUILT]])</f>
        <v>83</v>
      </c>
      <c r="U3396" t="str" cm="1">
        <f t="array" ref="U3396">IF(PropertySet[[#This Row],[AGE]] = "N/A", "N/A", _xlfn.IFS(PropertySet[[#This Row],[AGE]] &lt;= 25, "0-25 Years", PropertySet[[#This Row],[AGE]] &lt;= 50, "26-50 Years", PropertySet[[#This Row],[AGE]]&lt;=75, "51-75 Years", PropertySet[[#This Row],[AGE]]&lt;=100, "76-100 Years", PropertySet[[#This Row],[AGE]]&gt;100, "100+ Years"))</f>
        <v>76-100 Years</v>
      </c>
      <c r="V3396" t="str" cm="1">
        <f t="array" ref="V33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96" t="s">
        <v>33</v>
      </c>
      <c r="X3396" t="s">
        <v>532</v>
      </c>
    </row>
    <row r="3397" spans="1:24" x14ac:dyDescent="0.3">
      <c r="A3397" t="s">
        <v>3299</v>
      </c>
      <c r="B3397" t="s">
        <v>531</v>
      </c>
      <c r="C3397" t="s">
        <v>30</v>
      </c>
      <c r="D3397">
        <v>1</v>
      </c>
      <c r="E3397">
        <v>1192</v>
      </c>
      <c r="F3397">
        <v>48</v>
      </c>
      <c r="G3397" t="s">
        <v>6</v>
      </c>
      <c r="H3397" t="s">
        <v>532</v>
      </c>
      <c r="I3397" t="s">
        <v>3471</v>
      </c>
      <c r="J3397" t="s">
        <v>6</v>
      </c>
      <c r="K3397">
        <v>10303</v>
      </c>
      <c r="L3397" s="25">
        <v>627300</v>
      </c>
      <c r="M3397" s="13">
        <v>45054</v>
      </c>
      <c r="N3397" s="1">
        <v>3</v>
      </c>
      <c r="O3397" s="1">
        <v>0</v>
      </c>
      <c r="P3397" s="1">
        <v>3</v>
      </c>
      <c r="Q3397" s="1">
        <v>2950</v>
      </c>
      <c r="R3397" s="1">
        <v>1920</v>
      </c>
      <c r="S3397">
        <v>1940</v>
      </c>
      <c r="T3397" s="29">
        <f>IF(TRIM(PropertySet[[#This Row],[YEAR BUILT]])="", "N/A", 2023-PropertySet[[#This Row],[YEAR BUILT]])</f>
        <v>83</v>
      </c>
      <c r="U3397" t="str" cm="1">
        <f t="array" ref="U3397">IF(PropertySet[[#This Row],[AGE]] = "N/A", "N/A", _xlfn.IFS(PropertySet[[#This Row],[AGE]] &lt;= 25, "0-25 Years", PropertySet[[#This Row],[AGE]] &lt;= 50, "26-50 Years", PropertySet[[#This Row],[AGE]]&lt;=75, "51-75 Years", PropertySet[[#This Row],[AGE]]&lt;=100, "76-100 Years", PropertySet[[#This Row],[AGE]]&gt;100, "100+ Years"))</f>
        <v>76-100 Years</v>
      </c>
      <c r="V3397" t="str" cm="1">
        <f t="array" ref="V33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97" t="s">
        <v>33</v>
      </c>
      <c r="X3397" t="s">
        <v>532</v>
      </c>
    </row>
    <row r="3398" spans="1:24" x14ac:dyDescent="0.3">
      <c r="A3398" t="s">
        <v>3299</v>
      </c>
      <c r="B3398" t="s">
        <v>531</v>
      </c>
      <c r="C3398" t="s">
        <v>30</v>
      </c>
      <c r="D3398">
        <v>1</v>
      </c>
      <c r="E3398">
        <v>1216</v>
      </c>
      <c r="F3398">
        <v>31</v>
      </c>
      <c r="G3398" t="s">
        <v>6</v>
      </c>
      <c r="H3398" t="s">
        <v>532</v>
      </c>
      <c r="I3398" t="s">
        <v>3472</v>
      </c>
      <c r="J3398" t="s">
        <v>6</v>
      </c>
      <c r="K3398">
        <v>10303</v>
      </c>
      <c r="L3398" s="25">
        <v>525000</v>
      </c>
      <c r="M3398" s="13">
        <v>45043</v>
      </c>
      <c r="N3398" s="1">
        <v>3</v>
      </c>
      <c r="O3398" s="1">
        <v>0</v>
      </c>
      <c r="P3398" s="1">
        <v>3</v>
      </c>
      <c r="Q3398" s="1">
        <v>2775</v>
      </c>
      <c r="R3398" s="1">
        <v>2676</v>
      </c>
      <c r="S3398">
        <v>1930</v>
      </c>
      <c r="T3398" s="29">
        <f>IF(TRIM(PropertySet[[#This Row],[YEAR BUILT]])="", "N/A", 2023-PropertySet[[#This Row],[YEAR BUILT]])</f>
        <v>93</v>
      </c>
      <c r="U3398" t="str" cm="1">
        <f t="array" ref="U3398">IF(PropertySet[[#This Row],[AGE]] = "N/A", "N/A", _xlfn.IFS(PropertySet[[#This Row],[AGE]] &lt;= 25, "0-25 Years", PropertySet[[#This Row],[AGE]] &lt;= 50, "26-50 Years", PropertySet[[#This Row],[AGE]]&lt;=75, "51-75 Years", PropertySet[[#This Row],[AGE]]&lt;=100, "76-100 Years", PropertySet[[#This Row],[AGE]]&gt;100, "100+ Years"))</f>
        <v>76-100 Years</v>
      </c>
      <c r="V3398" t="str" cm="1">
        <f t="array" ref="V33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398" t="s">
        <v>33</v>
      </c>
      <c r="X3398" t="s">
        <v>532</v>
      </c>
    </row>
    <row r="3399" spans="1:24" x14ac:dyDescent="0.3">
      <c r="A3399" t="s">
        <v>3299</v>
      </c>
      <c r="B3399" t="s">
        <v>531</v>
      </c>
      <c r="C3399" t="s">
        <v>30</v>
      </c>
      <c r="D3399">
        <v>1</v>
      </c>
      <c r="E3399">
        <v>1229</v>
      </c>
      <c r="F3399">
        <v>4</v>
      </c>
      <c r="G3399" t="s">
        <v>6</v>
      </c>
      <c r="H3399" t="s">
        <v>532</v>
      </c>
      <c r="I3399" t="s">
        <v>3473</v>
      </c>
      <c r="J3399" t="s">
        <v>6</v>
      </c>
      <c r="K3399">
        <v>10303</v>
      </c>
      <c r="L3399" s="25">
        <v>475000</v>
      </c>
      <c r="M3399" s="13">
        <v>44987</v>
      </c>
      <c r="N3399" s="1">
        <v>3</v>
      </c>
      <c r="O3399" s="1">
        <v>0</v>
      </c>
      <c r="P3399" s="1">
        <v>3</v>
      </c>
      <c r="Q3399" s="1">
        <v>6950</v>
      </c>
      <c r="R3399" s="1">
        <v>1440</v>
      </c>
      <c r="S3399">
        <v>1920</v>
      </c>
      <c r="T3399" s="29">
        <f>IF(TRIM(PropertySet[[#This Row],[YEAR BUILT]])="", "N/A", 2023-PropertySet[[#This Row],[YEAR BUILT]])</f>
        <v>103</v>
      </c>
      <c r="U3399" t="str" cm="1">
        <f t="array" ref="U3399">IF(PropertySet[[#This Row],[AGE]] = "N/A", "N/A", _xlfn.IFS(PropertySet[[#This Row],[AGE]] &lt;= 25, "0-25 Years", PropertySet[[#This Row],[AGE]] &lt;= 50, "26-50 Years", PropertySet[[#This Row],[AGE]]&lt;=75, "51-75 Years", PropertySet[[#This Row],[AGE]]&lt;=100, "76-100 Years", PropertySet[[#This Row],[AGE]]&gt;100, "100+ Years"))</f>
        <v>100+ Years</v>
      </c>
      <c r="V3399" t="str" cm="1">
        <f t="array" ref="V33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399" t="s">
        <v>33</v>
      </c>
      <c r="X3399" t="s">
        <v>532</v>
      </c>
    </row>
    <row r="3400" spans="1:24" x14ac:dyDescent="0.3">
      <c r="A3400" t="s">
        <v>3299</v>
      </c>
      <c r="B3400" t="s">
        <v>211</v>
      </c>
      <c r="C3400" t="s">
        <v>30</v>
      </c>
      <c r="D3400" t="s">
        <v>212</v>
      </c>
      <c r="E3400">
        <v>1222</v>
      </c>
      <c r="F3400">
        <v>1001</v>
      </c>
      <c r="G3400" t="s">
        <v>6</v>
      </c>
      <c r="H3400" t="s">
        <v>213</v>
      </c>
      <c r="I3400" t="s">
        <v>3474</v>
      </c>
      <c r="J3400" t="s">
        <v>3475</v>
      </c>
      <c r="K3400">
        <v>10303</v>
      </c>
      <c r="L3400" s="25">
        <v>0</v>
      </c>
      <c r="M3400" s="13">
        <v>45008</v>
      </c>
      <c r="N3400" s="1">
        <v>1</v>
      </c>
      <c r="P3400" s="1">
        <v>1</v>
      </c>
      <c r="S3400">
        <v>1989</v>
      </c>
      <c r="T3400" s="29">
        <f>IF(TRIM(PropertySet[[#This Row],[YEAR BUILT]])="", "N/A", 2023-PropertySet[[#This Row],[YEAR BUILT]])</f>
        <v>34</v>
      </c>
      <c r="U3400" t="str" cm="1">
        <f t="array" ref="U3400">IF(PropertySet[[#This Row],[AGE]] = "N/A", "N/A", _xlfn.IFS(PropertySet[[#This Row],[AGE]] &lt;= 25, "0-25 Years", PropertySet[[#This Row],[AGE]] &lt;= 50, "26-50 Years", PropertySet[[#This Row],[AGE]]&lt;=75, "51-75 Years", PropertySet[[#This Row],[AGE]]&lt;=100, "76-100 Years", PropertySet[[#This Row],[AGE]]&gt;100, "100+ Years"))</f>
        <v>26-50 Years</v>
      </c>
      <c r="V3400" t="str" cm="1">
        <f t="array" ref="V34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00" t="s">
        <v>33</v>
      </c>
      <c r="X3400" t="s">
        <v>213</v>
      </c>
    </row>
    <row r="3401" spans="1:24" x14ac:dyDescent="0.3">
      <c r="A3401" t="s">
        <v>3299</v>
      </c>
      <c r="B3401" t="s">
        <v>211</v>
      </c>
      <c r="C3401" t="s">
        <v>30</v>
      </c>
      <c r="D3401" t="s">
        <v>212</v>
      </c>
      <c r="E3401">
        <v>1222</v>
      </c>
      <c r="F3401">
        <v>1002</v>
      </c>
      <c r="G3401" t="s">
        <v>6</v>
      </c>
      <c r="H3401" t="s">
        <v>213</v>
      </c>
      <c r="I3401" t="s">
        <v>3476</v>
      </c>
      <c r="J3401" t="s">
        <v>3477</v>
      </c>
      <c r="K3401">
        <v>10303</v>
      </c>
      <c r="L3401" s="25">
        <v>225000</v>
      </c>
      <c r="M3401" s="13">
        <v>45029</v>
      </c>
      <c r="N3401" s="1">
        <v>1</v>
      </c>
      <c r="P3401" s="1">
        <v>1</v>
      </c>
      <c r="S3401">
        <v>1989</v>
      </c>
      <c r="T3401" s="29">
        <f>IF(TRIM(PropertySet[[#This Row],[YEAR BUILT]])="", "N/A", 2023-PropertySet[[#This Row],[YEAR BUILT]])</f>
        <v>34</v>
      </c>
      <c r="U3401" t="str" cm="1">
        <f t="array" ref="U3401">IF(PropertySet[[#This Row],[AGE]] = "N/A", "N/A", _xlfn.IFS(PropertySet[[#This Row],[AGE]] &lt;= 25, "0-25 Years", PropertySet[[#This Row],[AGE]] &lt;= 50, "26-50 Years", PropertySet[[#This Row],[AGE]]&lt;=75, "51-75 Years", PropertySet[[#This Row],[AGE]]&lt;=100, "76-100 Years", PropertySet[[#This Row],[AGE]]&gt;100, "100+ Years"))</f>
        <v>26-50 Years</v>
      </c>
      <c r="V3401" t="str" cm="1">
        <f t="array" ref="V34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01" t="s">
        <v>33</v>
      </c>
      <c r="X3401" t="s">
        <v>213</v>
      </c>
    </row>
    <row r="3402" spans="1:24" x14ac:dyDescent="0.3">
      <c r="A3402" t="s">
        <v>3299</v>
      </c>
      <c r="B3402" t="s">
        <v>211</v>
      </c>
      <c r="C3402" t="s">
        <v>30</v>
      </c>
      <c r="D3402" t="s">
        <v>212</v>
      </c>
      <c r="E3402">
        <v>1222</v>
      </c>
      <c r="F3402">
        <v>1018</v>
      </c>
      <c r="G3402" t="s">
        <v>6</v>
      </c>
      <c r="H3402" t="s">
        <v>213</v>
      </c>
      <c r="I3402" t="s">
        <v>3478</v>
      </c>
      <c r="J3402" t="s">
        <v>3479</v>
      </c>
      <c r="K3402">
        <v>10303</v>
      </c>
      <c r="L3402" s="25">
        <v>0</v>
      </c>
      <c r="M3402" s="13">
        <v>45050</v>
      </c>
      <c r="N3402" s="1">
        <v>1</v>
      </c>
      <c r="P3402" s="1">
        <v>1</v>
      </c>
      <c r="S3402">
        <v>1989</v>
      </c>
      <c r="T3402" s="29">
        <f>IF(TRIM(PropertySet[[#This Row],[YEAR BUILT]])="", "N/A", 2023-PropertySet[[#This Row],[YEAR BUILT]])</f>
        <v>34</v>
      </c>
      <c r="U3402" t="str" cm="1">
        <f t="array" ref="U3402">IF(PropertySet[[#This Row],[AGE]] = "N/A", "N/A", _xlfn.IFS(PropertySet[[#This Row],[AGE]] &lt;= 25, "0-25 Years", PropertySet[[#This Row],[AGE]] &lt;= 50, "26-50 Years", PropertySet[[#This Row],[AGE]]&lt;=75, "51-75 Years", PropertySet[[#This Row],[AGE]]&lt;=100, "76-100 Years", PropertySet[[#This Row],[AGE]]&gt;100, "100+ Years"))</f>
        <v>26-50 Years</v>
      </c>
      <c r="V3402" t="str" cm="1">
        <f t="array" ref="V34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02" t="s">
        <v>33</v>
      </c>
      <c r="X3402" t="s">
        <v>213</v>
      </c>
    </row>
    <row r="3403" spans="1:24" x14ac:dyDescent="0.3">
      <c r="A3403" t="s">
        <v>3299</v>
      </c>
      <c r="B3403" t="s">
        <v>211</v>
      </c>
      <c r="C3403" t="s">
        <v>30</v>
      </c>
      <c r="D3403" t="s">
        <v>212</v>
      </c>
      <c r="E3403">
        <v>1222</v>
      </c>
      <c r="F3403">
        <v>1040</v>
      </c>
      <c r="G3403" t="s">
        <v>6</v>
      </c>
      <c r="H3403" t="s">
        <v>213</v>
      </c>
      <c r="I3403" t="s">
        <v>3480</v>
      </c>
      <c r="J3403" t="s">
        <v>3481</v>
      </c>
      <c r="K3403">
        <v>10303</v>
      </c>
      <c r="L3403" s="25">
        <v>356104</v>
      </c>
      <c r="M3403" s="13">
        <v>45086</v>
      </c>
      <c r="N3403" s="1">
        <v>1</v>
      </c>
      <c r="P3403" s="1">
        <v>1</v>
      </c>
      <c r="S3403">
        <v>1989</v>
      </c>
      <c r="T3403" s="29">
        <f>IF(TRIM(PropertySet[[#This Row],[YEAR BUILT]])="", "N/A", 2023-PropertySet[[#This Row],[YEAR BUILT]])</f>
        <v>34</v>
      </c>
      <c r="U3403" t="str" cm="1">
        <f t="array" ref="U3403">IF(PropertySet[[#This Row],[AGE]] = "N/A", "N/A", _xlfn.IFS(PropertySet[[#This Row],[AGE]] &lt;= 25, "0-25 Years", PropertySet[[#This Row],[AGE]] &lt;= 50, "26-50 Years", PropertySet[[#This Row],[AGE]]&lt;=75, "51-75 Years", PropertySet[[#This Row],[AGE]]&lt;=100, "76-100 Years", PropertySet[[#This Row],[AGE]]&gt;100, "100+ Years"))</f>
        <v>26-50 Years</v>
      </c>
      <c r="V3403" t="str" cm="1">
        <f t="array" ref="V34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03" t="s">
        <v>33</v>
      </c>
      <c r="X3403" t="s">
        <v>213</v>
      </c>
    </row>
    <row r="3404" spans="1:24" x14ac:dyDescent="0.3">
      <c r="A3404" t="s">
        <v>3299</v>
      </c>
      <c r="B3404" t="s">
        <v>211</v>
      </c>
      <c r="C3404" t="s">
        <v>30</v>
      </c>
      <c r="D3404" t="s">
        <v>212</v>
      </c>
      <c r="E3404">
        <v>1222</v>
      </c>
      <c r="F3404">
        <v>1050</v>
      </c>
      <c r="G3404" t="s">
        <v>6</v>
      </c>
      <c r="H3404" t="s">
        <v>213</v>
      </c>
      <c r="I3404" t="s">
        <v>3482</v>
      </c>
      <c r="J3404" t="s">
        <v>3483</v>
      </c>
      <c r="K3404">
        <v>10303</v>
      </c>
      <c r="L3404" s="25">
        <v>185000</v>
      </c>
      <c r="M3404" s="13">
        <v>44979</v>
      </c>
      <c r="N3404" s="1">
        <v>1</v>
      </c>
      <c r="P3404" s="1">
        <v>1</v>
      </c>
      <c r="S3404">
        <v>1989</v>
      </c>
      <c r="T3404" s="29">
        <f>IF(TRIM(PropertySet[[#This Row],[YEAR BUILT]])="", "N/A", 2023-PropertySet[[#This Row],[YEAR BUILT]])</f>
        <v>34</v>
      </c>
      <c r="U3404" t="str" cm="1">
        <f t="array" ref="U3404">IF(PropertySet[[#This Row],[AGE]] = "N/A", "N/A", _xlfn.IFS(PropertySet[[#This Row],[AGE]] &lt;= 25, "0-25 Years", PropertySet[[#This Row],[AGE]] &lt;= 50, "26-50 Years", PropertySet[[#This Row],[AGE]]&lt;=75, "51-75 Years", PropertySet[[#This Row],[AGE]]&lt;=100, "76-100 Years", PropertySet[[#This Row],[AGE]]&gt;100, "100+ Years"))</f>
        <v>26-50 Years</v>
      </c>
      <c r="V3404" t="str" cm="1">
        <f t="array" ref="V34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04" t="s">
        <v>33</v>
      </c>
      <c r="X3404" t="s">
        <v>213</v>
      </c>
    </row>
    <row r="3405" spans="1:24" x14ac:dyDescent="0.3">
      <c r="A3405" t="s">
        <v>3299</v>
      </c>
      <c r="B3405" t="s">
        <v>211</v>
      </c>
      <c r="C3405" t="s">
        <v>30</v>
      </c>
      <c r="D3405" t="s">
        <v>212</v>
      </c>
      <c r="E3405">
        <v>1223</v>
      </c>
      <c r="F3405">
        <v>1008</v>
      </c>
      <c r="G3405" t="s">
        <v>6</v>
      </c>
      <c r="H3405" t="s">
        <v>213</v>
      </c>
      <c r="I3405" t="s">
        <v>3484</v>
      </c>
      <c r="J3405" t="s">
        <v>3485</v>
      </c>
      <c r="K3405">
        <v>10303</v>
      </c>
      <c r="L3405" s="25">
        <v>465000</v>
      </c>
      <c r="M3405" s="13">
        <v>45091</v>
      </c>
      <c r="N3405" s="1">
        <v>1</v>
      </c>
      <c r="P3405" s="1">
        <v>1</v>
      </c>
      <c r="S3405">
        <v>2004</v>
      </c>
      <c r="T3405" s="29">
        <f>IF(TRIM(PropertySet[[#This Row],[YEAR BUILT]])="", "N/A", 2023-PropertySet[[#This Row],[YEAR BUILT]])</f>
        <v>19</v>
      </c>
      <c r="U3405" t="str" cm="1">
        <f t="array" ref="U3405">IF(PropertySet[[#This Row],[AGE]] = "N/A", "N/A", _xlfn.IFS(PropertySet[[#This Row],[AGE]] &lt;= 25, "0-25 Years", PropertySet[[#This Row],[AGE]] &lt;= 50, "26-50 Years", PropertySet[[#This Row],[AGE]]&lt;=75, "51-75 Years", PropertySet[[#This Row],[AGE]]&lt;=100, "76-100 Years", PropertySet[[#This Row],[AGE]]&gt;100, "100+ Years"))</f>
        <v>0-25 Years</v>
      </c>
      <c r="V3405" t="str" cm="1">
        <f t="array" ref="V34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05" t="s">
        <v>33</v>
      </c>
      <c r="X3405" t="s">
        <v>213</v>
      </c>
    </row>
    <row r="3406" spans="1:24" x14ac:dyDescent="0.3">
      <c r="A3406" t="s">
        <v>3299</v>
      </c>
      <c r="B3406" t="s">
        <v>211</v>
      </c>
      <c r="C3406" t="s">
        <v>30</v>
      </c>
      <c r="D3406" t="s">
        <v>212</v>
      </c>
      <c r="E3406">
        <v>1223</v>
      </c>
      <c r="F3406">
        <v>1009</v>
      </c>
      <c r="G3406" t="s">
        <v>6</v>
      </c>
      <c r="H3406" t="s">
        <v>213</v>
      </c>
      <c r="I3406" t="s">
        <v>3486</v>
      </c>
      <c r="J3406" t="s">
        <v>3487</v>
      </c>
      <c r="K3406">
        <v>10303</v>
      </c>
      <c r="L3406" s="25">
        <v>499000</v>
      </c>
      <c r="M3406" s="13">
        <v>45114</v>
      </c>
      <c r="N3406" s="1">
        <v>1</v>
      </c>
      <c r="P3406" s="1">
        <v>1</v>
      </c>
      <c r="S3406">
        <v>2004</v>
      </c>
      <c r="T3406" s="29">
        <f>IF(TRIM(PropertySet[[#This Row],[YEAR BUILT]])="", "N/A", 2023-PropertySet[[#This Row],[YEAR BUILT]])</f>
        <v>19</v>
      </c>
      <c r="U3406" t="str" cm="1">
        <f t="array" ref="U3406">IF(PropertySet[[#This Row],[AGE]] = "N/A", "N/A", _xlfn.IFS(PropertySet[[#This Row],[AGE]] &lt;= 25, "0-25 Years", PropertySet[[#This Row],[AGE]] &lt;= 50, "26-50 Years", PropertySet[[#This Row],[AGE]]&lt;=75, "51-75 Years", PropertySet[[#This Row],[AGE]]&lt;=100, "76-100 Years", PropertySet[[#This Row],[AGE]]&gt;100, "100+ Years"))</f>
        <v>0-25 Years</v>
      </c>
      <c r="V3406" t="str" cm="1">
        <f t="array" ref="V34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06" t="s">
        <v>33</v>
      </c>
      <c r="X3406" t="s">
        <v>213</v>
      </c>
    </row>
    <row r="3407" spans="1:24" x14ac:dyDescent="0.3">
      <c r="A3407" t="s">
        <v>3299</v>
      </c>
      <c r="B3407" t="s">
        <v>211</v>
      </c>
      <c r="C3407" t="s">
        <v>30</v>
      </c>
      <c r="D3407" t="s">
        <v>212</v>
      </c>
      <c r="E3407">
        <v>1223</v>
      </c>
      <c r="F3407">
        <v>1015</v>
      </c>
      <c r="G3407" t="s">
        <v>6</v>
      </c>
      <c r="H3407" t="s">
        <v>213</v>
      </c>
      <c r="I3407" t="s">
        <v>3488</v>
      </c>
      <c r="J3407" t="s">
        <v>3489</v>
      </c>
      <c r="K3407">
        <v>10303</v>
      </c>
      <c r="L3407" s="25">
        <v>0</v>
      </c>
      <c r="M3407" s="13">
        <v>45245</v>
      </c>
      <c r="N3407" s="1">
        <v>1</v>
      </c>
      <c r="P3407" s="1">
        <v>1</v>
      </c>
      <c r="S3407">
        <v>2004</v>
      </c>
      <c r="T3407" s="29">
        <f>IF(TRIM(PropertySet[[#This Row],[YEAR BUILT]])="", "N/A", 2023-PropertySet[[#This Row],[YEAR BUILT]])</f>
        <v>19</v>
      </c>
      <c r="U3407" t="str" cm="1">
        <f t="array" ref="U3407">IF(PropertySet[[#This Row],[AGE]] = "N/A", "N/A", _xlfn.IFS(PropertySet[[#This Row],[AGE]] &lt;= 25, "0-25 Years", PropertySet[[#This Row],[AGE]] &lt;= 50, "26-50 Years", PropertySet[[#This Row],[AGE]]&lt;=75, "51-75 Years", PropertySet[[#This Row],[AGE]]&lt;=100, "76-100 Years", PropertySet[[#This Row],[AGE]]&gt;100, "100+ Years"))</f>
        <v>0-25 Years</v>
      </c>
      <c r="V3407" t="str" cm="1">
        <f t="array" ref="V34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07" t="s">
        <v>33</v>
      </c>
      <c r="X3407" t="s">
        <v>213</v>
      </c>
    </row>
    <row r="3408" spans="1:24" x14ac:dyDescent="0.3">
      <c r="A3408" t="s">
        <v>3299</v>
      </c>
      <c r="B3408" t="s">
        <v>211</v>
      </c>
      <c r="C3408" t="s">
        <v>30</v>
      </c>
      <c r="D3408" t="s">
        <v>212</v>
      </c>
      <c r="E3408">
        <v>1223</v>
      </c>
      <c r="F3408">
        <v>1043</v>
      </c>
      <c r="G3408" t="s">
        <v>6</v>
      </c>
      <c r="H3408" t="s">
        <v>213</v>
      </c>
      <c r="I3408" t="s">
        <v>3490</v>
      </c>
      <c r="J3408" t="s">
        <v>3491</v>
      </c>
      <c r="K3408">
        <v>10303</v>
      </c>
      <c r="L3408" s="25">
        <v>460000</v>
      </c>
      <c r="M3408" s="13">
        <v>45156</v>
      </c>
      <c r="N3408" s="1">
        <v>1</v>
      </c>
      <c r="P3408" s="1">
        <v>1</v>
      </c>
      <c r="S3408">
        <v>2004</v>
      </c>
      <c r="T3408" s="29">
        <f>IF(TRIM(PropertySet[[#This Row],[YEAR BUILT]])="", "N/A", 2023-PropertySet[[#This Row],[YEAR BUILT]])</f>
        <v>19</v>
      </c>
      <c r="U3408" t="str" cm="1">
        <f t="array" ref="U3408">IF(PropertySet[[#This Row],[AGE]] = "N/A", "N/A", _xlfn.IFS(PropertySet[[#This Row],[AGE]] &lt;= 25, "0-25 Years", PropertySet[[#This Row],[AGE]] &lt;= 50, "26-50 Years", PropertySet[[#This Row],[AGE]]&lt;=75, "51-75 Years", PropertySet[[#This Row],[AGE]]&lt;=100, "76-100 Years", PropertySet[[#This Row],[AGE]]&gt;100, "100+ Years"))</f>
        <v>0-25 Years</v>
      </c>
      <c r="V3408" t="str" cm="1">
        <f t="array" ref="V34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08" t="s">
        <v>33</v>
      </c>
      <c r="X3408" t="s">
        <v>213</v>
      </c>
    </row>
    <row r="3409" spans="1:24" x14ac:dyDescent="0.3">
      <c r="A3409" t="s">
        <v>3299</v>
      </c>
      <c r="B3409" t="s">
        <v>211</v>
      </c>
      <c r="C3409" t="s">
        <v>30</v>
      </c>
      <c r="D3409" t="s">
        <v>212</v>
      </c>
      <c r="E3409">
        <v>1254</v>
      </c>
      <c r="F3409">
        <v>1009</v>
      </c>
      <c r="G3409" t="s">
        <v>6</v>
      </c>
      <c r="H3409" t="s">
        <v>213</v>
      </c>
      <c r="I3409" t="s">
        <v>3492</v>
      </c>
      <c r="J3409" t="s">
        <v>3493</v>
      </c>
      <c r="K3409">
        <v>10303</v>
      </c>
      <c r="L3409" s="25">
        <v>207870</v>
      </c>
      <c r="M3409" s="13">
        <v>45133</v>
      </c>
      <c r="N3409" s="1">
        <v>1</v>
      </c>
      <c r="P3409" s="1">
        <v>1</v>
      </c>
      <c r="S3409">
        <v>1988</v>
      </c>
      <c r="T3409" s="29">
        <f>IF(TRIM(PropertySet[[#This Row],[YEAR BUILT]])="", "N/A", 2023-PropertySet[[#This Row],[YEAR BUILT]])</f>
        <v>35</v>
      </c>
      <c r="U3409" t="str" cm="1">
        <f t="array" ref="U3409">IF(PropertySet[[#This Row],[AGE]] = "N/A", "N/A", _xlfn.IFS(PropertySet[[#This Row],[AGE]] &lt;= 25, "0-25 Years", PropertySet[[#This Row],[AGE]] &lt;= 50, "26-50 Years", PropertySet[[#This Row],[AGE]]&lt;=75, "51-75 Years", PropertySet[[#This Row],[AGE]]&lt;=100, "76-100 Years", PropertySet[[#This Row],[AGE]]&gt;100, "100+ Years"))</f>
        <v>26-50 Years</v>
      </c>
      <c r="V3409" t="str" cm="1">
        <f t="array" ref="V34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09" t="s">
        <v>33</v>
      </c>
      <c r="X3409" t="s">
        <v>213</v>
      </c>
    </row>
    <row r="3410" spans="1:24" x14ac:dyDescent="0.3">
      <c r="A3410" t="s">
        <v>3299</v>
      </c>
      <c r="B3410" t="s">
        <v>211</v>
      </c>
      <c r="C3410" t="s">
        <v>30</v>
      </c>
      <c r="D3410" t="s">
        <v>212</v>
      </c>
      <c r="E3410">
        <v>1254</v>
      </c>
      <c r="F3410">
        <v>1017</v>
      </c>
      <c r="G3410" t="s">
        <v>6</v>
      </c>
      <c r="H3410" t="s">
        <v>213</v>
      </c>
      <c r="I3410" t="s">
        <v>3494</v>
      </c>
      <c r="J3410" t="s">
        <v>3495</v>
      </c>
      <c r="K3410">
        <v>10303</v>
      </c>
      <c r="L3410" s="25">
        <v>202800</v>
      </c>
      <c r="M3410" s="13">
        <v>45282</v>
      </c>
      <c r="N3410" s="1">
        <v>1</v>
      </c>
      <c r="P3410" s="1">
        <v>1</v>
      </c>
      <c r="S3410">
        <v>1988</v>
      </c>
      <c r="T3410" s="29">
        <f>IF(TRIM(PropertySet[[#This Row],[YEAR BUILT]])="", "N/A", 2023-PropertySet[[#This Row],[YEAR BUILT]])</f>
        <v>35</v>
      </c>
      <c r="U3410" t="str" cm="1">
        <f t="array" ref="U3410">IF(PropertySet[[#This Row],[AGE]] = "N/A", "N/A", _xlfn.IFS(PropertySet[[#This Row],[AGE]] &lt;= 25, "0-25 Years", PropertySet[[#This Row],[AGE]] &lt;= 50, "26-50 Years", PropertySet[[#This Row],[AGE]]&lt;=75, "51-75 Years", PropertySet[[#This Row],[AGE]]&lt;=100, "76-100 Years", PropertySet[[#This Row],[AGE]]&gt;100, "100+ Years"))</f>
        <v>26-50 Years</v>
      </c>
      <c r="V3410" t="str" cm="1">
        <f t="array" ref="V34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10" t="s">
        <v>33</v>
      </c>
      <c r="X3410" t="s">
        <v>213</v>
      </c>
    </row>
    <row r="3411" spans="1:24" x14ac:dyDescent="0.3">
      <c r="A3411" t="s">
        <v>3299</v>
      </c>
      <c r="B3411" t="s">
        <v>211</v>
      </c>
      <c r="C3411" t="s">
        <v>30</v>
      </c>
      <c r="D3411" t="s">
        <v>71</v>
      </c>
      <c r="E3411">
        <v>1172</v>
      </c>
      <c r="F3411">
        <v>300</v>
      </c>
      <c r="G3411" t="s">
        <v>6</v>
      </c>
      <c r="H3411" t="s">
        <v>72</v>
      </c>
      <c r="I3411" t="s">
        <v>3496</v>
      </c>
      <c r="J3411" t="s">
        <v>6</v>
      </c>
      <c r="K3411">
        <v>10303</v>
      </c>
      <c r="L3411" s="25">
        <v>100</v>
      </c>
      <c r="M3411" s="13">
        <v>45229</v>
      </c>
      <c r="N3411" s="1">
        <v>0</v>
      </c>
      <c r="O3411" s="1">
        <v>0</v>
      </c>
      <c r="P3411" s="1">
        <v>0</v>
      </c>
      <c r="Q3411" s="1">
        <v>41600</v>
      </c>
      <c r="R3411" s="1">
        <v>0</v>
      </c>
      <c r="S3411" t="s">
        <v>7614</v>
      </c>
      <c r="T3411" s="29" t="str">
        <f>IF(TRIM(PropertySet[[#This Row],[YEAR BUILT]])="", "N/A", 2023-PropertySet[[#This Row],[YEAR BUILT]])</f>
        <v>N/A</v>
      </c>
      <c r="U3411" t="str" cm="1">
        <f t="array" ref="U3411">IF(PropertySet[[#This Row],[AGE]] = "N/A", "N/A", _xlfn.IFS(PropertySet[[#This Row],[AGE]] &lt;= 25, "0-25 Years", PropertySet[[#This Row],[AGE]] &lt;= 50, "26-50 Years", PropertySet[[#This Row],[AGE]]&lt;=75, "51-75 Years", PropertySet[[#This Row],[AGE]]&lt;=100, "76-100 Years", PropertySet[[#This Row],[AGE]]&gt;100, "100+ Years"))</f>
        <v>N/A</v>
      </c>
      <c r="V3411" t="str" cm="1">
        <f t="array" ref="V34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411" t="s">
        <v>33</v>
      </c>
      <c r="X3411" t="s">
        <v>72</v>
      </c>
    </row>
    <row r="3412" spans="1:24" x14ac:dyDescent="0.3">
      <c r="A3412" t="s">
        <v>3299</v>
      </c>
      <c r="B3412" t="s">
        <v>211</v>
      </c>
      <c r="C3412" t="s">
        <v>30</v>
      </c>
      <c r="D3412" t="s">
        <v>71</v>
      </c>
      <c r="E3412">
        <v>1196</v>
      </c>
      <c r="F3412">
        <v>19</v>
      </c>
      <c r="G3412" t="s">
        <v>6</v>
      </c>
      <c r="H3412" t="s">
        <v>72</v>
      </c>
      <c r="I3412" t="s">
        <v>3497</v>
      </c>
      <c r="J3412" t="s">
        <v>6</v>
      </c>
      <c r="K3412">
        <v>10303</v>
      </c>
      <c r="L3412" s="25">
        <v>550000</v>
      </c>
      <c r="M3412" s="13">
        <v>45013</v>
      </c>
      <c r="N3412" s="1">
        <v>0</v>
      </c>
      <c r="O3412" s="1">
        <v>0</v>
      </c>
      <c r="P3412" s="1">
        <v>0</v>
      </c>
      <c r="Q3412" s="1">
        <v>3906</v>
      </c>
      <c r="R3412" s="1">
        <v>0</v>
      </c>
      <c r="S3412" t="s">
        <v>7614</v>
      </c>
      <c r="T3412" s="29" t="str">
        <f>IF(TRIM(PropertySet[[#This Row],[YEAR BUILT]])="", "N/A", 2023-PropertySet[[#This Row],[YEAR BUILT]])</f>
        <v>N/A</v>
      </c>
      <c r="U3412" t="str" cm="1">
        <f t="array" ref="U3412">IF(PropertySet[[#This Row],[AGE]] = "N/A", "N/A", _xlfn.IFS(PropertySet[[#This Row],[AGE]] &lt;= 25, "0-25 Years", PropertySet[[#This Row],[AGE]] &lt;= 50, "26-50 Years", PropertySet[[#This Row],[AGE]]&lt;=75, "51-75 Years", PropertySet[[#This Row],[AGE]]&lt;=100, "76-100 Years", PropertySet[[#This Row],[AGE]]&gt;100, "100+ Years"))</f>
        <v>N/A</v>
      </c>
      <c r="V3412" t="str" cm="1">
        <f t="array" ref="V34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412" t="s">
        <v>33</v>
      </c>
      <c r="X3412" t="s">
        <v>72</v>
      </c>
    </row>
    <row r="3413" spans="1:24" x14ac:dyDescent="0.3">
      <c r="A3413" t="s">
        <v>3299</v>
      </c>
      <c r="B3413" t="s">
        <v>211</v>
      </c>
      <c r="C3413" t="s">
        <v>30</v>
      </c>
      <c r="D3413" t="s">
        <v>71</v>
      </c>
      <c r="E3413">
        <v>1234</v>
      </c>
      <c r="F3413">
        <v>15</v>
      </c>
      <c r="G3413" t="s">
        <v>6</v>
      </c>
      <c r="H3413" t="s">
        <v>72</v>
      </c>
      <c r="I3413" t="s">
        <v>3498</v>
      </c>
      <c r="J3413" t="s">
        <v>6</v>
      </c>
      <c r="K3413">
        <v>10303</v>
      </c>
      <c r="L3413" s="25">
        <v>0</v>
      </c>
      <c r="M3413" s="13">
        <v>44949</v>
      </c>
      <c r="N3413" s="1">
        <v>0</v>
      </c>
      <c r="O3413" s="1">
        <v>0</v>
      </c>
      <c r="P3413" s="1">
        <v>0</v>
      </c>
      <c r="Q3413" s="1">
        <v>5100</v>
      </c>
      <c r="R3413" s="1">
        <v>0</v>
      </c>
      <c r="S3413" t="s">
        <v>7614</v>
      </c>
      <c r="T3413" s="29" t="str">
        <f>IF(TRIM(PropertySet[[#This Row],[YEAR BUILT]])="", "N/A", 2023-PropertySet[[#This Row],[YEAR BUILT]])</f>
        <v>N/A</v>
      </c>
      <c r="U3413" t="str" cm="1">
        <f t="array" ref="U3413">IF(PropertySet[[#This Row],[AGE]] = "N/A", "N/A", _xlfn.IFS(PropertySet[[#This Row],[AGE]] &lt;= 25, "0-25 Years", PropertySet[[#This Row],[AGE]] &lt;= 50, "26-50 Years", PropertySet[[#This Row],[AGE]]&lt;=75, "51-75 Years", PropertySet[[#This Row],[AGE]]&lt;=100, "76-100 Years", PropertySet[[#This Row],[AGE]]&gt;100, "100+ Years"))</f>
        <v>N/A</v>
      </c>
      <c r="V3413" t="str" cm="1">
        <f t="array" ref="V34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413" t="s">
        <v>33</v>
      </c>
      <c r="X3413" t="s">
        <v>72</v>
      </c>
    </row>
    <row r="3414" spans="1:24" x14ac:dyDescent="0.3">
      <c r="A3414" t="s">
        <v>3299</v>
      </c>
      <c r="B3414" t="s">
        <v>236</v>
      </c>
      <c r="C3414" t="s">
        <v>30</v>
      </c>
      <c r="D3414" t="s">
        <v>896</v>
      </c>
      <c r="E3414">
        <v>1226</v>
      </c>
      <c r="F3414">
        <v>51</v>
      </c>
      <c r="G3414" t="s">
        <v>6</v>
      </c>
      <c r="H3414" t="s">
        <v>1064</v>
      </c>
      <c r="I3414" t="s">
        <v>3499</v>
      </c>
      <c r="J3414" t="s">
        <v>6</v>
      </c>
      <c r="K3414">
        <v>10303</v>
      </c>
      <c r="L3414" s="25">
        <v>650000</v>
      </c>
      <c r="M3414" s="13">
        <v>44979</v>
      </c>
      <c r="N3414" s="1">
        <v>4</v>
      </c>
      <c r="O3414" s="1">
        <v>0</v>
      </c>
      <c r="P3414" s="1">
        <v>4</v>
      </c>
      <c r="Q3414" s="1">
        <v>6540</v>
      </c>
      <c r="R3414" s="1">
        <v>3256</v>
      </c>
      <c r="S3414">
        <v>1931</v>
      </c>
      <c r="T3414" s="29">
        <f>IF(TRIM(PropertySet[[#This Row],[YEAR BUILT]])="", "N/A", 2023-PropertySet[[#This Row],[YEAR BUILT]])</f>
        <v>92</v>
      </c>
      <c r="U3414" t="str" cm="1">
        <f t="array" ref="U3414">IF(PropertySet[[#This Row],[AGE]] = "N/A", "N/A", _xlfn.IFS(PropertySet[[#This Row],[AGE]] &lt;= 25, "0-25 Years", PropertySet[[#This Row],[AGE]] &lt;= 50, "26-50 Years", PropertySet[[#This Row],[AGE]]&lt;=75, "51-75 Years", PropertySet[[#This Row],[AGE]]&lt;=100, "76-100 Years", PropertySet[[#This Row],[AGE]]&gt;100, "100+ Years"))</f>
        <v>76-100 Years</v>
      </c>
      <c r="V3414" t="str" cm="1">
        <f t="array" ref="V34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414" t="s">
        <v>240</v>
      </c>
      <c r="X3414" t="s">
        <v>1064</v>
      </c>
    </row>
    <row r="3415" spans="1:24" x14ac:dyDescent="0.3">
      <c r="A3415" t="s">
        <v>3299</v>
      </c>
      <c r="B3415" t="s">
        <v>236</v>
      </c>
      <c r="C3415" t="s">
        <v>30</v>
      </c>
      <c r="D3415" t="s">
        <v>896</v>
      </c>
      <c r="E3415">
        <v>1257</v>
      </c>
      <c r="F3415">
        <v>38</v>
      </c>
      <c r="G3415" t="s">
        <v>6</v>
      </c>
      <c r="H3415" t="s">
        <v>473</v>
      </c>
      <c r="I3415" t="s">
        <v>3500</v>
      </c>
      <c r="J3415" t="s">
        <v>6</v>
      </c>
      <c r="K3415">
        <v>10303</v>
      </c>
      <c r="L3415" s="25">
        <v>325000</v>
      </c>
      <c r="M3415" s="13">
        <v>45125</v>
      </c>
      <c r="N3415" s="1">
        <v>6</v>
      </c>
      <c r="O3415" s="1">
        <v>0</v>
      </c>
      <c r="P3415" s="1">
        <v>6</v>
      </c>
      <c r="Q3415" s="1">
        <v>7250</v>
      </c>
      <c r="R3415" s="1">
        <v>2784</v>
      </c>
      <c r="S3415">
        <v>1931</v>
      </c>
      <c r="T3415" s="29">
        <f>IF(TRIM(PropertySet[[#This Row],[YEAR BUILT]])="", "N/A", 2023-PropertySet[[#This Row],[YEAR BUILT]])</f>
        <v>92</v>
      </c>
      <c r="U3415" t="str" cm="1">
        <f t="array" ref="U3415">IF(PropertySet[[#This Row],[AGE]] = "N/A", "N/A", _xlfn.IFS(PropertySet[[#This Row],[AGE]] &lt;= 25, "0-25 Years", PropertySet[[#This Row],[AGE]] &lt;= 50, "26-50 Years", PropertySet[[#This Row],[AGE]]&lt;=75, "51-75 Years", PropertySet[[#This Row],[AGE]]&lt;=100, "76-100 Years", PropertySet[[#This Row],[AGE]]&gt;100, "100+ Years"))</f>
        <v>76-100 Years</v>
      </c>
      <c r="V3415" t="str" cm="1">
        <f t="array" ref="V34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415" t="s">
        <v>240</v>
      </c>
      <c r="X3415" t="s">
        <v>473</v>
      </c>
    </row>
    <row r="3416" spans="1:24" x14ac:dyDescent="0.3">
      <c r="A3416" t="s">
        <v>3299</v>
      </c>
      <c r="B3416" t="s">
        <v>236</v>
      </c>
      <c r="C3416" t="s">
        <v>30</v>
      </c>
      <c r="D3416" t="s">
        <v>896</v>
      </c>
      <c r="E3416">
        <v>1151</v>
      </c>
      <c r="F3416">
        <v>40</v>
      </c>
      <c r="G3416" t="s">
        <v>6</v>
      </c>
      <c r="H3416" t="s">
        <v>3501</v>
      </c>
      <c r="I3416" t="s">
        <v>3502</v>
      </c>
      <c r="J3416" t="s">
        <v>6</v>
      </c>
      <c r="K3416">
        <v>10303</v>
      </c>
      <c r="L3416" s="25">
        <v>0</v>
      </c>
      <c r="M3416" s="13">
        <v>44964</v>
      </c>
      <c r="N3416" s="1">
        <v>3</v>
      </c>
      <c r="O3416" s="1">
        <v>1</v>
      </c>
      <c r="P3416" s="1">
        <v>4</v>
      </c>
      <c r="Q3416" s="1">
        <v>2760</v>
      </c>
      <c r="R3416" s="1">
        <v>3312</v>
      </c>
      <c r="S3416">
        <v>1931</v>
      </c>
      <c r="T3416" s="29">
        <f>IF(TRIM(PropertySet[[#This Row],[YEAR BUILT]])="", "N/A", 2023-PropertySet[[#This Row],[YEAR BUILT]])</f>
        <v>92</v>
      </c>
      <c r="U3416" t="str" cm="1">
        <f t="array" ref="U3416">IF(PropertySet[[#This Row],[AGE]] = "N/A", "N/A", _xlfn.IFS(PropertySet[[#This Row],[AGE]] &lt;= 25, "0-25 Years", PropertySet[[#This Row],[AGE]] &lt;= 50, "26-50 Years", PropertySet[[#This Row],[AGE]]&lt;=75, "51-75 Years", PropertySet[[#This Row],[AGE]]&lt;=100, "76-100 Years", PropertySet[[#This Row],[AGE]]&gt;100, "100+ Years"))</f>
        <v>76-100 Years</v>
      </c>
      <c r="V3416" t="str" cm="1">
        <f t="array" ref="V34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416" t="s">
        <v>240</v>
      </c>
      <c r="X3416" t="s">
        <v>3501</v>
      </c>
    </row>
    <row r="3417" spans="1:24" x14ac:dyDescent="0.3">
      <c r="A3417" t="s">
        <v>3299</v>
      </c>
      <c r="B3417" t="s">
        <v>241</v>
      </c>
      <c r="C3417" t="s">
        <v>242</v>
      </c>
      <c r="D3417">
        <v>4</v>
      </c>
      <c r="E3417">
        <v>1198</v>
      </c>
      <c r="F3417">
        <v>1</v>
      </c>
      <c r="G3417" t="s">
        <v>6</v>
      </c>
      <c r="H3417" t="s">
        <v>898</v>
      </c>
      <c r="I3417" t="s">
        <v>3503</v>
      </c>
      <c r="J3417" t="s">
        <v>6</v>
      </c>
      <c r="K3417">
        <v>10303</v>
      </c>
      <c r="L3417" s="25">
        <v>6625000</v>
      </c>
      <c r="M3417" s="13">
        <v>45134</v>
      </c>
      <c r="N3417" s="1">
        <v>0</v>
      </c>
      <c r="O3417" s="1">
        <v>1</v>
      </c>
      <c r="P3417" s="1">
        <v>1</v>
      </c>
      <c r="Q3417" s="1">
        <v>47160</v>
      </c>
      <c r="R3417" s="1">
        <v>17734</v>
      </c>
      <c r="S3417">
        <v>1998</v>
      </c>
      <c r="T3417" s="29">
        <f>IF(TRIM(PropertySet[[#This Row],[YEAR BUILT]])="", "N/A", 2023-PropertySet[[#This Row],[YEAR BUILT]])</f>
        <v>25</v>
      </c>
      <c r="U3417" t="str" cm="1">
        <f t="array" ref="U3417">IF(PropertySet[[#This Row],[AGE]] = "N/A", "N/A", _xlfn.IFS(PropertySet[[#This Row],[AGE]] &lt;= 25, "0-25 Years", PropertySet[[#This Row],[AGE]] &lt;= 50, "26-50 Years", PropertySet[[#This Row],[AGE]]&lt;=75, "51-75 Years", PropertySet[[#This Row],[AGE]]&lt;=100, "76-100 Years", PropertySet[[#This Row],[AGE]]&gt;100, "100+ Years"))</f>
        <v>0-25 Years</v>
      </c>
      <c r="V3417" t="str" cm="1">
        <f t="array" ref="V34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17" t="s">
        <v>245</v>
      </c>
      <c r="X3417" t="s">
        <v>898</v>
      </c>
    </row>
    <row r="3418" spans="1:24" x14ac:dyDescent="0.3">
      <c r="A3418" t="s">
        <v>3299</v>
      </c>
      <c r="B3418" t="s">
        <v>241</v>
      </c>
      <c r="C3418" t="s">
        <v>242</v>
      </c>
      <c r="D3418">
        <v>4</v>
      </c>
      <c r="E3418">
        <v>1236</v>
      </c>
      <c r="F3418">
        <v>52</v>
      </c>
      <c r="G3418" t="s">
        <v>6</v>
      </c>
      <c r="H3418" t="s">
        <v>901</v>
      </c>
      <c r="I3418" t="s">
        <v>3504</v>
      </c>
      <c r="J3418" t="s">
        <v>6</v>
      </c>
      <c r="K3418">
        <v>10303</v>
      </c>
      <c r="L3418" s="25">
        <v>458213</v>
      </c>
      <c r="M3418" s="13">
        <v>45155</v>
      </c>
      <c r="N3418" s="1">
        <v>1</v>
      </c>
      <c r="O3418" s="1">
        <v>1</v>
      </c>
      <c r="P3418" s="1">
        <v>2</v>
      </c>
      <c r="Q3418" s="1">
        <v>1417</v>
      </c>
      <c r="R3418" s="1">
        <v>2256</v>
      </c>
      <c r="S3418">
        <v>2020</v>
      </c>
      <c r="T3418" s="29">
        <f>IF(TRIM(PropertySet[[#This Row],[YEAR BUILT]])="", "N/A", 2023-PropertySet[[#This Row],[YEAR BUILT]])</f>
        <v>3</v>
      </c>
      <c r="U3418" t="str" cm="1">
        <f t="array" ref="U3418">IF(PropertySet[[#This Row],[AGE]] = "N/A", "N/A", _xlfn.IFS(PropertySet[[#This Row],[AGE]] &lt;= 25, "0-25 Years", PropertySet[[#This Row],[AGE]] &lt;= 50, "26-50 Years", PropertySet[[#This Row],[AGE]]&lt;=75, "51-75 Years", PropertySet[[#This Row],[AGE]]&lt;=100, "76-100 Years", PropertySet[[#This Row],[AGE]]&gt;100, "100+ Years"))</f>
        <v>0-25 Years</v>
      </c>
      <c r="V3418" t="str" cm="1">
        <f t="array" ref="V34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18" t="s">
        <v>245</v>
      </c>
      <c r="X3418" t="s">
        <v>901</v>
      </c>
    </row>
    <row r="3419" spans="1:24" x14ac:dyDescent="0.3">
      <c r="A3419" t="s">
        <v>3299</v>
      </c>
      <c r="B3419" t="s">
        <v>1843</v>
      </c>
      <c r="C3419" t="s">
        <v>242</v>
      </c>
      <c r="D3419">
        <v>4</v>
      </c>
      <c r="E3419">
        <v>1257</v>
      </c>
      <c r="F3419">
        <v>62</v>
      </c>
      <c r="G3419" t="s">
        <v>6</v>
      </c>
      <c r="H3419" t="s">
        <v>1844</v>
      </c>
      <c r="I3419" t="s">
        <v>3505</v>
      </c>
      <c r="J3419" t="s">
        <v>6</v>
      </c>
      <c r="K3419">
        <v>10303</v>
      </c>
      <c r="L3419" s="25">
        <v>775000</v>
      </c>
      <c r="M3419" s="13">
        <v>45141</v>
      </c>
      <c r="N3419" s="1">
        <v>0</v>
      </c>
      <c r="O3419" s="1">
        <v>1</v>
      </c>
      <c r="P3419" s="1">
        <v>1</v>
      </c>
      <c r="Q3419" s="1">
        <v>5078</v>
      </c>
      <c r="R3419" s="1">
        <v>1680</v>
      </c>
      <c r="S3419">
        <v>1931</v>
      </c>
      <c r="T3419" s="29">
        <f>IF(TRIM(PropertySet[[#This Row],[YEAR BUILT]])="", "N/A", 2023-PropertySet[[#This Row],[YEAR BUILT]])</f>
        <v>92</v>
      </c>
      <c r="U3419" t="str" cm="1">
        <f t="array" ref="U3419">IF(PropertySet[[#This Row],[AGE]] = "N/A", "N/A", _xlfn.IFS(PropertySet[[#This Row],[AGE]] &lt;= 25, "0-25 Years", PropertySet[[#This Row],[AGE]] &lt;= 50, "26-50 Years", PropertySet[[#This Row],[AGE]]&lt;=75, "51-75 Years", PropertySet[[#This Row],[AGE]]&lt;=100, "76-100 Years", PropertySet[[#This Row],[AGE]]&gt;100, "100+ Years"))</f>
        <v>76-100 Years</v>
      </c>
      <c r="V3419" t="str" cm="1">
        <f t="array" ref="V34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419" t="s">
        <v>245</v>
      </c>
      <c r="X3419" t="s">
        <v>1844</v>
      </c>
    </row>
    <row r="3420" spans="1:24" x14ac:dyDescent="0.3">
      <c r="A3420" t="s">
        <v>3299</v>
      </c>
      <c r="B3420" t="s">
        <v>504</v>
      </c>
      <c r="C3420" t="s">
        <v>242</v>
      </c>
      <c r="D3420">
        <v>4</v>
      </c>
      <c r="E3420">
        <v>1257</v>
      </c>
      <c r="F3420">
        <v>6</v>
      </c>
      <c r="G3420" t="s">
        <v>6</v>
      </c>
      <c r="H3420" t="s">
        <v>505</v>
      </c>
      <c r="I3420" t="s">
        <v>3506</v>
      </c>
      <c r="J3420" t="s">
        <v>6</v>
      </c>
      <c r="K3420">
        <v>10303</v>
      </c>
      <c r="L3420" s="25">
        <v>950000</v>
      </c>
      <c r="M3420" s="13">
        <v>44972</v>
      </c>
      <c r="N3420" s="1">
        <v>0</v>
      </c>
      <c r="O3420" s="1">
        <v>0</v>
      </c>
      <c r="P3420" s="1">
        <v>0</v>
      </c>
      <c r="Q3420" s="1">
        <v>7100</v>
      </c>
      <c r="R3420" s="1">
        <v>0</v>
      </c>
      <c r="S3420" t="s">
        <v>7614</v>
      </c>
      <c r="T3420" s="29" t="str">
        <f>IF(TRIM(PropertySet[[#This Row],[YEAR BUILT]])="", "N/A", 2023-PropertySet[[#This Row],[YEAR BUILT]])</f>
        <v>N/A</v>
      </c>
      <c r="U3420" t="str" cm="1">
        <f t="array" ref="U3420">IF(PropertySet[[#This Row],[AGE]] = "N/A", "N/A", _xlfn.IFS(PropertySet[[#This Row],[AGE]] &lt;= 25, "0-25 Years", PropertySet[[#This Row],[AGE]] &lt;= 50, "26-50 Years", PropertySet[[#This Row],[AGE]]&lt;=75, "51-75 Years", PropertySet[[#This Row],[AGE]]&lt;=100, "76-100 Years", PropertySet[[#This Row],[AGE]]&gt;100, "100+ Years"))</f>
        <v>N/A</v>
      </c>
      <c r="V3420" t="str" cm="1">
        <f t="array" ref="V34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420" t="s">
        <v>245</v>
      </c>
      <c r="X3420" t="s">
        <v>505</v>
      </c>
    </row>
    <row r="3421" spans="1:24" x14ac:dyDescent="0.3">
      <c r="A3421" t="s">
        <v>3299</v>
      </c>
      <c r="B3421" t="s">
        <v>1176</v>
      </c>
      <c r="C3421" t="s">
        <v>242</v>
      </c>
      <c r="D3421">
        <v>4</v>
      </c>
      <c r="E3421">
        <v>1250</v>
      </c>
      <c r="F3421">
        <v>175</v>
      </c>
      <c r="G3421" t="s">
        <v>6</v>
      </c>
      <c r="H3421" t="s">
        <v>1177</v>
      </c>
      <c r="I3421" t="s">
        <v>3507</v>
      </c>
      <c r="J3421" t="s">
        <v>6</v>
      </c>
      <c r="K3421">
        <v>10303</v>
      </c>
      <c r="L3421" s="25">
        <v>250000</v>
      </c>
      <c r="M3421" s="13">
        <v>45118</v>
      </c>
      <c r="N3421" s="1">
        <v>0</v>
      </c>
      <c r="O3421" s="1">
        <v>1</v>
      </c>
      <c r="P3421" s="1">
        <v>1</v>
      </c>
      <c r="Q3421" s="1">
        <v>3690</v>
      </c>
      <c r="R3421" s="1">
        <v>2532</v>
      </c>
      <c r="S3421">
        <v>1940</v>
      </c>
      <c r="T3421" s="29">
        <f>IF(TRIM(PropertySet[[#This Row],[YEAR BUILT]])="", "N/A", 2023-PropertySet[[#This Row],[YEAR BUILT]])</f>
        <v>83</v>
      </c>
      <c r="U3421" t="str" cm="1">
        <f t="array" ref="U3421">IF(PropertySet[[#This Row],[AGE]] = "N/A", "N/A", _xlfn.IFS(PropertySet[[#This Row],[AGE]] &lt;= 25, "0-25 Years", PropertySet[[#This Row],[AGE]] &lt;= 50, "26-50 Years", PropertySet[[#This Row],[AGE]]&lt;=75, "51-75 Years", PropertySet[[#This Row],[AGE]]&lt;=100, "76-100 Years", PropertySet[[#This Row],[AGE]]&gt;100, "100+ Years"))</f>
        <v>76-100 Years</v>
      </c>
      <c r="V3421" t="str" cm="1">
        <f t="array" ref="V34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421" t="s">
        <v>245</v>
      </c>
      <c r="X3421" t="s">
        <v>1177</v>
      </c>
    </row>
    <row r="3422" spans="1:24" x14ac:dyDescent="0.3">
      <c r="A3422" t="s">
        <v>3508</v>
      </c>
      <c r="B3422" t="s">
        <v>29</v>
      </c>
      <c r="C3422" t="s">
        <v>30</v>
      </c>
      <c r="D3422">
        <v>1</v>
      </c>
      <c r="E3422">
        <v>3380</v>
      </c>
      <c r="F3422">
        <v>49</v>
      </c>
      <c r="G3422" t="s">
        <v>6</v>
      </c>
      <c r="H3422" t="s">
        <v>36</v>
      </c>
      <c r="I3422" t="s">
        <v>3509</v>
      </c>
      <c r="J3422" t="s">
        <v>6</v>
      </c>
      <c r="K3422">
        <v>10305</v>
      </c>
      <c r="L3422" s="25">
        <v>500000</v>
      </c>
      <c r="M3422" s="13">
        <v>45134</v>
      </c>
      <c r="N3422" s="1">
        <v>1</v>
      </c>
      <c r="O3422" s="1">
        <v>0</v>
      </c>
      <c r="P3422" s="1">
        <v>1</v>
      </c>
      <c r="Q3422" s="1">
        <v>7500</v>
      </c>
      <c r="R3422" s="1">
        <v>1584</v>
      </c>
      <c r="S3422">
        <v>1955</v>
      </c>
      <c r="T3422" s="29">
        <f>IF(TRIM(PropertySet[[#This Row],[YEAR BUILT]])="", "N/A", 2023-PropertySet[[#This Row],[YEAR BUILT]])</f>
        <v>68</v>
      </c>
      <c r="U3422" t="str" cm="1">
        <f t="array" ref="U3422">IF(PropertySet[[#This Row],[AGE]] = "N/A", "N/A", _xlfn.IFS(PropertySet[[#This Row],[AGE]] &lt;= 25, "0-25 Years", PropertySet[[#This Row],[AGE]] &lt;= 50, "26-50 Years", PropertySet[[#This Row],[AGE]]&lt;=75, "51-75 Years", PropertySet[[#This Row],[AGE]]&lt;=100, "76-100 Years", PropertySet[[#This Row],[AGE]]&gt;100, "100+ Years"))</f>
        <v>51-75 Years</v>
      </c>
      <c r="V3422" t="str" cm="1">
        <f t="array" ref="V34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22" t="s">
        <v>33</v>
      </c>
      <c r="X3422" t="s">
        <v>36</v>
      </c>
    </row>
    <row r="3423" spans="1:24" x14ac:dyDescent="0.3">
      <c r="A3423" t="s">
        <v>3508</v>
      </c>
      <c r="B3423" t="s">
        <v>29</v>
      </c>
      <c r="C3423" t="s">
        <v>30</v>
      </c>
      <c r="D3423">
        <v>1</v>
      </c>
      <c r="E3423">
        <v>3475</v>
      </c>
      <c r="F3423">
        <v>23</v>
      </c>
      <c r="G3423" t="s">
        <v>6</v>
      </c>
      <c r="H3423" t="s">
        <v>44</v>
      </c>
      <c r="I3423" t="s">
        <v>3510</v>
      </c>
      <c r="J3423" t="s">
        <v>6</v>
      </c>
      <c r="K3423">
        <v>10305</v>
      </c>
      <c r="L3423" s="25">
        <v>650000</v>
      </c>
      <c r="M3423" s="13">
        <v>45071</v>
      </c>
      <c r="N3423" s="1">
        <v>1</v>
      </c>
      <c r="O3423" s="1">
        <v>0</v>
      </c>
      <c r="P3423" s="1">
        <v>1</v>
      </c>
      <c r="Q3423" s="1">
        <v>3000</v>
      </c>
      <c r="R3423" s="1">
        <v>1320</v>
      </c>
      <c r="S3423">
        <v>2004</v>
      </c>
      <c r="T3423" s="29">
        <f>IF(TRIM(PropertySet[[#This Row],[YEAR BUILT]])="", "N/A", 2023-PropertySet[[#This Row],[YEAR BUILT]])</f>
        <v>19</v>
      </c>
      <c r="U3423" t="str" cm="1">
        <f t="array" ref="U3423">IF(PropertySet[[#This Row],[AGE]] = "N/A", "N/A", _xlfn.IFS(PropertySet[[#This Row],[AGE]] &lt;= 25, "0-25 Years", PropertySet[[#This Row],[AGE]] &lt;= 50, "26-50 Years", PropertySet[[#This Row],[AGE]]&lt;=75, "51-75 Years", PropertySet[[#This Row],[AGE]]&lt;=100, "76-100 Years", PropertySet[[#This Row],[AGE]]&gt;100, "100+ Years"))</f>
        <v>0-25 Years</v>
      </c>
      <c r="V3423" t="str" cm="1">
        <f t="array" ref="V34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23" t="s">
        <v>33</v>
      </c>
      <c r="X3423" t="s">
        <v>44</v>
      </c>
    </row>
    <row r="3424" spans="1:24" x14ac:dyDescent="0.3">
      <c r="A3424" t="s">
        <v>3508</v>
      </c>
      <c r="B3424" t="s">
        <v>29</v>
      </c>
      <c r="C3424" t="s">
        <v>30</v>
      </c>
      <c r="D3424">
        <v>1</v>
      </c>
      <c r="E3424">
        <v>3478</v>
      </c>
      <c r="F3424">
        <v>25</v>
      </c>
      <c r="G3424" t="s">
        <v>6</v>
      </c>
      <c r="H3424" t="s">
        <v>44</v>
      </c>
      <c r="I3424" t="s">
        <v>3511</v>
      </c>
      <c r="J3424" t="s">
        <v>6</v>
      </c>
      <c r="K3424">
        <v>10305</v>
      </c>
      <c r="L3424" s="25">
        <v>680000</v>
      </c>
      <c r="M3424" s="13">
        <v>45149</v>
      </c>
      <c r="N3424" s="1">
        <v>1</v>
      </c>
      <c r="O3424" s="1">
        <v>0</v>
      </c>
      <c r="P3424" s="1">
        <v>1</v>
      </c>
      <c r="Q3424" s="1">
        <v>2000</v>
      </c>
      <c r="R3424" s="1">
        <v>1200</v>
      </c>
      <c r="S3424">
        <v>2015</v>
      </c>
      <c r="T3424" s="29">
        <f>IF(TRIM(PropertySet[[#This Row],[YEAR BUILT]])="", "N/A", 2023-PropertySet[[#This Row],[YEAR BUILT]])</f>
        <v>8</v>
      </c>
      <c r="U3424" t="str" cm="1">
        <f t="array" ref="U3424">IF(PropertySet[[#This Row],[AGE]] = "N/A", "N/A", _xlfn.IFS(PropertySet[[#This Row],[AGE]] &lt;= 25, "0-25 Years", PropertySet[[#This Row],[AGE]] &lt;= 50, "26-50 Years", PropertySet[[#This Row],[AGE]]&lt;=75, "51-75 Years", PropertySet[[#This Row],[AGE]]&lt;=100, "76-100 Years", PropertySet[[#This Row],[AGE]]&gt;100, "100+ Years"))</f>
        <v>0-25 Years</v>
      </c>
      <c r="V3424" t="str" cm="1">
        <f t="array" ref="V34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24" t="s">
        <v>33</v>
      </c>
      <c r="X3424" t="s">
        <v>44</v>
      </c>
    </row>
    <row r="3425" spans="1:24" x14ac:dyDescent="0.3">
      <c r="A3425" t="s">
        <v>3508</v>
      </c>
      <c r="B3425" t="s">
        <v>29</v>
      </c>
      <c r="C3425" t="s">
        <v>30</v>
      </c>
      <c r="D3425">
        <v>1</v>
      </c>
      <c r="E3425">
        <v>3650</v>
      </c>
      <c r="F3425">
        <v>49</v>
      </c>
      <c r="G3425" t="s">
        <v>6</v>
      </c>
      <c r="H3425" t="s">
        <v>44</v>
      </c>
      <c r="I3425" t="s">
        <v>3512</v>
      </c>
      <c r="J3425" t="s">
        <v>6</v>
      </c>
      <c r="K3425">
        <v>10305</v>
      </c>
      <c r="L3425" s="25">
        <v>0</v>
      </c>
      <c r="M3425" s="13">
        <v>45125</v>
      </c>
      <c r="N3425" s="1">
        <v>1</v>
      </c>
      <c r="O3425" s="1">
        <v>0</v>
      </c>
      <c r="P3425" s="1">
        <v>1</v>
      </c>
      <c r="Q3425" s="1">
        <v>2920</v>
      </c>
      <c r="R3425" s="1">
        <v>1280</v>
      </c>
      <c r="S3425">
        <v>1994</v>
      </c>
      <c r="T3425" s="29">
        <f>IF(TRIM(PropertySet[[#This Row],[YEAR BUILT]])="", "N/A", 2023-PropertySet[[#This Row],[YEAR BUILT]])</f>
        <v>29</v>
      </c>
      <c r="U3425" t="str" cm="1">
        <f t="array" ref="U3425">IF(PropertySet[[#This Row],[AGE]] = "N/A", "N/A", _xlfn.IFS(PropertySet[[#This Row],[AGE]] &lt;= 25, "0-25 Years", PropertySet[[#This Row],[AGE]] &lt;= 50, "26-50 Years", PropertySet[[#This Row],[AGE]]&lt;=75, "51-75 Years", PropertySet[[#This Row],[AGE]]&lt;=100, "76-100 Years", PropertySet[[#This Row],[AGE]]&gt;100, "100+ Years"))</f>
        <v>26-50 Years</v>
      </c>
      <c r="V3425" t="str" cm="1">
        <f t="array" ref="V34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25" t="s">
        <v>33</v>
      </c>
      <c r="X3425" t="s">
        <v>44</v>
      </c>
    </row>
    <row r="3426" spans="1:24" x14ac:dyDescent="0.3">
      <c r="A3426" t="s">
        <v>3508</v>
      </c>
      <c r="B3426" t="s">
        <v>29</v>
      </c>
      <c r="C3426" t="s">
        <v>30</v>
      </c>
      <c r="D3426">
        <v>1</v>
      </c>
      <c r="E3426">
        <v>3657</v>
      </c>
      <c r="F3426">
        <v>63</v>
      </c>
      <c r="G3426" t="s">
        <v>6</v>
      </c>
      <c r="H3426" t="s">
        <v>44</v>
      </c>
      <c r="I3426" t="s">
        <v>3513</v>
      </c>
      <c r="J3426" t="s">
        <v>6</v>
      </c>
      <c r="K3426">
        <v>10305</v>
      </c>
      <c r="L3426" s="25">
        <v>0</v>
      </c>
      <c r="M3426" s="13">
        <v>45061</v>
      </c>
      <c r="N3426" s="1">
        <v>1</v>
      </c>
      <c r="O3426" s="1">
        <v>0</v>
      </c>
      <c r="P3426" s="1">
        <v>1</v>
      </c>
      <c r="Q3426" s="1">
        <v>2576</v>
      </c>
      <c r="R3426" s="1">
        <v>1200</v>
      </c>
      <c r="S3426">
        <v>1965</v>
      </c>
      <c r="T3426" s="29">
        <f>IF(TRIM(PropertySet[[#This Row],[YEAR BUILT]])="", "N/A", 2023-PropertySet[[#This Row],[YEAR BUILT]])</f>
        <v>58</v>
      </c>
      <c r="U3426" t="str" cm="1">
        <f t="array" ref="U3426">IF(PropertySet[[#This Row],[AGE]] = "N/A", "N/A", _xlfn.IFS(PropertySet[[#This Row],[AGE]] &lt;= 25, "0-25 Years", PropertySet[[#This Row],[AGE]] &lt;= 50, "26-50 Years", PropertySet[[#This Row],[AGE]]&lt;=75, "51-75 Years", PropertySet[[#This Row],[AGE]]&lt;=100, "76-100 Years", PropertySet[[#This Row],[AGE]]&gt;100, "100+ Years"))</f>
        <v>51-75 Years</v>
      </c>
      <c r="V3426" t="str" cm="1">
        <f t="array" ref="V34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26" t="s">
        <v>33</v>
      </c>
      <c r="X3426" t="s">
        <v>44</v>
      </c>
    </row>
    <row r="3427" spans="1:24" x14ac:dyDescent="0.3">
      <c r="A3427" t="s">
        <v>3508</v>
      </c>
      <c r="B3427" t="s">
        <v>29</v>
      </c>
      <c r="C3427" t="s">
        <v>30</v>
      </c>
      <c r="D3427">
        <v>1</v>
      </c>
      <c r="E3427">
        <v>3661</v>
      </c>
      <c r="F3427">
        <v>14</v>
      </c>
      <c r="G3427" t="s">
        <v>6</v>
      </c>
      <c r="H3427" t="s">
        <v>44</v>
      </c>
      <c r="I3427" t="s">
        <v>3514</v>
      </c>
      <c r="J3427" t="s">
        <v>6</v>
      </c>
      <c r="K3427">
        <v>10305</v>
      </c>
      <c r="L3427" s="25">
        <v>490000</v>
      </c>
      <c r="M3427" s="13">
        <v>45037</v>
      </c>
      <c r="N3427" s="1">
        <v>1</v>
      </c>
      <c r="O3427" s="1">
        <v>0</v>
      </c>
      <c r="P3427" s="1">
        <v>1</v>
      </c>
      <c r="Q3427" s="1">
        <v>2300</v>
      </c>
      <c r="R3427" s="1">
        <v>924</v>
      </c>
      <c r="S3427">
        <v>1965</v>
      </c>
      <c r="T3427" s="29">
        <f>IF(TRIM(PropertySet[[#This Row],[YEAR BUILT]])="", "N/A", 2023-PropertySet[[#This Row],[YEAR BUILT]])</f>
        <v>58</v>
      </c>
      <c r="U3427" t="str" cm="1">
        <f t="array" ref="U3427">IF(PropertySet[[#This Row],[AGE]] = "N/A", "N/A", _xlfn.IFS(PropertySet[[#This Row],[AGE]] &lt;= 25, "0-25 Years", PropertySet[[#This Row],[AGE]] &lt;= 50, "26-50 Years", PropertySet[[#This Row],[AGE]]&lt;=75, "51-75 Years", PropertySet[[#This Row],[AGE]]&lt;=100, "76-100 Years", PropertySet[[#This Row],[AGE]]&gt;100, "100+ Years"))</f>
        <v>51-75 Years</v>
      </c>
      <c r="V3427" t="str" cm="1">
        <f t="array" ref="V34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27" t="s">
        <v>33</v>
      </c>
      <c r="X3427" t="s">
        <v>44</v>
      </c>
    </row>
    <row r="3428" spans="1:24" x14ac:dyDescent="0.3">
      <c r="A3428" t="s">
        <v>3508</v>
      </c>
      <c r="B3428" t="s">
        <v>29</v>
      </c>
      <c r="C3428" t="s">
        <v>30</v>
      </c>
      <c r="D3428">
        <v>1</v>
      </c>
      <c r="E3428">
        <v>3661</v>
      </c>
      <c r="F3428">
        <v>33</v>
      </c>
      <c r="G3428" t="s">
        <v>6</v>
      </c>
      <c r="H3428" t="s">
        <v>44</v>
      </c>
      <c r="I3428" t="s">
        <v>3515</v>
      </c>
      <c r="J3428" t="s">
        <v>6</v>
      </c>
      <c r="K3428">
        <v>10305</v>
      </c>
      <c r="L3428" s="25">
        <v>0</v>
      </c>
      <c r="M3428" s="13">
        <v>44936</v>
      </c>
      <c r="N3428" s="1">
        <v>1</v>
      </c>
      <c r="O3428" s="1">
        <v>0</v>
      </c>
      <c r="P3428" s="1">
        <v>1</v>
      </c>
      <c r="Q3428" s="1">
        <v>2700</v>
      </c>
      <c r="R3428" s="1">
        <v>1368</v>
      </c>
      <c r="S3428">
        <v>1975</v>
      </c>
      <c r="T3428" s="29">
        <f>IF(TRIM(PropertySet[[#This Row],[YEAR BUILT]])="", "N/A", 2023-PropertySet[[#This Row],[YEAR BUILT]])</f>
        <v>48</v>
      </c>
      <c r="U3428" t="str" cm="1">
        <f t="array" ref="U3428">IF(PropertySet[[#This Row],[AGE]] = "N/A", "N/A", _xlfn.IFS(PropertySet[[#This Row],[AGE]] &lt;= 25, "0-25 Years", PropertySet[[#This Row],[AGE]] &lt;= 50, "26-50 Years", PropertySet[[#This Row],[AGE]]&lt;=75, "51-75 Years", PropertySet[[#This Row],[AGE]]&lt;=100, "76-100 Years", PropertySet[[#This Row],[AGE]]&gt;100, "100+ Years"))</f>
        <v>26-50 Years</v>
      </c>
      <c r="V3428" t="str" cm="1">
        <f t="array" ref="V34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28" t="s">
        <v>33</v>
      </c>
      <c r="X3428" t="s">
        <v>44</v>
      </c>
    </row>
    <row r="3429" spans="1:24" x14ac:dyDescent="0.3">
      <c r="A3429" t="s">
        <v>3508</v>
      </c>
      <c r="B3429" t="s">
        <v>29</v>
      </c>
      <c r="C3429" t="s">
        <v>30</v>
      </c>
      <c r="D3429">
        <v>1</v>
      </c>
      <c r="E3429">
        <v>3661</v>
      </c>
      <c r="F3429">
        <v>33</v>
      </c>
      <c r="G3429" t="s">
        <v>6</v>
      </c>
      <c r="H3429" t="s">
        <v>44</v>
      </c>
      <c r="I3429" t="s">
        <v>3515</v>
      </c>
      <c r="J3429" t="s">
        <v>6</v>
      </c>
      <c r="K3429">
        <v>10305</v>
      </c>
      <c r="L3429" s="25">
        <v>0</v>
      </c>
      <c r="M3429" s="13">
        <v>45205</v>
      </c>
      <c r="N3429" s="1">
        <v>1</v>
      </c>
      <c r="O3429" s="1">
        <v>0</v>
      </c>
      <c r="P3429" s="1">
        <v>1</v>
      </c>
      <c r="Q3429" s="1">
        <v>2700</v>
      </c>
      <c r="R3429" s="1">
        <v>1368</v>
      </c>
      <c r="S3429">
        <v>1975</v>
      </c>
      <c r="T3429" s="29">
        <f>IF(TRIM(PropertySet[[#This Row],[YEAR BUILT]])="", "N/A", 2023-PropertySet[[#This Row],[YEAR BUILT]])</f>
        <v>48</v>
      </c>
      <c r="U3429" t="str" cm="1">
        <f t="array" ref="U3429">IF(PropertySet[[#This Row],[AGE]] = "N/A", "N/A", _xlfn.IFS(PropertySet[[#This Row],[AGE]] &lt;= 25, "0-25 Years", PropertySet[[#This Row],[AGE]] &lt;= 50, "26-50 Years", PropertySet[[#This Row],[AGE]]&lt;=75, "51-75 Years", PropertySet[[#This Row],[AGE]]&lt;=100, "76-100 Years", PropertySet[[#This Row],[AGE]]&gt;100, "100+ Years"))</f>
        <v>26-50 Years</v>
      </c>
      <c r="V3429" t="str" cm="1">
        <f t="array" ref="V34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29" t="s">
        <v>33</v>
      </c>
      <c r="X3429" t="s">
        <v>44</v>
      </c>
    </row>
    <row r="3430" spans="1:24" x14ac:dyDescent="0.3">
      <c r="A3430" t="s">
        <v>3508</v>
      </c>
      <c r="B3430" t="s">
        <v>29</v>
      </c>
      <c r="C3430" t="s">
        <v>30</v>
      </c>
      <c r="D3430">
        <v>1</v>
      </c>
      <c r="E3430">
        <v>3666</v>
      </c>
      <c r="F3430">
        <v>21</v>
      </c>
      <c r="G3430" t="s">
        <v>6</v>
      </c>
      <c r="H3430" t="s">
        <v>44</v>
      </c>
      <c r="I3430" t="s">
        <v>3516</v>
      </c>
      <c r="J3430" t="s">
        <v>6</v>
      </c>
      <c r="K3430">
        <v>10306</v>
      </c>
      <c r="L3430" s="25">
        <v>0</v>
      </c>
      <c r="M3430" s="13">
        <v>44967</v>
      </c>
      <c r="N3430" s="1">
        <v>1</v>
      </c>
      <c r="O3430" s="1">
        <v>0</v>
      </c>
      <c r="P3430" s="1">
        <v>1</v>
      </c>
      <c r="Q3430" s="1">
        <v>1680</v>
      </c>
      <c r="R3430" s="1">
        <v>1780</v>
      </c>
      <c r="S3430">
        <v>1997</v>
      </c>
      <c r="T3430" s="29">
        <f>IF(TRIM(PropertySet[[#This Row],[YEAR BUILT]])="", "N/A", 2023-PropertySet[[#This Row],[YEAR BUILT]])</f>
        <v>26</v>
      </c>
      <c r="U3430" t="str" cm="1">
        <f t="array" ref="U3430">IF(PropertySet[[#This Row],[AGE]] = "N/A", "N/A", _xlfn.IFS(PropertySet[[#This Row],[AGE]] &lt;= 25, "0-25 Years", PropertySet[[#This Row],[AGE]] &lt;= 50, "26-50 Years", PropertySet[[#This Row],[AGE]]&lt;=75, "51-75 Years", PropertySet[[#This Row],[AGE]]&lt;=100, "76-100 Years", PropertySet[[#This Row],[AGE]]&gt;100, "100+ Years"))</f>
        <v>26-50 Years</v>
      </c>
      <c r="V3430" t="str" cm="1">
        <f t="array" ref="V34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30" t="s">
        <v>33</v>
      </c>
      <c r="X3430" t="s">
        <v>44</v>
      </c>
    </row>
    <row r="3431" spans="1:24" x14ac:dyDescent="0.3">
      <c r="A3431" t="s">
        <v>3508</v>
      </c>
      <c r="B3431" t="s">
        <v>29</v>
      </c>
      <c r="C3431" t="s">
        <v>30</v>
      </c>
      <c r="D3431">
        <v>1</v>
      </c>
      <c r="E3431">
        <v>3670</v>
      </c>
      <c r="F3431">
        <v>15</v>
      </c>
      <c r="G3431" t="s">
        <v>6</v>
      </c>
      <c r="H3431" t="s">
        <v>44</v>
      </c>
      <c r="I3431" t="s">
        <v>3517</v>
      </c>
      <c r="J3431" t="s">
        <v>6</v>
      </c>
      <c r="K3431">
        <v>10306</v>
      </c>
      <c r="L3431" s="25">
        <v>0</v>
      </c>
      <c r="M3431" s="13">
        <v>45282</v>
      </c>
      <c r="N3431" s="1">
        <v>1</v>
      </c>
      <c r="O3431" s="1">
        <v>0</v>
      </c>
      <c r="P3431" s="1">
        <v>1</v>
      </c>
      <c r="Q3431" s="1">
        <v>2207</v>
      </c>
      <c r="R3431" s="1">
        <v>2080</v>
      </c>
      <c r="S3431">
        <v>2015</v>
      </c>
      <c r="T3431" s="29">
        <f>IF(TRIM(PropertySet[[#This Row],[YEAR BUILT]])="", "N/A", 2023-PropertySet[[#This Row],[YEAR BUILT]])</f>
        <v>8</v>
      </c>
      <c r="U3431" t="str" cm="1">
        <f t="array" ref="U3431">IF(PropertySet[[#This Row],[AGE]] = "N/A", "N/A", _xlfn.IFS(PropertySet[[#This Row],[AGE]] &lt;= 25, "0-25 Years", PropertySet[[#This Row],[AGE]] &lt;= 50, "26-50 Years", PropertySet[[#This Row],[AGE]]&lt;=75, "51-75 Years", PropertySet[[#This Row],[AGE]]&lt;=100, "76-100 Years", PropertySet[[#This Row],[AGE]]&gt;100, "100+ Years"))</f>
        <v>0-25 Years</v>
      </c>
      <c r="V3431" t="str" cm="1">
        <f t="array" ref="V34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31" t="s">
        <v>33</v>
      </c>
      <c r="X3431" t="s">
        <v>44</v>
      </c>
    </row>
    <row r="3432" spans="1:24" x14ac:dyDescent="0.3">
      <c r="A3432" t="s">
        <v>3508</v>
      </c>
      <c r="B3432" t="s">
        <v>29</v>
      </c>
      <c r="C3432" t="s">
        <v>30</v>
      </c>
      <c r="D3432">
        <v>1</v>
      </c>
      <c r="E3432">
        <v>3671</v>
      </c>
      <c r="F3432">
        <v>25</v>
      </c>
      <c r="G3432" t="s">
        <v>6</v>
      </c>
      <c r="H3432" t="s">
        <v>44</v>
      </c>
      <c r="I3432" t="s">
        <v>3518</v>
      </c>
      <c r="J3432" t="s">
        <v>6</v>
      </c>
      <c r="K3432">
        <v>10306</v>
      </c>
      <c r="L3432" s="25">
        <v>0</v>
      </c>
      <c r="M3432" s="13">
        <v>44975</v>
      </c>
      <c r="N3432" s="1">
        <v>1</v>
      </c>
      <c r="O3432" s="1">
        <v>0</v>
      </c>
      <c r="P3432" s="1">
        <v>1</v>
      </c>
      <c r="Q3432" s="1">
        <v>2625</v>
      </c>
      <c r="R3432" s="1">
        <v>1200</v>
      </c>
      <c r="S3432">
        <v>1970</v>
      </c>
      <c r="T3432" s="29">
        <f>IF(TRIM(PropertySet[[#This Row],[YEAR BUILT]])="", "N/A", 2023-PropertySet[[#This Row],[YEAR BUILT]])</f>
        <v>53</v>
      </c>
      <c r="U3432" t="str" cm="1">
        <f t="array" ref="U3432">IF(PropertySet[[#This Row],[AGE]] = "N/A", "N/A", _xlfn.IFS(PropertySet[[#This Row],[AGE]] &lt;= 25, "0-25 Years", PropertySet[[#This Row],[AGE]] &lt;= 50, "26-50 Years", PropertySet[[#This Row],[AGE]]&lt;=75, "51-75 Years", PropertySet[[#This Row],[AGE]]&lt;=100, "76-100 Years", PropertySet[[#This Row],[AGE]]&gt;100, "100+ Years"))</f>
        <v>51-75 Years</v>
      </c>
      <c r="V3432" t="str" cm="1">
        <f t="array" ref="V34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32" t="s">
        <v>33</v>
      </c>
      <c r="X3432" t="s">
        <v>44</v>
      </c>
    </row>
    <row r="3433" spans="1:24" x14ac:dyDescent="0.3">
      <c r="A3433" t="s">
        <v>3508</v>
      </c>
      <c r="B3433" t="s">
        <v>29</v>
      </c>
      <c r="C3433" t="s">
        <v>30</v>
      </c>
      <c r="D3433">
        <v>1</v>
      </c>
      <c r="E3433">
        <v>3672</v>
      </c>
      <c r="F3433">
        <v>25</v>
      </c>
      <c r="G3433" t="s">
        <v>6</v>
      </c>
      <c r="H3433" t="s">
        <v>36</v>
      </c>
      <c r="I3433" t="s">
        <v>3519</v>
      </c>
      <c r="J3433" t="s">
        <v>6</v>
      </c>
      <c r="K3433">
        <v>10306</v>
      </c>
      <c r="L3433" s="25">
        <v>0</v>
      </c>
      <c r="M3433" s="13">
        <v>45187</v>
      </c>
      <c r="N3433" s="1">
        <v>1</v>
      </c>
      <c r="O3433" s="1">
        <v>0</v>
      </c>
      <c r="P3433" s="1">
        <v>1</v>
      </c>
      <c r="Q3433" s="1">
        <v>3520</v>
      </c>
      <c r="R3433" s="1">
        <v>739</v>
      </c>
      <c r="S3433">
        <v>1945</v>
      </c>
      <c r="T3433" s="29">
        <f>IF(TRIM(PropertySet[[#This Row],[YEAR BUILT]])="", "N/A", 2023-PropertySet[[#This Row],[YEAR BUILT]])</f>
        <v>78</v>
      </c>
      <c r="U3433" t="str" cm="1">
        <f t="array" ref="U3433">IF(PropertySet[[#This Row],[AGE]] = "N/A", "N/A", _xlfn.IFS(PropertySet[[#This Row],[AGE]] &lt;= 25, "0-25 Years", PropertySet[[#This Row],[AGE]] &lt;= 50, "26-50 Years", PropertySet[[#This Row],[AGE]]&lt;=75, "51-75 Years", PropertySet[[#This Row],[AGE]]&lt;=100, "76-100 Years", PropertySet[[#This Row],[AGE]]&gt;100, "100+ Years"))</f>
        <v>76-100 Years</v>
      </c>
      <c r="V3433" t="str" cm="1">
        <f t="array" ref="V34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433" t="s">
        <v>33</v>
      </c>
      <c r="X3433" t="s">
        <v>36</v>
      </c>
    </row>
    <row r="3434" spans="1:24" x14ac:dyDescent="0.3">
      <c r="A3434" t="s">
        <v>3508</v>
      </c>
      <c r="B3434" t="s">
        <v>29</v>
      </c>
      <c r="C3434" t="s">
        <v>30</v>
      </c>
      <c r="D3434">
        <v>1</v>
      </c>
      <c r="E3434">
        <v>3673</v>
      </c>
      <c r="F3434">
        <v>15</v>
      </c>
      <c r="G3434" t="s">
        <v>6</v>
      </c>
      <c r="H3434" t="s">
        <v>1528</v>
      </c>
      <c r="I3434" t="s">
        <v>3520</v>
      </c>
      <c r="J3434" t="s">
        <v>6</v>
      </c>
      <c r="K3434">
        <v>10306</v>
      </c>
      <c r="L3434" s="25">
        <v>0</v>
      </c>
      <c r="M3434" s="13">
        <v>45243</v>
      </c>
      <c r="N3434" s="1">
        <v>1</v>
      </c>
      <c r="O3434" s="1">
        <v>0</v>
      </c>
      <c r="P3434" s="1">
        <v>1</v>
      </c>
      <c r="Q3434" s="1">
        <v>1700</v>
      </c>
      <c r="R3434" s="1">
        <v>320</v>
      </c>
      <c r="S3434">
        <v>1945</v>
      </c>
      <c r="T3434" s="29">
        <f>IF(TRIM(PropertySet[[#This Row],[YEAR BUILT]])="", "N/A", 2023-PropertySet[[#This Row],[YEAR BUILT]])</f>
        <v>78</v>
      </c>
      <c r="U3434" t="str" cm="1">
        <f t="array" ref="U3434">IF(PropertySet[[#This Row],[AGE]] = "N/A", "N/A", _xlfn.IFS(PropertySet[[#This Row],[AGE]] &lt;= 25, "0-25 Years", PropertySet[[#This Row],[AGE]] &lt;= 50, "26-50 Years", PropertySet[[#This Row],[AGE]]&lt;=75, "51-75 Years", PropertySet[[#This Row],[AGE]]&lt;=100, "76-100 Years", PropertySet[[#This Row],[AGE]]&gt;100, "100+ Years"))</f>
        <v>76-100 Years</v>
      </c>
      <c r="V3434" t="str" cm="1">
        <f t="array" ref="V34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434" t="s">
        <v>33</v>
      </c>
      <c r="X3434" t="s">
        <v>1528</v>
      </c>
    </row>
    <row r="3435" spans="1:24" x14ac:dyDescent="0.3">
      <c r="A3435" t="s">
        <v>3508</v>
      </c>
      <c r="B3435" t="s">
        <v>29</v>
      </c>
      <c r="C3435" t="s">
        <v>30</v>
      </c>
      <c r="D3435">
        <v>1</v>
      </c>
      <c r="E3435">
        <v>3679</v>
      </c>
      <c r="F3435">
        <v>8</v>
      </c>
      <c r="G3435" t="s">
        <v>6</v>
      </c>
      <c r="H3435" t="s">
        <v>44</v>
      </c>
      <c r="I3435" t="s">
        <v>3521</v>
      </c>
      <c r="J3435" t="s">
        <v>6</v>
      </c>
      <c r="K3435">
        <v>10306</v>
      </c>
      <c r="L3435" s="25">
        <v>631315</v>
      </c>
      <c r="M3435" s="13">
        <v>45153</v>
      </c>
      <c r="N3435" s="1">
        <v>1</v>
      </c>
      <c r="O3435" s="1">
        <v>0</v>
      </c>
      <c r="P3435" s="1">
        <v>1</v>
      </c>
      <c r="Q3435" s="1">
        <v>2056</v>
      </c>
      <c r="R3435" s="1">
        <v>1366</v>
      </c>
      <c r="S3435">
        <v>2022</v>
      </c>
      <c r="T3435" s="29">
        <f>IF(TRIM(PropertySet[[#This Row],[YEAR BUILT]])="", "N/A", 2023-PropertySet[[#This Row],[YEAR BUILT]])</f>
        <v>1</v>
      </c>
      <c r="U3435" t="str" cm="1">
        <f t="array" ref="U3435">IF(PropertySet[[#This Row],[AGE]] = "N/A", "N/A", _xlfn.IFS(PropertySet[[#This Row],[AGE]] &lt;= 25, "0-25 Years", PropertySet[[#This Row],[AGE]] &lt;= 50, "26-50 Years", PropertySet[[#This Row],[AGE]]&lt;=75, "51-75 Years", PropertySet[[#This Row],[AGE]]&lt;=100, "76-100 Years", PropertySet[[#This Row],[AGE]]&gt;100, "100+ Years"))</f>
        <v>0-25 Years</v>
      </c>
      <c r="V3435" t="str" cm="1">
        <f t="array" ref="V34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35" t="s">
        <v>33</v>
      </c>
      <c r="X3435" t="s">
        <v>44</v>
      </c>
    </row>
    <row r="3436" spans="1:24" x14ac:dyDescent="0.3">
      <c r="A3436" t="s">
        <v>3508</v>
      </c>
      <c r="B3436" t="s">
        <v>29</v>
      </c>
      <c r="C3436" t="s">
        <v>30</v>
      </c>
      <c r="D3436">
        <v>1</v>
      </c>
      <c r="E3436">
        <v>3679</v>
      </c>
      <c r="F3436">
        <v>10</v>
      </c>
      <c r="G3436" t="s">
        <v>6</v>
      </c>
      <c r="H3436" t="s">
        <v>44</v>
      </c>
      <c r="I3436" t="s">
        <v>3522</v>
      </c>
      <c r="J3436" t="s">
        <v>6</v>
      </c>
      <c r="K3436">
        <v>10306</v>
      </c>
      <c r="L3436" s="25">
        <v>631315</v>
      </c>
      <c r="M3436" s="13">
        <v>45146</v>
      </c>
      <c r="N3436" s="1">
        <v>1</v>
      </c>
      <c r="O3436" s="1">
        <v>0</v>
      </c>
      <c r="P3436" s="1">
        <v>1</v>
      </c>
      <c r="Q3436" s="1">
        <v>2080</v>
      </c>
      <c r="R3436" s="1">
        <v>1366</v>
      </c>
      <c r="S3436">
        <v>2022</v>
      </c>
      <c r="T3436" s="29">
        <f>IF(TRIM(PropertySet[[#This Row],[YEAR BUILT]])="", "N/A", 2023-PropertySet[[#This Row],[YEAR BUILT]])</f>
        <v>1</v>
      </c>
      <c r="U3436" t="str" cm="1">
        <f t="array" ref="U3436">IF(PropertySet[[#This Row],[AGE]] = "N/A", "N/A", _xlfn.IFS(PropertySet[[#This Row],[AGE]] &lt;= 25, "0-25 Years", PropertySet[[#This Row],[AGE]] &lt;= 50, "26-50 Years", PropertySet[[#This Row],[AGE]]&lt;=75, "51-75 Years", PropertySet[[#This Row],[AGE]]&lt;=100, "76-100 Years", PropertySet[[#This Row],[AGE]]&gt;100, "100+ Years"))</f>
        <v>0-25 Years</v>
      </c>
      <c r="V3436" t="str" cm="1">
        <f t="array" ref="V34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36" t="s">
        <v>33</v>
      </c>
      <c r="X3436" t="s">
        <v>44</v>
      </c>
    </row>
    <row r="3437" spans="1:24" x14ac:dyDescent="0.3">
      <c r="A3437" t="s">
        <v>3508</v>
      </c>
      <c r="B3437" t="s">
        <v>29</v>
      </c>
      <c r="C3437" t="s">
        <v>30</v>
      </c>
      <c r="D3437">
        <v>1</v>
      </c>
      <c r="E3437">
        <v>3679</v>
      </c>
      <c r="F3437">
        <v>11</v>
      </c>
      <c r="G3437" t="s">
        <v>6</v>
      </c>
      <c r="H3437" t="s">
        <v>44</v>
      </c>
      <c r="I3437" t="s">
        <v>3523</v>
      </c>
      <c r="J3437" t="s">
        <v>6</v>
      </c>
      <c r="K3437">
        <v>10306</v>
      </c>
      <c r="L3437" s="25">
        <v>646589</v>
      </c>
      <c r="M3437" s="13">
        <v>45030</v>
      </c>
      <c r="N3437" s="1">
        <v>1</v>
      </c>
      <c r="O3437" s="1">
        <v>0</v>
      </c>
      <c r="P3437" s="1">
        <v>1</v>
      </c>
      <c r="Q3437" s="1">
        <v>2100</v>
      </c>
      <c r="R3437" s="1">
        <v>1366</v>
      </c>
      <c r="S3437">
        <v>2022</v>
      </c>
      <c r="T3437" s="29">
        <f>IF(TRIM(PropertySet[[#This Row],[YEAR BUILT]])="", "N/A", 2023-PropertySet[[#This Row],[YEAR BUILT]])</f>
        <v>1</v>
      </c>
      <c r="U3437" t="str" cm="1">
        <f t="array" ref="U3437">IF(PropertySet[[#This Row],[AGE]] = "N/A", "N/A", _xlfn.IFS(PropertySet[[#This Row],[AGE]] &lt;= 25, "0-25 Years", PropertySet[[#This Row],[AGE]] &lt;= 50, "26-50 Years", PropertySet[[#This Row],[AGE]]&lt;=75, "51-75 Years", PropertySet[[#This Row],[AGE]]&lt;=100, "76-100 Years", PropertySet[[#This Row],[AGE]]&gt;100, "100+ Years"))</f>
        <v>0-25 Years</v>
      </c>
      <c r="V3437" t="str" cm="1">
        <f t="array" ref="V34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37" t="s">
        <v>33</v>
      </c>
      <c r="X3437" t="s">
        <v>44</v>
      </c>
    </row>
    <row r="3438" spans="1:24" x14ac:dyDescent="0.3">
      <c r="A3438" t="s">
        <v>3508</v>
      </c>
      <c r="B3438" t="s">
        <v>29</v>
      </c>
      <c r="C3438" t="s">
        <v>30</v>
      </c>
      <c r="D3438">
        <v>1</v>
      </c>
      <c r="E3438">
        <v>3679</v>
      </c>
      <c r="F3438">
        <v>107</v>
      </c>
      <c r="G3438" t="s">
        <v>6</v>
      </c>
      <c r="H3438" t="s">
        <v>44</v>
      </c>
      <c r="I3438" t="s">
        <v>3524</v>
      </c>
      <c r="J3438" t="s">
        <v>6</v>
      </c>
      <c r="K3438">
        <v>10306</v>
      </c>
      <c r="L3438" s="25">
        <v>560038</v>
      </c>
      <c r="M3438" s="13">
        <v>45058</v>
      </c>
      <c r="N3438" s="1">
        <v>1</v>
      </c>
      <c r="O3438" s="1">
        <v>0</v>
      </c>
      <c r="P3438" s="1">
        <v>1</v>
      </c>
      <c r="Q3438" s="1">
        <v>2026</v>
      </c>
      <c r="R3438" s="1">
        <v>1366</v>
      </c>
      <c r="S3438">
        <v>2022</v>
      </c>
      <c r="T3438" s="29">
        <f>IF(TRIM(PropertySet[[#This Row],[YEAR BUILT]])="", "N/A", 2023-PropertySet[[#This Row],[YEAR BUILT]])</f>
        <v>1</v>
      </c>
      <c r="U3438" t="str" cm="1">
        <f t="array" ref="U3438">IF(PropertySet[[#This Row],[AGE]] = "N/A", "N/A", _xlfn.IFS(PropertySet[[#This Row],[AGE]] &lt;= 25, "0-25 Years", PropertySet[[#This Row],[AGE]] &lt;= 50, "26-50 Years", PropertySet[[#This Row],[AGE]]&lt;=75, "51-75 Years", PropertySet[[#This Row],[AGE]]&lt;=100, "76-100 Years", PropertySet[[#This Row],[AGE]]&gt;100, "100+ Years"))</f>
        <v>0-25 Years</v>
      </c>
      <c r="V3438" t="str" cm="1">
        <f t="array" ref="V34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38" t="s">
        <v>33</v>
      </c>
      <c r="X3438" t="s">
        <v>44</v>
      </c>
    </row>
    <row r="3439" spans="1:24" x14ac:dyDescent="0.3">
      <c r="A3439" t="s">
        <v>3508</v>
      </c>
      <c r="B3439" t="s">
        <v>29</v>
      </c>
      <c r="C3439" t="s">
        <v>30</v>
      </c>
      <c r="D3439">
        <v>1</v>
      </c>
      <c r="E3439">
        <v>3681</v>
      </c>
      <c r="F3439">
        <v>4</v>
      </c>
      <c r="G3439" t="s">
        <v>6</v>
      </c>
      <c r="H3439" t="s">
        <v>44</v>
      </c>
      <c r="I3439" t="s">
        <v>3525</v>
      </c>
      <c r="J3439" t="s">
        <v>6</v>
      </c>
      <c r="K3439">
        <v>10306</v>
      </c>
      <c r="L3439" s="25">
        <v>502000</v>
      </c>
      <c r="M3439" s="13">
        <v>45068</v>
      </c>
      <c r="N3439" s="1">
        <v>1</v>
      </c>
      <c r="O3439" s="1">
        <v>0</v>
      </c>
      <c r="P3439" s="1">
        <v>1</v>
      </c>
      <c r="Q3439" s="1">
        <v>2300</v>
      </c>
      <c r="R3439" s="1">
        <v>1600</v>
      </c>
      <c r="S3439">
        <v>1975</v>
      </c>
      <c r="T3439" s="29">
        <f>IF(TRIM(PropertySet[[#This Row],[YEAR BUILT]])="", "N/A", 2023-PropertySet[[#This Row],[YEAR BUILT]])</f>
        <v>48</v>
      </c>
      <c r="U3439" t="str" cm="1">
        <f t="array" ref="U3439">IF(PropertySet[[#This Row],[AGE]] = "N/A", "N/A", _xlfn.IFS(PropertySet[[#This Row],[AGE]] &lt;= 25, "0-25 Years", PropertySet[[#This Row],[AGE]] &lt;= 50, "26-50 Years", PropertySet[[#This Row],[AGE]]&lt;=75, "51-75 Years", PropertySet[[#This Row],[AGE]]&lt;=100, "76-100 Years", PropertySet[[#This Row],[AGE]]&gt;100, "100+ Years"))</f>
        <v>26-50 Years</v>
      </c>
      <c r="V3439" t="str" cm="1">
        <f t="array" ref="V34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39" t="s">
        <v>33</v>
      </c>
      <c r="X3439" t="s">
        <v>44</v>
      </c>
    </row>
    <row r="3440" spans="1:24" x14ac:dyDescent="0.3">
      <c r="A3440" t="s">
        <v>3508</v>
      </c>
      <c r="B3440" t="s">
        <v>29</v>
      </c>
      <c r="C3440" t="s">
        <v>30</v>
      </c>
      <c r="D3440">
        <v>1</v>
      </c>
      <c r="E3440">
        <v>3681</v>
      </c>
      <c r="F3440">
        <v>5</v>
      </c>
      <c r="G3440" t="s">
        <v>6</v>
      </c>
      <c r="H3440" t="s">
        <v>44</v>
      </c>
      <c r="I3440" t="s">
        <v>3526</v>
      </c>
      <c r="J3440" t="s">
        <v>6</v>
      </c>
      <c r="K3440">
        <v>10306</v>
      </c>
      <c r="L3440" s="25">
        <v>0</v>
      </c>
      <c r="M3440" s="13">
        <v>44946</v>
      </c>
      <c r="N3440" s="1">
        <v>1</v>
      </c>
      <c r="O3440" s="1">
        <v>0</v>
      </c>
      <c r="P3440" s="1">
        <v>1</v>
      </c>
      <c r="Q3440" s="1">
        <v>2300</v>
      </c>
      <c r="R3440" s="1">
        <v>1600</v>
      </c>
      <c r="S3440">
        <v>1975</v>
      </c>
      <c r="T3440" s="29">
        <f>IF(TRIM(PropertySet[[#This Row],[YEAR BUILT]])="", "N/A", 2023-PropertySet[[#This Row],[YEAR BUILT]])</f>
        <v>48</v>
      </c>
      <c r="U3440" t="str" cm="1">
        <f t="array" ref="U3440">IF(PropertySet[[#This Row],[AGE]] = "N/A", "N/A", _xlfn.IFS(PropertySet[[#This Row],[AGE]] &lt;= 25, "0-25 Years", PropertySet[[#This Row],[AGE]] &lt;= 50, "26-50 Years", PropertySet[[#This Row],[AGE]]&lt;=75, "51-75 Years", PropertySet[[#This Row],[AGE]]&lt;=100, "76-100 Years", PropertySet[[#This Row],[AGE]]&gt;100, "100+ Years"))</f>
        <v>26-50 Years</v>
      </c>
      <c r="V3440" t="str" cm="1">
        <f t="array" ref="V34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40" t="s">
        <v>33</v>
      </c>
      <c r="X3440" t="s">
        <v>44</v>
      </c>
    </row>
    <row r="3441" spans="1:24" x14ac:dyDescent="0.3">
      <c r="A3441" t="s">
        <v>3508</v>
      </c>
      <c r="B3441" t="s">
        <v>29</v>
      </c>
      <c r="C3441" t="s">
        <v>30</v>
      </c>
      <c r="D3441">
        <v>1</v>
      </c>
      <c r="E3441">
        <v>3683</v>
      </c>
      <c r="F3441">
        <v>61</v>
      </c>
      <c r="G3441" t="s">
        <v>6</v>
      </c>
      <c r="H3441" t="s">
        <v>44</v>
      </c>
      <c r="I3441" t="s">
        <v>3527</v>
      </c>
      <c r="J3441" t="s">
        <v>6</v>
      </c>
      <c r="K3441">
        <v>10306</v>
      </c>
      <c r="L3441" s="25">
        <v>0</v>
      </c>
      <c r="M3441" s="13">
        <v>45275</v>
      </c>
      <c r="N3441" s="1">
        <v>1</v>
      </c>
      <c r="O3441" s="1">
        <v>0</v>
      </c>
      <c r="P3441" s="1">
        <v>1</v>
      </c>
      <c r="Q3441" s="1">
        <v>2448</v>
      </c>
      <c r="R3441" s="1">
        <v>1040</v>
      </c>
      <c r="S3441">
        <v>1970</v>
      </c>
      <c r="T3441" s="29">
        <f>IF(TRIM(PropertySet[[#This Row],[YEAR BUILT]])="", "N/A", 2023-PropertySet[[#This Row],[YEAR BUILT]])</f>
        <v>53</v>
      </c>
      <c r="U3441" t="str" cm="1">
        <f t="array" ref="U3441">IF(PropertySet[[#This Row],[AGE]] = "N/A", "N/A", _xlfn.IFS(PropertySet[[#This Row],[AGE]] &lt;= 25, "0-25 Years", PropertySet[[#This Row],[AGE]] &lt;= 50, "26-50 Years", PropertySet[[#This Row],[AGE]]&lt;=75, "51-75 Years", PropertySet[[#This Row],[AGE]]&lt;=100, "76-100 Years", PropertySet[[#This Row],[AGE]]&gt;100, "100+ Years"))</f>
        <v>51-75 Years</v>
      </c>
      <c r="V3441" t="str" cm="1">
        <f t="array" ref="V34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41" t="s">
        <v>33</v>
      </c>
      <c r="X3441" t="s">
        <v>44</v>
      </c>
    </row>
    <row r="3442" spans="1:24" x14ac:dyDescent="0.3">
      <c r="A3442" t="s">
        <v>3508</v>
      </c>
      <c r="B3442" t="s">
        <v>29</v>
      </c>
      <c r="C3442" t="s">
        <v>30</v>
      </c>
      <c r="D3442">
        <v>1</v>
      </c>
      <c r="E3442">
        <v>3685</v>
      </c>
      <c r="F3442">
        <v>25</v>
      </c>
      <c r="G3442" t="s">
        <v>6</v>
      </c>
      <c r="H3442" t="s">
        <v>44</v>
      </c>
      <c r="I3442" t="s">
        <v>3528</v>
      </c>
      <c r="J3442" t="s">
        <v>6</v>
      </c>
      <c r="K3442">
        <v>10306</v>
      </c>
      <c r="L3442" s="25">
        <v>0</v>
      </c>
      <c r="M3442" s="13">
        <v>45014</v>
      </c>
      <c r="N3442" s="1">
        <v>1</v>
      </c>
      <c r="O3442" s="1">
        <v>0</v>
      </c>
      <c r="P3442" s="1">
        <v>1</v>
      </c>
      <c r="Q3442" s="1">
        <v>2500</v>
      </c>
      <c r="R3442" s="1">
        <v>1900</v>
      </c>
      <c r="S3442">
        <v>1998</v>
      </c>
      <c r="T3442" s="29">
        <f>IF(TRIM(PropertySet[[#This Row],[YEAR BUILT]])="", "N/A", 2023-PropertySet[[#This Row],[YEAR BUILT]])</f>
        <v>25</v>
      </c>
      <c r="U3442" t="str" cm="1">
        <f t="array" ref="U3442">IF(PropertySet[[#This Row],[AGE]] = "N/A", "N/A", _xlfn.IFS(PropertySet[[#This Row],[AGE]] &lt;= 25, "0-25 Years", PropertySet[[#This Row],[AGE]] &lt;= 50, "26-50 Years", PropertySet[[#This Row],[AGE]]&lt;=75, "51-75 Years", PropertySet[[#This Row],[AGE]]&lt;=100, "76-100 Years", PropertySet[[#This Row],[AGE]]&gt;100, "100+ Years"))</f>
        <v>0-25 Years</v>
      </c>
      <c r="V3442" t="str" cm="1">
        <f t="array" ref="V34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42" t="s">
        <v>33</v>
      </c>
      <c r="X3442" t="s">
        <v>44</v>
      </c>
    </row>
    <row r="3443" spans="1:24" x14ac:dyDescent="0.3">
      <c r="A3443" t="s">
        <v>3508</v>
      </c>
      <c r="B3443" t="s">
        <v>29</v>
      </c>
      <c r="C3443" t="s">
        <v>30</v>
      </c>
      <c r="D3443">
        <v>1</v>
      </c>
      <c r="E3443">
        <v>3688</v>
      </c>
      <c r="F3443">
        <v>32</v>
      </c>
      <c r="G3443" t="s">
        <v>6</v>
      </c>
      <c r="H3443" t="s">
        <v>44</v>
      </c>
      <c r="I3443" t="s">
        <v>3529</v>
      </c>
      <c r="J3443" t="s">
        <v>6</v>
      </c>
      <c r="K3443">
        <v>10306</v>
      </c>
      <c r="L3443" s="25">
        <v>138000</v>
      </c>
      <c r="M3443" s="13">
        <v>45089</v>
      </c>
      <c r="N3443" s="1">
        <v>1</v>
      </c>
      <c r="O3443" s="1">
        <v>0</v>
      </c>
      <c r="P3443" s="1">
        <v>1</v>
      </c>
      <c r="Q3443" s="1">
        <v>2500</v>
      </c>
      <c r="R3443" s="1">
        <v>936</v>
      </c>
      <c r="S3443">
        <v>1970</v>
      </c>
      <c r="T3443" s="29">
        <f>IF(TRIM(PropertySet[[#This Row],[YEAR BUILT]])="", "N/A", 2023-PropertySet[[#This Row],[YEAR BUILT]])</f>
        <v>53</v>
      </c>
      <c r="U3443" t="str" cm="1">
        <f t="array" ref="U3443">IF(PropertySet[[#This Row],[AGE]] = "N/A", "N/A", _xlfn.IFS(PropertySet[[#This Row],[AGE]] &lt;= 25, "0-25 Years", PropertySet[[#This Row],[AGE]] &lt;= 50, "26-50 Years", PropertySet[[#This Row],[AGE]]&lt;=75, "51-75 Years", PropertySet[[#This Row],[AGE]]&lt;=100, "76-100 Years", PropertySet[[#This Row],[AGE]]&gt;100, "100+ Years"))</f>
        <v>51-75 Years</v>
      </c>
      <c r="V3443" t="str" cm="1">
        <f t="array" ref="V34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43" t="s">
        <v>33</v>
      </c>
      <c r="X3443" t="s">
        <v>44</v>
      </c>
    </row>
    <row r="3444" spans="1:24" x14ac:dyDescent="0.3">
      <c r="A3444" t="s">
        <v>3508</v>
      </c>
      <c r="B3444" t="s">
        <v>29</v>
      </c>
      <c r="C3444" t="s">
        <v>30</v>
      </c>
      <c r="D3444">
        <v>1</v>
      </c>
      <c r="E3444">
        <v>3692</v>
      </c>
      <c r="F3444">
        <v>16</v>
      </c>
      <c r="G3444" t="s">
        <v>6</v>
      </c>
      <c r="H3444" t="s">
        <v>36</v>
      </c>
      <c r="I3444" t="s">
        <v>3530</v>
      </c>
      <c r="J3444" t="s">
        <v>6</v>
      </c>
      <c r="K3444">
        <v>10306</v>
      </c>
      <c r="L3444" s="25">
        <v>0</v>
      </c>
      <c r="M3444" s="13">
        <v>45196</v>
      </c>
      <c r="N3444" s="1">
        <v>1</v>
      </c>
      <c r="O3444" s="1">
        <v>0</v>
      </c>
      <c r="P3444" s="1">
        <v>1</v>
      </c>
      <c r="Q3444" s="1">
        <v>4700</v>
      </c>
      <c r="R3444" s="1">
        <v>660</v>
      </c>
      <c r="S3444">
        <v>1955</v>
      </c>
      <c r="T3444" s="29">
        <f>IF(TRIM(PropertySet[[#This Row],[YEAR BUILT]])="", "N/A", 2023-PropertySet[[#This Row],[YEAR BUILT]])</f>
        <v>68</v>
      </c>
      <c r="U3444" t="str" cm="1">
        <f t="array" ref="U3444">IF(PropertySet[[#This Row],[AGE]] = "N/A", "N/A", _xlfn.IFS(PropertySet[[#This Row],[AGE]] &lt;= 25, "0-25 Years", PropertySet[[#This Row],[AGE]] &lt;= 50, "26-50 Years", PropertySet[[#This Row],[AGE]]&lt;=75, "51-75 Years", PropertySet[[#This Row],[AGE]]&lt;=100, "76-100 Years", PropertySet[[#This Row],[AGE]]&gt;100, "100+ Years"))</f>
        <v>51-75 Years</v>
      </c>
      <c r="V3444" t="str" cm="1">
        <f t="array" ref="V34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44" t="s">
        <v>33</v>
      </c>
      <c r="X3444" t="s">
        <v>36</v>
      </c>
    </row>
    <row r="3445" spans="1:24" x14ac:dyDescent="0.3">
      <c r="A3445" t="s">
        <v>3508</v>
      </c>
      <c r="B3445" t="s">
        <v>29</v>
      </c>
      <c r="C3445" t="s">
        <v>30</v>
      </c>
      <c r="D3445">
        <v>1</v>
      </c>
      <c r="E3445">
        <v>3692</v>
      </c>
      <c r="F3445">
        <v>36</v>
      </c>
      <c r="G3445" t="s">
        <v>6</v>
      </c>
      <c r="H3445" t="s">
        <v>44</v>
      </c>
      <c r="I3445" t="s">
        <v>3531</v>
      </c>
      <c r="J3445" t="s">
        <v>6</v>
      </c>
      <c r="K3445">
        <v>10306</v>
      </c>
      <c r="L3445" s="25">
        <v>0</v>
      </c>
      <c r="M3445" s="13">
        <v>45001</v>
      </c>
      <c r="N3445" s="1">
        <v>1</v>
      </c>
      <c r="O3445" s="1">
        <v>0</v>
      </c>
      <c r="P3445" s="1">
        <v>1</v>
      </c>
      <c r="Q3445" s="1">
        <v>2098</v>
      </c>
      <c r="R3445" s="1">
        <v>1600</v>
      </c>
      <c r="S3445">
        <v>1998</v>
      </c>
      <c r="T3445" s="29">
        <f>IF(TRIM(PropertySet[[#This Row],[YEAR BUILT]])="", "N/A", 2023-PropertySet[[#This Row],[YEAR BUILT]])</f>
        <v>25</v>
      </c>
      <c r="U3445" t="str" cm="1">
        <f t="array" ref="U3445">IF(PropertySet[[#This Row],[AGE]] = "N/A", "N/A", _xlfn.IFS(PropertySet[[#This Row],[AGE]] &lt;= 25, "0-25 Years", PropertySet[[#This Row],[AGE]] &lt;= 50, "26-50 Years", PropertySet[[#This Row],[AGE]]&lt;=75, "51-75 Years", PropertySet[[#This Row],[AGE]]&lt;=100, "76-100 Years", PropertySet[[#This Row],[AGE]]&gt;100, "100+ Years"))</f>
        <v>0-25 Years</v>
      </c>
      <c r="V3445" t="str" cm="1">
        <f t="array" ref="V34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45" t="s">
        <v>33</v>
      </c>
      <c r="X3445" t="s">
        <v>44</v>
      </c>
    </row>
    <row r="3446" spans="1:24" x14ac:dyDescent="0.3">
      <c r="A3446" t="s">
        <v>3508</v>
      </c>
      <c r="B3446" t="s">
        <v>29</v>
      </c>
      <c r="C3446" t="s">
        <v>30</v>
      </c>
      <c r="D3446">
        <v>1</v>
      </c>
      <c r="E3446">
        <v>3697</v>
      </c>
      <c r="F3446">
        <v>49</v>
      </c>
      <c r="G3446" t="s">
        <v>6</v>
      </c>
      <c r="H3446" t="s">
        <v>31</v>
      </c>
      <c r="I3446" t="s">
        <v>3532</v>
      </c>
      <c r="J3446" t="s">
        <v>6</v>
      </c>
      <c r="K3446">
        <v>10306</v>
      </c>
      <c r="L3446" s="25">
        <v>0</v>
      </c>
      <c r="M3446" s="13">
        <v>45181</v>
      </c>
      <c r="N3446" s="1">
        <v>1</v>
      </c>
      <c r="O3446" s="1">
        <v>0</v>
      </c>
      <c r="P3446" s="1">
        <v>1</v>
      </c>
      <c r="Q3446" s="1">
        <v>4160</v>
      </c>
      <c r="R3446" s="1">
        <v>1000</v>
      </c>
      <c r="S3446">
        <v>1925</v>
      </c>
      <c r="T3446" s="29">
        <f>IF(TRIM(PropertySet[[#This Row],[YEAR BUILT]])="", "N/A", 2023-PropertySet[[#This Row],[YEAR BUILT]])</f>
        <v>98</v>
      </c>
      <c r="U3446" t="str" cm="1">
        <f t="array" ref="U3446">IF(PropertySet[[#This Row],[AGE]] = "N/A", "N/A", _xlfn.IFS(PropertySet[[#This Row],[AGE]] &lt;= 25, "0-25 Years", PropertySet[[#This Row],[AGE]] &lt;= 50, "26-50 Years", PropertySet[[#This Row],[AGE]]&lt;=75, "51-75 Years", PropertySet[[#This Row],[AGE]]&lt;=100, "76-100 Years", PropertySet[[#This Row],[AGE]]&gt;100, "100+ Years"))</f>
        <v>76-100 Years</v>
      </c>
      <c r="V3446" t="str" cm="1">
        <f t="array" ref="V34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446" t="s">
        <v>33</v>
      </c>
      <c r="X3446" t="s">
        <v>31</v>
      </c>
    </row>
    <row r="3447" spans="1:24" x14ac:dyDescent="0.3">
      <c r="A3447" t="s">
        <v>3508</v>
      </c>
      <c r="B3447" t="s">
        <v>29</v>
      </c>
      <c r="C3447" t="s">
        <v>30</v>
      </c>
      <c r="D3447">
        <v>1</v>
      </c>
      <c r="E3447">
        <v>3697</v>
      </c>
      <c r="F3447">
        <v>53</v>
      </c>
      <c r="G3447" t="s">
        <v>6</v>
      </c>
      <c r="H3447" t="s">
        <v>31</v>
      </c>
      <c r="I3447" t="s">
        <v>3533</v>
      </c>
      <c r="J3447" t="s">
        <v>6</v>
      </c>
      <c r="K3447">
        <v>10306</v>
      </c>
      <c r="L3447" s="25">
        <v>0</v>
      </c>
      <c r="M3447" s="13">
        <v>45215</v>
      </c>
      <c r="N3447" s="1">
        <v>1</v>
      </c>
      <c r="O3447" s="1">
        <v>0</v>
      </c>
      <c r="P3447" s="1">
        <v>1</v>
      </c>
      <c r="Q3447" s="1">
        <v>5760</v>
      </c>
      <c r="R3447" s="1">
        <v>2128</v>
      </c>
      <c r="S3447">
        <v>1920</v>
      </c>
      <c r="T3447" s="29">
        <f>IF(TRIM(PropertySet[[#This Row],[YEAR BUILT]])="", "N/A", 2023-PropertySet[[#This Row],[YEAR BUILT]])</f>
        <v>103</v>
      </c>
      <c r="U3447" t="str" cm="1">
        <f t="array" ref="U3447">IF(PropertySet[[#This Row],[AGE]] = "N/A", "N/A", _xlfn.IFS(PropertySet[[#This Row],[AGE]] &lt;= 25, "0-25 Years", PropertySet[[#This Row],[AGE]] &lt;= 50, "26-50 Years", PropertySet[[#This Row],[AGE]]&lt;=75, "51-75 Years", PropertySet[[#This Row],[AGE]]&lt;=100, "76-100 Years", PropertySet[[#This Row],[AGE]]&gt;100, "100+ Years"))</f>
        <v>100+ Years</v>
      </c>
      <c r="V3447" t="str" cm="1">
        <f t="array" ref="V34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447" t="s">
        <v>33</v>
      </c>
      <c r="X3447" t="s">
        <v>31</v>
      </c>
    </row>
    <row r="3448" spans="1:24" x14ac:dyDescent="0.3">
      <c r="A3448" t="s">
        <v>3508</v>
      </c>
      <c r="B3448" t="s">
        <v>29</v>
      </c>
      <c r="C3448" t="s">
        <v>30</v>
      </c>
      <c r="D3448">
        <v>1</v>
      </c>
      <c r="E3448">
        <v>3702</v>
      </c>
      <c r="F3448">
        <v>12</v>
      </c>
      <c r="G3448" t="s">
        <v>6</v>
      </c>
      <c r="H3448" t="s">
        <v>31</v>
      </c>
      <c r="I3448" t="s">
        <v>3534</v>
      </c>
      <c r="J3448" t="s">
        <v>6</v>
      </c>
      <c r="K3448">
        <v>10306</v>
      </c>
      <c r="L3448" s="25">
        <v>810000</v>
      </c>
      <c r="M3448" s="13">
        <v>45170</v>
      </c>
      <c r="N3448" s="1">
        <v>1</v>
      </c>
      <c r="O3448" s="1">
        <v>0</v>
      </c>
      <c r="P3448" s="1">
        <v>1</v>
      </c>
      <c r="Q3448" s="1">
        <v>4650</v>
      </c>
      <c r="R3448" s="1">
        <v>1900</v>
      </c>
      <c r="S3448">
        <v>1935</v>
      </c>
      <c r="T3448" s="29">
        <f>IF(TRIM(PropertySet[[#This Row],[YEAR BUILT]])="", "N/A", 2023-PropertySet[[#This Row],[YEAR BUILT]])</f>
        <v>88</v>
      </c>
      <c r="U3448" t="str" cm="1">
        <f t="array" ref="U3448">IF(PropertySet[[#This Row],[AGE]] = "N/A", "N/A", _xlfn.IFS(PropertySet[[#This Row],[AGE]] &lt;= 25, "0-25 Years", PropertySet[[#This Row],[AGE]] &lt;= 50, "26-50 Years", PropertySet[[#This Row],[AGE]]&lt;=75, "51-75 Years", PropertySet[[#This Row],[AGE]]&lt;=100, "76-100 Years", PropertySet[[#This Row],[AGE]]&gt;100, "100+ Years"))</f>
        <v>76-100 Years</v>
      </c>
      <c r="V3448" t="str" cm="1">
        <f t="array" ref="V34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448" t="s">
        <v>33</v>
      </c>
      <c r="X3448" t="s">
        <v>31</v>
      </c>
    </row>
    <row r="3449" spans="1:24" x14ac:dyDescent="0.3">
      <c r="A3449" t="s">
        <v>3508</v>
      </c>
      <c r="B3449" t="s">
        <v>29</v>
      </c>
      <c r="C3449" t="s">
        <v>30</v>
      </c>
      <c r="D3449">
        <v>1</v>
      </c>
      <c r="E3449">
        <v>3702</v>
      </c>
      <c r="F3449">
        <v>58</v>
      </c>
      <c r="G3449" t="s">
        <v>6</v>
      </c>
      <c r="H3449" t="s">
        <v>44</v>
      </c>
      <c r="I3449" t="s">
        <v>3535</v>
      </c>
      <c r="J3449" t="s">
        <v>6</v>
      </c>
      <c r="K3449">
        <v>10306</v>
      </c>
      <c r="L3449" s="25">
        <v>610000</v>
      </c>
      <c r="M3449" s="13">
        <v>45138</v>
      </c>
      <c r="N3449" s="1">
        <v>1</v>
      </c>
      <c r="O3449" s="1">
        <v>0</v>
      </c>
      <c r="P3449" s="1">
        <v>1</v>
      </c>
      <c r="Q3449" s="1">
        <v>2400</v>
      </c>
      <c r="R3449" s="1">
        <v>1280</v>
      </c>
      <c r="S3449">
        <v>1965</v>
      </c>
      <c r="T3449" s="29">
        <f>IF(TRIM(PropertySet[[#This Row],[YEAR BUILT]])="", "N/A", 2023-PropertySet[[#This Row],[YEAR BUILT]])</f>
        <v>58</v>
      </c>
      <c r="U3449" t="str" cm="1">
        <f t="array" ref="U3449">IF(PropertySet[[#This Row],[AGE]] = "N/A", "N/A", _xlfn.IFS(PropertySet[[#This Row],[AGE]] &lt;= 25, "0-25 Years", PropertySet[[#This Row],[AGE]] &lt;= 50, "26-50 Years", PropertySet[[#This Row],[AGE]]&lt;=75, "51-75 Years", PropertySet[[#This Row],[AGE]]&lt;=100, "76-100 Years", PropertySet[[#This Row],[AGE]]&gt;100, "100+ Years"))</f>
        <v>51-75 Years</v>
      </c>
      <c r="V3449" t="str" cm="1">
        <f t="array" ref="V34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49" t="s">
        <v>33</v>
      </c>
      <c r="X3449" t="s">
        <v>44</v>
      </c>
    </row>
    <row r="3450" spans="1:24" x14ac:dyDescent="0.3">
      <c r="A3450" t="s">
        <v>3508</v>
      </c>
      <c r="B3450" t="s">
        <v>29</v>
      </c>
      <c r="C3450" t="s">
        <v>30</v>
      </c>
      <c r="D3450">
        <v>1</v>
      </c>
      <c r="E3450">
        <v>3703</v>
      </c>
      <c r="F3450">
        <v>24</v>
      </c>
      <c r="G3450" t="s">
        <v>6</v>
      </c>
      <c r="H3450" t="s">
        <v>44</v>
      </c>
      <c r="I3450" t="s">
        <v>3536</v>
      </c>
      <c r="J3450" t="s">
        <v>6</v>
      </c>
      <c r="K3450">
        <v>10306</v>
      </c>
      <c r="L3450" s="25">
        <v>0</v>
      </c>
      <c r="M3450" s="13">
        <v>45041</v>
      </c>
      <c r="N3450" s="1">
        <v>1</v>
      </c>
      <c r="O3450" s="1">
        <v>0</v>
      </c>
      <c r="P3450" s="1">
        <v>1</v>
      </c>
      <c r="Q3450" s="1">
        <v>2100</v>
      </c>
      <c r="R3450" s="1">
        <v>1200</v>
      </c>
      <c r="S3450">
        <v>1960</v>
      </c>
      <c r="T3450" s="29">
        <f>IF(TRIM(PropertySet[[#This Row],[YEAR BUILT]])="", "N/A", 2023-PropertySet[[#This Row],[YEAR BUILT]])</f>
        <v>63</v>
      </c>
      <c r="U3450" t="str" cm="1">
        <f t="array" ref="U3450">IF(PropertySet[[#This Row],[AGE]] = "N/A", "N/A", _xlfn.IFS(PropertySet[[#This Row],[AGE]] &lt;= 25, "0-25 Years", PropertySet[[#This Row],[AGE]] &lt;= 50, "26-50 Years", PropertySet[[#This Row],[AGE]]&lt;=75, "51-75 Years", PropertySet[[#This Row],[AGE]]&lt;=100, "76-100 Years", PropertySet[[#This Row],[AGE]]&gt;100, "100+ Years"))</f>
        <v>51-75 Years</v>
      </c>
      <c r="V3450" t="str" cm="1">
        <f t="array" ref="V34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50" t="s">
        <v>33</v>
      </c>
      <c r="X3450" t="s">
        <v>44</v>
      </c>
    </row>
    <row r="3451" spans="1:24" x14ac:dyDescent="0.3">
      <c r="A3451" t="s">
        <v>3508</v>
      </c>
      <c r="B3451" t="s">
        <v>29</v>
      </c>
      <c r="C3451" t="s">
        <v>30</v>
      </c>
      <c r="D3451">
        <v>1</v>
      </c>
      <c r="E3451">
        <v>3703</v>
      </c>
      <c r="F3451">
        <v>59</v>
      </c>
      <c r="G3451" t="s">
        <v>6</v>
      </c>
      <c r="H3451" t="s">
        <v>44</v>
      </c>
      <c r="I3451" t="s">
        <v>3537</v>
      </c>
      <c r="J3451" t="s">
        <v>6</v>
      </c>
      <c r="K3451">
        <v>10306</v>
      </c>
      <c r="L3451" s="25">
        <v>0</v>
      </c>
      <c r="M3451" s="13">
        <v>45104</v>
      </c>
      <c r="N3451" s="1">
        <v>1</v>
      </c>
      <c r="O3451" s="1">
        <v>0</v>
      </c>
      <c r="P3451" s="1">
        <v>1</v>
      </c>
      <c r="Q3451" s="1">
        <v>2000</v>
      </c>
      <c r="R3451" s="1">
        <v>1200</v>
      </c>
      <c r="S3451">
        <v>1960</v>
      </c>
      <c r="T3451" s="29">
        <f>IF(TRIM(PropertySet[[#This Row],[YEAR BUILT]])="", "N/A", 2023-PropertySet[[#This Row],[YEAR BUILT]])</f>
        <v>63</v>
      </c>
      <c r="U3451" t="str" cm="1">
        <f t="array" ref="U3451">IF(PropertySet[[#This Row],[AGE]] = "N/A", "N/A", _xlfn.IFS(PropertySet[[#This Row],[AGE]] &lt;= 25, "0-25 Years", PropertySet[[#This Row],[AGE]] &lt;= 50, "26-50 Years", PropertySet[[#This Row],[AGE]]&lt;=75, "51-75 Years", PropertySet[[#This Row],[AGE]]&lt;=100, "76-100 Years", PropertySet[[#This Row],[AGE]]&gt;100, "100+ Years"))</f>
        <v>51-75 Years</v>
      </c>
      <c r="V3451" t="str" cm="1">
        <f t="array" ref="V34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51" t="s">
        <v>33</v>
      </c>
      <c r="X3451" t="s">
        <v>44</v>
      </c>
    </row>
    <row r="3452" spans="1:24" x14ac:dyDescent="0.3">
      <c r="A3452" t="s">
        <v>3508</v>
      </c>
      <c r="B3452" t="s">
        <v>29</v>
      </c>
      <c r="C3452" t="s">
        <v>30</v>
      </c>
      <c r="D3452">
        <v>1</v>
      </c>
      <c r="E3452">
        <v>3704</v>
      </c>
      <c r="F3452">
        <v>21</v>
      </c>
      <c r="G3452" t="s">
        <v>6</v>
      </c>
      <c r="H3452" t="s">
        <v>36</v>
      </c>
      <c r="I3452" t="s">
        <v>3538</v>
      </c>
      <c r="J3452" t="s">
        <v>6</v>
      </c>
      <c r="K3452">
        <v>10305</v>
      </c>
      <c r="L3452" s="25">
        <v>0</v>
      </c>
      <c r="M3452" s="13">
        <v>45141</v>
      </c>
      <c r="N3452" s="1">
        <v>1</v>
      </c>
      <c r="O3452" s="1">
        <v>0</v>
      </c>
      <c r="P3452" s="1">
        <v>1</v>
      </c>
      <c r="Q3452" s="1">
        <v>5535</v>
      </c>
      <c r="R3452" s="1">
        <v>960</v>
      </c>
      <c r="S3452">
        <v>1960</v>
      </c>
      <c r="T3452" s="29">
        <f>IF(TRIM(PropertySet[[#This Row],[YEAR BUILT]])="", "N/A", 2023-PropertySet[[#This Row],[YEAR BUILT]])</f>
        <v>63</v>
      </c>
      <c r="U3452" t="str" cm="1">
        <f t="array" ref="U3452">IF(PropertySet[[#This Row],[AGE]] = "N/A", "N/A", _xlfn.IFS(PropertySet[[#This Row],[AGE]] &lt;= 25, "0-25 Years", PropertySet[[#This Row],[AGE]] &lt;= 50, "26-50 Years", PropertySet[[#This Row],[AGE]]&lt;=75, "51-75 Years", PropertySet[[#This Row],[AGE]]&lt;=100, "76-100 Years", PropertySet[[#This Row],[AGE]]&gt;100, "100+ Years"))</f>
        <v>51-75 Years</v>
      </c>
      <c r="V3452" t="str" cm="1">
        <f t="array" ref="V34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52" t="s">
        <v>33</v>
      </c>
      <c r="X3452" t="s">
        <v>36</v>
      </c>
    </row>
    <row r="3453" spans="1:24" x14ac:dyDescent="0.3">
      <c r="A3453" t="s">
        <v>3508</v>
      </c>
      <c r="B3453" t="s">
        <v>29</v>
      </c>
      <c r="C3453" t="s">
        <v>30</v>
      </c>
      <c r="D3453">
        <v>1</v>
      </c>
      <c r="E3453">
        <v>3706</v>
      </c>
      <c r="F3453">
        <v>57</v>
      </c>
      <c r="G3453" t="s">
        <v>6</v>
      </c>
      <c r="H3453" t="s">
        <v>36</v>
      </c>
      <c r="I3453" t="s">
        <v>3539</v>
      </c>
      <c r="J3453" t="s">
        <v>6</v>
      </c>
      <c r="K3453">
        <v>10305</v>
      </c>
      <c r="L3453" s="25">
        <v>795000</v>
      </c>
      <c r="M3453" s="13">
        <v>45261</v>
      </c>
      <c r="N3453" s="1">
        <v>1</v>
      </c>
      <c r="O3453" s="1">
        <v>0</v>
      </c>
      <c r="P3453" s="1">
        <v>1</v>
      </c>
      <c r="Q3453" s="1">
        <v>4200</v>
      </c>
      <c r="R3453" s="1">
        <v>1232</v>
      </c>
      <c r="S3453">
        <v>1960</v>
      </c>
      <c r="T3453" s="29">
        <f>IF(TRIM(PropertySet[[#This Row],[YEAR BUILT]])="", "N/A", 2023-PropertySet[[#This Row],[YEAR BUILT]])</f>
        <v>63</v>
      </c>
      <c r="U3453" t="str" cm="1">
        <f t="array" ref="U3453">IF(PropertySet[[#This Row],[AGE]] = "N/A", "N/A", _xlfn.IFS(PropertySet[[#This Row],[AGE]] &lt;= 25, "0-25 Years", PropertySet[[#This Row],[AGE]] &lt;= 50, "26-50 Years", PropertySet[[#This Row],[AGE]]&lt;=75, "51-75 Years", PropertySet[[#This Row],[AGE]]&lt;=100, "76-100 Years", PropertySet[[#This Row],[AGE]]&gt;100, "100+ Years"))</f>
        <v>51-75 Years</v>
      </c>
      <c r="V3453" t="str" cm="1">
        <f t="array" ref="V34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53" t="s">
        <v>33</v>
      </c>
      <c r="X3453" t="s">
        <v>36</v>
      </c>
    </row>
    <row r="3454" spans="1:24" x14ac:dyDescent="0.3">
      <c r="A3454" t="s">
        <v>3508</v>
      </c>
      <c r="B3454" t="s">
        <v>29</v>
      </c>
      <c r="C3454" t="s">
        <v>30</v>
      </c>
      <c r="D3454">
        <v>1</v>
      </c>
      <c r="E3454">
        <v>3707</v>
      </c>
      <c r="F3454">
        <v>10</v>
      </c>
      <c r="G3454" t="s">
        <v>6</v>
      </c>
      <c r="H3454" t="s">
        <v>44</v>
      </c>
      <c r="I3454" t="s">
        <v>3540</v>
      </c>
      <c r="J3454" t="s">
        <v>6</v>
      </c>
      <c r="K3454">
        <v>10305</v>
      </c>
      <c r="L3454" s="25">
        <v>590000</v>
      </c>
      <c r="M3454" s="13">
        <v>45042</v>
      </c>
      <c r="N3454" s="1">
        <v>1</v>
      </c>
      <c r="O3454" s="1">
        <v>0</v>
      </c>
      <c r="P3454" s="1">
        <v>1</v>
      </c>
      <c r="Q3454" s="1">
        <v>1740</v>
      </c>
      <c r="R3454" s="1">
        <v>1825</v>
      </c>
      <c r="S3454">
        <v>1985</v>
      </c>
      <c r="T3454" s="29">
        <f>IF(TRIM(PropertySet[[#This Row],[YEAR BUILT]])="", "N/A", 2023-PropertySet[[#This Row],[YEAR BUILT]])</f>
        <v>38</v>
      </c>
      <c r="U3454" t="str" cm="1">
        <f t="array" ref="U3454">IF(PropertySet[[#This Row],[AGE]] = "N/A", "N/A", _xlfn.IFS(PropertySet[[#This Row],[AGE]] &lt;= 25, "0-25 Years", PropertySet[[#This Row],[AGE]] &lt;= 50, "26-50 Years", PropertySet[[#This Row],[AGE]]&lt;=75, "51-75 Years", PropertySet[[#This Row],[AGE]]&lt;=100, "76-100 Years", PropertySet[[#This Row],[AGE]]&gt;100, "100+ Years"))</f>
        <v>26-50 Years</v>
      </c>
      <c r="V3454" t="str" cm="1">
        <f t="array" ref="V34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54" t="s">
        <v>33</v>
      </c>
      <c r="X3454" t="s">
        <v>44</v>
      </c>
    </row>
    <row r="3455" spans="1:24" x14ac:dyDescent="0.3">
      <c r="A3455" t="s">
        <v>3508</v>
      </c>
      <c r="B3455" t="s">
        <v>29</v>
      </c>
      <c r="C3455" t="s">
        <v>30</v>
      </c>
      <c r="D3455">
        <v>1</v>
      </c>
      <c r="E3455">
        <v>3707</v>
      </c>
      <c r="F3455">
        <v>20</v>
      </c>
      <c r="G3455" t="s">
        <v>6</v>
      </c>
      <c r="H3455" t="s">
        <v>44</v>
      </c>
      <c r="I3455" t="s">
        <v>3541</v>
      </c>
      <c r="J3455" t="s">
        <v>6</v>
      </c>
      <c r="K3455">
        <v>10305</v>
      </c>
      <c r="L3455" s="25">
        <v>665000</v>
      </c>
      <c r="M3455" s="13">
        <v>45252</v>
      </c>
      <c r="N3455" s="1">
        <v>1</v>
      </c>
      <c r="O3455" s="1">
        <v>0</v>
      </c>
      <c r="P3455" s="1">
        <v>1</v>
      </c>
      <c r="Q3455" s="1">
        <v>1740</v>
      </c>
      <c r="R3455" s="1">
        <v>1825</v>
      </c>
      <c r="S3455">
        <v>1985</v>
      </c>
      <c r="T3455" s="29">
        <f>IF(TRIM(PropertySet[[#This Row],[YEAR BUILT]])="", "N/A", 2023-PropertySet[[#This Row],[YEAR BUILT]])</f>
        <v>38</v>
      </c>
      <c r="U3455" t="str" cm="1">
        <f t="array" ref="U3455">IF(PropertySet[[#This Row],[AGE]] = "N/A", "N/A", _xlfn.IFS(PropertySet[[#This Row],[AGE]] &lt;= 25, "0-25 Years", PropertySet[[#This Row],[AGE]] &lt;= 50, "26-50 Years", PropertySet[[#This Row],[AGE]]&lt;=75, "51-75 Years", PropertySet[[#This Row],[AGE]]&lt;=100, "76-100 Years", PropertySet[[#This Row],[AGE]]&gt;100, "100+ Years"))</f>
        <v>26-50 Years</v>
      </c>
      <c r="V3455" t="str" cm="1">
        <f t="array" ref="V34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55" t="s">
        <v>33</v>
      </c>
      <c r="X3455" t="s">
        <v>44</v>
      </c>
    </row>
    <row r="3456" spans="1:24" x14ac:dyDescent="0.3">
      <c r="A3456" t="s">
        <v>3508</v>
      </c>
      <c r="B3456" t="s">
        <v>29</v>
      </c>
      <c r="C3456" t="s">
        <v>30</v>
      </c>
      <c r="D3456">
        <v>1</v>
      </c>
      <c r="E3456">
        <v>3707</v>
      </c>
      <c r="F3456">
        <v>46</v>
      </c>
      <c r="G3456" t="s">
        <v>6</v>
      </c>
      <c r="H3456" t="s">
        <v>44</v>
      </c>
      <c r="I3456" t="s">
        <v>3542</v>
      </c>
      <c r="J3456" t="s">
        <v>6</v>
      </c>
      <c r="K3456">
        <v>10305</v>
      </c>
      <c r="L3456" s="25">
        <v>720000</v>
      </c>
      <c r="M3456" s="13">
        <v>44981</v>
      </c>
      <c r="N3456" s="1">
        <v>1</v>
      </c>
      <c r="O3456" s="1">
        <v>0</v>
      </c>
      <c r="P3456" s="1">
        <v>1</v>
      </c>
      <c r="Q3456" s="1">
        <v>2900</v>
      </c>
      <c r="R3456" s="1">
        <v>1825</v>
      </c>
      <c r="S3456">
        <v>1986</v>
      </c>
      <c r="T3456" s="29">
        <f>IF(TRIM(PropertySet[[#This Row],[YEAR BUILT]])="", "N/A", 2023-PropertySet[[#This Row],[YEAR BUILT]])</f>
        <v>37</v>
      </c>
      <c r="U3456" t="str" cm="1">
        <f t="array" ref="U3456">IF(PropertySet[[#This Row],[AGE]] = "N/A", "N/A", _xlfn.IFS(PropertySet[[#This Row],[AGE]] &lt;= 25, "0-25 Years", PropertySet[[#This Row],[AGE]] &lt;= 50, "26-50 Years", PropertySet[[#This Row],[AGE]]&lt;=75, "51-75 Years", PropertySet[[#This Row],[AGE]]&lt;=100, "76-100 Years", PropertySet[[#This Row],[AGE]]&gt;100, "100+ Years"))</f>
        <v>26-50 Years</v>
      </c>
      <c r="V3456" t="str" cm="1">
        <f t="array" ref="V34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56" t="s">
        <v>33</v>
      </c>
      <c r="X3456" t="s">
        <v>44</v>
      </c>
    </row>
    <row r="3457" spans="1:24" x14ac:dyDescent="0.3">
      <c r="A3457" t="s">
        <v>3508</v>
      </c>
      <c r="B3457" t="s">
        <v>29</v>
      </c>
      <c r="C3457" t="s">
        <v>30</v>
      </c>
      <c r="D3457">
        <v>1</v>
      </c>
      <c r="E3457">
        <v>3707</v>
      </c>
      <c r="F3457">
        <v>58</v>
      </c>
      <c r="G3457" t="s">
        <v>6</v>
      </c>
      <c r="H3457" t="s">
        <v>44</v>
      </c>
      <c r="I3457" t="s">
        <v>3543</v>
      </c>
      <c r="J3457" t="s">
        <v>6</v>
      </c>
      <c r="K3457">
        <v>10305</v>
      </c>
      <c r="L3457" s="25">
        <v>0</v>
      </c>
      <c r="M3457" s="13">
        <v>45156</v>
      </c>
      <c r="N3457" s="1">
        <v>1</v>
      </c>
      <c r="O3457" s="1">
        <v>0</v>
      </c>
      <c r="P3457" s="1">
        <v>1</v>
      </c>
      <c r="Q3457" s="1">
        <v>3849</v>
      </c>
      <c r="R3457" s="1">
        <v>1825</v>
      </c>
      <c r="S3457">
        <v>1985</v>
      </c>
      <c r="T3457" s="29">
        <f>IF(TRIM(PropertySet[[#This Row],[YEAR BUILT]])="", "N/A", 2023-PropertySet[[#This Row],[YEAR BUILT]])</f>
        <v>38</v>
      </c>
      <c r="U3457" t="str" cm="1">
        <f t="array" ref="U3457">IF(PropertySet[[#This Row],[AGE]] = "N/A", "N/A", _xlfn.IFS(PropertySet[[#This Row],[AGE]] &lt;= 25, "0-25 Years", PropertySet[[#This Row],[AGE]] &lt;= 50, "26-50 Years", PropertySet[[#This Row],[AGE]]&lt;=75, "51-75 Years", PropertySet[[#This Row],[AGE]]&lt;=100, "76-100 Years", PropertySet[[#This Row],[AGE]]&gt;100, "100+ Years"))</f>
        <v>26-50 Years</v>
      </c>
      <c r="V3457" t="str" cm="1">
        <f t="array" ref="V34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57" t="s">
        <v>33</v>
      </c>
      <c r="X3457" t="s">
        <v>44</v>
      </c>
    </row>
    <row r="3458" spans="1:24" x14ac:dyDescent="0.3">
      <c r="A3458" t="s">
        <v>3508</v>
      </c>
      <c r="B3458" t="s">
        <v>29</v>
      </c>
      <c r="C3458" t="s">
        <v>30</v>
      </c>
      <c r="D3458">
        <v>1</v>
      </c>
      <c r="E3458">
        <v>3707</v>
      </c>
      <c r="F3458">
        <v>79</v>
      </c>
      <c r="G3458" t="s">
        <v>6</v>
      </c>
      <c r="H3458" t="s">
        <v>44</v>
      </c>
      <c r="I3458" t="s">
        <v>3544</v>
      </c>
      <c r="J3458" t="s">
        <v>6</v>
      </c>
      <c r="K3458">
        <v>10305</v>
      </c>
      <c r="L3458" s="25">
        <v>632000</v>
      </c>
      <c r="M3458" s="13">
        <v>45272</v>
      </c>
      <c r="N3458" s="1">
        <v>1</v>
      </c>
      <c r="O3458" s="1">
        <v>0</v>
      </c>
      <c r="P3458" s="1">
        <v>1</v>
      </c>
      <c r="Q3458" s="1">
        <v>2981</v>
      </c>
      <c r="R3458" s="1">
        <v>1200</v>
      </c>
      <c r="S3458">
        <v>1979</v>
      </c>
      <c r="T3458" s="29">
        <f>IF(TRIM(PropertySet[[#This Row],[YEAR BUILT]])="", "N/A", 2023-PropertySet[[#This Row],[YEAR BUILT]])</f>
        <v>44</v>
      </c>
      <c r="U3458" t="str" cm="1">
        <f t="array" ref="U3458">IF(PropertySet[[#This Row],[AGE]] = "N/A", "N/A", _xlfn.IFS(PropertySet[[#This Row],[AGE]] &lt;= 25, "0-25 Years", PropertySet[[#This Row],[AGE]] &lt;= 50, "26-50 Years", PropertySet[[#This Row],[AGE]]&lt;=75, "51-75 Years", PropertySet[[#This Row],[AGE]]&lt;=100, "76-100 Years", PropertySet[[#This Row],[AGE]]&gt;100, "100+ Years"))</f>
        <v>26-50 Years</v>
      </c>
      <c r="V3458" t="str" cm="1">
        <f t="array" ref="V34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58" t="s">
        <v>33</v>
      </c>
      <c r="X3458" t="s">
        <v>44</v>
      </c>
    </row>
    <row r="3459" spans="1:24" x14ac:dyDescent="0.3">
      <c r="A3459" t="s">
        <v>3508</v>
      </c>
      <c r="B3459" t="s">
        <v>29</v>
      </c>
      <c r="C3459" t="s">
        <v>30</v>
      </c>
      <c r="D3459">
        <v>1</v>
      </c>
      <c r="E3459">
        <v>3709</v>
      </c>
      <c r="F3459">
        <v>20</v>
      </c>
      <c r="G3459" t="s">
        <v>6</v>
      </c>
      <c r="H3459" t="s">
        <v>44</v>
      </c>
      <c r="I3459" t="s">
        <v>3545</v>
      </c>
      <c r="J3459" t="s">
        <v>6</v>
      </c>
      <c r="K3459">
        <v>10305</v>
      </c>
      <c r="L3459" s="25">
        <v>0</v>
      </c>
      <c r="M3459" s="13">
        <v>45194</v>
      </c>
      <c r="N3459" s="1">
        <v>1</v>
      </c>
      <c r="O3459" s="1">
        <v>0</v>
      </c>
      <c r="P3459" s="1">
        <v>1</v>
      </c>
      <c r="Q3459" s="1">
        <v>2500</v>
      </c>
      <c r="R3459" s="1">
        <v>1152</v>
      </c>
      <c r="S3459">
        <v>1980</v>
      </c>
      <c r="T3459" s="29">
        <f>IF(TRIM(PropertySet[[#This Row],[YEAR BUILT]])="", "N/A", 2023-PropertySet[[#This Row],[YEAR BUILT]])</f>
        <v>43</v>
      </c>
      <c r="U3459" t="str" cm="1">
        <f t="array" ref="U3459">IF(PropertySet[[#This Row],[AGE]] = "N/A", "N/A", _xlfn.IFS(PropertySet[[#This Row],[AGE]] &lt;= 25, "0-25 Years", PropertySet[[#This Row],[AGE]] &lt;= 50, "26-50 Years", PropertySet[[#This Row],[AGE]]&lt;=75, "51-75 Years", PropertySet[[#This Row],[AGE]]&lt;=100, "76-100 Years", PropertySet[[#This Row],[AGE]]&gt;100, "100+ Years"))</f>
        <v>26-50 Years</v>
      </c>
      <c r="V3459" t="str" cm="1">
        <f t="array" ref="V34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59" t="s">
        <v>33</v>
      </c>
      <c r="X3459" t="s">
        <v>44</v>
      </c>
    </row>
    <row r="3460" spans="1:24" x14ac:dyDescent="0.3">
      <c r="A3460" t="s">
        <v>3508</v>
      </c>
      <c r="B3460" t="s">
        <v>29</v>
      </c>
      <c r="C3460" t="s">
        <v>30</v>
      </c>
      <c r="D3460">
        <v>1</v>
      </c>
      <c r="E3460">
        <v>3709</v>
      </c>
      <c r="F3460">
        <v>26</v>
      </c>
      <c r="G3460" t="s">
        <v>6</v>
      </c>
      <c r="H3460" t="s">
        <v>44</v>
      </c>
      <c r="I3460" t="s">
        <v>3546</v>
      </c>
      <c r="J3460" t="s">
        <v>6</v>
      </c>
      <c r="K3460">
        <v>10305</v>
      </c>
      <c r="L3460" s="25">
        <v>629000</v>
      </c>
      <c r="M3460" s="13">
        <v>45106</v>
      </c>
      <c r="N3460" s="1">
        <v>1</v>
      </c>
      <c r="O3460" s="1">
        <v>0</v>
      </c>
      <c r="P3460" s="1">
        <v>1</v>
      </c>
      <c r="Q3460" s="1">
        <v>2500</v>
      </c>
      <c r="R3460" s="1">
        <v>1152</v>
      </c>
      <c r="S3460">
        <v>1980</v>
      </c>
      <c r="T3460" s="29">
        <f>IF(TRIM(PropertySet[[#This Row],[YEAR BUILT]])="", "N/A", 2023-PropertySet[[#This Row],[YEAR BUILT]])</f>
        <v>43</v>
      </c>
      <c r="U3460" t="str" cm="1">
        <f t="array" ref="U3460">IF(PropertySet[[#This Row],[AGE]] = "N/A", "N/A", _xlfn.IFS(PropertySet[[#This Row],[AGE]] &lt;= 25, "0-25 Years", PropertySet[[#This Row],[AGE]] &lt;= 50, "26-50 Years", PropertySet[[#This Row],[AGE]]&lt;=75, "51-75 Years", PropertySet[[#This Row],[AGE]]&lt;=100, "76-100 Years", PropertySet[[#This Row],[AGE]]&gt;100, "100+ Years"))</f>
        <v>26-50 Years</v>
      </c>
      <c r="V3460" t="str" cm="1">
        <f t="array" ref="V34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60" t="s">
        <v>33</v>
      </c>
      <c r="X3460" t="s">
        <v>44</v>
      </c>
    </row>
    <row r="3461" spans="1:24" x14ac:dyDescent="0.3">
      <c r="A3461" t="s">
        <v>3508</v>
      </c>
      <c r="B3461" t="s">
        <v>29</v>
      </c>
      <c r="C3461" t="s">
        <v>30</v>
      </c>
      <c r="D3461">
        <v>1</v>
      </c>
      <c r="E3461">
        <v>3709</v>
      </c>
      <c r="F3461">
        <v>50</v>
      </c>
      <c r="G3461" t="s">
        <v>6</v>
      </c>
      <c r="H3461" t="s">
        <v>44</v>
      </c>
      <c r="I3461" t="s">
        <v>3547</v>
      </c>
      <c r="J3461" t="s">
        <v>6</v>
      </c>
      <c r="K3461">
        <v>10305</v>
      </c>
      <c r="L3461" s="25">
        <v>718000</v>
      </c>
      <c r="M3461" s="13">
        <v>45082</v>
      </c>
      <c r="N3461" s="1">
        <v>1</v>
      </c>
      <c r="O3461" s="1">
        <v>0</v>
      </c>
      <c r="P3461" s="1">
        <v>1</v>
      </c>
      <c r="Q3461" s="1">
        <v>2500</v>
      </c>
      <c r="R3461" s="1">
        <v>1152</v>
      </c>
      <c r="S3461">
        <v>1980</v>
      </c>
      <c r="T3461" s="29">
        <f>IF(TRIM(PropertySet[[#This Row],[YEAR BUILT]])="", "N/A", 2023-PropertySet[[#This Row],[YEAR BUILT]])</f>
        <v>43</v>
      </c>
      <c r="U3461" t="str" cm="1">
        <f t="array" ref="U3461">IF(PropertySet[[#This Row],[AGE]] = "N/A", "N/A", _xlfn.IFS(PropertySet[[#This Row],[AGE]] &lt;= 25, "0-25 Years", PropertySet[[#This Row],[AGE]] &lt;= 50, "26-50 Years", PropertySet[[#This Row],[AGE]]&lt;=75, "51-75 Years", PropertySet[[#This Row],[AGE]]&lt;=100, "76-100 Years", PropertySet[[#This Row],[AGE]]&gt;100, "100+ Years"))</f>
        <v>26-50 Years</v>
      </c>
      <c r="V3461" t="str" cm="1">
        <f t="array" ref="V34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61" t="s">
        <v>33</v>
      </c>
      <c r="X3461" t="s">
        <v>44</v>
      </c>
    </row>
    <row r="3462" spans="1:24" x14ac:dyDescent="0.3">
      <c r="A3462" t="s">
        <v>3508</v>
      </c>
      <c r="B3462" t="s">
        <v>29</v>
      </c>
      <c r="C3462" t="s">
        <v>30</v>
      </c>
      <c r="D3462">
        <v>1</v>
      </c>
      <c r="E3462">
        <v>3710</v>
      </c>
      <c r="F3462">
        <v>3</v>
      </c>
      <c r="G3462" t="s">
        <v>6</v>
      </c>
      <c r="H3462" t="s">
        <v>36</v>
      </c>
      <c r="I3462" t="s">
        <v>3548</v>
      </c>
      <c r="J3462" t="s">
        <v>6</v>
      </c>
      <c r="K3462">
        <v>10305</v>
      </c>
      <c r="L3462" s="25">
        <v>739800</v>
      </c>
      <c r="M3462" s="13">
        <v>45148</v>
      </c>
      <c r="N3462" s="1">
        <v>1</v>
      </c>
      <c r="O3462" s="1">
        <v>0</v>
      </c>
      <c r="P3462" s="1">
        <v>1</v>
      </c>
      <c r="Q3462" s="1">
        <v>4500</v>
      </c>
      <c r="R3462" s="1">
        <v>1196</v>
      </c>
      <c r="S3462">
        <v>1975</v>
      </c>
      <c r="T3462" s="29">
        <f>IF(TRIM(PropertySet[[#This Row],[YEAR BUILT]])="", "N/A", 2023-PropertySet[[#This Row],[YEAR BUILT]])</f>
        <v>48</v>
      </c>
      <c r="U3462" t="str" cm="1">
        <f t="array" ref="U3462">IF(PropertySet[[#This Row],[AGE]] = "N/A", "N/A", _xlfn.IFS(PropertySet[[#This Row],[AGE]] &lt;= 25, "0-25 Years", PropertySet[[#This Row],[AGE]] &lt;= 50, "26-50 Years", PropertySet[[#This Row],[AGE]]&lt;=75, "51-75 Years", PropertySet[[#This Row],[AGE]]&lt;=100, "76-100 Years", PropertySet[[#This Row],[AGE]]&gt;100, "100+ Years"))</f>
        <v>26-50 Years</v>
      </c>
      <c r="V3462" t="str" cm="1">
        <f t="array" ref="V34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62" t="s">
        <v>33</v>
      </c>
      <c r="X3462" t="s">
        <v>36</v>
      </c>
    </row>
    <row r="3463" spans="1:24" x14ac:dyDescent="0.3">
      <c r="A3463" t="s">
        <v>3508</v>
      </c>
      <c r="B3463" t="s">
        <v>29</v>
      </c>
      <c r="C3463" t="s">
        <v>30</v>
      </c>
      <c r="D3463">
        <v>1</v>
      </c>
      <c r="E3463">
        <v>3711</v>
      </c>
      <c r="F3463">
        <v>11</v>
      </c>
      <c r="G3463" t="s">
        <v>6</v>
      </c>
      <c r="H3463" t="s">
        <v>255</v>
      </c>
      <c r="I3463" t="s">
        <v>3549</v>
      </c>
      <c r="J3463" t="s">
        <v>6</v>
      </c>
      <c r="K3463">
        <v>10305</v>
      </c>
      <c r="L3463" s="25">
        <v>600000</v>
      </c>
      <c r="M3463" s="13">
        <v>44973</v>
      </c>
      <c r="N3463" s="1">
        <v>1</v>
      </c>
      <c r="O3463" s="1">
        <v>1</v>
      </c>
      <c r="P3463" s="1">
        <v>2</v>
      </c>
      <c r="Q3463" s="1">
        <v>4500</v>
      </c>
      <c r="R3463" s="1">
        <v>2642</v>
      </c>
      <c r="S3463">
        <v>1965</v>
      </c>
      <c r="T3463" s="29">
        <f>IF(TRIM(PropertySet[[#This Row],[YEAR BUILT]])="", "N/A", 2023-PropertySet[[#This Row],[YEAR BUILT]])</f>
        <v>58</v>
      </c>
      <c r="U3463" t="str" cm="1">
        <f t="array" ref="U3463">IF(PropertySet[[#This Row],[AGE]] = "N/A", "N/A", _xlfn.IFS(PropertySet[[#This Row],[AGE]] &lt;= 25, "0-25 Years", PropertySet[[#This Row],[AGE]] &lt;= 50, "26-50 Years", PropertySet[[#This Row],[AGE]]&lt;=75, "51-75 Years", PropertySet[[#This Row],[AGE]]&lt;=100, "76-100 Years", PropertySet[[#This Row],[AGE]]&gt;100, "100+ Years"))</f>
        <v>51-75 Years</v>
      </c>
      <c r="V3463" t="str" cm="1">
        <f t="array" ref="V34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463" t="s">
        <v>33</v>
      </c>
      <c r="X3463" t="s">
        <v>255</v>
      </c>
    </row>
    <row r="3464" spans="1:24" x14ac:dyDescent="0.3">
      <c r="A3464" t="s">
        <v>3508</v>
      </c>
      <c r="B3464" t="s">
        <v>29</v>
      </c>
      <c r="C3464" t="s">
        <v>30</v>
      </c>
      <c r="D3464">
        <v>1</v>
      </c>
      <c r="E3464">
        <v>3712</v>
      </c>
      <c r="F3464">
        <v>57</v>
      </c>
      <c r="G3464" t="s">
        <v>6</v>
      </c>
      <c r="H3464" t="s">
        <v>44</v>
      </c>
      <c r="I3464" t="s">
        <v>3550</v>
      </c>
      <c r="J3464" t="s">
        <v>6</v>
      </c>
      <c r="K3464">
        <v>10305</v>
      </c>
      <c r="L3464" s="25">
        <v>650000</v>
      </c>
      <c r="M3464" s="13">
        <v>45281</v>
      </c>
      <c r="N3464" s="1">
        <v>1</v>
      </c>
      <c r="O3464" s="1">
        <v>0</v>
      </c>
      <c r="P3464" s="1">
        <v>1</v>
      </c>
      <c r="Q3464" s="1">
        <v>2725</v>
      </c>
      <c r="R3464" s="1">
        <v>1408</v>
      </c>
      <c r="S3464">
        <v>1975</v>
      </c>
      <c r="T3464" s="29">
        <f>IF(TRIM(PropertySet[[#This Row],[YEAR BUILT]])="", "N/A", 2023-PropertySet[[#This Row],[YEAR BUILT]])</f>
        <v>48</v>
      </c>
      <c r="U3464" t="str" cm="1">
        <f t="array" ref="U3464">IF(PropertySet[[#This Row],[AGE]] = "N/A", "N/A", _xlfn.IFS(PropertySet[[#This Row],[AGE]] &lt;= 25, "0-25 Years", PropertySet[[#This Row],[AGE]] &lt;= 50, "26-50 Years", PropertySet[[#This Row],[AGE]]&lt;=75, "51-75 Years", PropertySet[[#This Row],[AGE]]&lt;=100, "76-100 Years", PropertySet[[#This Row],[AGE]]&gt;100, "100+ Years"))</f>
        <v>26-50 Years</v>
      </c>
      <c r="V3464" t="str" cm="1">
        <f t="array" ref="V34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64" t="s">
        <v>33</v>
      </c>
      <c r="X3464" t="s">
        <v>44</v>
      </c>
    </row>
    <row r="3465" spans="1:24" x14ac:dyDescent="0.3">
      <c r="A3465" t="s">
        <v>3508</v>
      </c>
      <c r="B3465" t="s">
        <v>29</v>
      </c>
      <c r="C3465" t="s">
        <v>30</v>
      </c>
      <c r="D3465">
        <v>1</v>
      </c>
      <c r="E3465">
        <v>3716</v>
      </c>
      <c r="F3465">
        <v>146</v>
      </c>
      <c r="G3465" t="s">
        <v>6</v>
      </c>
      <c r="H3465" t="s">
        <v>44</v>
      </c>
      <c r="I3465" t="s">
        <v>3551</v>
      </c>
      <c r="J3465" t="s">
        <v>6</v>
      </c>
      <c r="K3465">
        <v>10306</v>
      </c>
      <c r="L3465" s="25">
        <v>712000</v>
      </c>
      <c r="M3465" s="13">
        <v>45194</v>
      </c>
      <c r="N3465" s="1">
        <v>1</v>
      </c>
      <c r="O3465" s="1">
        <v>0</v>
      </c>
      <c r="P3465" s="1">
        <v>1</v>
      </c>
      <c r="Q3465" s="1">
        <v>2400</v>
      </c>
      <c r="R3465" s="1">
        <v>2044</v>
      </c>
      <c r="S3465">
        <v>1982</v>
      </c>
      <c r="T3465" s="29">
        <f>IF(TRIM(PropertySet[[#This Row],[YEAR BUILT]])="", "N/A", 2023-PropertySet[[#This Row],[YEAR BUILT]])</f>
        <v>41</v>
      </c>
      <c r="U3465" t="str" cm="1">
        <f t="array" ref="U3465">IF(PropertySet[[#This Row],[AGE]] = "N/A", "N/A", _xlfn.IFS(PropertySet[[#This Row],[AGE]] &lt;= 25, "0-25 Years", PropertySet[[#This Row],[AGE]] &lt;= 50, "26-50 Years", PropertySet[[#This Row],[AGE]]&lt;=75, "51-75 Years", PropertySet[[#This Row],[AGE]]&lt;=100, "76-100 Years", PropertySet[[#This Row],[AGE]]&gt;100, "100+ Years"))</f>
        <v>26-50 Years</v>
      </c>
      <c r="V3465" t="str" cm="1">
        <f t="array" ref="V34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65" t="s">
        <v>33</v>
      </c>
      <c r="X3465" t="s">
        <v>44</v>
      </c>
    </row>
    <row r="3466" spans="1:24" x14ac:dyDescent="0.3">
      <c r="A3466" t="s">
        <v>3508</v>
      </c>
      <c r="B3466" t="s">
        <v>29</v>
      </c>
      <c r="C3466" t="s">
        <v>30</v>
      </c>
      <c r="D3466">
        <v>1</v>
      </c>
      <c r="E3466">
        <v>3717</v>
      </c>
      <c r="F3466">
        <v>41</v>
      </c>
      <c r="G3466" t="s">
        <v>6</v>
      </c>
      <c r="H3466" t="s">
        <v>44</v>
      </c>
      <c r="I3466" t="s">
        <v>3552</v>
      </c>
      <c r="J3466" t="s">
        <v>6</v>
      </c>
      <c r="K3466">
        <v>10306</v>
      </c>
      <c r="L3466" s="25">
        <v>0</v>
      </c>
      <c r="M3466" s="13">
        <v>44984</v>
      </c>
      <c r="N3466" s="1">
        <v>1</v>
      </c>
      <c r="O3466" s="1">
        <v>0</v>
      </c>
      <c r="P3466" s="1">
        <v>1</v>
      </c>
      <c r="Q3466" s="1">
        <v>1218</v>
      </c>
      <c r="R3466" s="1">
        <v>1020</v>
      </c>
      <c r="S3466">
        <v>1992</v>
      </c>
      <c r="T3466" s="29">
        <f>IF(TRIM(PropertySet[[#This Row],[YEAR BUILT]])="", "N/A", 2023-PropertySet[[#This Row],[YEAR BUILT]])</f>
        <v>31</v>
      </c>
      <c r="U3466" t="str" cm="1">
        <f t="array" ref="U3466">IF(PropertySet[[#This Row],[AGE]] = "N/A", "N/A", _xlfn.IFS(PropertySet[[#This Row],[AGE]] &lt;= 25, "0-25 Years", PropertySet[[#This Row],[AGE]] &lt;= 50, "26-50 Years", PropertySet[[#This Row],[AGE]]&lt;=75, "51-75 Years", PropertySet[[#This Row],[AGE]]&lt;=100, "76-100 Years", PropertySet[[#This Row],[AGE]]&gt;100, "100+ Years"))</f>
        <v>26-50 Years</v>
      </c>
      <c r="V3466" t="str" cm="1">
        <f t="array" ref="V34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66" t="s">
        <v>33</v>
      </c>
      <c r="X3466" t="s">
        <v>44</v>
      </c>
    </row>
    <row r="3467" spans="1:24" x14ac:dyDescent="0.3">
      <c r="A3467" t="s">
        <v>3508</v>
      </c>
      <c r="B3467" t="s">
        <v>29</v>
      </c>
      <c r="C3467" t="s">
        <v>30</v>
      </c>
      <c r="D3467">
        <v>1</v>
      </c>
      <c r="E3467">
        <v>3718</v>
      </c>
      <c r="F3467">
        <v>42</v>
      </c>
      <c r="G3467" t="s">
        <v>6</v>
      </c>
      <c r="H3467" t="s">
        <v>44</v>
      </c>
      <c r="I3467" t="s">
        <v>3553</v>
      </c>
      <c r="J3467" t="s">
        <v>6</v>
      </c>
      <c r="K3467">
        <v>10306</v>
      </c>
      <c r="L3467" s="25">
        <v>0</v>
      </c>
      <c r="M3467" s="13">
        <v>45134</v>
      </c>
      <c r="N3467" s="1">
        <v>1</v>
      </c>
      <c r="O3467" s="1">
        <v>0</v>
      </c>
      <c r="P3467" s="1">
        <v>1</v>
      </c>
      <c r="Q3467" s="1">
        <v>2928</v>
      </c>
      <c r="R3467" s="1">
        <v>1760</v>
      </c>
      <c r="S3467">
        <v>1975</v>
      </c>
      <c r="T3467" s="29">
        <f>IF(TRIM(PropertySet[[#This Row],[YEAR BUILT]])="", "N/A", 2023-PropertySet[[#This Row],[YEAR BUILT]])</f>
        <v>48</v>
      </c>
      <c r="U3467" t="str" cm="1">
        <f t="array" ref="U3467">IF(PropertySet[[#This Row],[AGE]] = "N/A", "N/A", _xlfn.IFS(PropertySet[[#This Row],[AGE]] &lt;= 25, "0-25 Years", PropertySet[[#This Row],[AGE]] &lt;= 50, "26-50 Years", PropertySet[[#This Row],[AGE]]&lt;=75, "51-75 Years", PropertySet[[#This Row],[AGE]]&lt;=100, "76-100 Years", PropertySet[[#This Row],[AGE]]&gt;100, "100+ Years"))</f>
        <v>26-50 Years</v>
      </c>
      <c r="V3467" t="str" cm="1">
        <f t="array" ref="V34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67" t="s">
        <v>33</v>
      </c>
      <c r="X3467" t="s">
        <v>44</v>
      </c>
    </row>
    <row r="3468" spans="1:24" x14ac:dyDescent="0.3">
      <c r="A3468" t="s">
        <v>3508</v>
      </c>
      <c r="B3468" t="s">
        <v>29</v>
      </c>
      <c r="C3468" t="s">
        <v>30</v>
      </c>
      <c r="D3468">
        <v>1</v>
      </c>
      <c r="E3468">
        <v>3721</v>
      </c>
      <c r="F3468">
        <v>30</v>
      </c>
      <c r="G3468" t="s">
        <v>6</v>
      </c>
      <c r="H3468" t="s">
        <v>44</v>
      </c>
      <c r="I3468" t="s">
        <v>3554</v>
      </c>
      <c r="J3468" t="s">
        <v>6</v>
      </c>
      <c r="K3468">
        <v>10306</v>
      </c>
      <c r="L3468" s="25">
        <v>0</v>
      </c>
      <c r="M3468" s="13">
        <v>45098</v>
      </c>
      <c r="N3468" s="1">
        <v>1</v>
      </c>
      <c r="O3468" s="1">
        <v>0</v>
      </c>
      <c r="P3468" s="1">
        <v>1</v>
      </c>
      <c r="Q3468" s="1">
        <v>2691</v>
      </c>
      <c r="R3468" s="1">
        <v>1280</v>
      </c>
      <c r="S3468">
        <v>1975</v>
      </c>
      <c r="T3468" s="29">
        <f>IF(TRIM(PropertySet[[#This Row],[YEAR BUILT]])="", "N/A", 2023-PropertySet[[#This Row],[YEAR BUILT]])</f>
        <v>48</v>
      </c>
      <c r="U3468" t="str" cm="1">
        <f t="array" ref="U3468">IF(PropertySet[[#This Row],[AGE]] = "N/A", "N/A", _xlfn.IFS(PropertySet[[#This Row],[AGE]] &lt;= 25, "0-25 Years", PropertySet[[#This Row],[AGE]] &lt;= 50, "26-50 Years", PropertySet[[#This Row],[AGE]]&lt;=75, "51-75 Years", PropertySet[[#This Row],[AGE]]&lt;=100, "76-100 Years", PropertySet[[#This Row],[AGE]]&gt;100, "100+ Years"))</f>
        <v>26-50 Years</v>
      </c>
      <c r="V3468" t="str" cm="1">
        <f t="array" ref="V34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68" t="s">
        <v>33</v>
      </c>
      <c r="X3468" t="s">
        <v>44</v>
      </c>
    </row>
    <row r="3469" spans="1:24" x14ac:dyDescent="0.3">
      <c r="A3469" t="s">
        <v>3508</v>
      </c>
      <c r="B3469" t="s">
        <v>29</v>
      </c>
      <c r="C3469" t="s">
        <v>30</v>
      </c>
      <c r="D3469">
        <v>1</v>
      </c>
      <c r="E3469">
        <v>3721</v>
      </c>
      <c r="F3469">
        <v>40</v>
      </c>
      <c r="G3469" t="s">
        <v>6</v>
      </c>
      <c r="H3469" t="s">
        <v>44</v>
      </c>
      <c r="I3469" t="s">
        <v>3555</v>
      </c>
      <c r="J3469" t="s">
        <v>6</v>
      </c>
      <c r="K3469">
        <v>10306</v>
      </c>
      <c r="L3469" s="25">
        <v>10</v>
      </c>
      <c r="M3469" s="13">
        <v>45114</v>
      </c>
      <c r="N3469" s="1">
        <v>1</v>
      </c>
      <c r="O3469" s="1">
        <v>0</v>
      </c>
      <c r="P3469" s="1">
        <v>1</v>
      </c>
      <c r="Q3469" s="1">
        <v>2691</v>
      </c>
      <c r="R3469" s="1">
        <v>1280</v>
      </c>
      <c r="S3469">
        <v>1975</v>
      </c>
      <c r="T3469" s="29">
        <f>IF(TRIM(PropertySet[[#This Row],[YEAR BUILT]])="", "N/A", 2023-PropertySet[[#This Row],[YEAR BUILT]])</f>
        <v>48</v>
      </c>
      <c r="U3469" t="str" cm="1">
        <f t="array" ref="U3469">IF(PropertySet[[#This Row],[AGE]] = "N/A", "N/A", _xlfn.IFS(PropertySet[[#This Row],[AGE]] &lt;= 25, "0-25 Years", PropertySet[[#This Row],[AGE]] &lt;= 50, "26-50 Years", PropertySet[[#This Row],[AGE]]&lt;=75, "51-75 Years", PropertySet[[#This Row],[AGE]]&lt;=100, "76-100 Years", PropertySet[[#This Row],[AGE]]&gt;100, "100+ Years"))</f>
        <v>26-50 Years</v>
      </c>
      <c r="V3469" t="str" cm="1">
        <f t="array" ref="V34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69" t="s">
        <v>33</v>
      </c>
      <c r="X3469" t="s">
        <v>44</v>
      </c>
    </row>
    <row r="3470" spans="1:24" x14ac:dyDescent="0.3">
      <c r="A3470" t="s">
        <v>3508</v>
      </c>
      <c r="B3470" t="s">
        <v>29</v>
      </c>
      <c r="C3470" t="s">
        <v>30</v>
      </c>
      <c r="D3470">
        <v>1</v>
      </c>
      <c r="E3470">
        <v>3721</v>
      </c>
      <c r="F3470">
        <v>47</v>
      </c>
      <c r="G3470" t="s">
        <v>6</v>
      </c>
      <c r="H3470" t="s">
        <v>44</v>
      </c>
      <c r="I3470" t="s">
        <v>3556</v>
      </c>
      <c r="J3470" t="s">
        <v>6</v>
      </c>
      <c r="K3470">
        <v>10306</v>
      </c>
      <c r="L3470" s="25">
        <v>434000</v>
      </c>
      <c r="M3470" s="13">
        <v>45044</v>
      </c>
      <c r="N3470" s="1">
        <v>1</v>
      </c>
      <c r="O3470" s="1">
        <v>0</v>
      </c>
      <c r="P3470" s="1">
        <v>1</v>
      </c>
      <c r="Q3470" s="1">
        <v>2691</v>
      </c>
      <c r="R3470" s="1">
        <v>1280</v>
      </c>
      <c r="S3470">
        <v>1975</v>
      </c>
      <c r="T3470" s="29">
        <f>IF(TRIM(PropertySet[[#This Row],[YEAR BUILT]])="", "N/A", 2023-PropertySet[[#This Row],[YEAR BUILT]])</f>
        <v>48</v>
      </c>
      <c r="U3470" t="str" cm="1">
        <f t="array" ref="U3470">IF(PropertySet[[#This Row],[AGE]] = "N/A", "N/A", _xlfn.IFS(PropertySet[[#This Row],[AGE]] &lt;= 25, "0-25 Years", PropertySet[[#This Row],[AGE]] &lt;= 50, "26-50 Years", PropertySet[[#This Row],[AGE]]&lt;=75, "51-75 Years", PropertySet[[#This Row],[AGE]]&lt;=100, "76-100 Years", PropertySet[[#This Row],[AGE]]&gt;100, "100+ Years"))</f>
        <v>26-50 Years</v>
      </c>
      <c r="V3470" t="str" cm="1">
        <f t="array" ref="V34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70" t="s">
        <v>33</v>
      </c>
      <c r="X3470" t="s">
        <v>44</v>
      </c>
    </row>
    <row r="3471" spans="1:24" x14ac:dyDescent="0.3">
      <c r="A3471" t="s">
        <v>3508</v>
      </c>
      <c r="B3471" t="s">
        <v>29</v>
      </c>
      <c r="C3471" t="s">
        <v>30</v>
      </c>
      <c r="D3471">
        <v>1</v>
      </c>
      <c r="E3471">
        <v>3721</v>
      </c>
      <c r="F3471">
        <v>47</v>
      </c>
      <c r="G3471" t="s">
        <v>6</v>
      </c>
      <c r="H3471" t="s">
        <v>44</v>
      </c>
      <c r="I3471" t="s">
        <v>3556</v>
      </c>
      <c r="J3471" t="s">
        <v>6</v>
      </c>
      <c r="K3471">
        <v>10306</v>
      </c>
      <c r="L3471" s="25">
        <v>648595</v>
      </c>
      <c r="M3471" s="13">
        <v>44967</v>
      </c>
      <c r="N3471" s="1">
        <v>1</v>
      </c>
      <c r="O3471" s="1">
        <v>0</v>
      </c>
      <c r="P3471" s="1">
        <v>1</v>
      </c>
      <c r="Q3471" s="1">
        <v>2691</v>
      </c>
      <c r="R3471" s="1">
        <v>1280</v>
      </c>
      <c r="S3471">
        <v>1975</v>
      </c>
      <c r="T3471" s="29">
        <f>IF(TRIM(PropertySet[[#This Row],[YEAR BUILT]])="", "N/A", 2023-PropertySet[[#This Row],[YEAR BUILT]])</f>
        <v>48</v>
      </c>
      <c r="U3471" t="str" cm="1">
        <f t="array" ref="U3471">IF(PropertySet[[#This Row],[AGE]] = "N/A", "N/A", _xlfn.IFS(PropertySet[[#This Row],[AGE]] &lt;= 25, "0-25 Years", PropertySet[[#This Row],[AGE]] &lt;= 50, "26-50 Years", PropertySet[[#This Row],[AGE]]&lt;=75, "51-75 Years", PropertySet[[#This Row],[AGE]]&lt;=100, "76-100 Years", PropertySet[[#This Row],[AGE]]&gt;100, "100+ Years"))</f>
        <v>26-50 Years</v>
      </c>
      <c r="V3471" t="str" cm="1">
        <f t="array" ref="V34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71" t="s">
        <v>33</v>
      </c>
      <c r="X3471" t="s">
        <v>44</v>
      </c>
    </row>
    <row r="3472" spans="1:24" x14ac:dyDescent="0.3">
      <c r="A3472" t="s">
        <v>3508</v>
      </c>
      <c r="B3472" t="s">
        <v>29</v>
      </c>
      <c r="C3472" t="s">
        <v>30</v>
      </c>
      <c r="D3472">
        <v>1</v>
      </c>
      <c r="E3472">
        <v>3721</v>
      </c>
      <c r="F3472">
        <v>47</v>
      </c>
      <c r="G3472" t="s">
        <v>6</v>
      </c>
      <c r="H3472" t="s">
        <v>44</v>
      </c>
      <c r="I3472" t="s">
        <v>3556</v>
      </c>
      <c r="J3472" t="s">
        <v>6</v>
      </c>
      <c r="K3472">
        <v>10306</v>
      </c>
      <c r="L3472" s="25">
        <v>685000</v>
      </c>
      <c r="M3472" s="13">
        <v>45236</v>
      </c>
      <c r="N3472" s="1">
        <v>1</v>
      </c>
      <c r="O3472" s="1">
        <v>0</v>
      </c>
      <c r="P3472" s="1">
        <v>1</v>
      </c>
      <c r="Q3472" s="1">
        <v>2691</v>
      </c>
      <c r="R3472" s="1">
        <v>1280</v>
      </c>
      <c r="S3472">
        <v>1975</v>
      </c>
      <c r="T3472" s="29">
        <f>IF(TRIM(PropertySet[[#This Row],[YEAR BUILT]])="", "N/A", 2023-PropertySet[[#This Row],[YEAR BUILT]])</f>
        <v>48</v>
      </c>
      <c r="U3472" t="str" cm="1">
        <f t="array" ref="U3472">IF(PropertySet[[#This Row],[AGE]] = "N/A", "N/A", _xlfn.IFS(PropertySet[[#This Row],[AGE]] &lt;= 25, "0-25 Years", PropertySet[[#This Row],[AGE]] &lt;= 50, "26-50 Years", PropertySet[[#This Row],[AGE]]&lt;=75, "51-75 Years", PropertySet[[#This Row],[AGE]]&lt;=100, "76-100 Years", PropertySet[[#This Row],[AGE]]&gt;100, "100+ Years"))</f>
        <v>26-50 Years</v>
      </c>
      <c r="V3472" t="str" cm="1">
        <f t="array" ref="V34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72" t="s">
        <v>33</v>
      </c>
      <c r="X3472" t="s">
        <v>44</v>
      </c>
    </row>
    <row r="3473" spans="1:24" x14ac:dyDescent="0.3">
      <c r="A3473" t="s">
        <v>3508</v>
      </c>
      <c r="B3473" t="s">
        <v>29</v>
      </c>
      <c r="C3473" t="s">
        <v>30</v>
      </c>
      <c r="D3473">
        <v>1</v>
      </c>
      <c r="E3473">
        <v>3721</v>
      </c>
      <c r="F3473">
        <v>48</v>
      </c>
      <c r="G3473" t="s">
        <v>6</v>
      </c>
      <c r="H3473" t="s">
        <v>44</v>
      </c>
      <c r="I3473" t="s">
        <v>3557</v>
      </c>
      <c r="J3473" t="s">
        <v>6</v>
      </c>
      <c r="K3473">
        <v>10306</v>
      </c>
      <c r="L3473" s="25">
        <v>653000</v>
      </c>
      <c r="M3473" s="13">
        <v>45139</v>
      </c>
      <c r="N3473" s="1">
        <v>1</v>
      </c>
      <c r="O3473" s="1">
        <v>0</v>
      </c>
      <c r="P3473" s="1">
        <v>1</v>
      </c>
      <c r="Q3473" s="1">
        <v>2691</v>
      </c>
      <c r="R3473" s="1">
        <v>1280</v>
      </c>
      <c r="S3473">
        <v>1975</v>
      </c>
      <c r="T3473" s="29">
        <f>IF(TRIM(PropertySet[[#This Row],[YEAR BUILT]])="", "N/A", 2023-PropertySet[[#This Row],[YEAR BUILT]])</f>
        <v>48</v>
      </c>
      <c r="U3473" t="str" cm="1">
        <f t="array" ref="U3473">IF(PropertySet[[#This Row],[AGE]] = "N/A", "N/A", _xlfn.IFS(PropertySet[[#This Row],[AGE]] &lt;= 25, "0-25 Years", PropertySet[[#This Row],[AGE]] &lt;= 50, "26-50 Years", PropertySet[[#This Row],[AGE]]&lt;=75, "51-75 Years", PropertySet[[#This Row],[AGE]]&lt;=100, "76-100 Years", PropertySet[[#This Row],[AGE]]&gt;100, "100+ Years"))</f>
        <v>26-50 Years</v>
      </c>
      <c r="V3473" t="str" cm="1">
        <f t="array" ref="V34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73" t="s">
        <v>33</v>
      </c>
      <c r="X3473" t="s">
        <v>44</v>
      </c>
    </row>
    <row r="3474" spans="1:24" x14ac:dyDescent="0.3">
      <c r="A3474" t="s">
        <v>3508</v>
      </c>
      <c r="B3474" t="s">
        <v>29</v>
      </c>
      <c r="C3474" t="s">
        <v>30</v>
      </c>
      <c r="D3474">
        <v>1</v>
      </c>
      <c r="E3474">
        <v>3722</v>
      </c>
      <c r="F3474">
        <v>39</v>
      </c>
      <c r="G3474" t="s">
        <v>6</v>
      </c>
      <c r="H3474" t="s">
        <v>1528</v>
      </c>
      <c r="I3474" t="s">
        <v>3558</v>
      </c>
      <c r="J3474" t="s">
        <v>6</v>
      </c>
      <c r="K3474">
        <v>10306</v>
      </c>
      <c r="L3474" s="25">
        <v>135000</v>
      </c>
      <c r="M3474" s="13">
        <v>45023</v>
      </c>
      <c r="N3474" s="1">
        <v>1</v>
      </c>
      <c r="O3474" s="1">
        <v>0</v>
      </c>
      <c r="P3474" s="1">
        <v>1</v>
      </c>
      <c r="Q3474" s="1">
        <v>1440</v>
      </c>
      <c r="R3474" s="1">
        <v>644</v>
      </c>
      <c r="S3474">
        <v>1930</v>
      </c>
      <c r="T3474" s="29">
        <f>IF(TRIM(PropertySet[[#This Row],[YEAR BUILT]])="", "N/A", 2023-PropertySet[[#This Row],[YEAR BUILT]])</f>
        <v>93</v>
      </c>
      <c r="U3474" t="str" cm="1">
        <f t="array" ref="U3474">IF(PropertySet[[#This Row],[AGE]] = "N/A", "N/A", _xlfn.IFS(PropertySet[[#This Row],[AGE]] &lt;= 25, "0-25 Years", PropertySet[[#This Row],[AGE]] &lt;= 50, "26-50 Years", PropertySet[[#This Row],[AGE]]&lt;=75, "51-75 Years", PropertySet[[#This Row],[AGE]]&lt;=100, "76-100 Years", PropertySet[[#This Row],[AGE]]&gt;100, "100+ Years"))</f>
        <v>76-100 Years</v>
      </c>
      <c r="V3474" t="str" cm="1">
        <f t="array" ref="V34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474" t="s">
        <v>33</v>
      </c>
      <c r="X3474" t="s">
        <v>1528</v>
      </c>
    </row>
    <row r="3475" spans="1:24" x14ac:dyDescent="0.3">
      <c r="A3475" t="s">
        <v>3508</v>
      </c>
      <c r="B3475" t="s">
        <v>29</v>
      </c>
      <c r="C3475" t="s">
        <v>30</v>
      </c>
      <c r="D3475">
        <v>1</v>
      </c>
      <c r="E3475">
        <v>3722</v>
      </c>
      <c r="F3475">
        <v>61</v>
      </c>
      <c r="G3475" t="s">
        <v>6</v>
      </c>
      <c r="H3475" t="s">
        <v>44</v>
      </c>
      <c r="I3475" t="s">
        <v>3559</v>
      </c>
      <c r="J3475" t="s">
        <v>6</v>
      </c>
      <c r="K3475">
        <v>10306</v>
      </c>
      <c r="L3475" s="25">
        <v>0</v>
      </c>
      <c r="M3475" s="13">
        <v>44988</v>
      </c>
      <c r="N3475" s="1">
        <v>1</v>
      </c>
      <c r="O3475" s="1">
        <v>0</v>
      </c>
      <c r="P3475" s="1">
        <v>1</v>
      </c>
      <c r="Q3475" s="1">
        <v>2448</v>
      </c>
      <c r="R3475" s="1">
        <v>1656</v>
      </c>
      <c r="S3475">
        <v>1975</v>
      </c>
      <c r="T3475" s="29">
        <f>IF(TRIM(PropertySet[[#This Row],[YEAR BUILT]])="", "N/A", 2023-PropertySet[[#This Row],[YEAR BUILT]])</f>
        <v>48</v>
      </c>
      <c r="U3475" t="str" cm="1">
        <f t="array" ref="U3475">IF(PropertySet[[#This Row],[AGE]] = "N/A", "N/A", _xlfn.IFS(PropertySet[[#This Row],[AGE]] &lt;= 25, "0-25 Years", PropertySet[[#This Row],[AGE]] &lt;= 50, "26-50 Years", PropertySet[[#This Row],[AGE]]&lt;=75, "51-75 Years", PropertySet[[#This Row],[AGE]]&lt;=100, "76-100 Years", PropertySet[[#This Row],[AGE]]&gt;100, "100+ Years"))</f>
        <v>26-50 Years</v>
      </c>
      <c r="V3475" t="str" cm="1">
        <f t="array" ref="V34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75" t="s">
        <v>33</v>
      </c>
      <c r="X3475" t="s">
        <v>44</v>
      </c>
    </row>
    <row r="3476" spans="1:24" x14ac:dyDescent="0.3">
      <c r="A3476" t="s">
        <v>3508</v>
      </c>
      <c r="B3476" t="s">
        <v>29</v>
      </c>
      <c r="C3476" t="s">
        <v>30</v>
      </c>
      <c r="D3476">
        <v>1</v>
      </c>
      <c r="E3476">
        <v>3722</v>
      </c>
      <c r="F3476">
        <v>61</v>
      </c>
      <c r="G3476" t="s">
        <v>6</v>
      </c>
      <c r="H3476" t="s">
        <v>44</v>
      </c>
      <c r="I3476" t="s">
        <v>3560</v>
      </c>
      <c r="J3476" t="s">
        <v>6</v>
      </c>
      <c r="K3476">
        <v>10306</v>
      </c>
      <c r="L3476" s="25">
        <v>0</v>
      </c>
      <c r="M3476" s="13">
        <v>45096</v>
      </c>
      <c r="N3476" s="1">
        <v>1</v>
      </c>
      <c r="O3476" s="1">
        <v>0</v>
      </c>
      <c r="P3476" s="1">
        <v>1</v>
      </c>
      <c r="Q3476" s="1">
        <v>2448</v>
      </c>
      <c r="R3476" s="1">
        <v>1656</v>
      </c>
      <c r="S3476">
        <v>1975</v>
      </c>
      <c r="T3476" s="29">
        <f>IF(TRIM(PropertySet[[#This Row],[YEAR BUILT]])="", "N/A", 2023-PropertySet[[#This Row],[YEAR BUILT]])</f>
        <v>48</v>
      </c>
      <c r="U3476" t="str" cm="1">
        <f t="array" ref="U3476">IF(PropertySet[[#This Row],[AGE]] = "N/A", "N/A", _xlfn.IFS(PropertySet[[#This Row],[AGE]] &lt;= 25, "0-25 Years", PropertySet[[#This Row],[AGE]] &lt;= 50, "26-50 Years", PropertySet[[#This Row],[AGE]]&lt;=75, "51-75 Years", PropertySet[[#This Row],[AGE]]&lt;=100, "76-100 Years", PropertySet[[#This Row],[AGE]]&gt;100, "100+ Years"))</f>
        <v>26-50 Years</v>
      </c>
      <c r="V3476" t="str" cm="1">
        <f t="array" ref="V34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76" t="s">
        <v>33</v>
      </c>
      <c r="X3476" t="s">
        <v>44</v>
      </c>
    </row>
    <row r="3477" spans="1:24" x14ac:dyDescent="0.3">
      <c r="A3477" t="s">
        <v>3508</v>
      </c>
      <c r="B3477" t="s">
        <v>29</v>
      </c>
      <c r="C3477" t="s">
        <v>30</v>
      </c>
      <c r="D3477">
        <v>1</v>
      </c>
      <c r="E3477">
        <v>3724</v>
      </c>
      <c r="F3477">
        <v>23</v>
      </c>
      <c r="G3477" t="s">
        <v>6</v>
      </c>
      <c r="H3477" t="s">
        <v>44</v>
      </c>
      <c r="I3477" t="s">
        <v>3561</v>
      </c>
      <c r="J3477" t="s">
        <v>6</v>
      </c>
      <c r="K3477">
        <v>10306</v>
      </c>
      <c r="L3477" s="25">
        <v>690000</v>
      </c>
      <c r="M3477" s="13">
        <v>45062</v>
      </c>
      <c r="N3477" s="1">
        <v>1</v>
      </c>
      <c r="O3477" s="1">
        <v>0</v>
      </c>
      <c r="P3477" s="1">
        <v>1</v>
      </c>
      <c r="Q3477" s="1">
        <v>1800</v>
      </c>
      <c r="R3477" s="1">
        <v>1600</v>
      </c>
      <c r="S3477">
        <v>1994</v>
      </c>
      <c r="T3477" s="29">
        <f>IF(TRIM(PropertySet[[#This Row],[YEAR BUILT]])="", "N/A", 2023-PropertySet[[#This Row],[YEAR BUILT]])</f>
        <v>29</v>
      </c>
      <c r="U3477" t="str" cm="1">
        <f t="array" ref="U3477">IF(PropertySet[[#This Row],[AGE]] = "N/A", "N/A", _xlfn.IFS(PropertySet[[#This Row],[AGE]] &lt;= 25, "0-25 Years", PropertySet[[#This Row],[AGE]] &lt;= 50, "26-50 Years", PropertySet[[#This Row],[AGE]]&lt;=75, "51-75 Years", PropertySet[[#This Row],[AGE]]&lt;=100, "76-100 Years", PropertySet[[#This Row],[AGE]]&gt;100, "100+ Years"))</f>
        <v>26-50 Years</v>
      </c>
      <c r="V3477" t="str" cm="1">
        <f t="array" ref="V34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77" t="s">
        <v>33</v>
      </c>
      <c r="X3477" t="s">
        <v>44</v>
      </c>
    </row>
    <row r="3478" spans="1:24" x14ac:dyDescent="0.3">
      <c r="A3478" t="s">
        <v>3508</v>
      </c>
      <c r="B3478" t="s">
        <v>29</v>
      </c>
      <c r="C3478" t="s">
        <v>30</v>
      </c>
      <c r="D3478">
        <v>1</v>
      </c>
      <c r="E3478">
        <v>3725</v>
      </c>
      <c r="F3478">
        <v>22</v>
      </c>
      <c r="G3478" t="s">
        <v>6</v>
      </c>
      <c r="H3478" t="s">
        <v>1528</v>
      </c>
      <c r="I3478" t="s">
        <v>3562</v>
      </c>
      <c r="J3478" t="s">
        <v>6</v>
      </c>
      <c r="K3478">
        <v>10306</v>
      </c>
      <c r="L3478" s="25">
        <v>420000</v>
      </c>
      <c r="M3478" s="13">
        <v>45275</v>
      </c>
      <c r="N3478" s="1">
        <v>1</v>
      </c>
      <c r="O3478" s="1">
        <v>0</v>
      </c>
      <c r="P3478" s="1">
        <v>1</v>
      </c>
      <c r="Q3478" s="1">
        <v>1500</v>
      </c>
      <c r="R3478" s="1">
        <v>564</v>
      </c>
      <c r="S3478">
        <v>1930</v>
      </c>
      <c r="T3478" s="29">
        <f>IF(TRIM(PropertySet[[#This Row],[YEAR BUILT]])="", "N/A", 2023-PropertySet[[#This Row],[YEAR BUILT]])</f>
        <v>93</v>
      </c>
      <c r="U3478" t="str" cm="1">
        <f t="array" ref="U3478">IF(PropertySet[[#This Row],[AGE]] = "N/A", "N/A", _xlfn.IFS(PropertySet[[#This Row],[AGE]] &lt;= 25, "0-25 Years", PropertySet[[#This Row],[AGE]] &lt;= 50, "26-50 Years", PropertySet[[#This Row],[AGE]]&lt;=75, "51-75 Years", PropertySet[[#This Row],[AGE]]&lt;=100, "76-100 Years", PropertySet[[#This Row],[AGE]]&gt;100, "100+ Years"))</f>
        <v>76-100 Years</v>
      </c>
      <c r="V3478" t="str" cm="1">
        <f t="array" ref="V34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478" t="s">
        <v>33</v>
      </c>
      <c r="X3478" t="s">
        <v>1528</v>
      </c>
    </row>
    <row r="3479" spans="1:24" x14ac:dyDescent="0.3">
      <c r="A3479" t="s">
        <v>3508</v>
      </c>
      <c r="B3479" t="s">
        <v>29</v>
      </c>
      <c r="C3479" t="s">
        <v>30</v>
      </c>
      <c r="D3479">
        <v>1</v>
      </c>
      <c r="E3479">
        <v>3728</v>
      </c>
      <c r="F3479">
        <v>33</v>
      </c>
      <c r="G3479" t="s">
        <v>6</v>
      </c>
      <c r="H3479" t="s">
        <v>1528</v>
      </c>
      <c r="I3479" t="s">
        <v>3563</v>
      </c>
      <c r="J3479" t="s">
        <v>6</v>
      </c>
      <c r="K3479">
        <v>10306</v>
      </c>
      <c r="L3479" s="25">
        <v>0</v>
      </c>
      <c r="M3479" s="13">
        <v>45043</v>
      </c>
      <c r="N3479" s="1">
        <v>1</v>
      </c>
      <c r="O3479" s="1">
        <v>0</v>
      </c>
      <c r="P3479" s="1">
        <v>1</v>
      </c>
      <c r="Q3479" s="1">
        <v>1242</v>
      </c>
      <c r="R3479" s="1">
        <v>425</v>
      </c>
      <c r="S3479">
        <v>1931</v>
      </c>
      <c r="T3479" s="29">
        <f>IF(TRIM(PropertySet[[#This Row],[YEAR BUILT]])="", "N/A", 2023-PropertySet[[#This Row],[YEAR BUILT]])</f>
        <v>92</v>
      </c>
      <c r="U3479" t="str" cm="1">
        <f t="array" ref="U3479">IF(PropertySet[[#This Row],[AGE]] = "N/A", "N/A", _xlfn.IFS(PropertySet[[#This Row],[AGE]] &lt;= 25, "0-25 Years", PropertySet[[#This Row],[AGE]] &lt;= 50, "26-50 Years", PropertySet[[#This Row],[AGE]]&lt;=75, "51-75 Years", PropertySet[[#This Row],[AGE]]&lt;=100, "76-100 Years", PropertySet[[#This Row],[AGE]]&gt;100, "100+ Years"))</f>
        <v>76-100 Years</v>
      </c>
      <c r="V3479" t="str" cm="1">
        <f t="array" ref="V34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479" t="s">
        <v>33</v>
      </c>
      <c r="X3479" t="s">
        <v>1528</v>
      </c>
    </row>
    <row r="3480" spans="1:24" x14ac:dyDescent="0.3">
      <c r="A3480" t="s">
        <v>3508</v>
      </c>
      <c r="B3480" t="s">
        <v>29</v>
      </c>
      <c r="C3480" t="s">
        <v>30</v>
      </c>
      <c r="D3480">
        <v>1</v>
      </c>
      <c r="E3480">
        <v>3728</v>
      </c>
      <c r="F3480">
        <v>33</v>
      </c>
      <c r="G3480" t="s">
        <v>6</v>
      </c>
      <c r="H3480" t="s">
        <v>1528</v>
      </c>
      <c r="I3480" t="s">
        <v>3563</v>
      </c>
      <c r="J3480" t="s">
        <v>6</v>
      </c>
      <c r="K3480">
        <v>10306</v>
      </c>
      <c r="L3480" s="25">
        <v>320000</v>
      </c>
      <c r="M3480" s="13">
        <v>45013</v>
      </c>
      <c r="N3480" s="1">
        <v>1</v>
      </c>
      <c r="O3480" s="1">
        <v>0</v>
      </c>
      <c r="P3480" s="1">
        <v>1</v>
      </c>
      <c r="Q3480" s="1">
        <v>1242</v>
      </c>
      <c r="R3480" s="1">
        <v>425</v>
      </c>
      <c r="S3480">
        <v>1931</v>
      </c>
      <c r="T3480" s="29">
        <f>IF(TRIM(PropertySet[[#This Row],[YEAR BUILT]])="", "N/A", 2023-PropertySet[[#This Row],[YEAR BUILT]])</f>
        <v>92</v>
      </c>
      <c r="U3480" t="str" cm="1">
        <f t="array" ref="U3480">IF(PropertySet[[#This Row],[AGE]] = "N/A", "N/A", _xlfn.IFS(PropertySet[[#This Row],[AGE]] &lt;= 25, "0-25 Years", PropertySet[[#This Row],[AGE]] &lt;= 50, "26-50 Years", PropertySet[[#This Row],[AGE]]&lt;=75, "51-75 Years", PropertySet[[#This Row],[AGE]]&lt;=100, "76-100 Years", PropertySet[[#This Row],[AGE]]&gt;100, "100+ Years"))</f>
        <v>76-100 Years</v>
      </c>
      <c r="V3480" t="str" cm="1">
        <f t="array" ref="V34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480" t="s">
        <v>33</v>
      </c>
      <c r="X3480" t="s">
        <v>1528</v>
      </c>
    </row>
    <row r="3481" spans="1:24" x14ac:dyDescent="0.3">
      <c r="A3481" t="s">
        <v>3508</v>
      </c>
      <c r="B3481" t="s">
        <v>29</v>
      </c>
      <c r="C3481" t="s">
        <v>30</v>
      </c>
      <c r="D3481">
        <v>1</v>
      </c>
      <c r="E3481">
        <v>3729</v>
      </c>
      <c r="F3481">
        <v>23</v>
      </c>
      <c r="G3481" t="s">
        <v>6</v>
      </c>
      <c r="H3481" t="s">
        <v>44</v>
      </c>
      <c r="I3481" t="s">
        <v>3564</v>
      </c>
      <c r="J3481" t="s">
        <v>6</v>
      </c>
      <c r="K3481">
        <v>10306</v>
      </c>
      <c r="L3481" s="25">
        <v>548000</v>
      </c>
      <c r="M3481" s="13">
        <v>45097</v>
      </c>
      <c r="N3481" s="1">
        <v>1</v>
      </c>
      <c r="O3481" s="1">
        <v>0</v>
      </c>
      <c r="P3481" s="1">
        <v>1</v>
      </c>
      <c r="Q3481" s="1">
        <v>2717</v>
      </c>
      <c r="R3481" s="1">
        <v>1280</v>
      </c>
      <c r="S3481">
        <v>1980</v>
      </c>
      <c r="T3481" s="29">
        <f>IF(TRIM(PropertySet[[#This Row],[YEAR BUILT]])="", "N/A", 2023-PropertySet[[#This Row],[YEAR BUILT]])</f>
        <v>43</v>
      </c>
      <c r="U3481" t="str" cm="1">
        <f t="array" ref="U3481">IF(PropertySet[[#This Row],[AGE]] = "N/A", "N/A", _xlfn.IFS(PropertySet[[#This Row],[AGE]] &lt;= 25, "0-25 Years", PropertySet[[#This Row],[AGE]] &lt;= 50, "26-50 Years", PropertySet[[#This Row],[AGE]]&lt;=75, "51-75 Years", PropertySet[[#This Row],[AGE]]&lt;=100, "76-100 Years", PropertySet[[#This Row],[AGE]]&gt;100, "100+ Years"))</f>
        <v>26-50 Years</v>
      </c>
      <c r="V3481" t="str" cm="1">
        <f t="array" ref="V34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81" t="s">
        <v>33</v>
      </c>
      <c r="X3481" t="s">
        <v>44</v>
      </c>
    </row>
    <row r="3482" spans="1:24" x14ac:dyDescent="0.3">
      <c r="A3482" t="s">
        <v>3508</v>
      </c>
      <c r="B3482" t="s">
        <v>29</v>
      </c>
      <c r="C3482" t="s">
        <v>30</v>
      </c>
      <c r="D3482">
        <v>1</v>
      </c>
      <c r="E3482">
        <v>3729</v>
      </c>
      <c r="F3482">
        <v>34</v>
      </c>
      <c r="G3482" t="s">
        <v>6</v>
      </c>
      <c r="H3482" t="s">
        <v>44</v>
      </c>
      <c r="I3482" t="s">
        <v>3565</v>
      </c>
      <c r="J3482" t="s">
        <v>6</v>
      </c>
      <c r="K3482">
        <v>10306</v>
      </c>
      <c r="L3482" s="25">
        <v>410670</v>
      </c>
      <c r="M3482" s="13">
        <v>45274</v>
      </c>
      <c r="N3482" s="1">
        <v>1</v>
      </c>
      <c r="O3482" s="1">
        <v>0</v>
      </c>
      <c r="P3482" s="1">
        <v>1</v>
      </c>
      <c r="Q3482" s="1">
        <v>2420</v>
      </c>
      <c r="R3482" s="1">
        <v>1280</v>
      </c>
      <c r="S3482">
        <v>1980</v>
      </c>
      <c r="T3482" s="29">
        <f>IF(TRIM(PropertySet[[#This Row],[YEAR BUILT]])="", "N/A", 2023-PropertySet[[#This Row],[YEAR BUILT]])</f>
        <v>43</v>
      </c>
      <c r="U3482" t="str" cm="1">
        <f t="array" ref="U3482">IF(PropertySet[[#This Row],[AGE]] = "N/A", "N/A", _xlfn.IFS(PropertySet[[#This Row],[AGE]] &lt;= 25, "0-25 Years", PropertySet[[#This Row],[AGE]] &lt;= 50, "26-50 Years", PropertySet[[#This Row],[AGE]]&lt;=75, "51-75 Years", PropertySet[[#This Row],[AGE]]&lt;=100, "76-100 Years", PropertySet[[#This Row],[AGE]]&gt;100, "100+ Years"))</f>
        <v>26-50 Years</v>
      </c>
      <c r="V3482" t="str" cm="1">
        <f t="array" ref="V34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82" t="s">
        <v>33</v>
      </c>
      <c r="X3482" t="s">
        <v>44</v>
      </c>
    </row>
    <row r="3483" spans="1:24" x14ac:dyDescent="0.3">
      <c r="A3483" t="s">
        <v>3508</v>
      </c>
      <c r="B3483" t="s">
        <v>29</v>
      </c>
      <c r="C3483" t="s">
        <v>30</v>
      </c>
      <c r="D3483">
        <v>1</v>
      </c>
      <c r="E3483">
        <v>3729</v>
      </c>
      <c r="F3483">
        <v>34</v>
      </c>
      <c r="G3483" t="s">
        <v>6</v>
      </c>
      <c r="H3483" t="s">
        <v>44</v>
      </c>
      <c r="I3483" t="s">
        <v>3565</v>
      </c>
      <c r="J3483" t="s">
        <v>6</v>
      </c>
      <c r="K3483">
        <v>10306</v>
      </c>
      <c r="L3483" s="25">
        <v>530000</v>
      </c>
      <c r="M3483" s="13">
        <v>45232</v>
      </c>
      <c r="N3483" s="1">
        <v>1</v>
      </c>
      <c r="O3483" s="1">
        <v>0</v>
      </c>
      <c r="P3483" s="1">
        <v>1</v>
      </c>
      <c r="Q3483" s="1">
        <v>2420</v>
      </c>
      <c r="R3483" s="1">
        <v>1280</v>
      </c>
      <c r="S3483">
        <v>1980</v>
      </c>
      <c r="T3483" s="29">
        <f>IF(TRIM(PropertySet[[#This Row],[YEAR BUILT]])="", "N/A", 2023-PropertySet[[#This Row],[YEAR BUILT]])</f>
        <v>43</v>
      </c>
      <c r="U3483" t="str" cm="1">
        <f t="array" ref="U3483">IF(PropertySet[[#This Row],[AGE]] = "N/A", "N/A", _xlfn.IFS(PropertySet[[#This Row],[AGE]] &lt;= 25, "0-25 Years", PropertySet[[#This Row],[AGE]] &lt;= 50, "26-50 Years", PropertySet[[#This Row],[AGE]]&lt;=75, "51-75 Years", PropertySet[[#This Row],[AGE]]&lt;=100, "76-100 Years", PropertySet[[#This Row],[AGE]]&gt;100, "100+ Years"))</f>
        <v>26-50 Years</v>
      </c>
      <c r="V3483" t="str" cm="1">
        <f t="array" ref="V34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83" t="s">
        <v>33</v>
      </c>
      <c r="X3483" t="s">
        <v>44</v>
      </c>
    </row>
    <row r="3484" spans="1:24" x14ac:dyDescent="0.3">
      <c r="A3484" t="s">
        <v>3508</v>
      </c>
      <c r="B3484" t="s">
        <v>29</v>
      </c>
      <c r="C3484" t="s">
        <v>30</v>
      </c>
      <c r="D3484">
        <v>1</v>
      </c>
      <c r="E3484">
        <v>3729</v>
      </c>
      <c r="F3484">
        <v>41</v>
      </c>
      <c r="G3484" t="s">
        <v>6</v>
      </c>
      <c r="H3484" t="s">
        <v>44</v>
      </c>
      <c r="I3484" t="s">
        <v>3566</v>
      </c>
      <c r="J3484" t="s">
        <v>6</v>
      </c>
      <c r="K3484">
        <v>10306</v>
      </c>
      <c r="L3484" s="25">
        <v>720000</v>
      </c>
      <c r="M3484" s="13">
        <v>45079</v>
      </c>
      <c r="N3484" s="1">
        <v>1</v>
      </c>
      <c r="O3484" s="1">
        <v>0</v>
      </c>
      <c r="P3484" s="1">
        <v>1</v>
      </c>
      <c r="Q3484" s="1">
        <v>2236</v>
      </c>
      <c r="R3484" s="1">
        <v>1716</v>
      </c>
      <c r="S3484">
        <v>2006</v>
      </c>
      <c r="T3484" s="29">
        <f>IF(TRIM(PropertySet[[#This Row],[YEAR BUILT]])="", "N/A", 2023-PropertySet[[#This Row],[YEAR BUILT]])</f>
        <v>17</v>
      </c>
      <c r="U3484" t="str" cm="1">
        <f t="array" ref="U3484">IF(PropertySet[[#This Row],[AGE]] = "N/A", "N/A", _xlfn.IFS(PropertySet[[#This Row],[AGE]] &lt;= 25, "0-25 Years", PropertySet[[#This Row],[AGE]] &lt;= 50, "26-50 Years", PropertySet[[#This Row],[AGE]]&lt;=75, "51-75 Years", PropertySet[[#This Row],[AGE]]&lt;=100, "76-100 Years", PropertySet[[#This Row],[AGE]]&gt;100, "100+ Years"))</f>
        <v>0-25 Years</v>
      </c>
      <c r="V3484" t="str" cm="1">
        <f t="array" ref="V34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84" t="s">
        <v>33</v>
      </c>
      <c r="X3484" t="s">
        <v>44</v>
      </c>
    </row>
    <row r="3485" spans="1:24" x14ac:dyDescent="0.3">
      <c r="A3485" t="s">
        <v>3508</v>
      </c>
      <c r="B3485" t="s">
        <v>29</v>
      </c>
      <c r="C3485" t="s">
        <v>30</v>
      </c>
      <c r="D3485">
        <v>1</v>
      </c>
      <c r="E3485">
        <v>3730</v>
      </c>
      <c r="F3485">
        <v>19</v>
      </c>
      <c r="G3485" t="s">
        <v>6</v>
      </c>
      <c r="H3485" t="s">
        <v>44</v>
      </c>
      <c r="I3485" t="s">
        <v>3567</v>
      </c>
      <c r="J3485" t="s">
        <v>6</v>
      </c>
      <c r="K3485">
        <v>10306</v>
      </c>
      <c r="L3485" s="25">
        <v>547000</v>
      </c>
      <c r="M3485" s="13">
        <v>45260</v>
      </c>
      <c r="N3485" s="1">
        <v>1</v>
      </c>
      <c r="O3485" s="1">
        <v>0</v>
      </c>
      <c r="P3485" s="1">
        <v>1</v>
      </c>
      <c r="Q3485" s="1">
        <v>2277</v>
      </c>
      <c r="R3485" s="1">
        <v>1280</v>
      </c>
      <c r="S3485">
        <v>1978</v>
      </c>
      <c r="T3485" s="29">
        <f>IF(TRIM(PropertySet[[#This Row],[YEAR BUILT]])="", "N/A", 2023-PropertySet[[#This Row],[YEAR BUILT]])</f>
        <v>45</v>
      </c>
      <c r="U3485" t="str" cm="1">
        <f t="array" ref="U3485">IF(PropertySet[[#This Row],[AGE]] = "N/A", "N/A", _xlfn.IFS(PropertySet[[#This Row],[AGE]] &lt;= 25, "0-25 Years", PropertySet[[#This Row],[AGE]] &lt;= 50, "26-50 Years", PropertySet[[#This Row],[AGE]]&lt;=75, "51-75 Years", PropertySet[[#This Row],[AGE]]&lt;=100, "76-100 Years", PropertySet[[#This Row],[AGE]]&gt;100, "100+ Years"))</f>
        <v>26-50 Years</v>
      </c>
      <c r="V3485" t="str" cm="1">
        <f t="array" ref="V34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85" t="s">
        <v>33</v>
      </c>
      <c r="X3485" t="s">
        <v>44</v>
      </c>
    </row>
    <row r="3486" spans="1:24" x14ac:dyDescent="0.3">
      <c r="A3486" t="s">
        <v>3508</v>
      </c>
      <c r="B3486" t="s">
        <v>29</v>
      </c>
      <c r="C3486" t="s">
        <v>30</v>
      </c>
      <c r="D3486">
        <v>1</v>
      </c>
      <c r="E3486">
        <v>3731</v>
      </c>
      <c r="F3486">
        <v>3</v>
      </c>
      <c r="G3486" t="s">
        <v>6</v>
      </c>
      <c r="H3486" t="s">
        <v>44</v>
      </c>
      <c r="I3486" t="s">
        <v>3568</v>
      </c>
      <c r="J3486" t="s">
        <v>6</v>
      </c>
      <c r="K3486">
        <v>10306</v>
      </c>
      <c r="L3486" s="25">
        <v>0</v>
      </c>
      <c r="M3486" s="13">
        <v>45020</v>
      </c>
      <c r="N3486" s="1">
        <v>1</v>
      </c>
      <c r="O3486" s="1">
        <v>0</v>
      </c>
      <c r="P3486" s="1">
        <v>1</v>
      </c>
      <c r="Q3486" s="1">
        <v>2153</v>
      </c>
      <c r="R3486" s="1">
        <v>1202</v>
      </c>
      <c r="S3486">
        <v>2000</v>
      </c>
      <c r="T3486" s="29">
        <f>IF(TRIM(PropertySet[[#This Row],[YEAR BUILT]])="", "N/A", 2023-PropertySet[[#This Row],[YEAR BUILT]])</f>
        <v>23</v>
      </c>
      <c r="U3486" t="str" cm="1">
        <f t="array" ref="U3486">IF(PropertySet[[#This Row],[AGE]] = "N/A", "N/A", _xlfn.IFS(PropertySet[[#This Row],[AGE]] &lt;= 25, "0-25 Years", PropertySet[[#This Row],[AGE]] &lt;= 50, "26-50 Years", PropertySet[[#This Row],[AGE]]&lt;=75, "51-75 Years", PropertySet[[#This Row],[AGE]]&lt;=100, "76-100 Years", PropertySet[[#This Row],[AGE]]&gt;100, "100+ Years"))</f>
        <v>0-25 Years</v>
      </c>
      <c r="V3486" t="str" cm="1">
        <f t="array" ref="V34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86" t="s">
        <v>33</v>
      </c>
      <c r="X3486" t="s">
        <v>44</v>
      </c>
    </row>
    <row r="3487" spans="1:24" x14ac:dyDescent="0.3">
      <c r="A3487" t="s">
        <v>3508</v>
      </c>
      <c r="B3487" t="s">
        <v>29</v>
      </c>
      <c r="C3487" t="s">
        <v>30</v>
      </c>
      <c r="D3487">
        <v>1</v>
      </c>
      <c r="E3487">
        <v>3731</v>
      </c>
      <c r="F3487">
        <v>4</v>
      </c>
      <c r="G3487" t="s">
        <v>6</v>
      </c>
      <c r="H3487" t="s">
        <v>44</v>
      </c>
      <c r="I3487" t="s">
        <v>3569</v>
      </c>
      <c r="J3487" t="s">
        <v>6</v>
      </c>
      <c r="K3487">
        <v>10306</v>
      </c>
      <c r="L3487" s="25">
        <v>538000</v>
      </c>
      <c r="M3487" s="13">
        <v>44991</v>
      </c>
      <c r="N3487" s="1">
        <v>1</v>
      </c>
      <c r="O3487" s="1">
        <v>0</v>
      </c>
      <c r="P3487" s="1">
        <v>1</v>
      </c>
      <c r="Q3487" s="1">
        <v>1392</v>
      </c>
      <c r="R3487" s="1">
        <v>1202</v>
      </c>
      <c r="S3487">
        <v>2000</v>
      </c>
      <c r="T3487" s="29">
        <f>IF(TRIM(PropertySet[[#This Row],[YEAR BUILT]])="", "N/A", 2023-PropertySet[[#This Row],[YEAR BUILT]])</f>
        <v>23</v>
      </c>
      <c r="U3487" t="str" cm="1">
        <f t="array" ref="U3487">IF(PropertySet[[#This Row],[AGE]] = "N/A", "N/A", _xlfn.IFS(PropertySet[[#This Row],[AGE]] &lt;= 25, "0-25 Years", PropertySet[[#This Row],[AGE]] &lt;= 50, "26-50 Years", PropertySet[[#This Row],[AGE]]&lt;=75, "51-75 Years", PropertySet[[#This Row],[AGE]]&lt;=100, "76-100 Years", PropertySet[[#This Row],[AGE]]&gt;100, "100+ Years"))</f>
        <v>0-25 Years</v>
      </c>
      <c r="V3487" t="str" cm="1">
        <f t="array" ref="V34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87" t="s">
        <v>33</v>
      </c>
      <c r="X3487" t="s">
        <v>44</v>
      </c>
    </row>
    <row r="3488" spans="1:24" x14ac:dyDescent="0.3">
      <c r="A3488" t="s">
        <v>3508</v>
      </c>
      <c r="B3488" t="s">
        <v>29</v>
      </c>
      <c r="C3488" t="s">
        <v>30</v>
      </c>
      <c r="D3488">
        <v>1</v>
      </c>
      <c r="E3488">
        <v>3731</v>
      </c>
      <c r="F3488">
        <v>9</v>
      </c>
      <c r="G3488" t="s">
        <v>6</v>
      </c>
      <c r="H3488" t="s">
        <v>44</v>
      </c>
      <c r="I3488" t="s">
        <v>3570</v>
      </c>
      <c r="J3488" t="s">
        <v>6</v>
      </c>
      <c r="K3488">
        <v>10306</v>
      </c>
      <c r="L3488" s="25">
        <v>478000</v>
      </c>
      <c r="M3488" s="13">
        <v>45097</v>
      </c>
      <c r="N3488" s="1">
        <v>1</v>
      </c>
      <c r="O3488" s="1">
        <v>0</v>
      </c>
      <c r="P3488" s="1">
        <v>1</v>
      </c>
      <c r="Q3488" s="1">
        <v>1500</v>
      </c>
      <c r="R3488" s="1">
        <v>1024</v>
      </c>
      <c r="S3488">
        <v>1991</v>
      </c>
      <c r="T3488" s="29">
        <f>IF(TRIM(PropertySet[[#This Row],[YEAR BUILT]])="", "N/A", 2023-PropertySet[[#This Row],[YEAR BUILT]])</f>
        <v>32</v>
      </c>
      <c r="U3488" t="str" cm="1">
        <f t="array" ref="U3488">IF(PropertySet[[#This Row],[AGE]] = "N/A", "N/A", _xlfn.IFS(PropertySet[[#This Row],[AGE]] &lt;= 25, "0-25 Years", PropertySet[[#This Row],[AGE]] &lt;= 50, "26-50 Years", PropertySet[[#This Row],[AGE]]&lt;=75, "51-75 Years", PropertySet[[#This Row],[AGE]]&lt;=100, "76-100 Years", PropertySet[[#This Row],[AGE]]&gt;100, "100+ Years"))</f>
        <v>26-50 Years</v>
      </c>
      <c r="V3488" t="str" cm="1">
        <f t="array" ref="V34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88" t="s">
        <v>33</v>
      </c>
      <c r="X3488" t="s">
        <v>44</v>
      </c>
    </row>
    <row r="3489" spans="1:24" x14ac:dyDescent="0.3">
      <c r="A3489" t="s">
        <v>3508</v>
      </c>
      <c r="B3489" t="s">
        <v>29</v>
      </c>
      <c r="C3489" t="s">
        <v>30</v>
      </c>
      <c r="D3489">
        <v>1</v>
      </c>
      <c r="E3489">
        <v>3731</v>
      </c>
      <c r="F3489">
        <v>104</v>
      </c>
      <c r="G3489" t="s">
        <v>6</v>
      </c>
      <c r="H3489" t="s">
        <v>44</v>
      </c>
      <c r="I3489" t="s">
        <v>3571</v>
      </c>
      <c r="J3489" t="s">
        <v>6</v>
      </c>
      <c r="K3489">
        <v>10306</v>
      </c>
      <c r="L3489" s="25">
        <v>0</v>
      </c>
      <c r="M3489" s="13">
        <v>45131</v>
      </c>
      <c r="N3489" s="1">
        <v>1</v>
      </c>
      <c r="O3489" s="1">
        <v>0</v>
      </c>
      <c r="P3489" s="1">
        <v>1</v>
      </c>
      <c r="Q3489" s="1">
        <v>2153</v>
      </c>
      <c r="R3489" s="1">
        <v>1202</v>
      </c>
      <c r="S3489">
        <v>2000</v>
      </c>
      <c r="T3489" s="29">
        <f>IF(TRIM(PropertySet[[#This Row],[YEAR BUILT]])="", "N/A", 2023-PropertySet[[#This Row],[YEAR BUILT]])</f>
        <v>23</v>
      </c>
      <c r="U3489" t="str" cm="1">
        <f t="array" ref="U3489">IF(PropertySet[[#This Row],[AGE]] = "N/A", "N/A", _xlfn.IFS(PropertySet[[#This Row],[AGE]] &lt;= 25, "0-25 Years", PropertySet[[#This Row],[AGE]] &lt;= 50, "26-50 Years", PropertySet[[#This Row],[AGE]]&lt;=75, "51-75 Years", PropertySet[[#This Row],[AGE]]&lt;=100, "76-100 Years", PropertySet[[#This Row],[AGE]]&gt;100, "100+ Years"))</f>
        <v>0-25 Years</v>
      </c>
      <c r="V3489" t="str" cm="1">
        <f t="array" ref="V34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89" t="s">
        <v>33</v>
      </c>
      <c r="X3489" t="s">
        <v>44</v>
      </c>
    </row>
    <row r="3490" spans="1:24" x14ac:dyDescent="0.3">
      <c r="A3490" t="s">
        <v>3508</v>
      </c>
      <c r="B3490" t="s">
        <v>29</v>
      </c>
      <c r="C3490" t="s">
        <v>30</v>
      </c>
      <c r="D3490">
        <v>1</v>
      </c>
      <c r="E3490">
        <v>3733</v>
      </c>
      <c r="F3490">
        <v>45</v>
      </c>
      <c r="G3490" t="s">
        <v>6</v>
      </c>
      <c r="H3490" t="s">
        <v>44</v>
      </c>
      <c r="I3490" t="s">
        <v>3572</v>
      </c>
      <c r="J3490" t="s">
        <v>6</v>
      </c>
      <c r="K3490">
        <v>10306</v>
      </c>
      <c r="L3490" s="25">
        <v>0</v>
      </c>
      <c r="M3490" s="13">
        <v>45208</v>
      </c>
      <c r="N3490" s="1">
        <v>1</v>
      </c>
      <c r="O3490" s="1">
        <v>0</v>
      </c>
      <c r="P3490" s="1">
        <v>1</v>
      </c>
      <c r="Q3490" s="1">
        <v>2000</v>
      </c>
      <c r="R3490" s="1">
        <v>1600</v>
      </c>
      <c r="S3490">
        <v>1997</v>
      </c>
      <c r="T3490" s="29">
        <f>IF(TRIM(PropertySet[[#This Row],[YEAR BUILT]])="", "N/A", 2023-PropertySet[[#This Row],[YEAR BUILT]])</f>
        <v>26</v>
      </c>
      <c r="U3490" t="str" cm="1">
        <f t="array" ref="U3490">IF(PropertySet[[#This Row],[AGE]] = "N/A", "N/A", _xlfn.IFS(PropertySet[[#This Row],[AGE]] &lt;= 25, "0-25 Years", PropertySet[[#This Row],[AGE]] &lt;= 50, "26-50 Years", PropertySet[[#This Row],[AGE]]&lt;=75, "51-75 Years", PropertySet[[#This Row],[AGE]]&lt;=100, "76-100 Years", PropertySet[[#This Row],[AGE]]&gt;100, "100+ Years"))</f>
        <v>26-50 Years</v>
      </c>
      <c r="V3490" t="str" cm="1">
        <f t="array" ref="V34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90" t="s">
        <v>33</v>
      </c>
      <c r="X3490" t="s">
        <v>44</v>
      </c>
    </row>
    <row r="3491" spans="1:24" x14ac:dyDescent="0.3">
      <c r="A3491" t="s">
        <v>3508</v>
      </c>
      <c r="B3491" t="s">
        <v>29</v>
      </c>
      <c r="C3491" t="s">
        <v>30</v>
      </c>
      <c r="D3491">
        <v>1</v>
      </c>
      <c r="E3491">
        <v>3734</v>
      </c>
      <c r="F3491">
        <v>25</v>
      </c>
      <c r="G3491" t="s">
        <v>6</v>
      </c>
      <c r="H3491" t="s">
        <v>31</v>
      </c>
      <c r="I3491" t="s">
        <v>3573</v>
      </c>
      <c r="J3491" t="s">
        <v>6</v>
      </c>
      <c r="K3491">
        <v>10306</v>
      </c>
      <c r="L3491" s="25">
        <v>740000</v>
      </c>
      <c r="M3491" s="13">
        <v>45071</v>
      </c>
      <c r="N3491" s="1">
        <v>1</v>
      </c>
      <c r="O3491" s="1">
        <v>0</v>
      </c>
      <c r="P3491" s="1">
        <v>1</v>
      </c>
      <c r="Q3491" s="1">
        <v>3002</v>
      </c>
      <c r="R3491" s="1">
        <v>1850</v>
      </c>
      <c r="S3491">
        <v>2003</v>
      </c>
      <c r="T3491" s="29">
        <f>IF(TRIM(PropertySet[[#This Row],[YEAR BUILT]])="", "N/A", 2023-PropertySet[[#This Row],[YEAR BUILT]])</f>
        <v>20</v>
      </c>
      <c r="U3491" t="str" cm="1">
        <f t="array" ref="U3491">IF(PropertySet[[#This Row],[AGE]] = "N/A", "N/A", _xlfn.IFS(PropertySet[[#This Row],[AGE]] &lt;= 25, "0-25 Years", PropertySet[[#This Row],[AGE]] &lt;= 50, "26-50 Years", PropertySet[[#This Row],[AGE]]&lt;=75, "51-75 Years", PropertySet[[#This Row],[AGE]]&lt;=100, "76-100 Years", PropertySet[[#This Row],[AGE]]&gt;100, "100+ Years"))</f>
        <v>0-25 Years</v>
      </c>
      <c r="V3491" t="str" cm="1">
        <f t="array" ref="V34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91" t="s">
        <v>33</v>
      </c>
      <c r="X3491" t="s">
        <v>31</v>
      </c>
    </row>
    <row r="3492" spans="1:24" x14ac:dyDescent="0.3">
      <c r="A3492" t="s">
        <v>3508</v>
      </c>
      <c r="B3492" t="s">
        <v>29</v>
      </c>
      <c r="C3492" t="s">
        <v>30</v>
      </c>
      <c r="D3492">
        <v>1</v>
      </c>
      <c r="E3492">
        <v>3734</v>
      </c>
      <c r="F3492">
        <v>30</v>
      </c>
      <c r="G3492" t="s">
        <v>6</v>
      </c>
      <c r="H3492" t="s">
        <v>31</v>
      </c>
      <c r="I3492" t="s">
        <v>3574</v>
      </c>
      <c r="J3492" t="s">
        <v>6</v>
      </c>
      <c r="K3492">
        <v>10306</v>
      </c>
      <c r="L3492" s="25">
        <v>322000</v>
      </c>
      <c r="M3492" s="13">
        <v>44943</v>
      </c>
      <c r="N3492" s="1">
        <v>1</v>
      </c>
      <c r="O3492" s="1">
        <v>0</v>
      </c>
      <c r="P3492" s="1">
        <v>1</v>
      </c>
      <c r="Q3492" s="1">
        <v>3289</v>
      </c>
      <c r="R3492" s="1">
        <v>844</v>
      </c>
      <c r="S3492">
        <v>1930</v>
      </c>
      <c r="T3492" s="29">
        <f>IF(TRIM(PropertySet[[#This Row],[YEAR BUILT]])="", "N/A", 2023-PropertySet[[#This Row],[YEAR BUILT]])</f>
        <v>93</v>
      </c>
      <c r="U3492" t="str" cm="1">
        <f t="array" ref="U3492">IF(PropertySet[[#This Row],[AGE]] = "N/A", "N/A", _xlfn.IFS(PropertySet[[#This Row],[AGE]] &lt;= 25, "0-25 Years", PropertySet[[#This Row],[AGE]] &lt;= 50, "26-50 Years", PropertySet[[#This Row],[AGE]]&lt;=75, "51-75 Years", PropertySet[[#This Row],[AGE]]&lt;=100, "76-100 Years", PropertySet[[#This Row],[AGE]]&gt;100, "100+ Years"))</f>
        <v>76-100 Years</v>
      </c>
      <c r="V3492" t="str" cm="1">
        <f t="array" ref="V34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492" t="s">
        <v>33</v>
      </c>
      <c r="X3492" t="s">
        <v>31</v>
      </c>
    </row>
    <row r="3493" spans="1:24" x14ac:dyDescent="0.3">
      <c r="A3493" t="s">
        <v>3508</v>
      </c>
      <c r="B3493" t="s">
        <v>29</v>
      </c>
      <c r="C3493" t="s">
        <v>30</v>
      </c>
      <c r="D3493">
        <v>1</v>
      </c>
      <c r="E3493">
        <v>3735</v>
      </c>
      <c r="F3493">
        <v>12</v>
      </c>
      <c r="G3493" t="s">
        <v>6</v>
      </c>
      <c r="H3493" t="s">
        <v>44</v>
      </c>
      <c r="I3493" t="s">
        <v>3575</v>
      </c>
      <c r="J3493" t="s">
        <v>6</v>
      </c>
      <c r="K3493">
        <v>10306</v>
      </c>
      <c r="L3493" s="25">
        <v>680000</v>
      </c>
      <c r="M3493" s="13">
        <v>44986</v>
      </c>
      <c r="N3493" s="1">
        <v>1</v>
      </c>
      <c r="O3493" s="1">
        <v>0</v>
      </c>
      <c r="P3493" s="1">
        <v>1</v>
      </c>
      <c r="Q3493" s="1">
        <v>2000</v>
      </c>
      <c r="R3493" s="1">
        <v>1800</v>
      </c>
      <c r="S3493">
        <v>2004</v>
      </c>
      <c r="T3493" s="29">
        <f>IF(TRIM(PropertySet[[#This Row],[YEAR BUILT]])="", "N/A", 2023-PropertySet[[#This Row],[YEAR BUILT]])</f>
        <v>19</v>
      </c>
      <c r="U3493" t="str" cm="1">
        <f t="array" ref="U3493">IF(PropertySet[[#This Row],[AGE]] = "N/A", "N/A", _xlfn.IFS(PropertySet[[#This Row],[AGE]] &lt;= 25, "0-25 Years", PropertySet[[#This Row],[AGE]] &lt;= 50, "26-50 Years", PropertySet[[#This Row],[AGE]]&lt;=75, "51-75 Years", PropertySet[[#This Row],[AGE]]&lt;=100, "76-100 Years", PropertySet[[#This Row],[AGE]]&gt;100, "100+ Years"))</f>
        <v>0-25 Years</v>
      </c>
      <c r="V3493" t="str" cm="1">
        <f t="array" ref="V34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93" t="s">
        <v>33</v>
      </c>
      <c r="X3493" t="s">
        <v>44</v>
      </c>
    </row>
    <row r="3494" spans="1:24" x14ac:dyDescent="0.3">
      <c r="A3494" t="s">
        <v>3508</v>
      </c>
      <c r="B3494" t="s">
        <v>29</v>
      </c>
      <c r="C3494" t="s">
        <v>30</v>
      </c>
      <c r="D3494">
        <v>1</v>
      </c>
      <c r="E3494">
        <v>3735</v>
      </c>
      <c r="F3494">
        <v>21</v>
      </c>
      <c r="G3494" t="s">
        <v>6</v>
      </c>
      <c r="H3494" t="s">
        <v>1528</v>
      </c>
      <c r="I3494" t="s">
        <v>3576</v>
      </c>
      <c r="J3494" t="s">
        <v>6</v>
      </c>
      <c r="K3494">
        <v>10306</v>
      </c>
      <c r="L3494" s="25">
        <v>338000</v>
      </c>
      <c r="M3494" s="13">
        <v>44938</v>
      </c>
      <c r="N3494" s="1">
        <v>1</v>
      </c>
      <c r="O3494" s="1">
        <v>0</v>
      </c>
      <c r="P3494" s="1">
        <v>1</v>
      </c>
      <c r="Q3494" s="1">
        <v>2000</v>
      </c>
      <c r="R3494" s="1">
        <v>540</v>
      </c>
      <c r="S3494">
        <v>1930</v>
      </c>
      <c r="T3494" s="29">
        <f>IF(TRIM(PropertySet[[#This Row],[YEAR BUILT]])="", "N/A", 2023-PropertySet[[#This Row],[YEAR BUILT]])</f>
        <v>93</v>
      </c>
      <c r="U3494" t="str" cm="1">
        <f t="array" ref="U3494">IF(PropertySet[[#This Row],[AGE]] = "N/A", "N/A", _xlfn.IFS(PropertySet[[#This Row],[AGE]] &lt;= 25, "0-25 Years", PropertySet[[#This Row],[AGE]] &lt;= 50, "26-50 Years", PropertySet[[#This Row],[AGE]]&lt;=75, "51-75 Years", PropertySet[[#This Row],[AGE]]&lt;=100, "76-100 Years", PropertySet[[#This Row],[AGE]]&gt;100, "100+ Years"))</f>
        <v>76-100 Years</v>
      </c>
      <c r="V3494" t="str" cm="1">
        <f t="array" ref="V34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494" t="s">
        <v>33</v>
      </c>
      <c r="X3494" t="s">
        <v>1528</v>
      </c>
    </row>
    <row r="3495" spans="1:24" x14ac:dyDescent="0.3">
      <c r="A3495" t="s">
        <v>3508</v>
      </c>
      <c r="B3495" t="s">
        <v>29</v>
      </c>
      <c r="C3495" t="s">
        <v>30</v>
      </c>
      <c r="D3495">
        <v>1</v>
      </c>
      <c r="E3495">
        <v>3736</v>
      </c>
      <c r="F3495">
        <v>9</v>
      </c>
      <c r="G3495" t="s">
        <v>6</v>
      </c>
      <c r="H3495" t="s">
        <v>1528</v>
      </c>
      <c r="I3495" t="s">
        <v>3577</v>
      </c>
      <c r="J3495" t="s">
        <v>6</v>
      </c>
      <c r="K3495">
        <v>10306</v>
      </c>
      <c r="L3495" s="25">
        <v>380000</v>
      </c>
      <c r="M3495" s="13">
        <v>45013</v>
      </c>
      <c r="N3495" s="1">
        <v>1</v>
      </c>
      <c r="O3495" s="1">
        <v>0</v>
      </c>
      <c r="P3495" s="1">
        <v>1</v>
      </c>
      <c r="Q3495" s="1">
        <v>2000</v>
      </c>
      <c r="R3495" s="1">
        <v>960</v>
      </c>
      <c r="S3495">
        <v>1945</v>
      </c>
      <c r="T3495" s="29">
        <f>IF(TRIM(PropertySet[[#This Row],[YEAR BUILT]])="", "N/A", 2023-PropertySet[[#This Row],[YEAR BUILT]])</f>
        <v>78</v>
      </c>
      <c r="U3495" t="str" cm="1">
        <f t="array" ref="U3495">IF(PropertySet[[#This Row],[AGE]] = "N/A", "N/A", _xlfn.IFS(PropertySet[[#This Row],[AGE]] &lt;= 25, "0-25 Years", PropertySet[[#This Row],[AGE]] &lt;= 50, "26-50 Years", PropertySet[[#This Row],[AGE]]&lt;=75, "51-75 Years", PropertySet[[#This Row],[AGE]]&lt;=100, "76-100 Years", PropertySet[[#This Row],[AGE]]&gt;100, "100+ Years"))</f>
        <v>76-100 Years</v>
      </c>
      <c r="V3495" t="str" cm="1">
        <f t="array" ref="V34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495" t="s">
        <v>33</v>
      </c>
      <c r="X3495" t="s">
        <v>1528</v>
      </c>
    </row>
    <row r="3496" spans="1:24" x14ac:dyDescent="0.3">
      <c r="A3496" t="s">
        <v>3508</v>
      </c>
      <c r="B3496" t="s">
        <v>29</v>
      </c>
      <c r="C3496" t="s">
        <v>30</v>
      </c>
      <c r="D3496">
        <v>1</v>
      </c>
      <c r="E3496">
        <v>3736</v>
      </c>
      <c r="F3496">
        <v>47</v>
      </c>
      <c r="G3496" t="s">
        <v>6</v>
      </c>
      <c r="H3496" t="s">
        <v>31</v>
      </c>
      <c r="I3496" t="s">
        <v>3578</v>
      </c>
      <c r="J3496" t="s">
        <v>6</v>
      </c>
      <c r="K3496">
        <v>10306</v>
      </c>
      <c r="L3496" s="25">
        <v>0</v>
      </c>
      <c r="M3496" s="13">
        <v>45289</v>
      </c>
      <c r="N3496" s="1">
        <v>1</v>
      </c>
      <c r="O3496" s="1">
        <v>0</v>
      </c>
      <c r="P3496" s="1">
        <v>1</v>
      </c>
      <c r="Q3496" s="1">
        <v>4000</v>
      </c>
      <c r="R3496" s="1">
        <v>1246</v>
      </c>
      <c r="S3496">
        <v>1930</v>
      </c>
      <c r="T3496" s="29">
        <f>IF(TRIM(PropertySet[[#This Row],[YEAR BUILT]])="", "N/A", 2023-PropertySet[[#This Row],[YEAR BUILT]])</f>
        <v>93</v>
      </c>
      <c r="U3496" t="str" cm="1">
        <f t="array" ref="U3496">IF(PropertySet[[#This Row],[AGE]] = "N/A", "N/A", _xlfn.IFS(PropertySet[[#This Row],[AGE]] &lt;= 25, "0-25 Years", PropertySet[[#This Row],[AGE]] &lt;= 50, "26-50 Years", PropertySet[[#This Row],[AGE]]&lt;=75, "51-75 Years", PropertySet[[#This Row],[AGE]]&lt;=100, "76-100 Years", PropertySet[[#This Row],[AGE]]&gt;100, "100+ Years"))</f>
        <v>76-100 Years</v>
      </c>
      <c r="V3496" t="str" cm="1">
        <f t="array" ref="V34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496" t="s">
        <v>33</v>
      </c>
      <c r="X3496" t="s">
        <v>31</v>
      </c>
    </row>
    <row r="3497" spans="1:24" x14ac:dyDescent="0.3">
      <c r="A3497" t="s">
        <v>3508</v>
      </c>
      <c r="B3497" t="s">
        <v>29</v>
      </c>
      <c r="C3497" t="s">
        <v>30</v>
      </c>
      <c r="D3497">
        <v>1</v>
      </c>
      <c r="E3497">
        <v>3737</v>
      </c>
      <c r="F3497">
        <v>36</v>
      </c>
      <c r="G3497" t="s">
        <v>6</v>
      </c>
      <c r="H3497" t="s">
        <v>44</v>
      </c>
      <c r="I3497" t="s">
        <v>3579</v>
      </c>
      <c r="J3497" t="s">
        <v>6</v>
      </c>
      <c r="K3497">
        <v>10306</v>
      </c>
      <c r="L3497" s="25">
        <v>685000</v>
      </c>
      <c r="M3497" s="13">
        <v>45063</v>
      </c>
      <c r="N3497" s="1">
        <v>1</v>
      </c>
      <c r="O3497" s="1">
        <v>0</v>
      </c>
      <c r="P3497" s="1">
        <v>1</v>
      </c>
      <c r="Q3497" s="1">
        <v>2500</v>
      </c>
      <c r="R3497" s="1">
        <v>1400</v>
      </c>
      <c r="S3497">
        <v>1996</v>
      </c>
      <c r="T3497" s="29">
        <f>IF(TRIM(PropertySet[[#This Row],[YEAR BUILT]])="", "N/A", 2023-PropertySet[[#This Row],[YEAR BUILT]])</f>
        <v>27</v>
      </c>
      <c r="U3497" t="str" cm="1">
        <f t="array" ref="U3497">IF(PropertySet[[#This Row],[AGE]] = "N/A", "N/A", _xlfn.IFS(PropertySet[[#This Row],[AGE]] &lt;= 25, "0-25 Years", PropertySet[[#This Row],[AGE]] &lt;= 50, "26-50 Years", PropertySet[[#This Row],[AGE]]&lt;=75, "51-75 Years", PropertySet[[#This Row],[AGE]]&lt;=100, "76-100 Years", PropertySet[[#This Row],[AGE]]&gt;100, "100+ Years"))</f>
        <v>26-50 Years</v>
      </c>
      <c r="V3497" t="str" cm="1">
        <f t="array" ref="V34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497" t="s">
        <v>33</v>
      </c>
      <c r="X3497" t="s">
        <v>44</v>
      </c>
    </row>
    <row r="3498" spans="1:24" x14ac:dyDescent="0.3">
      <c r="A3498" t="s">
        <v>3508</v>
      </c>
      <c r="B3498" t="s">
        <v>29</v>
      </c>
      <c r="C3498" t="s">
        <v>30</v>
      </c>
      <c r="D3498">
        <v>1</v>
      </c>
      <c r="E3498">
        <v>3742</v>
      </c>
      <c r="F3498">
        <v>34</v>
      </c>
      <c r="G3498" t="s">
        <v>6</v>
      </c>
      <c r="H3498" t="s">
        <v>44</v>
      </c>
      <c r="I3498" t="s">
        <v>3580</v>
      </c>
      <c r="J3498" t="s">
        <v>6</v>
      </c>
      <c r="K3498">
        <v>10306</v>
      </c>
      <c r="L3498" s="25">
        <v>722958</v>
      </c>
      <c r="M3498" s="13">
        <v>45013</v>
      </c>
      <c r="N3498" s="1">
        <v>1</v>
      </c>
      <c r="O3498" s="1">
        <v>0</v>
      </c>
      <c r="P3498" s="1">
        <v>1</v>
      </c>
      <c r="Q3498" s="1">
        <v>2000</v>
      </c>
      <c r="R3498" s="1">
        <v>1200</v>
      </c>
      <c r="S3498">
        <v>2022</v>
      </c>
      <c r="T3498" s="29">
        <f>IF(TRIM(PropertySet[[#This Row],[YEAR BUILT]])="", "N/A", 2023-PropertySet[[#This Row],[YEAR BUILT]])</f>
        <v>1</v>
      </c>
      <c r="U3498" t="str" cm="1">
        <f t="array" ref="U3498">IF(PropertySet[[#This Row],[AGE]] = "N/A", "N/A", _xlfn.IFS(PropertySet[[#This Row],[AGE]] &lt;= 25, "0-25 Years", PropertySet[[#This Row],[AGE]] &lt;= 50, "26-50 Years", PropertySet[[#This Row],[AGE]]&lt;=75, "51-75 Years", PropertySet[[#This Row],[AGE]]&lt;=100, "76-100 Years", PropertySet[[#This Row],[AGE]]&gt;100, "100+ Years"))</f>
        <v>0-25 Years</v>
      </c>
      <c r="V3498" t="str" cm="1">
        <f t="array" ref="V34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98" t="s">
        <v>33</v>
      </c>
      <c r="X3498" t="s">
        <v>44</v>
      </c>
    </row>
    <row r="3499" spans="1:24" x14ac:dyDescent="0.3">
      <c r="A3499" t="s">
        <v>3508</v>
      </c>
      <c r="B3499" t="s">
        <v>29</v>
      </c>
      <c r="C3499" t="s">
        <v>30</v>
      </c>
      <c r="D3499">
        <v>1</v>
      </c>
      <c r="E3499">
        <v>3742</v>
      </c>
      <c r="F3499">
        <v>35</v>
      </c>
      <c r="G3499" t="s">
        <v>6</v>
      </c>
      <c r="H3499" t="s">
        <v>44</v>
      </c>
      <c r="I3499" t="s">
        <v>3581</v>
      </c>
      <c r="J3499" t="s">
        <v>6</v>
      </c>
      <c r="K3499">
        <v>10306</v>
      </c>
      <c r="L3499" s="25">
        <v>722958</v>
      </c>
      <c r="M3499" s="13">
        <v>45015</v>
      </c>
      <c r="N3499" s="1">
        <v>1</v>
      </c>
      <c r="O3499" s="1">
        <v>0</v>
      </c>
      <c r="P3499" s="1">
        <v>1</v>
      </c>
      <c r="Q3499" s="1">
        <v>2000</v>
      </c>
      <c r="R3499" s="1">
        <v>1200</v>
      </c>
      <c r="S3499">
        <v>2022</v>
      </c>
      <c r="T3499" s="29">
        <f>IF(TRIM(PropertySet[[#This Row],[YEAR BUILT]])="", "N/A", 2023-PropertySet[[#This Row],[YEAR BUILT]])</f>
        <v>1</v>
      </c>
      <c r="U3499" t="str" cm="1">
        <f t="array" ref="U3499">IF(PropertySet[[#This Row],[AGE]] = "N/A", "N/A", _xlfn.IFS(PropertySet[[#This Row],[AGE]] &lt;= 25, "0-25 Years", PropertySet[[#This Row],[AGE]] &lt;= 50, "26-50 Years", PropertySet[[#This Row],[AGE]]&lt;=75, "51-75 Years", PropertySet[[#This Row],[AGE]]&lt;=100, "76-100 Years", PropertySet[[#This Row],[AGE]]&gt;100, "100+ Years"))</f>
        <v>0-25 Years</v>
      </c>
      <c r="V3499" t="str" cm="1">
        <f t="array" ref="V34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499" t="s">
        <v>33</v>
      </c>
      <c r="X3499" t="s">
        <v>44</v>
      </c>
    </row>
    <row r="3500" spans="1:24" x14ac:dyDescent="0.3">
      <c r="A3500" t="s">
        <v>3508</v>
      </c>
      <c r="B3500" t="s">
        <v>29</v>
      </c>
      <c r="C3500" t="s">
        <v>30</v>
      </c>
      <c r="D3500">
        <v>1</v>
      </c>
      <c r="E3500">
        <v>3743</v>
      </c>
      <c r="F3500">
        <v>38</v>
      </c>
      <c r="G3500" t="s">
        <v>6</v>
      </c>
      <c r="H3500" t="s">
        <v>44</v>
      </c>
      <c r="I3500" t="s">
        <v>3582</v>
      </c>
      <c r="J3500" t="s">
        <v>6</v>
      </c>
      <c r="K3500">
        <v>10306</v>
      </c>
      <c r="L3500" s="25">
        <v>920000</v>
      </c>
      <c r="M3500" s="13">
        <v>45237</v>
      </c>
      <c r="N3500" s="1">
        <v>1</v>
      </c>
      <c r="O3500" s="1">
        <v>0</v>
      </c>
      <c r="P3500" s="1">
        <v>1</v>
      </c>
      <c r="Q3500" s="1">
        <v>3000</v>
      </c>
      <c r="R3500" s="1">
        <v>1793</v>
      </c>
      <c r="S3500">
        <v>2014</v>
      </c>
      <c r="T3500" s="29">
        <f>IF(TRIM(PropertySet[[#This Row],[YEAR BUILT]])="", "N/A", 2023-PropertySet[[#This Row],[YEAR BUILT]])</f>
        <v>9</v>
      </c>
      <c r="U3500" t="str" cm="1">
        <f t="array" ref="U3500">IF(PropertySet[[#This Row],[AGE]] = "N/A", "N/A", _xlfn.IFS(PropertySet[[#This Row],[AGE]] &lt;= 25, "0-25 Years", PropertySet[[#This Row],[AGE]] &lt;= 50, "26-50 Years", PropertySet[[#This Row],[AGE]]&lt;=75, "51-75 Years", PropertySet[[#This Row],[AGE]]&lt;=100, "76-100 Years", PropertySet[[#This Row],[AGE]]&gt;100, "100+ Years"))</f>
        <v>0-25 Years</v>
      </c>
      <c r="V3500" t="str" cm="1">
        <f t="array" ref="V35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00" t="s">
        <v>33</v>
      </c>
      <c r="X3500" t="s">
        <v>44</v>
      </c>
    </row>
    <row r="3501" spans="1:24" x14ac:dyDescent="0.3">
      <c r="A3501" t="s">
        <v>3508</v>
      </c>
      <c r="B3501" t="s">
        <v>29</v>
      </c>
      <c r="C3501" t="s">
        <v>30</v>
      </c>
      <c r="D3501">
        <v>1</v>
      </c>
      <c r="E3501">
        <v>3746</v>
      </c>
      <c r="F3501">
        <v>39</v>
      </c>
      <c r="G3501" t="s">
        <v>6</v>
      </c>
      <c r="H3501" t="s">
        <v>44</v>
      </c>
      <c r="I3501" t="s">
        <v>3583</v>
      </c>
      <c r="J3501" t="s">
        <v>6</v>
      </c>
      <c r="K3501">
        <v>10306</v>
      </c>
      <c r="L3501" s="25">
        <v>0</v>
      </c>
      <c r="M3501" s="13">
        <v>45211</v>
      </c>
      <c r="N3501" s="1">
        <v>1</v>
      </c>
      <c r="O3501" s="1">
        <v>0</v>
      </c>
      <c r="P3501" s="1">
        <v>1</v>
      </c>
      <c r="Q3501" s="1">
        <v>2400</v>
      </c>
      <c r="R3501" s="1">
        <v>2496</v>
      </c>
      <c r="S3501">
        <v>1980</v>
      </c>
      <c r="T3501" s="29">
        <f>IF(TRIM(PropertySet[[#This Row],[YEAR BUILT]])="", "N/A", 2023-PropertySet[[#This Row],[YEAR BUILT]])</f>
        <v>43</v>
      </c>
      <c r="U3501" t="str" cm="1">
        <f t="array" ref="U3501">IF(PropertySet[[#This Row],[AGE]] = "N/A", "N/A", _xlfn.IFS(PropertySet[[#This Row],[AGE]] &lt;= 25, "0-25 Years", PropertySet[[#This Row],[AGE]] &lt;= 50, "26-50 Years", PropertySet[[#This Row],[AGE]]&lt;=75, "51-75 Years", PropertySet[[#This Row],[AGE]]&lt;=100, "76-100 Years", PropertySet[[#This Row],[AGE]]&gt;100, "100+ Years"))</f>
        <v>26-50 Years</v>
      </c>
      <c r="V3501" t="str" cm="1">
        <f t="array" ref="V35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01" t="s">
        <v>33</v>
      </c>
      <c r="X3501" t="s">
        <v>44</v>
      </c>
    </row>
    <row r="3502" spans="1:24" x14ac:dyDescent="0.3">
      <c r="A3502" t="s">
        <v>3508</v>
      </c>
      <c r="B3502" t="s">
        <v>29</v>
      </c>
      <c r="C3502" t="s">
        <v>30</v>
      </c>
      <c r="D3502">
        <v>1</v>
      </c>
      <c r="E3502">
        <v>3746</v>
      </c>
      <c r="F3502">
        <v>42</v>
      </c>
      <c r="G3502" t="s">
        <v>6</v>
      </c>
      <c r="H3502" t="s">
        <v>44</v>
      </c>
      <c r="I3502" t="s">
        <v>3584</v>
      </c>
      <c r="J3502" t="s">
        <v>6</v>
      </c>
      <c r="K3502">
        <v>10306</v>
      </c>
      <c r="L3502" s="25">
        <v>0</v>
      </c>
      <c r="M3502" s="13">
        <v>45083</v>
      </c>
      <c r="N3502" s="1">
        <v>1</v>
      </c>
      <c r="O3502" s="1">
        <v>0</v>
      </c>
      <c r="P3502" s="1">
        <v>1</v>
      </c>
      <c r="Q3502" s="1">
        <v>2500</v>
      </c>
      <c r="R3502" s="1">
        <v>1492</v>
      </c>
      <c r="S3502">
        <v>1999</v>
      </c>
      <c r="T3502" s="29">
        <f>IF(TRIM(PropertySet[[#This Row],[YEAR BUILT]])="", "N/A", 2023-PropertySet[[#This Row],[YEAR BUILT]])</f>
        <v>24</v>
      </c>
      <c r="U3502" t="str" cm="1">
        <f t="array" ref="U3502">IF(PropertySet[[#This Row],[AGE]] = "N/A", "N/A", _xlfn.IFS(PropertySet[[#This Row],[AGE]] &lt;= 25, "0-25 Years", PropertySet[[#This Row],[AGE]] &lt;= 50, "26-50 Years", PropertySet[[#This Row],[AGE]]&lt;=75, "51-75 Years", PropertySet[[#This Row],[AGE]]&lt;=100, "76-100 Years", PropertySet[[#This Row],[AGE]]&gt;100, "100+ Years"))</f>
        <v>0-25 Years</v>
      </c>
      <c r="V3502" t="str" cm="1">
        <f t="array" ref="V35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02" t="s">
        <v>33</v>
      </c>
      <c r="X3502" t="s">
        <v>44</v>
      </c>
    </row>
    <row r="3503" spans="1:24" x14ac:dyDescent="0.3">
      <c r="A3503" t="s">
        <v>3508</v>
      </c>
      <c r="B3503" t="s">
        <v>29</v>
      </c>
      <c r="C3503" t="s">
        <v>30</v>
      </c>
      <c r="D3503">
        <v>1</v>
      </c>
      <c r="E3503">
        <v>3766</v>
      </c>
      <c r="F3503">
        <v>22</v>
      </c>
      <c r="G3503" t="s">
        <v>6</v>
      </c>
      <c r="H3503" t="s">
        <v>1528</v>
      </c>
      <c r="I3503" t="s">
        <v>3585</v>
      </c>
      <c r="J3503" t="s">
        <v>6</v>
      </c>
      <c r="K3503">
        <v>10305</v>
      </c>
      <c r="L3503" s="25">
        <v>440000</v>
      </c>
      <c r="M3503" s="13">
        <v>45098</v>
      </c>
      <c r="N3503" s="1">
        <v>1</v>
      </c>
      <c r="O3503" s="1">
        <v>0</v>
      </c>
      <c r="P3503" s="1">
        <v>1</v>
      </c>
      <c r="Q3503" s="1">
        <v>4000</v>
      </c>
      <c r="R3503" s="1">
        <v>984</v>
      </c>
      <c r="S3503">
        <v>1945</v>
      </c>
      <c r="T3503" s="29">
        <f>IF(TRIM(PropertySet[[#This Row],[YEAR BUILT]])="", "N/A", 2023-PropertySet[[#This Row],[YEAR BUILT]])</f>
        <v>78</v>
      </c>
      <c r="U3503" t="str" cm="1">
        <f t="array" ref="U3503">IF(PropertySet[[#This Row],[AGE]] = "N/A", "N/A", _xlfn.IFS(PropertySet[[#This Row],[AGE]] &lt;= 25, "0-25 Years", PropertySet[[#This Row],[AGE]] &lt;= 50, "26-50 Years", PropertySet[[#This Row],[AGE]]&lt;=75, "51-75 Years", PropertySet[[#This Row],[AGE]]&lt;=100, "76-100 Years", PropertySet[[#This Row],[AGE]]&gt;100, "100+ Years"))</f>
        <v>76-100 Years</v>
      </c>
      <c r="V3503" t="str" cm="1">
        <f t="array" ref="V35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503" t="s">
        <v>33</v>
      </c>
      <c r="X3503" t="s">
        <v>1528</v>
      </c>
    </row>
    <row r="3504" spans="1:24" x14ac:dyDescent="0.3">
      <c r="A3504" t="s">
        <v>3508</v>
      </c>
      <c r="B3504" t="s">
        <v>29</v>
      </c>
      <c r="C3504" t="s">
        <v>30</v>
      </c>
      <c r="D3504">
        <v>1</v>
      </c>
      <c r="E3504">
        <v>3791</v>
      </c>
      <c r="F3504">
        <v>19</v>
      </c>
      <c r="G3504" t="s">
        <v>6</v>
      </c>
      <c r="H3504" t="s">
        <v>1528</v>
      </c>
      <c r="I3504" t="s">
        <v>3586</v>
      </c>
      <c r="J3504" t="s">
        <v>6</v>
      </c>
      <c r="K3504">
        <v>10306</v>
      </c>
      <c r="L3504" s="25">
        <v>0</v>
      </c>
      <c r="M3504" s="13">
        <v>45007</v>
      </c>
      <c r="N3504" s="1">
        <v>1</v>
      </c>
      <c r="O3504" s="1">
        <v>0</v>
      </c>
      <c r="P3504" s="1">
        <v>1</v>
      </c>
      <c r="Q3504" s="1">
        <v>1900</v>
      </c>
      <c r="R3504" s="1">
        <v>476</v>
      </c>
      <c r="S3504">
        <v>1925</v>
      </c>
      <c r="T3504" s="29">
        <f>IF(TRIM(PropertySet[[#This Row],[YEAR BUILT]])="", "N/A", 2023-PropertySet[[#This Row],[YEAR BUILT]])</f>
        <v>98</v>
      </c>
      <c r="U3504" t="str" cm="1">
        <f t="array" ref="U3504">IF(PropertySet[[#This Row],[AGE]] = "N/A", "N/A", _xlfn.IFS(PropertySet[[#This Row],[AGE]] &lt;= 25, "0-25 Years", PropertySet[[#This Row],[AGE]] &lt;= 50, "26-50 Years", PropertySet[[#This Row],[AGE]]&lt;=75, "51-75 Years", PropertySet[[#This Row],[AGE]]&lt;=100, "76-100 Years", PropertySet[[#This Row],[AGE]]&gt;100, "100+ Years"))</f>
        <v>76-100 Years</v>
      </c>
      <c r="V3504" t="str" cm="1">
        <f t="array" ref="V35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504" t="s">
        <v>33</v>
      </c>
      <c r="X3504" t="s">
        <v>1528</v>
      </c>
    </row>
    <row r="3505" spans="1:24" x14ac:dyDescent="0.3">
      <c r="A3505" t="s">
        <v>3508</v>
      </c>
      <c r="B3505" t="s">
        <v>29</v>
      </c>
      <c r="C3505" t="s">
        <v>30</v>
      </c>
      <c r="D3505">
        <v>1</v>
      </c>
      <c r="E3505">
        <v>3791</v>
      </c>
      <c r="F3505">
        <v>53</v>
      </c>
      <c r="G3505" t="s">
        <v>6</v>
      </c>
      <c r="H3505" t="s">
        <v>1528</v>
      </c>
      <c r="I3505" t="s">
        <v>3587</v>
      </c>
      <c r="J3505" t="s">
        <v>6</v>
      </c>
      <c r="K3505">
        <v>10306</v>
      </c>
      <c r="L3505" s="25">
        <v>0</v>
      </c>
      <c r="M3505" s="13">
        <v>45098</v>
      </c>
      <c r="N3505" s="1">
        <v>1</v>
      </c>
      <c r="O3505" s="1">
        <v>0</v>
      </c>
      <c r="P3505" s="1">
        <v>1</v>
      </c>
      <c r="Q3505" s="1">
        <v>1900</v>
      </c>
      <c r="R3505" s="1">
        <v>420</v>
      </c>
      <c r="S3505">
        <v>1920</v>
      </c>
      <c r="T3505" s="29">
        <f>IF(TRIM(PropertySet[[#This Row],[YEAR BUILT]])="", "N/A", 2023-PropertySet[[#This Row],[YEAR BUILT]])</f>
        <v>103</v>
      </c>
      <c r="U3505" t="str" cm="1">
        <f t="array" ref="U3505">IF(PropertySet[[#This Row],[AGE]] = "N/A", "N/A", _xlfn.IFS(PropertySet[[#This Row],[AGE]] &lt;= 25, "0-25 Years", PropertySet[[#This Row],[AGE]] &lt;= 50, "26-50 Years", PropertySet[[#This Row],[AGE]]&lt;=75, "51-75 Years", PropertySet[[#This Row],[AGE]]&lt;=100, "76-100 Years", PropertySet[[#This Row],[AGE]]&gt;100, "100+ Years"))</f>
        <v>100+ Years</v>
      </c>
      <c r="V3505" t="str" cm="1">
        <f t="array" ref="V35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505" t="s">
        <v>33</v>
      </c>
      <c r="X3505" t="s">
        <v>1528</v>
      </c>
    </row>
    <row r="3506" spans="1:24" x14ac:dyDescent="0.3">
      <c r="A3506" t="s">
        <v>3508</v>
      </c>
      <c r="B3506" t="s">
        <v>29</v>
      </c>
      <c r="C3506" t="s">
        <v>30</v>
      </c>
      <c r="D3506">
        <v>1</v>
      </c>
      <c r="E3506">
        <v>3795</v>
      </c>
      <c r="F3506">
        <v>3</v>
      </c>
      <c r="G3506" t="s">
        <v>6</v>
      </c>
      <c r="H3506" t="s">
        <v>44</v>
      </c>
      <c r="I3506" t="s">
        <v>3588</v>
      </c>
      <c r="J3506" t="s">
        <v>6</v>
      </c>
      <c r="K3506">
        <v>10306</v>
      </c>
      <c r="L3506" s="25">
        <v>0</v>
      </c>
      <c r="M3506" s="13">
        <v>45033</v>
      </c>
      <c r="N3506" s="1">
        <v>1</v>
      </c>
      <c r="O3506" s="1">
        <v>0</v>
      </c>
      <c r="P3506" s="1">
        <v>1</v>
      </c>
      <c r="Q3506" s="1">
        <v>2267</v>
      </c>
      <c r="R3506" s="1">
        <v>1197</v>
      </c>
      <c r="S3506">
        <v>2001</v>
      </c>
      <c r="T3506" s="29">
        <f>IF(TRIM(PropertySet[[#This Row],[YEAR BUILT]])="", "N/A", 2023-PropertySet[[#This Row],[YEAR BUILT]])</f>
        <v>22</v>
      </c>
      <c r="U3506" t="str" cm="1">
        <f t="array" ref="U3506">IF(PropertySet[[#This Row],[AGE]] = "N/A", "N/A", _xlfn.IFS(PropertySet[[#This Row],[AGE]] &lt;= 25, "0-25 Years", PropertySet[[#This Row],[AGE]] &lt;= 50, "26-50 Years", PropertySet[[#This Row],[AGE]]&lt;=75, "51-75 Years", PropertySet[[#This Row],[AGE]]&lt;=100, "76-100 Years", PropertySet[[#This Row],[AGE]]&gt;100, "100+ Years"))</f>
        <v>0-25 Years</v>
      </c>
      <c r="V3506" t="str" cm="1">
        <f t="array" ref="V35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06" t="s">
        <v>33</v>
      </c>
      <c r="X3506" t="s">
        <v>44</v>
      </c>
    </row>
    <row r="3507" spans="1:24" x14ac:dyDescent="0.3">
      <c r="A3507" t="s">
        <v>3508</v>
      </c>
      <c r="B3507" t="s">
        <v>29</v>
      </c>
      <c r="C3507" t="s">
        <v>30</v>
      </c>
      <c r="D3507">
        <v>1</v>
      </c>
      <c r="E3507">
        <v>3795</v>
      </c>
      <c r="F3507">
        <v>50</v>
      </c>
      <c r="G3507" t="s">
        <v>6</v>
      </c>
      <c r="H3507" t="s">
        <v>44</v>
      </c>
      <c r="I3507" t="s">
        <v>3589</v>
      </c>
      <c r="J3507" t="s">
        <v>6</v>
      </c>
      <c r="K3507">
        <v>10306</v>
      </c>
      <c r="L3507" s="25">
        <v>580000</v>
      </c>
      <c r="M3507" s="13">
        <v>45062</v>
      </c>
      <c r="N3507" s="1">
        <v>1</v>
      </c>
      <c r="O3507" s="1">
        <v>0</v>
      </c>
      <c r="P3507" s="1">
        <v>1</v>
      </c>
      <c r="Q3507" s="1">
        <v>1900</v>
      </c>
      <c r="R3507" s="1">
        <v>1400</v>
      </c>
      <c r="S3507">
        <v>1999</v>
      </c>
      <c r="T3507" s="29">
        <f>IF(TRIM(PropertySet[[#This Row],[YEAR BUILT]])="", "N/A", 2023-PropertySet[[#This Row],[YEAR BUILT]])</f>
        <v>24</v>
      </c>
      <c r="U3507" t="str" cm="1">
        <f t="array" ref="U3507">IF(PropertySet[[#This Row],[AGE]] = "N/A", "N/A", _xlfn.IFS(PropertySet[[#This Row],[AGE]] &lt;= 25, "0-25 Years", PropertySet[[#This Row],[AGE]] &lt;= 50, "26-50 Years", PropertySet[[#This Row],[AGE]]&lt;=75, "51-75 Years", PropertySet[[#This Row],[AGE]]&lt;=100, "76-100 Years", PropertySet[[#This Row],[AGE]]&gt;100, "100+ Years"))</f>
        <v>0-25 Years</v>
      </c>
      <c r="V3507" t="str" cm="1">
        <f t="array" ref="V35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07" t="s">
        <v>33</v>
      </c>
      <c r="X3507" t="s">
        <v>44</v>
      </c>
    </row>
    <row r="3508" spans="1:24" x14ac:dyDescent="0.3">
      <c r="A3508" t="s">
        <v>3508</v>
      </c>
      <c r="B3508" t="s">
        <v>29</v>
      </c>
      <c r="C3508" t="s">
        <v>30</v>
      </c>
      <c r="D3508">
        <v>1</v>
      </c>
      <c r="E3508">
        <v>3797</v>
      </c>
      <c r="F3508">
        <v>117</v>
      </c>
      <c r="G3508" t="s">
        <v>6</v>
      </c>
      <c r="H3508" t="s">
        <v>44</v>
      </c>
      <c r="I3508" t="s">
        <v>3590</v>
      </c>
      <c r="J3508" t="s">
        <v>6</v>
      </c>
      <c r="K3508">
        <v>10306</v>
      </c>
      <c r="L3508" s="25">
        <v>365000</v>
      </c>
      <c r="M3508" s="13">
        <v>45268</v>
      </c>
      <c r="N3508" s="1">
        <v>1</v>
      </c>
      <c r="O3508" s="1">
        <v>0</v>
      </c>
      <c r="P3508" s="1">
        <v>1</v>
      </c>
      <c r="Q3508" s="1">
        <v>975</v>
      </c>
      <c r="R3508" s="1">
        <v>900</v>
      </c>
      <c r="S3508">
        <v>1991</v>
      </c>
      <c r="T3508" s="29">
        <f>IF(TRIM(PropertySet[[#This Row],[YEAR BUILT]])="", "N/A", 2023-PropertySet[[#This Row],[YEAR BUILT]])</f>
        <v>32</v>
      </c>
      <c r="U3508" t="str" cm="1">
        <f t="array" ref="U3508">IF(PropertySet[[#This Row],[AGE]] = "N/A", "N/A", _xlfn.IFS(PropertySet[[#This Row],[AGE]] &lt;= 25, "0-25 Years", PropertySet[[#This Row],[AGE]] &lt;= 50, "26-50 Years", PropertySet[[#This Row],[AGE]]&lt;=75, "51-75 Years", PropertySet[[#This Row],[AGE]]&lt;=100, "76-100 Years", PropertySet[[#This Row],[AGE]]&gt;100, "100+ Years"))</f>
        <v>26-50 Years</v>
      </c>
      <c r="V3508" t="str" cm="1">
        <f t="array" ref="V35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08" t="s">
        <v>33</v>
      </c>
      <c r="X3508" t="s">
        <v>44</v>
      </c>
    </row>
    <row r="3509" spans="1:24" x14ac:dyDescent="0.3">
      <c r="A3509" t="s">
        <v>3508</v>
      </c>
      <c r="B3509" t="s">
        <v>29</v>
      </c>
      <c r="C3509" t="s">
        <v>30</v>
      </c>
      <c r="D3509">
        <v>1</v>
      </c>
      <c r="E3509">
        <v>3798</v>
      </c>
      <c r="F3509">
        <v>133</v>
      </c>
      <c r="G3509" t="s">
        <v>6</v>
      </c>
      <c r="H3509" t="s">
        <v>44</v>
      </c>
      <c r="I3509" t="s">
        <v>3591</v>
      </c>
      <c r="J3509" t="s">
        <v>6</v>
      </c>
      <c r="K3509">
        <v>10306</v>
      </c>
      <c r="L3509" s="25">
        <v>0</v>
      </c>
      <c r="M3509" s="13">
        <v>45250</v>
      </c>
      <c r="N3509" s="1">
        <v>1</v>
      </c>
      <c r="O3509" s="1">
        <v>0</v>
      </c>
      <c r="P3509" s="1">
        <v>1</v>
      </c>
      <c r="Q3509" s="1">
        <v>3012</v>
      </c>
      <c r="R3509" s="1">
        <v>1756</v>
      </c>
      <c r="S3509">
        <v>2017</v>
      </c>
      <c r="T3509" s="29">
        <f>IF(TRIM(PropertySet[[#This Row],[YEAR BUILT]])="", "N/A", 2023-PropertySet[[#This Row],[YEAR BUILT]])</f>
        <v>6</v>
      </c>
      <c r="U3509" t="str" cm="1">
        <f t="array" ref="U3509">IF(PropertySet[[#This Row],[AGE]] = "N/A", "N/A", _xlfn.IFS(PropertySet[[#This Row],[AGE]] &lt;= 25, "0-25 Years", PropertySet[[#This Row],[AGE]] &lt;= 50, "26-50 Years", PropertySet[[#This Row],[AGE]]&lt;=75, "51-75 Years", PropertySet[[#This Row],[AGE]]&lt;=100, "76-100 Years", PropertySet[[#This Row],[AGE]]&gt;100, "100+ Years"))</f>
        <v>0-25 Years</v>
      </c>
      <c r="V3509" t="str" cm="1">
        <f t="array" ref="V35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09" t="s">
        <v>33</v>
      </c>
      <c r="X3509" t="s">
        <v>44</v>
      </c>
    </row>
    <row r="3510" spans="1:24" x14ac:dyDescent="0.3">
      <c r="A3510" t="s">
        <v>3508</v>
      </c>
      <c r="B3510" t="s">
        <v>29</v>
      </c>
      <c r="C3510" t="s">
        <v>30</v>
      </c>
      <c r="D3510">
        <v>1</v>
      </c>
      <c r="E3510">
        <v>3799</v>
      </c>
      <c r="F3510">
        <v>159</v>
      </c>
      <c r="G3510" t="s">
        <v>6</v>
      </c>
      <c r="H3510" t="s">
        <v>1528</v>
      </c>
      <c r="I3510" t="s">
        <v>3592</v>
      </c>
      <c r="J3510" t="s">
        <v>6</v>
      </c>
      <c r="K3510">
        <v>10306</v>
      </c>
      <c r="L3510" s="25">
        <v>89000</v>
      </c>
      <c r="M3510" s="13">
        <v>44992</v>
      </c>
      <c r="N3510" s="1">
        <v>1</v>
      </c>
      <c r="O3510" s="1">
        <v>0</v>
      </c>
      <c r="P3510" s="1">
        <v>1</v>
      </c>
      <c r="Q3510" s="1">
        <v>2800</v>
      </c>
      <c r="R3510" s="1">
        <v>476</v>
      </c>
      <c r="S3510">
        <v>1935</v>
      </c>
      <c r="T3510" s="29">
        <f>IF(TRIM(PropertySet[[#This Row],[YEAR BUILT]])="", "N/A", 2023-PropertySet[[#This Row],[YEAR BUILT]])</f>
        <v>88</v>
      </c>
      <c r="U3510" t="str" cm="1">
        <f t="array" ref="U3510">IF(PropertySet[[#This Row],[AGE]] = "N/A", "N/A", _xlfn.IFS(PropertySet[[#This Row],[AGE]] &lt;= 25, "0-25 Years", PropertySet[[#This Row],[AGE]] &lt;= 50, "26-50 Years", PropertySet[[#This Row],[AGE]]&lt;=75, "51-75 Years", PropertySet[[#This Row],[AGE]]&lt;=100, "76-100 Years", PropertySet[[#This Row],[AGE]]&gt;100, "100+ Years"))</f>
        <v>76-100 Years</v>
      </c>
      <c r="V3510" t="str" cm="1">
        <f t="array" ref="V35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510" t="s">
        <v>33</v>
      </c>
      <c r="X3510" t="s">
        <v>1528</v>
      </c>
    </row>
    <row r="3511" spans="1:24" x14ac:dyDescent="0.3">
      <c r="A3511" t="s">
        <v>3508</v>
      </c>
      <c r="B3511" t="s">
        <v>29</v>
      </c>
      <c r="C3511" t="s">
        <v>30</v>
      </c>
      <c r="D3511">
        <v>1</v>
      </c>
      <c r="E3511">
        <v>3799</v>
      </c>
      <c r="F3511">
        <v>159</v>
      </c>
      <c r="G3511" t="s">
        <v>6</v>
      </c>
      <c r="H3511" t="s">
        <v>1528</v>
      </c>
      <c r="I3511" t="s">
        <v>3592</v>
      </c>
      <c r="J3511" t="s">
        <v>6</v>
      </c>
      <c r="K3511">
        <v>10306</v>
      </c>
      <c r="L3511" s="25">
        <v>420000</v>
      </c>
      <c r="M3511" s="13">
        <v>45146</v>
      </c>
      <c r="N3511" s="1">
        <v>1</v>
      </c>
      <c r="O3511" s="1">
        <v>0</v>
      </c>
      <c r="P3511" s="1">
        <v>1</v>
      </c>
      <c r="Q3511" s="1">
        <v>2800</v>
      </c>
      <c r="R3511" s="1">
        <v>476</v>
      </c>
      <c r="S3511">
        <v>1935</v>
      </c>
      <c r="T3511" s="29">
        <f>IF(TRIM(PropertySet[[#This Row],[YEAR BUILT]])="", "N/A", 2023-PropertySet[[#This Row],[YEAR BUILT]])</f>
        <v>88</v>
      </c>
      <c r="U3511" t="str" cm="1">
        <f t="array" ref="U3511">IF(PropertySet[[#This Row],[AGE]] = "N/A", "N/A", _xlfn.IFS(PropertySet[[#This Row],[AGE]] &lt;= 25, "0-25 Years", PropertySet[[#This Row],[AGE]] &lt;= 50, "26-50 Years", PropertySet[[#This Row],[AGE]]&lt;=75, "51-75 Years", PropertySet[[#This Row],[AGE]]&lt;=100, "76-100 Years", PropertySet[[#This Row],[AGE]]&gt;100, "100+ Years"))</f>
        <v>76-100 Years</v>
      </c>
      <c r="V3511" t="str" cm="1">
        <f t="array" ref="V35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511" t="s">
        <v>33</v>
      </c>
      <c r="X3511" t="s">
        <v>1528</v>
      </c>
    </row>
    <row r="3512" spans="1:24" x14ac:dyDescent="0.3">
      <c r="A3512" t="s">
        <v>3508</v>
      </c>
      <c r="B3512" t="s">
        <v>29</v>
      </c>
      <c r="C3512" t="s">
        <v>30</v>
      </c>
      <c r="D3512">
        <v>1</v>
      </c>
      <c r="E3512">
        <v>3799</v>
      </c>
      <c r="F3512">
        <v>175</v>
      </c>
      <c r="G3512" t="s">
        <v>6</v>
      </c>
      <c r="H3512" t="s">
        <v>1528</v>
      </c>
      <c r="I3512" t="s">
        <v>3593</v>
      </c>
      <c r="J3512" t="s">
        <v>6</v>
      </c>
      <c r="K3512">
        <v>10306</v>
      </c>
      <c r="L3512" s="25">
        <v>0</v>
      </c>
      <c r="M3512" s="13">
        <v>45177</v>
      </c>
      <c r="N3512" s="1">
        <v>1</v>
      </c>
      <c r="O3512" s="1">
        <v>0</v>
      </c>
      <c r="P3512" s="1">
        <v>1</v>
      </c>
      <c r="Q3512" s="1">
        <v>3526</v>
      </c>
      <c r="R3512" s="1">
        <v>450</v>
      </c>
      <c r="S3512">
        <v>1935</v>
      </c>
      <c r="T3512" s="29">
        <f>IF(TRIM(PropertySet[[#This Row],[YEAR BUILT]])="", "N/A", 2023-PropertySet[[#This Row],[YEAR BUILT]])</f>
        <v>88</v>
      </c>
      <c r="U3512" t="str" cm="1">
        <f t="array" ref="U3512">IF(PropertySet[[#This Row],[AGE]] = "N/A", "N/A", _xlfn.IFS(PropertySet[[#This Row],[AGE]] &lt;= 25, "0-25 Years", PropertySet[[#This Row],[AGE]] &lt;= 50, "26-50 Years", PropertySet[[#This Row],[AGE]]&lt;=75, "51-75 Years", PropertySet[[#This Row],[AGE]]&lt;=100, "76-100 Years", PropertySet[[#This Row],[AGE]]&gt;100, "100+ Years"))</f>
        <v>76-100 Years</v>
      </c>
      <c r="V3512" t="str" cm="1">
        <f t="array" ref="V35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512" t="s">
        <v>33</v>
      </c>
      <c r="X3512" t="s">
        <v>1528</v>
      </c>
    </row>
    <row r="3513" spans="1:24" x14ac:dyDescent="0.3">
      <c r="A3513" t="s">
        <v>3508</v>
      </c>
      <c r="B3513" t="s">
        <v>29</v>
      </c>
      <c r="C3513" t="s">
        <v>30</v>
      </c>
      <c r="D3513">
        <v>1</v>
      </c>
      <c r="E3513">
        <v>3799</v>
      </c>
      <c r="F3513">
        <v>179</v>
      </c>
      <c r="G3513" t="s">
        <v>6</v>
      </c>
      <c r="H3513" t="s">
        <v>1528</v>
      </c>
      <c r="I3513" t="s">
        <v>3594</v>
      </c>
      <c r="J3513" t="s">
        <v>6</v>
      </c>
      <c r="K3513">
        <v>10306</v>
      </c>
      <c r="L3513" s="25">
        <v>0</v>
      </c>
      <c r="M3513" s="13">
        <v>45211</v>
      </c>
      <c r="N3513" s="1">
        <v>1</v>
      </c>
      <c r="O3513" s="1">
        <v>0</v>
      </c>
      <c r="P3513" s="1">
        <v>1</v>
      </c>
      <c r="Q3513" s="1">
        <v>2260</v>
      </c>
      <c r="R3513" s="1">
        <v>450</v>
      </c>
      <c r="S3513">
        <v>1935</v>
      </c>
      <c r="T3513" s="29">
        <f>IF(TRIM(PropertySet[[#This Row],[YEAR BUILT]])="", "N/A", 2023-PropertySet[[#This Row],[YEAR BUILT]])</f>
        <v>88</v>
      </c>
      <c r="U3513" t="str" cm="1">
        <f t="array" ref="U3513">IF(PropertySet[[#This Row],[AGE]] = "N/A", "N/A", _xlfn.IFS(PropertySet[[#This Row],[AGE]] &lt;= 25, "0-25 Years", PropertySet[[#This Row],[AGE]] &lt;= 50, "26-50 Years", PropertySet[[#This Row],[AGE]]&lt;=75, "51-75 Years", PropertySet[[#This Row],[AGE]]&lt;=100, "76-100 Years", PropertySet[[#This Row],[AGE]]&gt;100, "100+ Years"))</f>
        <v>76-100 Years</v>
      </c>
      <c r="V3513" t="str" cm="1">
        <f t="array" ref="V35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513" t="s">
        <v>33</v>
      </c>
      <c r="X3513" t="s">
        <v>1528</v>
      </c>
    </row>
    <row r="3514" spans="1:24" x14ac:dyDescent="0.3">
      <c r="A3514" t="s">
        <v>3508</v>
      </c>
      <c r="B3514" t="s">
        <v>29</v>
      </c>
      <c r="C3514" t="s">
        <v>30</v>
      </c>
      <c r="D3514">
        <v>1</v>
      </c>
      <c r="E3514">
        <v>3800</v>
      </c>
      <c r="F3514">
        <v>6</v>
      </c>
      <c r="G3514" t="s">
        <v>6</v>
      </c>
      <c r="H3514" t="s">
        <v>44</v>
      </c>
      <c r="I3514" t="s">
        <v>3595</v>
      </c>
      <c r="J3514" t="s">
        <v>6</v>
      </c>
      <c r="K3514">
        <v>10306</v>
      </c>
      <c r="L3514" s="25">
        <v>675000</v>
      </c>
      <c r="M3514" s="13">
        <v>45044</v>
      </c>
      <c r="N3514" s="1">
        <v>1</v>
      </c>
      <c r="O3514" s="1">
        <v>0</v>
      </c>
      <c r="P3514" s="1">
        <v>1</v>
      </c>
      <c r="Q3514" s="1">
        <v>2000</v>
      </c>
      <c r="R3514" s="1">
        <v>1600</v>
      </c>
      <c r="S3514">
        <v>2022</v>
      </c>
      <c r="T3514" s="29">
        <f>IF(TRIM(PropertySet[[#This Row],[YEAR BUILT]])="", "N/A", 2023-PropertySet[[#This Row],[YEAR BUILT]])</f>
        <v>1</v>
      </c>
      <c r="U3514" t="str" cm="1">
        <f t="array" ref="U3514">IF(PropertySet[[#This Row],[AGE]] = "N/A", "N/A", _xlfn.IFS(PropertySet[[#This Row],[AGE]] &lt;= 25, "0-25 Years", PropertySet[[#This Row],[AGE]] &lt;= 50, "26-50 Years", PropertySet[[#This Row],[AGE]]&lt;=75, "51-75 Years", PropertySet[[#This Row],[AGE]]&lt;=100, "76-100 Years", PropertySet[[#This Row],[AGE]]&gt;100, "100+ Years"))</f>
        <v>0-25 Years</v>
      </c>
      <c r="V3514" t="str" cm="1">
        <f t="array" ref="V35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14" t="s">
        <v>33</v>
      </c>
      <c r="X3514" t="s">
        <v>44</v>
      </c>
    </row>
    <row r="3515" spans="1:24" x14ac:dyDescent="0.3">
      <c r="A3515" t="s">
        <v>3508</v>
      </c>
      <c r="B3515" t="s">
        <v>29</v>
      </c>
      <c r="C3515" t="s">
        <v>30</v>
      </c>
      <c r="D3515">
        <v>1</v>
      </c>
      <c r="E3515">
        <v>3800</v>
      </c>
      <c r="F3515">
        <v>15</v>
      </c>
      <c r="G3515" t="s">
        <v>6</v>
      </c>
      <c r="H3515" t="s">
        <v>44</v>
      </c>
      <c r="I3515" t="s">
        <v>3596</v>
      </c>
      <c r="J3515" t="s">
        <v>6</v>
      </c>
      <c r="K3515">
        <v>10306</v>
      </c>
      <c r="L3515" s="25">
        <v>0</v>
      </c>
      <c r="M3515" s="13">
        <v>45288</v>
      </c>
      <c r="N3515" s="1">
        <v>1</v>
      </c>
      <c r="O3515" s="1">
        <v>0</v>
      </c>
      <c r="P3515" s="1">
        <v>1</v>
      </c>
      <c r="Q3515" s="1">
        <v>2375</v>
      </c>
      <c r="R3515" s="1">
        <v>1600</v>
      </c>
      <c r="S3515">
        <v>2002</v>
      </c>
      <c r="T3515" s="29">
        <f>IF(TRIM(PropertySet[[#This Row],[YEAR BUILT]])="", "N/A", 2023-PropertySet[[#This Row],[YEAR BUILT]])</f>
        <v>21</v>
      </c>
      <c r="U3515" t="str" cm="1">
        <f t="array" ref="U3515">IF(PropertySet[[#This Row],[AGE]] = "N/A", "N/A", _xlfn.IFS(PropertySet[[#This Row],[AGE]] &lt;= 25, "0-25 Years", PropertySet[[#This Row],[AGE]] &lt;= 50, "26-50 Years", PropertySet[[#This Row],[AGE]]&lt;=75, "51-75 Years", PropertySet[[#This Row],[AGE]]&lt;=100, "76-100 Years", PropertySet[[#This Row],[AGE]]&gt;100, "100+ Years"))</f>
        <v>0-25 Years</v>
      </c>
      <c r="V3515" t="str" cm="1">
        <f t="array" ref="V35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15" t="s">
        <v>33</v>
      </c>
      <c r="X3515" t="s">
        <v>44</v>
      </c>
    </row>
    <row r="3516" spans="1:24" x14ac:dyDescent="0.3">
      <c r="A3516" t="s">
        <v>3508</v>
      </c>
      <c r="B3516" t="s">
        <v>29</v>
      </c>
      <c r="C3516" t="s">
        <v>30</v>
      </c>
      <c r="D3516">
        <v>1</v>
      </c>
      <c r="E3516">
        <v>3804</v>
      </c>
      <c r="F3516">
        <v>21</v>
      </c>
      <c r="G3516" t="s">
        <v>6</v>
      </c>
      <c r="H3516" t="s">
        <v>1528</v>
      </c>
      <c r="I3516" t="s">
        <v>3597</v>
      </c>
      <c r="J3516" t="s">
        <v>6</v>
      </c>
      <c r="K3516">
        <v>10306</v>
      </c>
      <c r="L3516" s="25">
        <v>40000</v>
      </c>
      <c r="M3516" s="13">
        <v>45184</v>
      </c>
      <c r="N3516" s="1">
        <v>1</v>
      </c>
      <c r="O3516" s="1">
        <v>0</v>
      </c>
      <c r="P3516" s="1">
        <v>1</v>
      </c>
      <c r="Q3516" s="1">
        <v>1224</v>
      </c>
      <c r="R3516" s="1">
        <v>500</v>
      </c>
      <c r="S3516">
        <v>1989</v>
      </c>
      <c r="T3516" s="29">
        <f>IF(TRIM(PropertySet[[#This Row],[YEAR BUILT]])="", "N/A", 2023-PropertySet[[#This Row],[YEAR BUILT]])</f>
        <v>34</v>
      </c>
      <c r="U3516" t="str" cm="1">
        <f t="array" ref="U3516">IF(PropertySet[[#This Row],[AGE]] = "N/A", "N/A", _xlfn.IFS(PropertySet[[#This Row],[AGE]] &lt;= 25, "0-25 Years", PropertySet[[#This Row],[AGE]] &lt;= 50, "26-50 Years", PropertySet[[#This Row],[AGE]]&lt;=75, "51-75 Years", PropertySet[[#This Row],[AGE]]&lt;=100, "76-100 Years", PropertySet[[#This Row],[AGE]]&gt;100, "100+ Years"))</f>
        <v>26-50 Years</v>
      </c>
      <c r="V3516" t="str" cm="1">
        <f t="array" ref="V35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16" t="s">
        <v>33</v>
      </c>
      <c r="X3516" t="s">
        <v>1528</v>
      </c>
    </row>
    <row r="3517" spans="1:24" x14ac:dyDescent="0.3">
      <c r="A3517" t="s">
        <v>3508</v>
      </c>
      <c r="B3517" t="s">
        <v>29</v>
      </c>
      <c r="C3517" t="s">
        <v>30</v>
      </c>
      <c r="D3517">
        <v>1</v>
      </c>
      <c r="E3517">
        <v>3804</v>
      </c>
      <c r="F3517">
        <v>22</v>
      </c>
      <c r="G3517" t="s">
        <v>6</v>
      </c>
      <c r="H3517" t="s">
        <v>1528</v>
      </c>
      <c r="I3517" t="s">
        <v>3598</v>
      </c>
      <c r="J3517" t="s">
        <v>6</v>
      </c>
      <c r="K3517">
        <v>10306</v>
      </c>
      <c r="L3517" s="25">
        <v>120000</v>
      </c>
      <c r="M3517" s="13">
        <v>45040</v>
      </c>
      <c r="N3517" s="1">
        <v>1</v>
      </c>
      <c r="O3517" s="1">
        <v>0</v>
      </c>
      <c r="P3517" s="1">
        <v>1</v>
      </c>
      <c r="Q3517" s="1">
        <v>1227</v>
      </c>
      <c r="R3517" s="1">
        <v>450</v>
      </c>
      <c r="S3517">
        <v>1989</v>
      </c>
      <c r="T3517" s="29">
        <f>IF(TRIM(PropertySet[[#This Row],[YEAR BUILT]])="", "N/A", 2023-PropertySet[[#This Row],[YEAR BUILT]])</f>
        <v>34</v>
      </c>
      <c r="U3517" t="str" cm="1">
        <f t="array" ref="U3517">IF(PropertySet[[#This Row],[AGE]] = "N/A", "N/A", _xlfn.IFS(PropertySet[[#This Row],[AGE]] &lt;= 25, "0-25 Years", PropertySet[[#This Row],[AGE]] &lt;= 50, "26-50 Years", PropertySet[[#This Row],[AGE]]&lt;=75, "51-75 Years", PropertySet[[#This Row],[AGE]]&lt;=100, "76-100 Years", PropertySet[[#This Row],[AGE]]&gt;100, "100+ Years"))</f>
        <v>26-50 Years</v>
      </c>
      <c r="V3517" t="str" cm="1">
        <f t="array" ref="V35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17" t="s">
        <v>33</v>
      </c>
      <c r="X3517" t="s">
        <v>1528</v>
      </c>
    </row>
    <row r="3518" spans="1:24" x14ac:dyDescent="0.3">
      <c r="A3518" t="s">
        <v>3508</v>
      </c>
      <c r="B3518" t="s">
        <v>29</v>
      </c>
      <c r="C3518" t="s">
        <v>30</v>
      </c>
      <c r="D3518">
        <v>1</v>
      </c>
      <c r="E3518">
        <v>3804</v>
      </c>
      <c r="F3518">
        <v>32</v>
      </c>
      <c r="G3518" t="s">
        <v>6</v>
      </c>
      <c r="H3518" t="s">
        <v>1528</v>
      </c>
      <c r="I3518" t="s">
        <v>3599</v>
      </c>
      <c r="J3518" t="s">
        <v>6</v>
      </c>
      <c r="K3518">
        <v>10306</v>
      </c>
      <c r="L3518" s="25">
        <v>350000</v>
      </c>
      <c r="M3518" s="13">
        <v>45184</v>
      </c>
      <c r="N3518" s="1">
        <v>1</v>
      </c>
      <c r="O3518" s="1">
        <v>0</v>
      </c>
      <c r="P3518" s="1">
        <v>1</v>
      </c>
      <c r="Q3518" s="1">
        <v>2000</v>
      </c>
      <c r="R3518" s="1">
        <v>392</v>
      </c>
      <c r="S3518">
        <v>1920</v>
      </c>
      <c r="T3518" s="29">
        <f>IF(TRIM(PropertySet[[#This Row],[YEAR BUILT]])="", "N/A", 2023-PropertySet[[#This Row],[YEAR BUILT]])</f>
        <v>103</v>
      </c>
      <c r="U3518" t="str" cm="1">
        <f t="array" ref="U3518">IF(PropertySet[[#This Row],[AGE]] = "N/A", "N/A", _xlfn.IFS(PropertySet[[#This Row],[AGE]] &lt;= 25, "0-25 Years", PropertySet[[#This Row],[AGE]] &lt;= 50, "26-50 Years", PropertySet[[#This Row],[AGE]]&lt;=75, "51-75 Years", PropertySet[[#This Row],[AGE]]&lt;=100, "76-100 Years", PropertySet[[#This Row],[AGE]]&gt;100, "100+ Years"))</f>
        <v>100+ Years</v>
      </c>
      <c r="V3518" t="str" cm="1">
        <f t="array" ref="V35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518" t="s">
        <v>33</v>
      </c>
      <c r="X3518" t="s">
        <v>1528</v>
      </c>
    </row>
    <row r="3519" spans="1:24" x14ac:dyDescent="0.3">
      <c r="A3519" t="s">
        <v>3508</v>
      </c>
      <c r="B3519" t="s">
        <v>29</v>
      </c>
      <c r="C3519" t="s">
        <v>30</v>
      </c>
      <c r="D3519">
        <v>1</v>
      </c>
      <c r="E3519">
        <v>3805</v>
      </c>
      <c r="F3519">
        <v>7</v>
      </c>
      <c r="G3519" t="s">
        <v>6</v>
      </c>
      <c r="H3519" t="s">
        <v>44</v>
      </c>
      <c r="I3519" t="s">
        <v>3600</v>
      </c>
      <c r="J3519" t="s">
        <v>6</v>
      </c>
      <c r="K3519">
        <v>10306</v>
      </c>
      <c r="L3519" s="25">
        <v>490000</v>
      </c>
      <c r="M3519" s="13">
        <v>45281</v>
      </c>
      <c r="N3519" s="1">
        <v>1</v>
      </c>
      <c r="O3519" s="1">
        <v>0</v>
      </c>
      <c r="P3519" s="1">
        <v>1</v>
      </c>
      <c r="Q3519" s="1">
        <v>1820</v>
      </c>
      <c r="R3519" s="1">
        <v>1300</v>
      </c>
      <c r="S3519">
        <v>1991</v>
      </c>
      <c r="T3519" s="29">
        <f>IF(TRIM(PropertySet[[#This Row],[YEAR BUILT]])="", "N/A", 2023-PropertySet[[#This Row],[YEAR BUILT]])</f>
        <v>32</v>
      </c>
      <c r="U3519" t="str" cm="1">
        <f t="array" ref="U3519">IF(PropertySet[[#This Row],[AGE]] = "N/A", "N/A", _xlfn.IFS(PropertySet[[#This Row],[AGE]] &lt;= 25, "0-25 Years", PropertySet[[#This Row],[AGE]] &lt;= 50, "26-50 Years", PropertySet[[#This Row],[AGE]]&lt;=75, "51-75 Years", PropertySet[[#This Row],[AGE]]&lt;=100, "76-100 Years", PropertySet[[#This Row],[AGE]]&gt;100, "100+ Years"))</f>
        <v>26-50 Years</v>
      </c>
      <c r="V3519" t="str" cm="1">
        <f t="array" ref="V35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19" t="s">
        <v>33</v>
      </c>
      <c r="X3519" t="s">
        <v>44</v>
      </c>
    </row>
    <row r="3520" spans="1:24" x14ac:dyDescent="0.3">
      <c r="A3520" t="s">
        <v>3508</v>
      </c>
      <c r="B3520" t="s">
        <v>29</v>
      </c>
      <c r="C3520" t="s">
        <v>30</v>
      </c>
      <c r="D3520">
        <v>1</v>
      </c>
      <c r="E3520">
        <v>3805</v>
      </c>
      <c r="F3520">
        <v>40</v>
      </c>
      <c r="G3520" t="s">
        <v>6</v>
      </c>
      <c r="H3520" t="s">
        <v>1528</v>
      </c>
      <c r="I3520" t="s">
        <v>3601</v>
      </c>
      <c r="J3520" t="s">
        <v>6</v>
      </c>
      <c r="K3520">
        <v>10306</v>
      </c>
      <c r="L3520" s="25">
        <v>380000</v>
      </c>
      <c r="M3520" s="13">
        <v>45141</v>
      </c>
      <c r="N3520" s="1">
        <v>1</v>
      </c>
      <c r="O3520" s="1">
        <v>0</v>
      </c>
      <c r="P3520" s="1">
        <v>1</v>
      </c>
      <c r="Q3520" s="1">
        <v>2320</v>
      </c>
      <c r="R3520" s="1">
        <v>336</v>
      </c>
      <c r="S3520">
        <v>1920</v>
      </c>
      <c r="T3520" s="29">
        <f>IF(TRIM(PropertySet[[#This Row],[YEAR BUILT]])="", "N/A", 2023-PropertySet[[#This Row],[YEAR BUILT]])</f>
        <v>103</v>
      </c>
      <c r="U3520" t="str" cm="1">
        <f t="array" ref="U3520">IF(PropertySet[[#This Row],[AGE]] = "N/A", "N/A", _xlfn.IFS(PropertySet[[#This Row],[AGE]] &lt;= 25, "0-25 Years", PropertySet[[#This Row],[AGE]] &lt;= 50, "26-50 Years", PropertySet[[#This Row],[AGE]]&lt;=75, "51-75 Years", PropertySet[[#This Row],[AGE]]&lt;=100, "76-100 Years", PropertySet[[#This Row],[AGE]]&gt;100, "100+ Years"))</f>
        <v>100+ Years</v>
      </c>
      <c r="V3520" t="str" cm="1">
        <f t="array" ref="V35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520" t="s">
        <v>33</v>
      </c>
      <c r="X3520" t="s">
        <v>1528</v>
      </c>
    </row>
    <row r="3521" spans="1:24" x14ac:dyDescent="0.3">
      <c r="A3521" t="s">
        <v>3508</v>
      </c>
      <c r="B3521" t="s">
        <v>29</v>
      </c>
      <c r="C3521" t="s">
        <v>30</v>
      </c>
      <c r="D3521">
        <v>1</v>
      </c>
      <c r="E3521">
        <v>3806</v>
      </c>
      <c r="F3521">
        <v>125</v>
      </c>
      <c r="G3521" t="s">
        <v>6</v>
      </c>
      <c r="H3521" t="s">
        <v>44</v>
      </c>
      <c r="I3521" t="s">
        <v>3602</v>
      </c>
      <c r="J3521" t="s">
        <v>6</v>
      </c>
      <c r="K3521">
        <v>10306</v>
      </c>
      <c r="L3521" s="25">
        <v>728049</v>
      </c>
      <c r="M3521" s="13">
        <v>45191</v>
      </c>
      <c r="N3521" s="1">
        <v>1</v>
      </c>
      <c r="O3521" s="1">
        <v>0</v>
      </c>
      <c r="P3521" s="1">
        <v>1</v>
      </c>
      <c r="Q3521" s="1">
        <v>1875</v>
      </c>
      <c r="R3521" s="1">
        <v>1620</v>
      </c>
      <c r="S3521">
        <v>1999</v>
      </c>
      <c r="T3521" s="29">
        <f>IF(TRIM(PropertySet[[#This Row],[YEAR BUILT]])="", "N/A", 2023-PropertySet[[#This Row],[YEAR BUILT]])</f>
        <v>24</v>
      </c>
      <c r="U3521" t="str" cm="1">
        <f t="array" ref="U3521">IF(PropertySet[[#This Row],[AGE]] = "N/A", "N/A", _xlfn.IFS(PropertySet[[#This Row],[AGE]] &lt;= 25, "0-25 Years", PropertySet[[#This Row],[AGE]] &lt;= 50, "26-50 Years", PropertySet[[#This Row],[AGE]]&lt;=75, "51-75 Years", PropertySet[[#This Row],[AGE]]&lt;=100, "76-100 Years", PropertySet[[#This Row],[AGE]]&gt;100, "100+ Years"))</f>
        <v>0-25 Years</v>
      </c>
      <c r="V3521" t="str" cm="1">
        <f t="array" ref="V35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21" t="s">
        <v>33</v>
      </c>
      <c r="X3521" t="s">
        <v>44</v>
      </c>
    </row>
    <row r="3522" spans="1:24" x14ac:dyDescent="0.3">
      <c r="A3522" t="s">
        <v>3508</v>
      </c>
      <c r="B3522" t="s">
        <v>29</v>
      </c>
      <c r="C3522" t="s">
        <v>30</v>
      </c>
      <c r="D3522">
        <v>1</v>
      </c>
      <c r="E3522">
        <v>3807</v>
      </c>
      <c r="F3522">
        <v>6</v>
      </c>
      <c r="G3522" t="s">
        <v>6</v>
      </c>
      <c r="H3522" t="s">
        <v>44</v>
      </c>
      <c r="I3522" t="s">
        <v>3603</v>
      </c>
      <c r="J3522" t="s">
        <v>6</v>
      </c>
      <c r="K3522">
        <v>10306</v>
      </c>
      <c r="L3522" s="25">
        <v>468000</v>
      </c>
      <c r="M3522" s="13">
        <v>44944</v>
      </c>
      <c r="N3522" s="1">
        <v>1</v>
      </c>
      <c r="O3522" s="1">
        <v>0</v>
      </c>
      <c r="P3522" s="1">
        <v>1</v>
      </c>
      <c r="Q3522" s="1">
        <v>2200</v>
      </c>
      <c r="R3522" s="1">
        <v>1400</v>
      </c>
      <c r="S3522">
        <v>1991</v>
      </c>
      <c r="T3522" s="29">
        <f>IF(TRIM(PropertySet[[#This Row],[YEAR BUILT]])="", "N/A", 2023-PropertySet[[#This Row],[YEAR BUILT]])</f>
        <v>32</v>
      </c>
      <c r="U3522" t="str" cm="1">
        <f t="array" ref="U3522">IF(PropertySet[[#This Row],[AGE]] = "N/A", "N/A", _xlfn.IFS(PropertySet[[#This Row],[AGE]] &lt;= 25, "0-25 Years", PropertySet[[#This Row],[AGE]] &lt;= 50, "26-50 Years", PropertySet[[#This Row],[AGE]]&lt;=75, "51-75 Years", PropertySet[[#This Row],[AGE]]&lt;=100, "76-100 Years", PropertySet[[#This Row],[AGE]]&gt;100, "100+ Years"))</f>
        <v>26-50 Years</v>
      </c>
      <c r="V3522" t="str" cm="1">
        <f t="array" ref="V35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22" t="s">
        <v>33</v>
      </c>
      <c r="X3522" t="s">
        <v>44</v>
      </c>
    </row>
    <row r="3523" spans="1:24" x14ac:dyDescent="0.3">
      <c r="A3523" t="s">
        <v>3508</v>
      </c>
      <c r="B3523" t="s">
        <v>29</v>
      </c>
      <c r="C3523" t="s">
        <v>30</v>
      </c>
      <c r="D3523">
        <v>1</v>
      </c>
      <c r="E3523">
        <v>3808</v>
      </c>
      <c r="F3523">
        <v>14</v>
      </c>
      <c r="G3523" t="s">
        <v>6</v>
      </c>
      <c r="H3523" t="s">
        <v>1528</v>
      </c>
      <c r="I3523" t="s">
        <v>3604</v>
      </c>
      <c r="J3523" t="s">
        <v>6</v>
      </c>
      <c r="K3523">
        <v>10306</v>
      </c>
      <c r="L3523" s="25">
        <v>525000</v>
      </c>
      <c r="M3523" s="13">
        <v>45268</v>
      </c>
      <c r="N3523" s="1">
        <v>1</v>
      </c>
      <c r="O3523" s="1">
        <v>0</v>
      </c>
      <c r="P3523" s="1">
        <v>1</v>
      </c>
      <c r="Q3523" s="1">
        <v>1800</v>
      </c>
      <c r="R3523" s="1">
        <v>700</v>
      </c>
      <c r="S3523">
        <v>1930</v>
      </c>
      <c r="T3523" s="29">
        <f>IF(TRIM(PropertySet[[#This Row],[YEAR BUILT]])="", "N/A", 2023-PropertySet[[#This Row],[YEAR BUILT]])</f>
        <v>93</v>
      </c>
      <c r="U3523" t="str" cm="1">
        <f t="array" ref="U3523">IF(PropertySet[[#This Row],[AGE]] = "N/A", "N/A", _xlfn.IFS(PropertySet[[#This Row],[AGE]] &lt;= 25, "0-25 Years", PropertySet[[#This Row],[AGE]] &lt;= 50, "26-50 Years", PropertySet[[#This Row],[AGE]]&lt;=75, "51-75 Years", PropertySet[[#This Row],[AGE]]&lt;=100, "76-100 Years", PropertySet[[#This Row],[AGE]]&gt;100, "100+ Years"))</f>
        <v>76-100 Years</v>
      </c>
      <c r="V3523" t="str" cm="1">
        <f t="array" ref="V35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523" t="s">
        <v>33</v>
      </c>
      <c r="X3523" t="s">
        <v>1528</v>
      </c>
    </row>
    <row r="3524" spans="1:24" x14ac:dyDescent="0.3">
      <c r="A3524" t="s">
        <v>3508</v>
      </c>
      <c r="B3524" t="s">
        <v>29</v>
      </c>
      <c r="C3524" t="s">
        <v>30</v>
      </c>
      <c r="D3524">
        <v>1</v>
      </c>
      <c r="E3524">
        <v>3808</v>
      </c>
      <c r="F3524">
        <v>15</v>
      </c>
      <c r="G3524" t="s">
        <v>6</v>
      </c>
      <c r="H3524" t="s">
        <v>31</v>
      </c>
      <c r="I3524" t="s">
        <v>3605</v>
      </c>
      <c r="J3524" t="s">
        <v>6</v>
      </c>
      <c r="K3524">
        <v>10306</v>
      </c>
      <c r="L3524" s="25">
        <v>470000</v>
      </c>
      <c r="M3524" s="13">
        <v>45030</v>
      </c>
      <c r="N3524" s="1">
        <v>1</v>
      </c>
      <c r="O3524" s="1">
        <v>0</v>
      </c>
      <c r="P3524" s="1">
        <v>1</v>
      </c>
      <c r="Q3524" s="1">
        <v>1860</v>
      </c>
      <c r="R3524" s="1">
        <v>1082</v>
      </c>
      <c r="S3524">
        <v>2016</v>
      </c>
      <c r="T3524" s="29">
        <f>IF(TRIM(PropertySet[[#This Row],[YEAR BUILT]])="", "N/A", 2023-PropertySet[[#This Row],[YEAR BUILT]])</f>
        <v>7</v>
      </c>
      <c r="U3524" t="str" cm="1">
        <f t="array" ref="U3524">IF(PropertySet[[#This Row],[AGE]] = "N/A", "N/A", _xlfn.IFS(PropertySet[[#This Row],[AGE]] &lt;= 25, "0-25 Years", PropertySet[[#This Row],[AGE]] &lt;= 50, "26-50 Years", PropertySet[[#This Row],[AGE]]&lt;=75, "51-75 Years", PropertySet[[#This Row],[AGE]]&lt;=100, "76-100 Years", PropertySet[[#This Row],[AGE]]&gt;100, "100+ Years"))</f>
        <v>0-25 Years</v>
      </c>
      <c r="V3524" t="str" cm="1">
        <f t="array" ref="V35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24" t="s">
        <v>33</v>
      </c>
      <c r="X3524" t="s">
        <v>31</v>
      </c>
    </row>
    <row r="3525" spans="1:24" x14ac:dyDescent="0.3">
      <c r="A3525" t="s">
        <v>3508</v>
      </c>
      <c r="B3525" t="s">
        <v>29</v>
      </c>
      <c r="C3525" t="s">
        <v>30</v>
      </c>
      <c r="D3525">
        <v>1</v>
      </c>
      <c r="E3525">
        <v>3808</v>
      </c>
      <c r="F3525">
        <v>16</v>
      </c>
      <c r="G3525" t="s">
        <v>6</v>
      </c>
      <c r="H3525" t="s">
        <v>31</v>
      </c>
      <c r="I3525" t="s">
        <v>3606</v>
      </c>
      <c r="J3525" t="s">
        <v>6</v>
      </c>
      <c r="K3525">
        <v>10306</v>
      </c>
      <c r="L3525" s="25">
        <v>489900</v>
      </c>
      <c r="M3525" s="13">
        <v>45212</v>
      </c>
      <c r="N3525" s="1">
        <v>1</v>
      </c>
      <c r="O3525" s="1">
        <v>0</v>
      </c>
      <c r="P3525" s="1">
        <v>1</v>
      </c>
      <c r="Q3525" s="1">
        <v>1980</v>
      </c>
      <c r="R3525" s="1">
        <v>1082</v>
      </c>
      <c r="S3525">
        <v>2016</v>
      </c>
      <c r="T3525" s="29">
        <f>IF(TRIM(PropertySet[[#This Row],[YEAR BUILT]])="", "N/A", 2023-PropertySet[[#This Row],[YEAR BUILT]])</f>
        <v>7</v>
      </c>
      <c r="U3525" t="str" cm="1">
        <f t="array" ref="U3525">IF(PropertySet[[#This Row],[AGE]] = "N/A", "N/A", _xlfn.IFS(PropertySet[[#This Row],[AGE]] &lt;= 25, "0-25 Years", PropertySet[[#This Row],[AGE]] &lt;= 50, "26-50 Years", PropertySet[[#This Row],[AGE]]&lt;=75, "51-75 Years", PropertySet[[#This Row],[AGE]]&lt;=100, "76-100 Years", PropertySet[[#This Row],[AGE]]&gt;100, "100+ Years"))</f>
        <v>0-25 Years</v>
      </c>
      <c r="V3525" t="str" cm="1">
        <f t="array" ref="V35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25" t="s">
        <v>33</v>
      </c>
      <c r="X3525" t="s">
        <v>31</v>
      </c>
    </row>
    <row r="3526" spans="1:24" x14ac:dyDescent="0.3">
      <c r="A3526" t="s">
        <v>3508</v>
      </c>
      <c r="B3526" t="s">
        <v>29</v>
      </c>
      <c r="C3526" t="s">
        <v>30</v>
      </c>
      <c r="D3526">
        <v>1</v>
      </c>
      <c r="E3526">
        <v>3808</v>
      </c>
      <c r="F3526">
        <v>138</v>
      </c>
      <c r="G3526" t="s">
        <v>6</v>
      </c>
      <c r="H3526" t="s">
        <v>44</v>
      </c>
      <c r="I3526" t="s">
        <v>3607</v>
      </c>
      <c r="J3526" t="s">
        <v>6</v>
      </c>
      <c r="K3526">
        <v>10306</v>
      </c>
      <c r="L3526" s="25">
        <v>670000</v>
      </c>
      <c r="M3526" s="13">
        <v>45280</v>
      </c>
      <c r="N3526" s="1">
        <v>1</v>
      </c>
      <c r="O3526" s="1">
        <v>0</v>
      </c>
      <c r="P3526" s="1">
        <v>1</v>
      </c>
      <c r="Q3526" s="1">
        <v>2148</v>
      </c>
      <c r="R3526" s="1">
        <v>1000</v>
      </c>
      <c r="S3526">
        <v>1999</v>
      </c>
      <c r="T3526" s="29">
        <f>IF(TRIM(PropertySet[[#This Row],[YEAR BUILT]])="", "N/A", 2023-PropertySet[[#This Row],[YEAR BUILT]])</f>
        <v>24</v>
      </c>
      <c r="U3526" t="str" cm="1">
        <f t="array" ref="U3526">IF(PropertySet[[#This Row],[AGE]] = "N/A", "N/A", _xlfn.IFS(PropertySet[[#This Row],[AGE]] &lt;= 25, "0-25 Years", PropertySet[[#This Row],[AGE]] &lt;= 50, "26-50 Years", PropertySet[[#This Row],[AGE]]&lt;=75, "51-75 Years", PropertySet[[#This Row],[AGE]]&lt;=100, "76-100 Years", PropertySet[[#This Row],[AGE]]&gt;100, "100+ Years"))</f>
        <v>0-25 Years</v>
      </c>
      <c r="V3526" t="str" cm="1">
        <f t="array" ref="V35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26" t="s">
        <v>33</v>
      </c>
      <c r="X3526" t="s">
        <v>44</v>
      </c>
    </row>
    <row r="3527" spans="1:24" x14ac:dyDescent="0.3">
      <c r="A3527" t="s">
        <v>3508</v>
      </c>
      <c r="B3527" t="s">
        <v>29</v>
      </c>
      <c r="C3527" t="s">
        <v>30</v>
      </c>
      <c r="D3527">
        <v>1</v>
      </c>
      <c r="E3527">
        <v>3809</v>
      </c>
      <c r="F3527">
        <v>34</v>
      </c>
      <c r="G3527" t="s">
        <v>6</v>
      </c>
      <c r="H3527" t="s">
        <v>44</v>
      </c>
      <c r="I3527" t="s">
        <v>3608</v>
      </c>
      <c r="J3527" t="s">
        <v>6</v>
      </c>
      <c r="K3527">
        <v>10306</v>
      </c>
      <c r="L3527" s="25">
        <v>0</v>
      </c>
      <c r="M3527" s="13">
        <v>45050</v>
      </c>
      <c r="N3527" s="1">
        <v>1</v>
      </c>
      <c r="O3527" s="1">
        <v>0</v>
      </c>
      <c r="P3527" s="1">
        <v>1</v>
      </c>
      <c r="Q3527" s="1">
        <v>2000</v>
      </c>
      <c r="R3527" s="1">
        <v>1600</v>
      </c>
      <c r="S3527">
        <v>2002</v>
      </c>
      <c r="T3527" s="29">
        <f>IF(TRIM(PropertySet[[#This Row],[YEAR BUILT]])="", "N/A", 2023-PropertySet[[#This Row],[YEAR BUILT]])</f>
        <v>21</v>
      </c>
      <c r="U3527" t="str" cm="1">
        <f t="array" ref="U3527">IF(PropertySet[[#This Row],[AGE]] = "N/A", "N/A", _xlfn.IFS(PropertySet[[#This Row],[AGE]] &lt;= 25, "0-25 Years", PropertySet[[#This Row],[AGE]] &lt;= 50, "26-50 Years", PropertySet[[#This Row],[AGE]]&lt;=75, "51-75 Years", PropertySet[[#This Row],[AGE]]&lt;=100, "76-100 Years", PropertySet[[#This Row],[AGE]]&gt;100, "100+ Years"))</f>
        <v>0-25 Years</v>
      </c>
      <c r="V3527" t="str" cm="1">
        <f t="array" ref="V35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27" t="s">
        <v>33</v>
      </c>
      <c r="X3527" t="s">
        <v>44</v>
      </c>
    </row>
    <row r="3528" spans="1:24" x14ac:dyDescent="0.3">
      <c r="A3528" t="s">
        <v>3508</v>
      </c>
      <c r="B3528" t="s">
        <v>29</v>
      </c>
      <c r="C3528" t="s">
        <v>30</v>
      </c>
      <c r="D3528">
        <v>1</v>
      </c>
      <c r="E3528">
        <v>3809</v>
      </c>
      <c r="F3528">
        <v>41</v>
      </c>
      <c r="G3528" t="s">
        <v>6</v>
      </c>
      <c r="H3528" t="s">
        <v>31</v>
      </c>
      <c r="I3528" t="s">
        <v>3609</v>
      </c>
      <c r="J3528" t="s">
        <v>6</v>
      </c>
      <c r="K3528">
        <v>10306</v>
      </c>
      <c r="L3528" s="25">
        <v>0</v>
      </c>
      <c r="M3528" s="13">
        <v>45210</v>
      </c>
      <c r="N3528" s="1">
        <v>1</v>
      </c>
      <c r="O3528" s="1">
        <v>0</v>
      </c>
      <c r="P3528" s="1">
        <v>1</v>
      </c>
      <c r="Q3528" s="1">
        <v>3000</v>
      </c>
      <c r="R3528" s="1">
        <v>2210</v>
      </c>
      <c r="S3528">
        <v>2009</v>
      </c>
      <c r="T3528" s="29">
        <f>IF(TRIM(PropertySet[[#This Row],[YEAR BUILT]])="", "N/A", 2023-PropertySet[[#This Row],[YEAR BUILT]])</f>
        <v>14</v>
      </c>
      <c r="U3528" t="str" cm="1">
        <f t="array" ref="U3528">IF(PropertySet[[#This Row],[AGE]] = "N/A", "N/A", _xlfn.IFS(PropertySet[[#This Row],[AGE]] &lt;= 25, "0-25 Years", PropertySet[[#This Row],[AGE]] &lt;= 50, "26-50 Years", PropertySet[[#This Row],[AGE]]&lt;=75, "51-75 Years", PropertySet[[#This Row],[AGE]]&lt;=100, "76-100 Years", PropertySet[[#This Row],[AGE]]&gt;100, "100+ Years"))</f>
        <v>0-25 Years</v>
      </c>
      <c r="V3528" t="str" cm="1">
        <f t="array" ref="V35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28" t="s">
        <v>33</v>
      </c>
      <c r="X3528" t="s">
        <v>31</v>
      </c>
    </row>
    <row r="3529" spans="1:24" x14ac:dyDescent="0.3">
      <c r="A3529" t="s">
        <v>3508</v>
      </c>
      <c r="B3529" t="s">
        <v>29</v>
      </c>
      <c r="C3529" t="s">
        <v>30</v>
      </c>
      <c r="D3529">
        <v>1</v>
      </c>
      <c r="E3529">
        <v>3810</v>
      </c>
      <c r="F3529">
        <v>25</v>
      </c>
      <c r="G3529" t="s">
        <v>6</v>
      </c>
      <c r="H3529" t="s">
        <v>44</v>
      </c>
      <c r="I3529" t="s">
        <v>3610</v>
      </c>
      <c r="J3529" t="s">
        <v>6</v>
      </c>
      <c r="K3529">
        <v>10306</v>
      </c>
      <c r="L3529" s="25">
        <v>595000</v>
      </c>
      <c r="M3529" s="13">
        <v>45000</v>
      </c>
      <c r="N3529" s="1">
        <v>1</v>
      </c>
      <c r="O3529" s="1">
        <v>0</v>
      </c>
      <c r="P3529" s="1">
        <v>1</v>
      </c>
      <c r="Q3529" s="1">
        <v>2100</v>
      </c>
      <c r="R3529" s="1">
        <v>1600</v>
      </c>
      <c r="S3529">
        <v>2000</v>
      </c>
      <c r="T3529" s="29">
        <f>IF(TRIM(PropertySet[[#This Row],[YEAR BUILT]])="", "N/A", 2023-PropertySet[[#This Row],[YEAR BUILT]])</f>
        <v>23</v>
      </c>
      <c r="U3529" t="str" cm="1">
        <f t="array" ref="U3529">IF(PropertySet[[#This Row],[AGE]] = "N/A", "N/A", _xlfn.IFS(PropertySet[[#This Row],[AGE]] &lt;= 25, "0-25 Years", PropertySet[[#This Row],[AGE]] &lt;= 50, "26-50 Years", PropertySet[[#This Row],[AGE]]&lt;=75, "51-75 Years", PropertySet[[#This Row],[AGE]]&lt;=100, "76-100 Years", PropertySet[[#This Row],[AGE]]&gt;100, "100+ Years"))</f>
        <v>0-25 Years</v>
      </c>
      <c r="V3529" t="str" cm="1">
        <f t="array" ref="V35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29" t="s">
        <v>33</v>
      </c>
      <c r="X3529" t="s">
        <v>44</v>
      </c>
    </row>
    <row r="3530" spans="1:24" x14ac:dyDescent="0.3">
      <c r="A3530" t="s">
        <v>3508</v>
      </c>
      <c r="B3530" t="s">
        <v>29</v>
      </c>
      <c r="C3530" t="s">
        <v>30</v>
      </c>
      <c r="D3530">
        <v>1</v>
      </c>
      <c r="E3530">
        <v>3810</v>
      </c>
      <c r="F3530">
        <v>126</v>
      </c>
      <c r="G3530" t="s">
        <v>6</v>
      </c>
      <c r="H3530" t="s">
        <v>44</v>
      </c>
      <c r="I3530" t="s">
        <v>3611</v>
      </c>
      <c r="J3530" t="s">
        <v>6</v>
      </c>
      <c r="K3530">
        <v>10306</v>
      </c>
      <c r="L3530" s="25">
        <v>570000</v>
      </c>
      <c r="M3530" s="13">
        <v>45069</v>
      </c>
      <c r="N3530" s="1">
        <v>1</v>
      </c>
      <c r="O3530" s="1">
        <v>0</v>
      </c>
      <c r="P3530" s="1">
        <v>1</v>
      </c>
      <c r="Q3530" s="1">
        <v>2000</v>
      </c>
      <c r="R3530" s="1">
        <v>1244</v>
      </c>
      <c r="S3530">
        <v>2000</v>
      </c>
      <c r="T3530" s="29">
        <f>IF(TRIM(PropertySet[[#This Row],[YEAR BUILT]])="", "N/A", 2023-PropertySet[[#This Row],[YEAR BUILT]])</f>
        <v>23</v>
      </c>
      <c r="U3530" t="str" cm="1">
        <f t="array" ref="U3530">IF(PropertySet[[#This Row],[AGE]] = "N/A", "N/A", _xlfn.IFS(PropertySet[[#This Row],[AGE]] &lt;= 25, "0-25 Years", PropertySet[[#This Row],[AGE]] &lt;= 50, "26-50 Years", PropertySet[[#This Row],[AGE]]&lt;=75, "51-75 Years", PropertySet[[#This Row],[AGE]]&lt;=100, "76-100 Years", PropertySet[[#This Row],[AGE]]&gt;100, "100+ Years"))</f>
        <v>0-25 Years</v>
      </c>
      <c r="V3530" t="str" cm="1">
        <f t="array" ref="V35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30" t="s">
        <v>33</v>
      </c>
      <c r="X3530" t="s">
        <v>44</v>
      </c>
    </row>
    <row r="3531" spans="1:24" x14ac:dyDescent="0.3">
      <c r="A3531" t="s">
        <v>3508</v>
      </c>
      <c r="B3531" t="s">
        <v>29</v>
      </c>
      <c r="C3531" t="s">
        <v>30</v>
      </c>
      <c r="D3531">
        <v>1</v>
      </c>
      <c r="E3531">
        <v>3811</v>
      </c>
      <c r="F3531">
        <v>13</v>
      </c>
      <c r="G3531" t="s">
        <v>6</v>
      </c>
      <c r="H3531" t="s">
        <v>44</v>
      </c>
      <c r="I3531" t="s">
        <v>3612</v>
      </c>
      <c r="J3531" t="s">
        <v>6</v>
      </c>
      <c r="K3531">
        <v>10306</v>
      </c>
      <c r="L3531" s="25">
        <v>0</v>
      </c>
      <c r="M3531" s="13">
        <v>45131</v>
      </c>
      <c r="N3531" s="1">
        <v>1</v>
      </c>
      <c r="O3531" s="1">
        <v>0</v>
      </c>
      <c r="P3531" s="1">
        <v>1</v>
      </c>
      <c r="Q3531" s="1">
        <v>1140</v>
      </c>
      <c r="R3531" s="1">
        <v>1300</v>
      </c>
      <c r="S3531">
        <v>1991</v>
      </c>
      <c r="T3531" s="29">
        <f>IF(TRIM(PropertySet[[#This Row],[YEAR BUILT]])="", "N/A", 2023-PropertySet[[#This Row],[YEAR BUILT]])</f>
        <v>32</v>
      </c>
      <c r="U3531" t="str" cm="1">
        <f t="array" ref="U3531">IF(PropertySet[[#This Row],[AGE]] = "N/A", "N/A", _xlfn.IFS(PropertySet[[#This Row],[AGE]] &lt;= 25, "0-25 Years", PropertySet[[#This Row],[AGE]] &lt;= 50, "26-50 Years", PropertySet[[#This Row],[AGE]]&lt;=75, "51-75 Years", PropertySet[[#This Row],[AGE]]&lt;=100, "76-100 Years", PropertySet[[#This Row],[AGE]]&gt;100, "100+ Years"))</f>
        <v>26-50 Years</v>
      </c>
      <c r="V3531" t="str" cm="1">
        <f t="array" ref="V35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31" t="s">
        <v>33</v>
      </c>
      <c r="X3531" t="s">
        <v>44</v>
      </c>
    </row>
    <row r="3532" spans="1:24" x14ac:dyDescent="0.3">
      <c r="A3532" t="s">
        <v>3508</v>
      </c>
      <c r="B3532" t="s">
        <v>29</v>
      </c>
      <c r="C3532" t="s">
        <v>30</v>
      </c>
      <c r="D3532">
        <v>1</v>
      </c>
      <c r="E3532">
        <v>3811</v>
      </c>
      <c r="F3532">
        <v>13</v>
      </c>
      <c r="G3532" t="s">
        <v>6</v>
      </c>
      <c r="H3532" t="s">
        <v>44</v>
      </c>
      <c r="I3532" t="s">
        <v>3612</v>
      </c>
      <c r="J3532" t="s">
        <v>6</v>
      </c>
      <c r="K3532">
        <v>10306</v>
      </c>
      <c r="L3532" s="25">
        <v>530000</v>
      </c>
      <c r="M3532" s="13">
        <v>45090</v>
      </c>
      <c r="N3532" s="1">
        <v>1</v>
      </c>
      <c r="O3532" s="1">
        <v>0</v>
      </c>
      <c r="P3532" s="1">
        <v>1</v>
      </c>
      <c r="Q3532" s="1">
        <v>1140</v>
      </c>
      <c r="R3532" s="1">
        <v>1300</v>
      </c>
      <c r="S3532">
        <v>1991</v>
      </c>
      <c r="T3532" s="29">
        <f>IF(TRIM(PropertySet[[#This Row],[YEAR BUILT]])="", "N/A", 2023-PropertySet[[#This Row],[YEAR BUILT]])</f>
        <v>32</v>
      </c>
      <c r="U3532" t="str" cm="1">
        <f t="array" ref="U3532">IF(PropertySet[[#This Row],[AGE]] = "N/A", "N/A", _xlfn.IFS(PropertySet[[#This Row],[AGE]] &lt;= 25, "0-25 Years", PropertySet[[#This Row],[AGE]] &lt;= 50, "26-50 Years", PropertySet[[#This Row],[AGE]]&lt;=75, "51-75 Years", PropertySet[[#This Row],[AGE]]&lt;=100, "76-100 Years", PropertySet[[#This Row],[AGE]]&gt;100, "100+ Years"))</f>
        <v>26-50 Years</v>
      </c>
      <c r="V3532" t="str" cm="1">
        <f t="array" ref="V35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32" t="s">
        <v>33</v>
      </c>
      <c r="X3532" t="s">
        <v>44</v>
      </c>
    </row>
    <row r="3533" spans="1:24" x14ac:dyDescent="0.3">
      <c r="A3533" t="s">
        <v>3508</v>
      </c>
      <c r="B3533" t="s">
        <v>29</v>
      </c>
      <c r="C3533" t="s">
        <v>30</v>
      </c>
      <c r="D3533">
        <v>1</v>
      </c>
      <c r="E3533">
        <v>3811</v>
      </c>
      <c r="F3533">
        <v>18</v>
      </c>
      <c r="G3533" t="s">
        <v>6</v>
      </c>
      <c r="H3533" t="s">
        <v>44</v>
      </c>
      <c r="I3533" t="s">
        <v>3613</v>
      </c>
      <c r="J3533" t="s">
        <v>6</v>
      </c>
      <c r="K3533">
        <v>10306</v>
      </c>
      <c r="L3533" s="25">
        <v>790000</v>
      </c>
      <c r="M3533" s="13">
        <v>45069</v>
      </c>
      <c r="N3533" s="1">
        <v>1</v>
      </c>
      <c r="O3533" s="1">
        <v>0</v>
      </c>
      <c r="P3533" s="1">
        <v>1</v>
      </c>
      <c r="Q3533" s="1">
        <v>2850</v>
      </c>
      <c r="R3533" s="1">
        <v>1660</v>
      </c>
      <c r="S3533">
        <v>2007</v>
      </c>
      <c r="T3533" s="29">
        <f>IF(TRIM(PropertySet[[#This Row],[YEAR BUILT]])="", "N/A", 2023-PropertySet[[#This Row],[YEAR BUILT]])</f>
        <v>16</v>
      </c>
      <c r="U3533" t="str" cm="1">
        <f t="array" ref="U3533">IF(PropertySet[[#This Row],[AGE]] = "N/A", "N/A", _xlfn.IFS(PropertySet[[#This Row],[AGE]] &lt;= 25, "0-25 Years", PropertySet[[#This Row],[AGE]] &lt;= 50, "26-50 Years", PropertySet[[#This Row],[AGE]]&lt;=75, "51-75 Years", PropertySet[[#This Row],[AGE]]&lt;=100, "76-100 Years", PropertySet[[#This Row],[AGE]]&gt;100, "100+ Years"))</f>
        <v>0-25 Years</v>
      </c>
      <c r="V3533" t="str" cm="1">
        <f t="array" ref="V35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33" t="s">
        <v>33</v>
      </c>
      <c r="X3533" t="s">
        <v>44</v>
      </c>
    </row>
    <row r="3534" spans="1:24" x14ac:dyDescent="0.3">
      <c r="A3534" t="s">
        <v>3508</v>
      </c>
      <c r="B3534" t="s">
        <v>29</v>
      </c>
      <c r="C3534" t="s">
        <v>30</v>
      </c>
      <c r="D3534">
        <v>1</v>
      </c>
      <c r="E3534">
        <v>3816</v>
      </c>
      <c r="F3534">
        <v>12</v>
      </c>
      <c r="G3534" t="s">
        <v>6</v>
      </c>
      <c r="H3534" t="s">
        <v>44</v>
      </c>
      <c r="I3534" t="s">
        <v>3614</v>
      </c>
      <c r="J3534" t="s">
        <v>6</v>
      </c>
      <c r="K3534">
        <v>10306</v>
      </c>
      <c r="L3534" s="25">
        <v>477750</v>
      </c>
      <c r="M3534" s="13">
        <v>45051</v>
      </c>
      <c r="N3534" s="1">
        <v>1</v>
      </c>
      <c r="O3534" s="1">
        <v>0</v>
      </c>
      <c r="P3534" s="1">
        <v>1</v>
      </c>
      <c r="Q3534" s="1">
        <v>2185</v>
      </c>
      <c r="R3534" s="1">
        <v>1600</v>
      </c>
      <c r="S3534">
        <v>2004</v>
      </c>
      <c r="T3534" s="29">
        <f>IF(TRIM(PropertySet[[#This Row],[YEAR BUILT]])="", "N/A", 2023-PropertySet[[#This Row],[YEAR BUILT]])</f>
        <v>19</v>
      </c>
      <c r="U3534" t="str" cm="1">
        <f t="array" ref="U3534">IF(PropertySet[[#This Row],[AGE]] = "N/A", "N/A", _xlfn.IFS(PropertySet[[#This Row],[AGE]] &lt;= 25, "0-25 Years", PropertySet[[#This Row],[AGE]] &lt;= 50, "26-50 Years", PropertySet[[#This Row],[AGE]]&lt;=75, "51-75 Years", PropertySet[[#This Row],[AGE]]&lt;=100, "76-100 Years", PropertySet[[#This Row],[AGE]]&gt;100, "100+ Years"))</f>
        <v>0-25 Years</v>
      </c>
      <c r="V3534" t="str" cm="1">
        <f t="array" ref="V35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34" t="s">
        <v>33</v>
      </c>
      <c r="X3534" t="s">
        <v>44</v>
      </c>
    </row>
    <row r="3535" spans="1:24" x14ac:dyDescent="0.3">
      <c r="A3535" t="s">
        <v>3508</v>
      </c>
      <c r="B3535" t="s">
        <v>29</v>
      </c>
      <c r="C3535" t="s">
        <v>30</v>
      </c>
      <c r="D3535">
        <v>1</v>
      </c>
      <c r="E3535">
        <v>3816</v>
      </c>
      <c r="F3535">
        <v>12</v>
      </c>
      <c r="G3535" t="s">
        <v>6</v>
      </c>
      <c r="H3535" t="s">
        <v>44</v>
      </c>
      <c r="I3535" t="s">
        <v>3614</v>
      </c>
      <c r="J3535" t="s">
        <v>6</v>
      </c>
      <c r="K3535">
        <v>10306</v>
      </c>
      <c r="L3535" s="25">
        <v>780000</v>
      </c>
      <c r="M3535" s="13">
        <v>45245</v>
      </c>
      <c r="N3535" s="1">
        <v>1</v>
      </c>
      <c r="O3535" s="1">
        <v>0</v>
      </c>
      <c r="P3535" s="1">
        <v>1</v>
      </c>
      <c r="Q3535" s="1">
        <v>2185</v>
      </c>
      <c r="R3535" s="1">
        <v>1600</v>
      </c>
      <c r="S3535">
        <v>2004</v>
      </c>
      <c r="T3535" s="29">
        <f>IF(TRIM(PropertySet[[#This Row],[YEAR BUILT]])="", "N/A", 2023-PropertySet[[#This Row],[YEAR BUILT]])</f>
        <v>19</v>
      </c>
      <c r="U3535" t="str" cm="1">
        <f t="array" ref="U3535">IF(PropertySet[[#This Row],[AGE]] = "N/A", "N/A", _xlfn.IFS(PropertySet[[#This Row],[AGE]] &lt;= 25, "0-25 Years", PropertySet[[#This Row],[AGE]] &lt;= 50, "26-50 Years", PropertySet[[#This Row],[AGE]]&lt;=75, "51-75 Years", PropertySet[[#This Row],[AGE]]&lt;=100, "76-100 Years", PropertySet[[#This Row],[AGE]]&gt;100, "100+ Years"))</f>
        <v>0-25 Years</v>
      </c>
      <c r="V3535" t="str" cm="1">
        <f t="array" ref="V35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35" t="s">
        <v>33</v>
      </c>
      <c r="X3535" t="s">
        <v>44</v>
      </c>
    </row>
    <row r="3536" spans="1:24" x14ac:dyDescent="0.3">
      <c r="A3536" t="s">
        <v>3508</v>
      </c>
      <c r="B3536" t="s">
        <v>29</v>
      </c>
      <c r="C3536" t="s">
        <v>30</v>
      </c>
      <c r="D3536">
        <v>1</v>
      </c>
      <c r="E3536">
        <v>3818</v>
      </c>
      <c r="F3536">
        <v>12</v>
      </c>
      <c r="G3536" t="s">
        <v>6</v>
      </c>
      <c r="H3536" t="s">
        <v>44</v>
      </c>
      <c r="I3536" t="s">
        <v>3615</v>
      </c>
      <c r="J3536" t="s">
        <v>6</v>
      </c>
      <c r="K3536">
        <v>10306</v>
      </c>
      <c r="L3536" s="25">
        <v>10</v>
      </c>
      <c r="M3536" s="13">
        <v>45149</v>
      </c>
      <c r="N3536" s="1">
        <v>1</v>
      </c>
      <c r="O3536" s="1">
        <v>0</v>
      </c>
      <c r="P3536" s="1">
        <v>1</v>
      </c>
      <c r="Q3536" s="1">
        <v>1400</v>
      </c>
      <c r="R3536" s="1">
        <v>1350</v>
      </c>
      <c r="S3536">
        <v>2003</v>
      </c>
      <c r="T3536" s="29">
        <f>IF(TRIM(PropertySet[[#This Row],[YEAR BUILT]])="", "N/A", 2023-PropertySet[[#This Row],[YEAR BUILT]])</f>
        <v>20</v>
      </c>
      <c r="U3536" t="str" cm="1">
        <f t="array" ref="U3536">IF(PropertySet[[#This Row],[AGE]] = "N/A", "N/A", _xlfn.IFS(PropertySet[[#This Row],[AGE]] &lt;= 25, "0-25 Years", PropertySet[[#This Row],[AGE]] &lt;= 50, "26-50 Years", PropertySet[[#This Row],[AGE]]&lt;=75, "51-75 Years", PropertySet[[#This Row],[AGE]]&lt;=100, "76-100 Years", PropertySet[[#This Row],[AGE]]&gt;100, "100+ Years"))</f>
        <v>0-25 Years</v>
      </c>
      <c r="V3536" t="str" cm="1">
        <f t="array" ref="V35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36" t="s">
        <v>33</v>
      </c>
      <c r="X3536" t="s">
        <v>44</v>
      </c>
    </row>
    <row r="3537" spans="1:24" x14ac:dyDescent="0.3">
      <c r="A3537" t="s">
        <v>3508</v>
      </c>
      <c r="B3537" t="s">
        <v>29</v>
      </c>
      <c r="C3537" t="s">
        <v>30</v>
      </c>
      <c r="D3537">
        <v>1</v>
      </c>
      <c r="E3537">
        <v>3818</v>
      </c>
      <c r="F3537">
        <v>43</v>
      </c>
      <c r="G3537" t="s">
        <v>6</v>
      </c>
      <c r="H3537" t="s">
        <v>44</v>
      </c>
      <c r="I3537" t="s">
        <v>3616</v>
      </c>
      <c r="J3537" t="s">
        <v>6</v>
      </c>
      <c r="K3537">
        <v>10306</v>
      </c>
      <c r="L3537" s="25">
        <v>639000</v>
      </c>
      <c r="M3537" s="13">
        <v>45097</v>
      </c>
      <c r="N3537" s="1">
        <v>1</v>
      </c>
      <c r="O3537" s="1">
        <v>0</v>
      </c>
      <c r="P3537" s="1">
        <v>1</v>
      </c>
      <c r="Q3537" s="1">
        <v>2600</v>
      </c>
      <c r="R3537" s="1">
        <v>1500</v>
      </c>
      <c r="S3537">
        <v>1989</v>
      </c>
      <c r="T3537" s="29">
        <f>IF(TRIM(PropertySet[[#This Row],[YEAR BUILT]])="", "N/A", 2023-PropertySet[[#This Row],[YEAR BUILT]])</f>
        <v>34</v>
      </c>
      <c r="U3537" t="str" cm="1">
        <f t="array" ref="U3537">IF(PropertySet[[#This Row],[AGE]] = "N/A", "N/A", _xlfn.IFS(PropertySet[[#This Row],[AGE]] &lt;= 25, "0-25 Years", PropertySet[[#This Row],[AGE]] &lt;= 50, "26-50 Years", PropertySet[[#This Row],[AGE]]&lt;=75, "51-75 Years", PropertySet[[#This Row],[AGE]]&lt;=100, "76-100 Years", PropertySet[[#This Row],[AGE]]&gt;100, "100+ Years"))</f>
        <v>26-50 Years</v>
      </c>
      <c r="V3537" t="str" cm="1">
        <f t="array" ref="V35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37" t="s">
        <v>33</v>
      </c>
      <c r="X3537" t="s">
        <v>44</v>
      </c>
    </row>
    <row r="3538" spans="1:24" x14ac:dyDescent="0.3">
      <c r="A3538" t="s">
        <v>3508</v>
      </c>
      <c r="B3538" t="s">
        <v>29</v>
      </c>
      <c r="C3538" t="s">
        <v>30</v>
      </c>
      <c r="D3538">
        <v>1</v>
      </c>
      <c r="E3538">
        <v>3821</v>
      </c>
      <c r="F3538">
        <v>26</v>
      </c>
      <c r="G3538" t="s">
        <v>6</v>
      </c>
      <c r="H3538" t="s">
        <v>31</v>
      </c>
      <c r="I3538" t="s">
        <v>3617</v>
      </c>
      <c r="J3538" t="s">
        <v>6</v>
      </c>
      <c r="K3538">
        <v>10306</v>
      </c>
      <c r="L3538" s="25">
        <v>0</v>
      </c>
      <c r="M3538" s="13">
        <v>45139</v>
      </c>
      <c r="N3538" s="1">
        <v>1</v>
      </c>
      <c r="O3538" s="1">
        <v>0</v>
      </c>
      <c r="P3538" s="1">
        <v>1</v>
      </c>
      <c r="Q3538" s="1">
        <v>4000</v>
      </c>
      <c r="R3538" s="1">
        <v>1825</v>
      </c>
      <c r="S3538">
        <v>1978</v>
      </c>
      <c r="T3538" s="29">
        <f>IF(TRIM(PropertySet[[#This Row],[YEAR BUILT]])="", "N/A", 2023-PropertySet[[#This Row],[YEAR BUILT]])</f>
        <v>45</v>
      </c>
      <c r="U3538" t="str" cm="1">
        <f t="array" ref="U3538">IF(PropertySet[[#This Row],[AGE]] = "N/A", "N/A", _xlfn.IFS(PropertySet[[#This Row],[AGE]] &lt;= 25, "0-25 Years", PropertySet[[#This Row],[AGE]] &lt;= 50, "26-50 Years", PropertySet[[#This Row],[AGE]]&lt;=75, "51-75 Years", PropertySet[[#This Row],[AGE]]&lt;=100, "76-100 Years", PropertySet[[#This Row],[AGE]]&gt;100, "100+ Years"))</f>
        <v>26-50 Years</v>
      </c>
      <c r="V3538" t="str" cm="1">
        <f t="array" ref="V35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38" t="s">
        <v>33</v>
      </c>
      <c r="X3538" t="s">
        <v>31</v>
      </c>
    </row>
    <row r="3539" spans="1:24" x14ac:dyDescent="0.3">
      <c r="A3539" t="s">
        <v>3508</v>
      </c>
      <c r="B3539" t="s">
        <v>29</v>
      </c>
      <c r="C3539" t="s">
        <v>30</v>
      </c>
      <c r="D3539">
        <v>1</v>
      </c>
      <c r="E3539">
        <v>3832</v>
      </c>
      <c r="F3539">
        <v>28</v>
      </c>
      <c r="G3539" t="s">
        <v>6</v>
      </c>
      <c r="H3539" t="s">
        <v>31</v>
      </c>
      <c r="I3539" t="s">
        <v>3618</v>
      </c>
      <c r="J3539" t="s">
        <v>6</v>
      </c>
      <c r="K3539">
        <v>10305</v>
      </c>
      <c r="L3539" s="25">
        <v>700000</v>
      </c>
      <c r="M3539" s="13">
        <v>45079</v>
      </c>
      <c r="N3539" s="1">
        <v>1</v>
      </c>
      <c r="O3539" s="1">
        <v>0</v>
      </c>
      <c r="P3539" s="1">
        <v>1</v>
      </c>
      <c r="Q3539" s="1">
        <v>3600</v>
      </c>
      <c r="R3539" s="1">
        <v>1520</v>
      </c>
      <c r="S3539">
        <v>1930</v>
      </c>
      <c r="T3539" s="29">
        <f>IF(TRIM(PropertySet[[#This Row],[YEAR BUILT]])="", "N/A", 2023-PropertySet[[#This Row],[YEAR BUILT]])</f>
        <v>93</v>
      </c>
      <c r="U3539" t="str" cm="1">
        <f t="array" ref="U3539">IF(PropertySet[[#This Row],[AGE]] = "N/A", "N/A", _xlfn.IFS(PropertySet[[#This Row],[AGE]] &lt;= 25, "0-25 Years", PropertySet[[#This Row],[AGE]] &lt;= 50, "26-50 Years", PropertySet[[#This Row],[AGE]]&lt;=75, "51-75 Years", PropertySet[[#This Row],[AGE]]&lt;=100, "76-100 Years", PropertySet[[#This Row],[AGE]]&gt;100, "100+ Years"))</f>
        <v>76-100 Years</v>
      </c>
      <c r="V3539" t="str" cm="1">
        <f t="array" ref="V35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539" t="s">
        <v>33</v>
      </c>
      <c r="X3539" t="s">
        <v>31</v>
      </c>
    </row>
    <row r="3540" spans="1:24" x14ac:dyDescent="0.3">
      <c r="A3540" t="s">
        <v>3508</v>
      </c>
      <c r="B3540" t="s">
        <v>29</v>
      </c>
      <c r="C3540" t="s">
        <v>30</v>
      </c>
      <c r="D3540">
        <v>1</v>
      </c>
      <c r="E3540">
        <v>3832</v>
      </c>
      <c r="F3540">
        <v>37</v>
      </c>
      <c r="G3540" t="s">
        <v>6</v>
      </c>
      <c r="H3540" t="s">
        <v>1528</v>
      </c>
      <c r="I3540" t="s">
        <v>3619</v>
      </c>
      <c r="J3540" t="s">
        <v>6</v>
      </c>
      <c r="K3540">
        <v>10305</v>
      </c>
      <c r="L3540" s="25">
        <v>400000</v>
      </c>
      <c r="M3540" s="13">
        <v>45057</v>
      </c>
      <c r="N3540" s="1">
        <v>1</v>
      </c>
      <c r="O3540" s="1">
        <v>0</v>
      </c>
      <c r="P3540" s="1">
        <v>1</v>
      </c>
      <c r="Q3540" s="1">
        <v>1800</v>
      </c>
      <c r="R3540" s="1">
        <v>500</v>
      </c>
      <c r="S3540">
        <v>1920</v>
      </c>
      <c r="T3540" s="29">
        <f>IF(TRIM(PropertySet[[#This Row],[YEAR BUILT]])="", "N/A", 2023-PropertySet[[#This Row],[YEAR BUILT]])</f>
        <v>103</v>
      </c>
      <c r="U3540" t="str" cm="1">
        <f t="array" ref="U3540">IF(PropertySet[[#This Row],[AGE]] = "N/A", "N/A", _xlfn.IFS(PropertySet[[#This Row],[AGE]] &lt;= 25, "0-25 Years", PropertySet[[#This Row],[AGE]] &lt;= 50, "26-50 Years", PropertySet[[#This Row],[AGE]]&lt;=75, "51-75 Years", PropertySet[[#This Row],[AGE]]&lt;=100, "76-100 Years", PropertySet[[#This Row],[AGE]]&gt;100, "100+ Years"))</f>
        <v>100+ Years</v>
      </c>
      <c r="V3540" t="str" cm="1">
        <f t="array" ref="V35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540" t="s">
        <v>33</v>
      </c>
      <c r="X3540" t="s">
        <v>1528</v>
      </c>
    </row>
    <row r="3541" spans="1:24" x14ac:dyDescent="0.3">
      <c r="A3541" t="s">
        <v>3508</v>
      </c>
      <c r="B3541" t="s">
        <v>29</v>
      </c>
      <c r="C3541" t="s">
        <v>30</v>
      </c>
      <c r="D3541">
        <v>1</v>
      </c>
      <c r="E3541">
        <v>3834</v>
      </c>
      <c r="F3541">
        <v>9</v>
      </c>
      <c r="G3541" t="s">
        <v>6</v>
      </c>
      <c r="H3541" t="s">
        <v>67</v>
      </c>
      <c r="I3541" t="s">
        <v>3620</v>
      </c>
      <c r="J3541" t="s">
        <v>6</v>
      </c>
      <c r="K3541">
        <v>10305</v>
      </c>
      <c r="L3541" s="25">
        <v>0</v>
      </c>
      <c r="M3541" s="13">
        <v>45016</v>
      </c>
      <c r="N3541" s="1">
        <v>1</v>
      </c>
      <c r="O3541" s="1">
        <v>0</v>
      </c>
      <c r="P3541" s="1">
        <v>1</v>
      </c>
      <c r="Q3541" s="1">
        <v>4000</v>
      </c>
      <c r="R3541" s="1">
        <v>2346</v>
      </c>
      <c r="S3541">
        <v>2016</v>
      </c>
      <c r="T3541" s="29">
        <f>IF(TRIM(PropertySet[[#This Row],[YEAR BUILT]])="", "N/A", 2023-PropertySet[[#This Row],[YEAR BUILT]])</f>
        <v>7</v>
      </c>
      <c r="U3541" t="str" cm="1">
        <f t="array" ref="U3541">IF(PropertySet[[#This Row],[AGE]] = "N/A", "N/A", _xlfn.IFS(PropertySet[[#This Row],[AGE]] &lt;= 25, "0-25 Years", PropertySet[[#This Row],[AGE]] &lt;= 50, "26-50 Years", PropertySet[[#This Row],[AGE]]&lt;=75, "51-75 Years", PropertySet[[#This Row],[AGE]]&lt;=100, "76-100 Years", PropertySet[[#This Row],[AGE]]&gt;100, "100+ Years"))</f>
        <v>0-25 Years</v>
      </c>
      <c r="V3541" t="str" cm="1">
        <f t="array" ref="V35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41" t="s">
        <v>33</v>
      </c>
      <c r="X3541" t="s">
        <v>67</v>
      </c>
    </row>
    <row r="3542" spans="1:24" x14ac:dyDescent="0.3">
      <c r="A3542" t="s">
        <v>3508</v>
      </c>
      <c r="B3542" t="s">
        <v>29</v>
      </c>
      <c r="C3542" t="s">
        <v>30</v>
      </c>
      <c r="D3542">
        <v>1</v>
      </c>
      <c r="E3542">
        <v>3840</v>
      </c>
      <c r="F3542">
        <v>20</v>
      </c>
      <c r="G3542" t="s">
        <v>6</v>
      </c>
      <c r="H3542" t="s">
        <v>1528</v>
      </c>
      <c r="I3542" t="s">
        <v>3621</v>
      </c>
      <c r="J3542" t="s">
        <v>6</v>
      </c>
      <c r="K3542">
        <v>10305</v>
      </c>
      <c r="L3542" s="25">
        <v>250000</v>
      </c>
      <c r="M3542" s="13">
        <v>45218</v>
      </c>
      <c r="N3542" s="1">
        <v>1</v>
      </c>
      <c r="O3542" s="1">
        <v>0</v>
      </c>
      <c r="P3542" s="1">
        <v>1</v>
      </c>
      <c r="Q3542" s="1">
        <v>1300</v>
      </c>
      <c r="R3542" s="1">
        <v>680</v>
      </c>
      <c r="S3542">
        <v>1930</v>
      </c>
      <c r="T3542" s="29">
        <f>IF(TRIM(PropertySet[[#This Row],[YEAR BUILT]])="", "N/A", 2023-PropertySet[[#This Row],[YEAR BUILT]])</f>
        <v>93</v>
      </c>
      <c r="U3542" t="str" cm="1">
        <f t="array" ref="U3542">IF(PropertySet[[#This Row],[AGE]] = "N/A", "N/A", _xlfn.IFS(PropertySet[[#This Row],[AGE]] &lt;= 25, "0-25 Years", PropertySet[[#This Row],[AGE]] &lt;= 50, "26-50 Years", PropertySet[[#This Row],[AGE]]&lt;=75, "51-75 Years", PropertySet[[#This Row],[AGE]]&lt;=100, "76-100 Years", PropertySet[[#This Row],[AGE]]&gt;100, "100+ Years"))</f>
        <v>76-100 Years</v>
      </c>
      <c r="V3542" t="str" cm="1">
        <f t="array" ref="V35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542" t="s">
        <v>33</v>
      </c>
      <c r="X3542" t="s">
        <v>1528</v>
      </c>
    </row>
    <row r="3543" spans="1:24" x14ac:dyDescent="0.3">
      <c r="A3543" t="s">
        <v>3508</v>
      </c>
      <c r="B3543" t="s">
        <v>29</v>
      </c>
      <c r="C3543" t="s">
        <v>30</v>
      </c>
      <c r="D3543">
        <v>1</v>
      </c>
      <c r="E3543">
        <v>3871</v>
      </c>
      <c r="F3543">
        <v>3</v>
      </c>
      <c r="G3543" t="s">
        <v>6</v>
      </c>
      <c r="H3543" t="s">
        <v>1528</v>
      </c>
      <c r="I3543" t="s">
        <v>3622</v>
      </c>
      <c r="J3543" t="s">
        <v>6</v>
      </c>
      <c r="K3543">
        <v>10306</v>
      </c>
      <c r="L3543" s="25">
        <v>319000</v>
      </c>
      <c r="M3543" s="13">
        <v>45133</v>
      </c>
      <c r="N3543" s="1">
        <v>1</v>
      </c>
      <c r="O3543" s="1">
        <v>0</v>
      </c>
      <c r="P3543" s="1">
        <v>1</v>
      </c>
      <c r="Q3543" s="1">
        <v>1160</v>
      </c>
      <c r="R3543" s="1">
        <v>640</v>
      </c>
      <c r="S3543">
        <v>1930</v>
      </c>
      <c r="T3543" s="29">
        <f>IF(TRIM(PropertySet[[#This Row],[YEAR BUILT]])="", "N/A", 2023-PropertySet[[#This Row],[YEAR BUILT]])</f>
        <v>93</v>
      </c>
      <c r="U3543" t="str" cm="1">
        <f t="array" ref="U3543">IF(PropertySet[[#This Row],[AGE]] = "N/A", "N/A", _xlfn.IFS(PropertySet[[#This Row],[AGE]] &lt;= 25, "0-25 Years", PropertySet[[#This Row],[AGE]] &lt;= 50, "26-50 Years", PropertySet[[#This Row],[AGE]]&lt;=75, "51-75 Years", PropertySet[[#This Row],[AGE]]&lt;=100, "76-100 Years", PropertySet[[#This Row],[AGE]]&gt;100, "100+ Years"))</f>
        <v>76-100 Years</v>
      </c>
      <c r="V3543" t="str" cm="1">
        <f t="array" ref="V35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543" t="s">
        <v>33</v>
      </c>
      <c r="X3543" t="s">
        <v>1528</v>
      </c>
    </row>
    <row r="3544" spans="1:24" x14ac:dyDescent="0.3">
      <c r="A3544" t="s">
        <v>3508</v>
      </c>
      <c r="B3544" t="s">
        <v>29</v>
      </c>
      <c r="C3544" t="s">
        <v>30</v>
      </c>
      <c r="D3544">
        <v>1</v>
      </c>
      <c r="E3544">
        <v>3881</v>
      </c>
      <c r="F3544">
        <v>6</v>
      </c>
      <c r="G3544" t="s">
        <v>6</v>
      </c>
      <c r="H3544" t="s">
        <v>36</v>
      </c>
      <c r="I3544" t="s">
        <v>3623</v>
      </c>
      <c r="J3544" t="s">
        <v>6</v>
      </c>
      <c r="K3544">
        <v>10306</v>
      </c>
      <c r="L3544" s="25">
        <v>715000</v>
      </c>
      <c r="M3544" s="13">
        <v>45007</v>
      </c>
      <c r="N3544" s="1">
        <v>1</v>
      </c>
      <c r="O3544" s="1">
        <v>0</v>
      </c>
      <c r="P3544" s="1">
        <v>1</v>
      </c>
      <c r="Q3544" s="1">
        <v>4000</v>
      </c>
      <c r="R3544" s="1">
        <v>1000</v>
      </c>
      <c r="S3544">
        <v>1940</v>
      </c>
      <c r="T3544" s="29">
        <f>IF(TRIM(PropertySet[[#This Row],[YEAR BUILT]])="", "N/A", 2023-PropertySet[[#This Row],[YEAR BUILT]])</f>
        <v>83</v>
      </c>
      <c r="U3544" t="str" cm="1">
        <f t="array" ref="U3544">IF(PropertySet[[#This Row],[AGE]] = "N/A", "N/A", _xlfn.IFS(PropertySet[[#This Row],[AGE]] &lt;= 25, "0-25 Years", PropertySet[[#This Row],[AGE]] &lt;= 50, "26-50 Years", PropertySet[[#This Row],[AGE]]&lt;=75, "51-75 Years", PropertySet[[#This Row],[AGE]]&lt;=100, "76-100 Years", PropertySet[[#This Row],[AGE]]&gt;100, "100+ Years"))</f>
        <v>76-100 Years</v>
      </c>
      <c r="V3544" t="str" cm="1">
        <f t="array" ref="V35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544" t="s">
        <v>33</v>
      </c>
      <c r="X3544" t="s">
        <v>36</v>
      </c>
    </row>
    <row r="3545" spans="1:24" x14ac:dyDescent="0.3">
      <c r="A3545" t="s">
        <v>3508</v>
      </c>
      <c r="B3545" t="s">
        <v>29</v>
      </c>
      <c r="C3545" t="s">
        <v>30</v>
      </c>
      <c r="D3545">
        <v>1</v>
      </c>
      <c r="E3545">
        <v>3881</v>
      </c>
      <c r="F3545">
        <v>8</v>
      </c>
      <c r="G3545" t="s">
        <v>6</v>
      </c>
      <c r="H3545" t="s">
        <v>36</v>
      </c>
      <c r="I3545" t="s">
        <v>3624</v>
      </c>
      <c r="J3545" t="s">
        <v>6</v>
      </c>
      <c r="K3545">
        <v>10306</v>
      </c>
      <c r="L3545" s="25">
        <v>795000</v>
      </c>
      <c r="M3545" s="13">
        <v>45286</v>
      </c>
      <c r="N3545" s="1">
        <v>1</v>
      </c>
      <c r="O3545" s="1">
        <v>0</v>
      </c>
      <c r="P3545" s="1">
        <v>1</v>
      </c>
      <c r="Q3545" s="1">
        <v>6000</v>
      </c>
      <c r="R3545" s="1">
        <v>1280</v>
      </c>
      <c r="S3545">
        <v>1935</v>
      </c>
      <c r="T3545" s="29">
        <f>IF(TRIM(PropertySet[[#This Row],[YEAR BUILT]])="", "N/A", 2023-PropertySet[[#This Row],[YEAR BUILT]])</f>
        <v>88</v>
      </c>
      <c r="U3545" t="str" cm="1">
        <f t="array" ref="U3545">IF(PropertySet[[#This Row],[AGE]] = "N/A", "N/A", _xlfn.IFS(PropertySet[[#This Row],[AGE]] &lt;= 25, "0-25 Years", PropertySet[[#This Row],[AGE]] &lt;= 50, "26-50 Years", PropertySet[[#This Row],[AGE]]&lt;=75, "51-75 Years", PropertySet[[#This Row],[AGE]]&lt;=100, "76-100 Years", PropertySet[[#This Row],[AGE]]&gt;100, "100+ Years"))</f>
        <v>76-100 Years</v>
      </c>
      <c r="V3545" t="str" cm="1">
        <f t="array" ref="V35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545" t="s">
        <v>33</v>
      </c>
      <c r="X3545" t="s">
        <v>36</v>
      </c>
    </row>
    <row r="3546" spans="1:24" x14ac:dyDescent="0.3">
      <c r="A3546" t="s">
        <v>3508</v>
      </c>
      <c r="B3546" t="s">
        <v>29</v>
      </c>
      <c r="C3546" t="s">
        <v>30</v>
      </c>
      <c r="D3546">
        <v>1</v>
      </c>
      <c r="E3546">
        <v>3882</v>
      </c>
      <c r="F3546">
        <v>15</v>
      </c>
      <c r="G3546" t="s">
        <v>6</v>
      </c>
      <c r="H3546" t="s">
        <v>44</v>
      </c>
      <c r="I3546" t="s">
        <v>3625</v>
      </c>
      <c r="J3546" t="s">
        <v>6</v>
      </c>
      <c r="K3546">
        <v>10306</v>
      </c>
      <c r="L3546" s="25">
        <v>620000</v>
      </c>
      <c r="M3546" s="13">
        <v>44939</v>
      </c>
      <c r="N3546" s="1">
        <v>1</v>
      </c>
      <c r="O3546" s="1">
        <v>0</v>
      </c>
      <c r="P3546" s="1">
        <v>1</v>
      </c>
      <c r="Q3546" s="1">
        <v>2000</v>
      </c>
      <c r="R3546" s="1">
        <v>1196</v>
      </c>
      <c r="S3546">
        <v>2018</v>
      </c>
      <c r="T3546" s="29">
        <f>IF(TRIM(PropertySet[[#This Row],[YEAR BUILT]])="", "N/A", 2023-PropertySet[[#This Row],[YEAR BUILT]])</f>
        <v>5</v>
      </c>
      <c r="U3546" t="str" cm="1">
        <f t="array" ref="U3546">IF(PropertySet[[#This Row],[AGE]] = "N/A", "N/A", _xlfn.IFS(PropertySet[[#This Row],[AGE]] &lt;= 25, "0-25 Years", PropertySet[[#This Row],[AGE]] &lt;= 50, "26-50 Years", PropertySet[[#This Row],[AGE]]&lt;=75, "51-75 Years", PropertySet[[#This Row],[AGE]]&lt;=100, "76-100 Years", PropertySet[[#This Row],[AGE]]&gt;100, "100+ Years"))</f>
        <v>0-25 Years</v>
      </c>
      <c r="V3546" t="str" cm="1">
        <f t="array" ref="V35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46" t="s">
        <v>33</v>
      </c>
      <c r="X3546" t="s">
        <v>44</v>
      </c>
    </row>
    <row r="3547" spans="1:24" x14ac:dyDescent="0.3">
      <c r="A3547" t="s">
        <v>3508</v>
      </c>
      <c r="B3547" t="s">
        <v>29</v>
      </c>
      <c r="C3547" t="s">
        <v>30</v>
      </c>
      <c r="D3547">
        <v>1</v>
      </c>
      <c r="E3547">
        <v>3883</v>
      </c>
      <c r="F3547">
        <v>1</v>
      </c>
      <c r="G3547" t="s">
        <v>6</v>
      </c>
      <c r="H3547" t="s">
        <v>31</v>
      </c>
      <c r="I3547" t="s">
        <v>3626</v>
      </c>
      <c r="J3547" t="s">
        <v>6</v>
      </c>
      <c r="K3547">
        <v>10306</v>
      </c>
      <c r="L3547" s="25">
        <v>0</v>
      </c>
      <c r="M3547" s="13">
        <v>45069</v>
      </c>
      <c r="N3547" s="1">
        <v>1</v>
      </c>
      <c r="O3547" s="1">
        <v>0</v>
      </c>
      <c r="P3547" s="1">
        <v>1</v>
      </c>
      <c r="Q3547" s="1">
        <v>1980</v>
      </c>
      <c r="R3547" s="1">
        <v>1600</v>
      </c>
      <c r="S3547">
        <v>2005</v>
      </c>
      <c r="T3547" s="29">
        <f>IF(TRIM(PropertySet[[#This Row],[YEAR BUILT]])="", "N/A", 2023-PropertySet[[#This Row],[YEAR BUILT]])</f>
        <v>18</v>
      </c>
      <c r="U3547" t="str" cm="1">
        <f t="array" ref="U3547">IF(PropertySet[[#This Row],[AGE]] = "N/A", "N/A", _xlfn.IFS(PropertySet[[#This Row],[AGE]] &lt;= 25, "0-25 Years", PropertySet[[#This Row],[AGE]] &lt;= 50, "26-50 Years", PropertySet[[#This Row],[AGE]]&lt;=75, "51-75 Years", PropertySet[[#This Row],[AGE]]&lt;=100, "76-100 Years", PropertySet[[#This Row],[AGE]]&gt;100, "100+ Years"))</f>
        <v>0-25 Years</v>
      </c>
      <c r="V3547" t="str" cm="1">
        <f t="array" ref="V35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47" t="s">
        <v>33</v>
      </c>
      <c r="X3547" t="s">
        <v>31</v>
      </c>
    </row>
    <row r="3548" spans="1:24" x14ac:dyDescent="0.3">
      <c r="A3548" t="s">
        <v>3508</v>
      </c>
      <c r="B3548" t="s">
        <v>29</v>
      </c>
      <c r="C3548" t="s">
        <v>30</v>
      </c>
      <c r="D3548">
        <v>1</v>
      </c>
      <c r="E3548">
        <v>3886</v>
      </c>
      <c r="F3548">
        <v>26</v>
      </c>
      <c r="G3548" t="s">
        <v>6</v>
      </c>
      <c r="H3548" t="s">
        <v>44</v>
      </c>
      <c r="I3548" t="s">
        <v>3627</v>
      </c>
      <c r="J3548" t="s">
        <v>6</v>
      </c>
      <c r="K3548">
        <v>10306</v>
      </c>
      <c r="L3548" s="25">
        <v>0</v>
      </c>
      <c r="M3548" s="13">
        <v>45037</v>
      </c>
      <c r="N3548" s="1">
        <v>1</v>
      </c>
      <c r="O3548" s="1">
        <v>0</v>
      </c>
      <c r="P3548" s="1">
        <v>1</v>
      </c>
      <c r="Q3548" s="1">
        <v>1400</v>
      </c>
      <c r="R3548" s="1">
        <v>1200</v>
      </c>
      <c r="S3548">
        <v>2003</v>
      </c>
      <c r="T3548" s="29">
        <f>IF(TRIM(PropertySet[[#This Row],[YEAR BUILT]])="", "N/A", 2023-PropertySet[[#This Row],[YEAR BUILT]])</f>
        <v>20</v>
      </c>
      <c r="U3548" t="str" cm="1">
        <f t="array" ref="U3548">IF(PropertySet[[#This Row],[AGE]] = "N/A", "N/A", _xlfn.IFS(PropertySet[[#This Row],[AGE]] &lt;= 25, "0-25 Years", PropertySet[[#This Row],[AGE]] &lt;= 50, "26-50 Years", PropertySet[[#This Row],[AGE]]&lt;=75, "51-75 Years", PropertySet[[#This Row],[AGE]]&lt;=100, "76-100 Years", PropertySet[[#This Row],[AGE]]&gt;100, "100+ Years"))</f>
        <v>0-25 Years</v>
      </c>
      <c r="V3548" t="str" cm="1">
        <f t="array" ref="V35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48" t="s">
        <v>33</v>
      </c>
      <c r="X3548" t="s">
        <v>44</v>
      </c>
    </row>
    <row r="3549" spans="1:24" x14ac:dyDescent="0.3">
      <c r="A3549" t="s">
        <v>3508</v>
      </c>
      <c r="B3549" t="s">
        <v>29</v>
      </c>
      <c r="C3549" t="s">
        <v>30</v>
      </c>
      <c r="D3549">
        <v>1</v>
      </c>
      <c r="E3549">
        <v>3886</v>
      </c>
      <c r="F3549">
        <v>42</v>
      </c>
      <c r="G3549" t="s">
        <v>6</v>
      </c>
      <c r="H3549" t="s">
        <v>31</v>
      </c>
      <c r="I3549" t="s">
        <v>3628</v>
      </c>
      <c r="J3549" t="s">
        <v>6</v>
      </c>
      <c r="K3549">
        <v>10306</v>
      </c>
      <c r="L3549" s="25">
        <v>525000</v>
      </c>
      <c r="M3549" s="13">
        <v>44964</v>
      </c>
      <c r="N3549" s="1">
        <v>1</v>
      </c>
      <c r="O3549" s="1">
        <v>0</v>
      </c>
      <c r="P3549" s="1">
        <v>1</v>
      </c>
      <c r="Q3549" s="1">
        <v>4000</v>
      </c>
      <c r="R3549" s="1">
        <v>1561</v>
      </c>
      <c r="S3549">
        <v>1960</v>
      </c>
      <c r="T3549" s="29">
        <f>IF(TRIM(PropertySet[[#This Row],[YEAR BUILT]])="", "N/A", 2023-PropertySet[[#This Row],[YEAR BUILT]])</f>
        <v>63</v>
      </c>
      <c r="U3549" t="str" cm="1">
        <f t="array" ref="U3549">IF(PropertySet[[#This Row],[AGE]] = "N/A", "N/A", _xlfn.IFS(PropertySet[[#This Row],[AGE]] &lt;= 25, "0-25 Years", PropertySet[[#This Row],[AGE]] &lt;= 50, "26-50 Years", PropertySet[[#This Row],[AGE]]&lt;=75, "51-75 Years", PropertySet[[#This Row],[AGE]]&lt;=100, "76-100 Years", PropertySet[[#This Row],[AGE]]&gt;100, "100+ Years"))</f>
        <v>51-75 Years</v>
      </c>
      <c r="V3549" t="str" cm="1">
        <f t="array" ref="V35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549" t="s">
        <v>33</v>
      </c>
      <c r="X3549" t="s">
        <v>31</v>
      </c>
    </row>
    <row r="3550" spans="1:24" x14ac:dyDescent="0.3">
      <c r="A3550" t="s">
        <v>3508</v>
      </c>
      <c r="B3550" t="s">
        <v>29</v>
      </c>
      <c r="C3550" t="s">
        <v>30</v>
      </c>
      <c r="D3550">
        <v>1</v>
      </c>
      <c r="E3550">
        <v>3886</v>
      </c>
      <c r="F3550">
        <v>42</v>
      </c>
      <c r="G3550" t="s">
        <v>6</v>
      </c>
      <c r="H3550" t="s">
        <v>31</v>
      </c>
      <c r="I3550" t="s">
        <v>3628</v>
      </c>
      <c r="J3550" t="s">
        <v>6</v>
      </c>
      <c r="K3550">
        <v>10306</v>
      </c>
      <c r="L3550" s="25">
        <v>770000</v>
      </c>
      <c r="M3550" s="13">
        <v>45245</v>
      </c>
      <c r="N3550" s="1">
        <v>1</v>
      </c>
      <c r="O3550" s="1">
        <v>0</v>
      </c>
      <c r="P3550" s="1">
        <v>1</v>
      </c>
      <c r="Q3550" s="1">
        <v>4000</v>
      </c>
      <c r="R3550" s="1">
        <v>1561</v>
      </c>
      <c r="S3550">
        <v>1960</v>
      </c>
      <c r="T3550" s="29">
        <f>IF(TRIM(PropertySet[[#This Row],[YEAR BUILT]])="", "N/A", 2023-PropertySet[[#This Row],[YEAR BUILT]])</f>
        <v>63</v>
      </c>
      <c r="U3550" t="str" cm="1">
        <f t="array" ref="U3550">IF(PropertySet[[#This Row],[AGE]] = "N/A", "N/A", _xlfn.IFS(PropertySet[[#This Row],[AGE]] &lt;= 25, "0-25 Years", PropertySet[[#This Row],[AGE]] &lt;= 50, "26-50 Years", PropertySet[[#This Row],[AGE]]&lt;=75, "51-75 Years", PropertySet[[#This Row],[AGE]]&lt;=100, "76-100 Years", PropertySet[[#This Row],[AGE]]&gt;100, "100+ Years"))</f>
        <v>51-75 Years</v>
      </c>
      <c r="V3550" t="str" cm="1">
        <f t="array" ref="V35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550" t="s">
        <v>33</v>
      </c>
      <c r="X3550" t="s">
        <v>31</v>
      </c>
    </row>
    <row r="3551" spans="1:24" x14ac:dyDescent="0.3">
      <c r="A3551" t="s">
        <v>3508</v>
      </c>
      <c r="B3551" t="s">
        <v>29</v>
      </c>
      <c r="C3551" t="s">
        <v>30</v>
      </c>
      <c r="D3551">
        <v>1</v>
      </c>
      <c r="E3551">
        <v>3887</v>
      </c>
      <c r="F3551">
        <v>36</v>
      </c>
      <c r="G3551" t="s">
        <v>6</v>
      </c>
      <c r="H3551" t="s">
        <v>44</v>
      </c>
      <c r="I3551" t="s">
        <v>3629</v>
      </c>
      <c r="J3551" t="s">
        <v>6</v>
      </c>
      <c r="K3551">
        <v>10306</v>
      </c>
      <c r="L3551" s="25">
        <v>10</v>
      </c>
      <c r="M3551" s="13">
        <v>45154</v>
      </c>
      <c r="N3551" s="1">
        <v>1</v>
      </c>
      <c r="O3551" s="1">
        <v>0</v>
      </c>
      <c r="P3551" s="1">
        <v>1</v>
      </c>
      <c r="Q3551" s="1">
        <v>3000</v>
      </c>
      <c r="R3551" s="1">
        <v>2020</v>
      </c>
      <c r="S3551">
        <v>2006</v>
      </c>
      <c r="T3551" s="29">
        <f>IF(TRIM(PropertySet[[#This Row],[YEAR BUILT]])="", "N/A", 2023-PropertySet[[#This Row],[YEAR BUILT]])</f>
        <v>17</v>
      </c>
      <c r="U3551" t="str" cm="1">
        <f t="array" ref="U3551">IF(PropertySet[[#This Row],[AGE]] = "N/A", "N/A", _xlfn.IFS(PropertySet[[#This Row],[AGE]] &lt;= 25, "0-25 Years", PropertySet[[#This Row],[AGE]] &lt;= 50, "26-50 Years", PropertySet[[#This Row],[AGE]]&lt;=75, "51-75 Years", PropertySet[[#This Row],[AGE]]&lt;=100, "76-100 Years", PropertySet[[#This Row],[AGE]]&gt;100, "100+ Years"))</f>
        <v>0-25 Years</v>
      </c>
      <c r="V3551" t="str" cm="1">
        <f t="array" ref="V35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51" t="s">
        <v>33</v>
      </c>
      <c r="X3551" t="s">
        <v>44</v>
      </c>
    </row>
    <row r="3552" spans="1:24" x14ac:dyDescent="0.3">
      <c r="A3552" t="s">
        <v>3508</v>
      </c>
      <c r="B3552" t="s">
        <v>29</v>
      </c>
      <c r="C3552" t="s">
        <v>30</v>
      </c>
      <c r="D3552">
        <v>1</v>
      </c>
      <c r="E3552">
        <v>3888</v>
      </c>
      <c r="F3552">
        <v>19</v>
      </c>
      <c r="G3552" t="s">
        <v>6</v>
      </c>
      <c r="H3552" t="s">
        <v>44</v>
      </c>
      <c r="I3552" t="s">
        <v>3630</v>
      </c>
      <c r="J3552" t="s">
        <v>6</v>
      </c>
      <c r="K3552">
        <v>10306</v>
      </c>
      <c r="L3552" s="25">
        <v>728049</v>
      </c>
      <c r="M3552" s="13">
        <v>44988</v>
      </c>
      <c r="N3552" s="1">
        <v>1</v>
      </c>
      <c r="O3552" s="1">
        <v>0</v>
      </c>
      <c r="P3552" s="1">
        <v>1</v>
      </c>
      <c r="Q3552" s="1">
        <v>2000</v>
      </c>
      <c r="R3552" s="1">
        <v>1800</v>
      </c>
      <c r="S3552">
        <v>2022</v>
      </c>
      <c r="T3552" s="29">
        <f>IF(TRIM(PropertySet[[#This Row],[YEAR BUILT]])="", "N/A", 2023-PropertySet[[#This Row],[YEAR BUILT]])</f>
        <v>1</v>
      </c>
      <c r="U3552" t="str" cm="1">
        <f t="array" ref="U3552">IF(PropertySet[[#This Row],[AGE]] = "N/A", "N/A", _xlfn.IFS(PropertySet[[#This Row],[AGE]] &lt;= 25, "0-25 Years", PropertySet[[#This Row],[AGE]] &lt;= 50, "26-50 Years", PropertySet[[#This Row],[AGE]]&lt;=75, "51-75 Years", PropertySet[[#This Row],[AGE]]&lt;=100, "76-100 Years", PropertySet[[#This Row],[AGE]]&gt;100, "100+ Years"))</f>
        <v>0-25 Years</v>
      </c>
      <c r="V3552" t="str" cm="1">
        <f t="array" ref="V35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52" t="s">
        <v>33</v>
      </c>
      <c r="X3552" t="s">
        <v>44</v>
      </c>
    </row>
    <row r="3553" spans="1:24" x14ac:dyDescent="0.3">
      <c r="A3553" t="s">
        <v>3508</v>
      </c>
      <c r="B3553" t="s">
        <v>29</v>
      </c>
      <c r="C3553" t="s">
        <v>30</v>
      </c>
      <c r="D3553">
        <v>1</v>
      </c>
      <c r="E3553">
        <v>3888</v>
      </c>
      <c r="F3553">
        <v>20</v>
      </c>
      <c r="G3553" t="s">
        <v>6</v>
      </c>
      <c r="H3553" t="s">
        <v>44</v>
      </c>
      <c r="I3553" t="s">
        <v>3631</v>
      </c>
      <c r="J3553" t="s">
        <v>6</v>
      </c>
      <c r="K3553">
        <v>10306</v>
      </c>
      <c r="L3553" s="25">
        <v>707684</v>
      </c>
      <c r="M3553" s="13">
        <v>45005</v>
      </c>
      <c r="N3553" s="1">
        <v>1</v>
      </c>
      <c r="O3553" s="1">
        <v>0</v>
      </c>
      <c r="P3553" s="1">
        <v>1</v>
      </c>
      <c r="Q3553" s="1">
        <v>2000</v>
      </c>
      <c r="R3553" s="1">
        <v>1800</v>
      </c>
      <c r="S3553">
        <v>2022</v>
      </c>
      <c r="T3553" s="29">
        <f>IF(TRIM(PropertySet[[#This Row],[YEAR BUILT]])="", "N/A", 2023-PropertySet[[#This Row],[YEAR BUILT]])</f>
        <v>1</v>
      </c>
      <c r="U3553" t="str" cm="1">
        <f t="array" ref="U3553">IF(PropertySet[[#This Row],[AGE]] = "N/A", "N/A", _xlfn.IFS(PropertySet[[#This Row],[AGE]] &lt;= 25, "0-25 Years", PropertySet[[#This Row],[AGE]] &lt;= 50, "26-50 Years", PropertySet[[#This Row],[AGE]]&lt;=75, "51-75 Years", PropertySet[[#This Row],[AGE]]&lt;=100, "76-100 Years", PropertySet[[#This Row],[AGE]]&gt;100, "100+ Years"))</f>
        <v>0-25 Years</v>
      </c>
      <c r="V3553" t="str" cm="1">
        <f t="array" ref="V35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53" t="s">
        <v>33</v>
      </c>
      <c r="X3553" t="s">
        <v>44</v>
      </c>
    </row>
    <row r="3554" spans="1:24" x14ac:dyDescent="0.3">
      <c r="A3554" t="s">
        <v>3508</v>
      </c>
      <c r="B3554" t="s">
        <v>29</v>
      </c>
      <c r="C3554" t="s">
        <v>30</v>
      </c>
      <c r="D3554">
        <v>1</v>
      </c>
      <c r="E3554">
        <v>3888</v>
      </c>
      <c r="F3554">
        <v>41</v>
      </c>
      <c r="G3554" t="s">
        <v>6</v>
      </c>
      <c r="H3554" t="s">
        <v>31</v>
      </c>
      <c r="I3554" t="s">
        <v>3632</v>
      </c>
      <c r="J3554" t="s">
        <v>6</v>
      </c>
      <c r="K3554">
        <v>10306</v>
      </c>
      <c r="L3554" s="25">
        <v>765000</v>
      </c>
      <c r="M3554" s="13">
        <v>45288</v>
      </c>
      <c r="N3554" s="1">
        <v>1</v>
      </c>
      <c r="O3554" s="1">
        <v>0</v>
      </c>
      <c r="P3554" s="1">
        <v>1</v>
      </c>
      <c r="Q3554" s="1">
        <v>4000</v>
      </c>
      <c r="R3554" s="1">
        <v>1780</v>
      </c>
      <c r="S3554">
        <v>1935</v>
      </c>
      <c r="T3554" s="29">
        <f>IF(TRIM(PropertySet[[#This Row],[YEAR BUILT]])="", "N/A", 2023-PropertySet[[#This Row],[YEAR BUILT]])</f>
        <v>88</v>
      </c>
      <c r="U3554" t="str" cm="1">
        <f t="array" ref="U3554">IF(PropertySet[[#This Row],[AGE]] = "N/A", "N/A", _xlfn.IFS(PropertySet[[#This Row],[AGE]] &lt;= 25, "0-25 Years", PropertySet[[#This Row],[AGE]] &lt;= 50, "26-50 Years", PropertySet[[#This Row],[AGE]]&lt;=75, "51-75 Years", PropertySet[[#This Row],[AGE]]&lt;=100, "76-100 Years", PropertySet[[#This Row],[AGE]]&gt;100, "100+ Years"))</f>
        <v>76-100 Years</v>
      </c>
      <c r="V3554" t="str" cm="1">
        <f t="array" ref="V35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554" t="s">
        <v>33</v>
      </c>
      <c r="X3554" t="s">
        <v>31</v>
      </c>
    </row>
    <row r="3555" spans="1:24" x14ac:dyDescent="0.3">
      <c r="A3555" t="s">
        <v>3508</v>
      </c>
      <c r="B3555" t="s">
        <v>29</v>
      </c>
      <c r="C3555" t="s">
        <v>30</v>
      </c>
      <c r="D3555">
        <v>1</v>
      </c>
      <c r="E3555">
        <v>3889</v>
      </c>
      <c r="F3555">
        <v>20</v>
      </c>
      <c r="G3555" t="s">
        <v>6</v>
      </c>
      <c r="H3555" t="s">
        <v>1528</v>
      </c>
      <c r="I3555" t="s">
        <v>3633</v>
      </c>
      <c r="J3555" t="s">
        <v>6</v>
      </c>
      <c r="K3555">
        <v>10306</v>
      </c>
      <c r="L3555" s="25">
        <v>325000</v>
      </c>
      <c r="M3555" s="13">
        <v>45140</v>
      </c>
      <c r="N3555" s="1">
        <v>1</v>
      </c>
      <c r="O3555" s="1">
        <v>0</v>
      </c>
      <c r="P3555" s="1">
        <v>1</v>
      </c>
      <c r="Q3555" s="1">
        <v>2000</v>
      </c>
      <c r="R3555" s="1">
        <v>560</v>
      </c>
      <c r="S3555">
        <v>1935</v>
      </c>
      <c r="T3555" s="29">
        <f>IF(TRIM(PropertySet[[#This Row],[YEAR BUILT]])="", "N/A", 2023-PropertySet[[#This Row],[YEAR BUILT]])</f>
        <v>88</v>
      </c>
      <c r="U3555" t="str" cm="1">
        <f t="array" ref="U3555">IF(PropertySet[[#This Row],[AGE]] = "N/A", "N/A", _xlfn.IFS(PropertySet[[#This Row],[AGE]] &lt;= 25, "0-25 Years", PropertySet[[#This Row],[AGE]] &lt;= 50, "26-50 Years", PropertySet[[#This Row],[AGE]]&lt;=75, "51-75 Years", PropertySet[[#This Row],[AGE]]&lt;=100, "76-100 Years", PropertySet[[#This Row],[AGE]]&gt;100, "100+ Years"))</f>
        <v>76-100 Years</v>
      </c>
      <c r="V3555" t="str" cm="1">
        <f t="array" ref="V35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555" t="s">
        <v>33</v>
      </c>
      <c r="X3555" t="s">
        <v>1528</v>
      </c>
    </row>
    <row r="3556" spans="1:24" x14ac:dyDescent="0.3">
      <c r="A3556" t="s">
        <v>3508</v>
      </c>
      <c r="B3556" t="s">
        <v>29</v>
      </c>
      <c r="C3556" t="s">
        <v>30</v>
      </c>
      <c r="D3556">
        <v>1</v>
      </c>
      <c r="E3556">
        <v>3889</v>
      </c>
      <c r="F3556">
        <v>21</v>
      </c>
      <c r="G3556" t="s">
        <v>6</v>
      </c>
      <c r="H3556" t="s">
        <v>1528</v>
      </c>
      <c r="I3556" t="s">
        <v>3634</v>
      </c>
      <c r="J3556" t="s">
        <v>6</v>
      </c>
      <c r="K3556">
        <v>10306</v>
      </c>
      <c r="L3556" s="25">
        <v>875000</v>
      </c>
      <c r="M3556" s="13">
        <v>45155</v>
      </c>
      <c r="N3556" s="1">
        <v>1</v>
      </c>
      <c r="O3556" s="1">
        <v>0</v>
      </c>
      <c r="P3556" s="1">
        <v>1</v>
      </c>
      <c r="Q3556" s="1">
        <v>2000</v>
      </c>
      <c r="R3556" s="1">
        <v>560</v>
      </c>
      <c r="S3556">
        <v>1930</v>
      </c>
      <c r="T3556" s="29">
        <f>IF(TRIM(PropertySet[[#This Row],[YEAR BUILT]])="", "N/A", 2023-PropertySet[[#This Row],[YEAR BUILT]])</f>
        <v>93</v>
      </c>
      <c r="U3556" t="str" cm="1">
        <f t="array" ref="U3556">IF(PropertySet[[#This Row],[AGE]] = "N/A", "N/A", _xlfn.IFS(PropertySet[[#This Row],[AGE]] &lt;= 25, "0-25 Years", PropertySet[[#This Row],[AGE]] &lt;= 50, "26-50 Years", PropertySet[[#This Row],[AGE]]&lt;=75, "51-75 Years", PropertySet[[#This Row],[AGE]]&lt;=100, "76-100 Years", PropertySet[[#This Row],[AGE]]&gt;100, "100+ Years"))</f>
        <v>76-100 Years</v>
      </c>
      <c r="V3556" t="str" cm="1">
        <f t="array" ref="V35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556" t="s">
        <v>33</v>
      </c>
      <c r="X3556" t="s">
        <v>1528</v>
      </c>
    </row>
    <row r="3557" spans="1:24" x14ac:dyDescent="0.3">
      <c r="A3557" t="s">
        <v>3508</v>
      </c>
      <c r="B3557" t="s">
        <v>29</v>
      </c>
      <c r="C3557" t="s">
        <v>30</v>
      </c>
      <c r="D3557">
        <v>1</v>
      </c>
      <c r="E3557">
        <v>3889</v>
      </c>
      <c r="F3557">
        <v>22</v>
      </c>
      <c r="G3557" t="s">
        <v>6</v>
      </c>
      <c r="H3557" t="s">
        <v>36</v>
      </c>
      <c r="I3557" t="s">
        <v>3635</v>
      </c>
      <c r="J3557" t="s">
        <v>6</v>
      </c>
      <c r="K3557">
        <v>10306</v>
      </c>
      <c r="L3557" s="25">
        <v>875000</v>
      </c>
      <c r="M3557" s="13">
        <v>45155</v>
      </c>
      <c r="N3557" s="1">
        <v>1</v>
      </c>
      <c r="O3557" s="1">
        <v>0</v>
      </c>
      <c r="P3557" s="1">
        <v>1</v>
      </c>
      <c r="Q3557" s="1">
        <v>5640</v>
      </c>
      <c r="R3557" s="1">
        <v>960</v>
      </c>
      <c r="S3557">
        <v>1975</v>
      </c>
      <c r="T3557" s="29">
        <f>IF(TRIM(PropertySet[[#This Row],[YEAR BUILT]])="", "N/A", 2023-PropertySet[[#This Row],[YEAR BUILT]])</f>
        <v>48</v>
      </c>
      <c r="U3557" t="str" cm="1">
        <f t="array" ref="U3557">IF(PropertySet[[#This Row],[AGE]] = "N/A", "N/A", _xlfn.IFS(PropertySet[[#This Row],[AGE]] &lt;= 25, "0-25 Years", PropertySet[[#This Row],[AGE]] &lt;= 50, "26-50 Years", PropertySet[[#This Row],[AGE]]&lt;=75, "51-75 Years", PropertySet[[#This Row],[AGE]]&lt;=100, "76-100 Years", PropertySet[[#This Row],[AGE]]&gt;100, "100+ Years"))</f>
        <v>26-50 Years</v>
      </c>
      <c r="V3557" t="str" cm="1">
        <f t="array" ref="V35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57" t="s">
        <v>33</v>
      </c>
      <c r="X3557" t="s">
        <v>36</v>
      </c>
    </row>
    <row r="3558" spans="1:24" x14ac:dyDescent="0.3">
      <c r="A3558" t="s">
        <v>3508</v>
      </c>
      <c r="B3558" t="s">
        <v>29</v>
      </c>
      <c r="C3558" t="s">
        <v>30</v>
      </c>
      <c r="D3558">
        <v>1</v>
      </c>
      <c r="E3558">
        <v>3891</v>
      </c>
      <c r="F3558">
        <v>7</v>
      </c>
      <c r="G3558" t="s">
        <v>6</v>
      </c>
      <c r="H3558" t="s">
        <v>44</v>
      </c>
      <c r="I3558" t="s">
        <v>3636</v>
      </c>
      <c r="J3558" t="s">
        <v>6</v>
      </c>
      <c r="K3558">
        <v>10306</v>
      </c>
      <c r="L3558" s="25">
        <v>676000</v>
      </c>
      <c r="M3558" s="13">
        <v>45076</v>
      </c>
      <c r="N3558" s="1">
        <v>1</v>
      </c>
      <c r="O3558" s="1">
        <v>0</v>
      </c>
      <c r="P3558" s="1">
        <v>1</v>
      </c>
      <c r="Q3558" s="1">
        <v>2000</v>
      </c>
      <c r="R3558" s="1">
        <v>1200</v>
      </c>
      <c r="S3558">
        <v>2005</v>
      </c>
      <c r="T3558" s="29">
        <f>IF(TRIM(PropertySet[[#This Row],[YEAR BUILT]])="", "N/A", 2023-PropertySet[[#This Row],[YEAR BUILT]])</f>
        <v>18</v>
      </c>
      <c r="U3558" t="str" cm="1">
        <f t="array" ref="U3558">IF(PropertySet[[#This Row],[AGE]] = "N/A", "N/A", _xlfn.IFS(PropertySet[[#This Row],[AGE]] &lt;= 25, "0-25 Years", PropertySet[[#This Row],[AGE]] &lt;= 50, "26-50 Years", PropertySet[[#This Row],[AGE]]&lt;=75, "51-75 Years", PropertySet[[#This Row],[AGE]]&lt;=100, "76-100 Years", PropertySet[[#This Row],[AGE]]&gt;100, "100+ Years"))</f>
        <v>0-25 Years</v>
      </c>
      <c r="V3558" t="str" cm="1">
        <f t="array" ref="V35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58" t="s">
        <v>33</v>
      </c>
      <c r="X3558" t="s">
        <v>44</v>
      </c>
    </row>
    <row r="3559" spans="1:24" x14ac:dyDescent="0.3">
      <c r="A3559" t="s">
        <v>3508</v>
      </c>
      <c r="B3559" t="s">
        <v>29</v>
      </c>
      <c r="C3559" t="s">
        <v>30</v>
      </c>
      <c r="D3559">
        <v>1</v>
      </c>
      <c r="E3559">
        <v>3891</v>
      </c>
      <c r="F3559">
        <v>28</v>
      </c>
      <c r="G3559" t="s">
        <v>6</v>
      </c>
      <c r="H3559" t="s">
        <v>44</v>
      </c>
      <c r="I3559" t="s">
        <v>3637</v>
      </c>
      <c r="J3559" t="s">
        <v>6</v>
      </c>
      <c r="K3559">
        <v>10306</v>
      </c>
      <c r="L3559" s="25">
        <v>541000</v>
      </c>
      <c r="M3559" s="13">
        <v>45250</v>
      </c>
      <c r="N3559" s="1">
        <v>1</v>
      </c>
      <c r="O3559" s="1">
        <v>0</v>
      </c>
      <c r="P3559" s="1">
        <v>1</v>
      </c>
      <c r="Q3559" s="1">
        <v>5000</v>
      </c>
      <c r="R3559" s="1">
        <v>1400</v>
      </c>
      <c r="S3559">
        <v>1975</v>
      </c>
      <c r="T3559" s="29">
        <f>IF(TRIM(PropertySet[[#This Row],[YEAR BUILT]])="", "N/A", 2023-PropertySet[[#This Row],[YEAR BUILT]])</f>
        <v>48</v>
      </c>
      <c r="U3559" t="str" cm="1">
        <f t="array" ref="U3559">IF(PropertySet[[#This Row],[AGE]] = "N/A", "N/A", _xlfn.IFS(PropertySet[[#This Row],[AGE]] &lt;= 25, "0-25 Years", PropertySet[[#This Row],[AGE]] &lt;= 50, "26-50 Years", PropertySet[[#This Row],[AGE]]&lt;=75, "51-75 Years", PropertySet[[#This Row],[AGE]]&lt;=100, "76-100 Years", PropertySet[[#This Row],[AGE]]&gt;100, "100+ Years"))</f>
        <v>26-50 Years</v>
      </c>
      <c r="V3559" t="str" cm="1">
        <f t="array" ref="V35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59" t="s">
        <v>33</v>
      </c>
      <c r="X3559" t="s">
        <v>44</v>
      </c>
    </row>
    <row r="3560" spans="1:24" x14ac:dyDescent="0.3">
      <c r="A3560" t="s">
        <v>3508</v>
      </c>
      <c r="B3560" t="s">
        <v>29</v>
      </c>
      <c r="C3560" t="s">
        <v>30</v>
      </c>
      <c r="D3560">
        <v>1</v>
      </c>
      <c r="E3560">
        <v>3905</v>
      </c>
      <c r="F3560">
        <v>21</v>
      </c>
      <c r="G3560" t="s">
        <v>6</v>
      </c>
      <c r="H3560" t="s">
        <v>44</v>
      </c>
      <c r="I3560" t="s">
        <v>3638</v>
      </c>
      <c r="J3560" t="s">
        <v>6</v>
      </c>
      <c r="K3560">
        <v>10306</v>
      </c>
      <c r="L3560" s="25">
        <v>590000</v>
      </c>
      <c r="M3560" s="13">
        <v>45112</v>
      </c>
      <c r="N3560" s="1">
        <v>1</v>
      </c>
      <c r="O3560" s="1">
        <v>0</v>
      </c>
      <c r="P3560" s="1">
        <v>1</v>
      </c>
      <c r="Q3560" s="1">
        <v>2002</v>
      </c>
      <c r="R3560" s="1">
        <v>1108</v>
      </c>
      <c r="S3560">
        <v>1965</v>
      </c>
      <c r="T3560" s="29">
        <f>IF(TRIM(PropertySet[[#This Row],[YEAR BUILT]])="", "N/A", 2023-PropertySet[[#This Row],[YEAR BUILT]])</f>
        <v>58</v>
      </c>
      <c r="U3560" t="str" cm="1">
        <f t="array" ref="U3560">IF(PropertySet[[#This Row],[AGE]] = "N/A", "N/A", _xlfn.IFS(PropertySet[[#This Row],[AGE]] &lt;= 25, "0-25 Years", PropertySet[[#This Row],[AGE]] &lt;= 50, "26-50 Years", PropertySet[[#This Row],[AGE]]&lt;=75, "51-75 Years", PropertySet[[#This Row],[AGE]]&lt;=100, "76-100 Years", PropertySet[[#This Row],[AGE]]&gt;100, "100+ Years"))</f>
        <v>51-75 Years</v>
      </c>
      <c r="V3560" t="str" cm="1">
        <f t="array" ref="V35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560" t="s">
        <v>33</v>
      </c>
      <c r="X3560" t="s">
        <v>44</v>
      </c>
    </row>
    <row r="3561" spans="1:24" x14ac:dyDescent="0.3">
      <c r="A3561" t="s">
        <v>3508</v>
      </c>
      <c r="B3561" t="s">
        <v>152</v>
      </c>
      <c r="C3561" t="s">
        <v>30</v>
      </c>
      <c r="D3561">
        <v>1</v>
      </c>
      <c r="E3561">
        <v>3380</v>
      </c>
      <c r="F3561">
        <v>38</v>
      </c>
      <c r="G3561" t="s">
        <v>6</v>
      </c>
      <c r="H3561" t="s">
        <v>158</v>
      </c>
      <c r="I3561" t="s">
        <v>3639</v>
      </c>
      <c r="J3561" t="s">
        <v>6</v>
      </c>
      <c r="K3561">
        <v>10305</v>
      </c>
      <c r="L3561" s="25">
        <v>1230951</v>
      </c>
      <c r="M3561" s="13">
        <v>45216</v>
      </c>
      <c r="N3561" s="1">
        <v>2</v>
      </c>
      <c r="O3561" s="1">
        <v>0</v>
      </c>
      <c r="P3561" s="1">
        <v>2</v>
      </c>
      <c r="Q3561" s="1">
        <v>3400</v>
      </c>
      <c r="R3561" s="1">
        <v>2298</v>
      </c>
      <c r="S3561">
        <v>2022</v>
      </c>
      <c r="T3561" s="29">
        <f>IF(TRIM(PropertySet[[#This Row],[YEAR BUILT]])="", "N/A", 2023-PropertySet[[#This Row],[YEAR BUILT]])</f>
        <v>1</v>
      </c>
      <c r="U3561" t="str" cm="1">
        <f t="array" ref="U3561">IF(PropertySet[[#This Row],[AGE]] = "N/A", "N/A", _xlfn.IFS(PropertySet[[#This Row],[AGE]] &lt;= 25, "0-25 Years", PropertySet[[#This Row],[AGE]] &lt;= 50, "26-50 Years", PropertySet[[#This Row],[AGE]]&lt;=75, "51-75 Years", PropertySet[[#This Row],[AGE]]&lt;=100, "76-100 Years", PropertySet[[#This Row],[AGE]]&gt;100, "100+ Years"))</f>
        <v>0-25 Years</v>
      </c>
      <c r="V3561" t="str" cm="1">
        <f t="array" ref="V35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61" t="s">
        <v>33</v>
      </c>
      <c r="X3561" t="s">
        <v>158</v>
      </c>
    </row>
    <row r="3562" spans="1:24" x14ac:dyDescent="0.3">
      <c r="A3562" t="s">
        <v>3508</v>
      </c>
      <c r="B3562" t="s">
        <v>152</v>
      </c>
      <c r="C3562" t="s">
        <v>30</v>
      </c>
      <c r="D3562">
        <v>1</v>
      </c>
      <c r="E3562">
        <v>3380</v>
      </c>
      <c r="F3562">
        <v>40</v>
      </c>
      <c r="G3562" t="s">
        <v>6</v>
      </c>
      <c r="H3562" t="s">
        <v>158</v>
      </c>
      <c r="I3562" t="s">
        <v>3639</v>
      </c>
      <c r="J3562" t="s">
        <v>6</v>
      </c>
      <c r="K3562">
        <v>10305</v>
      </c>
      <c r="L3562" s="25">
        <v>1265685</v>
      </c>
      <c r="M3562" s="13">
        <v>45216</v>
      </c>
      <c r="N3562" s="1">
        <v>2</v>
      </c>
      <c r="O3562" s="1">
        <v>0</v>
      </c>
      <c r="P3562" s="1">
        <v>2</v>
      </c>
      <c r="Q3562" s="1">
        <v>4100</v>
      </c>
      <c r="R3562" s="1">
        <v>2458</v>
      </c>
      <c r="S3562">
        <v>2022</v>
      </c>
      <c r="T3562" s="29">
        <f>IF(TRIM(PropertySet[[#This Row],[YEAR BUILT]])="", "N/A", 2023-PropertySet[[#This Row],[YEAR BUILT]])</f>
        <v>1</v>
      </c>
      <c r="U3562" t="str" cm="1">
        <f t="array" ref="U3562">IF(PropertySet[[#This Row],[AGE]] = "N/A", "N/A", _xlfn.IFS(PropertySet[[#This Row],[AGE]] &lt;= 25, "0-25 Years", PropertySet[[#This Row],[AGE]] &lt;= 50, "26-50 Years", PropertySet[[#This Row],[AGE]]&lt;=75, "51-75 Years", PropertySet[[#This Row],[AGE]]&lt;=100, "76-100 Years", PropertySet[[#This Row],[AGE]]&gt;100, "100+ Years"))</f>
        <v>0-25 Years</v>
      </c>
      <c r="V3562" t="str" cm="1">
        <f t="array" ref="V35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62" t="s">
        <v>33</v>
      </c>
      <c r="X3562" t="s">
        <v>158</v>
      </c>
    </row>
    <row r="3563" spans="1:24" x14ac:dyDescent="0.3">
      <c r="A3563" t="s">
        <v>3508</v>
      </c>
      <c r="B3563" t="s">
        <v>152</v>
      </c>
      <c r="C3563" t="s">
        <v>30</v>
      </c>
      <c r="D3563">
        <v>1</v>
      </c>
      <c r="E3563">
        <v>3380</v>
      </c>
      <c r="F3563">
        <v>44</v>
      </c>
      <c r="G3563" t="s">
        <v>6</v>
      </c>
      <c r="H3563" t="s">
        <v>187</v>
      </c>
      <c r="I3563" t="s">
        <v>3640</v>
      </c>
      <c r="J3563" t="s">
        <v>6</v>
      </c>
      <c r="K3563">
        <v>10305</v>
      </c>
      <c r="L3563" s="25">
        <v>500000</v>
      </c>
      <c r="M3563" s="13">
        <v>45134</v>
      </c>
      <c r="N3563" s="1">
        <v>2</v>
      </c>
      <c r="O3563" s="1">
        <v>0</v>
      </c>
      <c r="P3563" s="1">
        <v>2</v>
      </c>
      <c r="Q3563" s="1">
        <v>7500</v>
      </c>
      <c r="R3563" s="1">
        <v>1423</v>
      </c>
      <c r="S3563">
        <v>1945</v>
      </c>
      <c r="T3563" s="29">
        <f>IF(TRIM(PropertySet[[#This Row],[YEAR BUILT]])="", "N/A", 2023-PropertySet[[#This Row],[YEAR BUILT]])</f>
        <v>78</v>
      </c>
      <c r="U3563" t="str" cm="1">
        <f t="array" ref="U3563">IF(PropertySet[[#This Row],[AGE]] = "N/A", "N/A", _xlfn.IFS(PropertySet[[#This Row],[AGE]] &lt;= 25, "0-25 Years", PropertySet[[#This Row],[AGE]] &lt;= 50, "26-50 Years", PropertySet[[#This Row],[AGE]]&lt;=75, "51-75 Years", PropertySet[[#This Row],[AGE]]&lt;=100, "76-100 Years", PropertySet[[#This Row],[AGE]]&gt;100, "100+ Years"))</f>
        <v>76-100 Years</v>
      </c>
      <c r="V3563" t="str" cm="1">
        <f t="array" ref="V35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563" t="s">
        <v>33</v>
      </c>
      <c r="X3563" t="s">
        <v>187</v>
      </c>
    </row>
    <row r="3564" spans="1:24" x14ac:dyDescent="0.3">
      <c r="A3564" t="s">
        <v>3508</v>
      </c>
      <c r="B3564" t="s">
        <v>152</v>
      </c>
      <c r="C3564" t="s">
        <v>30</v>
      </c>
      <c r="D3564">
        <v>1</v>
      </c>
      <c r="E3564">
        <v>3651</v>
      </c>
      <c r="F3564">
        <v>61</v>
      </c>
      <c r="G3564" t="s">
        <v>6</v>
      </c>
      <c r="H3564" t="s">
        <v>153</v>
      </c>
      <c r="I3564" t="s">
        <v>3641</v>
      </c>
      <c r="J3564" t="s">
        <v>6</v>
      </c>
      <c r="K3564">
        <v>10305</v>
      </c>
      <c r="L3564" s="25">
        <v>0</v>
      </c>
      <c r="M3564" s="13">
        <v>45098</v>
      </c>
      <c r="N3564" s="1">
        <v>2</v>
      </c>
      <c r="O3564" s="1">
        <v>0</v>
      </c>
      <c r="P3564" s="1">
        <v>2</v>
      </c>
      <c r="Q3564" s="1">
        <v>4717</v>
      </c>
      <c r="R3564" s="1">
        <v>2616</v>
      </c>
      <c r="S3564">
        <v>1960</v>
      </c>
      <c r="T3564" s="29">
        <f>IF(TRIM(PropertySet[[#This Row],[YEAR BUILT]])="", "N/A", 2023-PropertySet[[#This Row],[YEAR BUILT]])</f>
        <v>63</v>
      </c>
      <c r="U3564" t="str" cm="1">
        <f t="array" ref="U3564">IF(PropertySet[[#This Row],[AGE]] = "N/A", "N/A", _xlfn.IFS(PropertySet[[#This Row],[AGE]] &lt;= 25, "0-25 Years", PropertySet[[#This Row],[AGE]] &lt;= 50, "26-50 Years", PropertySet[[#This Row],[AGE]]&lt;=75, "51-75 Years", PropertySet[[#This Row],[AGE]]&lt;=100, "76-100 Years", PropertySet[[#This Row],[AGE]]&gt;100, "100+ Years"))</f>
        <v>51-75 Years</v>
      </c>
      <c r="V3564" t="str" cm="1">
        <f t="array" ref="V35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564" t="s">
        <v>33</v>
      </c>
      <c r="X3564" t="s">
        <v>153</v>
      </c>
    </row>
    <row r="3565" spans="1:24" x14ac:dyDescent="0.3">
      <c r="A3565" t="s">
        <v>3508</v>
      </c>
      <c r="B3565" t="s">
        <v>152</v>
      </c>
      <c r="C3565" t="s">
        <v>30</v>
      </c>
      <c r="D3565">
        <v>1</v>
      </c>
      <c r="E3565">
        <v>3652</v>
      </c>
      <c r="F3565">
        <v>44</v>
      </c>
      <c r="G3565" t="s">
        <v>6</v>
      </c>
      <c r="H3565" t="s">
        <v>158</v>
      </c>
      <c r="I3565" t="s">
        <v>3642</v>
      </c>
      <c r="J3565" t="s">
        <v>6</v>
      </c>
      <c r="K3565">
        <v>10305</v>
      </c>
      <c r="L3565" s="25">
        <v>920000</v>
      </c>
      <c r="M3565" s="13">
        <v>45176</v>
      </c>
      <c r="N3565" s="1">
        <v>2</v>
      </c>
      <c r="O3565" s="1">
        <v>0</v>
      </c>
      <c r="P3565" s="1">
        <v>2</v>
      </c>
      <c r="Q3565" s="1">
        <v>2904</v>
      </c>
      <c r="R3565" s="1">
        <v>2250</v>
      </c>
      <c r="S3565">
        <v>1980</v>
      </c>
      <c r="T3565" s="29">
        <f>IF(TRIM(PropertySet[[#This Row],[YEAR BUILT]])="", "N/A", 2023-PropertySet[[#This Row],[YEAR BUILT]])</f>
        <v>43</v>
      </c>
      <c r="U3565" t="str" cm="1">
        <f t="array" ref="U3565">IF(PropertySet[[#This Row],[AGE]] = "N/A", "N/A", _xlfn.IFS(PropertySet[[#This Row],[AGE]] &lt;= 25, "0-25 Years", PropertySet[[#This Row],[AGE]] &lt;= 50, "26-50 Years", PropertySet[[#This Row],[AGE]]&lt;=75, "51-75 Years", PropertySet[[#This Row],[AGE]]&lt;=100, "76-100 Years", PropertySet[[#This Row],[AGE]]&gt;100, "100+ Years"))</f>
        <v>26-50 Years</v>
      </c>
      <c r="V3565" t="str" cm="1">
        <f t="array" ref="V35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65" t="s">
        <v>33</v>
      </c>
      <c r="X3565" t="s">
        <v>158</v>
      </c>
    </row>
    <row r="3566" spans="1:24" x14ac:dyDescent="0.3">
      <c r="A3566" t="s">
        <v>3508</v>
      </c>
      <c r="B3566" t="s">
        <v>152</v>
      </c>
      <c r="C3566" t="s">
        <v>30</v>
      </c>
      <c r="D3566">
        <v>1</v>
      </c>
      <c r="E3566">
        <v>3652</v>
      </c>
      <c r="F3566">
        <v>55</v>
      </c>
      <c r="G3566" t="s">
        <v>6</v>
      </c>
      <c r="H3566" t="s">
        <v>153</v>
      </c>
      <c r="I3566" t="s">
        <v>3643</v>
      </c>
      <c r="J3566" t="s">
        <v>6</v>
      </c>
      <c r="K3566">
        <v>10305</v>
      </c>
      <c r="L3566" s="25">
        <v>0</v>
      </c>
      <c r="M3566" s="13">
        <v>45105</v>
      </c>
      <c r="N3566" s="1">
        <v>2</v>
      </c>
      <c r="O3566" s="1">
        <v>0</v>
      </c>
      <c r="P3566" s="1">
        <v>2</v>
      </c>
      <c r="Q3566" s="1">
        <v>4400</v>
      </c>
      <c r="R3566" s="1">
        <v>2500</v>
      </c>
      <c r="S3566">
        <v>1980</v>
      </c>
      <c r="T3566" s="29">
        <f>IF(TRIM(PropertySet[[#This Row],[YEAR BUILT]])="", "N/A", 2023-PropertySet[[#This Row],[YEAR BUILT]])</f>
        <v>43</v>
      </c>
      <c r="U3566" t="str" cm="1">
        <f t="array" ref="U3566">IF(PropertySet[[#This Row],[AGE]] = "N/A", "N/A", _xlfn.IFS(PropertySet[[#This Row],[AGE]] &lt;= 25, "0-25 Years", PropertySet[[#This Row],[AGE]] &lt;= 50, "26-50 Years", PropertySet[[#This Row],[AGE]]&lt;=75, "51-75 Years", PropertySet[[#This Row],[AGE]]&lt;=100, "76-100 Years", PropertySet[[#This Row],[AGE]]&gt;100, "100+ Years"))</f>
        <v>26-50 Years</v>
      </c>
      <c r="V3566" t="str" cm="1">
        <f t="array" ref="V35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66" t="s">
        <v>33</v>
      </c>
      <c r="X3566" t="s">
        <v>153</v>
      </c>
    </row>
    <row r="3567" spans="1:24" x14ac:dyDescent="0.3">
      <c r="A3567" t="s">
        <v>3508</v>
      </c>
      <c r="B3567" t="s">
        <v>152</v>
      </c>
      <c r="C3567" t="s">
        <v>30</v>
      </c>
      <c r="D3567">
        <v>1</v>
      </c>
      <c r="E3567">
        <v>3660</v>
      </c>
      <c r="F3567">
        <v>59</v>
      </c>
      <c r="G3567" t="s">
        <v>6</v>
      </c>
      <c r="H3567" t="s">
        <v>153</v>
      </c>
      <c r="I3567" t="s">
        <v>3644</v>
      </c>
      <c r="J3567" t="s">
        <v>6</v>
      </c>
      <c r="K3567">
        <v>10305</v>
      </c>
      <c r="L3567" s="25">
        <v>0</v>
      </c>
      <c r="M3567" s="13">
        <v>45073</v>
      </c>
      <c r="N3567" s="1">
        <v>2</v>
      </c>
      <c r="O3567" s="1">
        <v>0</v>
      </c>
      <c r="P3567" s="1">
        <v>2</v>
      </c>
      <c r="Q3567" s="1">
        <v>4480</v>
      </c>
      <c r="R3567" s="1">
        <v>1816</v>
      </c>
      <c r="S3567">
        <v>1975</v>
      </c>
      <c r="T3567" s="29">
        <f>IF(TRIM(PropertySet[[#This Row],[YEAR BUILT]])="", "N/A", 2023-PropertySet[[#This Row],[YEAR BUILT]])</f>
        <v>48</v>
      </c>
      <c r="U3567" t="str" cm="1">
        <f t="array" ref="U3567">IF(PropertySet[[#This Row],[AGE]] = "N/A", "N/A", _xlfn.IFS(PropertySet[[#This Row],[AGE]] &lt;= 25, "0-25 Years", PropertySet[[#This Row],[AGE]] &lt;= 50, "26-50 Years", PropertySet[[#This Row],[AGE]]&lt;=75, "51-75 Years", PropertySet[[#This Row],[AGE]]&lt;=100, "76-100 Years", PropertySet[[#This Row],[AGE]]&gt;100, "100+ Years"))</f>
        <v>26-50 Years</v>
      </c>
      <c r="V3567" t="str" cm="1">
        <f t="array" ref="V35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67" t="s">
        <v>33</v>
      </c>
      <c r="X3567" t="s">
        <v>153</v>
      </c>
    </row>
    <row r="3568" spans="1:24" x14ac:dyDescent="0.3">
      <c r="A3568" t="s">
        <v>3508</v>
      </c>
      <c r="B3568" t="s">
        <v>152</v>
      </c>
      <c r="C3568" t="s">
        <v>30</v>
      </c>
      <c r="D3568">
        <v>1</v>
      </c>
      <c r="E3568">
        <v>3674</v>
      </c>
      <c r="F3568">
        <v>66</v>
      </c>
      <c r="G3568" t="s">
        <v>6</v>
      </c>
      <c r="H3568" t="s">
        <v>153</v>
      </c>
      <c r="I3568" t="s">
        <v>3645</v>
      </c>
      <c r="J3568" t="s">
        <v>6</v>
      </c>
      <c r="K3568">
        <v>10306</v>
      </c>
      <c r="L3568" s="25">
        <v>0</v>
      </c>
      <c r="M3568" s="13">
        <v>44950</v>
      </c>
      <c r="N3568" s="1">
        <v>2</v>
      </c>
      <c r="O3568" s="1">
        <v>0</v>
      </c>
      <c r="P3568" s="1">
        <v>2</v>
      </c>
      <c r="Q3568" s="1">
        <v>4400</v>
      </c>
      <c r="R3568" s="1">
        <v>2392</v>
      </c>
      <c r="S3568">
        <v>1970</v>
      </c>
      <c r="T3568" s="29">
        <f>IF(TRIM(PropertySet[[#This Row],[YEAR BUILT]])="", "N/A", 2023-PropertySet[[#This Row],[YEAR BUILT]])</f>
        <v>53</v>
      </c>
      <c r="U3568" t="str" cm="1">
        <f t="array" ref="U3568">IF(PropertySet[[#This Row],[AGE]] = "N/A", "N/A", _xlfn.IFS(PropertySet[[#This Row],[AGE]] &lt;= 25, "0-25 Years", PropertySet[[#This Row],[AGE]] &lt;= 50, "26-50 Years", PropertySet[[#This Row],[AGE]]&lt;=75, "51-75 Years", PropertySet[[#This Row],[AGE]]&lt;=100, "76-100 Years", PropertySet[[#This Row],[AGE]]&gt;100, "100+ Years"))</f>
        <v>51-75 Years</v>
      </c>
      <c r="V3568" t="str" cm="1">
        <f t="array" ref="V35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568" t="s">
        <v>33</v>
      </c>
      <c r="X3568" t="s">
        <v>153</v>
      </c>
    </row>
    <row r="3569" spans="1:24" x14ac:dyDescent="0.3">
      <c r="A3569" t="s">
        <v>3508</v>
      </c>
      <c r="B3569" t="s">
        <v>152</v>
      </c>
      <c r="C3569" t="s">
        <v>30</v>
      </c>
      <c r="D3569">
        <v>1</v>
      </c>
      <c r="E3569">
        <v>3674</v>
      </c>
      <c r="F3569">
        <v>70</v>
      </c>
      <c r="G3569" t="s">
        <v>6</v>
      </c>
      <c r="H3569" t="s">
        <v>153</v>
      </c>
      <c r="I3569" t="s">
        <v>3646</v>
      </c>
      <c r="J3569" t="s">
        <v>6</v>
      </c>
      <c r="K3569">
        <v>10306</v>
      </c>
      <c r="L3569" s="25">
        <v>0</v>
      </c>
      <c r="M3569" s="13">
        <v>44999</v>
      </c>
      <c r="N3569" s="1">
        <v>2</v>
      </c>
      <c r="O3569" s="1">
        <v>0</v>
      </c>
      <c r="P3569" s="1">
        <v>2</v>
      </c>
      <c r="Q3569" s="1">
        <v>4400</v>
      </c>
      <c r="R3569" s="1">
        <v>2392</v>
      </c>
      <c r="S3569">
        <v>1970</v>
      </c>
      <c r="T3569" s="29">
        <f>IF(TRIM(PropertySet[[#This Row],[YEAR BUILT]])="", "N/A", 2023-PropertySet[[#This Row],[YEAR BUILT]])</f>
        <v>53</v>
      </c>
      <c r="U3569" t="str" cm="1">
        <f t="array" ref="U3569">IF(PropertySet[[#This Row],[AGE]] = "N/A", "N/A", _xlfn.IFS(PropertySet[[#This Row],[AGE]] &lt;= 25, "0-25 Years", PropertySet[[#This Row],[AGE]] &lt;= 50, "26-50 Years", PropertySet[[#This Row],[AGE]]&lt;=75, "51-75 Years", PropertySet[[#This Row],[AGE]]&lt;=100, "76-100 Years", PropertySet[[#This Row],[AGE]]&gt;100, "100+ Years"))</f>
        <v>51-75 Years</v>
      </c>
      <c r="V3569" t="str" cm="1">
        <f t="array" ref="V35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569" t="s">
        <v>33</v>
      </c>
      <c r="X3569" t="s">
        <v>153</v>
      </c>
    </row>
    <row r="3570" spans="1:24" x14ac:dyDescent="0.3">
      <c r="A3570" t="s">
        <v>3508</v>
      </c>
      <c r="B3570" t="s">
        <v>152</v>
      </c>
      <c r="C3570" t="s">
        <v>30</v>
      </c>
      <c r="D3570">
        <v>1</v>
      </c>
      <c r="E3570">
        <v>3679</v>
      </c>
      <c r="F3570">
        <v>38</v>
      </c>
      <c r="G3570" t="s">
        <v>6</v>
      </c>
      <c r="H3570" t="s">
        <v>153</v>
      </c>
      <c r="I3570" t="s">
        <v>3647</v>
      </c>
      <c r="J3570" t="s">
        <v>6</v>
      </c>
      <c r="K3570">
        <v>10306</v>
      </c>
      <c r="L3570" s="25">
        <v>960000</v>
      </c>
      <c r="M3570" s="13">
        <v>45068</v>
      </c>
      <c r="N3570" s="1">
        <v>2</v>
      </c>
      <c r="O3570" s="1">
        <v>0</v>
      </c>
      <c r="P3570" s="1">
        <v>2</v>
      </c>
      <c r="Q3570" s="1">
        <v>4960</v>
      </c>
      <c r="R3570" s="1">
        <v>2538</v>
      </c>
      <c r="S3570">
        <v>1970</v>
      </c>
      <c r="T3570" s="29">
        <f>IF(TRIM(PropertySet[[#This Row],[YEAR BUILT]])="", "N/A", 2023-PropertySet[[#This Row],[YEAR BUILT]])</f>
        <v>53</v>
      </c>
      <c r="U3570" t="str" cm="1">
        <f t="array" ref="U3570">IF(PropertySet[[#This Row],[AGE]] = "N/A", "N/A", _xlfn.IFS(PropertySet[[#This Row],[AGE]] &lt;= 25, "0-25 Years", PropertySet[[#This Row],[AGE]] &lt;= 50, "26-50 Years", PropertySet[[#This Row],[AGE]]&lt;=75, "51-75 Years", PropertySet[[#This Row],[AGE]]&lt;=100, "76-100 Years", PropertySet[[#This Row],[AGE]]&gt;100, "100+ Years"))</f>
        <v>51-75 Years</v>
      </c>
      <c r="V3570" t="str" cm="1">
        <f t="array" ref="V35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570" t="s">
        <v>33</v>
      </c>
      <c r="X3570" t="s">
        <v>153</v>
      </c>
    </row>
    <row r="3571" spans="1:24" x14ac:dyDescent="0.3">
      <c r="A3571" t="s">
        <v>3508</v>
      </c>
      <c r="B3571" t="s">
        <v>152</v>
      </c>
      <c r="C3571" t="s">
        <v>30</v>
      </c>
      <c r="D3571">
        <v>1</v>
      </c>
      <c r="E3571">
        <v>3679</v>
      </c>
      <c r="F3571">
        <v>50</v>
      </c>
      <c r="G3571" t="s">
        <v>6</v>
      </c>
      <c r="H3571" t="s">
        <v>153</v>
      </c>
      <c r="I3571" t="s">
        <v>3648</v>
      </c>
      <c r="J3571" t="s">
        <v>6</v>
      </c>
      <c r="K3571">
        <v>10306</v>
      </c>
      <c r="L3571" s="25">
        <v>400000</v>
      </c>
      <c r="M3571" s="13">
        <v>45230</v>
      </c>
      <c r="N3571" s="1">
        <v>2</v>
      </c>
      <c r="O3571" s="1">
        <v>0</v>
      </c>
      <c r="P3571" s="1">
        <v>2</v>
      </c>
      <c r="Q3571" s="1">
        <v>4214</v>
      </c>
      <c r="R3571" s="1">
        <v>2234</v>
      </c>
      <c r="S3571">
        <v>1970</v>
      </c>
      <c r="T3571" s="29">
        <f>IF(TRIM(PropertySet[[#This Row],[YEAR BUILT]])="", "N/A", 2023-PropertySet[[#This Row],[YEAR BUILT]])</f>
        <v>53</v>
      </c>
      <c r="U3571" t="str" cm="1">
        <f t="array" ref="U3571">IF(PropertySet[[#This Row],[AGE]] = "N/A", "N/A", _xlfn.IFS(PropertySet[[#This Row],[AGE]] &lt;= 25, "0-25 Years", PropertySet[[#This Row],[AGE]] &lt;= 50, "26-50 Years", PropertySet[[#This Row],[AGE]]&lt;=75, "51-75 Years", PropertySet[[#This Row],[AGE]]&lt;=100, "76-100 Years", PropertySet[[#This Row],[AGE]]&gt;100, "100+ Years"))</f>
        <v>51-75 Years</v>
      </c>
      <c r="V3571" t="str" cm="1">
        <f t="array" ref="V35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571" t="s">
        <v>33</v>
      </c>
      <c r="X3571" t="s">
        <v>153</v>
      </c>
    </row>
    <row r="3572" spans="1:24" x14ac:dyDescent="0.3">
      <c r="A3572" t="s">
        <v>3508</v>
      </c>
      <c r="B3572" t="s">
        <v>152</v>
      </c>
      <c r="C3572" t="s">
        <v>30</v>
      </c>
      <c r="D3572">
        <v>1</v>
      </c>
      <c r="E3572">
        <v>3683</v>
      </c>
      <c r="F3572">
        <v>53</v>
      </c>
      <c r="G3572" t="s">
        <v>6</v>
      </c>
      <c r="H3572" t="s">
        <v>153</v>
      </c>
      <c r="I3572" t="s">
        <v>3649</v>
      </c>
      <c r="J3572" t="s">
        <v>6</v>
      </c>
      <c r="K3572">
        <v>10306</v>
      </c>
      <c r="L3572" s="25">
        <v>960000</v>
      </c>
      <c r="M3572" s="13">
        <v>45077</v>
      </c>
      <c r="N3572" s="1">
        <v>2</v>
      </c>
      <c r="O3572" s="1">
        <v>0</v>
      </c>
      <c r="P3572" s="1">
        <v>2</v>
      </c>
      <c r="Q3572" s="1">
        <v>4800</v>
      </c>
      <c r="R3572" s="1">
        <v>2496</v>
      </c>
      <c r="S3572">
        <v>1970</v>
      </c>
      <c r="T3572" s="29">
        <f>IF(TRIM(PropertySet[[#This Row],[YEAR BUILT]])="", "N/A", 2023-PropertySet[[#This Row],[YEAR BUILT]])</f>
        <v>53</v>
      </c>
      <c r="U3572" t="str" cm="1">
        <f t="array" ref="U3572">IF(PropertySet[[#This Row],[AGE]] = "N/A", "N/A", _xlfn.IFS(PropertySet[[#This Row],[AGE]] &lt;= 25, "0-25 Years", PropertySet[[#This Row],[AGE]] &lt;= 50, "26-50 Years", PropertySet[[#This Row],[AGE]]&lt;=75, "51-75 Years", PropertySet[[#This Row],[AGE]]&lt;=100, "76-100 Years", PropertySet[[#This Row],[AGE]]&gt;100, "100+ Years"))</f>
        <v>51-75 Years</v>
      </c>
      <c r="V3572" t="str" cm="1">
        <f t="array" ref="V35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572" t="s">
        <v>33</v>
      </c>
      <c r="X3572" t="s">
        <v>153</v>
      </c>
    </row>
    <row r="3573" spans="1:24" x14ac:dyDescent="0.3">
      <c r="A3573" t="s">
        <v>3508</v>
      </c>
      <c r="B3573" t="s">
        <v>152</v>
      </c>
      <c r="C3573" t="s">
        <v>30</v>
      </c>
      <c r="D3573">
        <v>1</v>
      </c>
      <c r="E3573">
        <v>3710</v>
      </c>
      <c r="F3573">
        <v>35</v>
      </c>
      <c r="G3573" t="s">
        <v>6</v>
      </c>
      <c r="H3573" t="s">
        <v>182</v>
      </c>
      <c r="I3573" t="s">
        <v>3650</v>
      </c>
      <c r="J3573" t="s">
        <v>6</v>
      </c>
      <c r="K3573">
        <v>10305</v>
      </c>
      <c r="L3573" s="25">
        <v>0</v>
      </c>
      <c r="M3573" s="13">
        <v>45226</v>
      </c>
      <c r="N3573" s="1">
        <v>2</v>
      </c>
      <c r="O3573" s="1">
        <v>0</v>
      </c>
      <c r="P3573" s="1">
        <v>2</v>
      </c>
      <c r="Q3573" s="1">
        <v>5000</v>
      </c>
      <c r="R3573" s="1">
        <v>2413</v>
      </c>
      <c r="S3573">
        <v>1965</v>
      </c>
      <c r="T3573" s="29">
        <f>IF(TRIM(PropertySet[[#This Row],[YEAR BUILT]])="", "N/A", 2023-PropertySet[[#This Row],[YEAR BUILT]])</f>
        <v>58</v>
      </c>
      <c r="U3573" t="str" cm="1">
        <f t="array" ref="U3573">IF(PropertySet[[#This Row],[AGE]] = "N/A", "N/A", _xlfn.IFS(PropertySet[[#This Row],[AGE]] &lt;= 25, "0-25 Years", PropertySet[[#This Row],[AGE]] &lt;= 50, "26-50 Years", PropertySet[[#This Row],[AGE]]&lt;=75, "51-75 Years", PropertySet[[#This Row],[AGE]]&lt;=100, "76-100 Years", PropertySet[[#This Row],[AGE]]&gt;100, "100+ Years"))</f>
        <v>51-75 Years</v>
      </c>
      <c r="V3573" t="str" cm="1">
        <f t="array" ref="V35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573" t="s">
        <v>33</v>
      </c>
      <c r="X3573" t="s">
        <v>182</v>
      </c>
    </row>
    <row r="3574" spans="1:24" x14ac:dyDescent="0.3">
      <c r="A3574" t="s">
        <v>3508</v>
      </c>
      <c r="B3574" t="s">
        <v>152</v>
      </c>
      <c r="C3574" t="s">
        <v>30</v>
      </c>
      <c r="D3574">
        <v>1</v>
      </c>
      <c r="E3574">
        <v>3711</v>
      </c>
      <c r="F3574">
        <v>28</v>
      </c>
      <c r="G3574" t="s">
        <v>6</v>
      </c>
      <c r="H3574" t="s">
        <v>153</v>
      </c>
      <c r="I3574" t="s">
        <v>3651</v>
      </c>
      <c r="J3574" t="s">
        <v>6</v>
      </c>
      <c r="K3574">
        <v>10305</v>
      </c>
      <c r="L3574" s="25">
        <v>950000</v>
      </c>
      <c r="M3574" s="13">
        <v>45175</v>
      </c>
      <c r="N3574" s="1">
        <v>2</v>
      </c>
      <c r="O3574" s="1">
        <v>0</v>
      </c>
      <c r="P3574" s="1">
        <v>2</v>
      </c>
      <c r="Q3574" s="1">
        <v>4704</v>
      </c>
      <c r="R3574" s="1">
        <v>2400</v>
      </c>
      <c r="S3574">
        <v>1970</v>
      </c>
      <c r="T3574" s="29">
        <f>IF(TRIM(PropertySet[[#This Row],[YEAR BUILT]])="", "N/A", 2023-PropertySet[[#This Row],[YEAR BUILT]])</f>
        <v>53</v>
      </c>
      <c r="U3574" t="str" cm="1">
        <f t="array" ref="U3574">IF(PropertySet[[#This Row],[AGE]] = "N/A", "N/A", _xlfn.IFS(PropertySet[[#This Row],[AGE]] &lt;= 25, "0-25 Years", PropertySet[[#This Row],[AGE]] &lt;= 50, "26-50 Years", PropertySet[[#This Row],[AGE]]&lt;=75, "51-75 Years", PropertySet[[#This Row],[AGE]]&lt;=100, "76-100 Years", PropertySet[[#This Row],[AGE]]&gt;100, "100+ Years"))</f>
        <v>51-75 Years</v>
      </c>
      <c r="V3574" t="str" cm="1">
        <f t="array" ref="V35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574" t="s">
        <v>33</v>
      </c>
      <c r="X3574" t="s">
        <v>153</v>
      </c>
    </row>
    <row r="3575" spans="1:24" x14ac:dyDescent="0.3">
      <c r="A3575" t="s">
        <v>3508</v>
      </c>
      <c r="B3575" t="s">
        <v>152</v>
      </c>
      <c r="C3575" t="s">
        <v>30</v>
      </c>
      <c r="D3575">
        <v>1</v>
      </c>
      <c r="E3575">
        <v>3711</v>
      </c>
      <c r="F3575">
        <v>30</v>
      </c>
      <c r="G3575" t="s">
        <v>6</v>
      </c>
      <c r="H3575" t="s">
        <v>153</v>
      </c>
      <c r="I3575" t="s">
        <v>3652</v>
      </c>
      <c r="J3575" t="s">
        <v>6</v>
      </c>
      <c r="K3575">
        <v>10305</v>
      </c>
      <c r="L3575" s="25">
        <v>0</v>
      </c>
      <c r="M3575" s="13">
        <v>44971</v>
      </c>
      <c r="N3575" s="1">
        <v>2</v>
      </c>
      <c r="O3575" s="1">
        <v>0</v>
      </c>
      <c r="P3575" s="1">
        <v>2</v>
      </c>
      <c r="Q3575" s="1">
        <v>4200</v>
      </c>
      <c r="R3575" s="1">
        <v>2400</v>
      </c>
      <c r="S3575">
        <v>1970</v>
      </c>
      <c r="T3575" s="29">
        <f>IF(TRIM(PropertySet[[#This Row],[YEAR BUILT]])="", "N/A", 2023-PropertySet[[#This Row],[YEAR BUILT]])</f>
        <v>53</v>
      </c>
      <c r="U3575" t="str" cm="1">
        <f t="array" ref="U3575">IF(PropertySet[[#This Row],[AGE]] = "N/A", "N/A", _xlfn.IFS(PropertySet[[#This Row],[AGE]] &lt;= 25, "0-25 Years", PropertySet[[#This Row],[AGE]] &lt;= 50, "26-50 Years", PropertySet[[#This Row],[AGE]]&lt;=75, "51-75 Years", PropertySet[[#This Row],[AGE]]&lt;=100, "76-100 Years", PropertySet[[#This Row],[AGE]]&gt;100, "100+ Years"))</f>
        <v>51-75 Years</v>
      </c>
      <c r="V3575" t="str" cm="1">
        <f t="array" ref="V35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575" t="s">
        <v>33</v>
      </c>
      <c r="X3575" t="s">
        <v>153</v>
      </c>
    </row>
    <row r="3576" spans="1:24" x14ac:dyDescent="0.3">
      <c r="A3576" t="s">
        <v>3508</v>
      </c>
      <c r="B3576" t="s">
        <v>152</v>
      </c>
      <c r="C3576" t="s">
        <v>30</v>
      </c>
      <c r="D3576">
        <v>1</v>
      </c>
      <c r="E3576">
        <v>3712</v>
      </c>
      <c r="F3576">
        <v>29</v>
      </c>
      <c r="G3576" t="s">
        <v>6</v>
      </c>
      <c r="H3576" t="s">
        <v>158</v>
      </c>
      <c r="I3576" t="s">
        <v>3653</v>
      </c>
      <c r="J3576" t="s">
        <v>6</v>
      </c>
      <c r="K3576">
        <v>10305</v>
      </c>
      <c r="L3576" s="25">
        <v>0</v>
      </c>
      <c r="M3576" s="13">
        <v>44973</v>
      </c>
      <c r="N3576" s="1">
        <v>2</v>
      </c>
      <c r="O3576" s="1">
        <v>0</v>
      </c>
      <c r="P3576" s="1">
        <v>2</v>
      </c>
      <c r="Q3576" s="1">
        <v>3000</v>
      </c>
      <c r="R3576" s="1">
        <v>1600</v>
      </c>
      <c r="S3576">
        <v>1975</v>
      </c>
      <c r="T3576" s="29">
        <f>IF(TRIM(PropertySet[[#This Row],[YEAR BUILT]])="", "N/A", 2023-PropertySet[[#This Row],[YEAR BUILT]])</f>
        <v>48</v>
      </c>
      <c r="U3576" t="str" cm="1">
        <f t="array" ref="U3576">IF(PropertySet[[#This Row],[AGE]] = "N/A", "N/A", _xlfn.IFS(PropertySet[[#This Row],[AGE]] &lt;= 25, "0-25 Years", PropertySet[[#This Row],[AGE]] &lt;= 50, "26-50 Years", PropertySet[[#This Row],[AGE]]&lt;=75, "51-75 Years", PropertySet[[#This Row],[AGE]]&lt;=100, "76-100 Years", PropertySet[[#This Row],[AGE]]&gt;100, "100+ Years"))</f>
        <v>26-50 Years</v>
      </c>
      <c r="V3576" t="str" cm="1">
        <f t="array" ref="V35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76" t="s">
        <v>33</v>
      </c>
      <c r="X3576" t="s">
        <v>158</v>
      </c>
    </row>
    <row r="3577" spans="1:24" x14ac:dyDescent="0.3">
      <c r="A3577" t="s">
        <v>3508</v>
      </c>
      <c r="B3577" t="s">
        <v>152</v>
      </c>
      <c r="C3577" t="s">
        <v>30</v>
      </c>
      <c r="D3577">
        <v>1</v>
      </c>
      <c r="E3577">
        <v>3713</v>
      </c>
      <c r="F3577">
        <v>38</v>
      </c>
      <c r="G3577" t="s">
        <v>6</v>
      </c>
      <c r="H3577" t="s">
        <v>158</v>
      </c>
      <c r="I3577" t="s">
        <v>3654</v>
      </c>
      <c r="J3577" t="s">
        <v>6</v>
      </c>
      <c r="K3577">
        <v>10305</v>
      </c>
      <c r="L3577" s="25">
        <v>0</v>
      </c>
      <c r="M3577" s="13">
        <v>45229</v>
      </c>
      <c r="N3577" s="1">
        <v>2</v>
      </c>
      <c r="O3577" s="1">
        <v>0</v>
      </c>
      <c r="P3577" s="1">
        <v>2</v>
      </c>
      <c r="Q3577" s="1">
        <v>2376</v>
      </c>
      <c r="R3577" s="1">
        <v>1872</v>
      </c>
      <c r="S3577">
        <v>1980</v>
      </c>
      <c r="T3577" s="29">
        <f>IF(TRIM(PropertySet[[#This Row],[YEAR BUILT]])="", "N/A", 2023-PropertySet[[#This Row],[YEAR BUILT]])</f>
        <v>43</v>
      </c>
      <c r="U3577" t="str" cm="1">
        <f t="array" ref="U3577">IF(PropertySet[[#This Row],[AGE]] = "N/A", "N/A", _xlfn.IFS(PropertySet[[#This Row],[AGE]] &lt;= 25, "0-25 Years", PropertySet[[#This Row],[AGE]] &lt;= 50, "26-50 Years", PropertySet[[#This Row],[AGE]]&lt;=75, "51-75 Years", PropertySet[[#This Row],[AGE]]&lt;=100, "76-100 Years", PropertySet[[#This Row],[AGE]]&gt;100, "100+ Years"))</f>
        <v>26-50 Years</v>
      </c>
      <c r="V3577" t="str" cm="1">
        <f t="array" ref="V35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77" t="s">
        <v>33</v>
      </c>
      <c r="X3577" t="s">
        <v>158</v>
      </c>
    </row>
    <row r="3578" spans="1:24" x14ac:dyDescent="0.3">
      <c r="A3578" t="s">
        <v>3508</v>
      </c>
      <c r="B3578" t="s">
        <v>152</v>
      </c>
      <c r="C3578" t="s">
        <v>30</v>
      </c>
      <c r="D3578">
        <v>1</v>
      </c>
      <c r="E3578">
        <v>3716</v>
      </c>
      <c r="F3578">
        <v>1</v>
      </c>
      <c r="G3578" t="s">
        <v>6</v>
      </c>
      <c r="H3578" t="s">
        <v>158</v>
      </c>
      <c r="I3578" t="s">
        <v>3655</v>
      </c>
      <c r="J3578" t="s">
        <v>6</v>
      </c>
      <c r="K3578">
        <v>10306</v>
      </c>
      <c r="L3578" s="25">
        <v>10</v>
      </c>
      <c r="M3578" s="13">
        <v>45064</v>
      </c>
      <c r="N3578" s="1">
        <v>2</v>
      </c>
      <c r="O3578" s="1">
        <v>0</v>
      </c>
      <c r="P3578" s="1">
        <v>2</v>
      </c>
      <c r="Q3578" s="1">
        <v>3200</v>
      </c>
      <c r="R3578" s="1">
        <v>2592</v>
      </c>
      <c r="S3578">
        <v>1980</v>
      </c>
      <c r="T3578" s="29">
        <f>IF(TRIM(PropertySet[[#This Row],[YEAR BUILT]])="", "N/A", 2023-PropertySet[[#This Row],[YEAR BUILT]])</f>
        <v>43</v>
      </c>
      <c r="U3578" t="str" cm="1">
        <f t="array" ref="U3578">IF(PropertySet[[#This Row],[AGE]] = "N/A", "N/A", _xlfn.IFS(PropertySet[[#This Row],[AGE]] &lt;= 25, "0-25 Years", PropertySet[[#This Row],[AGE]] &lt;= 50, "26-50 Years", PropertySet[[#This Row],[AGE]]&lt;=75, "51-75 Years", PropertySet[[#This Row],[AGE]]&lt;=100, "76-100 Years", PropertySet[[#This Row],[AGE]]&gt;100, "100+ Years"))</f>
        <v>26-50 Years</v>
      </c>
      <c r="V3578" t="str" cm="1">
        <f t="array" ref="V35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78" t="s">
        <v>33</v>
      </c>
      <c r="X3578" t="s">
        <v>158</v>
      </c>
    </row>
    <row r="3579" spans="1:24" x14ac:dyDescent="0.3">
      <c r="A3579" t="s">
        <v>3508</v>
      </c>
      <c r="B3579" t="s">
        <v>152</v>
      </c>
      <c r="C3579" t="s">
        <v>30</v>
      </c>
      <c r="D3579">
        <v>1</v>
      </c>
      <c r="E3579">
        <v>3716</v>
      </c>
      <c r="F3579">
        <v>50</v>
      </c>
      <c r="G3579" t="s">
        <v>6</v>
      </c>
      <c r="H3579" t="s">
        <v>158</v>
      </c>
      <c r="I3579" t="s">
        <v>3656</v>
      </c>
      <c r="J3579" t="s">
        <v>6</v>
      </c>
      <c r="K3579">
        <v>10306</v>
      </c>
      <c r="L3579" s="25">
        <v>0</v>
      </c>
      <c r="M3579" s="13">
        <v>45082</v>
      </c>
      <c r="N3579" s="1">
        <v>2</v>
      </c>
      <c r="O3579" s="1">
        <v>0</v>
      </c>
      <c r="P3579" s="1">
        <v>2</v>
      </c>
      <c r="Q3579" s="1">
        <v>2442</v>
      </c>
      <c r="R3579" s="1">
        <v>2176</v>
      </c>
      <c r="S3579">
        <v>1980</v>
      </c>
      <c r="T3579" s="29">
        <f>IF(TRIM(PropertySet[[#This Row],[YEAR BUILT]])="", "N/A", 2023-PropertySet[[#This Row],[YEAR BUILT]])</f>
        <v>43</v>
      </c>
      <c r="U3579" t="str" cm="1">
        <f t="array" ref="U3579">IF(PropertySet[[#This Row],[AGE]] = "N/A", "N/A", _xlfn.IFS(PropertySet[[#This Row],[AGE]] &lt;= 25, "0-25 Years", PropertySet[[#This Row],[AGE]] &lt;= 50, "26-50 Years", PropertySet[[#This Row],[AGE]]&lt;=75, "51-75 Years", PropertySet[[#This Row],[AGE]]&lt;=100, "76-100 Years", PropertySet[[#This Row],[AGE]]&gt;100, "100+ Years"))</f>
        <v>26-50 Years</v>
      </c>
      <c r="V3579" t="str" cm="1">
        <f t="array" ref="V35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79" t="s">
        <v>33</v>
      </c>
      <c r="X3579" t="s">
        <v>158</v>
      </c>
    </row>
    <row r="3580" spans="1:24" x14ac:dyDescent="0.3">
      <c r="A3580" t="s">
        <v>3508</v>
      </c>
      <c r="B3580" t="s">
        <v>152</v>
      </c>
      <c r="C3580" t="s">
        <v>30</v>
      </c>
      <c r="D3580">
        <v>1</v>
      </c>
      <c r="E3580">
        <v>3716</v>
      </c>
      <c r="F3580">
        <v>160</v>
      </c>
      <c r="G3580" t="s">
        <v>6</v>
      </c>
      <c r="H3580" t="s">
        <v>158</v>
      </c>
      <c r="I3580" t="s">
        <v>3657</v>
      </c>
      <c r="J3580" t="s">
        <v>6</v>
      </c>
      <c r="K3580">
        <v>10306</v>
      </c>
      <c r="L3580" s="25">
        <v>0</v>
      </c>
      <c r="M3580" s="13">
        <v>45190</v>
      </c>
      <c r="N3580" s="1">
        <v>2</v>
      </c>
      <c r="O3580" s="1">
        <v>0</v>
      </c>
      <c r="P3580" s="1">
        <v>2</v>
      </c>
      <c r="Q3580" s="1">
        <v>2442</v>
      </c>
      <c r="R3580" s="1">
        <v>2176</v>
      </c>
      <c r="S3580">
        <v>1980</v>
      </c>
      <c r="T3580" s="29">
        <f>IF(TRIM(PropertySet[[#This Row],[YEAR BUILT]])="", "N/A", 2023-PropertySet[[#This Row],[YEAR BUILT]])</f>
        <v>43</v>
      </c>
      <c r="U3580" t="str" cm="1">
        <f t="array" ref="U3580">IF(PropertySet[[#This Row],[AGE]] = "N/A", "N/A", _xlfn.IFS(PropertySet[[#This Row],[AGE]] &lt;= 25, "0-25 Years", PropertySet[[#This Row],[AGE]] &lt;= 50, "26-50 Years", PropertySet[[#This Row],[AGE]]&lt;=75, "51-75 Years", PropertySet[[#This Row],[AGE]]&lt;=100, "76-100 Years", PropertySet[[#This Row],[AGE]]&gt;100, "100+ Years"))</f>
        <v>26-50 Years</v>
      </c>
      <c r="V3580" t="str" cm="1">
        <f t="array" ref="V35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80" t="s">
        <v>33</v>
      </c>
      <c r="X3580" t="s">
        <v>158</v>
      </c>
    </row>
    <row r="3581" spans="1:24" x14ac:dyDescent="0.3">
      <c r="A3581" t="s">
        <v>3508</v>
      </c>
      <c r="B3581" t="s">
        <v>152</v>
      </c>
      <c r="C3581" t="s">
        <v>30</v>
      </c>
      <c r="D3581">
        <v>1</v>
      </c>
      <c r="E3581">
        <v>3728</v>
      </c>
      <c r="F3581">
        <v>56</v>
      </c>
      <c r="G3581" t="s">
        <v>6</v>
      </c>
      <c r="H3581" t="s">
        <v>153</v>
      </c>
      <c r="I3581" t="s">
        <v>3658</v>
      </c>
      <c r="J3581" t="s">
        <v>6</v>
      </c>
      <c r="K3581">
        <v>10306</v>
      </c>
      <c r="L3581" s="25">
        <v>1180000</v>
      </c>
      <c r="M3581" s="13">
        <v>45289</v>
      </c>
      <c r="N3581" s="1">
        <v>2</v>
      </c>
      <c r="O3581" s="1">
        <v>0</v>
      </c>
      <c r="P3581" s="1">
        <v>2</v>
      </c>
      <c r="Q3581" s="1">
        <v>4100</v>
      </c>
      <c r="R3581" s="1">
        <v>1680</v>
      </c>
      <c r="S3581">
        <v>1970</v>
      </c>
      <c r="T3581" s="29">
        <f>IF(TRIM(PropertySet[[#This Row],[YEAR BUILT]])="", "N/A", 2023-PropertySet[[#This Row],[YEAR BUILT]])</f>
        <v>53</v>
      </c>
      <c r="U3581" t="str" cm="1">
        <f t="array" ref="U3581">IF(PropertySet[[#This Row],[AGE]] = "N/A", "N/A", _xlfn.IFS(PropertySet[[#This Row],[AGE]] &lt;= 25, "0-25 Years", PropertySet[[#This Row],[AGE]] &lt;= 50, "26-50 Years", PropertySet[[#This Row],[AGE]]&lt;=75, "51-75 Years", PropertySet[[#This Row],[AGE]]&lt;=100, "76-100 Years", PropertySet[[#This Row],[AGE]]&gt;100, "100+ Years"))</f>
        <v>51-75 Years</v>
      </c>
      <c r="V3581" t="str" cm="1">
        <f t="array" ref="V35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581" t="s">
        <v>33</v>
      </c>
      <c r="X3581" t="s">
        <v>153</v>
      </c>
    </row>
    <row r="3582" spans="1:24" x14ac:dyDescent="0.3">
      <c r="A3582" t="s">
        <v>3508</v>
      </c>
      <c r="B3582" t="s">
        <v>152</v>
      </c>
      <c r="C3582" t="s">
        <v>30</v>
      </c>
      <c r="D3582">
        <v>1</v>
      </c>
      <c r="E3582">
        <v>3735</v>
      </c>
      <c r="F3582">
        <v>42</v>
      </c>
      <c r="G3582" t="s">
        <v>6</v>
      </c>
      <c r="H3582" t="s">
        <v>153</v>
      </c>
      <c r="I3582" t="s">
        <v>3659</v>
      </c>
      <c r="J3582" t="s">
        <v>6</v>
      </c>
      <c r="K3582">
        <v>10306</v>
      </c>
      <c r="L3582" s="25">
        <v>625000</v>
      </c>
      <c r="M3582" s="13">
        <v>45079</v>
      </c>
      <c r="N3582" s="1">
        <v>2</v>
      </c>
      <c r="O3582" s="1">
        <v>0</v>
      </c>
      <c r="P3582" s="1">
        <v>2</v>
      </c>
      <c r="Q3582" s="1">
        <v>3000</v>
      </c>
      <c r="R3582" s="1">
        <v>1515</v>
      </c>
      <c r="S3582">
        <v>2017</v>
      </c>
      <c r="T3582" s="29">
        <f>IF(TRIM(PropertySet[[#This Row],[YEAR BUILT]])="", "N/A", 2023-PropertySet[[#This Row],[YEAR BUILT]])</f>
        <v>6</v>
      </c>
      <c r="U3582" t="str" cm="1">
        <f t="array" ref="U3582">IF(PropertySet[[#This Row],[AGE]] = "N/A", "N/A", _xlfn.IFS(PropertySet[[#This Row],[AGE]] &lt;= 25, "0-25 Years", PropertySet[[#This Row],[AGE]] &lt;= 50, "26-50 Years", PropertySet[[#This Row],[AGE]]&lt;=75, "51-75 Years", PropertySet[[#This Row],[AGE]]&lt;=100, "76-100 Years", PropertySet[[#This Row],[AGE]]&gt;100, "100+ Years"))</f>
        <v>0-25 Years</v>
      </c>
      <c r="V3582" t="str" cm="1">
        <f t="array" ref="V35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82" t="s">
        <v>33</v>
      </c>
      <c r="X3582" t="s">
        <v>153</v>
      </c>
    </row>
    <row r="3583" spans="1:24" x14ac:dyDescent="0.3">
      <c r="A3583" t="s">
        <v>3508</v>
      </c>
      <c r="B3583" t="s">
        <v>152</v>
      </c>
      <c r="C3583" t="s">
        <v>30</v>
      </c>
      <c r="D3583">
        <v>1</v>
      </c>
      <c r="E3583">
        <v>3745</v>
      </c>
      <c r="F3583">
        <v>42</v>
      </c>
      <c r="G3583" t="s">
        <v>6</v>
      </c>
      <c r="H3583" t="s">
        <v>153</v>
      </c>
      <c r="I3583" t="s">
        <v>3660</v>
      </c>
      <c r="J3583" t="s">
        <v>6</v>
      </c>
      <c r="K3583">
        <v>10306</v>
      </c>
      <c r="L3583" s="25">
        <v>1257539</v>
      </c>
      <c r="M3583" s="13">
        <v>45215</v>
      </c>
      <c r="N3583" s="1">
        <v>2</v>
      </c>
      <c r="O3583" s="1">
        <v>0</v>
      </c>
      <c r="P3583" s="1">
        <v>2</v>
      </c>
      <c r="Q3583" s="1">
        <v>4000</v>
      </c>
      <c r="R3583" s="1">
        <v>2495</v>
      </c>
      <c r="S3583">
        <v>2023</v>
      </c>
      <c r="T3583" s="29">
        <f>IF(TRIM(PropertySet[[#This Row],[YEAR BUILT]])="", "N/A", 2023-PropertySet[[#This Row],[YEAR BUILT]])</f>
        <v>0</v>
      </c>
      <c r="U3583" t="str" cm="1">
        <f t="array" ref="U3583">IF(PropertySet[[#This Row],[AGE]] = "N/A", "N/A", _xlfn.IFS(PropertySet[[#This Row],[AGE]] &lt;= 25, "0-25 Years", PropertySet[[#This Row],[AGE]] &lt;= 50, "26-50 Years", PropertySet[[#This Row],[AGE]]&lt;=75, "51-75 Years", PropertySet[[#This Row],[AGE]]&lt;=100, "76-100 Years", PropertySet[[#This Row],[AGE]]&gt;100, "100+ Years"))</f>
        <v>0-25 Years</v>
      </c>
      <c r="V3583" t="str" cm="1">
        <f t="array" ref="V35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83" t="s">
        <v>33</v>
      </c>
      <c r="X3583" t="s">
        <v>153</v>
      </c>
    </row>
    <row r="3584" spans="1:24" x14ac:dyDescent="0.3">
      <c r="A3584" t="s">
        <v>3508</v>
      </c>
      <c r="B3584" t="s">
        <v>152</v>
      </c>
      <c r="C3584" t="s">
        <v>30</v>
      </c>
      <c r="D3584">
        <v>1</v>
      </c>
      <c r="E3584">
        <v>3754</v>
      </c>
      <c r="F3584">
        <v>67</v>
      </c>
      <c r="G3584" t="s">
        <v>6</v>
      </c>
      <c r="H3584" t="s">
        <v>158</v>
      </c>
      <c r="I3584" t="s">
        <v>3661</v>
      </c>
      <c r="J3584" t="s">
        <v>6</v>
      </c>
      <c r="K3584">
        <v>10305</v>
      </c>
      <c r="L3584" s="25">
        <v>0</v>
      </c>
      <c r="M3584" s="13">
        <v>44978</v>
      </c>
      <c r="N3584" s="1">
        <v>2</v>
      </c>
      <c r="O3584" s="1">
        <v>0</v>
      </c>
      <c r="P3584" s="1">
        <v>2</v>
      </c>
      <c r="Q3584" s="1">
        <v>2688</v>
      </c>
      <c r="R3584" s="1">
        <v>2144</v>
      </c>
      <c r="S3584">
        <v>1985</v>
      </c>
      <c r="T3584" s="29">
        <f>IF(TRIM(PropertySet[[#This Row],[YEAR BUILT]])="", "N/A", 2023-PropertySet[[#This Row],[YEAR BUILT]])</f>
        <v>38</v>
      </c>
      <c r="U3584" t="str" cm="1">
        <f t="array" ref="U3584">IF(PropertySet[[#This Row],[AGE]] = "N/A", "N/A", _xlfn.IFS(PropertySet[[#This Row],[AGE]] &lt;= 25, "0-25 Years", PropertySet[[#This Row],[AGE]] &lt;= 50, "26-50 Years", PropertySet[[#This Row],[AGE]]&lt;=75, "51-75 Years", PropertySet[[#This Row],[AGE]]&lt;=100, "76-100 Years", PropertySet[[#This Row],[AGE]]&gt;100, "100+ Years"))</f>
        <v>26-50 Years</v>
      </c>
      <c r="V3584" t="str" cm="1">
        <f t="array" ref="V35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84" t="s">
        <v>33</v>
      </c>
      <c r="X3584" t="s">
        <v>158</v>
      </c>
    </row>
    <row r="3585" spans="1:24" x14ac:dyDescent="0.3">
      <c r="A3585" t="s">
        <v>3508</v>
      </c>
      <c r="B3585" t="s">
        <v>152</v>
      </c>
      <c r="C3585" t="s">
        <v>30</v>
      </c>
      <c r="D3585">
        <v>1</v>
      </c>
      <c r="E3585">
        <v>3799</v>
      </c>
      <c r="F3585">
        <v>46</v>
      </c>
      <c r="G3585" t="s">
        <v>6</v>
      </c>
      <c r="H3585" t="s">
        <v>153</v>
      </c>
      <c r="I3585" t="s">
        <v>3662</v>
      </c>
      <c r="J3585" t="s">
        <v>6</v>
      </c>
      <c r="K3585">
        <v>10306</v>
      </c>
      <c r="L3585" s="25">
        <v>700000</v>
      </c>
      <c r="M3585" s="13">
        <v>45002</v>
      </c>
      <c r="N3585" s="1">
        <v>2</v>
      </c>
      <c r="O3585" s="1">
        <v>0</v>
      </c>
      <c r="P3585" s="1">
        <v>2</v>
      </c>
      <c r="Q3585" s="1">
        <v>3500</v>
      </c>
      <c r="R3585" s="1">
        <v>2400</v>
      </c>
      <c r="S3585">
        <v>2007</v>
      </c>
      <c r="T3585" s="29">
        <f>IF(TRIM(PropertySet[[#This Row],[YEAR BUILT]])="", "N/A", 2023-PropertySet[[#This Row],[YEAR BUILT]])</f>
        <v>16</v>
      </c>
      <c r="U3585" t="str" cm="1">
        <f t="array" ref="U3585">IF(PropertySet[[#This Row],[AGE]] = "N/A", "N/A", _xlfn.IFS(PropertySet[[#This Row],[AGE]] &lt;= 25, "0-25 Years", PropertySet[[#This Row],[AGE]] &lt;= 50, "26-50 Years", PropertySet[[#This Row],[AGE]]&lt;=75, "51-75 Years", PropertySet[[#This Row],[AGE]]&lt;=100, "76-100 Years", PropertySet[[#This Row],[AGE]]&gt;100, "100+ Years"))</f>
        <v>0-25 Years</v>
      </c>
      <c r="V3585" t="str" cm="1">
        <f t="array" ref="V35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85" t="s">
        <v>33</v>
      </c>
      <c r="X3585" t="s">
        <v>153</v>
      </c>
    </row>
    <row r="3586" spans="1:24" x14ac:dyDescent="0.3">
      <c r="A3586" t="s">
        <v>3508</v>
      </c>
      <c r="B3586" t="s">
        <v>152</v>
      </c>
      <c r="C3586" t="s">
        <v>30</v>
      </c>
      <c r="D3586">
        <v>1</v>
      </c>
      <c r="E3586">
        <v>3801</v>
      </c>
      <c r="F3586">
        <v>7</v>
      </c>
      <c r="G3586" t="s">
        <v>6</v>
      </c>
      <c r="H3586" t="s">
        <v>153</v>
      </c>
      <c r="I3586" t="s">
        <v>3663</v>
      </c>
      <c r="J3586" t="s">
        <v>6</v>
      </c>
      <c r="K3586">
        <v>10306</v>
      </c>
      <c r="L3586" s="25">
        <v>0</v>
      </c>
      <c r="M3586" s="13">
        <v>45099</v>
      </c>
      <c r="N3586" s="1">
        <v>2</v>
      </c>
      <c r="O3586" s="1">
        <v>0</v>
      </c>
      <c r="P3586" s="1">
        <v>2</v>
      </c>
      <c r="Q3586" s="1">
        <v>2101</v>
      </c>
      <c r="R3586" s="1">
        <v>1187</v>
      </c>
      <c r="S3586">
        <v>2017</v>
      </c>
      <c r="T3586" s="29">
        <f>IF(TRIM(PropertySet[[#This Row],[YEAR BUILT]])="", "N/A", 2023-PropertySet[[#This Row],[YEAR BUILT]])</f>
        <v>6</v>
      </c>
      <c r="U3586" t="str" cm="1">
        <f t="array" ref="U3586">IF(PropertySet[[#This Row],[AGE]] = "N/A", "N/A", _xlfn.IFS(PropertySet[[#This Row],[AGE]] &lt;= 25, "0-25 Years", PropertySet[[#This Row],[AGE]] &lt;= 50, "26-50 Years", PropertySet[[#This Row],[AGE]]&lt;=75, "51-75 Years", PropertySet[[#This Row],[AGE]]&lt;=100, "76-100 Years", PropertySet[[#This Row],[AGE]]&gt;100, "100+ Years"))</f>
        <v>0-25 Years</v>
      </c>
      <c r="V3586" t="str" cm="1">
        <f t="array" ref="V35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586" t="s">
        <v>33</v>
      </c>
      <c r="X3586" t="s">
        <v>153</v>
      </c>
    </row>
    <row r="3587" spans="1:24" x14ac:dyDescent="0.3">
      <c r="A3587" t="s">
        <v>3508</v>
      </c>
      <c r="B3587" t="s">
        <v>152</v>
      </c>
      <c r="C3587" t="s">
        <v>30</v>
      </c>
      <c r="D3587">
        <v>1</v>
      </c>
      <c r="E3587">
        <v>3814</v>
      </c>
      <c r="F3587">
        <v>5</v>
      </c>
      <c r="G3587" t="s">
        <v>6</v>
      </c>
      <c r="H3587" t="s">
        <v>182</v>
      </c>
      <c r="I3587" t="s">
        <v>3664</v>
      </c>
      <c r="J3587" t="s">
        <v>6</v>
      </c>
      <c r="K3587">
        <v>10306</v>
      </c>
      <c r="L3587" s="25">
        <v>465000</v>
      </c>
      <c r="M3587" s="13">
        <v>45260</v>
      </c>
      <c r="N3587" s="1">
        <v>2</v>
      </c>
      <c r="O3587" s="1">
        <v>0</v>
      </c>
      <c r="P3587" s="1">
        <v>2</v>
      </c>
      <c r="Q3587" s="1">
        <v>4000</v>
      </c>
      <c r="R3587" s="1">
        <v>1344</v>
      </c>
      <c r="S3587">
        <v>1920</v>
      </c>
      <c r="T3587" s="29">
        <f>IF(TRIM(PropertySet[[#This Row],[YEAR BUILT]])="", "N/A", 2023-PropertySet[[#This Row],[YEAR BUILT]])</f>
        <v>103</v>
      </c>
      <c r="U3587" t="str" cm="1">
        <f t="array" ref="U3587">IF(PropertySet[[#This Row],[AGE]] = "N/A", "N/A", _xlfn.IFS(PropertySet[[#This Row],[AGE]] &lt;= 25, "0-25 Years", PropertySet[[#This Row],[AGE]] &lt;= 50, "26-50 Years", PropertySet[[#This Row],[AGE]]&lt;=75, "51-75 Years", PropertySet[[#This Row],[AGE]]&lt;=100, "76-100 Years", PropertySet[[#This Row],[AGE]]&gt;100, "100+ Years"))</f>
        <v>100+ Years</v>
      </c>
      <c r="V3587" t="str" cm="1">
        <f t="array" ref="V35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587" t="s">
        <v>33</v>
      </c>
      <c r="X3587" t="s">
        <v>182</v>
      </c>
    </row>
    <row r="3588" spans="1:24" x14ac:dyDescent="0.3">
      <c r="A3588" t="s">
        <v>3508</v>
      </c>
      <c r="B3588" t="s">
        <v>152</v>
      </c>
      <c r="C3588" t="s">
        <v>30</v>
      </c>
      <c r="D3588">
        <v>1</v>
      </c>
      <c r="E3588">
        <v>3905</v>
      </c>
      <c r="F3588">
        <v>13</v>
      </c>
      <c r="G3588" t="s">
        <v>6</v>
      </c>
      <c r="H3588" t="s">
        <v>153</v>
      </c>
      <c r="I3588" t="s">
        <v>3665</v>
      </c>
      <c r="J3588" t="s">
        <v>6</v>
      </c>
      <c r="K3588">
        <v>10306</v>
      </c>
      <c r="L3588" s="25">
        <v>0</v>
      </c>
      <c r="M3588" s="13">
        <v>45149</v>
      </c>
      <c r="N3588" s="1">
        <v>2</v>
      </c>
      <c r="O3588" s="1">
        <v>0</v>
      </c>
      <c r="P3588" s="1">
        <v>2</v>
      </c>
      <c r="Q3588" s="1">
        <v>6000</v>
      </c>
      <c r="R3588" s="1">
        <v>2248</v>
      </c>
      <c r="S3588">
        <v>1940</v>
      </c>
      <c r="T3588" s="29">
        <f>IF(TRIM(PropertySet[[#This Row],[YEAR BUILT]])="", "N/A", 2023-PropertySet[[#This Row],[YEAR BUILT]])</f>
        <v>83</v>
      </c>
      <c r="U3588" t="str" cm="1">
        <f t="array" ref="U3588">IF(PropertySet[[#This Row],[AGE]] = "N/A", "N/A", _xlfn.IFS(PropertySet[[#This Row],[AGE]] &lt;= 25, "0-25 Years", PropertySet[[#This Row],[AGE]] &lt;= 50, "26-50 Years", PropertySet[[#This Row],[AGE]]&lt;=75, "51-75 Years", PropertySet[[#This Row],[AGE]]&lt;=100, "76-100 Years", PropertySet[[#This Row],[AGE]]&gt;100, "100+ Years"))</f>
        <v>76-100 Years</v>
      </c>
      <c r="V3588" t="str" cm="1">
        <f t="array" ref="V35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588" t="s">
        <v>33</v>
      </c>
      <c r="X3588" t="s">
        <v>153</v>
      </c>
    </row>
    <row r="3589" spans="1:24" x14ac:dyDescent="0.3">
      <c r="A3589" t="s">
        <v>3508</v>
      </c>
      <c r="B3589" t="s">
        <v>531</v>
      </c>
      <c r="C3589" t="s">
        <v>30</v>
      </c>
      <c r="D3589">
        <v>1</v>
      </c>
      <c r="E3589">
        <v>3718</v>
      </c>
      <c r="F3589">
        <v>32</v>
      </c>
      <c r="G3589" t="s">
        <v>6</v>
      </c>
      <c r="H3589" t="s">
        <v>532</v>
      </c>
      <c r="I3589" t="s">
        <v>3666</v>
      </c>
      <c r="J3589" t="s">
        <v>6</v>
      </c>
      <c r="K3589">
        <v>10306</v>
      </c>
      <c r="L3589" s="25">
        <v>0</v>
      </c>
      <c r="M3589" s="13">
        <v>45134</v>
      </c>
      <c r="N3589" s="1">
        <v>3</v>
      </c>
      <c r="O3589" s="1">
        <v>0</v>
      </c>
      <c r="P3589" s="1">
        <v>3</v>
      </c>
      <c r="Q3589" s="1">
        <v>5856</v>
      </c>
      <c r="R3589" s="1">
        <v>3496</v>
      </c>
      <c r="S3589">
        <v>1975</v>
      </c>
      <c r="T3589" s="29">
        <f>IF(TRIM(PropertySet[[#This Row],[YEAR BUILT]])="", "N/A", 2023-PropertySet[[#This Row],[YEAR BUILT]])</f>
        <v>48</v>
      </c>
      <c r="U3589" t="str" cm="1">
        <f t="array" ref="U3589">IF(PropertySet[[#This Row],[AGE]] = "N/A", "N/A", _xlfn.IFS(PropertySet[[#This Row],[AGE]] &lt;= 25, "0-25 Years", PropertySet[[#This Row],[AGE]] &lt;= 50, "26-50 Years", PropertySet[[#This Row],[AGE]]&lt;=75, "51-75 Years", PropertySet[[#This Row],[AGE]]&lt;=100, "76-100 Years", PropertySet[[#This Row],[AGE]]&gt;100, "100+ Years"))</f>
        <v>26-50 Years</v>
      </c>
      <c r="V3589" t="str" cm="1">
        <f t="array" ref="V35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89" t="s">
        <v>33</v>
      </c>
      <c r="X3589" t="s">
        <v>532</v>
      </c>
    </row>
    <row r="3590" spans="1:24" x14ac:dyDescent="0.3">
      <c r="A3590" t="s">
        <v>3508</v>
      </c>
      <c r="B3590" t="s">
        <v>531</v>
      </c>
      <c r="C3590" t="s">
        <v>30</v>
      </c>
      <c r="D3590">
        <v>1</v>
      </c>
      <c r="E3590">
        <v>3718</v>
      </c>
      <c r="F3590">
        <v>32</v>
      </c>
      <c r="G3590" t="s">
        <v>6</v>
      </c>
      <c r="H3590" t="s">
        <v>532</v>
      </c>
      <c r="I3590" t="s">
        <v>3666</v>
      </c>
      <c r="J3590" t="s">
        <v>6</v>
      </c>
      <c r="K3590">
        <v>10306</v>
      </c>
      <c r="L3590" s="25">
        <v>1340000</v>
      </c>
      <c r="M3590" s="13">
        <v>45083</v>
      </c>
      <c r="N3590" s="1">
        <v>3</v>
      </c>
      <c r="O3590" s="1">
        <v>0</v>
      </c>
      <c r="P3590" s="1">
        <v>3</v>
      </c>
      <c r="Q3590" s="1">
        <v>5856</v>
      </c>
      <c r="R3590" s="1">
        <v>3496</v>
      </c>
      <c r="S3590">
        <v>1975</v>
      </c>
      <c r="T3590" s="29">
        <f>IF(TRIM(PropertySet[[#This Row],[YEAR BUILT]])="", "N/A", 2023-PropertySet[[#This Row],[YEAR BUILT]])</f>
        <v>48</v>
      </c>
      <c r="U3590" t="str" cm="1">
        <f t="array" ref="U3590">IF(PropertySet[[#This Row],[AGE]] = "N/A", "N/A", _xlfn.IFS(PropertySet[[#This Row],[AGE]] &lt;= 25, "0-25 Years", PropertySet[[#This Row],[AGE]] &lt;= 50, "26-50 Years", PropertySet[[#This Row],[AGE]]&lt;=75, "51-75 Years", PropertySet[[#This Row],[AGE]]&lt;=100, "76-100 Years", PropertySet[[#This Row],[AGE]]&gt;100, "100+ Years"))</f>
        <v>26-50 Years</v>
      </c>
      <c r="V3590" t="str" cm="1">
        <f t="array" ref="V35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90" t="s">
        <v>33</v>
      </c>
      <c r="X3590" t="s">
        <v>532</v>
      </c>
    </row>
    <row r="3591" spans="1:24" x14ac:dyDescent="0.3">
      <c r="A3591" t="s">
        <v>3508</v>
      </c>
      <c r="B3591" t="s">
        <v>211</v>
      </c>
      <c r="C3591" t="s">
        <v>30</v>
      </c>
      <c r="D3591" t="s">
        <v>212</v>
      </c>
      <c r="E3591">
        <v>3674</v>
      </c>
      <c r="F3591">
        <v>1043</v>
      </c>
      <c r="G3591" t="s">
        <v>6</v>
      </c>
      <c r="H3591" t="s">
        <v>213</v>
      </c>
      <c r="I3591" t="s">
        <v>3667</v>
      </c>
      <c r="J3591" t="s">
        <v>3668</v>
      </c>
      <c r="K3591">
        <v>10306</v>
      </c>
      <c r="L3591" s="25">
        <v>300000</v>
      </c>
      <c r="M3591" s="13">
        <v>44944</v>
      </c>
      <c r="N3591" s="1">
        <v>1</v>
      </c>
      <c r="P3591" s="1">
        <v>1</v>
      </c>
      <c r="S3591">
        <v>1985</v>
      </c>
      <c r="T3591" s="29">
        <f>IF(TRIM(PropertySet[[#This Row],[YEAR BUILT]])="", "N/A", 2023-PropertySet[[#This Row],[YEAR BUILT]])</f>
        <v>38</v>
      </c>
      <c r="U3591" t="str" cm="1">
        <f t="array" ref="U3591">IF(PropertySet[[#This Row],[AGE]] = "N/A", "N/A", _xlfn.IFS(PropertySet[[#This Row],[AGE]] &lt;= 25, "0-25 Years", PropertySet[[#This Row],[AGE]] &lt;= 50, "26-50 Years", PropertySet[[#This Row],[AGE]]&lt;=75, "51-75 Years", PropertySet[[#This Row],[AGE]]&lt;=100, "76-100 Years", PropertySet[[#This Row],[AGE]]&gt;100, "100+ Years"))</f>
        <v>26-50 Years</v>
      </c>
      <c r="V3591" t="str" cm="1">
        <f t="array" ref="V35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91" t="s">
        <v>33</v>
      </c>
      <c r="X3591" t="s">
        <v>213</v>
      </c>
    </row>
    <row r="3592" spans="1:24" x14ac:dyDescent="0.3">
      <c r="A3592" t="s">
        <v>3508</v>
      </c>
      <c r="B3592" t="s">
        <v>211</v>
      </c>
      <c r="C3592" t="s">
        <v>30</v>
      </c>
      <c r="D3592" t="s">
        <v>212</v>
      </c>
      <c r="E3592">
        <v>3750</v>
      </c>
      <c r="F3592">
        <v>1009</v>
      </c>
      <c r="G3592" t="s">
        <v>6</v>
      </c>
      <c r="H3592" t="s">
        <v>213</v>
      </c>
      <c r="I3592" t="s">
        <v>3669</v>
      </c>
      <c r="J3592" t="s">
        <v>3670</v>
      </c>
      <c r="K3592">
        <v>10305</v>
      </c>
      <c r="L3592" s="25">
        <v>0</v>
      </c>
      <c r="M3592" s="13">
        <v>45229</v>
      </c>
      <c r="N3592" s="1">
        <v>1</v>
      </c>
      <c r="P3592" s="1">
        <v>1</v>
      </c>
      <c r="S3592">
        <v>1981</v>
      </c>
      <c r="T3592" s="29">
        <f>IF(TRIM(PropertySet[[#This Row],[YEAR BUILT]])="", "N/A", 2023-PropertySet[[#This Row],[YEAR BUILT]])</f>
        <v>42</v>
      </c>
      <c r="U3592" t="str" cm="1">
        <f t="array" ref="U3592">IF(PropertySet[[#This Row],[AGE]] = "N/A", "N/A", _xlfn.IFS(PropertySet[[#This Row],[AGE]] &lt;= 25, "0-25 Years", PropertySet[[#This Row],[AGE]] &lt;= 50, "26-50 Years", PropertySet[[#This Row],[AGE]]&lt;=75, "51-75 Years", PropertySet[[#This Row],[AGE]]&lt;=100, "76-100 Years", PropertySet[[#This Row],[AGE]]&gt;100, "100+ Years"))</f>
        <v>26-50 Years</v>
      </c>
      <c r="V3592" t="str" cm="1">
        <f t="array" ref="V35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92" t="s">
        <v>33</v>
      </c>
      <c r="X3592" t="s">
        <v>213</v>
      </c>
    </row>
    <row r="3593" spans="1:24" x14ac:dyDescent="0.3">
      <c r="A3593" t="s">
        <v>3508</v>
      </c>
      <c r="B3593" t="s">
        <v>211</v>
      </c>
      <c r="C3593" t="s">
        <v>30</v>
      </c>
      <c r="D3593" t="s">
        <v>212</v>
      </c>
      <c r="E3593">
        <v>3750</v>
      </c>
      <c r="F3593">
        <v>1011</v>
      </c>
      <c r="G3593" t="s">
        <v>6</v>
      </c>
      <c r="H3593" t="s">
        <v>213</v>
      </c>
      <c r="I3593" t="s">
        <v>3671</v>
      </c>
      <c r="J3593" t="s">
        <v>3672</v>
      </c>
      <c r="K3593">
        <v>10305</v>
      </c>
      <c r="L3593" s="25">
        <v>630000</v>
      </c>
      <c r="M3593" s="13">
        <v>45180</v>
      </c>
      <c r="N3593" s="1">
        <v>1</v>
      </c>
      <c r="P3593" s="1">
        <v>1</v>
      </c>
      <c r="S3593">
        <v>1981</v>
      </c>
      <c r="T3593" s="29">
        <f>IF(TRIM(PropertySet[[#This Row],[YEAR BUILT]])="", "N/A", 2023-PropertySet[[#This Row],[YEAR BUILT]])</f>
        <v>42</v>
      </c>
      <c r="U3593" t="str" cm="1">
        <f t="array" ref="U3593">IF(PropertySet[[#This Row],[AGE]] = "N/A", "N/A", _xlfn.IFS(PropertySet[[#This Row],[AGE]] &lt;= 25, "0-25 Years", PropertySet[[#This Row],[AGE]] &lt;= 50, "26-50 Years", PropertySet[[#This Row],[AGE]]&lt;=75, "51-75 Years", PropertySet[[#This Row],[AGE]]&lt;=100, "76-100 Years", PropertySet[[#This Row],[AGE]]&gt;100, "100+ Years"))</f>
        <v>26-50 Years</v>
      </c>
      <c r="V3593" t="str" cm="1">
        <f t="array" ref="V35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93" t="s">
        <v>33</v>
      </c>
      <c r="X3593" t="s">
        <v>213</v>
      </c>
    </row>
    <row r="3594" spans="1:24" x14ac:dyDescent="0.3">
      <c r="A3594" t="s">
        <v>3508</v>
      </c>
      <c r="B3594" t="s">
        <v>211</v>
      </c>
      <c r="C3594" t="s">
        <v>30</v>
      </c>
      <c r="D3594" t="s">
        <v>212</v>
      </c>
      <c r="E3594">
        <v>3750</v>
      </c>
      <c r="F3594">
        <v>1013</v>
      </c>
      <c r="G3594" t="s">
        <v>6</v>
      </c>
      <c r="H3594" t="s">
        <v>213</v>
      </c>
      <c r="I3594" t="s">
        <v>3673</v>
      </c>
      <c r="J3594" t="s">
        <v>3674</v>
      </c>
      <c r="K3594">
        <v>10305</v>
      </c>
      <c r="L3594" s="25">
        <v>0</v>
      </c>
      <c r="M3594" s="13">
        <v>45023</v>
      </c>
      <c r="N3594" s="1">
        <v>1</v>
      </c>
      <c r="P3594" s="1">
        <v>1</v>
      </c>
      <c r="S3594">
        <v>1981</v>
      </c>
      <c r="T3594" s="29">
        <f>IF(TRIM(PropertySet[[#This Row],[YEAR BUILT]])="", "N/A", 2023-PropertySet[[#This Row],[YEAR BUILT]])</f>
        <v>42</v>
      </c>
      <c r="U3594" t="str" cm="1">
        <f t="array" ref="U3594">IF(PropertySet[[#This Row],[AGE]] = "N/A", "N/A", _xlfn.IFS(PropertySet[[#This Row],[AGE]] &lt;= 25, "0-25 Years", PropertySet[[#This Row],[AGE]] &lt;= 50, "26-50 Years", PropertySet[[#This Row],[AGE]]&lt;=75, "51-75 Years", PropertySet[[#This Row],[AGE]]&lt;=100, "76-100 Years", PropertySet[[#This Row],[AGE]]&gt;100, "100+ Years"))</f>
        <v>26-50 Years</v>
      </c>
      <c r="V3594" t="str" cm="1">
        <f t="array" ref="V35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94" t="s">
        <v>33</v>
      </c>
      <c r="X3594" t="s">
        <v>213</v>
      </c>
    </row>
    <row r="3595" spans="1:24" x14ac:dyDescent="0.3">
      <c r="A3595" t="s">
        <v>3508</v>
      </c>
      <c r="B3595" t="s">
        <v>211</v>
      </c>
      <c r="C3595" t="s">
        <v>30</v>
      </c>
      <c r="D3595" t="s">
        <v>212</v>
      </c>
      <c r="E3595">
        <v>3750</v>
      </c>
      <c r="F3595">
        <v>1028</v>
      </c>
      <c r="G3595" t="s">
        <v>6</v>
      </c>
      <c r="H3595" t="s">
        <v>213</v>
      </c>
      <c r="I3595" t="s">
        <v>3675</v>
      </c>
      <c r="J3595" t="s">
        <v>3676</v>
      </c>
      <c r="K3595">
        <v>10305</v>
      </c>
      <c r="L3595" s="25">
        <v>0</v>
      </c>
      <c r="M3595" s="13">
        <v>45091</v>
      </c>
      <c r="N3595" s="1">
        <v>1</v>
      </c>
      <c r="P3595" s="1">
        <v>1</v>
      </c>
      <c r="S3595">
        <v>1981</v>
      </c>
      <c r="T3595" s="29">
        <f>IF(TRIM(PropertySet[[#This Row],[YEAR BUILT]])="", "N/A", 2023-PropertySet[[#This Row],[YEAR BUILT]])</f>
        <v>42</v>
      </c>
      <c r="U3595" t="str" cm="1">
        <f t="array" ref="U3595">IF(PropertySet[[#This Row],[AGE]] = "N/A", "N/A", _xlfn.IFS(PropertySet[[#This Row],[AGE]] &lt;= 25, "0-25 Years", PropertySet[[#This Row],[AGE]] &lt;= 50, "26-50 Years", PropertySet[[#This Row],[AGE]]&lt;=75, "51-75 Years", PropertySet[[#This Row],[AGE]]&lt;=100, "76-100 Years", PropertySet[[#This Row],[AGE]]&gt;100, "100+ Years"))</f>
        <v>26-50 Years</v>
      </c>
      <c r="V3595" t="str" cm="1">
        <f t="array" ref="V35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95" t="s">
        <v>33</v>
      </c>
      <c r="X3595" t="s">
        <v>213</v>
      </c>
    </row>
    <row r="3596" spans="1:24" x14ac:dyDescent="0.3">
      <c r="A3596" t="s">
        <v>3508</v>
      </c>
      <c r="B3596" t="s">
        <v>211</v>
      </c>
      <c r="C3596" t="s">
        <v>30</v>
      </c>
      <c r="D3596" t="s">
        <v>212</v>
      </c>
      <c r="E3596">
        <v>3893</v>
      </c>
      <c r="F3596">
        <v>1018</v>
      </c>
      <c r="G3596" t="s">
        <v>6</v>
      </c>
      <c r="H3596" t="s">
        <v>213</v>
      </c>
      <c r="I3596" t="s">
        <v>3677</v>
      </c>
      <c r="J3596" t="s">
        <v>6</v>
      </c>
      <c r="K3596">
        <v>10306</v>
      </c>
      <c r="L3596" s="25">
        <v>0</v>
      </c>
      <c r="M3596" s="13">
        <v>45275</v>
      </c>
      <c r="N3596" s="1">
        <v>1</v>
      </c>
      <c r="P3596" s="1">
        <v>1</v>
      </c>
      <c r="S3596">
        <v>1981</v>
      </c>
      <c r="T3596" s="29">
        <f>IF(TRIM(PropertySet[[#This Row],[YEAR BUILT]])="", "N/A", 2023-PropertySet[[#This Row],[YEAR BUILT]])</f>
        <v>42</v>
      </c>
      <c r="U3596" t="str" cm="1">
        <f t="array" ref="U3596">IF(PropertySet[[#This Row],[AGE]] = "N/A", "N/A", _xlfn.IFS(PropertySet[[#This Row],[AGE]] &lt;= 25, "0-25 Years", PropertySet[[#This Row],[AGE]] &lt;= 50, "26-50 Years", PropertySet[[#This Row],[AGE]]&lt;=75, "51-75 Years", PropertySet[[#This Row],[AGE]]&lt;=100, "76-100 Years", PropertySet[[#This Row],[AGE]]&gt;100, "100+ Years"))</f>
        <v>26-50 Years</v>
      </c>
      <c r="V3596" t="str" cm="1">
        <f t="array" ref="V35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96" t="s">
        <v>33</v>
      </c>
      <c r="X3596" t="s">
        <v>213</v>
      </c>
    </row>
    <row r="3597" spans="1:24" x14ac:dyDescent="0.3">
      <c r="A3597" t="s">
        <v>3508</v>
      </c>
      <c r="B3597" t="s">
        <v>211</v>
      </c>
      <c r="C3597" t="s">
        <v>30</v>
      </c>
      <c r="D3597" t="s">
        <v>212</v>
      </c>
      <c r="E3597">
        <v>3893</v>
      </c>
      <c r="F3597">
        <v>1019</v>
      </c>
      <c r="G3597" t="s">
        <v>6</v>
      </c>
      <c r="H3597" t="s">
        <v>213</v>
      </c>
      <c r="I3597" t="s">
        <v>3678</v>
      </c>
      <c r="J3597" t="s">
        <v>6</v>
      </c>
      <c r="K3597">
        <v>10306</v>
      </c>
      <c r="L3597" s="25">
        <v>520000</v>
      </c>
      <c r="M3597" s="13">
        <v>45105</v>
      </c>
      <c r="N3597" s="1">
        <v>1</v>
      </c>
      <c r="P3597" s="1">
        <v>1</v>
      </c>
      <c r="S3597">
        <v>1981</v>
      </c>
      <c r="T3597" s="29">
        <f>IF(TRIM(PropertySet[[#This Row],[YEAR BUILT]])="", "N/A", 2023-PropertySet[[#This Row],[YEAR BUILT]])</f>
        <v>42</v>
      </c>
      <c r="U3597" t="str" cm="1">
        <f t="array" ref="U3597">IF(PropertySet[[#This Row],[AGE]] = "N/A", "N/A", _xlfn.IFS(PropertySet[[#This Row],[AGE]] &lt;= 25, "0-25 Years", PropertySet[[#This Row],[AGE]] &lt;= 50, "26-50 Years", PropertySet[[#This Row],[AGE]]&lt;=75, "51-75 Years", PropertySet[[#This Row],[AGE]]&lt;=100, "76-100 Years", PropertySet[[#This Row],[AGE]]&gt;100, "100+ Years"))</f>
        <v>26-50 Years</v>
      </c>
      <c r="V3597" t="str" cm="1">
        <f t="array" ref="V35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97" t="s">
        <v>33</v>
      </c>
      <c r="X3597" t="s">
        <v>213</v>
      </c>
    </row>
    <row r="3598" spans="1:24" x14ac:dyDescent="0.3">
      <c r="A3598" t="s">
        <v>3508</v>
      </c>
      <c r="B3598" t="s">
        <v>211</v>
      </c>
      <c r="C3598" t="s">
        <v>30</v>
      </c>
      <c r="D3598" t="s">
        <v>212</v>
      </c>
      <c r="E3598">
        <v>3893</v>
      </c>
      <c r="F3598">
        <v>1033</v>
      </c>
      <c r="G3598" t="s">
        <v>6</v>
      </c>
      <c r="H3598" t="s">
        <v>213</v>
      </c>
      <c r="I3598" t="s">
        <v>3679</v>
      </c>
      <c r="J3598" t="s">
        <v>6</v>
      </c>
      <c r="K3598">
        <v>10306</v>
      </c>
      <c r="L3598" s="25">
        <v>547000</v>
      </c>
      <c r="M3598" s="13">
        <v>45055</v>
      </c>
      <c r="N3598" s="1">
        <v>1</v>
      </c>
      <c r="P3598" s="1">
        <v>1</v>
      </c>
      <c r="S3598">
        <v>1981</v>
      </c>
      <c r="T3598" s="29">
        <f>IF(TRIM(PropertySet[[#This Row],[YEAR BUILT]])="", "N/A", 2023-PropertySet[[#This Row],[YEAR BUILT]])</f>
        <v>42</v>
      </c>
      <c r="U3598" t="str" cm="1">
        <f t="array" ref="U3598">IF(PropertySet[[#This Row],[AGE]] = "N/A", "N/A", _xlfn.IFS(PropertySet[[#This Row],[AGE]] &lt;= 25, "0-25 Years", PropertySet[[#This Row],[AGE]] &lt;= 50, "26-50 Years", PropertySet[[#This Row],[AGE]]&lt;=75, "51-75 Years", PropertySet[[#This Row],[AGE]]&lt;=100, "76-100 Years", PropertySet[[#This Row],[AGE]]&gt;100, "100+ Years"))</f>
        <v>26-50 Years</v>
      </c>
      <c r="V3598" t="str" cm="1">
        <f t="array" ref="V35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98" t="s">
        <v>33</v>
      </c>
      <c r="X3598" t="s">
        <v>213</v>
      </c>
    </row>
    <row r="3599" spans="1:24" x14ac:dyDescent="0.3">
      <c r="A3599" t="s">
        <v>3508</v>
      </c>
      <c r="B3599" t="s">
        <v>211</v>
      </c>
      <c r="C3599" t="s">
        <v>30</v>
      </c>
      <c r="D3599" t="s">
        <v>212</v>
      </c>
      <c r="E3599">
        <v>3893</v>
      </c>
      <c r="F3599">
        <v>1047</v>
      </c>
      <c r="G3599" t="s">
        <v>6</v>
      </c>
      <c r="H3599" t="s">
        <v>213</v>
      </c>
      <c r="I3599" t="s">
        <v>3680</v>
      </c>
      <c r="J3599" t="s">
        <v>6</v>
      </c>
      <c r="K3599">
        <v>10306</v>
      </c>
      <c r="L3599" s="25">
        <v>524000</v>
      </c>
      <c r="M3599" s="13">
        <v>45119</v>
      </c>
      <c r="N3599" s="1">
        <v>1</v>
      </c>
      <c r="P3599" s="1">
        <v>1</v>
      </c>
      <c r="S3599">
        <v>1981</v>
      </c>
      <c r="T3599" s="29">
        <f>IF(TRIM(PropertySet[[#This Row],[YEAR BUILT]])="", "N/A", 2023-PropertySet[[#This Row],[YEAR BUILT]])</f>
        <v>42</v>
      </c>
      <c r="U3599" t="str" cm="1">
        <f t="array" ref="U3599">IF(PropertySet[[#This Row],[AGE]] = "N/A", "N/A", _xlfn.IFS(PropertySet[[#This Row],[AGE]] &lt;= 25, "0-25 Years", PropertySet[[#This Row],[AGE]] &lt;= 50, "26-50 Years", PropertySet[[#This Row],[AGE]]&lt;=75, "51-75 Years", PropertySet[[#This Row],[AGE]]&lt;=100, "76-100 Years", PropertySet[[#This Row],[AGE]]&gt;100, "100+ Years"))</f>
        <v>26-50 Years</v>
      </c>
      <c r="V3599" t="str" cm="1">
        <f t="array" ref="V35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599" t="s">
        <v>33</v>
      </c>
      <c r="X3599" t="s">
        <v>213</v>
      </c>
    </row>
    <row r="3600" spans="1:24" x14ac:dyDescent="0.3">
      <c r="A3600" t="s">
        <v>3508</v>
      </c>
      <c r="B3600" t="s">
        <v>211</v>
      </c>
      <c r="C3600" t="s">
        <v>30</v>
      </c>
      <c r="D3600" t="s">
        <v>212</v>
      </c>
      <c r="E3600">
        <v>3893</v>
      </c>
      <c r="F3600">
        <v>1053</v>
      </c>
      <c r="G3600" t="s">
        <v>6</v>
      </c>
      <c r="H3600" t="s">
        <v>213</v>
      </c>
      <c r="I3600" t="s">
        <v>3681</v>
      </c>
      <c r="J3600" t="s">
        <v>6</v>
      </c>
      <c r="K3600">
        <v>10306</v>
      </c>
      <c r="L3600" s="25">
        <v>0</v>
      </c>
      <c r="M3600" s="13">
        <v>44986</v>
      </c>
      <c r="N3600" s="1">
        <v>1</v>
      </c>
      <c r="P3600" s="1">
        <v>1</v>
      </c>
      <c r="S3600">
        <v>1981</v>
      </c>
      <c r="T3600" s="29">
        <f>IF(TRIM(PropertySet[[#This Row],[YEAR BUILT]])="", "N/A", 2023-PropertySet[[#This Row],[YEAR BUILT]])</f>
        <v>42</v>
      </c>
      <c r="U3600" t="str" cm="1">
        <f t="array" ref="U3600">IF(PropertySet[[#This Row],[AGE]] = "N/A", "N/A", _xlfn.IFS(PropertySet[[#This Row],[AGE]] &lt;= 25, "0-25 Years", PropertySet[[#This Row],[AGE]] &lt;= 50, "26-50 Years", PropertySet[[#This Row],[AGE]]&lt;=75, "51-75 Years", PropertySet[[#This Row],[AGE]]&lt;=100, "76-100 Years", PropertySet[[#This Row],[AGE]]&gt;100, "100+ Years"))</f>
        <v>26-50 Years</v>
      </c>
      <c r="V3600" t="str" cm="1">
        <f t="array" ref="V36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600" t="s">
        <v>33</v>
      </c>
      <c r="X3600" t="s">
        <v>213</v>
      </c>
    </row>
    <row r="3601" spans="1:24" x14ac:dyDescent="0.3">
      <c r="A3601" t="s">
        <v>3508</v>
      </c>
      <c r="B3601" t="s">
        <v>211</v>
      </c>
      <c r="C3601" t="s">
        <v>30</v>
      </c>
      <c r="D3601" t="s">
        <v>212</v>
      </c>
      <c r="E3601">
        <v>3893</v>
      </c>
      <c r="F3601">
        <v>1062</v>
      </c>
      <c r="G3601" t="s">
        <v>6</v>
      </c>
      <c r="H3601" t="s">
        <v>213</v>
      </c>
      <c r="I3601" t="s">
        <v>3682</v>
      </c>
      <c r="J3601" t="s">
        <v>6</v>
      </c>
      <c r="K3601">
        <v>10306</v>
      </c>
      <c r="L3601" s="25">
        <v>0</v>
      </c>
      <c r="M3601" s="13">
        <v>45156</v>
      </c>
      <c r="N3601" s="1">
        <v>1</v>
      </c>
      <c r="P3601" s="1">
        <v>1</v>
      </c>
      <c r="S3601">
        <v>1981</v>
      </c>
      <c r="T3601" s="29">
        <f>IF(TRIM(PropertySet[[#This Row],[YEAR BUILT]])="", "N/A", 2023-PropertySet[[#This Row],[YEAR BUILT]])</f>
        <v>42</v>
      </c>
      <c r="U3601" t="str" cm="1">
        <f t="array" ref="U3601">IF(PropertySet[[#This Row],[AGE]] = "N/A", "N/A", _xlfn.IFS(PropertySet[[#This Row],[AGE]] &lt;= 25, "0-25 Years", PropertySet[[#This Row],[AGE]] &lt;= 50, "26-50 Years", PropertySet[[#This Row],[AGE]]&lt;=75, "51-75 Years", PropertySet[[#This Row],[AGE]]&lt;=100, "76-100 Years", PropertySet[[#This Row],[AGE]]&gt;100, "100+ Years"))</f>
        <v>26-50 Years</v>
      </c>
      <c r="V3601" t="str" cm="1">
        <f t="array" ref="V36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601" t="s">
        <v>33</v>
      </c>
      <c r="X3601" t="s">
        <v>213</v>
      </c>
    </row>
    <row r="3602" spans="1:24" x14ac:dyDescent="0.3">
      <c r="A3602" t="s">
        <v>3508</v>
      </c>
      <c r="B3602" t="s">
        <v>211</v>
      </c>
      <c r="C3602" t="s">
        <v>30</v>
      </c>
      <c r="D3602" t="s">
        <v>212</v>
      </c>
      <c r="E3602">
        <v>3893</v>
      </c>
      <c r="F3602">
        <v>1075</v>
      </c>
      <c r="G3602" t="s">
        <v>6</v>
      </c>
      <c r="H3602" t="s">
        <v>213</v>
      </c>
      <c r="I3602" t="s">
        <v>3683</v>
      </c>
      <c r="J3602" t="s">
        <v>6</v>
      </c>
      <c r="K3602">
        <v>10306</v>
      </c>
      <c r="L3602" s="25">
        <v>550000</v>
      </c>
      <c r="M3602" s="13">
        <v>45163</v>
      </c>
      <c r="N3602" s="1">
        <v>1</v>
      </c>
      <c r="P3602" s="1">
        <v>1</v>
      </c>
      <c r="S3602">
        <v>1981</v>
      </c>
      <c r="T3602" s="29">
        <f>IF(TRIM(PropertySet[[#This Row],[YEAR BUILT]])="", "N/A", 2023-PropertySet[[#This Row],[YEAR BUILT]])</f>
        <v>42</v>
      </c>
      <c r="U3602" t="str" cm="1">
        <f t="array" ref="U3602">IF(PropertySet[[#This Row],[AGE]] = "N/A", "N/A", _xlfn.IFS(PropertySet[[#This Row],[AGE]] &lt;= 25, "0-25 Years", PropertySet[[#This Row],[AGE]] &lt;= 50, "26-50 Years", PropertySet[[#This Row],[AGE]]&lt;=75, "51-75 Years", PropertySet[[#This Row],[AGE]]&lt;=100, "76-100 Years", PropertySet[[#This Row],[AGE]]&gt;100, "100+ Years"))</f>
        <v>26-50 Years</v>
      </c>
      <c r="V3602" t="str" cm="1">
        <f t="array" ref="V36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602" t="s">
        <v>33</v>
      </c>
      <c r="X3602" t="s">
        <v>213</v>
      </c>
    </row>
    <row r="3603" spans="1:24" x14ac:dyDescent="0.3">
      <c r="A3603" t="s">
        <v>3508</v>
      </c>
      <c r="B3603" t="s">
        <v>211</v>
      </c>
      <c r="C3603" t="s">
        <v>30</v>
      </c>
      <c r="D3603" t="s">
        <v>212</v>
      </c>
      <c r="E3603">
        <v>3893</v>
      </c>
      <c r="F3603">
        <v>1087</v>
      </c>
      <c r="G3603" t="s">
        <v>6</v>
      </c>
      <c r="H3603" t="s">
        <v>213</v>
      </c>
      <c r="I3603" t="s">
        <v>3684</v>
      </c>
      <c r="J3603" t="s">
        <v>6</v>
      </c>
      <c r="K3603">
        <v>10306</v>
      </c>
      <c r="L3603" s="25">
        <v>450000</v>
      </c>
      <c r="M3603" s="13">
        <v>45056</v>
      </c>
      <c r="N3603" s="1">
        <v>1</v>
      </c>
      <c r="P3603" s="1">
        <v>1</v>
      </c>
      <c r="S3603">
        <v>1981</v>
      </c>
      <c r="T3603" s="29">
        <f>IF(TRIM(PropertySet[[#This Row],[YEAR BUILT]])="", "N/A", 2023-PropertySet[[#This Row],[YEAR BUILT]])</f>
        <v>42</v>
      </c>
      <c r="U3603" t="str" cm="1">
        <f t="array" ref="U3603">IF(PropertySet[[#This Row],[AGE]] = "N/A", "N/A", _xlfn.IFS(PropertySet[[#This Row],[AGE]] &lt;= 25, "0-25 Years", PropertySet[[#This Row],[AGE]] &lt;= 50, "26-50 Years", PropertySet[[#This Row],[AGE]]&lt;=75, "51-75 Years", PropertySet[[#This Row],[AGE]]&lt;=100, "76-100 Years", PropertySet[[#This Row],[AGE]]&gt;100, "100+ Years"))</f>
        <v>26-50 Years</v>
      </c>
      <c r="V3603" t="str" cm="1">
        <f t="array" ref="V36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603" t="s">
        <v>33</v>
      </c>
      <c r="X3603" t="s">
        <v>213</v>
      </c>
    </row>
    <row r="3604" spans="1:24" x14ac:dyDescent="0.3">
      <c r="A3604" t="s">
        <v>3508</v>
      </c>
      <c r="B3604" t="s">
        <v>211</v>
      </c>
      <c r="C3604" t="s">
        <v>30</v>
      </c>
      <c r="D3604" t="s">
        <v>71</v>
      </c>
      <c r="E3604">
        <v>3481</v>
      </c>
      <c r="F3604">
        <v>35</v>
      </c>
      <c r="G3604" t="s">
        <v>6</v>
      </c>
      <c r="H3604" t="s">
        <v>72</v>
      </c>
      <c r="I3604" t="s">
        <v>3685</v>
      </c>
      <c r="J3604" t="s">
        <v>6</v>
      </c>
      <c r="K3604">
        <v>10305</v>
      </c>
      <c r="L3604" s="25">
        <v>0</v>
      </c>
      <c r="M3604" s="13">
        <v>45257</v>
      </c>
      <c r="N3604" s="1">
        <v>0</v>
      </c>
      <c r="O3604" s="1">
        <v>0</v>
      </c>
      <c r="P3604" s="1">
        <v>0</v>
      </c>
      <c r="Q3604" s="1">
        <v>1720</v>
      </c>
      <c r="R3604" s="1">
        <v>0</v>
      </c>
      <c r="S3604" t="s">
        <v>7614</v>
      </c>
      <c r="T3604" s="29" t="str">
        <f>IF(TRIM(PropertySet[[#This Row],[YEAR BUILT]])="", "N/A", 2023-PropertySet[[#This Row],[YEAR BUILT]])</f>
        <v>N/A</v>
      </c>
      <c r="U3604" t="str" cm="1">
        <f t="array" ref="U3604">IF(PropertySet[[#This Row],[AGE]] = "N/A", "N/A", _xlfn.IFS(PropertySet[[#This Row],[AGE]] &lt;= 25, "0-25 Years", PropertySet[[#This Row],[AGE]] &lt;= 50, "26-50 Years", PropertySet[[#This Row],[AGE]]&lt;=75, "51-75 Years", PropertySet[[#This Row],[AGE]]&lt;=100, "76-100 Years", PropertySet[[#This Row],[AGE]]&gt;100, "100+ Years"))</f>
        <v>N/A</v>
      </c>
      <c r="V3604" t="str" cm="1">
        <f t="array" ref="V36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04" t="s">
        <v>33</v>
      </c>
      <c r="X3604" t="s">
        <v>72</v>
      </c>
    </row>
    <row r="3605" spans="1:24" x14ac:dyDescent="0.3">
      <c r="A3605" t="s">
        <v>3508</v>
      </c>
      <c r="B3605" t="s">
        <v>211</v>
      </c>
      <c r="C3605" t="s">
        <v>30</v>
      </c>
      <c r="D3605" t="s">
        <v>71</v>
      </c>
      <c r="E3605">
        <v>3481</v>
      </c>
      <c r="F3605">
        <v>36</v>
      </c>
      <c r="G3605" t="s">
        <v>6</v>
      </c>
      <c r="H3605" t="s">
        <v>72</v>
      </c>
      <c r="I3605" t="s">
        <v>3686</v>
      </c>
      <c r="J3605" t="s">
        <v>6</v>
      </c>
      <c r="K3605">
        <v>10305</v>
      </c>
      <c r="L3605" s="25">
        <v>0</v>
      </c>
      <c r="M3605" s="13">
        <v>45257</v>
      </c>
      <c r="N3605" s="1">
        <v>0</v>
      </c>
      <c r="O3605" s="1">
        <v>0</v>
      </c>
      <c r="P3605" s="1">
        <v>0</v>
      </c>
      <c r="Q3605" s="1">
        <v>1720</v>
      </c>
      <c r="R3605" s="1">
        <v>0</v>
      </c>
      <c r="S3605" t="s">
        <v>7614</v>
      </c>
      <c r="T3605" s="29" t="str">
        <f>IF(TRIM(PropertySet[[#This Row],[YEAR BUILT]])="", "N/A", 2023-PropertySet[[#This Row],[YEAR BUILT]])</f>
        <v>N/A</v>
      </c>
      <c r="U3605" t="str" cm="1">
        <f t="array" ref="U3605">IF(PropertySet[[#This Row],[AGE]] = "N/A", "N/A", _xlfn.IFS(PropertySet[[#This Row],[AGE]] &lt;= 25, "0-25 Years", PropertySet[[#This Row],[AGE]] &lt;= 50, "26-50 Years", PropertySet[[#This Row],[AGE]]&lt;=75, "51-75 Years", PropertySet[[#This Row],[AGE]]&lt;=100, "76-100 Years", PropertySet[[#This Row],[AGE]]&gt;100, "100+ Years"))</f>
        <v>N/A</v>
      </c>
      <c r="V3605" t="str" cm="1">
        <f t="array" ref="V36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05" t="s">
        <v>33</v>
      </c>
      <c r="X3605" t="s">
        <v>72</v>
      </c>
    </row>
    <row r="3606" spans="1:24" x14ac:dyDescent="0.3">
      <c r="A3606" t="s">
        <v>3508</v>
      </c>
      <c r="B3606" t="s">
        <v>211</v>
      </c>
      <c r="C3606" t="s">
        <v>30</v>
      </c>
      <c r="D3606" t="s">
        <v>71</v>
      </c>
      <c r="E3606">
        <v>3481</v>
      </c>
      <c r="F3606">
        <v>44</v>
      </c>
      <c r="G3606" t="s">
        <v>6</v>
      </c>
      <c r="H3606" t="s">
        <v>72</v>
      </c>
      <c r="I3606" t="s">
        <v>3687</v>
      </c>
      <c r="J3606" t="s">
        <v>6</v>
      </c>
      <c r="K3606">
        <v>10305</v>
      </c>
      <c r="L3606" s="25">
        <v>0</v>
      </c>
      <c r="M3606" s="13">
        <v>45257</v>
      </c>
      <c r="N3606" s="1">
        <v>0</v>
      </c>
      <c r="O3606" s="1">
        <v>0</v>
      </c>
      <c r="P3606" s="1">
        <v>0</v>
      </c>
      <c r="Q3606" s="1">
        <v>2000</v>
      </c>
      <c r="R3606" s="1">
        <v>0</v>
      </c>
      <c r="S3606" t="s">
        <v>7614</v>
      </c>
      <c r="T3606" s="29" t="str">
        <f>IF(TRIM(PropertySet[[#This Row],[YEAR BUILT]])="", "N/A", 2023-PropertySet[[#This Row],[YEAR BUILT]])</f>
        <v>N/A</v>
      </c>
      <c r="U3606" t="str" cm="1">
        <f t="array" ref="U3606">IF(PropertySet[[#This Row],[AGE]] = "N/A", "N/A", _xlfn.IFS(PropertySet[[#This Row],[AGE]] &lt;= 25, "0-25 Years", PropertySet[[#This Row],[AGE]] &lt;= 50, "26-50 Years", PropertySet[[#This Row],[AGE]]&lt;=75, "51-75 Years", PropertySet[[#This Row],[AGE]]&lt;=100, "76-100 Years", PropertySet[[#This Row],[AGE]]&gt;100, "100+ Years"))</f>
        <v>N/A</v>
      </c>
      <c r="V3606" t="str" cm="1">
        <f t="array" ref="V36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06" t="s">
        <v>33</v>
      </c>
      <c r="X3606" t="s">
        <v>72</v>
      </c>
    </row>
    <row r="3607" spans="1:24" x14ac:dyDescent="0.3">
      <c r="A3607" t="s">
        <v>3508</v>
      </c>
      <c r="B3607" t="s">
        <v>211</v>
      </c>
      <c r="C3607" t="s">
        <v>30</v>
      </c>
      <c r="D3607" t="s">
        <v>71</v>
      </c>
      <c r="E3607">
        <v>3481</v>
      </c>
      <c r="F3607">
        <v>45</v>
      </c>
      <c r="G3607" t="s">
        <v>6</v>
      </c>
      <c r="H3607" t="s">
        <v>72</v>
      </c>
      <c r="I3607" t="s">
        <v>3688</v>
      </c>
      <c r="J3607" t="s">
        <v>6</v>
      </c>
      <c r="K3607">
        <v>10305</v>
      </c>
      <c r="L3607" s="25">
        <v>0</v>
      </c>
      <c r="M3607" s="13">
        <v>45257</v>
      </c>
      <c r="N3607" s="1">
        <v>0</v>
      </c>
      <c r="O3607" s="1">
        <v>0</v>
      </c>
      <c r="P3607" s="1">
        <v>0</v>
      </c>
      <c r="Q3607" s="1">
        <v>2000</v>
      </c>
      <c r="R3607" s="1">
        <v>0</v>
      </c>
      <c r="S3607" t="s">
        <v>7614</v>
      </c>
      <c r="T3607" s="29" t="str">
        <f>IF(TRIM(PropertySet[[#This Row],[YEAR BUILT]])="", "N/A", 2023-PropertySet[[#This Row],[YEAR BUILT]])</f>
        <v>N/A</v>
      </c>
      <c r="U3607" t="str" cm="1">
        <f t="array" ref="U3607">IF(PropertySet[[#This Row],[AGE]] = "N/A", "N/A", _xlfn.IFS(PropertySet[[#This Row],[AGE]] &lt;= 25, "0-25 Years", PropertySet[[#This Row],[AGE]] &lt;= 50, "26-50 Years", PropertySet[[#This Row],[AGE]]&lt;=75, "51-75 Years", PropertySet[[#This Row],[AGE]]&lt;=100, "76-100 Years", PropertySet[[#This Row],[AGE]]&gt;100, "100+ Years"))</f>
        <v>N/A</v>
      </c>
      <c r="V3607" t="str" cm="1">
        <f t="array" ref="V36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07" t="s">
        <v>33</v>
      </c>
      <c r="X3607" t="s">
        <v>72</v>
      </c>
    </row>
    <row r="3608" spans="1:24" x14ac:dyDescent="0.3">
      <c r="A3608" t="s">
        <v>3508</v>
      </c>
      <c r="B3608" t="s">
        <v>211</v>
      </c>
      <c r="C3608" t="s">
        <v>30</v>
      </c>
      <c r="D3608" t="s">
        <v>71</v>
      </c>
      <c r="E3608">
        <v>3481</v>
      </c>
      <c r="F3608">
        <v>46</v>
      </c>
      <c r="G3608" t="s">
        <v>6</v>
      </c>
      <c r="H3608" t="s">
        <v>72</v>
      </c>
      <c r="I3608" t="s">
        <v>3689</v>
      </c>
      <c r="J3608" t="s">
        <v>6</v>
      </c>
      <c r="K3608">
        <v>10305</v>
      </c>
      <c r="L3608" s="25">
        <v>0</v>
      </c>
      <c r="M3608" s="13">
        <v>45257</v>
      </c>
      <c r="N3608" s="1">
        <v>0</v>
      </c>
      <c r="O3608" s="1">
        <v>0</v>
      </c>
      <c r="P3608" s="1">
        <v>0</v>
      </c>
      <c r="Q3608" s="1">
        <v>2000</v>
      </c>
      <c r="R3608" s="1">
        <v>0</v>
      </c>
      <c r="S3608" t="s">
        <v>7614</v>
      </c>
      <c r="T3608" s="29" t="str">
        <f>IF(TRIM(PropertySet[[#This Row],[YEAR BUILT]])="", "N/A", 2023-PropertySet[[#This Row],[YEAR BUILT]])</f>
        <v>N/A</v>
      </c>
      <c r="U3608" t="str" cm="1">
        <f t="array" ref="U3608">IF(PropertySet[[#This Row],[AGE]] = "N/A", "N/A", _xlfn.IFS(PropertySet[[#This Row],[AGE]] &lt;= 25, "0-25 Years", PropertySet[[#This Row],[AGE]] &lt;= 50, "26-50 Years", PropertySet[[#This Row],[AGE]]&lt;=75, "51-75 Years", PropertySet[[#This Row],[AGE]]&lt;=100, "76-100 Years", PropertySet[[#This Row],[AGE]]&gt;100, "100+ Years"))</f>
        <v>N/A</v>
      </c>
      <c r="V3608" t="str" cm="1">
        <f t="array" ref="V36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08" t="s">
        <v>33</v>
      </c>
      <c r="X3608" t="s">
        <v>72</v>
      </c>
    </row>
    <row r="3609" spans="1:24" x14ac:dyDescent="0.3">
      <c r="A3609" t="s">
        <v>3508</v>
      </c>
      <c r="B3609" t="s">
        <v>211</v>
      </c>
      <c r="C3609" t="s">
        <v>30</v>
      </c>
      <c r="D3609" t="s">
        <v>71</v>
      </c>
      <c r="E3609">
        <v>3481</v>
      </c>
      <c r="F3609">
        <v>47</v>
      </c>
      <c r="G3609" t="s">
        <v>6</v>
      </c>
      <c r="H3609" t="s">
        <v>72</v>
      </c>
      <c r="I3609" t="s">
        <v>3690</v>
      </c>
      <c r="J3609" t="s">
        <v>6</v>
      </c>
      <c r="K3609">
        <v>10305</v>
      </c>
      <c r="L3609" s="25">
        <v>0</v>
      </c>
      <c r="M3609" s="13">
        <v>45257</v>
      </c>
      <c r="N3609" s="1">
        <v>0</v>
      </c>
      <c r="O3609" s="1">
        <v>0</v>
      </c>
      <c r="P3609" s="1">
        <v>0</v>
      </c>
      <c r="Q3609" s="1">
        <v>2200</v>
      </c>
      <c r="R3609" s="1">
        <v>0</v>
      </c>
      <c r="S3609" t="s">
        <v>7614</v>
      </c>
      <c r="T3609" s="29" t="str">
        <f>IF(TRIM(PropertySet[[#This Row],[YEAR BUILT]])="", "N/A", 2023-PropertySet[[#This Row],[YEAR BUILT]])</f>
        <v>N/A</v>
      </c>
      <c r="U3609" t="str" cm="1">
        <f t="array" ref="U3609">IF(PropertySet[[#This Row],[AGE]] = "N/A", "N/A", _xlfn.IFS(PropertySet[[#This Row],[AGE]] &lt;= 25, "0-25 Years", PropertySet[[#This Row],[AGE]] &lt;= 50, "26-50 Years", PropertySet[[#This Row],[AGE]]&lt;=75, "51-75 Years", PropertySet[[#This Row],[AGE]]&lt;=100, "76-100 Years", PropertySet[[#This Row],[AGE]]&gt;100, "100+ Years"))</f>
        <v>N/A</v>
      </c>
      <c r="V3609" t="str" cm="1">
        <f t="array" ref="V36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09" t="s">
        <v>33</v>
      </c>
      <c r="X3609" t="s">
        <v>72</v>
      </c>
    </row>
    <row r="3610" spans="1:24" x14ac:dyDescent="0.3">
      <c r="A3610" t="s">
        <v>3508</v>
      </c>
      <c r="B3610" t="s">
        <v>211</v>
      </c>
      <c r="C3610" t="s">
        <v>30</v>
      </c>
      <c r="D3610" t="s">
        <v>71</v>
      </c>
      <c r="E3610">
        <v>3481</v>
      </c>
      <c r="F3610">
        <v>48</v>
      </c>
      <c r="G3610" t="s">
        <v>6</v>
      </c>
      <c r="H3610" t="s">
        <v>72</v>
      </c>
      <c r="I3610" t="s">
        <v>3691</v>
      </c>
      <c r="J3610" t="s">
        <v>6</v>
      </c>
      <c r="K3610">
        <v>10305</v>
      </c>
      <c r="L3610" s="25">
        <v>0</v>
      </c>
      <c r="M3610" s="13">
        <v>45257</v>
      </c>
      <c r="N3610" s="1">
        <v>0</v>
      </c>
      <c r="O3610" s="1">
        <v>0</v>
      </c>
      <c r="P3610" s="1">
        <v>0</v>
      </c>
      <c r="Q3610" s="1">
        <v>1467</v>
      </c>
      <c r="R3610" s="1">
        <v>0</v>
      </c>
      <c r="S3610" t="s">
        <v>7614</v>
      </c>
      <c r="T3610" s="29" t="str">
        <f>IF(TRIM(PropertySet[[#This Row],[YEAR BUILT]])="", "N/A", 2023-PropertySet[[#This Row],[YEAR BUILT]])</f>
        <v>N/A</v>
      </c>
      <c r="U3610" t="str" cm="1">
        <f t="array" ref="U3610">IF(PropertySet[[#This Row],[AGE]] = "N/A", "N/A", _xlfn.IFS(PropertySet[[#This Row],[AGE]] &lt;= 25, "0-25 Years", PropertySet[[#This Row],[AGE]] &lt;= 50, "26-50 Years", PropertySet[[#This Row],[AGE]]&lt;=75, "51-75 Years", PropertySet[[#This Row],[AGE]]&lt;=100, "76-100 Years", PropertySet[[#This Row],[AGE]]&gt;100, "100+ Years"))</f>
        <v>N/A</v>
      </c>
      <c r="V3610" t="str" cm="1">
        <f t="array" ref="V36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10" t="s">
        <v>33</v>
      </c>
      <c r="X3610" t="s">
        <v>72</v>
      </c>
    </row>
    <row r="3611" spans="1:24" x14ac:dyDescent="0.3">
      <c r="A3611" t="s">
        <v>3508</v>
      </c>
      <c r="B3611" t="s">
        <v>211</v>
      </c>
      <c r="C3611" t="s">
        <v>30</v>
      </c>
      <c r="D3611" t="s">
        <v>71</v>
      </c>
      <c r="E3611">
        <v>3481</v>
      </c>
      <c r="F3611">
        <v>49</v>
      </c>
      <c r="G3611" t="s">
        <v>6</v>
      </c>
      <c r="H3611" t="s">
        <v>72</v>
      </c>
      <c r="I3611" t="s">
        <v>3692</v>
      </c>
      <c r="J3611" t="s">
        <v>6</v>
      </c>
      <c r="K3611">
        <v>10305</v>
      </c>
      <c r="L3611" s="25">
        <v>0</v>
      </c>
      <c r="M3611" s="13">
        <v>45257</v>
      </c>
      <c r="N3611" s="1">
        <v>0</v>
      </c>
      <c r="O3611" s="1">
        <v>0</v>
      </c>
      <c r="P3611" s="1">
        <v>0</v>
      </c>
      <c r="Q3611" s="1">
        <v>2200</v>
      </c>
      <c r="R3611" s="1">
        <v>0</v>
      </c>
      <c r="S3611" t="s">
        <v>7614</v>
      </c>
      <c r="T3611" s="29" t="str">
        <f>IF(TRIM(PropertySet[[#This Row],[YEAR BUILT]])="", "N/A", 2023-PropertySet[[#This Row],[YEAR BUILT]])</f>
        <v>N/A</v>
      </c>
      <c r="U3611" t="str" cm="1">
        <f t="array" ref="U3611">IF(PropertySet[[#This Row],[AGE]] = "N/A", "N/A", _xlfn.IFS(PropertySet[[#This Row],[AGE]] &lt;= 25, "0-25 Years", PropertySet[[#This Row],[AGE]] &lt;= 50, "26-50 Years", PropertySet[[#This Row],[AGE]]&lt;=75, "51-75 Years", PropertySet[[#This Row],[AGE]]&lt;=100, "76-100 Years", PropertySet[[#This Row],[AGE]]&gt;100, "100+ Years"))</f>
        <v>N/A</v>
      </c>
      <c r="V3611" t="str" cm="1">
        <f t="array" ref="V36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11" t="s">
        <v>33</v>
      </c>
      <c r="X3611" t="s">
        <v>72</v>
      </c>
    </row>
    <row r="3612" spans="1:24" x14ac:dyDescent="0.3">
      <c r="A3612" t="s">
        <v>3508</v>
      </c>
      <c r="B3612" t="s">
        <v>211</v>
      </c>
      <c r="C3612" t="s">
        <v>30</v>
      </c>
      <c r="D3612" t="s">
        <v>71</v>
      </c>
      <c r="E3612">
        <v>3481</v>
      </c>
      <c r="F3612">
        <v>50</v>
      </c>
      <c r="G3612" t="s">
        <v>6</v>
      </c>
      <c r="H3612" t="s">
        <v>72</v>
      </c>
      <c r="I3612" t="s">
        <v>3693</v>
      </c>
      <c r="J3612" t="s">
        <v>6</v>
      </c>
      <c r="K3612">
        <v>10305</v>
      </c>
      <c r="L3612" s="25">
        <v>0</v>
      </c>
      <c r="M3612" s="13">
        <v>45257</v>
      </c>
      <c r="N3612" s="1">
        <v>0</v>
      </c>
      <c r="O3612" s="1">
        <v>0</v>
      </c>
      <c r="P3612" s="1">
        <v>0</v>
      </c>
      <c r="Q3612" s="1">
        <v>2000</v>
      </c>
      <c r="R3612" s="1">
        <v>0</v>
      </c>
      <c r="S3612" t="s">
        <v>7614</v>
      </c>
      <c r="T3612" s="29" t="str">
        <f>IF(TRIM(PropertySet[[#This Row],[YEAR BUILT]])="", "N/A", 2023-PropertySet[[#This Row],[YEAR BUILT]])</f>
        <v>N/A</v>
      </c>
      <c r="U3612" t="str" cm="1">
        <f t="array" ref="U3612">IF(PropertySet[[#This Row],[AGE]] = "N/A", "N/A", _xlfn.IFS(PropertySet[[#This Row],[AGE]] &lt;= 25, "0-25 Years", PropertySet[[#This Row],[AGE]] &lt;= 50, "26-50 Years", PropertySet[[#This Row],[AGE]]&lt;=75, "51-75 Years", PropertySet[[#This Row],[AGE]]&lt;=100, "76-100 Years", PropertySet[[#This Row],[AGE]]&gt;100, "100+ Years"))</f>
        <v>N/A</v>
      </c>
      <c r="V3612" t="str" cm="1">
        <f t="array" ref="V36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12" t="s">
        <v>33</v>
      </c>
      <c r="X3612" t="s">
        <v>72</v>
      </c>
    </row>
    <row r="3613" spans="1:24" x14ac:dyDescent="0.3">
      <c r="A3613" t="s">
        <v>3508</v>
      </c>
      <c r="B3613" t="s">
        <v>211</v>
      </c>
      <c r="C3613" t="s">
        <v>30</v>
      </c>
      <c r="D3613" t="s">
        <v>71</v>
      </c>
      <c r="E3613">
        <v>3657</v>
      </c>
      <c r="F3613">
        <v>20</v>
      </c>
      <c r="G3613" t="s">
        <v>6</v>
      </c>
      <c r="H3613" t="s">
        <v>72</v>
      </c>
      <c r="I3613" t="s">
        <v>3694</v>
      </c>
      <c r="J3613" t="s">
        <v>6</v>
      </c>
      <c r="K3613">
        <v>10305</v>
      </c>
      <c r="L3613" s="25">
        <v>370000</v>
      </c>
      <c r="M3613" s="13">
        <v>44936</v>
      </c>
      <c r="N3613" s="1">
        <v>0</v>
      </c>
      <c r="O3613" s="1">
        <v>0</v>
      </c>
      <c r="P3613" s="1">
        <v>0</v>
      </c>
      <c r="Q3613" s="1">
        <v>2250</v>
      </c>
      <c r="R3613" s="1">
        <v>0</v>
      </c>
      <c r="S3613">
        <v>2023</v>
      </c>
      <c r="T3613" s="29">
        <f>IF(TRIM(PropertySet[[#This Row],[YEAR BUILT]])="", "N/A", 2023-PropertySet[[#This Row],[YEAR BUILT]])</f>
        <v>0</v>
      </c>
      <c r="U3613" t="str" cm="1">
        <f t="array" ref="U3613">IF(PropertySet[[#This Row],[AGE]] = "N/A", "N/A", _xlfn.IFS(PropertySet[[#This Row],[AGE]] &lt;= 25, "0-25 Years", PropertySet[[#This Row],[AGE]] &lt;= 50, "26-50 Years", PropertySet[[#This Row],[AGE]]&lt;=75, "51-75 Years", PropertySet[[#This Row],[AGE]]&lt;=100, "76-100 Years", PropertySet[[#This Row],[AGE]]&gt;100, "100+ Years"))</f>
        <v>0-25 Years</v>
      </c>
      <c r="V3613" t="str" cm="1">
        <f t="array" ref="V36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613" t="s">
        <v>33</v>
      </c>
      <c r="X3613" t="s">
        <v>72</v>
      </c>
    </row>
    <row r="3614" spans="1:24" x14ac:dyDescent="0.3">
      <c r="A3614" t="s">
        <v>3508</v>
      </c>
      <c r="B3614" t="s">
        <v>211</v>
      </c>
      <c r="C3614" t="s">
        <v>30</v>
      </c>
      <c r="D3614" t="s">
        <v>71</v>
      </c>
      <c r="E3614">
        <v>3679</v>
      </c>
      <c r="F3614">
        <v>29</v>
      </c>
      <c r="G3614" t="s">
        <v>6</v>
      </c>
      <c r="H3614" t="s">
        <v>72</v>
      </c>
      <c r="I3614" t="s">
        <v>3695</v>
      </c>
      <c r="J3614" t="s">
        <v>6</v>
      </c>
      <c r="K3614">
        <v>10306</v>
      </c>
      <c r="L3614" s="25">
        <v>225000</v>
      </c>
      <c r="M3614" s="13">
        <v>45001</v>
      </c>
      <c r="N3614" s="1">
        <v>0</v>
      </c>
      <c r="O3614" s="1">
        <v>0</v>
      </c>
      <c r="P3614" s="1">
        <v>0</v>
      </c>
      <c r="Q3614" s="1">
        <v>3000</v>
      </c>
      <c r="R3614" s="1">
        <v>0</v>
      </c>
      <c r="S3614" t="s">
        <v>7614</v>
      </c>
      <c r="T3614" s="29" t="str">
        <f>IF(TRIM(PropertySet[[#This Row],[YEAR BUILT]])="", "N/A", 2023-PropertySet[[#This Row],[YEAR BUILT]])</f>
        <v>N/A</v>
      </c>
      <c r="U3614" t="str" cm="1">
        <f t="array" ref="U3614">IF(PropertySet[[#This Row],[AGE]] = "N/A", "N/A", _xlfn.IFS(PropertySet[[#This Row],[AGE]] &lt;= 25, "0-25 Years", PropertySet[[#This Row],[AGE]] &lt;= 50, "26-50 Years", PropertySet[[#This Row],[AGE]]&lt;=75, "51-75 Years", PropertySet[[#This Row],[AGE]]&lt;=100, "76-100 Years", PropertySet[[#This Row],[AGE]]&gt;100, "100+ Years"))</f>
        <v>N/A</v>
      </c>
      <c r="V3614" t="str" cm="1">
        <f t="array" ref="V36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14" t="s">
        <v>33</v>
      </c>
      <c r="X3614" t="s">
        <v>72</v>
      </c>
    </row>
    <row r="3615" spans="1:24" x14ac:dyDescent="0.3">
      <c r="A3615" t="s">
        <v>3508</v>
      </c>
      <c r="B3615" t="s">
        <v>211</v>
      </c>
      <c r="C3615" t="s">
        <v>30</v>
      </c>
      <c r="D3615" t="s">
        <v>71</v>
      </c>
      <c r="E3615">
        <v>3684</v>
      </c>
      <c r="F3615">
        <v>21</v>
      </c>
      <c r="G3615" t="s">
        <v>6</v>
      </c>
      <c r="H3615" t="s">
        <v>72</v>
      </c>
      <c r="I3615" t="s">
        <v>3696</v>
      </c>
      <c r="J3615" t="s">
        <v>6</v>
      </c>
      <c r="K3615">
        <v>10306</v>
      </c>
      <c r="L3615" s="25">
        <v>42000</v>
      </c>
      <c r="M3615" s="13">
        <v>45239</v>
      </c>
      <c r="N3615" s="1">
        <v>0</v>
      </c>
      <c r="O3615" s="1">
        <v>0</v>
      </c>
      <c r="P3615" s="1">
        <v>0</v>
      </c>
      <c r="Q3615" s="1">
        <v>5120</v>
      </c>
      <c r="R3615" s="1">
        <v>0</v>
      </c>
      <c r="S3615" t="s">
        <v>7614</v>
      </c>
      <c r="T3615" s="29" t="str">
        <f>IF(TRIM(PropertySet[[#This Row],[YEAR BUILT]])="", "N/A", 2023-PropertySet[[#This Row],[YEAR BUILT]])</f>
        <v>N/A</v>
      </c>
      <c r="U3615" t="str" cm="1">
        <f t="array" ref="U3615">IF(PropertySet[[#This Row],[AGE]] = "N/A", "N/A", _xlfn.IFS(PropertySet[[#This Row],[AGE]] &lt;= 25, "0-25 Years", PropertySet[[#This Row],[AGE]] &lt;= 50, "26-50 Years", PropertySet[[#This Row],[AGE]]&lt;=75, "51-75 Years", PropertySet[[#This Row],[AGE]]&lt;=100, "76-100 Years", PropertySet[[#This Row],[AGE]]&gt;100, "100+ Years"))</f>
        <v>N/A</v>
      </c>
      <c r="V3615" t="str" cm="1">
        <f t="array" ref="V36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15" t="s">
        <v>33</v>
      </c>
      <c r="X3615" t="s">
        <v>72</v>
      </c>
    </row>
    <row r="3616" spans="1:24" x14ac:dyDescent="0.3">
      <c r="A3616" t="s">
        <v>3508</v>
      </c>
      <c r="B3616" t="s">
        <v>211</v>
      </c>
      <c r="C3616" t="s">
        <v>30</v>
      </c>
      <c r="D3616" t="s">
        <v>71</v>
      </c>
      <c r="E3616">
        <v>3692</v>
      </c>
      <c r="F3616">
        <v>39</v>
      </c>
      <c r="G3616" t="s">
        <v>6</v>
      </c>
      <c r="H3616" t="s">
        <v>72</v>
      </c>
      <c r="I3616" t="s">
        <v>3697</v>
      </c>
      <c r="J3616" t="s">
        <v>6</v>
      </c>
      <c r="K3616">
        <v>10306</v>
      </c>
      <c r="L3616" s="25">
        <v>0</v>
      </c>
      <c r="M3616" s="13">
        <v>45196</v>
      </c>
      <c r="N3616" s="1">
        <v>0</v>
      </c>
      <c r="O3616" s="1">
        <v>0</v>
      </c>
      <c r="P3616" s="1">
        <v>0</v>
      </c>
      <c r="Q3616" s="1">
        <v>6310</v>
      </c>
      <c r="R3616" s="1">
        <v>0</v>
      </c>
      <c r="S3616" t="s">
        <v>7614</v>
      </c>
      <c r="T3616" s="29" t="str">
        <f>IF(TRIM(PropertySet[[#This Row],[YEAR BUILT]])="", "N/A", 2023-PropertySet[[#This Row],[YEAR BUILT]])</f>
        <v>N/A</v>
      </c>
      <c r="U3616" t="str" cm="1">
        <f t="array" ref="U3616">IF(PropertySet[[#This Row],[AGE]] = "N/A", "N/A", _xlfn.IFS(PropertySet[[#This Row],[AGE]] &lt;= 25, "0-25 Years", PropertySet[[#This Row],[AGE]] &lt;= 50, "26-50 Years", PropertySet[[#This Row],[AGE]]&lt;=75, "51-75 Years", PropertySet[[#This Row],[AGE]]&lt;=100, "76-100 Years", PropertySet[[#This Row],[AGE]]&gt;100, "100+ Years"))</f>
        <v>N/A</v>
      </c>
      <c r="V3616" t="str" cm="1">
        <f t="array" ref="V36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16" t="s">
        <v>33</v>
      </c>
      <c r="X3616" t="s">
        <v>72</v>
      </c>
    </row>
    <row r="3617" spans="1:24" x14ac:dyDescent="0.3">
      <c r="A3617" t="s">
        <v>3508</v>
      </c>
      <c r="B3617" t="s">
        <v>211</v>
      </c>
      <c r="C3617" t="s">
        <v>30</v>
      </c>
      <c r="D3617" t="s">
        <v>71</v>
      </c>
      <c r="E3617">
        <v>3712</v>
      </c>
      <c r="F3617">
        <v>129</v>
      </c>
      <c r="G3617" t="s">
        <v>6</v>
      </c>
      <c r="H3617" t="s">
        <v>72</v>
      </c>
      <c r="I3617" t="s">
        <v>3698</v>
      </c>
      <c r="J3617" t="s">
        <v>6</v>
      </c>
      <c r="K3617">
        <v>10305</v>
      </c>
      <c r="L3617" s="25">
        <v>0</v>
      </c>
      <c r="M3617" s="13">
        <v>44973</v>
      </c>
      <c r="N3617" s="1">
        <v>0</v>
      </c>
      <c r="O3617" s="1">
        <v>0</v>
      </c>
      <c r="P3617" s="1">
        <v>0</v>
      </c>
      <c r="Q3617" s="1">
        <v>375</v>
      </c>
      <c r="R3617" s="1">
        <v>0</v>
      </c>
      <c r="S3617" t="s">
        <v>7614</v>
      </c>
      <c r="T3617" s="29" t="str">
        <f>IF(TRIM(PropertySet[[#This Row],[YEAR BUILT]])="", "N/A", 2023-PropertySet[[#This Row],[YEAR BUILT]])</f>
        <v>N/A</v>
      </c>
      <c r="U3617" t="str" cm="1">
        <f t="array" ref="U3617">IF(PropertySet[[#This Row],[AGE]] = "N/A", "N/A", _xlfn.IFS(PropertySet[[#This Row],[AGE]] &lt;= 25, "0-25 Years", PropertySet[[#This Row],[AGE]] &lt;= 50, "26-50 Years", PropertySet[[#This Row],[AGE]]&lt;=75, "51-75 Years", PropertySet[[#This Row],[AGE]]&lt;=100, "76-100 Years", PropertySet[[#This Row],[AGE]]&gt;100, "100+ Years"))</f>
        <v>N/A</v>
      </c>
      <c r="V3617" t="str" cm="1">
        <f t="array" ref="V36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17" t="s">
        <v>33</v>
      </c>
      <c r="X3617" t="s">
        <v>72</v>
      </c>
    </row>
    <row r="3618" spans="1:24" x14ac:dyDescent="0.3">
      <c r="A3618" t="s">
        <v>3508</v>
      </c>
      <c r="B3618" t="s">
        <v>211</v>
      </c>
      <c r="C3618" t="s">
        <v>30</v>
      </c>
      <c r="D3618" t="s">
        <v>71</v>
      </c>
      <c r="E3618">
        <v>3753</v>
      </c>
      <c r="F3618">
        <v>23</v>
      </c>
      <c r="G3618" t="s">
        <v>6</v>
      </c>
      <c r="H3618" t="s">
        <v>72</v>
      </c>
      <c r="I3618" t="s">
        <v>3699</v>
      </c>
      <c r="J3618" t="s">
        <v>6</v>
      </c>
      <c r="L3618" s="25">
        <v>1000</v>
      </c>
      <c r="M3618" s="13">
        <v>45184</v>
      </c>
      <c r="N3618" s="1">
        <v>0</v>
      </c>
      <c r="O3618" s="1">
        <v>0</v>
      </c>
      <c r="P3618" s="1">
        <v>0</v>
      </c>
      <c r="Q3618" s="1">
        <v>2000</v>
      </c>
      <c r="R3618" s="1">
        <v>0</v>
      </c>
      <c r="S3618" t="s">
        <v>7614</v>
      </c>
      <c r="T3618" s="29" t="str">
        <f>IF(TRIM(PropertySet[[#This Row],[YEAR BUILT]])="", "N/A", 2023-PropertySet[[#This Row],[YEAR BUILT]])</f>
        <v>N/A</v>
      </c>
      <c r="U3618" t="str" cm="1">
        <f t="array" ref="U3618">IF(PropertySet[[#This Row],[AGE]] = "N/A", "N/A", _xlfn.IFS(PropertySet[[#This Row],[AGE]] &lt;= 25, "0-25 Years", PropertySet[[#This Row],[AGE]] &lt;= 50, "26-50 Years", PropertySet[[#This Row],[AGE]]&lt;=75, "51-75 Years", PropertySet[[#This Row],[AGE]]&lt;=100, "76-100 Years", PropertySet[[#This Row],[AGE]]&gt;100, "100+ Years"))</f>
        <v>N/A</v>
      </c>
      <c r="V3618" t="str" cm="1">
        <f t="array" ref="V36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18" t="s">
        <v>33</v>
      </c>
      <c r="X3618" t="s">
        <v>72</v>
      </c>
    </row>
    <row r="3619" spans="1:24" x14ac:dyDescent="0.3">
      <c r="A3619" t="s">
        <v>3508</v>
      </c>
      <c r="B3619" t="s">
        <v>211</v>
      </c>
      <c r="C3619" t="s">
        <v>30</v>
      </c>
      <c r="D3619" t="s">
        <v>71</v>
      </c>
      <c r="E3619">
        <v>3754</v>
      </c>
      <c r="F3619">
        <v>55</v>
      </c>
      <c r="G3619" t="s">
        <v>6</v>
      </c>
      <c r="H3619" t="s">
        <v>72</v>
      </c>
      <c r="I3619" t="s">
        <v>3694</v>
      </c>
      <c r="J3619" t="s">
        <v>6</v>
      </c>
      <c r="K3619">
        <v>10305</v>
      </c>
      <c r="L3619" s="25">
        <v>120000</v>
      </c>
      <c r="M3619" s="13">
        <v>45218</v>
      </c>
      <c r="N3619" s="1">
        <v>0</v>
      </c>
      <c r="O3619" s="1">
        <v>0</v>
      </c>
      <c r="P3619" s="1">
        <v>0</v>
      </c>
      <c r="Q3619" s="1">
        <v>4480</v>
      </c>
      <c r="R3619" s="1">
        <v>0</v>
      </c>
      <c r="S3619" t="s">
        <v>7614</v>
      </c>
      <c r="T3619" s="29" t="str">
        <f>IF(TRIM(PropertySet[[#This Row],[YEAR BUILT]])="", "N/A", 2023-PropertySet[[#This Row],[YEAR BUILT]])</f>
        <v>N/A</v>
      </c>
      <c r="U3619" t="str" cm="1">
        <f t="array" ref="U3619">IF(PropertySet[[#This Row],[AGE]] = "N/A", "N/A", _xlfn.IFS(PropertySet[[#This Row],[AGE]] &lt;= 25, "0-25 Years", PropertySet[[#This Row],[AGE]] &lt;= 50, "26-50 Years", PropertySet[[#This Row],[AGE]]&lt;=75, "51-75 Years", PropertySet[[#This Row],[AGE]]&lt;=100, "76-100 Years", PropertySet[[#This Row],[AGE]]&gt;100, "100+ Years"))</f>
        <v>N/A</v>
      </c>
      <c r="V3619" t="str" cm="1">
        <f t="array" ref="V36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19" t="s">
        <v>33</v>
      </c>
      <c r="X3619" t="s">
        <v>72</v>
      </c>
    </row>
    <row r="3620" spans="1:24" x14ac:dyDescent="0.3">
      <c r="A3620" t="s">
        <v>3508</v>
      </c>
      <c r="B3620" t="s">
        <v>211</v>
      </c>
      <c r="C3620" t="s">
        <v>30</v>
      </c>
      <c r="D3620" t="s">
        <v>71</v>
      </c>
      <c r="E3620">
        <v>3755</v>
      </c>
      <c r="F3620">
        <v>1</v>
      </c>
      <c r="G3620" t="s">
        <v>6</v>
      </c>
      <c r="H3620" t="s">
        <v>72</v>
      </c>
      <c r="I3620" t="s">
        <v>3700</v>
      </c>
      <c r="J3620" t="s">
        <v>6</v>
      </c>
      <c r="K3620">
        <v>10305</v>
      </c>
      <c r="L3620" s="25">
        <v>0</v>
      </c>
      <c r="M3620" s="13">
        <v>45121</v>
      </c>
      <c r="N3620" s="1">
        <v>0</v>
      </c>
      <c r="O3620" s="1">
        <v>0</v>
      </c>
      <c r="P3620" s="1">
        <v>0</v>
      </c>
      <c r="Q3620" s="1">
        <v>6004</v>
      </c>
      <c r="R3620" s="1">
        <v>0</v>
      </c>
      <c r="S3620" t="s">
        <v>7614</v>
      </c>
      <c r="T3620" s="29" t="str">
        <f>IF(TRIM(PropertySet[[#This Row],[YEAR BUILT]])="", "N/A", 2023-PropertySet[[#This Row],[YEAR BUILT]])</f>
        <v>N/A</v>
      </c>
      <c r="U3620" t="str" cm="1">
        <f t="array" ref="U3620">IF(PropertySet[[#This Row],[AGE]] = "N/A", "N/A", _xlfn.IFS(PropertySet[[#This Row],[AGE]] &lt;= 25, "0-25 Years", PropertySet[[#This Row],[AGE]] &lt;= 50, "26-50 Years", PropertySet[[#This Row],[AGE]]&lt;=75, "51-75 Years", PropertySet[[#This Row],[AGE]]&lt;=100, "76-100 Years", PropertySet[[#This Row],[AGE]]&gt;100, "100+ Years"))</f>
        <v>N/A</v>
      </c>
      <c r="V3620" t="str" cm="1">
        <f t="array" ref="V36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20" t="s">
        <v>33</v>
      </c>
      <c r="X3620" t="s">
        <v>72</v>
      </c>
    </row>
    <row r="3621" spans="1:24" x14ac:dyDescent="0.3">
      <c r="A3621" t="s">
        <v>3508</v>
      </c>
      <c r="B3621" t="s">
        <v>211</v>
      </c>
      <c r="C3621" t="s">
        <v>30</v>
      </c>
      <c r="D3621" t="s">
        <v>71</v>
      </c>
      <c r="E3621">
        <v>3755</v>
      </c>
      <c r="F3621">
        <v>2</v>
      </c>
      <c r="G3621" t="s">
        <v>6</v>
      </c>
      <c r="H3621" t="s">
        <v>72</v>
      </c>
      <c r="I3621" t="s">
        <v>3701</v>
      </c>
      <c r="J3621" t="s">
        <v>6</v>
      </c>
      <c r="K3621">
        <v>10305</v>
      </c>
      <c r="L3621" s="25">
        <v>0</v>
      </c>
      <c r="M3621" s="13">
        <v>45121</v>
      </c>
      <c r="N3621" s="1">
        <v>0</v>
      </c>
      <c r="O3621" s="1">
        <v>0</v>
      </c>
      <c r="P3621" s="1">
        <v>0</v>
      </c>
      <c r="Q3621" s="1">
        <v>5612</v>
      </c>
      <c r="R3621" s="1">
        <v>0</v>
      </c>
      <c r="S3621" t="s">
        <v>7614</v>
      </c>
      <c r="T3621" s="29" t="str">
        <f>IF(TRIM(PropertySet[[#This Row],[YEAR BUILT]])="", "N/A", 2023-PropertySet[[#This Row],[YEAR BUILT]])</f>
        <v>N/A</v>
      </c>
      <c r="U3621" t="str" cm="1">
        <f t="array" ref="U3621">IF(PropertySet[[#This Row],[AGE]] = "N/A", "N/A", _xlfn.IFS(PropertySet[[#This Row],[AGE]] &lt;= 25, "0-25 Years", PropertySet[[#This Row],[AGE]] &lt;= 50, "26-50 Years", PropertySet[[#This Row],[AGE]]&lt;=75, "51-75 Years", PropertySet[[#This Row],[AGE]]&lt;=100, "76-100 Years", PropertySet[[#This Row],[AGE]]&gt;100, "100+ Years"))</f>
        <v>N/A</v>
      </c>
      <c r="V3621" t="str" cm="1">
        <f t="array" ref="V36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21" t="s">
        <v>33</v>
      </c>
      <c r="X3621" t="s">
        <v>72</v>
      </c>
    </row>
    <row r="3622" spans="1:24" x14ac:dyDescent="0.3">
      <c r="A3622" t="s">
        <v>3508</v>
      </c>
      <c r="B3622" t="s">
        <v>211</v>
      </c>
      <c r="C3622" t="s">
        <v>30</v>
      </c>
      <c r="D3622" t="s">
        <v>71</v>
      </c>
      <c r="E3622">
        <v>3755</v>
      </c>
      <c r="F3622">
        <v>4</v>
      </c>
      <c r="G3622" t="s">
        <v>6</v>
      </c>
      <c r="H3622" t="s">
        <v>72</v>
      </c>
      <c r="I3622" t="s">
        <v>3702</v>
      </c>
      <c r="J3622" t="s">
        <v>6</v>
      </c>
      <c r="K3622">
        <v>10305</v>
      </c>
      <c r="L3622" s="25">
        <v>0</v>
      </c>
      <c r="M3622" s="13">
        <v>45121</v>
      </c>
      <c r="N3622" s="1">
        <v>0</v>
      </c>
      <c r="O3622" s="1">
        <v>0</v>
      </c>
      <c r="P3622" s="1">
        <v>0</v>
      </c>
      <c r="Q3622" s="1">
        <v>5639</v>
      </c>
      <c r="R3622" s="1">
        <v>0</v>
      </c>
      <c r="S3622" t="s">
        <v>7614</v>
      </c>
      <c r="T3622" s="29" t="str">
        <f>IF(TRIM(PropertySet[[#This Row],[YEAR BUILT]])="", "N/A", 2023-PropertySet[[#This Row],[YEAR BUILT]])</f>
        <v>N/A</v>
      </c>
      <c r="U3622" t="str" cm="1">
        <f t="array" ref="U3622">IF(PropertySet[[#This Row],[AGE]] = "N/A", "N/A", _xlfn.IFS(PropertySet[[#This Row],[AGE]] &lt;= 25, "0-25 Years", PropertySet[[#This Row],[AGE]] &lt;= 50, "26-50 Years", PropertySet[[#This Row],[AGE]]&lt;=75, "51-75 Years", PropertySet[[#This Row],[AGE]]&lt;=100, "76-100 Years", PropertySet[[#This Row],[AGE]]&gt;100, "100+ Years"))</f>
        <v>N/A</v>
      </c>
      <c r="V3622" t="str" cm="1">
        <f t="array" ref="V36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22" t="s">
        <v>33</v>
      </c>
      <c r="X3622" t="s">
        <v>72</v>
      </c>
    </row>
    <row r="3623" spans="1:24" x14ac:dyDescent="0.3">
      <c r="A3623" t="s">
        <v>3508</v>
      </c>
      <c r="B3623" t="s">
        <v>211</v>
      </c>
      <c r="C3623" t="s">
        <v>30</v>
      </c>
      <c r="D3623" t="s">
        <v>71</v>
      </c>
      <c r="E3623">
        <v>3755</v>
      </c>
      <c r="F3623">
        <v>5</v>
      </c>
      <c r="G3623" t="s">
        <v>6</v>
      </c>
      <c r="H3623" t="s">
        <v>72</v>
      </c>
      <c r="I3623" t="s">
        <v>3703</v>
      </c>
      <c r="J3623" t="s">
        <v>6</v>
      </c>
      <c r="K3623">
        <v>10305</v>
      </c>
      <c r="L3623" s="25">
        <v>0</v>
      </c>
      <c r="M3623" s="13">
        <v>45121</v>
      </c>
      <c r="N3623" s="1">
        <v>0</v>
      </c>
      <c r="O3623" s="1">
        <v>0</v>
      </c>
      <c r="P3623" s="1">
        <v>0</v>
      </c>
      <c r="Q3623" s="1">
        <v>4897</v>
      </c>
      <c r="R3623" s="1">
        <v>0</v>
      </c>
      <c r="S3623" t="s">
        <v>7614</v>
      </c>
      <c r="T3623" s="29" t="str">
        <f>IF(TRIM(PropertySet[[#This Row],[YEAR BUILT]])="", "N/A", 2023-PropertySet[[#This Row],[YEAR BUILT]])</f>
        <v>N/A</v>
      </c>
      <c r="U3623" t="str" cm="1">
        <f t="array" ref="U3623">IF(PropertySet[[#This Row],[AGE]] = "N/A", "N/A", _xlfn.IFS(PropertySet[[#This Row],[AGE]] &lt;= 25, "0-25 Years", PropertySet[[#This Row],[AGE]] &lt;= 50, "26-50 Years", PropertySet[[#This Row],[AGE]]&lt;=75, "51-75 Years", PropertySet[[#This Row],[AGE]]&lt;=100, "76-100 Years", PropertySet[[#This Row],[AGE]]&gt;100, "100+ Years"))</f>
        <v>N/A</v>
      </c>
      <c r="V3623" t="str" cm="1">
        <f t="array" ref="V36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23" t="s">
        <v>33</v>
      </c>
      <c r="X3623" t="s">
        <v>72</v>
      </c>
    </row>
    <row r="3624" spans="1:24" x14ac:dyDescent="0.3">
      <c r="A3624" t="s">
        <v>3508</v>
      </c>
      <c r="B3624" t="s">
        <v>211</v>
      </c>
      <c r="C3624" t="s">
        <v>30</v>
      </c>
      <c r="D3624" t="s">
        <v>71</v>
      </c>
      <c r="E3624">
        <v>3755</v>
      </c>
      <c r="F3624">
        <v>6</v>
      </c>
      <c r="G3624" t="s">
        <v>6</v>
      </c>
      <c r="H3624" t="s">
        <v>72</v>
      </c>
      <c r="I3624" t="s">
        <v>3704</v>
      </c>
      <c r="J3624" t="s">
        <v>6</v>
      </c>
      <c r="K3624">
        <v>10305</v>
      </c>
      <c r="L3624" s="25">
        <v>0</v>
      </c>
      <c r="M3624" s="13">
        <v>45121</v>
      </c>
      <c r="N3624" s="1">
        <v>0</v>
      </c>
      <c r="O3624" s="1">
        <v>0</v>
      </c>
      <c r="P3624" s="1">
        <v>0</v>
      </c>
      <c r="Q3624" s="1">
        <v>2789</v>
      </c>
      <c r="R3624" s="1">
        <v>0</v>
      </c>
      <c r="S3624" t="s">
        <v>7614</v>
      </c>
      <c r="T3624" s="29" t="str">
        <f>IF(TRIM(PropertySet[[#This Row],[YEAR BUILT]])="", "N/A", 2023-PropertySet[[#This Row],[YEAR BUILT]])</f>
        <v>N/A</v>
      </c>
      <c r="U3624" t="str" cm="1">
        <f t="array" ref="U3624">IF(PropertySet[[#This Row],[AGE]] = "N/A", "N/A", _xlfn.IFS(PropertySet[[#This Row],[AGE]] &lt;= 25, "0-25 Years", PropertySet[[#This Row],[AGE]] &lt;= 50, "26-50 Years", PropertySet[[#This Row],[AGE]]&lt;=75, "51-75 Years", PropertySet[[#This Row],[AGE]]&lt;=100, "76-100 Years", PropertySet[[#This Row],[AGE]]&gt;100, "100+ Years"))</f>
        <v>N/A</v>
      </c>
      <c r="V3624" t="str" cm="1">
        <f t="array" ref="V36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24" t="s">
        <v>33</v>
      </c>
      <c r="X3624" t="s">
        <v>72</v>
      </c>
    </row>
    <row r="3625" spans="1:24" x14ac:dyDescent="0.3">
      <c r="A3625" t="s">
        <v>3508</v>
      </c>
      <c r="B3625" t="s">
        <v>211</v>
      </c>
      <c r="C3625" t="s">
        <v>30</v>
      </c>
      <c r="D3625" t="s">
        <v>71</v>
      </c>
      <c r="E3625">
        <v>3755</v>
      </c>
      <c r="F3625">
        <v>7</v>
      </c>
      <c r="G3625" t="s">
        <v>6</v>
      </c>
      <c r="H3625" t="s">
        <v>72</v>
      </c>
      <c r="I3625" t="s">
        <v>3705</v>
      </c>
      <c r="J3625" t="s">
        <v>6</v>
      </c>
      <c r="K3625">
        <v>10305</v>
      </c>
      <c r="L3625" s="25">
        <v>0</v>
      </c>
      <c r="M3625" s="13">
        <v>45121</v>
      </c>
      <c r="N3625" s="1">
        <v>0</v>
      </c>
      <c r="O3625" s="1">
        <v>0</v>
      </c>
      <c r="P3625" s="1">
        <v>0</v>
      </c>
      <c r="Q3625" s="1">
        <v>1924</v>
      </c>
      <c r="R3625" s="1">
        <v>0</v>
      </c>
      <c r="S3625" t="s">
        <v>7614</v>
      </c>
      <c r="T3625" s="29" t="str">
        <f>IF(TRIM(PropertySet[[#This Row],[YEAR BUILT]])="", "N/A", 2023-PropertySet[[#This Row],[YEAR BUILT]])</f>
        <v>N/A</v>
      </c>
      <c r="U3625" t="str" cm="1">
        <f t="array" ref="U3625">IF(PropertySet[[#This Row],[AGE]] = "N/A", "N/A", _xlfn.IFS(PropertySet[[#This Row],[AGE]] &lt;= 25, "0-25 Years", PropertySet[[#This Row],[AGE]] &lt;= 50, "26-50 Years", PropertySet[[#This Row],[AGE]]&lt;=75, "51-75 Years", PropertySet[[#This Row],[AGE]]&lt;=100, "76-100 Years", PropertySet[[#This Row],[AGE]]&gt;100, "100+ Years"))</f>
        <v>N/A</v>
      </c>
      <c r="V3625" t="str" cm="1">
        <f t="array" ref="V36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25" t="s">
        <v>33</v>
      </c>
      <c r="X3625" t="s">
        <v>72</v>
      </c>
    </row>
    <row r="3626" spans="1:24" x14ac:dyDescent="0.3">
      <c r="A3626" t="s">
        <v>3508</v>
      </c>
      <c r="B3626" t="s">
        <v>211</v>
      </c>
      <c r="C3626" t="s">
        <v>30</v>
      </c>
      <c r="D3626" t="s">
        <v>71</v>
      </c>
      <c r="E3626">
        <v>3755</v>
      </c>
      <c r="F3626">
        <v>8</v>
      </c>
      <c r="G3626" t="s">
        <v>6</v>
      </c>
      <c r="H3626" t="s">
        <v>72</v>
      </c>
      <c r="I3626" t="s">
        <v>3706</v>
      </c>
      <c r="J3626" t="s">
        <v>6</v>
      </c>
      <c r="K3626">
        <v>10305</v>
      </c>
      <c r="L3626" s="25">
        <v>0</v>
      </c>
      <c r="M3626" s="13">
        <v>45121</v>
      </c>
      <c r="N3626" s="1">
        <v>0</v>
      </c>
      <c r="O3626" s="1">
        <v>0</v>
      </c>
      <c r="P3626" s="1">
        <v>0</v>
      </c>
      <c r="Q3626" s="1">
        <v>1968</v>
      </c>
      <c r="R3626" s="1">
        <v>0</v>
      </c>
      <c r="S3626" t="s">
        <v>7614</v>
      </c>
      <c r="T3626" s="29" t="str">
        <f>IF(TRIM(PropertySet[[#This Row],[YEAR BUILT]])="", "N/A", 2023-PropertySet[[#This Row],[YEAR BUILT]])</f>
        <v>N/A</v>
      </c>
      <c r="U3626" t="str" cm="1">
        <f t="array" ref="U3626">IF(PropertySet[[#This Row],[AGE]] = "N/A", "N/A", _xlfn.IFS(PropertySet[[#This Row],[AGE]] &lt;= 25, "0-25 Years", PropertySet[[#This Row],[AGE]] &lt;= 50, "26-50 Years", PropertySet[[#This Row],[AGE]]&lt;=75, "51-75 Years", PropertySet[[#This Row],[AGE]]&lt;=100, "76-100 Years", PropertySet[[#This Row],[AGE]]&gt;100, "100+ Years"))</f>
        <v>N/A</v>
      </c>
      <c r="V3626" t="str" cm="1">
        <f t="array" ref="V36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26" t="s">
        <v>33</v>
      </c>
      <c r="X3626" t="s">
        <v>72</v>
      </c>
    </row>
    <row r="3627" spans="1:24" x14ac:dyDescent="0.3">
      <c r="A3627" t="s">
        <v>3508</v>
      </c>
      <c r="B3627" t="s">
        <v>211</v>
      </c>
      <c r="C3627" t="s">
        <v>30</v>
      </c>
      <c r="D3627" t="s">
        <v>71</v>
      </c>
      <c r="E3627">
        <v>3755</v>
      </c>
      <c r="F3627">
        <v>15</v>
      </c>
      <c r="G3627" t="s">
        <v>6</v>
      </c>
      <c r="H3627" t="s">
        <v>72</v>
      </c>
      <c r="I3627" t="s">
        <v>3707</v>
      </c>
      <c r="J3627" t="s">
        <v>6</v>
      </c>
      <c r="K3627">
        <v>10305</v>
      </c>
      <c r="L3627" s="25">
        <v>0</v>
      </c>
      <c r="M3627" s="13">
        <v>45121</v>
      </c>
      <c r="N3627" s="1">
        <v>0</v>
      </c>
      <c r="O3627" s="1">
        <v>0</v>
      </c>
      <c r="P3627" s="1">
        <v>0</v>
      </c>
      <c r="Q3627" s="1">
        <v>2250</v>
      </c>
      <c r="R3627" s="1">
        <v>0</v>
      </c>
      <c r="S3627" t="s">
        <v>7614</v>
      </c>
      <c r="T3627" s="29" t="str">
        <f>IF(TRIM(PropertySet[[#This Row],[YEAR BUILT]])="", "N/A", 2023-PropertySet[[#This Row],[YEAR BUILT]])</f>
        <v>N/A</v>
      </c>
      <c r="U3627" t="str" cm="1">
        <f t="array" ref="U3627">IF(PropertySet[[#This Row],[AGE]] = "N/A", "N/A", _xlfn.IFS(PropertySet[[#This Row],[AGE]] &lt;= 25, "0-25 Years", PropertySet[[#This Row],[AGE]] &lt;= 50, "26-50 Years", PropertySet[[#This Row],[AGE]]&lt;=75, "51-75 Years", PropertySet[[#This Row],[AGE]]&lt;=100, "76-100 Years", PropertySet[[#This Row],[AGE]]&gt;100, "100+ Years"))</f>
        <v>N/A</v>
      </c>
      <c r="V3627" t="str" cm="1">
        <f t="array" ref="V36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27" t="s">
        <v>33</v>
      </c>
      <c r="X3627" t="s">
        <v>72</v>
      </c>
    </row>
    <row r="3628" spans="1:24" x14ac:dyDescent="0.3">
      <c r="A3628" t="s">
        <v>3508</v>
      </c>
      <c r="B3628" t="s">
        <v>211</v>
      </c>
      <c r="C3628" t="s">
        <v>30</v>
      </c>
      <c r="D3628" t="s">
        <v>71</v>
      </c>
      <c r="E3628">
        <v>3755</v>
      </c>
      <c r="F3628">
        <v>16</v>
      </c>
      <c r="G3628" t="s">
        <v>6</v>
      </c>
      <c r="H3628" t="s">
        <v>72</v>
      </c>
      <c r="I3628" t="s">
        <v>3708</v>
      </c>
      <c r="J3628" t="s">
        <v>6</v>
      </c>
      <c r="K3628">
        <v>10305</v>
      </c>
      <c r="L3628" s="25">
        <v>0</v>
      </c>
      <c r="M3628" s="13">
        <v>45121</v>
      </c>
      <c r="N3628" s="1">
        <v>0</v>
      </c>
      <c r="O3628" s="1">
        <v>0</v>
      </c>
      <c r="P3628" s="1">
        <v>0</v>
      </c>
      <c r="Q3628" s="1">
        <v>2250</v>
      </c>
      <c r="R3628" s="1">
        <v>0</v>
      </c>
      <c r="S3628" t="s">
        <v>7614</v>
      </c>
      <c r="T3628" s="29" t="str">
        <f>IF(TRIM(PropertySet[[#This Row],[YEAR BUILT]])="", "N/A", 2023-PropertySet[[#This Row],[YEAR BUILT]])</f>
        <v>N/A</v>
      </c>
      <c r="U3628" t="str" cm="1">
        <f t="array" ref="U3628">IF(PropertySet[[#This Row],[AGE]] = "N/A", "N/A", _xlfn.IFS(PropertySet[[#This Row],[AGE]] &lt;= 25, "0-25 Years", PropertySet[[#This Row],[AGE]] &lt;= 50, "26-50 Years", PropertySet[[#This Row],[AGE]]&lt;=75, "51-75 Years", PropertySet[[#This Row],[AGE]]&lt;=100, "76-100 Years", PropertySet[[#This Row],[AGE]]&gt;100, "100+ Years"))</f>
        <v>N/A</v>
      </c>
      <c r="V3628" t="str" cm="1">
        <f t="array" ref="V36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28" t="s">
        <v>33</v>
      </c>
      <c r="X3628" t="s">
        <v>72</v>
      </c>
    </row>
    <row r="3629" spans="1:24" x14ac:dyDescent="0.3">
      <c r="A3629" t="s">
        <v>3508</v>
      </c>
      <c r="B3629" t="s">
        <v>211</v>
      </c>
      <c r="C3629" t="s">
        <v>30</v>
      </c>
      <c r="D3629" t="s">
        <v>71</v>
      </c>
      <c r="E3629">
        <v>3756</v>
      </c>
      <c r="F3629">
        <v>41</v>
      </c>
      <c r="G3629" t="s">
        <v>6</v>
      </c>
      <c r="H3629" t="s">
        <v>72</v>
      </c>
      <c r="I3629" t="s">
        <v>3694</v>
      </c>
      <c r="J3629" t="s">
        <v>6</v>
      </c>
      <c r="K3629">
        <v>10305</v>
      </c>
      <c r="L3629" s="25">
        <v>150000</v>
      </c>
      <c r="M3629" s="13">
        <v>44964</v>
      </c>
      <c r="N3629" s="1">
        <v>0</v>
      </c>
      <c r="O3629" s="1">
        <v>0</v>
      </c>
      <c r="P3629" s="1">
        <v>0</v>
      </c>
      <c r="Q3629" s="1">
        <v>7216</v>
      </c>
      <c r="R3629" s="1">
        <v>0</v>
      </c>
      <c r="S3629" t="s">
        <v>7614</v>
      </c>
      <c r="T3629" s="29" t="str">
        <f>IF(TRIM(PropertySet[[#This Row],[YEAR BUILT]])="", "N/A", 2023-PropertySet[[#This Row],[YEAR BUILT]])</f>
        <v>N/A</v>
      </c>
      <c r="U3629" t="str" cm="1">
        <f t="array" ref="U3629">IF(PropertySet[[#This Row],[AGE]] = "N/A", "N/A", _xlfn.IFS(PropertySet[[#This Row],[AGE]] &lt;= 25, "0-25 Years", PropertySet[[#This Row],[AGE]] &lt;= 50, "26-50 Years", PropertySet[[#This Row],[AGE]]&lt;=75, "51-75 Years", PropertySet[[#This Row],[AGE]]&lt;=100, "76-100 Years", PropertySet[[#This Row],[AGE]]&gt;100, "100+ Years"))</f>
        <v>N/A</v>
      </c>
      <c r="V3629" t="str" cm="1">
        <f t="array" ref="V36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29" t="s">
        <v>33</v>
      </c>
      <c r="X3629" t="s">
        <v>72</v>
      </c>
    </row>
    <row r="3630" spans="1:24" x14ac:dyDescent="0.3">
      <c r="A3630" t="s">
        <v>3508</v>
      </c>
      <c r="B3630" t="s">
        <v>211</v>
      </c>
      <c r="C3630" t="s">
        <v>30</v>
      </c>
      <c r="D3630" t="s">
        <v>71</v>
      </c>
      <c r="E3630">
        <v>3762</v>
      </c>
      <c r="F3630">
        <v>26</v>
      </c>
      <c r="G3630" t="s">
        <v>6</v>
      </c>
      <c r="H3630" t="s">
        <v>72</v>
      </c>
      <c r="I3630" t="s">
        <v>3709</v>
      </c>
      <c r="J3630" t="s">
        <v>6</v>
      </c>
      <c r="K3630">
        <v>10305</v>
      </c>
      <c r="L3630" s="25">
        <v>0</v>
      </c>
      <c r="M3630" s="13">
        <v>45121</v>
      </c>
      <c r="N3630" s="1">
        <v>0</v>
      </c>
      <c r="O3630" s="1">
        <v>0</v>
      </c>
      <c r="P3630" s="1">
        <v>0</v>
      </c>
      <c r="Q3630" s="1">
        <v>5700</v>
      </c>
      <c r="R3630" s="1">
        <v>0</v>
      </c>
      <c r="S3630" t="s">
        <v>7614</v>
      </c>
      <c r="T3630" s="29" t="str">
        <f>IF(TRIM(PropertySet[[#This Row],[YEAR BUILT]])="", "N/A", 2023-PropertySet[[#This Row],[YEAR BUILT]])</f>
        <v>N/A</v>
      </c>
      <c r="U3630" t="str" cm="1">
        <f t="array" ref="U3630">IF(PropertySet[[#This Row],[AGE]] = "N/A", "N/A", _xlfn.IFS(PropertySet[[#This Row],[AGE]] &lt;= 25, "0-25 Years", PropertySet[[#This Row],[AGE]] &lt;= 50, "26-50 Years", PropertySet[[#This Row],[AGE]]&lt;=75, "51-75 Years", PropertySet[[#This Row],[AGE]]&lt;=100, "76-100 Years", PropertySet[[#This Row],[AGE]]&gt;100, "100+ Years"))</f>
        <v>N/A</v>
      </c>
      <c r="V3630" t="str" cm="1">
        <f t="array" ref="V36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30" t="s">
        <v>33</v>
      </c>
      <c r="X3630" t="s">
        <v>72</v>
      </c>
    </row>
    <row r="3631" spans="1:24" x14ac:dyDescent="0.3">
      <c r="A3631" t="s">
        <v>3508</v>
      </c>
      <c r="B3631" t="s">
        <v>211</v>
      </c>
      <c r="C3631" t="s">
        <v>30</v>
      </c>
      <c r="D3631">
        <v>1</v>
      </c>
      <c r="E3631">
        <v>3765</v>
      </c>
      <c r="F3631">
        <v>18</v>
      </c>
      <c r="G3631" t="s">
        <v>6</v>
      </c>
      <c r="H3631" t="s">
        <v>153</v>
      </c>
      <c r="I3631" t="s">
        <v>3710</v>
      </c>
      <c r="J3631" t="s">
        <v>6</v>
      </c>
      <c r="K3631">
        <v>10305</v>
      </c>
      <c r="L3631" s="25">
        <v>350000</v>
      </c>
      <c r="M3631" s="13">
        <v>45089</v>
      </c>
      <c r="N3631" s="1">
        <v>2</v>
      </c>
      <c r="O3631" s="1">
        <v>0</v>
      </c>
      <c r="P3631" s="1">
        <v>2</v>
      </c>
      <c r="Q3631" s="1">
        <v>3800</v>
      </c>
      <c r="R3631" s="1">
        <v>0</v>
      </c>
      <c r="S3631">
        <v>2023</v>
      </c>
      <c r="T3631" s="29">
        <f>IF(TRIM(PropertySet[[#This Row],[YEAR BUILT]])="", "N/A", 2023-PropertySet[[#This Row],[YEAR BUILT]])</f>
        <v>0</v>
      </c>
      <c r="U3631" t="str" cm="1">
        <f t="array" ref="U3631">IF(PropertySet[[#This Row],[AGE]] = "N/A", "N/A", _xlfn.IFS(PropertySet[[#This Row],[AGE]] &lt;= 25, "0-25 Years", PropertySet[[#This Row],[AGE]] &lt;= 50, "26-50 Years", PropertySet[[#This Row],[AGE]]&lt;=75, "51-75 Years", PropertySet[[#This Row],[AGE]]&lt;=100, "76-100 Years", PropertySet[[#This Row],[AGE]]&gt;100, "100+ Years"))</f>
        <v>0-25 Years</v>
      </c>
      <c r="V3631" t="str" cm="1">
        <f t="array" ref="V36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631" t="s">
        <v>33</v>
      </c>
      <c r="X3631" t="s">
        <v>72</v>
      </c>
    </row>
    <row r="3632" spans="1:24" x14ac:dyDescent="0.3">
      <c r="A3632" t="s">
        <v>3508</v>
      </c>
      <c r="B3632" t="s">
        <v>211</v>
      </c>
      <c r="C3632" t="s">
        <v>30</v>
      </c>
      <c r="D3632" t="s">
        <v>71</v>
      </c>
      <c r="E3632">
        <v>3768</v>
      </c>
      <c r="F3632">
        <v>17</v>
      </c>
      <c r="G3632" t="s">
        <v>6</v>
      </c>
      <c r="H3632" t="s">
        <v>72</v>
      </c>
      <c r="I3632" t="s">
        <v>3711</v>
      </c>
      <c r="J3632" t="s">
        <v>6</v>
      </c>
      <c r="K3632">
        <v>10305</v>
      </c>
      <c r="L3632" s="25">
        <v>0</v>
      </c>
      <c r="M3632" s="13">
        <v>45121</v>
      </c>
      <c r="N3632" s="1">
        <v>0</v>
      </c>
      <c r="O3632" s="1">
        <v>0</v>
      </c>
      <c r="P3632" s="1">
        <v>0</v>
      </c>
      <c r="Q3632" s="1">
        <v>3800</v>
      </c>
      <c r="R3632" s="1">
        <v>0</v>
      </c>
      <c r="S3632" t="s">
        <v>7614</v>
      </c>
      <c r="T3632" s="29" t="str">
        <f>IF(TRIM(PropertySet[[#This Row],[YEAR BUILT]])="", "N/A", 2023-PropertySet[[#This Row],[YEAR BUILT]])</f>
        <v>N/A</v>
      </c>
      <c r="U3632" t="str" cm="1">
        <f t="array" ref="U3632">IF(PropertySet[[#This Row],[AGE]] = "N/A", "N/A", _xlfn.IFS(PropertySet[[#This Row],[AGE]] &lt;= 25, "0-25 Years", PropertySet[[#This Row],[AGE]] &lt;= 50, "26-50 Years", PropertySet[[#This Row],[AGE]]&lt;=75, "51-75 Years", PropertySet[[#This Row],[AGE]]&lt;=100, "76-100 Years", PropertySet[[#This Row],[AGE]]&gt;100, "100+ Years"))</f>
        <v>N/A</v>
      </c>
      <c r="V3632" t="str" cm="1">
        <f t="array" ref="V36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32" t="s">
        <v>33</v>
      </c>
      <c r="X3632" t="s">
        <v>72</v>
      </c>
    </row>
    <row r="3633" spans="1:24" x14ac:dyDescent="0.3">
      <c r="A3633" t="s">
        <v>3508</v>
      </c>
      <c r="B3633" t="s">
        <v>211</v>
      </c>
      <c r="C3633" t="s">
        <v>30</v>
      </c>
      <c r="D3633" t="s">
        <v>71</v>
      </c>
      <c r="E3633">
        <v>3768</v>
      </c>
      <c r="F3633">
        <v>20</v>
      </c>
      <c r="G3633" t="s">
        <v>6</v>
      </c>
      <c r="H3633" t="s">
        <v>72</v>
      </c>
      <c r="I3633" t="s">
        <v>3712</v>
      </c>
      <c r="J3633" t="s">
        <v>6</v>
      </c>
      <c r="K3633">
        <v>10305</v>
      </c>
      <c r="L3633" s="25">
        <v>0</v>
      </c>
      <c r="M3633" s="13">
        <v>45121</v>
      </c>
      <c r="N3633" s="1">
        <v>0</v>
      </c>
      <c r="O3633" s="1">
        <v>0</v>
      </c>
      <c r="P3633" s="1">
        <v>0</v>
      </c>
      <c r="Q3633" s="1">
        <v>4500</v>
      </c>
      <c r="R3633" s="1">
        <v>0</v>
      </c>
      <c r="S3633" t="s">
        <v>7614</v>
      </c>
      <c r="T3633" s="29" t="str">
        <f>IF(TRIM(PropertySet[[#This Row],[YEAR BUILT]])="", "N/A", 2023-PropertySet[[#This Row],[YEAR BUILT]])</f>
        <v>N/A</v>
      </c>
      <c r="U3633" t="str" cm="1">
        <f t="array" ref="U3633">IF(PropertySet[[#This Row],[AGE]] = "N/A", "N/A", _xlfn.IFS(PropertySet[[#This Row],[AGE]] &lt;= 25, "0-25 Years", PropertySet[[#This Row],[AGE]] &lt;= 50, "26-50 Years", PropertySet[[#This Row],[AGE]]&lt;=75, "51-75 Years", PropertySet[[#This Row],[AGE]]&lt;=100, "76-100 Years", PropertySet[[#This Row],[AGE]]&gt;100, "100+ Years"))</f>
        <v>N/A</v>
      </c>
      <c r="V3633" t="str" cm="1">
        <f t="array" ref="V36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33" t="s">
        <v>33</v>
      </c>
      <c r="X3633" t="s">
        <v>72</v>
      </c>
    </row>
    <row r="3634" spans="1:24" x14ac:dyDescent="0.3">
      <c r="A3634" t="s">
        <v>3508</v>
      </c>
      <c r="B3634" t="s">
        <v>211</v>
      </c>
      <c r="C3634" t="s">
        <v>30</v>
      </c>
      <c r="D3634" t="s">
        <v>71</v>
      </c>
      <c r="E3634">
        <v>3768</v>
      </c>
      <c r="F3634">
        <v>24</v>
      </c>
      <c r="G3634" t="s">
        <v>6</v>
      </c>
      <c r="H3634" t="s">
        <v>72</v>
      </c>
      <c r="I3634" t="s">
        <v>3712</v>
      </c>
      <c r="J3634" t="s">
        <v>6</v>
      </c>
      <c r="K3634">
        <v>10305</v>
      </c>
      <c r="L3634" s="25">
        <v>0</v>
      </c>
      <c r="M3634" s="13">
        <v>45121</v>
      </c>
      <c r="N3634" s="1">
        <v>0</v>
      </c>
      <c r="O3634" s="1">
        <v>0</v>
      </c>
      <c r="P3634" s="1">
        <v>0</v>
      </c>
      <c r="Q3634" s="1">
        <v>4000</v>
      </c>
      <c r="R3634" s="1">
        <v>0</v>
      </c>
      <c r="S3634" t="s">
        <v>7614</v>
      </c>
      <c r="T3634" s="29" t="str">
        <f>IF(TRIM(PropertySet[[#This Row],[YEAR BUILT]])="", "N/A", 2023-PropertySet[[#This Row],[YEAR BUILT]])</f>
        <v>N/A</v>
      </c>
      <c r="U3634" t="str" cm="1">
        <f t="array" ref="U3634">IF(PropertySet[[#This Row],[AGE]] = "N/A", "N/A", _xlfn.IFS(PropertySet[[#This Row],[AGE]] &lt;= 25, "0-25 Years", PropertySet[[#This Row],[AGE]] &lt;= 50, "26-50 Years", PropertySet[[#This Row],[AGE]]&lt;=75, "51-75 Years", PropertySet[[#This Row],[AGE]]&lt;=100, "76-100 Years", PropertySet[[#This Row],[AGE]]&gt;100, "100+ Years"))</f>
        <v>N/A</v>
      </c>
      <c r="V3634" t="str" cm="1">
        <f t="array" ref="V36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34" t="s">
        <v>33</v>
      </c>
      <c r="X3634" t="s">
        <v>72</v>
      </c>
    </row>
    <row r="3635" spans="1:24" x14ac:dyDescent="0.3">
      <c r="A3635" t="s">
        <v>3508</v>
      </c>
      <c r="B3635" t="s">
        <v>211</v>
      </c>
      <c r="C3635" t="s">
        <v>30</v>
      </c>
      <c r="D3635" t="s">
        <v>71</v>
      </c>
      <c r="E3635">
        <v>3768</v>
      </c>
      <c r="F3635">
        <v>26</v>
      </c>
      <c r="G3635" t="s">
        <v>6</v>
      </c>
      <c r="H3635" t="s">
        <v>72</v>
      </c>
      <c r="I3635" t="s">
        <v>3712</v>
      </c>
      <c r="J3635" t="s">
        <v>6</v>
      </c>
      <c r="K3635">
        <v>10305</v>
      </c>
      <c r="L3635" s="25">
        <v>0</v>
      </c>
      <c r="M3635" s="13">
        <v>45121</v>
      </c>
      <c r="N3635" s="1">
        <v>0</v>
      </c>
      <c r="O3635" s="1">
        <v>0</v>
      </c>
      <c r="P3635" s="1">
        <v>0</v>
      </c>
      <c r="Q3635" s="1">
        <v>2000</v>
      </c>
      <c r="R3635" s="1">
        <v>0</v>
      </c>
      <c r="S3635" t="s">
        <v>7614</v>
      </c>
      <c r="T3635" s="29" t="str">
        <f>IF(TRIM(PropertySet[[#This Row],[YEAR BUILT]])="", "N/A", 2023-PropertySet[[#This Row],[YEAR BUILT]])</f>
        <v>N/A</v>
      </c>
      <c r="U3635" t="str" cm="1">
        <f t="array" ref="U3635">IF(PropertySet[[#This Row],[AGE]] = "N/A", "N/A", _xlfn.IFS(PropertySet[[#This Row],[AGE]] &lt;= 25, "0-25 Years", PropertySet[[#This Row],[AGE]] &lt;= 50, "26-50 Years", PropertySet[[#This Row],[AGE]]&lt;=75, "51-75 Years", PropertySet[[#This Row],[AGE]]&lt;=100, "76-100 Years", PropertySet[[#This Row],[AGE]]&gt;100, "100+ Years"))</f>
        <v>N/A</v>
      </c>
      <c r="V3635" t="str" cm="1">
        <f t="array" ref="V36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35" t="s">
        <v>33</v>
      </c>
      <c r="X3635" t="s">
        <v>72</v>
      </c>
    </row>
    <row r="3636" spans="1:24" x14ac:dyDescent="0.3">
      <c r="A3636" t="s">
        <v>3508</v>
      </c>
      <c r="B3636" t="s">
        <v>211</v>
      </c>
      <c r="C3636" t="s">
        <v>30</v>
      </c>
      <c r="D3636" t="s">
        <v>71</v>
      </c>
      <c r="E3636">
        <v>3768</v>
      </c>
      <c r="F3636">
        <v>27</v>
      </c>
      <c r="G3636" t="s">
        <v>6</v>
      </c>
      <c r="H3636" t="s">
        <v>72</v>
      </c>
      <c r="I3636" t="s">
        <v>3712</v>
      </c>
      <c r="J3636" t="s">
        <v>6</v>
      </c>
      <c r="K3636">
        <v>10305</v>
      </c>
      <c r="L3636" s="25">
        <v>0</v>
      </c>
      <c r="M3636" s="13">
        <v>45121</v>
      </c>
      <c r="N3636" s="1">
        <v>0</v>
      </c>
      <c r="O3636" s="1">
        <v>0</v>
      </c>
      <c r="P3636" s="1">
        <v>0</v>
      </c>
      <c r="Q3636" s="1">
        <v>4500</v>
      </c>
      <c r="R3636" s="1">
        <v>0</v>
      </c>
      <c r="S3636" t="s">
        <v>7614</v>
      </c>
      <c r="T3636" s="29" t="str">
        <f>IF(TRIM(PropertySet[[#This Row],[YEAR BUILT]])="", "N/A", 2023-PropertySet[[#This Row],[YEAR BUILT]])</f>
        <v>N/A</v>
      </c>
      <c r="U3636" t="str" cm="1">
        <f t="array" ref="U3636">IF(PropertySet[[#This Row],[AGE]] = "N/A", "N/A", _xlfn.IFS(PropertySet[[#This Row],[AGE]] &lt;= 25, "0-25 Years", PropertySet[[#This Row],[AGE]] &lt;= 50, "26-50 Years", PropertySet[[#This Row],[AGE]]&lt;=75, "51-75 Years", PropertySet[[#This Row],[AGE]]&lt;=100, "76-100 Years", PropertySet[[#This Row],[AGE]]&gt;100, "100+ Years"))</f>
        <v>N/A</v>
      </c>
      <c r="V3636" t="str" cm="1">
        <f t="array" ref="V36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36" t="s">
        <v>33</v>
      </c>
      <c r="X3636" t="s">
        <v>72</v>
      </c>
    </row>
    <row r="3637" spans="1:24" x14ac:dyDescent="0.3">
      <c r="A3637" t="s">
        <v>3508</v>
      </c>
      <c r="B3637" t="s">
        <v>211</v>
      </c>
      <c r="C3637" t="s">
        <v>30</v>
      </c>
      <c r="D3637" t="s">
        <v>71</v>
      </c>
      <c r="E3637">
        <v>3768</v>
      </c>
      <c r="F3637">
        <v>30</v>
      </c>
      <c r="G3637" t="s">
        <v>6</v>
      </c>
      <c r="H3637" t="s">
        <v>72</v>
      </c>
      <c r="I3637" t="s">
        <v>3713</v>
      </c>
      <c r="J3637" t="s">
        <v>6</v>
      </c>
      <c r="K3637">
        <v>10305</v>
      </c>
      <c r="L3637" s="25">
        <v>0</v>
      </c>
      <c r="M3637" s="13">
        <v>45121</v>
      </c>
      <c r="N3637" s="1">
        <v>0</v>
      </c>
      <c r="O3637" s="1">
        <v>0</v>
      </c>
      <c r="P3637" s="1">
        <v>0</v>
      </c>
      <c r="Q3637" s="1">
        <v>3800</v>
      </c>
      <c r="R3637" s="1">
        <v>0</v>
      </c>
      <c r="S3637" t="s">
        <v>7614</v>
      </c>
      <c r="T3637" s="29" t="str">
        <f>IF(TRIM(PropertySet[[#This Row],[YEAR BUILT]])="", "N/A", 2023-PropertySet[[#This Row],[YEAR BUILT]])</f>
        <v>N/A</v>
      </c>
      <c r="U3637" t="str" cm="1">
        <f t="array" ref="U3637">IF(PropertySet[[#This Row],[AGE]] = "N/A", "N/A", _xlfn.IFS(PropertySet[[#This Row],[AGE]] &lt;= 25, "0-25 Years", PropertySet[[#This Row],[AGE]] &lt;= 50, "26-50 Years", PropertySet[[#This Row],[AGE]]&lt;=75, "51-75 Years", PropertySet[[#This Row],[AGE]]&lt;=100, "76-100 Years", PropertySet[[#This Row],[AGE]]&gt;100, "100+ Years"))</f>
        <v>N/A</v>
      </c>
      <c r="V3637" t="str" cm="1">
        <f t="array" ref="V36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37" t="s">
        <v>33</v>
      </c>
      <c r="X3637" t="s">
        <v>72</v>
      </c>
    </row>
    <row r="3638" spans="1:24" x14ac:dyDescent="0.3">
      <c r="A3638" t="s">
        <v>3508</v>
      </c>
      <c r="B3638" t="s">
        <v>211</v>
      </c>
      <c r="C3638" t="s">
        <v>30</v>
      </c>
      <c r="D3638" t="s">
        <v>71</v>
      </c>
      <c r="E3638">
        <v>3790</v>
      </c>
      <c r="F3638">
        <v>49</v>
      </c>
      <c r="G3638" t="s">
        <v>6</v>
      </c>
      <c r="H3638" t="s">
        <v>72</v>
      </c>
      <c r="I3638" t="s">
        <v>3714</v>
      </c>
      <c r="J3638" t="s">
        <v>6</v>
      </c>
      <c r="K3638">
        <v>10306</v>
      </c>
      <c r="L3638" s="25">
        <v>0</v>
      </c>
      <c r="M3638" s="13">
        <v>44957</v>
      </c>
      <c r="N3638" s="1">
        <v>0</v>
      </c>
      <c r="O3638" s="1">
        <v>0</v>
      </c>
      <c r="P3638" s="1">
        <v>0</v>
      </c>
      <c r="Q3638" s="1">
        <v>3800</v>
      </c>
      <c r="R3638" s="1">
        <v>0</v>
      </c>
      <c r="S3638">
        <v>2023</v>
      </c>
      <c r="T3638" s="29">
        <f>IF(TRIM(PropertySet[[#This Row],[YEAR BUILT]])="", "N/A", 2023-PropertySet[[#This Row],[YEAR BUILT]])</f>
        <v>0</v>
      </c>
      <c r="U3638" t="str" cm="1">
        <f t="array" ref="U3638">IF(PropertySet[[#This Row],[AGE]] = "N/A", "N/A", _xlfn.IFS(PropertySet[[#This Row],[AGE]] &lt;= 25, "0-25 Years", PropertySet[[#This Row],[AGE]] &lt;= 50, "26-50 Years", PropertySet[[#This Row],[AGE]]&lt;=75, "51-75 Years", PropertySet[[#This Row],[AGE]]&lt;=100, "76-100 Years", PropertySet[[#This Row],[AGE]]&gt;100, "100+ Years"))</f>
        <v>0-25 Years</v>
      </c>
      <c r="V3638" t="str" cm="1">
        <f t="array" ref="V36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638" t="s">
        <v>33</v>
      </c>
      <c r="X3638" t="s">
        <v>72</v>
      </c>
    </row>
    <row r="3639" spans="1:24" x14ac:dyDescent="0.3">
      <c r="A3639" t="s">
        <v>3508</v>
      </c>
      <c r="B3639" t="s">
        <v>211</v>
      </c>
      <c r="C3639" t="s">
        <v>30</v>
      </c>
      <c r="D3639" t="s">
        <v>71</v>
      </c>
      <c r="E3639">
        <v>3796</v>
      </c>
      <c r="F3639">
        <v>19</v>
      </c>
      <c r="G3639" t="s">
        <v>6</v>
      </c>
      <c r="H3639" t="s">
        <v>72</v>
      </c>
      <c r="I3639" t="s">
        <v>1935</v>
      </c>
      <c r="J3639" t="s">
        <v>6</v>
      </c>
      <c r="K3639">
        <v>10306</v>
      </c>
      <c r="L3639" s="25">
        <v>268000</v>
      </c>
      <c r="M3639" s="13">
        <v>45233</v>
      </c>
      <c r="N3639" s="1">
        <v>0</v>
      </c>
      <c r="O3639" s="1">
        <v>0</v>
      </c>
      <c r="P3639" s="1">
        <v>0</v>
      </c>
      <c r="Q3639" s="1">
        <v>10700</v>
      </c>
      <c r="R3639" s="1">
        <v>0</v>
      </c>
      <c r="S3639" t="s">
        <v>7614</v>
      </c>
      <c r="T3639" s="29" t="str">
        <f>IF(TRIM(PropertySet[[#This Row],[YEAR BUILT]])="", "N/A", 2023-PropertySet[[#This Row],[YEAR BUILT]])</f>
        <v>N/A</v>
      </c>
      <c r="U3639" t="str" cm="1">
        <f t="array" ref="U3639">IF(PropertySet[[#This Row],[AGE]] = "N/A", "N/A", _xlfn.IFS(PropertySet[[#This Row],[AGE]] &lt;= 25, "0-25 Years", PropertySet[[#This Row],[AGE]] &lt;= 50, "26-50 Years", PropertySet[[#This Row],[AGE]]&lt;=75, "51-75 Years", PropertySet[[#This Row],[AGE]]&lt;=100, "76-100 Years", PropertySet[[#This Row],[AGE]]&gt;100, "100+ Years"))</f>
        <v>N/A</v>
      </c>
      <c r="V3639" t="str" cm="1">
        <f t="array" ref="V36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39" t="s">
        <v>33</v>
      </c>
      <c r="X3639" t="s">
        <v>72</v>
      </c>
    </row>
    <row r="3640" spans="1:24" x14ac:dyDescent="0.3">
      <c r="A3640" t="s">
        <v>3508</v>
      </c>
      <c r="B3640" t="s">
        <v>211</v>
      </c>
      <c r="C3640" t="s">
        <v>30</v>
      </c>
      <c r="D3640" t="s">
        <v>71</v>
      </c>
      <c r="E3640">
        <v>3799</v>
      </c>
      <c r="F3640">
        <v>30</v>
      </c>
      <c r="G3640" t="s">
        <v>6</v>
      </c>
      <c r="H3640" t="s">
        <v>72</v>
      </c>
      <c r="I3640" t="s">
        <v>3710</v>
      </c>
      <c r="J3640" t="s">
        <v>6</v>
      </c>
      <c r="K3640">
        <v>10306</v>
      </c>
      <c r="L3640" s="25">
        <v>0</v>
      </c>
      <c r="M3640" s="13">
        <v>45177</v>
      </c>
      <c r="N3640" s="1">
        <v>0</v>
      </c>
      <c r="O3640" s="1">
        <v>0</v>
      </c>
      <c r="P3640" s="1">
        <v>0</v>
      </c>
      <c r="Q3640" s="1">
        <v>1180</v>
      </c>
      <c r="R3640" s="1">
        <v>0</v>
      </c>
      <c r="S3640" t="s">
        <v>7614</v>
      </c>
      <c r="T3640" s="29" t="str">
        <f>IF(TRIM(PropertySet[[#This Row],[YEAR BUILT]])="", "N/A", 2023-PropertySet[[#This Row],[YEAR BUILT]])</f>
        <v>N/A</v>
      </c>
      <c r="U3640" t="str" cm="1">
        <f t="array" ref="U3640">IF(PropertySet[[#This Row],[AGE]] = "N/A", "N/A", _xlfn.IFS(PropertySet[[#This Row],[AGE]] &lt;= 25, "0-25 Years", PropertySet[[#This Row],[AGE]] &lt;= 50, "26-50 Years", PropertySet[[#This Row],[AGE]]&lt;=75, "51-75 Years", PropertySet[[#This Row],[AGE]]&lt;=100, "76-100 Years", PropertySet[[#This Row],[AGE]]&gt;100, "100+ Years"))</f>
        <v>N/A</v>
      </c>
      <c r="V3640" t="str" cm="1">
        <f t="array" ref="V36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40" t="s">
        <v>33</v>
      </c>
      <c r="X3640" t="s">
        <v>72</v>
      </c>
    </row>
    <row r="3641" spans="1:24" x14ac:dyDescent="0.3">
      <c r="A3641" t="s">
        <v>3508</v>
      </c>
      <c r="B3641" t="s">
        <v>211</v>
      </c>
      <c r="C3641" t="s">
        <v>30</v>
      </c>
      <c r="D3641" t="s">
        <v>71</v>
      </c>
      <c r="E3641">
        <v>3799</v>
      </c>
      <c r="F3641">
        <v>170</v>
      </c>
      <c r="G3641" t="s">
        <v>6</v>
      </c>
      <c r="H3641" t="s">
        <v>72</v>
      </c>
      <c r="I3641" t="s">
        <v>3710</v>
      </c>
      <c r="J3641" t="s">
        <v>6</v>
      </c>
      <c r="K3641">
        <v>10306</v>
      </c>
      <c r="L3641" s="25">
        <v>0</v>
      </c>
      <c r="M3641" s="13">
        <v>45177</v>
      </c>
      <c r="N3641" s="1">
        <v>0</v>
      </c>
      <c r="O3641" s="1">
        <v>0</v>
      </c>
      <c r="P3641" s="1">
        <v>0</v>
      </c>
      <c r="Q3641" s="1">
        <v>1440</v>
      </c>
      <c r="R3641" s="1">
        <v>0</v>
      </c>
      <c r="S3641" t="s">
        <v>7614</v>
      </c>
      <c r="T3641" s="29" t="str">
        <f>IF(TRIM(PropertySet[[#This Row],[YEAR BUILT]])="", "N/A", 2023-PropertySet[[#This Row],[YEAR BUILT]])</f>
        <v>N/A</v>
      </c>
      <c r="U3641" t="str" cm="1">
        <f t="array" ref="U3641">IF(PropertySet[[#This Row],[AGE]] = "N/A", "N/A", _xlfn.IFS(PropertySet[[#This Row],[AGE]] &lt;= 25, "0-25 Years", PropertySet[[#This Row],[AGE]] &lt;= 50, "26-50 Years", PropertySet[[#This Row],[AGE]]&lt;=75, "51-75 Years", PropertySet[[#This Row],[AGE]]&lt;=100, "76-100 Years", PropertySet[[#This Row],[AGE]]&gt;100, "100+ Years"))</f>
        <v>N/A</v>
      </c>
      <c r="V3641" t="str" cm="1">
        <f t="array" ref="V36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41" t="s">
        <v>33</v>
      </c>
      <c r="X3641" t="s">
        <v>72</v>
      </c>
    </row>
    <row r="3642" spans="1:24" x14ac:dyDescent="0.3">
      <c r="A3642" t="s">
        <v>3508</v>
      </c>
      <c r="B3642" t="s">
        <v>211</v>
      </c>
      <c r="C3642" t="s">
        <v>30</v>
      </c>
      <c r="D3642" t="s">
        <v>71</v>
      </c>
      <c r="E3642">
        <v>3800</v>
      </c>
      <c r="F3642">
        <v>1</v>
      </c>
      <c r="G3642" t="s">
        <v>6</v>
      </c>
      <c r="H3642" t="s">
        <v>72</v>
      </c>
      <c r="I3642" t="s">
        <v>3715</v>
      </c>
      <c r="J3642" t="s">
        <v>6</v>
      </c>
      <c r="K3642">
        <v>10306</v>
      </c>
      <c r="L3642" s="25">
        <v>34000</v>
      </c>
      <c r="M3642" s="13">
        <v>45044</v>
      </c>
      <c r="N3642" s="1">
        <v>0</v>
      </c>
      <c r="O3642" s="1">
        <v>0</v>
      </c>
      <c r="P3642" s="1">
        <v>0</v>
      </c>
      <c r="Q3642" s="1">
        <v>1600</v>
      </c>
      <c r="R3642" s="1">
        <v>0</v>
      </c>
      <c r="S3642" t="s">
        <v>7614</v>
      </c>
      <c r="T3642" s="29" t="str">
        <f>IF(TRIM(PropertySet[[#This Row],[YEAR BUILT]])="", "N/A", 2023-PropertySet[[#This Row],[YEAR BUILT]])</f>
        <v>N/A</v>
      </c>
      <c r="U3642" t="str" cm="1">
        <f t="array" ref="U3642">IF(PropertySet[[#This Row],[AGE]] = "N/A", "N/A", _xlfn.IFS(PropertySet[[#This Row],[AGE]] &lt;= 25, "0-25 Years", PropertySet[[#This Row],[AGE]] &lt;= 50, "26-50 Years", PropertySet[[#This Row],[AGE]]&lt;=75, "51-75 Years", PropertySet[[#This Row],[AGE]]&lt;=100, "76-100 Years", PropertySet[[#This Row],[AGE]]&gt;100, "100+ Years"))</f>
        <v>N/A</v>
      </c>
      <c r="V3642" t="str" cm="1">
        <f t="array" ref="V36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42" t="s">
        <v>33</v>
      </c>
      <c r="X3642" t="s">
        <v>72</v>
      </c>
    </row>
    <row r="3643" spans="1:24" x14ac:dyDescent="0.3">
      <c r="A3643" t="s">
        <v>3508</v>
      </c>
      <c r="B3643" t="s">
        <v>211</v>
      </c>
      <c r="C3643" t="s">
        <v>30</v>
      </c>
      <c r="D3643" t="s">
        <v>71</v>
      </c>
      <c r="E3643">
        <v>3813</v>
      </c>
      <c r="F3643">
        <v>19</v>
      </c>
      <c r="G3643" t="s">
        <v>6</v>
      </c>
      <c r="H3643" t="s">
        <v>72</v>
      </c>
      <c r="I3643" t="s">
        <v>3716</v>
      </c>
      <c r="J3643" t="s">
        <v>6</v>
      </c>
      <c r="K3643">
        <v>10306</v>
      </c>
      <c r="L3643" s="25">
        <v>425000</v>
      </c>
      <c r="M3643" s="13">
        <v>45021</v>
      </c>
      <c r="N3643" s="1">
        <v>0</v>
      </c>
      <c r="O3643" s="1">
        <v>0</v>
      </c>
      <c r="P3643" s="1">
        <v>0</v>
      </c>
      <c r="Q3643" s="1">
        <v>1900</v>
      </c>
      <c r="R3643" s="1">
        <v>0</v>
      </c>
      <c r="S3643">
        <v>2023</v>
      </c>
      <c r="T3643" s="29">
        <f>IF(TRIM(PropertySet[[#This Row],[YEAR BUILT]])="", "N/A", 2023-PropertySet[[#This Row],[YEAR BUILT]])</f>
        <v>0</v>
      </c>
      <c r="U3643" t="str" cm="1">
        <f t="array" ref="U3643">IF(PropertySet[[#This Row],[AGE]] = "N/A", "N/A", _xlfn.IFS(PropertySet[[#This Row],[AGE]] &lt;= 25, "0-25 Years", PropertySet[[#This Row],[AGE]] &lt;= 50, "26-50 Years", PropertySet[[#This Row],[AGE]]&lt;=75, "51-75 Years", PropertySet[[#This Row],[AGE]]&lt;=100, "76-100 Years", PropertySet[[#This Row],[AGE]]&gt;100, "100+ Years"))</f>
        <v>0-25 Years</v>
      </c>
      <c r="V3643" t="str" cm="1">
        <f t="array" ref="V36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643" t="s">
        <v>33</v>
      </c>
      <c r="X3643" t="s">
        <v>72</v>
      </c>
    </row>
    <row r="3644" spans="1:24" x14ac:dyDescent="0.3">
      <c r="A3644" t="s">
        <v>3508</v>
      </c>
      <c r="B3644" t="s">
        <v>211</v>
      </c>
      <c r="C3644" t="s">
        <v>30</v>
      </c>
      <c r="D3644" t="s">
        <v>71</v>
      </c>
      <c r="E3644">
        <v>3813</v>
      </c>
      <c r="F3644">
        <v>20</v>
      </c>
      <c r="G3644" t="s">
        <v>6</v>
      </c>
      <c r="H3644" t="s">
        <v>72</v>
      </c>
      <c r="I3644" t="s">
        <v>3717</v>
      </c>
      <c r="J3644" t="s">
        <v>6</v>
      </c>
      <c r="K3644">
        <v>10306</v>
      </c>
      <c r="L3644" s="25">
        <v>425000</v>
      </c>
      <c r="M3644" s="13">
        <v>45021</v>
      </c>
      <c r="N3644" s="1">
        <v>0</v>
      </c>
      <c r="O3644" s="1">
        <v>0</v>
      </c>
      <c r="P3644" s="1">
        <v>0</v>
      </c>
      <c r="Q3644" s="1">
        <v>1900</v>
      </c>
      <c r="R3644" s="1">
        <v>0</v>
      </c>
      <c r="S3644">
        <v>2023</v>
      </c>
      <c r="T3644" s="29">
        <f>IF(TRIM(PropertySet[[#This Row],[YEAR BUILT]])="", "N/A", 2023-PropertySet[[#This Row],[YEAR BUILT]])</f>
        <v>0</v>
      </c>
      <c r="U3644" t="str" cm="1">
        <f t="array" ref="U3644">IF(PropertySet[[#This Row],[AGE]] = "N/A", "N/A", _xlfn.IFS(PropertySet[[#This Row],[AGE]] &lt;= 25, "0-25 Years", PropertySet[[#This Row],[AGE]] &lt;= 50, "26-50 Years", PropertySet[[#This Row],[AGE]]&lt;=75, "51-75 Years", PropertySet[[#This Row],[AGE]]&lt;=100, "76-100 Years", PropertySet[[#This Row],[AGE]]&gt;100, "100+ Years"))</f>
        <v>0-25 Years</v>
      </c>
      <c r="V3644" t="str" cm="1">
        <f t="array" ref="V36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644" t="s">
        <v>33</v>
      </c>
      <c r="X3644" t="s">
        <v>72</v>
      </c>
    </row>
    <row r="3645" spans="1:24" x14ac:dyDescent="0.3">
      <c r="A3645" t="s">
        <v>3508</v>
      </c>
      <c r="B3645" t="s">
        <v>211</v>
      </c>
      <c r="C3645" t="s">
        <v>30</v>
      </c>
      <c r="D3645" t="s">
        <v>71</v>
      </c>
      <c r="E3645">
        <v>3826</v>
      </c>
      <c r="F3645">
        <v>10</v>
      </c>
      <c r="G3645" t="s">
        <v>6</v>
      </c>
      <c r="H3645" t="s">
        <v>72</v>
      </c>
      <c r="I3645" t="s">
        <v>3718</v>
      </c>
      <c r="J3645" t="s">
        <v>6</v>
      </c>
      <c r="K3645">
        <v>10305</v>
      </c>
      <c r="L3645" s="25">
        <v>0</v>
      </c>
      <c r="M3645" s="13">
        <v>45121</v>
      </c>
      <c r="N3645" s="1">
        <v>0</v>
      </c>
      <c r="O3645" s="1">
        <v>0</v>
      </c>
      <c r="P3645" s="1">
        <v>0</v>
      </c>
      <c r="Q3645" s="1">
        <v>1800</v>
      </c>
      <c r="R3645" s="1">
        <v>0</v>
      </c>
      <c r="S3645" t="s">
        <v>7614</v>
      </c>
      <c r="T3645" s="29" t="str">
        <f>IF(TRIM(PropertySet[[#This Row],[YEAR BUILT]])="", "N/A", 2023-PropertySet[[#This Row],[YEAR BUILT]])</f>
        <v>N/A</v>
      </c>
      <c r="U3645" t="str" cm="1">
        <f t="array" ref="U3645">IF(PropertySet[[#This Row],[AGE]] = "N/A", "N/A", _xlfn.IFS(PropertySet[[#This Row],[AGE]] &lt;= 25, "0-25 Years", PropertySet[[#This Row],[AGE]] &lt;= 50, "26-50 Years", PropertySet[[#This Row],[AGE]]&lt;=75, "51-75 Years", PropertySet[[#This Row],[AGE]]&lt;=100, "76-100 Years", PropertySet[[#This Row],[AGE]]&gt;100, "100+ Years"))</f>
        <v>N/A</v>
      </c>
      <c r="V3645" t="str" cm="1">
        <f t="array" ref="V36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45" t="s">
        <v>33</v>
      </c>
      <c r="X3645" t="s">
        <v>72</v>
      </c>
    </row>
    <row r="3646" spans="1:24" x14ac:dyDescent="0.3">
      <c r="A3646" t="s">
        <v>3508</v>
      </c>
      <c r="B3646" t="s">
        <v>211</v>
      </c>
      <c r="C3646" t="s">
        <v>30</v>
      </c>
      <c r="D3646" t="s">
        <v>71</v>
      </c>
      <c r="E3646">
        <v>3826</v>
      </c>
      <c r="F3646">
        <v>12</v>
      </c>
      <c r="G3646" t="s">
        <v>6</v>
      </c>
      <c r="H3646" t="s">
        <v>72</v>
      </c>
      <c r="I3646" t="s">
        <v>3718</v>
      </c>
      <c r="J3646" t="s">
        <v>6</v>
      </c>
      <c r="K3646">
        <v>10305</v>
      </c>
      <c r="L3646" s="25">
        <v>0</v>
      </c>
      <c r="M3646" s="13">
        <v>45121</v>
      </c>
      <c r="N3646" s="1">
        <v>0</v>
      </c>
      <c r="O3646" s="1">
        <v>0</v>
      </c>
      <c r="P3646" s="1">
        <v>0</v>
      </c>
      <c r="Q3646" s="1">
        <v>1800</v>
      </c>
      <c r="R3646" s="1">
        <v>0</v>
      </c>
      <c r="S3646" t="s">
        <v>7614</v>
      </c>
      <c r="T3646" s="29" t="str">
        <f>IF(TRIM(PropertySet[[#This Row],[YEAR BUILT]])="", "N/A", 2023-PropertySet[[#This Row],[YEAR BUILT]])</f>
        <v>N/A</v>
      </c>
      <c r="U3646" t="str" cm="1">
        <f t="array" ref="U3646">IF(PropertySet[[#This Row],[AGE]] = "N/A", "N/A", _xlfn.IFS(PropertySet[[#This Row],[AGE]] &lt;= 25, "0-25 Years", PropertySet[[#This Row],[AGE]] &lt;= 50, "26-50 Years", PropertySet[[#This Row],[AGE]]&lt;=75, "51-75 Years", PropertySet[[#This Row],[AGE]]&lt;=100, "76-100 Years", PropertySet[[#This Row],[AGE]]&gt;100, "100+ Years"))</f>
        <v>N/A</v>
      </c>
      <c r="V3646" t="str" cm="1">
        <f t="array" ref="V36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46" t="s">
        <v>33</v>
      </c>
      <c r="X3646" t="s">
        <v>72</v>
      </c>
    </row>
    <row r="3647" spans="1:24" x14ac:dyDescent="0.3">
      <c r="A3647" t="s">
        <v>3508</v>
      </c>
      <c r="B3647" t="s">
        <v>211</v>
      </c>
      <c r="C3647" t="s">
        <v>30</v>
      </c>
      <c r="D3647" t="s">
        <v>71</v>
      </c>
      <c r="E3647">
        <v>3826</v>
      </c>
      <c r="F3647">
        <v>14</v>
      </c>
      <c r="G3647" t="s">
        <v>6</v>
      </c>
      <c r="H3647" t="s">
        <v>72</v>
      </c>
      <c r="I3647" t="s">
        <v>3718</v>
      </c>
      <c r="J3647" t="s">
        <v>6</v>
      </c>
      <c r="K3647">
        <v>10305</v>
      </c>
      <c r="L3647" s="25">
        <v>0</v>
      </c>
      <c r="M3647" s="13">
        <v>45121</v>
      </c>
      <c r="N3647" s="1">
        <v>0</v>
      </c>
      <c r="O3647" s="1">
        <v>0</v>
      </c>
      <c r="P3647" s="1">
        <v>0</v>
      </c>
      <c r="Q3647" s="1">
        <v>1800</v>
      </c>
      <c r="R3647" s="1">
        <v>0</v>
      </c>
      <c r="S3647" t="s">
        <v>7614</v>
      </c>
      <c r="T3647" s="29" t="str">
        <f>IF(TRIM(PropertySet[[#This Row],[YEAR BUILT]])="", "N/A", 2023-PropertySet[[#This Row],[YEAR BUILT]])</f>
        <v>N/A</v>
      </c>
      <c r="U3647" t="str" cm="1">
        <f t="array" ref="U3647">IF(PropertySet[[#This Row],[AGE]] = "N/A", "N/A", _xlfn.IFS(PropertySet[[#This Row],[AGE]] &lt;= 25, "0-25 Years", PropertySet[[#This Row],[AGE]] &lt;= 50, "26-50 Years", PropertySet[[#This Row],[AGE]]&lt;=75, "51-75 Years", PropertySet[[#This Row],[AGE]]&lt;=100, "76-100 Years", PropertySet[[#This Row],[AGE]]&gt;100, "100+ Years"))</f>
        <v>N/A</v>
      </c>
      <c r="V3647" t="str" cm="1">
        <f t="array" ref="V36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47" t="s">
        <v>33</v>
      </c>
      <c r="X3647" t="s">
        <v>72</v>
      </c>
    </row>
    <row r="3648" spans="1:24" x14ac:dyDescent="0.3">
      <c r="A3648" t="s">
        <v>3508</v>
      </c>
      <c r="B3648" t="s">
        <v>211</v>
      </c>
      <c r="C3648" t="s">
        <v>30</v>
      </c>
      <c r="D3648" t="s">
        <v>71</v>
      </c>
      <c r="E3648">
        <v>3830</v>
      </c>
      <c r="F3648">
        <v>33</v>
      </c>
      <c r="G3648" t="s">
        <v>6</v>
      </c>
      <c r="H3648" t="s">
        <v>72</v>
      </c>
      <c r="I3648" t="s">
        <v>3719</v>
      </c>
      <c r="J3648" t="s">
        <v>6</v>
      </c>
      <c r="K3648">
        <v>10305</v>
      </c>
      <c r="L3648" s="25">
        <v>20000</v>
      </c>
      <c r="M3648" s="13">
        <v>44965</v>
      </c>
      <c r="N3648" s="1">
        <v>0</v>
      </c>
      <c r="O3648" s="1">
        <v>0</v>
      </c>
      <c r="P3648" s="1">
        <v>0</v>
      </c>
      <c r="Q3648" s="1">
        <v>3093</v>
      </c>
      <c r="R3648" s="1">
        <v>0</v>
      </c>
      <c r="S3648" t="s">
        <v>7614</v>
      </c>
      <c r="T3648" s="29" t="str">
        <f>IF(TRIM(PropertySet[[#This Row],[YEAR BUILT]])="", "N/A", 2023-PropertySet[[#This Row],[YEAR BUILT]])</f>
        <v>N/A</v>
      </c>
      <c r="U3648" t="str" cm="1">
        <f t="array" ref="U3648">IF(PropertySet[[#This Row],[AGE]] = "N/A", "N/A", _xlfn.IFS(PropertySet[[#This Row],[AGE]] &lt;= 25, "0-25 Years", PropertySet[[#This Row],[AGE]] &lt;= 50, "26-50 Years", PropertySet[[#This Row],[AGE]]&lt;=75, "51-75 Years", PropertySet[[#This Row],[AGE]]&lt;=100, "76-100 Years", PropertySet[[#This Row],[AGE]]&gt;100, "100+ Years"))</f>
        <v>N/A</v>
      </c>
      <c r="V3648" t="str" cm="1">
        <f t="array" ref="V36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48" t="s">
        <v>33</v>
      </c>
      <c r="X3648" t="s">
        <v>72</v>
      </c>
    </row>
    <row r="3649" spans="1:24" x14ac:dyDescent="0.3">
      <c r="A3649" t="s">
        <v>3508</v>
      </c>
      <c r="B3649" t="s">
        <v>211</v>
      </c>
      <c r="C3649" t="s">
        <v>30</v>
      </c>
      <c r="D3649" t="s">
        <v>71</v>
      </c>
      <c r="E3649">
        <v>3830</v>
      </c>
      <c r="F3649">
        <v>34</v>
      </c>
      <c r="G3649" t="s">
        <v>6</v>
      </c>
      <c r="H3649" t="s">
        <v>72</v>
      </c>
      <c r="I3649" t="s">
        <v>3720</v>
      </c>
      <c r="J3649" t="s">
        <v>6</v>
      </c>
      <c r="K3649">
        <v>10305</v>
      </c>
      <c r="L3649" s="25">
        <v>19950</v>
      </c>
      <c r="M3649" s="13">
        <v>44965</v>
      </c>
      <c r="N3649" s="1">
        <v>0</v>
      </c>
      <c r="O3649" s="1">
        <v>0</v>
      </c>
      <c r="P3649" s="1">
        <v>0</v>
      </c>
      <c r="Q3649" s="1">
        <v>3093</v>
      </c>
      <c r="R3649" s="1">
        <v>0</v>
      </c>
      <c r="S3649" t="s">
        <v>7614</v>
      </c>
      <c r="T3649" s="29" t="str">
        <f>IF(TRIM(PropertySet[[#This Row],[YEAR BUILT]])="", "N/A", 2023-PropertySet[[#This Row],[YEAR BUILT]])</f>
        <v>N/A</v>
      </c>
      <c r="U3649" t="str" cm="1">
        <f t="array" ref="U3649">IF(PropertySet[[#This Row],[AGE]] = "N/A", "N/A", _xlfn.IFS(PropertySet[[#This Row],[AGE]] &lt;= 25, "0-25 Years", PropertySet[[#This Row],[AGE]] &lt;= 50, "26-50 Years", PropertySet[[#This Row],[AGE]]&lt;=75, "51-75 Years", PropertySet[[#This Row],[AGE]]&lt;=100, "76-100 Years", PropertySet[[#This Row],[AGE]]&gt;100, "100+ Years"))</f>
        <v>N/A</v>
      </c>
      <c r="V3649" t="str" cm="1">
        <f t="array" ref="V36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49" t="s">
        <v>33</v>
      </c>
      <c r="X3649" t="s">
        <v>72</v>
      </c>
    </row>
    <row r="3650" spans="1:24" x14ac:dyDescent="0.3">
      <c r="A3650" t="s">
        <v>3508</v>
      </c>
      <c r="B3650" t="s">
        <v>211</v>
      </c>
      <c r="C3650" t="s">
        <v>30</v>
      </c>
      <c r="D3650" t="s">
        <v>71</v>
      </c>
      <c r="E3650">
        <v>3831</v>
      </c>
      <c r="F3650">
        <v>13</v>
      </c>
      <c r="G3650" t="s">
        <v>6</v>
      </c>
      <c r="H3650" t="s">
        <v>72</v>
      </c>
      <c r="I3650" t="s">
        <v>3721</v>
      </c>
      <c r="J3650" t="s">
        <v>6</v>
      </c>
      <c r="K3650">
        <v>10305</v>
      </c>
      <c r="L3650" s="25">
        <v>20000</v>
      </c>
      <c r="M3650" s="13">
        <v>45245</v>
      </c>
      <c r="N3650" s="1">
        <v>0</v>
      </c>
      <c r="O3650" s="1">
        <v>0</v>
      </c>
      <c r="P3650" s="1">
        <v>0</v>
      </c>
      <c r="Q3650" s="1">
        <v>1800</v>
      </c>
      <c r="R3650" s="1">
        <v>0</v>
      </c>
      <c r="S3650" t="s">
        <v>7614</v>
      </c>
      <c r="T3650" s="29" t="str">
        <f>IF(TRIM(PropertySet[[#This Row],[YEAR BUILT]])="", "N/A", 2023-PropertySet[[#This Row],[YEAR BUILT]])</f>
        <v>N/A</v>
      </c>
      <c r="U3650" t="str" cm="1">
        <f t="array" ref="U3650">IF(PropertySet[[#This Row],[AGE]] = "N/A", "N/A", _xlfn.IFS(PropertySet[[#This Row],[AGE]] &lt;= 25, "0-25 Years", PropertySet[[#This Row],[AGE]] &lt;= 50, "26-50 Years", PropertySet[[#This Row],[AGE]]&lt;=75, "51-75 Years", PropertySet[[#This Row],[AGE]]&lt;=100, "76-100 Years", PropertySet[[#This Row],[AGE]]&gt;100, "100+ Years"))</f>
        <v>N/A</v>
      </c>
      <c r="V3650" t="str" cm="1">
        <f t="array" ref="V36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50" t="s">
        <v>33</v>
      </c>
      <c r="X3650" t="s">
        <v>72</v>
      </c>
    </row>
    <row r="3651" spans="1:24" x14ac:dyDescent="0.3">
      <c r="A3651" t="s">
        <v>3508</v>
      </c>
      <c r="B3651" t="s">
        <v>211</v>
      </c>
      <c r="C3651" t="s">
        <v>30</v>
      </c>
      <c r="D3651" t="s">
        <v>71</v>
      </c>
      <c r="E3651">
        <v>3831</v>
      </c>
      <c r="F3651">
        <v>26</v>
      </c>
      <c r="G3651" t="s">
        <v>6</v>
      </c>
      <c r="H3651" t="s">
        <v>72</v>
      </c>
      <c r="I3651" t="s">
        <v>3718</v>
      </c>
      <c r="J3651" t="s">
        <v>6</v>
      </c>
      <c r="K3651">
        <v>10305</v>
      </c>
      <c r="L3651" s="25">
        <v>20000</v>
      </c>
      <c r="M3651" s="13">
        <v>45245</v>
      </c>
      <c r="N3651" s="1">
        <v>0</v>
      </c>
      <c r="O3651" s="1">
        <v>0</v>
      </c>
      <c r="P3651" s="1">
        <v>0</v>
      </c>
      <c r="Q3651" s="1">
        <v>1800</v>
      </c>
      <c r="R3651" s="1">
        <v>0</v>
      </c>
      <c r="S3651" t="s">
        <v>7614</v>
      </c>
      <c r="T3651" s="29" t="str">
        <f>IF(TRIM(PropertySet[[#This Row],[YEAR BUILT]])="", "N/A", 2023-PropertySet[[#This Row],[YEAR BUILT]])</f>
        <v>N/A</v>
      </c>
      <c r="U3651" t="str" cm="1">
        <f t="array" ref="U3651">IF(PropertySet[[#This Row],[AGE]] = "N/A", "N/A", _xlfn.IFS(PropertySet[[#This Row],[AGE]] &lt;= 25, "0-25 Years", PropertySet[[#This Row],[AGE]] &lt;= 50, "26-50 Years", PropertySet[[#This Row],[AGE]]&lt;=75, "51-75 Years", PropertySet[[#This Row],[AGE]]&lt;=100, "76-100 Years", PropertySet[[#This Row],[AGE]]&gt;100, "100+ Years"))</f>
        <v>N/A</v>
      </c>
      <c r="V3651" t="str" cm="1">
        <f t="array" ref="V36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51" t="s">
        <v>33</v>
      </c>
      <c r="X3651" t="s">
        <v>72</v>
      </c>
    </row>
    <row r="3652" spans="1:24" x14ac:dyDescent="0.3">
      <c r="A3652" t="s">
        <v>3508</v>
      </c>
      <c r="B3652" t="s">
        <v>211</v>
      </c>
      <c r="C3652" t="s">
        <v>30</v>
      </c>
      <c r="D3652" t="s">
        <v>71</v>
      </c>
      <c r="E3652">
        <v>3837</v>
      </c>
      <c r="F3652">
        <v>6</v>
      </c>
      <c r="G3652" t="s">
        <v>6</v>
      </c>
      <c r="H3652" t="s">
        <v>72</v>
      </c>
      <c r="I3652" t="s">
        <v>3722</v>
      </c>
      <c r="J3652" t="s">
        <v>6</v>
      </c>
      <c r="K3652">
        <v>10305</v>
      </c>
      <c r="L3652" s="25">
        <v>0</v>
      </c>
      <c r="M3652" s="13">
        <v>45121</v>
      </c>
      <c r="N3652" s="1">
        <v>0</v>
      </c>
      <c r="O3652" s="1">
        <v>0</v>
      </c>
      <c r="P3652" s="1">
        <v>0</v>
      </c>
      <c r="Q3652" s="1">
        <v>1344</v>
      </c>
      <c r="R3652" s="1">
        <v>0</v>
      </c>
      <c r="S3652" t="s">
        <v>7614</v>
      </c>
      <c r="T3652" s="29" t="str">
        <f>IF(TRIM(PropertySet[[#This Row],[YEAR BUILT]])="", "N/A", 2023-PropertySet[[#This Row],[YEAR BUILT]])</f>
        <v>N/A</v>
      </c>
      <c r="U3652" t="str" cm="1">
        <f t="array" ref="U3652">IF(PropertySet[[#This Row],[AGE]] = "N/A", "N/A", _xlfn.IFS(PropertySet[[#This Row],[AGE]] &lt;= 25, "0-25 Years", PropertySet[[#This Row],[AGE]] &lt;= 50, "26-50 Years", PropertySet[[#This Row],[AGE]]&lt;=75, "51-75 Years", PropertySet[[#This Row],[AGE]]&lt;=100, "76-100 Years", PropertySet[[#This Row],[AGE]]&gt;100, "100+ Years"))</f>
        <v>N/A</v>
      </c>
      <c r="V3652" t="str" cm="1">
        <f t="array" ref="V36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52" t="s">
        <v>33</v>
      </c>
      <c r="X3652" t="s">
        <v>72</v>
      </c>
    </row>
    <row r="3653" spans="1:24" x14ac:dyDescent="0.3">
      <c r="A3653" t="s">
        <v>3508</v>
      </c>
      <c r="B3653" t="s">
        <v>211</v>
      </c>
      <c r="C3653" t="s">
        <v>30</v>
      </c>
      <c r="D3653" t="s">
        <v>71</v>
      </c>
      <c r="E3653">
        <v>3837</v>
      </c>
      <c r="F3653">
        <v>7</v>
      </c>
      <c r="G3653" t="s">
        <v>6</v>
      </c>
      <c r="H3653" t="s">
        <v>72</v>
      </c>
      <c r="I3653" t="s">
        <v>3723</v>
      </c>
      <c r="J3653" t="s">
        <v>6</v>
      </c>
      <c r="K3653">
        <v>10305</v>
      </c>
      <c r="L3653" s="25">
        <v>0</v>
      </c>
      <c r="M3653" s="13">
        <v>45121</v>
      </c>
      <c r="N3653" s="1">
        <v>0</v>
      </c>
      <c r="O3653" s="1">
        <v>0</v>
      </c>
      <c r="P3653" s="1">
        <v>0</v>
      </c>
      <c r="Q3653" s="1">
        <v>1344</v>
      </c>
      <c r="R3653" s="1">
        <v>0</v>
      </c>
      <c r="S3653" t="s">
        <v>7614</v>
      </c>
      <c r="T3653" s="29" t="str">
        <f>IF(TRIM(PropertySet[[#This Row],[YEAR BUILT]])="", "N/A", 2023-PropertySet[[#This Row],[YEAR BUILT]])</f>
        <v>N/A</v>
      </c>
      <c r="U3653" t="str" cm="1">
        <f t="array" ref="U3653">IF(PropertySet[[#This Row],[AGE]] = "N/A", "N/A", _xlfn.IFS(PropertySet[[#This Row],[AGE]] &lt;= 25, "0-25 Years", PropertySet[[#This Row],[AGE]] &lt;= 50, "26-50 Years", PropertySet[[#This Row],[AGE]]&lt;=75, "51-75 Years", PropertySet[[#This Row],[AGE]]&lt;=100, "76-100 Years", PropertySet[[#This Row],[AGE]]&gt;100, "100+ Years"))</f>
        <v>N/A</v>
      </c>
      <c r="V3653" t="str" cm="1">
        <f t="array" ref="V36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53" t="s">
        <v>33</v>
      </c>
      <c r="X3653" t="s">
        <v>72</v>
      </c>
    </row>
    <row r="3654" spans="1:24" x14ac:dyDescent="0.3">
      <c r="A3654" t="s">
        <v>3508</v>
      </c>
      <c r="B3654" t="s">
        <v>211</v>
      </c>
      <c r="C3654" t="s">
        <v>30</v>
      </c>
      <c r="D3654" t="s">
        <v>71</v>
      </c>
      <c r="E3654">
        <v>3837</v>
      </c>
      <c r="F3654">
        <v>8</v>
      </c>
      <c r="G3654" t="s">
        <v>6</v>
      </c>
      <c r="H3654" t="s">
        <v>72</v>
      </c>
      <c r="I3654" t="s">
        <v>3724</v>
      </c>
      <c r="J3654" t="s">
        <v>6</v>
      </c>
      <c r="K3654">
        <v>10305</v>
      </c>
      <c r="L3654" s="25">
        <v>0</v>
      </c>
      <c r="M3654" s="13">
        <v>45121</v>
      </c>
      <c r="N3654" s="1">
        <v>0</v>
      </c>
      <c r="O3654" s="1">
        <v>0</v>
      </c>
      <c r="P3654" s="1">
        <v>0</v>
      </c>
      <c r="Q3654" s="1">
        <v>1406</v>
      </c>
      <c r="R3654" s="1">
        <v>0</v>
      </c>
      <c r="S3654" t="s">
        <v>7614</v>
      </c>
      <c r="T3654" s="29" t="str">
        <f>IF(TRIM(PropertySet[[#This Row],[YEAR BUILT]])="", "N/A", 2023-PropertySet[[#This Row],[YEAR BUILT]])</f>
        <v>N/A</v>
      </c>
      <c r="U3654" t="str" cm="1">
        <f t="array" ref="U3654">IF(PropertySet[[#This Row],[AGE]] = "N/A", "N/A", _xlfn.IFS(PropertySet[[#This Row],[AGE]] &lt;= 25, "0-25 Years", PropertySet[[#This Row],[AGE]] &lt;= 50, "26-50 Years", PropertySet[[#This Row],[AGE]]&lt;=75, "51-75 Years", PropertySet[[#This Row],[AGE]]&lt;=100, "76-100 Years", PropertySet[[#This Row],[AGE]]&gt;100, "100+ Years"))</f>
        <v>N/A</v>
      </c>
      <c r="V3654" t="str" cm="1">
        <f t="array" ref="V36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54" t="s">
        <v>33</v>
      </c>
      <c r="X3654" t="s">
        <v>72</v>
      </c>
    </row>
    <row r="3655" spans="1:24" x14ac:dyDescent="0.3">
      <c r="A3655" t="s">
        <v>3508</v>
      </c>
      <c r="B3655" t="s">
        <v>211</v>
      </c>
      <c r="C3655" t="s">
        <v>30</v>
      </c>
      <c r="D3655" t="s">
        <v>71</v>
      </c>
      <c r="E3655">
        <v>3837</v>
      </c>
      <c r="F3655">
        <v>9</v>
      </c>
      <c r="G3655" t="s">
        <v>6</v>
      </c>
      <c r="H3655" t="s">
        <v>72</v>
      </c>
      <c r="I3655" t="s">
        <v>3725</v>
      </c>
      <c r="J3655" t="s">
        <v>6</v>
      </c>
      <c r="K3655">
        <v>10305</v>
      </c>
      <c r="L3655" s="25">
        <v>0</v>
      </c>
      <c r="M3655" s="13">
        <v>45121</v>
      </c>
      <c r="N3655" s="1">
        <v>0</v>
      </c>
      <c r="O3655" s="1">
        <v>0</v>
      </c>
      <c r="P3655" s="1">
        <v>0</v>
      </c>
      <c r="Q3655" s="1">
        <v>2240</v>
      </c>
      <c r="R3655" s="1">
        <v>0</v>
      </c>
      <c r="S3655" t="s">
        <v>7614</v>
      </c>
      <c r="T3655" s="29" t="str">
        <f>IF(TRIM(PropertySet[[#This Row],[YEAR BUILT]])="", "N/A", 2023-PropertySet[[#This Row],[YEAR BUILT]])</f>
        <v>N/A</v>
      </c>
      <c r="U3655" t="str" cm="1">
        <f t="array" ref="U3655">IF(PropertySet[[#This Row],[AGE]] = "N/A", "N/A", _xlfn.IFS(PropertySet[[#This Row],[AGE]] &lt;= 25, "0-25 Years", PropertySet[[#This Row],[AGE]] &lt;= 50, "26-50 Years", PropertySet[[#This Row],[AGE]]&lt;=75, "51-75 Years", PropertySet[[#This Row],[AGE]]&lt;=100, "76-100 Years", PropertySet[[#This Row],[AGE]]&gt;100, "100+ Years"))</f>
        <v>N/A</v>
      </c>
      <c r="V3655" t="str" cm="1">
        <f t="array" ref="V36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55" t="s">
        <v>33</v>
      </c>
      <c r="X3655" t="s">
        <v>72</v>
      </c>
    </row>
    <row r="3656" spans="1:24" x14ac:dyDescent="0.3">
      <c r="A3656" t="s">
        <v>3508</v>
      </c>
      <c r="B3656" t="s">
        <v>211</v>
      </c>
      <c r="C3656" t="s">
        <v>30</v>
      </c>
      <c r="D3656" t="s">
        <v>71</v>
      </c>
      <c r="E3656">
        <v>3837</v>
      </c>
      <c r="F3656">
        <v>10</v>
      </c>
      <c r="G3656" t="s">
        <v>6</v>
      </c>
      <c r="H3656" t="s">
        <v>72</v>
      </c>
      <c r="I3656" t="s">
        <v>3726</v>
      </c>
      <c r="J3656" t="s">
        <v>6</v>
      </c>
      <c r="K3656">
        <v>10305</v>
      </c>
      <c r="L3656" s="25">
        <v>0</v>
      </c>
      <c r="M3656" s="13">
        <v>45121</v>
      </c>
      <c r="N3656" s="1">
        <v>0</v>
      </c>
      <c r="O3656" s="1">
        <v>0</v>
      </c>
      <c r="P3656" s="1">
        <v>0</v>
      </c>
      <c r="Q3656" s="1">
        <v>2240</v>
      </c>
      <c r="R3656" s="1">
        <v>0</v>
      </c>
      <c r="S3656" t="s">
        <v>7614</v>
      </c>
      <c r="T3656" s="29" t="str">
        <f>IF(TRIM(PropertySet[[#This Row],[YEAR BUILT]])="", "N/A", 2023-PropertySet[[#This Row],[YEAR BUILT]])</f>
        <v>N/A</v>
      </c>
      <c r="U3656" t="str" cm="1">
        <f t="array" ref="U3656">IF(PropertySet[[#This Row],[AGE]] = "N/A", "N/A", _xlfn.IFS(PropertySet[[#This Row],[AGE]] &lt;= 25, "0-25 Years", PropertySet[[#This Row],[AGE]] &lt;= 50, "26-50 Years", PropertySet[[#This Row],[AGE]]&lt;=75, "51-75 Years", PropertySet[[#This Row],[AGE]]&lt;=100, "76-100 Years", PropertySet[[#This Row],[AGE]]&gt;100, "100+ Years"))</f>
        <v>N/A</v>
      </c>
      <c r="V3656" t="str" cm="1">
        <f t="array" ref="V36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56" t="s">
        <v>33</v>
      </c>
      <c r="X3656" t="s">
        <v>72</v>
      </c>
    </row>
    <row r="3657" spans="1:24" x14ac:dyDescent="0.3">
      <c r="A3657" t="s">
        <v>3508</v>
      </c>
      <c r="B3657" t="s">
        <v>211</v>
      </c>
      <c r="C3657" t="s">
        <v>30</v>
      </c>
      <c r="D3657" t="s">
        <v>71</v>
      </c>
      <c r="E3657">
        <v>3837</v>
      </c>
      <c r="F3657">
        <v>12</v>
      </c>
      <c r="G3657" t="s">
        <v>6</v>
      </c>
      <c r="H3657" t="s">
        <v>72</v>
      </c>
      <c r="I3657" t="s">
        <v>3727</v>
      </c>
      <c r="J3657" t="s">
        <v>6</v>
      </c>
      <c r="K3657">
        <v>10305</v>
      </c>
      <c r="L3657" s="25">
        <v>0</v>
      </c>
      <c r="M3657" s="13">
        <v>45121</v>
      </c>
      <c r="N3657" s="1">
        <v>0</v>
      </c>
      <c r="O3657" s="1">
        <v>0</v>
      </c>
      <c r="P3657" s="1">
        <v>0</v>
      </c>
      <c r="Q3657" s="1">
        <v>4480</v>
      </c>
      <c r="R3657" s="1">
        <v>0</v>
      </c>
      <c r="S3657" t="s">
        <v>7614</v>
      </c>
      <c r="T3657" s="29" t="str">
        <f>IF(TRIM(PropertySet[[#This Row],[YEAR BUILT]])="", "N/A", 2023-PropertySet[[#This Row],[YEAR BUILT]])</f>
        <v>N/A</v>
      </c>
      <c r="U3657" t="str" cm="1">
        <f t="array" ref="U3657">IF(PropertySet[[#This Row],[AGE]] = "N/A", "N/A", _xlfn.IFS(PropertySet[[#This Row],[AGE]] &lt;= 25, "0-25 Years", PropertySet[[#This Row],[AGE]] &lt;= 50, "26-50 Years", PropertySet[[#This Row],[AGE]]&lt;=75, "51-75 Years", PropertySet[[#This Row],[AGE]]&lt;=100, "76-100 Years", PropertySet[[#This Row],[AGE]]&gt;100, "100+ Years"))</f>
        <v>N/A</v>
      </c>
      <c r="V3657" t="str" cm="1">
        <f t="array" ref="V36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57" t="s">
        <v>33</v>
      </c>
      <c r="X3657" t="s">
        <v>72</v>
      </c>
    </row>
    <row r="3658" spans="1:24" x14ac:dyDescent="0.3">
      <c r="A3658" t="s">
        <v>3508</v>
      </c>
      <c r="B3658" t="s">
        <v>211</v>
      </c>
      <c r="C3658" t="s">
        <v>30</v>
      </c>
      <c r="D3658" t="s">
        <v>71</v>
      </c>
      <c r="E3658">
        <v>3837</v>
      </c>
      <c r="F3658">
        <v>13</v>
      </c>
      <c r="G3658" t="s">
        <v>6</v>
      </c>
      <c r="H3658" t="s">
        <v>72</v>
      </c>
      <c r="I3658" t="s">
        <v>3728</v>
      </c>
      <c r="J3658" t="s">
        <v>6</v>
      </c>
      <c r="K3658">
        <v>10305</v>
      </c>
      <c r="L3658" s="25">
        <v>0</v>
      </c>
      <c r="M3658" s="13">
        <v>45121</v>
      </c>
      <c r="N3658" s="1">
        <v>0</v>
      </c>
      <c r="O3658" s="1">
        <v>0</v>
      </c>
      <c r="P3658" s="1">
        <v>0</v>
      </c>
      <c r="Q3658" s="1">
        <v>2240</v>
      </c>
      <c r="R3658" s="1">
        <v>0</v>
      </c>
      <c r="S3658" t="s">
        <v>7614</v>
      </c>
      <c r="T3658" s="29" t="str">
        <f>IF(TRIM(PropertySet[[#This Row],[YEAR BUILT]])="", "N/A", 2023-PropertySet[[#This Row],[YEAR BUILT]])</f>
        <v>N/A</v>
      </c>
      <c r="U3658" t="str" cm="1">
        <f t="array" ref="U3658">IF(PropertySet[[#This Row],[AGE]] = "N/A", "N/A", _xlfn.IFS(PropertySet[[#This Row],[AGE]] &lt;= 25, "0-25 Years", PropertySet[[#This Row],[AGE]] &lt;= 50, "26-50 Years", PropertySet[[#This Row],[AGE]]&lt;=75, "51-75 Years", PropertySet[[#This Row],[AGE]]&lt;=100, "76-100 Years", PropertySet[[#This Row],[AGE]]&gt;100, "100+ Years"))</f>
        <v>N/A</v>
      </c>
      <c r="V3658" t="str" cm="1">
        <f t="array" ref="V36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58" t="s">
        <v>33</v>
      </c>
      <c r="X3658" t="s">
        <v>72</v>
      </c>
    </row>
    <row r="3659" spans="1:24" x14ac:dyDescent="0.3">
      <c r="A3659" t="s">
        <v>3508</v>
      </c>
      <c r="B3659" t="s">
        <v>211</v>
      </c>
      <c r="C3659" t="s">
        <v>30</v>
      </c>
      <c r="D3659" t="s">
        <v>71</v>
      </c>
      <c r="E3659">
        <v>3837</v>
      </c>
      <c r="F3659">
        <v>16</v>
      </c>
      <c r="G3659" t="s">
        <v>6</v>
      </c>
      <c r="H3659" t="s">
        <v>72</v>
      </c>
      <c r="I3659" t="s">
        <v>3729</v>
      </c>
      <c r="J3659" t="s">
        <v>6</v>
      </c>
      <c r="K3659">
        <v>10305</v>
      </c>
      <c r="L3659" s="25">
        <v>0</v>
      </c>
      <c r="M3659" s="13">
        <v>45121</v>
      </c>
      <c r="N3659" s="1">
        <v>0</v>
      </c>
      <c r="O3659" s="1">
        <v>0</v>
      </c>
      <c r="P3659" s="1">
        <v>0</v>
      </c>
      <c r="Q3659" s="1">
        <v>2600</v>
      </c>
      <c r="R3659" s="1">
        <v>0</v>
      </c>
      <c r="S3659" t="s">
        <v>7614</v>
      </c>
      <c r="T3659" s="29" t="str">
        <f>IF(TRIM(PropertySet[[#This Row],[YEAR BUILT]])="", "N/A", 2023-PropertySet[[#This Row],[YEAR BUILT]])</f>
        <v>N/A</v>
      </c>
      <c r="U3659" t="str" cm="1">
        <f t="array" ref="U3659">IF(PropertySet[[#This Row],[AGE]] = "N/A", "N/A", _xlfn.IFS(PropertySet[[#This Row],[AGE]] &lt;= 25, "0-25 Years", PropertySet[[#This Row],[AGE]] &lt;= 50, "26-50 Years", PropertySet[[#This Row],[AGE]]&lt;=75, "51-75 Years", PropertySet[[#This Row],[AGE]]&lt;=100, "76-100 Years", PropertySet[[#This Row],[AGE]]&gt;100, "100+ Years"))</f>
        <v>N/A</v>
      </c>
      <c r="V3659" t="str" cm="1">
        <f t="array" ref="V36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59" t="s">
        <v>33</v>
      </c>
      <c r="X3659" t="s">
        <v>72</v>
      </c>
    </row>
    <row r="3660" spans="1:24" x14ac:dyDescent="0.3">
      <c r="A3660" t="s">
        <v>3508</v>
      </c>
      <c r="B3660" t="s">
        <v>211</v>
      </c>
      <c r="C3660" t="s">
        <v>30</v>
      </c>
      <c r="D3660" t="s">
        <v>71</v>
      </c>
      <c r="E3660">
        <v>3837</v>
      </c>
      <c r="F3660">
        <v>21</v>
      </c>
      <c r="G3660" t="s">
        <v>6</v>
      </c>
      <c r="H3660" t="s">
        <v>72</v>
      </c>
      <c r="I3660" t="s">
        <v>3730</v>
      </c>
      <c r="J3660" t="s">
        <v>6</v>
      </c>
      <c r="K3660">
        <v>10305</v>
      </c>
      <c r="L3660" s="25">
        <v>0</v>
      </c>
      <c r="M3660" s="13">
        <v>45121</v>
      </c>
      <c r="N3660" s="1">
        <v>0</v>
      </c>
      <c r="O3660" s="1">
        <v>0</v>
      </c>
      <c r="P3660" s="1">
        <v>0</v>
      </c>
      <c r="Q3660" s="1">
        <v>2000</v>
      </c>
      <c r="R3660" s="1">
        <v>0</v>
      </c>
      <c r="S3660" t="s">
        <v>7614</v>
      </c>
      <c r="T3660" s="29" t="str">
        <f>IF(TRIM(PropertySet[[#This Row],[YEAR BUILT]])="", "N/A", 2023-PropertySet[[#This Row],[YEAR BUILT]])</f>
        <v>N/A</v>
      </c>
      <c r="U3660" t="str" cm="1">
        <f t="array" ref="U3660">IF(PropertySet[[#This Row],[AGE]] = "N/A", "N/A", _xlfn.IFS(PropertySet[[#This Row],[AGE]] &lt;= 25, "0-25 Years", PropertySet[[#This Row],[AGE]] &lt;= 50, "26-50 Years", PropertySet[[#This Row],[AGE]]&lt;=75, "51-75 Years", PropertySet[[#This Row],[AGE]]&lt;=100, "76-100 Years", PropertySet[[#This Row],[AGE]]&gt;100, "100+ Years"))</f>
        <v>N/A</v>
      </c>
      <c r="V3660" t="str" cm="1">
        <f t="array" ref="V36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60" t="s">
        <v>33</v>
      </c>
      <c r="X3660" t="s">
        <v>72</v>
      </c>
    </row>
    <row r="3661" spans="1:24" x14ac:dyDescent="0.3">
      <c r="A3661" t="s">
        <v>3508</v>
      </c>
      <c r="B3661" t="s">
        <v>211</v>
      </c>
      <c r="C3661" t="s">
        <v>30</v>
      </c>
      <c r="D3661" t="s">
        <v>71</v>
      </c>
      <c r="E3661">
        <v>3837</v>
      </c>
      <c r="F3661">
        <v>22</v>
      </c>
      <c r="G3661" t="s">
        <v>6</v>
      </c>
      <c r="H3661" t="s">
        <v>72</v>
      </c>
      <c r="I3661" t="s">
        <v>3731</v>
      </c>
      <c r="J3661" t="s">
        <v>6</v>
      </c>
      <c r="K3661">
        <v>10305</v>
      </c>
      <c r="L3661" s="25">
        <v>0</v>
      </c>
      <c r="M3661" s="13">
        <v>45121</v>
      </c>
      <c r="N3661" s="1">
        <v>0</v>
      </c>
      <c r="O3661" s="1">
        <v>0</v>
      </c>
      <c r="P3661" s="1">
        <v>0</v>
      </c>
      <c r="Q3661" s="1">
        <v>2000</v>
      </c>
      <c r="R3661" s="1">
        <v>0</v>
      </c>
      <c r="S3661" t="s">
        <v>7614</v>
      </c>
      <c r="T3661" s="29" t="str">
        <f>IF(TRIM(PropertySet[[#This Row],[YEAR BUILT]])="", "N/A", 2023-PropertySet[[#This Row],[YEAR BUILT]])</f>
        <v>N/A</v>
      </c>
      <c r="U3661" t="str" cm="1">
        <f t="array" ref="U3661">IF(PropertySet[[#This Row],[AGE]] = "N/A", "N/A", _xlfn.IFS(PropertySet[[#This Row],[AGE]] &lt;= 25, "0-25 Years", PropertySet[[#This Row],[AGE]] &lt;= 50, "26-50 Years", PropertySet[[#This Row],[AGE]]&lt;=75, "51-75 Years", PropertySet[[#This Row],[AGE]]&lt;=100, "76-100 Years", PropertySet[[#This Row],[AGE]]&gt;100, "100+ Years"))</f>
        <v>N/A</v>
      </c>
      <c r="V3661" t="str" cm="1">
        <f t="array" ref="V36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61" t="s">
        <v>33</v>
      </c>
      <c r="X3661" t="s">
        <v>72</v>
      </c>
    </row>
    <row r="3662" spans="1:24" x14ac:dyDescent="0.3">
      <c r="A3662" t="s">
        <v>3508</v>
      </c>
      <c r="B3662" t="s">
        <v>211</v>
      </c>
      <c r="C3662" t="s">
        <v>30</v>
      </c>
      <c r="D3662" t="s">
        <v>71</v>
      </c>
      <c r="E3662">
        <v>3837</v>
      </c>
      <c r="F3662">
        <v>25</v>
      </c>
      <c r="G3662" t="s">
        <v>6</v>
      </c>
      <c r="H3662" t="s">
        <v>72</v>
      </c>
      <c r="I3662" t="s">
        <v>3732</v>
      </c>
      <c r="J3662" t="s">
        <v>6</v>
      </c>
      <c r="K3662">
        <v>10305</v>
      </c>
      <c r="L3662" s="25">
        <v>0</v>
      </c>
      <c r="M3662" s="13">
        <v>45121</v>
      </c>
      <c r="N3662" s="1">
        <v>0</v>
      </c>
      <c r="O3662" s="1">
        <v>0</v>
      </c>
      <c r="P3662" s="1">
        <v>0</v>
      </c>
      <c r="Q3662" s="1">
        <v>10750</v>
      </c>
      <c r="R3662" s="1">
        <v>0</v>
      </c>
      <c r="S3662" t="s">
        <v>7614</v>
      </c>
      <c r="T3662" s="29" t="str">
        <f>IF(TRIM(PropertySet[[#This Row],[YEAR BUILT]])="", "N/A", 2023-PropertySet[[#This Row],[YEAR BUILT]])</f>
        <v>N/A</v>
      </c>
      <c r="U3662" t="str" cm="1">
        <f t="array" ref="U3662">IF(PropertySet[[#This Row],[AGE]] = "N/A", "N/A", _xlfn.IFS(PropertySet[[#This Row],[AGE]] &lt;= 25, "0-25 Years", PropertySet[[#This Row],[AGE]] &lt;= 50, "26-50 Years", PropertySet[[#This Row],[AGE]]&lt;=75, "51-75 Years", PropertySet[[#This Row],[AGE]]&lt;=100, "76-100 Years", PropertySet[[#This Row],[AGE]]&gt;100, "100+ Years"))</f>
        <v>N/A</v>
      </c>
      <c r="V3662" t="str" cm="1">
        <f t="array" ref="V36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62" t="s">
        <v>33</v>
      </c>
      <c r="X3662" t="s">
        <v>72</v>
      </c>
    </row>
    <row r="3663" spans="1:24" x14ac:dyDescent="0.3">
      <c r="A3663" t="s">
        <v>3508</v>
      </c>
      <c r="B3663" t="s">
        <v>211</v>
      </c>
      <c r="C3663" t="s">
        <v>30</v>
      </c>
      <c r="D3663" t="s">
        <v>71</v>
      </c>
      <c r="E3663">
        <v>3837</v>
      </c>
      <c r="F3663">
        <v>30</v>
      </c>
      <c r="G3663" t="s">
        <v>6</v>
      </c>
      <c r="H3663" t="s">
        <v>72</v>
      </c>
      <c r="I3663" t="s">
        <v>3733</v>
      </c>
      <c r="J3663" t="s">
        <v>6</v>
      </c>
      <c r="K3663">
        <v>10305</v>
      </c>
      <c r="L3663" s="25">
        <v>0</v>
      </c>
      <c r="M3663" s="13">
        <v>45121</v>
      </c>
      <c r="N3663" s="1">
        <v>0</v>
      </c>
      <c r="O3663" s="1">
        <v>0</v>
      </c>
      <c r="P3663" s="1">
        <v>0</v>
      </c>
      <c r="Q3663" s="1">
        <v>2250</v>
      </c>
      <c r="R3663" s="1">
        <v>0</v>
      </c>
      <c r="S3663" t="s">
        <v>7614</v>
      </c>
      <c r="T3663" s="29" t="str">
        <f>IF(TRIM(PropertySet[[#This Row],[YEAR BUILT]])="", "N/A", 2023-PropertySet[[#This Row],[YEAR BUILT]])</f>
        <v>N/A</v>
      </c>
      <c r="U3663" t="str" cm="1">
        <f t="array" ref="U3663">IF(PropertySet[[#This Row],[AGE]] = "N/A", "N/A", _xlfn.IFS(PropertySet[[#This Row],[AGE]] &lt;= 25, "0-25 Years", PropertySet[[#This Row],[AGE]] &lt;= 50, "26-50 Years", PropertySet[[#This Row],[AGE]]&lt;=75, "51-75 Years", PropertySet[[#This Row],[AGE]]&lt;=100, "76-100 Years", PropertySet[[#This Row],[AGE]]&gt;100, "100+ Years"))</f>
        <v>N/A</v>
      </c>
      <c r="V3663" t="str" cm="1">
        <f t="array" ref="V36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63" t="s">
        <v>33</v>
      </c>
      <c r="X3663" t="s">
        <v>72</v>
      </c>
    </row>
    <row r="3664" spans="1:24" x14ac:dyDescent="0.3">
      <c r="A3664" t="s">
        <v>3508</v>
      </c>
      <c r="B3664" t="s">
        <v>211</v>
      </c>
      <c r="C3664" t="s">
        <v>30</v>
      </c>
      <c r="D3664" t="s">
        <v>71</v>
      </c>
      <c r="E3664">
        <v>3837</v>
      </c>
      <c r="F3664">
        <v>31</v>
      </c>
      <c r="G3664" t="s">
        <v>6</v>
      </c>
      <c r="H3664" t="s">
        <v>72</v>
      </c>
      <c r="I3664" t="s">
        <v>3734</v>
      </c>
      <c r="J3664" t="s">
        <v>6</v>
      </c>
      <c r="K3664">
        <v>10305</v>
      </c>
      <c r="L3664" s="25">
        <v>0</v>
      </c>
      <c r="M3664" s="13">
        <v>45121</v>
      </c>
      <c r="N3664" s="1">
        <v>0</v>
      </c>
      <c r="O3664" s="1">
        <v>0</v>
      </c>
      <c r="P3664" s="1">
        <v>0</v>
      </c>
      <c r="Q3664" s="1">
        <v>2250</v>
      </c>
      <c r="R3664" s="1">
        <v>0</v>
      </c>
      <c r="S3664" t="s">
        <v>7614</v>
      </c>
      <c r="T3664" s="29" t="str">
        <f>IF(TRIM(PropertySet[[#This Row],[YEAR BUILT]])="", "N/A", 2023-PropertySet[[#This Row],[YEAR BUILT]])</f>
        <v>N/A</v>
      </c>
      <c r="U3664" t="str" cm="1">
        <f t="array" ref="U3664">IF(PropertySet[[#This Row],[AGE]] = "N/A", "N/A", _xlfn.IFS(PropertySet[[#This Row],[AGE]] &lt;= 25, "0-25 Years", PropertySet[[#This Row],[AGE]] &lt;= 50, "26-50 Years", PropertySet[[#This Row],[AGE]]&lt;=75, "51-75 Years", PropertySet[[#This Row],[AGE]]&lt;=100, "76-100 Years", PropertySet[[#This Row],[AGE]]&gt;100, "100+ Years"))</f>
        <v>N/A</v>
      </c>
      <c r="V3664" t="str" cm="1">
        <f t="array" ref="V36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64" t="s">
        <v>33</v>
      </c>
      <c r="X3664" t="s">
        <v>72</v>
      </c>
    </row>
    <row r="3665" spans="1:24" x14ac:dyDescent="0.3">
      <c r="A3665" t="s">
        <v>3508</v>
      </c>
      <c r="B3665" t="s">
        <v>211</v>
      </c>
      <c r="C3665" t="s">
        <v>30</v>
      </c>
      <c r="D3665" t="s">
        <v>71</v>
      </c>
      <c r="E3665">
        <v>3837</v>
      </c>
      <c r="F3665">
        <v>34</v>
      </c>
      <c r="G3665" t="s">
        <v>6</v>
      </c>
      <c r="H3665" t="s">
        <v>72</v>
      </c>
      <c r="I3665" t="s">
        <v>3735</v>
      </c>
      <c r="J3665" t="s">
        <v>6</v>
      </c>
      <c r="K3665">
        <v>10305</v>
      </c>
      <c r="L3665" s="25">
        <v>0</v>
      </c>
      <c r="M3665" s="13">
        <v>45121</v>
      </c>
      <c r="N3665" s="1">
        <v>0</v>
      </c>
      <c r="O3665" s="1">
        <v>0</v>
      </c>
      <c r="P3665" s="1">
        <v>0</v>
      </c>
      <c r="Q3665" s="1">
        <v>2240</v>
      </c>
      <c r="R3665" s="1">
        <v>0</v>
      </c>
      <c r="S3665" t="s">
        <v>7614</v>
      </c>
      <c r="T3665" s="29" t="str">
        <f>IF(TRIM(PropertySet[[#This Row],[YEAR BUILT]])="", "N/A", 2023-PropertySet[[#This Row],[YEAR BUILT]])</f>
        <v>N/A</v>
      </c>
      <c r="U3665" t="str" cm="1">
        <f t="array" ref="U3665">IF(PropertySet[[#This Row],[AGE]] = "N/A", "N/A", _xlfn.IFS(PropertySet[[#This Row],[AGE]] &lt;= 25, "0-25 Years", PropertySet[[#This Row],[AGE]] &lt;= 50, "26-50 Years", PropertySet[[#This Row],[AGE]]&lt;=75, "51-75 Years", PropertySet[[#This Row],[AGE]]&lt;=100, "76-100 Years", PropertySet[[#This Row],[AGE]]&gt;100, "100+ Years"))</f>
        <v>N/A</v>
      </c>
      <c r="V3665" t="str" cm="1">
        <f t="array" ref="V36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65" t="s">
        <v>33</v>
      </c>
      <c r="X3665" t="s">
        <v>72</v>
      </c>
    </row>
    <row r="3666" spans="1:24" x14ac:dyDescent="0.3">
      <c r="A3666" t="s">
        <v>3508</v>
      </c>
      <c r="B3666" t="s">
        <v>211</v>
      </c>
      <c r="C3666" t="s">
        <v>30</v>
      </c>
      <c r="D3666" t="s">
        <v>71</v>
      </c>
      <c r="E3666">
        <v>3837</v>
      </c>
      <c r="F3666">
        <v>35</v>
      </c>
      <c r="G3666" t="s">
        <v>6</v>
      </c>
      <c r="H3666" t="s">
        <v>72</v>
      </c>
      <c r="I3666" t="s">
        <v>3736</v>
      </c>
      <c r="J3666" t="s">
        <v>6</v>
      </c>
      <c r="K3666">
        <v>10305</v>
      </c>
      <c r="L3666" s="25">
        <v>0</v>
      </c>
      <c r="M3666" s="13">
        <v>45121</v>
      </c>
      <c r="N3666" s="1">
        <v>0</v>
      </c>
      <c r="O3666" s="1">
        <v>0</v>
      </c>
      <c r="P3666" s="1">
        <v>0</v>
      </c>
      <c r="Q3666" s="1">
        <v>2240</v>
      </c>
      <c r="R3666" s="1">
        <v>0</v>
      </c>
      <c r="S3666" t="s">
        <v>7614</v>
      </c>
      <c r="T3666" s="29" t="str">
        <f>IF(TRIM(PropertySet[[#This Row],[YEAR BUILT]])="", "N/A", 2023-PropertySet[[#This Row],[YEAR BUILT]])</f>
        <v>N/A</v>
      </c>
      <c r="U3666" t="str" cm="1">
        <f t="array" ref="U3666">IF(PropertySet[[#This Row],[AGE]] = "N/A", "N/A", _xlfn.IFS(PropertySet[[#This Row],[AGE]] &lt;= 25, "0-25 Years", PropertySet[[#This Row],[AGE]] &lt;= 50, "26-50 Years", PropertySet[[#This Row],[AGE]]&lt;=75, "51-75 Years", PropertySet[[#This Row],[AGE]]&lt;=100, "76-100 Years", PropertySet[[#This Row],[AGE]]&gt;100, "100+ Years"))</f>
        <v>N/A</v>
      </c>
      <c r="V3666" t="str" cm="1">
        <f t="array" ref="V36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66" t="s">
        <v>33</v>
      </c>
      <c r="X3666" t="s">
        <v>72</v>
      </c>
    </row>
    <row r="3667" spans="1:24" x14ac:dyDescent="0.3">
      <c r="A3667" t="s">
        <v>3508</v>
      </c>
      <c r="B3667" t="s">
        <v>211</v>
      </c>
      <c r="C3667" t="s">
        <v>30</v>
      </c>
      <c r="D3667" t="s">
        <v>71</v>
      </c>
      <c r="E3667">
        <v>3837</v>
      </c>
      <c r="F3667">
        <v>36</v>
      </c>
      <c r="G3667" t="s">
        <v>6</v>
      </c>
      <c r="H3667" t="s">
        <v>72</v>
      </c>
      <c r="I3667" t="s">
        <v>3737</v>
      </c>
      <c r="J3667" t="s">
        <v>6</v>
      </c>
      <c r="K3667">
        <v>10305</v>
      </c>
      <c r="L3667" s="25">
        <v>0</v>
      </c>
      <c r="M3667" s="13">
        <v>45121</v>
      </c>
      <c r="N3667" s="1">
        <v>0</v>
      </c>
      <c r="O3667" s="1">
        <v>0</v>
      </c>
      <c r="P3667" s="1">
        <v>0</v>
      </c>
      <c r="Q3667" s="1">
        <v>2240</v>
      </c>
      <c r="R3667" s="1">
        <v>0</v>
      </c>
      <c r="S3667" t="s">
        <v>7614</v>
      </c>
      <c r="T3667" s="29" t="str">
        <f>IF(TRIM(PropertySet[[#This Row],[YEAR BUILT]])="", "N/A", 2023-PropertySet[[#This Row],[YEAR BUILT]])</f>
        <v>N/A</v>
      </c>
      <c r="U3667" t="str" cm="1">
        <f t="array" ref="U3667">IF(PropertySet[[#This Row],[AGE]] = "N/A", "N/A", _xlfn.IFS(PropertySet[[#This Row],[AGE]] &lt;= 25, "0-25 Years", PropertySet[[#This Row],[AGE]] &lt;= 50, "26-50 Years", PropertySet[[#This Row],[AGE]]&lt;=75, "51-75 Years", PropertySet[[#This Row],[AGE]]&lt;=100, "76-100 Years", PropertySet[[#This Row],[AGE]]&gt;100, "100+ Years"))</f>
        <v>N/A</v>
      </c>
      <c r="V3667" t="str" cm="1">
        <f t="array" ref="V36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67" t="s">
        <v>33</v>
      </c>
      <c r="X3667" t="s">
        <v>72</v>
      </c>
    </row>
    <row r="3668" spans="1:24" x14ac:dyDescent="0.3">
      <c r="A3668" t="s">
        <v>3508</v>
      </c>
      <c r="B3668" t="s">
        <v>211</v>
      </c>
      <c r="C3668" t="s">
        <v>30</v>
      </c>
      <c r="D3668" t="s">
        <v>71</v>
      </c>
      <c r="E3668">
        <v>3837</v>
      </c>
      <c r="F3668">
        <v>37</v>
      </c>
      <c r="G3668" t="s">
        <v>6</v>
      </c>
      <c r="H3668" t="s">
        <v>72</v>
      </c>
      <c r="I3668" t="s">
        <v>3738</v>
      </c>
      <c r="J3668" t="s">
        <v>6</v>
      </c>
      <c r="K3668">
        <v>10305</v>
      </c>
      <c r="L3668" s="25">
        <v>0</v>
      </c>
      <c r="M3668" s="13">
        <v>45121</v>
      </c>
      <c r="N3668" s="1">
        <v>0</v>
      </c>
      <c r="O3668" s="1">
        <v>0</v>
      </c>
      <c r="P3668" s="1">
        <v>0</v>
      </c>
      <c r="Q3668" s="1">
        <v>2240</v>
      </c>
      <c r="R3668" s="1">
        <v>0</v>
      </c>
      <c r="S3668" t="s">
        <v>7614</v>
      </c>
      <c r="T3668" s="29" t="str">
        <f>IF(TRIM(PropertySet[[#This Row],[YEAR BUILT]])="", "N/A", 2023-PropertySet[[#This Row],[YEAR BUILT]])</f>
        <v>N/A</v>
      </c>
      <c r="U3668" t="str" cm="1">
        <f t="array" ref="U3668">IF(PropertySet[[#This Row],[AGE]] = "N/A", "N/A", _xlfn.IFS(PropertySet[[#This Row],[AGE]] &lt;= 25, "0-25 Years", PropertySet[[#This Row],[AGE]] &lt;= 50, "26-50 Years", PropertySet[[#This Row],[AGE]]&lt;=75, "51-75 Years", PropertySet[[#This Row],[AGE]]&lt;=100, "76-100 Years", PropertySet[[#This Row],[AGE]]&gt;100, "100+ Years"))</f>
        <v>N/A</v>
      </c>
      <c r="V3668" t="str" cm="1">
        <f t="array" ref="V36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68" t="s">
        <v>33</v>
      </c>
      <c r="X3668" t="s">
        <v>72</v>
      </c>
    </row>
    <row r="3669" spans="1:24" x14ac:dyDescent="0.3">
      <c r="A3669" t="s">
        <v>3508</v>
      </c>
      <c r="B3669" t="s">
        <v>211</v>
      </c>
      <c r="C3669" t="s">
        <v>30</v>
      </c>
      <c r="D3669" t="s">
        <v>71</v>
      </c>
      <c r="E3669">
        <v>3837</v>
      </c>
      <c r="F3669">
        <v>38</v>
      </c>
      <c r="G3669" t="s">
        <v>6</v>
      </c>
      <c r="H3669" t="s">
        <v>72</v>
      </c>
      <c r="I3669" t="s">
        <v>3739</v>
      </c>
      <c r="J3669" t="s">
        <v>6</v>
      </c>
      <c r="K3669">
        <v>10305</v>
      </c>
      <c r="L3669" s="25">
        <v>0</v>
      </c>
      <c r="M3669" s="13">
        <v>45121</v>
      </c>
      <c r="N3669" s="1">
        <v>0</v>
      </c>
      <c r="O3669" s="1">
        <v>0</v>
      </c>
      <c r="P3669" s="1">
        <v>0</v>
      </c>
      <c r="Q3669" s="1">
        <v>2250</v>
      </c>
      <c r="R3669" s="1">
        <v>0</v>
      </c>
      <c r="S3669" t="s">
        <v>7614</v>
      </c>
      <c r="T3669" s="29" t="str">
        <f>IF(TRIM(PropertySet[[#This Row],[YEAR BUILT]])="", "N/A", 2023-PropertySet[[#This Row],[YEAR BUILT]])</f>
        <v>N/A</v>
      </c>
      <c r="U3669" t="str" cm="1">
        <f t="array" ref="U3669">IF(PropertySet[[#This Row],[AGE]] = "N/A", "N/A", _xlfn.IFS(PropertySet[[#This Row],[AGE]] &lt;= 25, "0-25 Years", PropertySet[[#This Row],[AGE]] &lt;= 50, "26-50 Years", PropertySet[[#This Row],[AGE]]&lt;=75, "51-75 Years", PropertySet[[#This Row],[AGE]]&lt;=100, "76-100 Years", PropertySet[[#This Row],[AGE]]&gt;100, "100+ Years"))</f>
        <v>N/A</v>
      </c>
      <c r="V3669" t="str" cm="1">
        <f t="array" ref="V36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69" t="s">
        <v>33</v>
      </c>
      <c r="X3669" t="s">
        <v>72</v>
      </c>
    </row>
    <row r="3670" spans="1:24" x14ac:dyDescent="0.3">
      <c r="A3670" t="s">
        <v>3508</v>
      </c>
      <c r="B3670" t="s">
        <v>211</v>
      </c>
      <c r="C3670" t="s">
        <v>30</v>
      </c>
      <c r="D3670" t="s">
        <v>71</v>
      </c>
      <c r="E3670">
        <v>3837</v>
      </c>
      <c r="F3670">
        <v>39</v>
      </c>
      <c r="G3670" t="s">
        <v>6</v>
      </c>
      <c r="H3670" t="s">
        <v>72</v>
      </c>
      <c r="I3670" t="s">
        <v>3740</v>
      </c>
      <c r="J3670" t="s">
        <v>6</v>
      </c>
      <c r="K3670">
        <v>10305</v>
      </c>
      <c r="L3670" s="25">
        <v>0</v>
      </c>
      <c r="M3670" s="13">
        <v>45121</v>
      </c>
      <c r="N3670" s="1">
        <v>0</v>
      </c>
      <c r="O3670" s="1">
        <v>0</v>
      </c>
      <c r="P3670" s="1">
        <v>0</v>
      </c>
      <c r="Q3670" s="1">
        <v>4480</v>
      </c>
      <c r="R3670" s="1">
        <v>0</v>
      </c>
      <c r="S3670" t="s">
        <v>7614</v>
      </c>
      <c r="T3670" s="29" t="str">
        <f>IF(TRIM(PropertySet[[#This Row],[YEAR BUILT]])="", "N/A", 2023-PropertySet[[#This Row],[YEAR BUILT]])</f>
        <v>N/A</v>
      </c>
      <c r="U3670" t="str" cm="1">
        <f t="array" ref="U3670">IF(PropertySet[[#This Row],[AGE]] = "N/A", "N/A", _xlfn.IFS(PropertySet[[#This Row],[AGE]] &lt;= 25, "0-25 Years", PropertySet[[#This Row],[AGE]] &lt;= 50, "26-50 Years", PropertySet[[#This Row],[AGE]]&lt;=75, "51-75 Years", PropertySet[[#This Row],[AGE]]&lt;=100, "76-100 Years", PropertySet[[#This Row],[AGE]]&gt;100, "100+ Years"))</f>
        <v>N/A</v>
      </c>
      <c r="V3670" t="str" cm="1">
        <f t="array" ref="V36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70" t="s">
        <v>33</v>
      </c>
      <c r="X3670" t="s">
        <v>72</v>
      </c>
    </row>
    <row r="3671" spans="1:24" x14ac:dyDescent="0.3">
      <c r="A3671" t="s">
        <v>3508</v>
      </c>
      <c r="B3671" t="s">
        <v>211</v>
      </c>
      <c r="C3671" t="s">
        <v>30</v>
      </c>
      <c r="D3671" t="s">
        <v>71</v>
      </c>
      <c r="E3671">
        <v>3837</v>
      </c>
      <c r="F3671">
        <v>108</v>
      </c>
      <c r="G3671" t="s">
        <v>6</v>
      </c>
      <c r="H3671" t="s">
        <v>72</v>
      </c>
      <c r="I3671" t="s">
        <v>3741</v>
      </c>
      <c r="J3671" t="s">
        <v>6</v>
      </c>
      <c r="K3671">
        <v>10305</v>
      </c>
      <c r="L3671" s="25">
        <v>0</v>
      </c>
      <c r="M3671" s="13">
        <v>45121</v>
      </c>
      <c r="N3671" s="1">
        <v>0</v>
      </c>
      <c r="O3671" s="1">
        <v>0</v>
      </c>
      <c r="P3671" s="1">
        <v>0</v>
      </c>
      <c r="Q3671" s="1">
        <v>2240</v>
      </c>
      <c r="R3671" s="1">
        <v>0</v>
      </c>
      <c r="S3671" t="s">
        <v>7614</v>
      </c>
      <c r="T3671" s="29" t="str">
        <f>IF(TRIM(PropertySet[[#This Row],[YEAR BUILT]])="", "N/A", 2023-PropertySet[[#This Row],[YEAR BUILT]])</f>
        <v>N/A</v>
      </c>
      <c r="U3671" t="str" cm="1">
        <f t="array" ref="U3671">IF(PropertySet[[#This Row],[AGE]] = "N/A", "N/A", _xlfn.IFS(PropertySet[[#This Row],[AGE]] &lt;= 25, "0-25 Years", PropertySet[[#This Row],[AGE]] &lt;= 50, "26-50 Years", PropertySet[[#This Row],[AGE]]&lt;=75, "51-75 Years", PropertySet[[#This Row],[AGE]]&lt;=100, "76-100 Years", PropertySet[[#This Row],[AGE]]&gt;100, "100+ Years"))</f>
        <v>N/A</v>
      </c>
      <c r="V3671" t="str" cm="1">
        <f t="array" ref="V36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71" t="s">
        <v>33</v>
      </c>
      <c r="X3671" t="s">
        <v>72</v>
      </c>
    </row>
    <row r="3672" spans="1:24" x14ac:dyDescent="0.3">
      <c r="A3672" t="s">
        <v>3508</v>
      </c>
      <c r="B3672" t="s">
        <v>211</v>
      </c>
      <c r="C3672" t="s">
        <v>30</v>
      </c>
      <c r="D3672" t="s">
        <v>71</v>
      </c>
      <c r="E3672">
        <v>3838</v>
      </c>
      <c r="F3672">
        <v>6</v>
      </c>
      <c r="G3672" t="s">
        <v>6</v>
      </c>
      <c r="H3672" t="s">
        <v>72</v>
      </c>
      <c r="I3672" t="s">
        <v>3699</v>
      </c>
      <c r="J3672" t="s">
        <v>6</v>
      </c>
      <c r="K3672">
        <v>10305</v>
      </c>
      <c r="L3672" s="25">
        <v>0</v>
      </c>
      <c r="M3672" s="13">
        <v>45121</v>
      </c>
      <c r="N3672" s="1">
        <v>0</v>
      </c>
      <c r="O3672" s="1">
        <v>0</v>
      </c>
      <c r="P3672" s="1">
        <v>0</v>
      </c>
      <c r="Q3672" s="1">
        <v>4480</v>
      </c>
      <c r="R3672" s="1">
        <v>0</v>
      </c>
      <c r="S3672" t="s">
        <v>7614</v>
      </c>
      <c r="T3672" s="29" t="str">
        <f>IF(TRIM(PropertySet[[#This Row],[YEAR BUILT]])="", "N/A", 2023-PropertySet[[#This Row],[YEAR BUILT]])</f>
        <v>N/A</v>
      </c>
      <c r="U3672" t="str" cm="1">
        <f t="array" ref="U3672">IF(PropertySet[[#This Row],[AGE]] = "N/A", "N/A", _xlfn.IFS(PropertySet[[#This Row],[AGE]] &lt;= 25, "0-25 Years", PropertySet[[#This Row],[AGE]] &lt;= 50, "26-50 Years", PropertySet[[#This Row],[AGE]]&lt;=75, "51-75 Years", PropertySet[[#This Row],[AGE]]&lt;=100, "76-100 Years", PropertySet[[#This Row],[AGE]]&gt;100, "100+ Years"))</f>
        <v>N/A</v>
      </c>
      <c r="V3672" t="str" cm="1">
        <f t="array" ref="V36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72" t="s">
        <v>33</v>
      </c>
      <c r="X3672" t="s">
        <v>72</v>
      </c>
    </row>
    <row r="3673" spans="1:24" x14ac:dyDescent="0.3">
      <c r="A3673" t="s">
        <v>3508</v>
      </c>
      <c r="B3673" t="s">
        <v>211</v>
      </c>
      <c r="C3673" t="s">
        <v>30</v>
      </c>
      <c r="D3673" t="s">
        <v>71</v>
      </c>
      <c r="E3673">
        <v>3838</v>
      </c>
      <c r="F3673">
        <v>12</v>
      </c>
      <c r="G3673" t="s">
        <v>6</v>
      </c>
      <c r="H3673" t="s">
        <v>72</v>
      </c>
      <c r="I3673" t="s">
        <v>3742</v>
      </c>
      <c r="J3673" t="s">
        <v>6</v>
      </c>
      <c r="K3673">
        <v>10305</v>
      </c>
      <c r="L3673" s="25">
        <v>0</v>
      </c>
      <c r="M3673" s="13">
        <v>45121</v>
      </c>
      <c r="N3673" s="1">
        <v>0</v>
      </c>
      <c r="O3673" s="1">
        <v>0</v>
      </c>
      <c r="P3673" s="1">
        <v>0</v>
      </c>
      <c r="Q3673" s="1">
        <v>12000</v>
      </c>
      <c r="R3673" s="1">
        <v>0</v>
      </c>
      <c r="S3673" t="s">
        <v>7614</v>
      </c>
      <c r="T3673" s="29" t="str">
        <f>IF(TRIM(PropertySet[[#This Row],[YEAR BUILT]])="", "N/A", 2023-PropertySet[[#This Row],[YEAR BUILT]])</f>
        <v>N/A</v>
      </c>
      <c r="U3673" t="str" cm="1">
        <f t="array" ref="U3673">IF(PropertySet[[#This Row],[AGE]] = "N/A", "N/A", _xlfn.IFS(PropertySet[[#This Row],[AGE]] &lt;= 25, "0-25 Years", PropertySet[[#This Row],[AGE]] &lt;= 50, "26-50 Years", PropertySet[[#This Row],[AGE]]&lt;=75, "51-75 Years", PropertySet[[#This Row],[AGE]]&lt;=100, "76-100 Years", PropertySet[[#This Row],[AGE]]&gt;100, "100+ Years"))</f>
        <v>N/A</v>
      </c>
      <c r="V3673" t="str" cm="1">
        <f t="array" ref="V36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73" t="s">
        <v>33</v>
      </c>
      <c r="X3673" t="s">
        <v>72</v>
      </c>
    </row>
    <row r="3674" spans="1:24" x14ac:dyDescent="0.3">
      <c r="A3674" t="s">
        <v>3508</v>
      </c>
      <c r="B3674" t="s">
        <v>211</v>
      </c>
      <c r="C3674" t="s">
        <v>30</v>
      </c>
      <c r="D3674" t="s">
        <v>71</v>
      </c>
      <c r="E3674">
        <v>3838</v>
      </c>
      <c r="F3674">
        <v>14</v>
      </c>
      <c r="G3674" t="s">
        <v>6</v>
      </c>
      <c r="H3674" t="s">
        <v>72</v>
      </c>
      <c r="I3674" t="s">
        <v>3743</v>
      </c>
      <c r="J3674" t="s">
        <v>6</v>
      </c>
      <c r="K3674">
        <v>10305</v>
      </c>
      <c r="L3674" s="25">
        <v>0</v>
      </c>
      <c r="M3674" s="13">
        <v>45121</v>
      </c>
      <c r="N3674" s="1">
        <v>0</v>
      </c>
      <c r="O3674" s="1">
        <v>0</v>
      </c>
      <c r="P3674" s="1">
        <v>0</v>
      </c>
      <c r="Q3674" s="1">
        <v>4000</v>
      </c>
      <c r="R3674" s="1">
        <v>0</v>
      </c>
      <c r="S3674" t="s">
        <v>7614</v>
      </c>
      <c r="T3674" s="29" t="str">
        <f>IF(TRIM(PropertySet[[#This Row],[YEAR BUILT]])="", "N/A", 2023-PropertySet[[#This Row],[YEAR BUILT]])</f>
        <v>N/A</v>
      </c>
      <c r="U3674" t="str" cm="1">
        <f t="array" ref="U3674">IF(PropertySet[[#This Row],[AGE]] = "N/A", "N/A", _xlfn.IFS(PropertySet[[#This Row],[AGE]] &lt;= 25, "0-25 Years", PropertySet[[#This Row],[AGE]] &lt;= 50, "26-50 Years", PropertySet[[#This Row],[AGE]]&lt;=75, "51-75 Years", PropertySet[[#This Row],[AGE]]&lt;=100, "76-100 Years", PropertySet[[#This Row],[AGE]]&gt;100, "100+ Years"))</f>
        <v>N/A</v>
      </c>
      <c r="V3674" t="str" cm="1">
        <f t="array" ref="V36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74" t="s">
        <v>33</v>
      </c>
      <c r="X3674" t="s">
        <v>72</v>
      </c>
    </row>
    <row r="3675" spans="1:24" x14ac:dyDescent="0.3">
      <c r="A3675" t="s">
        <v>3508</v>
      </c>
      <c r="B3675" t="s">
        <v>211</v>
      </c>
      <c r="C3675" t="s">
        <v>30</v>
      </c>
      <c r="D3675" t="s">
        <v>71</v>
      </c>
      <c r="E3675">
        <v>3838</v>
      </c>
      <c r="F3675">
        <v>17</v>
      </c>
      <c r="G3675" t="s">
        <v>6</v>
      </c>
      <c r="H3675" t="s">
        <v>72</v>
      </c>
      <c r="I3675" t="s">
        <v>3744</v>
      </c>
      <c r="J3675" t="s">
        <v>6</v>
      </c>
      <c r="K3675">
        <v>10305</v>
      </c>
      <c r="L3675" s="25">
        <v>0</v>
      </c>
      <c r="M3675" s="13">
        <v>45121</v>
      </c>
      <c r="N3675" s="1">
        <v>0</v>
      </c>
      <c r="O3675" s="1">
        <v>0</v>
      </c>
      <c r="P3675" s="1">
        <v>0</v>
      </c>
      <c r="Q3675" s="1">
        <v>2500</v>
      </c>
      <c r="R3675" s="1">
        <v>0</v>
      </c>
      <c r="S3675" t="s">
        <v>7614</v>
      </c>
      <c r="T3675" s="29" t="str">
        <f>IF(TRIM(PropertySet[[#This Row],[YEAR BUILT]])="", "N/A", 2023-PropertySet[[#This Row],[YEAR BUILT]])</f>
        <v>N/A</v>
      </c>
      <c r="U3675" t="str" cm="1">
        <f t="array" ref="U3675">IF(PropertySet[[#This Row],[AGE]] = "N/A", "N/A", _xlfn.IFS(PropertySet[[#This Row],[AGE]] &lt;= 25, "0-25 Years", PropertySet[[#This Row],[AGE]] &lt;= 50, "26-50 Years", PropertySet[[#This Row],[AGE]]&lt;=75, "51-75 Years", PropertySet[[#This Row],[AGE]]&lt;=100, "76-100 Years", PropertySet[[#This Row],[AGE]]&gt;100, "100+ Years"))</f>
        <v>N/A</v>
      </c>
      <c r="V3675" t="str" cm="1">
        <f t="array" ref="V36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75" t="s">
        <v>33</v>
      </c>
      <c r="X3675" t="s">
        <v>72</v>
      </c>
    </row>
    <row r="3676" spans="1:24" x14ac:dyDescent="0.3">
      <c r="A3676" t="s">
        <v>3508</v>
      </c>
      <c r="B3676" t="s">
        <v>211</v>
      </c>
      <c r="C3676" t="s">
        <v>30</v>
      </c>
      <c r="D3676" t="s">
        <v>71</v>
      </c>
      <c r="E3676">
        <v>3838</v>
      </c>
      <c r="F3676">
        <v>18</v>
      </c>
      <c r="G3676" t="s">
        <v>6</v>
      </c>
      <c r="H3676" t="s">
        <v>72</v>
      </c>
      <c r="I3676" t="s">
        <v>3745</v>
      </c>
      <c r="J3676" t="s">
        <v>6</v>
      </c>
      <c r="K3676">
        <v>10305</v>
      </c>
      <c r="L3676" s="25">
        <v>0</v>
      </c>
      <c r="M3676" s="13">
        <v>45121</v>
      </c>
      <c r="N3676" s="1">
        <v>0</v>
      </c>
      <c r="O3676" s="1">
        <v>0</v>
      </c>
      <c r="P3676" s="1">
        <v>0</v>
      </c>
      <c r="Q3676" s="1">
        <v>2500</v>
      </c>
      <c r="R3676" s="1">
        <v>0</v>
      </c>
      <c r="S3676" t="s">
        <v>7614</v>
      </c>
      <c r="T3676" s="29" t="str">
        <f>IF(TRIM(PropertySet[[#This Row],[YEAR BUILT]])="", "N/A", 2023-PropertySet[[#This Row],[YEAR BUILT]])</f>
        <v>N/A</v>
      </c>
      <c r="U3676" t="str" cm="1">
        <f t="array" ref="U3676">IF(PropertySet[[#This Row],[AGE]] = "N/A", "N/A", _xlfn.IFS(PropertySet[[#This Row],[AGE]] &lt;= 25, "0-25 Years", PropertySet[[#This Row],[AGE]] &lt;= 50, "26-50 Years", PropertySet[[#This Row],[AGE]]&lt;=75, "51-75 Years", PropertySet[[#This Row],[AGE]]&lt;=100, "76-100 Years", PropertySet[[#This Row],[AGE]]&gt;100, "100+ Years"))</f>
        <v>N/A</v>
      </c>
      <c r="V3676" t="str" cm="1">
        <f t="array" ref="V36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76" t="s">
        <v>33</v>
      </c>
      <c r="X3676" t="s">
        <v>72</v>
      </c>
    </row>
    <row r="3677" spans="1:24" x14ac:dyDescent="0.3">
      <c r="A3677" t="s">
        <v>3508</v>
      </c>
      <c r="B3677" t="s">
        <v>211</v>
      </c>
      <c r="C3677" t="s">
        <v>30</v>
      </c>
      <c r="D3677" t="s">
        <v>71</v>
      </c>
      <c r="E3677">
        <v>3838</v>
      </c>
      <c r="F3677">
        <v>20</v>
      </c>
      <c r="G3677" t="s">
        <v>6</v>
      </c>
      <c r="H3677" t="s">
        <v>72</v>
      </c>
      <c r="I3677" t="s">
        <v>3746</v>
      </c>
      <c r="J3677" t="s">
        <v>6</v>
      </c>
      <c r="K3677">
        <v>10305</v>
      </c>
      <c r="L3677" s="25">
        <v>0</v>
      </c>
      <c r="M3677" s="13">
        <v>45121</v>
      </c>
      <c r="N3677" s="1">
        <v>0</v>
      </c>
      <c r="O3677" s="1">
        <v>0</v>
      </c>
      <c r="P3677" s="1">
        <v>0</v>
      </c>
      <c r="Q3677" s="1">
        <v>2240</v>
      </c>
      <c r="R3677" s="1">
        <v>0</v>
      </c>
      <c r="S3677" t="s">
        <v>7614</v>
      </c>
      <c r="T3677" s="29" t="str">
        <f>IF(TRIM(PropertySet[[#This Row],[YEAR BUILT]])="", "N/A", 2023-PropertySet[[#This Row],[YEAR BUILT]])</f>
        <v>N/A</v>
      </c>
      <c r="U3677" t="str" cm="1">
        <f t="array" ref="U3677">IF(PropertySet[[#This Row],[AGE]] = "N/A", "N/A", _xlfn.IFS(PropertySet[[#This Row],[AGE]] &lt;= 25, "0-25 Years", PropertySet[[#This Row],[AGE]] &lt;= 50, "26-50 Years", PropertySet[[#This Row],[AGE]]&lt;=75, "51-75 Years", PropertySet[[#This Row],[AGE]]&lt;=100, "76-100 Years", PropertySet[[#This Row],[AGE]]&gt;100, "100+ Years"))</f>
        <v>N/A</v>
      </c>
      <c r="V3677" t="str" cm="1">
        <f t="array" ref="V36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77" t="s">
        <v>33</v>
      </c>
      <c r="X3677" t="s">
        <v>72</v>
      </c>
    </row>
    <row r="3678" spans="1:24" x14ac:dyDescent="0.3">
      <c r="A3678" t="s">
        <v>3508</v>
      </c>
      <c r="B3678" t="s">
        <v>211</v>
      </c>
      <c r="C3678" t="s">
        <v>30</v>
      </c>
      <c r="D3678" t="s">
        <v>71</v>
      </c>
      <c r="E3678">
        <v>3838</v>
      </c>
      <c r="F3678">
        <v>21</v>
      </c>
      <c r="G3678" t="s">
        <v>6</v>
      </c>
      <c r="H3678" t="s">
        <v>72</v>
      </c>
      <c r="I3678" t="s">
        <v>3747</v>
      </c>
      <c r="J3678" t="s">
        <v>6</v>
      </c>
      <c r="K3678">
        <v>10305</v>
      </c>
      <c r="L3678" s="25">
        <v>0</v>
      </c>
      <c r="M3678" s="13">
        <v>45121</v>
      </c>
      <c r="N3678" s="1">
        <v>0</v>
      </c>
      <c r="O3678" s="1">
        <v>0</v>
      </c>
      <c r="P3678" s="1">
        <v>0</v>
      </c>
      <c r="Q3678" s="1">
        <v>4480</v>
      </c>
      <c r="R3678" s="1">
        <v>0</v>
      </c>
      <c r="S3678" t="s">
        <v>7614</v>
      </c>
      <c r="T3678" s="29" t="str">
        <f>IF(TRIM(PropertySet[[#This Row],[YEAR BUILT]])="", "N/A", 2023-PropertySet[[#This Row],[YEAR BUILT]])</f>
        <v>N/A</v>
      </c>
      <c r="U3678" t="str" cm="1">
        <f t="array" ref="U3678">IF(PropertySet[[#This Row],[AGE]] = "N/A", "N/A", _xlfn.IFS(PropertySet[[#This Row],[AGE]] &lt;= 25, "0-25 Years", PropertySet[[#This Row],[AGE]] &lt;= 50, "26-50 Years", PropertySet[[#This Row],[AGE]]&lt;=75, "51-75 Years", PropertySet[[#This Row],[AGE]]&lt;=100, "76-100 Years", PropertySet[[#This Row],[AGE]]&gt;100, "100+ Years"))</f>
        <v>N/A</v>
      </c>
      <c r="V3678" t="str" cm="1">
        <f t="array" ref="V36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78" t="s">
        <v>33</v>
      </c>
      <c r="X3678" t="s">
        <v>72</v>
      </c>
    </row>
    <row r="3679" spans="1:24" x14ac:dyDescent="0.3">
      <c r="A3679" t="s">
        <v>3508</v>
      </c>
      <c r="B3679" t="s">
        <v>211</v>
      </c>
      <c r="C3679" t="s">
        <v>30</v>
      </c>
      <c r="D3679" t="s">
        <v>71</v>
      </c>
      <c r="E3679">
        <v>3838</v>
      </c>
      <c r="F3679">
        <v>39</v>
      </c>
      <c r="G3679" t="s">
        <v>6</v>
      </c>
      <c r="H3679" t="s">
        <v>72</v>
      </c>
      <c r="I3679" t="s">
        <v>3748</v>
      </c>
      <c r="J3679" t="s">
        <v>6</v>
      </c>
      <c r="K3679">
        <v>10305</v>
      </c>
      <c r="L3679" s="25">
        <v>0</v>
      </c>
      <c r="M3679" s="13">
        <v>45121</v>
      </c>
      <c r="N3679" s="1">
        <v>0</v>
      </c>
      <c r="O3679" s="1">
        <v>0</v>
      </c>
      <c r="P3679" s="1">
        <v>0</v>
      </c>
      <c r="Q3679" s="1">
        <v>4210</v>
      </c>
      <c r="R3679" s="1">
        <v>0</v>
      </c>
      <c r="S3679" t="s">
        <v>7614</v>
      </c>
      <c r="T3679" s="29" t="str">
        <f>IF(TRIM(PropertySet[[#This Row],[YEAR BUILT]])="", "N/A", 2023-PropertySet[[#This Row],[YEAR BUILT]])</f>
        <v>N/A</v>
      </c>
      <c r="U3679" t="str" cm="1">
        <f t="array" ref="U3679">IF(PropertySet[[#This Row],[AGE]] = "N/A", "N/A", _xlfn.IFS(PropertySet[[#This Row],[AGE]] &lt;= 25, "0-25 Years", PropertySet[[#This Row],[AGE]] &lt;= 50, "26-50 Years", PropertySet[[#This Row],[AGE]]&lt;=75, "51-75 Years", PropertySet[[#This Row],[AGE]]&lt;=100, "76-100 Years", PropertySet[[#This Row],[AGE]]&gt;100, "100+ Years"))</f>
        <v>N/A</v>
      </c>
      <c r="V3679" t="str" cm="1">
        <f t="array" ref="V36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79" t="s">
        <v>33</v>
      </c>
      <c r="X3679" t="s">
        <v>72</v>
      </c>
    </row>
    <row r="3680" spans="1:24" x14ac:dyDescent="0.3">
      <c r="A3680" t="s">
        <v>3508</v>
      </c>
      <c r="B3680" t="s">
        <v>211</v>
      </c>
      <c r="C3680" t="s">
        <v>30</v>
      </c>
      <c r="D3680" t="s">
        <v>71</v>
      </c>
      <c r="E3680">
        <v>3838</v>
      </c>
      <c r="F3680">
        <v>41</v>
      </c>
      <c r="G3680" t="s">
        <v>6</v>
      </c>
      <c r="H3680" t="s">
        <v>72</v>
      </c>
      <c r="I3680" t="s">
        <v>3749</v>
      </c>
      <c r="J3680" t="s">
        <v>6</v>
      </c>
      <c r="K3680">
        <v>10305</v>
      </c>
      <c r="L3680" s="25">
        <v>0</v>
      </c>
      <c r="M3680" s="13">
        <v>45121</v>
      </c>
      <c r="N3680" s="1">
        <v>0</v>
      </c>
      <c r="O3680" s="1">
        <v>0</v>
      </c>
      <c r="P3680" s="1">
        <v>0</v>
      </c>
      <c r="Q3680" s="1">
        <v>2852</v>
      </c>
      <c r="R3680" s="1">
        <v>0</v>
      </c>
      <c r="S3680" t="s">
        <v>7614</v>
      </c>
      <c r="T3680" s="29" t="str">
        <f>IF(TRIM(PropertySet[[#This Row],[YEAR BUILT]])="", "N/A", 2023-PropertySet[[#This Row],[YEAR BUILT]])</f>
        <v>N/A</v>
      </c>
      <c r="U3680" t="str" cm="1">
        <f t="array" ref="U3680">IF(PropertySet[[#This Row],[AGE]] = "N/A", "N/A", _xlfn.IFS(PropertySet[[#This Row],[AGE]] &lt;= 25, "0-25 Years", PropertySet[[#This Row],[AGE]] &lt;= 50, "26-50 Years", PropertySet[[#This Row],[AGE]]&lt;=75, "51-75 Years", PropertySet[[#This Row],[AGE]]&lt;=100, "76-100 Years", PropertySet[[#This Row],[AGE]]&gt;100, "100+ Years"))</f>
        <v>N/A</v>
      </c>
      <c r="V3680" t="str" cm="1">
        <f t="array" ref="V36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80" t="s">
        <v>33</v>
      </c>
      <c r="X3680" t="s">
        <v>72</v>
      </c>
    </row>
    <row r="3681" spans="1:24" x14ac:dyDescent="0.3">
      <c r="A3681" t="s">
        <v>3508</v>
      </c>
      <c r="B3681" t="s">
        <v>211</v>
      </c>
      <c r="C3681" t="s">
        <v>30</v>
      </c>
      <c r="D3681" t="s">
        <v>71</v>
      </c>
      <c r="E3681">
        <v>3839</v>
      </c>
      <c r="F3681">
        <v>1</v>
      </c>
      <c r="G3681" t="s">
        <v>6</v>
      </c>
      <c r="H3681" t="s">
        <v>72</v>
      </c>
      <c r="I3681" t="s">
        <v>3750</v>
      </c>
      <c r="J3681" t="s">
        <v>6</v>
      </c>
      <c r="K3681">
        <v>10305</v>
      </c>
      <c r="L3681" s="25">
        <v>0</v>
      </c>
      <c r="M3681" s="13">
        <v>45121</v>
      </c>
      <c r="N3681" s="1">
        <v>0</v>
      </c>
      <c r="O3681" s="1">
        <v>0</v>
      </c>
      <c r="P3681" s="1">
        <v>0</v>
      </c>
      <c r="Q3681" s="1">
        <v>8000</v>
      </c>
      <c r="R3681" s="1">
        <v>0</v>
      </c>
      <c r="S3681" t="s">
        <v>7614</v>
      </c>
      <c r="T3681" s="29" t="str">
        <f>IF(TRIM(PropertySet[[#This Row],[YEAR BUILT]])="", "N/A", 2023-PropertySet[[#This Row],[YEAR BUILT]])</f>
        <v>N/A</v>
      </c>
      <c r="U3681" t="str" cm="1">
        <f t="array" ref="U3681">IF(PropertySet[[#This Row],[AGE]] = "N/A", "N/A", _xlfn.IFS(PropertySet[[#This Row],[AGE]] &lt;= 25, "0-25 Years", PropertySet[[#This Row],[AGE]] &lt;= 50, "26-50 Years", PropertySet[[#This Row],[AGE]]&lt;=75, "51-75 Years", PropertySet[[#This Row],[AGE]]&lt;=100, "76-100 Years", PropertySet[[#This Row],[AGE]]&gt;100, "100+ Years"))</f>
        <v>N/A</v>
      </c>
      <c r="V3681" t="str" cm="1">
        <f t="array" ref="V36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81" t="s">
        <v>33</v>
      </c>
      <c r="X3681" t="s">
        <v>72</v>
      </c>
    </row>
    <row r="3682" spans="1:24" x14ac:dyDescent="0.3">
      <c r="A3682" t="s">
        <v>3508</v>
      </c>
      <c r="B3682" t="s">
        <v>211</v>
      </c>
      <c r="C3682" t="s">
        <v>30</v>
      </c>
      <c r="D3682" t="s">
        <v>71</v>
      </c>
      <c r="E3682">
        <v>3839</v>
      </c>
      <c r="F3682">
        <v>3</v>
      </c>
      <c r="G3682" t="s">
        <v>6</v>
      </c>
      <c r="H3682" t="s">
        <v>72</v>
      </c>
      <c r="I3682" t="s">
        <v>3698</v>
      </c>
      <c r="J3682" t="s">
        <v>6</v>
      </c>
      <c r="K3682">
        <v>10305</v>
      </c>
      <c r="L3682" s="25">
        <v>0</v>
      </c>
      <c r="M3682" s="13">
        <v>45121</v>
      </c>
      <c r="N3682" s="1">
        <v>0</v>
      </c>
      <c r="O3682" s="1">
        <v>0</v>
      </c>
      <c r="P3682" s="1">
        <v>0</v>
      </c>
      <c r="Q3682" s="1">
        <v>2000</v>
      </c>
      <c r="R3682" s="1">
        <v>0</v>
      </c>
      <c r="S3682" t="s">
        <v>7614</v>
      </c>
      <c r="T3682" s="29" t="str">
        <f>IF(TRIM(PropertySet[[#This Row],[YEAR BUILT]])="", "N/A", 2023-PropertySet[[#This Row],[YEAR BUILT]])</f>
        <v>N/A</v>
      </c>
      <c r="U3682" t="str" cm="1">
        <f t="array" ref="U3682">IF(PropertySet[[#This Row],[AGE]] = "N/A", "N/A", _xlfn.IFS(PropertySet[[#This Row],[AGE]] &lt;= 25, "0-25 Years", PropertySet[[#This Row],[AGE]] &lt;= 50, "26-50 Years", PropertySet[[#This Row],[AGE]]&lt;=75, "51-75 Years", PropertySet[[#This Row],[AGE]]&lt;=100, "76-100 Years", PropertySet[[#This Row],[AGE]]&gt;100, "100+ Years"))</f>
        <v>N/A</v>
      </c>
      <c r="V3682" t="str" cm="1">
        <f t="array" ref="V36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82" t="s">
        <v>33</v>
      </c>
      <c r="X3682" t="s">
        <v>72</v>
      </c>
    </row>
    <row r="3683" spans="1:24" x14ac:dyDescent="0.3">
      <c r="A3683" t="s">
        <v>3508</v>
      </c>
      <c r="B3683" t="s">
        <v>211</v>
      </c>
      <c r="C3683" t="s">
        <v>30</v>
      </c>
      <c r="D3683" t="s">
        <v>71</v>
      </c>
      <c r="E3683">
        <v>3839</v>
      </c>
      <c r="F3683">
        <v>4</v>
      </c>
      <c r="G3683" t="s">
        <v>6</v>
      </c>
      <c r="H3683" t="s">
        <v>72</v>
      </c>
      <c r="I3683" t="s">
        <v>3698</v>
      </c>
      <c r="J3683" t="s">
        <v>6</v>
      </c>
      <c r="K3683">
        <v>10305</v>
      </c>
      <c r="L3683" s="25">
        <v>0</v>
      </c>
      <c r="M3683" s="13">
        <v>45121</v>
      </c>
      <c r="N3683" s="1">
        <v>0</v>
      </c>
      <c r="O3683" s="1">
        <v>0</v>
      </c>
      <c r="P3683" s="1">
        <v>0</v>
      </c>
      <c r="Q3683" s="1">
        <v>10000</v>
      </c>
      <c r="R3683" s="1">
        <v>0</v>
      </c>
      <c r="S3683" t="s">
        <v>7614</v>
      </c>
      <c r="T3683" s="29" t="str">
        <f>IF(TRIM(PropertySet[[#This Row],[YEAR BUILT]])="", "N/A", 2023-PropertySet[[#This Row],[YEAR BUILT]])</f>
        <v>N/A</v>
      </c>
      <c r="U3683" t="str" cm="1">
        <f t="array" ref="U3683">IF(PropertySet[[#This Row],[AGE]] = "N/A", "N/A", _xlfn.IFS(PropertySet[[#This Row],[AGE]] &lt;= 25, "0-25 Years", PropertySet[[#This Row],[AGE]] &lt;= 50, "26-50 Years", PropertySet[[#This Row],[AGE]]&lt;=75, "51-75 Years", PropertySet[[#This Row],[AGE]]&lt;=100, "76-100 Years", PropertySet[[#This Row],[AGE]]&gt;100, "100+ Years"))</f>
        <v>N/A</v>
      </c>
      <c r="V3683" t="str" cm="1">
        <f t="array" ref="V36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83" t="s">
        <v>33</v>
      </c>
      <c r="X3683" t="s">
        <v>72</v>
      </c>
    </row>
    <row r="3684" spans="1:24" x14ac:dyDescent="0.3">
      <c r="A3684" t="s">
        <v>3508</v>
      </c>
      <c r="B3684" t="s">
        <v>211</v>
      </c>
      <c r="C3684" t="s">
        <v>30</v>
      </c>
      <c r="D3684" t="s">
        <v>71</v>
      </c>
      <c r="E3684">
        <v>3839</v>
      </c>
      <c r="F3684">
        <v>24</v>
      </c>
      <c r="G3684" t="s">
        <v>6</v>
      </c>
      <c r="H3684" t="s">
        <v>72</v>
      </c>
      <c r="I3684" t="s">
        <v>3751</v>
      </c>
      <c r="J3684" t="s">
        <v>6</v>
      </c>
      <c r="K3684">
        <v>10305</v>
      </c>
      <c r="L3684" s="25">
        <v>0</v>
      </c>
      <c r="M3684" s="13">
        <v>45121</v>
      </c>
      <c r="N3684" s="1">
        <v>0</v>
      </c>
      <c r="O3684" s="1">
        <v>0</v>
      </c>
      <c r="P3684" s="1">
        <v>0</v>
      </c>
      <c r="Q3684" s="1">
        <v>2000</v>
      </c>
      <c r="R3684" s="1">
        <v>0</v>
      </c>
      <c r="S3684" t="s">
        <v>7614</v>
      </c>
      <c r="T3684" s="29" t="str">
        <f>IF(TRIM(PropertySet[[#This Row],[YEAR BUILT]])="", "N/A", 2023-PropertySet[[#This Row],[YEAR BUILT]])</f>
        <v>N/A</v>
      </c>
      <c r="U3684" t="str" cm="1">
        <f t="array" ref="U3684">IF(PropertySet[[#This Row],[AGE]] = "N/A", "N/A", _xlfn.IFS(PropertySet[[#This Row],[AGE]] &lt;= 25, "0-25 Years", PropertySet[[#This Row],[AGE]] &lt;= 50, "26-50 Years", PropertySet[[#This Row],[AGE]]&lt;=75, "51-75 Years", PropertySet[[#This Row],[AGE]]&lt;=100, "76-100 Years", PropertySet[[#This Row],[AGE]]&gt;100, "100+ Years"))</f>
        <v>N/A</v>
      </c>
      <c r="V3684" t="str" cm="1">
        <f t="array" ref="V36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84" t="s">
        <v>33</v>
      </c>
      <c r="X3684" t="s">
        <v>72</v>
      </c>
    </row>
    <row r="3685" spans="1:24" x14ac:dyDescent="0.3">
      <c r="A3685" t="s">
        <v>3508</v>
      </c>
      <c r="B3685" t="s">
        <v>211</v>
      </c>
      <c r="C3685" t="s">
        <v>30</v>
      </c>
      <c r="D3685" t="s">
        <v>71</v>
      </c>
      <c r="E3685">
        <v>3839</v>
      </c>
      <c r="F3685">
        <v>25</v>
      </c>
      <c r="G3685" t="s">
        <v>6</v>
      </c>
      <c r="H3685" t="s">
        <v>72</v>
      </c>
      <c r="I3685" t="s">
        <v>3751</v>
      </c>
      <c r="J3685" t="s">
        <v>6</v>
      </c>
      <c r="K3685">
        <v>10305</v>
      </c>
      <c r="L3685" s="25">
        <v>0</v>
      </c>
      <c r="M3685" s="13">
        <v>45121</v>
      </c>
      <c r="N3685" s="1">
        <v>0</v>
      </c>
      <c r="O3685" s="1">
        <v>0</v>
      </c>
      <c r="P3685" s="1">
        <v>0</v>
      </c>
      <c r="Q3685" s="1">
        <v>2000</v>
      </c>
      <c r="R3685" s="1">
        <v>0</v>
      </c>
      <c r="S3685" t="s">
        <v>7614</v>
      </c>
      <c r="T3685" s="29" t="str">
        <f>IF(TRIM(PropertySet[[#This Row],[YEAR BUILT]])="", "N/A", 2023-PropertySet[[#This Row],[YEAR BUILT]])</f>
        <v>N/A</v>
      </c>
      <c r="U3685" t="str" cm="1">
        <f t="array" ref="U3685">IF(PropertySet[[#This Row],[AGE]] = "N/A", "N/A", _xlfn.IFS(PropertySet[[#This Row],[AGE]] &lt;= 25, "0-25 Years", PropertySet[[#This Row],[AGE]] &lt;= 50, "26-50 Years", PropertySet[[#This Row],[AGE]]&lt;=75, "51-75 Years", PropertySet[[#This Row],[AGE]]&lt;=100, "76-100 Years", PropertySet[[#This Row],[AGE]]&gt;100, "100+ Years"))</f>
        <v>N/A</v>
      </c>
      <c r="V3685" t="str" cm="1">
        <f t="array" ref="V36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85" t="s">
        <v>33</v>
      </c>
      <c r="X3685" t="s">
        <v>72</v>
      </c>
    </row>
    <row r="3686" spans="1:24" x14ac:dyDescent="0.3">
      <c r="A3686" t="s">
        <v>3508</v>
      </c>
      <c r="B3686" t="s">
        <v>211</v>
      </c>
      <c r="C3686" t="s">
        <v>30</v>
      </c>
      <c r="D3686" t="s">
        <v>71</v>
      </c>
      <c r="E3686">
        <v>3839</v>
      </c>
      <c r="F3686">
        <v>26</v>
      </c>
      <c r="G3686" t="s">
        <v>6</v>
      </c>
      <c r="H3686" t="s">
        <v>72</v>
      </c>
      <c r="I3686" t="s">
        <v>3751</v>
      </c>
      <c r="J3686" t="s">
        <v>6</v>
      </c>
      <c r="K3686">
        <v>10305</v>
      </c>
      <c r="L3686" s="25">
        <v>0</v>
      </c>
      <c r="M3686" s="13">
        <v>45121</v>
      </c>
      <c r="N3686" s="1">
        <v>0</v>
      </c>
      <c r="O3686" s="1">
        <v>0</v>
      </c>
      <c r="P3686" s="1">
        <v>0</v>
      </c>
      <c r="Q3686" s="1">
        <v>4000</v>
      </c>
      <c r="R3686" s="1">
        <v>0</v>
      </c>
      <c r="S3686" t="s">
        <v>7614</v>
      </c>
      <c r="T3686" s="29" t="str">
        <f>IF(TRIM(PropertySet[[#This Row],[YEAR BUILT]])="", "N/A", 2023-PropertySet[[#This Row],[YEAR BUILT]])</f>
        <v>N/A</v>
      </c>
      <c r="U3686" t="str" cm="1">
        <f t="array" ref="U3686">IF(PropertySet[[#This Row],[AGE]] = "N/A", "N/A", _xlfn.IFS(PropertySet[[#This Row],[AGE]] &lt;= 25, "0-25 Years", PropertySet[[#This Row],[AGE]] &lt;= 50, "26-50 Years", PropertySet[[#This Row],[AGE]]&lt;=75, "51-75 Years", PropertySet[[#This Row],[AGE]]&lt;=100, "76-100 Years", PropertySet[[#This Row],[AGE]]&gt;100, "100+ Years"))</f>
        <v>N/A</v>
      </c>
      <c r="V3686" t="str" cm="1">
        <f t="array" ref="V36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86" t="s">
        <v>33</v>
      </c>
      <c r="X3686" t="s">
        <v>72</v>
      </c>
    </row>
    <row r="3687" spans="1:24" x14ac:dyDescent="0.3">
      <c r="A3687" t="s">
        <v>3508</v>
      </c>
      <c r="B3687" t="s">
        <v>211</v>
      </c>
      <c r="C3687" t="s">
        <v>30</v>
      </c>
      <c r="D3687" t="s">
        <v>71</v>
      </c>
      <c r="E3687">
        <v>3839</v>
      </c>
      <c r="F3687">
        <v>33</v>
      </c>
      <c r="G3687" t="s">
        <v>6</v>
      </c>
      <c r="H3687" t="s">
        <v>72</v>
      </c>
      <c r="I3687" t="s">
        <v>3752</v>
      </c>
      <c r="J3687" t="s">
        <v>6</v>
      </c>
      <c r="K3687">
        <v>10305</v>
      </c>
      <c r="L3687" s="25">
        <v>0</v>
      </c>
      <c r="M3687" s="13">
        <v>45121</v>
      </c>
      <c r="N3687" s="1">
        <v>0</v>
      </c>
      <c r="O3687" s="1">
        <v>0</v>
      </c>
      <c r="P3687" s="1">
        <v>0</v>
      </c>
      <c r="Q3687" s="1">
        <v>2000</v>
      </c>
      <c r="R3687" s="1">
        <v>0</v>
      </c>
      <c r="S3687" t="s">
        <v>7614</v>
      </c>
      <c r="T3687" s="29" t="str">
        <f>IF(TRIM(PropertySet[[#This Row],[YEAR BUILT]])="", "N/A", 2023-PropertySet[[#This Row],[YEAR BUILT]])</f>
        <v>N/A</v>
      </c>
      <c r="U3687" t="str" cm="1">
        <f t="array" ref="U3687">IF(PropertySet[[#This Row],[AGE]] = "N/A", "N/A", _xlfn.IFS(PropertySet[[#This Row],[AGE]] &lt;= 25, "0-25 Years", PropertySet[[#This Row],[AGE]] &lt;= 50, "26-50 Years", PropertySet[[#This Row],[AGE]]&lt;=75, "51-75 Years", PropertySet[[#This Row],[AGE]]&lt;=100, "76-100 Years", PropertySet[[#This Row],[AGE]]&gt;100, "100+ Years"))</f>
        <v>N/A</v>
      </c>
      <c r="V3687" t="str" cm="1">
        <f t="array" ref="V36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87" t="s">
        <v>33</v>
      </c>
      <c r="X3687" t="s">
        <v>72</v>
      </c>
    </row>
    <row r="3688" spans="1:24" x14ac:dyDescent="0.3">
      <c r="A3688" t="s">
        <v>3508</v>
      </c>
      <c r="B3688" t="s">
        <v>211</v>
      </c>
      <c r="C3688" t="s">
        <v>30</v>
      </c>
      <c r="D3688" t="s">
        <v>71</v>
      </c>
      <c r="E3688">
        <v>3840</v>
      </c>
      <c r="F3688">
        <v>1</v>
      </c>
      <c r="G3688" t="s">
        <v>6</v>
      </c>
      <c r="H3688" t="s">
        <v>72</v>
      </c>
      <c r="I3688" t="s">
        <v>3753</v>
      </c>
      <c r="J3688" t="s">
        <v>6</v>
      </c>
      <c r="K3688">
        <v>10305</v>
      </c>
      <c r="L3688" s="25">
        <v>0</v>
      </c>
      <c r="M3688" s="13">
        <v>45121</v>
      </c>
      <c r="N3688" s="1">
        <v>0</v>
      </c>
      <c r="O3688" s="1">
        <v>0</v>
      </c>
      <c r="P3688" s="1">
        <v>0</v>
      </c>
      <c r="Q3688" s="1">
        <v>4000</v>
      </c>
      <c r="R3688" s="1">
        <v>0</v>
      </c>
      <c r="S3688" t="s">
        <v>7614</v>
      </c>
      <c r="T3688" s="29" t="str">
        <f>IF(TRIM(PropertySet[[#This Row],[YEAR BUILT]])="", "N/A", 2023-PropertySet[[#This Row],[YEAR BUILT]])</f>
        <v>N/A</v>
      </c>
      <c r="U3688" t="str" cm="1">
        <f t="array" ref="U3688">IF(PropertySet[[#This Row],[AGE]] = "N/A", "N/A", _xlfn.IFS(PropertySet[[#This Row],[AGE]] &lt;= 25, "0-25 Years", PropertySet[[#This Row],[AGE]] &lt;= 50, "26-50 Years", PropertySet[[#This Row],[AGE]]&lt;=75, "51-75 Years", PropertySet[[#This Row],[AGE]]&lt;=100, "76-100 Years", PropertySet[[#This Row],[AGE]]&gt;100, "100+ Years"))</f>
        <v>N/A</v>
      </c>
      <c r="V3688" t="str" cm="1">
        <f t="array" ref="V36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88" t="s">
        <v>33</v>
      </c>
      <c r="X3688" t="s">
        <v>72</v>
      </c>
    </row>
    <row r="3689" spans="1:24" x14ac:dyDescent="0.3">
      <c r="A3689" t="s">
        <v>3508</v>
      </c>
      <c r="B3689" t="s">
        <v>211</v>
      </c>
      <c r="C3689" t="s">
        <v>30</v>
      </c>
      <c r="D3689" t="s">
        <v>71</v>
      </c>
      <c r="E3689">
        <v>3840</v>
      </c>
      <c r="F3689">
        <v>14</v>
      </c>
      <c r="G3689" t="s">
        <v>6</v>
      </c>
      <c r="H3689" t="s">
        <v>72</v>
      </c>
      <c r="I3689" t="s">
        <v>3754</v>
      </c>
      <c r="J3689" t="s">
        <v>6</v>
      </c>
      <c r="K3689">
        <v>10305</v>
      </c>
      <c r="L3689" s="25">
        <v>0</v>
      </c>
      <c r="M3689" s="13">
        <v>45121</v>
      </c>
      <c r="N3689" s="1">
        <v>0</v>
      </c>
      <c r="O3689" s="1">
        <v>0</v>
      </c>
      <c r="P3689" s="1">
        <v>0</v>
      </c>
      <c r="Q3689" s="1">
        <v>3874</v>
      </c>
      <c r="R3689" s="1">
        <v>0</v>
      </c>
      <c r="S3689" t="s">
        <v>7614</v>
      </c>
      <c r="T3689" s="29" t="str">
        <f>IF(TRIM(PropertySet[[#This Row],[YEAR BUILT]])="", "N/A", 2023-PropertySet[[#This Row],[YEAR BUILT]])</f>
        <v>N/A</v>
      </c>
      <c r="U3689" t="str" cm="1">
        <f t="array" ref="U3689">IF(PropertySet[[#This Row],[AGE]] = "N/A", "N/A", _xlfn.IFS(PropertySet[[#This Row],[AGE]] &lt;= 25, "0-25 Years", PropertySet[[#This Row],[AGE]] &lt;= 50, "26-50 Years", PropertySet[[#This Row],[AGE]]&lt;=75, "51-75 Years", PropertySet[[#This Row],[AGE]]&lt;=100, "76-100 Years", PropertySet[[#This Row],[AGE]]&gt;100, "100+ Years"))</f>
        <v>N/A</v>
      </c>
      <c r="V3689" t="str" cm="1">
        <f t="array" ref="V36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89" t="s">
        <v>33</v>
      </c>
      <c r="X3689" t="s">
        <v>72</v>
      </c>
    </row>
    <row r="3690" spans="1:24" x14ac:dyDescent="0.3">
      <c r="A3690" t="s">
        <v>3508</v>
      </c>
      <c r="B3690" t="s">
        <v>211</v>
      </c>
      <c r="C3690" t="s">
        <v>30</v>
      </c>
      <c r="D3690" t="s">
        <v>71</v>
      </c>
      <c r="E3690">
        <v>3840</v>
      </c>
      <c r="F3690">
        <v>16</v>
      </c>
      <c r="G3690" t="s">
        <v>6</v>
      </c>
      <c r="H3690" t="s">
        <v>72</v>
      </c>
      <c r="I3690" t="s">
        <v>3755</v>
      </c>
      <c r="J3690" t="s">
        <v>6</v>
      </c>
      <c r="K3690">
        <v>10305</v>
      </c>
      <c r="L3690" s="25">
        <v>0</v>
      </c>
      <c r="M3690" s="13">
        <v>45121</v>
      </c>
      <c r="N3690" s="1">
        <v>0</v>
      </c>
      <c r="O3690" s="1">
        <v>0</v>
      </c>
      <c r="P3690" s="1">
        <v>0</v>
      </c>
      <c r="Q3690" s="1">
        <v>3042</v>
      </c>
      <c r="R3690" s="1">
        <v>0</v>
      </c>
      <c r="S3690" t="s">
        <v>7614</v>
      </c>
      <c r="T3690" s="29" t="str">
        <f>IF(TRIM(PropertySet[[#This Row],[YEAR BUILT]])="", "N/A", 2023-PropertySet[[#This Row],[YEAR BUILT]])</f>
        <v>N/A</v>
      </c>
      <c r="U3690" t="str" cm="1">
        <f t="array" ref="U3690">IF(PropertySet[[#This Row],[AGE]] = "N/A", "N/A", _xlfn.IFS(PropertySet[[#This Row],[AGE]] &lt;= 25, "0-25 Years", PropertySet[[#This Row],[AGE]] &lt;= 50, "26-50 Years", PropertySet[[#This Row],[AGE]]&lt;=75, "51-75 Years", PropertySet[[#This Row],[AGE]]&lt;=100, "76-100 Years", PropertySet[[#This Row],[AGE]]&gt;100, "100+ Years"))</f>
        <v>N/A</v>
      </c>
      <c r="V3690" t="str" cm="1">
        <f t="array" ref="V36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90" t="s">
        <v>33</v>
      </c>
      <c r="X3690" t="s">
        <v>72</v>
      </c>
    </row>
    <row r="3691" spans="1:24" x14ac:dyDescent="0.3">
      <c r="A3691" t="s">
        <v>3508</v>
      </c>
      <c r="B3691" t="s">
        <v>211</v>
      </c>
      <c r="C3691" t="s">
        <v>30</v>
      </c>
      <c r="D3691" t="s">
        <v>71</v>
      </c>
      <c r="E3691">
        <v>3840</v>
      </c>
      <c r="F3691">
        <v>17</v>
      </c>
      <c r="G3691" t="s">
        <v>6</v>
      </c>
      <c r="H3691" t="s">
        <v>72</v>
      </c>
      <c r="I3691" t="s">
        <v>3756</v>
      </c>
      <c r="J3691" t="s">
        <v>6</v>
      </c>
      <c r="K3691">
        <v>10305</v>
      </c>
      <c r="L3691" s="25">
        <v>0</v>
      </c>
      <c r="M3691" s="13">
        <v>45121</v>
      </c>
      <c r="N3691" s="1">
        <v>0</v>
      </c>
      <c r="O3691" s="1">
        <v>0</v>
      </c>
      <c r="P3691" s="1">
        <v>0</v>
      </c>
      <c r="Q3691" s="1">
        <v>4280</v>
      </c>
      <c r="R3691" s="1">
        <v>0</v>
      </c>
      <c r="S3691" t="s">
        <v>7614</v>
      </c>
      <c r="T3691" s="29" t="str">
        <f>IF(TRIM(PropertySet[[#This Row],[YEAR BUILT]])="", "N/A", 2023-PropertySet[[#This Row],[YEAR BUILT]])</f>
        <v>N/A</v>
      </c>
      <c r="U3691" t="str" cm="1">
        <f t="array" ref="U3691">IF(PropertySet[[#This Row],[AGE]] = "N/A", "N/A", _xlfn.IFS(PropertySet[[#This Row],[AGE]] &lt;= 25, "0-25 Years", PropertySet[[#This Row],[AGE]] &lt;= 50, "26-50 Years", PropertySet[[#This Row],[AGE]]&lt;=75, "51-75 Years", PropertySet[[#This Row],[AGE]]&lt;=100, "76-100 Years", PropertySet[[#This Row],[AGE]]&gt;100, "100+ Years"))</f>
        <v>N/A</v>
      </c>
      <c r="V3691" t="str" cm="1">
        <f t="array" ref="V36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91" t="s">
        <v>33</v>
      </c>
      <c r="X3691" t="s">
        <v>72</v>
      </c>
    </row>
    <row r="3692" spans="1:24" x14ac:dyDescent="0.3">
      <c r="A3692" t="s">
        <v>3508</v>
      </c>
      <c r="B3692" t="s">
        <v>211</v>
      </c>
      <c r="C3692" t="s">
        <v>30</v>
      </c>
      <c r="D3692" t="s">
        <v>71</v>
      </c>
      <c r="E3692">
        <v>3840</v>
      </c>
      <c r="F3692">
        <v>19</v>
      </c>
      <c r="G3692" t="s">
        <v>6</v>
      </c>
      <c r="H3692" t="s">
        <v>72</v>
      </c>
      <c r="I3692" t="s">
        <v>3698</v>
      </c>
      <c r="J3692" t="s">
        <v>6</v>
      </c>
      <c r="K3692">
        <v>10305</v>
      </c>
      <c r="L3692" s="25">
        <v>0</v>
      </c>
      <c r="M3692" s="13">
        <v>45121</v>
      </c>
      <c r="N3692" s="1">
        <v>0</v>
      </c>
      <c r="O3692" s="1">
        <v>0</v>
      </c>
      <c r="P3692" s="1">
        <v>0</v>
      </c>
      <c r="Q3692" s="1">
        <v>1640</v>
      </c>
      <c r="R3692" s="1">
        <v>0</v>
      </c>
      <c r="S3692" t="s">
        <v>7614</v>
      </c>
      <c r="T3692" s="29" t="str">
        <f>IF(TRIM(PropertySet[[#This Row],[YEAR BUILT]])="", "N/A", 2023-PropertySet[[#This Row],[YEAR BUILT]])</f>
        <v>N/A</v>
      </c>
      <c r="U3692" t="str" cm="1">
        <f t="array" ref="U3692">IF(PropertySet[[#This Row],[AGE]] = "N/A", "N/A", _xlfn.IFS(PropertySet[[#This Row],[AGE]] &lt;= 25, "0-25 Years", PropertySet[[#This Row],[AGE]] &lt;= 50, "26-50 Years", PropertySet[[#This Row],[AGE]]&lt;=75, "51-75 Years", PropertySet[[#This Row],[AGE]]&lt;=100, "76-100 Years", PropertySet[[#This Row],[AGE]]&gt;100, "100+ Years"))</f>
        <v>N/A</v>
      </c>
      <c r="V3692" t="str" cm="1">
        <f t="array" ref="V36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92" t="s">
        <v>33</v>
      </c>
      <c r="X3692" t="s">
        <v>72</v>
      </c>
    </row>
    <row r="3693" spans="1:24" x14ac:dyDescent="0.3">
      <c r="A3693" t="s">
        <v>3508</v>
      </c>
      <c r="B3693" t="s">
        <v>211</v>
      </c>
      <c r="C3693" t="s">
        <v>30</v>
      </c>
      <c r="D3693" t="s">
        <v>71</v>
      </c>
      <c r="E3693">
        <v>3840</v>
      </c>
      <c r="F3693">
        <v>21</v>
      </c>
      <c r="G3693" t="s">
        <v>6</v>
      </c>
      <c r="H3693" t="s">
        <v>72</v>
      </c>
      <c r="I3693" t="s">
        <v>3757</v>
      </c>
      <c r="J3693" t="s">
        <v>6</v>
      </c>
      <c r="K3693">
        <v>10305</v>
      </c>
      <c r="L3693" s="25">
        <v>0</v>
      </c>
      <c r="M3693" s="13">
        <v>45121</v>
      </c>
      <c r="N3693" s="1">
        <v>0</v>
      </c>
      <c r="O3693" s="1">
        <v>0</v>
      </c>
      <c r="P3693" s="1">
        <v>0</v>
      </c>
      <c r="Q3693" s="1">
        <v>1120</v>
      </c>
      <c r="R3693" s="1">
        <v>0</v>
      </c>
      <c r="S3693" t="s">
        <v>7614</v>
      </c>
      <c r="T3693" s="29" t="str">
        <f>IF(TRIM(PropertySet[[#This Row],[YEAR BUILT]])="", "N/A", 2023-PropertySet[[#This Row],[YEAR BUILT]])</f>
        <v>N/A</v>
      </c>
      <c r="U3693" t="str" cm="1">
        <f t="array" ref="U3693">IF(PropertySet[[#This Row],[AGE]] = "N/A", "N/A", _xlfn.IFS(PropertySet[[#This Row],[AGE]] &lt;= 25, "0-25 Years", PropertySet[[#This Row],[AGE]] &lt;= 50, "26-50 Years", PropertySet[[#This Row],[AGE]]&lt;=75, "51-75 Years", PropertySet[[#This Row],[AGE]]&lt;=100, "76-100 Years", PropertySet[[#This Row],[AGE]]&gt;100, "100+ Years"))</f>
        <v>N/A</v>
      </c>
      <c r="V3693" t="str" cm="1">
        <f t="array" ref="V36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93" t="s">
        <v>33</v>
      </c>
      <c r="X3693" t="s">
        <v>72</v>
      </c>
    </row>
    <row r="3694" spans="1:24" x14ac:dyDescent="0.3">
      <c r="A3694" t="s">
        <v>3508</v>
      </c>
      <c r="B3694" t="s">
        <v>211</v>
      </c>
      <c r="C3694" t="s">
        <v>30</v>
      </c>
      <c r="D3694" t="s">
        <v>71</v>
      </c>
      <c r="E3694">
        <v>3840</v>
      </c>
      <c r="F3694">
        <v>22</v>
      </c>
      <c r="G3694" t="s">
        <v>6</v>
      </c>
      <c r="H3694" t="s">
        <v>72</v>
      </c>
      <c r="I3694" t="s">
        <v>3758</v>
      </c>
      <c r="J3694" t="s">
        <v>6</v>
      </c>
      <c r="K3694">
        <v>10305</v>
      </c>
      <c r="L3694" s="25">
        <v>0</v>
      </c>
      <c r="M3694" s="13">
        <v>45121</v>
      </c>
      <c r="N3694" s="1">
        <v>0</v>
      </c>
      <c r="O3694" s="1">
        <v>0</v>
      </c>
      <c r="P3694" s="1">
        <v>0</v>
      </c>
      <c r="Q3694" s="1">
        <v>1751</v>
      </c>
      <c r="R3694" s="1">
        <v>0</v>
      </c>
      <c r="S3694" t="s">
        <v>7614</v>
      </c>
      <c r="T3694" s="29" t="str">
        <f>IF(TRIM(PropertySet[[#This Row],[YEAR BUILT]])="", "N/A", 2023-PropertySet[[#This Row],[YEAR BUILT]])</f>
        <v>N/A</v>
      </c>
      <c r="U3694" t="str" cm="1">
        <f t="array" ref="U3694">IF(PropertySet[[#This Row],[AGE]] = "N/A", "N/A", _xlfn.IFS(PropertySet[[#This Row],[AGE]] &lt;= 25, "0-25 Years", PropertySet[[#This Row],[AGE]] &lt;= 50, "26-50 Years", PropertySet[[#This Row],[AGE]]&lt;=75, "51-75 Years", PropertySet[[#This Row],[AGE]]&lt;=100, "76-100 Years", PropertySet[[#This Row],[AGE]]&gt;100, "100+ Years"))</f>
        <v>N/A</v>
      </c>
      <c r="V3694" t="str" cm="1">
        <f t="array" ref="V36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94" t="s">
        <v>33</v>
      </c>
      <c r="X3694" t="s">
        <v>72</v>
      </c>
    </row>
    <row r="3695" spans="1:24" x14ac:dyDescent="0.3">
      <c r="A3695" t="s">
        <v>3508</v>
      </c>
      <c r="B3695" t="s">
        <v>211</v>
      </c>
      <c r="C3695" t="s">
        <v>30</v>
      </c>
      <c r="D3695" t="s">
        <v>71</v>
      </c>
      <c r="E3695">
        <v>3840</v>
      </c>
      <c r="F3695">
        <v>114</v>
      </c>
      <c r="G3695" t="s">
        <v>6</v>
      </c>
      <c r="H3695" t="s">
        <v>72</v>
      </c>
      <c r="I3695" t="s">
        <v>3759</v>
      </c>
      <c r="J3695" t="s">
        <v>6</v>
      </c>
      <c r="K3695">
        <v>10305</v>
      </c>
      <c r="L3695" s="25">
        <v>0</v>
      </c>
      <c r="M3695" s="13">
        <v>45121</v>
      </c>
      <c r="N3695" s="1">
        <v>0</v>
      </c>
      <c r="O3695" s="1">
        <v>0</v>
      </c>
      <c r="P3695" s="1">
        <v>0</v>
      </c>
      <c r="Q3695" s="1">
        <v>2128</v>
      </c>
      <c r="R3695" s="1">
        <v>0</v>
      </c>
      <c r="S3695" t="s">
        <v>7614</v>
      </c>
      <c r="T3695" s="29" t="str">
        <f>IF(TRIM(PropertySet[[#This Row],[YEAR BUILT]])="", "N/A", 2023-PropertySet[[#This Row],[YEAR BUILT]])</f>
        <v>N/A</v>
      </c>
      <c r="U3695" t="str" cm="1">
        <f t="array" ref="U3695">IF(PropertySet[[#This Row],[AGE]] = "N/A", "N/A", _xlfn.IFS(PropertySet[[#This Row],[AGE]] &lt;= 25, "0-25 Years", PropertySet[[#This Row],[AGE]] &lt;= 50, "26-50 Years", PropertySet[[#This Row],[AGE]]&lt;=75, "51-75 Years", PropertySet[[#This Row],[AGE]]&lt;=100, "76-100 Years", PropertySet[[#This Row],[AGE]]&gt;100, "100+ Years"))</f>
        <v>N/A</v>
      </c>
      <c r="V3695" t="str" cm="1">
        <f t="array" ref="V36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95" t="s">
        <v>33</v>
      </c>
      <c r="X3695" t="s">
        <v>72</v>
      </c>
    </row>
    <row r="3696" spans="1:24" x14ac:dyDescent="0.3">
      <c r="A3696" t="s">
        <v>3508</v>
      </c>
      <c r="B3696" t="s">
        <v>211</v>
      </c>
      <c r="C3696" t="s">
        <v>30</v>
      </c>
      <c r="D3696" t="s">
        <v>71</v>
      </c>
      <c r="E3696">
        <v>3843</v>
      </c>
      <c r="F3696">
        <v>1</v>
      </c>
      <c r="G3696" t="s">
        <v>6</v>
      </c>
      <c r="H3696" t="s">
        <v>72</v>
      </c>
      <c r="I3696" t="s">
        <v>3760</v>
      </c>
      <c r="J3696" t="s">
        <v>6</v>
      </c>
      <c r="K3696">
        <v>10305</v>
      </c>
      <c r="L3696" s="25">
        <v>0</v>
      </c>
      <c r="M3696" s="13">
        <v>45121</v>
      </c>
      <c r="N3696" s="1">
        <v>0</v>
      </c>
      <c r="O3696" s="1">
        <v>0</v>
      </c>
      <c r="P3696" s="1">
        <v>0</v>
      </c>
      <c r="Q3696" s="1">
        <v>2280</v>
      </c>
      <c r="R3696" s="1">
        <v>0</v>
      </c>
      <c r="S3696" t="s">
        <v>7614</v>
      </c>
      <c r="T3696" s="29" t="str">
        <f>IF(TRIM(PropertySet[[#This Row],[YEAR BUILT]])="", "N/A", 2023-PropertySet[[#This Row],[YEAR BUILT]])</f>
        <v>N/A</v>
      </c>
      <c r="U3696" t="str" cm="1">
        <f t="array" ref="U3696">IF(PropertySet[[#This Row],[AGE]] = "N/A", "N/A", _xlfn.IFS(PropertySet[[#This Row],[AGE]] &lt;= 25, "0-25 Years", PropertySet[[#This Row],[AGE]] &lt;= 50, "26-50 Years", PropertySet[[#This Row],[AGE]]&lt;=75, "51-75 Years", PropertySet[[#This Row],[AGE]]&lt;=100, "76-100 Years", PropertySet[[#This Row],[AGE]]&gt;100, "100+ Years"))</f>
        <v>N/A</v>
      </c>
      <c r="V3696" t="str" cm="1">
        <f t="array" ref="V36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96" t="s">
        <v>33</v>
      </c>
      <c r="X3696" t="s">
        <v>72</v>
      </c>
    </row>
    <row r="3697" spans="1:24" x14ac:dyDescent="0.3">
      <c r="A3697" t="s">
        <v>3508</v>
      </c>
      <c r="B3697" t="s">
        <v>211</v>
      </c>
      <c r="C3697" t="s">
        <v>30</v>
      </c>
      <c r="D3697" t="s">
        <v>71</v>
      </c>
      <c r="E3697">
        <v>3843</v>
      </c>
      <c r="F3697">
        <v>3</v>
      </c>
      <c r="G3697" t="s">
        <v>6</v>
      </c>
      <c r="H3697" t="s">
        <v>72</v>
      </c>
      <c r="I3697" t="s">
        <v>3761</v>
      </c>
      <c r="J3697" t="s">
        <v>6</v>
      </c>
      <c r="K3697">
        <v>10305</v>
      </c>
      <c r="L3697" s="25">
        <v>0</v>
      </c>
      <c r="M3697" s="13">
        <v>45121</v>
      </c>
      <c r="N3697" s="1">
        <v>0</v>
      </c>
      <c r="O3697" s="1">
        <v>0</v>
      </c>
      <c r="P3697" s="1">
        <v>0</v>
      </c>
      <c r="Q3697" s="1">
        <v>3060</v>
      </c>
      <c r="R3697" s="1">
        <v>0</v>
      </c>
      <c r="S3697" t="s">
        <v>7614</v>
      </c>
      <c r="T3697" s="29" t="str">
        <f>IF(TRIM(PropertySet[[#This Row],[YEAR BUILT]])="", "N/A", 2023-PropertySet[[#This Row],[YEAR BUILT]])</f>
        <v>N/A</v>
      </c>
      <c r="U3697" t="str" cm="1">
        <f t="array" ref="U3697">IF(PropertySet[[#This Row],[AGE]] = "N/A", "N/A", _xlfn.IFS(PropertySet[[#This Row],[AGE]] &lt;= 25, "0-25 Years", PropertySet[[#This Row],[AGE]] &lt;= 50, "26-50 Years", PropertySet[[#This Row],[AGE]]&lt;=75, "51-75 Years", PropertySet[[#This Row],[AGE]]&lt;=100, "76-100 Years", PropertySet[[#This Row],[AGE]]&gt;100, "100+ Years"))</f>
        <v>N/A</v>
      </c>
      <c r="V3697" t="str" cm="1">
        <f t="array" ref="V36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97" t="s">
        <v>33</v>
      </c>
      <c r="X3697" t="s">
        <v>72</v>
      </c>
    </row>
    <row r="3698" spans="1:24" x14ac:dyDescent="0.3">
      <c r="A3698" t="s">
        <v>3508</v>
      </c>
      <c r="B3698" t="s">
        <v>211</v>
      </c>
      <c r="C3698" t="s">
        <v>30</v>
      </c>
      <c r="D3698" t="s">
        <v>71</v>
      </c>
      <c r="E3698">
        <v>3843</v>
      </c>
      <c r="F3698">
        <v>6</v>
      </c>
      <c r="G3698" t="s">
        <v>6</v>
      </c>
      <c r="H3698" t="s">
        <v>72</v>
      </c>
      <c r="I3698" t="s">
        <v>3762</v>
      </c>
      <c r="J3698" t="s">
        <v>6</v>
      </c>
      <c r="K3698">
        <v>10305</v>
      </c>
      <c r="L3698" s="25">
        <v>0</v>
      </c>
      <c r="M3698" s="13">
        <v>45121</v>
      </c>
      <c r="N3698" s="1">
        <v>0</v>
      </c>
      <c r="O3698" s="1">
        <v>0</v>
      </c>
      <c r="P3698" s="1">
        <v>0</v>
      </c>
      <c r="Q3698" s="1">
        <v>3600</v>
      </c>
      <c r="R3698" s="1">
        <v>0</v>
      </c>
      <c r="S3698" t="s">
        <v>7614</v>
      </c>
      <c r="T3698" s="29" t="str">
        <f>IF(TRIM(PropertySet[[#This Row],[YEAR BUILT]])="", "N/A", 2023-PropertySet[[#This Row],[YEAR BUILT]])</f>
        <v>N/A</v>
      </c>
      <c r="U3698" t="str" cm="1">
        <f t="array" ref="U3698">IF(PropertySet[[#This Row],[AGE]] = "N/A", "N/A", _xlfn.IFS(PropertySet[[#This Row],[AGE]] &lt;= 25, "0-25 Years", PropertySet[[#This Row],[AGE]] &lt;= 50, "26-50 Years", PropertySet[[#This Row],[AGE]]&lt;=75, "51-75 Years", PropertySet[[#This Row],[AGE]]&lt;=100, "76-100 Years", PropertySet[[#This Row],[AGE]]&gt;100, "100+ Years"))</f>
        <v>N/A</v>
      </c>
      <c r="V3698" t="str" cm="1">
        <f t="array" ref="V36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98" t="s">
        <v>33</v>
      </c>
      <c r="X3698" t="s">
        <v>72</v>
      </c>
    </row>
    <row r="3699" spans="1:24" x14ac:dyDescent="0.3">
      <c r="A3699" t="s">
        <v>3508</v>
      </c>
      <c r="B3699" t="s">
        <v>211</v>
      </c>
      <c r="C3699" t="s">
        <v>30</v>
      </c>
      <c r="D3699" t="s">
        <v>71</v>
      </c>
      <c r="E3699">
        <v>3843</v>
      </c>
      <c r="F3699">
        <v>9</v>
      </c>
      <c r="G3699" t="s">
        <v>6</v>
      </c>
      <c r="H3699" t="s">
        <v>72</v>
      </c>
      <c r="I3699" t="s">
        <v>3762</v>
      </c>
      <c r="J3699" t="s">
        <v>6</v>
      </c>
      <c r="K3699">
        <v>10305</v>
      </c>
      <c r="L3699" s="25">
        <v>0</v>
      </c>
      <c r="M3699" s="13">
        <v>45121</v>
      </c>
      <c r="N3699" s="1">
        <v>0</v>
      </c>
      <c r="O3699" s="1">
        <v>0</v>
      </c>
      <c r="P3699" s="1">
        <v>0</v>
      </c>
      <c r="Q3699" s="1">
        <v>1800</v>
      </c>
      <c r="R3699" s="1">
        <v>0</v>
      </c>
      <c r="S3699" t="s">
        <v>7614</v>
      </c>
      <c r="T3699" s="29" t="str">
        <f>IF(TRIM(PropertySet[[#This Row],[YEAR BUILT]])="", "N/A", 2023-PropertySet[[#This Row],[YEAR BUILT]])</f>
        <v>N/A</v>
      </c>
      <c r="U3699" t="str" cm="1">
        <f t="array" ref="U3699">IF(PropertySet[[#This Row],[AGE]] = "N/A", "N/A", _xlfn.IFS(PropertySet[[#This Row],[AGE]] &lt;= 25, "0-25 Years", PropertySet[[#This Row],[AGE]] &lt;= 50, "26-50 Years", PropertySet[[#This Row],[AGE]]&lt;=75, "51-75 Years", PropertySet[[#This Row],[AGE]]&lt;=100, "76-100 Years", PropertySet[[#This Row],[AGE]]&gt;100, "100+ Years"))</f>
        <v>N/A</v>
      </c>
      <c r="V3699" t="str" cm="1">
        <f t="array" ref="V36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699" t="s">
        <v>33</v>
      </c>
      <c r="X3699" t="s">
        <v>72</v>
      </c>
    </row>
    <row r="3700" spans="1:24" x14ac:dyDescent="0.3">
      <c r="A3700" t="s">
        <v>3508</v>
      </c>
      <c r="B3700" t="s">
        <v>211</v>
      </c>
      <c r="C3700" t="s">
        <v>30</v>
      </c>
      <c r="D3700" t="s">
        <v>71</v>
      </c>
      <c r="E3700">
        <v>3843</v>
      </c>
      <c r="F3700">
        <v>11</v>
      </c>
      <c r="G3700" t="s">
        <v>6</v>
      </c>
      <c r="H3700" t="s">
        <v>72</v>
      </c>
      <c r="I3700" t="s">
        <v>3763</v>
      </c>
      <c r="J3700" t="s">
        <v>6</v>
      </c>
      <c r="K3700">
        <v>10305</v>
      </c>
      <c r="L3700" s="25">
        <v>0</v>
      </c>
      <c r="M3700" s="13">
        <v>45121</v>
      </c>
      <c r="N3700" s="1">
        <v>0</v>
      </c>
      <c r="O3700" s="1">
        <v>0</v>
      </c>
      <c r="P3700" s="1">
        <v>0</v>
      </c>
      <c r="Q3700" s="1">
        <v>1800</v>
      </c>
      <c r="R3700" s="1">
        <v>0</v>
      </c>
      <c r="S3700" t="s">
        <v>7614</v>
      </c>
      <c r="T3700" s="29" t="str">
        <f>IF(TRIM(PropertySet[[#This Row],[YEAR BUILT]])="", "N/A", 2023-PropertySet[[#This Row],[YEAR BUILT]])</f>
        <v>N/A</v>
      </c>
      <c r="U3700" t="str" cm="1">
        <f t="array" ref="U3700">IF(PropertySet[[#This Row],[AGE]] = "N/A", "N/A", _xlfn.IFS(PropertySet[[#This Row],[AGE]] &lt;= 25, "0-25 Years", PropertySet[[#This Row],[AGE]] &lt;= 50, "26-50 Years", PropertySet[[#This Row],[AGE]]&lt;=75, "51-75 Years", PropertySet[[#This Row],[AGE]]&lt;=100, "76-100 Years", PropertySet[[#This Row],[AGE]]&gt;100, "100+ Years"))</f>
        <v>N/A</v>
      </c>
      <c r="V3700" t="str" cm="1">
        <f t="array" ref="V37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700" t="s">
        <v>33</v>
      </c>
      <c r="X3700" t="s">
        <v>72</v>
      </c>
    </row>
    <row r="3701" spans="1:24" x14ac:dyDescent="0.3">
      <c r="A3701" t="s">
        <v>3508</v>
      </c>
      <c r="B3701" t="s">
        <v>211</v>
      </c>
      <c r="C3701" t="s">
        <v>30</v>
      </c>
      <c r="D3701" t="s">
        <v>71</v>
      </c>
      <c r="E3701">
        <v>3843</v>
      </c>
      <c r="F3701">
        <v>19</v>
      </c>
      <c r="G3701" t="s">
        <v>6</v>
      </c>
      <c r="H3701" t="s">
        <v>72</v>
      </c>
      <c r="I3701" t="s">
        <v>3764</v>
      </c>
      <c r="J3701" t="s">
        <v>6</v>
      </c>
      <c r="K3701">
        <v>10305</v>
      </c>
      <c r="L3701" s="25">
        <v>0</v>
      </c>
      <c r="M3701" s="13">
        <v>45121</v>
      </c>
      <c r="N3701" s="1">
        <v>0</v>
      </c>
      <c r="O3701" s="1">
        <v>0</v>
      </c>
      <c r="P3701" s="1">
        <v>0</v>
      </c>
      <c r="Q3701" s="1">
        <v>1800</v>
      </c>
      <c r="R3701" s="1">
        <v>0</v>
      </c>
      <c r="S3701" t="s">
        <v>7614</v>
      </c>
      <c r="T3701" s="29" t="str">
        <f>IF(TRIM(PropertySet[[#This Row],[YEAR BUILT]])="", "N/A", 2023-PropertySet[[#This Row],[YEAR BUILT]])</f>
        <v>N/A</v>
      </c>
      <c r="U3701" t="str" cm="1">
        <f t="array" ref="U3701">IF(PropertySet[[#This Row],[AGE]] = "N/A", "N/A", _xlfn.IFS(PropertySet[[#This Row],[AGE]] &lt;= 25, "0-25 Years", PropertySet[[#This Row],[AGE]] &lt;= 50, "26-50 Years", PropertySet[[#This Row],[AGE]]&lt;=75, "51-75 Years", PropertySet[[#This Row],[AGE]]&lt;=100, "76-100 Years", PropertySet[[#This Row],[AGE]]&gt;100, "100+ Years"))</f>
        <v>N/A</v>
      </c>
      <c r="V3701" t="str" cm="1">
        <f t="array" ref="V37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701" t="s">
        <v>33</v>
      </c>
      <c r="X3701" t="s">
        <v>72</v>
      </c>
    </row>
    <row r="3702" spans="1:24" x14ac:dyDescent="0.3">
      <c r="A3702" t="s">
        <v>3508</v>
      </c>
      <c r="B3702" t="s">
        <v>211</v>
      </c>
      <c r="C3702" t="s">
        <v>30</v>
      </c>
      <c r="D3702" t="s">
        <v>71</v>
      </c>
      <c r="E3702">
        <v>3847</v>
      </c>
      <c r="F3702">
        <v>10</v>
      </c>
      <c r="G3702" t="s">
        <v>6</v>
      </c>
      <c r="H3702" t="s">
        <v>72</v>
      </c>
      <c r="I3702" t="s">
        <v>3765</v>
      </c>
      <c r="J3702" t="s">
        <v>6</v>
      </c>
      <c r="K3702">
        <v>10305</v>
      </c>
      <c r="L3702" s="25">
        <v>5501</v>
      </c>
      <c r="M3702" s="13">
        <v>45145</v>
      </c>
      <c r="N3702" s="1">
        <v>0</v>
      </c>
      <c r="O3702" s="1">
        <v>0</v>
      </c>
      <c r="P3702" s="1">
        <v>0</v>
      </c>
      <c r="Q3702" s="1">
        <v>1800</v>
      </c>
      <c r="R3702" s="1">
        <v>0</v>
      </c>
      <c r="S3702" t="s">
        <v>7614</v>
      </c>
      <c r="T3702" s="29" t="str">
        <f>IF(TRIM(PropertySet[[#This Row],[YEAR BUILT]])="", "N/A", 2023-PropertySet[[#This Row],[YEAR BUILT]])</f>
        <v>N/A</v>
      </c>
      <c r="U3702" t="str" cm="1">
        <f t="array" ref="U3702">IF(PropertySet[[#This Row],[AGE]] = "N/A", "N/A", _xlfn.IFS(PropertySet[[#This Row],[AGE]] &lt;= 25, "0-25 Years", PropertySet[[#This Row],[AGE]] &lt;= 50, "26-50 Years", PropertySet[[#This Row],[AGE]]&lt;=75, "51-75 Years", PropertySet[[#This Row],[AGE]]&lt;=100, "76-100 Years", PropertySet[[#This Row],[AGE]]&gt;100, "100+ Years"))</f>
        <v>N/A</v>
      </c>
      <c r="V3702" t="str" cm="1">
        <f t="array" ref="V37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702" t="s">
        <v>33</v>
      </c>
      <c r="X3702" t="s">
        <v>72</v>
      </c>
    </row>
    <row r="3703" spans="1:24" x14ac:dyDescent="0.3">
      <c r="A3703" t="s">
        <v>3508</v>
      </c>
      <c r="B3703" t="s">
        <v>211</v>
      </c>
      <c r="C3703" t="s">
        <v>30</v>
      </c>
      <c r="D3703" t="s">
        <v>71</v>
      </c>
      <c r="E3703">
        <v>3847</v>
      </c>
      <c r="F3703">
        <v>10</v>
      </c>
      <c r="G3703" t="s">
        <v>6</v>
      </c>
      <c r="H3703" t="s">
        <v>72</v>
      </c>
      <c r="I3703" t="s">
        <v>3765</v>
      </c>
      <c r="J3703" t="s">
        <v>6</v>
      </c>
      <c r="K3703">
        <v>10305</v>
      </c>
      <c r="L3703" s="25">
        <v>5501</v>
      </c>
      <c r="M3703" s="13">
        <v>45194</v>
      </c>
      <c r="N3703" s="1">
        <v>0</v>
      </c>
      <c r="O3703" s="1">
        <v>0</v>
      </c>
      <c r="P3703" s="1">
        <v>0</v>
      </c>
      <c r="Q3703" s="1">
        <v>1800</v>
      </c>
      <c r="R3703" s="1">
        <v>0</v>
      </c>
      <c r="S3703" t="s">
        <v>7614</v>
      </c>
      <c r="T3703" s="29" t="str">
        <f>IF(TRIM(PropertySet[[#This Row],[YEAR BUILT]])="", "N/A", 2023-PropertySet[[#This Row],[YEAR BUILT]])</f>
        <v>N/A</v>
      </c>
      <c r="U3703" t="str" cm="1">
        <f t="array" ref="U3703">IF(PropertySet[[#This Row],[AGE]] = "N/A", "N/A", _xlfn.IFS(PropertySet[[#This Row],[AGE]] &lt;= 25, "0-25 Years", PropertySet[[#This Row],[AGE]] &lt;= 50, "26-50 Years", PropertySet[[#This Row],[AGE]]&lt;=75, "51-75 Years", PropertySet[[#This Row],[AGE]]&lt;=100, "76-100 Years", PropertySet[[#This Row],[AGE]]&gt;100, "100+ Years"))</f>
        <v>N/A</v>
      </c>
      <c r="V3703" t="str" cm="1">
        <f t="array" ref="V37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703" t="s">
        <v>33</v>
      </c>
      <c r="X3703" t="s">
        <v>72</v>
      </c>
    </row>
    <row r="3704" spans="1:24" x14ac:dyDescent="0.3">
      <c r="A3704" t="s">
        <v>3508</v>
      </c>
      <c r="B3704" t="s">
        <v>211</v>
      </c>
      <c r="C3704" t="s">
        <v>30</v>
      </c>
      <c r="D3704" t="s">
        <v>71</v>
      </c>
      <c r="E3704">
        <v>3856</v>
      </c>
      <c r="F3704">
        <v>2</v>
      </c>
      <c r="G3704" t="s">
        <v>6</v>
      </c>
      <c r="H3704" t="s">
        <v>72</v>
      </c>
      <c r="I3704" t="s">
        <v>3766</v>
      </c>
      <c r="J3704" t="s">
        <v>6</v>
      </c>
      <c r="K3704">
        <v>10305</v>
      </c>
      <c r="L3704" s="25">
        <v>0</v>
      </c>
      <c r="M3704" s="13">
        <v>45121</v>
      </c>
      <c r="N3704" s="1">
        <v>0</v>
      </c>
      <c r="O3704" s="1">
        <v>0</v>
      </c>
      <c r="P3704" s="1">
        <v>0</v>
      </c>
      <c r="Q3704" s="1">
        <v>4000</v>
      </c>
      <c r="R3704" s="1">
        <v>0</v>
      </c>
      <c r="S3704" t="s">
        <v>7614</v>
      </c>
      <c r="T3704" s="29" t="str">
        <f>IF(TRIM(PropertySet[[#This Row],[YEAR BUILT]])="", "N/A", 2023-PropertySet[[#This Row],[YEAR BUILT]])</f>
        <v>N/A</v>
      </c>
      <c r="U3704" t="str" cm="1">
        <f t="array" ref="U3704">IF(PropertySet[[#This Row],[AGE]] = "N/A", "N/A", _xlfn.IFS(PropertySet[[#This Row],[AGE]] &lt;= 25, "0-25 Years", PropertySet[[#This Row],[AGE]] &lt;= 50, "26-50 Years", PropertySet[[#This Row],[AGE]]&lt;=75, "51-75 Years", PropertySet[[#This Row],[AGE]]&lt;=100, "76-100 Years", PropertySet[[#This Row],[AGE]]&gt;100, "100+ Years"))</f>
        <v>N/A</v>
      </c>
      <c r="V3704" t="str" cm="1">
        <f t="array" ref="V37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704" t="s">
        <v>33</v>
      </c>
      <c r="X3704" t="s">
        <v>72</v>
      </c>
    </row>
    <row r="3705" spans="1:24" x14ac:dyDescent="0.3">
      <c r="A3705" t="s">
        <v>3508</v>
      </c>
      <c r="B3705" t="s">
        <v>211</v>
      </c>
      <c r="C3705" t="s">
        <v>30</v>
      </c>
      <c r="D3705" t="s">
        <v>71</v>
      </c>
      <c r="E3705">
        <v>3856</v>
      </c>
      <c r="F3705">
        <v>4</v>
      </c>
      <c r="G3705" t="s">
        <v>6</v>
      </c>
      <c r="H3705" t="s">
        <v>72</v>
      </c>
      <c r="I3705" t="s">
        <v>3767</v>
      </c>
      <c r="J3705" t="s">
        <v>6</v>
      </c>
      <c r="K3705">
        <v>10305</v>
      </c>
      <c r="L3705" s="25">
        <v>61095</v>
      </c>
      <c r="M3705" s="13">
        <v>45121</v>
      </c>
      <c r="N3705" s="1">
        <v>0</v>
      </c>
      <c r="O3705" s="1">
        <v>0</v>
      </c>
      <c r="P3705" s="1">
        <v>0</v>
      </c>
      <c r="Q3705" s="1">
        <v>2000</v>
      </c>
      <c r="R3705" s="1">
        <v>0</v>
      </c>
      <c r="S3705" t="s">
        <v>7614</v>
      </c>
      <c r="T3705" s="29" t="str">
        <f>IF(TRIM(PropertySet[[#This Row],[YEAR BUILT]])="", "N/A", 2023-PropertySet[[#This Row],[YEAR BUILT]])</f>
        <v>N/A</v>
      </c>
      <c r="U3705" t="str" cm="1">
        <f t="array" ref="U3705">IF(PropertySet[[#This Row],[AGE]] = "N/A", "N/A", _xlfn.IFS(PropertySet[[#This Row],[AGE]] &lt;= 25, "0-25 Years", PropertySet[[#This Row],[AGE]] &lt;= 50, "26-50 Years", PropertySet[[#This Row],[AGE]]&lt;=75, "51-75 Years", PropertySet[[#This Row],[AGE]]&lt;=100, "76-100 Years", PropertySet[[#This Row],[AGE]]&gt;100, "100+ Years"))</f>
        <v>N/A</v>
      </c>
      <c r="V3705" t="str" cm="1">
        <f t="array" ref="V37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705" t="s">
        <v>33</v>
      </c>
      <c r="X3705" t="s">
        <v>72</v>
      </c>
    </row>
    <row r="3706" spans="1:24" x14ac:dyDescent="0.3">
      <c r="A3706" t="s">
        <v>3508</v>
      </c>
      <c r="B3706" t="s">
        <v>211</v>
      </c>
      <c r="C3706" t="s">
        <v>30</v>
      </c>
      <c r="D3706" t="s">
        <v>71</v>
      </c>
      <c r="E3706">
        <v>3856</v>
      </c>
      <c r="F3706">
        <v>37</v>
      </c>
      <c r="G3706" t="s">
        <v>6</v>
      </c>
      <c r="H3706" t="s">
        <v>72</v>
      </c>
      <c r="I3706" t="s">
        <v>3712</v>
      </c>
      <c r="J3706" t="s">
        <v>6</v>
      </c>
      <c r="K3706">
        <v>10305</v>
      </c>
      <c r="L3706" s="25">
        <v>0</v>
      </c>
      <c r="M3706" s="13">
        <v>45121</v>
      </c>
      <c r="N3706" s="1">
        <v>0</v>
      </c>
      <c r="O3706" s="1">
        <v>0</v>
      </c>
      <c r="P3706" s="1">
        <v>0</v>
      </c>
      <c r="Q3706" s="1">
        <v>4000</v>
      </c>
      <c r="R3706" s="1">
        <v>0</v>
      </c>
      <c r="S3706" t="s">
        <v>7614</v>
      </c>
      <c r="T3706" s="29" t="str">
        <f>IF(TRIM(PropertySet[[#This Row],[YEAR BUILT]])="", "N/A", 2023-PropertySet[[#This Row],[YEAR BUILT]])</f>
        <v>N/A</v>
      </c>
      <c r="U3706" t="str" cm="1">
        <f t="array" ref="U3706">IF(PropertySet[[#This Row],[AGE]] = "N/A", "N/A", _xlfn.IFS(PropertySet[[#This Row],[AGE]] &lt;= 25, "0-25 Years", PropertySet[[#This Row],[AGE]] &lt;= 50, "26-50 Years", PropertySet[[#This Row],[AGE]]&lt;=75, "51-75 Years", PropertySet[[#This Row],[AGE]]&lt;=100, "76-100 Years", PropertySet[[#This Row],[AGE]]&gt;100, "100+ Years"))</f>
        <v>N/A</v>
      </c>
      <c r="V3706" t="str" cm="1">
        <f t="array" ref="V37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706" t="s">
        <v>33</v>
      </c>
      <c r="X3706" t="s">
        <v>72</v>
      </c>
    </row>
    <row r="3707" spans="1:24" x14ac:dyDescent="0.3">
      <c r="A3707" t="s">
        <v>3508</v>
      </c>
      <c r="B3707" t="s">
        <v>211</v>
      </c>
      <c r="C3707" t="s">
        <v>30</v>
      </c>
      <c r="D3707" t="s">
        <v>71</v>
      </c>
      <c r="E3707">
        <v>3856</v>
      </c>
      <c r="F3707">
        <v>39</v>
      </c>
      <c r="G3707" t="s">
        <v>6</v>
      </c>
      <c r="H3707" t="s">
        <v>72</v>
      </c>
      <c r="I3707" t="s">
        <v>3712</v>
      </c>
      <c r="J3707" t="s">
        <v>6</v>
      </c>
      <c r="K3707">
        <v>10305</v>
      </c>
      <c r="L3707" s="25">
        <v>0</v>
      </c>
      <c r="M3707" s="13">
        <v>45121</v>
      </c>
      <c r="N3707" s="1">
        <v>0</v>
      </c>
      <c r="O3707" s="1">
        <v>0</v>
      </c>
      <c r="P3707" s="1">
        <v>0</v>
      </c>
      <c r="Q3707" s="1">
        <v>2000</v>
      </c>
      <c r="R3707" s="1">
        <v>0</v>
      </c>
      <c r="S3707" t="s">
        <v>7614</v>
      </c>
      <c r="T3707" s="29" t="str">
        <f>IF(TRIM(PropertySet[[#This Row],[YEAR BUILT]])="", "N/A", 2023-PropertySet[[#This Row],[YEAR BUILT]])</f>
        <v>N/A</v>
      </c>
      <c r="U3707" t="str" cm="1">
        <f t="array" ref="U3707">IF(PropertySet[[#This Row],[AGE]] = "N/A", "N/A", _xlfn.IFS(PropertySet[[#This Row],[AGE]] &lt;= 25, "0-25 Years", PropertySet[[#This Row],[AGE]] &lt;= 50, "26-50 Years", PropertySet[[#This Row],[AGE]]&lt;=75, "51-75 Years", PropertySet[[#This Row],[AGE]]&lt;=100, "76-100 Years", PropertySet[[#This Row],[AGE]]&gt;100, "100+ Years"))</f>
        <v>N/A</v>
      </c>
      <c r="V3707" t="str" cm="1">
        <f t="array" ref="V37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707" t="s">
        <v>33</v>
      </c>
      <c r="X3707" t="s">
        <v>72</v>
      </c>
    </row>
    <row r="3708" spans="1:24" x14ac:dyDescent="0.3">
      <c r="A3708" t="s">
        <v>3508</v>
      </c>
      <c r="B3708" t="s">
        <v>211</v>
      </c>
      <c r="C3708" t="s">
        <v>30</v>
      </c>
      <c r="D3708" t="s">
        <v>71</v>
      </c>
      <c r="E3708">
        <v>3856</v>
      </c>
      <c r="F3708">
        <v>40</v>
      </c>
      <c r="G3708" t="s">
        <v>6</v>
      </c>
      <c r="H3708" t="s">
        <v>72</v>
      </c>
      <c r="I3708" t="s">
        <v>3712</v>
      </c>
      <c r="J3708" t="s">
        <v>6</v>
      </c>
      <c r="K3708">
        <v>10305</v>
      </c>
      <c r="L3708" s="25">
        <v>0</v>
      </c>
      <c r="M3708" s="13">
        <v>45121</v>
      </c>
      <c r="N3708" s="1">
        <v>0</v>
      </c>
      <c r="O3708" s="1">
        <v>0</v>
      </c>
      <c r="P3708" s="1">
        <v>0</v>
      </c>
      <c r="Q3708" s="1">
        <v>2000</v>
      </c>
      <c r="R3708" s="1">
        <v>0</v>
      </c>
      <c r="S3708" t="s">
        <v>7614</v>
      </c>
      <c r="T3708" s="29" t="str">
        <f>IF(TRIM(PropertySet[[#This Row],[YEAR BUILT]])="", "N/A", 2023-PropertySet[[#This Row],[YEAR BUILT]])</f>
        <v>N/A</v>
      </c>
      <c r="U3708" t="str" cm="1">
        <f t="array" ref="U3708">IF(PropertySet[[#This Row],[AGE]] = "N/A", "N/A", _xlfn.IFS(PropertySet[[#This Row],[AGE]] &lt;= 25, "0-25 Years", PropertySet[[#This Row],[AGE]] &lt;= 50, "26-50 Years", PropertySet[[#This Row],[AGE]]&lt;=75, "51-75 Years", PropertySet[[#This Row],[AGE]]&lt;=100, "76-100 Years", PropertySet[[#This Row],[AGE]]&gt;100, "100+ Years"))</f>
        <v>N/A</v>
      </c>
      <c r="V3708" t="str" cm="1">
        <f t="array" ref="V37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708" t="s">
        <v>33</v>
      </c>
      <c r="X3708" t="s">
        <v>72</v>
      </c>
    </row>
    <row r="3709" spans="1:24" x14ac:dyDescent="0.3">
      <c r="A3709" t="s">
        <v>3508</v>
      </c>
      <c r="B3709" t="s">
        <v>211</v>
      </c>
      <c r="C3709" t="s">
        <v>30</v>
      </c>
      <c r="D3709" t="s">
        <v>71</v>
      </c>
      <c r="E3709">
        <v>3856</v>
      </c>
      <c r="F3709">
        <v>41</v>
      </c>
      <c r="G3709" t="s">
        <v>6</v>
      </c>
      <c r="H3709" t="s">
        <v>72</v>
      </c>
      <c r="I3709" t="s">
        <v>3712</v>
      </c>
      <c r="J3709" t="s">
        <v>6</v>
      </c>
      <c r="K3709">
        <v>10305</v>
      </c>
      <c r="L3709" s="25">
        <v>0</v>
      </c>
      <c r="M3709" s="13">
        <v>45121</v>
      </c>
      <c r="N3709" s="1">
        <v>0</v>
      </c>
      <c r="O3709" s="1">
        <v>0</v>
      </c>
      <c r="P3709" s="1">
        <v>0</v>
      </c>
      <c r="Q3709" s="1">
        <v>2000</v>
      </c>
      <c r="R3709" s="1">
        <v>0</v>
      </c>
      <c r="S3709" t="s">
        <v>7614</v>
      </c>
      <c r="T3709" s="29" t="str">
        <f>IF(TRIM(PropertySet[[#This Row],[YEAR BUILT]])="", "N/A", 2023-PropertySet[[#This Row],[YEAR BUILT]])</f>
        <v>N/A</v>
      </c>
      <c r="U3709" t="str" cm="1">
        <f t="array" ref="U3709">IF(PropertySet[[#This Row],[AGE]] = "N/A", "N/A", _xlfn.IFS(PropertySet[[#This Row],[AGE]] &lt;= 25, "0-25 Years", PropertySet[[#This Row],[AGE]] &lt;= 50, "26-50 Years", PropertySet[[#This Row],[AGE]]&lt;=75, "51-75 Years", PropertySet[[#This Row],[AGE]]&lt;=100, "76-100 Years", PropertySet[[#This Row],[AGE]]&gt;100, "100+ Years"))</f>
        <v>N/A</v>
      </c>
      <c r="V3709" t="str" cm="1">
        <f t="array" ref="V37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709" t="s">
        <v>33</v>
      </c>
      <c r="X3709" t="s">
        <v>72</v>
      </c>
    </row>
    <row r="3710" spans="1:24" x14ac:dyDescent="0.3">
      <c r="A3710" t="s">
        <v>3508</v>
      </c>
      <c r="B3710" t="s">
        <v>211</v>
      </c>
      <c r="C3710" t="s">
        <v>30</v>
      </c>
      <c r="D3710" t="s">
        <v>71</v>
      </c>
      <c r="E3710">
        <v>3856</v>
      </c>
      <c r="F3710">
        <v>42</v>
      </c>
      <c r="G3710" t="s">
        <v>6</v>
      </c>
      <c r="H3710" t="s">
        <v>72</v>
      </c>
      <c r="I3710" t="s">
        <v>3712</v>
      </c>
      <c r="J3710" t="s">
        <v>6</v>
      </c>
      <c r="K3710">
        <v>10305</v>
      </c>
      <c r="L3710" s="25">
        <v>0</v>
      </c>
      <c r="M3710" s="13">
        <v>45121</v>
      </c>
      <c r="N3710" s="1">
        <v>0</v>
      </c>
      <c r="O3710" s="1">
        <v>0</v>
      </c>
      <c r="P3710" s="1">
        <v>0</v>
      </c>
      <c r="Q3710" s="1">
        <v>4000</v>
      </c>
      <c r="R3710" s="1">
        <v>0</v>
      </c>
      <c r="S3710" t="s">
        <v>7614</v>
      </c>
      <c r="T3710" s="29" t="str">
        <f>IF(TRIM(PropertySet[[#This Row],[YEAR BUILT]])="", "N/A", 2023-PropertySet[[#This Row],[YEAR BUILT]])</f>
        <v>N/A</v>
      </c>
      <c r="U3710" t="str" cm="1">
        <f t="array" ref="U3710">IF(PropertySet[[#This Row],[AGE]] = "N/A", "N/A", _xlfn.IFS(PropertySet[[#This Row],[AGE]] &lt;= 25, "0-25 Years", PropertySet[[#This Row],[AGE]] &lt;= 50, "26-50 Years", PropertySet[[#This Row],[AGE]]&lt;=75, "51-75 Years", PropertySet[[#This Row],[AGE]]&lt;=100, "76-100 Years", PropertySet[[#This Row],[AGE]]&gt;100, "100+ Years"))</f>
        <v>N/A</v>
      </c>
      <c r="V3710" t="str" cm="1">
        <f t="array" ref="V37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710" t="s">
        <v>33</v>
      </c>
      <c r="X3710" t="s">
        <v>72</v>
      </c>
    </row>
    <row r="3711" spans="1:24" x14ac:dyDescent="0.3">
      <c r="A3711" t="s">
        <v>3508</v>
      </c>
      <c r="B3711" t="s">
        <v>211</v>
      </c>
      <c r="C3711" t="s">
        <v>30</v>
      </c>
      <c r="D3711" t="s">
        <v>71</v>
      </c>
      <c r="E3711">
        <v>3859</v>
      </c>
      <c r="F3711">
        <v>16</v>
      </c>
      <c r="G3711" t="s">
        <v>6</v>
      </c>
      <c r="H3711" t="s">
        <v>72</v>
      </c>
      <c r="I3711" t="s">
        <v>3768</v>
      </c>
      <c r="J3711" t="s">
        <v>6</v>
      </c>
      <c r="K3711">
        <v>10305</v>
      </c>
      <c r="L3711" s="25">
        <v>16000</v>
      </c>
      <c r="M3711" s="13">
        <v>45145</v>
      </c>
      <c r="N3711" s="1">
        <v>0</v>
      </c>
      <c r="O3711" s="1">
        <v>0</v>
      </c>
      <c r="P3711" s="1">
        <v>0</v>
      </c>
      <c r="Q3711" s="1">
        <v>2078</v>
      </c>
      <c r="R3711" s="1">
        <v>0</v>
      </c>
      <c r="S3711" t="s">
        <v>7614</v>
      </c>
      <c r="T3711" s="29" t="str">
        <f>IF(TRIM(PropertySet[[#This Row],[YEAR BUILT]])="", "N/A", 2023-PropertySet[[#This Row],[YEAR BUILT]])</f>
        <v>N/A</v>
      </c>
      <c r="U3711" t="str" cm="1">
        <f t="array" ref="U3711">IF(PropertySet[[#This Row],[AGE]] = "N/A", "N/A", _xlfn.IFS(PropertySet[[#This Row],[AGE]] &lt;= 25, "0-25 Years", PropertySet[[#This Row],[AGE]] &lt;= 50, "26-50 Years", PropertySet[[#This Row],[AGE]]&lt;=75, "51-75 Years", PropertySet[[#This Row],[AGE]]&lt;=100, "76-100 Years", PropertySet[[#This Row],[AGE]]&gt;100, "100+ Years"))</f>
        <v>N/A</v>
      </c>
      <c r="V3711" t="str" cm="1">
        <f t="array" ref="V37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711" t="s">
        <v>33</v>
      </c>
      <c r="X3711" t="s">
        <v>72</v>
      </c>
    </row>
    <row r="3712" spans="1:24" x14ac:dyDescent="0.3">
      <c r="A3712" t="s">
        <v>3508</v>
      </c>
      <c r="B3712" t="s">
        <v>211</v>
      </c>
      <c r="C3712" t="s">
        <v>30</v>
      </c>
      <c r="D3712" t="s">
        <v>71</v>
      </c>
      <c r="E3712">
        <v>3859</v>
      </c>
      <c r="F3712">
        <v>17</v>
      </c>
      <c r="G3712" t="s">
        <v>6</v>
      </c>
      <c r="H3712" t="s">
        <v>72</v>
      </c>
      <c r="I3712" t="s">
        <v>3769</v>
      </c>
      <c r="J3712" t="s">
        <v>6</v>
      </c>
      <c r="K3712">
        <v>10305</v>
      </c>
      <c r="L3712" s="25">
        <v>16000</v>
      </c>
      <c r="M3712" s="13">
        <v>45145</v>
      </c>
      <c r="N3712" s="1">
        <v>0</v>
      </c>
      <c r="O3712" s="1">
        <v>0</v>
      </c>
      <c r="P3712" s="1">
        <v>0</v>
      </c>
      <c r="Q3712" s="1">
        <v>1083</v>
      </c>
      <c r="R3712" s="1">
        <v>0</v>
      </c>
      <c r="S3712" t="s">
        <v>7614</v>
      </c>
      <c r="T3712" s="29" t="str">
        <f>IF(TRIM(PropertySet[[#This Row],[YEAR BUILT]])="", "N/A", 2023-PropertySet[[#This Row],[YEAR BUILT]])</f>
        <v>N/A</v>
      </c>
      <c r="U3712" t="str" cm="1">
        <f t="array" ref="U3712">IF(PropertySet[[#This Row],[AGE]] = "N/A", "N/A", _xlfn.IFS(PropertySet[[#This Row],[AGE]] &lt;= 25, "0-25 Years", PropertySet[[#This Row],[AGE]] &lt;= 50, "26-50 Years", PropertySet[[#This Row],[AGE]]&lt;=75, "51-75 Years", PropertySet[[#This Row],[AGE]]&lt;=100, "76-100 Years", PropertySet[[#This Row],[AGE]]&gt;100, "100+ Years"))</f>
        <v>N/A</v>
      </c>
      <c r="V3712" t="str" cm="1">
        <f t="array" ref="V37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712" t="s">
        <v>33</v>
      </c>
      <c r="X3712" t="s">
        <v>72</v>
      </c>
    </row>
    <row r="3713" spans="1:24" x14ac:dyDescent="0.3">
      <c r="A3713" t="s">
        <v>3508</v>
      </c>
      <c r="B3713" t="s">
        <v>211</v>
      </c>
      <c r="C3713" t="s">
        <v>30</v>
      </c>
      <c r="D3713" t="s">
        <v>71</v>
      </c>
      <c r="E3713">
        <v>3859</v>
      </c>
      <c r="F3713">
        <v>21</v>
      </c>
      <c r="G3713" t="s">
        <v>6</v>
      </c>
      <c r="H3713" t="s">
        <v>72</v>
      </c>
      <c r="I3713" t="s">
        <v>3770</v>
      </c>
      <c r="J3713" t="s">
        <v>6</v>
      </c>
      <c r="K3713">
        <v>10305</v>
      </c>
      <c r="L3713" s="25">
        <v>0</v>
      </c>
      <c r="M3713" s="13">
        <v>45257</v>
      </c>
      <c r="N3713" s="1">
        <v>0</v>
      </c>
      <c r="O3713" s="1">
        <v>0</v>
      </c>
      <c r="P3713" s="1">
        <v>0</v>
      </c>
      <c r="Q3713" s="1">
        <v>1440</v>
      </c>
      <c r="R3713" s="1">
        <v>0</v>
      </c>
      <c r="S3713" t="s">
        <v>7614</v>
      </c>
      <c r="T3713" s="29" t="str">
        <f>IF(TRIM(PropertySet[[#This Row],[YEAR BUILT]])="", "N/A", 2023-PropertySet[[#This Row],[YEAR BUILT]])</f>
        <v>N/A</v>
      </c>
      <c r="U3713" t="str" cm="1">
        <f t="array" ref="U3713">IF(PropertySet[[#This Row],[AGE]] = "N/A", "N/A", _xlfn.IFS(PropertySet[[#This Row],[AGE]] &lt;= 25, "0-25 Years", PropertySet[[#This Row],[AGE]] &lt;= 50, "26-50 Years", PropertySet[[#This Row],[AGE]]&lt;=75, "51-75 Years", PropertySet[[#This Row],[AGE]]&lt;=100, "76-100 Years", PropertySet[[#This Row],[AGE]]&gt;100, "100+ Years"))</f>
        <v>N/A</v>
      </c>
      <c r="V3713" t="str" cm="1">
        <f t="array" ref="V37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713" t="s">
        <v>33</v>
      </c>
      <c r="X3713" t="s">
        <v>72</v>
      </c>
    </row>
    <row r="3714" spans="1:24" x14ac:dyDescent="0.3">
      <c r="A3714" t="s">
        <v>3508</v>
      </c>
      <c r="B3714" t="s">
        <v>211</v>
      </c>
      <c r="C3714" t="s">
        <v>30</v>
      </c>
      <c r="D3714" t="s">
        <v>71</v>
      </c>
      <c r="E3714">
        <v>3859</v>
      </c>
      <c r="F3714">
        <v>116</v>
      </c>
      <c r="G3714" t="s">
        <v>6</v>
      </c>
      <c r="H3714" t="s">
        <v>72</v>
      </c>
      <c r="I3714" t="s">
        <v>3771</v>
      </c>
      <c r="J3714" t="s">
        <v>6</v>
      </c>
      <c r="K3714">
        <v>10305</v>
      </c>
      <c r="L3714" s="25">
        <v>16000</v>
      </c>
      <c r="M3714" s="13">
        <v>45145</v>
      </c>
      <c r="N3714" s="1">
        <v>0</v>
      </c>
      <c r="O3714" s="1">
        <v>0</v>
      </c>
      <c r="P3714" s="1">
        <v>0</v>
      </c>
      <c r="Q3714" s="1">
        <v>1101</v>
      </c>
      <c r="R3714" s="1">
        <v>0</v>
      </c>
      <c r="S3714" t="s">
        <v>7614</v>
      </c>
      <c r="T3714" s="29" t="str">
        <f>IF(TRIM(PropertySet[[#This Row],[YEAR BUILT]])="", "N/A", 2023-PropertySet[[#This Row],[YEAR BUILT]])</f>
        <v>N/A</v>
      </c>
      <c r="U3714" t="str" cm="1">
        <f t="array" ref="U3714">IF(PropertySet[[#This Row],[AGE]] = "N/A", "N/A", _xlfn.IFS(PropertySet[[#This Row],[AGE]] &lt;= 25, "0-25 Years", PropertySet[[#This Row],[AGE]] &lt;= 50, "26-50 Years", PropertySet[[#This Row],[AGE]]&lt;=75, "51-75 Years", PropertySet[[#This Row],[AGE]]&lt;=100, "76-100 Years", PropertySet[[#This Row],[AGE]]&gt;100, "100+ Years"))</f>
        <v>N/A</v>
      </c>
      <c r="V3714" t="str" cm="1">
        <f t="array" ref="V37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714" t="s">
        <v>33</v>
      </c>
      <c r="X3714" t="s">
        <v>72</v>
      </c>
    </row>
    <row r="3715" spans="1:24" x14ac:dyDescent="0.3">
      <c r="A3715" t="s">
        <v>3508</v>
      </c>
      <c r="B3715" t="s">
        <v>211</v>
      </c>
      <c r="C3715" t="s">
        <v>30</v>
      </c>
      <c r="D3715" t="s">
        <v>71</v>
      </c>
      <c r="E3715">
        <v>3864</v>
      </c>
      <c r="F3715">
        <v>114</v>
      </c>
      <c r="G3715" t="s">
        <v>6</v>
      </c>
      <c r="H3715" t="s">
        <v>72</v>
      </c>
      <c r="I3715" t="s">
        <v>1934</v>
      </c>
      <c r="J3715" t="s">
        <v>6</v>
      </c>
      <c r="K3715">
        <v>10306</v>
      </c>
      <c r="L3715" s="25">
        <v>1000</v>
      </c>
      <c r="M3715" s="13">
        <v>45162</v>
      </c>
      <c r="N3715" s="1">
        <v>0</v>
      </c>
      <c r="O3715" s="1">
        <v>0</v>
      </c>
      <c r="P3715" s="1">
        <v>0</v>
      </c>
      <c r="Q3715" s="1">
        <v>3840</v>
      </c>
      <c r="R3715" s="1">
        <v>0</v>
      </c>
      <c r="S3715" t="s">
        <v>7614</v>
      </c>
      <c r="T3715" s="29" t="str">
        <f>IF(TRIM(PropertySet[[#This Row],[YEAR BUILT]])="", "N/A", 2023-PropertySet[[#This Row],[YEAR BUILT]])</f>
        <v>N/A</v>
      </c>
      <c r="U3715" t="str" cm="1">
        <f t="array" ref="U3715">IF(PropertySet[[#This Row],[AGE]] = "N/A", "N/A", _xlfn.IFS(PropertySet[[#This Row],[AGE]] &lt;= 25, "0-25 Years", PropertySet[[#This Row],[AGE]] &lt;= 50, "26-50 Years", PropertySet[[#This Row],[AGE]]&lt;=75, "51-75 Years", PropertySet[[#This Row],[AGE]]&lt;=100, "76-100 Years", PropertySet[[#This Row],[AGE]]&gt;100, "100+ Years"))</f>
        <v>N/A</v>
      </c>
      <c r="V3715" t="str" cm="1">
        <f t="array" ref="V37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715" t="s">
        <v>33</v>
      </c>
      <c r="X3715" t="s">
        <v>72</v>
      </c>
    </row>
    <row r="3716" spans="1:24" x14ac:dyDescent="0.3">
      <c r="A3716" t="s">
        <v>3508</v>
      </c>
      <c r="B3716" t="s">
        <v>211</v>
      </c>
      <c r="C3716" t="s">
        <v>30</v>
      </c>
      <c r="D3716" t="s">
        <v>71</v>
      </c>
      <c r="E3716">
        <v>3864</v>
      </c>
      <c r="F3716">
        <v>116</v>
      </c>
      <c r="G3716" t="s">
        <v>6</v>
      </c>
      <c r="H3716" t="s">
        <v>72</v>
      </c>
      <c r="I3716" t="s">
        <v>3772</v>
      </c>
      <c r="J3716" t="s">
        <v>6</v>
      </c>
      <c r="K3716">
        <v>10306</v>
      </c>
      <c r="L3716" s="25">
        <v>15000</v>
      </c>
      <c r="M3716" s="13">
        <v>45040</v>
      </c>
      <c r="N3716" s="1">
        <v>0</v>
      </c>
      <c r="O3716" s="1">
        <v>0</v>
      </c>
      <c r="P3716" s="1">
        <v>0</v>
      </c>
      <c r="Q3716" s="1">
        <v>1940</v>
      </c>
      <c r="R3716" s="1">
        <v>0</v>
      </c>
      <c r="S3716" t="s">
        <v>7614</v>
      </c>
      <c r="T3716" s="29" t="str">
        <f>IF(TRIM(PropertySet[[#This Row],[YEAR BUILT]])="", "N/A", 2023-PropertySet[[#This Row],[YEAR BUILT]])</f>
        <v>N/A</v>
      </c>
      <c r="U3716" t="str" cm="1">
        <f t="array" ref="U3716">IF(PropertySet[[#This Row],[AGE]] = "N/A", "N/A", _xlfn.IFS(PropertySet[[#This Row],[AGE]] &lt;= 25, "0-25 Years", PropertySet[[#This Row],[AGE]] &lt;= 50, "26-50 Years", PropertySet[[#This Row],[AGE]]&lt;=75, "51-75 Years", PropertySet[[#This Row],[AGE]]&lt;=100, "76-100 Years", PropertySet[[#This Row],[AGE]]&gt;100, "100+ Years"))</f>
        <v>N/A</v>
      </c>
      <c r="V3716" t="str" cm="1">
        <f t="array" ref="V37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716" t="s">
        <v>33</v>
      </c>
      <c r="X3716" t="s">
        <v>72</v>
      </c>
    </row>
    <row r="3717" spans="1:24" x14ac:dyDescent="0.3">
      <c r="A3717" t="s">
        <v>3508</v>
      </c>
      <c r="B3717" t="s">
        <v>241</v>
      </c>
      <c r="C3717" t="s">
        <v>242</v>
      </c>
      <c r="D3717">
        <v>4</v>
      </c>
      <c r="E3717">
        <v>3658</v>
      </c>
      <c r="F3717">
        <v>9</v>
      </c>
      <c r="G3717" t="s">
        <v>6</v>
      </c>
      <c r="H3717" t="s">
        <v>898</v>
      </c>
      <c r="I3717" t="s">
        <v>3773</v>
      </c>
      <c r="J3717" t="s">
        <v>6</v>
      </c>
      <c r="K3717">
        <v>10305</v>
      </c>
      <c r="L3717" s="25">
        <v>0</v>
      </c>
      <c r="M3717" s="13">
        <v>45265</v>
      </c>
      <c r="N3717" s="1">
        <v>0</v>
      </c>
      <c r="O3717" s="1">
        <v>2</v>
      </c>
      <c r="P3717" s="1">
        <v>2</v>
      </c>
      <c r="Q3717" s="1">
        <v>3740</v>
      </c>
      <c r="R3717" s="1">
        <v>2500</v>
      </c>
      <c r="S3717">
        <v>1969</v>
      </c>
      <c r="T3717" s="29">
        <f>IF(TRIM(PropertySet[[#This Row],[YEAR BUILT]])="", "N/A", 2023-PropertySet[[#This Row],[YEAR BUILT]])</f>
        <v>54</v>
      </c>
      <c r="U3717" t="str" cm="1">
        <f t="array" ref="U3717">IF(PropertySet[[#This Row],[AGE]] = "N/A", "N/A", _xlfn.IFS(PropertySet[[#This Row],[AGE]] &lt;= 25, "0-25 Years", PropertySet[[#This Row],[AGE]] &lt;= 50, "26-50 Years", PropertySet[[#This Row],[AGE]]&lt;=75, "51-75 Years", PropertySet[[#This Row],[AGE]]&lt;=100, "76-100 Years", PropertySet[[#This Row],[AGE]]&gt;100, "100+ Years"))</f>
        <v>51-75 Years</v>
      </c>
      <c r="V3717" t="str" cm="1">
        <f t="array" ref="V37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717" t="s">
        <v>245</v>
      </c>
      <c r="X3717" t="s">
        <v>898</v>
      </c>
    </row>
    <row r="3718" spans="1:24" x14ac:dyDescent="0.3">
      <c r="A3718" t="s">
        <v>3508</v>
      </c>
      <c r="B3718" t="s">
        <v>241</v>
      </c>
      <c r="C3718" t="s">
        <v>242</v>
      </c>
      <c r="D3718">
        <v>4</v>
      </c>
      <c r="E3718">
        <v>3697</v>
      </c>
      <c r="F3718">
        <v>6</v>
      </c>
      <c r="G3718" t="s">
        <v>6</v>
      </c>
      <c r="H3718" t="s">
        <v>2827</v>
      </c>
      <c r="I3718" t="s">
        <v>3774</v>
      </c>
      <c r="J3718" t="s">
        <v>6</v>
      </c>
      <c r="K3718">
        <v>10306</v>
      </c>
      <c r="L3718" s="25">
        <v>1775000</v>
      </c>
      <c r="M3718" s="13">
        <v>44970</v>
      </c>
      <c r="N3718" s="1">
        <v>0</v>
      </c>
      <c r="O3718" s="1">
        <v>1</v>
      </c>
      <c r="P3718" s="1">
        <v>1</v>
      </c>
      <c r="Q3718" s="1">
        <v>13600</v>
      </c>
      <c r="R3718" s="1">
        <v>1800</v>
      </c>
      <c r="S3718">
        <v>1950</v>
      </c>
      <c r="T3718" s="29">
        <f>IF(TRIM(PropertySet[[#This Row],[YEAR BUILT]])="", "N/A", 2023-PropertySet[[#This Row],[YEAR BUILT]])</f>
        <v>73</v>
      </c>
      <c r="U3718" t="str" cm="1">
        <f t="array" ref="U3718">IF(PropertySet[[#This Row],[AGE]] = "N/A", "N/A", _xlfn.IFS(PropertySet[[#This Row],[AGE]] &lt;= 25, "0-25 Years", PropertySet[[#This Row],[AGE]] &lt;= 50, "26-50 Years", PropertySet[[#This Row],[AGE]]&lt;=75, "51-75 Years", PropertySet[[#This Row],[AGE]]&lt;=100, "76-100 Years", PropertySet[[#This Row],[AGE]]&gt;100, "100+ Years"))</f>
        <v>51-75 Years</v>
      </c>
      <c r="V3718" t="str" cm="1">
        <f t="array" ref="V37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718" t="s">
        <v>245</v>
      </c>
      <c r="X3718" t="s">
        <v>2827</v>
      </c>
    </row>
    <row r="3719" spans="1:24" x14ac:dyDescent="0.3">
      <c r="A3719" t="s">
        <v>3508</v>
      </c>
      <c r="B3719" t="s">
        <v>241</v>
      </c>
      <c r="C3719" t="s">
        <v>242</v>
      </c>
      <c r="D3719">
        <v>4</v>
      </c>
      <c r="E3719">
        <v>3697</v>
      </c>
      <c r="F3719">
        <v>6</v>
      </c>
      <c r="G3719" t="s">
        <v>6</v>
      </c>
      <c r="H3719" t="s">
        <v>2827</v>
      </c>
      <c r="I3719" t="s">
        <v>3774</v>
      </c>
      <c r="J3719" t="s">
        <v>6</v>
      </c>
      <c r="K3719">
        <v>10306</v>
      </c>
      <c r="L3719" s="25">
        <v>2300000</v>
      </c>
      <c r="M3719" s="13">
        <v>45086</v>
      </c>
      <c r="N3719" s="1">
        <v>0</v>
      </c>
      <c r="O3719" s="1">
        <v>1</v>
      </c>
      <c r="P3719" s="1">
        <v>1</v>
      </c>
      <c r="Q3719" s="1">
        <v>13600</v>
      </c>
      <c r="R3719" s="1">
        <v>1800</v>
      </c>
      <c r="S3719">
        <v>1950</v>
      </c>
      <c r="T3719" s="29">
        <f>IF(TRIM(PropertySet[[#This Row],[YEAR BUILT]])="", "N/A", 2023-PropertySet[[#This Row],[YEAR BUILT]])</f>
        <v>73</v>
      </c>
      <c r="U3719" t="str" cm="1">
        <f t="array" ref="U3719">IF(PropertySet[[#This Row],[AGE]] = "N/A", "N/A", _xlfn.IFS(PropertySet[[#This Row],[AGE]] &lt;= 25, "0-25 Years", PropertySet[[#This Row],[AGE]] &lt;= 50, "26-50 Years", PropertySet[[#This Row],[AGE]]&lt;=75, "51-75 Years", PropertySet[[#This Row],[AGE]]&lt;=100, "76-100 Years", PropertySet[[#This Row],[AGE]]&gt;100, "100+ Years"))</f>
        <v>51-75 Years</v>
      </c>
      <c r="V3719" t="str" cm="1">
        <f t="array" ref="V37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719" t="s">
        <v>245</v>
      </c>
      <c r="X3719" t="s">
        <v>2827</v>
      </c>
    </row>
    <row r="3720" spans="1:24" x14ac:dyDescent="0.3">
      <c r="A3720" t="s">
        <v>3508</v>
      </c>
      <c r="B3720" t="s">
        <v>241</v>
      </c>
      <c r="C3720" t="s">
        <v>242</v>
      </c>
      <c r="D3720">
        <v>4</v>
      </c>
      <c r="E3720">
        <v>3801</v>
      </c>
      <c r="F3720">
        <v>1</v>
      </c>
      <c r="G3720" t="s">
        <v>6</v>
      </c>
      <c r="H3720" t="s">
        <v>2963</v>
      </c>
      <c r="I3720" t="s">
        <v>3775</v>
      </c>
      <c r="J3720" t="s">
        <v>6</v>
      </c>
      <c r="K3720">
        <v>10306</v>
      </c>
      <c r="L3720" s="25">
        <v>420000</v>
      </c>
      <c r="M3720" s="13">
        <v>45260</v>
      </c>
      <c r="N3720" s="1">
        <v>0</v>
      </c>
      <c r="O3720" s="1">
        <v>1</v>
      </c>
      <c r="P3720" s="1">
        <v>1</v>
      </c>
      <c r="Q3720" s="1">
        <v>5000</v>
      </c>
      <c r="R3720" s="1">
        <v>1200</v>
      </c>
      <c r="S3720">
        <v>1945</v>
      </c>
      <c r="T3720" s="29">
        <f>IF(TRIM(PropertySet[[#This Row],[YEAR BUILT]])="", "N/A", 2023-PropertySet[[#This Row],[YEAR BUILT]])</f>
        <v>78</v>
      </c>
      <c r="U3720" t="str" cm="1">
        <f t="array" ref="U3720">IF(PropertySet[[#This Row],[AGE]] = "N/A", "N/A", _xlfn.IFS(PropertySet[[#This Row],[AGE]] &lt;= 25, "0-25 Years", PropertySet[[#This Row],[AGE]] &lt;= 50, "26-50 Years", PropertySet[[#This Row],[AGE]]&lt;=75, "51-75 Years", PropertySet[[#This Row],[AGE]]&lt;=100, "76-100 Years", PropertySet[[#This Row],[AGE]]&gt;100, "100+ Years"))</f>
        <v>76-100 Years</v>
      </c>
      <c r="V3720" t="str" cm="1">
        <f t="array" ref="V37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720" t="s">
        <v>245</v>
      </c>
      <c r="X3720" t="s">
        <v>2963</v>
      </c>
    </row>
    <row r="3721" spans="1:24" x14ac:dyDescent="0.3">
      <c r="A3721" t="s">
        <v>3508</v>
      </c>
      <c r="B3721" t="s">
        <v>241</v>
      </c>
      <c r="C3721" t="s">
        <v>242</v>
      </c>
      <c r="D3721">
        <v>4</v>
      </c>
      <c r="E3721">
        <v>3812</v>
      </c>
      <c r="F3721">
        <v>8</v>
      </c>
      <c r="G3721" t="s">
        <v>6</v>
      </c>
      <c r="H3721" t="s">
        <v>243</v>
      </c>
      <c r="I3721" t="s">
        <v>3776</v>
      </c>
      <c r="J3721" t="s">
        <v>6</v>
      </c>
      <c r="K3721">
        <v>10306</v>
      </c>
      <c r="L3721" s="25">
        <v>385000</v>
      </c>
      <c r="M3721" s="13">
        <v>45068</v>
      </c>
      <c r="N3721" s="1">
        <v>0</v>
      </c>
      <c r="O3721" s="1">
        <v>2</v>
      </c>
      <c r="P3721" s="1">
        <v>2</v>
      </c>
      <c r="Q3721" s="1">
        <v>810</v>
      </c>
      <c r="R3721" s="1">
        <v>1611</v>
      </c>
      <c r="S3721">
        <v>2008</v>
      </c>
      <c r="T3721" s="29">
        <f>IF(TRIM(PropertySet[[#This Row],[YEAR BUILT]])="", "N/A", 2023-PropertySet[[#This Row],[YEAR BUILT]])</f>
        <v>15</v>
      </c>
      <c r="U3721" t="str" cm="1">
        <f t="array" ref="U3721">IF(PropertySet[[#This Row],[AGE]] = "N/A", "N/A", _xlfn.IFS(PropertySet[[#This Row],[AGE]] &lt;= 25, "0-25 Years", PropertySet[[#This Row],[AGE]] &lt;= 50, "26-50 Years", PropertySet[[#This Row],[AGE]]&lt;=75, "51-75 Years", PropertySet[[#This Row],[AGE]]&lt;=100, "76-100 Years", PropertySet[[#This Row],[AGE]]&gt;100, "100+ Years"))</f>
        <v>0-25 Years</v>
      </c>
      <c r="V3721" t="str" cm="1">
        <f t="array" ref="V37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721" t="s">
        <v>245</v>
      </c>
      <c r="X3721" t="s">
        <v>243</v>
      </c>
    </row>
    <row r="3722" spans="1:24" x14ac:dyDescent="0.3">
      <c r="A3722" t="s">
        <v>3508</v>
      </c>
      <c r="B3722" t="s">
        <v>241</v>
      </c>
      <c r="C3722" t="s">
        <v>242</v>
      </c>
      <c r="D3722">
        <v>4</v>
      </c>
      <c r="E3722">
        <v>3812</v>
      </c>
      <c r="F3722">
        <v>9</v>
      </c>
      <c r="G3722" t="s">
        <v>6</v>
      </c>
      <c r="H3722" t="s">
        <v>243</v>
      </c>
      <c r="I3722" t="s">
        <v>3777</v>
      </c>
      <c r="J3722" t="s">
        <v>6</v>
      </c>
      <c r="K3722">
        <v>10306</v>
      </c>
      <c r="L3722" s="25">
        <v>278000</v>
      </c>
      <c r="M3722" s="13">
        <v>45210</v>
      </c>
      <c r="N3722" s="1">
        <v>0</v>
      </c>
      <c r="O3722" s="1">
        <v>2</v>
      </c>
      <c r="P3722" s="1">
        <v>2</v>
      </c>
      <c r="Q3722" s="1">
        <v>808</v>
      </c>
      <c r="R3722" s="1">
        <v>1608</v>
      </c>
      <c r="S3722">
        <v>2008</v>
      </c>
      <c r="T3722" s="29">
        <f>IF(TRIM(PropertySet[[#This Row],[YEAR BUILT]])="", "N/A", 2023-PropertySet[[#This Row],[YEAR BUILT]])</f>
        <v>15</v>
      </c>
      <c r="U3722" t="str" cm="1">
        <f t="array" ref="U3722">IF(PropertySet[[#This Row],[AGE]] = "N/A", "N/A", _xlfn.IFS(PropertySet[[#This Row],[AGE]] &lt;= 25, "0-25 Years", PropertySet[[#This Row],[AGE]] &lt;= 50, "26-50 Years", PropertySet[[#This Row],[AGE]]&lt;=75, "51-75 Years", PropertySet[[#This Row],[AGE]]&lt;=100, "76-100 Years", PropertySet[[#This Row],[AGE]]&gt;100, "100+ Years"))</f>
        <v>0-25 Years</v>
      </c>
      <c r="V3722" t="str" cm="1">
        <f t="array" ref="V37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722" t="s">
        <v>245</v>
      </c>
      <c r="X3722" t="s">
        <v>243</v>
      </c>
    </row>
    <row r="3723" spans="1:24" x14ac:dyDescent="0.3">
      <c r="A3723" t="s">
        <v>3508</v>
      </c>
      <c r="B3723" t="s">
        <v>1843</v>
      </c>
      <c r="C3723" t="s">
        <v>242</v>
      </c>
      <c r="D3723">
        <v>4</v>
      </c>
      <c r="E3723">
        <v>3692</v>
      </c>
      <c r="F3723">
        <v>7</v>
      </c>
      <c r="G3723" t="s">
        <v>6</v>
      </c>
      <c r="H3723" t="s">
        <v>2837</v>
      </c>
      <c r="I3723" t="s">
        <v>3778</v>
      </c>
      <c r="J3723" t="s">
        <v>6</v>
      </c>
      <c r="K3723">
        <v>10306</v>
      </c>
      <c r="L3723" s="25">
        <v>0</v>
      </c>
      <c r="M3723" s="13">
        <v>45196</v>
      </c>
      <c r="N3723" s="1">
        <v>0</v>
      </c>
      <c r="O3723" s="1">
        <v>0</v>
      </c>
      <c r="P3723" s="1">
        <v>0</v>
      </c>
      <c r="Q3723" s="1">
        <v>5800</v>
      </c>
      <c r="R3723" s="1">
        <v>0</v>
      </c>
      <c r="S3723" t="s">
        <v>7614</v>
      </c>
      <c r="T3723" s="29" t="str">
        <f>IF(TRIM(PropertySet[[#This Row],[YEAR BUILT]])="", "N/A", 2023-PropertySet[[#This Row],[YEAR BUILT]])</f>
        <v>N/A</v>
      </c>
      <c r="U3723" t="str" cm="1">
        <f t="array" ref="U3723">IF(PropertySet[[#This Row],[AGE]] = "N/A", "N/A", _xlfn.IFS(PropertySet[[#This Row],[AGE]] &lt;= 25, "0-25 Years", PropertySet[[#This Row],[AGE]] &lt;= 50, "26-50 Years", PropertySet[[#This Row],[AGE]]&lt;=75, "51-75 Years", PropertySet[[#This Row],[AGE]]&lt;=100, "76-100 Years", PropertySet[[#This Row],[AGE]]&gt;100, "100+ Years"))</f>
        <v>N/A</v>
      </c>
      <c r="V3723" t="str" cm="1">
        <f t="array" ref="V37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723" t="s">
        <v>245</v>
      </c>
      <c r="X3723" t="s">
        <v>2837</v>
      </c>
    </row>
    <row r="3724" spans="1:24" x14ac:dyDescent="0.3">
      <c r="A3724" t="s">
        <v>3508</v>
      </c>
      <c r="B3724" t="s">
        <v>1843</v>
      </c>
      <c r="C3724" t="s">
        <v>242</v>
      </c>
      <c r="D3724">
        <v>4</v>
      </c>
      <c r="E3724">
        <v>3692</v>
      </c>
      <c r="F3724">
        <v>10</v>
      </c>
      <c r="G3724" t="s">
        <v>6</v>
      </c>
      <c r="H3724" t="s">
        <v>1844</v>
      </c>
      <c r="I3724" t="s">
        <v>3779</v>
      </c>
      <c r="J3724" t="s">
        <v>6</v>
      </c>
      <c r="K3724">
        <v>10306</v>
      </c>
      <c r="L3724" s="25">
        <v>0</v>
      </c>
      <c r="M3724" s="13">
        <v>45196</v>
      </c>
      <c r="N3724" s="1">
        <v>0</v>
      </c>
      <c r="O3724" s="1">
        <v>1</v>
      </c>
      <c r="P3724" s="1">
        <v>1</v>
      </c>
      <c r="Q3724" s="1">
        <v>10400</v>
      </c>
      <c r="R3724" s="1">
        <v>2800</v>
      </c>
      <c r="S3724">
        <v>1982</v>
      </c>
      <c r="T3724" s="29">
        <f>IF(TRIM(PropertySet[[#This Row],[YEAR BUILT]])="", "N/A", 2023-PropertySet[[#This Row],[YEAR BUILT]])</f>
        <v>41</v>
      </c>
      <c r="U3724" t="str" cm="1">
        <f t="array" ref="U3724">IF(PropertySet[[#This Row],[AGE]] = "N/A", "N/A", _xlfn.IFS(PropertySet[[#This Row],[AGE]] &lt;= 25, "0-25 Years", PropertySet[[#This Row],[AGE]] &lt;= 50, "26-50 Years", PropertySet[[#This Row],[AGE]]&lt;=75, "51-75 Years", PropertySet[[#This Row],[AGE]]&lt;=100, "76-100 Years", PropertySet[[#This Row],[AGE]]&gt;100, "100+ Years"))</f>
        <v>26-50 Years</v>
      </c>
      <c r="V3724" t="str" cm="1">
        <f t="array" ref="V37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724" t="s">
        <v>245</v>
      </c>
      <c r="X3724" t="s">
        <v>1844</v>
      </c>
    </row>
    <row r="3725" spans="1:24" x14ac:dyDescent="0.3">
      <c r="A3725" t="s">
        <v>3780</v>
      </c>
      <c r="B3725" t="s">
        <v>29</v>
      </c>
      <c r="C3725" t="s">
        <v>30</v>
      </c>
      <c r="D3725">
        <v>1</v>
      </c>
      <c r="E3725">
        <v>17</v>
      </c>
      <c r="F3725">
        <v>3</v>
      </c>
      <c r="G3725" t="s">
        <v>6</v>
      </c>
      <c r="H3725" t="s">
        <v>44</v>
      </c>
      <c r="I3725" t="s">
        <v>3781</v>
      </c>
      <c r="J3725" t="s">
        <v>6</v>
      </c>
      <c r="K3725">
        <v>10301</v>
      </c>
      <c r="L3725" s="25">
        <v>0</v>
      </c>
      <c r="M3725" s="13">
        <v>44943</v>
      </c>
      <c r="N3725" s="1">
        <v>1</v>
      </c>
      <c r="O3725" s="1">
        <v>0</v>
      </c>
      <c r="P3725" s="1">
        <v>1</v>
      </c>
      <c r="Q3725" s="1">
        <v>2256</v>
      </c>
      <c r="R3725" s="1">
        <v>1620</v>
      </c>
      <c r="S3725">
        <v>1920</v>
      </c>
      <c r="T3725" s="29">
        <f>IF(TRIM(PropertySet[[#This Row],[YEAR BUILT]])="", "N/A", 2023-PropertySet[[#This Row],[YEAR BUILT]])</f>
        <v>103</v>
      </c>
      <c r="U3725" t="str" cm="1">
        <f t="array" ref="U3725">IF(PropertySet[[#This Row],[AGE]] = "N/A", "N/A", _xlfn.IFS(PropertySet[[#This Row],[AGE]] &lt;= 25, "0-25 Years", PropertySet[[#This Row],[AGE]] &lt;= 50, "26-50 Years", PropertySet[[#This Row],[AGE]]&lt;=75, "51-75 Years", PropertySet[[#This Row],[AGE]]&lt;=100, "76-100 Years", PropertySet[[#This Row],[AGE]]&gt;100, "100+ Years"))</f>
        <v>100+ Years</v>
      </c>
      <c r="V3725" t="str" cm="1">
        <f t="array" ref="V37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25" t="s">
        <v>33</v>
      </c>
      <c r="X3725" t="s">
        <v>44</v>
      </c>
    </row>
    <row r="3726" spans="1:24" x14ac:dyDescent="0.3">
      <c r="A3726" t="s">
        <v>3780</v>
      </c>
      <c r="B3726" t="s">
        <v>29</v>
      </c>
      <c r="C3726" t="s">
        <v>30</v>
      </c>
      <c r="D3726">
        <v>1</v>
      </c>
      <c r="E3726">
        <v>20</v>
      </c>
      <c r="F3726">
        <v>46</v>
      </c>
      <c r="G3726" t="s">
        <v>6</v>
      </c>
      <c r="H3726" t="s">
        <v>44</v>
      </c>
      <c r="I3726" t="s">
        <v>3782</v>
      </c>
      <c r="J3726" t="s">
        <v>6</v>
      </c>
      <c r="K3726">
        <v>10301</v>
      </c>
      <c r="L3726" s="25">
        <v>0</v>
      </c>
      <c r="M3726" s="13">
        <v>45105</v>
      </c>
      <c r="N3726" s="1">
        <v>1</v>
      </c>
      <c r="O3726" s="1">
        <v>0</v>
      </c>
      <c r="P3726" s="1">
        <v>1</v>
      </c>
      <c r="Q3726" s="1">
        <v>2000</v>
      </c>
      <c r="R3726" s="1">
        <v>1008</v>
      </c>
      <c r="S3726">
        <v>2000</v>
      </c>
      <c r="T3726" s="29">
        <f>IF(TRIM(PropertySet[[#This Row],[YEAR BUILT]])="", "N/A", 2023-PropertySet[[#This Row],[YEAR BUILT]])</f>
        <v>23</v>
      </c>
      <c r="U3726" t="str" cm="1">
        <f t="array" ref="U3726">IF(PropertySet[[#This Row],[AGE]] = "N/A", "N/A", _xlfn.IFS(PropertySet[[#This Row],[AGE]] &lt;= 25, "0-25 Years", PropertySet[[#This Row],[AGE]] &lt;= 50, "26-50 Years", PropertySet[[#This Row],[AGE]]&lt;=75, "51-75 Years", PropertySet[[#This Row],[AGE]]&lt;=100, "76-100 Years", PropertySet[[#This Row],[AGE]]&gt;100, "100+ Years"))</f>
        <v>0-25 Years</v>
      </c>
      <c r="V3726" t="str" cm="1">
        <f t="array" ref="V37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726" t="s">
        <v>33</v>
      </c>
      <c r="X3726" t="s">
        <v>44</v>
      </c>
    </row>
    <row r="3727" spans="1:24" x14ac:dyDescent="0.3">
      <c r="A3727" t="s">
        <v>3780</v>
      </c>
      <c r="B3727" t="s">
        <v>29</v>
      </c>
      <c r="C3727" t="s">
        <v>30</v>
      </c>
      <c r="D3727">
        <v>1</v>
      </c>
      <c r="E3727">
        <v>20</v>
      </c>
      <c r="F3727">
        <v>54</v>
      </c>
      <c r="G3727" t="s">
        <v>6</v>
      </c>
      <c r="H3727" t="s">
        <v>44</v>
      </c>
      <c r="I3727" t="s">
        <v>3783</v>
      </c>
      <c r="J3727" t="s">
        <v>6</v>
      </c>
      <c r="K3727">
        <v>10301</v>
      </c>
      <c r="L3727" s="25">
        <v>0</v>
      </c>
      <c r="M3727" s="13">
        <v>44979</v>
      </c>
      <c r="N3727" s="1">
        <v>1</v>
      </c>
      <c r="O3727" s="1">
        <v>0</v>
      </c>
      <c r="P3727" s="1">
        <v>1</v>
      </c>
      <c r="Q3727" s="1">
        <v>3000</v>
      </c>
      <c r="R3727" s="1">
        <v>1008</v>
      </c>
      <c r="S3727">
        <v>2000</v>
      </c>
      <c r="T3727" s="29">
        <f>IF(TRIM(PropertySet[[#This Row],[YEAR BUILT]])="", "N/A", 2023-PropertySet[[#This Row],[YEAR BUILT]])</f>
        <v>23</v>
      </c>
      <c r="U3727" t="str" cm="1">
        <f t="array" ref="U3727">IF(PropertySet[[#This Row],[AGE]] = "N/A", "N/A", _xlfn.IFS(PropertySet[[#This Row],[AGE]] &lt;= 25, "0-25 Years", PropertySet[[#This Row],[AGE]] &lt;= 50, "26-50 Years", PropertySet[[#This Row],[AGE]]&lt;=75, "51-75 Years", PropertySet[[#This Row],[AGE]]&lt;=100, "76-100 Years", PropertySet[[#This Row],[AGE]]&gt;100, "100+ Years"))</f>
        <v>0-25 Years</v>
      </c>
      <c r="V3727" t="str" cm="1">
        <f t="array" ref="V37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727" t="s">
        <v>33</v>
      </c>
      <c r="X3727" t="s">
        <v>44</v>
      </c>
    </row>
    <row r="3728" spans="1:24" x14ac:dyDescent="0.3">
      <c r="A3728" t="s">
        <v>3780</v>
      </c>
      <c r="B3728" t="s">
        <v>29</v>
      </c>
      <c r="C3728" t="s">
        <v>30</v>
      </c>
      <c r="D3728">
        <v>1</v>
      </c>
      <c r="E3728">
        <v>24</v>
      </c>
      <c r="F3728">
        <v>64</v>
      </c>
      <c r="G3728" t="s">
        <v>6</v>
      </c>
      <c r="H3728" t="s">
        <v>31</v>
      </c>
      <c r="I3728" t="s">
        <v>3784</v>
      </c>
      <c r="J3728" t="s">
        <v>6</v>
      </c>
      <c r="K3728">
        <v>10301</v>
      </c>
      <c r="L3728" s="25">
        <v>630000</v>
      </c>
      <c r="M3728" s="13">
        <v>45047</v>
      </c>
      <c r="N3728" s="1">
        <v>1</v>
      </c>
      <c r="O3728" s="1">
        <v>0</v>
      </c>
      <c r="P3728" s="1">
        <v>1</v>
      </c>
      <c r="Q3728" s="1">
        <v>2500</v>
      </c>
      <c r="R3728" s="1">
        <v>1124</v>
      </c>
      <c r="S3728">
        <v>1920</v>
      </c>
      <c r="T3728" s="29">
        <f>IF(TRIM(PropertySet[[#This Row],[YEAR BUILT]])="", "N/A", 2023-PropertySet[[#This Row],[YEAR BUILT]])</f>
        <v>103</v>
      </c>
      <c r="U3728" t="str" cm="1">
        <f t="array" ref="U3728">IF(PropertySet[[#This Row],[AGE]] = "N/A", "N/A", _xlfn.IFS(PropertySet[[#This Row],[AGE]] &lt;= 25, "0-25 Years", PropertySet[[#This Row],[AGE]] &lt;= 50, "26-50 Years", PropertySet[[#This Row],[AGE]]&lt;=75, "51-75 Years", PropertySet[[#This Row],[AGE]]&lt;=100, "76-100 Years", PropertySet[[#This Row],[AGE]]&gt;100, "100+ Years"))</f>
        <v>100+ Years</v>
      </c>
      <c r="V3728" t="str" cm="1">
        <f t="array" ref="V37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28" t="s">
        <v>33</v>
      </c>
      <c r="X3728" t="s">
        <v>31</v>
      </c>
    </row>
    <row r="3729" spans="1:24" x14ac:dyDescent="0.3">
      <c r="A3729" t="s">
        <v>3780</v>
      </c>
      <c r="B3729" t="s">
        <v>29</v>
      </c>
      <c r="C3729" t="s">
        <v>30</v>
      </c>
      <c r="D3729">
        <v>1</v>
      </c>
      <c r="E3729">
        <v>25</v>
      </c>
      <c r="F3729">
        <v>67</v>
      </c>
      <c r="G3729" t="s">
        <v>6</v>
      </c>
      <c r="H3729" t="s">
        <v>31</v>
      </c>
      <c r="I3729" t="s">
        <v>3785</v>
      </c>
      <c r="J3729" t="s">
        <v>6</v>
      </c>
      <c r="K3729">
        <v>10301</v>
      </c>
      <c r="L3729" s="25">
        <v>400000</v>
      </c>
      <c r="M3729" s="13">
        <v>45054</v>
      </c>
      <c r="N3729" s="1">
        <v>1</v>
      </c>
      <c r="O3729" s="1">
        <v>0</v>
      </c>
      <c r="P3729" s="1">
        <v>1</v>
      </c>
      <c r="Q3729" s="1">
        <v>2996</v>
      </c>
      <c r="R3729" s="1">
        <v>1880</v>
      </c>
      <c r="S3729">
        <v>1899</v>
      </c>
      <c r="T3729" s="29">
        <f>IF(TRIM(PropertySet[[#This Row],[YEAR BUILT]])="", "N/A", 2023-PropertySet[[#This Row],[YEAR BUILT]])</f>
        <v>124</v>
      </c>
      <c r="U3729" t="str" cm="1">
        <f t="array" ref="U3729">IF(PropertySet[[#This Row],[AGE]] = "N/A", "N/A", _xlfn.IFS(PropertySet[[#This Row],[AGE]] &lt;= 25, "0-25 Years", PropertySet[[#This Row],[AGE]] &lt;= 50, "26-50 Years", PropertySet[[#This Row],[AGE]]&lt;=75, "51-75 Years", PropertySet[[#This Row],[AGE]]&lt;=100, "76-100 Years", PropertySet[[#This Row],[AGE]]&gt;100, "100+ Years"))</f>
        <v>100+ Years</v>
      </c>
      <c r="V3729" t="str" cm="1">
        <f t="array" ref="V37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29" t="s">
        <v>33</v>
      </c>
      <c r="X3729" t="s">
        <v>31</v>
      </c>
    </row>
    <row r="3730" spans="1:24" x14ac:dyDescent="0.3">
      <c r="A3730" t="s">
        <v>3780</v>
      </c>
      <c r="B3730" t="s">
        <v>29</v>
      </c>
      <c r="C3730" t="s">
        <v>30</v>
      </c>
      <c r="D3730">
        <v>1</v>
      </c>
      <c r="E3730">
        <v>28</v>
      </c>
      <c r="F3730">
        <v>5</v>
      </c>
      <c r="G3730" t="s">
        <v>6</v>
      </c>
      <c r="H3730" t="s">
        <v>36</v>
      </c>
      <c r="I3730" t="s">
        <v>3786</v>
      </c>
      <c r="J3730" t="s">
        <v>6</v>
      </c>
      <c r="K3730">
        <v>10301</v>
      </c>
      <c r="L3730" s="25">
        <v>329999</v>
      </c>
      <c r="M3730" s="13">
        <v>45096</v>
      </c>
      <c r="N3730" s="1">
        <v>1</v>
      </c>
      <c r="O3730" s="1">
        <v>0</v>
      </c>
      <c r="P3730" s="1">
        <v>1</v>
      </c>
      <c r="Q3730" s="1">
        <v>4000</v>
      </c>
      <c r="R3730" s="1">
        <v>875</v>
      </c>
      <c r="S3730">
        <v>1920</v>
      </c>
      <c r="T3730" s="29">
        <f>IF(TRIM(PropertySet[[#This Row],[YEAR BUILT]])="", "N/A", 2023-PropertySet[[#This Row],[YEAR BUILT]])</f>
        <v>103</v>
      </c>
      <c r="U3730" t="str" cm="1">
        <f t="array" ref="U3730">IF(PropertySet[[#This Row],[AGE]] = "N/A", "N/A", _xlfn.IFS(PropertySet[[#This Row],[AGE]] &lt;= 25, "0-25 Years", PropertySet[[#This Row],[AGE]] &lt;= 50, "26-50 Years", PropertySet[[#This Row],[AGE]]&lt;=75, "51-75 Years", PropertySet[[#This Row],[AGE]]&lt;=100, "76-100 Years", PropertySet[[#This Row],[AGE]]&gt;100, "100+ Years"))</f>
        <v>100+ Years</v>
      </c>
      <c r="V3730" t="str" cm="1">
        <f t="array" ref="V37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30" t="s">
        <v>33</v>
      </c>
      <c r="X3730" t="s">
        <v>36</v>
      </c>
    </row>
    <row r="3731" spans="1:24" x14ac:dyDescent="0.3">
      <c r="A3731" t="s">
        <v>3780</v>
      </c>
      <c r="B3731" t="s">
        <v>29</v>
      </c>
      <c r="C3731" t="s">
        <v>30</v>
      </c>
      <c r="D3731">
        <v>1</v>
      </c>
      <c r="E3731">
        <v>28</v>
      </c>
      <c r="F3731">
        <v>5</v>
      </c>
      <c r="G3731" t="s">
        <v>6</v>
      </c>
      <c r="H3731" t="s">
        <v>36</v>
      </c>
      <c r="I3731" t="s">
        <v>3786</v>
      </c>
      <c r="J3731" t="s">
        <v>6</v>
      </c>
      <c r="K3731">
        <v>10301</v>
      </c>
      <c r="L3731" s="25">
        <v>612000</v>
      </c>
      <c r="M3731" s="13">
        <v>45226</v>
      </c>
      <c r="N3731" s="1">
        <v>1</v>
      </c>
      <c r="O3731" s="1">
        <v>0</v>
      </c>
      <c r="P3731" s="1">
        <v>1</v>
      </c>
      <c r="Q3731" s="1">
        <v>4000</v>
      </c>
      <c r="R3731" s="1">
        <v>875</v>
      </c>
      <c r="S3731">
        <v>1920</v>
      </c>
      <c r="T3731" s="29">
        <f>IF(TRIM(PropertySet[[#This Row],[YEAR BUILT]])="", "N/A", 2023-PropertySet[[#This Row],[YEAR BUILT]])</f>
        <v>103</v>
      </c>
      <c r="U3731" t="str" cm="1">
        <f t="array" ref="U3731">IF(PropertySet[[#This Row],[AGE]] = "N/A", "N/A", _xlfn.IFS(PropertySet[[#This Row],[AGE]] &lt;= 25, "0-25 Years", PropertySet[[#This Row],[AGE]] &lt;= 50, "26-50 Years", PropertySet[[#This Row],[AGE]]&lt;=75, "51-75 Years", PropertySet[[#This Row],[AGE]]&lt;=100, "76-100 Years", PropertySet[[#This Row],[AGE]]&gt;100, "100+ Years"))</f>
        <v>100+ Years</v>
      </c>
      <c r="V3731" t="str" cm="1">
        <f t="array" ref="V37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31" t="s">
        <v>33</v>
      </c>
      <c r="X3731" t="s">
        <v>36</v>
      </c>
    </row>
    <row r="3732" spans="1:24" x14ac:dyDescent="0.3">
      <c r="A3732" t="s">
        <v>3780</v>
      </c>
      <c r="B3732" t="s">
        <v>29</v>
      </c>
      <c r="C3732" t="s">
        <v>30</v>
      </c>
      <c r="D3732">
        <v>1</v>
      </c>
      <c r="E3732">
        <v>28</v>
      </c>
      <c r="F3732">
        <v>69</v>
      </c>
      <c r="G3732" t="s">
        <v>6</v>
      </c>
      <c r="H3732" t="s">
        <v>31</v>
      </c>
      <c r="I3732" t="s">
        <v>3787</v>
      </c>
      <c r="J3732" t="s">
        <v>6</v>
      </c>
      <c r="K3732">
        <v>10301</v>
      </c>
      <c r="L3732" s="25">
        <v>660000</v>
      </c>
      <c r="M3732" s="13">
        <v>45217</v>
      </c>
      <c r="N3732" s="1">
        <v>1</v>
      </c>
      <c r="O3732" s="1">
        <v>0</v>
      </c>
      <c r="P3732" s="1">
        <v>1</v>
      </c>
      <c r="Q3732" s="1">
        <v>4000</v>
      </c>
      <c r="R3732" s="1">
        <v>1942</v>
      </c>
      <c r="S3732">
        <v>1899</v>
      </c>
      <c r="T3732" s="29">
        <f>IF(TRIM(PropertySet[[#This Row],[YEAR BUILT]])="", "N/A", 2023-PropertySet[[#This Row],[YEAR BUILT]])</f>
        <v>124</v>
      </c>
      <c r="U3732" t="str" cm="1">
        <f t="array" ref="U3732">IF(PropertySet[[#This Row],[AGE]] = "N/A", "N/A", _xlfn.IFS(PropertySet[[#This Row],[AGE]] &lt;= 25, "0-25 Years", PropertySet[[#This Row],[AGE]] &lt;= 50, "26-50 Years", PropertySet[[#This Row],[AGE]]&lt;=75, "51-75 Years", PropertySet[[#This Row],[AGE]]&lt;=100, "76-100 Years", PropertySet[[#This Row],[AGE]]&gt;100, "100+ Years"))</f>
        <v>100+ Years</v>
      </c>
      <c r="V3732" t="str" cm="1">
        <f t="array" ref="V37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32" t="s">
        <v>33</v>
      </c>
      <c r="X3732" t="s">
        <v>31</v>
      </c>
    </row>
    <row r="3733" spans="1:24" x14ac:dyDescent="0.3">
      <c r="A3733" t="s">
        <v>3780</v>
      </c>
      <c r="B3733" t="s">
        <v>29</v>
      </c>
      <c r="C3733" t="s">
        <v>30</v>
      </c>
      <c r="D3733">
        <v>1</v>
      </c>
      <c r="E3733">
        <v>28</v>
      </c>
      <c r="F3733">
        <v>89</v>
      </c>
      <c r="G3733" t="s">
        <v>6</v>
      </c>
      <c r="H3733" t="s">
        <v>31</v>
      </c>
      <c r="I3733" t="s">
        <v>3788</v>
      </c>
      <c r="J3733" t="s">
        <v>6</v>
      </c>
      <c r="K3733">
        <v>10301</v>
      </c>
      <c r="L3733" s="25">
        <v>675000</v>
      </c>
      <c r="M3733" s="13">
        <v>45100</v>
      </c>
      <c r="N3733" s="1">
        <v>1</v>
      </c>
      <c r="O3733" s="1">
        <v>0</v>
      </c>
      <c r="P3733" s="1">
        <v>1</v>
      </c>
      <c r="Q3733" s="1">
        <v>5000</v>
      </c>
      <c r="R3733" s="1">
        <v>2066</v>
      </c>
      <c r="S3733">
        <v>1930</v>
      </c>
      <c r="T3733" s="29">
        <f>IF(TRIM(PropertySet[[#This Row],[YEAR BUILT]])="", "N/A", 2023-PropertySet[[#This Row],[YEAR BUILT]])</f>
        <v>93</v>
      </c>
      <c r="U3733" t="str" cm="1">
        <f t="array" ref="U3733">IF(PropertySet[[#This Row],[AGE]] = "N/A", "N/A", _xlfn.IFS(PropertySet[[#This Row],[AGE]] &lt;= 25, "0-25 Years", PropertySet[[#This Row],[AGE]] &lt;= 50, "26-50 Years", PropertySet[[#This Row],[AGE]]&lt;=75, "51-75 Years", PropertySet[[#This Row],[AGE]]&lt;=100, "76-100 Years", PropertySet[[#This Row],[AGE]]&gt;100, "100+ Years"))</f>
        <v>76-100 Years</v>
      </c>
      <c r="V3733" t="str" cm="1">
        <f t="array" ref="V37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733" t="s">
        <v>33</v>
      </c>
      <c r="X3733" t="s">
        <v>31</v>
      </c>
    </row>
    <row r="3734" spans="1:24" x14ac:dyDescent="0.3">
      <c r="A3734" t="s">
        <v>3780</v>
      </c>
      <c r="B3734" t="s">
        <v>29</v>
      </c>
      <c r="C3734" t="s">
        <v>30</v>
      </c>
      <c r="D3734">
        <v>1</v>
      </c>
      <c r="E3734">
        <v>32</v>
      </c>
      <c r="F3734">
        <v>47</v>
      </c>
      <c r="G3734" t="s">
        <v>6</v>
      </c>
      <c r="H3734" t="s">
        <v>31</v>
      </c>
      <c r="I3734" t="s">
        <v>3789</v>
      </c>
      <c r="J3734" t="s">
        <v>6</v>
      </c>
      <c r="K3734">
        <v>10301</v>
      </c>
      <c r="L3734" s="25">
        <v>645000</v>
      </c>
      <c r="M3734" s="13">
        <v>45215</v>
      </c>
      <c r="N3734" s="1">
        <v>1</v>
      </c>
      <c r="O3734" s="1">
        <v>0</v>
      </c>
      <c r="P3734" s="1">
        <v>1</v>
      </c>
      <c r="Q3734" s="1">
        <v>3835</v>
      </c>
      <c r="R3734" s="1">
        <v>1884</v>
      </c>
      <c r="S3734">
        <v>1930</v>
      </c>
      <c r="T3734" s="29">
        <f>IF(TRIM(PropertySet[[#This Row],[YEAR BUILT]])="", "N/A", 2023-PropertySet[[#This Row],[YEAR BUILT]])</f>
        <v>93</v>
      </c>
      <c r="U3734" t="str" cm="1">
        <f t="array" ref="U3734">IF(PropertySet[[#This Row],[AGE]] = "N/A", "N/A", _xlfn.IFS(PropertySet[[#This Row],[AGE]] &lt;= 25, "0-25 Years", PropertySet[[#This Row],[AGE]] &lt;= 50, "26-50 Years", PropertySet[[#This Row],[AGE]]&lt;=75, "51-75 Years", PropertySet[[#This Row],[AGE]]&lt;=100, "76-100 Years", PropertySet[[#This Row],[AGE]]&gt;100, "100+ Years"))</f>
        <v>76-100 Years</v>
      </c>
      <c r="V3734" t="str" cm="1">
        <f t="array" ref="V37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734" t="s">
        <v>33</v>
      </c>
      <c r="X3734" t="s">
        <v>31</v>
      </c>
    </row>
    <row r="3735" spans="1:24" x14ac:dyDescent="0.3">
      <c r="A3735" t="s">
        <v>3780</v>
      </c>
      <c r="B3735" t="s">
        <v>29</v>
      </c>
      <c r="C3735" t="s">
        <v>30</v>
      </c>
      <c r="D3735">
        <v>1</v>
      </c>
      <c r="E3735">
        <v>35</v>
      </c>
      <c r="F3735">
        <v>90</v>
      </c>
      <c r="G3735" t="s">
        <v>6</v>
      </c>
      <c r="H3735" t="s">
        <v>31</v>
      </c>
      <c r="I3735" t="s">
        <v>3790</v>
      </c>
      <c r="J3735" t="s">
        <v>6</v>
      </c>
      <c r="K3735">
        <v>10301</v>
      </c>
      <c r="L3735" s="25">
        <v>505000</v>
      </c>
      <c r="M3735" s="13">
        <v>45089</v>
      </c>
      <c r="N3735" s="1">
        <v>1</v>
      </c>
      <c r="O3735" s="1">
        <v>0</v>
      </c>
      <c r="P3735" s="1">
        <v>1</v>
      </c>
      <c r="Q3735" s="1">
        <v>2500</v>
      </c>
      <c r="R3735" s="1">
        <v>1258</v>
      </c>
      <c r="S3735">
        <v>2022</v>
      </c>
      <c r="T3735" s="29">
        <f>IF(TRIM(PropertySet[[#This Row],[YEAR BUILT]])="", "N/A", 2023-PropertySet[[#This Row],[YEAR BUILT]])</f>
        <v>1</v>
      </c>
      <c r="U3735" t="str" cm="1">
        <f t="array" ref="U3735">IF(PropertySet[[#This Row],[AGE]] = "N/A", "N/A", _xlfn.IFS(PropertySet[[#This Row],[AGE]] &lt;= 25, "0-25 Years", PropertySet[[#This Row],[AGE]] &lt;= 50, "26-50 Years", PropertySet[[#This Row],[AGE]]&lt;=75, "51-75 Years", PropertySet[[#This Row],[AGE]]&lt;=100, "76-100 Years", PropertySet[[#This Row],[AGE]]&gt;100, "100+ Years"))</f>
        <v>0-25 Years</v>
      </c>
      <c r="V3735" t="str" cm="1">
        <f t="array" ref="V37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735" t="s">
        <v>33</v>
      </c>
      <c r="X3735" t="s">
        <v>31</v>
      </c>
    </row>
    <row r="3736" spans="1:24" x14ac:dyDescent="0.3">
      <c r="A3736" t="s">
        <v>3780</v>
      </c>
      <c r="B3736" t="s">
        <v>29</v>
      </c>
      <c r="C3736" t="s">
        <v>30</v>
      </c>
      <c r="D3736">
        <v>1</v>
      </c>
      <c r="E3736">
        <v>36</v>
      </c>
      <c r="F3736">
        <v>3</v>
      </c>
      <c r="G3736" t="s">
        <v>6</v>
      </c>
      <c r="H3736" t="s">
        <v>255</v>
      </c>
      <c r="I3736" t="s">
        <v>3791</v>
      </c>
      <c r="J3736" t="s">
        <v>6</v>
      </c>
      <c r="K3736">
        <v>10301</v>
      </c>
      <c r="L3736" s="25">
        <v>550000</v>
      </c>
      <c r="M3736" s="13">
        <v>45005</v>
      </c>
      <c r="N3736" s="1">
        <v>1</v>
      </c>
      <c r="O3736" s="1">
        <v>1</v>
      </c>
      <c r="P3736" s="1">
        <v>2</v>
      </c>
      <c r="Q3736" s="1">
        <v>2000</v>
      </c>
      <c r="R3736" s="1">
        <v>2350</v>
      </c>
      <c r="S3736">
        <v>1979</v>
      </c>
      <c r="T3736" s="29">
        <f>IF(TRIM(PropertySet[[#This Row],[YEAR BUILT]])="", "N/A", 2023-PropertySet[[#This Row],[YEAR BUILT]])</f>
        <v>44</v>
      </c>
      <c r="U3736" t="str" cm="1">
        <f t="array" ref="U3736">IF(PropertySet[[#This Row],[AGE]] = "N/A", "N/A", _xlfn.IFS(PropertySet[[#This Row],[AGE]] &lt;= 25, "0-25 Years", PropertySet[[#This Row],[AGE]] &lt;= 50, "26-50 Years", PropertySet[[#This Row],[AGE]]&lt;=75, "51-75 Years", PropertySet[[#This Row],[AGE]]&lt;=100, "76-100 Years", PropertySet[[#This Row],[AGE]]&gt;100, "100+ Years"))</f>
        <v>26-50 Years</v>
      </c>
      <c r="V3736" t="str" cm="1">
        <f t="array" ref="V37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736" t="s">
        <v>33</v>
      </c>
      <c r="X3736" t="s">
        <v>255</v>
      </c>
    </row>
    <row r="3737" spans="1:24" x14ac:dyDescent="0.3">
      <c r="A3737" t="s">
        <v>3780</v>
      </c>
      <c r="B3737" t="s">
        <v>29</v>
      </c>
      <c r="C3737" t="s">
        <v>30</v>
      </c>
      <c r="D3737">
        <v>1</v>
      </c>
      <c r="E3737">
        <v>36</v>
      </c>
      <c r="F3737">
        <v>135</v>
      </c>
      <c r="G3737" t="s">
        <v>6</v>
      </c>
      <c r="H3737" t="s">
        <v>31</v>
      </c>
      <c r="I3737" t="s">
        <v>3792</v>
      </c>
      <c r="J3737" t="s">
        <v>6</v>
      </c>
      <c r="K3737">
        <v>10301</v>
      </c>
      <c r="L3737" s="25">
        <v>505000</v>
      </c>
      <c r="M3737" s="13">
        <v>44944</v>
      </c>
      <c r="N3737" s="1">
        <v>1</v>
      </c>
      <c r="O3737" s="1">
        <v>0</v>
      </c>
      <c r="P3737" s="1">
        <v>1</v>
      </c>
      <c r="Q3737" s="1">
        <v>2500</v>
      </c>
      <c r="R3737" s="1">
        <v>1566</v>
      </c>
      <c r="S3737">
        <v>1925</v>
      </c>
      <c r="T3737" s="29">
        <f>IF(TRIM(PropertySet[[#This Row],[YEAR BUILT]])="", "N/A", 2023-PropertySet[[#This Row],[YEAR BUILT]])</f>
        <v>98</v>
      </c>
      <c r="U3737" t="str" cm="1">
        <f t="array" ref="U3737">IF(PropertySet[[#This Row],[AGE]] = "N/A", "N/A", _xlfn.IFS(PropertySet[[#This Row],[AGE]] &lt;= 25, "0-25 Years", PropertySet[[#This Row],[AGE]] &lt;= 50, "26-50 Years", PropertySet[[#This Row],[AGE]]&lt;=75, "51-75 Years", PropertySet[[#This Row],[AGE]]&lt;=100, "76-100 Years", PropertySet[[#This Row],[AGE]]&gt;100, "100+ Years"))</f>
        <v>76-100 Years</v>
      </c>
      <c r="V3737" t="str" cm="1">
        <f t="array" ref="V37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737" t="s">
        <v>33</v>
      </c>
      <c r="X3737" t="s">
        <v>31</v>
      </c>
    </row>
    <row r="3738" spans="1:24" x14ac:dyDescent="0.3">
      <c r="A3738" t="s">
        <v>3780</v>
      </c>
      <c r="B3738" t="s">
        <v>29</v>
      </c>
      <c r="C3738" t="s">
        <v>30</v>
      </c>
      <c r="D3738">
        <v>1</v>
      </c>
      <c r="E3738">
        <v>40</v>
      </c>
      <c r="F3738">
        <v>36</v>
      </c>
      <c r="G3738" t="s">
        <v>6</v>
      </c>
      <c r="H3738" t="s">
        <v>31</v>
      </c>
      <c r="I3738" t="s">
        <v>3793</v>
      </c>
      <c r="J3738" t="s">
        <v>6</v>
      </c>
      <c r="K3738">
        <v>10301</v>
      </c>
      <c r="L3738" s="25">
        <v>499000</v>
      </c>
      <c r="M3738" s="13">
        <v>45071</v>
      </c>
      <c r="N3738" s="1">
        <v>1</v>
      </c>
      <c r="O3738" s="1">
        <v>0</v>
      </c>
      <c r="P3738" s="1">
        <v>1</v>
      </c>
      <c r="Q3738" s="1">
        <v>3132</v>
      </c>
      <c r="R3738" s="1">
        <v>1752</v>
      </c>
      <c r="S3738">
        <v>1901</v>
      </c>
      <c r="T3738" s="29">
        <f>IF(TRIM(PropertySet[[#This Row],[YEAR BUILT]])="", "N/A", 2023-PropertySet[[#This Row],[YEAR BUILT]])</f>
        <v>122</v>
      </c>
      <c r="U3738" t="str" cm="1">
        <f t="array" ref="U3738">IF(PropertySet[[#This Row],[AGE]] = "N/A", "N/A", _xlfn.IFS(PropertySet[[#This Row],[AGE]] &lt;= 25, "0-25 Years", PropertySet[[#This Row],[AGE]] &lt;= 50, "26-50 Years", PropertySet[[#This Row],[AGE]]&lt;=75, "51-75 Years", PropertySet[[#This Row],[AGE]]&lt;=100, "76-100 Years", PropertySet[[#This Row],[AGE]]&gt;100, "100+ Years"))</f>
        <v>100+ Years</v>
      </c>
      <c r="V3738" t="str" cm="1">
        <f t="array" ref="V37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38" t="s">
        <v>33</v>
      </c>
      <c r="X3738" t="s">
        <v>31</v>
      </c>
    </row>
    <row r="3739" spans="1:24" x14ac:dyDescent="0.3">
      <c r="A3739" t="s">
        <v>3780</v>
      </c>
      <c r="B3739" t="s">
        <v>29</v>
      </c>
      <c r="C3739" t="s">
        <v>30</v>
      </c>
      <c r="D3739">
        <v>1</v>
      </c>
      <c r="E3739">
        <v>43</v>
      </c>
      <c r="F3739">
        <v>1</v>
      </c>
      <c r="G3739" t="s">
        <v>6</v>
      </c>
      <c r="H3739" t="s">
        <v>3794</v>
      </c>
      <c r="I3739" t="s">
        <v>3795</v>
      </c>
      <c r="J3739" t="s">
        <v>6</v>
      </c>
      <c r="K3739">
        <v>10301</v>
      </c>
      <c r="L3739" s="25">
        <v>957500</v>
      </c>
      <c r="M3739" s="13">
        <v>45204</v>
      </c>
      <c r="N3739" s="1">
        <v>1</v>
      </c>
      <c r="O3739" s="1">
        <v>2</v>
      </c>
      <c r="P3739" s="1">
        <v>3</v>
      </c>
      <c r="Q3739" s="1">
        <v>3900</v>
      </c>
      <c r="R3739" s="1">
        <v>6100</v>
      </c>
      <c r="S3739">
        <v>1920</v>
      </c>
      <c r="T3739" s="29">
        <f>IF(TRIM(PropertySet[[#This Row],[YEAR BUILT]])="", "N/A", 2023-PropertySet[[#This Row],[YEAR BUILT]])</f>
        <v>103</v>
      </c>
      <c r="U3739" t="str" cm="1">
        <f t="array" ref="U3739">IF(PropertySet[[#This Row],[AGE]] = "N/A", "N/A", _xlfn.IFS(PropertySet[[#This Row],[AGE]] &lt;= 25, "0-25 Years", PropertySet[[#This Row],[AGE]] &lt;= 50, "26-50 Years", PropertySet[[#This Row],[AGE]]&lt;=75, "51-75 Years", PropertySet[[#This Row],[AGE]]&lt;=100, "76-100 Years", PropertySet[[#This Row],[AGE]]&gt;100, "100+ Years"))</f>
        <v>100+ Years</v>
      </c>
      <c r="V3739" t="str" cm="1">
        <f t="array" ref="V37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39" t="s">
        <v>33</v>
      </c>
      <c r="X3739" t="s">
        <v>3794</v>
      </c>
    </row>
    <row r="3740" spans="1:24" x14ac:dyDescent="0.3">
      <c r="A3740" t="s">
        <v>3780</v>
      </c>
      <c r="B3740" t="s">
        <v>29</v>
      </c>
      <c r="C3740" t="s">
        <v>30</v>
      </c>
      <c r="D3740">
        <v>1</v>
      </c>
      <c r="E3740">
        <v>45</v>
      </c>
      <c r="F3740">
        <v>21</v>
      </c>
      <c r="G3740" t="s">
        <v>6</v>
      </c>
      <c r="H3740" t="s">
        <v>31</v>
      </c>
      <c r="I3740" t="s">
        <v>3796</v>
      </c>
      <c r="J3740" t="s">
        <v>6</v>
      </c>
      <c r="K3740">
        <v>10301</v>
      </c>
      <c r="L3740" s="25">
        <v>0</v>
      </c>
      <c r="M3740" s="13">
        <v>44997</v>
      </c>
      <c r="N3740" s="1">
        <v>1</v>
      </c>
      <c r="O3740" s="1">
        <v>0</v>
      </c>
      <c r="P3740" s="1">
        <v>1</v>
      </c>
      <c r="Q3740" s="1">
        <v>2500</v>
      </c>
      <c r="R3740" s="1">
        <v>1280</v>
      </c>
      <c r="S3740">
        <v>2012</v>
      </c>
      <c r="T3740" s="29">
        <f>IF(TRIM(PropertySet[[#This Row],[YEAR BUILT]])="", "N/A", 2023-PropertySet[[#This Row],[YEAR BUILT]])</f>
        <v>11</v>
      </c>
      <c r="U3740" t="str" cm="1">
        <f t="array" ref="U3740">IF(PropertySet[[#This Row],[AGE]] = "N/A", "N/A", _xlfn.IFS(PropertySet[[#This Row],[AGE]] &lt;= 25, "0-25 Years", PropertySet[[#This Row],[AGE]] &lt;= 50, "26-50 Years", PropertySet[[#This Row],[AGE]]&lt;=75, "51-75 Years", PropertySet[[#This Row],[AGE]]&lt;=100, "76-100 Years", PropertySet[[#This Row],[AGE]]&gt;100, "100+ Years"))</f>
        <v>0-25 Years</v>
      </c>
      <c r="V3740" t="str" cm="1">
        <f t="array" ref="V37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740" t="s">
        <v>33</v>
      </c>
      <c r="X3740" t="s">
        <v>31</v>
      </c>
    </row>
    <row r="3741" spans="1:24" x14ac:dyDescent="0.3">
      <c r="A3741" t="s">
        <v>3780</v>
      </c>
      <c r="B3741" t="s">
        <v>29</v>
      </c>
      <c r="C3741" t="s">
        <v>30</v>
      </c>
      <c r="D3741">
        <v>1</v>
      </c>
      <c r="E3741">
        <v>49</v>
      </c>
      <c r="F3741">
        <v>74</v>
      </c>
      <c r="G3741" t="s">
        <v>6</v>
      </c>
      <c r="H3741" t="s">
        <v>31</v>
      </c>
      <c r="I3741" t="s">
        <v>3797</v>
      </c>
      <c r="J3741" t="s">
        <v>6</v>
      </c>
      <c r="K3741">
        <v>10301</v>
      </c>
      <c r="L3741" s="25">
        <v>410000</v>
      </c>
      <c r="M3741" s="13">
        <v>44979</v>
      </c>
      <c r="N3741" s="1">
        <v>1</v>
      </c>
      <c r="O3741" s="1">
        <v>0</v>
      </c>
      <c r="P3741" s="1">
        <v>1</v>
      </c>
      <c r="Q3741" s="1">
        <v>3400</v>
      </c>
      <c r="R3741" s="1">
        <v>1286</v>
      </c>
      <c r="S3741">
        <v>1905</v>
      </c>
      <c r="T3741" s="29">
        <f>IF(TRIM(PropertySet[[#This Row],[YEAR BUILT]])="", "N/A", 2023-PropertySet[[#This Row],[YEAR BUILT]])</f>
        <v>118</v>
      </c>
      <c r="U3741" t="str" cm="1">
        <f t="array" ref="U3741">IF(PropertySet[[#This Row],[AGE]] = "N/A", "N/A", _xlfn.IFS(PropertySet[[#This Row],[AGE]] &lt;= 25, "0-25 Years", PropertySet[[#This Row],[AGE]] &lt;= 50, "26-50 Years", PropertySet[[#This Row],[AGE]]&lt;=75, "51-75 Years", PropertySet[[#This Row],[AGE]]&lt;=100, "76-100 Years", PropertySet[[#This Row],[AGE]]&gt;100, "100+ Years"))</f>
        <v>100+ Years</v>
      </c>
      <c r="V3741" t="str" cm="1">
        <f t="array" ref="V37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41" t="s">
        <v>33</v>
      </c>
      <c r="X3741" t="s">
        <v>31</v>
      </c>
    </row>
    <row r="3742" spans="1:24" x14ac:dyDescent="0.3">
      <c r="A3742" t="s">
        <v>3780</v>
      </c>
      <c r="B3742" t="s">
        <v>29</v>
      </c>
      <c r="C3742" t="s">
        <v>30</v>
      </c>
      <c r="D3742">
        <v>1</v>
      </c>
      <c r="E3742">
        <v>49</v>
      </c>
      <c r="F3742">
        <v>115</v>
      </c>
      <c r="G3742" t="s">
        <v>6</v>
      </c>
      <c r="H3742" t="s">
        <v>31</v>
      </c>
      <c r="I3742" t="s">
        <v>3798</v>
      </c>
      <c r="J3742" t="s">
        <v>6</v>
      </c>
      <c r="K3742">
        <v>10301</v>
      </c>
      <c r="L3742" s="25">
        <v>530000</v>
      </c>
      <c r="M3742" s="13">
        <v>44993</v>
      </c>
      <c r="N3742" s="1">
        <v>1</v>
      </c>
      <c r="O3742" s="1">
        <v>0</v>
      </c>
      <c r="P3742" s="1">
        <v>1</v>
      </c>
      <c r="Q3742" s="1">
        <v>3193</v>
      </c>
      <c r="R3742" s="1">
        <v>1672</v>
      </c>
      <c r="S3742">
        <v>1910</v>
      </c>
      <c r="T3742" s="29">
        <f>IF(TRIM(PropertySet[[#This Row],[YEAR BUILT]])="", "N/A", 2023-PropertySet[[#This Row],[YEAR BUILT]])</f>
        <v>113</v>
      </c>
      <c r="U3742" t="str" cm="1">
        <f t="array" ref="U3742">IF(PropertySet[[#This Row],[AGE]] = "N/A", "N/A", _xlfn.IFS(PropertySet[[#This Row],[AGE]] &lt;= 25, "0-25 Years", PropertySet[[#This Row],[AGE]] &lt;= 50, "26-50 Years", PropertySet[[#This Row],[AGE]]&lt;=75, "51-75 Years", PropertySet[[#This Row],[AGE]]&lt;=100, "76-100 Years", PropertySet[[#This Row],[AGE]]&gt;100, "100+ Years"))</f>
        <v>100+ Years</v>
      </c>
      <c r="V3742" t="str" cm="1">
        <f t="array" ref="V37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42" t="s">
        <v>33</v>
      </c>
      <c r="X3742" t="s">
        <v>31</v>
      </c>
    </row>
    <row r="3743" spans="1:24" x14ac:dyDescent="0.3">
      <c r="A3743" t="s">
        <v>3780</v>
      </c>
      <c r="B3743" t="s">
        <v>29</v>
      </c>
      <c r="C3743" t="s">
        <v>30</v>
      </c>
      <c r="D3743">
        <v>1</v>
      </c>
      <c r="E3743">
        <v>49</v>
      </c>
      <c r="F3743">
        <v>133</v>
      </c>
      <c r="G3743" t="s">
        <v>6</v>
      </c>
      <c r="H3743" t="s">
        <v>44</v>
      </c>
      <c r="I3743" t="s">
        <v>3799</v>
      </c>
      <c r="J3743" t="s">
        <v>6</v>
      </c>
      <c r="K3743">
        <v>10301</v>
      </c>
      <c r="L3743" s="25">
        <v>471500</v>
      </c>
      <c r="M3743" s="13">
        <v>45071</v>
      </c>
      <c r="N3743" s="1">
        <v>1</v>
      </c>
      <c r="O3743" s="1">
        <v>0</v>
      </c>
      <c r="P3743" s="1">
        <v>1</v>
      </c>
      <c r="Q3743" s="1">
        <v>1150</v>
      </c>
      <c r="R3743" s="1">
        <v>1150</v>
      </c>
      <c r="S3743">
        <v>2001</v>
      </c>
      <c r="T3743" s="29">
        <f>IF(TRIM(PropertySet[[#This Row],[YEAR BUILT]])="", "N/A", 2023-PropertySet[[#This Row],[YEAR BUILT]])</f>
        <v>22</v>
      </c>
      <c r="U3743" t="str" cm="1">
        <f t="array" ref="U3743">IF(PropertySet[[#This Row],[AGE]] = "N/A", "N/A", _xlfn.IFS(PropertySet[[#This Row],[AGE]] &lt;= 25, "0-25 Years", PropertySet[[#This Row],[AGE]] &lt;= 50, "26-50 Years", PropertySet[[#This Row],[AGE]]&lt;=75, "51-75 Years", PropertySet[[#This Row],[AGE]]&lt;=100, "76-100 Years", PropertySet[[#This Row],[AGE]]&gt;100, "100+ Years"))</f>
        <v>0-25 Years</v>
      </c>
      <c r="V3743" t="str" cm="1">
        <f t="array" ref="V37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743" t="s">
        <v>33</v>
      </c>
      <c r="X3743" t="s">
        <v>44</v>
      </c>
    </row>
    <row r="3744" spans="1:24" x14ac:dyDescent="0.3">
      <c r="A3744" t="s">
        <v>3780</v>
      </c>
      <c r="B3744" t="s">
        <v>29</v>
      </c>
      <c r="C3744" t="s">
        <v>30</v>
      </c>
      <c r="D3744">
        <v>1</v>
      </c>
      <c r="E3744">
        <v>52</v>
      </c>
      <c r="F3744">
        <v>35</v>
      </c>
      <c r="G3744" t="s">
        <v>6</v>
      </c>
      <c r="H3744" t="s">
        <v>31</v>
      </c>
      <c r="I3744" t="s">
        <v>3800</v>
      </c>
      <c r="J3744" t="s">
        <v>6</v>
      </c>
      <c r="K3744">
        <v>10301</v>
      </c>
      <c r="L3744" s="25">
        <v>0</v>
      </c>
      <c r="M3744" s="13">
        <v>45247</v>
      </c>
      <c r="N3744" s="1">
        <v>1</v>
      </c>
      <c r="O3744" s="1">
        <v>0</v>
      </c>
      <c r="P3744" s="1">
        <v>1</v>
      </c>
      <c r="Q3744" s="1">
        <v>2616</v>
      </c>
      <c r="R3744" s="1">
        <v>1456</v>
      </c>
      <c r="S3744">
        <v>1925</v>
      </c>
      <c r="T3744" s="29">
        <f>IF(TRIM(PropertySet[[#This Row],[YEAR BUILT]])="", "N/A", 2023-PropertySet[[#This Row],[YEAR BUILT]])</f>
        <v>98</v>
      </c>
      <c r="U3744" t="str" cm="1">
        <f t="array" ref="U3744">IF(PropertySet[[#This Row],[AGE]] = "N/A", "N/A", _xlfn.IFS(PropertySet[[#This Row],[AGE]] &lt;= 25, "0-25 Years", PropertySet[[#This Row],[AGE]] &lt;= 50, "26-50 Years", PropertySet[[#This Row],[AGE]]&lt;=75, "51-75 Years", PropertySet[[#This Row],[AGE]]&lt;=100, "76-100 Years", PropertySet[[#This Row],[AGE]]&gt;100, "100+ Years"))</f>
        <v>76-100 Years</v>
      </c>
      <c r="V3744" t="str" cm="1">
        <f t="array" ref="V37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744" t="s">
        <v>33</v>
      </c>
      <c r="X3744" t="s">
        <v>31</v>
      </c>
    </row>
    <row r="3745" spans="1:24" x14ac:dyDescent="0.3">
      <c r="A3745" t="s">
        <v>3780</v>
      </c>
      <c r="B3745" t="s">
        <v>29</v>
      </c>
      <c r="C3745" t="s">
        <v>30</v>
      </c>
      <c r="D3745">
        <v>1</v>
      </c>
      <c r="E3745">
        <v>53</v>
      </c>
      <c r="F3745">
        <v>24</v>
      </c>
      <c r="G3745" t="s">
        <v>6</v>
      </c>
      <c r="H3745" t="s">
        <v>31</v>
      </c>
      <c r="I3745" t="s">
        <v>3801</v>
      </c>
      <c r="J3745" t="s">
        <v>6</v>
      </c>
      <c r="K3745">
        <v>10301</v>
      </c>
      <c r="L3745" s="25">
        <v>625000</v>
      </c>
      <c r="M3745" s="13">
        <v>45210</v>
      </c>
      <c r="N3745" s="1">
        <v>1</v>
      </c>
      <c r="O3745" s="1">
        <v>0</v>
      </c>
      <c r="P3745" s="1">
        <v>1</v>
      </c>
      <c r="Q3745" s="1">
        <v>4400</v>
      </c>
      <c r="R3745" s="1">
        <v>2056</v>
      </c>
      <c r="S3745">
        <v>1910</v>
      </c>
      <c r="T3745" s="29">
        <f>IF(TRIM(PropertySet[[#This Row],[YEAR BUILT]])="", "N/A", 2023-PropertySet[[#This Row],[YEAR BUILT]])</f>
        <v>113</v>
      </c>
      <c r="U3745" t="str" cm="1">
        <f t="array" ref="U3745">IF(PropertySet[[#This Row],[AGE]] = "N/A", "N/A", _xlfn.IFS(PropertySet[[#This Row],[AGE]] &lt;= 25, "0-25 Years", PropertySet[[#This Row],[AGE]] &lt;= 50, "26-50 Years", PropertySet[[#This Row],[AGE]]&lt;=75, "51-75 Years", PropertySet[[#This Row],[AGE]]&lt;=100, "76-100 Years", PropertySet[[#This Row],[AGE]]&gt;100, "100+ Years"))</f>
        <v>100+ Years</v>
      </c>
      <c r="V3745" t="str" cm="1">
        <f t="array" ref="V37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45" t="s">
        <v>33</v>
      </c>
      <c r="X3745" t="s">
        <v>31</v>
      </c>
    </row>
    <row r="3746" spans="1:24" x14ac:dyDescent="0.3">
      <c r="A3746" t="s">
        <v>3780</v>
      </c>
      <c r="B3746" t="s">
        <v>29</v>
      </c>
      <c r="C3746" t="s">
        <v>30</v>
      </c>
      <c r="D3746">
        <v>1</v>
      </c>
      <c r="E3746">
        <v>55</v>
      </c>
      <c r="F3746">
        <v>12</v>
      </c>
      <c r="G3746" t="s">
        <v>6</v>
      </c>
      <c r="H3746" t="s">
        <v>31</v>
      </c>
      <c r="I3746" t="s">
        <v>3802</v>
      </c>
      <c r="J3746" t="s">
        <v>6</v>
      </c>
      <c r="K3746">
        <v>10301</v>
      </c>
      <c r="L3746" s="25">
        <v>0</v>
      </c>
      <c r="M3746" s="13">
        <v>45026</v>
      </c>
      <c r="N3746" s="1">
        <v>1</v>
      </c>
      <c r="O3746" s="1">
        <v>0</v>
      </c>
      <c r="P3746" s="1">
        <v>1</v>
      </c>
      <c r="Q3746" s="1">
        <v>12383</v>
      </c>
      <c r="R3746" s="1">
        <v>1620</v>
      </c>
      <c r="S3746">
        <v>1899</v>
      </c>
      <c r="T3746" s="29">
        <f>IF(TRIM(PropertySet[[#This Row],[YEAR BUILT]])="", "N/A", 2023-PropertySet[[#This Row],[YEAR BUILT]])</f>
        <v>124</v>
      </c>
      <c r="U3746" t="str" cm="1">
        <f t="array" ref="U3746">IF(PropertySet[[#This Row],[AGE]] = "N/A", "N/A", _xlfn.IFS(PropertySet[[#This Row],[AGE]] &lt;= 25, "0-25 Years", PropertySet[[#This Row],[AGE]] &lt;= 50, "26-50 Years", PropertySet[[#This Row],[AGE]]&lt;=75, "51-75 Years", PropertySet[[#This Row],[AGE]]&lt;=100, "76-100 Years", PropertySet[[#This Row],[AGE]]&gt;100, "100+ Years"))</f>
        <v>100+ Years</v>
      </c>
      <c r="V3746" t="str" cm="1">
        <f t="array" ref="V37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46" t="s">
        <v>33</v>
      </c>
      <c r="X3746" t="s">
        <v>31</v>
      </c>
    </row>
    <row r="3747" spans="1:24" x14ac:dyDescent="0.3">
      <c r="A3747" t="s">
        <v>3780</v>
      </c>
      <c r="B3747" t="s">
        <v>29</v>
      </c>
      <c r="C3747" t="s">
        <v>30</v>
      </c>
      <c r="D3747">
        <v>1</v>
      </c>
      <c r="E3747">
        <v>58</v>
      </c>
      <c r="F3747">
        <v>33</v>
      </c>
      <c r="G3747" t="s">
        <v>6</v>
      </c>
      <c r="H3747" t="s">
        <v>36</v>
      </c>
      <c r="I3747" t="s">
        <v>3803</v>
      </c>
      <c r="J3747" t="s">
        <v>6</v>
      </c>
      <c r="K3747">
        <v>10301</v>
      </c>
      <c r="L3747" s="25">
        <v>0</v>
      </c>
      <c r="M3747" s="13">
        <v>45156</v>
      </c>
      <c r="N3747" s="1">
        <v>1</v>
      </c>
      <c r="O3747" s="1">
        <v>0</v>
      </c>
      <c r="P3747" s="1">
        <v>1</v>
      </c>
      <c r="Q3747" s="1">
        <v>6000</v>
      </c>
      <c r="R3747" s="1">
        <v>1092</v>
      </c>
      <c r="S3747">
        <v>1960</v>
      </c>
      <c r="T3747" s="29">
        <f>IF(TRIM(PropertySet[[#This Row],[YEAR BUILT]])="", "N/A", 2023-PropertySet[[#This Row],[YEAR BUILT]])</f>
        <v>63</v>
      </c>
      <c r="U3747" t="str" cm="1">
        <f t="array" ref="U3747">IF(PropertySet[[#This Row],[AGE]] = "N/A", "N/A", _xlfn.IFS(PropertySet[[#This Row],[AGE]] &lt;= 25, "0-25 Years", PropertySet[[#This Row],[AGE]] &lt;= 50, "26-50 Years", PropertySet[[#This Row],[AGE]]&lt;=75, "51-75 Years", PropertySet[[#This Row],[AGE]]&lt;=100, "76-100 Years", PropertySet[[#This Row],[AGE]]&gt;100, "100+ Years"))</f>
        <v>51-75 Years</v>
      </c>
      <c r="V3747" t="str" cm="1">
        <f t="array" ref="V37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747" t="s">
        <v>33</v>
      </c>
      <c r="X3747" t="s">
        <v>36</v>
      </c>
    </row>
    <row r="3748" spans="1:24" x14ac:dyDescent="0.3">
      <c r="A3748" t="s">
        <v>3780</v>
      </c>
      <c r="B3748" t="s">
        <v>29</v>
      </c>
      <c r="C3748" t="s">
        <v>30</v>
      </c>
      <c r="D3748">
        <v>1</v>
      </c>
      <c r="E3748">
        <v>59</v>
      </c>
      <c r="F3748">
        <v>11</v>
      </c>
      <c r="G3748" t="s">
        <v>6</v>
      </c>
      <c r="H3748" t="s">
        <v>31</v>
      </c>
      <c r="I3748" t="s">
        <v>3804</v>
      </c>
      <c r="J3748" t="s">
        <v>6</v>
      </c>
      <c r="K3748">
        <v>10301</v>
      </c>
      <c r="L3748" s="25">
        <v>530000</v>
      </c>
      <c r="M3748" s="13">
        <v>44994</v>
      </c>
      <c r="N3748" s="1">
        <v>1</v>
      </c>
      <c r="O3748" s="1">
        <v>0</v>
      </c>
      <c r="P3748" s="1">
        <v>1</v>
      </c>
      <c r="Q3748" s="1">
        <v>6108</v>
      </c>
      <c r="R3748" s="1">
        <v>1860</v>
      </c>
      <c r="S3748">
        <v>1905</v>
      </c>
      <c r="T3748" s="29">
        <f>IF(TRIM(PropertySet[[#This Row],[YEAR BUILT]])="", "N/A", 2023-PropertySet[[#This Row],[YEAR BUILT]])</f>
        <v>118</v>
      </c>
      <c r="U3748" t="str" cm="1">
        <f t="array" ref="U3748">IF(PropertySet[[#This Row],[AGE]] = "N/A", "N/A", _xlfn.IFS(PropertySet[[#This Row],[AGE]] &lt;= 25, "0-25 Years", PropertySet[[#This Row],[AGE]] &lt;= 50, "26-50 Years", PropertySet[[#This Row],[AGE]]&lt;=75, "51-75 Years", PropertySet[[#This Row],[AGE]]&lt;=100, "76-100 Years", PropertySet[[#This Row],[AGE]]&gt;100, "100+ Years"))</f>
        <v>100+ Years</v>
      </c>
      <c r="V3748" t="str" cm="1">
        <f t="array" ref="V37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48" t="s">
        <v>33</v>
      </c>
      <c r="X3748" t="s">
        <v>31</v>
      </c>
    </row>
    <row r="3749" spans="1:24" x14ac:dyDescent="0.3">
      <c r="A3749" t="s">
        <v>3780</v>
      </c>
      <c r="B3749" t="s">
        <v>29</v>
      </c>
      <c r="C3749" t="s">
        <v>30</v>
      </c>
      <c r="D3749">
        <v>1</v>
      </c>
      <c r="E3749">
        <v>59</v>
      </c>
      <c r="F3749">
        <v>56</v>
      </c>
      <c r="G3749" t="s">
        <v>6</v>
      </c>
      <c r="H3749" t="s">
        <v>31</v>
      </c>
      <c r="I3749" t="s">
        <v>3805</v>
      </c>
      <c r="J3749" t="s">
        <v>6</v>
      </c>
      <c r="K3749">
        <v>10301</v>
      </c>
      <c r="L3749" s="25">
        <v>0</v>
      </c>
      <c r="M3749" s="13">
        <v>45121</v>
      </c>
      <c r="N3749" s="1">
        <v>1</v>
      </c>
      <c r="O3749" s="1">
        <v>0</v>
      </c>
      <c r="P3749" s="1">
        <v>1</v>
      </c>
      <c r="Q3749" s="1">
        <v>2700</v>
      </c>
      <c r="R3749" s="1">
        <v>1644</v>
      </c>
      <c r="S3749">
        <v>1920</v>
      </c>
      <c r="T3749" s="29">
        <f>IF(TRIM(PropertySet[[#This Row],[YEAR BUILT]])="", "N/A", 2023-PropertySet[[#This Row],[YEAR BUILT]])</f>
        <v>103</v>
      </c>
      <c r="U3749" t="str" cm="1">
        <f t="array" ref="U3749">IF(PropertySet[[#This Row],[AGE]] = "N/A", "N/A", _xlfn.IFS(PropertySet[[#This Row],[AGE]] &lt;= 25, "0-25 Years", PropertySet[[#This Row],[AGE]] &lt;= 50, "26-50 Years", PropertySet[[#This Row],[AGE]]&lt;=75, "51-75 Years", PropertySet[[#This Row],[AGE]]&lt;=100, "76-100 Years", PropertySet[[#This Row],[AGE]]&gt;100, "100+ Years"))</f>
        <v>100+ Years</v>
      </c>
      <c r="V3749" t="str" cm="1">
        <f t="array" ref="V37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49" t="s">
        <v>33</v>
      </c>
      <c r="X3749" t="s">
        <v>31</v>
      </c>
    </row>
    <row r="3750" spans="1:24" x14ac:dyDescent="0.3">
      <c r="A3750" t="s">
        <v>3780</v>
      </c>
      <c r="B3750" t="s">
        <v>29</v>
      </c>
      <c r="C3750" t="s">
        <v>30</v>
      </c>
      <c r="D3750">
        <v>1</v>
      </c>
      <c r="E3750">
        <v>59</v>
      </c>
      <c r="F3750">
        <v>56</v>
      </c>
      <c r="G3750" t="s">
        <v>6</v>
      </c>
      <c r="H3750" t="s">
        <v>31</v>
      </c>
      <c r="I3750" t="s">
        <v>3805</v>
      </c>
      <c r="J3750" t="s">
        <v>6</v>
      </c>
      <c r="K3750">
        <v>10301</v>
      </c>
      <c r="L3750" s="25">
        <v>256542</v>
      </c>
      <c r="M3750" s="13">
        <v>45085</v>
      </c>
      <c r="N3750" s="1">
        <v>1</v>
      </c>
      <c r="O3750" s="1">
        <v>0</v>
      </c>
      <c r="P3750" s="1">
        <v>1</v>
      </c>
      <c r="Q3750" s="1">
        <v>2700</v>
      </c>
      <c r="R3750" s="1">
        <v>1644</v>
      </c>
      <c r="S3750">
        <v>1920</v>
      </c>
      <c r="T3750" s="29">
        <f>IF(TRIM(PropertySet[[#This Row],[YEAR BUILT]])="", "N/A", 2023-PropertySet[[#This Row],[YEAR BUILT]])</f>
        <v>103</v>
      </c>
      <c r="U3750" t="str" cm="1">
        <f t="array" ref="U3750">IF(PropertySet[[#This Row],[AGE]] = "N/A", "N/A", _xlfn.IFS(PropertySet[[#This Row],[AGE]] &lt;= 25, "0-25 Years", PropertySet[[#This Row],[AGE]] &lt;= 50, "26-50 Years", PropertySet[[#This Row],[AGE]]&lt;=75, "51-75 Years", PropertySet[[#This Row],[AGE]]&lt;=100, "76-100 Years", PropertySet[[#This Row],[AGE]]&gt;100, "100+ Years"))</f>
        <v>100+ Years</v>
      </c>
      <c r="V3750" t="str" cm="1">
        <f t="array" ref="V37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50" t="s">
        <v>33</v>
      </c>
      <c r="X3750" t="s">
        <v>31</v>
      </c>
    </row>
    <row r="3751" spans="1:24" x14ac:dyDescent="0.3">
      <c r="A3751" t="s">
        <v>3780</v>
      </c>
      <c r="B3751" t="s">
        <v>29</v>
      </c>
      <c r="C3751" t="s">
        <v>30</v>
      </c>
      <c r="D3751">
        <v>1</v>
      </c>
      <c r="E3751">
        <v>60</v>
      </c>
      <c r="F3751">
        <v>1</v>
      </c>
      <c r="G3751" t="s">
        <v>6</v>
      </c>
      <c r="H3751" t="s">
        <v>31</v>
      </c>
      <c r="I3751" t="s">
        <v>3806</v>
      </c>
      <c r="J3751" t="s">
        <v>6</v>
      </c>
      <c r="K3751">
        <v>10301</v>
      </c>
      <c r="L3751" s="25">
        <v>706666</v>
      </c>
      <c r="M3751" s="13">
        <v>45219</v>
      </c>
      <c r="N3751" s="1">
        <v>1</v>
      </c>
      <c r="O3751" s="1">
        <v>0</v>
      </c>
      <c r="P3751" s="1">
        <v>1</v>
      </c>
      <c r="Q3751" s="1">
        <v>5125</v>
      </c>
      <c r="R3751" s="1">
        <v>1672</v>
      </c>
      <c r="S3751">
        <v>2022</v>
      </c>
      <c r="T3751" s="29">
        <f>IF(TRIM(PropertySet[[#This Row],[YEAR BUILT]])="", "N/A", 2023-PropertySet[[#This Row],[YEAR BUILT]])</f>
        <v>1</v>
      </c>
      <c r="U3751" t="str" cm="1">
        <f t="array" ref="U3751">IF(PropertySet[[#This Row],[AGE]] = "N/A", "N/A", _xlfn.IFS(PropertySet[[#This Row],[AGE]] &lt;= 25, "0-25 Years", PropertySet[[#This Row],[AGE]] &lt;= 50, "26-50 Years", PropertySet[[#This Row],[AGE]]&lt;=75, "51-75 Years", PropertySet[[#This Row],[AGE]]&lt;=100, "76-100 Years", PropertySet[[#This Row],[AGE]]&gt;100, "100+ Years"))</f>
        <v>0-25 Years</v>
      </c>
      <c r="V3751" t="str" cm="1">
        <f t="array" ref="V37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751" t="s">
        <v>33</v>
      </c>
      <c r="X3751" t="s">
        <v>31</v>
      </c>
    </row>
    <row r="3752" spans="1:24" x14ac:dyDescent="0.3">
      <c r="A3752" t="s">
        <v>3780</v>
      </c>
      <c r="B3752" t="s">
        <v>29</v>
      </c>
      <c r="C3752" t="s">
        <v>30</v>
      </c>
      <c r="D3752">
        <v>1</v>
      </c>
      <c r="E3752">
        <v>60</v>
      </c>
      <c r="F3752">
        <v>3</v>
      </c>
      <c r="G3752" t="s">
        <v>6</v>
      </c>
      <c r="H3752" t="s">
        <v>31</v>
      </c>
      <c r="I3752" t="s">
        <v>3807</v>
      </c>
      <c r="J3752" t="s">
        <v>6</v>
      </c>
      <c r="K3752">
        <v>10301</v>
      </c>
      <c r="L3752" s="25">
        <v>661868</v>
      </c>
      <c r="M3752" s="13">
        <v>45219</v>
      </c>
      <c r="N3752" s="1">
        <v>1</v>
      </c>
      <c r="O3752" s="1">
        <v>0</v>
      </c>
      <c r="P3752" s="1">
        <v>1</v>
      </c>
      <c r="Q3752" s="1">
        <v>5205</v>
      </c>
      <c r="R3752" s="1">
        <v>1672</v>
      </c>
      <c r="S3752">
        <v>2022</v>
      </c>
      <c r="T3752" s="29">
        <f>IF(TRIM(PropertySet[[#This Row],[YEAR BUILT]])="", "N/A", 2023-PropertySet[[#This Row],[YEAR BUILT]])</f>
        <v>1</v>
      </c>
      <c r="U3752" t="str" cm="1">
        <f t="array" ref="U3752">IF(PropertySet[[#This Row],[AGE]] = "N/A", "N/A", _xlfn.IFS(PropertySet[[#This Row],[AGE]] &lt;= 25, "0-25 Years", PropertySet[[#This Row],[AGE]] &lt;= 50, "26-50 Years", PropertySet[[#This Row],[AGE]]&lt;=75, "51-75 Years", PropertySet[[#This Row],[AGE]]&lt;=100, "76-100 Years", PropertySet[[#This Row],[AGE]]&gt;100, "100+ Years"))</f>
        <v>0-25 Years</v>
      </c>
      <c r="V3752" t="str" cm="1">
        <f t="array" ref="V37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752" t="s">
        <v>33</v>
      </c>
      <c r="X3752" t="s">
        <v>31</v>
      </c>
    </row>
    <row r="3753" spans="1:24" x14ac:dyDescent="0.3">
      <c r="A3753" t="s">
        <v>3780</v>
      </c>
      <c r="B3753" t="s">
        <v>29</v>
      </c>
      <c r="C3753" t="s">
        <v>30</v>
      </c>
      <c r="D3753">
        <v>1</v>
      </c>
      <c r="E3753">
        <v>60</v>
      </c>
      <c r="F3753">
        <v>18</v>
      </c>
      <c r="G3753" t="s">
        <v>6</v>
      </c>
      <c r="H3753" t="s">
        <v>36</v>
      </c>
      <c r="I3753" t="s">
        <v>3808</v>
      </c>
      <c r="J3753" t="s">
        <v>6</v>
      </c>
      <c r="K3753">
        <v>10301</v>
      </c>
      <c r="L3753" s="25">
        <v>0</v>
      </c>
      <c r="M3753" s="13">
        <v>45113</v>
      </c>
      <c r="N3753" s="1">
        <v>1</v>
      </c>
      <c r="O3753" s="1">
        <v>0</v>
      </c>
      <c r="P3753" s="1">
        <v>1</v>
      </c>
      <c r="Q3753" s="1">
        <v>2600</v>
      </c>
      <c r="R3753" s="1">
        <v>1592</v>
      </c>
      <c r="S3753">
        <v>1920</v>
      </c>
      <c r="T3753" s="29">
        <f>IF(TRIM(PropertySet[[#This Row],[YEAR BUILT]])="", "N/A", 2023-PropertySet[[#This Row],[YEAR BUILT]])</f>
        <v>103</v>
      </c>
      <c r="U3753" t="str" cm="1">
        <f t="array" ref="U3753">IF(PropertySet[[#This Row],[AGE]] = "N/A", "N/A", _xlfn.IFS(PropertySet[[#This Row],[AGE]] &lt;= 25, "0-25 Years", PropertySet[[#This Row],[AGE]] &lt;= 50, "26-50 Years", PropertySet[[#This Row],[AGE]]&lt;=75, "51-75 Years", PropertySet[[#This Row],[AGE]]&lt;=100, "76-100 Years", PropertySet[[#This Row],[AGE]]&gt;100, "100+ Years"))</f>
        <v>100+ Years</v>
      </c>
      <c r="V3753" t="str" cm="1">
        <f t="array" ref="V37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53" t="s">
        <v>33</v>
      </c>
      <c r="X3753" t="s">
        <v>36</v>
      </c>
    </row>
    <row r="3754" spans="1:24" x14ac:dyDescent="0.3">
      <c r="A3754" t="s">
        <v>3780</v>
      </c>
      <c r="B3754" t="s">
        <v>29</v>
      </c>
      <c r="C3754" t="s">
        <v>30</v>
      </c>
      <c r="D3754">
        <v>1</v>
      </c>
      <c r="E3754">
        <v>60</v>
      </c>
      <c r="F3754">
        <v>23</v>
      </c>
      <c r="G3754" t="s">
        <v>6</v>
      </c>
      <c r="H3754" t="s">
        <v>31</v>
      </c>
      <c r="I3754" t="s">
        <v>3809</v>
      </c>
      <c r="J3754" t="s">
        <v>6</v>
      </c>
      <c r="K3754">
        <v>10301</v>
      </c>
      <c r="L3754" s="25">
        <v>590000</v>
      </c>
      <c r="M3754" s="13">
        <v>45135</v>
      </c>
      <c r="N3754" s="1">
        <v>1</v>
      </c>
      <c r="O3754" s="1">
        <v>0</v>
      </c>
      <c r="P3754" s="1">
        <v>1</v>
      </c>
      <c r="Q3754" s="1">
        <v>4513</v>
      </c>
      <c r="R3754" s="1">
        <v>1642</v>
      </c>
      <c r="S3754">
        <v>2011</v>
      </c>
      <c r="T3754" s="29">
        <f>IF(TRIM(PropertySet[[#This Row],[YEAR BUILT]])="", "N/A", 2023-PropertySet[[#This Row],[YEAR BUILT]])</f>
        <v>12</v>
      </c>
      <c r="U3754" t="str" cm="1">
        <f t="array" ref="U3754">IF(PropertySet[[#This Row],[AGE]] = "N/A", "N/A", _xlfn.IFS(PropertySet[[#This Row],[AGE]] &lt;= 25, "0-25 Years", PropertySet[[#This Row],[AGE]] &lt;= 50, "26-50 Years", PropertySet[[#This Row],[AGE]]&lt;=75, "51-75 Years", PropertySet[[#This Row],[AGE]]&lt;=100, "76-100 Years", PropertySet[[#This Row],[AGE]]&gt;100, "100+ Years"))</f>
        <v>0-25 Years</v>
      </c>
      <c r="V3754" t="str" cm="1">
        <f t="array" ref="V37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754" t="s">
        <v>33</v>
      </c>
      <c r="X3754" t="s">
        <v>31</v>
      </c>
    </row>
    <row r="3755" spans="1:24" x14ac:dyDescent="0.3">
      <c r="A3755" t="s">
        <v>3780</v>
      </c>
      <c r="B3755" t="s">
        <v>29</v>
      </c>
      <c r="C3755" t="s">
        <v>30</v>
      </c>
      <c r="D3755">
        <v>1</v>
      </c>
      <c r="E3755">
        <v>60</v>
      </c>
      <c r="F3755">
        <v>112</v>
      </c>
      <c r="G3755" t="s">
        <v>6</v>
      </c>
      <c r="H3755" t="s">
        <v>31</v>
      </c>
      <c r="I3755" t="s">
        <v>3810</v>
      </c>
      <c r="J3755" t="s">
        <v>6</v>
      </c>
      <c r="K3755">
        <v>10301</v>
      </c>
      <c r="L3755" s="25">
        <v>490000</v>
      </c>
      <c r="M3755" s="13">
        <v>44959</v>
      </c>
      <c r="N3755" s="1">
        <v>1</v>
      </c>
      <c r="O3755" s="1">
        <v>0</v>
      </c>
      <c r="P3755" s="1">
        <v>1</v>
      </c>
      <c r="Q3755" s="1">
        <v>2688</v>
      </c>
      <c r="R3755" s="1">
        <v>1136</v>
      </c>
      <c r="S3755">
        <v>1925</v>
      </c>
      <c r="T3755" s="29">
        <f>IF(TRIM(PropertySet[[#This Row],[YEAR BUILT]])="", "N/A", 2023-PropertySet[[#This Row],[YEAR BUILT]])</f>
        <v>98</v>
      </c>
      <c r="U3755" t="str" cm="1">
        <f t="array" ref="U3755">IF(PropertySet[[#This Row],[AGE]] = "N/A", "N/A", _xlfn.IFS(PropertySet[[#This Row],[AGE]] &lt;= 25, "0-25 Years", PropertySet[[#This Row],[AGE]] &lt;= 50, "26-50 Years", PropertySet[[#This Row],[AGE]]&lt;=75, "51-75 Years", PropertySet[[#This Row],[AGE]]&lt;=100, "76-100 Years", PropertySet[[#This Row],[AGE]]&gt;100, "100+ Years"))</f>
        <v>76-100 Years</v>
      </c>
      <c r="V3755" t="str" cm="1">
        <f t="array" ref="V37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755" t="s">
        <v>33</v>
      </c>
      <c r="X3755" t="s">
        <v>31</v>
      </c>
    </row>
    <row r="3756" spans="1:24" x14ac:dyDescent="0.3">
      <c r="A3756" t="s">
        <v>3780</v>
      </c>
      <c r="B3756" t="s">
        <v>29</v>
      </c>
      <c r="C3756" t="s">
        <v>30</v>
      </c>
      <c r="D3756">
        <v>1</v>
      </c>
      <c r="E3756">
        <v>64</v>
      </c>
      <c r="F3756">
        <v>145</v>
      </c>
      <c r="G3756" t="s">
        <v>6</v>
      </c>
      <c r="H3756" t="s">
        <v>31</v>
      </c>
      <c r="I3756" t="s">
        <v>3811</v>
      </c>
      <c r="J3756" t="s">
        <v>6</v>
      </c>
      <c r="K3756">
        <v>10301</v>
      </c>
      <c r="L3756" s="25">
        <v>0</v>
      </c>
      <c r="M3756" s="13">
        <v>44974</v>
      </c>
      <c r="N3756" s="1">
        <v>1</v>
      </c>
      <c r="O3756" s="1">
        <v>0</v>
      </c>
      <c r="P3756" s="1">
        <v>1</v>
      </c>
      <c r="Q3756" s="1">
        <v>5520</v>
      </c>
      <c r="R3756" s="1">
        <v>1436</v>
      </c>
      <c r="S3756">
        <v>1920</v>
      </c>
      <c r="T3756" s="29">
        <f>IF(TRIM(PropertySet[[#This Row],[YEAR BUILT]])="", "N/A", 2023-PropertySet[[#This Row],[YEAR BUILT]])</f>
        <v>103</v>
      </c>
      <c r="U3756" t="str" cm="1">
        <f t="array" ref="U3756">IF(PropertySet[[#This Row],[AGE]] = "N/A", "N/A", _xlfn.IFS(PropertySet[[#This Row],[AGE]] &lt;= 25, "0-25 Years", PropertySet[[#This Row],[AGE]] &lt;= 50, "26-50 Years", PropertySet[[#This Row],[AGE]]&lt;=75, "51-75 Years", PropertySet[[#This Row],[AGE]]&lt;=100, "76-100 Years", PropertySet[[#This Row],[AGE]]&gt;100, "100+ Years"))</f>
        <v>100+ Years</v>
      </c>
      <c r="V3756" t="str" cm="1">
        <f t="array" ref="V37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56" t="s">
        <v>33</v>
      </c>
      <c r="X3756" t="s">
        <v>31</v>
      </c>
    </row>
    <row r="3757" spans="1:24" x14ac:dyDescent="0.3">
      <c r="A3757" t="s">
        <v>3780</v>
      </c>
      <c r="B3757" t="s">
        <v>29</v>
      </c>
      <c r="C3757" t="s">
        <v>30</v>
      </c>
      <c r="D3757">
        <v>1</v>
      </c>
      <c r="E3757">
        <v>64</v>
      </c>
      <c r="F3757">
        <v>185</v>
      </c>
      <c r="G3757" t="s">
        <v>6</v>
      </c>
      <c r="H3757" t="s">
        <v>31</v>
      </c>
      <c r="I3757" t="s">
        <v>3812</v>
      </c>
      <c r="J3757" t="s">
        <v>6</v>
      </c>
      <c r="K3757">
        <v>10301</v>
      </c>
      <c r="L3757" s="25">
        <v>0</v>
      </c>
      <c r="M3757" s="13">
        <v>45117</v>
      </c>
      <c r="N3757" s="1">
        <v>1</v>
      </c>
      <c r="O3757" s="1">
        <v>0</v>
      </c>
      <c r="P3757" s="1">
        <v>1</v>
      </c>
      <c r="Q3757" s="1">
        <v>4400</v>
      </c>
      <c r="R3757" s="1">
        <v>1052</v>
      </c>
      <c r="S3757">
        <v>1920</v>
      </c>
      <c r="T3757" s="29">
        <f>IF(TRIM(PropertySet[[#This Row],[YEAR BUILT]])="", "N/A", 2023-PropertySet[[#This Row],[YEAR BUILT]])</f>
        <v>103</v>
      </c>
      <c r="U3757" t="str" cm="1">
        <f t="array" ref="U3757">IF(PropertySet[[#This Row],[AGE]] = "N/A", "N/A", _xlfn.IFS(PropertySet[[#This Row],[AGE]] &lt;= 25, "0-25 Years", PropertySet[[#This Row],[AGE]] &lt;= 50, "26-50 Years", PropertySet[[#This Row],[AGE]]&lt;=75, "51-75 Years", PropertySet[[#This Row],[AGE]]&lt;=100, "76-100 Years", PropertySet[[#This Row],[AGE]]&gt;100, "100+ Years"))</f>
        <v>100+ Years</v>
      </c>
      <c r="V3757" t="str" cm="1">
        <f t="array" ref="V37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57" t="s">
        <v>33</v>
      </c>
      <c r="X3757" t="s">
        <v>31</v>
      </c>
    </row>
    <row r="3758" spans="1:24" x14ac:dyDescent="0.3">
      <c r="A3758" t="s">
        <v>3780</v>
      </c>
      <c r="B3758" t="s">
        <v>29</v>
      </c>
      <c r="C3758" t="s">
        <v>30</v>
      </c>
      <c r="D3758">
        <v>1</v>
      </c>
      <c r="E3758">
        <v>64</v>
      </c>
      <c r="F3758">
        <v>195</v>
      </c>
      <c r="G3758" t="s">
        <v>6</v>
      </c>
      <c r="H3758" t="s">
        <v>31</v>
      </c>
      <c r="I3758" t="s">
        <v>3813</v>
      </c>
      <c r="J3758" t="s">
        <v>6</v>
      </c>
      <c r="K3758">
        <v>10301</v>
      </c>
      <c r="L3758" s="25">
        <v>0</v>
      </c>
      <c r="M3758" s="13">
        <v>45216</v>
      </c>
      <c r="N3758" s="1">
        <v>1</v>
      </c>
      <c r="O3758" s="1">
        <v>0</v>
      </c>
      <c r="P3758" s="1">
        <v>1</v>
      </c>
      <c r="Q3758" s="1">
        <v>2160</v>
      </c>
      <c r="R3758" s="1">
        <v>1028</v>
      </c>
      <c r="S3758">
        <v>1920</v>
      </c>
      <c r="T3758" s="29">
        <f>IF(TRIM(PropertySet[[#This Row],[YEAR BUILT]])="", "N/A", 2023-PropertySet[[#This Row],[YEAR BUILT]])</f>
        <v>103</v>
      </c>
      <c r="U3758" t="str" cm="1">
        <f t="array" ref="U3758">IF(PropertySet[[#This Row],[AGE]] = "N/A", "N/A", _xlfn.IFS(PropertySet[[#This Row],[AGE]] &lt;= 25, "0-25 Years", PropertySet[[#This Row],[AGE]] &lt;= 50, "26-50 Years", PropertySet[[#This Row],[AGE]]&lt;=75, "51-75 Years", PropertySet[[#This Row],[AGE]]&lt;=100, "76-100 Years", PropertySet[[#This Row],[AGE]]&gt;100, "100+ Years"))</f>
        <v>100+ Years</v>
      </c>
      <c r="V3758" t="str" cm="1">
        <f t="array" ref="V37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58" t="s">
        <v>33</v>
      </c>
      <c r="X3758" t="s">
        <v>31</v>
      </c>
    </row>
    <row r="3759" spans="1:24" x14ac:dyDescent="0.3">
      <c r="A3759" t="s">
        <v>3780</v>
      </c>
      <c r="B3759" t="s">
        <v>29</v>
      </c>
      <c r="C3759" t="s">
        <v>30</v>
      </c>
      <c r="D3759">
        <v>1</v>
      </c>
      <c r="E3759">
        <v>64</v>
      </c>
      <c r="F3759">
        <v>225</v>
      </c>
      <c r="G3759" t="s">
        <v>6</v>
      </c>
      <c r="H3759" t="s">
        <v>44</v>
      </c>
      <c r="I3759" t="s">
        <v>3814</v>
      </c>
      <c r="J3759" t="s">
        <v>6</v>
      </c>
      <c r="K3759">
        <v>10301</v>
      </c>
      <c r="L3759" s="25">
        <v>460000</v>
      </c>
      <c r="M3759" s="13">
        <v>45211</v>
      </c>
      <c r="N3759" s="1">
        <v>1</v>
      </c>
      <c r="O3759" s="1">
        <v>0</v>
      </c>
      <c r="P3759" s="1">
        <v>1</v>
      </c>
      <c r="Q3759" s="1">
        <v>1200</v>
      </c>
      <c r="R3759" s="1">
        <v>1125</v>
      </c>
      <c r="S3759">
        <v>1991</v>
      </c>
      <c r="T3759" s="29">
        <f>IF(TRIM(PropertySet[[#This Row],[YEAR BUILT]])="", "N/A", 2023-PropertySet[[#This Row],[YEAR BUILT]])</f>
        <v>32</v>
      </c>
      <c r="U3759" t="str" cm="1">
        <f t="array" ref="U3759">IF(PropertySet[[#This Row],[AGE]] = "N/A", "N/A", _xlfn.IFS(PropertySet[[#This Row],[AGE]] &lt;= 25, "0-25 Years", PropertySet[[#This Row],[AGE]] &lt;= 50, "26-50 Years", PropertySet[[#This Row],[AGE]]&lt;=75, "51-75 Years", PropertySet[[#This Row],[AGE]]&lt;=100, "76-100 Years", PropertySet[[#This Row],[AGE]]&gt;100, "100+ Years"))</f>
        <v>26-50 Years</v>
      </c>
      <c r="V3759" t="str" cm="1">
        <f t="array" ref="V37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759" t="s">
        <v>33</v>
      </c>
      <c r="X3759" t="s">
        <v>44</v>
      </c>
    </row>
    <row r="3760" spans="1:24" x14ac:dyDescent="0.3">
      <c r="A3760" t="s">
        <v>3780</v>
      </c>
      <c r="B3760" t="s">
        <v>29</v>
      </c>
      <c r="C3760" t="s">
        <v>30</v>
      </c>
      <c r="D3760">
        <v>1</v>
      </c>
      <c r="E3760">
        <v>66</v>
      </c>
      <c r="F3760">
        <v>1</v>
      </c>
      <c r="G3760" t="s">
        <v>6</v>
      </c>
      <c r="H3760" t="s">
        <v>31</v>
      </c>
      <c r="I3760" t="s">
        <v>3815</v>
      </c>
      <c r="J3760" t="s">
        <v>6</v>
      </c>
      <c r="K3760">
        <v>10301</v>
      </c>
      <c r="L3760" s="25">
        <v>100</v>
      </c>
      <c r="M3760" s="13">
        <v>45016</v>
      </c>
      <c r="N3760" s="1">
        <v>1</v>
      </c>
      <c r="O3760" s="1">
        <v>0</v>
      </c>
      <c r="P3760" s="1">
        <v>1</v>
      </c>
      <c r="Q3760" s="1">
        <v>2700</v>
      </c>
      <c r="R3760" s="1">
        <v>1520</v>
      </c>
      <c r="S3760">
        <v>2001</v>
      </c>
      <c r="T3760" s="29">
        <f>IF(TRIM(PropertySet[[#This Row],[YEAR BUILT]])="", "N/A", 2023-PropertySet[[#This Row],[YEAR BUILT]])</f>
        <v>22</v>
      </c>
      <c r="U3760" t="str" cm="1">
        <f t="array" ref="U3760">IF(PropertySet[[#This Row],[AGE]] = "N/A", "N/A", _xlfn.IFS(PropertySet[[#This Row],[AGE]] &lt;= 25, "0-25 Years", PropertySet[[#This Row],[AGE]] &lt;= 50, "26-50 Years", PropertySet[[#This Row],[AGE]]&lt;=75, "51-75 Years", PropertySet[[#This Row],[AGE]]&lt;=100, "76-100 Years", PropertySet[[#This Row],[AGE]]&gt;100, "100+ Years"))</f>
        <v>0-25 Years</v>
      </c>
      <c r="V3760" t="str" cm="1">
        <f t="array" ref="V37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760" t="s">
        <v>33</v>
      </c>
      <c r="X3760" t="s">
        <v>31</v>
      </c>
    </row>
    <row r="3761" spans="1:24" x14ac:dyDescent="0.3">
      <c r="A3761" t="s">
        <v>3780</v>
      </c>
      <c r="B3761" t="s">
        <v>29</v>
      </c>
      <c r="C3761" t="s">
        <v>30</v>
      </c>
      <c r="D3761">
        <v>1</v>
      </c>
      <c r="E3761">
        <v>66</v>
      </c>
      <c r="F3761">
        <v>98</v>
      </c>
      <c r="G3761" t="s">
        <v>6</v>
      </c>
      <c r="H3761" t="s">
        <v>31</v>
      </c>
      <c r="I3761" t="s">
        <v>3816</v>
      </c>
      <c r="J3761" t="s">
        <v>6</v>
      </c>
      <c r="K3761">
        <v>10301</v>
      </c>
      <c r="L3761" s="25">
        <v>560000</v>
      </c>
      <c r="M3761" s="13">
        <v>45142</v>
      </c>
      <c r="N3761" s="1">
        <v>1</v>
      </c>
      <c r="O3761" s="1">
        <v>0</v>
      </c>
      <c r="P3761" s="1">
        <v>1</v>
      </c>
      <c r="Q3761" s="1">
        <v>5000</v>
      </c>
      <c r="R3761" s="1">
        <v>1704</v>
      </c>
      <c r="S3761">
        <v>1930</v>
      </c>
      <c r="T3761" s="29">
        <f>IF(TRIM(PropertySet[[#This Row],[YEAR BUILT]])="", "N/A", 2023-PropertySet[[#This Row],[YEAR BUILT]])</f>
        <v>93</v>
      </c>
      <c r="U3761" t="str" cm="1">
        <f t="array" ref="U3761">IF(PropertySet[[#This Row],[AGE]] = "N/A", "N/A", _xlfn.IFS(PropertySet[[#This Row],[AGE]] &lt;= 25, "0-25 Years", PropertySet[[#This Row],[AGE]] &lt;= 50, "26-50 Years", PropertySet[[#This Row],[AGE]]&lt;=75, "51-75 Years", PropertySet[[#This Row],[AGE]]&lt;=100, "76-100 Years", PropertySet[[#This Row],[AGE]]&gt;100, "100+ Years"))</f>
        <v>76-100 Years</v>
      </c>
      <c r="V3761" t="str" cm="1">
        <f t="array" ref="V37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761" t="s">
        <v>33</v>
      </c>
      <c r="X3761" t="s">
        <v>31</v>
      </c>
    </row>
    <row r="3762" spans="1:24" x14ac:dyDescent="0.3">
      <c r="A3762" t="s">
        <v>3780</v>
      </c>
      <c r="B3762" t="s">
        <v>29</v>
      </c>
      <c r="C3762" t="s">
        <v>30</v>
      </c>
      <c r="D3762">
        <v>1</v>
      </c>
      <c r="E3762">
        <v>67</v>
      </c>
      <c r="F3762">
        <v>14</v>
      </c>
      <c r="G3762" t="s">
        <v>6</v>
      </c>
      <c r="H3762" t="s">
        <v>31</v>
      </c>
      <c r="I3762" t="s">
        <v>3817</v>
      </c>
      <c r="J3762" t="s">
        <v>6</v>
      </c>
      <c r="K3762">
        <v>10301</v>
      </c>
      <c r="L3762" s="25">
        <v>400000</v>
      </c>
      <c r="M3762" s="13">
        <v>45224</v>
      </c>
      <c r="N3762" s="1">
        <v>1</v>
      </c>
      <c r="O3762" s="1">
        <v>0</v>
      </c>
      <c r="P3762" s="1">
        <v>1</v>
      </c>
      <c r="Q3762" s="1">
        <v>2504</v>
      </c>
      <c r="R3762" s="1">
        <v>2117</v>
      </c>
      <c r="S3762">
        <v>1935</v>
      </c>
      <c r="T3762" s="29">
        <f>IF(TRIM(PropertySet[[#This Row],[YEAR BUILT]])="", "N/A", 2023-PropertySet[[#This Row],[YEAR BUILT]])</f>
        <v>88</v>
      </c>
      <c r="U3762" t="str" cm="1">
        <f t="array" ref="U3762">IF(PropertySet[[#This Row],[AGE]] = "N/A", "N/A", _xlfn.IFS(PropertySet[[#This Row],[AGE]] &lt;= 25, "0-25 Years", PropertySet[[#This Row],[AGE]] &lt;= 50, "26-50 Years", PropertySet[[#This Row],[AGE]]&lt;=75, "51-75 Years", PropertySet[[#This Row],[AGE]]&lt;=100, "76-100 Years", PropertySet[[#This Row],[AGE]]&gt;100, "100+ Years"))</f>
        <v>76-100 Years</v>
      </c>
      <c r="V3762" t="str" cm="1">
        <f t="array" ref="V37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762" t="s">
        <v>33</v>
      </c>
      <c r="X3762" t="s">
        <v>31</v>
      </c>
    </row>
    <row r="3763" spans="1:24" x14ac:dyDescent="0.3">
      <c r="A3763" t="s">
        <v>3780</v>
      </c>
      <c r="B3763" t="s">
        <v>29</v>
      </c>
      <c r="C3763" t="s">
        <v>30</v>
      </c>
      <c r="D3763">
        <v>1</v>
      </c>
      <c r="E3763">
        <v>67</v>
      </c>
      <c r="F3763">
        <v>21</v>
      </c>
      <c r="G3763" t="s">
        <v>6</v>
      </c>
      <c r="H3763" t="s">
        <v>36</v>
      </c>
      <c r="I3763" t="s">
        <v>3818</v>
      </c>
      <c r="J3763" t="s">
        <v>6</v>
      </c>
      <c r="K3763">
        <v>10301</v>
      </c>
      <c r="L3763" s="25">
        <v>0</v>
      </c>
      <c r="M3763" s="13">
        <v>45112</v>
      </c>
      <c r="N3763" s="1">
        <v>1</v>
      </c>
      <c r="O3763" s="1">
        <v>0</v>
      </c>
      <c r="P3763" s="1">
        <v>1</v>
      </c>
      <c r="Q3763" s="1">
        <v>2500</v>
      </c>
      <c r="R3763" s="1">
        <v>1046</v>
      </c>
      <c r="S3763">
        <v>1945</v>
      </c>
      <c r="T3763" s="29">
        <f>IF(TRIM(PropertySet[[#This Row],[YEAR BUILT]])="", "N/A", 2023-PropertySet[[#This Row],[YEAR BUILT]])</f>
        <v>78</v>
      </c>
      <c r="U3763" t="str" cm="1">
        <f t="array" ref="U3763">IF(PropertySet[[#This Row],[AGE]] = "N/A", "N/A", _xlfn.IFS(PropertySet[[#This Row],[AGE]] &lt;= 25, "0-25 Years", PropertySet[[#This Row],[AGE]] &lt;= 50, "26-50 Years", PropertySet[[#This Row],[AGE]]&lt;=75, "51-75 Years", PropertySet[[#This Row],[AGE]]&lt;=100, "76-100 Years", PropertySet[[#This Row],[AGE]]&gt;100, "100+ Years"))</f>
        <v>76-100 Years</v>
      </c>
      <c r="V3763" t="str" cm="1">
        <f t="array" ref="V37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763" t="s">
        <v>33</v>
      </c>
      <c r="X3763" t="s">
        <v>36</v>
      </c>
    </row>
    <row r="3764" spans="1:24" x14ac:dyDescent="0.3">
      <c r="A3764" t="s">
        <v>3780</v>
      </c>
      <c r="B3764" t="s">
        <v>29</v>
      </c>
      <c r="C3764" t="s">
        <v>30</v>
      </c>
      <c r="D3764">
        <v>1</v>
      </c>
      <c r="E3764">
        <v>83</v>
      </c>
      <c r="F3764">
        <v>6</v>
      </c>
      <c r="G3764" t="s">
        <v>6</v>
      </c>
      <c r="H3764" t="s">
        <v>182</v>
      </c>
      <c r="I3764" t="s">
        <v>3819</v>
      </c>
      <c r="J3764" t="s">
        <v>6</v>
      </c>
      <c r="K3764">
        <v>10301</v>
      </c>
      <c r="L3764" s="25">
        <v>525000</v>
      </c>
      <c r="M3764" s="13">
        <v>45133</v>
      </c>
      <c r="N3764" s="1">
        <v>2</v>
      </c>
      <c r="O3764" s="1">
        <v>0</v>
      </c>
      <c r="P3764" s="1">
        <v>2</v>
      </c>
      <c r="Q3764" s="1">
        <v>1989</v>
      </c>
      <c r="R3764" s="1">
        <v>1296</v>
      </c>
      <c r="S3764">
        <v>1910</v>
      </c>
      <c r="T3764" s="29">
        <f>IF(TRIM(PropertySet[[#This Row],[YEAR BUILT]])="", "N/A", 2023-PropertySet[[#This Row],[YEAR BUILT]])</f>
        <v>113</v>
      </c>
      <c r="U3764" t="str" cm="1">
        <f t="array" ref="U3764">IF(PropertySet[[#This Row],[AGE]] = "N/A", "N/A", _xlfn.IFS(PropertySet[[#This Row],[AGE]] &lt;= 25, "0-25 Years", PropertySet[[#This Row],[AGE]] &lt;= 50, "26-50 Years", PropertySet[[#This Row],[AGE]]&lt;=75, "51-75 Years", PropertySet[[#This Row],[AGE]]&lt;=100, "76-100 Years", PropertySet[[#This Row],[AGE]]&gt;100, "100+ Years"))</f>
        <v>100+ Years</v>
      </c>
      <c r="V3764" t="str" cm="1">
        <f t="array" ref="V37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64" t="s">
        <v>33</v>
      </c>
      <c r="X3764" t="s">
        <v>31</v>
      </c>
    </row>
    <row r="3765" spans="1:24" x14ac:dyDescent="0.3">
      <c r="A3765" t="s">
        <v>3780</v>
      </c>
      <c r="B3765" t="s">
        <v>29</v>
      </c>
      <c r="C3765" t="s">
        <v>30</v>
      </c>
      <c r="D3765">
        <v>1</v>
      </c>
      <c r="E3765">
        <v>84</v>
      </c>
      <c r="F3765">
        <v>17</v>
      </c>
      <c r="G3765" t="s">
        <v>6</v>
      </c>
      <c r="H3765" t="s">
        <v>44</v>
      </c>
      <c r="I3765" t="s">
        <v>3820</v>
      </c>
      <c r="J3765" t="s">
        <v>6</v>
      </c>
      <c r="K3765">
        <v>10301</v>
      </c>
      <c r="L3765" s="25">
        <v>361888</v>
      </c>
      <c r="M3765" s="13">
        <v>45037</v>
      </c>
      <c r="N3765" s="1">
        <v>1</v>
      </c>
      <c r="O3765" s="1">
        <v>0</v>
      </c>
      <c r="P3765" s="1">
        <v>1</v>
      </c>
      <c r="Q3765" s="1">
        <v>1566</v>
      </c>
      <c r="R3765" s="1">
        <v>1220</v>
      </c>
      <c r="S3765">
        <v>1994</v>
      </c>
      <c r="T3765" s="29">
        <f>IF(TRIM(PropertySet[[#This Row],[YEAR BUILT]])="", "N/A", 2023-PropertySet[[#This Row],[YEAR BUILT]])</f>
        <v>29</v>
      </c>
      <c r="U3765" t="str" cm="1">
        <f t="array" ref="U3765">IF(PropertySet[[#This Row],[AGE]] = "N/A", "N/A", _xlfn.IFS(PropertySet[[#This Row],[AGE]] &lt;= 25, "0-25 Years", PropertySet[[#This Row],[AGE]] &lt;= 50, "26-50 Years", PropertySet[[#This Row],[AGE]]&lt;=75, "51-75 Years", PropertySet[[#This Row],[AGE]]&lt;=100, "76-100 Years", PropertySet[[#This Row],[AGE]]&gt;100, "100+ Years"))</f>
        <v>26-50 Years</v>
      </c>
      <c r="V3765" t="str" cm="1">
        <f t="array" ref="V37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765" t="s">
        <v>33</v>
      </c>
      <c r="X3765" t="s">
        <v>44</v>
      </c>
    </row>
    <row r="3766" spans="1:24" x14ac:dyDescent="0.3">
      <c r="A3766" t="s">
        <v>3780</v>
      </c>
      <c r="B3766" t="s">
        <v>29</v>
      </c>
      <c r="C3766" t="s">
        <v>30</v>
      </c>
      <c r="D3766">
        <v>1</v>
      </c>
      <c r="E3766">
        <v>84</v>
      </c>
      <c r="F3766">
        <v>82</v>
      </c>
      <c r="G3766" t="s">
        <v>6</v>
      </c>
      <c r="H3766" t="s">
        <v>44</v>
      </c>
      <c r="I3766" t="s">
        <v>3821</v>
      </c>
      <c r="J3766" t="s">
        <v>6</v>
      </c>
      <c r="K3766">
        <v>10301</v>
      </c>
      <c r="L3766" s="25">
        <v>260000</v>
      </c>
      <c r="M3766" s="13">
        <v>45198</v>
      </c>
      <c r="N3766" s="1">
        <v>1</v>
      </c>
      <c r="O3766" s="1">
        <v>0</v>
      </c>
      <c r="P3766" s="1">
        <v>1</v>
      </c>
      <c r="Q3766" s="1">
        <v>2080</v>
      </c>
      <c r="R3766" s="1">
        <v>1240</v>
      </c>
      <c r="S3766">
        <v>1943</v>
      </c>
      <c r="T3766" s="29">
        <f>IF(TRIM(PropertySet[[#This Row],[YEAR BUILT]])="", "N/A", 2023-PropertySet[[#This Row],[YEAR BUILT]])</f>
        <v>80</v>
      </c>
      <c r="U3766" t="str" cm="1">
        <f t="array" ref="U3766">IF(PropertySet[[#This Row],[AGE]] = "N/A", "N/A", _xlfn.IFS(PropertySet[[#This Row],[AGE]] &lt;= 25, "0-25 Years", PropertySet[[#This Row],[AGE]] &lt;= 50, "26-50 Years", PropertySet[[#This Row],[AGE]]&lt;=75, "51-75 Years", PropertySet[[#This Row],[AGE]]&lt;=100, "76-100 Years", PropertySet[[#This Row],[AGE]]&gt;100, "100+ Years"))</f>
        <v>76-100 Years</v>
      </c>
      <c r="V3766" t="str" cm="1">
        <f t="array" ref="V37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766" t="s">
        <v>33</v>
      </c>
      <c r="X3766" t="s">
        <v>44</v>
      </c>
    </row>
    <row r="3767" spans="1:24" x14ac:dyDescent="0.3">
      <c r="A3767" t="s">
        <v>3780</v>
      </c>
      <c r="B3767" t="s">
        <v>29</v>
      </c>
      <c r="C3767" t="s">
        <v>30</v>
      </c>
      <c r="D3767">
        <v>1</v>
      </c>
      <c r="E3767">
        <v>86</v>
      </c>
      <c r="F3767">
        <v>80</v>
      </c>
      <c r="G3767" t="s">
        <v>6</v>
      </c>
      <c r="H3767" t="s">
        <v>31</v>
      </c>
      <c r="I3767" t="s">
        <v>3822</v>
      </c>
      <c r="J3767" t="s">
        <v>6</v>
      </c>
      <c r="K3767">
        <v>10301</v>
      </c>
      <c r="L3767" s="25">
        <v>0</v>
      </c>
      <c r="M3767" s="13">
        <v>45135</v>
      </c>
      <c r="N3767" s="1">
        <v>1</v>
      </c>
      <c r="O3767" s="1">
        <v>0</v>
      </c>
      <c r="P3767" s="1">
        <v>1</v>
      </c>
      <c r="Q3767" s="1">
        <v>7550</v>
      </c>
      <c r="R3767" s="1">
        <v>1440</v>
      </c>
      <c r="S3767">
        <v>1910</v>
      </c>
      <c r="T3767" s="29">
        <f>IF(TRIM(PropertySet[[#This Row],[YEAR BUILT]])="", "N/A", 2023-PropertySet[[#This Row],[YEAR BUILT]])</f>
        <v>113</v>
      </c>
      <c r="U3767" t="str" cm="1">
        <f t="array" ref="U3767">IF(PropertySet[[#This Row],[AGE]] = "N/A", "N/A", _xlfn.IFS(PropertySet[[#This Row],[AGE]] &lt;= 25, "0-25 Years", PropertySet[[#This Row],[AGE]] &lt;= 50, "26-50 Years", PropertySet[[#This Row],[AGE]]&lt;=75, "51-75 Years", PropertySet[[#This Row],[AGE]]&lt;=100, "76-100 Years", PropertySet[[#This Row],[AGE]]&gt;100, "100+ Years"))</f>
        <v>100+ Years</v>
      </c>
      <c r="V3767" t="str" cm="1">
        <f t="array" ref="V37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67" t="s">
        <v>33</v>
      </c>
      <c r="X3767" t="s">
        <v>31</v>
      </c>
    </row>
    <row r="3768" spans="1:24" x14ac:dyDescent="0.3">
      <c r="A3768" t="s">
        <v>3780</v>
      </c>
      <c r="B3768" t="s">
        <v>29</v>
      </c>
      <c r="C3768" t="s">
        <v>30</v>
      </c>
      <c r="D3768">
        <v>1</v>
      </c>
      <c r="E3768">
        <v>88</v>
      </c>
      <c r="F3768">
        <v>79</v>
      </c>
      <c r="G3768" t="s">
        <v>6</v>
      </c>
      <c r="H3768" t="s">
        <v>31</v>
      </c>
      <c r="I3768" t="s">
        <v>3823</v>
      </c>
      <c r="J3768" t="s">
        <v>6</v>
      </c>
      <c r="K3768">
        <v>10301</v>
      </c>
      <c r="L3768" s="25">
        <v>10</v>
      </c>
      <c r="M3768" s="13">
        <v>45028</v>
      </c>
      <c r="N3768" s="1">
        <v>1</v>
      </c>
      <c r="O3768" s="1">
        <v>0</v>
      </c>
      <c r="P3768" s="1">
        <v>1</v>
      </c>
      <c r="Q3768" s="1">
        <v>3696</v>
      </c>
      <c r="R3768" s="1">
        <v>1296</v>
      </c>
      <c r="S3768">
        <v>1910</v>
      </c>
      <c r="T3768" s="29">
        <f>IF(TRIM(PropertySet[[#This Row],[YEAR BUILT]])="", "N/A", 2023-PropertySet[[#This Row],[YEAR BUILT]])</f>
        <v>113</v>
      </c>
      <c r="U3768" t="str" cm="1">
        <f t="array" ref="U3768">IF(PropertySet[[#This Row],[AGE]] = "N/A", "N/A", _xlfn.IFS(PropertySet[[#This Row],[AGE]] &lt;= 25, "0-25 Years", PropertySet[[#This Row],[AGE]] &lt;= 50, "26-50 Years", PropertySet[[#This Row],[AGE]]&lt;=75, "51-75 Years", PropertySet[[#This Row],[AGE]]&lt;=100, "76-100 Years", PropertySet[[#This Row],[AGE]]&gt;100, "100+ Years"))</f>
        <v>100+ Years</v>
      </c>
      <c r="V3768" t="str" cm="1">
        <f t="array" ref="V37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68" t="s">
        <v>33</v>
      </c>
      <c r="X3768" t="s">
        <v>31</v>
      </c>
    </row>
    <row r="3769" spans="1:24" x14ac:dyDescent="0.3">
      <c r="A3769" t="s">
        <v>3780</v>
      </c>
      <c r="B3769" t="s">
        <v>29</v>
      </c>
      <c r="C3769" t="s">
        <v>30</v>
      </c>
      <c r="D3769">
        <v>1</v>
      </c>
      <c r="E3769">
        <v>96</v>
      </c>
      <c r="F3769">
        <v>160</v>
      </c>
      <c r="G3769" t="s">
        <v>6</v>
      </c>
      <c r="H3769" t="s">
        <v>44</v>
      </c>
      <c r="I3769" t="s">
        <v>3824</v>
      </c>
      <c r="J3769" t="s">
        <v>6</v>
      </c>
      <c r="K3769">
        <v>10301</v>
      </c>
      <c r="L3769" s="25">
        <v>520000</v>
      </c>
      <c r="M3769" s="13">
        <v>45086</v>
      </c>
      <c r="N3769" s="1">
        <v>1</v>
      </c>
      <c r="O3769" s="1">
        <v>0</v>
      </c>
      <c r="P3769" s="1">
        <v>1</v>
      </c>
      <c r="Q3769" s="1">
        <v>1293</v>
      </c>
      <c r="R3769" s="1">
        <v>1800</v>
      </c>
      <c r="S3769">
        <v>1998</v>
      </c>
      <c r="T3769" s="29">
        <f>IF(TRIM(PropertySet[[#This Row],[YEAR BUILT]])="", "N/A", 2023-PropertySet[[#This Row],[YEAR BUILT]])</f>
        <v>25</v>
      </c>
      <c r="U3769" t="str" cm="1">
        <f t="array" ref="U3769">IF(PropertySet[[#This Row],[AGE]] = "N/A", "N/A", _xlfn.IFS(PropertySet[[#This Row],[AGE]] &lt;= 25, "0-25 Years", PropertySet[[#This Row],[AGE]] &lt;= 50, "26-50 Years", PropertySet[[#This Row],[AGE]]&lt;=75, "51-75 Years", PropertySet[[#This Row],[AGE]]&lt;=100, "76-100 Years", PropertySet[[#This Row],[AGE]]&gt;100, "100+ Years"))</f>
        <v>0-25 Years</v>
      </c>
      <c r="V3769" t="str" cm="1">
        <f t="array" ref="V37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769" t="s">
        <v>33</v>
      </c>
      <c r="X3769" t="s">
        <v>44</v>
      </c>
    </row>
    <row r="3770" spans="1:24" x14ac:dyDescent="0.3">
      <c r="A3770" t="s">
        <v>3780</v>
      </c>
      <c r="B3770" t="s">
        <v>29</v>
      </c>
      <c r="C3770" t="s">
        <v>30</v>
      </c>
      <c r="D3770">
        <v>1</v>
      </c>
      <c r="E3770">
        <v>103</v>
      </c>
      <c r="F3770">
        <v>43</v>
      </c>
      <c r="G3770" t="s">
        <v>6</v>
      </c>
      <c r="H3770" t="s">
        <v>31</v>
      </c>
      <c r="I3770" t="s">
        <v>3825</v>
      </c>
      <c r="J3770" t="s">
        <v>6</v>
      </c>
      <c r="K3770">
        <v>10301</v>
      </c>
      <c r="L3770" s="25">
        <v>405000</v>
      </c>
      <c r="M3770" s="13">
        <v>45243</v>
      </c>
      <c r="N3770" s="1">
        <v>1</v>
      </c>
      <c r="O3770" s="1">
        <v>0</v>
      </c>
      <c r="P3770" s="1">
        <v>1</v>
      </c>
      <c r="Q3770" s="1">
        <v>1073</v>
      </c>
      <c r="R3770" s="1">
        <v>654</v>
      </c>
      <c r="S3770">
        <v>2008</v>
      </c>
      <c r="T3770" s="29">
        <f>IF(TRIM(PropertySet[[#This Row],[YEAR BUILT]])="", "N/A", 2023-PropertySet[[#This Row],[YEAR BUILT]])</f>
        <v>15</v>
      </c>
      <c r="U3770" t="str" cm="1">
        <f t="array" ref="U3770">IF(PropertySet[[#This Row],[AGE]] = "N/A", "N/A", _xlfn.IFS(PropertySet[[#This Row],[AGE]] &lt;= 25, "0-25 Years", PropertySet[[#This Row],[AGE]] &lt;= 50, "26-50 Years", PropertySet[[#This Row],[AGE]]&lt;=75, "51-75 Years", PropertySet[[#This Row],[AGE]]&lt;=100, "76-100 Years", PropertySet[[#This Row],[AGE]]&gt;100, "100+ Years"))</f>
        <v>0-25 Years</v>
      </c>
      <c r="V3770" t="str" cm="1">
        <f t="array" ref="V37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770" t="s">
        <v>33</v>
      </c>
      <c r="X3770" t="s">
        <v>31</v>
      </c>
    </row>
    <row r="3771" spans="1:24" x14ac:dyDescent="0.3">
      <c r="A3771" t="s">
        <v>3780</v>
      </c>
      <c r="B3771" t="s">
        <v>29</v>
      </c>
      <c r="C3771" t="s">
        <v>30</v>
      </c>
      <c r="D3771">
        <v>1</v>
      </c>
      <c r="E3771">
        <v>106</v>
      </c>
      <c r="F3771">
        <v>50</v>
      </c>
      <c r="G3771" t="s">
        <v>6</v>
      </c>
      <c r="H3771" t="s">
        <v>36</v>
      </c>
      <c r="I3771" t="s">
        <v>3826</v>
      </c>
      <c r="J3771" t="s">
        <v>6</v>
      </c>
      <c r="K3771">
        <v>10301</v>
      </c>
      <c r="L3771" s="25">
        <v>0</v>
      </c>
      <c r="M3771" s="13">
        <v>44959</v>
      </c>
      <c r="N3771" s="1">
        <v>1</v>
      </c>
      <c r="O3771" s="1">
        <v>0</v>
      </c>
      <c r="P3771" s="1">
        <v>1</v>
      </c>
      <c r="Q3771" s="1">
        <v>3500</v>
      </c>
      <c r="R3771" s="1">
        <v>540</v>
      </c>
      <c r="S3771">
        <v>1920</v>
      </c>
      <c r="T3771" s="29">
        <f>IF(TRIM(PropertySet[[#This Row],[YEAR BUILT]])="", "N/A", 2023-PropertySet[[#This Row],[YEAR BUILT]])</f>
        <v>103</v>
      </c>
      <c r="U3771" t="str" cm="1">
        <f t="array" ref="U3771">IF(PropertySet[[#This Row],[AGE]] = "N/A", "N/A", _xlfn.IFS(PropertySet[[#This Row],[AGE]] &lt;= 25, "0-25 Years", PropertySet[[#This Row],[AGE]] &lt;= 50, "26-50 Years", PropertySet[[#This Row],[AGE]]&lt;=75, "51-75 Years", PropertySet[[#This Row],[AGE]]&lt;=100, "76-100 Years", PropertySet[[#This Row],[AGE]]&gt;100, "100+ Years"))</f>
        <v>100+ Years</v>
      </c>
      <c r="V3771" t="str" cm="1">
        <f t="array" ref="V37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71" t="s">
        <v>33</v>
      </c>
      <c r="X3771" t="s">
        <v>36</v>
      </c>
    </row>
    <row r="3772" spans="1:24" x14ac:dyDescent="0.3">
      <c r="A3772" t="s">
        <v>3780</v>
      </c>
      <c r="B3772" t="s">
        <v>29</v>
      </c>
      <c r="C3772" t="s">
        <v>30</v>
      </c>
      <c r="D3772">
        <v>1</v>
      </c>
      <c r="E3772">
        <v>111</v>
      </c>
      <c r="F3772">
        <v>30</v>
      </c>
      <c r="G3772" t="s">
        <v>6</v>
      </c>
      <c r="H3772" t="s">
        <v>31</v>
      </c>
      <c r="I3772" t="s">
        <v>3827</v>
      </c>
      <c r="J3772" t="s">
        <v>6</v>
      </c>
      <c r="K3772">
        <v>10301</v>
      </c>
      <c r="L3772" s="25">
        <v>0</v>
      </c>
      <c r="M3772" s="13">
        <v>45180</v>
      </c>
      <c r="N3772" s="1">
        <v>1</v>
      </c>
      <c r="O3772" s="1">
        <v>0</v>
      </c>
      <c r="P3772" s="1">
        <v>1</v>
      </c>
      <c r="Q3772" s="1">
        <v>2100</v>
      </c>
      <c r="R3772" s="1">
        <v>975</v>
      </c>
      <c r="S3772">
        <v>2005</v>
      </c>
      <c r="T3772" s="29">
        <f>IF(TRIM(PropertySet[[#This Row],[YEAR BUILT]])="", "N/A", 2023-PropertySet[[#This Row],[YEAR BUILT]])</f>
        <v>18</v>
      </c>
      <c r="U3772" t="str" cm="1">
        <f t="array" ref="U3772">IF(PropertySet[[#This Row],[AGE]] = "N/A", "N/A", _xlfn.IFS(PropertySet[[#This Row],[AGE]] &lt;= 25, "0-25 Years", PropertySet[[#This Row],[AGE]] &lt;= 50, "26-50 Years", PropertySet[[#This Row],[AGE]]&lt;=75, "51-75 Years", PropertySet[[#This Row],[AGE]]&lt;=100, "76-100 Years", PropertySet[[#This Row],[AGE]]&gt;100, "100+ Years"))</f>
        <v>0-25 Years</v>
      </c>
      <c r="V3772" t="str" cm="1">
        <f t="array" ref="V37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772" t="s">
        <v>33</v>
      </c>
      <c r="X3772" t="s">
        <v>31</v>
      </c>
    </row>
    <row r="3773" spans="1:24" x14ac:dyDescent="0.3">
      <c r="A3773" t="s">
        <v>3780</v>
      </c>
      <c r="B3773" t="s">
        <v>29</v>
      </c>
      <c r="C3773" t="s">
        <v>30</v>
      </c>
      <c r="D3773">
        <v>1</v>
      </c>
      <c r="E3773">
        <v>113</v>
      </c>
      <c r="F3773">
        <v>59</v>
      </c>
      <c r="G3773" t="s">
        <v>6</v>
      </c>
      <c r="H3773" t="s">
        <v>44</v>
      </c>
      <c r="I3773" t="s">
        <v>3828</v>
      </c>
      <c r="J3773" t="s">
        <v>6</v>
      </c>
      <c r="K3773">
        <v>10301</v>
      </c>
      <c r="L3773" s="25">
        <v>400000</v>
      </c>
      <c r="M3773" s="13">
        <v>44958</v>
      </c>
      <c r="N3773" s="1">
        <v>1</v>
      </c>
      <c r="O3773" s="1">
        <v>0</v>
      </c>
      <c r="P3773" s="1">
        <v>1</v>
      </c>
      <c r="Q3773" s="1">
        <v>1539</v>
      </c>
      <c r="R3773" s="1">
        <v>756</v>
      </c>
      <c r="S3773">
        <v>1993</v>
      </c>
      <c r="T3773" s="29">
        <f>IF(TRIM(PropertySet[[#This Row],[YEAR BUILT]])="", "N/A", 2023-PropertySet[[#This Row],[YEAR BUILT]])</f>
        <v>30</v>
      </c>
      <c r="U3773" t="str" cm="1">
        <f t="array" ref="U3773">IF(PropertySet[[#This Row],[AGE]] = "N/A", "N/A", _xlfn.IFS(PropertySet[[#This Row],[AGE]] &lt;= 25, "0-25 Years", PropertySet[[#This Row],[AGE]] &lt;= 50, "26-50 Years", PropertySet[[#This Row],[AGE]]&lt;=75, "51-75 Years", PropertySet[[#This Row],[AGE]]&lt;=100, "76-100 Years", PropertySet[[#This Row],[AGE]]&gt;100, "100+ Years"))</f>
        <v>26-50 Years</v>
      </c>
      <c r="V3773" t="str" cm="1">
        <f t="array" ref="V37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773" t="s">
        <v>33</v>
      </c>
      <c r="X3773" t="s">
        <v>44</v>
      </c>
    </row>
    <row r="3774" spans="1:24" x14ac:dyDescent="0.3">
      <c r="A3774" t="s">
        <v>3780</v>
      </c>
      <c r="B3774" t="s">
        <v>29</v>
      </c>
      <c r="C3774" t="s">
        <v>30</v>
      </c>
      <c r="D3774">
        <v>1</v>
      </c>
      <c r="E3774">
        <v>113</v>
      </c>
      <c r="F3774">
        <v>72</v>
      </c>
      <c r="G3774" t="s">
        <v>6</v>
      </c>
      <c r="H3774" t="s">
        <v>44</v>
      </c>
      <c r="I3774" t="s">
        <v>3829</v>
      </c>
      <c r="J3774" t="s">
        <v>6</v>
      </c>
      <c r="K3774">
        <v>10301</v>
      </c>
      <c r="L3774" s="25">
        <v>470000</v>
      </c>
      <c r="M3774" s="13">
        <v>45238</v>
      </c>
      <c r="N3774" s="1">
        <v>1</v>
      </c>
      <c r="O3774" s="1">
        <v>0</v>
      </c>
      <c r="P3774" s="1">
        <v>1</v>
      </c>
      <c r="Q3774" s="1">
        <v>2596</v>
      </c>
      <c r="R3774" s="1">
        <v>1080</v>
      </c>
      <c r="S3774">
        <v>1993</v>
      </c>
      <c r="T3774" s="29">
        <f>IF(TRIM(PropertySet[[#This Row],[YEAR BUILT]])="", "N/A", 2023-PropertySet[[#This Row],[YEAR BUILT]])</f>
        <v>30</v>
      </c>
      <c r="U3774" t="str" cm="1">
        <f t="array" ref="U3774">IF(PropertySet[[#This Row],[AGE]] = "N/A", "N/A", _xlfn.IFS(PropertySet[[#This Row],[AGE]] &lt;= 25, "0-25 Years", PropertySet[[#This Row],[AGE]] &lt;= 50, "26-50 Years", PropertySet[[#This Row],[AGE]]&lt;=75, "51-75 Years", PropertySet[[#This Row],[AGE]]&lt;=100, "76-100 Years", PropertySet[[#This Row],[AGE]]&gt;100, "100+ Years"))</f>
        <v>26-50 Years</v>
      </c>
      <c r="V3774" t="str" cm="1">
        <f t="array" ref="V37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774" t="s">
        <v>33</v>
      </c>
      <c r="X3774" t="s">
        <v>44</v>
      </c>
    </row>
    <row r="3775" spans="1:24" x14ac:dyDescent="0.3">
      <c r="A3775" t="s">
        <v>3780</v>
      </c>
      <c r="B3775" t="s">
        <v>29</v>
      </c>
      <c r="C3775" t="s">
        <v>30</v>
      </c>
      <c r="D3775">
        <v>1</v>
      </c>
      <c r="E3775">
        <v>116</v>
      </c>
      <c r="F3775">
        <v>8</v>
      </c>
      <c r="G3775" t="s">
        <v>6</v>
      </c>
      <c r="H3775" t="s">
        <v>36</v>
      </c>
      <c r="I3775" t="s">
        <v>3830</v>
      </c>
      <c r="J3775" t="s">
        <v>6</v>
      </c>
      <c r="K3775">
        <v>10301</v>
      </c>
      <c r="L3775" s="25">
        <v>699900</v>
      </c>
      <c r="M3775" s="13">
        <v>45120</v>
      </c>
      <c r="N3775" s="1">
        <v>1</v>
      </c>
      <c r="O3775" s="1">
        <v>0</v>
      </c>
      <c r="P3775" s="1">
        <v>1</v>
      </c>
      <c r="Q3775" s="1">
        <v>10000</v>
      </c>
      <c r="R3775" s="1">
        <v>2352</v>
      </c>
      <c r="S3775">
        <v>1960</v>
      </c>
      <c r="T3775" s="29">
        <f>IF(TRIM(PropertySet[[#This Row],[YEAR BUILT]])="", "N/A", 2023-PropertySet[[#This Row],[YEAR BUILT]])</f>
        <v>63</v>
      </c>
      <c r="U3775" t="str" cm="1">
        <f t="array" ref="U3775">IF(PropertySet[[#This Row],[AGE]] = "N/A", "N/A", _xlfn.IFS(PropertySet[[#This Row],[AGE]] &lt;= 25, "0-25 Years", PropertySet[[#This Row],[AGE]] &lt;= 50, "26-50 Years", PropertySet[[#This Row],[AGE]]&lt;=75, "51-75 Years", PropertySet[[#This Row],[AGE]]&lt;=100, "76-100 Years", PropertySet[[#This Row],[AGE]]&gt;100, "100+ Years"))</f>
        <v>51-75 Years</v>
      </c>
      <c r="V3775" t="str" cm="1">
        <f t="array" ref="V37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775" t="s">
        <v>33</v>
      </c>
      <c r="X3775" t="s">
        <v>36</v>
      </c>
    </row>
    <row r="3776" spans="1:24" x14ac:dyDescent="0.3">
      <c r="A3776" t="s">
        <v>3780</v>
      </c>
      <c r="B3776" t="s">
        <v>29</v>
      </c>
      <c r="C3776" t="s">
        <v>30</v>
      </c>
      <c r="D3776">
        <v>1</v>
      </c>
      <c r="E3776">
        <v>116</v>
      </c>
      <c r="F3776">
        <v>40</v>
      </c>
      <c r="G3776" t="s">
        <v>6</v>
      </c>
      <c r="H3776" t="s">
        <v>36</v>
      </c>
      <c r="I3776" t="s">
        <v>3831</v>
      </c>
      <c r="J3776" t="s">
        <v>6</v>
      </c>
      <c r="K3776">
        <v>10301</v>
      </c>
      <c r="L3776" s="25">
        <v>0</v>
      </c>
      <c r="M3776" s="13">
        <v>45134</v>
      </c>
      <c r="N3776" s="1">
        <v>1</v>
      </c>
      <c r="O3776" s="1">
        <v>0</v>
      </c>
      <c r="P3776" s="1">
        <v>1</v>
      </c>
      <c r="Q3776" s="1">
        <v>4722</v>
      </c>
      <c r="R3776" s="1">
        <v>884</v>
      </c>
      <c r="S3776">
        <v>1950</v>
      </c>
      <c r="T3776" s="29">
        <f>IF(TRIM(PropertySet[[#This Row],[YEAR BUILT]])="", "N/A", 2023-PropertySet[[#This Row],[YEAR BUILT]])</f>
        <v>73</v>
      </c>
      <c r="U3776" t="str" cm="1">
        <f t="array" ref="U3776">IF(PropertySet[[#This Row],[AGE]] = "N/A", "N/A", _xlfn.IFS(PropertySet[[#This Row],[AGE]] &lt;= 25, "0-25 Years", PropertySet[[#This Row],[AGE]] &lt;= 50, "26-50 Years", PropertySet[[#This Row],[AGE]]&lt;=75, "51-75 Years", PropertySet[[#This Row],[AGE]]&lt;=100, "76-100 Years", PropertySet[[#This Row],[AGE]]&gt;100, "100+ Years"))</f>
        <v>51-75 Years</v>
      </c>
      <c r="V3776" t="str" cm="1">
        <f t="array" ref="V37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776" t="s">
        <v>33</v>
      </c>
      <c r="X3776" t="s">
        <v>36</v>
      </c>
    </row>
    <row r="3777" spans="1:24" x14ac:dyDescent="0.3">
      <c r="A3777" t="s">
        <v>3780</v>
      </c>
      <c r="B3777" t="s">
        <v>29</v>
      </c>
      <c r="C3777" t="s">
        <v>30</v>
      </c>
      <c r="D3777">
        <v>1</v>
      </c>
      <c r="E3777">
        <v>119</v>
      </c>
      <c r="F3777">
        <v>17</v>
      </c>
      <c r="G3777" t="s">
        <v>6</v>
      </c>
      <c r="H3777" t="s">
        <v>36</v>
      </c>
      <c r="I3777" t="s">
        <v>3832</v>
      </c>
      <c r="J3777" t="s">
        <v>6</v>
      </c>
      <c r="K3777">
        <v>10301</v>
      </c>
      <c r="L3777" s="25">
        <v>489900</v>
      </c>
      <c r="M3777" s="13">
        <v>45089</v>
      </c>
      <c r="N3777" s="1">
        <v>1</v>
      </c>
      <c r="O3777" s="1">
        <v>0</v>
      </c>
      <c r="P3777" s="1">
        <v>1</v>
      </c>
      <c r="Q3777" s="1">
        <v>6076</v>
      </c>
      <c r="R3777" s="1">
        <v>704</v>
      </c>
      <c r="S3777">
        <v>1920</v>
      </c>
      <c r="T3777" s="29">
        <f>IF(TRIM(PropertySet[[#This Row],[YEAR BUILT]])="", "N/A", 2023-PropertySet[[#This Row],[YEAR BUILT]])</f>
        <v>103</v>
      </c>
      <c r="U3777" t="str" cm="1">
        <f t="array" ref="U3777">IF(PropertySet[[#This Row],[AGE]] = "N/A", "N/A", _xlfn.IFS(PropertySet[[#This Row],[AGE]] &lt;= 25, "0-25 Years", PropertySet[[#This Row],[AGE]] &lt;= 50, "26-50 Years", PropertySet[[#This Row],[AGE]]&lt;=75, "51-75 Years", PropertySet[[#This Row],[AGE]]&lt;=100, "76-100 Years", PropertySet[[#This Row],[AGE]]&gt;100, "100+ Years"))</f>
        <v>100+ Years</v>
      </c>
      <c r="V3777" t="str" cm="1">
        <f t="array" ref="V37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77" t="s">
        <v>33</v>
      </c>
      <c r="X3777" t="s">
        <v>36</v>
      </c>
    </row>
    <row r="3778" spans="1:24" x14ac:dyDescent="0.3">
      <c r="A3778" t="s">
        <v>3780</v>
      </c>
      <c r="B3778" t="s">
        <v>29</v>
      </c>
      <c r="C3778" t="s">
        <v>30</v>
      </c>
      <c r="D3778">
        <v>1</v>
      </c>
      <c r="E3778">
        <v>119</v>
      </c>
      <c r="F3778">
        <v>30</v>
      </c>
      <c r="G3778" t="s">
        <v>6</v>
      </c>
      <c r="H3778" t="s">
        <v>31</v>
      </c>
      <c r="I3778" t="s">
        <v>3833</v>
      </c>
      <c r="J3778" t="s">
        <v>6</v>
      </c>
      <c r="K3778">
        <v>10301</v>
      </c>
      <c r="L3778" s="25">
        <v>10</v>
      </c>
      <c r="M3778" s="13">
        <v>45077</v>
      </c>
      <c r="N3778" s="1">
        <v>1</v>
      </c>
      <c r="O3778" s="1">
        <v>0</v>
      </c>
      <c r="P3778" s="1">
        <v>1</v>
      </c>
      <c r="Q3778" s="1">
        <v>4900</v>
      </c>
      <c r="R3778" s="1">
        <v>1176</v>
      </c>
      <c r="S3778">
        <v>1901</v>
      </c>
      <c r="T3778" s="29">
        <f>IF(TRIM(PropertySet[[#This Row],[YEAR BUILT]])="", "N/A", 2023-PropertySet[[#This Row],[YEAR BUILT]])</f>
        <v>122</v>
      </c>
      <c r="U3778" t="str" cm="1">
        <f t="array" ref="U3778">IF(PropertySet[[#This Row],[AGE]] = "N/A", "N/A", _xlfn.IFS(PropertySet[[#This Row],[AGE]] &lt;= 25, "0-25 Years", PropertySet[[#This Row],[AGE]] &lt;= 50, "26-50 Years", PropertySet[[#This Row],[AGE]]&lt;=75, "51-75 Years", PropertySet[[#This Row],[AGE]]&lt;=100, "76-100 Years", PropertySet[[#This Row],[AGE]]&gt;100, "100+ Years"))</f>
        <v>100+ Years</v>
      </c>
      <c r="V3778" t="str" cm="1">
        <f t="array" ref="V37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78" t="s">
        <v>33</v>
      </c>
      <c r="X3778" t="s">
        <v>31</v>
      </c>
    </row>
    <row r="3779" spans="1:24" x14ac:dyDescent="0.3">
      <c r="A3779" t="s">
        <v>3780</v>
      </c>
      <c r="B3779" t="s">
        <v>29</v>
      </c>
      <c r="C3779" t="s">
        <v>30</v>
      </c>
      <c r="D3779">
        <v>1</v>
      </c>
      <c r="E3779">
        <v>119</v>
      </c>
      <c r="F3779">
        <v>30</v>
      </c>
      <c r="G3779" t="s">
        <v>6</v>
      </c>
      <c r="H3779" t="s">
        <v>31</v>
      </c>
      <c r="I3779" t="s">
        <v>3833</v>
      </c>
      <c r="J3779" t="s">
        <v>6</v>
      </c>
      <c r="K3779">
        <v>10301</v>
      </c>
      <c r="L3779" s="25">
        <v>10</v>
      </c>
      <c r="M3779" s="13">
        <v>45113</v>
      </c>
      <c r="N3779" s="1">
        <v>1</v>
      </c>
      <c r="O3779" s="1">
        <v>0</v>
      </c>
      <c r="P3779" s="1">
        <v>1</v>
      </c>
      <c r="Q3779" s="1">
        <v>4900</v>
      </c>
      <c r="R3779" s="1">
        <v>1176</v>
      </c>
      <c r="S3779">
        <v>1901</v>
      </c>
      <c r="T3779" s="29">
        <f>IF(TRIM(PropertySet[[#This Row],[YEAR BUILT]])="", "N/A", 2023-PropertySet[[#This Row],[YEAR BUILT]])</f>
        <v>122</v>
      </c>
      <c r="U3779" t="str" cm="1">
        <f t="array" ref="U3779">IF(PropertySet[[#This Row],[AGE]] = "N/A", "N/A", _xlfn.IFS(PropertySet[[#This Row],[AGE]] &lt;= 25, "0-25 Years", PropertySet[[#This Row],[AGE]] &lt;= 50, "26-50 Years", PropertySet[[#This Row],[AGE]]&lt;=75, "51-75 Years", PropertySet[[#This Row],[AGE]]&lt;=100, "76-100 Years", PropertySet[[#This Row],[AGE]]&gt;100, "100+ Years"))</f>
        <v>100+ Years</v>
      </c>
      <c r="V3779" t="str" cm="1">
        <f t="array" ref="V37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79" t="s">
        <v>33</v>
      </c>
      <c r="X3779" t="s">
        <v>31</v>
      </c>
    </row>
    <row r="3780" spans="1:24" x14ac:dyDescent="0.3">
      <c r="A3780" t="s">
        <v>3780</v>
      </c>
      <c r="B3780" t="s">
        <v>152</v>
      </c>
      <c r="C3780" t="s">
        <v>30</v>
      </c>
      <c r="D3780">
        <v>1</v>
      </c>
      <c r="E3780">
        <v>15</v>
      </c>
      <c r="F3780">
        <v>78</v>
      </c>
      <c r="G3780" t="s">
        <v>6</v>
      </c>
      <c r="H3780" t="s">
        <v>182</v>
      </c>
      <c r="I3780" t="s">
        <v>3834</v>
      </c>
      <c r="J3780" t="s">
        <v>6</v>
      </c>
      <c r="K3780">
        <v>10301</v>
      </c>
      <c r="L3780" s="25">
        <v>0</v>
      </c>
      <c r="M3780" s="13">
        <v>45013</v>
      </c>
      <c r="N3780" s="1">
        <v>2</v>
      </c>
      <c r="O3780" s="1">
        <v>0</v>
      </c>
      <c r="P3780" s="1">
        <v>2</v>
      </c>
      <c r="Q3780" s="1">
        <v>8784</v>
      </c>
      <c r="R3780" s="1">
        <v>2483</v>
      </c>
      <c r="S3780">
        <v>1915</v>
      </c>
      <c r="T3780" s="29">
        <f>IF(TRIM(PropertySet[[#This Row],[YEAR BUILT]])="", "N/A", 2023-PropertySet[[#This Row],[YEAR BUILT]])</f>
        <v>108</v>
      </c>
      <c r="U3780" t="str" cm="1">
        <f t="array" ref="U3780">IF(PropertySet[[#This Row],[AGE]] = "N/A", "N/A", _xlfn.IFS(PropertySet[[#This Row],[AGE]] &lt;= 25, "0-25 Years", PropertySet[[#This Row],[AGE]] &lt;= 50, "26-50 Years", PropertySet[[#This Row],[AGE]]&lt;=75, "51-75 Years", PropertySet[[#This Row],[AGE]]&lt;=100, "76-100 Years", PropertySet[[#This Row],[AGE]]&gt;100, "100+ Years"))</f>
        <v>100+ Years</v>
      </c>
      <c r="V3780" t="str" cm="1">
        <f t="array" ref="V37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80" t="s">
        <v>33</v>
      </c>
      <c r="X3780" t="s">
        <v>182</v>
      </c>
    </row>
    <row r="3781" spans="1:24" x14ac:dyDescent="0.3">
      <c r="A3781" t="s">
        <v>3780</v>
      </c>
      <c r="B3781" t="s">
        <v>152</v>
      </c>
      <c r="C3781" t="s">
        <v>30</v>
      </c>
      <c r="D3781">
        <v>1</v>
      </c>
      <c r="E3781">
        <v>16</v>
      </c>
      <c r="F3781">
        <v>41</v>
      </c>
      <c r="G3781" t="s">
        <v>6</v>
      </c>
      <c r="H3781" t="s">
        <v>153</v>
      </c>
      <c r="I3781" t="s">
        <v>3835</v>
      </c>
      <c r="J3781" t="s">
        <v>6</v>
      </c>
      <c r="K3781">
        <v>10301</v>
      </c>
      <c r="L3781" s="25">
        <v>400000</v>
      </c>
      <c r="M3781" s="13">
        <v>45128</v>
      </c>
      <c r="N3781" s="1">
        <v>2</v>
      </c>
      <c r="O3781" s="1">
        <v>0</v>
      </c>
      <c r="P3781" s="1">
        <v>2</v>
      </c>
      <c r="Q3781" s="1">
        <v>2125</v>
      </c>
      <c r="R3781" s="1">
        <v>1504</v>
      </c>
      <c r="S3781">
        <v>1950</v>
      </c>
      <c r="T3781" s="29">
        <f>IF(TRIM(PropertySet[[#This Row],[YEAR BUILT]])="", "N/A", 2023-PropertySet[[#This Row],[YEAR BUILT]])</f>
        <v>73</v>
      </c>
      <c r="U3781" t="str" cm="1">
        <f t="array" ref="U3781">IF(PropertySet[[#This Row],[AGE]] = "N/A", "N/A", _xlfn.IFS(PropertySet[[#This Row],[AGE]] &lt;= 25, "0-25 Years", PropertySet[[#This Row],[AGE]] &lt;= 50, "26-50 Years", PropertySet[[#This Row],[AGE]]&lt;=75, "51-75 Years", PropertySet[[#This Row],[AGE]]&lt;=100, "76-100 Years", PropertySet[[#This Row],[AGE]]&gt;100, "100+ Years"))</f>
        <v>51-75 Years</v>
      </c>
      <c r="V3781" t="str" cm="1">
        <f t="array" ref="V37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781" t="s">
        <v>33</v>
      </c>
      <c r="X3781" t="s">
        <v>153</v>
      </c>
    </row>
    <row r="3782" spans="1:24" x14ac:dyDescent="0.3">
      <c r="A3782" t="s">
        <v>3780</v>
      </c>
      <c r="B3782" t="s">
        <v>152</v>
      </c>
      <c r="C3782" t="s">
        <v>30</v>
      </c>
      <c r="D3782">
        <v>1</v>
      </c>
      <c r="E3782">
        <v>16</v>
      </c>
      <c r="F3782">
        <v>123</v>
      </c>
      <c r="G3782" t="s">
        <v>6</v>
      </c>
      <c r="H3782" t="s">
        <v>153</v>
      </c>
      <c r="I3782" t="s">
        <v>3836</v>
      </c>
      <c r="J3782" t="s">
        <v>6</v>
      </c>
      <c r="K3782">
        <v>10301</v>
      </c>
      <c r="L3782" s="25">
        <v>0</v>
      </c>
      <c r="M3782" s="13">
        <v>44943</v>
      </c>
      <c r="N3782" s="1">
        <v>2</v>
      </c>
      <c r="O3782" s="1">
        <v>0</v>
      </c>
      <c r="P3782" s="1">
        <v>2</v>
      </c>
      <c r="Q3782" s="1">
        <v>2125</v>
      </c>
      <c r="R3782" s="1">
        <v>2090</v>
      </c>
      <c r="S3782">
        <v>1910</v>
      </c>
      <c r="T3782" s="29">
        <f>IF(TRIM(PropertySet[[#This Row],[YEAR BUILT]])="", "N/A", 2023-PropertySet[[#This Row],[YEAR BUILT]])</f>
        <v>113</v>
      </c>
      <c r="U3782" t="str" cm="1">
        <f t="array" ref="U3782">IF(PropertySet[[#This Row],[AGE]] = "N/A", "N/A", _xlfn.IFS(PropertySet[[#This Row],[AGE]] &lt;= 25, "0-25 Years", PropertySet[[#This Row],[AGE]] &lt;= 50, "26-50 Years", PropertySet[[#This Row],[AGE]]&lt;=75, "51-75 Years", PropertySet[[#This Row],[AGE]]&lt;=100, "76-100 Years", PropertySet[[#This Row],[AGE]]&gt;100, "100+ Years"))</f>
        <v>100+ Years</v>
      </c>
      <c r="V3782" t="str" cm="1">
        <f t="array" ref="V37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82" t="s">
        <v>33</v>
      </c>
      <c r="X3782" t="s">
        <v>153</v>
      </c>
    </row>
    <row r="3783" spans="1:24" x14ac:dyDescent="0.3">
      <c r="A3783" t="s">
        <v>3780</v>
      </c>
      <c r="B3783" t="s">
        <v>152</v>
      </c>
      <c r="C3783" t="s">
        <v>30</v>
      </c>
      <c r="D3783">
        <v>1</v>
      </c>
      <c r="E3783">
        <v>17</v>
      </c>
      <c r="F3783">
        <v>57</v>
      </c>
      <c r="G3783" t="s">
        <v>6</v>
      </c>
      <c r="H3783" t="s">
        <v>158</v>
      </c>
      <c r="I3783" t="s">
        <v>3837</v>
      </c>
      <c r="J3783" t="s">
        <v>6</v>
      </c>
      <c r="K3783">
        <v>10301</v>
      </c>
      <c r="L3783" s="25">
        <v>0</v>
      </c>
      <c r="M3783" s="13">
        <v>45113</v>
      </c>
      <c r="N3783" s="1">
        <v>2</v>
      </c>
      <c r="O3783" s="1">
        <v>0</v>
      </c>
      <c r="P3783" s="1">
        <v>2</v>
      </c>
      <c r="Q3783" s="1">
        <v>1105</v>
      </c>
      <c r="R3783" s="1">
        <v>2060</v>
      </c>
      <c r="S3783">
        <v>2003</v>
      </c>
      <c r="T3783" s="29">
        <f>IF(TRIM(PropertySet[[#This Row],[YEAR BUILT]])="", "N/A", 2023-PropertySet[[#This Row],[YEAR BUILT]])</f>
        <v>20</v>
      </c>
      <c r="U3783" t="str" cm="1">
        <f t="array" ref="U3783">IF(PropertySet[[#This Row],[AGE]] = "N/A", "N/A", _xlfn.IFS(PropertySet[[#This Row],[AGE]] &lt;= 25, "0-25 Years", PropertySet[[#This Row],[AGE]] &lt;= 50, "26-50 Years", PropertySet[[#This Row],[AGE]]&lt;=75, "51-75 Years", PropertySet[[#This Row],[AGE]]&lt;=100, "76-100 Years", PropertySet[[#This Row],[AGE]]&gt;100, "100+ Years"))</f>
        <v>0-25 Years</v>
      </c>
      <c r="V3783" t="str" cm="1">
        <f t="array" ref="V37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783" t="s">
        <v>33</v>
      </c>
      <c r="X3783" t="s">
        <v>158</v>
      </c>
    </row>
    <row r="3784" spans="1:24" x14ac:dyDescent="0.3">
      <c r="A3784" t="s">
        <v>3780</v>
      </c>
      <c r="B3784" t="s">
        <v>152</v>
      </c>
      <c r="C3784" t="s">
        <v>30</v>
      </c>
      <c r="D3784">
        <v>1</v>
      </c>
      <c r="E3784">
        <v>18</v>
      </c>
      <c r="F3784">
        <v>140</v>
      </c>
      <c r="G3784" t="s">
        <v>6</v>
      </c>
      <c r="H3784" t="s">
        <v>158</v>
      </c>
      <c r="I3784" t="s">
        <v>3838</v>
      </c>
      <c r="J3784" t="s">
        <v>6</v>
      </c>
      <c r="K3784">
        <v>10301</v>
      </c>
      <c r="L3784" s="25">
        <v>240000</v>
      </c>
      <c r="M3784" s="13">
        <v>45231</v>
      </c>
      <c r="N3784" s="1">
        <v>2</v>
      </c>
      <c r="O3784" s="1">
        <v>0</v>
      </c>
      <c r="P3784" s="1">
        <v>2</v>
      </c>
      <c r="Q3784" s="1">
        <v>888</v>
      </c>
      <c r="R3784" s="1">
        <v>1350</v>
      </c>
      <c r="S3784">
        <v>1999</v>
      </c>
      <c r="T3784" s="29">
        <f>IF(TRIM(PropertySet[[#This Row],[YEAR BUILT]])="", "N/A", 2023-PropertySet[[#This Row],[YEAR BUILT]])</f>
        <v>24</v>
      </c>
      <c r="U3784" t="str" cm="1">
        <f t="array" ref="U3784">IF(PropertySet[[#This Row],[AGE]] = "N/A", "N/A", _xlfn.IFS(PropertySet[[#This Row],[AGE]] &lt;= 25, "0-25 Years", PropertySet[[#This Row],[AGE]] &lt;= 50, "26-50 Years", PropertySet[[#This Row],[AGE]]&lt;=75, "51-75 Years", PropertySet[[#This Row],[AGE]]&lt;=100, "76-100 Years", PropertySet[[#This Row],[AGE]]&gt;100, "100+ Years"))</f>
        <v>0-25 Years</v>
      </c>
      <c r="V3784" t="str" cm="1">
        <f t="array" ref="V37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784" t="s">
        <v>33</v>
      </c>
      <c r="X3784" t="s">
        <v>158</v>
      </c>
    </row>
    <row r="3785" spans="1:24" x14ac:dyDescent="0.3">
      <c r="A3785" t="s">
        <v>3780</v>
      </c>
      <c r="B3785" t="s">
        <v>152</v>
      </c>
      <c r="C3785" t="s">
        <v>30</v>
      </c>
      <c r="D3785">
        <v>1</v>
      </c>
      <c r="E3785">
        <v>18</v>
      </c>
      <c r="F3785">
        <v>141</v>
      </c>
      <c r="G3785" t="s">
        <v>6</v>
      </c>
      <c r="H3785" t="s">
        <v>158</v>
      </c>
      <c r="I3785" t="s">
        <v>3839</v>
      </c>
      <c r="J3785" t="s">
        <v>6</v>
      </c>
      <c r="K3785">
        <v>10301</v>
      </c>
      <c r="L3785" s="25">
        <v>240000</v>
      </c>
      <c r="M3785" s="13">
        <v>45231</v>
      </c>
      <c r="N3785" s="1">
        <v>2</v>
      </c>
      <c r="O3785" s="1">
        <v>0</v>
      </c>
      <c r="P3785" s="1">
        <v>2</v>
      </c>
      <c r="Q3785" s="1">
        <v>888</v>
      </c>
      <c r="R3785" s="1">
        <v>900</v>
      </c>
      <c r="S3785">
        <v>1999</v>
      </c>
      <c r="T3785" s="29">
        <f>IF(TRIM(PropertySet[[#This Row],[YEAR BUILT]])="", "N/A", 2023-PropertySet[[#This Row],[YEAR BUILT]])</f>
        <v>24</v>
      </c>
      <c r="U3785" t="str" cm="1">
        <f t="array" ref="U3785">IF(PropertySet[[#This Row],[AGE]] = "N/A", "N/A", _xlfn.IFS(PropertySet[[#This Row],[AGE]] &lt;= 25, "0-25 Years", PropertySet[[#This Row],[AGE]] &lt;= 50, "26-50 Years", PropertySet[[#This Row],[AGE]]&lt;=75, "51-75 Years", PropertySet[[#This Row],[AGE]]&lt;=100, "76-100 Years", PropertySet[[#This Row],[AGE]]&gt;100, "100+ Years"))</f>
        <v>0-25 Years</v>
      </c>
      <c r="V3785" t="str" cm="1">
        <f t="array" ref="V37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785" t="s">
        <v>33</v>
      </c>
      <c r="X3785" t="s">
        <v>158</v>
      </c>
    </row>
    <row r="3786" spans="1:24" x14ac:dyDescent="0.3">
      <c r="A3786" t="s">
        <v>3780</v>
      </c>
      <c r="B3786" t="s">
        <v>152</v>
      </c>
      <c r="C3786" t="s">
        <v>30</v>
      </c>
      <c r="D3786">
        <v>1</v>
      </c>
      <c r="E3786">
        <v>23</v>
      </c>
      <c r="F3786">
        <v>23</v>
      </c>
      <c r="G3786" t="s">
        <v>6</v>
      </c>
      <c r="H3786" t="s">
        <v>153</v>
      </c>
      <c r="I3786" t="s">
        <v>3840</v>
      </c>
      <c r="J3786" t="s">
        <v>6</v>
      </c>
      <c r="K3786">
        <v>10301</v>
      </c>
      <c r="L3786" s="25">
        <v>0</v>
      </c>
      <c r="M3786" s="13">
        <v>45278</v>
      </c>
      <c r="N3786" s="1">
        <v>2</v>
      </c>
      <c r="O3786" s="1">
        <v>0</v>
      </c>
      <c r="P3786" s="1">
        <v>2</v>
      </c>
      <c r="Q3786" s="1">
        <v>2420</v>
      </c>
      <c r="R3786" s="1">
        <v>1034</v>
      </c>
      <c r="S3786">
        <v>1925</v>
      </c>
      <c r="T3786" s="29">
        <f>IF(TRIM(PropertySet[[#This Row],[YEAR BUILT]])="", "N/A", 2023-PropertySet[[#This Row],[YEAR BUILT]])</f>
        <v>98</v>
      </c>
      <c r="U3786" t="str" cm="1">
        <f t="array" ref="U3786">IF(PropertySet[[#This Row],[AGE]] = "N/A", "N/A", _xlfn.IFS(PropertySet[[#This Row],[AGE]] &lt;= 25, "0-25 Years", PropertySet[[#This Row],[AGE]] &lt;= 50, "26-50 Years", PropertySet[[#This Row],[AGE]]&lt;=75, "51-75 Years", PropertySet[[#This Row],[AGE]]&lt;=100, "76-100 Years", PropertySet[[#This Row],[AGE]]&gt;100, "100+ Years"))</f>
        <v>76-100 Years</v>
      </c>
      <c r="V3786" t="str" cm="1">
        <f t="array" ref="V37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786" t="s">
        <v>33</v>
      </c>
      <c r="X3786" t="s">
        <v>153</v>
      </c>
    </row>
    <row r="3787" spans="1:24" x14ac:dyDescent="0.3">
      <c r="A3787" t="s">
        <v>3780</v>
      </c>
      <c r="B3787" t="s">
        <v>152</v>
      </c>
      <c r="C3787" t="s">
        <v>30</v>
      </c>
      <c r="D3787">
        <v>1</v>
      </c>
      <c r="E3787">
        <v>23</v>
      </c>
      <c r="F3787">
        <v>23</v>
      </c>
      <c r="G3787" t="s">
        <v>6</v>
      </c>
      <c r="H3787" t="s">
        <v>153</v>
      </c>
      <c r="I3787" t="s">
        <v>3840</v>
      </c>
      <c r="J3787" t="s">
        <v>6</v>
      </c>
      <c r="K3787">
        <v>10301</v>
      </c>
      <c r="L3787" s="25">
        <v>550000</v>
      </c>
      <c r="M3787" s="13">
        <v>45036</v>
      </c>
      <c r="N3787" s="1">
        <v>2</v>
      </c>
      <c r="O3787" s="1">
        <v>0</v>
      </c>
      <c r="P3787" s="1">
        <v>2</v>
      </c>
      <c r="Q3787" s="1">
        <v>2420</v>
      </c>
      <c r="R3787" s="1">
        <v>1034</v>
      </c>
      <c r="S3787">
        <v>1925</v>
      </c>
      <c r="T3787" s="29">
        <f>IF(TRIM(PropertySet[[#This Row],[YEAR BUILT]])="", "N/A", 2023-PropertySet[[#This Row],[YEAR BUILT]])</f>
        <v>98</v>
      </c>
      <c r="U3787" t="str" cm="1">
        <f t="array" ref="U3787">IF(PropertySet[[#This Row],[AGE]] = "N/A", "N/A", _xlfn.IFS(PropertySet[[#This Row],[AGE]] &lt;= 25, "0-25 Years", PropertySet[[#This Row],[AGE]] &lt;= 50, "26-50 Years", PropertySet[[#This Row],[AGE]]&lt;=75, "51-75 Years", PropertySet[[#This Row],[AGE]]&lt;=100, "76-100 Years", PropertySet[[#This Row],[AGE]]&gt;100, "100+ Years"))</f>
        <v>76-100 Years</v>
      </c>
      <c r="V3787" t="str" cm="1">
        <f t="array" ref="V37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787" t="s">
        <v>33</v>
      </c>
      <c r="X3787" t="s">
        <v>153</v>
      </c>
    </row>
    <row r="3788" spans="1:24" x14ac:dyDescent="0.3">
      <c r="A3788" t="s">
        <v>3780</v>
      </c>
      <c r="B3788" t="s">
        <v>152</v>
      </c>
      <c r="C3788" t="s">
        <v>30</v>
      </c>
      <c r="D3788">
        <v>1</v>
      </c>
      <c r="E3788">
        <v>23</v>
      </c>
      <c r="F3788">
        <v>32</v>
      </c>
      <c r="G3788" t="s">
        <v>6</v>
      </c>
      <c r="H3788" t="s">
        <v>153</v>
      </c>
      <c r="I3788" t="s">
        <v>3841</v>
      </c>
      <c r="J3788" t="s">
        <v>6</v>
      </c>
      <c r="K3788">
        <v>10301</v>
      </c>
      <c r="L3788" s="25">
        <v>585000</v>
      </c>
      <c r="M3788" s="13">
        <v>45118</v>
      </c>
      <c r="N3788" s="1">
        <v>2</v>
      </c>
      <c r="O3788" s="1">
        <v>0</v>
      </c>
      <c r="P3788" s="1">
        <v>2</v>
      </c>
      <c r="Q3788" s="1">
        <v>2500</v>
      </c>
      <c r="R3788" s="1">
        <v>2898</v>
      </c>
      <c r="S3788">
        <v>1920</v>
      </c>
      <c r="T3788" s="29">
        <f>IF(TRIM(PropertySet[[#This Row],[YEAR BUILT]])="", "N/A", 2023-PropertySet[[#This Row],[YEAR BUILT]])</f>
        <v>103</v>
      </c>
      <c r="U3788" t="str" cm="1">
        <f t="array" ref="U3788">IF(PropertySet[[#This Row],[AGE]] = "N/A", "N/A", _xlfn.IFS(PropertySet[[#This Row],[AGE]] &lt;= 25, "0-25 Years", PropertySet[[#This Row],[AGE]] &lt;= 50, "26-50 Years", PropertySet[[#This Row],[AGE]]&lt;=75, "51-75 Years", PropertySet[[#This Row],[AGE]]&lt;=100, "76-100 Years", PropertySet[[#This Row],[AGE]]&gt;100, "100+ Years"))</f>
        <v>100+ Years</v>
      </c>
      <c r="V3788" t="str" cm="1">
        <f t="array" ref="V37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88" t="s">
        <v>33</v>
      </c>
      <c r="X3788" t="s">
        <v>153</v>
      </c>
    </row>
    <row r="3789" spans="1:24" x14ac:dyDescent="0.3">
      <c r="A3789" t="s">
        <v>3780</v>
      </c>
      <c r="B3789" t="s">
        <v>152</v>
      </c>
      <c r="C3789" t="s">
        <v>30</v>
      </c>
      <c r="D3789">
        <v>1</v>
      </c>
      <c r="E3789">
        <v>24</v>
      </c>
      <c r="F3789">
        <v>11</v>
      </c>
      <c r="G3789" t="s">
        <v>6</v>
      </c>
      <c r="H3789" t="s">
        <v>153</v>
      </c>
      <c r="I3789" t="s">
        <v>3842</v>
      </c>
      <c r="J3789" t="s">
        <v>6</v>
      </c>
      <c r="K3789">
        <v>10301</v>
      </c>
      <c r="L3789" s="25">
        <v>435000</v>
      </c>
      <c r="M3789" s="13">
        <v>45005</v>
      </c>
      <c r="N3789" s="1">
        <v>2</v>
      </c>
      <c r="O3789" s="1">
        <v>0</v>
      </c>
      <c r="P3789" s="1">
        <v>2</v>
      </c>
      <c r="Q3789" s="1">
        <v>2500</v>
      </c>
      <c r="R3789" s="1">
        <v>2517</v>
      </c>
      <c r="S3789">
        <v>1920</v>
      </c>
      <c r="T3789" s="29">
        <f>IF(TRIM(PropertySet[[#This Row],[YEAR BUILT]])="", "N/A", 2023-PropertySet[[#This Row],[YEAR BUILT]])</f>
        <v>103</v>
      </c>
      <c r="U3789" t="str" cm="1">
        <f t="array" ref="U3789">IF(PropertySet[[#This Row],[AGE]] = "N/A", "N/A", _xlfn.IFS(PropertySet[[#This Row],[AGE]] &lt;= 25, "0-25 Years", PropertySet[[#This Row],[AGE]] &lt;= 50, "26-50 Years", PropertySet[[#This Row],[AGE]]&lt;=75, "51-75 Years", PropertySet[[#This Row],[AGE]]&lt;=100, "76-100 Years", PropertySet[[#This Row],[AGE]]&gt;100, "100+ Years"))</f>
        <v>100+ Years</v>
      </c>
      <c r="V3789" t="str" cm="1">
        <f t="array" ref="V37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89" t="s">
        <v>33</v>
      </c>
      <c r="X3789" t="s">
        <v>153</v>
      </c>
    </row>
    <row r="3790" spans="1:24" x14ac:dyDescent="0.3">
      <c r="A3790" t="s">
        <v>3780</v>
      </c>
      <c r="B3790" t="s">
        <v>152</v>
      </c>
      <c r="C3790" t="s">
        <v>30</v>
      </c>
      <c r="D3790">
        <v>1</v>
      </c>
      <c r="E3790">
        <v>25</v>
      </c>
      <c r="F3790">
        <v>16</v>
      </c>
      <c r="G3790" t="s">
        <v>6</v>
      </c>
      <c r="H3790" t="s">
        <v>182</v>
      </c>
      <c r="I3790" t="s">
        <v>3843</v>
      </c>
      <c r="J3790" t="s">
        <v>6</v>
      </c>
      <c r="K3790">
        <v>10301</v>
      </c>
      <c r="L3790" s="25">
        <v>785000</v>
      </c>
      <c r="M3790" s="13">
        <v>45030</v>
      </c>
      <c r="N3790" s="1">
        <v>2</v>
      </c>
      <c r="O3790" s="1">
        <v>0</v>
      </c>
      <c r="P3790" s="1">
        <v>2</v>
      </c>
      <c r="Q3790" s="1">
        <v>7200</v>
      </c>
      <c r="R3790" s="1">
        <v>2051</v>
      </c>
      <c r="S3790">
        <v>1899</v>
      </c>
      <c r="T3790" s="29">
        <f>IF(TRIM(PropertySet[[#This Row],[YEAR BUILT]])="", "N/A", 2023-PropertySet[[#This Row],[YEAR BUILT]])</f>
        <v>124</v>
      </c>
      <c r="U3790" t="str" cm="1">
        <f t="array" ref="U3790">IF(PropertySet[[#This Row],[AGE]] = "N/A", "N/A", _xlfn.IFS(PropertySet[[#This Row],[AGE]] &lt;= 25, "0-25 Years", PropertySet[[#This Row],[AGE]] &lt;= 50, "26-50 Years", PropertySet[[#This Row],[AGE]]&lt;=75, "51-75 Years", PropertySet[[#This Row],[AGE]]&lt;=100, "76-100 Years", PropertySet[[#This Row],[AGE]]&gt;100, "100+ Years"))</f>
        <v>100+ Years</v>
      </c>
      <c r="V3790" t="str" cm="1">
        <f t="array" ref="V37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90" t="s">
        <v>33</v>
      </c>
      <c r="X3790" t="s">
        <v>182</v>
      </c>
    </row>
    <row r="3791" spans="1:24" x14ac:dyDescent="0.3">
      <c r="A3791" t="s">
        <v>3780</v>
      </c>
      <c r="B3791" t="s">
        <v>152</v>
      </c>
      <c r="C3791" t="s">
        <v>30</v>
      </c>
      <c r="D3791">
        <v>1</v>
      </c>
      <c r="E3791">
        <v>28</v>
      </c>
      <c r="F3791">
        <v>31</v>
      </c>
      <c r="G3791" t="s">
        <v>6</v>
      </c>
      <c r="H3791" t="s">
        <v>153</v>
      </c>
      <c r="I3791" t="s">
        <v>3844</v>
      </c>
      <c r="J3791" t="s">
        <v>6</v>
      </c>
      <c r="K3791">
        <v>10301</v>
      </c>
      <c r="L3791" s="25">
        <v>807070</v>
      </c>
      <c r="M3791" s="13">
        <v>45050</v>
      </c>
      <c r="N3791" s="1">
        <v>2</v>
      </c>
      <c r="O3791" s="1">
        <v>0</v>
      </c>
      <c r="P3791" s="1">
        <v>2</v>
      </c>
      <c r="Q3791" s="1">
        <v>3552</v>
      </c>
      <c r="R3791" s="1">
        <v>2500</v>
      </c>
      <c r="S3791">
        <v>1901</v>
      </c>
      <c r="T3791" s="29">
        <f>IF(TRIM(PropertySet[[#This Row],[YEAR BUILT]])="", "N/A", 2023-PropertySet[[#This Row],[YEAR BUILT]])</f>
        <v>122</v>
      </c>
      <c r="U3791" t="str" cm="1">
        <f t="array" ref="U3791">IF(PropertySet[[#This Row],[AGE]] = "N/A", "N/A", _xlfn.IFS(PropertySet[[#This Row],[AGE]] &lt;= 25, "0-25 Years", PropertySet[[#This Row],[AGE]] &lt;= 50, "26-50 Years", PropertySet[[#This Row],[AGE]]&lt;=75, "51-75 Years", PropertySet[[#This Row],[AGE]]&lt;=100, "76-100 Years", PropertySet[[#This Row],[AGE]]&gt;100, "100+ Years"))</f>
        <v>100+ Years</v>
      </c>
      <c r="V3791" t="str" cm="1">
        <f t="array" ref="V37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91" t="s">
        <v>33</v>
      </c>
      <c r="X3791" t="s">
        <v>153</v>
      </c>
    </row>
    <row r="3792" spans="1:24" x14ac:dyDescent="0.3">
      <c r="A3792" t="s">
        <v>3780</v>
      </c>
      <c r="B3792" t="s">
        <v>152</v>
      </c>
      <c r="C3792" t="s">
        <v>30</v>
      </c>
      <c r="D3792">
        <v>1</v>
      </c>
      <c r="E3792">
        <v>28</v>
      </c>
      <c r="F3792">
        <v>32</v>
      </c>
      <c r="G3792" t="s">
        <v>6</v>
      </c>
      <c r="H3792" t="s">
        <v>153</v>
      </c>
      <c r="I3792" t="s">
        <v>3845</v>
      </c>
      <c r="J3792" t="s">
        <v>6</v>
      </c>
      <c r="K3792">
        <v>10301</v>
      </c>
      <c r="L3792" s="25">
        <v>800000</v>
      </c>
      <c r="M3792" s="13">
        <v>45047</v>
      </c>
      <c r="N3792" s="1">
        <v>2</v>
      </c>
      <c r="O3792" s="1">
        <v>0</v>
      </c>
      <c r="P3792" s="1">
        <v>2</v>
      </c>
      <c r="Q3792" s="1">
        <v>7373</v>
      </c>
      <c r="R3792" s="1">
        <v>3014</v>
      </c>
      <c r="S3792">
        <v>1899</v>
      </c>
      <c r="T3792" s="29">
        <f>IF(TRIM(PropertySet[[#This Row],[YEAR BUILT]])="", "N/A", 2023-PropertySet[[#This Row],[YEAR BUILT]])</f>
        <v>124</v>
      </c>
      <c r="U3792" t="str" cm="1">
        <f t="array" ref="U3792">IF(PropertySet[[#This Row],[AGE]] = "N/A", "N/A", _xlfn.IFS(PropertySet[[#This Row],[AGE]] &lt;= 25, "0-25 Years", PropertySet[[#This Row],[AGE]] &lt;= 50, "26-50 Years", PropertySet[[#This Row],[AGE]]&lt;=75, "51-75 Years", PropertySet[[#This Row],[AGE]]&lt;=100, "76-100 Years", PropertySet[[#This Row],[AGE]]&gt;100, "100+ Years"))</f>
        <v>100+ Years</v>
      </c>
      <c r="V3792" t="str" cm="1">
        <f t="array" ref="V37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92" t="s">
        <v>33</v>
      </c>
      <c r="X3792" t="s">
        <v>153</v>
      </c>
    </row>
    <row r="3793" spans="1:24" x14ac:dyDescent="0.3">
      <c r="A3793" t="s">
        <v>3780</v>
      </c>
      <c r="B3793" t="s">
        <v>152</v>
      </c>
      <c r="C3793" t="s">
        <v>30</v>
      </c>
      <c r="D3793">
        <v>1</v>
      </c>
      <c r="E3793">
        <v>28</v>
      </c>
      <c r="F3793">
        <v>36</v>
      </c>
      <c r="G3793" t="s">
        <v>6</v>
      </c>
      <c r="H3793" t="s">
        <v>153</v>
      </c>
      <c r="I3793" t="s">
        <v>3846</v>
      </c>
      <c r="J3793" t="s">
        <v>6</v>
      </c>
      <c r="K3793">
        <v>10301</v>
      </c>
      <c r="L3793" s="25">
        <v>720000</v>
      </c>
      <c r="M3793" s="13">
        <v>45244</v>
      </c>
      <c r="N3793" s="1">
        <v>2</v>
      </c>
      <c r="O3793" s="1">
        <v>0</v>
      </c>
      <c r="P3793" s="1">
        <v>2</v>
      </c>
      <c r="Q3793" s="1">
        <v>3168</v>
      </c>
      <c r="R3793" s="1">
        <v>2080</v>
      </c>
      <c r="S3793">
        <v>1901</v>
      </c>
      <c r="T3793" s="29">
        <f>IF(TRIM(PropertySet[[#This Row],[YEAR BUILT]])="", "N/A", 2023-PropertySet[[#This Row],[YEAR BUILT]])</f>
        <v>122</v>
      </c>
      <c r="U3793" t="str" cm="1">
        <f t="array" ref="U3793">IF(PropertySet[[#This Row],[AGE]] = "N/A", "N/A", _xlfn.IFS(PropertySet[[#This Row],[AGE]] &lt;= 25, "0-25 Years", PropertySet[[#This Row],[AGE]] &lt;= 50, "26-50 Years", PropertySet[[#This Row],[AGE]]&lt;=75, "51-75 Years", PropertySet[[#This Row],[AGE]]&lt;=100, "76-100 Years", PropertySet[[#This Row],[AGE]]&gt;100, "100+ Years"))</f>
        <v>100+ Years</v>
      </c>
      <c r="V3793" t="str" cm="1">
        <f t="array" ref="V37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93" t="s">
        <v>33</v>
      </c>
      <c r="X3793" t="s">
        <v>153</v>
      </c>
    </row>
    <row r="3794" spans="1:24" x14ac:dyDescent="0.3">
      <c r="A3794" t="s">
        <v>3780</v>
      </c>
      <c r="B3794" t="s">
        <v>152</v>
      </c>
      <c r="C3794" t="s">
        <v>30</v>
      </c>
      <c r="D3794">
        <v>1</v>
      </c>
      <c r="E3794">
        <v>28</v>
      </c>
      <c r="F3794">
        <v>57</v>
      </c>
      <c r="G3794" t="s">
        <v>6</v>
      </c>
      <c r="H3794" t="s">
        <v>153</v>
      </c>
      <c r="I3794" t="s">
        <v>3847</v>
      </c>
      <c r="J3794" t="s">
        <v>6</v>
      </c>
      <c r="K3794">
        <v>10301</v>
      </c>
      <c r="L3794" s="25">
        <v>0</v>
      </c>
      <c r="M3794" s="13">
        <v>45015</v>
      </c>
      <c r="N3794" s="1">
        <v>2</v>
      </c>
      <c r="O3794" s="1">
        <v>0</v>
      </c>
      <c r="P3794" s="1">
        <v>2</v>
      </c>
      <c r="Q3794" s="1">
        <v>3300</v>
      </c>
      <c r="R3794" s="1">
        <v>2548</v>
      </c>
      <c r="S3794">
        <v>1899</v>
      </c>
      <c r="T3794" s="29">
        <f>IF(TRIM(PropertySet[[#This Row],[YEAR BUILT]])="", "N/A", 2023-PropertySet[[#This Row],[YEAR BUILT]])</f>
        <v>124</v>
      </c>
      <c r="U3794" t="str" cm="1">
        <f t="array" ref="U3794">IF(PropertySet[[#This Row],[AGE]] = "N/A", "N/A", _xlfn.IFS(PropertySet[[#This Row],[AGE]] &lt;= 25, "0-25 Years", PropertySet[[#This Row],[AGE]] &lt;= 50, "26-50 Years", PropertySet[[#This Row],[AGE]]&lt;=75, "51-75 Years", PropertySet[[#This Row],[AGE]]&lt;=100, "76-100 Years", PropertySet[[#This Row],[AGE]]&gt;100, "100+ Years"))</f>
        <v>100+ Years</v>
      </c>
      <c r="V3794" t="str" cm="1">
        <f t="array" ref="V37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94" t="s">
        <v>33</v>
      </c>
      <c r="X3794" t="s">
        <v>153</v>
      </c>
    </row>
    <row r="3795" spans="1:24" x14ac:dyDescent="0.3">
      <c r="A3795" t="s">
        <v>3780</v>
      </c>
      <c r="B3795" t="s">
        <v>152</v>
      </c>
      <c r="C3795" t="s">
        <v>30</v>
      </c>
      <c r="D3795">
        <v>1</v>
      </c>
      <c r="E3795">
        <v>28</v>
      </c>
      <c r="F3795">
        <v>143</v>
      </c>
      <c r="G3795" t="s">
        <v>6</v>
      </c>
      <c r="H3795" t="s">
        <v>153</v>
      </c>
      <c r="I3795" t="s">
        <v>3848</v>
      </c>
      <c r="J3795" t="s">
        <v>6</v>
      </c>
      <c r="K3795">
        <v>10301</v>
      </c>
      <c r="L3795" s="25">
        <v>850000</v>
      </c>
      <c r="M3795" s="13">
        <v>45224</v>
      </c>
      <c r="N3795" s="1">
        <v>2</v>
      </c>
      <c r="O3795" s="1">
        <v>0</v>
      </c>
      <c r="P3795" s="1">
        <v>2</v>
      </c>
      <c r="Q3795" s="1">
        <v>12870</v>
      </c>
      <c r="R3795" s="1">
        <v>3104</v>
      </c>
      <c r="S3795">
        <v>1899</v>
      </c>
      <c r="T3795" s="29">
        <f>IF(TRIM(PropertySet[[#This Row],[YEAR BUILT]])="", "N/A", 2023-PropertySet[[#This Row],[YEAR BUILT]])</f>
        <v>124</v>
      </c>
      <c r="U3795" t="str" cm="1">
        <f t="array" ref="U3795">IF(PropertySet[[#This Row],[AGE]] = "N/A", "N/A", _xlfn.IFS(PropertySet[[#This Row],[AGE]] &lt;= 25, "0-25 Years", PropertySet[[#This Row],[AGE]] &lt;= 50, "26-50 Years", PropertySet[[#This Row],[AGE]]&lt;=75, "51-75 Years", PropertySet[[#This Row],[AGE]]&lt;=100, "76-100 Years", PropertySet[[#This Row],[AGE]]&gt;100, "100+ Years"))</f>
        <v>100+ Years</v>
      </c>
      <c r="V3795" t="str" cm="1">
        <f t="array" ref="V37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95" t="s">
        <v>33</v>
      </c>
      <c r="X3795" t="s">
        <v>153</v>
      </c>
    </row>
    <row r="3796" spans="1:24" x14ac:dyDescent="0.3">
      <c r="A3796" t="s">
        <v>3780</v>
      </c>
      <c r="B3796" t="s">
        <v>152</v>
      </c>
      <c r="C3796" t="s">
        <v>30</v>
      </c>
      <c r="D3796">
        <v>1</v>
      </c>
      <c r="E3796">
        <v>35</v>
      </c>
      <c r="F3796">
        <v>33</v>
      </c>
      <c r="G3796" t="s">
        <v>6</v>
      </c>
      <c r="H3796" t="s">
        <v>158</v>
      </c>
      <c r="I3796" t="s">
        <v>3849</v>
      </c>
      <c r="J3796" t="s">
        <v>6</v>
      </c>
      <c r="K3796">
        <v>10301</v>
      </c>
      <c r="L3796" s="25">
        <v>0</v>
      </c>
      <c r="M3796" s="13">
        <v>45020</v>
      </c>
      <c r="N3796" s="1">
        <v>2</v>
      </c>
      <c r="O3796" s="1">
        <v>0</v>
      </c>
      <c r="P3796" s="1">
        <v>2</v>
      </c>
      <c r="Q3796" s="1">
        <v>4067</v>
      </c>
      <c r="R3796" s="1">
        <v>2645</v>
      </c>
      <c r="S3796">
        <v>1930</v>
      </c>
      <c r="T3796" s="29">
        <f>IF(TRIM(PropertySet[[#This Row],[YEAR BUILT]])="", "N/A", 2023-PropertySet[[#This Row],[YEAR BUILT]])</f>
        <v>93</v>
      </c>
      <c r="U3796" t="str" cm="1">
        <f t="array" ref="U3796">IF(PropertySet[[#This Row],[AGE]] = "N/A", "N/A", _xlfn.IFS(PropertySet[[#This Row],[AGE]] &lt;= 25, "0-25 Years", PropertySet[[#This Row],[AGE]] &lt;= 50, "26-50 Years", PropertySet[[#This Row],[AGE]]&lt;=75, "51-75 Years", PropertySet[[#This Row],[AGE]]&lt;=100, "76-100 Years", PropertySet[[#This Row],[AGE]]&gt;100, "100+ Years"))</f>
        <v>76-100 Years</v>
      </c>
      <c r="V3796" t="str" cm="1">
        <f t="array" ref="V37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796" t="s">
        <v>33</v>
      </c>
      <c r="X3796" t="s">
        <v>158</v>
      </c>
    </row>
    <row r="3797" spans="1:24" x14ac:dyDescent="0.3">
      <c r="A3797" t="s">
        <v>3780</v>
      </c>
      <c r="B3797" t="s">
        <v>152</v>
      </c>
      <c r="C3797" t="s">
        <v>30</v>
      </c>
      <c r="D3797">
        <v>1</v>
      </c>
      <c r="E3797">
        <v>35</v>
      </c>
      <c r="F3797">
        <v>124</v>
      </c>
      <c r="G3797" t="s">
        <v>6</v>
      </c>
      <c r="H3797" t="s">
        <v>153</v>
      </c>
      <c r="I3797" t="s">
        <v>3850</v>
      </c>
      <c r="J3797" t="s">
        <v>6</v>
      </c>
      <c r="K3797">
        <v>10301</v>
      </c>
      <c r="L3797" s="25">
        <v>499000</v>
      </c>
      <c r="M3797" s="13">
        <v>45212</v>
      </c>
      <c r="N3797" s="1">
        <v>2</v>
      </c>
      <c r="O3797" s="1">
        <v>0</v>
      </c>
      <c r="P3797" s="1">
        <v>2</v>
      </c>
      <c r="Q3797" s="1">
        <v>1635</v>
      </c>
      <c r="R3797" s="1">
        <v>1260</v>
      </c>
      <c r="S3797">
        <v>1920</v>
      </c>
      <c r="T3797" s="29">
        <f>IF(TRIM(PropertySet[[#This Row],[YEAR BUILT]])="", "N/A", 2023-PropertySet[[#This Row],[YEAR BUILT]])</f>
        <v>103</v>
      </c>
      <c r="U3797" t="str" cm="1">
        <f t="array" ref="U3797">IF(PropertySet[[#This Row],[AGE]] = "N/A", "N/A", _xlfn.IFS(PropertySet[[#This Row],[AGE]] &lt;= 25, "0-25 Years", PropertySet[[#This Row],[AGE]] &lt;= 50, "26-50 Years", PropertySet[[#This Row],[AGE]]&lt;=75, "51-75 Years", PropertySet[[#This Row],[AGE]]&lt;=100, "76-100 Years", PropertySet[[#This Row],[AGE]]&gt;100, "100+ Years"))</f>
        <v>100+ Years</v>
      </c>
      <c r="V3797" t="str" cm="1">
        <f t="array" ref="V37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97" t="s">
        <v>33</v>
      </c>
      <c r="X3797" t="s">
        <v>153</v>
      </c>
    </row>
    <row r="3798" spans="1:24" x14ac:dyDescent="0.3">
      <c r="A3798" t="s">
        <v>3780</v>
      </c>
      <c r="B3798" t="s">
        <v>152</v>
      </c>
      <c r="C3798" t="s">
        <v>30</v>
      </c>
      <c r="D3798">
        <v>1</v>
      </c>
      <c r="E3798">
        <v>36</v>
      </c>
      <c r="F3798">
        <v>100</v>
      </c>
      <c r="G3798" t="s">
        <v>6</v>
      </c>
      <c r="H3798" t="s">
        <v>31</v>
      </c>
      <c r="I3798" t="s">
        <v>3851</v>
      </c>
      <c r="J3798" t="s">
        <v>6</v>
      </c>
      <c r="K3798">
        <v>10301</v>
      </c>
      <c r="L3798" s="25">
        <v>272500</v>
      </c>
      <c r="M3798" s="13">
        <v>45015</v>
      </c>
      <c r="N3798" s="1">
        <v>1</v>
      </c>
      <c r="O3798" s="1">
        <v>0</v>
      </c>
      <c r="P3798" s="1">
        <v>1</v>
      </c>
      <c r="Q3798" s="1">
        <v>3650</v>
      </c>
      <c r="R3798" s="1">
        <v>1856</v>
      </c>
      <c r="S3798">
        <v>1920</v>
      </c>
      <c r="T3798" s="29">
        <f>IF(TRIM(PropertySet[[#This Row],[YEAR BUILT]])="", "N/A", 2023-PropertySet[[#This Row],[YEAR BUILT]])</f>
        <v>103</v>
      </c>
      <c r="U3798" t="str" cm="1">
        <f t="array" ref="U3798">IF(PropertySet[[#This Row],[AGE]] = "N/A", "N/A", _xlfn.IFS(PropertySet[[#This Row],[AGE]] &lt;= 25, "0-25 Years", PropertySet[[#This Row],[AGE]] &lt;= 50, "26-50 Years", PropertySet[[#This Row],[AGE]]&lt;=75, "51-75 Years", PropertySet[[#This Row],[AGE]]&lt;=100, "76-100 Years", PropertySet[[#This Row],[AGE]]&gt;100, "100+ Years"))</f>
        <v>100+ Years</v>
      </c>
      <c r="V3798" t="str" cm="1">
        <f t="array" ref="V37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798" t="s">
        <v>33</v>
      </c>
      <c r="X3798" t="s">
        <v>182</v>
      </c>
    </row>
    <row r="3799" spans="1:24" x14ac:dyDescent="0.3">
      <c r="A3799" t="s">
        <v>3780</v>
      </c>
      <c r="B3799" t="s">
        <v>152</v>
      </c>
      <c r="C3799" t="s">
        <v>30</v>
      </c>
      <c r="D3799">
        <v>1</v>
      </c>
      <c r="E3799">
        <v>38</v>
      </c>
      <c r="F3799">
        <v>28</v>
      </c>
      <c r="G3799" t="s">
        <v>6</v>
      </c>
      <c r="H3799" t="s">
        <v>153</v>
      </c>
      <c r="I3799" t="s">
        <v>3852</v>
      </c>
      <c r="J3799" t="s">
        <v>6</v>
      </c>
      <c r="K3799">
        <v>10301</v>
      </c>
      <c r="L3799" s="25">
        <v>735000</v>
      </c>
      <c r="M3799" s="13">
        <v>45159</v>
      </c>
      <c r="N3799" s="1">
        <v>2</v>
      </c>
      <c r="O3799" s="1">
        <v>0</v>
      </c>
      <c r="P3799" s="1">
        <v>2</v>
      </c>
      <c r="Q3799" s="1">
        <v>5000</v>
      </c>
      <c r="R3799" s="1">
        <v>2640</v>
      </c>
      <c r="S3799">
        <v>1960</v>
      </c>
      <c r="T3799" s="29">
        <f>IF(TRIM(PropertySet[[#This Row],[YEAR BUILT]])="", "N/A", 2023-PropertySet[[#This Row],[YEAR BUILT]])</f>
        <v>63</v>
      </c>
      <c r="U3799" t="str" cm="1">
        <f t="array" ref="U3799">IF(PropertySet[[#This Row],[AGE]] = "N/A", "N/A", _xlfn.IFS(PropertySet[[#This Row],[AGE]] &lt;= 25, "0-25 Years", PropertySet[[#This Row],[AGE]] &lt;= 50, "26-50 Years", PropertySet[[#This Row],[AGE]]&lt;=75, "51-75 Years", PropertySet[[#This Row],[AGE]]&lt;=100, "76-100 Years", PropertySet[[#This Row],[AGE]]&gt;100, "100+ Years"))</f>
        <v>51-75 Years</v>
      </c>
      <c r="V3799" t="str" cm="1">
        <f t="array" ref="V37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799" t="s">
        <v>33</v>
      </c>
      <c r="X3799" t="s">
        <v>153</v>
      </c>
    </row>
    <row r="3800" spans="1:24" x14ac:dyDescent="0.3">
      <c r="A3800" t="s">
        <v>3780</v>
      </c>
      <c r="B3800" t="s">
        <v>152</v>
      </c>
      <c r="C3800" t="s">
        <v>30</v>
      </c>
      <c r="D3800">
        <v>1</v>
      </c>
      <c r="E3800">
        <v>38</v>
      </c>
      <c r="F3800">
        <v>72</v>
      </c>
      <c r="G3800" t="s">
        <v>6</v>
      </c>
      <c r="H3800" t="s">
        <v>153</v>
      </c>
      <c r="I3800" t="s">
        <v>3853</v>
      </c>
      <c r="J3800" t="s">
        <v>6</v>
      </c>
      <c r="K3800">
        <v>10301</v>
      </c>
      <c r="L3800" s="25">
        <v>0</v>
      </c>
      <c r="M3800" s="13">
        <v>45250</v>
      </c>
      <c r="N3800" s="1">
        <v>2</v>
      </c>
      <c r="O3800" s="1">
        <v>0</v>
      </c>
      <c r="P3800" s="1">
        <v>2</v>
      </c>
      <c r="Q3800" s="1">
        <v>3100</v>
      </c>
      <c r="R3800" s="1">
        <v>2986</v>
      </c>
      <c r="S3800">
        <v>1910</v>
      </c>
      <c r="T3800" s="29">
        <f>IF(TRIM(PropertySet[[#This Row],[YEAR BUILT]])="", "N/A", 2023-PropertySet[[#This Row],[YEAR BUILT]])</f>
        <v>113</v>
      </c>
      <c r="U3800" t="str" cm="1">
        <f t="array" ref="U3800">IF(PropertySet[[#This Row],[AGE]] = "N/A", "N/A", _xlfn.IFS(PropertySet[[#This Row],[AGE]] &lt;= 25, "0-25 Years", PropertySet[[#This Row],[AGE]] &lt;= 50, "26-50 Years", PropertySet[[#This Row],[AGE]]&lt;=75, "51-75 Years", PropertySet[[#This Row],[AGE]]&lt;=100, "76-100 Years", PropertySet[[#This Row],[AGE]]&gt;100, "100+ Years"))</f>
        <v>100+ Years</v>
      </c>
      <c r="V3800" t="str" cm="1">
        <f t="array" ref="V38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00" t="s">
        <v>33</v>
      </c>
      <c r="X3800" t="s">
        <v>153</v>
      </c>
    </row>
    <row r="3801" spans="1:24" x14ac:dyDescent="0.3">
      <c r="A3801" t="s">
        <v>3780</v>
      </c>
      <c r="B3801" t="s">
        <v>152</v>
      </c>
      <c r="C3801" t="s">
        <v>30</v>
      </c>
      <c r="D3801">
        <v>1</v>
      </c>
      <c r="E3801">
        <v>38</v>
      </c>
      <c r="F3801">
        <v>72</v>
      </c>
      <c r="G3801" t="s">
        <v>6</v>
      </c>
      <c r="H3801" t="s">
        <v>153</v>
      </c>
      <c r="I3801" t="s">
        <v>3853</v>
      </c>
      <c r="J3801" t="s">
        <v>6</v>
      </c>
      <c r="K3801">
        <v>10301</v>
      </c>
      <c r="L3801" s="25">
        <v>456300</v>
      </c>
      <c r="M3801" s="13">
        <v>45162</v>
      </c>
      <c r="N3801" s="1">
        <v>2</v>
      </c>
      <c r="O3801" s="1">
        <v>0</v>
      </c>
      <c r="P3801" s="1">
        <v>2</v>
      </c>
      <c r="Q3801" s="1">
        <v>3100</v>
      </c>
      <c r="R3801" s="1">
        <v>2986</v>
      </c>
      <c r="S3801">
        <v>1910</v>
      </c>
      <c r="T3801" s="29">
        <f>IF(TRIM(PropertySet[[#This Row],[YEAR BUILT]])="", "N/A", 2023-PropertySet[[#This Row],[YEAR BUILT]])</f>
        <v>113</v>
      </c>
      <c r="U3801" t="str" cm="1">
        <f t="array" ref="U3801">IF(PropertySet[[#This Row],[AGE]] = "N/A", "N/A", _xlfn.IFS(PropertySet[[#This Row],[AGE]] &lt;= 25, "0-25 Years", PropertySet[[#This Row],[AGE]] &lt;= 50, "26-50 Years", PropertySet[[#This Row],[AGE]]&lt;=75, "51-75 Years", PropertySet[[#This Row],[AGE]]&lt;=100, "76-100 Years", PropertySet[[#This Row],[AGE]]&gt;100, "100+ Years"))</f>
        <v>100+ Years</v>
      </c>
      <c r="V3801" t="str" cm="1">
        <f t="array" ref="V38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01" t="s">
        <v>33</v>
      </c>
      <c r="X3801" t="s">
        <v>153</v>
      </c>
    </row>
    <row r="3802" spans="1:24" x14ac:dyDescent="0.3">
      <c r="A3802" t="s">
        <v>3780</v>
      </c>
      <c r="B3802" t="s">
        <v>152</v>
      </c>
      <c r="C3802" t="s">
        <v>30</v>
      </c>
      <c r="D3802">
        <v>1</v>
      </c>
      <c r="E3802">
        <v>38</v>
      </c>
      <c r="F3802">
        <v>73</v>
      </c>
      <c r="G3802" t="s">
        <v>6</v>
      </c>
      <c r="H3802" t="s">
        <v>153</v>
      </c>
      <c r="I3802" t="s">
        <v>3854</v>
      </c>
      <c r="J3802" t="s">
        <v>6</v>
      </c>
      <c r="K3802">
        <v>10301</v>
      </c>
      <c r="L3802" s="25">
        <v>0</v>
      </c>
      <c r="M3802" s="13">
        <v>45119</v>
      </c>
      <c r="N3802" s="1">
        <v>2</v>
      </c>
      <c r="O3802" s="1">
        <v>0</v>
      </c>
      <c r="P3802" s="1">
        <v>2</v>
      </c>
      <c r="Q3802" s="1">
        <v>3100</v>
      </c>
      <c r="R3802" s="1">
        <v>3135</v>
      </c>
      <c r="S3802">
        <v>1910</v>
      </c>
      <c r="T3802" s="29">
        <f>IF(TRIM(PropertySet[[#This Row],[YEAR BUILT]])="", "N/A", 2023-PropertySet[[#This Row],[YEAR BUILT]])</f>
        <v>113</v>
      </c>
      <c r="U3802" t="str" cm="1">
        <f t="array" ref="U3802">IF(PropertySet[[#This Row],[AGE]] = "N/A", "N/A", _xlfn.IFS(PropertySet[[#This Row],[AGE]] &lt;= 25, "0-25 Years", PropertySet[[#This Row],[AGE]] &lt;= 50, "26-50 Years", PropertySet[[#This Row],[AGE]]&lt;=75, "51-75 Years", PropertySet[[#This Row],[AGE]]&lt;=100, "76-100 Years", PropertySet[[#This Row],[AGE]]&gt;100, "100+ Years"))</f>
        <v>100+ Years</v>
      </c>
      <c r="V3802" t="str" cm="1">
        <f t="array" ref="V38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02" t="s">
        <v>33</v>
      </c>
      <c r="X3802" t="s">
        <v>153</v>
      </c>
    </row>
    <row r="3803" spans="1:24" x14ac:dyDescent="0.3">
      <c r="A3803" t="s">
        <v>3780</v>
      </c>
      <c r="B3803" t="s">
        <v>152</v>
      </c>
      <c r="C3803" t="s">
        <v>30</v>
      </c>
      <c r="D3803">
        <v>1</v>
      </c>
      <c r="E3803">
        <v>40</v>
      </c>
      <c r="F3803">
        <v>21</v>
      </c>
      <c r="G3803" t="s">
        <v>6</v>
      </c>
      <c r="H3803" t="s">
        <v>153</v>
      </c>
      <c r="I3803" t="s">
        <v>3855</v>
      </c>
      <c r="J3803" t="s">
        <v>6</v>
      </c>
      <c r="K3803">
        <v>10301</v>
      </c>
      <c r="L3803" s="25">
        <v>0</v>
      </c>
      <c r="M3803" s="13">
        <v>45117</v>
      </c>
      <c r="N3803" s="1">
        <v>2</v>
      </c>
      <c r="O3803" s="1">
        <v>0</v>
      </c>
      <c r="P3803" s="1">
        <v>2</v>
      </c>
      <c r="Q3803" s="1">
        <v>5000</v>
      </c>
      <c r="R3803" s="1">
        <v>2145</v>
      </c>
      <c r="S3803">
        <v>1920</v>
      </c>
      <c r="T3803" s="29">
        <f>IF(TRIM(PropertySet[[#This Row],[YEAR BUILT]])="", "N/A", 2023-PropertySet[[#This Row],[YEAR BUILT]])</f>
        <v>103</v>
      </c>
      <c r="U3803" t="str" cm="1">
        <f t="array" ref="U3803">IF(PropertySet[[#This Row],[AGE]] = "N/A", "N/A", _xlfn.IFS(PropertySet[[#This Row],[AGE]] &lt;= 25, "0-25 Years", PropertySet[[#This Row],[AGE]] &lt;= 50, "26-50 Years", PropertySet[[#This Row],[AGE]]&lt;=75, "51-75 Years", PropertySet[[#This Row],[AGE]]&lt;=100, "76-100 Years", PropertySet[[#This Row],[AGE]]&gt;100, "100+ Years"))</f>
        <v>100+ Years</v>
      </c>
      <c r="V3803" t="str" cm="1">
        <f t="array" ref="V38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03" t="s">
        <v>33</v>
      </c>
      <c r="X3803" t="s">
        <v>153</v>
      </c>
    </row>
    <row r="3804" spans="1:24" x14ac:dyDescent="0.3">
      <c r="A3804" t="s">
        <v>3780</v>
      </c>
      <c r="B3804" t="s">
        <v>152</v>
      </c>
      <c r="C3804" t="s">
        <v>30</v>
      </c>
      <c r="D3804">
        <v>1</v>
      </c>
      <c r="E3804">
        <v>41</v>
      </c>
      <c r="F3804">
        <v>7</v>
      </c>
      <c r="G3804" t="s">
        <v>6</v>
      </c>
      <c r="H3804" t="s">
        <v>153</v>
      </c>
      <c r="I3804" t="s">
        <v>3856</v>
      </c>
      <c r="J3804" t="s">
        <v>6</v>
      </c>
      <c r="K3804">
        <v>10301</v>
      </c>
      <c r="L3804" s="25">
        <v>360000</v>
      </c>
      <c r="M3804" s="13">
        <v>45078</v>
      </c>
      <c r="N3804" s="1">
        <v>2</v>
      </c>
      <c r="O3804" s="1">
        <v>0</v>
      </c>
      <c r="P3804" s="1">
        <v>2</v>
      </c>
      <c r="Q3804" s="1">
        <v>3100</v>
      </c>
      <c r="R3804" s="1">
        <v>2222</v>
      </c>
      <c r="S3804">
        <v>1920</v>
      </c>
      <c r="T3804" s="29">
        <f>IF(TRIM(PropertySet[[#This Row],[YEAR BUILT]])="", "N/A", 2023-PropertySet[[#This Row],[YEAR BUILT]])</f>
        <v>103</v>
      </c>
      <c r="U3804" t="str" cm="1">
        <f t="array" ref="U3804">IF(PropertySet[[#This Row],[AGE]] = "N/A", "N/A", _xlfn.IFS(PropertySet[[#This Row],[AGE]] &lt;= 25, "0-25 Years", PropertySet[[#This Row],[AGE]] &lt;= 50, "26-50 Years", PropertySet[[#This Row],[AGE]]&lt;=75, "51-75 Years", PropertySet[[#This Row],[AGE]]&lt;=100, "76-100 Years", PropertySet[[#This Row],[AGE]]&gt;100, "100+ Years"))</f>
        <v>100+ Years</v>
      </c>
      <c r="V3804" t="str" cm="1">
        <f t="array" ref="V38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04" t="s">
        <v>33</v>
      </c>
      <c r="X3804" t="s">
        <v>153</v>
      </c>
    </row>
    <row r="3805" spans="1:24" x14ac:dyDescent="0.3">
      <c r="A3805" t="s">
        <v>3780</v>
      </c>
      <c r="B3805" t="s">
        <v>152</v>
      </c>
      <c r="C3805" t="s">
        <v>30</v>
      </c>
      <c r="D3805">
        <v>1</v>
      </c>
      <c r="E3805">
        <v>41</v>
      </c>
      <c r="F3805">
        <v>21</v>
      </c>
      <c r="G3805" t="s">
        <v>6</v>
      </c>
      <c r="H3805" t="s">
        <v>158</v>
      </c>
      <c r="I3805" t="s">
        <v>3857</v>
      </c>
      <c r="J3805" t="s">
        <v>6</v>
      </c>
      <c r="K3805">
        <v>10301</v>
      </c>
      <c r="L3805" s="25">
        <v>646000</v>
      </c>
      <c r="M3805" s="13">
        <v>45271</v>
      </c>
      <c r="N3805" s="1">
        <v>2</v>
      </c>
      <c r="O3805" s="1">
        <v>0</v>
      </c>
      <c r="P3805" s="1">
        <v>2</v>
      </c>
      <c r="Q3805" s="1">
        <v>1400</v>
      </c>
      <c r="R3805" s="1">
        <v>1580</v>
      </c>
      <c r="S3805">
        <v>2003</v>
      </c>
      <c r="T3805" s="29">
        <f>IF(TRIM(PropertySet[[#This Row],[YEAR BUILT]])="", "N/A", 2023-PropertySet[[#This Row],[YEAR BUILT]])</f>
        <v>20</v>
      </c>
      <c r="U3805" t="str" cm="1">
        <f t="array" ref="U3805">IF(PropertySet[[#This Row],[AGE]] = "N/A", "N/A", _xlfn.IFS(PropertySet[[#This Row],[AGE]] &lt;= 25, "0-25 Years", PropertySet[[#This Row],[AGE]] &lt;= 50, "26-50 Years", PropertySet[[#This Row],[AGE]]&lt;=75, "51-75 Years", PropertySet[[#This Row],[AGE]]&lt;=100, "76-100 Years", PropertySet[[#This Row],[AGE]]&gt;100, "100+ Years"))</f>
        <v>0-25 Years</v>
      </c>
      <c r="V3805" t="str" cm="1">
        <f t="array" ref="V38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805" t="s">
        <v>33</v>
      </c>
      <c r="X3805" t="s">
        <v>158</v>
      </c>
    </row>
    <row r="3806" spans="1:24" x14ac:dyDescent="0.3">
      <c r="A3806" t="s">
        <v>3780</v>
      </c>
      <c r="B3806" t="s">
        <v>152</v>
      </c>
      <c r="C3806" t="s">
        <v>30</v>
      </c>
      <c r="D3806">
        <v>1</v>
      </c>
      <c r="E3806">
        <v>41</v>
      </c>
      <c r="F3806">
        <v>58</v>
      </c>
      <c r="G3806" t="s">
        <v>6</v>
      </c>
      <c r="H3806" t="s">
        <v>153</v>
      </c>
      <c r="I3806" t="s">
        <v>3858</v>
      </c>
      <c r="J3806" t="s">
        <v>6</v>
      </c>
      <c r="K3806">
        <v>10301</v>
      </c>
      <c r="L3806" s="25">
        <v>0</v>
      </c>
      <c r="M3806" s="13">
        <v>45212</v>
      </c>
      <c r="N3806" s="1">
        <v>2</v>
      </c>
      <c r="O3806" s="1">
        <v>0</v>
      </c>
      <c r="P3806" s="1">
        <v>2</v>
      </c>
      <c r="Q3806" s="1">
        <v>2500</v>
      </c>
      <c r="R3806" s="1">
        <v>1872</v>
      </c>
      <c r="S3806">
        <v>1920</v>
      </c>
      <c r="T3806" s="29">
        <f>IF(TRIM(PropertySet[[#This Row],[YEAR BUILT]])="", "N/A", 2023-PropertySet[[#This Row],[YEAR BUILT]])</f>
        <v>103</v>
      </c>
      <c r="U3806" t="str" cm="1">
        <f t="array" ref="U3806">IF(PropertySet[[#This Row],[AGE]] = "N/A", "N/A", _xlfn.IFS(PropertySet[[#This Row],[AGE]] &lt;= 25, "0-25 Years", PropertySet[[#This Row],[AGE]] &lt;= 50, "26-50 Years", PropertySet[[#This Row],[AGE]]&lt;=75, "51-75 Years", PropertySet[[#This Row],[AGE]]&lt;=100, "76-100 Years", PropertySet[[#This Row],[AGE]]&gt;100, "100+ Years"))</f>
        <v>100+ Years</v>
      </c>
      <c r="V3806" t="str" cm="1">
        <f t="array" ref="V38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06" t="s">
        <v>33</v>
      </c>
      <c r="X3806" t="s">
        <v>153</v>
      </c>
    </row>
    <row r="3807" spans="1:24" x14ac:dyDescent="0.3">
      <c r="A3807" t="s">
        <v>3780</v>
      </c>
      <c r="B3807" t="s">
        <v>152</v>
      </c>
      <c r="C3807" t="s">
        <v>30</v>
      </c>
      <c r="D3807">
        <v>1</v>
      </c>
      <c r="E3807">
        <v>42</v>
      </c>
      <c r="F3807">
        <v>8</v>
      </c>
      <c r="G3807" t="s">
        <v>6</v>
      </c>
      <c r="H3807" t="s">
        <v>1032</v>
      </c>
      <c r="I3807" t="s">
        <v>3859</v>
      </c>
      <c r="J3807" t="s">
        <v>6</v>
      </c>
      <c r="K3807">
        <v>10301</v>
      </c>
      <c r="L3807" s="25">
        <v>560000</v>
      </c>
      <c r="M3807" s="13">
        <v>45016</v>
      </c>
      <c r="N3807" s="1">
        <v>2</v>
      </c>
      <c r="O3807" s="1">
        <v>1</v>
      </c>
      <c r="P3807" s="1">
        <v>3</v>
      </c>
      <c r="Q3807" s="1">
        <v>2650</v>
      </c>
      <c r="R3807" s="1">
        <v>2970</v>
      </c>
      <c r="S3807">
        <v>1920</v>
      </c>
      <c r="T3807" s="29">
        <f>IF(TRIM(PropertySet[[#This Row],[YEAR BUILT]])="", "N/A", 2023-PropertySet[[#This Row],[YEAR BUILT]])</f>
        <v>103</v>
      </c>
      <c r="U3807" t="str" cm="1">
        <f t="array" ref="U3807">IF(PropertySet[[#This Row],[AGE]] = "N/A", "N/A", _xlfn.IFS(PropertySet[[#This Row],[AGE]] &lt;= 25, "0-25 Years", PropertySet[[#This Row],[AGE]] &lt;= 50, "26-50 Years", PropertySet[[#This Row],[AGE]]&lt;=75, "51-75 Years", PropertySet[[#This Row],[AGE]]&lt;=100, "76-100 Years", PropertySet[[#This Row],[AGE]]&gt;100, "100+ Years"))</f>
        <v>100+ Years</v>
      </c>
      <c r="V3807" t="str" cm="1">
        <f t="array" ref="V38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07" t="s">
        <v>33</v>
      </c>
      <c r="X3807" t="s">
        <v>1032</v>
      </c>
    </row>
    <row r="3808" spans="1:24" x14ac:dyDescent="0.3">
      <c r="A3808" t="s">
        <v>3780</v>
      </c>
      <c r="B3808" t="s">
        <v>152</v>
      </c>
      <c r="C3808" t="s">
        <v>30</v>
      </c>
      <c r="D3808">
        <v>1</v>
      </c>
      <c r="E3808">
        <v>43</v>
      </c>
      <c r="F3808">
        <v>14</v>
      </c>
      <c r="G3808" t="s">
        <v>6</v>
      </c>
      <c r="H3808" t="s">
        <v>153</v>
      </c>
      <c r="I3808" t="s">
        <v>3860</v>
      </c>
      <c r="J3808" t="s">
        <v>6</v>
      </c>
      <c r="K3808">
        <v>10301</v>
      </c>
      <c r="L3808" s="25">
        <v>0</v>
      </c>
      <c r="M3808" s="13">
        <v>44943</v>
      </c>
      <c r="N3808" s="1">
        <v>2</v>
      </c>
      <c r="O3808" s="1">
        <v>0</v>
      </c>
      <c r="P3808" s="1">
        <v>2</v>
      </c>
      <c r="Q3808" s="1">
        <v>2500</v>
      </c>
      <c r="R3808" s="1">
        <v>1320</v>
      </c>
      <c r="S3808">
        <v>1920</v>
      </c>
      <c r="T3808" s="29">
        <f>IF(TRIM(PropertySet[[#This Row],[YEAR BUILT]])="", "N/A", 2023-PropertySet[[#This Row],[YEAR BUILT]])</f>
        <v>103</v>
      </c>
      <c r="U3808" t="str" cm="1">
        <f t="array" ref="U3808">IF(PropertySet[[#This Row],[AGE]] = "N/A", "N/A", _xlfn.IFS(PropertySet[[#This Row],[AGE]] &lt;= 25, "0-25 Years", PropertySet[[#This Row],[AGE]] &lt;= 50, "26-50 Years", PropertySet[[#This Row],[AGE]]&lt;=75, "51-75 Years", PropertySet[[#This Row],[AGE]]&lt;=100, "76-100 Years", PropertySet[[#This Row],[AGE]]&gt;100, "100+ Years"))</f>
        <v>100+ Years</v>
      </c>
      <c r="V3808" t="str" cm="1">
        <f t="array" ref="V38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08" t="s">
        <v>33</v>
      </c>
      <c r="X3808" t="s">
        <v>153</v>
      </c>
    </row>
    <row r="3809" spans="1:24" x14ac:dyDescent="0.3">
      <c r="A3809" t="s">
        <v>3780</v>
      </c>
      <c r="B3809" t="s">
        <v>152</v>
      </c>
      <c r="C3809" t="s">
        <v>30</v>
      </c>
      <c r="D3809">
        <v>1</v>
      </c>
      <c r="E3809">
        <v>44</v>
      </c>
      <c r="F3809">
        <v>18</v>
      </c>
      <c r="G3809" t="s">
        <v>6</v>
      </c>
      <c r="H3809" t="s">
        <v>153</v>
      </c>
      <c r="I3809" t="s">
        <v>3861</v>
      </c>
      <c r="J3809" t="s">
        <v>6</v>
      </c>
      <c r="K3809">
        <v>10301</v>
      </c>
      <c r="L3809" s="25">
        <v>535000</v>
      </c>
      <c r="M3809" s="13">
        <v>45273</v>
      </c>
      <c r="N3809" s="1">
        <v>2</v>
      </c>
      <c r="O3809" s="1">
        <v>0</v>
      </c>
      <c r="P3809" s="1">
        <v>2</v>
      </c>
      <c r="Q3809" s="1">
        <v>2500</v>
      </c>
      <c r="R3809" s="1">
        <v>1280</v>
      </c>
      <c r="S3809">
        <v>1920</v>
      </c>
      <c r="T3809" s="29">
        <f>IF(TRIM(PropertySet[[#This Row],[YEAR BUILT]])="", "N/A", 2023-PropertySet[[#This Row],[YEAR BUILT]])</f>
        <v>103</v>
      </c>
      <c r="U3809" t="str" cm="1">
        <f t="array" ref="U3809">IF(PropertySet[[#This Row],[AGE]] = "N/A", "N/A", _xlfn.IFS(PropertySet[[#This Row],[AGE]] &lt;= 25, "0-25 Years", PropertySet[[#This Row],[AGE]] &lt;= 50, "26-50 Years", PropertySet[[#This Row],[AGE]]&lt;=75, "51-75 Years", PropertySet[[#This Row],[AGE]]&lt;=100, "76-100 Years", PropertySet[[#This Row],[AGE]]&gt;100, "100+ Years"))</f>
        <v>100+ Years</v>
      </c>
      <c r="V3809" t="str" cm="1">
        <f t="array" ref="V38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09" t="s">
        <v>33</v>
      </c>
      <c r="X3809" t="s">
        <v>153</v>
      </c>
    </row>
    <row r="3810" spans="1:24" x14ac:dyDescent="0.3">
      <c r="A3810" t="s">
        <v>3780</v>
      </c>
      <c r="B3810" t="s">
        <v>152</v>
      </c>
      <c r="C3810" t="s">
        <v>30</v>
      </c>
      <c r="D3810">
        <v>1</v>
      </c>
      <c r="E3810">
        <v>45</v>
      </c>
      <c r="F3810">
        <v>26</v>
      </c>
      <c r="G3810" t="s">
        <v>6</v>
      </c>
      <c r="H3810" t="s">
        <v>153</v>
      </c>
      <c r="I3810" t="s">
        <v>3862</v>
      </c>
      <c r="J3810" t="s">
        <v>6</v>
      </c>
      <c r="K3810">
        <v>10301</v>
      </c>
      <c r="L3810" s="25">
        <v>0</v>
      </c>
      <c r="M3810" s="13">
        <v>45176</v>
      </c>
      <c r="N3810" s="1">
        <v>2</v>
      </c>
      <c r="O3810" s="1">
        <v>0</v>
      </c>
      <c r="P3810" s="1">
        <v>2</v>
      </c>
      <c r="Q3810" s="1">
        <v>7500</v>
      </c>
      <c r="R3810" s="1">
        <v>3204</v>
      </c>
      <c r="S3810">
        <v>1920</v>
      </c>
      <c r="T3810" s="29">
        <f>IF(TRIM(PropertySet[[#This Row],[YEAR BUILT]])="", "N/A", 2023-PropertySet[[#This Row],[YEAR BUILT]])</f>
        <v>103</v>
      </c>
      <c r="U3810" t="str" cm="1">
        <f t="array" ref="U3810">IF(PropertySet[[#This Row],[AGE]] = "N/A", "N/A", _xlfn.IFS(PropertySet[[#This Row],[AGE]] &lt;= 25, "0-25 Years", PropertySet[[#This Row],[AGE]] &lt;= 50, "26-50 Years", PropertySet[[#This Row],[AGE]]&lt;=75, "51-75 Years", PropertySet[[#This Row],[AGE]]&lt;=100, "76-100 Years", PropertySet[[#This Row],[AGE]]&gt;100, "100+ Years"))</f>
        <v>100+ Years</v>
      </c>
      <c r="V3810" t="str" cm="1">
        <f t="array" ref="V38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10" t="s">
        <v>33</v>
      </c>
      <c r="X3810" t="s">
        <v>153</v>
      </c>
    </row>
    <row r="3811" spans="1:24" x14ac:dyDescent="0.3">
      <c r="A3811" t="s">
        <v>3780</v>
      </c>
      <c r="B3811" t="s">
        <v>152</v>
      </c>
      <c r="C3811" t="s">
        <v>30</v>
      </c>
      <c r="D3811">
        <v>1</v>
      </c>
      <c r="E3811">
        <v>47</v>
      </c>
      <c r="F3811">
        <v>41</v>
      </c>
      <c r="G3811" t="s">
        <v>6</v>
      </c>
      <c r="H3811" t="s">
        <v>158</v>
      </c>
      <c r="I3811" t="s">
        <v>3863</v>
      </c>
      <c r="J3811" t="s">
        <v>6</v>
      </c>
      <c r="K3811">
        <v>10301</v>
      </c>
      <c r="L3811" s="25">
        <v>0</v>
      </c>
      <c r="M3811" s="13">
        <v>44971</v>
      </c>
      <c r="N3811" s="1">
        <v>2</v>
      </c>
      <c r="O3811" s="1">
        <v>0</v>
      </c>
      <c r="P3811" s="1">
        <v>2</v>
      </c>
      <c r="Q3811" s="1">
        <v>1100</v>
      </c>
      <c r="R3811" s="1">
        <v>1191</v>
      </c>
      <c r="S3811">
        <v>2006</v>
      </c>
      <c r="T3811" s="29">
        <f>IF(TRIM(PropertySet[[#This Row],[YEAR BUILT]])="", "N/A", 2023-PropertySet[[#This Row],[YEAR BUILT]])</f>
        <v>17</v>
      </c>
      <c r="U3811" t="str" cm="1">
        <f t="array" ref="U3811">IF(PropertySet[[#This Row],[AGE]] = "N/A", "N/A", _xlfn.IFS(PropertySet[[#This Row],[AGE]] &lt;= 25, "0-25 Years", PropertySet[[#This Row],[AGE]] &lt;= 50, "26-50 Years", PropertySet[[#This Row],[AGE]]&lt;=75, "51-75 Years", PropertySet[[#This Row],[AGE]]&lt;=100, "76-100 Years", PropertySet[[#This Row],[AGE]]&gt;100, "100+ Years"))</f>
        <v>0-25 Years</v>
      </c>
      <c r="V3811" t="str" cm="1">
        <f t="array" ref="V38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811" t="s">
        <v>33</v>
      </c>
      <c r="X3811" t="s">
        <v>158</v>
      </c>
    </row>
    <row r="3812" spans="1:24" x14ac:dyDescent="0.3">
      <c r="A3812" t="s">
        <v>3780</v>
      </c>
      <c r="B3812" t="s">
        <v>152</v>
      </c>
      <c r="C3812" t="s">
        <v>30</v>
      </c>
      <c r="D3812">
        <v>1</v>
      </c>
      <c r="E3812">
        <v>49</v>
      </c>
      <c r="F3812">
        <v>65</v>
      </c>
      <c r="G3812" t="s">
        <v>6</v>
      </c>
      <c r="H3812" t="s">
        <v>182</v>
      </c>
      <c r="I3812" t="s">
        <v>3864</v>
      </c>
      <c r="J3812" t="s">
        <v>6</v>
      </c>
      <c r="K3812">
        <v>10301</v>
      </c>
      <c r="L3812" s="25">
        <v>100</v>
      </c>
      <c r="M3812" s="13">
        <v>45222</v>
      </c>
      <c r="N3812" s="1">
        <v>2</v>
      </c>
      <c r="O3812" s="1">
        <v>0</v>
      </c>
      <c r="P3812" s="1">
        <v>2</v>
      </c>
      <c r="Q3812" s="1">
        <v>3333</v>
      </c>
      <c r="R3812" s="1">
        <v>2730</v>
      </c>
      <c r="S3812">
        <v>1905</v>
      </c>
      <c r="T3812" s="29">
        <f>IF(TRIM(PropertySet[[#This Row],[YEAR BUILT]])="", "N/A", 2023-PropertySet[[#This Row],[YEAR BUILT]])</f>
        <v>118</v>
      </c>
      <c r="U3812" t="str" cm="1">
        <f t="array" ref="U3812">IF(PropertySet[[#This Row],[AGE]] = "N/A", "N/A", _xlfn.IFS(PropertySet[[#This Row],[AGE]] &lt;= 25, "0-25 Years", PropertySet[[#This Row],[AGE]] &lt;= 50, "26-50 Years", PropertySet[[#This Row],[AGE]]&lt;=75, "51-75 Years", PropertySet[[#This Row],[AGE]]&lt;=100, "76-100 Years", PropertySet[[#This Row],[AGE]]&gt;100, "100+ Years"))</f>
        <v>100+ Years</v>
      </c>
      <c r="V3812" t="str" cm="1">
        <f t="array" ref="V38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12" t="s">
        <v>33</v>
      </c>
      <c r="X3812" t="s">
        <v>182</v>
      </c>
    </row>
    <row r="3813" spans="1:24" x14ac:dyDescent="0.3">
      <c r="A3813" t="s">
        <v>3780</v>
      </c>
      <c r="B3813" t="s">
        <v>152</v>
      </c>
      <c r="C3813" t="s">
        <v>30</v>
      </c>
      <c r="D3813">
        <v>1</v>
      </c>
      <c r="E3813">
        <v>49</v>
      </c>
      <c r="F3813">
        <v>145</v>
      </c>
      <c r="G3813" t="s">
        <v>6</v>
      </c>
      <c r="H3813" t="s">
        <v>153</v>
      </c>
      <c r="I3813" t="s">
        <v>3865</v>
      </c>
      <c r="J3813" t="s">
        <v>6</v>
      </c>
      <c r="K3813">
        <v>10301</v>
      </c>
      <c r="L3813" s="25">
        <v>560000</v>
      </c>
      <c r="M3813" s="13">
        <v>45069</v>
      </c>
      <c r="N3813" s="1">
        <v>2</v>
      </c>
      <c r="O3813" s="1">
        <v>0</v>
      </c>
      <c r="P3813" s="1">
        <v>2</v>
      </c>
      <c r="Q3813" s="1">
        <v>3300</v>
      </c>
      <c r="R3813" s="1">
        <v>3744</v>
      </c>
      <c r="S3813">
        <v>1915</v>
      </c>
      <c r="T3813" s="29">
        <f>IF(TRIM(PropertySet[[#This Row],[YEAR BUILT]])="", "N/A", 2023-PropertySet[[#This Row],[YEAR BUILT]])</f>
        <v>108</v>
      </c>
      <c r="U3813" t="str" cm="1">
        <f t="array" ref="U3813">IF(PropertySet[[#This Row],[AGE]] = "N/A", "N/A", _xlfn.IFS(PropertySet[[#This Row],[AGE]] &lt;= 25, "0-25 Years", PropertySet[[#This Row],[AGE]] &lt;= 50, "26-50 Years", PropertySet[[#This Row],[AGE]]&lt;=75, "51-75 Years", PropertySet[[#This Row],[AGE]]&lt;=100, "76-100 Years", PropertySet[[#This Row],[AGE]]&gt;100, "100+ Years"))</f>
        <v>100+ Years</v>
      </c>
      <c r="V3813" t="str" cm="1">
        <f t="array" ref="V38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13" t="s">
        <v>33</v>
      </c>
      <c r="X3813" t="s">
        <v>153</v>
      </c>
    </row>
    <row r="3814" spans="1:24" x14ac:dyDescent="0.3">
      <c r="A3814" t="s">
        <v>3780</v>
      </c>
      <c r="B3814" t="s">
        <v>152</v>
      </c>
      <c r="C3814" t="s">
        <v>30</v>
      </c>
      <c r="D3814">
        <v>1</v>
      </c>
      <c r="E3814">
        <v>50</v>
      </c>
      <c r="F3814">
        <v>71</v>
      </c>
      <c r="G3814" t="s">
        <v>6</v>
      </c>
      <c r="H3814" t="s">
        <v>153</v>
      </c>
      <c r="I3814" t="s">
        <v>3866</v>
      </c>
      <c r="J3814" t="s">
        <v>6</v>
      </c>
      <c r="K3814">
        <v>10301</v>
      </c>
      <c r="L3814" s="25">
        <v>420000</v>
      </c>
      <c r="M3814" s="13">
        <v>45054</v>
      </c>
      <c r="N3814" s="1">
        <v>2</v>
      </c>
      <c r="O3814" s="1">
        <v>0</v>
      </c>
      <c r="P3814" s="1">
        <v>2</v>
      </c>
      <c r="Q3814" s="1">
        <v>2972</v>
      </c>
      <c r="R3814" s="1">
        <v>2406</v>
      </c>
      <c r="S3814">
        <v>1925</v>
      </c>
      <c r="T3814" s="29">
        <f>IF(TRIM(PropertySet[[#This Row],[YEAR BUILT]])="", "N/A", 2023-PropertySet[[#This Row],[YEAR BUILT]])</f>
        <v>98</v>
      </c>
      <c r="U3814" t="str" cm="1">
        <f t="array" ref="U3814">IF(PropertySet[[#This Row],[AGE]] = "N/A", "N/A", _xlfn.IFS(PropertySet[[#This Row],[AGE]] &lt;= 25, "0-25 Years", PropertySet[[#This Row],[AGE]] &lt;= 50, "26-50 Years", PropertySet[[#This Row],[AGE]]&lt;=75, "51-75 Years", PropertySet[[#This Row],[AGE]]&lt;=100, "76-100 Years", PropertySet[[#This Row],[AGE]]&gt;100, "100+ Years"))</f>
        <v>76-100 Years</v>
      </c>
      <c r="V3814" t="str" cm="1">
        <f t="array" ref="V38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814" t="s">
        <v>33</v>
      </c>
      <c r="X3814" t="s">
        <v>153</v>
      </c>
    </row>
    <row r="3815" spans="1:24" x14ac:dyDescent="0.3">
      <c r="A3815" t="s">
        <v>3780</v>
      </c>
      <c r="B3815" t="s">
        <v>152</v>
      </c>
      <c r="C3815" t="s">
        <v>30</v>
      </c>
      <c r="D3815">
        <v>1</v>
      </c>
      <c r="E3815">
        <v>50</v>
      </c>
      <c r="F3815">
        <v>99</v>
      </c>
      <c r="G3815" t="s">
        <v>6</v>
      </c>
      <c r="H3815" t="s">
        <v>182</v>
      </c>
      <c r="I3815" t="s">
        <v>3867</v>
      </c>
      <c r="J3815" t="s">
        <v>6</v>
      </c>
      <c r="K3815">
        <v>10301</v>
      </c>
      <c r="L3815" s="25">
        <v>100</v>
      </c>
      <c r="M3815" s="13">
        <v>45085</v>
      </c>
      <c r="N3815" s="1">
        <v>2</v>
      </c>
      <c r="O3815" s="1">
        <v>0</v>
      </c>
      <c r="P3815" s="1">
        <v>2</v>
      </c>
      <c r="Q3815" s="1">
        <v>4500</v>
      </c>
      <c r="R3815" s="1">
        <v>2164</v>
      </c>
      <c r="S3815">
        <v>1925</v>
      </c>
      <c r="T3815" s="29">
        <f>IF(TRIM(PropertySet[[#This Row],[YEAR BUILT]])="", "N/A", 2023-PropertySet[[#This Row],[YEAR BUILT]])</f>
        <v>98</v>
      </c>
      <c r="U3815" t="str" cm="1">
        <f t="array" ref="U3815">IF(PropertySet[[#This Row],[AGE]] = "N/A", "N/A", _xlfn.IFS(PropertySet[[#This Row],[AGE]] &lt;= 25, "0-25 Years", PropertySet[[#This Row],[AGE]] &lt;= 50, "26-50 Years", PropertySet[[#This Row],[AGE]]&lt;=75, "51-75 Years", PropertySet[[#This Row],[AGE]]&lt;=100, "76-100 Years", PropertySet[[#This Row],[AGE]]&gt;100, "100+ Years"))</f>
        <v>76-100 Years</v>
      </c>
      <c r="V3815" t="str" cm="1">
        <f t="array" ref="V38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815" t="s">
        <v>33</v>
      </c>
      <c r="X3815" t="s">
        <v>182</v>
      </c>
    </row>
    <row r="3816" spans="1:24" x14ac:dyDescent="0.3">
      <c r="A3816" t="s">
        <v>3780</v>
      </c>
      <c r="B3816" t="s">
        <v>152</v>
      </c>
      <c r="C3816" t="s">
        <v>30</v>
      </c>
      <c r="D3816">
        <v>1</v>
      </c>
      <c r="E3816">
        <v>60</v>
      </c>
      <c r="F3816">
        <v>77</v>
      </c>
      <c r="G3816" t="s">
        <v>6</v>
      </c>
      <c r="H3816" t="s">
        <v>153</v>
      </c>
      <c r="I3816" t="s">
        <v>3868</v>
      </c>
      <c r="J3816" t="s">
        <v>6</v>
      </c>
      <c r="K3816">
        <v>10301</v>
      </c>
      <c r="L3816" s="25">
        <v>0</v>
      </c>
      <c r="M3816" s="13">
        <v>45189</v>
      </c>
      <c r="N3816" s="1">
        <v>2</v>
      </c>
      <c r="O3816" s="1">
        <v>0</v>
      </c>
      <c r="P3816" s="1">
        <v>2</v>
      </c>
      <c r="Q3816" s="1">
        <v>2700</v>
      </c>
      <c r="R3816" s="1">
        <v>2148</v>
      </c>
      <c r="S3816">
        <v>1910</v>
      </c>
      <c r="T3816" s="29">
        <f>IF(TRIM(PropertySet[[#This Row],[YEAR BUILT]])="", "N/A", 2023-PropertySet[[#This Row],[YEAR BUILT]])</f>
        <v>113</v>
      </c>
      <c r="U3816" t="str" cm="1">
        <f t="array" ref="U3816">IF(PropertySet[[#This Row],[AGE]] = "N/A", "N/A", _xlfn.IFS(PropertySet[[#This Row],[AGE]] &lt;= 25, "0-25 Years", PropertySet[[#This Row],[AGE]] &lt;= 50, "26-50 Years", PropertySet[[#This Row],[AGE]]&lt;=75, "51-75 Years", PropertySet[[#This Row],[AGE]]&lt;=100, "76-100 Years", PropertySet[[#This Row],[AGE]]&gt;100, "100+ Years"))</f>
        <v>100+ Years</v>
      </c>
      <c r="V3816" t="str" cm="1">
        <f t="array" ref="V38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16" t="s">
        <v>33</v>
      </c>
      <c r="X3816" t="s">
        <v>153</v>
      </c>
    </row>
    <row r="3817" spans="1:24" x14ac:dyDescent="0.3">
      <c r="A3817" t="s">
        <v>3780</v>
      </c>
      <c r="B3817" t="s">
        <v>152</v>
      </c>
      <c r="C3817" t="s">
        <v>30</v>
      </c>
      <c r="D3817">
        <v>1</v>
      </c>
      <c r="E3817">
        <v>64</v>
      </c>
      <c r="F3817">
        <v>177</v>
      </c>
      <c r="G3817" t="s">
        <v>6</v>
      </c>
      <c r="H3817" t="s">
        <v>187</v>
      </c>
      <c r="I3817" t="s">
        <v>3869</v>
      </c>
      <c r="J3817" t="s">
        <v>6</v>
      </c>
      <c r="K3817">
        <v>10301</v>
      </c>
      <c r="L3817" s="25">
        <v>0</v>
      </c>
      <c r="M3817" s="13">
        <v>45056</v>
      </c>
      <c r="N3817" s="1">
        <v>2</v>
      </c>
      <c r="O3817" s="1">
        <v>0</v>
      </c>
      <c r="P3817" s="1">
        <v>2</v>
      </c>
      <c r="Q3817" s="1">
        <v>4500</v>
      </c>
      <c r="R3817" s="1">
        <v>2825</v>
      </c>
      <c r="S3817">
        <v>1920</v>
      </c>
      <c r="T3817" s="29">
        <f>IF(TRIM(PropertySet[[#This Row],[YEAR BUILT]])="", "N/A", 2023-PropertySet[[#This Row],[YEAR BUILT]])</f>
        <v>103</v>
      </c>
      <c r="U3817" t="str" cm="1">
        <f t="array" ref="U3817">IF(PropertySet[[#This Row],[AGE]] = "N/A", "N/A", _xlfn.IFS(PropertySet[[#This Row],[AGE]] &lt;= 25, "0-25 Years", PropertySet[[#This Row],[AGE]] &lt;= 50, "26-50 Years", PropertySet[[#This Row],[AGE]]&lt;=75, "51-75 Years", PropertySet[[#This Row],[AGE]]&lt;=100, "76-100 Years", PropertySet[[#This Row],[AGE]]&gt;100, "100+ Years"))</f>
        <v>100+ Years</v>
      </c>
      <c r="V3817" t="str" cm="1">
        <f t="array" ref="V38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17" t="s">
        <v>33</v>
      </c>
      <c r="X3817" t="s">
        <v>187</v>
      </c>
    </row>
    <row r="3818" spans="1:24" x14ac:dyDescent="0.3">
      <c r="A3818" t="s">
        <v>3780</v>
      </c>
      <c r="B3818" t="s">
        <v>152</v>
      </c>
      <c r="C3818" t="s">
        <v>30</v>
      </c>
      <c r="D3818">
        <v>1</v>
      </c>
      <c r="E3818">
        <v>66</v>
      </c>
      <c r="F3818">
        <v>32</v>
      </c>
      <c r="G3818" t="s">
        <v>6</v>
      </c>
      <c r="H3818" t="s">
        <v>153</v>
      </c>
      <c r="I3818" t="s">
        <v>3870</v>
      </c>
      <c r="J3818" t="s">
        <v>6</v>
      </c>
      <c r="K3818">
        <v>10301</v>
      </c>
      <c r="L3818" s="25">
        <v>470000</v>
      </c>
      <c r="M3818" s="13">
        <v>44971</v>
      </c>
      <c r="N3818" s="1">
        <v>2</v>
      </c>
      <c r="O3818" s="1">
        <v>0</v>
      </c>
      <c r="P3818" s="1">
        <v>2</v>
      </c>
      <c r="Q3818" s="1">
        <v>2500</v>
      </c>
      <c r="R3818" s="1">
        <v>2250</v>
      </c>
      <c r="S3818">
        <v>1910</v>
      </c>
      <c r="T3818" s="29">
        <f>IF(TRIM(PropertySet[[#This Row],[YEAR BUILT]])="", "N/A", 2023-PropertySet[[#This Row],[YEAR BUILT]])</f>
        <v>113</v>
      </c>
      <c r="U3818" t="str" cm="1">
        <f t="array" ref="U3818">IF(PropertySet[[#This Row],[AGE]] = "N/A", "N/A", _xlfn.IFS(PropertySet[[#This Row],[AGE]] &lt;= 25, "0-25 Years", PropertySet[[#This Row],[AGE]] &lt;= 50, "26-50 Years", PropertySet[[#This Row],[AGE]]&lt;=75, "51-75 Years", PropertySet[[#This Row],[AGE]]&lt;=100, "76-100 Years", PropertySet[[#This Row],[AGE]]&gt;100, "100+ Years"))</f>
        <v>100+ Years</v>
      </c>
      <c r="V3818" t="str" cm="1">
        <f t="array" ref="V38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18" t="s">
        <v>33</v>
      </c>
      <c r="X3818" t="s">
        <v>153</v>
      </c>
    </row>
    <row r="3819" spans="1:24" x14ac:dyDescent="0.3">
      <c r="A3819" t="s">
        <v>3780</v>
      </c>
      <c r="B3819" t="s">
        <v>152</v>
      </c>
      <c r="C3819" t="s">
        <v>30</v>
      </c>
      <c r="D3819">
        <v>1</v>
      </c>
      <c r="E3819">
        <v>66</v>
      </c>
      <c r="F3819">
        <v>143</v>
      </c>
      <c r="G3819" t="s">
        <v>6</v>
      </c>
      <c r="H3819" t="s">
        <v>158</v>
      </c>
      <c r="I3819" t="s">
        <v>3871</v>
      </c>
      <c r="J3819" t="s">
        <v>6</v>
      </c>
      <c r="K3819">
        <v>10301</v>
      </c>
      <c r="L3819" s="25">
        <v>550000</v>
      </c>
      <c r="M3819" s="13">
        <v>45187</v>
      </c>
      <c r="N3819" s="1">
        <v>2</v>
      </c>
      <c r="O3819" s="1">
        <v>0</v>
      </c>
      <c r="P3819" s="1">
        <v>2</v>
      </c>
      <c r="Q3819" s="1">
        <v>1640</v>
      </c>
      <c r="R3819" s="1">
        <v>1344</v>
      </c>
      <c r="S3819">
        <v>1910</v>
      </c>
      <c r="T3819" s="29">
        <f>IF(TRIM(PropertySet[[#This Row],[YEAR BUILT]])="", "N/A", 2023-PropertySet[[#This Row],[YEAR BUILT]])</f>
        <v>113</v>
      </c>
      <c r="U3819" t="str" cm="1">
        <f t="array" ref="U3819">IF(PropertySet[[#This Row],[AGE]] = "N/A", "N/A", _xlfn.IFS(PropertySet[[#This Row],[AGE]] &lt;= 25, "0-25 Years", PropertySet[[#This Row],[AGE]] &lt;= 50, "26-50 Years", PropertySet[[#This Row],[AGE]]&lt;=75, "51-75 Years", PropertySet[[#This Row],[AGE]]&lt;=100, "76-100 Years", PropertySet[[#This Row],[AGE]]&gt;100, "100+ Years"))</f>
        <v>100+ Years</v>
      </c>
      <c r="V3819" t="str" cm="1">
        <f t="array" ref="V38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19" t="s">
        <v>33</v>
      </c>
      <c r="X3819" t="s">
        <v>158</v>
      </c>
    </row>
    <row r="3820" spans="1:24" x14ac:dyDescent="0.3">
      <c r="A3820" t="s">
        <v>3780</v>
      </c>
      <c r="B3820" t="s">
        <v>152</v>
      </c>
      <c r="C3820" t="s">
        <v>30</v>
      </c>
      <c r="D3820">
        <v>1</v>
      </c>
      <c r="E3820">
        <v>66</v>
      </c>
      <c r="F3820">
        <v>144</v>
      </c>
      <c r="G3820" t="s">
        <v>6</v>
      </c>
      <c r="H3820" t="s">
        <v>158</v>
      </c>
      <c r="I3820" t="s">
        <v>3872</v>
      </c>
      <c r="J3820" t="s">
        <v>6</v>
      </c>
      <c r="K3820">
        <v>10301</v>
      </c>
      <c r="L3820" s="25">
        <v>550000</v>
      </c>
      <c r="M3820" s="13">
        <v>45187</v>
      </c>
      <c r="N3820" s="1">
        <v>2</v>
      </c>
      <c r="O3820" s="1">
        <v>0</v>
      </c>
      <c r="P3820" s="1">
        <v>2</v>
      </c>
      <c r="Q3820" s="1">
        <v>2223</v>
      </c>
      <c r="R3820" s="1">
        <v>1344</v>
      </c>
      <c r="S3820">
        <v>1910</v>
      </c>
      <c r="T3820" s="29">
        <f>IF(TRIM(PropertySet[[#This Row],[YEAR BUILT]])="", "N/A", 2023-PropertySet[[#This Row],[YEAR BUILT]])</f>
        <v>113</v>
      </c>
      <c r="U3820" t="str" cm="1">
        <f t="array" ref="U3820">IF(PropertySet[[#This Row],[AGE]] = "N/A", "N/A", _xlfn.IFS(PropertySet[[#This Row],[AGE]] &lt;= 25, "0-25 Years", PropertySet[[#This Row],[AGE]] &lt;= 50, "26-50 Years", PropertySet[[#This Row],[AGE]]&lt;=75, "51-75 Years", PropertySet[[#This Row],[AGE]]&lt;=100, "76-100 Years", PropertySet[[#This Row],[AGE]]&gt;100, "100+ Years"))</f>
        <v>100+ Years</v>
      </c>
      <c r="V3820" t="str" cm="1">
        <f t="array" ref="V38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20" t="s">
        <v>33</v>
      </c>
      <c r="X3820" t="s">
        <v>158</v>
      </c>
    </row>
    <row r="3821" spans="1:24" x14ac:dyDescent="0.3">
      <c r="A3821" t="s">
        <v>3780</v>
      </c>
      <c r="B3821" t="s">
        <v>152</v>
      </c>
      <c r="C3821" t="s">
        <v>30</v>
      </c>
      <c r="D3821">
        <v>1</v>
      </c>
      <c r="E3821">
        <v>67</v>
      </c>
      <c r="F3821">
        <v>74</v>
      </c>
      <c r="G3821" t="s">
        <v>6</v>
      </c>
      <c r="H3821" t="s">
        <v>153</v>
      </c>
      <c r="I3821" t="s">
        <v>3873</v>
      </c>
      <c r="J3821" t="s">
        <v>6</v>
      </c>
      <c r="K3821">
        <v>10301</v>
      </c>
      <c r="L3821" s="25">
        <v>145000</v>
      </c>
      <c r="M3821" s="13">
        <v>45191</v>
      </c>
      <c r="N3821" s="1">
        <v>2</v>
      </c>
      <c r="O3821" s="1">
        <v>0</v>
      </c>
      <c r="P3821" s="1">
        <v>2</v>
      </c>
      <c r="Q3821" s="1">
        <v>3300</v>
      </c>
      <c r="R3821" s="1">
        <v>2933</v>
      </c>
      <c r="S3821">
        <v>1935</v>
      </c>
      <c r="T3821" s="29">
        <f>IF(TRIM(PropertySet[[#This Row],[YEAR BUILT]])="", "N/A", 2023-PropertySet[[#This Row],[YEAR BUILT]])</f>
        <v>88</v>
      </c>
      <c r="U3821" t="str" cm="1">
        <f t="array" ref="U3821">IF(PropertySet[[#This Row],[AGE]] = "N/A", "N/A", _xlfn.IFS(PropertySet[[#This Row],[AGE]] &lt;= 25, "0-25 Years", PropertySet[[#This Row],[AGE]] &lt;= 50, "26-50 Years", PropertySet[[#This Row],[AGE]]&lt;=75, "51-75 Years", PropertySet[[#This Row],[AGE]]&lt;=100, "76-100 Years", PropertySet[[#This Row],[AGE]]&gt;100, "100+ Years"))</f>
        <v>76-100 Years</v>
      </c>
      <c r="V3821" t="str" cm="1">
        <f t="array" ref="V38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821" t="s">
        <v>33</v>
      </c>
      <c r="X3821" t="s">
        <v>153</v>
      </c>
    </row>
    <row r="3822" spans="1:24" x14ac:dyDescent="0.3">
      <c r="A3822" t="s">
        <v>3780</v>
      </c>
      <c r="B3822" t="s">
        <v>152</v>
      </c>
      <c r="C3822" t="s">
        <v>30</v>
      </c>
      <c r="D3822">
        <v>1</v>
      </c>
      <c r="E3822">
        <v>67</v>
      </c>
      <c r="F3822">
        <v>183</v>
      </c>
      <c r="G3822" t="s">
        <v>6</v>
      </c>
      <c r="H3822" t="s">
        <v>153</v>
      </c>
      <c r="I3822" t="s">
        <v>3874</v>
      </c>
      <c r="J3822" t="s">
        <v>6</v>
      </c>
      <c r="K3822">
        <v>10301</v>
      </c>
      <c r="L3822" s="25">
        <v>550000</v>
      </c>
      <c r="M3822" s="13">
        <v>45023</v>
      </c>
      <c r="N3822" s="1">
        <v>2</v>
      </c>
      <c r="O3822" s="1">
        <v>0</v>
      </c>
      <c r="P3822" s="1">
        <v>2</v>
      </c>
      <c r="Q3822" s="1">
        <v>2000</v>
      </c>
      <c r="R3822" s="1">
        <v>2277</v>
      </c>
      <c r="S3822">
        <v>1930</v>
      </c>
      <c r="T3822" s="29">
        <f>IF(TRIM(PropertySet[[#This Row],[YEAR BUILT]])="", "N/A", 2023-PropertySet[[#This Row],[YEAR BUILT]])</f>
        <v>93</v>
      </c>
      <c r="U3822" t="str" cm="1">
        <f t="array" ref="U3822">IF(PropertySet[[#This Row],[AGE]] = "N/A", "N/A", _xlfn.IFS(PropertySet[[#This Row],[AGE]] &lt;= 25, "0-25 Years", PropertySet[[#This Row],[AGE]] &lt;= 50, "26-50 Years", PropertySet[[#This Row],[AGE]]&lt;=75, "51-75 Years", PropertySet[[#This Row],[AGE]]&lt;=100, "76-100 Years", PropertySet[[#This Row],[AGE]]&gt;100, "100+ Years"))</f>
        <v>76-100 Years</v>
      </c>
      <c r="V3822" t="str" cm="1">
        <f t="array" ref="V38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822" t="s">
        <v>33</v>
      </c>
      <c r="X3822" t="s">
        <v>153</v>
      </c>
    </row>
    <row r="3823" spans="1:24" x14ac:dyDescent="0.3">
      <c r="A3823" t="s">
        <v>3780</v>
      </c>
      <c r="B3823" t="s">
        <v>152</v>
      </c>
      <c r="C3823" t="s">
        <v>30</v>
      </c>
      <c r="D3823">
        <v>1</v>
      </c>
      <c r="E3823">
        <v>80</v>
      </c>
      <c r="F3823">
        <v>6</v>
      </c>
      <c r="G3823" t="s">
        <v>6</v>
      </c>
      <c r="H3823" t="s">
        <v>153</v>
      </c>
      <c r="I3823" t="s">
        <v>3875</v>
      </c>
      <c r="J3823" t="s">
        <v>6</v>
      </c>
      <c r="K3823">
        <v>10301</v>
      </c>
      <c r="L3823" s="25">
        <v>270000</v>
      </c>
      <c r="M3823" s="13">
        <v>45030</v>
      </c>
      <c r="N3823" s="1">
        <v>2</v>
      </c>
      <c r="O3823" s="1">
        <v>0</v>
      </c>
      <c r="P3823" s="1">
        <v>2</v>
      </c>
      <c r="Q3823" s="1">
        <v>2500</v>
      </c>
      <c r="R3823" s="1">
        <v>1650</v>
      </c>
      <c r="S3823">
        <v>1920</v>
      </c>
      <c r="T3823" s="29">
        <f>IF(TRIM(PropertySet[[#This Row],[YEAR BUILT]])="", "N/A", 2023-PropertySet[[#This Row],[YEAR BUILT]])</f>
        <v>103</v>
      </c>
      <c r="U3823" t="str" cm="1">
        <f t="array" ref="U3823">IF(PropertySet[[#This Row],[AGE]] = "N/A", "N/A", _xlfn.IFS(PropertySet[[#This Row],[AGE]] &lt;= 25, "0-25 Years", PropertySet[[#This Row],[AGE]] &lt;= 50, "26-50 Years", PropertySet[[#This Row],[AGE]]&lt;=75, "51-75 Years", PropertySet[[#This Row],[AGE]]&lt;=100, "76-100 Years", PropertySet[[#This Row],[AGE]]&gt;100, "100+ Years"))</f>
        <v>100+ Years</v>
      </c>
      <c r="V3823" t="str" cm="1">
        <f t="array" ref="V38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23" t="s">
        <v>33</v>
      </c>
      <c r="X3823" t="s">
        <v>153</v>
      </c>
    </row>
    <row r="3824" spans="1:24" x14ac:dyDescent="0.3">
      <c r="A3824" t="s">
        <v>3780</v>
      </c>
      <c r="B3824" t="s">
        <v>152</v>
      </c>
      <c r="C3824" t="s">
        <v>30</v>
      </c>
      <c r="D3824">
        <v>1</v>
      </c>
      <c r="E3824">
        <v>80</v>
      </c>
      <c r="F3824">
        <v>9</v>
      </c>
      <c r="G3824" t="s">
        <v>6</v>
      </c>
      <c r="H3824" t="s">
        <v>153</v>
      </c>
      <c r="I3824" t="s">
        <v>3876</v>
      </c>
      <c r="J3824" t="s">
        <v>6</v>
      </c>
      <c r="K3824">
        <v>10301</v>
      </c>
      <c r="L3824" s="25">
        <v>1000</v>
      </c>
      <c r="M3824" s="13">
        <v>45017</v>
      </c>
      <c r="N3824" s="1">
        <v>2</v>
      </c>
      <c r="O3824" s="1">
        <v>0</v>
      </c>
      <c r="P3824" s="1">
        <v>2</v>
      </c>
      <c r="Q3824" s="1">
        <v>1700</v>
      </c>
      <c r="R3824" s="1">
        <v>1577</v>
      </c>
      <c r="S3824">
        <v>1920</v>
      </c>
      <c r="T3824" s="29">
        <f>IF(TRIM(PropertySet[[#This Row],[YEAR BUILT]])="", "N/A", 2023-PropertySet[[#This Row],[YEAR BUILT]])</f>
        <v>103</v>
      </c>
      <c r="U3824" t="str" cm="1">
        <f t="array" ref="U3824">IF(PropertySet[[#This Row],[AGE]] = "N/A", "N/A", _xlfn.IFS(PropertySet[[#This Row],[AGE]] &lt;= 25, "0-25 Years", PropertySet[[#This Row],[AGE]] &lt;= 50, "26-50 Years", PropertySet[[#This Row],[AGE]]&lt;=75, "51-75 Years", PropertySet[[#This Row],[AGE]]&lt;=100, "76-100 Years", PropertySet[[#This Row],[AGE]]&gt;100, "100+ Years"))</f>
        <v>100+ Years</v>
      </c>
      <c r="V3824" t="str" cm="1">
        <f t="array" ref="V38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24" t="s">
        <v>33</v>
      </c>
      <c r="X3824" t="s">
        <v>153</v>
      </c>
    </row>
    <row r="3825" spans="1:24" x14ac:dyDescent="0.3">
      <c r="A3825" t="s">
        <v>3780</v>
      </c>
      <c r="B3825" t="s">
        <v>152</v>
      </c>
      <c r="C3825" t="s">
        <v>30</v>
      </c>
      <c r="D3825">
        <v>1</v>
      </c>
      <c r="E3825">
        <v>80</v>
      </c>
      <c r="F3825">
        <v>13</v>
      </c>
      <c r="G3825" t="s">
        <v>6</v>
      </c>
      <c r="H3825" t="s">
        <v>158</v>
      </c>
      <c r="I3825" t="s">
        <v>3877</v>
      </c>
      <c r="J3825" t="s">
        <v>6</v>
      </c>
      <c r="K3825">
        <v>10301</v>
      </c>
      <c r="L3825" s="25">
        <v>830000</v>
      </c>
      <c r="M3825" s="13">
        <v>45124</v>
      </c>
      <c r="N3825" s="1">
        <v>2</v>
      </c>
      <c r="O3825" s="1">
        <v>0</v>
      </c>
      <c r="P3825" s="1">
        <v>2</v>
      </c>
      <c r="Q3825" s="1">
        <v>3405</v>
      </c>
      <c r="R3825" s="1">
        <v>1804</v>
      </c>
      <c r="S3825">
        <v>2018</v>
      </c>
      <c r="T3825" s="29">
        <f>IF(TRIM(PropertySet[[#This Row],[YEAR BUILT]])="", "N/A", 2023-PropertySet[[#This Row],[YEAR BUILT]])</f>
        <v>5</v>
      </c>
      <c r="U3825" t="str" cm="1">
        <f t="array" ref="U3825">IF(PropertySet[[#This Row],[AGE]] = "N/A", "N/A", _xlfn.IFS(PropertySet[[#This Row],[AGE]] &lt;= 25, "0-25 Years", PropertySet[[#This Row],[AGE]] &lt;= 50, "26-50 Years", PropertySet[[#This Row],[AGE]]&lt;=75, "51-75 Years", PropertySet[[#This Row],[AGE]]&lt;=100, "76-100 Years", PropertySet[[#This Row],[AGE]]&gt;100, "100+ Years"))</f>
        <v>0-25 Years</v>
      </c>
      <c r="V3825" t="str" cm="1">
        <f t="array" ref="V38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825" t="s">
        <v>33</v>
      </c>
      <c r="X3825" t="s">
        <v>158</v>
      </c>
    </row>
    <row r="3826" spans="1:24" x14ac:dyDescent="0.3">
      <c r="A3826" t="s">
        <v>3780</v>
      </c>
      <c r="B3826" t="s">
        <v>152</v>
      </c>
      <c r="C3826" t="s">
        <v>30</v>
      </c>
      <c r="D3826">
        <v>1</v>
      </c>
      <c r="E3826">
        <v>82</v>
      </c>
      <c r="F3826">
        <v>1</v>
      </c>
      <c r="G3826" t="s">
        <v>6</v>
      </c>
      <c r="H3826" t="s">
        <v>182</v>
      </c>
      <c r="I3826" t="s">
        <v>3878</v>
      </c>
      <c r="J3826" t="s">
        <v>6</v>
      </c>
      <c r="K3826">
        <v>10301</v>
      </c>
      <c r="L3826" s="25">
        <v>318249</v>
      </c>
      <c r="M3826" s="13">
        <v>45058</v>
      </c>
      <c r="N3826" s="1">
        <v>2</v>
      </c>
      <c r="O3826" s="1">
        <v>0</v>
      </c>
      <c r="P3826" s="1">
        <v>2</v>
      </c>
      <c r="Q3826" s="1">
        <v>3300</v>
      </c>
      <c r="R3826" s="1">
        <v>1418</v>
      </c>
      <c r="S3826">
        <v>1920</v>
      </c>
      <c r="T3826" s="29">
        <f>IF(TRIM(PropertySet[[#This Row],[YEAR BUILT]])="", "N/A", 2023-PropertySet[[#This Row],[YEAR BUILT]])</f>
        <v>103</v>
      </c>
      <c r="U3826" t="str" cm="1">
        <f t="array" ref="U3826">IF(PropertySet[[#This Row],[AGE]] = "N/A", "N/A", _xlfn.IFS(PropertySet[[#This Row],[AGE]] &lt;= 25, "0-25 Years", PropertySet[[#This Row],[AGE]] &lt;= 50, "26-50 Years", PropertySet[[#This Row],[AGE]]&lt;=75, "51-75 Years", PropertySet[[#This Row],[AGE]]&lt;=100, "76-100 Years", PropertySet[[#This Row],[AGE]]&gt;100, "100+ Years"))</f>
        <v>100+ Years</v>
      </c>
      <c r="V3826" t="str" cm="1">
        <f t="array" ref="V38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26" t="s">
        <v>33</v>
      </c>
      <c r="X3826" t="s">
        <v>182</v>
      </c>
    </row>
    <row r="3827" spans="1:24" x14ac:dyDescent="0.3">
      <c r="A3827" t="s">
        <v>3780</v>
      </c>
      <c r="B3827" t="s">
        <v>152</v>
      </c>
      <c r="C3827" t="s">
        <v>30</v>
      </c>
      <c r="D3827">
        <v>1</v>
      </c>
      <c r="E3827">
        <v>82</v>
      </c>
      <c r="F3827">
        <v>29</v>
      </c>
      <c r="G3827" t="s">
        <v>6</v>
      </c>
      <c r="H3827" t="s">
        <v>153</v>
      </c>
      <c r="I3827" t="s">
        <v>3879</v>
      </c>
      <c r="J3827" t="s">
        <v>6</v>
      </c>
      <c r="K3827">
        <v>10301</v>
      </c>
      <c r="L3827" s="25">
        <v>668000</v>
      </c>
      <c r="M3827" s="13">
        <v>45134</v>
      </c>
      <c r="N3827" s="1">
        <v>2</v>
      </c>
      <c r="O3827" s="1">
        <v>0</v>
      </c>
      <c r="P3827" s="1">
        <v>2</v>
      </c>
      <c r="Q3827" s="1">
        <v>2100</v>
      </c>
      <c r="R3827" s="1">
        <v>2826</v>
      </c>
      <c r="S3827">
        <v>1925</v>
      </c>
      <c r="T3827" s="29">
        <f>IF(TRIM(PropertySet[[#This Row],[YEAR BUILT]])="", "N/A", 2023-PropertySet[[#This Row],[YEAR BUILT]])</f>
        <v>98</v>
      </c>
      <c r="U3827" t="str" cm="1">
        <f t="array" ref="U3827">IF(PropertySet[[#This Row],[AGE]] = "N/A", "N/A", _xlfn.IFS(PropertySet[[#This Row],[AGE]] &lt;= 25, "0-25 Years", PropertySet[[#This Row],[AGE]] &lt;= 50, "26-50 Years", PropertySet[[#This Row],[AGE]]&lt;=75, "51-75 Years", PropertySet[[#This Row],[AGE]]&lt;=100, "76-100 Years", PropertySet[[#This Row],[AGE]]&gt;100, "100+ Years"))</f>
        <v>76-100 Years</v>
      </c>
      <c r="V3827" t="str" cm="1">
        <f t="array" ref="V38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827" t="s">
        <v>33</v>
      </c>
      <c r="X3827" t="s">
        <v>153</v>
      </c>
    </row>
    <row r="3828" spans="1:24" x14ac:dyDescent="0.3">
      <c r="A3828" t="s">
        <v>3780</v>
      </c>
      <c r="B3828" t="s">
        <v>152</v>
      </c>
      <c r="C3828" t="s">
        <v>30</v>
      </c>
      <c r="D3828">
        <v>1</v>
      </c>
      <c r="E3828">
        <v>84</v>
      </c>
      <c r="F3828">
        <v>59</v>
      </c>
      <c r="G3828" t="s">
        <v>6</v>
      </c>
      <c r="H3828" t="s">
        <v>158</v>
      </c>
      <c r="I3828" t="s">
        <v>3880</v>
      </c>
      <c r="J3828" t="s">
        <v>6</v>
      </c>
      <c r="K3828">
        <v>10301</v>
      </c>
      <c r="L3828" s="25">
        <v>520000</v>
      </c>
      <c r="M3828" s="13">
        <v>45006</v>
      </c>
      <c r="N3828" s="1">
        <v>2</v>
      </c>
      <c r="O3828" s="1">
        <v>0</v>
      </c>
      <c r="P3828" s="1">
        <v>2</v>
      </c>
      <c r="Q3828" s="1">
        <v>2000</v>
      </c>
      <c r="R3828" s="1">
        <v>1240</v>
      </c>
      <c r="S3828">
        <v>1943</v>
      </c>
      <c r="T3828" s="29">
        <f>IF(TRIM(PropertySet[[#This Row],[YEAR BUILT]])="", "N/A", 2023-PropertySet[[#This Row],[YEAR BUILT]])</f>
        <v>80</v>
      </c>
      <c r="U3828" t="str" cm="1">
        <f t="array" ref="U3828">IF(PropertySet[[#This Row],[AGE]] = "N/A", "N/A", _xlfn.IFS(PropertySet[[#This Row],[AGE]] &lt;= 25, "0-25 Years", PropertySet[[#This Row],[AGE]] &lt;= 50, "26-50 Years", PropertySet[[#This Row],[AGE]]&lt;=75, "51-75 Years", PropertySet[[#This Row],[AGE]]&lt;=100, "76-100 Years", PropertySet[[#This Row],[AGE]]&gt;100, "100+ Years"))</f>
        <v>76-100 Years</v>
      </c>
      <c r="V3828" t="str" cm="1">
        <f t="array" ref="V38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828" t="s">
        <v>33</v>
      </c>
      <c r="X3828" t="s">
        <v>158</v>
      </c>
    </row>
    <row r="3829" spans="1:24" x14ac:dyDescent="0.3">
      <c r="A3829" t="s">
        <v>3780</v>
      </c>
      <c r="B3829" t="s">
        <v>152</v>
      </c>
      <c r="C3829" t="s">
        <v>30</v>
      </c>
      <c r="D3829">
        <v>1</v>
      </c>
      <c r="E3829">
        <v>84</v>
      </c>
      <c r="F3829">
        <v>70</v>
      </c>
      <c r="G3829" t="s">
        <v>6</v>
      </c>
      <c r="H3829" t="s">
        <v>158</v>
      </c>
      <c r="I3829" t="s">
        <v>3881</v>
      </c>
      <c r="J3829" t="s">
        <v>6</v>
      </c>
      <c r="K3829">
        <v>10301</v>
      </c>
      <c r="L3829" s="25">
        <v>225000</v>
      </c>
      <c r="M3829" s="13">
        <v>45168</v>
      </c>
      <c r="N3829" s="1">
        <v>2</v>
      </c>
      <c r="O3829" s="1">
        <v>0</v>
      </c>
      <c r="P3829" s="1">
        <v>2</v>
      </c>
      <c r="Q3829" s="1">
        <v>1960</v>
      </c>
      <c r="R3829" s="1">
        <v>1240</v>
      </c>
      <c r="S3829">
        <v>1943</v>
      </c>
      <c r="T3829" s="29">
        <f>IF(TRIM(PropertySet[[#This Row],[YEAR BUILT]])="", "N/A", 2023-PropertySet[[#This Row],[YEAR BUILT]])</f>
        <v>80</v>
      </c>
      <c r="U3829" t="str" cm="1">
        <f t="array" ref="U3829">IF(PropertySet[[#This Row],[AGE]] = "N/A", "N/A", _xlfn.IFS(PropertySet[[#This Row],[AGE]] &lt;= 25, "0-25 Years", PropertySet[[#This Row],[AGE]] &lt;= 50, "26-50 Years", PropertySet[[#This Row],[AGE]]&lt;=75, "51-75 Years", PropertySet[[#This Row],[AGE]]&lt;=100, "76-100 Years", PropertySet[[#This Row],[AGE]]&gt;100, "100+ Years"))</f>
        <v>76-100 Years</v>
      </c>
      <c r="V3829" t="str" cm="1">
        <f t="array" ref="V38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829" t="s">
        <v>33</v>
      </c>
      <c r="X3829" t="s">
        <v>158</v>
      </c>
    </row>
    <row r="3830" spans="1:24" x14ac:dyDescent="0.3">
      <c r="A3830" t="s">
        <v>3780</v>
      </c>
      <c r="B3830" t="s">
        <v>152</v>
      </c>
      <c r="C3830" t="s">
        <v>30</v>
      </c>
      <c r="D3830">
        <v>1</v>
      </c>
      <c r="E3830">
        <v>85</v>
      </c>
      <c r="F3830">
        <v>32</v>
      </c>
      <c r="G3830" t="s">
        <v>6</v>
      </c>
      <c r="H3830" t="s">
        <v>158</v>
      </c>
      <c r="I3830" t="s">
        <v>3882</v>
      </c>
      <c r="J3830" t="s">
        <v>6</v>
      </c>
      <c r="K3830">
        <v>10301</v>
      </c>
      <c r="L3830" s="25">
        <v>0</v>
      </c>
      <c r="M3830" s="13">
        <v>45237</v>
      </c>
      <c r="N3830" s="1">
        <v>2</v>
      </c>
      <c r="O3830" s="1">
        <v>0</v>
      </c>
      <c r="P3830" s="1">
        <v>2</v>
      </c>
      <c r="Q3830" s="1">
        <v>3224</v>
      </c>
      <c r="R3830" s="1">
        <v>2112</v>
      </c>
      <c r="S3830">
        <v>1901</v>
      </c>
      <c r="T3830" s="29">
        <f>IF(TRIM(PropertySet[[#This Row],[YEAR BUILT]])="", "N/A", 2023-PropertySet[[#This Row],[YEAR BUILT]])</f>
        <v>122</v>
      </c>
      <c r="U3830" t="str" cm="1">
        <f t="array" ref="U3830">IF(PropertySet[[#This Row],[AGE]] = "N/A", "N/A", _xlfn.IFS(PropertySet[[#This Row],[AGE]] &lt;= 25, "0-25 Years", PropertySet[[#This Row],[AGE]] &lt;= 50, "26-50 Years", PropertySet[[#This Row],[AGE]]&lt;=75, "51-75 Years", PropertySet[[#This Row],[AGE]]&lt;=100, "76-100 Years", PropertySet[[#This Row],[AGE]]&gt;100, "100+ Years"))</f>
        <v>100+ Years</v>
      </c>
      <c r="V3830" t="str" cm="1">
        <f t="array" ref="V38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30" t="s">
        <v>33</v>
      </c>
      <c r="X3830" t="s">
        <v>158</v>
      </c>
    </row>
    <row r="3831" spans="1:24" x14ac:dyDescent="0.3">
      <c r="A3831" t="s">
        <v>3780</v>
      </c>
      <c r="B3831" t="s">
        <v>152</v>
      </c>
      <c r="C3831" t="s">
        <v>30</v>
      </c>
      <c r="D3831">
        <v>1</v>
      </c>
      <c r="E3831">
        <v>85</v>
      </c>
      <c r="F3831">
        <v>33</v>
      </c>
      <c r="G3831" t="s">
        <v>6</v>
      </c>
      <c r="H3831" t="s">
        <v>158</v>
      </c>
      <c r="I3831" t="s">
        <v>3883</v>
      </c>
      <c r="J3831" t="s">
        <v>6</v>
      </c>
      <c r="K3831">
        <v>10301</v>
      </c>
      <c r="L3831" s="25">
        <v>0</v>
      </c>
      <c r="M3831" s="13">
        <v>45237</v>
      </c>
      <c r="N3831" s="1">
        <v>2</v>
      </c>
      <c r="O3831" s="1">
        <v>0</v>
      </c>
      <c r="P3831" s="1">
        <v>2</v>
      </c>
      <c r="Q3831" s="1">
        <v>3623</v>
      </c>
      <c r="R3831" s="1">
        <v>2112</v>
      </c>
      <c r="S3831">
        <v>1901</v>
      </c>
      <c r="T3831" s="29">
        <f>IF(TRIM(PropertySet[[#This Row],[YEAR BUILT]])="", "N/A", 2023-PropertySet[[#This Row],[YEAR BUILT]])</f>
        <v>122</v>
      </c>
      <c r="U3831" t="str" cm="1">
        <f t="array" ref="U3831">IF(PropertySet[[#This Row],[AGE]] = "N/A", "N/A", _xlfn.IFS(PropertySet[[#This Row],[AGE]] &lt;= 25, "0-25 Years", PropertySet[[#This Row],[AGE]] &lt;= 50, "26-50 Years", PropertySet[[#This Row],[AGE]]&lt;=75, "51-75 Years", PropertySet[[#This Row],[AGE]]&lt;=100, "76-100 Years", PropertySet[[#This Row],[AGE]]&gt;100, "100+ Years"))</f>
        <v>100+ Years</v>
      </c>
      <c r="V3831" t="str" cm="1">
        <f t="array" ref="V38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31" t="s">
        <v>33</v>
      </c>
      <c r="X3831" t="s">
        <v>158</v>
      </c>
    </row>
    <row r="3832" spans="1:24" x14ac:dyDescent="0.3">
      <c r="A3832" t="s">
        <v>3780</v>
      </c>
      <c r="B3832" t="s">
        <v>152</v>
      </c>
      <c r="C3832" t="s">
        <v>30</v>
      </c>
      <c r="D3832">
        <v>1</v>
      </c>
      <c r="E3832">
        <v>85</v>
      </c>
      <c r="F3832">
        <v>45</v>
      </c>
      <c r="G3832" t="s">
        <v>6</v>
      </c>
      <c r="H3832" t="s">
        <v>153</v>
      </c>
      <c r="I3832" t="s">
        <v>3884</v>
      </c>
      <c r="J3832" t="s">
        <v>6</v>
      </c>
      <c r="K3832">
        <v>10301</v>
      </c>
      <c r="L3832" s="25">
        <v>0</v>
      </c>
      <c r="M3832" s="13">
        <v>45237</v>
      </c>
      <c r="N3832" s="1">
        <v>2</v>
      </c>
      <c r="O3832" s="1">
        <v>0</v>
      </c>
      <c r="P3832" s="1">
        <v>2</v>
      </c>
      <c r="Q3832" s="1">
        <v>3438</v>
      </c>
      <c r="R3832" s="1">
        <v>1230</v>
      </c>
      <c r="S3832">
        <v>2022</v>
      </c>
      <c r="T3832" s="29">
        <f>IF(TRIM(PropertySet[[#This Row],[YEAR BUILT]])="", "N/A", 2023-PropertySet[[#This Row],[YEAR BUILT]])</f>
        <v>1</v>
      </c>
      <c r="U3832" t="str" cm="1">
        <f t="array" ref="U3832">IF(PropertySet[[#This Row],[AGE]] = "N/A", "N/A", _xlfn.IFS(PropertySet[[#This Row],[AGE]] &lt;= 25, "0-25 Years", PropertySet[[#This Row],[AGE]] &lt;= 50, "26-50 Years", PropertySet[[#This Row],[AGE]]&lt;=75, "51-75 Years", PropertySet[[#This Row],[AGE]]&lt;=100, "76-100 Years", PropertySet[[#This Row],[AGE]]&gt;100, "100+ Years"))</f>
        <v>0-25 Years</v>
      </c>
      <c r="V3832" t="str" cm="1">
        <f t="array" ref="V38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832" t="s">
        <v>33</v>
      </c>
      <c r="X3832" t="s">
        <v>153</v>
      </c>
    </row>
    <row r="3833" spans="1:24" x14ac:dyDescent="0.3">
      <c r="A3833" t="s">
        <v>3780</v>
      </c>
      <c r="B3833" t="s">
        <v>152</v>
      </c>
      <c r="C3833" t="s">
        <v>30</v>
      </c>
      <c r="D3833">
        <v>1</v>
      </c>
      <c r="E3833">
        <v>103</v>
      </c>
      <c r="F3833">
        <v>33</v>
      </c>
      <c r="G3833" t="s">
        <v>6</v>
      </c>
      <c r="H3833" t="s">
        <v>1032</v>
      </c>
      <c r="I3833" t="s">
        <v>3885</v>
      </c>
      <c r="J3833" t="s">
        <v>6</v>
      </c>
      <c r="K3833">
        <v>10301</v>
      </c>
      <c r="L3833" s="25">
        <v>499000</v>
      </c>
      <c r="M3833" s="13">
        <v>44994</v>
      </c>
      <c r="N3833" s="1">
        <v>2</v>
      </c>
      <c r="O3833" s="1">
        <v>1</v>
      </c>
      <c r="P3833" s="1">
        <v>3</v>
      </c>
      <c r="Q3833" s="1">
        <v>2500</v>
      </c>
      <c r="R3833" s="1">
        <v>1890</v>
      </c>
      <c r="S3833">
        <v>1899</v>
      </c>
      <c r="T3833" s="29">
        <f>IF(TRIM(PropertySet[[#This Row],[YEAR BUILT]])="", "N/A", 2023-PropertySet[[#This Row],[YEAR BUILT]])</f>
        <v>124</v>
      </c>
      <c r="U3833" t="str" cm="1">
        <f t="array" ref="U3833">IF(PropertySet[[#This Row],[AGE]] = "N/A", "N/A", _xlfn.IFS(PropertySet[[#This Row],[AGE]] &lt;= 25, "0-25 Years", PropertySet[[#This Row],[AGE]] &lt;= 50, "26-50 Years", PropertySet[[#This Row],[AGE]]&lt;=75, "51-75 Years", PropertySet[[#This Row],[AGE]]&lt;=100, "76-100 Years", PropertySet[[#This Row],[AGE]]&gt;100, "100+ Years"))</f>
        <v>100+ Years</v>
      </c>
      <c r="V3833" t="str" cm="1">
        <f t="array" ref="V38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33" t="s">
        <v>33</v>
      </c>
      <c r="X3833" t="s">
        <v>1032</v>
      </c>
    </row>
    <row r="3834" spans="1:24" x14ac:dyDescent="0.3">
      <c r="A3834" t="s">
        <v>3780</v>
      </c>
      <c r="B3834" t="s">
        <v>152</v>
      </c>
      <c r="C3834" t="s">
        <v>30</v>
      </c>
      <c r="D3834">
        <v>1</v>
      </c>
      <c r="E3834">
        <v>104</v>
      </c>
      <c r="F3834">
        <v>19</v>
      </c>
      <c r="G3834" t="s">
        <v>6</v>
      </c>
      <c r="H3834" t="s">
        <v>187</v>
      </c>
      <c r="I3834" t="s">
        <v>3886</v>
      </c>
      <c r="J3834" t="s">
        <v>6</v>
      </c>
      <c r="K3834">
        <v>10301</v>
      </c>
      <c r="L3834" s="25">
        <v>400000</v>
      </c>
      <c r="M3834" s="13">
        <v>45260</v>
      </c>
      <c r="N3834" s="1">
        <v>2</v>
      </c>
      <c r="O3834" s="1">
        <v>0</v>
      </c>
      <c r="P3834" s="1">
        <v>2</v>
      </c>
      <c r="Q3834" s="1">
        <v>1776</v>
      </c>
      <c r="R3834" s="1">
        <v>2120</v>
      </c>
      <c r="S3834">
        <v>1935</v>
      </c>
      <c r="T3834" s="29">
        <f>IF(TRIM(PropertySet[[#This Row],[YEAR BUILT]])="", "N/A", 2023-PropertySet[[#This Row],[YEAR BUILT]])</f>
        <v>88</v>
      </c>
      <c r="U3834" t="str" cm="1">
        <f t="array" ref="U3834">IF(PropertySet[[#This Row],[AGE]] = "N/A", "N/A", _xlfn.IFS(PropertySet[[#This Row],[AGE]] &lt;= 25, "0-25 Years", PropertySet[[#This Row],[AGE]] &lt;= 50, "26-50 Years", PropertySet[[#This Row],[AGE]]&lt;=75, "51-75 Years", PropertySet[[#This Row],[AGE]]&lt;=100, "76-100 Years", PropertySet[[#This Row],[AGE]]&gt;100, "100+ Years"))</f>
        <v>76-100 Years</v>
      </c>
      <c r="V3834" t="str" cm="1">
        <f t="array" ref="V38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834" t="s">
        <v>33</v>
      </c>
      <c r="X3834" t="s">
        <v>187</v>
      </c>
    </row>
    <row r="3835" spans="1:24" x14ac:dyDescent="0.3">
      <c r="A3835" t="s">
        <v>3780</v>
      </c>
      <c r="B3835" t="s">
        <v>152</v>
      </c>
      <c r="C3835" t="s">
        <v>30</v>
      </c>
      <c r="D3835">
        <v>1</v>
      </c>
      <c r="E3835">
        <v>106</v>
      </c>
      <c r="F3835">
        <v>40</v>
      </c>
      <c r="G3835" t="s">
        <v>6</v>
      </c>
      <c r="H3835" t="s">
        <v>187</v>
      </c>
      <c r="I3835" t="s">
        <v>3887</v>
      </c>
      <c r="J3835" t="s">
        <v>6</v>
      </c>
      <c r="K3835">
        <v>10301</v>
      </c>
      <c r="L3835" s="25">
        <v>0</v>
      </c>
      <c r="M3835" s="13">
        <v>45014</v>
      </c>
      <c r="N3835" s="1">
        <v>2</v>
      </c>
      <c r="O3835" s="1">
        <v>0</v>
      </c>
      <c r="P3835" s="1">
        <v>2</v>
      </c>
      <c r="Q3835" s="1">
        <v>2775</v>
      </c>
      <c r="R3835" s="1">
        <v>1488</v>
      </c>
      <c r="S3835">
        <v>1920</v>
      </c>
      <c r="T3835" s="29">
        <f>IF(TRIM(PropertySet[[#This Row],[YEAR BUILT]])="", "N/A", 2023-PropertySet[[#This Row],[YEAR BUILT]])</f>
        <v>103</v>
      </c>
      <c r="U3835" t="str" cm="1">
        <f t="array" ref="U3835">IF(PropertySet[[#This Row],[AGE]] = "N/A", "N/A", _xlfn.IFS(PropertySet[[#This Row],[AGE]] &lt;= 25, "0-25 Years", PropertySet[[#This Row],[AGE]] &lt;= 50, "26-50 Years", PropertySet[[#This Row],[AGE]]&lt;=75, "51-75 Years", PropertySet[[#This Row],[AGE]]&lt;=100, "76-100 Years", PropertySet[[#This Row],[AGE]]&gt;100, "100+ Years"))</f>
        <v>100+ Years</v>
      </c>
      <c r="V3835" t="str" cm="1">
        <f t="array" ref="V38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35" t="s">
        <v>33</v>
      </c>
      <c r="X3835" t="s">
        <v>187</v>
      </c>
    </row>
    <row r="3836" spans="1:24" x14ac:dyDescent="0.3">
      <c r="A3836" t="s">
        <v>3780</v>
      </c>
      <c r="B3836" t="s">
        <v>152</v>
      </c>
      <c r="C3836" t="s">
        <v>30</v>
      </c>
      <c r="D3836">
        <v>1</v>
      </c>
      <c r="E3836">
        <v>106</v>
      </c>
      <c r="F3836">
        <v>41</v>
      </c>
      <c r="G3836" t="s">
        <v>6</v>
      </c>
      <c r="H3836" t="s">
        <v>187</v>
      </c>
      <c r="I3836" t="s">
        <v>3888</v>
      </c>
      <c r="J3836" t="s">
        <v>6</v>
      </c>
      <c r="K3836">
        <v>10301</v>
      </c>
      <c r="L3836" s="25">
        <v>410000</v>
      </c>
      <c r="M3836" s="13">
        <v>45063</v>
      </c>
      <c r="N3836" s="1">
        <v>2</v>
      </c>
      <c r="O3836" s="1">
        <v>0</v>
      </c>
      <c r="P3836" s="1">
        <v>2</v>
      </c>
      <c r="Q3836" s="1">
        <v>1575</v>
      </c>
      <c r="R3836" s="1">
        <v>1760</v>
      </c>
      <c r="S3836">
        <v>1925</v>
      </c>
      <c r="T3836" s="29">
        <f>IF(TRIM(PropertySet[[#This Row],[YEAR BUILT]])="", "N/A", 2023-PropertySet[[#This Row],[YEAR BUILT]])</f>
        <v>98</v>
      </c>
      <c r="U3836" t="str" cm="1">
        <f t="array" ref="U3836">IF(PropertySet[[#This Row],[AGE]] = "N/A", "N/A", _xlfn.IFS(PropertySet[[#This Row],[AGE]] &lt;= 25, "0-25 Years", PropertySet[[#This Row],[AGE]] &lt;= 50, "26-50 Years", PropertySet[[#This Row],[AGE]]&lt;=75, "51-75 Years", PropertySet[[#This Row],[AGE]]&lt;=100, "76-100 Years", PropertySet[[#This Row],[AGE]]&gt;100, "100+ Years"))</f>
        <v>76-100 Years</v>
      </c>
      <c r="V3836" t="str" cm="1">
        <f t="array" ref="V38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836" t="s">
        <v>33</v>
      </c>
      <c r="X3836" t="s">
        <v>187</v>
      </c>
    </row>
    <row r="3837" spans="1:24" x14ac:dyDescent="0.3">
      <c r="A3837" t="s">
        <v>3780</v>
      </c>
      <c r="B3837" t="s">
        <v>152</v>
      </c>
      <c r="C3837" t="s">
        <v>30</v>
      </c>
      <c r="D3837">
        <v>1</v>
      </c>
      <c r="E3837">
        <v>108</v>
      </c>
      <c r="F3837">
        <v>6</v>
      </c>
      <c r="G3837" t="s">
        <v>6</v>
      </c>
      <c r="H3837" t="s">
        <v>153</v>
      </c>
      <c r="I3837" t="s">
        <v>3889</v>
      </c>
      <c r="J3837" t="s">
        <v>6</v>
      </c>
      <c r="K3837">
        <v>10301</v>
      </c>
      <c r="L3837" s="25">
        <v>400000</v>
      </c>
      <c r="M3837" s="13">
        <v>45260</v>
      </c>
      <c r="N3837" s="1">
        <v>2</v>
      </c>
      <c r="O3837" s="1">
        <v>0</v>
      </c>
      <c r="P3837" s="1">
        <v>2</v>
      </c>
      <c r="Q3837" s="1">
        <v>3175</v>
      </c>
      <c r="R3837" s="1">
        <v>2100</v>
      </c>
      <c r="S3837">
        <v>1920</v>
      </c>
      <c r="T3837" s="29">
        <f>IF(TRIM(PropertySet[[#This Row],[YEAR BUILT]])="", "N/A", 2023-PropertySet[[#This Row],[YEAR BUILT]])</f>
        <v>103</v>
      </c>
      <c r="U3837" t="str" cm="1">
        <f t="array" ref="U3837">IF(PropertySet[[#This Row],[AGE]] = "N/A", "N/A", _xlfn.IFS(PropertySet[[#This Row],[AGE]] &lt;= 25, "0-25 Years", PropertySet[[#This Row],[AGE]] &lt;= 50, "26-50 Years", PropertySet[[#This Row],[AGE]]&lt;=75, "51-75 Years", PropertySet[[#This Row],[AGE]]&lt;=100, "76-100 Years", PropertySet[[#This Row],[AGE]]&gt;100, "100+ Years"))</f>
        <v>100+ Years</v>
      </c>
      <c r="V3837" t="str" cm="1">
        <f t="array" ref="V38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37" t="s">
        <v>33</v>
      </c>
      <c r="X3837" t="s">
        <v>153</v>
      </c>
    </row>
    <row r="3838" spans="1:24" x14ac:dyDescent="0.3">
      <c r="A3838" t="s">
        <v>3780</v>
      </c>
      <c r="B3838" t="s">
        <v>152</v>
      </c>
      <c r="C3838" t="s">
        <v>30</v>
      </c>
      <c r="D3838">
        <v>1</v>
      </c>
      <c r="E3838">
        <v>108</v>
      </c>
      <c r="F3838">
        <v>7</v>
      </c>
      <c r="G3838" t="s">
        <v>6</v>
      </c>
      <c r="H3838" t="s">
        <v>153</v>
      </c>
      <c r="I3838" t="s">
        <v>3890</v>
      </c>
      <c r="J3838" t="s">
        <v>6</v>
      </c>
      <c r="K3838">
        <v>10301</v>
      </c>
      <c r="L3838" s="25">
        <v>320375</v>
      </c>
      <c r="M3838" s="13">
        <v>44973</v>
      </c>
      <c r="N3838" s="1">
        <v>2</v>
      </c>
      <c r="O3838" s="1">
        <v>0</v>
      </c>
      <c r="P3838" s="1">
        <v>2</v>
      </c>
      <c r="Q3838" s="1">
        <v>3150</v>
      </c>
      <c r="R3838" s="1">
        <v>1520</v>
      </c>
      <c r="S3838">
        <v>1920</v>
      </c>
      <c r="T3838" s="29">
        <f>IF(TRIM(PropertySet[[#This Row],[YEAR BUILT]])="", "N/A", 2023-PropertySet[[#This Row],[YEAR BUILT]])</f>
        <v>103</v>
      </c>
      <c r="U3838" t="str" cm="1">
        <f t="array" ref="U3838">IF(PropertySet[[#This Row],[AGE]] = "N/A", "N/A", _xlfn.IFS(PropertySet[[#This Row],[AGE]] &lt;= 25, "0-25 Years", PropertySet[[#This Row],[AGE]] &lt;= 50, "26-50 Years", PropertySet[[#This Row],[AGE]]&lt;=75, "51-75 Years", PropertySet[[#This Row],[AGE]]&lt;=100, "76-100 Years", PropertySet[[#This Row],[AGE]]&gt;100, "100+ Years"))</f>
        <v>100+ Years</v>
      </c>
      <c r="V3838" t="str" cm="1">
        <f t="array" ref="V38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38" t="s">
        <v>33</v>
      </c>
      <c r="X3838" t="s">
        <v>153</v>
      </c>
    </row>
    <row r="3839" spans="1:24" x14ac:dyDescent="0.3">
      <c r="A3839" t="s">
        <v>3780</v>
      </c>
      <c r="B3839" t="s">
        <v>152</v>
      </c>
      <c r="C3839" t="s">
        <v>30</v>
      </c>
      <c r="D3839">
        <v>1</v>
      </c>
      <c r="E3839">
        <v>119</v>
      </c>
      <c r="F3839">
        <v>134</v>
      </c>
      <c r="G3839" t="s">
        <v>6</v>
      </c>
      <c r="H3839" t="s">
        <v>153</v>
      </c>
      <c r="I3839" t="s">
        <v>3891</v>
      </c>
      <c r="J3839" t="s">
        <v>6</v>
      </c>
      <c r="K3839">
        <v>10301</v>
      </c>
      <c r="L3839" s="25">
        <v>660000</v>
      </c>
      <c r="M3839" s="13">
        <v>45271</v>
      </c>
      <c r="N3839" s="1">
        <v>2</v>
      </c>
      <c r="O3839" s="1">
        <v>0</v>
      </c>
      <c r="P3839" s="1">
        <v>2</v>
      </c>
      <c r="Q3839" s="1">
        <v>3450</v>
      </c>
      <c r="R3839" s="1">
        <v>1792</v>
      </c>
      <c r="S3839">
        <v>1950</v>
      </c>
      <c r="T3839" s="29">
        <f>IF(TRIM(PropertySet[[#This Row],[YEAR BUILT]])="", "N/A", 2023-PropertySet[[#This Row],[YEAR BUILT]])</f>
        <v>73</v>
      </c>
      <c r="U3839" t="str" cm="1">
        <f t="array" ref="U3839">IF(PropertySet[[#This Row],[AGE]] = "N/A", "N/A", _xlfn.IFS(PropertySet[[#This Row],[AGE]] &lt;= 25, "0-25 Years", PropertySet[[#This Row],[AGE]] &lt;= 50, "26-50 Years", PropertySet[[#This Row],[AGE]]&lt;=75, "51-75 Years", PropertySet[[#This Row],[AGE]]&lt;=100, "76-100 Years", PropertySet[[#This Row],[AGE]]&gt;100, "100+ Years"))</f>
        <v>51-75 Years</v>
      </c>
      <c r="V3839" t="str" cm="1">
        <f t="array" ref="V38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839" t="s">
        <v>33</v>
      </c>
      <c r="X3839" t="s">
        <v>153</v>
      </c>
    </row>
    <row r="3840" spans="1:24" x14ac:dyDescent="0.3">
      <c r="A3840" t="s">
        <v>3780</v>
      </c>
      <c r="B3840" t="s">
        <v>531</v>
      </c>
      <c r="C3840" t="s">
        <v>30</v>
      </c>
      <c r="D3840">
        <v>1</v>
      </c>
      <c r="E3840">
        <v>21</v>
      </c>
      <c r="F3840">
        <v>119</v>
      </c>
      <c r="G3840" t="s">
        <v>6</v>
      </c>
      <c r="H3840" t="s">
        <v>532</v>
      </c>
      <c r="I3840" t="s">
        <v>3892</v>
      </c>
      <c r="J3840" t="s">
        <v>6</v>
      </c>
      <c r="K3840">
        <v>10301</v>
      </c>
      <c r="L3840" s="25">
        <v>0</v>
      </c>
      <c r="M3840" s="13">
        <v>45117</v>
      </c>
      <c r="N3840" s="1">
        <v>3</v>
      </c>
      <c r="O3840" s="1">
        <v>0</v>
      </c>
      <c r="P3840" s="1">
        <v>3</v>
      </c>
      <c r="Q3840" s="1">
        <v>2200</v>
      </c>
      <c r="R3840" s="1">
        <v>1750</v>
      </c>
      <c r="S3840">
        <v>1899</v>
      </c>
      <c r="T3840" s="29">
        <f>IF(TRIM(PropertySet[[#This Row],[YEAR BUILT]])="", "N/A", 2023-PropertySet[[#This Row],[YEAR BUILT]])</f>
        <v>124</v>
      </c>
      <c r="U3840" t="str" cm="1">
        <f t="array" ref="U3840">IF(PropertySet[[#This Row],[AGE]] = "N/A", "N/A", _xlfn.IFS(PropertySet[[#This Row],[AGE]] &lt;= 25, "0-25 Years", PropertySet[[#This Row],[AGE]] &lt;= 50, "26-50 Years", PropertySet[[#This Row],[AGE]]&lt;=75, "51-75 Years", PropertySet[[#This Row],[AGE]]&lt;=100, "76-100 Years", PropertySet[[#This Row],[AGE]]&gt;100, "100+ Years"))</f>
        <v>100+ Years</v>
      </c>
      <c r="V3840" t="str" cm="1">
        <f t="array" ref="V38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40" t="s">
        <v>33</v>
      </c>
      <c r="X3840" t="s">
        <v>532</v>
      </c>
    </row>
    <row r="3841" spans="1:24" x14ac:dyDescent="0.3">
      <c r="A3841" t="s">
        <v>3780</v>
      </c>
      <c r="B3841" t="s">
        <v>531</v>
      </c>
      <c r="C3841" t="s">
        <v>30</v>
      </c>
      <c r="D3841">
        <v>1</v>
      </c>
      <c r="E3841">
        <v>23</v>
      </c>
      <c r="F3841">
        <v>28</v>
      </c>
      <c r="G3841" t="s">
        <v>6</v>
      </c>
      <c r="H3841" t="s">
        <v>532</v>
      </c>
      <c r="I3841" t="s">
        <v>3893</v>
      </c>
      <c r="J3841" t="s">
        <v>6</v>
      </c>
      <c r="K3841">
        <v>10301</v>
      </c>
      <c r="L3841" s="25">
        <v>650000</v>
      </c>
      <c r="M3841" s="13">
        <v>44984</v>
      </c>
      <c r="N3841" s="1">
        <v>3</v>
      </c>
      <c r="O3841" s="1">
        <v>0</v>
      </c>
      <c r="P3841" s="1">
        <v>3</v>
      </c>
      <c r="Q3841" s="1">
        <v>2500</v>
      </c>
      <c r="R3841" s="1">
        <v>2700</v>
      </c>
      <c r="S3841">
        <v>1920</v>
      </c>
      <c r="T3841" s="29">
        <f>IF(TRIM(PropertySet[[#This Row],[YEAR BUILT]])="", "N/A", 2023-PropertySet[[#This Row],[YEAR BUILT]])</f>
        <v>103</v>
      </c>
      <c r="U3841" t="str" cm="1">
        <f t="array" ref="U3841">IF(PropertySet[[#This Row],[AGE]] = "N/A", "N/A", _xlfn.IFS(PropertySet[[#This Row],[AGE]] &lt;= 25, "0-25 Years", PropertySet[[#This Row],[AGE]] &lt;= 50, "26-50 Years", PropertySet[[#This Row],[AGE]]&lt;=75, "51-75 Years", PropertySet[[#This Row],[AGE]]&lt;=100, "76-100 Years", PropertySet[[#This Row],[AGE]]&gt;100, "100+ Years"))</f>
        <v>100+ Years</v>
      </c>
      <c r="V3841" t="str" cm="1">
        <f t="array" ref="V38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41" t="s">
        <v>33</v>
      </c>
      <c r="X3841" t="s">
        <v>532</v>
      </c>
    </row>
    <row r="3842" spans="1:24" x14ac:dyDescent="0.3">
      <c r="A3842" t="s">
        <v>3780</v>
      </c>
      <c r="B3842" t="s">
        <v>531</v>
      </c>
      <c r="C3842" t="s">
        <v>30</v>
      </c>
      <c r="D3842">
        <v>1</v>
      </c>
      <c r="E3842">
        <v>25</v>
      </c>
      <c r="F3842">
        <v>6</v>
      </c>
      <c r="G3842" t="s">
        <v>6</v>
      </c>
      <c r="H3842" t="s">
        <v>532</v>
      </c>
      <c r="I3842" t="s">
        <v>3894</v>
      </c>
      <c r="J3842" t="s">
        <v>6</v>
      </c>
      <c r="K3842">
        <v>10301</v>
      </c>
      <c r="L3842" s="25">
        <v>635000</v>
      </c>
      <c r="M3842" s="13">
        <v>44986</v>
      </c>
      <c r="N3842" s="1">
        <v>3</v>
      </c>
      <c r="O3842" s="1">
        <v>0</v>
      </c>
      <c r="P3842" s="1">
        <v>3</v>
      </c>
      <c r="Q3842" s="1">
        <v>2040</v>
      </c>
      <c r="R3842" s="1">
        <v>2700</v>
      </c>
      <c r="S3842">
        <v>1899</v>
      </c>
      <c r="T3842" s="29">
        <f>IF(TRIM(PropertySet[[#This Row],[YEAR BUILT]])="", "N/A", 2023-PropertySet[[#This Row],[YEAR BUILT]])</f>
        <v>124</v>
      </c>
      <c r="U3842" t="str" cm="1">
        <f t="array" ref="U3842">IF(PropertySet[[#This Row],[AGE]] = "N/A", "N/A", _xlfn.IFS(PropertySet[[#This Row],[AGE]] &lt;= 25, "0-25 Years", PropertySet[[#This Row],[AGE]] &lt;= 50, "26-50 Years", PropertySet[[#This Row],[AGE]]&lt;=75, "51-75 Years", PropertySet[[#This Row],[AGE]]&lt;=100, "76-100 Years", PropertySet[[#This Row],[AGE]]&gt;100, "100+ Years"))</f>
        <v>100+ Years</v>
      </c>
      <c r="V3842" t="str" cm="1">
        <f t="array" ref="V38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42" t="s">
        <v>33</v>
      </c>
      <c r="X3842" t="s">
        <v>532</v>
      </c>
    </row>
    <row r="3843" spans="1:24" x14ac:dyDescent="0.3">
      <c r="A3843" t="s">
        <v>3780</v>
      </c>
      <c r="B3843" t="s">
        <v>531</v>
      </c>
      <c r="C3843" t="s">
        <v>30</v>
      </c>
      <c r="D3843">
        <v>1</v>
      </c>
      <c r="E3843">
        <v>36</v>
      </c>
      <c r="F3843">
        <v>127</v>
      </c>
      <c r="G3843" t="s">
        <v>6</v>
      </c>
      <c r="H3843" t="s">
        <v>532</v>
      </c>
      <c r="I3843" t="s">
        <v>3895</v>
      </c>
      <c r="J3843" t="s">
        <v>6</v>
      </c>
      <c r="K3843">
        <v>10301</v>
      </c>
      <c r="L3843" s="25">
        <v>0</v>
      </c>
      <c r="M3843" s="13">
        <v>44943</v>
      </c>
      <c r="N3843" s="1">
        <v>3</v>
      </c>
      <c r="O3843" s="1">
        <v>0</v>
      </c>
      <c r="P3843" s="1">
        <v>3</v>
      </c>
      <c r="Q3843" s="1">
        <v>2500</v>
      </c>
      <c r="R3843" s="1">
        <v>3381</v>
      </c>
      <c r="S3843">
        <v>1920</v>
      </c>
      <c r="T3843" s="29">
        <f>IF(TRIM(PropertySet[[#This Row],[YEAR BUILT]])="", "N/A", 2023-PropertySet[[#This Row],[YEAR BUILT]])</f>
        <v>103</v>
      </c>
      <c r="U3843" t="str" cm="1">
        <f t="array" ref="U3843">IF(PropertySet[[#This Row],[AGE]] = "N/A", "N/A", _xlfn.IFS(PropertySet[[#This Row],[AGE]] &lt;= 25, "0-25 Years", PropertySet[[#This Row],[AGE]] &lt;= 50, "26-50 Years", PropertySet[[#This Row],[AGE]]&lt;=75, "51-75 Years", PropertySet[[#This Row],[AGE]]&lt;=100, "76-100 Years", PropertySet[[#This Row],[AGE]]&gt;100, "100+ Years"))</f>
        <v>100+ Years</v>
      </c>
      <c r="V3843" t="str" cm="1">
        <f t="array" ref="V38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43" t="s">
        <v>33</v>
      </c>
      <c r="X3843" t="s">
        <v>532</v>
      </c>
    </row>
    <row r="3844" spans="1:24" x14ac:dyDescent="0.3">
      <c r="A3844" t="s">
        <v>3780</v>
      </c>
      <c r="B3844" t="s">
        <v>531</v>
      </c>
      <c r="C3844" t="s">
        <v>30</v>
      </c>
      <c r="D3844">
        <v>1</v>
      </c>
      <c r="E3844">
        <v>41</v>
      </c>
      <c r="F3844">
        <v>14</v>
      </c>
      <c r="G3844" t="s">
        <v>6</v>
      </c>
      <c r="H3844" t="s">
        <v>532</v>
      </c>
      <c r="I3844" t="s">
        <v>3896</v>
      </c>
      <c r="J3844" t="s">
        <v>6</v>
      </c>
      <c r="K3844">
        <v>10301</v>
      </c>
      <c r="L3844" s="25">
        <v>0</v>
      </c>
      <c r="M3844" s="13">
        <v>44950</v>
      </c>
      <c r="N3844" s="1">
        <v>3</v>
      </c>
      <c r="O3844" s="1">
        <v>0</v>
      </c>
      <c r="P3844" s="1">
        <v>3</v>
      </c>
      <c r="Q3844" s="1">
        <v>2500</v>
      </c>
      <c r="R3844" s="1">
        <v>2568</v>
      </c>
      <c r="S3844">
        <v>1920</v>
      </c>
      <c r="T3844" s="29">
        <f>IF(TRIM(PropertySet[[#This Row],[YEAR BUILT]])="", "N/A", 2023-PropertySet[[#This Row],[YEAR BUILT]])</f>
        <v>103</v>
      </c>
      <c r="U3844" t="str" cm="1">
        <f t="array" ref="U3844">IF(PropertySet[[#This Row],[AGE]] = "N/A", "N/A", _xlfn.IFS(PropertySet[[#This Row],[AGE]] &lt;= 25, "0-25 Years", PropertySet[[#This Row],[AGE]] &lt;= 50, "26-50 Years", PropertySet[[#This Row],[AGE]]&lt;=75, "51-75 Years", PropertySet[[#This Row],[AGE]]&lt;=100, "76-100 Years", PropertySet[[#This Row],[AGE]]&gt;100, "100+ Years"))</f>
        <v>100+ Years</v>
      </c>
      <c r="V3844" t="str" cm="1">
        <f t="array" ref="V38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44" t="s">
        <v>33</v>
      </c>
      <c r="X3844" t="s">
        <v>532</v>
      </c>
    </row>
    <row r="3845" spans="1:24" x14ac:dyDescent="0.3">
      <c r="A3845" t="s">
        <v>3780</v>
      </c>
      <c r="B3845" t="s">
        <v>531</v>
      </c>
      <c r="C3845" t="s">
        <v>30</v>
      </c>
      <c r="D3845">
        <v>1</v>
      </c>
      <c r="E3845">
        <v>41</v>
      </c>
      <c r="F3845">
        <v>23</v>
      </c>
      <c r="G3845" t="s">
        <v>6</v>
      </c>
      <c r="H3845" t="s">
        <v>532</v>
      </c>
      <c r="I3845" t="s">
        <v>3897</v>
      </c>
      <c r="J3845" t="s">
        <v>6</v>
      </c>
      <c r="K3845">
        <v>10301</v>
      </c>
      <c r="L3845" s="25">
        <v>0</v>
      </c>
      <c r="M3845" s="13">
        <v>45062</v>
      </c>
      <c r="N3845" s="1">
        <v>3</v>
      </c>
      <c r="O3845" s="1">
        <v>0</v>
      </c>
      <c r="P3845" s="1">
        <v>3</v>
      </c>
      <c r="Q3845" s="1">
        <v>2500</v>
      </c>
      <c r="R3845" s="1">
        <v>2592</v>
      </c>
      <c r="S3845">
        <v>1910</v>
      </c>
      <c r="T3845" s="29">
        <f>IF(TRIM(PropertySet[[#This Row],[YEAR BUILT]])="", "N/A", 2023-PropertySet[[#This Row],[YEAR BUILT]])</f>
        <v>113</v>
      </c>
      <c r="U3845" t="str" cm="1">
        <f t="array" ref="U3845">IF(PropertySet[[#This Row],[AGE]] = "N/A", "N/A", _xlfn.IFS(PropertySet[[#This Row],[AGE]] &lt;= 25, "0-25 Years", PropertySet[[#This Row],[AGE]] &lt;= 50, "26-50 Years", PropertySet[[#This Row],[AGE]]&lt;=75, "51-75 Years", PropertySet[[#This Row],[AGE]]&lt;=100, "76-100 Years", PropertySet[[#This Row],[AGE]]&gt;100, "100+ Years"))</f>
        <v>100+ Years</v>
      </c>
      <c r="V3845" t="str" cm="1">
        <f t="array" ref="V38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45" t="s">
        <v>33</v>
      </c>
      <c r="X3845" t="s">
        <v>532</v>
      </c>
    </row>
    <row r="3846" spans="1:24" x14ac:dyDescent="0.3">
      <c r="A3846" t="s">
        <v>3780</v>
      </c>
      <c r="B3846" t="s">
        <v>531</v>
      </c>
      <c r="C3846" t="s">
        <v>30</v>
      </c>
      <c r="D3846">
        <v>1</v>
      </c>
      <c r="E3846">
        <v>44</v>
      </c>
      <c r="F3846">
        <v>11</v>
      </c>
      <c r="G3846" t="s">
        <v>6</v>
      </c>
      <c r="H3846" t="s">
        <v>532</v>
      </c>
      <c r="I3846" t="s">
        <v>3898</v>
      </c>
      <c r="J3846" t="s">
        <v>6</v>
      </c>
      <c r="K3846">
        <v>10301</v>
      </c>
      <c r="L3846" s="25">
        <v>0</v>
      </c>
      <c r="M3846" s="13">
        <v>45213</v>
      </c>
      <c r="N3846" s="1">
        <v>3</v>
      </c>
      <c r="O3846" s="1">
        <v>0</v>
      </c>
      <c r="P3846" s="1">
        <v>3</v>
      </c>
      <c r="Q3846" s="1">
        <v>2500</v>
      </c>
      <c r="R3846" s="1">
        <v>2160</v>
      </c>
      <c r="S3846">
        <v>2008</v>
      </c>
      <c r="T3846" s="29">
        <f>IF(TRIM(PropertySet[[#This Row],[YEAR BUILT]])="", "N/A", 2023-PropertySet[[#This Row],[YEAR BUILT]])</f>
        <v>15</v>
      </c>
      <c r="U3846" t="str" cm="1">
        <f t="array" ref="U3846">IF(PropertySet[[#This Row],[AGE]] = "N/A", "N/A", _xlfn.IFS(PropertySet[[#This Row],[AGE]] &lt;= 25, "0-25 Years", PropertySet[[#This Row],[AGE]] &lt;= 50, "26-50 Years", PropertySet[[#This Row],[AGE]]&lt;=75, "51-75 Years", PropertySet[[#This Row],[AGE]]&lt;=100, "76-100 Years", PropertySet[[#This Row],[AGE]]&gt;100, "100+ Years"))</f>
        <v>0-25 Years</v>
      </c>
      <c r="V3846" t="str" cm="1">
        <f t="array" ref="V38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846" t="s">
        <v>33</v>
      </c>
      <c r="X3846" t="s">
        <v>532</v>
      </c>
    </row>
    <row r="3847" spans="1:24" x14ac:dyDescent="0.3">
      <c r="A3847" t="s">
        <v>3780</v>
      </c>
      <c r="B3847" t="s">
        <v>531</v>
      </c>
      <c r="C3847" t="s">
        <v>30</v>
      </c>
      <c r="D3847">
        <v>1</v>
      </c>
      <c r="E3847">
        <v>44</v>
      </c>
      <c r="F3847">
        <v>29</v>
      </c>
      <c r="G3847" t="s">
        <v>6</v>
      </c>
      <c r="H3847" t="s">
        <v>532</v>
      </c>
      <c r="I3847" t="s">
        <v>3899</v>
      </c>
      <c r="J3847" t="s">
        <v>6</v>
      </c>
      <c r="K3847">
        <v>10301</v>
      </c>
      <c r="L3847" s="25">
        <v>815273</v>
      </c>
      <c r="M3847" s="13">
        <v>44994</v>
      </c>
      <c r="N3847" s="1">
        <v>3</v>
      </c>
      <c r="O3847" s="1">
        <v>0</v>
      </c>
      <c r="P3847" s="1">
        <v>3</v>
      </c>
      <c r="Q3847" s="1">
        <v>2500</v>
      </c>
      <c r="R3847" s="1">
        <v>2248</v>
      </c>
      <c r="S3847">
        <v>1920</v>
      </c>
      <c r="T3847" s="29">
        <f>IF(TRIM(PropertySet[[#This Row],[YEAR BUILT]])="", "N/A", 2023-PropertySet[[#This Row],[YEAR BUILT]])</f>
        <v>103</v>
      </c>
      <c r="U3847" t="str" cm="1">
        <f t="array" ref="U3847">IF(PropertySet[[#This Row],[AGE]] = "N/A", "N/A", _xlfn.IFS(PropertySet[[#This Row],[AGE]] &lt;= 25, "0-25 Years", PropertySet[[#This Row],[AGE]] &lt;= 50, "26-50 Years", PropertySet[[#This Row],[AGE]]&lt;=75, "51-75 Years", PropertySet[[#This Row],[AGE]]&lt;=100, "76-100 Years", PropertySet[[#This Row],[AGE]]&gt;100, "100+ Years"))</f>
        <v>100+ Years</v>
      </c>
      <c r="V3847" t="str" cm="1">
        <f t="array" ref="V38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47" t="s">
        <v>33</v>
      </c>
      <c r="X3847" t="s">
        <v>532</v>
      </c>
    </row>
    <row r="3848" spans="1:24" x14ac:dyDescent="0.3">
      <c r="A3848" t="s">
        <v>3780</v>
      </c>
      <c r="B3848" t="s">
        <v>531</v>
      </c>
      <c r="C3848" t="s">
        <v>30</v>
      </c>
      <c r="D3848">
        <v>1</v>
      </c>
      <c r="E3848">
        <v>50</v>
      </c>
      <c r="F3848">
        <v>74</v>
      </c>
      <c r="G3848" t="s">
        <v>6</v>
      </c>
      <c r="H3848" t="s">
        <v>532</v>
      </c>
      <c r="I3848" t="s">
        <v>3900</v>
      </c>
      <c r="J3848" t="s">
        <v>6</v>
      </c>
      <c r="K3848">
        <v>10301</v>
      </c>
      <c r="L3848" s="25">
        <v>600000</v>
      </c>
      <c r="M3848" s="13">
        <v>45152</v>
      </c>
      <c r="N3848" s="1">
        <v>3</v>
      </c>
      <c r="O3848" s="1">
        <v>0</v>
      </c>
      <c r="P3848" s="1">
        <v>3</v>
      </c>
      <c r="Q3848" s="1">
        <v>2762</v>
      </c>
      <c r="R3848" s="1">
        <v>2310</v>
      </c>
      <c r="S3848">
        <v>1910</v>
      </c>
      <c r="T3848" s="29">
        <f>IF(TRIM(PropertySet[[#This Row],[YEAR BUILT]])="", "N/A", 2023-PropertySet[[#This Row],[YEAR BUILT]])</f>
        <v>113</v>
      </c>
      <c r="U3848" t="str" cm="1">
        <f t="array" ref="U3848">IF(PropertySet[[#This Row],[AGE]] = "N/A", "N/A", _xlfn.IFS(PropertySet[[#This Row],[AGE]] &lt;= 25, "0-25 Years", PropertySet[[#This Row],[AGE]] &lt;= 50, "26-50 Years", PropertySet[[#This Row],[AGE]]&lt;=75, "51-75 Years", PropertySet[[#This Row],[AGE]]&lt;=100, "76-100 Years", PropertySet[[#This Row],[AGE]]&gt;100, "100+ Years"))</f>
        <v>100+ Years</v>
      </c>
      <c r="V3848" t="str" cm="1">
        <f t="array" ref="V38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48" t="s">
        <v>33</v>
      </c>
      <c r="X3848" t="s">
        <v>532</v>
      </c>
    </row>
    <row r="3849" spans="1:24" x14ac:dyDescent="0.3">
      <c r="A3849" t="s">
        <v>3780</v>
      </c>
      <c r="B3849" t="s">
        <v>531</v>
      </c>
      <c r="C3849" t="s">
        <v>30</v>
      </c>
      <c r="D3849">
        <v>1</v>
      </c>
      <c r="E3849">
        <v>51</v>
      </c>
      <c r="F3849">
        <v>170</v>
      </c>
      <c r="G3849" t="s">
        <v>6</v>
      </c>
      <c r="H3849" t="s">
        <v>532</v>
      </c>
      <c r="I3849" t="s">
        <v>3901</v>
      </c>
      <c r="J3849" t="s">
        <v>6</v>
      </c>
      <c r="K3849">
        <v>10301</v>
      </c>
      <c r="L3849" s="25">
        <v>240000</v>
      </c>
      <c r="M3849" s="13">
        <v>45280</v>
      </c>
      <c r="N3849" s="1">
        <v>3</v>
      </c>
      <c r="O3849" s="1">
        <v>0</v>
      </c>
      <c r="P3849" s="1">
        <v>3</v>
      </c>
      <c r="Q3849" s="1">
        <v>3475</v>
      </c>
      <c r="R3849" s="1">
        <v>2930</v>
      </c>
      <c r="S3849">
        <v>1910</v>
      </c>
      <c r="T3849" s="29">
        <f>IF(TRIM(PropertySet[[#This Row],[YEAR BUILT]])="", "N/A", 2023-PropertySet[[#This Row],[YEAR BUILT]])</f>
        <v>113</v>
      </c>
      <c r="U3849" t="str" cm="1">
        <f t="array" ref="U3849">IF(PropertySet[[#This Row],[AGE]] = "N/A", "N/A", _xlfn.IFS(PropertySet[[#This Row],[AGE]] &lt;= 25, "0-25 Years", PropertySet[[#This Row],[AGE]] &lt;= 50, "26-50 Years", PropertySet[[#This Row],[AGE]]&lt;=75, "51-75 Years", PropertySet[[#This Row],[AGE]]&lt;=100, "76-100 Years", PropertySet[[#This Row],[AGE]]&gt;100, "100+ Years"))</f>
        <v>100+ Years</v>
      </c>
      <c r="V3849" t="str" cm="1">
        <f t="array" ref="V38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49" t="s">
        <v>33</v>
      </c>
      <c r="X3849" t="s">
        <v>532</v>
      </c>
    </row>
    <row r="3850" spans="1:24" x14ac:dyDescent="0.3">
      <c r="A3850" t="s">
        <v>3780</v>
      </c>
      <c r="B3850" t="s">
        <v>531</v>
      </c>
      <c r="C3850" t="s">
        <v>30</v>
      </c>
      <c r="D3850">
        <v>1</v>
      </c>
      <c r="E3850">
        <v>106</v>
      </c>
      <c r="F3850">
        <v>52</v>
      </c>
      <c r="G3850" t="s">
        <v>6</v>
      </c>
      <c r="H3850" t="s">
        <v>532</v>
      </c>
      <c r="I3850" t="s">
        <v>3902</v>
      </c>
      <c r="J3850" t="s">
        <v>6</v>
      </c>
      <c r="K3850">
        <v>10301</v>
      </c>
      <c r="L3850" s="25">
        <v>750000</v>
      </c>
      <c r="M3850" s="13">
        <v>45008</v>
      </c>
      <c r="N3850" s="1">
        <v>3</v>
      </c>
      <c r="O3850" s="1">
        <v>0</v>
      </c>
      <c r="P3850" s="1">
        <v>3</v>
      </c>
      <c r="Q3850" s="1">
        <v>3750</v>
      </c>
      <c r="R3850" s="1">
        <v>2700</v>
      </c>
      <c r="S3850">
        <v>2003</v>
      </c>
      <c r="T3850" s="29">
        <f>IF(TRIM(PropertySet[[#This Row],[YEAR BUILT]])="", "N/A", 2023-PropertySet[[#This Row],[YEAR BUILT]])</f>
        <v>20</v>
      </c>
      <c r="U3850" t="str" cm="1">
        <f t="array" ref="U3850">IF(PropertySet[[#This Row],[AGE]] = "N/A", "N/A", _xlfn.IFS(PropertySet[[#This Row],[AGE]] &lt;= 25, "0-25 Years", PropertySet[[#This Row],[AGE]] &lt;= 50, "26-50 Years", PropertySet[[#This Row],[AGE]]&lt;=75, "51-75 Years", PropertySet[[#This Row],[AGE]]&lt;=100, "76-100 Years", PropertySet[[#This Row],[AGE]]&gt;100, "100+ Years"))</f>
        <v>0-25 Years</v>
      </c>
      <c r="V3850" t="str" cm="1">
        <f t="array" ref="V38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850" t="s">
        <v>33</v>
      </c>
      <c r="X3850" t="s">
        <v>532</v>
      </c>
    </row>
    <row r="3851" spans="1:24" x14ac:dyDescent="0.3">
      <c r="A3851" t="s">
        <v>3780</v>
      </c>
      <c r="B3851" t="s">
        <v>531</v>
      </c>
      <c r="C3851" t="s">
        <v>30</v>
      </c>
      <c r="D3851">
        <v>1</v>
      </c>
      <c r="E3851">
        <v>106</v>
      </c>
      <c r="F3851">
        <v>53</v>
      </c>
      <c r="G3851" t="s">
        <v>6</v>
      </c>
      <c r="H3851" t="s">
        <v>532</v>
      </c>
      <c r="I3851" t="s">
        <v>3903</v>
      </c>
      <c r="J3851" t="s">
        <v>6</v>
      </c>
      <c r="K3851">
        <v>10301</v>
      </c>
      <c r="L3851" s="25">
        <v>750000</v>
      </c>
      <c r="M3851" s="13">
        <v>44979</v>
      </c>
      <c r="N3851" s="1">
        <v>3</v>
      </c>
      <c r="O3851" s="1">
        <v>0</v>
      </c>
      <c r="P3851" s="1">
        <v>3</v>
      </c>
      <c r="Q3851" s="1">
        <v>3750</v>
      </c>
      <c r="R3851" s="1">
        <v>3111</v>
      </c>
      <c r="S3851">
        <v>2003</v>
      </c>
      <c r="T3851" s="29">
        <f>IF(TRIM(PropertySet[[#This Row],[YEAR BUILT]])="", "N/A", 2023-PropertySet[[#This Row],[YEAR BUILT]])</f>
        <v>20</v>
      </c>
      <c r="U3851" t="str" cm="1">
        <f t="array" ref="U3851">IF(PropertySet[[#This Row],[AGE]] = "N/A", "N/A", _xlfn.IFS(PropertySet[[#This Row],[AGE]] &lt;= 25, "0-25 Years", PropertySet[[#This Row],[AGE]] &lt;= 50, "26-50 Years", PropertySet[[#This Row],[AGE]]&lt;=75, "51-75 Years", PropertySet[[#This Row],[AGE]]&lt;=100, "76-100 Years", PropertySet[[#This Row],[AGE]]&gt;100, "100+ Years"))</f>
        <v>0-25 Years</v>
      </c>
      <c r="V3851" t="str" cm="1">
        <f t="array" ref="V38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851" t="s">
        <v>33</v>
      </c>
      <c r="X3851" t="s">
        <v>532</v>
      </c>
    </row>
    <row r="3852" spans="1:24" x14ac:dyDescent="0.3">
      <c r="A3852" t="s">
        <v>3780</v>
      </c>
      <c r="B3852" t="s">
        <v>531</v>
      </c>
      <c r="C3852" t="s">
        <v>30</v>
      </c>
      <c r="D3852">
        <v>1</v>
      </c>
      <c r="E3852">
        <v>108</v>
      </c>
      <c r="F3852">
        <v>37</v>
      </c>
      <c r="G3852" t="s">
        <v>6</v>
      </c>
      <c r="H3852" t="s">
        <v>532</v>
      </c>
      <c r="I3852" t="s">
        <v>3904</v>
      </c>
      <c r="J3852" t="s">
        <v>6</v>
      </c>
      <c r="K3852">
        <v>10301</v>
      </c>
      <c r="L3852" s="25">
        <v>0</v>
      </c>
      <c r="M3852" s="13">
        <v>45078</v>
      </c>
      <c r="N3852" s="1">
        <v>3</v>
      </c>
      <c r="O3852" s="1">
        <v>0</v>
      </c>
      <c r="P3852" s="1">
        <v>3</v>
      </c>
      <c r="Q3852" s="1">
        <v>3175</v>
      </c>
      <c r="R3852" s="1">
        <v>1540</v>
      </c>
      <c r="S3852">
        <v>1920</v>
      </c>
      <c r="T3852" s="29">
        <f>IF(TRIM(PropertySet[[#This Row],[YEAR BUILT]])="", "N/A", 2023-PropertySet[[#This Row],[YEAR BUILT]])</f>
        <v>103</v>
      </c>
      <c r="U3852" t="str" cm="1">
        <f t="array" ref="U3852">IF(PropertySet[[#This Row],[AGE]] = "N/A", "N/A", _xlfn.IFS(PropertySet[[#This Row],[AGE]] &lt;= 25, "0-25 Years", PropertySet[[#This Row],[AGE]] &lt;= 50, "26-50 Years", PropertySet[[#This Row],[AGE]]&lt;=75, "51-75 Years", PropertySet[[#This Row],[AGE]]&lt;=100, "76-100 Years", PropertySet[[#This Row],[AGE]]&gt;100, "100+ Years"))</f>
        <v>100+ Years</v>
      </c>
      <c r="V3852" t="str" cm="1">
        <f t="array" ref="V38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52" t="s">
        <v>33</v>
      </c>
      <c r="X3852" t="s">
        <v>532</v>
      </c>
    </row>
    <row r="3853" spans="1:24" x14ac:dyDescent="0.3">
      <c r="A3853" t="s">
        <v>3780</v>
      </c>
      <c r="B3853" t="s">
        <v>531</v>
      </c>
      <c r="C3853" t="s">
        <v>30</v>
      </c>
      <c r="D3853">
        <v>1</v>
      </c>
      <c r="E3853">
        <v>116</v>
      </c>
      <c r="F3853">
        <v>25</v>
      </c>
      <c r="G3853" t="s">
        <v>6</v>
      </c>
      <c r="H3853" t="s">
        <v>532</v>
      </c>
      <c r="I3853" t="s">
        <v>3905</v>
      </c>
      <c r="J3853" t="s">
        <v>6</v>
      </c>
      <c r="K3853">
        <v>10301</v>
      </c>
      <c r="L3853" s="25">
        <v>770000</v>
      </c>
      <c r="M3853" s="13">
        <v>44943</v>
      </c>
      <c r="N3853" s="1">
        <v>3</v>
      </c>
      <c r="O3853" s="1">
        <v>0</v>
      </c>
      <c r="P3853" s="1">
        <v>3</v>
      </c>
      <c r="Q3853" s="1">
        <v>2700</v>
      </c>
      <c r="R3853" s="1">
        <v>1672</v>
      </c>
      <c r="S3853">
        <v>1920</v>
      </c>
      <c r="T3853" s="29">
        <f>IF(TRIM(PropertySet[[#This Row],[YEAR BUILT]])="", "N/A", 2023-PropertySet[[#This Row],[YEAR BUILT]])</f>
        <v>103</v>
      </c>
      <c r="U3853" t="str" cm="1">
        <f t="array" ref="U3853">IF(PropertySet[[#This Row],[AGE]] = "N/A", "N/A", _xlfn.IFS(PropertySet[[#This Row],[AGE]] &lt;= 25, "0-25 Years", PropertySet[[#This Row],[AGE]] &lt;= 50, "26-50 Years", PropertySet[[#This Row],[AGE]]&lt;=75, "51-75 Years", PropertySet[[#This Row],[AGE]]&lt;=100, "76-100 Years", PropertySet[[#This Row],[AGE]]&gt;100, "100+ Years"))</f>
        <v>100+ Years</v>
      </c>
      <c r="V3853" t="str" cm="1">
        <f t="array" ref="V38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53" t="s">
        <v>33</v>
      </c>
      <c r="X3853" t="s">
        <v>532</v>
      </c>
    </row>
    <row r="3854" spans="1:24" x14ac:dyDescent="0.3">
      <c r="A3854" t="s">
        <v>3780</v>
      </c>
      <c r="B3854" t="s">
        <v>211</v>
      </c>
      <c r="C3854" t="s">
        <v>30</v>
      </c>
      <c r="D3854" t="s">
        <v>71</v>
      </c>
      <c r="E3854">
        <v>3</v>
      </c>
      <c r="F3854">
        <v>24</v>
      </c>
      <c r="G3854" t="s">
        <v>6</v>
      </c>
      <c r="H3854" t="s">
        <v>72</v>
      </c>
      <c r="I3854" t="s">
        <v>3906</v>
      </c>
      <c r="J3854" t="s">
        <v>6</v>
      </c>
      <c r="K3854">
        <v>10301</v>
      </c>
      <c r="L3854" s="25">
        <v>0</v>
      </c>
      <c r="M3854" s="13">
        <v>44949</v>
      </c>
      <c r="N3854" s="1">
        <v>0</v>
      </c>
      <c r="O3854" s="1">
        <v>0</v>
      </c>
      <c r="P3854" s="1">
        <v>0</v>
      </c>
      <c r="Q3854" s="1">
        <v>1912</v>
      </c>
      <c r="R3854" s="1">
        <v>0</v>
      </c>
      <c r="S3854" t="s">
        <v>7614</v>
      </c>
      <c r="T3854" s="29" t="str">
        <f>IF(TRIM(PropertySet[[#This Row],[YEAR BUILT]])="", "N/A", 2023-PropertySet[[#This Row],[YEAR BUILT]])</f>
        <v>N/A</v>
      </c>
      <c r="U3854" t="str" cm="1">
        <f t="array" ref="U3854">IF(PropertySet[[#This Row],[AGE]] = "N/A", "N/A", _xlfn.IFS(PropertySet[[#This Row],[AGE]] &lt;= 25, "0-25 Years", PropertySet[[#This Row],[AGE]] &lt;= 50, "26-50 Years", PropertySet[[#This Row],[AGE]]&lt;=75, "51-75 Years", PropertySet[[#This Row],[AGE]]&lt;=100, "76-100 Years", PropertySet[[#This Row],[AGE]]&gt;100, "100+ Years"))</f>
        <v>N/A</v>
      </c>
      <c r="V3854" t="str" cm="1">
        <f t="array" ref="V38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854" t="s">
        <v>33</v>
      </c>
      <c r="X3854" t="s">
        <v>72</v>
      </c>
    </row>
    <row r="3855" spans="1:24" x14ac:dyDescent="0.3">
      <c r="A3855" t="s">
        <v>3780</v>
      </c>
      <c r="B3855" t="s">
        <v>211</v>
      </c>
      <c r="C3855" t="s">
        <v>30</v>
      </c>
      <c r="D3855" t="s">
        <v>71</v>
      </c>
      <c r="E3855">
        <v>43</v>
      </c>
      <c r="F3855">
        <v>28</v>
      </c>
      <c r="G3855" t="s">
        <v>6</v>
      </c>
      <c r="H3855" t="s">
        <v>72</v>
      </c>
      <c r="I3855" t="s">
        <v>3907</v>
      </c>
      <c r="J3855" t="s">
        <v>6</v>
      </c>
      <c r="K3855">
        <v>10301</v>
      </c>
      <c r="L3855" s="25">
        <v>50000</v>
      </c>
      <c r="M3855" s="13">
        <v>45236</v>
      </c>
      <c r="N3855" s="1">
        <v>0</v>
      </c>
      <c r="O3855" s="1">
        <v>0</v>
      </c>
      <c r="P3855" s="1">
        <v>0</v>
      </c>
      <c r="Q3855" s="1">
        <v>2500</v>
      </c>
      <c r="R3855" s="1">
        <v>0</v>
      </c>
      <c r="S3855" t="s">
        <v>7614</v>
      </c>
      <c r="T3855" s="29" t="str">
        <f>IF(TRIM(PropertySet[[#This Row],[YEAR BUILT]])="", "N/A", 2023-PropertySet[[#This Row],[YEAR BUILT]])</f>
        <v>N/A</v>
      </c>
      <c r="U3855" t="str" cm="1">
        <f t="array" ref="U3855">IF(PropertySet[[#This Row],[AGE]] = "N/A", "N/A", _xlfn.IFS(PropertySet[[#This Row],[AGE]] &lt;= 25, "0-25 Years", PropertySet[[#This Row],[AGE]] &lt;= 50, "26-50 Years", PropertySet[[#This Row],[AGE]]&lt;=75, "51-75 Years", PropertySet[[#This Row],[AGE]]&lt;=100, "76-100 Years", PropertySet[[#This Row],[AGE]]&gt;100, "100+ Years"))</f>
        <v>N/A</v>
      </c>
      <c r="V3855" t="str" cm="1">
        <f t="array" ref="V38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855" t="s">
        <v>33</v>
      </c>
      <c r="X3855" t="s">
        <v>72</v>
      </c>
    </row>
    <row r="3856" spans="1:24" x14ac:dyDescent="0.3">
      <c r="A3856" t="s">
        <v>3780</v>
      </c>
      <c r="B3856" t="s">
        <v>211</v>
      </c>
      <c r="C3856" t="s">
        <v>30</v>
      </c>
      <c r="D3856" t="s">
        <v>71</v>
      </c>
      <c r="E3856">
        <v>52</v>
      </c>
      <c r="F3856">
        <v>73</v>
      </c>
      <c r="G3856" t="s">
        <v>6</v>
      </c>
      <c r="H3856" t="s">
        <v>72</v>
      </c>
      <c r="I3856" t="s">
        <v>3908</v>
      </c>
      <c r="J3856" t="s">
        <v>6</v>
      </c>
      <c r="K3856">
        <v>10301</v>
      </c>
      <c r="L3856" s="25">
        <v>24773</v>
      </c>
      <c r="M3856" s="13">
        <v>45058</v>
      </c>
      <c r="N3856" s="1">
        <v>0</v>
      </c>
      <c r="O3856" s="1">
        <v>0</v>
      </c>
      <c r="P3856" s="1">
        <v>0</v>
      </c>
      <c r="Q3856" s="1">
        <v>1586</v>
      </c>
      <c r="R3856" s="1">
        <v>0</v>
      </c>
      <c r="S3856" t="s">
        <v>7614</v>
      </c>
      <c r="T3856" s="29" t="str">
        <f>IF(TRIM(PropertySet[[#This Row],[YEAR BUILT]])="", "N/A", 2023-PropertySet[[#This Row],[YEAR BUILT]])</f>
        <v>N/A</v>
      </c>
      <c r="U3856" t="str" cm="1">
        <f t="array" ref="U3856">IF(PropertySet[[#This Row],[AGE]] = "N/A", "N/A", _xlfn.IFS(PropertySet[[#This Row],[AGE]] &lt;= 25, "0-25 Years", PropertySet[[#This Row],[AGE]] &lt;= 50, "26-50 Years", PropertySet[[#This Row],[AGE]]&lt;=75, "51-75 Years", PropertySet[[#This Row],[AGE]]&lt;=100, "76-100 Years", PropertySet[[#This Row],[AGE]]&gt;100, "100+ Years"))</f>
        <v>N/A</v>
      </c>
      <c r="V3856" t="str" cm="1">
        <f t="array" ref="V38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856" t="s">
        <v>33</v>
      </c>
      <c r="X3856" t="s">
        <v>72</v>
      </c>
    </row>
    <row r="3857" spans="1:24" x14ac:dyDescent="0.3">
      <c r="A3857" t="s">
        <v>3780</v>
      </c>
      <c r="B3857" t="s">
        <v>211</v>
      </c>
      <c r="C3857" t="s">
        <v>30</v>
      </c>
      <c r="D3857" t="s">
        <v>71</v>
      </c>
      <c r="E3857">
        <v>58</v>
      </c>
      <c r="F3857">
        <v>85</v>
      </c>
      <c r="G3857" t="s">
        <v>6</v>
      </c>
      <c r="H3857" t="s">
        <v>72</v>
      </c>
      <c r="I3857" t="s">
        <v>3909</v>
      </c>
      <c r="J3857" t="s">
        <v>6</v>
      </c>
      <c r="K3857">
        <v>10301</v>
      </c>
      <c r="L3857" s="25">
        <v>159000</v>
      </c>
      <c r="M3857" s="13">
        <v>45030</v>
      </c>
      <c r="N3857" s="1">
        <v>0</v>
      </c>
      <c r="O3857" s="1">
        <v>0</v>
      </c>
      <c r="P3857" s="1">
        <v>0</v>
      </c>
      <c r="Q3857" s="1">
        <v>3855</v>
      </c>
      <c r="R3857" s="1">
        <v>0</v>
      </c>
      <c r="S3857" t="s">
        <v>7614</v>
      </c>
      <c r="T3857" s="29" t="str">
        <f>IF(TRIM(PropertySet[[#This Row],[YEAR BUILT]])="", "N/A", 2023-PropertySet[[#This Row],[YEAR BUILT]])</f>
        <v>N/A</v>
      </c>
      <c r="U3857" t="str" cm="1">
        <f t="array" ref="U3857">IF(PropertySet[[#This Row],[AGE]] = "N/A", "N/A", _xlfn.IFS(PropertySet[[#This Row],[AGE]] &lt;= 25, "0-25 Years", PropertySet[[#This Row],[AGE]] &lt;= 50, "26-50 Years", PropertySet[[#This Row],[AGE]]&lt;=75, "51-75 Years", PropertySet[[#This Row],[AGE]]&lt;=100, "76-100 Years", PropertySet[[#This Row],[AGE]]&gt;100, "100+ Years"))</f>
        <v>N/A</v>
      </c>
      <c r="V3857" t="str" cm="1">
        <f t="array" ref="V38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857" t="s">
        <v>33</v>
      </c>
      <c r="X3857" t="s">
        <v>72</v>
      </c>
    </row>
    <row r="3858" spans="1:24" x14ac:dyDescent="0.3">
      <c r="A3858" t="s">
        <v>3780</v>
      </c>
      <c r="B3858" t="s">
        <v>211</v>
      </c>
      <c r="C3858" t="s">
        <v>30</v>
      </c>
      <c r="D3858" t="s">
        <v>71</v>
      </c>
      <c r="E3858">
        <v>58</v>
      </c>
      <c r="F3858">
        <v>90</v>
      </c>
      <c r="G3858" t="s">
        <v>6</v>
      </c>
      <c r="H3858" t="s">
        <v>72</v>
      </c>
      <c r="I3858" t="s">
        <v>3909</v>
      </c>
      <c r="J3858" t="s">
        <v>6</v>
      </c>
      <c r="K3858">
        <v>10301</v>
      </c>
      <c r="L3858" s="25">
        <v>0</v>
      </c>
      <c r="M3858" s="13">
        <v>45030</v>
      </c>
      <c r="N3858" s="1">
        <v>0</v>
      </c>
      <c r="O3858" s="1">
        <v>0</v>
      </c>
      <c r="P3858" s="1">
        <v>0</v>
      </c>
      <c r="Q3858" s="1">
        <v>4058</v>
      </c>
      <c r="R3858" s="1">
        <v>0</v>
      </c>
      <c r="S3858">
        <v>2023</v>
      </c>
      <c r="T3858" s="29">
        <f>IF(TRIM(PropertySet[[#This Row],[YEAR BUILT]])="", "N/A", 2023-PropertySet[[#This Row],[YEAR BUILT]])</f>
        <v>0</v>
      </c>
      <c r="U3858" t="str" cm="1">
        <f t="array" ref="U3858">IF(PropertySet[[#This Row],[AGE]] = "N/A", "N/A", _xlfn.IFS(PropertySet[[#This Row],[AGE]] &lt;= 25, "0-25 Years", PropertySet[[#This Row],[AGE]] &lt;= 50, "26-50 Years", PropertySet[[#This Row],[AGE]]&lt;=75, "51-75 Years", PropertySet[[#This Row],[AGE]]&lt;=100, "76-100 Years", PropertySet[[#This Row],[AGE]]&gt;100, "100+ Years"))</f>
        <v>0-25 Years</v>
      </c>
      <c r="V3858" t="str" cm="1">
        <f t="array" ref="V38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858" t="s">
        <v>33</v>
      </c>
      <c r="X3858" t="s">
        <v>72</v>
      </c>
    </row>
    <row r="3859" spans="1:24" x14ac:dyDescent="0.3">
      <c r="A3859" t="s">
        <v>3780</v>
      </c>
      <c r="B3859" t="s">
        <v>211</v>
      </c>
      <c r="C3859" t="s">
        <v>30</v>
      </c>
      <c r="D3859" t="s">
        <v>71</v>
      </c>
      <c r="E3859">
        <v>64</v>
      </c>
      <c r="F3859">
        <v>100</v>
      </c>
      <c r="G3859" t="s">
        <v>6</v>
      </c>
      <c r="H3859" t="s">
        <v>72</v>
      </c>
      <c r="I3859" t="s">
        <v>3910</v>
      </c>
      <c r="J3859" t="s">
        <v>6</v>
      </c>
      <c r="K3859">
        <v>10301</v>
      </c>
      <c r="L3859" s="25">
        <v>0</v>
      </c>
      <c r="M3859" s="13">
        <v>45103</v>
      </c>
      <c r="N3859" s="1">
        <v>0</v>
      </c>
      <c r="O3859" s="1">
        <v>0</v>
      </c>
      <c r="P3859" s="1">
        <v>0</v>
      </c>
      <c r="Q3859" s="1">
        <v>11848</v>
      </c>
      <c r="R3859" s="1">
        <v>0</v>
      </c>
      <c r="S3859" t="s">
        <v>7614</v>
      </c>
      <c r="T3859" s="29" t="str">
        <f>IF(TRIM(PropertySet[[#This Row],[YEAR BUILT]])="", "N/A", 2023-PropertySet[[#This Row],[YEAR BUILT]])</f>
        <v>N/A</v>
      </c>
      <c r="U3859" t="str" cm="1">
        <f t="array" ref="U3859">IF(PropertySet[[#This Row],[AGE]] = "N/A", "N/A", _xlfn.IFS(PropertySet[[#This Row],[AGE]] &lt;= 25, "0-25 Years", PropertySet[[#This Row],[AGE]] &lt;= 50, "26-50 Years", PropertySet[[#This Row],[AGE]]&lt;=75, "51-75 Years", PropertySet[[#This Row],[AGE]]&lt;=100, "76-100 Years", PropertySet[[#This Row],[AGE]]&gt;100, "100+ Years"))</f>
        <v>N/A</v>
      </c>
      <c r="V3859" t="str" cm="1">
        <f t="array" ref="V38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859" t="s">
        <v>33</v>
      </c>
      <c r="X3859" t="s">
        <v>72</v>
      </c>
    </row>
    <row r="3860" spans="1:24" x14ac:dyDescent="0.3">
      <c r="A3860" t="s">
        <v>3780</v>
      </c>
      <c r="B3860" t="s">
        <v>211</v>
      </c>
      <c r="C3860" t="s">
        <v>30</v>
      </c>
      <c r="D3860" t="s">
        <v>71</v>
      </c>
      <c r="E3860">
        <v>113</v>
      </c>
      <c r="F3860">
        <v>1</v>
      </c>
      <c r="G3860" t="s">
        <v>6</v>
      </c>
      <c r="H3860" t="s">
        <v>72</v>
      </c>
      <c r="I3860" t="s">
        <v>3911</v>
      </c>
      <c r="J3860" t="s">
        <v>6</v>
      </c>
      <c r="K3860">
        <v>10301</v>
      </c>
      <c r="L3860" s="25">
        <v>659826</v>
      </c>
      <c r="M3860" s="13">
        <v>45042</v>
      </c>
      <c r="N3860" s="1">
        <v>0</v>
      </c>
      <c r="O3860" s="1">
        <v>0</v>
      </c>
      <c r="P3860" s="1">
        <v>0</v>
      </c>
      <c r="Q3860" s="1">
        <v>3750</v>
      </c>
      <c r="R3860" s="1">
        <v>0</v>
      </c>
      <c r="S3860">
        <v>2023</v>
      </c>
      <c r="T3860" s="29">
        <f>IF(TRIM(PropertySet[[#This Row],[YEAR BUILT]])="", "N/A", 2023-PropertySet[[#This Row],[YEAR BUILT]])</f>
        <v>0</v>
      </c>
      <c r="U3860" t="str" cm="1">
        <f t="array" ref="U3860">IF(PropertySet[[#This Row],[AGE]] = "N/A", "N/A", _xlfn.IFS(PropertySet[[#This Row],[AGE]] &lt;= 25, "0-25 Years", PropertySet[[#This Row],[AGE]] &lt;= 50, "26-50 Years", PropertySet[[#This Row],[AGE]]&lt;=75, "51-75 Years", PropertySet[[#This Row],[AGE]]&lt;=100, "76-100 Years", PropertySet[[#This Row],[AGE]]&gt;100, "100+ Years"))</f>
        <v>0-25 Years</v>
      </c>
      <c r="V3860" t="str" cm="1">
        <f t="array" ref="V38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860" t="s">
        <v>33</v>
      </c>
      <c r="X3860" t="s">
        <v>72</v>
      </c>
    </row>
    <row r="3861" spans="1:24" x14ac:dyDescent="0.3">
      <c r="A3861" t="s">
        <v>3780</v>
      </c>
      <c r="B3861" t="s">
        <v>211</v>
      </c>
      <c r="C3861" t="s">
        <v>30</v>
      </c>
      <c r="D3861" t="s">
        <v>71</v>
      </c>
      <c r="E3861">
        <v>113</v>
      </c>
      <c r="F3861">
        <v>2</v>
      </c>
      <c r="G3861" t="s">
        <v>6</v>
      </c>
      <c r="H3861" t="s">
        <v>72</v>
      </c>
      <c r="I3861" t="s">
        <v>3912</v>
      </c>
      <c r="J3861" t="s">
        <v>6</v>
      </c>
      <c r="K3861">
        <v>10301</v>
      </c>
      <c r="L3861" s="25">
        <v>660641</v>
      </c>
      <c r="M3861" s="13">
        <v>45009</v>
      </c>
      <c r="N3861" s="1">
        <v>0</v>
      </c>
      <c r="O3861" s="1">
        <v>0</v>
      </c>
      <c r="P3861" s="1">
        <v>0</v>
      </c>
      <c r="Q3861" s="1">
        <v>3750</v>
      </c>
      <c r="R3861" s="1">
        <v>0</v>
      </c>
      <c r="S3861">
        <v>2023</v>
      </c>
      <c r="T3861" s="29">
        <f>IF(TRIM(PropertySet[[#This Row],[YEAR BUILT]])="", "N/A", 2023-PropertySet[[#This Row],[YEAR BUILT]])</f>
        <v>0</v>
      </c>
      <c r="U3861" t="str" cm="1">
        <f t="array" ref="U3861">IF(PropertySet[[#This Row],[AGE]] = "N/A", "N/A", _xlfn.IFS(PropertySet[[#This Row],[AGE]] &lt;= 25, "0-25 Years", PropertySet[[#This Row],[AGE]] &lt;= 50, "26-50 Years", PropertySet[[#This Row],[AGE]]&lt;=75, "51-75 Years", PropertySet[[#This Row],[AGE]]&lt;=100, "76-100 Years", PropertySet[[#This Row],[AGE]]&gt;100, "100+ Years"))</f>
        <v>0-25 Years</v>
      </c>
      <c r="V3861" t="str" cm="1">
        <f t="array" ref="V38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861" t="s">
        <v>33</v>
      </c>
      <c r="X3861" t="s">
        <v>72</v>
      </c>
    </row>
    <row r="3862" spans="1:24" x14ac:dyDescent="0.3">
      <c r="A3862" t="s">
        <v>3780</v>
      </c>
      <c r="B3862" t="s">
        <v>211</v>
      </c>
      <c r="C3862" t="s">
        <v>30</v>
      </c>
      <c r="D3862" t="s">
        <v>71</v>
      </c>
      <c r="E3862">
        <v>119</v>
      </c>
      <c r="F3862">
        <v>29</v>
      </c>
      <c r="G3862" t="s">
        <v>6</v>
      </c>
      <c r="H3862" t="s">
        <v>72</v>
      </c>
      <c r="I3862" t="s">
        <v>3913</v>
      </c>
      <c r="J3862" t="s">
        <v>6</v>
      </c>
      <c r="K3862">
        <v>10301</v>
      </c>
      <c r="L3862" s="25">
        <v>10</v>
      </c>
      <c r="M3862" s="13">
        <v>45077</v>
      </c>
      <c r="N3862" s="1">
        <v>0</v>
      </c>
      <c r="O3862" s="1">
        <v>0</v>
      </c>
      <c r="P3862" s="1">
        <v>0</v>
      </c>
      <c r="Q3862" s="1">
        <v>200</v>
      </c>
      <c r="R3862" s="1">
        <v>0</v>
      </c>
      <c r="S3862" t="s">
        <v>7614</v>
      </c>
      <c r="T3862" s="29" t="str">
        <f>IF(TRIM(PropertySet[[#This Row],[YEAR BUILT]])="", "N/A", 2023-PropertySet[[#This Row],[YEAR BUILT]])</f>
        <v>N/A</v>
      </c>
      <c r="U3862" t="str" cm="1">
        <f t="array" ref="U3862">IF(PropertySet[[#This Row],[AGE]] = "N/A", "N/A", _xlfn.IFS(PropertySet[[#This Row],[AGE]] &lt;= 25, "0-25 Years", PropertySet[[#This Row],[AGE]] &lt;= 50, "26-50 Years", PropertySet[[#This Row],[AGE]]&lt;=75, "51-75 Years", PropertySet[[#This Row],[AGE]]&lt;=100, "76-100 Years", PropertySet[[#This Row],[AGE]]&gt;100, "100+ Years"))</f>
        <v>N/A</v>
      </c>
      <c r="V3862" t="str" cm="1">
        <f t="array" ref="V38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862" t="s">
        <v>33</v>
      </c>
      <c r="X3862" t="s">
        <v>72</v>
      </c>
    </row>
    <row r="3863" spans="1:24" x14ac:dyDescent="0.3">
      <c r="A3863" t="s">
        <v>3780</v>
      </c>
      <c r="B3863" t="s">
        <v>211</v>
      </c>
      <c r="C3863" t="s">
        <v>30</v>
      </c>
      <c r="D3863" t="s">
        <v>71</v>
      </c>
      <c r="E3863">
        <v>119</v>
      </c>
      <c r="F3863">
        <v>29</v>
      </c>
      <c r="G3863" t="s">
        <v>6</v>
      </c>
      <c r="H3863" t="s">
        <v>72</v>
      </c>
      <c r="I3863" t="s">
        <v>3913</v>
      </c>
      <c r="J3863" t="s">
        <v>6</v>
      </c>
      <c r="K3863">
        <v>10301</v>
      </c>
      <c r="L3863" s="25">
        <v>10</v>
      </c>
      <c r="M3863" s="13">
        <v>45113</v>
      </c>
      <c r="N3863" s="1">
        <v>0</v>
      </c>
      <c r="O3863" s="1">
        <v>0</v>
      </c>
      <c r="P3863" s="1">
        <v>0</v>
      </c>
      <c r="Q3863" s="1">
        <v>200</v>
      </c>
      <c r="R3863" s="1">
        <v>0</v>
      </c>
      <c r="S3863" t="s">
        <v>7614</v>
      </c>
      <c r="T3863" s="29" t="str">
        <f>IF(TRIM(PropertySet[[#This Row],[YEAR BUILT]])="", "N/A", 2023-PropertySet[[#This Row],[YEAR BUILT]])</f>
        <v>N/A</v>
      </c>
      <c r="U3863" t="str" cm="1">
        <f t="array" ref="U3863">IF(PropertySet[[#This Row],[AGE]] = "N/A", "N/A", _xlfn.IFS(PropertySet[[#This Row],[AGE]] &lt;= 25, "0-25 Years", PropertySet[[#This Row],[AGE]] &lt;= 50, "26-50 Years", PropertySet[[#This Row],[AGE]]&lt;=75, "51-75 Years", PropertySet[[#This Row],[AGE]]&lt;=100, "76-100 Years", PropertySet[[#This Row],[AGE]]&gt;100, "100+ Years"))</f>
        <v>N/A</v>
      </c>
      <c r="V3863" t="str" cm="1">
        <f t="array" ref="V38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863" t="s">
        <v>33</v>
      </c>
      <c r="X3863" t="s">
        <v>72</v>
      </c>
    </row>
    <row r="3864" spans="1:24" x14ac:dyDescent="0.3">
      <c r="A3864" t="s">
        <v>3780</v>
      </c>
      <c r="B3864" t="s">
        <v>236</v>
      </c>
      <c r="C3864" t="s">
        <v>30</v>
      </c>
      <c r="D3864" t="s">
        <v>896</v>
      </c>
      <c r="E3864">
        <v>24</v>
      </c>
      <c r="F3864">
        <v>70</v>
      </c>
      <c r="G3864" t="s">
        <v>6</v>
      </c>
      <c r="H3864" t="s">
        <v>1064</v>
      </c>
      <c r="I3864" t="s">
        <v>3914</v>
      </c>
      <c r="J3864" t="s">
        <v>6</v>
      </c>
      <c r="K3864">
        <v>10301</v>
      </c>
      <c r="L3864" s="25">
        <v>1275000</v>
      </c>
      <c r="M3864" s="13">
        <v>45040</v>
      </c>
      <c r="N3864" s="1">
        <v>4</v>
      </c>
      <c r="O3864" s="1">
        <v>0</v>
      </c>
      <c r="P3864" s="1">
        <v>4</v>
      </c>
      <c r="Q3864" s="1">
        <v>5000</v>
      </c>
      <c r="R3864" s="1">
        <v>4160</v>
      </c>
      <c r="S3864">
        <v>1931</v>
      </c>
      <c r="T3864" s="29">
        <f>IF(TRIM(PropertySet[[#This Row],[YEAR BUILT]])="", "N/A", 2023-PropertySet[[#This Row],[YEAR BUILT]])</f>
        <v>92</v>
      </c>
      <c r="U3864" t="str" cm="1">
        <f t="array" ref="U3864">IF(PropertySet[[#This Row],[AGE]] = "N/A", "N/A", _xlfn.IFS(PropertySet[[#This Row],[AGE]] &lt;= 25, "0-25 Years", PropertySet[[#This Row],[AGE]] &lt;= 50, "26-50 Years", PropertySet[[#This Row],[AGE]]&lt;=75, "51-75 Years", PropertySet[[#This Row],[AGE]]&lt;=100, "76-100 Years", PropertySet[[#This Row],[AGE]]&gt;100, "100+ Years"))</f>
        <v>76-100 Years</v>
      </c>
      <c r="V3864" t="str" cm="1">
        <f t="array" ref="V38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864" t="s">
        <v>240</v>
      </c>
      <c r="X3864" t="s">
        <v>1064</v>
      </c>
    </row>
    <row r="3865" spans="1:24" x14ac:dyDescent="0.3">
      <c r="A3865" t="s">
        <v>3780</v>
      </c>
      <c r="B3865" t="s">
        <v>236</v>
      </c>
      <c r="C3865" t="s">
        <v>30</v>
      </c>
      <c r="D3865" t="s">
        <v>896</v>
      </c>
      <c r="E3865">
        <v>25</v>
      </c>
      <c r="F3865">
        <v>3</v>
      </c>
      <c r="G3865" t="s">
        <v>6</v>
      </c>
      <c r="H3865" t="s">
        <v>1064</v>
      </c>
      <c r="I3865" t="s">
        <v>3915</v>
      </c>
      <c r="J3865" t="s">
        <v>6</v>
      </c>
      <c r="K3865">
        <v>10301</v>
      </c>
      <c r="L3865" s="25">
        <v>0</v>
      </c>
      <c r="M3865" s="13">
        <v>44972</v>
      </c>
      <c r="N3865" s="1">
        <v>4</v>
      </c>
      <c r="O3865" s="1">
        <v>0</v>
      </c>
      <c r="P3865" s="1">
        <v>4</v>
      </c>
      <c r="Q3865" s="1">
        <v>2060</v>
      </c>
      <c r="R3865" s="1">
        <v>2880</v>
      </c>
      <c r="S3865">
        <v>1900</v>
      </c>
      <c r="T3865" s="29">
        <f>IF(TRIM(PropertySet[[#This Row],[YEAR BUILT]])="", "N/A", 2023-PropertySet[[#This Row],[YEAR BUILT]])</f>
        <v>123</v>
      </c>
      <c r="U3865" t="str" cm="1">
        <f t="array" ref="U3865">IF(PropertySet[[#This Row],[AGE]] = "N/A", "N/A", _xlfn.IFS(PropertySet[[#This Row],[AGE]] &lt;= 25, "0-25 Years", PropertySet[[#This Row],[AGE]] &lt;= 50, "26-50 Years", PropertySet[[#This Row],[AGE]]&lt;=75, "51-75 Years", PropertySet[[#This Row],[AGE]]&lt;=100, "76-100 Years", PropertySet[[#This Row],[AGE]]&gt;100, "100+ Years"))</f>
        <v>100+ Years</v>
      </c>
      <c r="V3865" t="str" cm="1">
        <f t="array" ref="V38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65" t="s">
        <v>240</v>
      </c>
      <c r="X3865" t="s">
        <v>1064</v>
      </c>
    </row>
    <row r="3866" spans="1:24" x14ac:dyDescent="0.3">
      <c r="A3866" t="s">
        <v>3780</v>
      </c>
      <c r="B3866" t="s">
        <v>236</v>
      </c>
      <c r="C3866" t="s">
        <v>30</v>
      </c>
      <c r="D3866" t="s">
        <v>896</v>
      </c>
      <c r="E3866">
        <v>25</v>
      </c>
      <c r="F3866">
        <v>33</v>
      </c>
      <c r="G3866" t="s">
        <v>6</v>
      </c>
      <c r="H3866" t="s">
        <v>1064</v>
      </c>
      <c r="I3866" t="s">
        <v>3916</v>
      </c>
      <c r="J3866" t="s">
        <v>6</v>
      </c>
      <c r="K3866">
        <v>10301</v>
      </c>
      <c r="L3866" s="25">
        <v>0</v>
      </c>
      <c r="M3866" s="13">
        <v>45044</v>
      </c>
      <c r="N3866" s="1">
        <v>4</v>
      </c>
      <c r="O3866" s="1">
        <v>0</v>
      </c>
      <c r="P3866" s="1">
        <v>4</v>
      </c>
      <c r="Q3866" s="1">
        <v>4928</v>
      </c>
      <c r="R3866" s="1">
        <v>5400</v>
      </c>
      <c r="S3866">
        <v>1900</v>
      </c>
      <c r="T3866" s="29">
        <f>IF(TRIM(PropertySet[[#This Row],[YEAR BUILT]])="", "N/A", 2023-PropertySet[[#This Row],[YEAR BUILT]])</f>
        <v>123</v>
      </c>
      <c r="U3866" t="str" cm="1">
        <f t="array" ref="U3866">IF(PropertySet[[#This Row],[AGE]] = "N/A", "N/A", _xlfn.IFS(PropertySet[[#This Row],[AGE]] &lt;= 25, "0-25 Years", PropertySet[[#This Row],[AGE]] &lt;= 50, "26-50 Years", PropertySet[[#This Row],[AGE]]&lt;=75, "51-75 Years", PropertySet[[#This Row],[AGE]]&lt;=100, "76-100 Years", PropertySet[[#This Row],[AGE]]&gt;100, "100+ Years"))</f>
        <v>100+ Years</v>
      </c>
      <c r="V3866" t="str" cm="1">
        <f t="array" ref="V38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66" t="s">
        <v>240</v>
      </c>
      <c r="X3866" t="s">
        <v>1064</v>
      </c>
    </row>
    <row r="3867" spans="1:24" x14ac:dyDescent="0.3">
      <c r="A3867" t="s">
        <v>3780</v>
      </c>
      <c r="B3867" t="s">
        <v>236</v>
      </c>
      <c r="C3867" t="s">
        <v>30</v>
      </c>
      <c r="D3867" t="s">
        <v>896</v>
      </c>
      <c r="E3867">
        <v>25</v>
      </c>
      <c r="F3867">
        <v>33</v>
      </c>
      <c r="G3867" t="s">
        <v>6</v>
      </c>
      <c r="H3867" t="s">
        <v>1064</v>
      </c>
      <c r="I3867" t="s">
        <v>3916</v>
      </c>
      <c r="J3867" t="s">
        <v>6</v>
      </c>
      <c r="K3867">
        <v>10301</v>
      </c>
      <c r="L3867" s="25">
        <v>0</v>
      </c>
      <c r="M3867" s="13">
        <v>45077</v>
      </c>
      <c r="N3867" s="1">
        <v>4</v>
      </c>
      <c r="O3867" s="1">
        <v>0</v>
      </c>
      <c r="P3867" s="1">
        <v>4</v>
      </c>
      <c r="Q3867" s="1">
        <v>4928</v>
      </c>
      <c r="R3867" s="1">
        <v>5400</v>
      </c>
      <c r="S3867">
        <v>1900</v>
      </c>
      <c r="T3867" s="29">
        <f>IF(TRIM(PropertySet[[#This Row],[YEAR BUILT]])="", "N/A", 2023-PropertySet[[#This Row],[YEAR BUILT]])</f>
        <v>123</v>
      </c>
      <c r="U3867" t="str" cm="1">
        <f t="array" ref="U3867">IF(PropertySet[[#This Row],[AGE]] = "N/A", "N/A", _xlfn.IFS(PropertySet[[#This Row],[AGE]] &lt;= 25, "0-25 Years", PropertySet[[#This Row],[AGE]] &lt;= 50, "26-50 Years", PropertySet[[#This Row],[AGE]]&lt;=75, "51-75 Years", PropertySet[[#This Row],[AGE]]&lt;=100, "76-100 Years", PropertySet[[#This Row],[AGE]]&gt;100, "100+ Years"))</f>
        <v>100+ Years</v>
      </c>
      <c r="V3867" t="str" cm="1">
        <f t="array" ref="V38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67" t="s">
        <v>240</v>
      </c>
      <c r="X3867" t="s">
        <v>1064</v>
      </c>
    </row>
    <row r="3868" spans="1:24" x14ac:dyDescent="0.3">
      <c r="A3868" t="s">
        <v>3780</v>
      </c>
      <c r="B3868" t="s">
        <v>236</v>
      </c>
      <c r="C3868" t="s">
        <v>30</v>
      </c>
      <c r="D3868" t="s">
        <v>896</v>
      </c>
      <c r="E3868">
        <v>35</v>
      </c>
      <c r="F3868">
        <v>46</v>
      </c>
      <c r="G3868" t="s">
        <v>6</v>
      </c>
      <c r="H3868" t="s">
        <v>1064</v>
      </c>
      <c r="I3868" t="s">
        <v>3917</v>
      </c>
      <c r="J3868" t="s">
        <v>6</v>
      </c>
      <c r="K3868">
        <v>10301</v>
      </c>
      <c r="L3868" s="25">
        <v>1000</v>
      </c>
      <c r="M3868" s="13">
        <v>45279</v>
      </c>
      <c r="N3868" s="1">
        <v>4</v>
      </c>
      <c r="O3868" s="1">
        <v>0</v>
      </c>
      <c r="P3868" s="1">
        <v>4</v>
      </c>
      <c r="Q3868" s="1">
        <v>3400</v>
      </c>
      <c r="R3868" s="1">
        <v>2520</v>
      </c>
      <c r="S3868">
        <v>1931</v>
      </c>
      <c r="T3868" s="29">
        <f>IF(TRIM(PropertySet[[#This Row],[YEAR BUILT]])="", "N/A", 2023-PropertySet[[#This Row],[YEAR BUILT]])</f>
        <v>92</v>
      </c>
      <c r="U3868" t="str" cm="1">
        <f t="array" ref="U3868">IF(PropertySet[[#This Row],[AGE]] = "N/A", "N/A", _xlfn.IFS(PropertySet[[#This Row],[AGE]] &lt;= 25, "0-25 Years", PropertySet[[#This Row],[AGE]] &lt;= 50, "26-50 Years", PropertySet[[#This Row],[AGE]]&lt;=75, "51-75 Years", PropertySet[[#This Row],[AGE]]&lt;=100, "76-100 Years", PropertySet[[#This Row],[AGE]]&gt;100, "100+ Years"))</f>
        <v>76-100 Years</v>
      </c>
      <c r="V3868" t="str" cm="1">
        <f t="array" ref="V38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868" t="s">
        <v>240</v>
      </c>
      <c r="X3868" t="s">
        <v>1064</v>
      </c>
    </row>
    <row r="3869" spans="1:24" x14ac:dyDescent="0.3">
      <c r="A3869" t="s">
        <v>3780</v>
      </c>
      <c r="B3869" t="s">
        <v>236</v>
      </c>
      <c r="C3869" t="s">
        <v>30</v>
      </c>
      <c r="D3869" t="s">
        <v>896</v>
      </c>
      <c r="E3869">
        <v>50</v>
      </c>
      <c r="F3869">
        <v>75</v>
      </c>
      <c r="G3869" t="s">
        <v>6</v>
      </c>
      <c r="H3869" t="s">
        <v>1064</v>
      </c>
      <c r="I3869" t="s">
        <v>3918</v>
      </c>
      <c r="J3869" t="s">
        <v>6</v>
      </c>
      <c r="K3869">
        <v>10301</v>
      </c>
      <c r="L3869" s="25">
        <v>500000</v>
      </c>
      <c r="M3869" s="13">
        <v>44959</v>
      </c>
      <c r="N3869" s="1">
        <v>4</v>
      </c>
      <c r="O3869" s="1">
        <v>0</v>
      </c>
      <c r="P3869" s="1">
        <v>4</v>
      </c>
      <c r="Q3869" s="1">
        <v>2487</v>
      </c>
      <c r="R3869" s="1">
        <v>2677</v>
      </c>
      <c r="S3869">
        <v>1910</v>
      </c>
      <c r="T3869" s="29">
        <f>IF(TRIM(PropertySet[[#This Row],[YEAR BUILT]])="", "N/A", 2023-PropertySet[[#This Row],[YEAR BUILT]])</f>
        <v>113</v>
      </c>
      <c r="U3869" t="str" cm="1">
        <f t="array" ref="U3869">IF(PropertySet[[#This Row],[AGE]] = "N/A", "N/A", _xlfn.IFS(PropertySet[[#This Row],[AGE]] &lt;= 25, "0-25 Years", PropertySet[[#This Row],[AGE]] &lt;= 50, "26-50 Years", PropertySet[[#This Row],[AGE]]&lt;=75, "51-75 Years", PropertySet[[#This Row],[AGE]]&lt;=100, "76-100 Years", PropertySet[[#This Row],[AGE]]&gt;100, "100+ Years"))</f>
        <v>100+ Years</v>
      </c>
      <c r="V3869" t="str" cm="1">
        <f t="array" ref="V38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69" t="s">
        <v>240</v>
      </c>
      <c r="X3869" t="s">
        <v>1064</v>
      </c>
    </row>
    <row r="3870" spans="1:24" x14ac:dyDescent="0.3">
      <c r="A3870" t="s">
        <v>3780</v>
      </c>
      <c r="B3870" t="s">
        <v>236</v>
      </c>
      <c r="C3870" t="s">
        <v>30</v>
      </c>
      <c r="D3870" t="s">
        <v>896</v>
      </c>
      <c r="E3870">
        <v>105</v>
      </c>
      <c r="F3870">
        <v>36</v>
      </c>
      <c r="G3870" t="s">
        <v>6</v>
      </c>
      <c r="H3870" t="s">
        <v>473</v>
      </c>
      <c r="I3870" t="s">
        <v>3919</v>
      </c>
      <c r="J3870" t="s">
        <v>6</v>
      </c>
      <c r="K3870">
        <v>10301</v>
      </c>
      <c r="L3870" s="25">
        <v>601152</v>
      </c>
      <c r="M3870" s="13">
        <v>45232</v>
      </c>
      <c r="N3870" s="1">
        <v>5</v>
      </c>
      <c r="O3870" s="1">
        <v>0</v>
      </c>
      <c r="P3870" s="1">
        <v>5</v>
      </c>
      <c r="Q3870" s="1">
        <v>2175</v>
      </c>
      <c r="R3870" s="1">
        <v>2821</v>
      </c>
      <c r="S3870">
        <v>1915</v>
      </c>
      <c r="T3870" s="29">
        <f>IF(TRIM(PropertySet[[#This Row],[YEAR BUILT]])="", "N/A", 2023-PropertySet[[#This Row],[YEAR BUILT]])</f>
        <v>108</v>
      </c>
      <c r="U3870" t="str" cm="1">
        <f t="array" ref="U3870">IF(PropertySet[[#This Row],[AGE]] = "N/A", "N/A", _xlfn.IFS(PropertySet[[#This Row],[AGE]] &lt;= 25, "0-25 Years", PropertySet[[#This Row],[AGE]] &lt;= 50, "26-50 Years", PropertySet[[#This Row],[AGE]]&lt;=75, "51-75 Years", PropertySet[[#This Row],[AGE]]&lt;=100, "76-100 Years", PropertySet[[#This Row],[AGE]]&gt;100, "100+ Years"))</f>
        <v>100+ Years</v>
      </c>
      <c r="V3870" t="str" cm="1">
        <f t="array" ref="V38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70" t="s">
        <v>240</v>
      </c>
      <c r="X3870" t="s">
        <v>473</v>
      </c>
    </row>
    <row r="3871" spans="1:24" x14ac:dyDescent="0.3">
      <c r="A3871" t="s">
        <v>3780</v>
      </c>
      <c r="B3871" t="s">
        <v>236</v>
      </c>
      <c r="C3871" t="s">
        <v>30</v>
      </c>
      <c r="D3871" t="s">
        <v>896</v>
      </c>
      <c r="E3871">
        <v>109</v>
      </c>
      <c r="F3871">
        <v>32</v>
      </c>
      <c r="G3871" t="s">
        <v>6</v>
      </c>
      <c r="H3871" t="s">
        <v>1064</v>
      </c>
      <c r="I3871" t="s">
        <v>3920</v>
      </c>
      <c r="J3871" t="s">
        <v>6</v>
      </c>
      <c r="K3871">
        <v>10301</v>
      </c>
      <c r="L3871" s="25">
        <v>0</v>
      </c>
      <c r="M3871" s="13">
        <v>44973</v>
      </c>
      <c r="N3871" s="1">
        <v>4</v>
      </c>
      <c r="O3871" s="1">
        <v>0</v>
      </c>
      <c r="P3871" s="1">
        <v>4</v>
      </c>
      <c r="Q3871" s="1">
        <v>6730</v>
      </c>
      <c r="R3871" s="1">
        <v>4440</v>
      </c>
      <c r="S3871">
        <v>1931</v>
      </c>
      <c r="T3871" s="29">
        <f>IF(TRIM(PropertySet[[#This Row],[YEAR BUILT]])="", "N/A", 2023-PropertySet[[#This Row],[YEAR BUILT]])</f>
        <v>92</v>
      </c>
      <c r="U3871" t="str" cm="1">
        <f t="array" ref="U3871">IF(PropertySet[[#This Row],[AGE]] = "N/A", "N/A", _xlfn.IFS(PropertySet[[#This Row],[AGE]] &lt;= 25, "0-25 Years", PropertySet[[#This Row],[AGE]] &lt;= 50, "26-50 Years", PropertySet[[#This Row],[AGE]]&lt;=75, "51-75 Years", PropertySet[[#This Row],[AGE]]&lt;=100, "76-100 Years", PropertySet[[#This Row],[AGE]]&gt;100, "100+ Years"))</f>
        <v>76-100 Years</v>
      </c>
      <c r="V3871" t="str" cm="1">
        <f t="array" ref="V38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871" t="s">
        <v>240</v>
      </c>
      <c r="X3871" t="s">
        <v>1064</v>
      </c>
    </row>
    <row r="3872" spans="1:24" x14ac:dyDescent="0.3">
      <c r="A3872" t="s">
        <v>3780</v>
      </c>
      <c r="B3872" t="s">
        <v>236</v>
      </c>
      <c r="C3872" t="s">
        <v>30</v>
      </c>
      <c r="D3872" t="s">
        <v>896</v>
      </c>
      <c r="E3872">
        <v>109</v>
      </c>
      <c r="F3872">
        <v>32</v>
      </c>
      <c r="G3872" t="s">
        <v>6</v>
      </c>
      <c r="H3872" t="s">
        <v>1064</v>
      </c>
      <c r="I3872" t="s">
        <v>3921</v>
      </c>
      <c r="J3872" t="s">
        <v>6</v>
      </c>
      <c r="K3872">
        <v>10301</v>
      </c>
      <c r="L3872" s="25">
        <v>1070000</v>
      </c>
      <c r="M3872" s="13">
        <v>45044</v>
      </c>
      <c r="N3872" s="1">
        <v>4</v>
      </c>
      <c r="O3872" s="1">
        <v>0</v>
      </c>
      <c r="P3872" s="1">
        <v>4</v>
      </c>
      <c r="Q3872" s="1">
        <v>6730</v>
      </c>
      <c r="R3872" s="1">
        <v>4440</v>
      </c>
      <c r="S3872">
        <v>1931</v>
      </c>
      <c r="T3872" s="29">
        <f>IF(TRIM(PropertySet[[#This Row],[YEAR BUILT]])="", "N/A", 2023-PropertySet[[#This Row],[YEAR BUILT]])</f>
        <v>92</v>
      </c>
      <c r="U3872" t="str" cm="1">
        <f t="array" ref="U3872">IF(PropertySet[[#This Row],[AGE]] = "N/A", "N/A", _xlfn.IFS(PropertySet[[#This Row],[AGE]] &lt;= 25, "0-25 Years", PropertySet[[#This Row],[AGE]] &lt;= 50, "26-50 Years", PropertySet[[#This Row],[AGE]]&lt;=75, "51-75 Years", PropertySet[[#This Row],[AGE]]&lt;=100, "76-100 Years", PropertySet[[#This Row],[AGE]]&gt;100, "100+ Years"))</f>
        <v>76-100 Years</v>
      </c>
      <c r="V3872" t="str" cm="1">
        <f t="array" ref="V38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872" t="s">
        <v>240</v>
      </c>
      <c r="X3872" t="s">
        <v>1064</v>
      </c>
    </row>
    <row r="3873" spans="1:24" x14ac:dyDescent="0.3">
      <c r="A3873" t="s">
        <v>3780</v>
      </c>
      <c r="B3873" t="s">
        <v>561</v>
      </c>
      <c r="C3873" t="s">
        <v>30</v>
      </c>
      <c r="D3873">
        <v>2</v>
      </c>
      <c r="E3873">
        <v>3</v>
      </c>
      <c r="F3873">
        <v>1</v>
      </c>
      <c r="G3873" t="s">
        <v>6</v>
      </c>
      <c r="H3873" t="s">
        <v>562</v>
      </c>
      <c r="I3873" t="s">
        <v>3922</v>
      </c>
      <c r="J3873" t="s">
        <v>6</v>
      </c>
      <c r="K3873">
        <v>10301</v>
      </c>
      <c r="L3873" s="25">
        <v>450000</v>
      </c>
      <c r="M3873" s="13">
        <v>45076</v>
      </c>
      <c r="S3873">
        <v>1960</v>
      </c>
      <c r="T3873" s="29">
        <f>IF(TRIM(PropertySet[[#This Row],[YEAR BUILT]])="", "N/A", 2023-PropertySet[[#This Row],[YEAR BUILT]])</f>
        <v>63</v>
      </c>
      <c r="U3873" t="str" cm="1">
        <f t="array" ref="U3873">IF(PropertySet[[#This Row],[AGE]] = "N/A", "N/A", _xlfn.IFS(PropertySet[[#This Row],[AGE]] &lt;= 25, "0-25 Years", PropertySet[[#This Row],[AGE]] &lt;= 50, "26-50 Years", PropertySet[[#This Row],[AGE]]&lt;=75, "51-75 Years", PropertySet[[#This Row],[AGE]]&lt;=100, "76-100 Years", PropertySet[[#This Row],[AGE]]&gt;100, "100+ Years"))</f>
        <v>51-75 Years</v>
      </c>
      <c r="V3873" t="str" cm="1">
        <f t="array" ref="V38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873" t="s">
        <v>240</v>
      </c>
      <c r="X3873" t="s">
        <v>562</v>
      </c>
    </row>
    <row r="3874" spans="1:24" x14ac:dyDescent="0.3">
      <c r="A3874" t="s">
        <v>3780</v>
      </c>
      <c r="B3874" t="s">
        <v>561</v>
      </c>
      <c r="C3874" t="s">
        <v>30</v>
      </c>
      <c r="D3874">
        <v>2</v>
      </c>
      <c r="E3874">
        <v>3</v>
      </c>
      <c r="F3874">
        <v>1</v>
      </c>
      <c r="G3874" t="s">
        <v>6</v>
      </c>
      <c r="H3874" t="s">
        <v>562</v>
      </c>
      <c r="I3874" t="s">
        <v>3923</v>
      </c>
      <c r="J3874" t="s">
        <v>6</v>
      </c>
      <c r="K3874">
        <v>10301</v>
      </c>
      <c r="L3874" s="25">
        <v>430000</v>
      </c>
      <c r="M3874" s="13">
        <v>45279</v>
      </c>
      <c r="S3874">
        <v>1960</v>
      </c>
      <c r="T3874" s="29">
        <f>IF(TRIM(PropertySet[[#This Row],[YEAR BUILT]])="", "N/A", 2023-PropertySet[[#This Row],[YEAR BUILT]])</f>
        <v>63</v>
      </c>
      <c r="U3874" t="str" cm="1">
        <f t="array" ref="U3874">IF(PropertySet[[#This Row],[AGE]] = "N/A", "N/A", _xlfn.IFS(PropertySet[[#This Row],[AGE]] &lt;= 25, "0-25 Years", PropertySet[[#This Row],[AGE]] &lt;= 50, "26-50 Years", PropertySet[[#This Row],[AGE]]&lt;=75, "51-75 Years", PropertySet[[#This Row],[AGE]]&lt;=100, "76-100 Years", PropertySet[[#This Row],[AGE]]&gt;100, "100+ Years"))</f>
        <v>51-75 Years</v>
      </c>
      <c r="V3874" t="str" cm="1">
        <f t="array" ref="V38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874" t="s">
        <v>240</v>
      </c>
      <c r="X3874" t="s">
        <v>562</v>
      </c>
    </row>
    <row r="3875" spans="1:24" x14ac:dyDescent="0.3">
      <c r="A3875" t="s">
        <v>3780</v>
      </c>
      <c r="B3875" t="s">
        <v>561</v>
      </c>
      <c r="C3875" t="s">
        <v>30</v>
      </c>
      <c r="D3875">
        <v>2</v>
      </c>
      <c r="E3875">
        <v>3</v>
      </c>
      <c r="F3875">
        <v>1</v>
      </c>
      <c r="G3875" t="s">
        <v>6</v>
      </c>
      <c r="H3875" t="s">
        <v>562</v>
      </c>
      <c r="I3875" t="s">
        <v>3924</v>
      </c>
      <c r="J3875" t="s">
        <v>6</v>
      </c>
      <c r="K3875">
        <v>10301</v>
      </c>
      <c r="L3875" s="25">
        <v>0</v>
      </c>
      <c r="M3875" s="13">
        <v>45250</v>
      </c>
      <c r="S3875">
        <v>1960</v>
      </c>
      <c r="T3875" s="29">
        <f>IF(TRIM(PropertySet[[#This Row],[YEAR BUILT]])="", "N/A", 2023-PropertySet[[#This Row],[YEAR BUILT]])</f>
        <v>63</v>
      </c>
      <c r="U3875" t="str" cm="1">
        <f t="array" ref="U3875">IF(PropertySet[[#This Row],[AGE]] = "N/A", "N/A", _xlfn.IFS(PropertySet[[#This Row],[AGE]] &lt;= 25, "0-25 Years", PropertySet[[#This Row],[AGE]] &lt;= 50, "26-50 Years", PropertySet[[#This Row],[AGE]]&lt;=75, "51-75 Years", PropertySet[[#This Row],[AGE]]&lt;=100, "76-100 Years", PropertySet[[#This Row],[AGE]]&gt;100, "100+ Years"))</f>
        <v>51-75 Years</v>
      </c>
      <c r="V3875" t="str" cm="1">
        <f t="array" ref="V38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875" t="s">
        <v>240</v>
      </c>
      <c r="X3875" t="s">
        <v>562</v>
      </c>
    </row>
    <row r="3876" spans="1:24" x14ac:dyDescent="0.3">
      <c r="A3876" t="s">
        <v>3780</v>
      </c>
      <c r="B3876" t="s">
        <v>561</v>
      </c>
      <c r="C3876" t="s">
        <v>30</v>
      </c>
      <c r="D3876">
        <v>2</v>
      </c>
      <c r="E3876">
        <v>3</v>
      </c>
      <c r="F3876">
        <v>1</v>
      </c>
      <c r="G3876" t="s">
        <v>6</v>
      </c>
      <c r="H3876" t="s">
        <v>562</v>
      </c>
      <c r="I3876" t="s">
        <v>3925</v>
      </c>
      <c r="J3876" t="s">
        <v>6</v>
      </c>
      <c r="K3876">
        <v>10301</v>
      </c>
      <c r="L3876" s="25">
        <v>220000</v>
      </c>
      <c r="M3876" s="13">
        <v>45259</v>
      </c>
      <c r="S3876">
        <v>1960</v>
      </c>
      <c r="T3876" s="29">
        <f>IF(TRIM(PropertySet[[#This Row],[YEAR BUILT]])="", "N/A", 2023-PropertySet[[#This Row],[YEAR BUILT]])</f>
        <v>63</v>
      </c>
      <c r="U3876" t="str" cm="1">
        <f t="array" ref="U3876">IF(PropertySet[[#This Row],[AGE]] = "N/A", "N/A", _xlfn.IFS(PropertySet[[#This Row],[AGE]] &lt;= 25, "0-25 Years", PropertySet[[#This Row],[AGE]] &lt;= 50, "26-50 Years", PropertySet[[#This Row],[AGE]]&lt;=75, "51-75 Years", PropertySet[[#This Row],[AGE]]&lt;=100, "76-100 Years", PropertySet[[#This Row],[AGE]]&gt;100, "100+ Years"))</f>
        <v>51-75 Years</v>
      </c>
      <c r="V3876" t="str" cm="1">
        <f t="array" ref="V38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876" t="s">
        <v>240</v>
      </c>
      <c r="X3876" t="s">
        <v>562</v>
      </c>
    </row>
    <row r="3877" spans="1:24" x14ac:dyDescent="0.3">
      <c r="A3877" t="s">
        <v>3780</v>
      </c>
      <c r="B3877" t="s">
        <v>561</v>
      </c>
      <c r="C3877" t="s">
        <v>30</v>
      </c>
      <c r="D3877">
        <v>2</v>
      </c>
      <c r="E3877">
        <v>18</v>
      </c>
      <c r="F3877">
        <v>99</v>
      </c>
      <c r="G3877" t="s">
        <v>6</v>
      </c>
      <c r="H3877" t="s">
        <v>562</v>
      </c>
      <c r="I3877" t="s">
        <v>3926</v>
      </c>
      <c r="J3877" t="s">
        <v>6</v>
      </c>
      <c r="K3877">
        <v>10301</v>
      </c>
      <c r="L3877" s="25">
        <v>288000</v>
      </c>
      <c r="M3877" s="13">
        <v>45106</v>
      </c>
      <c r="S3877">
        <v>1963</v>
      </c>
      <c r="T3877" s="29">
        <f>IF(TRIM(PropertySet[[#This Row],[YEAR BUILT]])="", "N/A", 2023-PropertySet[[#This Row],[YEAR BUILT]])</f>
        <v>60</v>
      </c>
      <c r="U3877" t="str" cm="1">
        <f t="array" ref="U3877">IF(PropertySet[[#This Row],[AGE]] = "N/A", "N/A", _xlfn.IFS(PropertySet[[#This Row],[AGE]] &lt;= 25, "0-25 Years", PropertySet[[#This Row],[AGE]] &lt;= 50, "26-50 Years", PropertySet[[#This Row],[AGE]]&lt;=75, "51-75 Years", PropertySet[[#This Row],[AGE]]&lt;=100, "76-100 Years", PropertySet[[#This Row],[AGE]]&gt;100, "100+ Years"))</f>
        <v>51-75 Years</v>
      </c>
      <c r="V3877" t="str" cm="1">
        <f t="array" ref="V38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877" t="s">
        <v>240</v>
      </c>
      <c r="X3877" t="s">
        <v>562</v>
      </c>
    </row>
    <row r="3878" spans="1:24" x14ac:dyDescent="0.3">
      <c r="A3878" t="s">
        <v>3780</v>
      </c>
      <c r="B3878" t="s">
        <v>561</v>
      </c>
      <c r="C3878" t="s">
        <v>30</v>
      </c>
      <c r="D3878">
        <v>2</v>
      </c>
      <c r="E3878">
        <v>18</v>
      </c>
      <c r="F3878">
        <v>99</v>
      </c>
      <c r="G3878" t="s">
        <v>6</v>
      </c>
      <c r="H3878" t="s">
        <v>562</v>
      </c>
      <c r="I3878" t="s">
        <v>3927</v>
      </c>
      <c r="J3878" t="s">
        <v>6</v>
      </c>
      <c r="K3878">
        <v>10301</v>
      </c>
      <c r="L3878" s="25">
        <v>172000</v>
      </c>
      <c r="M3878" s="13">
        <v>45057</v>
      </c>
      <c r="S3878">
        <v>1963</v>
      </c>
      <c r="T3878" s="29">
        <f>IF(TRIM(PropertySet[[#This Row],[YEAR BUILT]])="", "N/A", 2023-PropertySet[[#This Row],[YEAR BUILT]])</f>
        <v>60</v>
      </c>
      <c r="U3878" t="str" cm="1">
        <f t="array" ref="U3878">IF(PropertySet[[#This Row],[AGE]] = "N/A", "N/A", _xlfn.IFS(PropertySet[[#This Row],[AGE]] &lt;= 25, "0-25 Years", PropertySet[[#This Row],[AGE]] &lt;= 50, "26-50 Years", PropertySet[[#This Row],[AGE]]&lt;=75, "51-75 Years", PropertySet[[#This Row],[AGE]]&lt;=100, "76-100 Years", PropertySet[[#This Row],[AGE]]&gt;100, "100+ Years"))</f>
        <v>51-75 Years</v>
      </c>
      <c r="V3878" t="str" cm="1">
        <f t="array" ref="V38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878" t="s">
        <v>240</v>
      </c>
      <c r="X3878" t="s">
        <v>562</v>
      </c>
    </row>
    <row r="3879" spans="1:24" x14ac:dyDescent="0.3">
      <c r="A3879" t="s">
        <v>3780</v>
      </c>
      <c r="B3879" t="s">
        <v>561</v>
      </c>
      <c r="C3879" t="s">
        <v>30</v>
      </c>
      <c r="D3879">
        <v>2</v>
      </c>
      <c r="E3879">
        <v>18</v>
      </c>
      <c r="F3879">
        <v>99</v>
      </c>
      <c r="G3879" t="s">
        <v>6</v>
      </c>
      <c r="H3879" t="s">
        <v>562</v>
      </c>
      <c r="I3879" t="s">
        <v>3928</v>
      </c>
      <c r="J3879" t="s">
        <v>6</v>
      </c>
      <c r="K3879">
        <v>10301</v>
      </c>
      <c r="L3879" s="25">
        <v>355000</v>
      </c>
      <c r="M3879" s="13">
        <v>45259</v>
      </c>
      <c r="S3879">
        <v>1963</v>
      </c>
      <c r="T3879" s="29">
        <f>IF(TRIM(PropertySet[[#This Row],[YEAR BUILT]])="", "N/A", 2023-PropertySet[[#This Row],[YEAR BUILT]])</f>
        <v>60</v>
      </c>
      <c r="U3879" t="str" cm="1">
        <f t="array" ref="U3879">IF(PropertySet[[#This Row],[AGE]] = "N/A", "N/A", _xlfn.IFS(PropertySet[[#This Row],[AGE]] &lt;= 25, "0-25 Years", PropertySet[[#This Row],[AGE]] &lt;= 50, "26-50 Years", PropertySet[[#This Row],[AGE]]&lt;=75, "51-75 Years", PropertySet[[#This Row],[AGE]]&lt;=100, "76-100 Years", PropertySet[[#This Row],[AGE]]&gt;100, "100+ Years"))</f>
        <v>51-75 Years</v>
      </c>
      <c r="V3879" t="str" cm="1">
        <f t="array" ref="V38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879" t="s">
        <v>240</v>
      </c>
      <c r="X3879" t="s">
        <v>562</v>
      </c>
    </row>
    <row r="3880" spans="1:24" x14ac:dyDescent="0.3">
      <c r="A3880" t="s">
        <v>3780</v>
      </c>
      <c r="B3880" t="s">
        <v>561</v>
      </c>
      <c r="C3880" t="s">
        <v>30</v>
      </c>
      <c r="D3880">
        <v>2</v>
      </c>
      <c r="E3880">
        <v>18</v>
      </c>
      <c r="F3880">
        <v>99</v>
      </c>
      <c r="G3880" t="s">
        <v>6</v>
      </c>
      <c r="H3880" t="s">
        <v>562</v>
      </c>
      <c r="I3880" t="s">
        <v>3929</v>
      </c>
      <c r="J3880" t="s">
        <v>6</v>
      </c>
      <c r="K3880">
        <v>10301</v>
      </c>
      <c r="L3880" s="25">
        <v>312000</v>
      </c>
      <c r="M3880" s="13">
        <v>45013</v>
      </c>
      <c r="S3880">
        <v>1963</v>
      </c>
      <c r="T3880" s="29">
        <f>IF(TRIM(PropertySet[[#This Row],[YEAR BUILT]])="", "N/A", 2023-PropertySet[[#This Row],[YEAR BUILT]])</f>
        <v>60</v>
      </c>
      <c r="U3880" t="str" cm="1">
        <f t="array" ref="U3880">IF(PropertySet[[#This Row],[AGE]] = "N/A", "N/A", _xlfn.IFS(PropertySet[[#This Row],[AGE]] &lt;= 25, "0-25 Years", PropertySet[[#This Row],[AGE]] &lt;= 50, "26-50 Years", PropertySet[[#This Row],[AGE]]&lt;=75, "51-75 Years", PropertySet[[#This Row],[AGE]]&lt;=100, "76-100 Years", PropertySet[[#This Row],[AGE]]&gt;100, "100+ Years"))</f>
        <v>51-75 Years</v>
      </c>
      <c r="V3880" t="str" cm="1">
        <f t="array" ref="V38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880" t="s">
        <v>240</v>
      </c>
      <c r="X3880" t="s">
        <v>562</v>
      </c>
    </row>
    <row r="3881" spans="1:24" x14ac:dyDescent="0.3">
      <c r="A3881" t="s">
        <v>3780</v>
      </c>
      <c r="B3881" t="s">
        <v>561</v>
      </c>
      <c r="C3881" t="s">
        <v>30</v>
      </c>
      <c r="D3881">
        <v>2</v>
      </c>
      <c r="E3881">
        <v>18</v>
      </c>
      <c r="F3881">
        <v>99</v>
      </c>
      <c r="G3881" t="s">
        <v>6</v>
      </c>
      <c r="H3881" t="s">
        <v>562</v>
      </c>
      <c r="I3881" t="s">
        <v>3930</v>
      </c>
      <c r="J3881" t="s">
        <v>6</v>
      </c>
      <c r="K3881">
        <v>10301</v>
      </c>
      <c r="L3881" s="25">
        <v>189000</v>
      </c>
      <c r="M3881" s="13">
        <v>45103</v>
      </c>
      <c r="S3881">
        <v>1963</v>
      </c>
      <c r="T3881" s="29">
        <f>IF(TRIM(PropertySet[[#This Row],[YEAR BUILT]])="", "N/A", 2023-PropertySet[[#This Row],[YEAR BUILT]])</f>
        <v>60</v>
      </c>
      <c r="U3881" t="str" cm="1">
        <f t="array" ref="U3881">IF(PropertySet[[#This Row],[AGE]] = "N/A", "N/A", _xlfn.IFS(PropertySet[[#This Row],[AGE]] &lt;= 25, "0-25 Years", PropertySet[[#This Row],[AGE]] &lt;= 50, "26-50 Years", PropertySet[[#This Row],[AGE]]&lt;=75, "51-75 Years", PropertySet[[#This Row],[AGE]]&lt;=100, "76-100 Years", PropertySet[[#This Row],[AGE]]&gt;100, "100+ Years"))</f>
        <v>51-75 Years</v>
      </c>
      <c r="V3881" t="str" cm="1">
        <f t="array" ref="V38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881" t="s">
        <v>240</v>
      </c>
      <c r="X3881" t="s">
        <v>562</v>
      </c>
    </row>
    <row r="3882" spans="1:24" x14ac:dyDescent="0.3">
      <c r="A3882" t="s">
        <v>3780</v>
      </c>
      <c r="B3882" t="s">
        <v>561</v>
      </c>
      <c r="C3882" t="s">
        <v>30</v>
      </c>
      <c r="D3882">
        <v>2</v>
      </c>
      <c r="E3882">
        <v>18</v>
      </c>
      <c r="F3882">
        <v>99</v>
      </c>
      <c r="G3882" t="s">
        <v>6</v>
      </c>
      <c r="H3882" t="s">
        <v>562</v>
      </c>
      <c r="I3882" t="s">
        <v>3931</v>
      </c>
      <c r="J3882" t="s">
        <v>6</v>
      </c>
      <c r="K3882">
        <v>10301</v>
      </c>
      <c r="L3882" s="25">
        <v>172500</v>
      </c>
      <c r="M3882" s="13">
        <v>44931</v>
      </c>
      <c r="S3882">
        <v>1963</v>
      </c>
      <c r="T3882" s="29">
        <f>IF(TRIM(PropertySet[[#This Row],[YEAR BUILT]])="", "N/A", 2023-PropertySet[[#This Row],[YEAR BUILT]])</f>
        <v>60</v>
      </c>
      <c r="U3882" t="str" cm="1">
        <f t="array" ref="U3882">IF(PropertySet[[#This Row],[AGE]] = "N/A", "N/A", _xlfn.IFS(PropertySet[[#This Row],[AGE]] &lt;= 25, "0-25 Years", PropertySet[[#This Row],[AGE]] &lt;= 50, "26-50 Years", PropertySet[[#This Row],[AGE]]&lt;=75, "51-75 Years", PropertySet[[#This Row],[AGE]]&lt;=100, "76-100 Years", PropertySet[[#This Row],[AGE]]&gt;100, "100+ Years"))</f>
        <v>51-75 Years</v>
      </c>
      <c r="V3882" t="str" cm="1">
        <f t="array" ref="V38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882" t="s">
        <v>240</v>
      </c>
      <c r="X3882" t="s">
        <v>562</v>
      </c>
    </row>
    <row r="3883" spans="1:24" x14ac:dyDescent="0.3">
      <c r="A3883" t="s">
        <v>3780</v>
      </c>
      <c r="B3883" t="s">
        <v>236</v>
      </c>
      <c r="C3883" t="s">
        <v>30</v>
      </c>
      <c r="D3883" t="s">
        <v>896</v>
      </c>
      <c r="E3883">
        <v>16</v>
      </c>
      <c r="F3883">
        <v>4</v>
      </c>
      <c r="G3883" t="s">
        <v>6</v>
      </c>
      <c r="H3883" t="s">
        <v>1994</v>
      </c>
      <c r="I3883" t="s">
        <v>3932</v>
      </c>
      <c r="J3883" t="s">
        <v>6</v>
      </c>
      <c r="K3883">
        <v>10301</v>
      </c>
      <c r="L3883" s="25">
        <v>0</v>
      </c>
      <c r="M3883" s="13">
        <v>45246</v>
      </c>
      <c r="N3883" s="1">
        <v>3</v>
      </c>
      <c r="O3883" s="1">
        <v>3</v>
      </c>
      <c r="P3883" s="1">
        <v>6</v>
      </c>
      <c r="Q3883" s="1">
        <v>4350</v>
      </c>
      <c r="R3883" s="1">
        <v>3100</v>
      </c>
      <c r="S3883">
        <v>1940</v>
      </c>
      <c r="T3883" s="29">
        <f>IF(TRIM(PropertySet[[#This Row],[YEAR BUILT]])="", "N/A", 2023-PropertySet[[#This Row],[YEAR BUILT]])</f>
        <v>83</v>
      </c>
      <c r="U3883" t="str" cm="1">
        <f t="array" ref="U3883">IF(PropertySet[[#This Row],[AGE]] = "N/A", "N/A", _xlfn.IFS(PropertySet[[#This Row],[AGE]] &lt;= 25, "0-25 Years", PropertySet[[#This Row],[AGE]] &lt;= 50, "26-50 Years", PropertySet[[#This Row],[AGE]]&lt;=75, "51-75 Years", PropertySet[[#This Row],[AGE]]&lt;=100, "76-100 Years", PropertySet[[#This Row],[AGE]]&gt;100, "100+ Years"))</f>
        <v>76-100 Years</v>
      </c>
      <c r="V3883" t="str" cm="1">
        <f t="array" ref="V38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883" t="s">
        <v>240</v>
      </c>
      <c r="X3883" t="s">
        <v>1994</v>
      </c>
    </row>
    <row r="3884" spans="1:24" x14ac:dyDescent="0.3">
      <c r="A3884" t="s">
        <v>3780</v>
      </c>
      <c r="B3884" t="s">
        <v>236</v>
      </c>
      <c r="C3884" t="s">
        <v>30</v>
      </c>
      <c r="D3884" t="s">
        <v>896</v>
      </c>
      <c r="E3884">
        <v>16</v>
      </c>
      <c r="F3884">
        <v>147</v>
      </c>
      <c r="G3884" t="s">
        <v>6</v>
      </c>
      <c r="H3884" t="s">
        <v>1994</v>
      </c>
      <c r="I3884" t="s">
        <v>3933</v>
      </c>
      <c r="J3884" t="s">
        <v>6</v>
      </c>
      <c r="K3884">
        <v>10301</v>
      </c>
      <c r="L3884" s="25">
        <v>660000</v>
      </c>
      <c r="M3884" s="13">
        <v>45064</v>
      </c>
      <c r="N3884" s="1">
        <v>2</v>
      </c>
      <c r="O3884" s="1">
        <v>2</v>
      </c>
      <c r="P3884" s="1">
        <v>4</v>
      </c>
      <c r="Q3884" s="1">
        <v>2500</v>
      </c>
      <c r="R3884" s="1">
        <v>3144</v>
      </c>
      <c r="S3884">
        <v>1900</v>
      </c>
      <c r="T3884" s="29">
        <f>IF(TRIM(PropertySet[[#This Row],[YEAR BUILT]])="", "N/A", 2023-PropertySet[[#This Row],[YEAR BUILT]])</f>
        <v>123</v>
      </c>
      <c r="U3884" t="str" cm="1">
        <f t="array" ref="U3884">IF(PropertySet[[#This Row],[AGE]] = "N/A", "N/A", _xlfn.IFS(PropertySet[[#This Row],[AGE]] &lt;= 25, "0-25 Years", PropertySet[[#This Row],[AGE]] &lt;= 50, "26-50 Years", PropertySet[[#This Row],[AGE]]&lt;=75, "51-75 Years", PropertySet[[#This Row],[AGE]]&lt;=100, "76-100 Years", PropertySet[[#This Row],[AGE]]&gt;100, "100+ Years"))</f>
        <v>100+ Years</v>
      </c>
      <c r="V3884" t="str" cm="1">
        <f t="array" ref="V38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84" t="s">
        <v>240</v>
      </c>
      <c r="X3884" t="s">
        <v>1994</v>
      </c>
    </row>
    <row r="3885" spans="1:24" x14ac:dyDescent="0.3">
      <c r="A3885" t="s">
        <v>3780</v>
      </c>
      <c r="B3885" t="s">
        <v>236</v>
      </c>
      <c r="C3885" t="s">
        <v>30</v>
      </c>
      <c r="D3885" t="s">
        <v>896</v>
      </c>
      <c r="E3885">
        <v>103</v>
      </c>
      <c r="F3885">
        <v>36</v>
      </c>
      <c r="G3885" t="s">
        <v>6</v>
      </c>
      <c r="H3885" t="s">
        <v>3934</v>
      </c>
      <c r="I3885" t="s">
        <v>3935</v>
      </c>
      <c r="J3885" t="s">
        <v>6</v>
      </c>
      <c r="K3885">
        <v>10301</v>
      </c>
      <c r="L3885" s="25">
        <v>1070000</v>
      </c>
      <c r="M3885" s="13">
        <v>45205</v>
      </c>
      <c r="N3885" s="1">
        <v>5</v>
      </c>
      <c r="O3885" s="1">
        <v>1</v>
      </c>
      <c r="P3885" s="1">
        <v>6</v>
      </c>
      <c r="Q3885" s="1">
        <v>2500</v>
      </c>
      <c r="R3885" s="1">
        <v>5884</v>
      </c>
      <c r="S3885">
        <v>1920</v>
      </c>
      <c r="T3885" s="29">
        <f>IF(TRIM(PropertySet[[#This Row],[YEAR BUILT]])="", "N/A", 2023-PropertySet[[#This Row],[YEAR BUILT]])</f>
        <v>103</v>
      </c>
      <c r="U3885" t="str" cm="1">
        <f t="array" ref="U3885">IF(PropertySet[[#This Row],[AGE]] = "N/A", "N/A", _xlfn.IFS(PropertySet[[#This Row],[AGE]] &lt;= 25, "0-25 Years", PropertySet[[#This Row],[AGE]] &lt;= 50, "26-50 Years", PropertySet[[#This Row],[AGE]]&lt;=75, "51-75 Years", PropertySet[[#This Row],[AGE]]&lt;=100, "76-100 Years", PropertySet[[#This Row],[AGE]]&gt;100, "100+ Years"))</f>
        <v>100+ Years</v>
      </c>
      <c r="V3885" t="str" cm="1">
        <f t="array" ref="V38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885" t="s">
        <v>240</v>
      </c>
      <c r="X3885" t="s">
        <v>3934</v>
      </c>
    </row>
    <row r="3886" spans="1:24" x14ac:dyDescent="0.3">
      <c r="A3886" t="s">
        <v>3780</v>
      </c>
      <c r="B3886" t="s">
        <v>1066</v>
      </c>
      <c r="C3886" t="s">
        <v>242</v>
      </c>
      <c r="D3886">
        <v>4</v>
      </c>
      <c r="E3886">
        <v>16</v>
      </c>
      <c r="F3886">
        <v>114</v>
      </c>
      <c r="G3886" t="s">
        <v>6</v>
      </c>
      <c r="H3886" t="s">
        <v>3936</v>
      </c>
      <c r="I3886" t="s">
        <v>3937</v>
      </c>
      <c r="J3886" t="s">
        <v>6</v>
      </c>
      <c r="K3886">
        <v>10301</v>
      </c>
      <c r="L3886" s="25">
        <v>1400000</v>
      </c>
      <c r="M3886" s="13">
        <v>45139</v>
      </c>
      <c r="N3886" s="1">
        <v>0</v>
      </c>
      <c r="O3886" s="1">
        <v>2</v>
      </c>
      <c r="P3886" s="1">
        <v>2</v>
      </c>
      <c r="Q3886" s="1">
        <v>4250</v>
      </c>
      <c r="R3886" s="1">
        <v>3000</v>
      </c>
      <c r="S3886">
        <v>1931</v>
      </c>
      <c r="T3886" s="29">
        <f>IF(TRIM(PropertySet[[#This Row],[YEAR BUILT]])="", "N/A", 2023-PropertySet[[#This Row],[YEAR BUILT]])</f>
        <v>92</v>
      </c>
      <c r="U3886" t="str" cm="1">
        <f t="array" ref="U3886">IF(PropertySet[[#This Row],[AGE]] = "N/A", "N/A", _xlfn.IFS(PropertySet[[#This Row],[AGE]] &lt;= 25, "0-25 Years", PropertySet[[#This Row],[AGE]] &lt;= 50, "26-50 Years", PropertySet[[#This Row],[AGE]]&lt;=75, "51-75 Years", PropertySet[[#This Row],[AGE]]&lt;=100, "76-100 Years", PropertySet[[#This Row],[AGE]]&gt;100, "100+ Years"))</f>
        <v>76-100 Years</v>
      </c>
      <c r="V3886" t="str" cm="1">
        <f t="array" ref="V38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886" t="s">
        <v>245</v>
      </c>
      <c r="X3886" t="s">
        <v>3936</v>
      </c>
    </row>
    <row r="3887" spans="1:24" x14ac:dyDescent="0.3">
      <c r="A3887" t="s">
        <v>3780</v>
      </c>
      <c r="B3887" t="s">
        <v>1843</v>
      </c>
      <c r="C3887" t="s">
        <v>242</v>
      </c>
      <c r="D3887">
        <v>4</v>
      </c>
      <c r="E3887">
        <v>35</v>
      </c>
      <c r="F3887">
        <v>99</v>
      </c>
      <c r="G3887" t="s">
        <v>6</v>
      </c>
      <c r="H3887" t="s">
        <v>2837</v>
      </c>
      <c r="I3887" t="s">
        <v>3938</v>
      </c>
      <c r="J3887" t="s">
        <v>6</v>
      </c>
      <c r="K3887">
        <v>10301</v>
      </c>
      <c r="L3887" s="25">
        <v>325000</v>
      </c>
      <c r="M3887" s="13">
        <v>44994</v>
      </c>
      <c r="N3887" s="1">
        <v>0</v>
      </c>
      <c r="O3887" s="1">
        <v>0</v>
      </c>
      <c r="P3887" s="1">
        <v>0</v>
      </c>
      <c r="Q3887" s="1">
        <v>5000</v>
      </c>
      <c r="R3887" s="1">
        <v>0</v>
      </c>
      <c r="S3887" t="s">
        <v>7614</v>
      </c>
      <c r="T3887" s="29" t="str">
        <f>IF(TRIM(PropertySet[[#This Row],[YEAR BUILT]])="", "N/A", 2023-PropertySet[[#This Row],[YEAR BUILT]])</f>
        <v>N/A</v>
      </c>
      <c r="U3887" t="str" cm="1">
        <f t="array" ref="U3887">IF(PropertySet[[#This Row],[AGE]] = "N/A", "N/A", _xlfn.IFS(PropertySet[[#This Row],[AGE]] &lt;= 25, "0-25 Years", PropertySet[[#This Row],[AGE]] &lt;= 50, "26-50 Years", PropertySet[[#This Row],[AGE]]&lt;=75, "51-75 Years", PropertySet[[#This Row],[AGE]]&lt;=100, "76-100 Years", PropertySet[[#This Row],[AGE]]&gt;100, "100+ Years"))</f>
        <v>N/A</v>
      </c>
      <c r="V3887" t="str" cm="1">
        <f t="array" ref="V38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887" t="s">
        <v>245</v>
      </c>
      <c r="X3887" t="s">
        <v>2837</v>
      </c>
    </row>
    <row r="3888" spans="1:24" x14ac:dyDescent="0.3">
      <c r="A3888" t="s">
        <v>3780</v>
      </c>
      <c r="B3888" t="s">
        <v>1843</v>
      </c>
      <c r="C3888" t="s">
        <v>242</v>
      </c>
      <c r="D3888">
        <v>4</v>
      </c>
      <c r="E3888">
        <v>35</v>
      </c>
      <c r="F3888">
        <v>102</v>
      </c>
      <c r="G3888" t="s">
        <v>6</v>
      </c>
      <c r="H3888" t="s">
        <v>2837</v>
      </c>
      <c r="I3888" t="s">
        <v>3938</v>
      </c>
      <c r="J3888" t="s">
        <v>6</v>
      </c>
      <c r="K3888">
        <v>10301</v>
      </c>
      <c r="L3888" s="25">
        <v>325000</v>
      </c>
      <c r="M3888" s="13">
        <v>44994</v>
      </c>
      <c r="N3888" s="1">
        <v>0</v>
      </c>
      <c r="O3888" s="1">
        <v>0</v>
      </c>
      <c r="P3888" s="1">
        <v>0</v>
      </c>
      <c r="Q3888" s="1">
        <v>2500</v>
      </c>
      <c r="R3888" s="1">
        <v>0</v>
      </c>
      <c r="S3888" t="s">
        <v>7614</v>
      </c>
      <c r="T3888" s="29" t="str">
        <f>IF(TRIM(PropertySet[[#This Row],[YEAR BUILT]])="", "N/A", 2023-PropertySet[[#This Row],[YEAR BUILT]])</f>
        <v>N/A</v>
      </c>
      <c r="U3888" t="str" cm="1">
        <f t="array" ref="U3888">IF(PropertySet[[#This Row],[AGE]] = "N/A", "N/A", _xlfn.IFS(PropertySet[[#This Row],[AGE]] &lt;= 25, "0-25 Years", PropertySet[[#This Row],[AGE]] &lt;= 50, "26-50 Years", PropertySet[[#This Row],[AGE]]&lt;=75, "51-75 Years", PropertySet[[#This Row],[AGE]]&lt;=100, "76-100 Years", PropertySet[[#This Row],[AGE]]&gt;100, "100+ Years"))</f>
        <v>N/A</v>
      </c>
      <c r="V3888" t="str" cm="1">
        <f t="array" ref="V38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888" t="s">
        <v>245</v>
      </c>
      <c r="X3888" t="s">
        <v>2837</v>
      </c>
    </row>
    <row r="3889" spans="1:24" x14ac:dyDescent="0.3">
      <c r="A3889" t="s">
        <v>3780</v>
      </c>
      <c r="B3889" t="s">
        <v>1843</v>
      </c>
      <c r="C3889" t="s">
        <v>242</v>
      </c>
      <c r="D3889">
        <v>4</v>
      </c>
      <c r="E3889">
        <v>35</v>
      </c>
      <c r="F3889">
        <v>104</v>
      </c>
      <c r="G3889" t="s">
        <v>6</v>
      </c>
      <c r="H3889" t="s">
        <v>2837</v>
      </c>
      <c r="I3889" t="s">
        <v>3938</v>
      </c>
      <c r="J3889" t="s">
        <v>6</v>
      </c>
      <c r="K3889">
        <v>10301</v>
      </c>
      <c r="L3889" s="25">
        <v>325000</v>
      </c>
      <c r="M3889" s="13">
        <v>44994</v>
      </c>
      <c r="N3889" s="1">
        <v>0</v>
      </c>
      <c r="O3889" s="1">
        <v>0</v>
      </c>
      <c r="P3889" s="1">
        <v>0</v>
      </c>
      <c r="Q3889" s="1">
        <v>2500</v>
      </c>
      <c r="R3889" s="1">
        <v>0</v>
      </c>
      <c r="S3889" t="s">
        <v>7614</v>
      </c>
      <c r="T3889" s="29" t="str">
        <f>IF(TRIM(PropertySet[[#This Row],[YEAR BUILT]])="", "N/A", 2023-PropertySet[[#This Row],[YEAR BUILT]])</f>
        <v>N/A</v>
      </c>
      <c r="U3889" t="str" cm="1">
        <f t="array" ref="U3889">IF(PropertySet[[#This Row],[AGE]] = "N/A", "N/A", _xlfn.IFS(PropertySet[[#This Row],[AGE]] &lt;= 25, "0-25 Years", PropertySet[[#This Row],[AGE]] &lt;= 50, "26-50 Years", PropertySet[[#This Row],[AGE]]&lt;=75, "51-75 Years", PropertySet[[#This Row],[AGE]]&lt;=100, "76-100 Years", PropertySet[[#This Row],[AGE]]&gt;100, "100+ Years"))</f>
        <v>N/A</v>
      </c>
      <c r="V3889" t="str" cm="1">
        <f t="array" ref="V38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889" t="s">
        <v>245</v>
      </c>
      <c r="X3889" t="s">
        <v>2837</v>
      </c>
    </row>
    <row r="3890" spans="1:24" x14ac:dyDescent="0.3">
      <c r="A3890" t="s">
        <v>3780</v>
      </c>
      <c r="B3890" t="s">
        <v>504</v>
      </c>
      <c r="C3890" t="s">
        <v>242</v>
      </c>
      <c r="D3890">
        <v>4</v>
      </c>
      <c r="E3890">
        <v>16</v>
      </c>
      <c r="F3890">
        <v>1</v>
      </c>
      <c r="G3890" t="s">
        <v>6</v>
      </c>
      <c r="H3890" t="s">
        <v>505</v>
      </c>
      <c r="I3890" t="s">
        <v>3939</v>
      </c>
      <c r="J3890" t="s">
        <v>6</v>
      </c>
      <c r="K3890">
        <v>10301</v>
      </c>
      <c r="L3890" s="25">
        <v>0</v>
      </c>
      <c r="M3890" s="13">
        <v>45246</v>
      </c>
      <c r="N3890" s="1">
        <v>0</v>
      </c>
      <c r="O3890" s="1">
        <v>0</v>
      </c>
      <c r="P3890" s="1">
        <v>0</v>
      </c>
      <c r="Q3890" s="1">
        <v>2760</v>
      </c>
      <c r="R3890" s="1">
        <v>0</v>
      </c>
      <c r="S3890" t="s">
        <v>7614</v>
      </c>
      <c r="T3890" s="29" t="str">
        <f>IF(TRIM(PropertySet[[#This Row],[YEAR BUILT]])="", "N/A", 2023-PropertySet[[#This Row],[YEAR BUILT]])</f>
        <v>N/A</v>
      </c>
      <c r="U3890" t="str" cm="1">
        <f t="array" ref="U3890">IF(PropertySet[[#This Row],[AGE]] = "N/A", "N/A", _xlfn.IFS(PropertySet[[#This Row],[AGE]] &lt;= 25, "0-25 Years", PropertySet[[#This Row],[AGE]] &lt;= 50, "26-50 Years", PropertySet[[#This Row],[AGE]]&lt;=75, "51-75 Years", PropertySet[[#This Row],[AGE]]&lt;=100, "76-100 Years", PropertySet[[#This Row],[AGE]]&gt;100, "100+ Years"))</f>
        <v>N/A</v>
      </c>
      <c r="V3890" t="str" cm="1">
        <f t="array" ref="V38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890" t="s">
        <v>245</v>
      </c>
      <c r="X3890" t="s">
        <v>505</v>
      </c>
    </row>
    <row r="3891" spans="1:24" x14ac:dyDescent="0.3">
      <c r="A3891" t="s">
        <v>3780</v>
      </c>
      <c r="B3891" t="s">
        <v>504</v>
      </c>
      <c r="C3891" t="s">
        <v>242</v>
      </c>
      <c r="D3891">
        <v>4</v>
      </c>
      <c r="E3891">
        <v>65</v>
      </c>
      <c r="F3891">
        <v>15</v>
      </c>
      <c r="G3891" t="s">
        <v>6</v>
      </c>
      <c r="H3891" t="s">
        <v>505</v>
      </c>
      <c r="I3891" t="s">
        <v>3940</v>
      </c>
      <c r="J3891" t="s">
        <v>6</v>
      </c>
      <c r="K3891">
        <v>10301</v>
      </c>
      <c r="L3891" s="25">
        <v>57000</v>
      </c>
      <c r="M3891" s="13">
        <v>45114</v>
      </c>
      <c r="N3891" s="1">
        <v>0</v>
      </c>
      <c r="O3891" s="1">
        <v>0</v>
      </c>
      <c r="P3891" s="1">
        <v>0</v>
      </c>
      <c r="Q3891" s="1">
        <v>1717</v>
      </c>
      <c r="R3891" s="1">
        <v>0</v>
      </c>
      <c r="S3891" t="s">
        <v>7614</v>
      </c>
      <c r="T3891" s="29" t="str">
        <f>IF(TRIM(PropertySet[[#This Row],[YEAR BUILT]])="", "N/A", 2023-PropertySet[[#This Row],[YEAR BUILT]])</f>
        <v>N/A</v>
      </c>
      <c r="U3891" t="str" cm="1">
        <f t="array" ref="U3891">IF(PropertySet[[#This Row],[AGE]] = "N/A", "N/A", _xlfn.IFS(PropertySet[[#This Row],[AGE]] &lt;= 25, "0-25 Years", PropertySet[[#This Row],[AGE]] &lt;= 50, "26-50 Years", PropertySet[[#This Row],[AGE]]&lt;=75, "51-75 Years", PropertySet[[#This Row],[AGE]]&lt;=100, "76-100 Years", PropertySet[[#This Row],[AGE]]&gt;100, "100+ Years"))</f>
        <v>N/A</v>
      </c>
      <c r="V3891" t="str" cm="1">
        <f t="array" ref="V38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891" t="s">
        <v>245</v>
      </c>
      <c r="X3891" t="s">
        <v>505</v>
      </c>
    </row>
    <row r="3892" spans="1:24" x14ac:dyDescent="0.3">
      <c r="A3892" t="s">
        <v>3780</v>
      </c>
      <c r="B3892" t="s">
        <v>504</v>
      </c>
      <c r="C3892" t="s">
        <v>242</v>
      </c>
      <c r="D3892">
        <v>4</v>
      </c>
      <c r="E3892">
        <v>103</v>
      </c>
      <c r="F3892">
        <v>30</v>
      </c>
      <c r="G3892" t="s">
        <v>6</v>
      </c>
      <c r="H3892" t="s">
        <v>505</v>
      </c>
      <c r="I3892" t="s">
        <v>3941</v>
      </c>
      <c r="J3892" t="s">
        <v>6</v>
      </c>
      <c r="K3892">
        <v>10301</v>
      </c>
      <c r="L3892" s="25">
        <v>499000</v>
      </c>
      <c r="M3892" s="13">
        <v>44994</v>
      </c>
      <c r="N3892" s="1">
        <v>0</v>
      </c>
      <c r="O3892" s="1">
        <v>0</v>
      </c>
      <c r="P3892" s="1">
        <v>0</v>
      </c>
      <c r="Q3892" s="1">
        <v>5000</v>
      </c>
      <c r="R3892" s="1">
        <v>0</v>
      </c>
      <c r="S3892" t="s">
        <v>7614</v>
      </c>
      <c r="T3892" s="29" t="str">
        <f>IF(TRIM(PropertySet[[#This Row],[YEAR BUILT]])="", "N/A", 2023-PropertySet[[#This Row],[YEAR BUILT]])</f>
        <v>N/A</v>
      </c>
      <c r="U3892" t="str" cm="1">
        <f t="array" ref="U3892">IF(PropertySet[[#This Row],[AGE]] = "N/A", "N/A", _xlfn.IFS(PropertySet[[#This Row],[AGE]] &lt;= 25, "0-25 Years", PropertySet[[#This Row],[AGE]] &lt;= 50, "26-50 Years", PropertySet[[#This Row],[AGE]]&lt;=75, "51-75 Years", PropertySet[[#This Row],[AGE]]&lt;=100, "76-100 Years", PropertySet[[#This Row],[AGE]]&gt;100, "100+ Years"))</f>
        <v>N/A</v>
      </c>
      <c r="V3892" t="str" cm="1">
        <f t="array" ref="V38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892" t="s">
        <v>245</v>
      </c>
      <c r="X3892" t="s">
        <v>505</v>
      </c>
    </row>
    <row r="3893" spans="1:24" x14ac:dyDescent="0.3">
      <c r="A3893" t="s">
        <v>3942</v>
      </c>
      <c r="B3893" t="s">
        <v>236</v>
      </c>
      <c r="C3893" t="s">
        <v>30</v>
      </c>
      <c r="D3893" t="s">
        <v>896</v>
      </c>
      <c r="E3893">
        <v>6</v>
      </c>
      <c r="F3893">
        <v>143</v>
      </c>
      <c r="G3893" t="s">
        <v>6</v>
      </c>
      <c r="H3893" t="s">
        <v>473</v>
      </c>
      <c r="I3893" t="s">
        <v>3943</v>
      </c>
      <c r="J3893" t="s">
        <v>6</v>
      </c>
      <c r="K3893">
        <v>10301</v>
      </c>
      <c r="L3893" s="25">
        <v>2000000</v>
      </c>
      <c r="M3893" s="13">
        <v>44958</v>
      </c>
      <c r="N3893" s="1">
        <v>6</v>
      </c>
      <c r="O3893" s="1">
        <v>0</v>
      </c>
      <c r="P3893" s="1">
        <v>6</v>
      </c>
      <c r="Q3893" s="1">
        <v>1632</v>
      </c>
      <c r="R3893" s="1">
        <v>3588</v>
      </c>
      <c r="S3893">
        <v>1931</v>
      </c>
      <c r="T3893" s="29">
        <f>IF(TRIM(PropertySet[[#This Row],[YEAR BUILT]])="", "N/A", 2023-PropertySet[[#This Row],[YEAR BUILT]])</f>
        <v>92</v>
      </c>
      <c r="U3893" t="str" cm="1">
        <f t="array" ref="U3893">IF(PropertySet[[#This Row],[AGE]] = "N/A", "N/A", _xlfn.IFS(PropertySet[[#This Row],[AGE]] &lt;= 25, "0-25 Years", PropertySet[[#This Row],[AGE]] &lt;= 50, "26-50 Years", PropertySet[[#This Row],[AGE]]&lt;=75, "51-75 Years", PropertySet[[#This Row],[AGE]]&lt;=100, "76-100 Years", PropertySet[[#This Row],[AGE]]&gt;100, "100+ Years"))</f>
        <v>76-100 Years</v>
      </c>
      <c r="V3893" t="str" cm="1">
        <f t="array" ref="V38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893" t="s">
        <v>240</v>
      </c>
      <c r="X3893" t="s">
        <v>473</v>
      </c>
    </row>
    <row r="3894" spans="1:24" x14ac:dyDescent="0.3">
      <c r="A3894" t="s">
        <v>3942</v>
      </c>
      <c r="B3894" t="s">
        <v>561</v>
      </c>
      <c r="C3894" t="s">
        <v>30</v>
      </c>
      <c r="D3894">
        <v>2</v>
      </c>
      <c r="E3894">
        <v>1</v>
      </c>
      <c r="F3894">
        <v>216</v>
      </c>
      <c r="G3894" t="s">
        <v>6</v>
      </c>
      <c r="H3894" t="s">
        <v>3944</v>
      </c>
      <c r="I3894" t="s">
        <v>3945</v>
      </c>
      <c r="J3894" t="s">
        <v>6</v>
      </c>
      <c r="K3894">
        <v>10301</v>
      </c>
      <c r="L3894" s="25">
        <v>485000</v>
      </c>
      <c r="M3894" s="13">
        <v>45275</v>
      </c>
      <c r="S3894">
        <v>1984</v>
      </c>
      <c r="T3894" s="29">
        <f>IF(TRIM(PropertySet[[#This Row],[YEAR BUILT]])="", "N/A", 2023-PropertySet[[#This Row],[YEAR BUILT]])</f>
        <v>39</v>
      </c>
      <c r="U3894" t="str" cm="1">
        <f t="array" ref="U3894">IF(PropertySet[[#This Row],[AGE]] = "N/A", "N/A", _xlfn.IFS(PropertySet[[#This Row],[AGE]] &lt;= 25, "0-25 Years", PropertySet[[#This Row],[AGE]] &lt;= 50, "26-50 Years", PropertySet[[#This Row],[AGE]]&lt;=75, "51-75 Years", PropertySet[[#This Row],[AGE]]&lt;=100, "76-100 Years", PropertySet[[#This Row],[AGE]]&gt;100, "100+ Years"))</f>
        <v>26-50 Years</v>
      </c>
      <c r="V3894" t="str" cm="1">
        <f t="array" ref="V38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894" t="s">
        <v>240</v>
      </c>
      <c r="X3894" t="s">
        <v>3944</v>
      </c>
    </row>
    <row r="3895" spans="1:24" x14ac:dyDescent="0.3">
      <c r="A3895" t="s">
        <v>3942</v>
      </c>
      <c r="B3895" t="s">
        <v>561</v>
      </c>
      <c r="C3895" t="s">
        <v>30</v>
      </c>
      <c r="D3895">
        <v>2</v>
      </c>
      <c r="E3895">
        <v>1</v>
      </c>
      <c r="F3895">
        <v>216</v>
      </c>
      <c r="G3895" t="s">
        <v>6</v>
      </c>
      <c r="H3895" t="s">
        <v>3944</v>
      </c>
      <c r="I3895" t="s">
        <v>3946</v>
      </c>
      <c r="J3895" t="s">
        <v>6</v>
      </c>
      <c r="K3895">
        <v>10301</v>
      </c>
      <c r="L3895" s="25">
        <v>375000</v>
      </c>
      <c r="M3895" s="13">
        <v>45289</v>
      </c>
      <c r="S3895">
        <v>1984</v>
      </c>
      <c r="T3895" s="29">
        <f>IF(TRIM(PropertySet[[#This Row],[YEAR BUILT]])="", "N/A", 2023-PropertySet[[#This Row],[YEAR BUILT]])</f>
        <v>39</v>
      </c>
      <c r="U3895" t="str" cm="1">
        <f t="array" ref="U3895">IF(PropertySet[[#This Row],[AGE]] = "N/A", "N/A", _xlfn.IFS(PropertySet[[#This Row],[AGE]] &lt;= 25, "0-25 Years", PropertySet[[#This Row],[AGE]] &lt;= 50, "26-50 Years", PropertySet[[#This Row],[AGE]]&lt;=75, "51-75 Years", PropertySet[[#This Row],[AGE]]&lt;=100, "76-100 Years", PropertySet[[#This Row],[AGE]]&gt;100, "100+ Years"))</f>
        <v>26-50 Years</v>
      </c>
      <c r="V3895" t="str" cm="1">
        <f t="array" ref="V38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895" t="s">
        <v>240</v>
      </c>
      <c r="X3895" t="s">
        <v>3944</v>
      </c>
    </row>
    <row r="3896" spans="1:24" x14ac:dyDescent="0.3">
      <c r="A3896" t="s">
        <v>3942</v>
      </c>
      <c r="B3896" t="s">
        <v>561</v>
      </c>
      <c r="C3896" t="s">
        <v>30</v>
      </c>
      <c r="D3896">
        <v>2</v>
      </c>
      <c r="E3896">
        <v>1</v>
      </c>
      <c r="F3896">
        <v>216</v>
      </c>
      <c r="G3896" t="s">
        <v>6</v>
      </c>
      <c r="H3896" t="s">
        <v>3944</v>
      </c>
      <c r="I3896" t="s">
        <v>3947</v>
      </c>
      <c r="J3896" t="s">
        <v>6</v>
      </c>
      <c r="K3896">
        <v>10301</v>
      </c>
      <c r="L3896" s="25">
        <v>325000</v>
      </c>
      <c r="M3896" s="13">
        <v>45147</v>
      </c>
      <c r="S3896">
        <v>1984</v>
      </c>
      <c r="T3896" s="29">
        <f>IF(TRIM(PropertySet[[#This Row],[YEAR BUILT]])="", "N/A", 2023-PropertySet[[#This Row],[YEAR BUILT]])</f>
        <v>39</v>
      </c>
      <c r="U3896" t="str" cm="1">
        <f t="array" ref="U3896">IF(PropertySet[[#This Row],[AGE]] = "N/A", "N/A", _xlfn.IFS(PropertySet[[#This Row],[AGE]] &lt;= 25, "0-25 Years", PropertySet[[#This Row],[AGE]] &lt;= 50, "26-50 Years", PropertySet[[#This Row],[AGE]]&lt;=75, "51-75 Years", PropertySet[[#This Row],[AGE]]&lt;=100, "76-100 Years", PropertySet[[#This Row],[AGE]]&gt;100, "100+ Years"))</f>
        <v>26-50 Years</v>
      </c>
      <c r="V3896" t="str" cm="1">
        <f t="array" ref="V38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896" t="s">
        <v>240</v>
      </c>
      <c r="X3896" t="s">
        <v>3944</v>
      </c>
    </row>
    <row r="3897" spans="1:24" x14ac:dyDescent="0.3">
      <c r="A3897" t="s">
        <v>3942</v>
      </c>
      <c r="B3897" t="s">
        <v>561</v>
      </c>
      <c r="C3897" t="s">
        <v>30</v>
      </c>
      <c r="D3897">
        <v>2</v>
      </c>
      <c r="E3897">
        <v>1</v>
      </c>
      <c r="F3897">
        <v>216</v>
      </c>
      <c r="G3897" t="s">
        <v>6</v>
      </c>
      <c r="H3897" t="s">
        <v>3944</v>
      </c>
      <c r="I3897" t="s">
        <v>3948</v>
      </c>
      <c r="J3897" t="s">
        <v>6</v>
      </c>
      <c r="K3897">
        <v>10301</v>
      </c>
      <c r="L3897" s="25">
        <v>490000</v>
      </c>
      <c r="M3897" s="13">
        <v>45153</v>
      </c>
      <c r="S3897">
        <v>1984</v>
      </c>
      <c r="T3897" s="29">
        <f>IF(TRIM(PropertySet[[#This Row],[YEAR BUILT]])="", "N/A", 2023-PropertySet[[#This Row],[YEAR BUILT]])</f>
        <v>39</v>
      </c>
      <c r="U3897" t="str" cm="1">
        <f t="array" ref="U3897">IF(PropertySet[[#This Row],[AGE]] = "N/A", "N/A", _xlfn.IFS(PropertySet[[#This Row],[AGE]] &lt;= 25, "0-25 Years", PropertySet[[#This Row],[AGE]] &lt;= 50, "26-50 Years", PropertySet[[#This Row],[AGE]]&lt;=75, "51-75 Years", PropertySet[[#This Row],[AGE]]&lt;=100, "76-100 Years", PropertySet[[#This Row],[AGE]]&gt;100, "100+ Years"))</f>
        <v>26-50 Years</v>
      </c>
      <c r="V3897" t="str" cm="1">
        <f t="array" ref="V38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897" t="s">
        <v>240</v>
      </c>
      <c r="X3897" t="s">
        <v>3944</v>
      </c>
    </row>
    <row r="3898" spans="1:24" x14ac:dyDescent="0.3">
      <c r="A3898" t="s">
        <v>3942</v>
      </c>
      <c r="B3898" t="s">
        <v>561</v>
      </c>
      <c r="C3898" t="s">
        <v>30</v>
      </c>
      <c r="D3898">
        <v>2</v>
      </c>
      <c r="E3898">
        <v>1</v>
      </c>
      <c r="F3898">
        <v>216</v>
      </c>
      <c r="G3898" t="s">
        <v>6</v>
      </c>
      <c r="H3898" t="s">
        <v>3944</v>
      </c>
      <c r="I3898" t="s">
        <v>3949</v>
      </c>
      <c r="J3898" t="s">
        <v>6</v>
      </c>
      <c r="K3898">
        <v>10301</v>
      </c>
      <c r="L3898" s="25">
        <v>485000</v>
      </c>
      <c r="M3898" s="13">
        <v>45005</v>
      </c>
      <c r="S3898">
        <v>1984</v>
      </c>
      <c r="T3898" s="29">
        <f>IF(TRIM(PropertySet[[#This Row],[YEAR BUILT]])="", "N/A", 2023-PropertySet[[#This Row],[YEAR BUILT]])</f>
        <v>39</v>
      </c>
      <c r="U3898" t="str" cm="1">
        <f t="array" ref="U3898">IF(PropertySet[[#This Row],[AGE]] = "N/A", "N/A", _xlfn.IFS(PropertySet[[#This Row],[AGE]] &lt;= 25, "0-25 Years", PropertySet[[#This Row],[AGE]] &lt;= 50, "26-50 Years", PropertySet[[#This Row],[AGE]]&lt;=75, "51-75 Years", PropertySet[[#This Row],[AGE]]&lt;=100, "76-100 Years", PropertySet[[#This Row],[AGE]]&gt;100, "100+ Years"))</f>
        <v>26-50 Years</v>
      </c>
      <c r="V3898" t="str" cm="1">
        <f t="array" ref="V38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898" t="s">
        <v>240</v>
      </c>
      <c r="X3898" t="s">
        <v>3944</v>
      </c>
    </row>
    <row r="3899" spans="1:24" x14ac:dyDescent="0.3">
      <c r="A3899" t="s">
        <v>3942</v>
      </c>
      <c r="B3899" t="s">
        <v>561</v>
      </c>
      <c r="C3899" t="s">
        <v>30</v>
      </c>
      <c r="D3899">
        <v>2</v>
      </c>
      <c r="E3899">
        <v>1</v>
      </c>
      <c r="F3899">
        <v>216</v>
      </c>
      <c r="G3899" t="s">
        <v>6</v>
      </c>
      <c r="H3899" t="s">
        <v>3944</v>
      </c>
      <c r="I3899" t="s">
        <v>3950</v>
      </c>
      <c r="J3899" t="s">
        <v>6</v>
      </c>
      <c r="K3899">
        <v>10301</v>
      </c>
      <c r="L3899" s="25">
        <v>610000</v>
      </c>
      <c r="M3899" s="13">
        <v>45096</v>
      </c>
      <c r="S3899">
        <v>1984</v>
      </c>
      <c r="T3899" s="29">
        <f>IF(TRIM(PropertySet[[#This Row],[YEAR BUILT]])="", "N/A", 2023-PropertySet[[#This Row],[YEAR BUILT]])</f>
        <v>39</v>
      </c>
      <c r="U3899" t="str" cm="1">
        <f t="array" ref="U3899">IF(PropertySet[[#This Row],[AGE]] = "N/A", "N/A", _xlfn.IFS(PropertySet[[#This Row],[AGE]] &lt;= 25, "0-25 Years", PropertySet[[#This Row],[AGE]] &lt;= 50, "26-50 Years", PropertySet[[#This Row],[AGE]]&lt;=75, "51-75 Years", PropertySet[[#This Row],[AGE]]&lt;=100, "76-100 Years", PropertySet[[#This Row],[AGE]]&gt;100, "100+ Years"))</f>
        <v>26-50 Years</v>
      </c>
      <c r="V3899" t="str" cm="1">
        <f t="array" ref="V38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899" t="s">
        <v>240</v>
      </c>
      <c r="X3899" t="s">
        <v>3944</v>
      </c>
    </row>
    <row r="3900" spans="1:24" x14ac:dyDescent="0.3">
      <c r="A3900" t="s">
        <v>3942</v>
      </c>
      <c r="B3900" t="s">
        <v>561</v>
      </c>
      <c r="C3900" t="s">
        <v>30</v>
      </c>
      <c r="D3900">
        <v>2</v>
      </c>
      <c r="E3900">
        <v>1</v>
      </c>
      <c r="F3900">
        <v>216</v>
      </c>
      <c r="G3900" t="s">
        <v>6</v>
      </c>
      <c r="H3900" t="s">
        <v>3944</v>
      </c>
      <c r="I3900" t="s">
        <v>3951</v>
      </c>
      <c r="J3900" t="s">
        <v>6</v>
      </c>
      <c r="K3900">
        <v>10301</v>
      </c>
      <c r="L3900" s="25">
        <v>0</v>
      </c>
      <c r="M3900" s="13">
        <v>45160</v>
      </c>
      <c r="S3900">
        <v>1984</v>
      </c>
      <c r="T3900" s="29">
        <f>IF(TRIM(PropertySet[[#This Row],[YEAR BUILT]])="", "N/A", 2023-PropertySet[[#This Row],[YEAR BUILT]])</f>
        <v>39</v>
      </c>
      <c r="U3900" t="str" cm="1">
        <f t="array" ref="U3900">IF(PropertySet[[#This Row],[AGE]] = "N/A", "N/A", _xlfn.IFS(PropertySet[[#This Row],[AGE]] &lt;= 25, "0-25 Years", PropertySet[[#This Row],[AGE]] &lt;= 50, "26-50 Years", PropertySet[[#This Row],[AGE]]&lt;=75, "51-75 Years", PropertySet[[#This Row],[AGE]]&lt;=100, "76-100 Years", PropertySet[[#This Row],[AGE]]&gt;100, "100+ Years"))</f>
        <v>26-50 Years</v>
      </c>
      <c r="V3900" t="str" cm="1">
        <f t="array" ref="V39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00" t="s">
        <v>240</v>
      </c>
      <c r="X3900" t="s">
        <v>3944</v>
      </c>
    </row>
    <row r="3901" spans="1:24" x14ac:dyDescent="0.3">
      <c r="A3901" t="s">
        <v>3942</v>
      </c>
      <c r="B3901" t="s">
        <v>561</v>
      </c>
      <c r="C3901" t="s">
        <v>30</v>
      </c>
      <c r="D3901">
        <v>2</v>
      </c>
      <c r="E3901">
        <v>1</v>
      </c>
      <c r="F3901">
        <v>216</v>
      </c>
      <c r="G3901" t="s">
        <v>6</v>
      </c>
      <c r="H3901" t="s">
        <v>3944</v>
      </c>
      <c r="I3901" t="s">
        <v>3952</v>
      </c>
      <c r="J3901" t="s">
        <v>6</v>
      </c>
      <c r="K3901">
        <v>10301</v>
      </c>
      <c r="L3901" s="25">
        <v>575000</v>
      </c>
      <c r="M3901" s="13">
        <v>45132</v>
      </c>
      <c r="S3901">
        <v>1984</v>
      </c>
      <c r="T3901" s="29">
        <f>IF(TRIM(PropertySet[[#This Row],[YEAR BUILT]])="", "N/A", 2023-PropertySet[[#This Row],[YEAR BUILT]])</f>
        <v>39</v>
      </c>
      <c r="U3901" t="str" cm="1">
        <f t="array" ref="U3901">IF(PropertySet[[#This Row],[AGE]] = "N/A", "N/A", _xlfn.IFS(PropertySet[[#This Row],[AGE]] &lt;= 25, "0-25 Years", PropertySet[[#This Row],[AGE]] &lt;= 50, "26-50 Years", PropertySet[[#This Row],[AGE]]&lt;=75, "51-75 Years", PropertySet[[#This Row],[AGE]]&lt;=100, "76-100 Years", PropertySet[[#This Row],[AGE]]&gt;100, "100+ Years"))</f>
        <v>26-50 Years</v>
      </c>
      <c r="V3901" t="str" cm="1">
        <f t="array" ref="V39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01" t="s">
        <v>240</v>
      </c>
      <c r="X3901" t="s">
        <v>3944</v>
      </c>
    </row>
    <row r="3902" spans="1:24" x14ac:dyDescent="0.3">
      <c r="A3902" t="s">
        <v>3942</v>
      </c>
      <c r="B3902" t="s">
        <v>561</v>
      </c>
      <c r="C3902" t="s">
        <v>30</v>
      </c>
      <c r="D3902">
        <v>2</v>
      </c>
      <c r="E3902">
        <v>1</v>
      </c>
      <c r="F3902">
        <v>216</v>
      </c>
      <c r="G3902" t="s">
        <v>6</v>
      </c>
      <c r="H3902" t="s">
        <v>3944</v>
      </c>
      <c r="I3902" t="s">
        <v>3953</v>
      </c>
      <c r="J3902" t="s">
        <v>6</v>
      </c>
      <c r="K3902">
        <v>10301</v>
      </c>
      <c r="L3902" s="25">
        <v>425000</v>
      </c>
      <c r="M3902" s="13">
        <v>45203</v>
      </c>
      <c r="S3902">
        <v>1984</v>
      </c>
      <c r="T3902" s="29">
        <f>IF(TRIM(PropertySet[[#This Row],[YEAR BUILT]])="", "N/A", 2023-PropertySet[[#This Row],[YEAR BUILT]])</f>
        <v>39</v>
      </c>
      <c r="U3902" t="str" cm="1">
        <f t="array" ref="U3902">IF(PropertySet[[#This Row],[AGE]] = "N/A", "N/A", _xlfn.IFS(PropertySet[[#This Row],[AGE]] &lt;= 25, "0-25 Years", PropertySet[[#This Row],[AGE]] &lt;= 50, "26-50 Years", PropertySet[[#This Row],[AGE]]&lt;=75, "51-75 Years", PropertySet[[#This Row],[AGE]]&lt;=100, "76-100 Years", PropertySet[[#This Row],[AGE]]&gt;100, "100+ Years"))</f>
        <v>26-50 Years</v>
      </c>
      <c r="V3902" t="str" cm="1">
        <f t="array" ref="V39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02" t="s">
        <v>240</v>
      </c>
      <c r="X3902" t="s">
        <v>3944</v>
      </c>
    </row>
    <row r="3903" spans="1:24" x14ac:dyDescent="0.3">
      <c r="A3903" t="s">
        <v>3942</v>
      </c>
      <c r="B3903" t="s">
        <v>561</v>
      </c>
      <c r="C3903" t="s">
        <v>30</v>
      </c>
      <c r="D3903">
        <v>2</v>
      </c>
      <c r="E3903">
        <v>1</v>
      </c>
      <c r="F3903">
        <v>216</v>
      </c>
      <c r="G3903" t="s">
        <v>6</v>
      </c>
      <c r="H3903" t="s">
        <v>3944</v>
      </c>
      <c r="I3903" t="s">
        <v>3954</v>
      </c>
      <c r="J3903" t="s">
        <v>6</v>
      </c>
      <c r="K3903">
        <v>10301</v>
      </c>
      <c r="L3903" s="25">
        <v>306425</v>
      </c>
      <c r="M3903" s="13">
        <v>45147</v>
      </c>
      <c r="S3903">
        <v>1984</v>
      </c>
      <c r="T3903" s="29">
        <f>IF(TRIM(PropertySet[[#This Row],[YEAR BUILT]])="", "N/A", 2023-PropertySet[[#This Row],[YEAR BUILT]])</f>
        <v>39</v>
      </c>
      <c r="U3903" t="str" cm="1">
        <f t="array" ref="U3903">IF(PropertySet[[#This Row],[AGE]] = "N/A", "N/A", _xlfn.IFS(PropertySet[[#This Row],[AGE]] &lt;= 25, "0-25 Years", PropertySet[[#This Row],[AGE]] &lt;= 50, "26-50 Years", PropertySet[[#This Row],[AGE]]&lt;=75, "51-75 Years", PropertySet[[#This Row],[AGE]]&lt;=100, "76-100 Years", PropertySet[[#This Row],[AGE]]&gt;100, "100+ Years"))</f>
        <v>26-50 Years</v>
      </c>
      <c r="V3903" t="str" cm="1">
        <f t="array" ref="V39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03" t="s">
        <v>240</v>
      </c>
      <c r="X3903" t="s">
        <v>3944</v>
      </c>
    </row>
    <row r="3904" spans="1:24" x14ac:dyDescent="0.3">
      <c r="A3904" t="s">
        <v>3942</v>
      </c>
      <c r="B3904" t="s">
        <v>561</v>
      </c>
      <c r="C3904" t="s">
        <v>30</v>
      </c>
      <c r="D3904">
        <v>2</v>
      </c>
      <c r="E3904">
        <v>1</v>
      </c>
      <c r="F3904">
        <v>216</v>
      </c>
      <c r="G3904" t="s">
        <v>6</v>
      </c>
      <c r="H3904" t="s">
        <v>3944</v>
      </c>
      <c r="I3904" t="s">
        <v>3955</v>
      </c>
      <c r="J3904" t="s">
        <v>6</v>
      </c>
      <c r="K3904">
        <v>10301</v>
      </c>
      <c r="L3904" s="25">
        <v>500000</v>
      </c>
      <c r="M3904" s="13">
        <v>45079</v>
      </c>
      <c r="S3904">
        <v>1984</v>
      </c>
      <c r="T3904" s="29">
        <f>IF(TRIM(PropertySet[[#This Row],[YEAR BUILT]])="", "N/A", 2023-PropertySet[[#This Row],[YEAR BUILT]])</f>
        <v>39</v>
      </c>
      <c r="U3904" t="str" cm="1">
        <f t="array" ref="U3904">IF(PropertySet[[#This Row],[AGE]] = "N/A", "N/A", _xlfn.IFS(PropertySet[[#This Row],[AGE]] &lt;= 25, "0-25 Years", PropertySet[[#This Row],[AGE]] &lt;= 50, "26-50 Years", PropertySet[[#This Row],[AGE]]&lt;=75, "51-75 Years", PropertySet[[#This Row],[AGE]]&lt;=100, "76-100 Years", PropertySet[[#This Row],[AGE]]&gt;100, "100+ Years"))</f>
        <v>26-50 Years</v>
      </c>
      <c r="V3904" t="str" cm="1">
        <f t="array" ref="V39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04" t="s">
        <v>240</v>
      </c>
      <c r="X3904" t="s">
        <v>3944</v>
      </c>
    </row>
    <row r="3905" spans="1:24" x14ac:dyDescent="0.3">
      <c r="A3905" t="s">
        <v>3942</v>
      </c>
      <c r="B3905" t="s">
        <v>561</v>
      </c>
      <c r="C3905" t="s">
        <v>30</v>
      </c>
      <c r="D3905">
        <v>2</v>
      </c>
      <c r="E3905">
        <v>1</v>
      </c>
      <c r="F3905">
        <v>216</v>
      </c>
      <c r="G3905" t="s">
        <v>6</v>
      </c>
      <c r="H3905" t="s">
        <v>3944</v>
      </c>
      <c r="I3905" t="s">
        <v>3956</v>
      </c>
      <c r="J3905" t="s">
        <v>6</v>
      </c>
      <c r="K3905">
        <v>10301</v>
      </c>
      <c r="L3905" s="25">
        <v>430000</v>
      </c>
      <c r="M3905" s="13">
        <v>45079</v>
      </c>
      <c r="S3905">
        <v>1984</v>
      </c>
      <c r="T3905" s="29">
        <f>IF(TRIM(PropertySet[[#This Row],[YEAR BUILT]])="", "N/A", 2023-PropertySet[[#This Row],[YEAR BUILT]])</f>
        <v>39</v>
      </c>
      <c r="U3905" t="str" cm="1">
        <f t="array" ref="U3905">IF(PropertySet[[#This Row],[AGE]] = "N/A", "N/A", _xlfn.IFS(PropertySet[[#This Row],[AGE]] &lt;= 25, "0-25 Years", PropertySet[[#This Row],[AGE]] &lt;= 50, "26-50 Years", PropertySet[[#This Row],[AGE]]&lt;=75, "51-75 Years", PropertySet[[#This Row],[AGE]]&lt;=100, "76-100 Years", PropertySet[[#This Row],[AGE]]&gt;100, "100+ Years"))</f>
        <v>26-50 Years</v>
      </c>
      <c r="V3905" t="str" cm="1">
        <f t="array" ref="V39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05" t="s">
        <v>240</v>
      </c>
      <c r="X3905" t="s">
        <v>3944</v>
      </c>
    </row>
    <row r="3906" spans="1:24" x14ac:dyDescent="0.3">
      <c r="A3906" t="s">
        <v>3942</v>
      </c>
      <c r="B3906" t="s">
        <v>561</v>
      </c>
      <c r="C3906" t="s">
        <v>30</v>
      </c>
      <c r="D3906">
        <v>2</v>
      </c>
      <c r="E3906">
        <v>1</v>
      </c>
      <c r="F3906">
        <v>216</v>
      </c>
      <c r="G3906" t="s">
        <v>6</v>
      </c>
      <c r="H3906" t="s">
        <v>3944</v>
      </c>
      <c r="I3906" t="s">
        <v>3957</v>
      </c>
      <c r="J3906" t="s">
        <v>6</v>
      </c>
      <c r="K3906">
        <v>10301</v>
      </c>
      <c r="L3906" s="25">
        <v>390000</v>
      </c>
      <c r="M3906" s="13">
        <v>45022</v>
      </c>
      <c r="S3906">
        <v>1984</v>
      </c>
      <c r="T3906" s="29">
        <f>IF(TRIM(PropertySet[[#This Row],[YEAR BUILT]])="", "N/A", 2023-PropertySet[[#This Row],[YEAR BUILT]])</f>
        <v>39</v>
      </c>
      <c r="U3906" t="str" cm="1">
        <f t="array" ref="U3906">IF(PropertySet[[#This Row],[AGE]] = "N/A", "N/A", _xlfn.IFS(PropertySet[[#This Row],[AGE]] &lt;= 25, "0-25 Years", PropertySet[[#This Row],[AGE]] &lt;= 50, "26-50 Years", PropertySet[[#This Row],[AGE]]&lt;=75, "51-75 Years", PropertySet[[#This Row],[AGE]]&lt;=100, "76-100 Years", PropertySet[[#This Row],[AGE]]&gt;100, "100+ Years"))</f>
        <v>26-50 Years</v>
      </c>
      <c r="V3906" t="str" cm="1">
        <f t="array" ref="V39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06" t="s">
        <v>240</v>
      </c>
      <c r="X3906" t="s">
        <v>3944</v>
      </c>
    </row>
    <row r="3907" spans="1:24" x14ac:dyDescent="0.3">
      <c r="A3907" t="s">
        <v>3942</v>
      </c>
      <c r="B3907" t="s">
        <v>561</v>
      </c>
      <c r="C3907" t="s">
        <v>30</v>
      </c>
      <c r="D3907">
        <v>2</v>
      </c>
      <c r="E3907">
        <v>10</v>
      </c>
      <c r="F3907">
        <v>19</v>
      </c>
      <c r="G3907" t="s">
        <v>6</v>
      </c>
      <c r="H3907" t="s">
        <v>562</v>
      </c>
      <c r="I3907" t="s">
        <v>3958</v>
      </c>
      <c r="J3907" t="s">
        <v>6</v>
      </c>
      <c r="K3907">
        <v>10301</v>
      </c>
      <c r="L3907" s="25">
        <v>295000</v>
      </c>
      <c r="M3907" s="13">
        <v>45097</v>
      </c>
      <c r="S3907">
        <v>1963</v>
      </c>
      <c r="T3907" s="29">
        <f>IF(TRIM(PropertySet[[#This Row],[YEAR BUILT]])="", "N/A", 2023-PropertySet[[#This Row],[YEAR BUILT]])</f>
        <v>60</v>
      </c>
      <c r="U3907" t="str" cm="1">
        <f t="array" ref="U3907">IF(PropertySet[[#This Row],[AGE]] = "N/A", "N/A", _xlfn.IFS(PropertySet[[#This Row],[AGE]] &lt;= 25, "0-25 Years", PropertySet[[#This Row],[AGE]] &lt;= 50, "26-50 Years", PropertySet[[#This Row],[AGE]]&lt;=75, "51-75 Years", PropertySet[[#This Row],[AGE]]&lt;=100, "76-100 Years", PropertySet[[#This Row],[AGE]]&gt;100, "100+ Years"))</f>
        <v>51-75 Years</v>
      </c>
      <c r="V3907" t="str" cm="1">
        <f t="array" ref="V39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07" t="s">
        <v>240</v>
      </c>
      <c r="X3907" t="s">
        <v>562</v>
      </c>
    </row>
    <row r="3908" spans="1:24" x14ac:dyDescent="0.3">
      <c r="A3908" t="s">
        <v>3942</v>
      </c>
      <c r="B3908" t="s">
        <v>561</v>
      </c>
      <c r="C3908" t="s">
        <v>30</v>
      </c>
      <c r="D3908">
        <v>2</v>
      </c>
      <c r="E3908">
        <v>10</v>
      </c>
      <c r="F3908">
        <v>19</v>
      </c>
      <c r="G3908" t="s">
        <v>6</v>
      </c>
      <c r="H3908" t="s">
        <v>562</v>
      </c>
      <c r="I3908" t="s">
        <v>3959</v>
      </c>
      <c r="J3908" t="s">
        <v>6</v>
      </c>
      <c r="K3908">
        <v>10301</v>
      </c>
      <c r="L3908" s="25">
        <v>160000</v>
      </c>
      <c r="M3908" s="13">
        <v>45070</v>
      </c>
      <c r="S3908">
        <v>1963</v>
      </c>
      <c r="T3908" s="29">
        <f>IF(TRIM(PropertySet[[#This Row],[YEAR BUILT]])="", "N/A", 2023-PropertySet[[#This Row],[YEAR BUILT]])</f>
        <v>60</v>
      </c>
      <c r="U3908" t="str" cm="1">
        <f t="array" ref="U3908">IF(PropertySet[[#This Row],[AGE]] = "N/A", "N/A", _xlfn.IFS(PropertySet[[#This Row],[AGE]] &lt;= 25, "0-25 Years", PropertySet[[#This Row],[AGE]] &lt;= 50, "26-50 Years", PropertySet[[#This Row],[AGE]]&lt;=75, "51-75 Years", PropertySet[[#This Row],[AGE]]&lt;=100, "76-100 Years", PropertySet[[#This Row],[AGE]]&gt;100, "100+ Years"))</f>
        <v>51-75 Years</v>
      </c>
      <c r="V3908" t="str" cm="1">
        <f t="array" ref="V39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08" t="s">
        <v>240</v>
      </c>
      <c r="X3908" t="s">
        <v>562</v>
      </c>
    </row>
    <row r="3909" spans="1:24" x14ac:dyDescent="0.3">
      <c r="A3909" t="s">
        <v>3942</v>
      </c>
      <c r="B3909" t="s">
        <v>561</v>
      </c>
      <c r="C3909" t="s">
        <v>30</v>
      </c>
      <c r="D3909">
        <v>2</v>
      </c>
      <c r="E3909">
        <v>10</v>
      </c>
      <c r="F3909">
        <v>19</v>
      </c>
      <c r="G3909" t="s">
        <v>6</v>
      </c>
      <c r="H3909" t="s">
        <v>562</v>
      </c>
      <c r="I3909" t="s">
        <v>3960</v>
      </c>
      <c r="J3909" t="s">
        <v>6</v>
      </c>
      <c r="K3909">
        <v>10301</v>
      </c>
      <c r="L3909" s="25">
        <v>175000</v>
      </c>
      <c r="M3909" s="13">
        <v>45058</v>
      </c>
      <c r="S3909">
        <v>1963</v>
      </c>
      <c r="T3909" s="29">
        <f>IF(TRIM(PropertySet[[#This Row],[YEAR BUILT]])="", "N/A", 2023-PropertySet[[#This Row],[YEAR BUILT]])</f>
        <v>60</v>
      </c>
      <c r="U3909" t="str" cm="1">
        <f t="array" ref="U3909">IF(PropertySet[[#This Row],[AGE]] = "N/A", "N/A", _xlfn.IFS(PropertySet[[#This Row],[AGE]] &lt;= 25, "0-25 Years", PropertySet[[#This Row],[AGE]] &lt;= 50, "26-50 Years", PropertySet[[#This Row],[AGE]]&lt;=75, "51-75 Years", PropertySet[[#This Row],[AGE]]&lt;=100, "76-100 Years", PropertySet[[#This Row],[AGE]]&gt;100, "100+ Years"))</f>
        <v>51-75 Years</v>
      </c>
      <c r="V3909" t="str" cm="1">
        <f t="array" ref="V39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09" t="s">
        <v>240</v>
      </c>
      <c r="X3909" t="s">
        <v>562</v>
      </c>
    </row>
    <row r="3910" spans="1:24" x14ac:dyDescent="0.3">
      <c r="A3910" t="s">
        <v>3942</v>
      </c>
      <c r="B3910" t="s">
        <v>561</v>
      </c>
      <c r="C3910" t="s">
        <v>30</v>
      </c>
      <c r="D3910">
        <v>2</v>
      </c>
      <c r="E3910">
        <v>10</v>
      </c>
      <c r="F3910">
        <v>19</v>
      </c>
      <c r="G3910" t="s">
        <v>6</v>
      </c>
      <c r="H3910" t="s">
        <v>562</v>
      </c>
      <c r="I3910" t="s">
        <v>3961</v>
      </c>
      <c r="J3910" t="s">
        <v>6</v>
      </c>
      <c r="K3910">
        <v>10301</v>
      </c>
      <c r="L3910" s="25">
        <v>180000</v>
      </c>
      <c r="M3910" s="13">
        <v>45197</v>
      </c>
      <c r="S3910">
        <v>1963</v>
      </c>
      <c r="T3910" s="29">
        <f>IF(TRIM(PropertySet[[#This Row],[YEAR BUILT]])="", "N/A", 2023-PropertySet[[#This Row],[YEAR BUILT]])</f>
        <v>60</v>
      </c>
      <c r="U3910" t="str" cm="1">
        <f t="array" ref="U3910">IF(PropertySet[[#This Row],[AGE]] = "N/A", "N/A", _xlfn.IFS(PropertySet[[#This Row],[AGE]] &lt;= 25, "0-25 Years", PropertySet[[#This Row],[AGE]] &lt;= 50, "26-50 Years", PropertySet[[#This Row],[AGE]]&lt;=75, "51-75 Years", PropertySet[[#This Row],[AGE]]&lt;=100, "76-100 Years", PropertySet[[#This Row],[AGE]]&gt;100, "100+ Years"))</f>
        <v>51-75 Years</v>
      </c>
      <c r="V3910" t="str" cm="1">
        <f t="array" ref="V39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10" t="s">
        <v>240</v>
      </c>
      <c r="X3910" t="s">
        <v>562</v>
      </c>
    </row>
    <row r="3911" spans="1:24" x14ac:dyDescent="0.3">
      <c r="A3911" t="s">
        <v>3942</v>
      </c>
      <c r="B3911" t="s">
        <v>561</v>
      </c>
      <c r="C3911" t="s">
        <v>30</v>
      </c>
      <c r="D3911">
        <v>2</v>
      </c>
      <c r="E3911">
        <v>10</v>
      </c>
      <c r="F3911">
        <v>19</v>
      </c>
      <c r="G3911" t="s">
        <v>6</v>
      </c>
      <c r="H3911" t="s">
        <v>562</v>
      </c>
      <c r="I3911" t="s">
        <v>3962</v>
      </c>
      <c r="J3911" t="s">
        <v>6</v>
      </c>
      <c r="K3911">
        <v>10301</v>
      </c>
      <c r="L3911" s="25">
        <v>178000</v>
      </c>
      <c r="M3911" s="13">
        <v>45023</v>
      </c>
      <c r="S3911">
        <v>1963</v>
      </c>
      <c r="T3911" s="29">
        <f>IF(TRIM(PropertySet[[#This Row],[YEAR BUILT]])="", "N/A", 2023-PropertySet[[#This Row],[YEAR BUILT]])</f>
        <v>60</v>
      </c>
      <c r="U3911" t="str" cm="1">
        <f t="array" ref="U3911">IF(PropertySet[[#This Row],[AGE]] = "N/A", "N/A", _xlfn.IFS(PropertySet[[#This Row],[AGE]] &lt;= 25, "0-25 Years", PropertySet[[#This Row],[AGE]] &lt;= 50, "26-50 Years", PropertySet[[#This Row],[AGE]]&lt;=75, "51-75 Years", PropertySet[[#This Row],[AGE]]&lt;=100, "76-100 Years", PropertySet[[#This Row],[AGE]]&gt;100, "100+ Years"))</f>
        <v>51-75 Years</v>
      </c>
      <c r="V3911" t="str" cm="1">
        <f t="array" ref="V39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11" t="s">
        <v>240</v>
      </c>
      <c r="X3911" t="s">
        <v>562</v>
      </c>
    </row>
    <row r="3912" spans="1:24" x14ac:dyDescent="0.3">
      <c r="A3912" t="s">
        <v>3942</v>
      </c>
      <c r="B3912" t="s">
        <v>561</v>
      </c>
      <c r="C3912" t="s">
        <v>30</v>
      </c>
      <c r="D3912">
        <v>2</v>
      </c>
      <c r="E3912">
        <v>10</v>
      </c>
      <c r="F3912">
        <v>19</v>
      </c>
      <c r="G3912" t="s">
        <v>6</v>
      </c>
      <c r="H3912" t="s">
        <v>562</v>
      </c>
      <c r="I3912" t="s">
        <v>3963</v>
      </c>
      <c r="J3912" t="s">
        <v>6</v>
      </c>
      <c r="K3912">
        <v>10301</v>
      </c>
      <c r="L3912" s="25">
        <v>285000</v>
      </c>
      <c r="M3912" s="13">
        <v>45204</v>
      </c>
      <c r="S3912">
        <v>1963</v>
      </c>
      <c r="T3912" s="29">
        <f>IF(TRIM(PropertySet[[#This Row],[YEAR BUILT]])="", "N/A", 2023-PropertySet[[#This Row],[YEAR BUILT]])</f>
        <v>60</v>
      </c>
      <c r="U3912" t="str" cm="1">
        <f t="array" ref="U3912">IF(PropertySet[[#This Row],[AGE]] = "N/A", "N/A", _xlfn.IFS(PropertySet[[#This Row],[AGE]] &lt;= 25, "0-25 Years", PropertySet[[#This Row],[AGE]] &lt;= 50, "26-50 Years", PropertySet[[#This Row],[AGE]]&lt;=75, "51-75 Years", PropertySet[[#This Row],[AGE]]&lt;=100, "76-100 Years", PropertySet[[#This Row],[AGE]]&gt;100, "100+ Years"))</f>
        <v>51-75 Years</v>
      </c>
      <c r="V3912" t="str" cm="1">
        <f t="array" ref="V39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12" t="s">
        <v>240</v>
      </c>
      <c r="X3912" t="s">
        <v>562</v>
      </c>
    </row>
    <row r="3913" spans="1:24" x14ac:dyDescent="0.3">
      <c r="A3913" t="s">
        <v>3942</v>
      </c>
      <c r="B3913" t="s">
        <v>561</v>
      </c>
      <c r="C3913" t="s">
        <v>30</v>
      </c>
      <c r="D3913">
        <v>2</v>
      </c>
      <c r="E3913">
        <v>10</v>
      </c>
      <c r="F3913">
        <v>19</v>
      </c>
      <c r="G3913" t="s">
        <v>6</v>
      </c>
      <c r="H3913" t="s">
        <v>562</v>
      </c>
      <c r="I3913" t="s">
        <v>3964</v>
      </c>
      <c r="J3913" t="s">
        <v>6</v>
      </c>
      <c r="K3913">
        <v>10301</v>
      </c>
      <c r="L3913" s="25">
        <v>330000</v>
      </c>
      <c r="M3913" s="13">
        <v>44937</v>
      </c>
      <c r="S3913">
        <v>1963</v>
      </c>
      <c r="T3913" s="29">
        <f>IF(TRIM(PropertySet[[#This Row],[YEAR BUILT]])="", "N/A", 2023-PropertySet[[#This Row],[YEAR BUILT]])</f>
        <v>60</v>
      </c>
      <c r="U3913" t="str" cm="1">
        <f t="array" ref="U3913">IF(PropertySet[[#This Row],[AGE]] = "N/A", "N/A", _xlfn.IFS(PropertySet[[#This Row],[AGE]] &lt;= 25, "0-25 Years", PropertySet[[#This Row],[AGE]] &lt;= 50, "26-50 Years", PropertySet[[#This Row],[AGE]]&lt;=75, "51-75 Years", PropertySet[[#This Row],[AGE]]&lt;=100, "76-100 Years", PropertySet[[#This Row],[AGE]]&gt;100, "100+ Years"))</f>
        <v>51-75 Years</v>
      </c>
      <c r="V3913" t="str" cm="1">
        <f t="array" ref="V39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13" t="s">
        <v>240</v>
      </c>
      <c r="X3913" t="s">
        <v>562</v>
      </c>
    </row>
    <row r="3914" spans="1:24" x14ac:dyDescent="0.3">
      <c r="A3914" t="s">
        <v>3942</v>
      </c>
      <c r="B3914" t="s">
        <v>568</v>
      </c>
      <c r="C3914" t="s">
        <v>30</v>
      </c>
      <c r="D3914">
        <v>2</v>
      </c>
      <c r="E3914">
        <v>1</v>
      </c>
      <c r="F3914">
        <v>1042</v>
      </c>
      <c r="G3914" t="s">
        <v>6</v>
      </c>
      <c r="H3914" t="s">
        <v>569</v>
      </c>
      <c r="I3914" t="s">
        <v>3965</v>
      </c>
      <c r="J3914" t="s">
        <v>3966</v>
      </c>
      <c r="K3914">
        <v>10301</v>
      </c>
      <c r="L3914" s="25">
        <v>525000</v>
      </c>
      <c r="M3914" s="13">
        <v>45226</v>
      </c>
      <c r="N3914" s="1">
        <v>1</v>
      </c>
      <c r="P3914" s="1">
        <v>1</v>
      </c>
      <c r="S3914">
        <v>1985</v>
      </c>
      <c r="T3914" s="29">
        <f>IF(TRIM(PropertySet[[#This Row],[YEAR BUILT]])="", "N/A", 2023-PropertySet[[#This Row],[YEAR BUILT]])</f>
        <v>38</v>
      </c>
      <c r="U3914" t="str" cm="1">
        <f t="array" ref="U3914">IF(PropertySet[[#This Row],[AGE]] = "N/A", "N/A", _xlfn.IFS(PropertySet[[#This Row],[AGE]] &lt;= 25, "0-25 Years", PropertySet[[#This Row],[AGE]] &lt;= 50, "26-50 Years", PropertySet[[#This Row],[AGE]]&lt;=75, "51-75 Years", PropertySet[[#This Row],[AGE]]&lt;=100, "76-100 Years", PropertySet[[#This Row],[AGE]]&gt;100, "100+ Years"))</f>
        <v>26-50 Years</v>
      </c>
      <c r="V3914" t="str" cm="1">
        <f t="array" ref="V39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14" t="s">
        <v>240</v>
      </c>
      <c r="X3914" t="s">
        <v>569</v>
      </c>
    </row>
    <row r="3915" spans="1:24" x14ac:dyDescent="0.3">
      <c r="A3915" t="s">
        <v>3942</v>
      </c>
      <c r="B3915" t="s">
        <v>568</v>
      </c>
      <c r="C3915" t="s">
        <v>30</v>
      </c>
      <c r="D3915">
        <v>2</v>
      </c>
      <c r="E3915">
        <v>1</v>
      </c>
      <c r="F3915">
        <v>1061</v>
      </c>
      <c r="G3915" t="s">
        <v>6</v>
      </c>
      <c r="H3915" t="s">
        <v>569</v>
      </c>
      <c r="I3915" t="s">
        <v>3967</v>
      </c>
      <c r="J3915" t="s">
        <v>1800</v>
      </c>
      <c r="K3915">
        <v>10301</v>
      </c>
      <c r="L3915" s="25">
        <v>450000</v>
      </c>
      <c r="M3915" s="13">
        <v>45184</v>
      </c>
      <c r="N3915" s="1">
        <v>1</v>
      </c>
      <c r="P3915" s="1">
        <v>1</v>
      </c>
      <c r="S3915">
        <v>1985</v>
      </c>
      <c r="T3915" s="29">
        <f>IF(TRIM(PropertySet[[#This Row],[YEAR BUILT]])="", "N/A", 2023-PropertySet[[#This Row],[YEAR BUILT]])</f>
        <v>38</v>
      </c>
      <c r="U3915" t="str" cm="1">
        <f t="array" ref="U3915">IF(PropertySet[[#This Row],[AGE]] = "N/A", "N/A", _xlfn.IFS(PropertySet[[#This Row],[AGE]] &lt;= 25, "0-25 Years", PropertySet[[#This Row],[AGE]] &lt;= 50, "26-50 Years", PropertySet[[#This Row],[AGE]]&lt;=75, "51-75 Years", PropertySet[[#This Row],[AGE]]&lt;=100, "76-100 Years", PropertySet[[#This Row],[AGE]]&gt;100, "100+ Years"))</f>
        <v>26-50 Years</v>
      </c>
      <c r="V3915" t="str" cm="1">
        <f t="array" ref="V39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15" t="s">
        <v>240</v>
      </c>
      <c r="X3915" t="s">
        <v>569</v>
      </c>
    </row>
    <row r="3916" spans="1:24" x14ac:dyDescent="0.3">
      <c r="A3916" t="s">
        <v>3942</v>
      </c>
      <c r="B3916" t="s">
        <v>568</v>
      </c>
      <c r="C3916" t="s">
        <v>30</v>
      </c>
      <c r="D3916">
        <v>2</v>
      </c>
      <c r="E3916">
        <v>1</v>
      </c>
      <c r="F3916">
        <v>1067</v>
      </c>
      <c r="G3916" t="s">
        <v>6</v>
      </c>
      <c r="H3916" t="s">
        <v>569</v>
      </c>
      <c r="I3916" t="s">
        <v>3968</v>
      </c>
      <c r="J3916" t="s">
        <v>1953</v>
      </c>
      <c r="K3916">
        <v>10301</v>
      </c>
      <c r="L3916" s="25">
        <v>925000</v>
      </c>
      <c r="M3916" s="13">
        <v>44960</v>
      </c>
      <c r="N3916" s="1">
        <v>1</v>
      </c>
      <c r="P3916" s="1">
        <v>1</v>
      </c>
      <c r="S3916">
        <v>1985</v>
      </c>
      <c r="T3916" s="29">
        <f>IF(TRIM(PropertySet[[#This Row],[YEAR BUILT]])="", "N/A", 2023-PropertySet[[#This Row],[YEAR BUILT]])</f>
        <v>38</v>
      </c>
      <c r="U3916" t="str" cm="1">
        <f t="array" ref="U3916">IF(PropertySet[[#This Row],[AGE]] = "N/A", "N/A", _xlfn.IFS(PropertySet[[#This Row],[AGE]] &lt;= 25, "0-25 Years", PropertySet[[#This Row],[AGE]] &lt;= 50, "26-50 Years", PropertySet[[#This Row],[AGE]]&lt;=75, "51-75 Years", PropertySet[[#This Row],[AGE]]&lt;=100, "76-100 Years", PropertySet[[#This Row],[AGE]]&gt;100, "100+ Years"))</f>
        <v>26-50 Years</v>
      </c>
      <c r="V3916" t="str" cm="1">
        <f t="array" ref="V39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16" t="s">
        <v>240</v>
      </c>
      <c r="X3916" t="s">
        <v>569</v>
      </c>
    </row>
    <row r="3917" spans="1:24" x14ac:dyDescent="0.3">
      <c r="A3917" t="s">
        <v>3942</v>
      </c>
      <c r="B3917" t="s">
        <v>568</v>
      </c>
      <c r="C3917" t="s">
        <v>30</v>
      </c>
      <c r="D3917">
        <v>2</v>
      </c>
      <c r="E3917">
        <v>1</v>
      </c>
      <c r="F3917">
        <v>1085</v>
      </c>
      <c r="G3917" t="s">
        <v>6</v>
      </c>
      <c r="H3917" t="s">
        <v>569</v>
      </c>
      <c r="I3917" t="s">
        <v>3969</v>
      </c>
      <c r="J3917" t="s">
        <v>3970</v>
      </c>
      <c r="K3917">
        <v>10301</v>
      </c>
      <c r="L3917" s="25">
        <v>0</v>
      </c>
      <c r="M3917" s="13">
        <v>45223</v>
      </c>
      <c r="N3917" s="1">
        <v>1</v>
      </c>
      <c r="P3917" s="1">
        <v>1</v>
      </c>
      <c r="S3917">
        <v>1985</v>
      </c>
      <c r="T3917" s="29">
        <f>IF(TRIM(PropertySet[[#This Row],[YEAR BUILT]])="", "N/A", 2023-PropertySet[[#This Row],[YEAR BUILT]])</f>
        <v>38</v>
      </c>
      <c r="U3917" t="str" cm="1">
        <f t="array" ref="U3917">IF(PropertySet[[#This Row],[AGE]] = "N/A", "N/A", _xlfn.IFS(PropertySet[[#This Row],[AGE]] &lt;= 25, "0-25 Years", PropertySet[[#This Row],[AGE]] &lt;= 50, "26-50 Years", PropertySet[[#This Row],[AGE]]&lt;=75, "51-75 Years", PropertySet[[#This Row],[AGE]]&lt;=100, "76-100 Years", PropertySet[[#This Row],[AGE]]&gt;100, "100+ Years"))</f>
        <v>26-50 Years</v>
      </c>
      <c r="V3917" t="str" cm="1">
        <f t="array" ref="V39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17" t="s">
        <v>240</v>
      </c>
      <c r="X3917" t="s">
        <v>569</v>
      </c>
    </row>
    <row r="3918" spans="1:24" x14ac:dyDescent="0.3">
      <c r="A3918" t="s">
        <v>3942</v>
      </c>
      <c r="B3918" t="s">
        <v>568</v>
      </c>
      <c r="C3918" t="s">
        <v>30</v>
      </c>
      <c r="D3918">
        <v>2</v>
      </c>
      <c r="E3918">
        <v>1</v>
      </c>
      <c r="F3918">
        <v>1095</v>
      </c>
      <c r="G3918" t="s">
        <v>6</v>
      </c>
      <c r="H3918" t="s">
        <v>569</v>
      </c>
      <c r="I3918" t="s">
        <v>3971</v>
      </c>
      <c r="J3918" t="s">
        <v>3972</v>
      </c>
      <c r="K3918">
        <v>10301</v>
      </c>
      <c r="L3918" s="25">
        <v>0</v>
      </c>
      <c r="M3918" s="13">
        <v>44945</v>
      </c>
      <c r="N3918" s="1">
        <v>1</v>
      </c>
      <c r="P3918" s="1">
        <v>1</v>
      </c>
      <c r="S3918">
        <v>1985</v>
      </c>
      <c r="T3918" s="29">
        <f>IF(TRIM(PropertySet[[#This Row],[YEAR BUILT]])="", "N/A", 2023-PropertySet[[#This Row],[YEAR BUILT]])</f>
        <v>38</v>
      </c>
      <c r="U3918" t="str" cm="1">
        <f t="array" ref="U3918">IF(PropertySet[[#This Row],[AGE]] = "N/A", "N/A", _xlfn.IFS(PropertySet[[#This Row],[AGE]] &lt;= 25, "0-25 Years", PropertySet[[#This Row],[AGE]] &lt;= 50, "26-50 Years", PropertySet[[#This Row],[AGE]]&lt;=75, "51-75 Years", PropertySet[[#This Row],[AGE]]&lt;=100, "76-100 Years", PropertySet[[#This Row],[AGE]]&gt;100, "100+ Years"))</f>
        <v>26-50 Years</v>
      </c>
      <c r="V3918" t="str" cm="1">
        <f t="array" ref="V39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18" t="s">
        <v>240</v>
      </c>
      <c r="X3918" t="s">
        <v>569</v>
      </c>
    </row>
    <row r="3919" spans="1:24" x14ac:dyDescent="0.3">
      <c r="A3919" t="s">
        <v>3942</v>
      </c>
      <c r="B3919" t="s">
        <v>568</v>
      </c>
      <c r="C3919" t="s">
        <v>30</v>
      </c>
      <c r="D3919">
        <v>2</v>
      </c>
      <c r="E3919">
        <v>1</v>
      </c>
      <c r="F3919">
        <v>1110</v>
      </c>
      <c r="G3919" t="s">
        <v>6</v>
      </c>
      <c r="H3919" t="s">
        <v>569</v>
      </c>
      <c r="I3919" t="s">
        <v>3973</v>
      </c>
      <c r="J3919" t="s">
        <v>3974</v>
      </c>
      <c r="K3919">
        <v>10301</v>
      </c>
      <c r="L3919" s="25">
        <v>575000</v>
      </c>
      <c r="M3919" s="13">
        <v>45258</v>
      </c>
      <c r="N3919" s="1">
        <v>1</v>
      </c>
      <c r="P3919" s="1">
        <v>1</v>
      </c>
      <c r="S3919">
        <v>1985</v>
      </c>
      <c r="T3919" s="29">
        <f>IF(TRIM(PropertySet[[#This Row],[YEAR BUILT]])="", "N/A", 2023-PropertySet[[#This Row],[YEAR BUILT]])</f>
        <v>38</v>
      </c>
      <c r="U3919" t="str" cm="1">
        <f t="array" ref="U3919">IF(PropertySet[[#This Row],[AGE]] = "N/A", "N/A", _xlfn.IFS(PropertySet[[#This Row],[AGE]] &lt;= 25, "0-25 Years", PropertySet[[#This Row],[AGE]] &lt;= 50, "26-50 Years", PropertySet[[#This Row],[AGE]]&lt;=75, "51-75 Years", PropertySet[[#This Row],[AGE]]&lt;=100, "76-100 Years", PropertySet[[#This Row],[AGE]]&gt;100, "100+ Years"))</f>
        <v>26-50 Years</v>
      </c>
      <c r="V3919" t="str" cm="1">
        <f t="array" ref="V39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19" t="s">
        <v>240</v>
      </c>
      <c r="X3919" t="s">
        <v>569</v>
      </c>
    </row>
    <row r="3920" spans="1:24" x14ac:dyDescent="0.3">
      <c r="A3920" t="s">
        <v>3942</v>
      </c>
      <c r="B3920" t="s">
        <v>568</v>
      </c>
      <c r="C3920" t="s">
        <v>30</v>
      </c>
      <c r="D3920">
        <v>2</v>
      </c>
      <c r="E3920">
        <v>1</v>
      </c>
      <c r="F3920">
        <v>1130</v>
      </c>
      <c r="G3920" t="s">
        <v>6</v>
      </c>
      <c r="H3920" t="s">
        <v>569</v>
      </c>
      <c r="I3920" t="s">
        <v>3975</v>
      </c>
      <c r="J3920" t="s">
        <v>3976</v>
      </c>
      <c r="K3920">
        <v>10301</v>
      </c>
      <c r="L3920" s="25">
        <v>0</v>
      </c>
      <c r="M3920" s="13">
        <v>45037</v>
      </c>
      <c r="N3920" s="1">
        <v>1</v>
      </c>
      <c r="P3920" s="1">
        <v>1</v>
      </c>
      <c r="S3920">
        <v>1985</v>
      </c>
      <c r="T3920" s="29">
        <f>IF(TRIM(PropertySet[[#This Row],[YEAR BUILT]])="", "N/A", 2023-PropertySet[[#This Row],[YEAR BUILT]])</f>
        <v>38</v>
      </c>
      <c r="U3920" t="str" cm="1">
        <f t="array" ref="U3920">IF(PropertySet[[#This Row],[AGE]] = "N/A", "N/A", _xlfn.IFS(PropertySet[[#This Row],[AGE]] &lt;= 25, "0-25 Years", PropertySet[[#This Row],[AGE]] &lt;= 50, "26-50 Years", PropertySet[[#This Row],[AGE]]&lt;=75, "51-75 Years", PropertySet[[#This Row],[AGE]]&lt;=100, "76-100 Years", PropertySet[[#This Row],[AGE]]&gt;100, "100+ Years"))</f>
        <v>26-50 Years</v>
      </c>
      <c r="V3920" t="str" cm="1">
        <f t="array" ref="V39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20" t="s">
        <v>240</v>
      </c>
      <c r="X3920" t="s">
        <v>569</v>
      </c>
    </row>
    <row r="3921" spans="1:24" x14ac:dyDescent="0.3">
      <c r="A3921" t="s">
        <v>3942</v>
      </c>
      <c r="B3921" t="s">
        <v>568</v>
      </c>
      <c r="C3921" t="s">
        <v>30</v>
      </c>
      <c r="D3921">
        <v>2</v>
      </c>
      <c r="E3921">
        <v>1</v>
      </c>
      <c r="F3921">
        <v>1233</v>
      </c>
      <c r="G3921" t="s">
        <v>6</v>
      </c>
      <c r="H3921" t="s">
        <v>569</v>
      </c>
      <c r="I3921" t="s">
        <v>3977</v>
      </c>
      <c r="J3921" t="s">
        <v>1955</v>
      </c>
      <c r="K3921">
        <v>10301</v>
      </c>
      <c r="L3921" s="25">
        <v>0</v>
      </c>
      <c r="M3921" s="13">
        <v>45093</v>
      </c>
      <c r="N3921" s="1">
        <v>1</v>
      </c>
      <c r="P3921" s="1">
        <v>1</v>
      </c>
      <c r="S3921">
        <v>1900</v>
      </c>
      <c r="T3921" s="29">
        <f>IF(TRIM(PropertySet[[#This Row],[YEAR BUILT]])="", "N/A", 2023-PropertySet[[#This Row],[YEAR BUILT]])</f>
        <v>123</v>
      </c>
      <c r="U3921" t="str" cm="1">
        <f t="array" ref="U3921">IF(PropertySet[[#This Row],[AGE]] = "N/A", "N/A", _xlfn.IFS(PropertySet[[#This Row],[AGE]] &lt;= 25, "0-25 Years", PropertySet[[#This Row],[AGE]] &lt;= 50, "26-50 Years", PropertySet[[#This Row],[AGE]]&lt;=75, "51-75 Years", PropertySet[[#This Row],[AGE]]&lt;=100, "76-100 Years", PropertySet[[#This Row],[AGE]]&gt;100, "100+ Years"))</f>
        <v>100+ Years</v>
      </c>
      <c r="V3921" t="str" cm="1">
        <f t="array" ref="V39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921" t="s">
        <v>240</v>
      </c>
      <c r="X3921" t="s">
        <v>569</v>
      </c>
    </row>
    <row r="3922" spans="1:24" x14ac:dyDescent="0.3">
      <c r="A3922" t="s">
        <v>3942</v>
      </c>
      <c r="B3922" t="s">
        <v>568</v>
      </c>
      <c r="C3922" t="s">
        <v>30</v>
      </c>
      <c r="D3922">
        <v>2</v>
      </c>
      <c r="E3922">
        <v>1</v>
      </c>
      <c r="F3922">
        <v>1259</v>
      </c>
      <c r="G3922" t="s">
        <v>6</v>
      </c>
      <c r="H3922" t="s">
        <v>569</v>
      </c>
      <c r="I3922" t="s">
        <v>3978</v>
      </c>
      <c r="J3922" t="s">
        <v>1800</v>
      </c>
      <c r="K3922">
        <v>10301</v>
      </c>
      <c r="L3922" s="25">
        <v>649000</v>
      </c>
      <c r="M3922" s="13">
        <v>45128</v>
      </c>
      <c r="N3922" s="1">
        <v>1</v>
      </c>
      <c r="P3922" s="1">
        <v>1</v>
      </c>
      <c r="S3922">
        <v>1900</v>
      </c>
      <c r="T3922" s="29">
        <f>IF(TRIM(PropertySet[[#This Row],[YEAR BUILT]])="", "N/A", 2023-PropertySet[[#This Row],[YEAR BUILT]])</f>
        <v>123</v>
      </c>
      <c r="U3922" t="str" cm="1">
        <f t="array" ref="U3922">IF(PropertySet[[#This Row],[AGE]] = "N/A", "N/A", _xlfn.IFS(PropertySet[[#This Row],[AGE]] &lt;= 25, "0-25 Years", PropertySet[[#This Row],[AGE]] &lt;= 50, "26-50 Years", PropertySet[[#This Row],[AGE]]&lt;=75, "51-75 Years", PropertySet[[#This Row],[AGE]]&lt;=100, "76-100 Years", PropertySet[[#This Row],[AGE]]&gt;100, "100+ Years"))</f>
        <v>100+ Years</v>
      </c>
      <c r="V3922" t="str" cm="1">
        <f t="array" ref="V39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922" t="s">
        <v>240</v>
      </c>
      <c r="X3922" t="s">
        <v>569</v>
      </c>
    </row>
    <row r="3923" spans="1:24" x14ac:dyDescent="0.3">
      <c r="A3923" t="s">
        <v>3942</v>
      </c>
      <c r="B3923" t="s">
        <v>568</v>
      </c>
      <c r="C3923" t="s">
        <v>30</v>
      </c>
      <c r="D3923">
        <v>2</v>
      </c>
      <c r="E3923">
        <v>1</v>
      </c>
      <c r="F3923">
        <v>1267</v>
      </c>
      <c r="G3923" t="s">
        <v>6</v>
      </c>
      <c r="H3923" t="s">
        <v>569</v>
      </c>
      <c r="I3923" t="s">
        <v>3979</v>
      </c>
      <c r="J3923" t="s">
        <v>3980</v>
      </c>
      <c r="K3923">
        <v>10301</v>
      </c>
      <c r="L3923" s="25">
        <v>875000</v>
      </c>
      <c r="M3923" s="13">
        <v>45247</v>
      </c>
      <c r="N3923" s="1">
        <v>1</v>
      </c>
      <c r="P3923" s="1">
        <v>1</v>
      </c>
      <c r="S3923">
        <v>1900</v>
      </c>
      <c r="T3923" s="29">
        <f>IF(TRIM(PropertySet[[#This Row],[YEAR BUILT]])="", "N/A", 2023-PropertySet[[#This Row],[YEAR BUILT]])</f>
        <v>123</v>
      </c>
      <c r="U3923" t="str" cm="1">
        <f t="array" ref="U3923">IF(PropertySet[[#This Row],[AGE]] = "N/A", "N/A", _xlfn.IFS(PropertySet[[#This Row],[AGE]] &lt;= 25, "0-25 Years", PropertySet[[#This Row],[AGE]] &lt;= 50, "26-50 Years", PropertySet[[#This Row],[AGE]]&lt;=75, "51-75 Years", PropertySet[[#This Row],[AGE]]&lt;=100, "76-100 Years", PropertySet[[#This Row],[AGE]]&gt;100, "100+ Years"))</f>
        <v>100+ Years</v>
      </c>
      <c r="V3923" t="str" cm="1">
        <f t="array" ref="V39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923" t="s">
        <v>240</v>
      </c>
      <c r="X3923" t="s">
        <v>569</v>
      </c>
    </row>
    <row r="3924" spans="1:24" x14ac:dyDescent="0.3">
      <c r="A3924" t="s">
        <v>3942</v>
      </c>
      <c r="B3924" t="s">
        <v>568</v>
      </c>
      <c r="C3924" t="s">
        <v>30</v>
      </c>
      <c r="D3924">
        <v>2</v>
      </c>
      <c r="E3924">
        <v>1</v>
      </c>
      <c r="F3924">
        <v>1284</v>
      </c>
      <c r="G3924" t="s">
        <v>6</v>
      </c>
      <c r="H3924" t="s">
        <v>569</v>
      </c>
      <c r="I3924" t="s">
        <v>3981</v>
      </c>
      <c r="J3924" t="s">
        <v>3982</v>
      </c>
      <c r="K3924">
        <v>10301</v>
      </c>
      <c r="L3924" s="25">
        <v>959000</v>
      </c>
      <c r="M3924" s="13">
        <v>45037</v>
      </c>
      <c r="N3924" s="1">
        <v>1</v>
      </c>
      <c r="P3924" s="1">
        <v>1</v>
      </c>
      <c r="S3924">
        <v>1900</v>
      </c>
      <c r="T3924" s="29">
        <f>IF(TRIM(PropertySet[[#This Row],[YEAR BUILT]])="", "N/A", 2023-PropertySet[[#This Row],[YEAR BUILT]])</f>
        <v>123</v>
      </c>
      <c r="U3924" t="str" cm="1">
        <f t="array" ref="U3924">IF(PropertySet[[#This Row],[AGE]] = "N/A", "N/A", _xlfn.IFS(PropertySet[[#This Row],[AGE]] &lt;= 25, "0-25 Years", PropertySet[[#This Row],[AGE]] &lt;= 50, "26-50 Years", PropertySet[[#This Row],[AGE]]&lt;=75, "51-75 Years", PropertySet[[#This Row],[AGE]]&lt;=100, "76-100 Years", PropertySet[[#This Row],[AGE]]&gt;100, "100+ Years"))</f>
        <v>100+ Years</v>
      </c>
      <c r="V3924" t="str" cm="1">
        <f t="array" ref="V39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924" t="s">
        <v>240</v>
      </c>
      <c r="X3924" t="s">
        <v>569</v>
      </c>
    </row>
    <row r="3925" spans="1:24" x14ac:dyDescent="0.3">
      <c r="A3925" t="s">
        <v>3942</v>
      </c>
      <c r="B3925" t="s">
        <v>568</v>
      </c>
      <c r="C3925" t="s">
        <v>30</v>
      </c>
      <c r="D3925">
        <v>2</v>
      </c>
      <c r="E3925">
        <v>1</v>
      </c>
      <c r="F3925">
        <v>1293</v>
      </c>
      <c r="G3925" t="s">
        <v>6</v>
      </c>
      <c r="H3925" t="s">
        <v>569</v>
      </c>
      <c r="I3925" t="s">
        <v>3983</v>
      </c>
      <c r="J3925" t="s">
        <v>3984</v>
      </c>
      <c r="K3925">
        <v>10301</v>
      </c>
      <c r="L3925" s="25">
        <v>975000</v>
      </c>
      <c r="M3925" s="13">
        <v>44963</v>
      </c>
      <c r="N3925" s="1">
        <v>1</v>
      </c>
      <c r="P3925" s="1">
        <v>1</v>
      </c>
      <c r="S3925">
        <v>1900</v>
      </c>
      <c r="T3925" s="29">
        <f>IF(TRIM(PropertySet[[#This Row],[YEAR BUILT]])="", "N/A", 2023-PropertySet[[#This Row],[YEAR BUILT]])</f>
        <v>123</v>
      </c>
      <c r="U3925" t="str" cm="1">
        <f t="array" ref="U3925">IF(PropertySet[[#This Row],[AGE]] = "N/A", "N/A", _xlfn.IFS(PropertySet[[#This Row],[AGE]] &lt;= 25, "0-25 Years", PropertySet[[#This Row],[AGE]] &lt;= 50, "26-50 Years", PropertySet[[#This Row],[AGE]]&lt;=75, "51-75 Years", PropertySet[[#This Row],[AGE]]&lt;=100, "76-100 Years", PropertySet[[#This Row],[AGE]]&gt;100, "100+ Years"))</f>
        <v>100+ Years</v>
      </c>
      <c r="V3925" t="str" cm="1">
        <f t="array" ref="V39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925" t="s">
        <v>240</v>
      </c>
      <c r="X3925" t="s">
        <v>569</v>
      </c>
    </row>
    <row r="3926" spans="1:24" x14ac:dyDescent="0.3">
      <c r="A3926" t="s">
        <v>3942</v>
      </c>
      <c r="B3926" t="s">
        <v>568</v>
      </c>
      <c r="C3926" t="s">
        <v>30</v>
      </c>
      <c r="D3926">
        <v>2</v>
      </c>
      <c r="E3926">
        <v>1</v>
      </c>
      <c r="F3926">
        <v>2001</v>
      </c>
      <c r="G3926" t="s">
        <v>6</v>
      </c>
      <c r="H3926" t="s">
        <v>569</v>
      </c>
      <c r="I3926" t="s">
        <v>3985</v>
      </c>
      <c r="J3926" t="s">
        <v>896</v>
      </c>
      <c r="K3926">
        <v>10301</v>
      </c>
      <c r="L3926" s="25">
        <v>490000</v>
      </c>
      <c r="M3926" s="13">
        <v>45035</v>
      </c>
      <c r="N3926" s="1">
        <v>1</v>
      </c>
      <c r="P3926" s="1">
        <v>1</v>
      </c>
      <c r="S3926">
        <v>2005</v>
      </c>
      <c r="T3926" s="29">
        <f>IF(TRIM(PropertySet[[#This Row],[YEAR BUILT]])="", "N/A", 2023-PropertySet[[#This Row],[YEAR BUILT]])</f>
        <v>18</v>
      </c>
      <c r="U3926" t="str" cm="1">
        <f t="array" ref="U3926">IF(PropertySet[[#This Row],[AGE]] = "N/A", "N/A", _xlfn.IFS(PropertySet[[#This Row],[AGE]] &lt;= 25, "0-25 Years", PropertySet[[#This Row],[AGE]] &lt;= 50, "26-50 Years", PropertySet[[#This Row],[AGE]]&lt;=75, "51-75 Years", PropertySet[[#This Row],[AGE]]&lt;=100, "76-100 Years", PropertySet[[#This Row],[AGE]]&gt;100, "100+ Years"))</f>
        <v>0-25 Years</v>
      </c>
      <c r="V3926" t="str" cm="1">
        <f t="array" ref="V39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926" t="s">
        <v>240</v>
      </c>
      <c r="X3926" t="s">
        <v>569</v>
      </c>
    </row>
    <row r="3927" spans="1:24" x14ac:dyDescent="0.3">
      <c r="A3927" t="s">
        <v>3942</v>
      </c>
      <c r="B3927" t="s">
        <v>568</v>
      </c>
      <c r="C3927" t="s">
        <v>30</v>
      </c>
      <c r="D3927">
        <v>2</v>
      </c>
      <c r="E3927">
        <v>1</v>
      </c>
      <c r="F3927">
        <v>2051</v>
      </c>
      <c r="G3927" t="s">
        <v>6</v>
      </c>
      <c r="H3927" t="s">
        <v>569</v>
      </c>
      <c r="I3927" t="s">
        <v>3986</v>
      </c>
      <c r="J3927" t="s">
        <v>3987</v>
      </c>
      <c r="K3927">
        <v>10301</v>
      </c>
      <c r="L3927" s="25">
        <v>514750</v>
      </c>
      <c r="M3927" s="13">
        <v>45196</v>
      </c>
      <c r="N3927" s="1">
        <v>1</v>
      </c>
      <c r="P3927" s="1">
        <v>1</v>
      </c>
      <c r="S3927">
        <v>2005</v>
      </c>
      <c r="T3927" s="29">
        <f>IF(TRIM(PropertySet[[#This Row],[YEAR BUILT]])="", "N/A", 2023-PropertySet[[#This Row],[YEAR BUILT]])</f>
        <v>18</v>
      </c>
      <c r="U3927" t="str" cm="1">
        <f t="array" ref="U3927">IF(PropertySet[[#This Row],[AGE]] = "N/A", "N/A", _xlfn.IFS(PropertySet[[#This Row],[AGE]] &lt;= 25, "0-25 Years", PropertySet[[#This Row],[AGE]] &lt;= 50, "26-50 Years", PropertySet[[#This Row],[AGE]]&lt;=75, "51-75 Years", PropertySet[[#This Row],[AGE]]&lt;=100, "76-100 Years", PropertySet[[#This Row],[AGE]]&gt;100, "100+ Years"))</f>
        <v>0-25 Years</v>
      </c>
      <c r="V3927" t="str" cm="1">
        <f t="array" ref="V39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927" t="s">
        <v>240</v>
      </c>
      <c r="X3927" t="s">
        <v>569</v>
      </c>
    </row>
    <row r="3928" spans="1:24" x14ac:dyDescent="0.3">
      <c r="A3928" t="s">
        <v>3942</v>
      </c>
      <c r="B3928" t="s">
        <v>1066</v>
      </c>
      <c r="C3928" t="s">
        <v>242</v>
      </c>
      <c r="D3928">
        <v>4</v>
      </c>
      <c r="E3928">
        <v>5</v>
      </c>
      <c r="F3928">
        <v>7</v>
      </c>
      <c r="G3928" t="s">
        <v>6</v>
      </c>
      <c r="H3928" t="s">
        <v>1067</v>
      </c>
      <c r="I3928" t="s">
        <v>3988</v>
      </c>
      <c r="J3928" t="s">
        <v>6</v>
      </c>
      <c r="K3928">
        <v>10301</v>
      </c>
      <c r="L3928" s="25">
        <v>0</v>
      </c>
      <c r="M3928" s="13">
        <v>45135</v>
      </c>
      <c r="N3928" s="1">
        <v>0</v>
      </c>
      <c r="O3928" s="1">
        <v>1</v>
      </c>
      <c r="P3928" s="1">
        <v>1</v>
      </c>
      <c r="Q3928" s="1">
        <v>4532</v>
      </c>
      <c r="R3928" s="1">
        <v>4830</v>
      </c>
      <c r="S3928">
        <v>1930</v>
      </c>
      <c r="T3928" s="29">
        <f>IF(TRIM(PropertySet[[#This Row],[YEAR BUILT]])="", "N/A", 2023-PropertySet[[#This Row],[YEAR BUILT]])</f>
        <v>93</v>
      </c>
      <c r="U3928" t="str" cm="1">
        <f t="array" ref="U3928">IF(PropertySet[[#This Row],[AGE]] = "N/A", "N/A", _xlfn.IFS(PropertySet[[#This Row],[AGE]] &lt;= 25, "0-25 Years", PropertySet[[#This Row],[AGE]] &lt;= 50, "26-50 Years", PropertySet[[#This Row],[AGE]]&lt;=75, "51-75 Years", PropertySet[[#This Row],[AGE]]&lt;=100, "76-100 Years", PropertySet[[#This Row],[AGE]]&gt;100, "100+ Years"))</f>
        <v>76-100 Years</v>
      </c>
      <c r="V3928" t="str" cm="1">
        <f t="array" ref="V39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28" t="s">
        <v>245</v>
      </c>
      <c r="X3928" t="s">
        <v>1067</v>
      </c>
    </row>
    <row r="3929" spans="1:24" x14ac:dyDescent="0.3">
      <c r="A3929" t="s">
        <v>3942</v>
      </c>
      <c r="B3929" t="s">
        <v>1066</v>
      </c>
      <c r="C3929" t="s">
        <v>242</v>
      </c>
      <c r="D3929">
        <v>4</v>
      </c>
      <c r="E3929">
        <v>5</v>
      </c>
      <c r="F3929">
        <v>7</v>
      </c>
      <c r="G3929" t="s">
        <v>6</v>
      </c>
      <c r="H3929" t="s">
        <v>1067</v>
      </c>
      <c r="I3929" t="s">
        <v>3988</v>
      </c>
      <c r="J3929" t="s">
        <v>6</v>
      </c>
      <c r="K3929">
        <v>10301</v>
      </c>
      <c r="L3929" s="25">
        <v>0</v>
      </c>
      <c r="M3929" s="13">
        <v>45182</v>
      </c>
      <c r="N3929" s="1">
        <v>0</v>
      </c>
      <c r="O3929" s="1">
        <v>1</v>
      </c>
      <c r="P3929" s="1">
        <v>1</v>
      </c>
      <c r="Q3929" s="1">
        <v>4532</v>
      </c>
      <c r="R3929" s="1">
        <v>4830</v>
      </c>
      <c r="S3929">
        <v>1930</v>
      </c>
      <c r="T3929" s="29">
        <f>IF(TRIM(PropertySet[[#This Row],[YEAR BUILT]])="", "N/A", 2023-PropertySet[[#This Row],[YEAR BUILT]])</f>
        <v>93</v>
      </c>
      <c r="U3929" t="str" cm="1">
        <f t="array" ref="U3929">IF(PropertySet[[#This Row],[AGE]] = "N/A", "N/A", _xlfn.IFS(PropertySet[[#This Row],[AGE]] &lt;= 25, "0-25 Years", PropertySet[[#This Row],[AGE]] &lt;= 50, "26-50 Years", PropertySet[[#This Row],[AGE]]&lt;=75, "51-75 Years", PropertySet[[#This Row],[AGE]]&lt;=100, "76-100 Years", PropertySet[[#This Row],[AGE]]&gt;100, "100+ Years"))</f>
        <v>76-100 Years</v>
      </c>
      <c r="V3929" t="str" cm="1">
        <f t="array" ref="V39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29" t="s">
        <v>245</v>
      </c>
      <c r="X3929" t="s">
        <v>1067</v>
      </c>
    </row>
    <row r="3930" spans="1:24" x14ac:dyDescent="0.3">
      <c r="A3930" t="s">
        <v>3942</v>
      </c>
      <c r="B3930" t="s">
        <v>1066</v>
      </c>
      <c r="C3930" t="s">
        <v>242</v>
      </c>
      <c r="D3930">
        <v>4</v>
      </c>
      <c r="E3930">
        <v>5</v>
      </c>
      <c r="F3930">
        <v>10</v>
      </c>
      <c r="G3930" t="s">
        <v>6</v>
      </c>
      <c r="H3930" t="s">
        <v>1067</v>
      </c>
      <c r="I3930" t="s">
        <v>3989</v>
      </c>
      <c r="J3930" t="s">
        <v>6</v>
      </c>
      <c r="K3930">
        <v>10301</v>
      </c>
      <c r="L3930" s="25">
        <v>0</v>
      </c>
      <c r="M3930" s="13">
        <v>45135</v>
      </c>
      <c r="N3930" s="1">
        <v>0</v>
      </c>
      <c r="O3930" s="1">
        <v>1</v>
      </c>
      <c r="P3930" s="1">
        <v>1</v>
      </c>
      <c r="Q3930" s="1">
        <v>6550</v>
      </c>
      <c r="R3930" s="1">
        <v>3500</v>
      </c>
      <c r="S3930">
        <v>1930</v>
      </c>
      <c r="T3930" s="29">
        <f>IF(TRIM(PropertySet[[#This Row],[YEAR BUILT]])="", "N/A", 2023-PropertySet[[#This Row],[YEAR BUILT]])</f>
        <v>93</v>
      </c>
      <c r="U3930" t="str" cm="1">
        <f t="array" ref="U3930">IF(PropertySet[[#This Row],[AGE]] = "N/A", "N/A", _xlfn.IFS(PropertySet[[#This Row],[AGE]] &lt;= 25, "0-25 Years", PropertySet[[#This Row],[AGE]] &lt;= 50, "26-50 Years", PropertySet[[#This Row],[AGE]]&lt;=75, "51-75 Years", PropertySet[[#This Row],[AGE]]&lt;=100, "76-100 Years", PropertySet[[#This Row],[AGE]]&gt;100, "100+ Years"))</f>
        <v>76-100 Years</v>
      </c>
      <c r="V3930" t="str" cm="1">
        <f t="array" ref="V39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30" t="s">
        <v>245</v>
      </c>
      <c r="X3930" t="s">
        <v>1067</v>
      </c>
    </row>
    <row r="3931" spans="1:24" x14ac:dyDescent="0.3">
      <c r="A3931" t="s">
        <v>3942</v>
      </c>
      <c r="B3931" t="s">
        <v>1066</v>
      </c>
      <c r="C3931" t="s">
        <v>242</v>
      </c>
      <c r="D3931">
        <v>4</v>
      </c>
      <c r="E3931">
        <v>5</v>
      </c>
      <c r="F3931">
        <v>10</v>
      </c>
      <c r="G3931" t="s">
        <v>6</v>
      </c>
      <c r="H3931" t="s">
        <v>1067</v>
      </c>
      <c r="I3931" t="s">
        <v>3989</v>
      </c>
      <c r="J3931" t="s">
        <v>6</v>
      </c>
      <c r="K3931">
        <v>10301</v>
      </c>
      <c r="L3931" s="25">
        <v>0</v>
      </c>
      <c r="M3931" s="13">
        <v>45182</v>
      </c>
      <c r="N3931" s="1">
        <v>0</v>
      </c>
      <c r="O3931" s="1">
        <v>1</v>
      </c>
      <c r="P3931" s="1">
        <v>1</v>
      </c>
      <c r="Q3931" s="1">
        <v>6550</v>
      </c>
      <c r="R3931" s="1">
        <v>3500</v>
      </c>
      <c r="S3931">
        <v>1930</v>
      </c>
      <c r="T3931" s="29">
        <f>IF(TRIM(PropertySet[[#This Row],[YEAR BUILT]])="", "N/A", 2023-PropertySet[[#This Row],[YEAR BUILT]])</f>
        <v>93</v>
      </c>
      <c r="U3931" t="str" cm="1">
        <f t="array" ref="U3931">IF(PropertySet[[#This Row],[AGE]] = "N/A", "N/A", _xlfn.IFS(PropertySet[[#This Row],[AGE]] &lt;= 25, "0-25 Years", PropertySet[[#This Row],[AGE]] &lt;= 50, "26-50 Years", PropertySet[[#This Row],[AGE]]&lt;=75, "51-75 Years", PropertySet[[#This Row],[AGE]]&lt;=100, "76-100 Years", PropertySet[[#This Row],[AGE]]&gt;100, "100+ Years"))</f>
        <v>76-100 Years</v>
      </c>
      <c r="V3931" t="str" cm="1">
        <f t="array" ref="V39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31" t="s">
        <v>245</v>
      </c>
      <c r="X3931" t="s">
        <v>1067</v>
      </c>
    </row>
    <row r="3932" spans="1:24" x14ac:dyDescent="0.3">
      <c r="A3932" t="s">
        <v>3942</v>
      </c>
      <c r="B3932" t="s">
        <v>1066</v>
      </c>
      <c r="C3932" t="s">
        <v>242</v>
      </c>
      <c r="D3932">
        <v>4</v>
      </c>
      <c r="E3932">
        <v>6</v>
      </c>
      <c r="F3932">
        <v>146</v>
      </c>
      <c r="G3932" t="s">
        <v>6</v>
      </c>
      <c r="H3932" t="s">
        <v>3990</v>
      </c>
      <c r="I3932" t="s">
        <v>3991</v>
      </c>
      <c r="J3932" t="s">
        <v>6</v>
      </c>
      <c r="K3932">
        <v>10301</v>
      </c>
      <c r="L3932" s="25">
        <v>5500000</v>
      </c>
      <c r="M3932" s="13">
        <v>45139</v>
      </c>
      <c r="N3932" s="1">
        <v>0</v>
      </c>
      <c r="O3932" s="1">
        <v>7</v>
      </c>
      <c r="P3932" s="1">
        <v>7</v>
      </c>
      <c r="Q3932" s="1">
        <v>6120</v>
      </c>
      <c r="R3932" s="1">
        <v>13497</v>
      </c>
      <c r="S3932">
        <v>1931</v>
      </c>
      <c r="T3932" s="29">
        <f>IF(TRIM(PropertySet[[#This Row],[YEAR BUILT]])="", "N/A", 2023-PropertySet[[#This Row],[YEAR BUILT]])</f>
        <v>92</v>
      </c>
      <c r="U3932" t="str" cm="1">
        <f t="array" ref="U3932">IF(PropertySet[[#This Row],[AGE]] = "N/A", "N/A", _xlfn.IFS(PropertySet[[#This Row],[AGE]] &lt;= 25, "0-25 Years", PropertySet[[#This Row],[AGE]] &lt;= 50, "26-50 Years", PropertySet[[#This Row],[AGE]]&lt;=75, "51-75 Years", PropertySet[[#This Row],[AGE]]&lt;=100, "76-100 Years", PropertySet[[#This Row],[AGE]]&gt;100, "100+ Years"))</f>
        <v>76-100 Years</v>
      </c>
      <c r="V3932" t="str" cm="1">
        <f t="array" ref="V39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32" t="s">
        <v>245</v>
      </c>
      <c r="X3932" t="s">
        <v>3990</v>
      </c>
    </row>
    <row r="3933" spans="1:24" x14ac:dyDescent="0.3">
      <c r="A3933" t="s">
        <v>3942</v>
      </c>
      <c r="B3933" t="s">
        <v>241</v>
      </c>
      <c r="C3933" t="s">
        <v>242</v>
      </c>
      <c r="D3933">
        <v>4</v>
      </c>
      <c r="E3933">
        <v>5</v>
      </c>
      <c r="F3933">
        <v>5</v>
      </c>
      <c r="G3933" t="s">
        <v>6</v>
      </c>
      <c r="H3933" t="s">
        <v>243</v>
      </c>
      <c r="I3933" t="s">
        <v>3992</v>
      </c>
      <c r="J3933" t="s">
        <v>6</v>
      </c>
      <c r="K3933">
        <v>10301</v>
      </c>
      <c r="L3933" s="25">
        <v>0</v>
      </c>
      <c r="M3933" s="13">
        <v>45135</v>
      </c>
      <c r="N3933" s="1">
        <v>0</v>
      </c>
      <c r="O3933" s="1">
        <v>1</v>
      </c>
      <c r="P3933" s="1">
        <v>1</v>
      </c>
      <c r="Q3933" s="1">
        <v>3413</v>
      </c>
      <c r="R3933" s="1">
        <v>3025</v>
      </c>
      <c r="S3933">
        <v>1931</v>
      </c>
      <c r="T3933" s="29">
        <f>IF(TRIM(PropertySet[[#This Row],[YEAR BUILT]])="", "N/A", 2023-PropertySet[[#This Row],[YEAR BUILT]])</f>
        <v>92</v>
      </c>
      <c r="U3933" t="str" cm="1">
        <f t="array" ref="U3933">IF(PropertySet[[#This Row],[AGE]] = "N/A", "N/A", _xlfn.IFS(PropertySet[[#This Row],[AGE]] &lt;= 25, "0-25 Years", PropertySet[[#This Row],[AGE]] &lt;= 50, "26-50 Years", PropertySet[[#This Row],[AGE]]&lt;=75, "51-75 Years", PropertySet[[#This Row],[AGE]]&lt;=100, "76-100 Years", PropertySet[[#This Row],[AGE]]&gt;100, "100+ Years"))</f>
        <v>76-100 Years</v>
      </c>
      <c r="V3933" t="str" cm="1">
        <f t="array" ref="V39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33" t="s">
        <v>245</v>
      </c>
      <c r="X3933" t="s">
        <v>243</v>
      </c>
    </row>
    <row r="3934" spans="1:24" x14ac:dyDescent="0.3">
      <c r="A3934" t="s">
        <v>3942</v>
      </c>
      <c r="B3934" t="s">
        <v>241</v>
      </c>
      <c r="C3934" t="s">
        <v>242</v>
      </c>
      <c r="D3934">
        <v>4</v>
      </c>
      <c r="E3934">
        <v>5</v>
      </c>
      <c r="F3934">
        <v>5</v>
      </c>
      <c r="G3934" t="s">
        <v>6</v>
      </c>
      <c r="H3934" t="s">
        <v>243</v>
      </c>
      <c r="I3934" t="s">
        <v>3992</v>
      </c>
      <c r="J3934" t="s">
        <v>6</v>
      </c>
      <c r="K3934">
        <v>10301</v>
      </c>
      <c r="L3934" s="25">
        <v>0</v>
      </c>
      <c r="M3934" s="13">
        <v>45182</v>
      </c>
      <c r="N3934" s="1">
        <v>0</v>
      </c>
      <c r="O3934" s="1">
        <v>1</v>
      </c>
      <c r="P3934" s="1">
        <v>1</v>
      </c>
      <c r="Q3934" s="1">
        <v>3413</v>
      </c>
      <c r="R3934" s="1">
        <v>3025</v>
      </c>
      <c r="S3934">
        <v>1931</v>
      </c>
      <c r="T3934" s="29">
        <f>IF(TRIM(PropertySet[[#This Row],[YEAR BUILT]])="", "N/A", 2023-PropertySet[[#This Row],[YEAR BUILT]])</f>
        <v>92</v>
      </c>
      <c r="U3934" t="str" cm="1">
        <f t="array" ref="U3934">IF(PropertySet[[#This Row],[AGE]] = "N/A", "N/A", _xlfn.IFS(PropertySet[[#This Row],[AGE]] &lt;= 25, "0-25 Years", PropertySet[[#This Row],[AGE]] &lt;= 50, "26-50 Years", PropertySet[[#This Row],[AGE]]&lt;=75, "51-75 Years", PropertySet[[#This Row],[AGE]]&lt;=100, "76-100 Years", PropertySet[[#This Row],[AGE]]&gt;100, "100+ Years"))</f>
        <v>76-100 Years</v>
      </c>
      <c r="V3934" t="str" cm="1">
        <f t="array" ref="V39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34" t="s">
        <v>245</v>
      </c>
      <c r="X3934" t="s">
        <v>243</v>
      </c>
    </row>
    <row r="3935" spans="1:24" x14ac:dyDescent="0.3">
      <c r="A3935" t="s">
        <v>3942</v>
      </c>
      <c r="B3935" t="s">
        <v>574</v>
      </c>
      <c r="C3935" t="s">
        <v>242</v>
      </c>
      <c r="D3935">
        <v>4</v>
      </c>
      <c r="E3935">
        <v>1</v>
      </c>
      <c r="F3935">
        <v>10</v>
      </c>
      <c r="G3935" t="s">
        <v>6</v>
      </c>
      <c r="H3935" t="s">
        <v>3993</v>
      </c>
      <c r="I3935" t="s">
        <v>3994</v>
      </c>
      <c r="J3935" t="s">
        <v>6</v>
      </c>
      <c r="K3935">
        <v>10301</v>
      </c>
      <c r="L3935" s="25">
        <v>1800000</v>
      </c>
      <c r="M3935" s="13">
        <v>45082</v>
      </c>
      <c r="N3935" s="1">
        <v>0</v>
      </c>
      <c r="O3935" s="1">
        <v>1</v>
      </c>
      <c r="P3935" s="1">
        <v>1</v>
      </c>
      <c r="Q3935" s="1">
        <v>5716</v>
      </c>
      <c r="R3935" s="1">
        <v>18965</v>
      </c>
      <c r="S3935">
        <v>1884</v>
      </c>
      <c r="T3935" s="29">
        <f>IF(TRIM(PropertySet[[#This Row],[YEAR BUILT]])="", "N/A", 2023-PropertySet[[#This Row],[YEAR BUILT]])</f>
        <v>139</v>
      </c>
      <c r="U3935" t="str" cm="1">
        <f t="array" ref="U3935">IF(PropertySet[[#This Row],[AGE]] = "N/A", "N/A", _xlfn.IFS(PropertySet[[#This Row],[AGE]] &lt;= 25, "0-25 Years", PropertySet[[#This Row],[AGE]] &lt;= 50, "26-50 Years", PropertySet[[#This Row],[AGE]]&lt;=75, "51-75 Years", PropertySet[[#This Row],[AGE]]&lt;=100, "76-100 Years", PropertySet[[#This Row],[AGE]]&gt;100, "100+ Years"))</f>
        <v>100+ Years</v>
      </c>
      <c r="V3935" t="str" cm="1">
        <f t="array" ref="V39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935" t="s">
        <v>245</v>
      </c>
      <c r="X3935" t="s">
        <v>3993</v>
      </c>
    </row>
    <row r="3936" spans="1:24" x14ac:dyDescent="0.3">
      <c r="A3936" t="s">
        <v>3942</v>
      </c>
      <c r="B3936" t="s">
        <v>504</v>
      </c>
      <c r="C3936" t="s">
        <v>242</v>
      </c>
      <c r="D3936">
        <v>4</v>
      </c>
      <c r="E3936">
        <v>1</v>
      </c>
      <c r="F3936">
        <v>17</v>
      </c>
      <c r="G3936" t="s">
        <v>6</v>
      </c>
      <c r="H3936" t="s">
        <v>505</v>
      </c>
      <c r="I3936" t="s">
        <v>559</v>
      </c>
      <c r="J3936" t="s">
        <v>6</v>
      </c>
      <c r="K3936">
        <v>10301</v>
      </c>
      <c r="L3936" s="25">
        <v>1800000</v>
      </c>
      <c r="M3936" s="13">
        <v>45082</v>
      </c>
      <c r="N3936" s="1">
        <v>0</v>
      </c>
      <c r="O3936" s="1">
        <v>0</v>
      </c>
      <c r="P3936" s="1">
        <v>0</v>
      </c>
      <c r="Q3936" s="1">
        <v>780</v>
      </c>
      <c r="R3936" s="1">
        <v>0</v>
      </c>
      <c r="S3936" t="s">
        <v>7614</v>
      </c>
      <c r="T3936" s="29" t="str">
        <f>IF(TRIM(PropertySet[[#This Row],[YEAR BUILT]])="", "N/A", 2023-PropertySet[[#This Row],[YEAR BUILT]])</f>
        <v>N/A</v>
      </c>
      <c r="U3936" t="str" cm="1">
        <f t="array" ref="U3936">IF(PropertySet[[#This Row],[AGE]] = "N/A", "N/A", _xlfn.IFS(PropertySet[[#This Row],[AGE]] &lt;= 25, "0-25 Years", PropertySet[[#This Row],[AGE]] &lt;= 50, "26-50 Years", PropertySet[[#This Row],[AGE]]&lt;=75, "51-75 Years", PropertySet[[#This Row],[AGE]]&lt;=100, "76-100 Years", PropertySet[[#This Row],[AGE]]&gt;100, "100+ Years"))</f>
        <v>N/A</v>
      </c>
      <c r="V3936" t="str" cm="1">
        <f t="array" ref="V39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936" t="s">
        <v>245</v>
      </c>
      <c r="X3936" t="s">
        <v>505</v>
      </c>
    </row>
    <row r="3937" spans="1:24" x14ac:dyDescent="0.3">
      <c r="A3937" t="s">
        <v>3942</v>
      </c>
      <c r="B3937" t="s">
        <v>504</v>
      </c>
      <c r="C3937" t="s">
        <v>242</v>
      </c>
      <c r="D3937">
        <v>4</v>
      </c>
      <c r="E3937">
        <v>1</v>
      </c>
      <c r="F3937">
        <v>18</v>
      </c>
      <c r="G3937" t="s">
        <v>6</v>
      </c>
      <c r="H3937" t="s">
        <v>505</v>
      </c>
      <c r="I3937" t="s">
        <v>559</v>
      </c>
      <c r="J3937" t="s">
        <v>6</v>
      </c>
      <c r="K3937">
        <v>10301</v>
      </c>
      <c r="L3937" s="25">
        <v>1800000</v>
      </c>
      <c r="M3937" s="13">
        <v>45082</v>
      </c>
      <c r="N3937" s="1">
        <v>0</v>
      </c>
      <c r="O3937" s="1">
        <v>0</v>
      </c>
      <c r="P3937" s="1">
        <v>0</v>
      </c>
      <c r="Q3937" s="1">
        <v>520</v>
      </c>
      <c r="R3937" s="1">
        <v>0</v>
      </c>
      <c r="S3937" t="s">
        <v>7614</v>
      </c>
      <c r="T3937" s="29" t="str">
        <f>IF(TRIM(PropertySet[[#This Row],[YEAR BUILT]])="", "N/A", 2023-PropertySet[[#This Row],[YEAR BUILT]])</f>
        <v>N/A</v>
      </c>
      <c r="U3937" t="str" cm="1">
        <f t="array" ref="U3937">IF(PropertySet[[#This Row],[AGE]] = "N/A", "N/A", _xlfn.IFS(PropertySet[[#This Row],[AGE]] &lt;= 25, "0-25 Years", PropertySet[[#This Row],[AGE]] &lt;= 50, "26-50 Years", PropertySet[[#This Row],[AGE]]&lt;=75, "51-75 Years", PropertySet[[#This Row],[AGE]]&lt;=100, "76-100 Years", PropertySet[[#This Row],[AGE]]&gt;100, "100+ Years"))</f>
        <v>N/A</v>
      </c>
      <c r="V3937" t="str" cm="1">
        <f t="array" ref="V39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937" t="s">
        <v>245</v>
      </c>
      <c r="X3937" t="s">
        <v>505</v>
      </c>
    </row>
    <row r="3938" spans="1:24" x14ac:dyDescent="0.3">
      <c r="A3938" t="s">
        <v>3942</v>
      </c>
      <c r="B3938" t="s">
        <v>504</v>
      </c>
      <c r="C3938" t="s">
        <v>242</v>
      </c>
      <c r="D3938">
        <v>4</v>
      </c>
      <c r="E3938">
        <v>1</v>
      </c>
      <c r="F3938">
        <v>19</v>
      </c>
      <c r="G3938" t="s">
        <v>6</v>
      </c>
      <c r="H3938" t="s">
        <v>505</v>
      </c>
      <c r="I3938" t="s">
        <v>559</v>
      </c>
      <c r="J3938" t="s">
        <v>6</v>
      </c>
      <c r="K3938">
        <v>10301</v>
      </c>
      <c r="L3938" s="25">
        <v>1800000</v>
      </c>
      <c r="M3938" s="13">
        <v>45082</v>
      </c>
      <c r="N3938" s="1">
        <v>0</v>
      </c>
      <c r="O3938" s="1">
        <v>0</v>
      </c>
      <c r="P3938" s="1">
        <v>0</v>
      </c>
      <c r="Q3938" s="1">
        <v>278</v>
      </c>
      <c r="R3938" s="1">
        <v>0</v>
      </c>
      <c r="S3938" t="s">
        <v>7614</v>
      </c>
      <c r="T3938" s="29" t="str">
        <f>IF(TRIM(PropertySet[[#This Row],[YEAR BUILT]])="", "N/A", 2023-PropertySet[[#This Row],[YEAR BUILT]])</f>
        <v>N/A</v>
      </c>
      <c r="U3938" t="str" cm="1">
        <f t="array" ref="U3938">IF(PropertySet[[#This Row],[AGE]] = "N/A", "N/A", _xlfn.IFS(PropertySet[[#This Row],[AGE]] &lt;= 25, "0-25 Years", PropertySet[[#This Row],[AGE]] &lt;= 50, "26-50 Years", PropertySet[[#This Row],[AGE]]&lt;=75, "51-75 Years", PropertySet[[#This Row],[AGE]]&lt;=100, "76-100 Years", PropertySet[[#This Row],[AGE]]&gt;100, "100+ Years"))</f>
        <v>N/A</v>
      </c>
      <c r="V3938" t="str" cm="1">
        <f t="array" ref="V39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938" t="s">
        <v>245</v>
      </c>
      <c r="X3938" t="s">
        <v>505</v>
      </c>
    </row>
    <row r="3939" spans="1:24" x14ac:dyDescent="0.3">
      <c r="A3939" t="s">
        <v>3942</v>
      </c>
      <c r="B3939" t="s">
        <v>504</v>
      </c>
      <c r="C3939" t="s">
        <v>242</v>
      </c>
      <c r="D3939">
        <v>4</v>
      </c>
      <c r="E3939">
        <v>1</v>
      </c>
      <c r="F3939">
        <v>21</v>
      </c>
      <c r="G3939" t="s">
        <v>6</v>
      </c>
      <c r="H3939" t="s">
        <v>505</v>
      </c>
      <c r="I3939" t="s">
        <v>559</v>
      </c>
      <c r="J3939" t="s">
        <v>6</v>
      </c>
      <c r="K3939">
        <v>10301</v>
      </c>
      <c r="L3939" s="25">
        <v>0</v>
      </c>
      <c r="M3939" s="13">
        <v>44932</v>
      </c>
      <c r="N3939" s="1">
        <v>0</v>
      </c>
      <c r="O3939" s="1">
        <v>0</v>
      </c>
      <c r="P3939" s="1">
        <v>0</v>
      </c>
      <c r="Q3939" s="1">
        <v>6302</v>
      </c>
      <c r="R3939" s="1">
        <v>0</v>
      </c>
      <c r="S3939" t="s">
        <v>7614</v>
      </c>
      <c r="T3939" s="29" t="str">
        <f>IF(TRIM(PropertySet[[#This Row],[YEAR BUILT]])="", "N/A", 2023-PropertySet[[#This Row],[YEAR BUILT]])</f>
        <v>N/A</v>
      </c>
      <c r="U3939" t="str" cm="1">
        <f t="array" ref="U3939">IF(PropertySet[[#This Row],[AGE]] = "N/A", "N/A", _xlfn.IFS(PropertySet[[#This Row],[AGE]] &lt;= 25, "0-25 Years", PropertySet[[#This Row],[AGE]] &lt;= 50, "26-50 Years", PropertySet[[#This Row],[AGE]]&lt;=75, "51-75 Years", PropertySet[[#This Row],[AGE]]&lt;=100, "76-100 Years", PropertySet[[#This Row],[AGE]]&gt;100, "100+ Years"))</f>
        <v>N/A</v>
      </c>
      <c r="V3939" t="str" cm="1">
        <f t="array" ref="V39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939" t="s">
        <v>245</v>
      </c>
      <c r="X3939" t="s">
        <v>505</v>
      </c>
    </row>
    <row r="3940" spans="1:24" x14ac:dyDescent="0.3">
      <c r="A3940" t="s">
        <v>3942</v>
      </c>
      <c r="B3940" t="s">
        <v>504</v>
      </c>
      <c r="C3940" t="s">
        <v>242</v>
      </c>
      <c r="D3940">
        <v>4</v>
      </c>
      <c r="E3940">
        <v>2</v>
      </c>
      <c r="F3940">
        <v>767</v>
      </c>
      <c r="G3940" t="s">
        <v>6</v>
      </c>
      <c r="H3940" t="s">
        <v>505</v>
      </c>
      <c r="I3940" t="s">
        <v>3995</v>
      </c>
      <c r="J3940" t="s">
        <v>6</v>
      </c>
      <c r="K3940">
        <v>10301</v>
      </c>
      <c r="L3940" s="25">
        <v>2350000</v>
      </c>
      <c r="M3940" s="13">
        <v>45078</v>
      </c>
      <c r="N3940" s="1">
        <v>0</v>
      </c>
      <c r="O3940" s="1">
        <v>0</v>
      </c>
      <c r="P3940" s="1">
        <v>0</v>
      </c>
      <c r="Q3940" s="1">
        <v>21424</v>
      </c>
      <c r="R3940" s="1">
        <v>0</v>
      </c>
      <c r="S3940" t="s">
        <v>7614</v>
      </c>
      <c r="T3940" s="29" t="str">
        <f>IF(TRIM(PropertySet[[#This Row],[YEAR BUILT]])="", "N/A", 2023-PropertySet[[#This Row],[YEAR BUILT]])</f>
        <v>N/A</v>
      </c>
      <c r="U3940" t="str" cm="1">
        <f t="array" ref="U3940">IF(PropertySet[[#This Row],[AGE]] = "N/A", "N/A", _xlfn.IFS(PropertySet[[#This Row],[AGE]] &lt;= 25, "0-25 Years", PropertySet[[#This Row],[AGE]] &lt;= 50, "26-50 Years", PropertySet[[#This Row],[AGE]]&lt;=75, "51-75 Years", PropertySet[[#This Row],[AGE]]&lt;=100, "76-100 Years", PropertySet[[#This Row],[AGE]]&gt;100, "100+ Years"))</f>
        <v>N/A</v>
      </c>
      <c r="V3940" t="str" cm="1">
        <f t="array" ref="V39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940" t="s">
        <v>245</v>
      </c>
      <c r="X3940" t="s">
        <v>505</v>
      </c>
    </row>
    <row r="3941" spans="1:24" x14ac:dyDescent="0.3">
      <c r="A3941" t="s">
        <v>3942</v>
      </c>
      <c r="B3941" t="s">
        <v>504</v>
      </c>
      <c r="C3941" t="s">
        <v>242</v>
      </c>
      <c r="D3941">
        <v>4</v>
      </c>
      <c r="E3941">
        <v>6</v>
      </c>
      <c r="F3941">
        <v>3</v>
      </c>
      <c r="G3941" t="s">
        <v>6</v>
      </c>
      <c r="H3941" t="s">
        <v>505</v>
      </c>
      <c r="I3941" t="s">
        <v>3996</v>
      </c>
      <c r="J3941" t="s">
        <v>6</v>
      </c>
      <c r="K3941">
        <v>10301</v>
      </c>
      <c r="L3941" s="25">
        <v>8500000</v>
      </c>
      <c r="M3941" s="13">
        <v>44984</v>
      </c>
      <c r="N3941" s="1">
        <v>0</v>
      </c>
      <c r="O3941" s="1">
        <v>0</v>
      </c>
      <c r="P3941" s="1">
        <v>0</v>
      </c>
      <c r="Q3941" s="1">
        <v>7500</v>
      </c>
      <c r="R3941" s="1">
        <v>0</v>
      </c>
      <c r="S3941" t="s">
        <v>7614</v>
      </c>
      <c r="T3941" s="29" t="str">
        <f>IF(TRIM(PropertySet[[#This Row],[YEAR BUILT]])="", "N/A", 2023-PropertySet[[#This Row],[YEAR BUILT]])</f>
        <v>N/A</v>
      </c>
      <c r="U3941" t="str" cm="1">
        <f t="array" ref="U3941">IF(PropertySet[[#This Row],[AGE]] = "N/A", "N/A", _xlfn.IFS(PropertySet[[#This Row],[AGE]] &lt;= 25, "0-25 Years", PropertySet[[#This Row],[AGE]] &lt;= 50, "26-50 Years", PropertySet[[#This Row],[AGE]]&lt;=75, "51-75 Years", PropertySet[[#This Row],[AGE]]&lt;=100, "76-100 Years", PropertySet[[#This Row],[AGE]]&gt;100, "100+ Years"))</f>
        <v>N/A</v>
      </c>
      <c r="V3941" t="str" cm="1">
        <f t="array" ref="V39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941" t="s">
        <v>245</v>
      </c>
      <c r="X3941" t="s">
        <v>505</v>
      </c>
    </row>
    <row r="3942" spans="1:24" x14ac:dyDescent="0.3">
      <c r="A3942" t="s">
        <v>3942</v>
      </c>
      <c r="B3942" t="s">
        <v>504</v>
      </c>
      <c r="C3942" t="s">
        <v>242</v>
      </c>
      <c r="D3942">
        <v>4</v>
      </c>
      <c r="E3942">
        <v>6</v>
      </c>
      <c r="F3942">
        <v>7</v>
      </c>
      <c r="G3942" t="s">
        <v>6</v>
      </c>
      <c r="H3942" t="s">
        <v>505</v>
      </c>
      <c r="I3942" t="s">
        <v>3996</v>
      </c>
      <c r="J3942" t="s">
        <v>6</v>
      </c>
      <c r="K3942">
        <v>10301</v>
      </c>
      <c r="L3942" s="25">
        <v>8500000</v>
      </c>
      <c r="M3942" s="13">
        <v>44984</v>
      </c>
      <c r="N3942" s="1">
        <v>0</v>
      </c>
      <c r="O3942" s="1">
        <v>0</v>
      </c>
      <c r="P3942" s="1">
        <v>0</v>
      </c>
      <c r="Q3942" s="1">
        <v>2000</v>
      </c>
      <c r="R3942" s="1">
        <v>0</v>
      </c>
      <c r="S3942" t="s">
        <v>7614</v>
      </c>
      <c r="T3942" s="29" t="str">
        <f>IF(TRIM(PropertySet[[#This Row],[YEAR BUILT]])="", "N/A", 2023-PropertySet[[#This Row],[YEAR BUILT]])</f>
        <v>N/A</v>
      </c>
      <c r="U3942" t="str" cm="1">
        <f t="array" ref="U3942">IF(PropertySet[[#This Row],[AGE]] = "N/A", "N/A", _xlfn.IFS(PropertySet[[#This Row],[AGE]] &lt;= 25, "0-25 Years", PropertySet[[#This Row],[AGE]] &lt;= 50, "26-50 Years", PropertySet[[#This Row],[AGE]]&lt;=75, "51-75 Years", PropertySet[[#This Row],[AGE]]&lt;=100, "76-100 Years", PropertySet[[#This Row],[AGE]]&gt;100, "100+ Years"))</f>
        <v>N/A</v>
      </c>
      <c r="V3942" t="str" cm="1">
        <f t="array" ref="V39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942" t="s">
        <v>245</v>
      </c>
      <c r="X3942" t="s">
        <v>505</v>
      </c>
    </row>
    <row r="3943" spans="1:24" x14ac:dyDescent="0.3">
      <c r="A3943" t="s">
        <v>3942</v>
      </c>
      <c r="B3943" t="s">
        <v>504</v>
      </c>
      <c r="C3943" t="s">
        <v>242</v>
      </c>
      <c r="D3943">
        <v>4</v>
      </c>
      <c r="E3943">
        <v>6</v>
      </c>
      <c r="F3943">
        <v>8</v>
      </c>
      <c r="G3943" t="s">
        <v>6</v>
      </c>
      <c r="H3943" t="s">
        <v>505</v>
      </c>
      <c r="I3943" t="s">
        <v>3996</v>
      </c>
      <c r="J3943" t="s">
        <v>6</v>
      </c>
      <c r="K3943">
        <v>10301</v>
      </c>
      <c r="L3943" s="25">
        <v>8500000</v>
      </c>
      <c r="M3943" s="13">
        <v>44984</v>
      </c>
      <c r="N3943" s="1">
        <v>0</v>
      </c>
      <c r="O3943" s="1">
        <v>0</v>
      </c>
      <c r="P3943" s="1">
        <v>0</v>
      </c>
      <c r="Q3943" s="1">
        <v>2000</v>
      </c>
      <c r="R3943" s="1">
        <v>0</v>
      </c>
      <c r="S3943" t="s">
        <v>7614</v>
      </c>
      <c r="T3943" s="29" t="str">
        <f>IF(TRIM(PropertySet[[#This Row],[YEAR BUILT]])="", "N/A", 2023-PropertySet[[#This Row],[YEAR BUILT]])</f>
        <v>N/A</v>
      </c>
      <c r="U3943" t="str" cm="1">
        <f t="array" ref="U3943">IF(PropertySet[[#This Row],[AGE]] = "N/A", "N/A", _xlfn.IFS(PropertySet[[#This Row],[AGE]] &lt;= 25, "0-25 Years", PropertySet[[#This Row],[AGE]] &lt;= 50, "26-50 Years", PropertySet[[#This Row],[AGE]]&lt;=75, "51-75 Years", PropertySet[[#This Row],[AGE]]&lt;=100, "76-100 Years", PropertySet[[#This Row],[AGE]]&gt;100, "100+ Years"))</f>
        <v>N/A</v>
      </c>
      <c r="V3943" t="str" cm="1">
        <f t="array" ref="V39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943" t="s">
        <v>245</v>
      </c>
      <c r="X3943" t="s">
        <v>505</v>
      </c>
    </row>
    <row r="3944" spans="1:24" x14ac:dyDescent="0.3">
      <c r="A3944" t="s">
        <v>3942</v>
      </c>
      <c r="B3944" t="s">
        <v>504</v>
      </c>
      <c r="C3944" t="s">
        <v>242</v>
      </c>
      <c r="D3944">
        <v>4</v>
      </c>
      <c r="E3944">
        <v>6</v>
      </c>
      <c r="F3944">
        <v>9</v>
      </c>
      <c r="G3944" t="s">
        <v>6</v>
      </c>
      <c r="H3944" t="s">
        <v>505</v>
      </c>
      <c r="I3944" t="s">
        <v>3997</v>
      </c>
      <c r="J3944" t="s">
        <v>6</v>
      </c>
      <c r="K3944">
        <v>10301</v>
      </c>
      <c r="L3944" s="25">
        <v>8500000</v>
      </c>
      <c r="M3944" s="13">
        <v>44984</v>
      </c>
      <c r="N3944" s="1">
        <v>0</v>
      </c>
      <c r="O3944" s="1">
        <v>0</v>
      </c>
      <c r="P3944" s="1">
        <v>0</v>
      </c>
      <c r="Q3944" s="1">
        <v>2500</v>
      </c>
      <c r="R3944" s="1">
        <v>0</v>
      </c>
      <c r="S3944" t="s">
        <v>7614</v>
      </c>
      <c r="T3944" s="29" t="str">
        <f>IF(TRIM(PropertySet[[#This Row],[YEAR BUILT]])="", "N/A", 2023-PropertySet[[#This Row],[YEAR BUILT]])</f>
        <v>N/A</v>
      </c>
      <c r="U3944" t="str" cm="1">
        <f t="array" ref="U3944">IF(PropertySet[[#This Row],[AGE]] = "N/A", "N/A", _xlfn.IFS(PropertySet[[#This Row],[AGE]] &lt;= 25, "0-25 Years", PropertySet[[#This Row],[AGE]] &lt;= 50, "26-50 Years", PropertySet[[#This Row],[AGE]]&lt;=75, "51-75 Years", PropertySet[[#This Row],[AGE]]&lt;=100, "76-100 Years", PropertySet[[#This Row],[AGE]]&gt;100, "100+ Years"))</f>
        <v>N/A</v>
      </c>
      <c r="V3944" t="str" cm="1">
        <f t="array" ref="V39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944" t="s">
        <v>245</v>
      </c>
      <c r="X3944" t="s">
        <v>505</v>
      </c>
    </row>
    <row r="3945" spans="1:24" x14ac:dyDescent="0.3">
      <c r="A3945" t="s">
        <v>3942</v>
      </c>
      <c r="B3945" t="s">
        <v>504</v>
      </c>
      <c r="C3945" t="s">
        <v>242</v>
      </c>
      <c r="D3945">
        <v>4</v>
      </c>
      <c r="E3945">
        <v>6</v>
      </c>
      <c r="F3945">
        <v>10</v>
      </c>
      <c r="G3945" t="s">
        <v>6</v>
      </c>
      <c r="H3945" t="s">
        <v>505</v>
      </c>
      <c r="I3945" t="s">
        <v>3996</v>
      </c>
      <c r="J3945" t="s">
        <v>6</v>
      </c>
      <c r="K3945">
        <v>10301</v>
      </c>
      <c r="L3945" s="25">
        <v>8500000</v>
      </c>
      <c r="M3945" s="13">
        <v>44984</v>
      </c>
      <c r="N3945" s="1">
        <v>0</v>
      </c>
      <c r="O3945" s="1">
        <v>0</v>
      </c>
      <c r="P3945" s="1">
        <v>0</v>
      </c>
      <c r="Q3945" s="1">
        <v>3300</v>
      </c>
      <c r="R3945" s="1">
        <v>0</v>
      </c>
      <c r="S3945" t="s">
        <v>7614</v>
      </c>
      <c r="T3945" s="29" t="str">
        <f>IF(TRIM(PropertySet[[#This Row],[YEAR BUILT]])="", "N/A", 2023-PropertySet[[#This Row],[YEAR BUILT]])</f>
        <v>N/A</v>
      </c>
      <c r="U3945" t="str" cm="1">
        <f t="array" ref="U3945">IF(PropertySet[[#This Row],[AGE]] = "N/A", "N/A", _xlfn.IFS(PropertySet[[#This Row],[AGE]] &lt;= 25, "0-25 Years", PropertySet[[#This Row],[AGE]] &lt;= 50, "26-50 Years", PropertySet[[#This Row],[AGE]]&lt;=75, "51-75 Years", PropertySet[[#This Row],[AGE]]&lt;=100, "76-100 Years", PropertySet[[#This Row],[AGE]]&gt;100, "100+ Years"))</f>
        <v>N/A</v>
      </c>
      <c r="V3945" t="str" cm="1">
        <f t="array" ref="V39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945" t="s">
        <v>245</v>
      </c>
      <c r="X3945" t="s">
        <v>505</v>
      </c>
    </row>
    <row r="3946" spans="1:24" x14ac:dyDescent="0.3">
      <c r="A3946" t="s">
        <v>3942</v>
      </c>
      <c r="B3946" t="s">
        <v>504</v>
      </c>
      <c r="C3946" t="s">
        <v>242</v>
      </c>
      <c r="D3946">
        <v>4</v>
      </c>
      <c r="E3946">
        <v>6</v>
      </c>
      <c r="F3946">
        <v>12</v>
      </c>
      <c r="G3946" t="s">
        <v>6</v>
      </c>
      <c r="H3946" t="s">
        <v>505</v>
      </c>
      <c r="I3946" t="s">
        <v>3998</v>
      </c>
      <c r="J3946" t="s">
        <v>6</v>
      </c>
      <c r="K3946">
        <v>10301</v>
      </c>
      <c r="L3946" s="25">
        <v>8500000</v>
      </c>
      <c r="M3946" s="13">
        <v>44984</v>
      </c>
      <c r="N3946" s="1">
        <v>0</v>
      </c>
      <c r="O3946" s="1">
        <v>0</v>
      </c>
      <c r="P3946" s="1">
        <v>0</v>
      </c>
      <c r="Q3946" s="1">
        <v>6600</v>
      </c>
      <c r="R3946" s="1">
        <v>0</v>
      </c>
      <c r="S3946" t="s">
        <v>7614</v>
      </c>
      <c r="T3946" s="29" t="str">
        <f>IF(TRIM(PropertySet[[#This Row],[YEAR BUILT]])="", "N/A", 2023-PropertySet[[#This Row],[YEAR BUILT]])</f>
        <v>N/A</v>
      </c>
      <c r="U3946" t="str" cm="1">
        <f t="array" ref="U3946">IF(PropertySet[[#This Row],[AGE]] = "N/A", "N/A", _xlfn.IFS(PropertySet[[#This Row],[AGE]] &lt;= 25, "0-25 Years", PropertySet[[#This Row],[AGE]] &lt;= 50, "26-50 Years", PropertySet[[#This Row],[AGE]]&lt;=75, "51-75 Years", PropertySet[[#This Row],[AGE]]&lt;=100, "76-100 Years", PropertySet[[#This Row],[AGE]]&gt;100, "100+ Years"))</f>
        <v>N/A</v>
      </c>
      <c r="V3946" t="str" cm="1">
        <f t="array" ref="V39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946" t="s">
        <v>245</v>
      </c>
      <c r="X3946" t="s">
        <v>505</v>
      </c>
    </row>
    <row r="3947" spans="1:24" x14ac:dyDescent="0.3">
      <c r="A3947" t="s">
        <v>3942</v>
      </c>
      <c r="B3947" t="s">
        <v>504</v>
      </c>
      <c r="C3947" t="s">
        <v>242</v>
      </c>
      <c r="D3947">
        <v>4</v>
      </c>
      <c r="E3947">
        <v>6</v>
      </c>
      <c r="F3947">
        <v>129</v>
      </c>
      <c r="G3947" t="s">
        <v>6</v>
      </c>
      <c r="H3947" t="s">
        <v>505</v>
      </c>
      <c r="I3947" t="s">
        <v>3999</v>
      </c>
      <c r="J3947" t="s">
        <v>6</v>
      </c>
      <c r="K3947">
        <v>10301</v>
      </c>
      <c r="L3947" s="25">
        <v>8500000</v>
      </c>
      <c r="M3947" s="13">
        <v>44984</v>
      </c>
      <c r="N3947" s="1">
        <v>0</v>
      </c>
      <c r="O3947" s="1">
        <v>0</v>
      </c>
      <c r="P3947" s="1">
        <v>0</v>
      </c>
      <c r="Q3947" s="1">
        <v>3300</v>
      </c>
      <c r="R3947" s="1">
        <v>0</v>
      </c>
      <c r="S3947" t="s">
        <v>7614</v>
      </c>
      <c r="T3947" s="29" t="str">
        <f>IF(TRIM(PropertySet[[#This Row],[YEAR BUILT]])="", "N/A", 2023-PropertySet[[#This Row],[YEAR BUILT]])</f>
        <v>N/A</v>
      </c>
      <c r="U3947" t="str" cm="1">
        <f t="array" ref="U3947">IF(PropertySet[[#This Row],[AGE]] = "N/A", "N/A", _xlfn.IFS(PropertySet[[#This Row],[AGE]] &lt;= 25, "0-25 Years", PropertySet[[#This Row],[AGE]] &lt;= 50, "26-50 Years", PropertySet[[#This Row],[AGE]]&lt;=75, "51-75 Years", PropertySet[[#This Row],[AGE]]&lt;=100, "76-100 Years", PropertySet[[#This Row],[AGE]]&gt;100, "100+ Years"))</f>
        <v>N/A</v>
      </c>
      <c r="V3947" t="str" cm="1">
        <f t="array" ref="V39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947" t="s">
        <v>245</v>
      </c>
      <c r="X3947" t="s">
        <v>505</v>
      </c>
    </row>
    <row r="3948" spans="1:24" x14ac:dyDescent="0.3">
      <c r="A3948" t="s">
        <v>3942</v>
      </c>
      <c r="B3948" t="s">
        <v>504</v>
      </c>
      <c r="C3948" t="s">
        <v>242</v>
      </c>
      <c r="D3948">
        <v>4</v>
      </c>
      <c r="E3948">
        <v>6</v>
      </c>
      <c r="F3948">
        <v>131</v>
      </c>
      <c r="G3948" t="s">
        <v>6</v>
      </c>
      <c r="H3948" t="s">
        <v>505</v>
      </c>
      <c r="I3948" t="s">
        <v>4000</v>
      </c>
      <c r="J3948" t="s">
        <v>6</v>
      </c>
      <c r="K3948">
        <v>10301</v>
      </c>
      <c r="L3948" s="25">
        <v>8500000</v>
      </c>
      <c r="M3948" s="13">
        <v>44984</v>
      </c>
      <c r="N3948" s="1">
        <v>0</v>
      </c>
      <c r="O3948" s="1">
        <v>0</v>
      </c>
      <c r="P3948" s="1">
        <v>0</v>
      </c>
      <c r="Q3948" s="1">
        <v>2500</v>
      </c>
      <c r="R3948" s="1">
        <v>0</v>
      </c>
      <c r="S3948" t="s">
        <v>7614</v>
      </c>
      <c r="T3948" s="29" t="str">
        <f>IF(TRIM(PropertySet[[#This Row],[YEAR BUILT]])="", "N/A", 2023-PropertySet[[#This Row],[YEAR BUILT]])</f>
        <v>N/A</v>
      </c>
      <c r="U3948" t="str" cm="1">
        <f t="array" ref="U3948">IF(PropertySet[[#This Row],[AGE]] = "N/A", "N/A", _xlfn.IFS(PropertySet[[#This Row],[AGE]] &lt;= 25, "0-25 Years", PropertySet[[#This Row],[AGE]] &lt;= 50, "26-50 Years", PropertySet[[#This Row],[AGE]]&lt;=75, "51-75 Years", PropertySet[[#This Row],[AGE]]&lt;=100, "76-100 Years", PropertySet[[#This Row],[AGE]]&gt;100, "100+ Years"))</f>
        <v>N/A</v>
      </c>
      <c r="V3948" t="str" cm="1">
        <f t="array" ref="V39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948" t="s">
        <v>245</v>
      </c>
      <c r="X3948" t="s">
        <v>505</v>
      </c>
    </row>
    <row r="3949" spans="1:24" x14ac:dyDescent="0.3">
      <c r="A3949" t="s">
        <v>3942</v>
      </c>
      <c r="B3949" t="s">
        <v>504</v>
      </c>
      <c r="C3949" t="s">
        <v>242</v>
      </c>
      <c r="D3949">
        <v>4</v>
      </c>
      <c r="E3949">
        <v>6</v>
      </c>
      <c r="F3949">
        <v>132</v>
      </c>
      <c r="G3949" t="s">
        <v>6</v>
      </c>
      <c r="H3949" t="s">
        <v>505</v>
      </c>
      <c r="I3949" t="s">
        <v>4001</v>
      </c>
      <c r="J3949" t="s">
        <v>6</v>
      </c>
      <c r="K3949">
        <v>10301</v>
      </c>
      <c r="L3949" s="25">
        <v>8500000</v>
      </c>
      <c r="M3949" s="13">
        <v>44984</v>
      </c>
      <c r="N3949" s="1">
        <v>0</v>
      </c>
      <c r="O3949" s="1">
        <v>0</v>
      </c>
      <c r="P3949" s="1">
        <v>0</v>
      </c>
      <c r="Q3949" s="1">
        <v>6000</v>
      </c>
      <c r="R3949" s="1">
        <v>0</v>
      </c>
      <c r="S3949" t="s">
        <v>7614</v>
      </c>
      <c r="T3949" s="29" t="str">
        <f>IF(TRIM(PropertySet[[#This Row],[YEAR BUILT]])="", "N/A", 2023-PropertySet[[#This Row],[YEAR BUILT]])</f>
        <v>N/A</v>
      </c>
      <c r="U3949" t="str" cm="1">
        <f t="array" ref="U3949">IF(PropertySet[[#This Row],[AGE]] = "N/A", "N/A", _xlfn.IFS(PropertySet[[#This Row],[AGE]] &lt;= 25, "0-25 Years", PropertySet[[#This Row],[AGE]] &lt;= 50, "26-50 Years", PropertySet[[#This Row],[AGE]]&lt;=75, "51-75 Years", PropertySet[[#This Row],[AGE]]&lt;=100, "76-100 Years", PropertySet[[#This Row],[AGE]]&gt;100, "100+ Years"))</f>
        <v>N/A</v>
      </c>
      <c r="V3949" t="str" cm="1">
        <f t="array" ref="V39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949" t="s">
        <v>245</v>
      </c>
      <c r="X3949" t="s">
        <v>505</v>
      </c>
    </row>
    <row r="3950" spans="1:24" x14ac:dyDescent="0.3">
      <c r="A3950" t="s">
        <v>3942</v>
      </c>
      <c r="B3950" t="s">
        <v>504</v>
      </c>
      <c r="C3950" t="s">
        <v>242</v>
      </c>
      <c r="D3950">
        <v>4</v>
      </c>
      <c r="E3950">
        <v>6</v>
      </c>
      <c r="F3950">
        <v>135</v>
      </c>
      <c r="G3950" t="s">
        <v>6</v>
      </c>
      <c r="H3950" t="s">
        <v>505</v>
      </c>
      <c r="I3950" t="s">
        <v>4002</v>
      </c>
      <c r="J3950" t="s">
        <v>6</v>
      </c>
      <c r="K3950">
        <v>10301</v>
      </c>
      <c r="L3950" s="25">
        <v>8500000</v>
      </c>
      <c r="M3950" s="13">
        <v>44984</v>
      </c>
      <c r="N3950" s="1">
        <v>0</v>
      </c>
      <c r="O3950" s="1">
        <v>0</v>
      </c>
      <c r="P3950" s="1">
        <v>0</v>
      </c>
      <c r="Q3950" s="1">
        <v>2500</v>
      </c>
      <c r="R3950" s="1">
        <v>0</v>
      </c>
      <c r="S3950" t="s">
        <v>7614</v>
      </c>
      <c r="T3950" s="29" t="str">
        <f>IF(TRIM(PropertySet[[#This Row],[YEAR BUILT]])="", "N/A", 2023-PropertySet[[#This Row],[YEAR BUILT]])</f>
        <v>N/A</v>
      </c>
      <c r="U3950" t="str" cm="1">
        <f t="array" ref="U3950">IF(PropertySet[[#This Row],[AGE]] = "N/A", "N/A", _xlfn.IFS(PropertySet[[#This Row],[AGE]] &lt;= 25, "0-25 Years", PropertySet[[#This Row],[AGE]] &lt;= 50, "26-50 Years", PropertySet[[#This Row],[AGE]]&lt;=75, "51-75 Years", PropertySet[[#This Row],[AGE]]&lt;=100, "76-100 Years", PropertySet[[#This Row],[AGE]]&gt;100, "100+ Years"))</f>
        <v>N/A</v>
      </c>
      <c r="V3950" t="str" cm="1">
        <f t="array" ref="V39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950" t="s">
        <v>245</v>
      </c>
      <c r="X3950" t="s">
        <v>505</v>
      </c>
    </row>
    <row r="3951" spans="1:24" x14ac:dyDescent="0.3">
      <c r="A3951" t="s">
        <v>3942</v>
      </c>
      <c r="B3951" t="s">
        <v>504</v>
      </c>
      <c r="C3951" t="s">
        <v>242</v>
      </c>
      <c r="D3951">
        <v>4</v>
      </c>
      <c r="E3951">
        <v>6</v>
      </c>
      <c r="F3951">
        <v>136</v>
      </c>
      <c r="G3951" t="s">
        <v>6</v>
      </c>
      <c r="H3951" t="s">
        <v>505</v>
      </c>
      <c r="I3951" t="s">
        <v>4003</v>
      </c>
      <c r="J3951" t="s">
        <v>6</v>
      </c>
      <c r="K3951">
        <v>10301</v>
      </c>
      <c r="L3951" s="25">
        <v>8500000</v>
      </c>
      <c r="M3951" s="13">
        <v>44984</v>
      </c>
      <c r="N3951" s="1">
        <v>0</v>
      </c>
      <c r="O3951" s="1">
        <v>0</v>
      </c>
      <c r="P3951" s="1">
        <v>0</v>
      </c>
      <c r="Q3951" s="1">
        <v>3700</v>
      </c>
      <c r="R3951" s="1">
        <v>0</v>
      </c>
      <c r="S3951" t="s">
        <v>7614</v>
      </c>
      <c r="T3951" s="29" t="str">
        <f>IF(TRIM(PropertySet[[#This Row],[YEAR BUILT]])="", "N/A", 2023-PropertySet[[#This Row],[YEAR BUILT]])</f>
        <v>N/A</v>
      </c>
      <c r="U3951" t="str" cm="1">
        <f t="array" ref="U3951">IF(PropertySet[[#This Row],[AGE]] = "N/A", "N/A", _xlfn.IFS(PropertySet[[#This Row],[AGE]] &lt;= 25, "0-25 Years", PropertySet[[#This Row],[AGE]] &lt;= 50, "26-50 Years", PropertySet[[#This Row],[AGE]]&lt;=75, "51-75 Years", PropertySet[[#This Row],[AGE]]&lt;=100, "76-100 Years", PropertySet[[#This Row],[AGE]]&gt;100, "100+ Years"))</f>
        <v>N/A</v>
      </c>
      <c r="V3951" t="str" cm="1">
        <f t="array" ref="V39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3951" t="s">
        <v>245</v>
      </c>
      <c r="X3951" t="s">
        <v>505</v>
      </c>
    </row>
    <row r="3952" spans="1:24" x14ac:dyDescent="0.3">
      <c r="A3952" t="s">
        <v>3942</v>
      </c>
      <c r="B3952" t="s">
        <v>211</v>
      </c>
      <c r="C3952" t="s">
        <v>242</v>
      </c>
      <c r="D3952">
        <v>4</v>
      </c>
      <c r="E3952">
        <v>2</v>
      </c>
      <c r="F3952">
        <v>759</v>
      </c>
      <c r="G3952" t="s">
        <v>6</v>
      </c>
      <c r="H3952" t="s">
        <v>4004</v>
      </c>
      <c r="I3952" t="s">
        <v>4005</v>
      </c>
      <c r="J3952" t="s">
        <v>6</v>
      </c>
      <c r="K3952">
        <v>10301</v>
      </c>
      <c r="L3952" s="25">
        <v>2350000</v>
      </c>
      <c r="M3952" s="13">
        <v>45078</v>
      </c>
      <c r="N3952" s="1">
        <v>0</v>
      </c>
      <c r="O3952" s="1">
        <v>1</v>
      </c>
      <c r="P3952" s="1">
        <v>1</v>
      </c>
      <c r="Q3952" s="1">
        <v>21445</v>
      </c>
      <c r="R3952" s="1">
        <v>450</v>
      </c>
      <c r="S3952">
        <v>1930</v>
      </c>
      <c r="T3952" s="29">
        <f>IF(TRIM(PropertySet[[#This Row],[YEAR BUILT]])="", "N/A", 2023-PropertySet[[#This Row],[YEAR BUILT]])</f>
        <v>93</v>
      </c>
      <c r="U3952" t="str" cm="1">
        <f t="array" ref="U3952">IF(PropertySet[[#This Row],[AGE]] = "N/A", "N/A", _xlfn.IFS(PropertySet[[#This Row],[AGE]] &lt;= 25, "0-25 Years", PropertySet[[#This Row],[AGE]] &lt;= 50, "26-50 Years", PropertySet[[#This Row],[AGE]]&lt;=75, "51-75 Years", PropertySet[[#This Row],[AGE]]&lt;=100, "76-100 Years", PropertySet[[#This Row],[AGE]]&gt;100, "100+ Years"))</f>
        <v>76-100 Years</v>
      </c>
      <c r="V3952" t="str" cm="1">
        <f t="array" ref="V39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52" t="s">
        <v>245</v>
      </c>
      <c r="X3952" t="s">
        <v>4004</v>
      </c>
    </row>
    <row r="3953" spans="1:24" x14ac:dyDescent="0.3">
      <c r="A3953" t="s">
        <v>4006</v>
      </c>
      <c r="B3953" t="s">
        <v>29</v>
      </c>
      <c r="C3953" t="s">
        <v>30</v>
      </c>
      <c r="D3953">
        <v>1</v>
      </c>
      <c r="E3953">
        <v>3599</v>
      </c>
      <c r="F3953">
        <v>12</v>
      </c>
      <c r="G3953" t="s">
        <v>6</v>
      </c>
      <c r="H3953" t="s">
        <v>44</v>
      </c>
      <c r="I3953" t="s">
        <v>4007</v>
      </c>
      <c r="J3953" t="s">
        <v>6</v>
      </c>
      <c r="K3953">
        <v>10306</v>
      </c>
      <c r="L3953" s="25">
        <v>0</v>
      </c>
      <c r="M3953" s="13">
        <v>45252</v>
      </c>
      <c r="N3953" s="1">
        <v>1</v>
      </c>
      <c r="O3953" s="1">
        <v>0</v>
      </c>
      <c r="P3953" s="1">
        <v>1</v>
      </c>
      <c r="Q3953" s="1">
        <v>2500</v>
      </c>
      <c r="R3953" s="1">
        <v>1510</v>
      </c>
      <c r="S3953">
        <v>2003</v>
      </c>
      <c r="T3953" s="29">
        <f>IF(TRIM(PropertySet[[#This Row],[YEAR BUILT]])="", "N/A", 2023-PropertySet[[#This Row],[YEAR BUILT]])</f>
        <v>20</v>
      </c>
      <c r="U3953" t="str" cm="1">
        <f t="array" ref="U3953">IF(PropertySet[[#This Row],[AGE]] = "N/A", "N/A", _xlfn.IFS(PropertySet[[#This Row],[AGE]] &lt;= 25, "0-25 Years", PropertySet[[#This Row],[AGE]] &lt;= 50, "26-50 Years", PropertySet[[#This Row],[AGE]]&lt;=75, "51-75 Years", PropertySet[[#This Row],[AGE]]&lt;=100, "76-100 Years", PropertySet[[#This Row],[AGE]]&gt;100, "100+ Years"))</f>
        <v>0-25 Years</v>
      </c>
      <c r="V3953" t="str" cm="1">
        <f t="array" ref="V39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953" t="s">
        <v>33</v>
      </c>
      <c r="X3953" t="s">
        <v>44</v>
      </c>
    </row>
    <row r="3954" spans="1:24" x14ac:dyDescent="0.3">
      <c r="A3954" t="s">
        <v>4006</v>
      </c>
      <c r="B3954" t="s">
        <v>29</v>
      </c>
      <c r="C3954" t="s">
        <v>30</v>
      </c>
      <c r="D3954">
        <v>1</v>
      </c>
      <c r="E3954">
        <v>3605</v>
      </c>
      <c r="F3954">
        <v>18</v>
      </c>
      <c r="G3954" t="s">
        <v>6</v>
      </c>
      <c r="H3954" t="s">
        <v>31</v>
      </c>
      <c r="I3954" t="s">
        <v>4008</v>
      </c>
      <c r="J3954" t="s">
        <v>6</v>
      </c>
      <c r="K3954">
        <v>10306</v>
      </c>
      <c r="L3954" s="25">
        <v>715000</v>
      </c>
      <c r="M3954" s="13">
        <v>44986</v>
      </c>
      <c r="N3954" s="1">
        <v>1</v>
      </c>
      <c r="O3954" s="1">
        <v>0</v>
      </c>
      <c r="P3954" s="1">
        <v>1</v>
      </c>
      <c r="Q3954" s="1">
        <v>4000</v>
      </c>
      <c r="R3954" s="1">
        <v>1860</v>
      </c>
      <c r="S3954">
        <v>1940</v>
      </c>
      <c r="T3954" s="29">
        <f>IF(TRIM(PropertySet[[#This Row],[YEAR BUILT]])="", "N/A", 2023-PropertySet[[#This Row],[YEAR BUILT]])</f>
        <v>83</v>
      </c>
      <c r="U3954" t="str" cm="1">
        <f t="array" ref="U3954">IF(PropertySet[[#This Row],[AGE]] = "N/A", "N/A", _xlfn.IFS(PropertySet[[#This Row],[AGE]] &lt;= 25, "0-25 Years", PropertySet[[#This Row],[AGE]] &lt;= 50, "26-50 Years", PropertySet[[#This Row],[AGE]]&lt;=75, "51-75 Years", PropertySet[[#This Row],[AGE]]&lt;=100, "76-100 Years", PropertySet[[#This Row],[AGE]]&gt;100, "100+ Years"))</f>
        <v>76-100 Years</v>
      </c>
      <c r="V3954" t="str" cm="1">
        <f t="array" ref="V39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54" t="s">
        <v>33</v>
      </c>
      <c r="X3954" t="s">
        <v>31</v>
      </c>
    </row>
    <row r="3955" spans="1:24" x14ac:dyDescent="0.3">
      <c r="A3955" t="s">
        <v>4006</v>
      </c>
      <c r="B3955" t="s">
        <v>29</v>
      </c>
      <c r="C3955" t="s">
        <v>30</v>
      </c>
      <c r="D3955">
        <v>1</v>
      </c>
      <c r="E3955">
        <v>3607</v>
      </c>
      <c r="F3955">
        <v>36</v>
      </c>
      <c r="G3955" t="s">
        <v>6</v>
      </c>
      <c r="H3955" t="s">
        <v>44</v>
      </c>
      <c r="I3955" t="s">
        <v>4009</v>
      </c>
      <c r="J3955" t="s">
        <v>6</v>
      </c>
      <c r="K3955">
        <v>10306</v>
      </c>
      <c r="L3955" s="25">
        <v>0</v>
      </c>
      <c r="M3955" s="13">
        <v>45030</v>
      </c>
      <c r="N3955" s="1">
        <v>1</v>
      </c>
      <c r="O3955" s="1">
        <v>0</v>
      </c>
      <c r="P3955" s="1">
        <v>1</v>
      </c>
      <c r="Q3955" s="1">
        <v>2880</v>
      </c>
      <c r="R3955" s="1">
        <v>1224</v>
      </c>
      <c r="S3955">
        <v>1977</v>
      </c>
      <c r="T3955" s="29">
        <f>IF(TRIM(PropertySet[[#This Row],[YEAR BUILT]])="", "N/A", 2023-PropertySet[[#This Row],[YEAR BUILT]])</f>
        <v>46</v>
      </c>
      <c r="U3955" t="str" cm="1">
        <f t="array" ref="U3955">IF(PropertySet[[#This Row],[AGE]] = "N/A", "N/A", _xlfn.IFS(PropertySet[[#This Row],[AGE]] &lt;= 25, "0-25 Years", PropertySet[[#This Row],[AGE]] &lt;= 50, "26-50 Years", PropertySet[[#This Row],[AGE]]&lt;=75, "51-75 Years", PropertySet[[#This Row],[AGE]]&lt;=100, "76-100 Years", PropertySet[[#This Row],[AGE]]&gt;100, "100+ Years"))</f>
        <v>26-50 Years</v>
      </c>
      <c r="V3955" t="str" cm="1">
        <f t="array" ref="V39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55" t="s">
        <v>33</v>
      </c>
      <c r="X3955" t="s">
        <v>44</v>
      </c>
    </row>
    <row r="3956" spans="1:24" x14ac:dyDescent="0.3">
      <c r="A3956" t="s">
        <v>4006</v>
      </c>
      <c r="B3956" t="s">
        <v>29</v>
      </c>
      <c r="C3956" t="s">
        <v>30</v>
      </c>
      <c r="D3956">
        <v>1</v>
      </c>
      <c r="E3956">
        <v>3610</v>
      </c>
      <c r="F3956">
        <v>37</v>
      </c>
      <c r="G3956" t="s">
        <v>6</v>
      </c>
      <c r="H3956" t="s">
        <v>31</v>
      </c>
      <c r="I3956" t="s">
        <v>4010</v>
      </c>
      <c r="J3956" t="s">
        <v>6</v>
      </c>
      <c r="K3956">
        <v>10306</v>
      </c>
      <c r="L3956" s="25">
        <v>742000</v>
      </c>
      <c r="M3956" s="13">
        <v>45036</v>
      </c>
      <c r="N3956" s="1">
        <v>1</v>
      </c>
      <c r="O3956" s="1">
        <v>0</v>
      </c>
      <c r="P3956" s="1">
        <v>1</v>
      </c>
      <c r="Q3956" s="1">
        <v>6000</v>
      </c>
      <c r="R3956" s="1">
        <v>1472</v>
      </c>
      <c r="S3956">
        <v>1945</v>
      </c>
      <c r="T3956" s="29">
        <f>IF(TRIM(PropertySet[[#This Row],[YEAR BUILT]])="", "N/A", 2023-PropertySet[[#This Row],[YEAR BUILT]])</f>
        <v>78</v>
      </c>
      <c r="U3956" t="str" cm="1">
        <f t="array" ref="U3956">IF(PropertySet[[#This Row],[AGE]] = "N/A", "N/A", _xlfn.IFS(PropertySet[[#This Row],[AGE]] &lt;= 25, "0-25 Years", PropertySet[[#This Row],[AGE]] &lt;= 50, "26-50 Years", PropertySet[[#This Row],[AGE]]&lt;=75, "51-75 Years", PropertySet[[#This Row],[AGE]]&lt;=100, "76-100 Years", PropertySet[[#This Row],[AGE]]&gt;100, "100+ Years"))</f>
        <v>76-100 Years</v>
      </c>
      <c r="V3956" t="str" cm="1">
        <f t="array" ref="V39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56" t="s">
        <v>33</v>
      </c>
      <c r="X3956" t="s">
        <v>31</v>
      </c>
    </row>
    <row r="3957" spans="1:24" x14ac:dyDescent="0.3">
      <c r="A3957" t="s">
        <v>4006</v>
      </c>
      <c r="B3957" t="s">
        <v>29</v>
      </c>
      <c r="C3957" t="s">
        <v>30</v>
      </c>
      <c r="D3957">
        <v>1</v>
      </c>
      <c r="E3957">
        <v>3611</v>
      </c>
      <c r="F3957">
        <v>11</v>
      </c>
      <c r="G3957" t="s">
        <v>6</v>
      </c>
      <c r="H3957" t="s">
        <v>31</v>
      </c>
      <c r="I3957" t="s">
        <v>4011</v>
      </c>
      <c r="J3957" t="s">
        <v>6</v>
      </c>
      <c r="K3957">
        <v>10306</v>
      </c>
      <c r="L3957" s="25">
        <v>729000</v>
      </c>
      <c r="M3957" s="13">
        <v>44946</v>
      </c>
      <c r="N3957" s="1">
        <v>1</v>
      </c>
      <c r="O3957" s="1">
        <v>0</v>
      </c>
      <c r="P3957" s="1">
        <v>1</v>
      </c>
      <c r="Q3957" s="1">
        <v>6000</v>
      </c>
      <c r="R3957" s="1">
        <v>1316</v>
      </c>
      <c r="S3957">
        <v>1935</v>
      </c>
      <c r="T3957" s="29">
        <f>IF(TRIM(PropertySet[[#This Row],[YEAR BUILT]])="", "N/A", 2023-PropertySet[[#This Row],[YEAR BUILT]])</f>
        <v>88</v>
      </c>
      <c r="U3957" t="str" cm="1">
        <f t="array" ref="U3957">IF(PropertySet[[#This Row],[AGE]] = "N/A", "N/A", _xlfn.IFS(PropertySet[[#This Row],[AGE]] &lt;= 25, "0-25 Years", PropertySet[[#This Row],[AGE]] &lt;= 50, "26-50 Years", PropertySet[[#This Row],[AGE]]&lt;=75, "51-75 Years", PropertySet[[#This Row],[AGE]]&lt;=100, "76-100 Years", PropertySet[[#This Row],[AGE]]&gt;100, "100+ Years"))</f>
        <v>76-100 Years</v>
      </c>
      <c r="V3957" t="str" cm="1">
        <f t="array" ref="V39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57" t="s">
        <v>33</v>
      </c>
      <c r="X3957" t="s">
        <v>31</v>
      </c>
    </row>
    <row r="3958" spans="1:24" x14ac:dyDescent="0.3">
      <c r="A3958" t="s">
        <v>4006</v>
      </c>
      <c r="B3958" t="s">
        <v>29</v>
      </c>
      <c r="C3958" t="s">
        <v>30</v>
      </c>
      <c r="D3958">
        <v>1</v>
      </c>
      <c r="E3958">
        <v>3615</v>
      </c>
      <c r="F3958">
        <v>23</v>
      </c>
      <c r="G3958" t="s">
        <v>6</v>
      </c>
      <c r="H3958" t="s">
        <v>67</v>
      </c>
      <c r="I3958" t="s">
        <v>4012</v>
      </c>
      <c r="J3958" t="s">
        <v>6</v>
      </c>
      <c r="K3958">
        <v>10306</v>
      </c>
      <c r="L3958" s="25">
        <v>1240000</v>
      </c>
      <c r="M3958" s="13">
        <v>45140</v>
      </c>
      <c r="N3958" s="1">
        <v>1</v>
      </c>
      <c r="O3958" s="1">
        <v>0</v>
      </c>
      <c r="P3958" s="1">
        <v>1</v>
      </c>
      <c r="Q3958" s="1">
        <v>4600</v>
      </c>
      <c r="R3958" s="1">
        <v>3018</v>
      </c>
      <c r="S3958">
        <v>1920</v>
      </c>
      <c r="T3958" s="29">
        <f>IF(TRIM(PropertySet[[#This Row],[YEAR BUILT]])="", "N/A", 2023-PropertySet[[#This Row],[YEAR BUILT]])</f>
        <v>103</v>
      </c>
      <c r="U3958" t="str" cm="1">
        <f t="array" ref="U3958">IF(PropertySet[[#This Row],[AGE]] = "N/A", "N/A", _xlfn.IFS(PropertySet[[#This Row],[AGE]] &lt;= 25, "0-25 Years", PropertySet[[#This Row],[AGE]] &lt;= 50, "26-50 Years", PropertySet[[#This Row],[AGE]]&lt;=75, "51-75 Years", PropertySet[[#This Row],[AGE]]&lt;=100, "76-100 Years", PropertySet[[#This Row],[AGE]]&gt;100, "100+ Years"))</f>
        <v>100+ Years</v>
      </c>
      <c r="V3958" t="str" cm="1">
        <f t="array" ref="V39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958" t="s">
        <v>33</v>
      </c>
      <c r="X3958" t="s">
        <v>67</v>
      </c>
    </row>
    <row r="3959" spans="1:24" x14ac:dyDescent="0.3">
      <c r="A3959" t="s">
        <v>4006</v>
      </c>
      <c r="B3959" t="s">
        <v>29</v>
      </c>
      <c r="C3959" t="s">
        <v>30</v>
      </c>
      <c r="D3959">
        <v>1</v>
      </c>
      <c r="E3959">
        <v>3615</v>
      </c>
      <c r="F3959">
        <v>55</v>
      </c>
      <c r="G3959" t="s">
        <v>6</v>
      </c>
      <c r="H3959" t="s">
        <v>36</v>
      </c>
      <c r="I3959" t="s">
        <v>4013</v>
      </c>
      <c r="J3959" t="s">
        <v>6</v>
      </c>
      <c r="K3959">
        <v>10306</v>
      </c>
      <c r="L3959" s="25">
        <v>0</v>
      </c>
      <c r="M3959" s="13">
        <v>45001</v>
      </c>
      <c r="N3959" s="1">
        <v>1</v>
      </c>
      <c r="O3959" s="1">
        <v>0</v>
      </c>
      <c r="P3959" s="1">
        <v>1</v>
      </c>
      <c r="Q3959" s="1">
        <v>4640</v>
      </c>
      <c r="R3959" s="1">
        <v>892</v>
      </c>
      <c r="S3959">
        <v>1955</v>
      </c>
      <c r="T3959" s="29">
        <f>IF(TRIM(PropertySet[[#This Row],[YEAR BUILT]])="", "N/A", 2023-PropertySet[[#This Row],[YEAR BUILT]])</f>
        <v>68</v>
      </c>
      <c r="U3959" t="str" cm="1">
        <f t="array" ref="U3959">IF(PropertySet[[#This Row],[AGE]] = "N/A", "N/A", _xlfn.IFS(PropertySet[[#This Row],[AGE]] &lt;= 25, "0-25 Years", PropertySet[[#This Row],[AGE]] &lt;= 50, "26-50 Years", PropertySet[[#This Row],[AGE]]&lt;=75, "51-75 Years", PropertySet[[#This Row],[AGE]]&lt;=100, "76-100 Years", PropertySet[[#This Row],[AGE]]&gt;100, "100+ Years"))</f>
        <v>51-75 Years</v>
      </c>
      <c r="V3959" t="str" cm="1">
        <f t="array" ref="V39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59" t="s">
        <v>33</v>
      </c>
      <c r="X3959" t="s">
        <v>36</v>
      </c>
    </row>
    <row r="3960" spans="1:24" x14ac:dyDescent="0.3">
      <c r="A3960" t="s">
        <v>4006</v>
      </c>
      <c r="B3960" t="s">
        <v>29</v>
      </c>
      <c r="C3960" t="s">
        <v>30</v>
      </c>
      <c r="D3960">
        <v>1</v>
      </c>
      <c r="E3960">
        <v>3615</v>
      </c>
      <c r="F3960">
        <v>55</v>
      </c>
      <c r="G3960" t="s">
        <v>6</v>
      </c>
      <c r="H3960" t="s">
        <v>36</v>
      </c>
      <c r="I3960" t="s">
        <v>4013</v>
      </c>
      <c r="J3960" t="s">
        <v>6</v>
      </c>
      <c r="K3960">
        <v>10306</v>
      </c>
      <c r="L3960" s="25">
        <v>0</v>
      </c>
      <c r="M3960" s="13">
        <v>45058</v>
      </c>
      <c r="N3960" s="1">
        <v>1</v>
      </c>
      <c r="O3960" s="1">
        <v>0</v>
      </c>
      <c r="P3960" s="1">
        <v>1</v>
      </c>
      <c r="Q3960" s="1">
        <v>4640</v>
      </c>
      <c r="R3960" s="1">
        <v>892</v>
      </c>
      <c r="S3960">
        <v>1955</v>
      </c>
      <c r="T3960" s="29">
        <f>IF(TRIM(PropertySet[[#This Row],[YEAR BUILT]])="", "N/A", 2023-PropertySet[[#This Row],[YEAR BUILT]])</f>
        <v>68</v>
      </c>
      <c r="U3960" t="str" cm="1">
        <f t="array" ref="U3960">IF(PropertySet[[#This Row],[AGE]] = "N/A", "N/A", _xlfn.IFS(PropertySet[[#This Row],[AGE]] &lt;= 25, "0-25 Years", PropertySet[[#This Row],[AGE]] &lt;= 50, "26-50 Years", PropertySet[[#This Row],[AGE]]&lt;=75, "51-75 Years", PropertySet[[#This Row],[AGE]]&lt;=100, "76-100 Years", PropertySet[[#This Row],[AGE]]&gt;100, "100+ Years"))</f>
        <v>51-75 Years</v>
      </c>
      <c r="V3960" t="str" cm="1">
        <f t="array" ref="V39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60" t="s">
        <v>33</v>
      </c>
      <c r="X3960" t="s">
        <v>36</v>
      </c>
    </row>
    <row r="3961" spans="1:24" x14ac:dyDescent="0.3">
      <c r="A3961" t="s">
        <v>4006</v>
      </c>
      <c r="B3961" t="s">
        <v>29</v>
      </c>
      <c r="C3961" t="s">
        <v>30</v>
      </c>
      <c r="D3961">
        <v>1</v>
      </c>
      <c r="E3961">
        <v>3615</v>
      </c>
      <c r="F3961">
        <v>55</v>
      </c>
      <c r="G3961" t="s">
        <v>6</v>
      </c>
      <c r="H3961" t="s">
        <v>36</v>
      </c>
      <c r="I3961" t="s">
        <v>4013</v>
      </c>
      <c r="J3961" t="s">
        <v>6</v>
      </c>
      <c r="K3961">
        <v>10306</v>
      </c>
      <c r="L3961" s="25">
        <v>752500</v>
      </c>
      <c r="M3961" s="13">
        <v>44951</v>
      </c>
      <c r="N3961" s="1">
        <v>1</v>
      </c>
      <c r="O3961" s="1">
        <v>0</v>
      </c>
      <c r="P3961" s="1">
        <v>1</v>
      </c>
      <c r="Q3961" s="1">
        <v>4640</v>
      </c>
      <c r="R3961" s="1">
        <v>892</v>
      </c>
      <c r="S3961">
        <v>1955</v>
      </c>
      <c r="T3961" s="29">
        <f>IF(TRIM(PropertySet[[#This Row],[YEAR BUILT]])="", "N/A", 2023-PropertySet[[#This Row],[YEAR BUILT]])</f>
        <v>68</v>
      </c>
      <c r="U3961" t="str" cm="1">
        <f t="array" ref="U3961">IF(PropertySet[[#This Row],[AGE]] = "N/A", "N/A", _xlfn.IFS(PropertySet[[#This Row],[AGE]] &lt;= 25, "0-25 Years", PropertySet[[#This Row],[AGE]] &lt;= 50, "26-50 Years", PropertySet[[#This Row],[AGE]]&lt;=75, "51-75 Years", PropertySet[[#This Row],[AGE]]&lt;=100, "76-100 Years", PropertySet[[#This Row],[AGE]]&gt;100, "100+ Years"))</f>
        <v>51-75 Years</v>
      </c>
      <c r="V3961" t="str" cm="1">
        <f t="array" ref="V39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61" t="s">
        <v>33</v>
      </c>
      <c r="X3961" t="s">
        <v>36</v>
      </c>
    </row>
    <row r="3962" spans="1:24" x14ac:dyDescent="0.3">
      <c r="A3962" t="s">
        <v>4006</v>
      </c>
      <c r="B3962" t="s">
        <v>29</v>
      </c>
      <c r="C3962" t="s">
        <v>30</v>
      </c>
      <c r="D3962">
        <v>1</v>
      </c>
      <c r="E3962">
        <v>3616</v>
      </c>
      <c r="F3962">
        <v>29</v>
      </c>
      <c r="G3962" t="s">
        <v>6</v>
      </c>
      <c r="H3962" t="s">
        <v>36</v>
      </c>
      <c r="I3962" t="s">
        <v>4014</v>
      </c>
      <c r="J3962" t="s">
        <v>6</v>
      </c>
      <c r="K3962">
        <v>10306</v>
      </c>
      <c r="L3962" s="25">
        <v>670000</v>
      </c>
      <c r="M3962" s="13">
        <v>45141</v>
      </c>
      <c r="N3962" s="1">
        <v>1</v>
      </c>
      <c r="O3962" s="1">
        <v>0</v>
      </c>
      <c r="P3962" s="1">
        <v>1</v>
      </c>
      <c r="Q3962" s="1">
        <v>4000</v>
      </c>
      <c r="R3962" s="1">
        <v>864</v>
      </c>
      <c r="S3962">
        <v>1955</v>
      </c>
      <c r="T3962" s="29">
        <f>IF(TRIM(PropertySet[[#This Row],[YEAR BUILT]])="", "N/A", 2023-PropertySet[[#This Row],[YEAR BUILT]])</f>
        <v>68</v>
      </c>
      <c r="U3962" t="str" cm="1">
        <f t="array" ref="U3962">IF(PropertySet[[#This Row],[AGE]] = "N/A", "N/A", _xlfn.IFS(PropertySet[[#This Row],[AGE]] &lt;= 25, "0-25 Years", PropertySet[[#This Row],[AGE]] &lt;= 50, "26-50 Years", PropertySet[[#This Row],[AGE]]&lt;=75, "51-75 Years", PropertySet[[#This Row],[AGE]]&lt;=100, "76-100 Years", PropertySet[[#This Row],[AGE]]&gt;100, "100+ Years"))</f>
        <v>51-75 Years</v>
      </c>
      <c r="V3962" t="str" cm="1">
        <f t="array" ref="V39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62" t="s">
        <v>33</v>
      </c>
      <c r="X3962" t="s">
        <v>36</v>
      </c>
    </row>
    <row r="3963" spans="1:24" x14ac:dyDescent="0.3">
      <c r="A3963" t="s">
        <v>4006</v>
      </c>
      <c r="B3963" t="s">
        <v>29</v>
      </c>
      <c r="C3963" t="s">
        <v>30</v>
      </c>
      <c r="D3963">
        <v>1</v>
      </c>
      <c r="E3963">
        <v>3617</v>
      </c>
      <c r="F3963">
        <v>30</v>
      </c>
      <c r="G3963" t="s">
        <v>6</v>
      </c>
      <c r="H3963" t="s">
        <v>31</v>
      </c>
      <c r="I3963" t="s">
        <v>4015</v>
      </c>
      <c r="J3963" t="s">
        <v>6</v>
      </c>
      <c r="K3963">
        <v>10306</v>
      </c>
      <c r="L3963" s="25">
        <v>605000</v>
      </c>
      <c r="M3963" s="13">
        <v>45029</v>
      </c>
      <c r="N3963" s="1">
        <v>1</v>
      </c>
      <c r="O3963" s="1">
        <v>0</v>
      </c>
      <c r="P3963" s="1">
        <v>1</v>
      </c>
      <c r="Q3963" s="1">
        <v>6000</v>
      </c>
      <c r="R3963" s="1">
        <v>1416</v>
      </c>
      <c r="S3963">
        <v>1935</v>
      </c>
      <c r="T3963" s="29">
        <f>IF(TRIM(PropertySet[[#This Row],[YEAR BUILT]])="", "N/A", 2023-PropertySet[[#This Row],[YEAR BUILT]])</f>
        <v>88</v>
      </c>
      <c r="U3963" t="str" cm="1">
        <f t="array" ref="U3963">IF(PropertySet[[#This Row],[AGE]] = "N/A", "N/A", _xlfn.IFS(PropertySet[[#This Row],[AGE]] &lt;= 25, "0-25 Years", PropertySet[[#This Row],[AGE]] &lt;= 50, "26-50 Years", PropertySet[[#This Row],[AGE]]&lt;=75, "51-75 Years", PropertySet[[#This Row],[AGE]]&lt;=100, "76-100 Years", PropertySet[[#This Row],[AGE]]&gt;100, "100+ Years"))</f>
        <v>76-100 Years</v>
      </c>
      <c r="V3963" t="str" cm="1">
        <f t="array" ref="V39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63" t="s">
        <v>33</v>
      </c>
      <c r="X3963" t="s">
        <v>31</v>
      </c>
    </row>
    <row r="3964" spans="1:24" x14ac:dyDescent="0.3">
      <c r="A3964" t="s">
        <v>4006</v>
      </c>
      <c r="B3964" t="s">
        <v>29</v>
      </c>
      <c r="C3964" t="s">
        <v>30</v>
      </c>
      <c r="D3964">
        <v>1</v>
      </c>
      <c r="E3964">
        <v>3619</v>
      </c>
      <c r="F3964">
        <v>3</v>
      </c>
      <c r="G3964" t="s">
        <v>6</v>
      </c>
      <c r="H3964" t="s">
        <v>44</v>
      </c>
      <c r="I3964" t="s">
        <v>4016</v>
      </c>
      <c r="J3964" t="s">
        <v>6</v>
      </c>
      <c r="K3964">
        <v>10306</v>
      </c>
      <c r="L3964" s="25">
        <v>0</v>
      </c>
      <c r="M3964" s="13">
        <v>45012</v>
      </c>
      <c r="N3964" s="1">
        <v>1</v>
      </c>
      <c r="O3964" s="1">
        <v>0</v>
      </c>
      <c r="P3964" s="1">
        <v>1</v>
      </c>
      <c r="Q3964" s="1">
        <v>2480</v>
      </c>
      <c r="R3964" s="1">
        <v>1452</v>
      </c>
      <c r="S3964">
        <v>1980</v>
      </c>
      <c r="T3964" s="29">
        <f>IF(TRIM(PropertySet[[#This Row],[YEAR BUILT]])="", "N/A", 2023-PropertySet[[#This Row],[YEAR BUILT]])</f>
        <v>43</v>
      </c>
      <c r="U3964" t="str" cm="1">
        <f t="array" ref="U3964">IF(PropertySet[[#This Row],[AGE]] = "N/A", "N/A", _xlfn.IFS(PropertySet[[#This Row],[AGE]] &lt;= 25, "0-25 Years", PropertySet[[#This Row],[AGE]] &lt;= 50, "26-50 Years", PropertySet[[#This Row],[AGE]]&lt;=75, "51-75 Years", PropertySet[[#This Row],[AGE]]&lt;=100, "76-100 Years", PropertySet[[#This Row],[AGE]]&gt;100, "100+ Years"))</f>
        <v>26-50 Years</v>
      </c>
      <c r="V3964" t="str" cm="1">
        <f t="array" ref="V39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64" t="s">
        <v>33</v>
      </c>
      <c r="X3964" t="s">
        <v>44</v>
      </c>
    </row>
    <row r="3965" spans="1:24" x14ac:dyDescent="0.3">
      <c r="A3965" t="s">
        <v>4006</v>
      </c>
      <c r="B3965" t="s">
        <v>29</v>
      </c>
      <c r="C3965" t="s">
        <v>30</v>
      </c>
      <c r="D3965">
        <v>1</v>
      </c>
      <c r="E3965">
        <v>3620</v>
      </c>
      <c r="F3965">
        <v>26</v>
      </c>
      <c r="G3965" t="s">
        <v>6</v>
      </c>
      <c r="H3965" t="s">
        <v>31</v>
      </c>
      <c r="I3965" t="s">
        <v>4017</v>
      </c>
      <c r="J3965" t="s">
        <v>6</v>
      </c>
      <c r="K3965">
        <v>10306</v>
      </c>
      <c r="L3965" s="25">
        <v>672500</v>
      </c>
      <c r="M3965" s="13">
        <v>44998</v>
      </c>
      <c r="N3965" s="1">
        <v>1</v>
      </c>
      <c r="O3965" s="1">
        <v>0</v>
      </c>
      <c r="P3965" s="1">
        <v>1</v>
      </c>
      <c r="Q3965" s="1">
        <v>5150</v>
      </c>
      <c r="R3965" s="1">
        <v>1649</v>
      </c>
      <c r="S3965">
        <v>1920</v>
      </c>
      <c r="T3965" s="29">
        <f>IF(TRIM(PropertySet[[#This Row],[YEAR BUILT]])="", "N/A", 2023-PropertySet[[#This Row],[YEAR BUILT]])</f>
        <v>103</v>
      </c>
      <c r="U3965" t="str" cm="1">
        <f t="array" ref="U3965">IF(PropertySet[[#This Row],[AGE]] = "N/A", "N/A", _xlfn.IFS(PropertySet[[#This Row],[AGE]] &lt;= 25, "0-25 Years", PropertySet[[#This Row],[AGE]] &lt;= 50, "26-50 Years", PropertySet[[#This Row],[AGE]]&lt;=75, "51-75 Years", PropertySet[[#This Row],[AGE]]&lt;=100, "76-100 Years", PropertySet[[#This Row],[AGE]]&gt;100, "100+ Years"))</f>
        <v>100+ Years</v>
      </c>
      <c r="V3965" t="str" cm="1">
        <f t="array" ref="V39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965" t="s">
        <v>33</v>
      </c>
      <c r="X3965" t="s">
        <v>31</v>
      </c>
    </row>
    <row r="3966" spans="1:24" x14ac:dyDescent="0.3">
      <c r="A3966" t="s">
        <v>4006</v>
      </c>
      <c r="B3966" t="s">
        <v>29</v>
      </c>
      <c r="C3966" t="s">
        <v>30</v>
      </c>
      <c r="D3966">
        <v>1</v>
      </c>
      <c r="E3966">
        <v>3622</v>
      </c>
      <c r="F3966">
        <v>44</v>
      </c>
      <c r="G3966" t="s">
        <v>6</v>
      </c>
      <c r="H3966" t="s">
        <v>31</v>
      </c>
      <c r="I3966" t="s">
        <v>4018</v>
      </c>
      <c r="J3966" t="s">
        <v>6</v>
      </c>
      <c r="K3966">
        <v>10306</v>
      </c>
      <c r="L3966" s="25">
        <v>0</v>
      </c>
      <c r="M3966" s="13">
        <v>45257</v>
      </c>
      <c r="N3966" s="1">
        <v>1</v>
      </c>
      <c r="O3966" s="1">
        <v>0</v>
      </c>
      <c r="P3966" s="1">
        <v>1</v>
      </c>
      <c r="Q3966" s="1">
        <v>3300</v>
      </c>
      <c r="R3966" s="1">
        <v>1198</v>
      </c>
      <c r="S3966">
        <v>1925</v>
      </c>
      <c r="T3966" s="29">
        <f>IF(TRIM(PropertySet[[#This Row],[YEAR BUILT]])="", "N/A", 2023-PropertySet[[#This Row],[YEAR BUILT]])</f>
        <v>98</v>
      </c>
      <c r="U3966" t="str" cm="1">
        <f t="array" ref="U3966">IF(PropertySet[[#This Row],[AGE]] = "N/A", "N/A", _xlfn.IFS(PropertySet[[#This Row],[AGE]] &lt;= 25, "0-25 Years", PropertySet[[#This Row],[AGE]] &lt;= 50, "26-50 Years", PropertySet[[#This Row],[AGE]]&lt;=75, "51-75 Years", PropertySet[[#This Row],[AGE]]&lt;=100, "76-100 Years", PropertySet[[#This Row],[AGE]]&gt;100, "100+ Years"))</f>
        <v>76-100 Years</v>
      </c>
      <c r="V3966" t="str" cm="1">
        <f t="array" ref="V39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66" t="s">
        <v>33</v>
      </c>
      <c r="X3966" t="s">
        <v>31</v>
      </c>
    </row>
    <row r="3967" spans="1:24" x14ac:dyDescent="0.3">
      <c r="A3967" t="s">
        <v>4006</v>
      </c>
      <c r="B3967" t="s">
        <v>29</v>
      </c>
      <c r="C3967" t="s">
        <v>30</v>
      </c>
      <c r="D3967">
        <v>1</v>
      </c>
      <c r="E3967">
        <v>3623</v>
      </c>
      <c r="F3967">
        <v>34</v>
      </c>
      <c r="G3967" t="s">
        <v>6</v>
      </c>
      <c r="H3967" t="s">
        <v>31</v>
      </c>
      <c r="I3967" t="s">
        <v>4019</v>
      </c>
      <c r="J3967" t="s">
        <v>6</v>
      </c>
      <c r="K3967">
        <v>10306</v>
      </c>
      <c r="L3967" s="25">
        <v>600000</v>
      </c>
      <c r="M3967" s="13">
        <v>45100</v>
      </c>
      <c r="N3967" s="1">
        <v>1</v>
      </c>
      <c r="O3967" s="1">
        <v>0</v>
      </c>
      <c r="P3967" s="1">
        <v>1</v>
      </c>
      <c r="Q3967" s="1">
        <v>5625</v>
      </c>
      <c r="R3967" s="1">
        <v>1296</v>
      </c>
      <c r="S3967">
        <v>1930</v>
      </c>
      <c r="T3967" s="29">
        <f>IF(TRIM(PropertySet[[#This Row],[YEAR BUILT]])="", "N/A", 2023-PropertySet[[#This Row],[YEAR BUILT]])</f>
        <v>93</v>
      </c>
      <c r="U3967" t="str" cm="1">
        <f t="array" ref="U3967">IF(PropertySet[[#This Row],[AGE]] = "N/A", "N/A", _xlfn.IFS(PropertySet[[#This Row],[AGE]] &lt;= 25, "0-25 Years", PropertySet[[#This Row],[AGE]] &lt;= 50, "26-50 Years", PropertySet[[#This Row],[AGE]]&lt;=75, "51-75 Years", PropertySet[[#This Row],[AGE]]&lt;=100, "76-100 Years", PropertySet[[#This Row],[AGE]]&gt;100, "100+ Years"))</f>
        <v>76-100 Years</v>
      </c>
      <c r="V3967" t="str" cm="1">
        <f t="array" ref="V39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67" t="s">
        <v>33</v>
      </c>
      <c r="X3967" t="s">
        <v>31</v>
      </c>
    </row>
    <row r="3968" spans="1:24" x14ac:dyDescent="0.3">
      <c r="A3968" t="s">
        <v>4006</v>
      </c>
      <c r="B3968" t="s">
        <v>29</v>
      </c>
      <c r="C3968" t="s">
        <v>30</v>
      </c>
      <c r="D3968">
        <v>1</v>
      </c>
      <c r="E3968">
        <v>3624</v>
      </c>
      <c r="F3968">
        <v>73</v>
      </c>
      <c r="G3968" t="s">
        <v>6</v>
      </c>
      <c r="H3968" t="s">
        <v>31</v>
      </c>
      <c r="I3968" t="s">
        <v>4020</v>
      </c>
      <c r="J3968" t="s">
        <v>6</v>
      </c>
      <c r="K3968">
        <v>10306</v>
      </c>
      <c r="L3968" s="25">
        <v>0</v>
      </c>
      <c r="M3968" s="13">
        <v>45127</v>
      </c>
      <c r="N3968" s="1">
        <v>1</v>
      </c>
      <c r="O3968" s="1">
        <v>0</v>
      </c>
      <c r="P3968" s="1">
        <v>1</v>
      </c>
      <c r="Q3968" s="1">
        <v>5600</v>
      </c>
      <c r="R3968" s="1">
        <v>1304</v>
      </c>
      <c r="S3968">
        <v>1930</v>
      </c>
      <c r="T3968" s="29">
        <f>IF(TRIM(PropertySet[[#This Row],[YEAR BUILT]])="", "N/A", 2023-PropertySet[[#This Row],[YEAR BUILT]])</f>
        <v>93</v>
      </c>
      <c r="U3968" t="str" cm="1">
        <f t="array" ref="U3968">IF(PropertySet[[#This Row],[AGE]] = "N/A", "N/A", _xlfn.IFS(PropertySet[[#This Row],[AGE]] &lt;= 25, "0-25 Years", PropertySet[[#This Row],[AGE]] &lt;= 50, "26-50 Years", PropertySet[[#This Row],[AGE]]&lt;=75, "51-75 Years", PropertySet[[#This Row],[AGE]]&lt;=100, "76-100 Years", PropertySet[[#This Row],[AGE]]&gt;100, "100+ Years"))</f>
        <v>76-100 Years</v>
      </c>
      <c r="V3968" t="str" cm="1">
        <f t="array" ref="V39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68" t="s">
        <v>33</v>
      </c>
      <c r="X3968" t="s">
        <v>31</v>
      </c>
    </row>
    <row r="3969" spans="1:24" x14ac:dyDescent="0.3">
      <c r="A3969" t="s">
        <v>4006</v>
      </c>
      <c r="B3969" t="s">
        <v>29</v>
      </c>
      <c r="C3969" t="s">
        <v>30</v>
      </c>
      <c r="D3969">
        <v>1</v>
      </c>
      <c r="E3969">
        <v>3626</v>
      </c>
      <c r="F3969">
        <v>4</v>
      </c>
      <c r="G3969" t="s">
        <v>6</v>
      </c>
      <c r="H3969" t="s">
        <v>31</v>
      </c>
      <c r="I3969" t="s">
        <v>4021</v>
      </c>
      <c r="J3969" t="s">
        <v>6</v>
      </c>
      <c r="K3969">
        <v>10306</v>
      </c>
      <c r="L3969" s="25">
        <v>592000</v>
      </c>
      <c r="M3969" s="13">
        <v>45210</v>
      </c>
      <c r="N3969" s="1">
        <v>1</v>
      </c>
      <c r="O3969" s="1">
        <v>0</v>
      </c>
      <c r="P3969" s="1">
        <v>1</v>
      </c>
      <c r="Q3969" s="1">
        <v>4335</v>
      </c>
      <c r="R3969" s="1">
        <v>1976</v>
      </c>
      <c r="S3969">
        <v>1920</v>
      </c>
      <c r="T3969" s="29">
        <f>IF(TRIM(PropertySet[[#This Row],[YEAR BUILT]])="", "N/A", 2023-PropertySet[[#This Row],[YEAR BUILT]])</f>
        <v>103</v>
      </c>
      <c r="U3969" t="str" cm="1">
        <f t="array" ref="U3969">IF(PropertySet[[#This Row],[AGE]] = "N/A", "N/A", _xlfn.IFS(PropertySet[[#This Row],[AGE]] &lt;= 25, "0-25 Years", PropertySet[[#This Row],[AGE]] &lt;= 50, "26-50 Years", PropertySet[[#This Row],[AGE]]&lt;=75, "51-75 Years", PropertySet[[#This Row],[AGE]]&lt;=100, "76-100 Years", PropertySet[[#This Row],[AGE]]&gt;100, "100+ Years"))</f>
        <v>100+ Years</v>
      </c>
      <c r="V3969" t="str" cm="1">
        <f t="array" ref="V39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3969" t="s">
        <v>33</v>
      </c>
      <c r="X3969" t="s">
        <v>31</v>
      </c>
    </row>
    <row r="3970" spans="1:24" x14ac:dyDescent="0.3">
      <c r="A3970" t="s">
        <v>4006</v>
      </c>
      <c r="B3970" t="s">
        <v>29</v>
      </c>
      <c r="C3970" t="s">
        <v>30</v>
      </c>
      <c r="D3970">
        <v>1</v>
      </c>
      <c r="E3970">
        <v>3627</v>
      </c>
      <c r="F3970">
        <v>16</v>
      </c>
      <c r="G3970" t="s">
        <v>6</v>
      </c>
      <c r="H3970" t="s">
        <v>31</v>
      </c>
      <c r="I3970" t="s">
        <v>4022</v>
      </c>
      <c r="J3970" t="s">
        <v>6</v>
      </c>
      <c r="K3970">
        <v>10306</v>
      </c>
      <c r="L3970" s="25">
        <v>600000</v>
      </c>
      <c r="M3970" s="13">
        <v>45055</v>
      </c>
      <c r="N3970" s="1">
        <v>1</v>
      </c>
      <c r="O3970" s="1">
        <v>0</v>
      </c>
      <c r="P3970" s="1">
        <v>1</v>
      </c>
      <c r="Q3970" s="1">
        <v>2993</v>
      </c>
      <c r="R3970" s="1">
        <v>1550</v>
      </c>
      <c r="S3970">
        <v>1950</v>
      </c>
      <c r="T3970" s="29">
        <f>IF(TRIM(PropertySet[[#This Row],[YEAR BUILT]])="", "N/A", 2023-PropertySet[[#This Row],[YEAR BUILT]])</f>
        <v>73</v>
      </c>
      <c r="U3970" t="str" cm="1">
        <f t="array" ref="U3970">IF(PropertySet[[#This Row],[AGE]] = "N/A", "N/A", _xlfn.IFS(PropertySet[[#This Row],[AGE]] &lt;= 25, "0-25 Years", PropertySet[[#This Row],[AGE]] &lt;= 50, "26-50 Years", PropertySet[[#This Row],[AGE]]&lt;=75, "51-75 Years", PropertySet[[#This Row],[AGE]]&lt;=100, "76-100 Years", PropertySet[[#This Row],[AGE]]&gt;100, "100+ Years"))</f>
        <v>51-75 Years</v>
      </c>
      <c r="V3970" t="str" cm="1">
        <f t="array" ref="V39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70" t="s">
        <v>33</v>
      </c>
      <c r="X3970" t="s">
        <v>31</v>
      </c>
    </row>
    <row r="3971" spans="1:24" x14ac:dyDescent="0.3">
      <c r="A3971" t="s">
        <v>4006</v>
      </c>
      <c r="B3971" t="s">
        <v>29</v>
      </c>
      <c r="C3971" t="s">
        <v>30</v>
      </c>
      <c r="D3971">
        <v>1</v>
      </c>
      <c r="E3971">
        <v>3633</v>
      </c>
      <c r="F3971">
        <v>29</v>
      </c>
      <c r="G3971" t="s">
        <v>6</v>
      </c>
      <c r="H3971" t="s">
        <v>31</v>
      </c>
      <c r="I3971" t="s">
        <v>4023</v>
      </c>
      <c r="J3971" t="s">
        <v>6</v>
      </c>
      <c r="K3971">
        <v>10306</v>
      </c>
      <c r="L3971" s="25">
        <v>750000</v>
      </c>
      <c r="M3971" s="13">
        <v>45047</v>
      </c>
      <c r="N3971" s="1">
        <v>1</v>
      </c>
      <c r="O3971" s="1">
        <v>0</v>
      </c>
      <c r="P3971" s="1">
        <v>1</v>
      </c>
      <c r="Q3971" s="1">
        <v>2640</v>
      </c>
      <c r="R3971" s="1">
        <v>1568</v>
      </c>
      <c r="S3971">
        <v>1960</v>
      </c>
      <c r="T3971" s="29">
        <f>IF(TRIM(PropertySet[[#This Row],[YEAR BUILT]])="", "N/A", 2023-PropertySet[[#This Row],[YEAR BUILT]])</f>
        <v>63</v>
      </c>
      <c r="U3971" t="str" cm="1">
        <f t="array" ref="U3971">IF(PropertySet[[#This Row],[AGE]] = "N/A", "N/A", _xlfn.IFS(PropertySet[[#This Row],[AGE]] &lt;= 25, "0-25 Years", PropertySet[[#This Row],[AGE]] &lt;= 50, "26-50 Years", PropertySet[[#This Row],[AGE]]&lt;=75, "51-75 Years", PropertySet[[#This Row],[AGE]]&lt;=100, "76-100 Years", PropertySet[[#This Row],[AGE]]&gt;100, "100+ Years"))</f>
        <v>51-75 Years</v>
      </c>
      <c r="V3971" t="str" cm="1">
        <f t="array" ref="V39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71" t="s">
        <v>33</v>
      </c>
      <c r="X3971" t="s">
        <v>31</v>
      </c>
    </row>
    <row r="3972" spans="1:24" x14ac:dyDescent="0.3">
      <c r="A3972" t="s">
        <v>4006</v>
      </c>
      <c r="B3972" t="s">
        <v>29</v>
      </c>
      <c r="C3972" t="s">
        <v>30</v>
      </c>
      <c r="D3972">
        <v>1</v>
      </c>
      <c r="E3972">
        <v>3634</v>
      </c>
      <c r="F3972">
        <v>39</v>
      </c>
      <c r="G3972" t="s">
        <v>6</v>
      </c>
      <c r="H3972" t="s">
        <v>44</v>
      </c>
      <c r="I3972" t="s">
        <v>4024</v>
      </c>
      <c r="J3972" t="s">
        <v>6</v>
      </c>
      <c r="K3972">
        <v>10306</v>
      </c>
      <c r="L3972" s="25">
        <v>589500</v>
      </c>
      <c r="M3972" s="13">
        <v>45259</v>
      </c>
      <c r="N3972" s="1">
        <v>1</v>
      </c>
      <c r="O3972" s="1">
        <v>0</v>
      </c>
      <c r="P3972" s="1">
        <v>1</v>
      </c>
      <c r="Q3972" s="1">
        <v>2867</v>
      </c>
      <c r="R3972" s="1">
        <v>1408</v>
      </c>
      <c r="S3972">
        <v>1975</v>
      </c>
      <c r="T3972" s="29">
        <f>IF(TRIM(PropertySet[[#This Row],[YEAR BUILT]])="", "N/A", 2023-PropertySet[[#This Row],[YEAR BUILT]])</f>
        <v>48</v>
      </c>
      <c r="U3972" t="str" cm="1">
        <f t="array" ref="U3972">IF(PropertySet[[#This Row],[AGE]] = "N/A", "N/A", _xlfn.IFS(PropertySet[[#This Row],[AGE]] &lt;= 25, "0-25 Years", PropertySet[[#This Row],[AGE]] &lt;= 50, "26-50 Years", PropertySet[[#This Row],[AGE]]&lt;=75, "51-75 Years", PropertySet[[#This Row],[AGE]]&lt;=100, "76-100 Years", PropertySet[[#This Row],[AGE]]&gt;100, "100+ Years"))</f>
        <v>26-50 Years</v>
      </c>
      <c r="V3972" t="str" cm="1">
        <f t="array" ref="V39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72" t="s">
        <v>33</v>
      </c>
      <c r="X3972" t="s">
        <v>44</v>
      </c>
    </row>
    <row r="3973" spans="1:24" x14ac:dyDescent="0.3">
      <c r="A3973" t="s">
        <v>4006</v>
      </c>
      <c r="B3973" t="s">
        <v>29</v>
      </c>
      <c r="C3973" t="s">
        <v>30</v>
      </c>
      <c r="D3973">
        <v>1</v>
      </c>
      <c r="E3973">
        <v>3636</v>
      </c>
      <c r="F3973">
        <v>61</v>
      </c>
      <c r="G3973" t="s">
        <v>6</v>
      </c>
      <c r="H3973" t="s">
        <v>36</v>
      </c>
      <c r="I3973" t="s">
        <v>4025</v>
      </c>
      <c r="J3973" t="s">
        <v>6</v>
      </c>
      <c r="K3973">
        <v>10306</v>
      </c>
      <c r="L3973" s="25">
        <v>0</v>
      </c>
      <c r="M3973" s="13">
        <v>45013</v>
      </c>
      <c r="N3973" s="1">
        <v>1</v>
      </c>
      <c r="O3973" s="1">
        <v>0</v>
      </c>
      <c r="P3973" s="1">
        <v>1</v>
      </c>
      <c r="Q3973" s="1">
        <v>5529</v>
      </c>
      <c r="R3973" s="1">
        <v>950</v>
      </c>
      <c r="S3973">
        <v>1950</v>
      </c>
      <c r="T3973" s="29">
        <f>IF(TRIM(PropertySet[[#This Row],[YEAR BUILT]])="", "N/A", 2023-PropertySet[[#This Row],[YEAR BUILT]])</f>
        <v>73</v>
      </c>
      <c r="U3973" t="str" cm="1">
        <f t="array" ref="U3973">IF(PropertySet[[#This Row],[AGE]] = "N/A", "N/A", _xlfn.IFS(PropertySet[[#This Row],[AGE]] &lt;= 25, "0-25 Years", PropertySet[[#This Row],[AGE]] &lt;= 50, "26-50 Years", PropertySet[[#This Row],[AGE]]&lt;=75, "51-75 Years", PropertySet[[#This Row],[AGE]]&lt;=100, "76-100 Years", PropertySet[[#This Row],[AGE]]&gt;100, "100+ Years"))</f>
        <v>51-75 Years</v>
      </c>
      <c r="V3973" t="str" cm="1">
        <f t="array" ref="V39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73" t="s">
        <v>33</v>
      </c>
      <c r="X3973" t="s">
        <v>36</v>
      </c>
    </row>
    <row r="3974" spans="1:24" x14ac:dyDescent="0.3">
      <c r="A3974" t="s">
        <v>4006</v>
      </c>
      <c r="B3974" t="s">
        <v>29</v>
      </c>
      <c r="C3974" t="s">
        <v>30</v>
      </c>
      <c r="D3974" t="s">
        <v>71</v>
      </c>
      <c r="E3974">
        <v>3638</v>
      </c>
      <c r="F3974">
        <v>45</v>
      </c>
      <c r="G3974" t="s">
        <v>6</v>
      </c>
      <c r="H3974" t="s">
        <v>72</v>
      </c>
      <c r="I3974" t="s">
        <v>4026</v>
      </c>
      <c r="J3974" t="s">
        <v>6</v>
      </c>
      <c r="K3974">
        <v>10306</v>
      </c>
      <c r="L3974" s="25">
        <v>925000</v>
      </c>
      <c r="M3974" s="13">
        <v>45118</v>
      </c>
      <c r="N3974" s="1">
        <v>0</v>
      </c>
      <c r="O3974" s="1">
        <v>0</v>
      </c>
      <c r="P3974" s="1">
        <v>0</v>
      </c>
      <c r="Q3974" s="1">
        <v>4000</v>
      </c>
      <c r="R3974" s="1">
        <v>0</v>
      </c>
      <c r="S3974">
        <v>1940</v>
      </c>
      <c r="T3974" s="29">
        <f>IF(TRIM(PropertySet[[#This Row],[YEAR BUILT]])="", "N/A", 2023-PropertySet[[#This Row],[YEAR BUILT]])</f>
        <v>83</v>
      </c>
      <c r="U3974" t="str" cm="1">
        <f t="array" ref="U3974">IF(PropertySet[[#This Row],[AGE]] = "N/A", "N/A", _xlfn.IFS(PropertySet[[#This Row],[AGE]] &lt;= 25, "0-25 Years", PropertySet[[#This Row],[AGE]] &lt;= 50, "26-50 Years", PropertySet[[#This Row],[AGE]]&lt;=75, "51-75 Years", PropertySet[[#This Row],[AGE]]&lt;=100, "76-100 Years", PropertySet[[#This Row],[AGE]]&gt;100, "100+ Years"))</f>
        <v>76-100 Years</v>
      </c>
      <c r="V3974" t="str" cm="1">
        <f t="array" ref="V39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74" t="s">
        <v>33</v>
      </c>
      <c r="X3974" t="s">
        <v>36</v>
      </c>
    </row>
    <row r="3975" spans="1:24" x14ac:dyDescent="0.3">
      <c r="A3975" t="s">
        <v>4006</v>
      </c>
      <c r="B3975" t="s">
        <v>29</v>
      </c>
      <c r="C3975" t="s">
        <v>30</v>
      </c>
      <c r="D3975">
        <v>1</v>
      </c>
      <c r="E3975">
        <v>3639</v>
      </c>
      <c r="F3975">
        <v>21</v>
      </c>
      <c r="G3975" t="s">
        <v>6</v>
      </c>
      <c r="H3975" t="s">
        <v>31</v>
      </c>
      <c r="I3975" t="s">
        <v>4027</v>
      </c>
      <c r="J3975" t="s">
        <v>6</v>
      </c>
      <c r="K3975">
        <v>10306</v>
      </c>
      <c r="L3975" s="25">
        <v>840000</v>
      </c>
      <c r="M3975" s="13">
        <v>45167</v>
      </c>
      <c r="N3975" s="1">
        <v>1</v>
      </c>
      <c r="O3975" s="1">
        <v>0</v>
      </c>
      <c r="P3975" s="1">
        <v>1</v>
      </c>
      <c r="Q3975" s="1">
        <v>4000</v>
      </c>
      <c r="R3975" s="1">
        <v>2177</v>
      </c>
      <c r="S3975">
        <v>1935</v>
      </c>
      <c r="T3975" s="29">
        <f>IF(TRIM(PropertySet[[#This Row],[YEAR BUILT]])="", "N/A", 2023-PropertySet[[#This Row],[YEAR BUILT]])</f>
        <v>88</v>
      </c>
      <c r="U3975" t="str" cm="1">
        <f t="array" ref="U3975">IF(PropertySet[[#This Row],[AGE]] = "N/A", "N/A", _xlfn.IFS(PropertySet[[#This Row],[AGE]] &lt;= 25, "0-25 Years", PropertySet[[#This Row],[AGE]] &lt;= 50, "26-50 Years", PropertySet[[#This Row],[AGE]]&lt;=75, "51-75 Years", PropertySet[[#This Row],[AGE]]&lt;=100, "76-100 Years", PropertySet[[#This Row],[AGE]]&gt;100, "100+ Years"))</f>
        <v>76-100 Years</v>
      </c>
      <c r="V3975" t="str" cm="1">
        <f t="array" ref="V39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75" t="s">
        <v>33</v>
      </c>
      <c r="X3975" t="s">
        <v>31</v>
      </c>
    </row>
    <row r="3976" spans="1:24" x14ac:dyDescent="0.3">
      <c r="A3976" t="s">
        <v>4006</v>
      </c>
      <c r="B3976" t="s">
        <v>29</v>
      </c>
      <c r="C3976" t="s">
        <v>30</v>
      </c>
      <c r="D3976">
        <v>1</v>
      </c>
      <c r="E3976">
        <v>3639</v>
      </c>
      <c r="F3976">
        <v>27</v>
      </c>
      <c r="G3976" t="s">
        <v>6</v>
      </c>
      <c r="H3976" t="s">
        <v>31</v>
      </c>
      <c r="I3976" t="s">
        <v>4028</v>
      </c>
      <c r="J3976" t="s">
        <v>6</v>
      </c>
      <c r="K3976">
        <v>10306</v>
      </c>
      <c r="L3976" s="25">
        <v>0</v>
      </c>
      <c r="M3976" s="13">
        <v>45180</v>
      </c>
      <c r="N3976" s="1">
        <v>1</v>
      </c>
      <c r="O3976" s="1">
        <v>0</v>
      </c>
      <c r="P3976" s="1">
        <v>1</v>
      </c>
      <c r="Q3976" s="1">
        <v>8000</v>
      </c>
      <c r="R3976" s="1">
        <v>1872</v>
      </c>
      <c r="S3976">
        <v>1950</v>
      </c>
      <c r="T3976" s="29">
        <f>IF(TRIM(PropertySet[[#This Row],[YEAR BUILT]])="", "N/A", 2023-PropertySet[[#This Row],[YEAR BUILT]])</f>
        <v>73</v>
      </c>
      <c r="U3976" t="str" cm="1">
        <f t="array" ref="U3976">IF(PropertySet[[#This Row],[AGE]] = "N/A", "N/A", _xlfn.IFS(PropertySet[[#This Row],[AGE]] &lt;= 25, "0-25 Years", PropertySet[[#This Row],[AGE]] &lt;= 50, "26-50 Years", PropertySet[[#This Row],[AGE]]&lt;=75, "51-75 Years", PropertySet[[#This Row],[AGE]]&lt;=100, "76-100 Years", PropertySet[[#This Row],[AGE]]&gt;100, "100+ Years"))</f>
        <v>51-75 Years</v>
      </c>
      <c r="V3976" t="str" cm="1">
        <f t="array" ref="V39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76" t="s">
        <v>33</v>
      </c>
      <c r="X3976" t="s">
        <v>31</v>
      </c>
    </row>
    <row r="3977" spans="1:24" x14ac:dyDescent="0.3">
      <c r="A3977" t="s">
        <v>4006</v>
      </c>
      <c r="B3977" t="s">
        <v>29</v>
      </c>
      <c r="C3977" t="s">
        <v>30</v>
      </c>
      <c r="D3977">
        <v>1</v>
      </c>
      <c r="E3977">
        <v>3640</v>
      </c>
      <c r="F3977">
        <v>17</v>
      </c>
      <c r="G3977" t="s">
        <v>6</v>
      </c>
      <c r="H3977" t="s">
        <v>36</v>
      </c>
      <c r="I3977" t="s">
        <v>4029</v>
      </c>
      <c r="J3977" t="s">
        <v>6</v>
      </c>
      <c r="K3977">
        <v>10306</v>
      </c>
      <c r="L3977" s="25">
        <v>585000</v>
      </c>
      <c r="M3977" s="13">
        <v>44943</v>
      </c>
      <c r="N3977" s="1">
        <v>1</v>
      </c>
      <c r="O3977" s="1">
        <v>0</v>
      </c>
      <c r="P3977" s="1">
        <v>1</v>
      </c>
      <c r="Q3977" s="1">
        <v>4000</v>
      </c>
      <c r="R3977" s="1">
        <v>1219</v>
      </c>
      <c r="S3977">
        <v>1960</v>
      </c>
      <c r="T3977" s="29">
        <f>IF(TRIM(PropertySet[[#This Row],[YEAR BUILT]])="", "N/A", 2023-PropertySet[[#This Row],[YEAR BUILT]])</f>
        <v>63</v>
      </c>
      <c r="U3977" t="str" cm="1">
        <f t="array" ref="U3977">IF(PropertySet[[#This Row],[AGE]] = "N/A", "N/A", _xlfn.IFS(PropertySet[[#This Row],[AGE]] &lt;= 25, "0-25 Years", PropertySet[[#This Row],[AGE]] &lt;= 50, "26-50 Years", PropertySet[[#This Row],[AGE]]&lt;=75, "51-75 Years", PropertySet[[#This Row],[AGE]]&lt;=100, "76-100 Years", PropertySet[[#This Row],[AGE]]&gt;100, "100+ Years"))</f>
        <v>51-75 Years</v>
      </c>
      <c r="V3977" t="str" cm="1">
        <f t="array" ref="V39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77" t="s">
        <v>33</v>
      </c>
      <c r="X3977" t="s">
        <v>36</v>
      </c>
    </row>
    <row r="3978" spans="1:24" x14ac:dyDescent="0.3">
      <c r="A3978" t="s">
        <v>4006</v>
      </c>
      <c r="B3978" t="s">
        <v>29</v>
      </c>
      <c r="C3978" t="s">
        <v>30</v>
      </c>
      <c r="D3978">
        <v>1</v>
      </c>
      <c r="E3978">
        <v>3640</v>
      </c>
      <c r="F3978">
        <v>50</v>
      </c>
      <c r="G3978" t="s">
        <v>6</v>
      </c>
      <c r="H3978" t="s">
        <v>57</v>
      </c>
      <c r="I3978" t="s">
        <v>4030</v>
      </c>
      <c r="J3978" t="s">
        <v>6</v>
      </c>
      <c r="K3978">
        <v>10306</v>
      </c>
      <c r="L3978" s="25">
        <v>660000</v>
      </c>
      <c r="M3978" s="13">
        <v>45020</v>
      </c>
      <c r="N3978" s="1">
        <v>1</v>
      </c>
      <c r="O3978" s="1">
        <v>0</v>
      </c>
      <c r="P3978" s="1">
        <v>1</v>
      </c>
      <c r="Q3978" s="1">
        <v>4000</v>
      </c>
      <c r="R3978" s="1">
        <v>1092</v>
      </c>
      <c r="S3978">
        <v>1950</v>
      </c>
      <c r="T3978" s="29">
        <f>IF(TRIM(PropertySet[[#This Row],[YEAR BUILT]])="", "N/A", 2023-PropertySet[[#This Row],[YEAR BUILT]])</f>
        <v>73</v>
      </c>
      <c r="U3978" t="str" cm="1">
        <f t="array" ref="U3978">IF(PropertySet[[#This Row],[AGE]] = "N/A", "N/A", _xlfn.IFS(PropertySet[[#This Row],[AGE]] &lt;= 25, "0-25 Years", PropertySet[[#This Row],[AGE]] &lt;= 50, "26-50 Years", PropertySet[[#This Row],[AGE]]&lt;=75, "51-75 Years", PropertySet[[#This Row],[AGE]]&lt;=100, "76-100 Years", PropertySet[[#This Row],[AGE]]&gt;100, "100+ Years"))</f>
        <v>51-75 Years</v>
      </c>
      <c r="V3978" t="str" cm="1">
        <f t="array" ref="V39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78" t="s">
        <v>33</v>
      </c>
      <c r="X3978" t="s">
        <v>57</v>
      </c>
    </row>
    <row r="3979" spans="1:24" x14ac:dyDescent="0.3">
      <c r="A3979" t="s">
        <v>4006</v>
      </c>
      <c r="B3979" t="s">
        <v>29</v>
      </c>
      <c r="C3979" t="s">
        <v>30</v>
      </c>
      <c r="D3979">
        <v>1</v>
      </c>
      <c r="E3979">
        <v>3640</v>
      </c>
      <c r="F3979">
        <v>60</v>
      </c>
      <c r="G3979" t="s">
        <v>6</v>
      </c>
      <c r="H3979" t="s">
        <v>57</v>
      </c>
      <c r="I3979" t="s">
        <v>4031</v>
      </c>
      <c r="J3979" t="s">
        <v>6</v>
      </c>
      <c r="K3979">
        <v>10306</v>
      </c>
      <c r="L3979" s="25">
        <v>0</v>
      </c>
      <c r="M3979" s="13">
        <v>45079</v>
      </c>
      <c r="N3979" s="1">
        <v>1</v>
      </c>
      <c r="O3979" s="1">
        <v>0</v>
      </c>
      <c r="P3979" s="1">
        <v>1</v>
      </c>
      <c r="Q3979" s="1">
        <v>5000</v>
      </c>
      <c r="R3979" s="1">
        <v>1337</v>
      </c>
      <c r="S3979">
        <v>1955</v>
      </c>
      <c r="T3979" s="29">
        <f>IF(TRIM(PropertySet[[#This Row],[YEAR BUILT]])="", "N/A", 2023-PropertySet[[#This Row],[YEAR BUILT]])</f>
        <v>68</v>
      </c>
      <c r="U3979" t="str" cm="1">
        <f t="array" ref="U3979">IF(PropertySet[[#This Row],[AGE]] = "N/A", "N/A", _xlfn.IFS(PropertySet[[#This Row],[AGE]] &lt;= 25, "0-25 Years", PropertySet[[#This Row],[AGE]] &lt;= 50, "26-50 Years", PropertySet[[#This Row],[AGE]]&lt;=75, "51-75 Years", PropertySet[[#This Row],[AGE]]&lt;=100, "76-100 Years", PropertySet[[#This Row],[AGE]]&gt;100, "100+ Years"))</f>
        <v>51-75 Years</v>
      </c>
      <c r="V3979" t="str" cm="1">
        <f t="array" ref="V39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79" t="s">
        <v>33</v>
      </c>
      <c r="X3979" t="s">
        <v>57</v>
      </c>
    </row>
    <row r="3980" spans="1:24" x14ac:dyDescent="0.3">
      <c r="A3980" t="s">
        <v>4006</v>
      </c>
      <c r="B3980" t="s">
        <v>29</v>
      </c>
      <c r="C3980" t="s">
        <v>30</v>
      </c>
      <c r="D3980">
        <v>1</v>
      </c>
      <c r="E3980">
        <v>3641</v>
      </c>
      <c r="F3980">
        <v>14</v>
      </c>
      <c r="G3980" t="s">
        <v>6</v>
      </c>
      <c r="H3980" t="s">
        <v>31</v>
      </c>
      <c r="I3980" t="s">
        <v>4032</v>
      </c>
      <c r="J3980" t="s">
        <v>6</v>
      </c>
      <c r="K3980">
        <v>10306</v>
      </c>
      <c r="L3980" s="25">
        <v>0</v>
      </c>
      <c r="M3980" s="13">
        <v>44992</v>
      </c>
      <c r="N3980" s="1">
        <v>1</v>
      </c>
      <c r="O3980" s="1">
        <v>0</v>
      </c>
      <c r="P3980" s="1">
        <v>1</v>
      </c>
      <c r="Q3980" s="1">
        <v>4000</v>
      </c>
      <c r="R3980" s="1">
        <v>1644</v>
      </c>
      <c r="S3980">
        <v>1925</v>
      </c>
      <c r="T3980" s="29">
        <f>IF(TRIM(PropertySet[[#This Row],[YEAR BUILT]])="", "N/A", 2023-PropertySet[[#This Row],[YEAR BUILT]])</f>
        <v>98</v>
      </c>
      <c r="U3980" t="str" cm="1">
        <f t="array" ref="U3980">IF(PropertySet[[#This Row],[AGE]] = "N/A", "N/A", _xlfn.IFS(PropertySet[[#This Row],[AGE]] &lt;= 25, "0-25 Years", PropertySet[[#This Row],[AGE]] &lt;= 50, "26-50 Years", PropertySet[[#This Row],[AGE]]&lt;=75, "51-75 Years", PropertySet[[#This Row],[AGE]]&lt;=100, "76-100 Years", PropertySet[[#This Row],[AGE]]&gt;100, "100+ Years"))</f>
        <v>76-100 Years</v>
      </c>
      <c r="V3980" t="str" cm="1">
        <f t="array" ref="V39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80" t="s">
        <v>33</v>
      </c>
      <c r="X3980" t="s">
        <v>31</v>
      </c>
    </row>
    <row r="3981" spans="1:24" x14ac:dyDescent="0.3">
      <c r="A3981" t="s">
        <v>4006</v>
      </c>
      <c r="B3981" t="s">
        <v>29</v>
      </c>
      <c r="C3981" t="s">
        <v>30</v>
      </c>
      <c r="D3981">
        <v>1</v>
      </c>
      <c r="E3981">
        <v>3642</v>
      </c>
      <c r="F3981">
        <v>1</v>
      </c>
      <c r="G3981" t="s">
        <v>6</v>
      </c>
      <c r="H3981" t="s">
        <v>36</v>
      </c>
      <c r="I3981" t="s">
        <v>4033</v>
      </c>
      <c r="J3981" t="s">
        <v>6</v>
      </c>
      <c r="K3981">
        <v>10306</v>
      </c>
      <c r="L3981" s="25">
        <v>0</v>
      </c>
      <c r="M3981" s="13">
        <v>45177</v>
      </c>
      <c r="N3981" s="1">
        <v>1</v>
      </c>
      <c r="O3981" s="1">
        <v>0</v>
      </c>
      <c r="P3981" s="1">
        <v>1</v>
      </c>
      <c r="Q3981" s="1">
        <v>12000</v>
      </c>
      <c r="R3981" s="1">
        <v>1615</v>
      </c>
      <c r="S3981">
        <v>1940</v>
      </c>
      <c r="T3981" s="29">
        <f>IF(TRIM(PropertySet[[#This Row],[YEAR BUILT]])="", "N/A", 2023-PropertySet[[#This Row],[YEAR BUILT]])</f>
        <v>83</v>
      </c>
      <c r="U3981" t="str" cm="1">
        <f t="array" ref="U3981">IF(PropertySet[[#This Row],[AGE]] = "N/A", "N/A", _xlfn.IFS(PropertySet[[#This Row],[AGE]] &lt;= 25, "0-25 Years", PropertySet[[#This Row],[AGE]] &lt;= 50, "26-50 Years", PropertySet[[#This Row],[AGE]]&lt;=75, "51-75 Years", PropertySet[[#This Row],[AGE]]&lt;=100, "76-100 Years", PropertySet[[#This Row],[AGE]]&gt;100, "100+ Years"))</f>
        <v>76-100 Years</v>
      </c>
      <c r="V3981" t="str" cm="1">
        <f t="array" ref="V39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81" t="s">
        <v>33</v>
      </c>
      <c r="X3981" t="s">
        <v>36</v>
      </c>
    </row>
    <row r="3982" spans="1:24" x14ac:dyDescent="0.3">
      <c r="A3982" t="s">
        <v>4006</v>
      </c>
      <c r="B3982" t="s">
        <v>29</v>
      </c>
      <c r="C3982" t="s">
        <v>30</v>
      </c>
      <c r="D3982">
        <v>1</v>
      </c>
      <c r="E3982">
        <v>3643</v>
      </c>
      <c r="F3982">
        <v>59</v>
      </c>
      <c r="G3982" t="s">
        <v>6</v>
      </c>
      <c r="H3982" t="s">
        <v>36</v>
      </c>
      <c r="I3982" t="s">
        <v>4034</v>
      </c>
      <c r="J3982" t="s">
        <v>6</v>
      </c>
      <c r="K3982">
        <v>10306</v>
      </c>
      <c r="L3982" s="25">
        <v>685000</v>
      </c>
      <c r="M3982" s="13">
        <v>45083</v>
      </c>
      <c r="N3982" s="1">
        <v>1</v>
      </c>
      <c r="O3982" s="1">
        <v>0</v>
      </c>
      <c r="P3982" s="1">
        <v>1</v>
      </c>
      <c r="Q3982" s="1">
        <v>6000</v>
      </c>
      <c r="R3982" s="1">
        <v>1236</v>
      </c>
      <c r="S3982">
        <v>1950</v>
      </c>
      <c r="T3982" s="29">
        <f>IF(TRIM(PropertySet[[#This Row],[YEAR BUILT]])="", "N/A", 2023-PropertySet[[#This Row],[YEAR BUILT]])</f>
        <v>73</v>
      </c>
      <c r="U3982" t="str" cm="1">
        <f t="array" ref="U3982">IF(PropertySet[[#This Row],[AGE]] = "N/A", "N/A", _xlfn.IFS(PropertySet[[#This Row],[AGE]] &lt;= 25, "0-25 Years", PropertySet[[#This Row],[AGE]] &lt;= 50, "26-50 Years", PropertySet[[#This Row],[AGE]]&lt;=75, "51-75 Years", PropertySet[[#This Row],[AGE]]&lt;=100, "76-100 Years", PropertySet[[#This Row],[AGE]]&gt;100, "100+ Years"))</f>
        <v>51-75 Years</v>
      </c>
      <c r="V3982" t="str" cm="1">
        <f t="array" ref="V39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82" t="s">
        <v>33</v>
      </c>
      <c r="X3982" t="s">
        <v>36</v>
      </c>
    </row>
    <row r="3983" spans="1:24" x14ac:dyDescent="0.3">
      <c r="A3983" t="s">
        <v>4006</v>
      </c>
      <c r="B3983" t="s">
        <v>29</v>
      </c>
      <c r="C3983" t="s">
        <v>30</v>
      </c>
      <c r="D3983">
        <v>1</v>
      </c>
      <c r="E3983">
        <v>3646</v>
      </c>
      <c r="F3983">
        <v>28</v>
      </c>
      <c r="G3983" t="s">
        <v>6</v>
      </c>
      <c r="H3983" t="s">
        <v>31</v>
      </c>
      <c r="I3983" t="s">
        <v>4035</v>
      </c>
      <c r="J3983" t="s">
        <v>6</v>
      </c>
      <c r="K3983">
        <v>10306</v>
      </c>
      <c r="L3983" s="25">
        <v>0</v>
      </c>
      <c r="M3983" s="13">
        <v>45015</v>
      </c>
      <c r="N3983" s="1">
        <v>1</v>
      </c>
      <c r="O3983" s="1">
        <v>0</v>
      </c>
      <c r="P3983" s="1">
        <v>1</v>
      </c>
      <c r="Q3983" s="1">
        <v>4000</v>
      </c>
      <c r="R3983" s="1">
        <v>1760</v>
      </c>
      <c r="S3983">
        <v>1925</v>
      </c>
      <c r="T3983" s="29">
        <f>IF(TRIM(PropertySet[[#This Row],[YEAR BUILT]])="", "N/A", 2023-PropertySet[[#This Row],[YEAR BUILT]])</f>
        <v>98</v>
      </c>
      <c r="U3983" t="str" cm="1">
        <f t="array" ref="U3983">IF(PropertySet[[#This Row],[AGE]] = "N/A", "N/A", _xlfn.IFS(PropertySet[[#This Row],[AGE]] &lt;= 25, "0-25 Years", PropertySet[[#This Row],[AGE]] &lt;= 50, "26-50 Years", PropertySet[[#This Row],[AGE]]&lt;=75, "51-75 Years", PropertySet[[#This Row],[AGE]]&lt;=100, "76-100 Years", PropertySet[[#This Row],[AGE]]&gt;100, "100+ Years"))</f>
        <v>76-100 Years</v>
      </c>
      <c r="V3983" t="str" cm="1">
        <f t="array" ref="V39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83" t="s">
        <v>33</v>
      </c>
      <c r="X3983" t="s">
        <v>31</v>
      </c>
    </row>
    <row r="3984" spans="1:24" x14ac:dyDescent="0.3">
      <c r="A3984" t="s">
        <v>4006</v>
      </c>
      <c r="B3984" t="s">
        <v>29</v>
      </c>
      <c r="C3984" t="s">
        <v>30</v>
      </c>
      <c r="D3984">
        <v>1</v>
      </c>
      <c r="E3984">
        <v>3647</v>
      </c>
      <c r="F3984">
        <v>43</v>
      </c>
      <c r="G3984" t="s">
        <v>6</v>
      </c>
      <c r="H3984" t="s">
        <v>31</v>
      </c>
      <c r="I3984" t="s">
        <v>4036</v>
      </c>
      <c r="J3984" t="s">
        <v>6</v>
      </c>
      <c r="K3984">
        <v>10306</v>
      </c>
      <c r="L3984" s="25">
        <v>715000</v>
      </c>
      <c r="M3984" s="13">
        <v>45071</v>
      </c>
      <c r="N3984" s="1">
        <v>1</v>
      </c>
      <c r="O3984" s="1">
        <v>0</v>
      </c>
      <c r="P3984" s="1">
        <v>1</v>
      </c>
      <c r="Q3984" s="1">
        <v>4000</v>
      </c>
      <c r="R3984" s="1">
        <v>1132</v>
      </c>
      <c r="S3984">
        <v>1925</v>
      </c>
      <c r="T3984" s="29">
        <f>IF(TRIM(PropertySet[[#This Row],[YEAR BUILT]])="", "N/A", 2023-PropertySet[[#This Row],[YEAR BUILT]])</f>
        <v>98</v>
      </c>
      <c r="U3984" t="str" cm="1">
        <f t="array" ref="U3984">IF(PropertySet[[#This Row],[AGE]] = "N/A", "N/A", _xlfn.IFS(PropertySet[[#This Row],[AGE]] &lt;= 25, "0-25 Years", PropertySet[[#This Row],[AGE]] &lt;= 50, "26-50 Years", PropertySet[[#This Row],[AGE]]&lt;=75, "51-75 Years", PropertySet[[#This Row],[AGE]]&lt;=100, "76-100 Years", PropertySet[[#This Row],[AGE]]&gt;100, "100+ Years"))</f>
        <v>76-100 Years</v>
      </c>
      <c r="V3984" t="str" cm="1">
        <f t="array" ref="V39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84" t="s">
        <v>33</v>
      </c>
      <c r="X3984" t="s">
        <v>31</v>
      </c>
    </row>
    <row r="3985" spans="1:24" x14ac:dyDescent="0.3">
      <c r="A3985" t="s">
        <v>4006</v>
      </c>
      <c r="B3985" t="s">
        <v>29</v>
      </c>
      <c r="C3985" t="s">
        <v>30</v>
      </c>
      <c r="D3985">
        <v>1</v>
      </c>
      <c r="E3985">
        <v>3648</v>
      </c>
      <c r="F3985">
        <v>26</v>
      </c>
      <c r="G3985" t="s">
        <v>6</v>
      </c>
      <c r="H3985" t="s">
        <v>255</v>
      </c>
      <c r="I3985" t="s">
        <v>4037</v>
      </c>
      <c r="J3985" t="s">
        <v>6</v>
      </c>
      <c r="K3985">
        <v>10306</v>
      </c>
      <c r="L3985" s="25">
        <v>0</v>
      </c>
      <c r="M3985" s="13">
        <v>44973</v>
      </c>
      <c r="N3985" s="1">
        <v>1</v>
      </c>
      <c r="O3985" s="1">
        <v>1</v>
      </c>
      <c r="P3985" s="1">
        <v>2</v>
      </c>
      <c r="Q3985" s="1">
        <v>6000</v>
      </c>
      <c r="R3985" s="1">
        <v>2472</v>
      </c>
      <c r="S3985">
        <v>1945</v>
      </c>
      <c r="T3985" s="29">
        <f>IF(TRIM(PropertySet[[#This Row],[YEAR BUILT]])="", "N/A", 2023-PropertySet[[#This Row],[YEAR BUILT]])</f>
        <v>78</v>
      </c>
      <c r="U3985" t="str" cm="1">
        <f t="array" ref="U3985">IF(PropertySet[[#This Row],[AGE]] = "N/A", "N/A", _xlfn.IFS(PropertySet[[#This Row],[AGE]] &lt;= 25, "0-25 Years", PropertySet[[#This Row],[AGE]] &lt;= 50, "26-50 Years", PropertySet[[#This Row],[AGE]]&lt;=75, "51-75 Years", PropertySet[[#This Row],[AGE]]&lt;=100, "76-100 Years", PropertySet[[#This Row],[AGE]]&gt;100, "100+ Years"))</f>
        <v>76-100 Years</v>
      </c>
      <c r="V3985" t="str" cm="1">
        <f t="array" ref="V39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85" t="s">
        <v>33</v>
      </c>
      <c r="X3985" t="s">
        <v>255</v>
      </c>
    </row>
    <row r="3986" spans="1:24" x14ac:dyDescent="0.3">
      <c r="A3986" t="s">
        <v>4006</v>
      </c>
      <c r="B3986" t="s">
        <v>29</v>
      </c>
      <c r="C3986" t="s">
        <v>30</v>
      </c>
      <c r="D3986">
        <v>1</v>
      </c>
      <c r="E3986">
        <v>3648</v>
      </c>
      <c r="F3986">
        <v>52</v>
      </c>
      <c r="G3986" t="s">
        <v>6</v>
      </c>
      <c r="H3986" t="s">
        <v>36</v>
      </c>
      <c r="I3986" t="s">
        <v>4038</v>
      </c>
      <c r="J3986" t="s">
        <v>6</v>
      </c>
      <c r="K3986">
        <v>10306</v>
      </c>
      <c r="L3986" s="25">
        <v>548000</v>
      </c>
      <c r="M3986" s="13">
        <v>45257</v>
      </c>
      <c r="N3986" s="1">
        <v>1</v>
      </c>
      <c r="O3986" s="1">
        <v>0</v>
      </c>
      <c r="P3986" s="1">
        <v>1</v>
      </c>
      <c r="Q3986" s="1">
        <v>4000</v>
      </c>
      <c r="R3986" s="1">
        <v>814</v>
      </c>
      <c r="S3986">
        <v>1950</v>
      </c>
      <c r="T3986" s="29">
        <f>IF(TRIM(PropertySet[[#This Row],[YEAR BUILT]])="", "N/A", 2023-PropertySet[[#This Row],[YEAR BUILT]])</f>
        <v>73</v>
      </c>
      <c r="U3986" t="str" cm="1">
        <f t="array" ref="U3986">IF(PropertySet[[#This Row],[AGE]] = "N/A", "N/A", _xlfn.IFS(PropertySet[[#This Row],[AGE]] &lt;= 25, "0-25 Years", PropertySet[[#This Row],[AGE]] &lt;= 50, "26-50 Years", PropertySet[[#This Row],[AGE]]&lt;=75, "51-75 Years", PropertySet[[#This Row],[AGE]]&lt;=100, "76-100 Years", PropertySet[[#This Row],[AGE]]&gt;100, "100+ Years"))</f>
        <v>51-75 Years</v>
      </c>
      <c r="V3986" t="str" cm="1">
        <f t="array" ref="V39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86" t="s">
        <v>33</v>
      </c>
      <c r="X3986" t="s">
        <v>36</v>
      </c>
    </row>
    <row r="3987" spans="1:24" x14ac:dyDescent="0.3">
      <c r="A3987" t="s">
        <v>4006</v>
      </c>
      <c r="B3987" t="s">
        <v>29</v>
      </c>
      <c r="C3987" t="s">
        <v>30</v>
      </c>
      <c r="D3987">
        <v>1</v>
      </c>
      <c r="E3987">
        <v>3649</v>
      </c>
      <c r="F3987">
        <v>48</v>
      </c>
      <c r="G3987" t="s">
        <v>6</v>
      </c>
      <c r="H3987" t="s">
        <v>31</v>
      </c>
      <c r="I3987" t="s">
        <v>4039</v>
      </c>
      <c r="J3987" t="s">
        <v>6</v>
      </c>
      <c r="K3987">
        <v>10306</v>
      </c>
      <c r="L3987" s="25">
        <v>0</v>
      </c>
      <c r="M3987" s="13">
        <v>45267</v>
      </c>
      <c r="N3987" s="1">
        <v>1</v>
      </c>
      <c r="O3987" s="1">
        <v>0</v>
      </c>
      <c r="P3987" s="1">
        <v>1</v>
      </c>
      <c r="Q3987" s="1">
        <v>4200</v>
      </c>
      <c r="R3987" s="1">
        <v>1376</v>
      </c>
      <c r="S3987">
        <v>1925</v>
      </c>
      <c r="T3987" s="29">
        <f>IF(TRIM(PropertySet[[#This Row],[YEAR BUILT]])="", "N/A", 2023-PropertySet[[#This Row],[YEAR BUILT]])</f>
        <v>98</v>
      </c>
      <c r="U3987" t="str" cm="1">
        <f t="array" ref="U3987">IF(PropertySet[[#This Row],[AGE]] = "N/A", "N/A", _xlfn.IFS(PropertySet[[#This Row],[AGE]] &lt;= 25, "0-25 Years", PropertySet[[#This Row],[AGE]] &lt;= 50, "26-50 Years", PropertySet[[#This Row],[AGE]]&lt;=75, "51-75 Years", PropertySet[[#This Row],[AGE]]&lt;=100, "76-100 Years", PropertySet[[#This Row],[AGE]]&gt;100, "100+ Years"))</f>
        <v>76-100 Years</v>
      </c>
      <c r="V3987" t="str" cm="1">
        <f t="array" ref="V39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3987" t="s">
        <v>33</v>
      </c>
      <c r="X3987" t="s">
        <v>31</v>
      </c>
    </row>
    <row r="3988" spans="1:24" x14ac:dyDescent="0.3">
      <c r="A3988" t="s">
        <v>4006</v>
      </c>
      <c r="B3988" t="s">
        <v>29</v>
      </c>
      <c r="C3988" t="s">
        <v>30</v>
      </c>
      <c r="D3988">
        <v>1</v>
      </c>
      <c r="E3988">
        <v>4031</v>
      </c>
      <c r="F3988">
        <v>74</v>
      </c>
      <c r="G3988" t="s">
        <v>6</v>
      </c>
      <c r="H3988" t="s">
        <v>36</v>
      </c>
      <c r="I3988" t="s">
        <v>4040</v>
      </c>
      <c r="J3988" t="s">
        <v>6</v>
      </c>
      <c r="K3988">
        <v>10306</v>
      </c>
      <c r="L3988" s="25">
        <v>0</v>
      </c>
      <c r="M3988" s="13">
        <v>45014</v>
      </c>
      <c r="N3988" s="1">
        <v>1</v>
      </c>
      <c r="O3988" s="1">
        <v>0</v>
      </c>
      <c r="P3988" s="1">
        <v>1</v>
      </c>
      <c r="Q3988" s="1">
        <v>5040</v>
      </c>
      <c r="R3988" s="1">
        <v>888</v>
      </c>
      <c r="S3988">
        <v>1955</v>
      </c>
      <c r="T3988" s="29">
        <f>IF(TRIM(PropertySet[[#This Row],[YEAR BUILT]])="", "N/A", 2023-PropertySet[[#This Row],[YEAR BUILT]])</f>
        <v>68</v>
      </c>
      <c r="U3988" t="str" cm="1">
        <f t="array" ref="U3988">IF(PropertySet[[#This Row],[AGE]] = "N/A", "N/A", _xlfn.IFS(PropertySet[[#This Row],[AGE]] &lt;= 25, "0-25 Years", PropertySet[[#This Row],[AGE]] &lt;= 50, "26-50 Years", PropertySet[[#This Row],[AGE]]&lt;=75, "51-75 Years", PropertySet[[#This Row],[AGE]]&lt;=100, "76-100 Years", PropertySet[[#This Row],[AGE]]&gt;100, "100+ Years"))</f>
        <v>51-75 Years</v>
      </c>
      <c r="V3988" t="str" cm="1">
        <f t="array" ref="V39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88" t="s">
        <v>33</v>
      </c>
      <c r="X3988" t="s">
        <v>36</v>
      </c>
    </row>
    <row r="3989" spans="1:24" x14ac:dyDescent="0.3">
      <c r="A3989" t="s">
        <v>4006</v>
      </c>
      <c r="B3989" t="s">
        <v>29</v>
      </c>
      <c r="C3989" t="s">
        <v>30</v>
      </c>
      <c r="D3989">
        <v>1</v>
      </c>
      <c r="E3989">
        <v>4033</v>
      </c>
      <c r="F3989">
        <v>50</v>
      </c>
      <c r="G3989" t="s">
        <v>6</v>
      </c>
      <c r="H3989" t="s">
        <v>36</v>
      </c>
      <c r="I3989" t="s">
        <v>4041</v>
      </c>
      <c r="J3989" t="s">
        <v>6</v>
      </c>
      <c r="K3989">
        <v>10306</v>
      </c>
      <c r="L3989" s="25">
        <v>670000</v>
      </c>
      <c r="M3989" s="13">
        <v>44973</v>
      </c>
      <c r="N3989" s="1">
        <v>1</v>
      </c>
      <c r="O3989" s="1">
        <v>0</v>
      </c>
      <c r="P3989" s="1">
        <v>1</v>
      </c>
      <c r="Q3989" s="1">
        <v>4040</v>
      </c>
      <c r="R3989" s="1">
        <v>960</v>
      </c>
      <c r="S3989">
        <v>1960</v>
      </c>
      <c r="T3989" s="29">
        <f>IF(TRIM(PropertySet[[#This Row],[YEAR BUILT]])="", "N/A", 2023-PropertySet[[#This Row],[YEAR BUILT]])</f>
        <v>63</v>
      </c>
      <c r="U3989" t="str" cm="1">
        <f t="array" ref="U3989">IF(PropertySet[[#This Row],[AGE]] = "N/A", "N/A", _xlfn.IFS(PropertySet[[#This Row],[AGE]] &lt;= 25, "0-25 Years", PropertySet[[#This Row],[AGE]] &lt;= 50, "26-50 Years", PropertySet[[#This Row],[AGE]]&lt;=75, "51-75 Years", PropertySet[[#This Row],[AGE]]&lt;=100, "76-100 Years", PropertySet[[#This Row],[AGE]]&gt;100, "100+ Years"))</f>
        <v>51-75 Years</v>
      </c>
      <c r="V3989" t="str" cm="1">
        <f t="array" ref="V39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89" t="s">
        <v>33</v>
      </c>
      <c r="X3989" t="s">
        <v>36</v>
      </c>
    </row>
    <row r="3990" spans="1:24" x14ac:dyDescent="0.3">
      <c r="A3990" t="s">
        <v>4006</v>
      </c>
      <c r="B3990" t="s">
        <v>29</v>
      </c>
      <c r="C3990" t="s">
        <v>30</v>
      </c>
      <c r="D3990">
        <v>1</v>
      </c>
      <c r="E3990">
        <v>4033</v>
      </c>
      <c r="F3990">
        <v>95</v>
      </c>
      <c r="G3990" t="s">
        <v>6</v>
      </c>
      <c r="H3990" t="s">
        <v>44</v>
      </c>
      <c r="I3990" t="s">
        <v>4042</v>
      </c>
      <c r="J3990" t="s">
        <v>6</v>
      </c>
      <c r="K3990">
        <v>10306</v>
      </c>
      <c r="L3990" s="25">
        <v>575000</v>
      </c>
      <c r="M3990" s="13">
        <v>45278</v>
      </c>
      <c r="N3990" s="1">
        <v>1</v>
      </c>
      <c r="O3990" s="1">
        <v>0</v>
      </c>
      <c r="P3990" s="1">
        <v>1</v>
      </c>
      <c r="Q3990" s="1">
        <v>2525</v>
      </c>
      <c r="R3990" s="1">
        <v>1350</v>
      </c>
      <c r="S3990">
        <v>1965</v>
      </c>
      <c r="T3990" s="29">
        <f>IF(TRIM(PropertySet[[#This Row],[YEAR BUILT]])="", "N/A", 2023-PropertySet[[#This Row],[YEAR BUILT]])</f>
        <v>58</v>
      </c>
      <c r="U3990" t="str" cm="1">
        <f t="array" ref="U3990">IF(PropertySet[[#This Row],[AGE]] = "N/A", "N/A", _xlfn.IFS(PropertySet[[#This Row],[AGE]] &lt;= 25, "0-25 Years", PropertySet[[#This Row],[AGE]] &lt;= 50, "26-50 Years", PropertySet[[#This Row],[AGE]]&lt;=75, "51-75 Years", PropertySet[[#This Row],[AGE]]&lt;=100, "76-100 Years", PropertySet[[#This Row],[AGE]]&gt;100, "100+ Years"))</f>
        <v>51-75 Years</v>
      </c>
      <c r="V3990" t="str" cm="1">
        <f t="array" ref="V39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90" t="s">
        <v>33</v>
      </c>
      <c r="X3990" t="s">
        <v>44</v>
      </c>
    </row>
    <row r="3991" spans="1:24" x14ac:dyDescent="0.3">
      <c r="A3991" t="s">
        <v>4006</v>
      </c>
      <c r="B3991" t="s">
        <v>29</v>
      </c>
      <c r="C3991" t="s">
        <v>30</v>
      </c>
      <c r="D3991">
        <v>1</v>
      </c>
      <c r="E3991">
        <v>4033</v>
      </c>
      <c r="F3991">
        <v>110</v>
      </c>
      <c r="G3991" t="s">
        <v>6</v>
      </c>
      <c r="H3991" t="s">
        <v>44</v>
      </c>
      <c r="I3991" t="s">
        <v>4043</v>
      </c>
      <c r="J3991" t="s">
        <v>6</v>
      </c>
      <c r="K3991">
        <v>10306</v>
      </c>
      <c r="L3991" s="25">
        <v>715000</v>
      </c>
      <c r="M3991" s="13">
        <v>45236</v>
      </c>
      <c r="N3991" s="1">
        <v>1</v>
      </c>
      <c r="O3991" s="1">
        <v>0</v>
      </c>
      <c r="P3991" s="1">
        <v>1</v>
      </c>
      <c r="Q3991" s="1">
        <v>2500</v>
      </c>
      <c r="R3991" s="1">
        <v>1720</v>
      </c>
      <c r="S3991">
        <v>1994</v>
      </c>
      <c r="T3991" s="29">
        <f>IF(TRIM(PropertySet[[#This Row],[YEAR BUILT]])="", "N/A", 2023-PropertySet[[#This Row],[YEAR BUILT]])</f>
        <v>29</v>
      </c>
      <c r="U3991" t="str" cm="1">
        <f t="array" ref="U3991">IF(PropertySet[[#This Row],[AGE]] = "N/A", "N/A", _xlfn.IFS(PropertySet[[#This Row],[AGE]] &lt;= 25, "0-25 Years", PropertySet[[#This Row],[AGE]] &lt;= 50, "26-50 Years", PropertySet[[#This Row],[AGE]]&lt;=75, "51-75 Years", PropertySet[[#This Row],[AGE]]&lt;=100, "76-100 Years", PropertySet[[#This Row],[AGE]]&gt;100, "100+ Years"))</f>
        <v>26-50 Years</v>
      </c>
      <c r="V3991" t="str" cm="1">
        <f t="array" ref="V39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91" t="s">
        <v>33</v>
      </c>
      <c r="X3991" t="s">
        <v>44</v>
      </c>
    </row>
    <row r="3992" spans="1:24" x14ac:dyDescent="0.3">
      <c r="A3992" t="s">
        <v>4006</v>
      </c>
      <c r="B3992" t="s">
        <v>29</v>
      </c>
      <c r="C3992" t="s">
        <v>30</v>
      </c>
      <c r="D3992">
        <v>1</v>
      </c>
      <c r="E3992">
        <v>4033</v>
      </c>
      <c r="F3992">
        <v>121</v>
      </c>
      <c r="G3992" t="s">
        <v>6</v>
      </c>
      <c r="H3992" t="s">
        <v>44</v>
      </c>
      <c r="I3992" t="s">
        <v>4044</v>
      </c>
      <c r="J3992" t="s">
        <v>6</v>
      </c>
      <c r="K3992">
        <v>10306</v>
      </c>
      <c r="L3992" s="25">
        <v>528000</v>
      </c>
      <c r="M3992" s="13">
        <v>45000</v>
      </c>
      <c r="N3992" s="1">
        <v>1</v>
      </c>
      <c r="O3992" s="1">
        <v>0</v>
      </c>
      <c r="P3992" s="1">
        <v>1</v>
      </c>
      <c r="Q3992" s="1">
        <v>2044</v>
      </c>
      <c r="R3992" s="1">
        <v>1230</v>
      </c>
      <c r="S3992">
        <v>1965</v>
      </c>
      <c r="T3992" s="29">
        <f>IF(TRIM(PropertySet[[#This Row],[YEAR BUILT]])="", "N/A", 2023-PropertySet[[#This Row],[YEAR BUILT]])</f>
        <v>58</v>
      </c>
      <c r="U3992" t="str" cm="1">
        <f t="array" ref="U3992">IF(PropertySet[[#This Row],[AGE]] = "N/A", "N/A", _xlfn.IFS(PropertySet[[#This Row],[AGE]] &lt;= 25, "0-25 Years", PropertySet[[#This Row],[AGE]] &lt;= 50, "26-50 Years", PropertySet[[#This Row],[AGE]]&lt;=75, "51-75 Years", PropertySet[[#This Row],[AGE]]&lt;=100, "76-100 Years", PropertySet[[#This Row],[AGE]]&gt;100, "100+ Years"))</f>
        <v>51-75 Years</v>
      </c>
      <c r="V3992" t="str" cm="1">
        <f t="array" ref="V39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92" t="s">
        <v>33</v>
      </c>
      <c r="X3992" t="s">
        <v>44</v>
      </c>
    </row>
    <row r="3993" spans="1:24" x14ac:dyDescent="0.3">
      <c r="A3993" t="s">
        <v>4006</v>
      </c>
      <c r="B3993" t="s">
        <v>29</v>
      </c>
      <c r="C3993" t="s">
        <v>30</v>
      </c>
      <c r="D3993">
        <v>1</v>
      </c>
      <c r="E3993">
        <v>4035</v>
      </c>
      <c r="F3993">
        <v>4</v>
      </c>
      <c r="G3993" t="s">
        <v>6</v>
      </c>
      <c r="H3993" t="s">
        <v>31</v>
      </c>
      <c r="I3993" t="s">
        <v>4045</v>
      </c>
      <c r="J3993" t="s">
        <v>6</v>
      </c>
      <c r="K3993">
        <v>10306</v>
      </c>
      <c r="L3993" s="25">
        <v>775000</v>
      </c>
      <c r="M3993" s="13">
        <v>44932</v>
      </c>
      <c r="N3993" s="1">
        <v>1</v>
      </c>
      <c r="O3993" s="1">
        <v>0</v>
      </c>
      <c r="P3993" s="1">
        <v>1</v>
      </c>
      <c r="Q3993" s="1">
        <v>5050</v>
      </c>
      <c r="R3993" s="1">
        <v>2230</v>
      </c>
      <c r="S3993">
        <v>1989</v>
      </c>
      <c r="T3993" s="29">
        <f>IF(TRIM(PropertySet[[#This Row],[YEAR BUILT]])="", "N/A", 2023-PropertySet[[#This Row],[YEAR BUILT]])</f>
        <v>34</v>
      </c>
      <c r="U3993" t="str" cm="1">
        <f t="array" ref="U3993">IF(PropertySet[[#This Row],[AGE]] = "N/A", "N/A", _xlfn.IFS(PropertySet[[#This Row],[AGE]] &lt;= 25, "0-25 Years", PropertySet[[#This Row],[AGE]] &lt;= 50, "26-50 Years", PropertySet[[#This Row],[AGE]]&lt;=75, "51-75 Years", PropertySet[[#This Row],[AGE]]&lt;=100, "76-100 Years", PropertySet[[#This Row],[AGE]]&gt;100, "100+ Years"))</f>
        <v>26-50 Years</v>
      </c>
      <c r="V3993" t="str" cm="1">
        <f t="array" ref="V39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93" t="s">
        <v>33</v>
      </c>
      <c r="X3993" t="s">
        <v>31</v>
      </c>
    </row>
    <row r="3994" spans="1:24" x14ac:dyDescent="0.3">
      <c r="A3994" t="s">
        <v>4006</v>
      </c>
      <c r="B3994" t="s">
        <v>29</v>
      </c>
      <c r="C3994" t="s">
        <v>30</v>
      </c>
      <c r="D3994">
        <v>1</v>
      </c>
      <c r="E3994">
        <v>4035</v>
      </c>
      <c r="F3994">
        <v>21</v>
      </c>
      <c r="G3994" t="s">
        <v>6</v>
      </c>
      <c r="H3994" t="s">
        <v>44</v>
      </c>
      <c r="I3994" t="s">
        <v>4046</v>
      </c>
      <c r="J3994" t="s">
        <v>6</v>
      </c>
      <c r="K3994">
        <v>10306</v>
      </c>
      <c r="L3994" s="25">
        <v>0</v>
      </c>
      <c r="M3994" s="13">
        <v>45086</v>
      </c>
      <c r="N3994" s="1">
        <v>1</v>
      </c>
      <c r="O3994" s="1">
        <v>0</v>
      </c>
      <c r="P3994" s="1">
        <v>1</v>
      </c>
      <c r="Q3994" s="1">
        <v>2525</v>
      </c>
      <c r="R3994" s="1">
        <v>1528</v>
      </c>
      <c r="S3994">
        <v>2000</v>
      </c>
      <c r="T3994" s="29">
        <f>IF(TRIM(PropertySet[[#This Row],[YEAR BUILT]])="", "N/A", 2023-PropertySet[[#This Row],[YEAR BUILT]])</f>
        <v>23</v>
      </c>
      <c r="U3994" t="str" cm="1">
        <f t="array" ref="U3994">IF(PropertySet[[#This Row],[AGE]] = "N/A", "N/A", _xlfn.IFS(PropertySet[[#This Row],[AGE]] &lt;= 25, "0-25 Years", PropertySet[[#This Row],[AGE]] &lt;= 50, "26-50 Years", PropertySet[[#This Row],[AGE]]&lt;=75, "51-75 Years", PropertySet[[#This Row],[AGE]]&lt;=100, "76-100 Years", PropertySet[[#This Row],[AGE]]&gt;100, "100+ Years"))</f>
        <v>0-25 Years</v>
      </c>
      <c r="V3994" t="str" cm="1">
        <f t="array" ref="V39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994" t="s">
        <v>33</v>
      </c>
      <c r="X3994" t="s">
        <v>44</v>
      </c>
    </row>
    <row r="3995" spans="1:24" x14ac:dyDescent="0.3">
      <c r="A3995" t="s">
        <v>4006</v>
      </c>
      <c r="B3995" t="s">
        <v>29</v>
      </c>
      <c r="C3995" t="s">
        <v>30</v>
      </c>
      <c r="D3995">
        <v>1</v>
      </c>
      <c r="E3995">
        <v>4035</v>
      </c>
      <c r="F3995">
        <v>24</v>
      </c>
      <c r="G3995" t="s">
        <v>6</v>
      </c>
      <c r="H3995" t="s">
        <v>44</v>
      </c>
      <c r="I3995" t="s">
        <v>4047</v>
      </c>
      <c r="J3995" t="s">
        <v>6</v>
      </c>
      <c r="K3995">
        <v>10306</v>
      </c>
      <c r="L3995" s="25">
        <v>703988</v>
      </c>
      <c r="M3995" s="13">
        <v>45204</v>
      </c>
      <c r="N3995" s="1">
        <v>1</v>
      </c>
      <c r="O3995" s="1">
        <v>0</v>
      </c>
      <c r="P3995" s="1">
        <v>1</v>
      </c>
      <c r="Q3995" s="1">
        <v>2550</v>
      </c>
      <c r="R3995" s="1">
        <v>1222</v>
      </c>
      <c r="S3995">
        <v>2009</v>
      </c>
      <c r="T3995" s="29">
        <f>IF(TRIM(PropertySet[[#This Row],[YEAR BUILT]])="", "N/A", 2023-PropertySet[[#This Row],[YEAR BUILT]])</f>
        <v>14</v>
      </c>
      <c r="U3995" t="str" cm="1">
        <f t="array" ref="U3995">IF(PropertySet[[#This Row],[AGE]] = "N/A", "N/A", _xlfn.IFS(PropertySet[[#This Row],[AGE]] &lt;= 25, "0-25 Years", PropertySet[[#This Row],[AGE]] &lt;= 50, "26-50 Years", PropertySet[[#This Row],[AGE]]&lt;=75, "51-75 Years", PropertySet[[#This Row],[AGE]]&lt;=100, "76-100 Years", PropertySet[[#This Row],[AGE]]&gt;100, "100+ Years"))</f>
        <v>0-25 Years</v>
      </c>
      <c r="V3995" t="str" cm="1">
        <f t="array" ref="V39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995" t="s">
        <v>33</v>
      </c>
      <c r="X3995" t="s">
        <v>44</v>
      </c>
    </row>
    <row r="3996" spans="1:24" x14ac:dyDescent="0.3">
      <c r="A3996" t="s">
        <v>4006</v>
      </c>
      <c r="B3996" t="s">
        <v>29</v>
      </c>
      <c r="C3996" t="s">
        <v>30</v>
      </c>
      <c r="D3996">
        <v>1</v>
      </c>
      <c r="E3996">
        <v>4035</v>
      </c>
      <c r="F3996">
        <v>117</v>
      </c>
      <c r="G3996" t="s">
        <v>6</v>
      </c>
      <c r="H3996" t="s">
        <v>44</v>
      </c>
      <c r="I3996" t="s">
        <v>4048</v>
      </c>
      <c r="J3996" t="s">
        <v>6</v>
      </c>
      <c r="K3996">
        <v>10306</v>
      </c>
      <c r="L3996" s="25">
        <v>600000</v>
      </c>
      <c r="M3996" s="13">
        <v>45082</v>
      </c>
      <c r="N3996" s="1">
        <v>1</v>
      </c>
      <c r="O3996" s="1">
        <v>0</v>
      </c>
      <c r="P3996" s="1">
        <v>1</v>
      </c>
      <c r="Q3996" s="1">
        <v>2314</v>
      </c>
      <c r="R3996" s="1">
        <v>1148</v>
      </c>
      <c r="S3996">
        <v>1960</v>
      </c>
      <c r="T3996" s="29">
        <f>IF(TRIM(PropertySet[[#This Row],[YEAR BUILT]])="", "N/A", 2023-PropertySet[[#This Row],[YEAR BUILT]])</f>
        <v>63</v>
      </c>
      <c r="U3996" t="str" cm="1">
        <f t="array" ref="U3996">IF(PropertySet[[#This Row],[AGE]] = "N/A", "N/A", _xlfn.IFS(PropertySet[[#This Row],[AGE]] &lt;= 25, "0-25 Years", PropertySet[[#This Row],[AGE]] &lt;= 50, "26-50 Years", PropertySet[[#This Row],[AGE]]&lt;=75, "51-75 Years", PropertySet[[#This Row],[AGE]]&lt;=100, "76-100 Years", PropertySet[[#This Row],[AGE]]&gt;100, "100+ Years"))</f>
        <v>51-75 Years</v>
      </c>
      <c r="V3996" t="str" cm="1">
        <f t="array" ref="V39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3996" t="s">
        <v>33</v>
      </c>
      <c r="X3996" t="s">
        <v>44</v>
      </c>
    </row>
    <row r="3997" spans="1:24" x14ac:dyDescent="0.3">
      <c r="A3997" t="s">
        <v>4006</v>
      </c>
      <c r="B3997" t="s">
        <v>29</v>
      </c>
      <c r="C3997" t="s">
        <v>30</v>
      </c>
      <c r="D3997">
        <v>1</v>
      </c>
      <c r="E3997">
        <v>4037</v>
      </c>
      <c r="F3997">
        <v>32</v>
      </c>
      <c r="G3997" t="s">
        <v>6</v>
      </c>
      <c r="H3997" t="s">
        <v>44</v>
      </c>
      <c r="I3997" t="s">
        <v>4049</v>
      </c>
      <c r="J3997" t="s">
        <v>6</v>
      </c>
      <c r="K3997">
        <v>10306</v>
      </c>
      <c r="L3997" s="25">
        <v>710000</v>
      </c>
      <c r="M3997" s="13">
        <v>45000</v>
      </c>
      <c r="N3997" s="1">
        <v>1</v>
      </c>
      <c r="O3997" s="1">
        <v>0</v>
      </c>
      <c r="P3997" s="1">
        <v>1</v>
      </c>
      <c r="Q3997" s="1">
        <v>2616</v>
      </c>
      <c r="R3997" s="1">
        <v>1712</v>
      </c>
      <c r="S3997">
        <v>2005</v>
      </c>
      <c r="T3997" s="29">
        <f>IF(TRIM(PropertySet[[#This Row],[YEAR BUILT]])="", "N/A", 2023-PropertySet[[#This Row],[YEAR BUILT]])</f>
        <v>18</v>
      </c>
      <c r="U3997" t="str" cm="1">
        <f t="array" ref="U3997">IF(PropertySet[[#This Row],[AGE]] = "N/A", "N/A", _xlfn.IFS(PropertySet[[#This Row],[AGE]] &lt;= 25, "0-25 Years", PropertySet[[#This Row],[AGE]] &lt;= 50, "26-50 Years", PropertySet[[#This Row],[AGE]]&lt;=75, "51-75 Years", PropertySet[[#This Row],[AGE]]&lt;=100, "76-100 Years", PropertySet[[#This Row],[AGE]]&gt;100, "100+ Years"))</f>
        <v>0-25 Years</v>
      </c>
      <c r="V3997" t="str" cm="1">
        <f t="array" ref="V39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3997" t="s">
        <v>33</v>
      </c>
      <c r="X3997" t="s">
        <v>44</v>
      </c>
    </row>
    <row r="3998" spans="1:24" x14ac:dyDescent="0.3">
      <c r="A3998" t="s">
        <v>4006</v>
      </c>
      <c r="B3998" t="s">
        <v>29</v>
      </c>
      <c r="C3998" t="s">
        <v>30</v>
      </c>
      <c r="D3998">
        <v>1</v>
      </c>
      <c r="E3998">
        <v>4038</v>
      </c>
      <c r="F3998">
        <v>56</v>
      </c>
      <c r="G3998" t="s">
        <v>6</v>
      </c>
      <c r="H3998" t="s">
        <v>44</v>
      </c>
      <c r="I3998" t="s">
        <v>4050</v>
      </c>
      <c r="J3998" t="s">
        <v>6</v>
      </c>
      <c r="K3998">
        <v>10306</v>
      </c>
      <c r="L3998" s="25">
        <v>670000</v>
      </c>
      <c r="M3998" s="13">
        <v>45156</v>
      </c>
      <c r="N3998" s="1">
        <v>1</v>
      </c>
      <c r="O3998" s="1">
        <v>0</v>
      </c>
      <c r="P3998" s="1">
        <v>1</v>
      </c>
      <c r="Q3998" s="1">
        <v>2810</v>
      </c>
      <c r="R3998" s="1">
        <v>1438</v>
      </c>
      <c r="S3998">
        <v>1986</v>
      </c>
      <c r="T3998" s="29">
        <f>IF(TRIM(PropertySet[[#This Row],[YEAR BUILT]])="", "N/A", 2023-PropertySet[[#This Row],[YEAR BUILT]])</f>
        <v>37</v>
      </c>
      <c r="U3998" t="str" cm="1">
        <f t="array" ref="U3998">IF(PropertySet[[#This Row],[AGE]] = "N/A", "N/A", _xlfn.IFS(PropertySet[[#This Row],[AGE]] &lt;= 25, "0-25 Years", PropertySet[[#This Row],[AGE]] &lt;= 50, "26-50 Years", PropertySet[[#This Row],[AGE]]&lt;=75, "51-75 Years", PropertySet[[#This Row],[AGE]]&lt;=100, "76-100 Years", PropertySet[[#This Row],[AGE]]&gt;100, "100+ Years"))</f>
        <v>26-50 Years</v>
      </c>
      <c r="V3998" t="str" cm="1">
        <f t="array" ref="V39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98" t="s">
        <v>33</v>
      </c>
      <c r="X3998" t="s">
        <v>44</v>
      </c>
    </row>
    <row r="3999" spans="1:24" x14ac:dyDescent="0.3">
      <c r="A3999" t="s">
        <v>4006</v>
      </c>
      <c r="B3999" t="s">
        <v>29</v>
      </c>
      <c r="C3999" t="s">
        <v>30</v>
      </c>
      <c r="D3999">
        <v>1</v>
      </c>
      <c r="E3999">
        <v>4038</v>
      </c>
      <c r="F3999">
        <v>59</v>
      </c>
      <c r="G3999" t="s">
        <v>6</v>
      </c>
      <c r="H3999" t="s">
        <v>44</v>
      </c>
      <c r="I3999" t="s">
        <v>4051</v>
      </c>
      <c r="J3999" t="s">
        <v>6</v>
      </c>
      <c r="K3999">
        <v>10306</v>
      </c>
      <c r="L3999" s="25">
        <v>539999</v>
      </c>
      <c r="M3999" s="13">
        <v>45216</v>
      </c>
      <c r="N3999" s="1">
        <v>1</v>
      </c>
      <c r="O3999" s="1">
        <v>0</v>
      </c>
      <c r="P3999" s="1">
        <v>1</v>
      </c>
      <c r="Q3999" s="1">
        <v>950</v>
      </c>
      <c r="R3999" s="1">
        <v>1300</v>
      </c>
      <c r="S3999">
        <v>1986</v>
      </c>
      <c r="T3999" s="29">
        <f>IF(TRIM(PropertySet[[#This Row],[YEAR BUILT]])="", "N/A", 2023-PropertySet[[#This Row],[YEAR BUILT]])</f>
        <v>37</v>
      </c>
      <c r="U3999" t="str" cm="1">
        <f t="array" ref="U3999">IF(PropertySet[[#This Row],[AGE]] = "N/A", "N/A", _xlfn.IFS(PropertySet[[#This Row],[AGE]] &lt;= 25, "0-25 Years", PropertySet[[#This Row],[AGE]] &lt;= 50, "26-50 Years", PropertySet[[#This Row],[AGE]]&lt;=75, "51-75 Years", PropertySet[[#This Row],[AGE]]&lt;=100, "76-100 Years", PropertySet[[#This Row],[AGE]]&gt;100, "100+ Years"))</f>
        <v>26-50 Years</v>
      </c>
      <c r="V3999" t="str" cm="1">
        <f t="array" ref="V39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3999" t="s">
        <v>33</v>
      </c>
      <c r="X3999" t="s">
        <v>44</v>
      </c>
    </row>
    <row r="4000" spans="1:24" x14ac:dyDescent="0.3">
      <c r="A4000" t="s">
        <v>4006</v>
      </c>
      <c r="B4000" t="s">
        <v>29</v>
      </c>
      <c r="C4000" t="s">
        <v>30</v>
      </c>
      <c r="D4000">
        <v>1</v>
      </c>
      <c r="E4000">
        <v>4038</v>
      </c>
      <c r="F4000">
        <v>64</v>
      </c>
      <c r="G4000" t="s">
        <v>6</v>
      </c>
      <c r="H4000" t="s">
        <v>44</v>
      </c>
      <c r="I4000" t="s">
        <v>4052</v>
      </c>
      <c r="J4000" t="s">
        <v>6</v>
      </c>
      <c r="K4000">
        <v>10306</v>
      </c>
      <c r="L4000" s="25">
        <v>650000</v>
      </c>
      <c r="M4000" s="13">
        <v>44992</v>
      </c>
      <c r="N4000" s="1">
        <v>1</v>
      </c>
      <c r="O4000" s="1">
        <v>0</v>
      </c>
      <c r="P4000" s="1">
        <v>1</v>
      </c>
      <c r="Q4000" s="1">
        <v>2775</v>
      </c>
      <c r="R4000" s="1">
        <v>1435</v>
      </c>
      <c r="S4000">
        <v>1986</v>
      </c>
      <c r="T4000" s="29">
        <f>IF(TRIM(PropertySet[[#This Row],[YEAR BUILT]])="", "N/A", 2023-PropertySet[[#This Row],[YEAR BUILT]])</f>
        <v>37</v>
      </c>
      <c r="U4000" t="str" cm="1">
        <f t="array" ref="U4000">IF(PropertySet[[#This Row],[AGE]] = "N/A", "N/A", _xlfn.IFS(PropertySet[[#This Row],[AGE]] &lt;= 25, "0-25 Years", PropertySet[[#This Row],[AGE]] &lt;= 50, "26-50 Years", PropertySet[[#This Row],[AGE]]&lt;=75, "51-75 Years", PropertySet[[#This Row],[AGE]]&lt;=100, "76-100 Years", PropertySet[[#This Row],[AGE]]&gt;100, "100+ Years"))</f>
        <v>26-50 Years</v>
      </c>
      <c r="V4000" t="str" cm="1">
        <f t="array" ref="V40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00" t="s">
        <v>33</v>
      </c>
      <c r="X4000" t="s">
        <v>44</v>
      </c>
    </row>
    <row r="4001" spans="1:24" x14ac:dyDescent="0.3">
      <c r="A4001" t="s">
        <v>4006</v>
      </c>
      <c r="B4001" t="s">
        <v>29</v>
      </c>
      <c r="C4001" t="s">
        <v>30</v>
      </c>
      <c r="D4001">
        <v>1</v>
      </c>
      <c r="E4001">
        <v>4040</v>
      </c>
      <c r="F4001">
        <v>32</v>
      </c>
      <c r="G4001" t="s">
        <v>6</v>
      </c>
      <c r="H4001" t="s">
        <v>44</v>
      </c>
      <c r="I4001" t="s">
        <v>4053</v>
      </c>
      <c r="J4001" t="s">
        <v>6</v>
      </c>
      <c r="K4001">
        <v>10306</v>
      </c>
      <c r="L4001" s="25">
        <v>0</v>
      </c>
      <c r="M4001" s="13">
        <v>45162</v>
      </c>
      <c r="N4001" s="1">
        <v>1</v>
      </c>
      <c r="O4001" s="1">
        <v>0</v>
      </c>
      <c r="P4001" s="1">
        <v>1</v>
      </c>
      <c r="Q4001" s="1">
        <v>2525</v>
      </c>
      <c r="R4001" s="1">
        <v>1656</v>
      </c>
      <c r="S4001">
        <v>1975</v>
      </c>
      <c r="T4001" s="29">
        <f>IF(TRIM(PropertySet[[#This Row],[YEAR BUILT]])="", "N/A", 2023-PropertySet[[#This Row],[YEAR BUILT]])</f>
        <v>48</v>
      </c>
      <c r="U4001" t="str" cm="1">
        <f t="array" ref="U4001">IF(PropertySet[[#This Row],[AGE]] = "N/A", "N/A", _xlfn.IFS(PropertySet[[#This Row],[AGE]] &lt;= 25, "0-25 Years", PropertySet[[#This Row],[AGE]] &lt;= 50, "26-50 Years", PropertySet[[#This Row],[AGE]]&lt;=75, "51-75 Years", PropertySet[[#This Row],[AGE]]&lt;=100, "76-100 Years", PropertySet[[#This Row],[AGE]]&gt;100, "100+ Years"))</f>
        <v>26-50 Years</v>
      </c>
      <c r="V4001" t="str" cm="1">
        <f t="array" ref="V40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01" t="s">
        <v>33</v>
      </c>
      <c r="X4001" t="s">
        <v>44</v>
      </c>
    </row>
    <row r="4002" spans="1:24" x14ac:dyDescent="0.3">
      <c r="A4002" t="s">
        <v>4006</v>
      </c>
      <c r="B4002" t="s">
        <v>29</v>
      </c>
      <c r="C4002" t="s">
        <v>30</v>
      </c>
      <c r="D4002">
        <v>1</v>
      </c>
      <c r="E4002">
        <v>4041</v>
      </c>
      <c r="F4002">
        <v>101</v>
      </c>
      <c r="G4002" t="s">
        <v>6</v>
      </c>
      <c r="H4002" t="s">
        <v>44</v>
      </c>
      <c r="I4002" t="s">
        <v>4054</v>
      </c>
      <c r="J4002" t="s">
        <v>6</v>
      </c>
      <c r="K4002">
        <v>10306</v>
      </c>
      <c r="L4002" s="25">
        <v>0</v>
      </c>
      <c r="M4002" s="13">
        <v>44936</v>
      </c>
      <c r="N4002" s="1">
        <v>1</v>
      </c>
      <c r="O4002" s="1">
        <v>0</v>
      </c>
      <c r="P4002" s="1">
        <v>1</v>
      </c>
      <c r="Q4002" s="1">
        <v>2222</v>
      </c>
      <c r="R4002" s="1">
        <v>1176</v>
      </c>
      <c r="S4002">
        <v>1948</v>
      </c>
      <c r="T4002" s="29">
        <f>IF(TRIM(PropertySet[[#This Row],[YEAR BUILT]])="", "N/A", 2023-PropertySet[[#This Row],[YEAR BUILT]])</f>
        <v>75</v>
      </c>
      <c r="U4002" t="str" cm="1">
        <f t="array" ref="U4002">IF(PropertySet[[#This Row],[AGE]] = "N/A", "N/A", _xlfn.IFS(PropertySet[[#This Row],[AGE]] &lt;= 25, "0-25 Years", PropertySet[[#This Row],[AGE]] &lt;= 50, "26-50 Years", PropertySet[[#This Row],[AGE]]&lt;=75, "51-75 Years", PropertySet[[#This Row],[AGE]]&lt;=100, "76-100 Years", PropertySet[[#This Row],[AGE]]&gt;100, "100+ Years"))</f>
        <v>51-75 Years</v>
      </c>
      <c r="V4002" t="str" cm="1">
        <f t="array" ref="V40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02" t="s">
        <v>33</v>
      </c>
      <c r="X4002" t="s">
        <v>44</v>
      </c>
    </row>
    <row r="4003" spans="1:24" x14ac:dyDescent="0.3">
      <c r="A4003" t="s">
        <v>4006</v>
      </c>
      <c r="B4003" t="s">
        <v>29</v>
      </c>
      <c r="C4003" t="s">
        <v>30</v>
      </c>
      <c r="D4003">
        <v>1</v>
      </c>
      <c r="E4003">
        <v>4047</v>
      </c>
      <c r="F4003">
        <v>48</v>
      </c>
      <c r="G4003" t="s">
        <v>6</v>
      </c>
      <c r="H4003" t="s">
        <v>36</v>
      </c>
      <c r="I4003" t="s">
        <v>4055</v>
      </c>
      <c r="J4003" t="s">
        <v>6</v>
      </c>
      <c r="K4003">
        <v>10306</v>
      </c>
      <c r="L4003" s="25">
        <v>615000</v>
      </c>
      <c r="M4003" s="13">
        <v>44981</v>
      </c>
      <c r="N4003" s="1">
        <v>1</v>
      </c>
      <c r="O4003" s="1">
        <v>0</v>
      </c>
      <c r="P4003" s="1">
        <v>1</v>
      </c>
      <c r="Q4003" s="1">
        <v>2525</v>
      </c>
      <c r="R4003" s="1">
        <v>800</v>
      </c>
      <c r="S4003">
        <v>1955</v>
      </c>
      <c r="T4003" s="29">
        <f>IF(TRIM(PropertySet[[#This Row],[YEAR BUILT]])="", "N/A", 2023-PropertySet[[#This Row],[YEAR BUILT]])</f>
        <v>68</v>
      </c>
      <c r="U4003" t="str" cm="1">
        <f t="array" ref="U4003">IF(PropertySet[[#This Row],[AGE]] = "N/A", "N/A", _xlfn.IFS(PropertySet[[#This Row],[AGE]] &lt;= 25, "0-25 Years", PropertySet[[#This Row],[AGE]] &lt;= 50, "26-50 Years", PropertySet[[#This Row],[AGE]]&lt;=75, "51-75 Years", PropertySet[[#This Row],[AGE]]&lt;=100, "76-100 Years", PropertySet[[#This Row],[AGE]]&gt;100, "100+ Years"))</f>
        <v>51-75 Years</v>
      </c>
      <c r="V4003" t="str" cm="1">
        <f t="array" ref="V40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03" t="s">
        <v>33</v>
      </c>
      <c r="X4003" t="s">
        <v>36</v>
      </c>
    </row>
    <row r="4004" spans="1:24" x14ac:dyDescent="0.3">
      <c r="A4004" t="s">
        <v>4006</v>
      </c>
      <c r="B4004" t="s">
        <v>29</v>
      </c>
      <c r="C4004" t="s">
        <v>30</v>
      </c>
      <c r="D4004">
        <v>1</v>
      </c>
      <c r="E4004">
        <v>4051</v>
      </c>
      <c r="F4004">
        <v>22</v>
      </c>
      <c r="G4004" t="s">
        <v>6</v>
      </c>
      <c r="H4004" t="s">
        <v>44</v>
      </c>
      <c r="I4004" t="s">
        <v>4056</v>
      </c>
      <c r="J4004" t="s">
        <v>6</v>
      </c>
      <c r="K4004">
        <v>10306</v>
      </c>
      <c r="L4004" s="25">
        <v>0</v>
      </c>
      <c r="M4004" s="13">
        <v>45251</v>
      </c>
      <c r="N4004" s="1">
        <v>1</v>
      </c>
      <c r="O4004" s="1">
        <v>0</v>
      </c>
      <c r="P4004" s="1">
        <v>1</v>
      </c>
      <c r="Q4004" s="1">
        <v>2134</v>
      </c>
      <c r="R4004" s="1">
        <v>1280</v>
      </c>
      <c r="S4004">
        <v>1960</v>
      </c>
      <c r="T4004" s="29">
        <f>IF(TRIM(PropertySet[[#This Row],[YEAR BUILT]])="", "N/A", 2023-PropertySet[[#This Row],[YEAR BUILT]])</f>
        <v>63</v>
      </c>
      <c r="U4004" t="str" cm="1">
        <f t="array" ref="U4004">IF(PropertySet[[#This Row],[AGE]] = "N/A", "N/A", _xlfn.IFS(PropertySet[[#This Row],[AGE]] &lt;= 25, "0-25 Years", PropertySet[[#This Row],[AGE]] &lt;= 50, "26-50 Years", PropertySet[[#This Row],[AGE]]&lt;=75, "51-75 Years", PropertySet[[#This Row],[AGE]]&lt;=100, "76-100 Years", PropertySet[[#This Row],[AGE]]&gt;100, "100+ Years"))</f>
        <v>51-75 Years</v>
      </c>
      <c r="V4004" t="str" cm="1">
        <f t="array" ref="V40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04" t="s">
        <v>33</v>
      </c>
      <c r="X4004" t="s">
        <v>44</v>
      </c>
    </row>
    <row r="4005" spans="1:24" x14ac:dyDescent="0.3">
      <c r="A4005" t="s">
        <v>4006</v>
      </c>
      <c r="B4005" t="s">
        <v>29</v>
      </c>
      <c r="C4005" t="s">
        <v>30</v>
      </c>
      <c r="D4005">
        <v>1</v>
      </c>
      <c r="E4005">
        <v>4052</v>
      </c>
      <c r="F4005">
        <v>12</v>
      </c>
      <c r="G4005" t="s">
        <v>6</v>
      </c>
      <c r="H4005" t="s">
        <v>36</v>
      </c>
      <c r="I4005" t="s">
        <v>4057</v>
      </c>
      <c r="J4005" t="s">
        <v>6</v>
      </c>
      <c r="K4005">
        <v>10306</v>
      </c>
      <c r="L4005" s="25">
        <v>605000</v>
      </c>
      <c r="M4005" s="13">
        <v>45152</v>
      </c>
      <c r="N4005" s="1">
        <v>1</v>
      </c>
      <c r="O4005" s="1">
        <v>0</v>
      </c>
      <c r="P4005" s="1">
        <v>1</v>
      </c>
      <c r="Q4005" s="1">
        <v>4000</v>
      </c>
      <c r="R4005" s="1">
        <v>1196</v>
      </c>
      <c r="S4005">
        <v>1960</v>
      </c>
      <c r="T4005" s="29">
        <f>IF(TRIM(PropertySet[[#This Row],[YEAR BUILT]])="", "N/A", 2023-PropertySet[[#This Row],[YEAR BUILT]])</f>
        <v>63</v>
      </c>
      <c r="U4005" t="str" cm="1">
        <f t="array" ref="U4005">IF(PropertySet[[#This Row],[AGE]] = "N/A", "N/A", _xlfn.IFS(PropertySet[[#This Row],[AGE]] &lt;= 25, "0-25 Years", PropertySet[[#This Row],[AGE]] &lt;= 50, "26-50 Years", PropertySet[[#This Row],[AGE]]&lt;=75, "51-75 Years", PropertySet[[#This Row],[AGE]]&lt;=100, "76-100 Years", PropertySet[[#This Row],[AGE]]&gt;100, "100+ Years"))</f>
        <v>51-75 Years</v>
      </c>
      <c r="V4005" t="str" cm="1">
        <f t="array" ref="V40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05" t="s">
        <v>33</v>
      </c>
      <c r="X4005" t="s">
        <v>36</v>
      </c>
    </row>
    <row r="4006" spans="1:24" x14ac:dyDescent="0.3">
      <c r="A4006" t="s">
        <v>4006</v>
      </c>
      <c r="B4006" t="s">
        <v>29</v>
      </c>
      <c r="C4006" t="s">
        <v>30</v>
      </c>
      <c r="D4006">
        <v>1</v>
      </c>
      <c r="E4006">
        <v>4052</v>
      </c>
      <c r="F4006">
        <v>25</v>
      </c>
      <c r="G4006" t="s">
        <v>6</v>
      </c>
      <c r="H4006" t="s">
        <v>36</v>
      </c>
      <c r="I4006" t="s">
        <v>4058</v>
      </c>
      <c r="J4006" t="s">
        <v>6</v>
      </c>
      <c r="K4006">
        <v>10306</v>
      </c>
      <c r="L4006" s="25">
        <v>630000</v>
      </c>
      <c r="M4006" s="13">
        <v>45131</v>
      </c>
      <c r="N4006" s="1">
        <v>1</v>
      </c>
      <c r="O4006" s="1">
        <v>0</v>
      </c>
      <c r="P4006" s="1">
        <v>1</v>
      </c>
      <c r="Q4006" s="1">
        <v>4000</v>
      </c>
      <c r="R4006" s="1">
        <v>912</v>
      </c>
      <c r="S4006">
        <v>1960</v>
      </c>
      <c r="T4006" s="29">
        <f>IF(TRIM(PropertySet[[#This Row],[YEAR BUILT]])="", "N/A", 2023-PropertySet[[#This Row],[YEAR BUILT]])</f>
        <v>63</v>
      </c>
      <c r="U4006" t="str" cm="1">
        <f t="array" ref="U4006">IF(PropertySet[[#This Row],[AGE]] = "N/A", "N/A", _xlfn.IFS(PropertySet[[#This Row],[AGE]] &lt;= 25, "0-25 Years", PropertySet[[#This Row],[AGE]] &lt;= 50, "26-50 Years", PropertySet[[#This Row],[AGE]]&lt;=75, "51-75 Years", PropertySet[[#This Row],[AGE]]&lt;=100, "76-100 Years", PropertySet[[#This Row],[AGE]]&gt;100, "100+ Years"))</f>
        <v>51-75 Years</v>
      </c>
      <c r="V4006" t="str" cm="1">
        <f t="array" ref="V40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06" t="s">
        <v>33</v>
      </c>
      <c r="X4006" t="s">
        <v>36</v>
      </c>
    </row>
    <row r="4007" spans="1:24" x14ac:dyDescent="0.3">
      <c r="A4007" t="s">
        <v>4006</v>
      </c>
      <c r="B4007" t="s">
        <v>29</v>
      </c>
      <c r="C4007" t="s">
        <v>30</v>
      </c>
      <c r="D4007">
        <v>1</v>
      </c>
      <c r="E4007">
        <v>4052</v>
      </c>
      <c r="F4007">
        <v>62</v>
      </c>
      <c r="G4007" t="s">
        <v>6</v>
      </c>
      <c r="H4007" t="s">
        <v>36</v>
      </c>
      <c r="I4007" t="s">
        <v>4059</v>
      </c>
      <c r="J4007" t="s">
        <v>6</v>
      </c>
      <c r="K4007">
        <v>10306</v>
      </c>
      <c r="L4007" s="25">
        <v>550000</v>
      </c>
      <c r="M4007" s="13">
        <v>44988</v>
      </c>
      <c r="N4007" s="1">
        <v>1</v>
      </c>
      <c r="O4007" s="1">
        <v>0</v>
      </c>
      <c r="P4007" s="1">
        <v>1</v>
      </c>
      <c r="Q4007" s="1">
        <v>4000</v>
      </c>
      <c r="R4007" s="1">
        <v>1196</v>
      </c>
      <c r="S4007">
        <v>1970</v>
      </c>
      <c r="T4007" s="29">
        <f>IF(TRIM(PropertySet[[#This Row],[YEAR BUILT]])="", "N/A", 2023-PropertySet[[#This Row],[YEAR BUILT]])</f>
        <v>53</v>
      </c>
      <c r="U4007" t="str" cm="1">
        <f t="array" ref="U4007">IF(PropertySet[[#This Row],[AGE]] = "N/A", "N/A", _xlfn.IFS(PropertySet[[#This Row],[AGE]] &lt;= 25, "0-25 Years", PropertySet[[#This Row],[AGE]] &lt;= 50, "26-50 Years", PropertySet[[#This Row],[AGE]]&lt;=75, "51-75 Years", PropertySet[[#This Row],[AGE]]&lt;=100, "76-100 Years", PropertySet[[#This Row],[AGE]]&gt;100, "100+ Years"))</f>
        <v>51-75 Years</v>
      </c>
      <c r="V4007" t="str" cm="1">
        <f t="array" ref="V40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07" t="s">
        <v>33</v>
      </c>
      <c r="X4007" t="s">
        <v>36</v>
      </c>
    </row>
    <row r="4008" spans="1:24" x14ac:dyDescent="0.3">
      <c r="A4008" t="s">
        <v>4006</v>
      </c>
      <c r="B4008" t="s">
        <v>29</v>
      </c>
      <c r="C4008" t="s">
        <v>30</v>
      </c>
      <c r="D4008">
        <v>1</v>
      </c>
      <c r="E4008">
        <v>4052</v>
      </c>
      <c r="F4008">
        <v>73</v>
      </c>
      <c r="G4008" t="s">
        <v>6</v>
      </c>
      <c r="H4008" t="s">
        <v>57</v>
      </c>
      <c r="I4008" t="s">
        <v>4060</v>
      </c>
      <c r="J4008" t="s">
        <v>6</v>
      </c>
      <c r="K4008">
        <v>10306</v>
      </c>
      <c r="L4008" s="25">
        <v>590000</v>
      </c>
      <c r="M4008" s="13">
        <v>45265</v>
      </c>
      <c r="N4008" s="1">
        <v>1</v>
      </c>
      <c r="O4008" s="1">
        <v>0</v>
      </c>
      <c r="P4008" s="1">
        <v>1</v>
      </c>
      <c r="Q4008" s="1">
        <v>5000</v>
      </c>
      <c r="R4008" s="1">
        <v>900</v>
      </c>
      <c r="S4008">
        <v>1965</v>
      </c>
      <c r="T4008" s="29">
        <f>IF(TRIM(PropertySet[[#This Row],[YEAR BUILT]])="", "N/A", 2023-PropertySet[[#This Row],[YEAR BUILT]])</f>
        <v>58</v>
      </c>
      <c r="U4008" t="str" cm="1">
        <f t="array" ref="U4008">IF(PropertySet[[#This Row],[AGE]] = "N/A", "N/A", _xlfn.IFS(PropertySet[[#This Row],[AGE]] &lt;= 25, "0-25 Years", PropertySet[[#This Row],[AGE]] &lt;= 50, "26-50 Years", PropertySet[[#This Row],[AGE]]&lt;=75, "51-75 Years", PropertySet[[#This Row],[AGE]]&lt;=100, "76-100 Years", PropertySet[[#This Row],[AGE]]&gt;100, "100+ Years"))</f>
        <v>51-75 Years</v>
      </c>
      <c r="V4008" t="str" cm="1">
        <f t="array" ref="V40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08" t="s">
        <v>33</v>
      </c>
      <c r="X4008" t="s">
        <v>57</v>
      </c>
    </row>
    <row r="4009" spans="1:24" x14ac:dyDescent="0.3">
      <c r="A4009" t="s">
        <v>4006</v>
      </c>
      <c r="B4009" t="s">
        <v>29</v>
      </c>
      <c r="C4009" t="s">
        <v>30</v>
      </c>
      <c r="D4009">
        <v>1</v>
      </c>
      <c r="E4009">
        <v>4053</v>
      </c>
      <c r="F4009">
        <v>37</v>
      </c>
      <c r="G4009" t="s">
        <v>6</v>
      </c>
      <c r="H4009" t="s">
        <v>44</v>
      </c>
      <c r="I4009" t="s">
        <v>4061</v>
      </c>
      <c r="J4009" t="s">
        <v>6</v>
      </c>
      <c r="K4009">
        <v>10306</v>
      </c>
      <c r="L4009" s="25">
        <v>620000</v>
      </c>
      <c r="M4009" s="13">
        <v>45154</v>
      </c>
      <c r="N4009" s="1">
        <v>1</v>
      </c>
      <c r="O4009" s="1">
        <v>0</v>
      </c>
      <c r="P4009" s="1">
        <v>1</v>
      </c>
      <c r="Q4009" s="1">
        <v>1500</v>
      </c>
      <c r="R4009" s="1">
        <v>1600</v>
      </c>
      <c r="S4009">
        <v>1992</v>
      </c>
      <c r="T4009" s="29">
        <f>IF(TRIM(PropertySet[[#This Row],[YEAR BUILT]])="", "N/A", 2023-PropertySet[[#This Row],[YEAR BUILT]])</f>
        <v>31</v>
      </c>
      <c r="U4009" t="str" cm="1">
        <f t="array" ref="U4009">IF(PropertySet[[#This Row],[AGE]] = "N/A", "N/A", _xlfn.IFS(PropertySet[[#This Row],[AGE]] &lt;= 25, "0-25 Years", PropertySet[[#This Row],[AGE]] &lt;= 50, "26-50 Years", PropertySet[[#This Row],[AGE]]&lt;=75, "51-75 Years", PropertySet[[#This Row],[AGE]]&lt;=100, "76-100 Years", PropertySet[[#This Row],[AGE]]&gt;100, "100+ Years"))</f>
        <v>26-50 Years</v>
      </c>
      <c r="V4009" t="str" cm="1">
        <f t="array" ref="V40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09" t="s">
        <v>33</v>
      </c>
      <c r="X4009" t="s">
        <v>44</v>
      </c>
    </row>
    <row r="4010" spans="1:24" x14ac:dyDescent="0.3">
      <c r="A4010" t="s">
        <v>4006</v>
      </c>
      <c r="B4010" t="s">
        <v>29</v>
      </c>
      <c r="C4010" t="s">
        <v>30</v>
      </c>
      <c r="D4010">
        <v>1</v>
      </c>
      <c r="E4010">
        <v>4053</v>
      </c>
      <c r="F4010">
        <v>131</v>
      </c>
      <c r="G4010" t="s">
        <v>6</v>
      </c>
      <c r="H4010" t="s">
        <v>44</v>
      </c>
      <c r="I4010" t="s">
        <v>4062</v>
      </c>
      <c r="J4010" t="s">
        <v>6</v>
      </c>
      <c r="K4010">
        <v>10306</v>
      </c>
      <c r="L4010" s="25">
        <v>0</v>
      </c>
      <c r="M4010" s="13">
        <v>45013</v>
      </c>
      <c r="N4010" s="1">
        <v>1</v>
      </c>
      <c r="O4010" s="1">
        <v>0</v>
      </c>
      <c r="P4010" s="1">
        <v>1</v>
      </c>
      <c r="Q4010" s="1">
        <v>2083</v>
      </c>
      <c r="R4010" s="1">
        <v>1258</v>
      </c>
      <c r="S4010">
        <v>2019</v>
      </c>
      <c r="T4010" s="29">
        <f>IF(TRIM(PropertySet[[#This Row],[YEAR BUILT]])="", "N/A", 2023-PropertySet[[#This Row],[YEAR BUILT]])</f>
        <v>4</v>
      </c>
      <c r="U4010" t="str" cm="1">
        <f t="array" ref="U4010">IF(PropertySet[[#This Row],[AGE]] = "N/A", "N/A", _xlfn.IFS(PropertySet[[#This Row],[AGE]] &lt;= 25, "0-25 Years", PropertySet[[#This Row],[AGE]] &lt;= 50, "26-50 Years", PropertySet[[#This Row],[AGE]]&lt;=75, "51-75 Years", PropertySet[[#This Row],[AGE]]&lt;=100, "76-100 Years", PropertySet[[#This Row],[AGE]]&gt;100, "100+ Years"))</f>
        <v>0-25 Years</v>
      </c>
      <c r="V4010" t="str" cm="1">
        <f t="array" ref="V40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010" t="s">
        <v>33</v>
      </c>
      <c r="X4010" t="s">
        <v>44</v>
      </c>
    </row>
    <row r="4011" spans="1:24" x14ac:dyDescent="0.3">
      <c r="A4011" t="s">
        <v>4006</v>
      </c>
      <c r="B4011" t="s">
        <v>29</v>
      </c>
      <c r="C4011" t="s">
        <v>30</v>
      </c>
      <c r="D4011">
        <v>1</v>
      </c>
      <c r="E4011">
        <v>4055</v>
      </c>
      <c r="F4011">
        <v>37</v>
      </c>
      <c r="G4011" t="s">
        <v>6</v>
      </c>
      <c r="H4011" t="s">
        <v>44</v>
      </c>
      <c r="I4011" t="s">
        <v>4063</v>
      </c>
      <c r="J4011" t="s">
        <v>6</v>
      </c>
      <c r="K4011">
        <v>10306</v>
      </c>
      <c r="L4011" s="25">
        <v>0</v>
      </c>
      <c r="M4011" s="13">
        <v>45061</v>
      </c>
      <c r="N4011" s="1">
        <v>1</v>
      </c>
      <c r="O4011" s="1">
        <v>0</v>
      </c>
      <c r="P4011" s="1">
        <v>1</v>
      </c>
      <c r="Q4011" s="1">
        <v>2312</v>
      </c>
      <c r="R4011" s="1">
        <v>1300</v>
      </c>
      <c r="S4011">
        <v>1997</v>
      </c>
      <c r="T4011" s="29">
        <f>IF(TRIM(PropertySet[[#This Row],[YEAR BUILT]])="", "N/A", 2023-PropertySet[[#This Row],[YEAR BUILT]])</f>
        <v>26</v>
      </c>
      <c r="U4011" t="str" cm="1">
        <f t="array" ref="U4011">IF(PropertySet[[#This Row],[AGE]] = "N/A", "N/A", _xlfn.IFS(PropertySet[[#This Row],[AGE]] &lt;= 25, "0-25 Years", PropertySet[[#This Row],[AGE]] &lt;= 50, "26-50 Years", PropertySet[[#This Row],[AGE]]&lt;=75, "51-75 Years", PropertySet[[#This Row],[AGE]]&lt;=100, "76-100 Years", PropertySet[[#This Row],[AGE]]&gt;100, "100+ Years"))</f>
        <v>26-50 Years</v>
      </c>
      <c r="V4011" t="str" cm="1">
        <f t="array" ref="V40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11" t="s">
        <v>33</v>
      </c>
      <c r="X4011" t="s">
        <v>44</v>
      </c>
    </row>
    <row r="4012" spans="1:24" x14ac:dyDescent="0.3">
      <c r="A4012" t="s">
        <v>4006</v>
      </c>
      <c r="B4012" t="s">
        <v>29</v>
      </c>
      <c r="C4012" t="s">
        <v>30</v>
      </c>
      <c r="D4012">
        <v>1</v>
      </c>
      <c r="E4012">
        <v>4058</v>
      </c>
      <c r="F4012">
        <v>54</v>
      </c>
      <c r="G4012" t="s">
        <v>6</v>
      </c>
      <c r="H4012" t="s">
        <v>44</v>
      </c>
      <c r="I4012" t="s">
        <v>4064</v>
      </c>
      <c r="J4012" t="s">
        <v>6</v>
      </c>
      <c r="K4012">
        <v>10306</v>
      </c>
      <c r="L4012" s="25">
        <v>0</v>
      </c>
      <c r="M4012" s="13">
        <v>45040</v>
      </c>
      <c r="N4012" s="1">
        <v>1</v>
      </c>
      <c r="O4012" s="1">
        <v>0</v>
      </c>
      <c r="P4012" s="1">
        <v>1</v>
      </c>
      <c r="Q4012" s="1">
        <v>2500</v>
      </c>
      <c r="R4012" s="1">
        <v>1280</v>
      </c>
      <c r="S4012">
        <v>2008</v>
      </c>
      <c r="T4012" s="29">
        <f>IF(TRIM(PropertySet[[#This Row],[YEAR BUILT]])="", "N/A", 2023-PropertySet[[#This Row],[YEAR BUILT]])</f>
        <v>15</v>
      </c>
      <c r="U4012" t="str" cm="1">
        <f t="array" ref="U4012">IF(PropertySet[[#This Row],[AGE]] = "N/A", "N/A", _xlfn.IFS(PropertySet[[#This Row],[AGE]] &lt;= 25, "0-25 Years", PropertySet[[#This Row],[AGE]] &lt;= 50, "26-50 Years", PropertySet[[#This Row],[AGE]]&lt;=75, "51-75 Years", PropertySet[[#This Row],[AGE]]&lt;=100, "76-100 Years", PropertySet[[#This Row],[AGE]]&gt;100, "100+ Years"))</f>
        <v>0-25 Years</v>
      </c>
      <c r="V4012" t="str" cm="1">
        <f t="array" ref="V40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012" t="s">
        <v>33</v>
      </c>
      <c r="X4012" t="s">
        <v>44</v>
      </c>
    </row>
    <row r="4013" spans="1:24" x14ac:dyDescent="0.3">
      <c r="A4013" t="s">
        <v>4006</v>
      </c>
      <c r="B4013" t="s">
        <v>29</v>
      </c>
      <c r="C4013" t="s">
        <v>30</v>
      </c>
      <c r="D4013">
        <v>1</v>
      </c>
      <c r="E4013">
        <v>4058</v>
      </c>
      <c r="F4013">
        <v>56</v>
      </c>
      <c r="G4013" t="s">
        <v>6</v>
      </c>
      <c r="H4013" t="s">
        <v>44</v>
      </c>
      <c r="I4013" t="s">
        <v>4065</v>
      </c>
      <c r="J4013" t="s">
        <v>6</v>
      </c>
      <c r="K4013">
        <v>10306</v>
      </c>
      <c r="L4013" s="25">
        <v>685000</v>
      </c>
      <c r="M4013" s="13">
        <v>45042</v>
      </c>
      <c r="N4013" s="1">
        <v>1</v>
      </c>
      <c r="O4013" s="1">
        <v>0</v>
      </c>
      <c r="P4013" s="1">
        <v>1</v>
      </c>
      <c r="Q4013" s="1">
        <v>2450</v>
      </c>
      <c r="R4013" s="1">
        <v>2250</v>
      </c>
      <c r="S4013">
        <v>1989</v>
      </c>
      <c r="T4013" s="29">
        <f>IF(TRIM(PropertySet[[#This Row],[YEAR BUILT]])="", "N/A", 2023-PropertySet[[#This Row],[YEAR BUILT]])</f>
        <v>34</v>
      </c>
      <c r="U4013" t="str" cm="1">
        <f t="array" ref="U4013">IF(PropertySet[[#This Row],[AGE]] = "N/A", "N/A", _xlfn.IFS(PropertySet[[#This Row],[AGE]] &lt;= 25, "0-25 Years", PropertySet[[#This Row],[AGE]] &lt;= 50, "26-50 Years", PropertySet[[#This Row],[AGE]]&lt;=75, "51-75 Years", PropertySet[[#This Row],[AGE]]&lt;=100, "76-100 Years", PropertySet[[#This Row],[AGE]]&gt;100, "100+ Years"))</f>
        <v>26-50 Years</v>
      </c>
      <c r="V4013" t="str" cm="1">
        <f t="array" ref="V40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13" t="s">
        <v>33</v>
      </c>
      <c r="X4013" t="s">
        <v>44</v>
      </c>
    </row>
    <row r="4014" spans="1:24" x14ac:dyDescent="0.3">
      <c r="A4014" t="s">
        <v>4006</v>
      </c>
      <c r="B4014" t="s">
        <v>29</v>
      </c>
      <c r="C4014" t="s">
        <v>30</v>
      </c>
      <c r="D4014">
        <v>1</v>
      </c>
      <c r="E4014">
        <v>4058</v>
      </c>
      <c r="F4014">
        <v>57</v>
      </c>
      <c r="G4014" t="s">
        <v>6</v>
      </c>
      <c r="H4014" t="s">
        <v>44</v>
      </c>
      <c r="I4014" t="s">
        <v>4066</v>
      </c>
      <c r="J4014" t="s">
        <v>6</v>
      </c>
      <c r="K4014">
        <v>10306</v>
      </c>
      <c r="L4014" s="25">
        <v>700000</v>
      </c>
      <c r="M4014" s="13">
        <v>45265</v>
      </c>
      <c r="N4014" s="1">
        <v>1</v>
      </c>
      <c r="O4014" s="1">
        <v>0</v>
      </c>
      <c r="P4014" s="1">
        <v>1</v>
      </c>
      <c r="Q4014" s="1">
        <v>2550</v>
      </c>
      <c r="R4014" s="1">
        <v>2250</v>
      </c>
      <c r="S4014">
        <v>1989</v>
      </c>
      <c r="T4014" s="29">
        <f>IF(TRIM(PropertySet[[#This Row],[YEAR BUILT]])="", "N/A", 2023-PropertySet[[#This Row],[YEAR BUILT]])</f>
        <v>34</v>
      </c>
      <c r="U4014" t="str" cm="1">
        <f t="array" ref="U4014">IF(PropertySet[[#This Row],[AGE]] = "N/A", "N/A", _xlfn.IFS(PropertySet[[#This Row],[AGE]] &lt;= 25, "0-25 Years", PropertySet[[#This Row],[AGE]] &lt;= 50, "26-50 Years", PropertySet[[#This Row],[AGE]]&lt;=75, "51-75 Years", PropertySet[[#This Row],[AGE]]&lt;=100, "76-100 Years", PropertySet[[#This Row],[AGE]]&gt;100, "100+ Years"))</f>
        <v>26-50 Years</v>
      </c>
      <c r="V4014" t="str" cm="1">
        <f t="array" ref="V40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14" t="s">
        <v>33</v>
      </c>
      <c r="X4014" t="s">
        <v>44</v>
      </c>
    </row>
    <row r="4015" spans="1:24" x14ac:dyDescent="0.3">
      <c r="A4015" t="s">
        <v>4006</v>
      </c>
      <c r="B4015" t="s">
        <v>29</v>
      </c>
      <c r="C4015" t="s">
        <v>30</v>
      </c>
      <c r="D4015">
        <v>1</v>
      </c>
      <c r="E4015">
        <v>4058</v>
      </c>
      <c r="F4015">
        <v>232</v>
      </c>
      <c r="G4015" t="s">
        <v>6</v>
      </c>
      <c r="H4015" t="s">
        <v>36</v>
      </c>
      <c r="I4015" t="s">
        <v>4067</v>
      </c>
      <c r="J4015" t="s">
        <v>6</v>
      </c>
      <c r="K4015">
        <v>10306</v>
      </c>
      <c r="L4015" s="25">
        <v>0</v>
      </c>
      <c r="M4015" s="13">
        <v>44977</v>
      </c>
      <c r="N4015" s="1">
        <v>1</v>
      </c>
      <c r="O4015" s="1">
        <v>0</v>
      </c>
      <c r="P4015" s="1">
        <v>1</v>
      </c>
      <c r="Q4015" s="1">
        <v>3906</v>
      </c>
      <c r="R4015" s="1">
        <v>1873</v>
      </c>
      <c r="S4015">
        <v>1960</v>
      </c>
      <c r="T4015" s="29">
        <f>IF(TRIM(PropertySet[[#This Row],[YEAR BUILT]])="", "N/A", 2023-PropertySet[[#This Row],[YEAR BUILT]])</f>
        <v>63</v>
      </c>
      <c r="U4015" t="str" cm="1">
        <f t="array" ref="U4015">IF(PropertySet[[#This Row],[AGE]] = "N/A", "N/A", _xlfn.IFS(PropertySet[[#This Row],[AGE]] &lt;= 25, "0-25 Years", PropertySet[[#This Row],[AGE]] &lt;= 50, "26-50 Years", PropertySet[[#This Row],[AGE]]&lt;=75, "51-75 Years", PropertySet[[#This Row],[AGE]]&lt;=100, "76-100 Years", PropertySet[[#This Row],[AGE]]&gt;100, "100+ Years"))</f>
        <v>51-75 Years</v>
      </c>
      <c r="V4015" t="str" cm="1">
        <f t="array" ref="V40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15" t="s">
        <v>33</v>
      </c>
      <c r="X4015" t="s">
        <v>36</v>
      </c>
    </row>
    <row r="4016" spans="1:24" x14ac:dyDescent="0.3">
      <c r="A4016" t="s">
        <v>4006</v>
      </c>
      <c r="B4016" t="s">
        <v>29</v>
      </c>
      <c r="C4016" t="s">
        <v>30</v>
      </c>
      <c r="D4016">
        <v>1</v>
      </c>
      <c r="E4016">
        <v>4058</v>
      </c>
      <c r="F4016">
        <v>346</v>
      </c>
      <c r="G4016" t="s">
        <v>6</v>
      </c>
      <c r="H4016" t="s">
        <v>36</v>
      </c>
      <c r="I4016" t="s">
        <v>4068</v>
      </c>
      <c r="J4016" t="s">
        <v>6</v>
      </c>
      <c r="K4016">
        <v>10306</v>
      </c>
      <c r="L4016" s="25">
        <v>705000</v>
      </c>
      <c r="M4016" s="13">
        <v>45014</v>
      </c>
      <c r="N4016" s="1">
        <v>1</v>
      </c>
      <c r="O4016" s="1">
        <v>0</v>
      </c>
      <c r="P4016" s="1">
        <v>1</v>
      </c>
      <c r="Q4016" s="1">
        <v>3731</v>
      </c>
      <c r="R4016" s="1">
        <v>1873</v>
      </c>
      <c r="S4016">
        <v>1965</v>
      </c>
      <c r="T4016" s="29">
        <f>IF(TRIM(PropertySet[[#This Row],[YEAR BUILT]])="", "N/A", 2023-PropertySet[[#This Row],[YEAR BUILT]])</f>
        <v>58</v>
      </c>
      <c r="U4016" t="str" cm="1">
        <f t="array" ref="U4016">IF(PropertySet[[#This Row],[AGE]] = "N/A", "N/A", _xlfn.IFS(PropertySet[[#This Row],[AGE]] &lt;= 25, "0-25 Years", PropertySet[[#This Row],[AGE]] &lt;= 50, "26-50 Years", PropertySet[[#This Row],[AGE]]&lt;=75, "51-75 Years", PropertySet[[#This Row],[AGE]]&lt;=100, "76-100 Years", PropertySet[[#This Row],[AGE]]&gt;100, "100+ Years"))</f>
        <v>51-75 Years</v>
      </c>
      <c r="V4016" t="str" cm="1">
        <f t="array" ref="V40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16" t="s">
        <v>33</v>
      </c>
      <c r="X4016" t="s">
        <v>36</v>
      </c>
    </row>
    <row r="4017" spans="1:24" x14ac:dyDescent="0.3">
      <c r="A4017" t="s">
        <v>4006</v>
      </c>
      <c r="B4017" t="s">
        <v>29</v>
      </c>
      <c r="C4017" t="s">
        <v>30</v>
      </c>
      <c r="D4017">
        <v>1</v>
      </c>
      <c r="E4017">
        <v>4058</v>
      </c>
      <c r="F4017">
        <v>348</v>
      </c>
      <c r="G4017" t="s">
        <v>6</v>
      </c>
      <c r="H4017" t="s">
        <v>36</v>
      </c>
      <c r="I4017" t="s">
        <v>4069</v>
      </c>
      <c r="J4017" t="s">
        <v>6</v>
      </c>
      <c r="K4017">
        <v>10306</v>
      </c>
      <c r="L4017" s="25">
        <v>895000</v>
      </c>
      <c r="M4017" s="13">
        <v>45247</v>
      </c>
      <c r="N4017" s="1">
        <v>1</v>
      </c>
      <c r="O4017" s="1">
        <v>0</v>
      </c>
      <c r="P4017" s="1">
        <v>1</v>
      </c>
      <c r="Q4017" s="1">
        <v>3731</v>
      </c>
      <c r="R4017" s="1">
        <v>1873</v>
      </c>
      <c r="S4017">
        <v>1965</v>
      </c>
      <c r="T4017" s="29">
        <f>IF(TRIM(PropertySet[[#This Row],[YEAR BUILT]])="", "N/A", 2023-PropertySet[[#This Row],[YEAR BUILT]])</f>
        <v>58</v>
      </c>
      <c r="U4017" t="str" cm="1">
        <f t="array" ref="U4017">IF(PropertySet[[#This Row],[AGE]] = "N/A", "N/A", _xlfn.IFS(PropertySet[[#This Row],[AGE]] &lt;= 25, "0-25 Years", PropertySet[[#This Row],[AGE]] &lt;= 50, "26-50 Years", PropertySet[[#This Row],[AGE]]&lt;=75, "51-75 Years", PropertySet[[#This Row],[AGE]]&lt;=100, "76-100 Years", PropertySet[[#This Row],[AGE]]&gt;100, "100+ Years"))</f>
        <v>51-75 Years</v>
      </c>
      <c r="V4017" t="str" cm="1">
        <f t="array" ref="V40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17" t="s">
        <v>33</v>
      </c>
      <c r="X4017" t="s">
        <v>36</v>
      </c>
    </row>
    <row r="4018" spans="1:24" x14ac:dyDescent="0.3">
      <c r="A4018" t="s">
        <v>4006</v>
      </c>
      <c r="B4018" t="s">
        <v>29</v>
      </c>
      <c r="C4018" t="s">
        <v>30</v>
      </c>
      <c r="D4018">
        <v>1</v>
      </c>
      <c r="E4018">
        <v>4058</v>
      </c>
      <c r="F4018">
        <v>360</v>
      </c>
      <c r="G4018" t="s">
        <v>6</v>
      </c>
      <c r="H4018" t="s">
        <v>36</v>
      </c>
      <c r="I4018" t="s">
        <v>4070</v>
      </c>
      <c r="J4018" t="s">
        <v>6</v>
      </c>
      <c r="K4018">
        <v>10306</v>
      </c>
      <c r="L4018" s="25">
        <v>0</v>
      </c>
      <c r="M4018" s="13">
        <v>44953</v>
      </c>
      <c r="N4018" s="1">
        <v>1</v>
      </c>
      <c r="O4018" s="1">
        <v>0</v>
      </c>
      <c r="P4018" s="1">
        <v>1</v>
      </c>
      <c r="Q4018" s="1">
        <v>3738</v>
      </c>
      <c r="R4018" s="1">
        <v>1873</v>
      </c>
      <c r="S4018">
        <v>1965</v>
      </c>
      <c r="T4018" s="29">
        <f>IF(TRIM(PropertySet[[#This Row],[YEAR BUILT]])="", "N/A", 2023-PropertySet[[#This Row],[YEAR BUILT]])</f>
        <v>58</v>
      </c>
      <c r="U4018" t="str" cm="1">
        <f t="array" ref="U4018">IF(PropertySet[[#This Row],[AGE]] = "N/A", "N/A", _xlfn.IFS(PropertySet[[#This Row],[AGE]] &lt;= 25, "0-25 Years", PropertySet[[#This Row],[AGE]] &lt;= 50, "26-50 Years", PropertySet[[#This Row],[AGE]]&lt;=75, "51-75 Years", PropertySet[[#This Row],[AGE]]&lt;=100, "76-100 Years", PropertySet[[#This Row],[AGE]]&gt;100, "100+ Years"))</f>
        <v>51-75 Years</v>
      </c>
      <c r="V4018" t="str" cm="1">
        <f t="array" ref="V40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18" t="s">
        <v>33</v>
      </c>
      <c r="X4018" t="s">
        <v>36</v>
      </c>
    </row>
    <row r="4019" spans="1:24" x14ac:dyDescent="0.3">
      <c r="A4019" t="s">
        <v>4006</v>
      </c>
      <c r="B4019" t="s">
        <v>29</v>
      </c>
      <c r="C4019" t="s">
        <v>30</v>
      </c>
      <c r="D4019">
        <v>1</v>
      </c>
      <c r="E4019">
        <v>4058</v>
      </c>
      <c r="F4019">
        <v>422</v>
      </c>
      <c r="G4019" t="s">
        <v>6</v>
      </c>
      <c r="H4019" t="s">
        <v>36</v>
      </c>
      <c r="I4019" t="s">
        <v>4071</v>
      </c>
      <c r="J4019" t="s">
        <v>6</v>
      </c>
      <c r="K4019">
        <v>10306</v>
      </c>
      <c r="L4019" s="25">
        <v>0</v>
      </c>
      <c r="M4019" s="13">
        <v>45188</v>
      </c>
      <c r="N4019" s="1">
        <v>1</v>
      </c>
      <c r="O4019" s="1">
        <v>0</v>
      </c>
      <c r="P4019" s="1">
        <v>1</v>
      </c>
      <c r="Q4019" s="1">
        <v>3880</v>
      </c>
      <c r="R4019" s="1">
        <v>1098</v>
      </c>
      <c r="S4019">
        <v>1965</v>
      </c>
      <c r="T4019" s="29">
        <f>IF(TRIM(PropertySet[[#This Row],[YEAR BUILT]])="", "N/A", 2023-PropertySet[[#This Row],[YEAR BUILT]])</f>
        <v>58</v>
      </c>
      <c r="U4019" t="str" cm="1">
        <f t="array" ref="U4019">IF(PropertySet[[#This Row],[AGE]] = "N/A", "N/A", _xlfn.IFS(PropertySet[[#This Row],[AGE]] &lt;= 25, "0-25 Years", PropertySet[[#This Row],[AGE]] &lt;= 50, "26-50 Years", PropertySet[[#This Row],[AGE]]&lt;=75, "51-75 Years", PropertySet[[#This Row],[AGE]]&lt;=100, "76-100 Years", PropertySet[[#This Row],[AGE]]&gt;100, "100+ Years"))</f>
        <v>51-75 Years</v>
      </c>
      <c r="V4019" t="str" cm="1">
        <f t="array" ref="V40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19" t="s">
        <v>33</v>
      </c>
      <c r="X4019" t="s">
        <v>36</v>
      </c>
    </row>
    <row r="4020" spans="1:24" x14ac:dyDescent="0.3">
      <c r="A4020" t="s">
        <v>4006</v>
      </c>
      <c r="B4020" t="s">
        <v>29</v>
      </c>
      <c r="C4020" t="s">
        <v>30</v>
      </c>
      <c r="D4020">
        <v>1</v>
      </c>
      <c r="E4020">
        <v>4194</v>
      </c>
      <c r="F4020">
        <v>36</v>
      </c>
      <c r="G4020" t="s">
        <v>6</v>
      </c>
      <c r="H4020" t="s">
        <v>31</v>
      </c>
      <c r="I4020" t="s">
        <v>4072</v>
      </c>
      <c r="J4020" t="s">
        <v>6</v>
      </c>
      <c r="K4020">
        <v>10306</v>
      </c>
      <c r="L4020" s="25">
        <v>0</v>
      </c>
      <c r="M4020" s="13">
        <v>45034</v>
      </c>
      <c r="N4020" s="1">
        <v>1</v>
      </c>
      <c r="O4020" s="1">
        <v>0</v>
      </c>
      <c r="P4020" s="1">
        <v>1</v>
      </c>
      <c r="Q4020" s="1">
        <v>6000</v>
      </c>
      <c r="R4020" s="1">
        <v>1312</v>
      </c>
      <c r="S4020">
        <v>1960</v>
      </c>
      <c r="T4020" s="29">
        <f>IF(TRIM(PropertySet[[#This Row],[YEAR BUILT]])="", "N/A", 2023-PropertySet[[#This Row],[YEAR BUILT]])</f>
        <v>63</v>
      </c>
      <c r="U4020" t="str" cm="1">
        <f t="array" ref="U4020">IF(PropertySet[[#This Row],[AGE]] = "N/A", "N/A", _xlfn.IFS(PropertySet[[#This Row],[AGE]] &lt;= 25, "0-25 Years", PropertySet[[#This Row],[AGE]] &lt;= 50, "26-50 Years", PropertySet[[#This Row],[AGE]]&lt;=75, "51-75 Years", PropertySet[[#This Row],[AGE]]&lt;=100, "76-100 Years", PropertySet[[#This Row],[AGE]]&gt;100, "100+ Years"))</f>
        <v>51-75 Years</v>
      </c>
      <c r="V4020" t="str" cm="1">
        <f t="array" ref="V40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20" t="s">
        <v>33</v>
      </c>
      <c r="X4020" t="s">
        <v>31</v>
      </c>
    </row>
    <row r="4021" spans="1:24" x14ac:dyDescent="0.3">
      <c r="A4021" t="s">
        <v>4006</v>
      </c>
      <c r="B4021" t="s">
        <v>29</v>
      </c>
      <c r="C4021" t="s">
        <v>30</v>
      </c>
      <c r="D4021">
        <v>1</v>
      </c>
      <c r="E4021">
        <v>4196</v>
      </c>
      <c r="F4021">
        <v>4</v>
      </c>
      <c r="G4021" t="s">
        <v>6</v>
      </c>
      <c r="H4021" t="s">
        <v>36</v>
      </c>
      <c r="I4021" t="s">
        <v>4073</v>
      </c>
      <c r="J4021" t="s">
        <v>6</v>
      </c>
      <c r="K4021">
        <v>10306</v>
      </c>
      <c r="L4021" s="25">
        <v>737400</v>
      </c>
      <c r="M4021" s="13">
        <v>45124</v>
      </c>
      <c r="N4021" s="1">
        <v>1</v>
      </c>
      <c r="O4021" s="1">
        <v>0</v>
      </c>
      <c r="P4021" s="1">
        <v>1</v>
      </c>
      <c r="Q4021" s="1">
        <v>4000</v>
      </c>
      <c r="R4021" s="1">
        <v>1056</v>
      </c>
      <c r="S4021">
        <v>1965</v>
      </c>
      <c r="T4021" s="29">
        <f>IF(TRIM(PropertySet[[#This Row],[YEAR BUILT]])="", "N/A", 2023-PropertySet[[#This Row],[YEAR BUILT]])</f>
        <v>58</v>
      </c>
      <c r="U4021" t="str" cm="1">
        <f t="array" ref="U4021">IF(PropertySet[[#This Row],[AGE]] = "N/A", "N/A", _xlfn.IFS(PropertySet[[#This Row],[AGE]] &lt;= 25, "0-25 Years", PropertySet[[#This Row],[AGE]] &lt;= 50, "26-50 Years", PropertySet[[#This Row],[AGE]]&lt;=75, "51-75 Years", PropertySet[[#This Row],[AGE]]&lt;=100, "76-100 Years", PropertySet[[#This Row],[AGE]]&gt;100, "100+ Years"))</f>
        <v>51-75 Years</v>
      </c>
      <c r="V4021" t="str" cm="1">
        <f t="array" ref="V40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21" t="s">
        <v>33</v>
      </c>
      <c r="X4021" t="s">
        <v>36</v>
      </c>
    </row>
    <row r="4022" spans="1:24" x14ac:dyDescent="0.3">
      <c r="A4022" t="s">
        <v>4006</v>
      </c>
      <c r="B4022" t="s">
        <v>29</v>
      </c>
      <c r="C4022" t="s">
        <v>30</v>
      </c>
      <c r="D4022">
        <v>1</v>
      </c>
      <c r="E4022">
        <v>4197</v>
      </c>
      <c r="F4022">
        <v>19</v>
      </c>
      <c r="G4022" t="s">
        <v>6</v>
      </c>
      <c r="H4022" t="s">
        <v>255</v>
      </c>
      <c r="I4022" t="s">
        <v>4074</v>
      </c>
      <c r="J4022" t="s">
        <v>6</v>
      </c>
      <c r="K4022">
        <v>10306</v>
      </c>
      <c r="L4022" s="25">
        <v>780000</v>
      </c>
      <c r="M4022" s="13">
        <v>45027</v>
      </c>
      <c r="N4022" s="1">
        <v>1</v>
      </c>
      <c r="O4022" s="1">
        <v>1</v>
      </c>
      <c r="P4022" s="1">
        <v>2</v>
      </c>
      <c r="Q4022" s="1">
        <v>14250</v>
      </c>
      <c r="R4022" s="1">
        <v>3002</v>
      </c>
      <c r="S4022">
        <v>1945</v>
      </c>
      <c r="T4022" s="29">
        <f>IF(TRIM(PropertySet[[#This Row],[YEAR BUILT]])="", "N/A", 2023-PropertySet[[#This Row],[YEAR BUILT]])</f>
        <v>78</v>
      </c>
      <c r="U4022" t="str" cm="1">
        <f t="array" ref="U4022">IF(PropertySet[[#This Row],[AGE]] = "N/A", "N/A", _xlfn.IFS(PropertySet[[#This Row],[AGE]] &lt;= 25, "0-25 Years", PropertySet[[#This Row],[AGE]] &lt;= 50, "26-50 Years", PropertySet[[#This Row],[AGE]]&lt;=75, "51-75 Years", PropertySet[[#This Row],[AGE]]&lt;=100, "76-100 Years", PropertySet[[#This Row],[AGE]]&gt;100, "100+ Years"))</f>
        <v>76-100 Years</v>
      </c>
      <c r="V4022" t="str" cm="1">
        <f t="array" ref="V40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22" t="s">
        <v>33</v>
      </c>
      <c r="X4022" t="s">
        <v>255</v>
      </c>
    </row>
    <row r="4023" spans="1:24" x14ac:dyDescent="0.3">
      <c r="A4023" t="s">
        <v>4006</v>
      </c>
      <c r="B4023" t="s">
        <v>29</v>
      </c>
      <c r="C4023" t="s">
        <v>30</v>
      </c>
      <c r="D4023">
        <v>1</v>
      </c>
      <c r="E4023">
        <v>4206</v>
      </c>
      <c r="F4023">
        <v>1</v>
      </c>
      <c r="G4023" t="s">
        <v>6</v>
      </c>
      <c r="H4023" t="s">
        <v>31</v>
      </c>
      <c r="I4023" t="s">
        <v>4075</v>
      </c>
      <c r="J4023" t="s">
        <v>6</v>
      </c>
      <c r="K4023">
        <v>10306</v>
      </c>
      <c r="L4023" s="25">
        <v>626000</v>
      </c>
      <c r="M4023" s="13">
        <v>45264</v>
      </c>
      <c r="N4023" s="1">
        <v>1</v>
      </c>
      <c r="O4023" s="1">
        <v>0</v>
      </c>
      <c r="P4023" s="1">
        <v>1</v>
      </c>
      <c r="Q4023" s="1">
        <v>6972</v>
      </c>
      <c r="R4023" s="1">
        <v>1696</v>
      </c>
      <c r="S4023">
        <v>1925</v>
      </c>
      <c r="T4023" s="29">
        <f>IF(TRIM(PropertySet[[#This Row],[YEAR BUILT]])="", "N/A", 2023-PropertySet[[#This Row],[YEAR BUILT]])</f>
        <v>98</v>
      </c>
      <c r="U4023" t="str" cm="1">
        <f t="array" ref="U4023">IF(PropertySet[[#This Row],[AGE]] = "N/A", "N/A", _xlfn.IFS(PropertySet[[#This Row],[AGE]] &lt;= 25, "0-25 Years", PropertySet[[#This Row],[AGE]] &lt;= 50, "26-50 Years", PropertySet[[#This Row],[AGE]]&lt;=75, "51-75 Years", PropertySet[[#This Row],[AGE]]&lt;=100, "76-100 Years", PropertySet[[#This Row],[AGE]]&gt;100, "100+ Years"))</f>
        <v>76-100 Years</v>
      </c>
      <c r="V4023" t="str" cm="1">
        <f t="array" ref="V40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23" t="s">
        <v>33</v>
      </c>
      <c r="X4023" t="s">
        <v>31</v>
      </c>
    </row>
    <row r="4024" spans="1:24" x14ac:dyDescent="0.3">
      <c r="A4024" t="s">
        <v>4006</v>
      </c>
      <c r="B4024" t="s">
        <v>29</v>
      </c>
      <c r="C4024" t="s">
        <v>30</v>
      </c>
      <c r="D4024">
        <v>1</v>
      </c>
      <c r="E4024">
        <v>4206</v>
      </c>
      <c r="F4024">
        <v>27</v>
      </c>
      <c r="G4024" t="s">
        <v>6</v>
      </c>
      <c r="H4024" t="s">
        <v>36</v>
      </c>
      <c r="I4024" t="s">
        <v>4076</v>
      </c>
      <c r="J4024" t="s">
        <v>6</v>
      </c>
      <c r="K4024">
        <v>10306</v>
      </c>
      <c r="L4024" s="25">
        <v>780000</v>
      </c>
      <c r="M4024" s="13">
        <v>45261</v>
      </c>
      <c r="N4024" s="1">
        <v>1</v>
      </c>
      <c r="O4024" s="1">
        <v>0</v>
      </c>
      <c r="P4024" s="1">
        <v>1</v>
      </c>
      <c r="Q4024" s="1">
        <v>5150</v>
      </c>
      <c r="R4024" s="1">
        <v>968</v>
      </c>
      <c r="S4024">
        <v>1950</v>
      </c>
      <c r="T4024" s="29">
        <f>IF(TRIM(PropertySet[[#This Row],[YEAR BUILT]])="", "N/A", 2023-PropertySet[[#This Row],[YEAR BUILT]])</f>
        <v>73</v>
      </c>
      <c r="U4024" t="str" cm="1">
        <f t="array" ref="U4024">IF(PropertySet[[#This Row],[AGE]] = "N/A", "N/A", _xlfn.IFS(PropertySet[[#This Row],[AGE]] &lt;= 25, "0-25 Years", PropertySet[[#This Row],[AGE]] &lt;= 50, "26-50 Years", PropertySet[[#This Row],[AGE]]&lt;=75, "51-75 Years", PropertySet[[#This Row],[AGE]]&lt;=100, "76-100 Years", PropertySet[[#This Row],[AGE]]&gt;100, "100+ Years"))</f>
        <v>51-75 Years</v>
      </c>
      <c r="V4024" t="str" cm="1">
        <f t="array" ref="V40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24" t="s">
        <v>33</v>
      </c>
      <c r="X4024" t="s">
        <v>36</v>
      </c>
    </row>
    <row r="4025" spans="1:24" x14ac:dyDescent="0.3">
      <c r="A4025" t="s">
        <v>4006</v>
      </c>
      <c r="B4025" t="s">
        <v>29</v>
      </c>
      <c r="C4025" t="s">
        <v>30</v>
      </c>
      <c r="D4025">
        <v>1</v>
      </c>
      <c r="E4025">
        <v>4211</v>
      </c>
      <c r="F4025">
        <v>24</v>
      </c>
      <c r="G4025" t="s">
        <v>6</v>
      </c>
      <c r="H4025" t="s">
        <v>31</v>
      </c>
      <c r="I4025" t="s">
        <v>4077</v>
      </c>
      <c r="J4025" t="s">
        <v>6</v>
      </c>
      <c r="K4025">
        <v>10306</v>
      </c>
      <c r="L4025" s="25">
        <v>585000</v>
      </c>
      <c r="M4025" s="13">
        <v>45021</v>
      </c>
      <c r="N4025" s="1">
        <v>1</v>
      </c>
      <c r="O4025" s="1">
        <v>0</v>
      </c>
      <c r="P4025" s="1">
        <v>1</v>
      </c>
      <c r="Q4025" s="1">
        <v>2833</v>
      </c>
      <c r="R4025" s="1">
        <v>1188</v>
      </c>
      <c r="S4025">
        <v>1925</v>
      </c>
      <c r="T4025" s="29">
        <f>IF(TRIM(PropertySet[[#This Row],[YEAR BUILT]])="", "N/A", 2023-PropertySet[[#This Row],[YEAR BUILT]])</f>
        <v>98</v>
      </c>
      <c r="U4025" t="str" cm="1">
        <f t="array" ref="U4025">IF(PropertySet[[#This Row],[AGE]] = "N/A", "N/A", _xlfn.IFS(PropertySet[[#This Row],[AGE]] &lt;= 25, "0-25 Years", PropertySet[[#This Row],[AGE]] &lt;= 50, "26-50 Years", PropertySet[[#This Row],[AGE]]&lt;=75, "51-75 Years", PropertySet[[#This Row],[AGE]]&lt;=100, "76-100 Years", PropertySet[[#This Row],[AGE]]&gt;100, "100+ Years"))</f>
        <v>76-100 Years</v>
      </c>
      <c r="V4025" t="str" cm="1">
        <f t="array" ref="V40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25" t="s">
        <v>33</v>
      </c>
      <c r="X4025" t="s">
        <v>31</v>
      </c>
    </row>
    <row r="4026" spans="1:24" x14ac:dyDescent="0.3">
      <c r="A4026" t="s">
        <v>4006</v>
      </c>
      <c r="B4026" t="s">
        <v>29</v>
      </c>
      <c r="C4026" t="s">
        <v>30</v>
      </c>
      <c r="D4026">
        <v>1</v>
      </c>
      <c r="E4026">
        <v>4215</v>
      </c>
      <c r="F4026">
        <v>23</v>
      </c>
      <c r="G4026" t="s">
        <v>6</v>
      </c>
      <c r="H4026" t="s">
        <v>36</v>
      </c>
      <c r="I4026" t="s">
        <v>4078</v>
      </c>
      <c r="J4026" t="s">
        <v>6</v>
      </c>
      <c r="K4026">
        <v>10306</v>
      </c>
      <c r="L4026" s="25">
        <v>0</v>
      </c>
      <c r="M4026" s="13">
        <v>45070</v>
      </c>
      <c r="N4026" s="1">
        <v>1</v>
      </c>
      <c r="O4026" s="1">
        <v>0</v>
      </c>
      <c r="P4026" s="1">
        <v>1</v>
      </c>
      <c r="Q4026" s="1">
        <v>4500</v>
      </c>
      <c r="R4026" s="1">
        <v>1596</v>
      </c>
      <c r="S4026">
        <v>1965</v>
      </c>
      <c r="T4026" s="29">
        <f>IF(TRIM(PropertySet[[#This Row],[YEAR BUILT]])="", "N/A", 2023-PropertySet[[#This Row],[YEAR BUILT]])</f>
        <v>58</v>
      </c>
      <c r="U4026" t="str" cm="1">
        <f t="array" ref="U4026">IF(PropertySet[[#This Row],[AGE]] = "N/A", "N/A", _xlfn.IFS(PropertySet[[#This Row],[AGE]] &lt;= 25, "0-25 Years", PropertySet[[#This Row],[AGE]] &lt;= 50, "26-50 Years", PropertySet[[#This Row],[AGE]]&lt;=75, "51-75 Years", PropertySet[[#This Row],[AGE]]&lt;=100, "76-100 Years", PropertySet[[#This Row],[AGE]]&gt;100, "100+ Years"))</f>
        <v>51-75 Years</v>
      </c>
      <c r="V4026" t="str" cm="1">
        <f t="array" ref="V40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26" t="s">
        <v>33</v>
      </c>
      <c r="X4026" t="s">
        <v>36</v>
      </c>
    </row>
    <row r="4027" spans="1:24" x14ac:dyDescent="0.3">
      <c r="A4027" t="s">
        <v>4006</v>
      </c>
      <c r="B4027" t="s">
        <v>29</v>
      </c>
      <c r="C4027" t="s">
        <v>30</v>
      </c>
      <c r="D4027">
        <v>1</v>
      </c>
      <c r="E4027">
        <v>4222</v>
      </c>
      <c r="F4027">
        <v>23</v>
      </c>
      <c r="G4027" t="s">
        <v>6</v>
      </c>
      <c r="H4027" t="s">
        <v>31</v>
      </c>
      <c r="I4027" t="s">
        <v>4079</v>
      </c>
      <c r="J4027" t="s">
        <v>6</v>
      </c>
      <c r="K4027">
        <v>10306</v>
      </c>
      <c r="L4027" s="25">
        <v>662500</v>
      </c>
      <c r="M4027" s="13">
        <v>45275</v>
      </c>
      <c r="N4027" s="1">
        <v>1</v>
      </c>
      <c r="O4027" s="1">
        <v>0</v>
      </c>
      <c r="P4027" s="1">
        <v>1</v>
      </c>
      <c r="Q4027" s="1">
        <v>4000</v>
      </c>
      <c r="R4027" s="1">
        <v>1136</v>
      </c>
      <c r="S4027">
        <v>1930</v>
      </c>
      <c r="T4027" s="29">
        <f>IF(TRIM(PropertySet[[#This Row],[YEAR BUILT]])="", "N/A", 2023-PropertySet[[#This Row],[YEAR BUILT]])</f>
        <v>93</v>
      </c>
      <c r="U4027" t="str" cm="1">
        <f t="array" ref="U4027">IF(PropertySet[[#This Row],[AGE]] = "N/A", "N/A", _xlfn.IFS(PropertySet[[#This Row],[AGE]] &lt;= 25, "0-25 Years", PropertySet[[#This Row],[AGE]] &lt;= 50, "26-50 Years", PropertySet[[#This Row],[AGE]]&lt;=75, "51-75 Years", PropertySet[[#This Row],[AGE]]&lt;=100, "76-100 Years", PropertySet[[#This Row],[AGE]]&gt;100, "100+ Years"))</f>
        <v>76-100 Years</v>
      </c>
      <c r="V4027" t="str" cm="1">
        <f t="array" ref="V40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27" t="s">
        <v>33</v>
      </c>
      <c r="X4027" t="s">
        <v>31</v>
      </c>
    </row>
    <row r="4028" spans="1:24" x14ac:dyDescent="0.3">
      <c r="A4028" t="s">
        <v>4006</v>
      </c>
      <c r="B4028" t="s">
        <v>29</v>
      </c>
      <c r="C4028" t="s">
        <v>30</v>
      </c>
      <c r="D4028">
        <v>1</v>
      </c>
      <c r="E4028">
        <v>4222</v>
      </c>
      <c r="F4028">
        <v>52</v>
      </c>
      <c r="G4028" t="s">
        <v>6</v>
      </c>
      <c r="H4028" t="s">
        <v>31</v>
      </c>
      <c r="I4028" t="s">
        <v>4080</v>
      </c>
      <c r="J4028" t="s">
        <v>6</v>
      </c>
      <c r="K4028">
        <v>10306</v>
      </c>
      <c r="L4028" s="25">
        <v>675000</v>
      </c>
      <c r="M4028" s="13">
        <v>44935</v>
      </c>
      <c r="N4028" s="1">
        <v>1</v>
      </c>
      <c r="O4028" s="1">
        <v>0</v>
      </c>
      <c r="P4028" s="1">
        <v>1</v>
      </c>
      <c r="Q4028" s="1">
        <v>4000</v>
      </c>
      <c r="R4028" s="1">
        <v>1264</v>
      </c>
      <c r="S4028">
        <v>1940</v>
      </c>
      <c r="T4028" s="29">
        <f>IF(TRIM(PropertySet[[#This Row],[YEAR BUILT]])="", "N/A", 2023-PropertySet[[#This Row],[YEAR BUILT]])</f>
        <v>83</v>
      </c>
      <c r="U4028" t="str" cm="1">
        <f t="array" ref="U4028">IF(PropertySet[[#This Row],[AGE]] = "N/A", "N/A", _xlfn.IFS(PropertySet[[#This Row],[AGE]] &lt;= 25, "0-25 Years", PropertySet[[#This Row],[AGE]] &lt;= 50, "26-50 Years", PropertySet[[#This Row],[AGE]]&lt;=75, "51-75 Years", PropertySet[[#This Row],[AGE]]&lt;=100, "76-100 Years", PropertySet[[#This Row],[AGE]]&gt;100, "100+ Years"))</f>
        <v>76-100 Years</v>
      </c>
      <c r="V4028" t="str" cm="1">
        <f t="array" ref="V40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28" t="s">
        <v>33</v>
      </c>
      <c r="X4028" t="s">
        <v>31</v>
      </c>
    </row>
    <row r="4029" spans="1:24" x14ac:dyDescent="0.3">
      <c r="A4029" t="s">
        <v>4006</v>
      </c>
      <c r="B4029" t="s">
        <v>29</v>
      </c>
      <c r="C4029" t="s">
        <v>30</v>
      </c>
      <c r="D4029">
        <v>1</v>
      </c>
      <c r="E4029">
        <v>4223</v>
      </c>
      <c r="F4029">
        <v>25</v>
      </c>
      <c r="G4029" t="s">
        <v>6</v>
      </c>
      <c r="H4029" t="s">
        <v>31</v>
      </c>
      <c r="I4029" t="s">
        <v>4081</v>
      </c>
      <c r="J4029" t="s">
        <v>6</v>
      </c>
      <c r="K4029">
        <v>10306</v>
      </c>
      <c r="L4029" s="25">
        <v>675000</v>
      </c>
      <c r="M4029" s="13">
        <v>44930</v>
      </c>
      <c r="N4029" s="1">
        <v>1</v>
      </c>
      <c r="O4029" s="1">
        <v>0</v>
      </c>
      <c r="P4029" s="1">
        <v>1</v>
      </c>
      <c r="Q4029" s="1">
        <v>4000</v>
      </c>
      <c r="R4029" s="1">
        <v>1224</v>
      </c>
      <c r="S4029">
        <v>1920</v>
      </c>
      <c r="T4029" s="29">
        <f>IF(TRIM(PropertySet[[#This Row],[YEAR BUILT]])="", "N/A", 2023-PropertySet[[#This Row],[YEAR BUILT]])</f>
        <v>103</v>
      </c>
      <c r="U4029" t="str" cm="1">
        <f t="array" ref="U4029">IF(PropertySet[[#This Row],[AGE]] = "N/A", "N/A", _xlfn.IFS(PropertySet[[#This Row],[AGE]] &lt;= 25, "0-25 Years", PropertySet[[#This Row],[AGE]] &lt;= 50, "26-50 Years", PropertySet[[#This Row],[AGE]]&lt;=75, "51-75 Years", PropertySet[[#This Row],[AGE]]&lt;=100, "76-100 Years", PropertySet[[#This Row],[AGE]]&gt;100, "100+ Years"))</f>
        <v>100+ Years</v>
      </c>
      <c r="V4029" t="str" cm="1">
        <f t="array" ref="V40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029" t="s">
        <v>33</v>
      </c>
      <c r="X4029" t="s">
        <v>31</v>
      </c>
    </row>
    <row r="4030" spans="1:24" x14ac:dyDescent="0.3">
      <c r="A4030" t="s">
        <v>4006</v>
      </c>
      <c r="B4030" t="s">
        <v>29</v>
      </c>
      <c r="C4030" t="s">
        <v>30</v>
      </c>
      <c r="D4030">
        <v>1</v>
      </c>
      <c r="E4030">
        <v>4223</v>
      </c>
      <c r="F4030">
        <v>31</v>
      </c>
      <c r="G4030" t="s">
        <v>6</v>
      </c>
      <c r="H4030" t="s">
        <v>31</v>
      </c>
      <c r="I4030" t="s">
        <v>4082</v>
      </c>
      <c r="J4030" t="s">
        <v>6</v>
      </c>
      <c r="K4030">
        <v>10306</v>
      </c>
      <c r="L4030" s="25">
        <v>630875</v>
      </c>
      <c r="M4030" s="13">
        <v>45265</v>
      </c>
      <c r="N4030" s="1">
        <v>1</v>
      </c>
      <c r="O4030" s="1">
        <v>0</v>
      </c>
      <c r="P4030" s="1">
        <v>1</v>
      </c>
      <c r="Q4030" s="1">
        <v>4000</v>
      </c>
      <c r="R4030" s="1">
        <v>1224</v>
      </c>
      <c r="S4030">
        <v>1920</v>
      </c>
      <c r="T4030" s="29">
        <f>IF(TRIM(PropertySet[[#This Row],[YEAR BUILT]])="", "N/A", 2023-PropertySet[[#This Row],[YEAR BUILT]])</f>
        <v>103</v>
      </c>
      <c r="U4030" t="str" cm="1">
        <f t="array" ref="U4030">IF(PropertySet[[#This Row],[AGE]] = "N/A", "N/A", _xlfn.IFS(PropertySet[[#This Row],[AGE]] &lt;= 25, "0-25 Years", PropertySet[[#This Row],[AGE]] &lt;= 50, "26-50 Years", PropertySet[[#This Row],[AGE]]&lt;=75, "51-75 Years", PropertySet[[#This Row],[AGE]]&lt;=100, "76-100 Years", PropertySet[[#This Row],[AGE]]&gt;100, "100+ Years"))</f>
        <v>100+ Years</v>
      </c>
      <c r="V4030" t="str" cm="1">
        <f t="array" ref="V40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030" t="s">
        <v>33</v>
      </c>
      <c r="X4030" t="s">
        <v>31</v>
      </c>
    </row>
    <row r="4031" spans="1:24" x14ac:dyDescent="0.3">
      <c r="A4031" t="s">
        <v>4006</v>
      </c>
      <c r="B4031" t="s">
        <v>29</v>
      </c>
      <c r="C4031" t="s">
        <v>30</v>
      </c>
      <c r="D4031">
        <v>1</v>
      </c>
      <c r="E4031">
        <v>4224</v>
      </c>
      <c r="F4031">
        <v>5</v>
      </c>
      <c r="G4031" t="s">
        <v>6</v>
      </c>
      <c r="H4031" t="s">
        <v>407</v>
      </c>
      <c r="I4031" t="s">
        <v>4083</v>
      </c>
      <c r="J4031" t="s">
        <v>6</v>
      </c>
      <c r="K4031">
        <v>10306</v>
      </c>
      <c r="L4031" s="25">
        <v>770000</v>
      </c>
      <c r="M4031" s="13">
        <v>45054</v>
      </c>
      <c r="N4031" s="1">
        <v>1</v>
      </c>
      <c r="O4031" s="1">
        <v>0</v>
      </c>
      <c r="P4031" s="1">
        <v>1</v>
      </c>
      <c r="Q4031" s="1">
        <v>8240</v>
      </c>
      <c r="R4031" s="1">
        <v>1794</v>
      </c>
      <c r="S4031">
        <v>1925</v>
      </c>
      <c r="T4031" s="29">
        <f>IF(TRIM(PropertySet[[#This Row],[YEAR BUILT]])="", "N/A", 2023-PropertySet[[#This Row],[YEAR BUILT]])</f>
        <v>98</v>
      </c>
      <c r="U4031" t="str" cm="1">
        <f t="array" ref="U4031">IF(PropertySet[[#This Row],[AGE]] = "N/A", "N/A", _xlfn.IFS(PropertySet[[#This Row],[AGE]] &lt;= 25, "0-25 Years", PropertySet[[#This Row],[AGE]] &lt;= 50, "26-50 Years", PropertySet[[#This Row],[AGE]]&lt;=75, "51-75 Years", PropertySet[[#This Row],[AGE]]&lt;=100, "76-100 Years", PropertySet[[#This Row],[AGE]]&gt;100, "100+ Years"))</f>
        <v>76-100 Years</v>
      </c>
      <c r="V4031" t="str" cm="1">
        <f t="array" ref="V40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31" t="s">
        <v>33</v>
      </c>
      <c r="X4031" t="s">
        <v>407</v>
      </c>
    </row>
    <row r="4032" spans="1:24" x14ac:dyDescent="0.3">
      <c r="A4032" t="s">
        <v>4006</v>
      </c>
      <c r="B4032" t="s">
        <v>29</v>
      </c>
      <c r="C4032" t="s">
        <v>30</v>
      </c>
      <c r="D4032">
        <v>1</v>
      </c>
      <c r="E4032">
        <v>4227</v>
      </c>
      <c r="F4032">
        <v>12</v>
      </c>
      <c r="G4032" t="s">
        <v>6</v>
      </c>
      <c r="H4032" t="s">
        <v>31</v>
      </c>
      <c r="I4032" t="s">
        <v>4084</v>
      </c>
      <c r="J4032" t="s">
        <v>6</v>
      </c>
      <c r="K4032">
        <v>10306</v>
      </c>
      <c r="L4032" s="25">
        <v>818000</v>
      </c>
      <c r="M4032" s="13">
        <v>45271</v>
      </c>
      <c r="N4032" s="1">
        <v>1</v>
      </c>
      <c r="O4032" s="1">
        <v>0</v>
      </c>
      <c r="P4032" s="1">
        <v>1</v>
      </c>
      <c r="Q4032" s="1">
        <v>4000</v>
      </c>
      <c r="R4032" s="1">
        <v>1584</v>
      </c>
      <c r="S4032">
        <v>1925</v>
      </c>
      <c r="T4032" s="29">
        <f>IF(TRIM(PropertySet[[#This Row],[YEAR BUILT]])="", "N/A", 2023-PropertySet[[#This Row],[YEAR BUILT]])</f>
        <v>98</v>
      </c>
      <c r="U4032" t="str" cm="1">
        <f t="array" ref="U4032">IF(PropertySet[[#This Row],[AGE]] = "N/A", "N/A", _xlfn.IFS(PropertySet[[#This Row],[AGE]] &lt;= 25, "0-25 Years", PropertySet[[#This Row],[AGE]] &lt;= 50, "26-50 Years", PropertySet[[#This Row],[AGE]]&lt;=75, "51-75 Years", PropertySet[[#This Row],[AGE]]&lt;=100, "76-100 Years", PropertySet[[#This Row],[AGE]]&gt;100, "100+ Years"))</f>
        <v>76-100 Years</v>
      </c>
      <c r="V4032" t="str" cm="1">
        <f t="array" ref="V40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32" t="s">
        <v>33</v>
      </c>
      <c r="X4032" t="s">
        <v>31</v>
      </c>
    </row>
    <row r="4033" spans="1:24" x14ac:dyDescent="0.3">
      <c r="A4033" t="s">
        <v>4006</v>
      </c>
      <c r="B4033" t="s">
        <v>29</v>
      </c>
      <c r="C4033" t="s">
        <v>30</v>
      </c>
      <c r="D4033">
        <v>1</v>
      </c>
      <c r="E4033">
        <v>4228</v>
      </c>
      <c r="F4033">
        <v>22</v>
      </c>
      <c r="G4033" t="s">
        <v>6</v>
      </c>
      <c r="H4033" t="s">
        <v>36</v>
      </c>
      <c r="I4033" t="s">
        <v>4085</v>
      </c>
      <c r="J4033" t="s">
        <v>6</v>
      </c>
      <c r="K4033">
        <v>10306</v>
      </c>
      <c r="L4033" s="25">
        <v>635000</v>
      </c>
      <c r="M4033" s="13">
        <v>45212</v>
      </c>
      <c r="N4033" s="1">
        <v>1</v>
      </c>
      <c r="O4033" s="1">
        <v>0</v>
      </c>
      <c r="P4033" s="1">
        <v>1</v>
      </c>
      <c r="Q4033" s="1">
        <v>5000</v>
      </c>
      <c r="R4033" s="1">
        <v>1105</v>
      </c>
      <c r="S4033">
        <v>1950</v>
      </c>
      <c r="T4033" s="29">
        <f>IF(TRIM(PropertySet[[#This Row],[YEAR BUILT]])="", "N/A", 2023-PropertySet[[#This Row],[YEAR BUILT]])</f>
        <v>73</v>
      </c>
      <c r="U4033" t="str" cm="1">
        <f t="array" ref="U4033">IF(PropertySet[[#This Row],[AGE]] = "N/A", "N/A", _xlfn.IFS(PropertySet[[#This Row],[AGE]] &lt;= 25, "0-25 Years", PropertySet[[#This Row],[AGE]] &lt;= 50, "26-50 Years", PropertySet[[#This Row],[AGE]]&lt;=75, "51-75 Years", PropertySet[[#This Row],[AGE]]&lt;=100, "76-100 Years", PropertySet[[#This Row],[AGE]]&gt;100, "100+ Years"))</f>
        <v>51-75 Years</v>
      </c>
      <c r="V4033" t="str" cm="1">
        <f t="array" ref="V40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33" t="s">
        <v>33</v>
      </c>
      <c r="X4033" t="s">
        <v>36</v>
      </c>
    </row>
    <row r="4034" spans="1:24" x14ac:dyDescent="0.3">
      <c r="A4034" t="s">
        <v>4006</v>
      </c>
      <c r="B4034" t="s">
        <v>29</v>
      </c>
      <c r="C4034" t="s">
        <v>30</v>
      </c>
      <c r="D4034">
        <v>1</v>
      </c>
      <c r="E4034">
        <v>4228</v>
      </c>
      <c r="F4034">
        <v>25</v>
      </c>
      <c r="G4034" t="s">
        <v>6</v>
      </c>
      <c r="H4034" t="s">
        <v>31</v>
      </c>
      <c r="I4034" t="s">
        <v>4086</v>
      </c>
      <c r="J4034" t="s">
        <v>6</v>
      </c>
      <c r="K4034">
        <v>10306</v>
      </c>
      <c r="L4034" s="25">
        <v>640000</v>
      </c>
      <c r="M4034" s="13">
        <v>44953</v>
      </c>
      <c r="N4034" s="1">
        <v>1</v>
      </c>
      <c r="O4034" s="1">
        <v>0</v>
      </c>
      <c r="P4034" s="1">
        <v>1</v>
      </c>
      <c r="Q4034" s="1">
        <v>4000</v>
      </c>
      <c r="R4034" s="1">
        <v>820</v>
      </c>
      <c r="S4034">
        <v>1945</v>
      </c>
      <c r="T4034" s="29">
        <f>IF(TRIM(PropertySet[[#This Row],[YEAR BUILT]])="", "N/A", 2023-PropertySet[[#This Row],[YEAR BUILT]])</f>
        <v>78</v>
      </c>
      <c r="U4034" t="str" cm="1">
        <f t="array" ref="U4034">IF(PropertySet[[#This Row],[AGE]] = "N/A", "N/A", _xlfn.IFS(PropertySet[[#This Row],[AGE]] &lt;= 25, "0-25 Years", PropertySet[[#This Row],[AGE]] &lt;= 50, "26-50 Years", PropertySet[[#This Row],[AGE]]&lt;=75, "51-75 Years", PropertySet[[#This Row],[AGE]]&lt;=100, "76-100 Years", PropertySet[[#This Row],[AGE]]&gt;100, "100+ Years"))</f>
        <v>76-100 Years</v>
      </c>
      <c r="V4034" t="str" cm="1">
        <f t="array" ref="V40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34" t="s">
        <v>33</v>
      </c>
      <c r="X4034" t="s">
        <v>31</v>
      </c>
    </row>
    <row r="4035" spans="1:24" x14ac:dyDescent="0.3">
      <c r="A4035" t="s">
        <v>4006</v>
      </c>
      <c r="B4035" t="s">
        <v>29</v>
      </c>
      <c r="C4035" t="s">
        <v>30</v>
      </c>
      <c r="D4035">
        <v>1</v>
      </c>
      <c r="E4035">
        <v>4229</v>
      </c>
      <c r="F4035">
        <v>118</v>
      </c>
      <c r="G4035" t="s">
        <v>6</v>
      </c>
      <c r="H4035" t="s">
        <v>407</v>
      </c>
      <c r="I4035" t="s">
        <v>4087</v>
      </c>
      <c r="J4035" t="s">
        <v>6</v>
      </c>
      <c r="K4035">
        <v>10306</v>
      </c>
      <c r="L4035" s="25">
        <v>680000</v>
      </c>
      <c r="M4035" s="13">
        <v>44994</v>
      </c>
      <c r="N4035" s="1">
        <v>1</v>
      </c>
      <c r="O4035" s="1">
        <v>0</v>
      </c>
      <c r="P4035" s="1">
        <v>1</v>
      </c>
      <c r="Q4035" s="1">
        <v>5000</v>
      </c>
      <c r="R4035" s="1">
        <v>1872</v>
      </c>
      <c r="S4035">
        <v>1935</v>
      </c>
      <c r="T4035" s="29">
        <f>IF(TRIM(PropertySet[[#This Row],[YEAR BUILT]])="", "N/A", 2023-PropertySet[[#This Row],[YEAR BUILT]])</f>
        <v>88</v>
      </c>
      <c r="U4035" t="str" cm="1">
        <f t="array" ref="U4035">IF(PropertySet[[#This Row],[AGE]] = "N/A", "N/A", _xlfn.IFS(PropertySet[[#This Row],[AGE]] &lt;= 25, "0-25 Years", PropertySet[[#This Row],[AGE]] &lt;= 50, "26-50 Years", PropertySet[[#This Row],[AGE]]&lt;=75, "51-75 Years", PropertySet[[#This Row],[AGE]]&lt;=100, "76-100 Years", PropertySet[[#This Row],[AGE]]&gt;100, "100+ Years"))</f>
        <v>76-100 Years</v>
      </c>
      <c r="V4035" t="str" cm="1">
        <f t="array" ref="V40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35" t="s">
        <v>33</v>
      </c>
      <c r="X4035" t="s">
        <v>407</v>
      </c>
    </row>
    <row r="4036" spans="1:24" x14ac:dyDescent="0.3">
      <c r="A4036" t="s">
        <v>4006</v>
      </c>
      <c r="B4036" t="s">
        <v>29</v>
      </c>
      <c r="C4036" t="s">
        <v>30</v>
      </c>
      <c r="D4036">
        <v>1</v>
      </c>
      <c r="E4036">
        <v>4231</v>
      </c>
      <c r="F4036">
        <v>9</v>
      </c>
      <c r="G4036" t="s">
        <v>6</v>
      </c>
      <c r="H4036" t="s">
        <v>31</v>
      </c>
      <c r="I4036" t="s">
        <v>4088</v>
      </c>
      <c r="J4036" t="s">
        <v>6</v>
      </c>
      <c r="K4036">
        <v>10306</v>
      </c>
      <c r="L4036" s="25">
        <v>0</v>
      </c>
      <c r="M4036" s="13">
        <v>45035</v>
      </c>
      <c r="N4036" s="1">
        <v>1</v>
      </c>
      <c r="O4036" s="1">
        <v>0</v>
      </c>
      <c r="P4036" s="1">
        <v>1</v>
      </c>
      <c r="Q4036" s="1">
        <v>3115</v>
      </c>
      <c r="R4036" s="1">
        <v>1400</v>
      </c>
      <c r="S4036">
        <v>1935</v>
      </c>
      <c r="T4036" s="29">
        <f>IF(TRIM(PropertySet[[#This Row],[YEAR BUILT]])="", "N/A", 2023-PropertySet[[#This Row],[YEAR BUILT]])</f>
        <v>88</v>
      </c>
      <c r="U4036" t="str" cm="1">
        <f t="array" ref="U4036">IF(PropertySet[[#This Row],[AGE]] = "N/A", "N/A", _xlfn.IFS(PropertySet[[#This Row],[AGE]] &lt;= 25, "0-25 Years", PropertySet[[#This Row],[AGE]] &lt;= 50, "26-50 Years", PropertySet[[#This Row],[AGE]]&lt;=75, "51-75 Years", PropertySet[[#This Row],[AGE]]&lt;=100, "76-100 Years", PropertySet[[#This Row],[AGE]]&gt;100, "100+ Years"))</f>
        <v>76-100 Years</v>
      </c>
      <c r="V4036" t="str" cm="1">
        <f t="array" ref="V40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36" t="s">
        <v>33</v>
      </c>
      <c r="X4036" t="s">
        <v>31</v>
      </c>
    </row>
    <row r="4037" spans="1:24" x14ac:dyDescent="0.3">
      <c r="A4037" t="s">
        <v>4006</v>
      </c>
      <c r="B4037" t="s">
        <v>29</v>
      </c>
      <c r="C4037" t="s">
        <v>30</v>
      </c>
      <c r="D4037">
        <v>1</v>
      </c>
      <c r="E4037">
        <v>4231</v>
      </c>
      <c r="F4037">
        <v>67</v>
      </c>
      <c r="G4037" t="s">
        <v>6</v>
      </c>
      <c r="H4037" t="s">
        <v>36</v>
      </c>
      <c r="I4037" t="s">
        <v>4089</v>
      </c>
      <c r="J4037" t="s">
        <v>6</v>
      </c>
      <c r="K4037">
        <v>10306</v>
      </c>
      <c r="L4037" s="25">
        <v>638000</v>
      </c>
      <c r="M4037" s="13">
        <v>44966</v>
      </c>
      <c r="N4037" s="1">
        <v>1</v>
      </c>
      <c r="O4037" s="1">
        <v>0</v>
      </c>
      <c r="P4037" s="1">
        <v>1</v>
      </c>
      <c r="Q4037" s="1">
        <v>3873</v>
      </c>
      <c r="R4037" s="1">
        <v>990</v>
      </c>
      <c r="S4037">
        <v>1945</v>
      </c>
      <c r="T4037" s="29">
        <f>IF(TRIM(PropertySet[[#This Row],[YEAR BUILT]])="", "N/A", 2023-PropertySet[[#This Row],[YEAR BUILT]])</f>
        <v>78</v>
      </c>
      <c r="U4037" t="str" cm="1">
        <f t="array" ref="U4037">IF(PropertySet[[#This Row],[AGE]] = "N/A", "N/A", _xlfn.IFS(PropertySet[[#This Row],[AGE]] &lt;= 25, "0-25 Years", PropertySet[[#This Row],[AGE]] &lt;= 50, "26-50 Years", PropertySet[[#This Row],[AGE]]&lt;=75, "51-75 Years", PropertySet[[#This Row],[AGE]]&lt;=100, "76-100 Years", PropertySet[[#This Row],[AGE]]&gt;100, "100+ Years"))</f>
        <v>76-100 Years</v>
      </c>
      <c r="V4037" t="str" cm="1">
        <f t="array" ref="V40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37" t="s">
        <v>33</v>
      </c>
      <c r="X4037" t="s">
        <v>36</v>
      </c>
    </row>
    <row r="4038" spans="1:24" x14ac:dyDescent="0.3">
      <c r="A4038" t="s">
        <v>4006</v>
      </c>
      <c r="B4038" t="s">
        <v>29</v>
      </c>
      <c r="C4038" t="s">
        <v>30</v>
      </c>
      <c r="D4038">
        <v>1</v>
      </c>
      <c r="E4038">
        <v>4231</v>
      </c>
      <c r="F4038">
        <v>97</v>
      </c>
      <c r="G4038" t="s">
        <v>6</v>
      </c>
      <c r="H4038" t="s">
        <v>36</v>
      </c>
      <c r="I4038" t="s">
        <v>4090</v>
      </c>
      <c r="J4038" t="s">
        <v>6</v>
      </c>
      <c r="K4038">
        <v>10306</v>
      </c>
      <c r="L4038" s="25">
        <v>650000</v>
      </c>
      <c r="M4038" s="13">
        <v>45281</v>
      </c>
      <c r="N4038" s="1">
        <v>1</v>
      </c>
      <c r="O4038" s="1">
        <v>0</v>
      </c>
      <c r="P4038" s="1">
        <v>1</v>
      </c>
      <c r="Q4038" s="1">
        <v>5500</v>
      </c>
      <c r="R4038" s="1">
        <v>1020</v>
      </c>
      <c r="S4038">
        <v>1945</v>
      </c>
      <c r="T4038" s="29">
        <f>IF(TRIM(PropertySet[[#This Row],[YEAR BUILT]])="", "N/A", 2023-PropertySet[[#This Row],[YEAR BUILT]])</f>
        <v>78</v>
      </c>
      <c r="U4038" t="str" cm="1">
        <f t="array" ref="U4038">IF(PropertySet[[#This Row],[AGE]] = "N/A", "N/A", _xlfn.IFS(PropertySet[[#This Row],[AGE]] &lt;= 25, "0-25 Years", PropertySet[[#This Row],[AGE]] &lt;= 50, "26-50 Years", PropertySet[[#This Row],[AGE]]&lt;=75, "51-75 Years", PropertySet[[#This Row],[AGE]]&lt;=100, "76-100 Years", PropertySet[[#This Row],[AGE]]&gt;100, "100+ Years"))</f>
        <v>76-100 Years</v>
      </c>
      <c r="V4038" t="str" cm="1">
        <f t="array" ref="V40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38" t="s">
        <v>33</v>
      </c>
      <c r="X4038" t="s">
        <v>36</v>
      </c>
    </row>
    <row r="4039" spans="1:24" x14ac:dyDescent="0.3">
      <c r="A4039" t="s">
        <v>4006</v>
      </c>
      <c r="B4039" t="s">
        <v>29</v>
      </c>
      <c r="C4039" t="s">
        <v>30</v>
      </c>
      <c r="D4039">
        <v>1</v>
      </c>
      <c r="E4039">
        <v>4233</v>
      </c>
      <c r="F4039">
        <v>41</v>
      </c>
      <c r="G4039" t="s">
        <v>6</v>
      </c>
      <c r="H4039" t="s">
        <v>36</v>
      </c>
      <c r="I4039" t="s">
        <v>4091</v>
      </c>
      <c r="J4039" t="s">
        <v>6</v>
      </c>
      <c r="K4039">
        <v>10306</v>
      </c>
      <c r="L4039" s="25">
        <v>0</v>
      </c>
      <c r="M4039" s="13">
        <v>45226</v>
      </c>
      <c r="N4039" s="1">
        <v>1</v>
      </c>
      <c r="O4039" s="1">
        <v>0</v>
      </c>
      <c r="P4039" s="1">
        <v>1</v>
      </c>
      <c r="Q4039" s="1">
        <v>5000</v>
      </c>
      <c r="R4039" s="1">
        <v>975</v>
      </c>
      <c r="S4039">
        <v>1950</v>
      </c>
      <c r="T4039" s="29">
        <f>IF(TRIM(PropertySet[[#This Row],[YEAR BUILT]])="", "N/A", 2023-PropertySet[[#This Row],[YEAR BUILT]])</f>
        <v>73</v>
      </c>
      <c r="U4039" t="str" cm="1">
        <f t="array" ref="U4039">IF(PropertySet[[#This Row],[AGE]] = "N/A", "N/A", _xlfn.IFS(PropertySet[[#This Row],[AGE]] &lt;= 25, "0-25 Years", PropertySet[[#This Row],[AGE]] &lt;= 50, "26-50 Years", PropertySet[[#This Row],[AGE]]&lt;=75, "51-75 Years", PropertySet[[#This Row],[AGE]]&lt;=100, "76-100 Years", PropertySet[[#This Row],[AGE]]&gt;100, "100+ Years"))</f>
        <v>51-75 Years</v>
      </c>
      <c r="V4039" t="str" cm="1">
        <f t="array" ref="V40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39" t="s">
        <v>33</v>
      </c>
      <c r="X4039" t="s">
        <v>36</v>
      </c>
    </row>
    <row r="4040" spans="1:24" x14ac:dyDescent="0.3">
      <c r="A4040" t="s">
        <v>4006</v>
      </c>
      <c r="B4040" t="s">
        <v>29</v>
      </c>
      <c r="C4040" t="s">
        <v>30</v>
      </c>
      <c r="D4040">
        <v>1</v>
      </c>
      <c r="E4040">
        <v>4237</v>
      </c>
      <c r="F4040">
        <v>35</v>
      </c>
      <c r="G4040" t="s">
        <v>6</v>
      </c>
      <c r="H4040" t="s">
        <v>36</v>
      </c>
      <c r="I4040" t="s">
        <v>4092</v>
      </c>
      <c r="J4040" t="s">
        <v>6</v>
      </c>
      <c r="K4040">
        <v>10306</v>
      </c>
      <c r="L4040" s="25">
        <v>561844</v>
      </c>
      <c r="M4040" s="13">
        <v>45019</v>
      </c>
      <c r="N4040" s="1">
        <v>1</v>
      </c>
      <c r="O4040" s="1">
        <v>0</v>
      </c>
      <c r="P4040" s="1">
        <v>1</v>
      </c>
      <c r="Q4040" s="1">
        <v>4000</v>
      </c>
      <c r="R4040" s="1">
        <v>1040</v>
      </c>
      <c r="S4040">
        <v>1955</v>
      </c>
      <c r="T4040" s="29">
        <f>IF(TRIM(PropertySet[[#This Row],[YEAR BUILT]])="", "N/A", 2023-PropertySet[[#This Row],[YEAR BUILT]])</f>
        <v>68</v>
      </c>
      <c r="U4040" t="str" cm="1">
        <f t="array" ref="U4040">IF(PropertySet[[#This Row],[AGE]] = "N/A", "N/A", _xlfn.IFS(PropertySet[[#This Row],[AGE]] &lt;= 25, "0-25 Years", PropertySet[[#This Row],[AGE]] &lt;= 50, "26-50 Years", PropertySet[[#This Row],[AGE]]&lt;=75, "51-75 Years", PropertySet[[#This Row],[AGE]]&lt;=100, "76-100 Years", PropertySet[[#This Row],[AGE]]&gt;100, "100+ Years"))</f>
        <v>51-75 Years</v>
      </c>
      <c r="V4040" t="str" cm="1">
        <f t="array" ref="V40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40" t="s">
        <v>33</v>
      </c>
      <c r="X4040" t="s">
        <v>36</v>
      </c>
    </row>
    <row r="4041" spans="1:24" x14ac:dyDescent="0.3">
      <c r="A4041" t="s">
        <v>4006</v>
      </c>
      <c r="B4041" t="s">
        <v>29</v>
      </c>
      <c r="C4041" t="s">
        <v>30</v>
      </c>
      <c r="D4041">
        <v>1</v>
      </c>
      <c r="E4041">
        <v>4237</v>
      </c>
      <c r="F4041">
        <v>45</v>
      </c>
      <c r="G4041" t="s">
        <v>6</v>
      </c>
      <c r="H4041" t="s">
        <v>36</v>
      </c>
      <c r="I4041" t="s">
        <v>4093</v>
      </c>
      <c r="J4041" t="s">
        <v>6</v>
      </c>
      <c r="K4041">
        <v>10306</v>
      </c>
      <c r="L4041" s="25">
        <v>0</v>
      </c>
      <c r="M4041" s="13">
        <v>45070</v>
      </c>
      <c r="N4041" s="1">
        <v>1</v>
      </c>
      <c r="O4041" s="1">
        <v>0</v>
      </c>
      <c r="P4041" s="1">
        <v>1</v>
      </c>
      <c r="Q4041" s="1">
        <v>4000</v>
      </c>
      <c r="R4041" s="1">
        <v>1092</v>
      </c>
      <c r="S4041">
        <v>1960</v>
      </c>
      <c r="T4041" s="29">
        <f>IF(TRIM(PropertySet[[#This Row],[YEAR BUILT]])="", "N/A", 2023-PropertySet[[#This Row],[YEAR BUILT]])</f>
        <v>63</v>
      </c>
      <c r="U4041" t="str" cm="1">
        <f t="array" ref="U4041">IF(PropertySet[[#This Row],[AGE]] = "N/A", "N/A", _xlfn.IFS(PropertySet[[#This Row],[AGE]] &lt;= 25, "0-25 Years", PropertySet[[#This Row],[AGE]] &lt;= 50, "26-50 Years", PropertySet[[#This Row],[AGE]]&lt;=75, "51-75 Years", PropertySet[[#This Row],[AGE]]&lt;=100, "76-100 Years", PropertySet[[#This Row],[AGE]]&gt;100, "100+ Years"))</f>
        <v>51-75 Years</v>
      </c>
      <c r="V4041" t="str" cm="1">
        <f t="array" ref="V40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41" t="s">
        <v>33</v>
      </c>
      <c r="X4041" t="s">
        <v>36</v>
      </c>
    </row>
    <row r="4042" spans="1:24" x14ac:dyDescent="0.3">
      <c r="A4042" t="s">
        <v>4006</v>
      </c>
      <c r="B4042" t="s">
        <v>29</v>
      </c>
      <c r="C4042" t="s">
        <v>30</v>
      </c>
      <c r="D4042">
        <v>1</v>
      </c>
      <c r="E4042">
        <v>4239</v>
      </c>
      <c r="F4042">
        <v>9</v>
      </c>
      <c r="G4042" t="s">
        <v>6</v>
      </c>
      <c r="H4042" t="s">
        <v>36</v>
      </c>
      <c r="I4042" t="s">
        <v>4094</v>
      </c>
      <c r="J4042" t="s">
        <v>6</v>
      </c>
      <c r="K4042">
        <v>10306</v>
      </c>
      <c r="L4042" s="25">
        <v>0</v>
      </c>
      <c r="M4042" s="13">
        <v>45120</v>
      </c>
      <c r="N4042" s="1">
        <v>1</v>
      </c>
      <c r="O4042" s="1">
        <v>0</v>
      </c>
      <c r="P4042" s="1">
        <v>1</v>
      </c>
      <c r="Q4042" s="1">
        <v>5031</v>
      </c>
      <c r="R4042" s="1">
        <v>912</v>
      </c>
      <c r="S4042">
        <v>1960</v>
      </c>
      <c r="T4042" s="29">
        <f>IF(TRIM(PropertySet[[#This Row],[YEAR BUILT]])="", "N/A", 2023-PropertySet[[#This Row],[YEAR BUILT]])</f>
        <v>63</v>
      </c>
      <c r="U4042" t="str" cm="1">
        <f t="array" ref="U4042">IF(PropertySet[[#This Row],[AGE]] = "N/A", "N/A", _xlfn.IFS(PropertySet[[#This Row],[AGE]] &lt;= 25, "0-25 Years", PropertySet[[#This Row],[AGE]] &lt;= 50, "26-50 Years", PropertySet[[#This Row],[AGE]]&lt;=75, "51-75 Years", PropertySet[[#This Row],[AGE]]&lt;=100, "76-100 Years", PropertySet[[#This Row],[AGE]]&gt;100, "100+ Years"))</f>
        <v>51-75 Years</v>
      </c>
      <c r="V4042" t="str" cm="1">
        <f t="array" ref="V40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42" t="s">
        <v>33</v>
      </c>
      <c r="X4042" t="s">
        <v>36</v>
      </c>
    </row>
    <row r="4043" spans="1:24" x14ac:dyDescent="0.3">
      <c r="A4043" t="s">
        <v>4006</v>
      </c>
      <c r="B4043" t="s">
        <v>29</v>
      </c>
      <c r="C4043" t="s">
        <v>30</v>
      </c>
      <c r="D4043">
        <v>1</v>
      </c>
      <c r="E4043">
        <v>4239</v>
      </c>
      <c r="F4043">
        <v>23</v>
      </c>
      <c r="G4043" t="s">
        <v>6</v>
      </c>
      <c r="H4043" t="s">
        <v>44</v>
      </c>
      <c r="I4043" t="s">
        <v>4095</v>
      </c>
      <c r="J4043" t="s">
        <v>6</v>
      </c>
      <c r="K4043">
        <v>10306</v>
      </c>
      <c r="L4043" s="25">
        <v>565000</v>
      </c>
      <c r="M4043" s="13">
        <v>45187</v>
      </c>
      <c r="N4043" s="1">
        <v>1</v>
      </c>
      <c r="O4043" s="1">
        <v>0</v>
      </c>
      <c r="P4043" s="1">
        <v>1</v>
      </c>
      <c r="Q4043" s="1">
        <v>1800</v>
      </c>
      <c r="R4043" s="1">
        <v>1320</v>
      </c>
      <c r="S4043">
        <v>1975</v>
      </c>
      <c r="T4043" s="29">
        <f>IF(TRIM(PropertySet[[#This Row],[YEAR BUILT]])="", "N/A", 2023-PropertySet[[#This Row],[YEAR BUILT]])</f>
        <v>48</v>
      </c>
      <c r="U4043" t="str" cm="1">
        <f t="array" ref="U4043">IF(PropertySet[[#This Row],[AGE]] = "N/A", "N/A", _xlfn.IFS(PropertySet[[#This Row],[AGE]] &lt;= 25, "0-25 Years", PropertySet[[#This Row],[AGE]] &lt;= 50, "26-50 Years", PropertySet[[#This Row],[AGE]]&lt;=75, "51-75 Years", PropertySet[[#This Row],[AGE]]&lt;=100, "76-100 Years", PropertySet[[#This Row],[AGE]]&gt;100, "100+ Years"))</f>
        <v>26-50 Years</v>
      </c>
      <c r="V4043" t="str" cm="1">
        <f t="array" ref="V40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43" t="s">
        <v>33</v>
      </c>
      <c r="X4043" t="s">
        <v>44</v>
      </c>
    </row>
    <row r="4044" spans="1:24" x14ac:dyDescent="0.3">
      <c r="A4044" t="s">
        <v>4006</v>
      </c>
      <c r="B4044" t="s">
        <v>29</v>
      </c>
      <c r="C4044" t="s">
        <v>30</v>
      </c>
      <c r="D4044">
        <v>1</v>
      </c>
      <c r="E4044">
        <v>4242</v>
      </c>
      <c r="F4044">
        <v>24</v>
      </c>
      <c r="G4044" t="s">
        <v>6</v>
      </c>
      <c r="H4044" t="s">
        <v>36</v>
      </c>
      <c r="I4044" t="s">
        <v>4096</v>
      </c>
      <c r="J4044" t="s">
        <v>6</v>
      </c>
      <c r="K4044">
        <v>10306</v>
      </c>
      <c r="L4044" s="25">
        <v>730000</v>
      </c>
      <c r="M4044" s="13">
        <v>45198</v>
      </c>
      <c r="N4044" s="1">
        <v>1</v>
      </c>
      <c r="O4044" s="1">
        <v>0</v>
      </c>
      <c r="P4044" s="1">
        <v>1</v>
      </c>
      <c r="Q4044" s="1">
        <v>4600</v>
      </c>
      <c r="R4044" s="1">
        <v>1992</v>
      </c>
      <c r="S4044">
        <v>1965</v>
      </c>
      <c r="T4044" s="29">
        <f>IF(TRIM(PropertySet[[#This Row],[YEAR BUILT]])="", "N/A", 2023-PropertySet[[#This Row],[YEAR BUILT]])</f>
        <v>58</v>
      </c>
      <c r="U4044" t="str" cm="1">
        <f t="array" ref="U4044">IF(PropertySet[[#This Row],[AGE]] = "N/A", "N/A", _xlfn.IFS(PropertySet[[#This Row],[AGE]] &lt;= 25, "0-25 Years", PropertySet[[#This Row],[AGE]] &lt;= 50, "26-50 Years", PropertySet[[#This Row],[AGE]]&lt;=75, "51-75 Years", PropertySet[[#This Row],[AGE]]&lt;=100, "76-100 Years", PropertySet[[#This Row],[AGE]]&gt;100, "100+ Years"))</f>
        <v>51-75 Years</v>
      </c>
      <c r="V4044" t="str" cm="1">
        <f t="array" ref="V40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44" t="s">
        <v>33</v>
      </c>
      <c r="X4044" t="s">
        <v>36</v>
      </c>
    </row>
    <row r="4045" spans="1:24" x14ac:dyDescent="0.3">
      <c r="A4045" t="s">
        <v>4006</v>
      </c>
      <c r="B4045" t="s">
        <v>29</v>
      </c>
      <c r="C4045" t="s">
        <v>30</v>
      </c>
      <c r="D4045">
        <v>1</v>
      </c>
      <c r="E4045">
        <v>4245</v>
      </c>
      <c r="F4045">
        <v>7</v>
      </c>
      <c r="G4045" t="s">
        <v>6</v>
      </c>
      <c r="H4045" t="s">
        <v>31</v>
      </c>
      <c r="I4045" t="s">
        <v>4097</v>
      </c>
      <c r="J4045" t="s">
        <v>6</v>
      </c>
      <c r="K4045">
        <v>10306</v>
      </c>
      <c r="L4045" s="25">
        <v>1090000</v>
      </c>
      <c r="M4045" s="13">
        <v>45146</v>
      </c>
      <c r="N4045" s="1">
        <v>1</v>
      </c>
      <c r="O4045" s="1">
        <v>0</v>
      </c>
      <c r="P4045" s="1">
        <v>1</v>
      </c>
      <c r="Q4045" s="1">
        <v>4000</v>
      </c>
      <c r="R4045" s="1">
        <v>1540</v>
      </c>
      <c r="S4045">
        <v>1960</v>
      </c>
      <c r="T4045" s="29">
        <f>IF(TRIM(PropertySet[[#This Row],[YEAR BUILT]])="", "N/A", 2023-PropertySet[[#This Row],[YEAR BUILT]])</f>
        <v>63</v>
      </c>
      <c r="U4045" t="str" cm="1">
        <f t="array" ref="U4045">IF(PropertySet[[#This Row],[AGE]] = "N/A", "N/A", _xlfn.IFS(PropertySet[[#This Row],[AGE]] &lt;= 25, "0-25 Years", PropertySet[[#This Row],[AGE]] &lt;= 50, "26-50 Years", PropertySet[[#This Row],[AGE]]&lt;=75, "51-75 Years", PropertySet[[#This Row],[AGE]]&lt;=100, "76-100 Years", PropertySet[[#This Row],[AGE]]&gt;100, "100+ Years"))</f>
        <v>51-75 Years</v>
      </c>
      <c r="V4045" t="str" cm="1">
        <f t="array" ref="V40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45" t="s">
        <v>33</v>
      </c>
      <c r="X4045" t="s">
        <v>31</v>
      </c>
    </row>
    <row r="4046" spans="1:24" x14ac:dyDescent="0.3">
      <c r="A4046" t="s">
        <v>4006</v>
      </c>
      <c r="B4046" t="s">
        <v>29</v>
      </c>
      <c r="C4046" t="s">
        <v>30</v>
      </c>
      <c r="D4046">
        <v>1</v>
      </c>
      <c r="E4046">
        <v>4246</v>
      </c>
      <c r="F4046">
        <v>1</v>
      </c>
      <c r="G4046" t="s">
        <v>6</v>
      </c>
      <c r="H4046" t="s">
        <v>36</v>
      </c>
      <c r="I4046" t="s">
        <v>4098</v>
      </c>
      <c r="J4046" t="s">
        <v>6</v>
      </c>
      <c r="K4046">
        <v>10306</v>
      </c>
      <c r="L4046" s="25">
        <v>680000</v>
      </c>
      <c r="M4046" s="13">
        <v>45153</v>
      </c>
      <c r="N4046" s="1">
        <v>1</v>
      </c>
      <c r="O4046" s="1">
        <v>0</v>
      </c>
      <c r="P4046" s="1">
        <v>1</v>
      </c>
      <c r="Q4046" s="1">
        <v>4500</v>
      </c>
      <c r="R4046" s="1">
        <v>1080</v>
      </c>
      <c r="S4046">
        <v>1945</v>
      </c>
      <c r="T4046" s="29">
        <f>IF(TRIM(PropertySet[[#This Row],[YEAR BUILT]])="", "N/A", 2023-PropertySet[[#This Row],[YEAR BUILT]])</f>
        <v>78</v>
      </c>
      <c r="U4046" t="str" cm="1">
        <f t="array" ref="U4046">IF(PropertySet[[#This Row],[AGE]] = "N/A", "N/A", _xlfn.IFS(PropertySet[[#This Row],[AGE]] &lt;= 25, "0-25 Years", PropertySet[[#This Row],[AGE]] &lt;= 50, "26-50 Years", PropertySet[[#This Row],[AGE]]&lt;=75, "51-75 Years", PropertySet[[#This Row],[AGE]]&lt;=100, "76-100 Years", PropertySet[[#This Row],[AGE]]&gt;100, "100+ Years"))</f>
        <v>76-100 Years</v>
      </c>
      <c r="V4046" t="str" cm="1">
        <f t="array" ref="V40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46" t="s">
        <v>33</v>
      </c>
      <c r="X4046" t="s">
        <v>36</v>
      </c>
    </row>
    <row r="4047" spans="1:24" x14ac:dyDescent="0.3">
      <c r="A4047" t="s">
        <v>4006</v>
      </c>
      <c r="B4047" t="s">
        <v>29</v>
      </c>
      <c r="C4047" t="s">
        <v>30</v>
      </c>
      <c r="D4047">
        <v>1</v>
      </c>
      <c r="E4047">
        <v>4247</v>
      </c>
      <c r="F4047">
        <v>39</v>
      </c>
      <c r="G4047" t="s">
        <v>6</v>
      </c>
      <c r="H4047" t="s">
        <v>36</v>
      </c>
      <c r="I4047" t="s">
        <v>4099</v>
      </c>
      <c r="J4047" t="s">
        <v>6</v>
      </c>
      <c r="K4047">
        <v>10306</v>
      </c>
      <c r="L4047" s="25">
        <v>738000</v>
      </c>
      <c r="M4047" s="13">
        <v>44978</v>
      </c>
      <c r="N4047" s="1">
        <v>1</v>
      </c>
      <c r="O4047" s="1">
        <v>0</v>
      </c>
      <c r="P4047" s="1">
        <v>1</v>
      </c>
      <c r="Q4047" s="1">
        <v>4000</v>
      </c>
      <c r="R4047" s="1">
        <v>1147</v>
      </c>
      <c r="S4047">
        <v>1950</v>
      </c>
      <c r="T4047" s="29">
        <f>IF(TRIM(PropertySet[[#This Row],[YEAR BUILT]])="", "N/A", 2023-PropertySet[[#This Row],[YEAR BUILT]])</f>
        <v>73</v>
      </c>
      <c r="U4047" t="str" cm="1">
        <f t="array" ref="U4047">IF(PropertySet[[#This Row],[AGE]] = "N/A", "N/A", _xlfn.IFS(PropertySet[[#This Row],[AGE]] &lt;= 25, "0-25 Years", PropertySet[[#This Row],[AGE]] &lt;= 50, "26-50 Years", PropertySet[[#This Row],[AGE]]&lt;=75, "51-75 Years", PropertySet[[#This Row],[AGE]]&lt;=100, "76-100 Years", PropertySet[[#This Row],[AGE]]&gt;100, "100+ Years"))</f>
        <v>51-75 Years</v>
      </c>
      <c r="V4047" t="str" cm="1">
        <f t="array" ref="V40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47" t="s">
        <v>33</v>
      </c>
      <c r="X4047" t="s">
        <v>36</v>
      </c>
    </row>
    <row r="4048" spans="1:24" x14ac:dyDescent="0.3">
      <c r="A4048" t="s">
        <v>4006</v>
      </c>
      <c r="B4048" t="s">
        <v>29</v>
      </c>
      <c r="C4048" t="s">
        <v>30</v>
      </c>
      <c r="D4048">
        <v>1</v>
      </c>
      <c r="E4048">
        <v>4248</v>
      </c>
      <c r="F4048">
        <v>8</v>
      </c>
      <c r="G4048" t="s">
        <v>6</v>
      </c>
      <c r="H4048" t="s">
        <v>44</v>
      </c>
      <c r="I4048" t="s">
        <v>4100</v>
      </c>
      <c r="J4048" t="s">
        <v>6</v>
      </c>
      <c r="K4048">
        <v>10306</v>
      </c>
      <c r="L4048" s="25">
        <v>0</v>
      </c>
      <c r="M4048" s="13">
        <v>45043</v>
      </c>
      <c r="N4048" s="1">
        <v>1</v>
      </c>
      <c r="O4048" s="1">
        <v>0</v>
      </c>
      <c r="P4048" s="1">
        <v>1</v>
      </c>
      <c r="Q4048" s="1">
        <v>2500</v>
      </c>
      <c r="R4048" s="1">
        <v>1600</v>
      </c>
      <c r="S4048">
        <v>2004</v>
      </c>
      <c r="T4048" s="29">
        <f>IF(TRIM(PropertySet[[#This Row],[YEAR BUILT]])="", "N/A", 2023-PropertySet[[#This Row],[YEAR BUILT]])</f>
        <v>19</v>
      </c>
      <c r="U4048" t="str" cm="1">
        <f t="array" ref="U4048">IF(PropertySet[[#This Row],[AGE]] = "N/A", "N/A", _xlfn.IFS(PropertySet[[#This Row],[AGE]] &lt;= 25, "0-25 Years", PropertySet[[#This Row],[AGE]] &lt;= 50, "26-50 Years", PropertySet[[#This Row],[AGE]]&lt;=75, "51-75 Years", PropertySet[[#This Row],[AGE]]&lt;=100, "76-100 Years", PropertySet[[#This Row],[AGE]]&gt;100, "100+ Years"))</f>
        <v>0-25 Years</v>
      </c>
      <c r="V4048" t="str" cm="1">
        <f t="array" ref="V40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048" t="s">
        <v>33</v>
      </c>
      <c r="X4048" t="s">
        <v>44</v>
      </c>
    </row>
    <row r="4049" spans="1:24" x14ac:dyDescent="0.3">
      <c r="A4049" t="s">
        <v>4006</v>
      </c>
      <c r="B4049" t="s">
        <v>29</v>
      </c>
      <c r="C4049" t="s">
        <v>30</v>
      </c>
      <c r="D4049">
        <v>1</v>
      </c>
      <c r="E4049">
        <v>4250</v>
      </c>
      <c r="F4049">
        <v>29</v>
      </c>
      <c r="G4049" t="s">
        <v>6</v>
      </c>
      <c r="H4049" t="s">
        <v>36</v>
      </c>
      <c r="I4049" t="s">
        <v>4101</v>
      </c>
      <c r="J4049" t="s">
        <v>6</v>
      </c>
      <c r="K4049">
        <v>10306</v>
      </c>
      <c r="L4049" s="25">
        <v>0</v>
      </c>
      <c r="M4049" s="13">
        <v>45107</v>
      </c>
      <c r="N4049" s="1">
        <v>1</v>
      </c>
      <c r="O4049" s="1">
        <v>0</v>
      </c>
      <c r="P4049" s="1">
        <v>1</v>
      </c>
      <c r="Q4049" s="1">
        <v>4500</v>
      </c>
      <c r="R4049" s="1">
        <v>1170</v>
      </c>
      <c r="S4049">
        <v>1960</v>
      </c>
      <c r="T4049" s="29">
        <f>IF(TRIM(PropertySet[[#This Row],[YEAR BUILT]])="", "N/A", 2023-PropertySet[[#This Row],[YEAR BUILT]])</f>
        <v>63</v>
      </c>
      <c r="U4049" t="str" cm="1">
        <f t="array" ref="U4049">IF(PropertySet[[#This Row],[AGE]] = "N/A", "N/A", _xlfn.IFS(PropertySet[[#This Row],[AGE]] &lt;= 25, "0-25 Years", PropertySet[[#This Row],[AGE]] &lt;= 50, "26-50 Years", PropertySet[[#This Row],[AGE]]&lt;=75, "51-75 Years", PropertySet[[#This Row],[AGE]]&lt;=100, "76-100 Years", PropertySet[[#This Row],[AGE]]&gt;100, "100+ Years"))</f>
        <v>51-75 Years</v>
      </c>
      <c r="V4049" t="str" cm="1">
        <f t="array" ref="V40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49" t="s">
        <v>33</v>
      </c>
      <c r="X4049" t="s">
        <v>36</v>
      </c>
    </row>
    <row r="4050" spans="1:24" x14ac:dyDescent="0.3">
      <c r="A4050" t="s">
        <v>4006</v>
      </c>
      <c r="B4050" t="s">
        <v>29</v>
      </c>
      <c r="C4050" t="s">
        <v>30</v>
      </c>
      <c r="D4050">
        <v>1</v>
      </c>
      <c r="E4050">
        <v>4250</v>
      </c>
      <c r="F4050">
        <v>51</v>
      </c>
      <c r="G4050" t="s">
        <v>6</v>
      </c>
      <c r="H4050" t="s">
        <v>36</v>
      </c>
      <c r="I4050" t="s">
        <v>4102</v>
      </c>
      <c r="J4050" t="s">
        <v>6</v>
      </c>
      <c r="K4050">
        <v>10306</v>
      </c>
      <c r="L4050" s="25">
        <v>725000</v>
      </c>
      <c r="M4050" s="13">
        <v>44973</v>
      </c>
      <c r="N4050" s="1">
        <v>1</v>
      </c>
      <c r="O4050" s="1">
        <v>0</v>
      </c>
      <c r="P4050" s="1">
        <v>1</v>
      </c>
      <c r="Q4050" s="1">
        <v>4600</v>
      </c>
      <c r="R4050" s="1">
        <v>1170</v>
      </c>
      <c r="S4050">
        <v>1960</v>
      </c>
      <c r="T4050" s="29">
        <f>IF(TRIM(PropertySet[[#This Row],[YEAR BUILT]])="", "N/A", 2023-PropertySet[[#This Row],[YEAR BUILT]])</f>
        <v>63</v>
      </c>
      <c r="U4050" t="str" cm="1">
        <f t="array" ref="U4050">IF(PropertySet[[#This Row],[AGE]] = "N/A", "N/A", _xlfn.IFS(PropertySet[[#This Row],[AGE]] &lt;= 25, "0-25 Years", PropertySet[[#This Row],[AGE]] &lt;= 50, "26-50 Years", PropertySet[[#This Row],[AGE]]&lt;=75, "51-75 Years", PropertySet[[#This Row],[AGE]]&lt;=100, "76-100 Years", PropertySet[[#This Row],[AGE]]&gt;100, "100+ Years"))</f>
        <v>51-75 Years</v>
      </c>
      <c r="V4050" t="str" cm="1">
        <f t="array" ref="V40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50" t="s">
        <v>33</v>
      </c>
      <c r="X4050" t="s">
        <v>36</v>
      </c>
    </row>
    <row r="4051" spans="1:24" x14ac:dyDescent="0.3">
      <c r="A4051" t="s">
        <v>4006</v>
      </c>
      <c r="B4051" t="s">
        <v>29</v>
      </c>
      <c r="C4051" t="s">
        <v>30</v>
      </c>
      <c r="D4051">
        <v>1</v>
      </c>
      <c r="E4051">
        <v>4252</v>
      </c>
      <c r="F4051">
        <v>31</v>
      </c>
      <c r="G4051" t="s">
        <v>6</v>
      </c>
      <c r="H4051" t="s">
        <v>36</v>
      </c>
      <c r="I4051" t="s">
        <v>4103</v>
      </c>
      <c r="J4051" t="s">
        <v>6</v>
      </c>
      <c r="K4051">
        <v>10306</v>
      </c>
      <c r="L4051" s="25">
        <v>650000</v>
      </c>
      <c r="M4051" s="13">
        <v>45156</v>
      </c>
      <c r="N4051" s="1">
        <v>1</v>
      </c>
      <c r="O4051" s="1">
        <v>0</v>
      </c>
      <c r="P4051" s="1">
        <v>1</v>
      </c>
      <c r="Q4051" s="1">
        <v>4000</v>
      </c>
      <c r="R4051" s="1">
        <v>1092</v>
      </c>
      <c r="S4051">
        <v>1940</v>
      </c>
      <c r="T4051" s="29">
        <f>IF(TRIM(PropertySet[[#This Row],[YEAR BUILT]])="", "N/A", 2023-PropertySet[[#This Row],[YEAR BUILT]])</f>
        <v>83</v>
      </c>
      <c r="U4051" t="str" cm="1">
        <f t="array" ref="U4051">IF(PropertySet[[#This Row],[AGE]] = "N/A", "N/A", _xlfn.IFS(PropertySet[[#This Row],[AGE]] &lt;= 25, "0-25 Years", PropertySet[[#This Row],[AGE]] &lt;= 50, "26-50 Years", PropertySet[[#This Row],[AGE]]&lt;=75, "51-75 Years", PropertySet[[#This Row],[AGE]]&lt;=100, "76-100 Years", PropertySet[[#This Row],[AGE]]&gt;100, "100+ Years"))</f>
        <v>76-100 Years</v>
      </c>
      <c r="V4051" t="str" cm="1">
        <f t="array" ref="V40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51" t="s">
        <v>33</v>
      </c>
      <c r="X4051" t="s">
        <v>36</v>
      </c>
    </row>
    <row r="4052" spans="1:24" x14ac:dyDescent="0.3">
      <c r="A4052" t="s">
        <v>4006</v>
      </c>
      <c r="B4052" t="s">
        <v>29</v>
      </c>
      <c r="C4052" t="s">
        <v>30</v>
      </c>
      <c r="D4052">
        <v>1</v>
      </c>
      <c r="E4052">
        <v>4256</v>
      </c>
      <c r="F4052">
        <v>21</v>
      </c>
      <c r="G4052" t="s">
        <v>6</v>
      </c>
      <c r="H4052" t="s">
        <v>36</v>
      </c>
      <c r="I4052" t="s">
        <v>4104</v>
      </c>
      <c r="J4052" t="s">
        <v>6</v>
      </c>
      <c r="K4052">
        <v>10306</v>
      </c>
      <c r="L4052" s="25">
        <v>217500</v>
      </c>
      <c r="M4052" s="13">
        <v>45049</v>
      </c>
      <c r="N4052" s="1">
        <v>1</v>
      </c>
      <c r="O4052" s="1">
        <v>0</v>
      </c>
      <c r="P4052" s="1">
        <v>1</v>
      </c>
      <c r="Q4052" s="1">
        <v>4000</v>
      </c>
      <c r="R4052" s="1">
        <v>996</v>
      </c>
      <c r="S4052">
        <v>1960</v>
      </c>
      <c r="T4052" s="29">
        <f>IF(TRIM(PropertySet[[#This Row],[YEAR BUILT]])="", "N/A", 2023-PropertySet[[#This Row],[YEAR BUILT]])</f>
        <v>63</v>
      </c>
      <c r="U4052" t="str" cm="1">
        <f t="array" ref="U4052">IF(PropertySet[[#This Row],[AGE]] = "N/A", "N/A", _xlfn.IFS(PropertySet[[#This Row],[AGE]] &lt;= 25, "0-25 Years", PropertySet[[#This Row],[AGE]] &lt;= 50, "26-50 Years", PropertySet[[#This Row],[AGE]]&lt;=75, "51-75 Years", PropertySet[[#This Row],[AGE]]&lt;=100, "76-100 Years", PropertySet[[#This Row],[AGE]]&gt;100, "100+ Years"))</f>
        <v>51-75 Years</v>
      </c>
      <c r="V4052" t="str" cm="1">
        <f t="array" ref="V40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52" t="s">
        <v>33</v>
      </c>
      <c r="X4052" t="s">
        <v>36</v>
      </c>
    </row>
    <row r="4053" spans="1:24" x14ac:dyDescent="0.3">
      <c r="A4053" t="s">
        <v>4006</v>
      </c>
      <c r="B4053" t="s">
        <v>29</v>
      </c>
      <c r="C4053" t="s">
        <v>30</v>
      </c>
      <c r="D4053">
        <v>1</v>
      </c>
      <c r="E4053">
        <v>4256</v>
      </c>
      <c r="F4053">
        <v>23</v>
      </c>
      <c r="G4053" t="s">
        <v>6</v>
      </c>
      <c r="H4053" t="s">
        <v>31</v>
      </c>
      <c r="I4053" t="s">
        <v>4105</v>
      </c>
      <c r="J4053" t="s">
        <v>6</v>
      </c>
      <c r="K4053">
        <v>10306</v>
      </c>
      <c r="L4053" s="25">
        <v>695000</v>
      </c>
      <c r="M4053" s="13">
        <v>44931</v>
      </c>
      <c r="N4053" s="1">
        <v>1</v>
      </c>
      <c r="O4053" s="1">
        <v>0</v>
      </c>
      <c r="P4053" s="1">
        <v>1</v>
      </c>
      <c r="Q4053" s="1">
        <v>4000</v>
      </c>
      <c r="R4053" s="1">
        <v>2288</v>
      </c>
      <c r="S4053">
        <v>1965</v>
      </c>
      <c r="T4053" s="29">
        <f>IF(TRIM(PropertySet[[#This Row],[YEAR BUILT]])="", "N/A", 2023-PropertySet[[#This Row],[YEAR BUILT]])</f>
        <v>58</v>
      </c>
      <c r="U4053" t="str" cm="1">
        <f t="array" ref="U4053">IF(PropertySet[[#This Row],[AGE]] = "N/A", "N/A", _xlfn.IFS(PropertySet[[#This Row],[AGE]] &lt;= 25, "0-25 Years", PropertySet[[#This Row],[AGE]] &lt;= 50, "26-50 Years", PropertySet[[#This Row],[AGE]]&lt;=75, "51-75 Years", PropertySet[[#This Row],[AGE]]&lt;=100, "76-100 Years", PropertySet[[#This Row],[AGE]]&gt;100, "100+ Years"))</f>
        <v>51-75 Years</v>
      </c>
      <c r="V4053" t="str" cm="1">
        <f t="array" ref="V40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53" t="s">
        <v>33</v>
      </c>
      <c r="X4053" t="s">
        <v>31</v>
      </c>
    </row>
    <row r="4054" spans="1:24" x14ac:dyDescent="0.3">
      <c r="A4054" t="s">
        <v>4006</v>
      </c>
      <c r="B4054" t="s">
        <v>152</v>
      </c>
      <c r="C4054" t="s">
        <v>30</v>
      </c>
      <c r="D4054">
        <v>1</v>
      </c>
      <c r="E4054">
        <v>3596</v>
      </c>
      <c r="F4054">
        <v>23</v>
      </c>
      <c r="G4054" t="s">
        <v>6</v>
      </c>
      <c r="H4054" t="s">
        <v>153</v>
      </c>
      <c r="I4054" t="s">
        <v>4106</v>
      </c>
      <c r="J4054" t="s">
        <v>6</v>
      </c>
      <c r="K4054">
        <v>10306</v>
      </c>
      <c r="L4054" s="25">
        <v>855000</v>
      </c>
      <c r="M4054" s="13">
        <v>45092</v>
      </c>
      <c r="N4054" s="1">
        <v>2</v>
      </c>
      <c r="O4054" s="1">
        <v>0</v>
      </c>
      <c r="P4054" s="1">
        <v>2</v>
      </c>
      <c r="Q4054" s="1">
        <v>4000</v>
      </c>
      <c r="R4054" s="1">
        <v>2000</v>
      </c>
      <c r="S4054">
        <v>1975</v>
      </c>
      <c r="T4054" s="29">
        <f>IF(TRIM(PropertySet[[#This Row],[YEAR BUILT]])="", "N/A", 2023-PropertySet[[#This Row],[YEAR BUILT]])</f>
        <v>48</v>
      </c>
      <c r="U4054" t="str" cm="1">
        <f t="array" ref="U4054">IF(PropertySet[[#This Row],[AGE]] = "N/A", "N/A", _xlfn.IFS(PropertySet[[#This Row],[AGE]] &lt;= 25, "0-25 Years", PropertySet[[#This Row],[AGE]] &lt;= 50, "26-50 Years", PropertySet[[#This Row],[AGE]]&lt;=75, "51-75 Years", PropertySet[[#This Row],[AGE]]&lt;=100, "76-100 Years", PropertySet[[#This Row],[AGE]]&gt;100, "100+ Years"))</f>
        <v>26-50 Years</v>
      </c>
      <c r="V4054" t="str" cm="1">
        <f t="array" ref="V40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54" t="s">
        <v>33</v>
      </c>
      <c r="X4054" t="s">
        <v>153</v>
      </c>
    </row>
    <row r="4055" spans="1:24" x14ac:dyDescent="0.3">
      <c r="A4055" t="s">
        <v>4006</v>
      </c>
      <c r="B4055" t="s">
        <v>152</v>
      </c>
      <c r="C4055" t="s">
        <v>30</v>
      </c>
      <c r="D4055">
        <v>1</v>
      </c>
      <c r="E4055">
        <v>3599</v>
      </c>
      <c r="F4055">
        <v>42</v>
      </c>
      <c r="G4055" t="s">
        <v>6</v>
      </c>
      <c r="H4055" t="s">
        <v>153</v>
      </c>
      <c r="I4055" t="s">
        <v>4107</v>
      </c>
      <c r="J4055" t="s">
        <v>6</v>
      </c>
      <c r="K4055">
        <v>10306</v>
      </c>
      <c r="L4055" s="25">
        <v>725000</v>
      </c>
      <c r="M4055" s="13">
        <v>45287</v>
      </c>
      <c r="N4055" s="1">
        <v>2</v>
      </c>
      <c r="O4055" s="1">
        <v>0</v>
      </c>
      <c r="P4055" s="1">
        <v>2</v>
      </c>
      <c r="Q4055" s="1">
        <v>5000</v>
      </c>
      <c r="R4055" s="1">
        <v>1238</v>
      </c>
      <c r="S4055">
        <v>1920</v>
      </c>
      <c r="T4055" s="29">
        <f>IF(TRIM(PropertySet[[#This Row],[YEAR BUILT]])="", "N/A", 2023-PropertySet[[#This Row],[YEAR BUILT]])</f>
        <v>103</v>
      </c>
      <c r="U4055" t="str" cm="1">
        <f t="array" ref="U4055">IF(PropertySet[[#This Row],[AGE]] = "N/A", "N/A", _xlfn.IFS(PropertySet[[#This Row],[AGE]] &lt;= 25, "0-25 Years", PropertySet[[#This Row],[AGE]] &lt;= 50, "26-50 Years", PropertySet[[#This Row],[AGE]]&lt;=75, "51-75 Years", PropertySet[[#This Row],[AGE]]&lt;=100, "76-100 Years", PropertySet[[#This Row],[AGE]]&gt;100, "100+ Years"))</f>
        <v>100+ Years</v>
      </c>
      <c r="V4055" t="str" cm="1">
        <f t="array" ref="V40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055" t="s">
        <v>33</v>
      </c>
      <c r="X4055" t="s">
        <v>153</v>
      </c>
    </row>
    <row r="4056" spans="1:24" x14ac:dyDescent="0.3">
      <c r="A4056" t="s">
        <v>4006</v>
      </c>
      <c r="B4056" t="s">
        <v>152</v>
      </c>
      <c r="C4056" t="s">
        <v>30</v>
      </c>
      <c r="D4056">
        <v>1</v>
      </c>
      <c r="E4056">
        <v>3605</v>
      </c>
      <c r="F4056">
        <v>1</v>
      </c>
      <c r="G4056" t="s">
        <v>6</v>
      </c>
      <c r="H4056" t="s">
        <v>187</v>
      </c>
      <c r="I4056" t="s">
        <v>4108</v>
      </c>
      <c r="J4056" t="s">
        <v>6</v>
      </c>
      <c r="K4056">
        <v>10306</v>
      </c>
      <c r="L4056" s="25">
        <v>200000</v>
      </c>
      <c r="M4056" s="13">
        <v>45070</v>
      </c>
      <c r="N4056" s="1">
        <v>2</v>
      </c>
      <c r="O4056" s="1">
        <v>0</v>
      </c>
      <c r="P4056" s="1">
        <v>2</v>
      </c>
      <c r="Q4056" s="1">
        <v>3800</v>
      </c>
      <c r="R4056" s="1">
        <v>2080</v>
      </c>
      <c r="S4056">
        <v>1960</v>
      </c>
      <c r="T4056" s="29">
        <f>IF(TRIM(PropertySet[[#This Row],[YEAR BUILT]])="", "N/A", 2023-PropertySet[[#This Row],[YEAR BUILT]])</f>
        <v>63</v>
      </c>
      <c r="U4056" t="str" cm="1">
        <f t="array" ref="U4056">IF(PropertySet[[#This Row],[AGE]] = "N/A", "N/A", _xlfn.IFS(PropertySet[[#This Row],[AGE]] &lt;= 25, "0-25 Years", PropertySet[[#This Row],[AGE]] &lt;= 50, "26-50 Years", PropertySet[[#This Row],[AGE]]&lt;=75, "51-75 Years", PropertySet[[#This Row],[AGE]]&lt;=100, "76-100 Years", PropertySet[[#This Row],[AGE]]&gt;100, "100+ Years"))</f>
        <v>51-75 Years</v>
      </c>
      <c r="V4056" t="str" cm="1">
        <f t="array" ref="V40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56" t="s">
        <v>33</v>
      </c>
      <c r="X4056" t="s">
        <v>187</v>
      </c>
    </row>
    <row r="4057" spans="1:24" x14ac:dyDescent="0.3">
      <c r="A4057" t="s">
        <v>4006</v>
      </c>
      <c r="B4057" t="s">
        <v>152</v>
      </c>
      <c r="C4057" t="s">
        <v>30</v>
      </c>
      <c r="D4057">
        <v>1</v>
      </c>
      <c r="E4057">
        <v>3605</v>
      </c>
      <c r="F4057">
        <v>41</v>
      </c>
      <c r="G4057" t="s">
        <v>6</v>
      </c>
      <c r="H4057" t="s">
        <v>153</v>
      </c>
      <c r="I4057" t="s">
        <v>4109</v>
      </c>
      <c r="J4057" t="s">
        <v>6</v>
      </c>
      <c r="K4057">
        <v>10306</v>
      </c>
      <c r="L4057" s="25">
        <v>10</v>
      </c>
      <c r="M4057" s="13">
        <v>45175</v>
      </c>
      <c r="N4057" s="1">
        <v>2</v>
      </c>
      <c r="O4057" s="1">
        <v>0</v>
      </c>
      <c r="P4057" s="1">
        <v>2</v>
      </c>
      <c r="Q4057" s="1">
        <v>7000</v>
      </c>
      <c r="R4057" s="1">
        <v>1840</v>
      </c>
      <c r="S4057">
        <v>1925</v>
      </c>
      <c r="T4057" s="29">
        <f>IF(TRIM(PropertySet[[#This Row],[YEAR BUILT]])="", "N/A", 2023-PropertySet[[#This Row],[YEAR BUILT]])</f>
        <v>98</v>
      </c>
      <c r="U4057" t="str" cm="1">
        <f t="array" ref="U4057">IF(PropertySet[[#This Row],[AGE]] = "N/A", "N/A", _xlfn.IFS(PropertySet[[#This Row],[AGE]] &lt;= 25, "0-25 Years", PropertySet[[#This Row],[AGE]] &lt;= 50, "26-50 Years", PropertySet[[#This Row],[AGE]]&lt;=75, "51-75 Years", PropertySet[[#This Row],[AGE]]&lt;=100, "76-100 Years", PropertySet[[#This Row],[AGE]]&gt;100, "100+ Years"))</f>
        <v>76-100 Years</v>
      </c>
      <c r="V4057" t="str" cm="1">
        <f t="array" ref="V40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57" t="s">
        <v>33</v>
      </c>
      <c r="X4057" t="s">
        <v>153</v>
      </c>
    </row>
    <row r="4058" spans="1:24" x14ac:dyDescent="0.3">
      <c r="A4058" t="s">
        <v>4006</v>
      </c>
      <c r="B4058" t="s">
        <v>152</v>
      </c>
      <c r="C4058" t="s">
        <v>30</v>
      </c>
      <c r="D4058">
        <v>1</v>
      </c>
      <c r="E4058">
        <v>3606</v>
      </c>
      <c r="F4058">
        <v>15</v>
      </c>
      <c r="G4058" t="s">
        <v>6</v>
      </c>
      <c r="H4058" t="s">
        <v>153</v>
      </c>
      <c r="I4058" t="s">
        <v>4110</v>
      </c>
      <c r="J4058" t="s">
        <v>6</v>
      </c>
      <c r="K4058">
        <v>10306</v>
      </c>
      <c r="L4058" s="25">
        <v>0</v>
      </c>
      <c r="M4058" s="13">
        <v>45021</v>
      </c>
      <c r="N4058" s="1">
        <v>2</v>
      </c>
      <c r="O4058" s="1">
        <v>0</v>
      </c>
      <c r="P4058" s="1">
        <v>2</v>
      </c>
      <c r="Q4058" s="1">
        <v>4000</v>
      </c>
      <c r="R4058" s="1">
        <v>2192</v>
      </c>
      <c r="S4058">
        <v>1975</v>
      </c>
      <c r="T4058" s="29">
        <f>IF(TRIM(PropertySet[[#This Row],[YEAR BUILT]])="", "N/A", 2023-PropertySet[[#This Row],[YEAR BUILT]])</f>
        <v>48</v>
      </c>
      <c r="U4058" t="str" cm="1">
        <f t="array" ref="U4058">IF(PropertySet[[#This Row],[AGE]] = "N/A", "N/A", _xlfn.IFS(PropertySet[[#This Row],[AGE]] &lt;= 25, "0-25 Years", PropertySet[[#This Row],[AGE]] &lt;= 50, "26-50 Years", PropertySet[[#This Row],[AGE]]&lt;=75, "51-75 Years", PropertySet[[#This Row],[AGE]]&lt;=100, "76-100 Years", PropertySet[[#This Row],[AGE]]&gt;100, "100+ Years"))</f>
        <v>26-50 Years</v>
      </c>
      <c r="V4058" t="str" cm="1">
        <f t="array" ref="V40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58" t="s">
        <v>33</v>
      </c>
      <c r="X4058" t="s">
        <v>153</v>
      </c>
    </row>
    <row r="4059" spans="1:24" x14ac:dyDescent="0.3">
      <c r="A4059" t="s">
        <v>4006</v>
      </c>
      <c r="B4059" t="s">
        <v>152</v>
      </c>
      <c r="C4059" t="s">
        <v>30</v>
      </c>
      <c r="D4059">
        <v>1</v>
      </c>
      <c r="E4059">
        <v>3606</v>
      </c>
      <c r="F4059">
        <v>19</v>
      </c>
      <c r="G4059" t="s">
        <v>6</v>
      </c>
      <c r="H4059" t="s">
        <v>182</v>
      </c>
      <c r="I4059" t="s">
        <v>4111</v>
      </c>
      <c r="J4059" t="s">
        <v>6</v>
      </c>
      <c r="K4059">
        <v>10306</v>
      </c>
      <c r="L4059" s="25">
        <v>270000</v>
      </c>
      <c r="M4059" s="13">
        <v>45099</v>
      </c>
      <c r="N4059" s="1">
        <v>2</v>
      </c>
      <c r="O4059" s="1">
        <v>0</v>
      </c>
      <c r="P4059" s="1">
        <v>2</v>
      </c>
      <c r="Q4059" s="1">
        <v>4000</v>
      </c>
      <c r="R4059" s="1">
        <v>1584</v>
      </c>
      <c r="S4059">
        <v>1940</v>
      </c>
      <c r="T4059" s="29">
        <f>IF(TRIM(PropertySet[[#This Row],[YEAR BUILT]])="", "N/A", 2023-PropertySet[[#This Row],[YEAR BUILT]])</f>
        <v>83</v>
      </c>
      <c r="U4059" t="str" cm="1">
        <f t="array" ref="U4059">IF(PropertySet[[#This Row],[AGE]] = "N/A", "N/A", _xlfn.IFS(PropertySet[[#This Row],[AGE]] &lt;= 25, "0-25 Years", PropertySet[[#This Row],[AGE]] &lt;= 50, "26-50 Years", PropertySet[[#This Row],[AGE]]&lt;=75, "51-75 Years", PropertySet[[#This Row],[AGE]]&lt;=100, "76-100 Years", PropertySet[[#This Row],[AGE]]&gt;100, "100+ Years"))</f>
        <v>76-100 Years</v>
      </c>
      <c r="V4059" t="str" cm="1">
        <f t="array" ref="V40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59" t="s">
        <v>33</v>
      </c>
      <c r="X4059" t="s">
        <v>182</v>
      </c>
    </row>
    <row r="4060" spans="1:24" x14ac:dyDescent="0.3">
      <c r="A4060" t="s">
        <v>4006</v>
      </c>
      <c r="B4060" t="s">
        <v>152</v>
      </c>
      <c r="C4060" t="s">
        <v>30</v>
      </c>
      <c r="D4060">
        <v>1</v>
      </c>
      <c r="E4060">
        <v>3610</v>
      </c>
      <c r="F4060">
        <v>43</v>
      </c>
      <c r="G4060" t="s">
        <v>6</v>
      </c>
      <c r="H4060" t="s">
        <v>153</v>
      </c>
      <c r="I4060" t="s">
        <v>4112</v>
      </c>
      <c r="J4060" t="s">
        <v>6</v>
      </c>
      <c r="K4060">
        <v>10306</v>
      </c>
      <c r="L4060" s="25">
        <v>855000</v>
      </c>
      <c r="M4060" s="13">
        <v>45077</v>
      </c>
      <c r="N4060" s="1">
        <v>2</v>
      </c>
      <c r="O4060" s="1">
        <v>0</v>
      </c>
      <c r="P4060" s="1">
        <v>2</v>
      </c>
      <c r="Q4060" s="1">
        <v>6000</v>
      </c>
      <c r="R4060" s="1">
        <v>1175</v>
      </c>
      <c r="S4060">
        <v>1950</v>
      </c>
      <c r="T4060" s="29">
        <f>IF(TRIM(PropertySet[[#This Row],[YEAR BUILT]])="", "N/A", 2023-PropertySet[[#This Row],[YEAR BUILT]])</f>
        <v>73</v>
      </c>
      <c r="U4060" t="str" cm="1">
        <f t="array" ref="U4060">IF(PropertySet[[#This Row],[AGE]] = "N/A", "N/A", _xlfn.IFS(PropertySet[[#This Row],[AGE]] &lt;= 25, "0-25 Years", PropertySet[[#This Row],[AGE]] &lt;= 50, "26-50 Years", PropertySet[[#This Row],[AGE]]&lt;=75, "51-75 Years", PropertySet[[#This Row],[AGE]]&lt;=100, "76-100 Years", PropertySet[[#This Row],[AGE]]&gt;100, "100+ Years"))</f>
        <v>51-75 Years</v>
      </c>
      <c r="V4060" t="str" cm="1">
        <f t="array" ref="V40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60" t="s">
        <v>33</v>
      </c>
      <c r="X4060" t="s">
        <v>153</v>
      </c>
    </row>
    <row r="4061" spans="1:24" x14ac:dyDescent="0.3">
      <c r="A4061" t="s">
        <v>4006</v>
      </c>
      <c r="B4061" t="s">
        <v>152</v>
      </c>
      <c r="C4061" t="s">
        <v>30</v>
      </c>
      <c r="D4061">
        <v>1</v>
      </c>
      <c r="E4061">
        <v>3620</v>
      </c>
      <c r="F4061">
        <v>82</v>
      </c>
      <c r="G4061" t="s">
        <v>6</v>
      </c>
      <c r="H4061" t="s">
        <v>153</v>
      </c>
      <c r="I4061" t="s">
        <v>4113</v>
      </c>
      <c r="J4061" t="s">
        <v>6</v>
      </c>
      <c r="K4061">
        <v>10306</v>
      </c>
      <c r="L4061" s="25">
        <v>1125000</v>
      </c>
      <c r="M4061" s="13">
        <v>45236</v>
      </c>
      <c r="N4061" s="1">
        <v>2</v>
      </c>
      <c r="O4061" s="1">
        <v>0</v>
      </c>
      <c r="P4061" s="1">
        <v>2</v>
      </c>
      <c r="Q4061" s="1">
        <v>3500</v>
      </c>
      <c r="R4061" s="1">
        <v>2200</v>
      </c>
      <c r="S4061">
        <v>1930</v>
      </c>
      <c r="T4061" s="29">
        <f>IF(TRIM(PropertySet[[#This Row],[YEAR BUILT]])="", "N/A", 2023-PropertySet[[#This Row],[YEAR BUILT]])</f>
        <v>93</v>
      </c>
      <c r="U4061" t="str" cm="1">
        <f t="array" ref="U4061">IF(PropertySet[[#This Row],[AGE]] = "N/A", "N/A", _xlfn.IFS(PropertySet[[#This Row],[AGE]] &lt;= 25, "0-25 Years", PropertySet[[#This Row],[AGE]] &lt;= 50, "26-50 Years", PropertySet[[#This Row],[AGE]]&lt;=75, "51-75 Years", PropertySet[[#This Row],[AGE]]&lt;=100, "76-100 Years", PropertySet[[#This Row],[AGE]]&gt;100, "100+ Years"))</f>
        <v>76-100 Years</v>
      </c>
      <c r="V4061" t="str" cm="1">
        <f t="array" ref="V40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61" t="s">
        <v>33</v>
      </c>
      <c r="X4061" t="s">
        <v>153</v>
      </c>
    </row>
    <row r="4062" spans="1:24" x14ac:dyDescent="0.3">
      <c r="A4062" t="s">
        <v>4006</v>
      </c>
      <c r="B4062" t="s">
        <v>152</v>
      </c>
      <c r="C4062" t="s">
        <v>30</v>
      </c>
      <c r="D4062">
        <v>1</v>
      </c>
      <c r="E4062">
        <v>3623</v>
      </c>
      <c r="F4062">
        <v>10</v>
      </c>
      <c r="G4062" t="s">
        <v>6</v>
      </c>
      <c r="H4062" t="s">
        <v>153</v>
      </c>
      <c r="I4062" t="s">
        <v>4114</v>
      </c>
      <c r="J4062" t="s">
        <v>6</v>
      </c>
      <c r="K4062">
        <v>10306</v>
      </c>
      <c r="L4062" s="25">
        <v>1300000</v>
      </c>
      <c r="M4062" s="13">
        <v>45281</v>
      </c>
      <c r="N4062" s="1">
        <v>2</v>
      </c>
      <c r="O4062" s="1">
        <v>0</v>
      </c>
      <c r="P4062" s="1">
        <v>2</v>
      </c>
      <c r="Q4062" s="1">
        <v>3524</v>
      </c>
      <c r="R4062" s="1">
        <v>2098</v>
      </c>
      <c r="S4062">
        <v>2017</v>
      </c>
      <c r="T4062" s="29">
        <f>IF(TRIM(PropertySet[[#This Row],[YEAR BUILT]])="", "N/A", 2023-PropertySet[[#This Row],[YEAR BUILT]])</f>
        <v>6</v>
      </c>
      <c r="U4062" t="str" cm="1">
        <f t="array" ref="U4062">IF(PropertySet[[#This Row],[AGE]] = "N/A", "N/A", _xlfn.IFS(PropertySet[[#This Row],[AGE]] &lt;= 25, "0-25 Years", PropertySet[[#This Row],[AGE]] &lt;= 50, "26-50 Years", PropertySet[[#This Row],[AGE]]&lt;=75, "51-75 Years", PropertySet[[#This Row],[AGE]]&lt;=100, "76-100 Years", PropertySet[[#This Row],[AGE]]&gt;100, "100+ Years"))</f>
        <v>0-25 Years</v>
      </c>
      <c r="V4062" t="str" cm="1">
        <f t="array" ref="V40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062" t="s">
        <v>33</v>
      </c>
      <c r="X4062" t="s">
        <v>153</v>
      </c>
    </row>
    <row r="4063" spans="1:24" x14ac:dyDescent="0.3">
      <c r="A4063" t="s">
        <v>4006</v>
      </c>
      <c r="B4063" t="s">
        <v>152</v>
      </c>
      <c r="C4063" t="s">
        <v>30</v>
      </c>
      <c r="D4063">
        <v>1</v>
      </c>
      <c r="E4063">
        <v>3625</v>
      </c>
      <c r="F4063">
        <v>33</v>
      </c>
      <c r="G4063" t="s">
        <v>6</v>
      </c>
      <c r="H4063" t="s">
        <v>153</v>
      </c>
      <c r="I4063" t="s">
        <v>4115</v>
      </c>
      <c r="J4063" t="s">
        <v>6</v>
      </c>
      <c r="K4063">
        <v>10306</v>
      </c>
      <c r="L4063" s="25">
        <v>0</v>
      </c>
      <c r="M4063" s="13">
        <v>45156</v>
      </c>
      <c r="N4063" s="1">
        <v>2</v>
      </c>
      <c r="O4063" s="1">
        <v>0</v>
      </c>
      <c r="P4063" s="1">
        <v>2</v>
      </c>
      <c r="Q4063" s="1">
        <v>3750</v>
      </c>
      <c r="R4063" s="1">
        <v>1892</v>
      </c>
      <c r="S4063">
        <v>2006</v>
      </c>
      <c r="T4063" s="29">
        <f>IF(TRIM(PropertySet[[#This Row],[YEAR BUILT]])="", "N/A", 2023-PropertySet[[#This Row],[YEAR BUILT]])</f>
        <v>17</v>
      </c>
      <c r="U4063" t="str" cm="1">
        <f t="array" ref="U4063">IF(PropertySet[[#This Row],[AGE]] = "N/A", "N/A", _xlfn.IFS(PropertySet[[#This Row],[AGE]] &lt;= 25, "0-25 Years", PropertySet[[#This Row],[AGE]] &lt;= 50, "26-50 Years", PropertySet[[#This Row],[AGE]]&lt;=75, "51-75 Years", PropertySet[[#This Row],[AGE]]&lt;=100, "76-100 Years", PropertySet[[#This Row],[AGE]]&gt;100, "100+ Years"))</f>
        <v>0-25 Years</v>
      </c>
      <c r="V4063" t="str" cm="1">
        <f t="array" ref="V40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063" t="s">
        <v>33</v>
      </c>
      <c r="X4063" t="s">
        <v>153</v>
      </c>
    </row>
    <row r="4064" spans="1:24" x14ac:dyDescent="0.3">
      <c r="A4064" t="s">
        <v>4006</v>
      </c>
      <c r="B4064" t="s">
        <v>152</v>
      </c>
      <c r="C4064" t="s">
        <v>30</v>
      </c>
      <c r="D4064">
        <v>1</v>
      </c>
      <c r="E4064">
        <v>3637</v>
      </c>
      <c r="F4064">
        <v>74</v>
      </c>
      <c r="G4064" t="s">
        <v>6</v>
      </c>
      <c r="H4064" t="s">
        <v>153</v>
      </c>
      <c r="I4064" t="s">
        <v>4116</v>
      </c>
      <c r="J4064" t="s">
        <v>6</v>
      </c>
      <c r="K4064">
        <v>10306</v>
      </c>
      <c r="L4064" s="25">
        <v>0</v>
      </c>
      <c r="M4064" s="13">
        <v>45209</v>
      </c>
      <c r="N4064" s="1">
        <v>2</v>
      </c>
      <c r="O4064" s="1">
        <v>0</v>
      </c>
      <c r="P4064" s="1">
        <v>2</v>
      </c>
      <c r="Q4064" s="1">
        <v>4000</v>
      </c>
      <c r="R4064" s="1">
        <v>2728</v>
      </c>
      <c r="S4064">
        <v>1920</v>
      </c>
      <c r="T4064" s="29">
        <f>IF(TRIM(PropertySet[[#This Row],[YEAR BUILT]])="", "N/A", 2023-PropertySet[[#This Row],[YEAR BUILT]])</f>
        <v>103</v>
      </c>
      <c r="U4064" t="str" cm="1">
        <f t="array" ref="U4064">IF(PropertySet[[#This Row],[AGE]] = "N/A", "N/A", _xlfn.IFS(PropertySet[[#This Row],[AGE]] &lt;= 25, "0-25 Years", PropertySet[[#This Row],[AGE]] &lt;= 50, "26-50 Years", PropertySet[[#This Row],[AGE]]&lt;=75, "51-75 Years", PropertySet[[#This Row],[AGE]]&lt;=100, "76-100 Years", PropertySet[[#This Row],[AGE]]&gt;100, "100+ Years"))</f>
        <v>100+ Years</v>
      </c>
      <c r="V4064" t="str" cm="1">
        <f t="array" ref="V40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064" t="s">
        <v>33</v>
      </c>
      <c r="X4064" t="s">
        <v>153</v>
      </c>
    </row>
    <row r="4065" spans="1:24" x14ac:dyDescent="0.3">
      <c r="A4065" t="s">
        <v>4006</v>
      </c>
      <c r="B4065" t="s">
        <v>152</v>
      </c>
      <c r="C4065" t="s">
        <v>30</v>
      </c>
      <c r="D4065">
        <v>1</v>
      </c>
      <c r="E4065">
        <v>3638</v>
      </c>
      <c r="F4065">
        <v>1</v>
      </c>
      <c r="G4065" t="s">
        <v>6</v>
      </c>
      <c r="H4065" t="s">
        <v>153</v>
      </c>
      <c r="I4065" t="s">
        <v>4117</v>
      </c>
      <c r="J4065" t="s">
        <v>6</v>
      </c>
      <c r="K4065">
        <v>10306</v>
      </c>
      <c r="L4065" s="25">
        <v>760000</v>
      </c>
      <c r="M4065" s="13">
        <v>45281</v>
      </c>
      <c r="N4065" s="1">
        <v>2</v>
      </c>
      <c r="O4065" s="1">
        <v>0</v>
      </c>
      <c r="P4065" s="1">
        <v>2</v>
      </c>
      <c r="Q4065" s="1">
        <v>4554</v>
      </c>
      <c r="R4065" s="1">
        <v>1297</v>
      </c>
      <c r="S4065">
        <v>1965</v>
      </c>
      <c r="T4065" s="29">
        <f>IF(TRIM(PropertySet[[#This Row],[YEAR BUILT]])="", "N/A", 2023-PropertySet[[#This Row],[YEAR BUILT]])</f>
        <v>58</v>
      </c>
      <c r="U4065" t="str" cm="1">
        <f t="array" ref="U4065">IF(PropertySet[[#This Row],[AGE]] = "N/A", "N/A", _xlfn.IFS(PropertySet[[#This Row],[AGE]] &lt;= 25, "0-25 Years", PropertySet[[#This Row],[AGE]] &lt;= 50, "26-50 Years", PropertySet[[#This Row],[AGE]]&lt;=75, "51-75 Years", PropertySet[[#This Row],[AGE]]&lt;=100, "76-100 Years", PropertySet[[#This Row],[AGE]]&gt;100, "100+ Years"))</f>
        <v>51-75 Years</v>
      </c>
      <c r="V4065" t="str" cm="1">
        <f t="array" ref="V40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65" t="s">
        <v>33</v>
      </c>
      <c r="X4065" t="s">
        <v>153</v>
      </c>
    </row>
    <row r="4066" spans="1:24" x14ac:dyDescent="0.3">
      <c r="A4066" t="s">
        <v>4006</v>
      </c>
      <c r="B4066" t="s">
        <v>152</v>
      </c>
      <c r="C4066" t="s">
        <v>30</v>
      </c>
      <c r="D4066">
        <v>1</v>
      </c>
      <c r="E4066">
        <v>3644</v>
      </c>
      <c r="F4066">
        <v>14</v>
      </c>
      <c r="G4066" t="s">
        <v>6</v>
      </c>
      <c r="H4066" t="s">
        <v>182</v>
      </c>
      <c r="I4066" t="s">
        <v>4118</v>
      </c>
      <c r="J4066" t="s">
        <v>6</v>
      </c>
      <c r="K4066">
        <v>10306</v>
      </c>
      <c r="L4066" s="25">
        <v>990000</v>
      </c>
      <c r="M4066" s="13">
        <v>45224</v>
      </c>
      <c r="N4066" s="1">
        <v>2</v>
      </c>
      <c r="O4066" s="1">
        <v>0</v>
      </c>
      <c r="P4066" s="1">
        <v>2</v>
      </c>
      <c r="Q4066" s="1">
        <v>4160</v>
      </c>
      <c r="R4066" s="1">
        <v>1836</v>
      </c>
      <c r="S4066">
        <v>1950</v>
      </c>
      <c r="T4066" s="29">
        <f>IF(TRIM(PropertySet[[#This Row],[YEAR BUILT]])="", "N/A", 2023-PropertySet[[#This Row],[YEAR BUILT]])</f>
        <v>73</v>
      </c>
      <c r="U4066" t="str" cm="1">
        <f t="array" ref="U4066">IF(PropertySet[[#This Row],[AGE]] = "N/A", "N/A", _xlfn.IFS(PropertySet[[#This Row],[AGE]] &lt;= 25, "0-25 Years", PropertySet[[#This Row],[AGE]] &lt;= 50, "26-50 Years", PropertySet[[#This Row],[AGE]]&lt;=75, "51-75 Years", PropertySet[[#This Row],[AGE]]&lt;=100, "76-100 Years", PropertySet[[#This Row],[AGE]]&gt;100, "100+ Years"))</f>
        <v>51-75 Years</v>
      </c>
      <c r="V4066" t="str" cm="1">
        <f t="array" ref="V40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66" t="s">
        <v>33</v>
      </c>
      <c r="X4066" t="s">
        <v>182</v>
      </c>
    </row>
    <row r="4067" spans="1:24" x14ac:dyDescent="0.3">
      <c r="A4067" t="s">
        <v>4006</v>
      </c>
      <c r="B4067" t="s">
        <v>152</v>
      </c>
      <c r="C4067" t="s">
        <v>30</v>
      </c>
      <c r="D4067">
        <v>1</v>
      </c>
      <c r="E4067">
        <v>3960</v>
      </c>
      <c r="F4067">
        <v>132</v>
      </c>
      <c r="G4067" t="s">
        <v>6</v>
      </c>
      <c r="H4067" t="s">
        <v>158</v>
      </c>
      <c r="I4067" t="s">
        <v>4119</v>
      </c>
      <c r="J4067" t="s">
        <v>6</v>
      </c>
      <c r="K4067">
        <v>10306</v>
      </c>
      <c r="L4067" s="25">
        <v>690000</v>
      </c>
      <c r="M4067" s="13">
        <v>45005</v>
      </c>
      <c r="N4067" s="1">
        <v>2</v>
      </c>
      <c r="O4067" s="1">
        <v>0</v>
      </c>
      <c r="P4067" s="1">
        <v>2</v>
      </c>
      <c r="Q4067" s="1">
        <v>1750</v>
      </c>
      <c r="R4067" s="1">
        <v>1300</v>
      </c>
      <c r="S4067">
        <v>2005</v>
      </c>
      <c r="T4067" s="29">
        <f>IF(TRIM(PropertySet[[#This Row],[YEAR BUILT]])="", "N/A", 2023-PropertySet[[#This Row],[YEAR BUILT]])</f>
        <v>18</v>
      </c>
      <c r="U4067" t="str" cm="1">
        <f t="array" ref="U4067">IF(PropertySet[[#This Row],[AGE]] = "N/A", "N/A", _xlfn.IFS(PropertySet[[#This Row],[AGE]] &lt;= 25, "0-25 Years", PropertySet[[#This Row],[AGE]] &lt;= 50, "26-50 Years", PropertySet[[#This Row],[AGE]]&lt;=75, "51-75 Years", PropertySet[[#This Row],[AGE]]&lt;=100, "76-100 Years", PropertySet[[#This Row],[AGE]]&gt;100, "100+ Years"))</f>
        <v>0-25 Years</v>
      </c>
      <c r="V4067" t="str" cm="1">
        <f t="array" ref="V40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067" t="s">
        <v>33</v>
      </c>
      <c r="X4067" t="s">
        <v>158</v>
      </c>
    </row>
    <row r="4068" spans="1:24" x14ac:dyDescent="0.3">
      <c r="A4068" t="s">
        <v>4006</v>
      </c>
      <c r="B4068" t="s">
        <v>152</v>
      </c>
      <c r="C4068" t="s">
        <v>30</v>
      </c>
      <c r="D4068">
        <v>1</v>
      </c>
      <c r="E4068">
        <v>4033</v>
      </c>
      <c r="F4068">
        <v>91</v>
      </c>
      <c r="G4068" t="s">
        <v>6</v>
      </c>
      <c r="H4068" t="s">
        <v>153</v>
      </c>
      <c r="I4068" t="s">
        <v>4120</v>
      </c>
      <c r="J4068" t="s">
        <v>6</v>
      </c>
      <c r="K4068">
        <v>10306</v>
      </c>
      <c r="L4068" s="25">
        <v>950000</v>
      </c>
      <c r="M4068" s="13">
        <v>44935</v>
      </c>
      <c r="N4068" s="1">
        <v>2</v>
      </c>
      <c r="O4068" s="1">
        <v>0</v>
      </c>
      <c r="P4068" s="1">
        <v>2</v>
      </c>
      <c r="Q4068" s="1">
        <v>5050</v>
      </c>
      <c r="R4068" s="1">
        <v>2000</v>
      </c>
      <c r="S4068">
        <v>2006</v>
      </c>
      <c r="T4068" s="29">
        <f>IF(TRIM(PropertySet[[#This Row],[YEAR BUILT]])="", "N/A", 2023-PropertySet[[#This Row],[YEAR BUILT]])</f>
        <v>17</v>
      </c>
      <c r="U4068" t="str" cm="1">
        <f t="array" ref="U4068">IF(PropertySet[[#This Row],[AGE]] = "N/A", "N/A", _xlfn.IFS(PropertySet[[#This Row],[AGE]] &lt;= 25, "0-25 Years", PropertySet[[#This Row],[AGE]] &lt;= 50, "26-50 Years", PropertySet[[#This Row],[AGE]]&lt;=75, "51-75 Years", PropertySet[[#This Row],[AGE]]&lt;=100, "76-100 Years", PropertySet[[#This Row],[AGE]]&gt;100, "100+ Years"))</f>
        <v>0-25 Years</v>
      </c>
      <c r="V4068" t="str" cm="1">
        <f t="array" ref="V40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068" t="s">
        <v>33</v>
      </c>
      <c r="X4068" t="s">
        <v>153</v>
      </c>
    </row>
    <row r="4069" spans="1:24" x14ac:dyDescent="0.3">
      <c r="A4069" t="s">
        <v>4006</v>
      </c>
      <c r="B4069" t="s">
        <v>152</v>
      </c>
      <c r="C4069" t="s">
        <v>30</v>
      </c>
      <c r="D4069">
        <v>1</v>
      </c>
      <c r="E4069">
        <v>4053</v>
      </c>
      <c r="F4069">
        <v>14</v>
      </c>
      <c r="G4069" t="s">
        <v>6</v>
      </c>
      <c r="H4069" t="s">
        <v>153</v>
      </c>
      <c r="I4069" t="s">
        <v>4121</v>
      </c>
      <c r="J4069" t="s">
        <v>6</v>
      </c>
      <c r="K4069">
        <v>10306</v>
      </c>
      <c r="L4069" s="25">
        <v>915000</v>
      </c>
      <c r="M4069" s="13">
        <v>45124</v>
      </c>
      <c r="N4069" s="1">
        <v>2</v>
      </c>
      <c r="O4069" s="1">
        <v>0</v>
      </c>
      <c r="P4069" s="1">
        <v>2</v>
      </c>
      <c r="Q4069" s="1">
        <v>7500</v>
      </c>
      <c r="R4069" s="1">
        <v>1650</v>
      </c>
      <c r="S4069">
        <v>1960</v>
      </c>
      <c r="T4069" s="29">
        <f>IF(TRIM(PropertySet[[#This Row],[YEAR BUILT]])="", "N/A", 2023-PropertySet[[#This Row],[YEAR BUILT]])</f>
        <v>63</v>
      </c>
      <c r="U4069" t="str" cm="1">
        <f t="array" ref="U4069">IF(PropertySet[[#This Row],[AGE]] = "N/A", "N/A", _xlfn.IFS(PropertySet[[#This Row],[AGE]] &lt;= 25, "0-25 Years", PropertySet[[#This Row],[AGE]] &lt;= 50, "26-50 Years", PropertySet[[#This Row],[AGE]]&lt;=75, "51-75 Years", PropertySet[[#This Row],[AGE]]&lt;=100, "76-100 Years", PropertySet[[#This Row],[AGE]]&gt;100, "100+ Years"))</f>
        <v>51-75 Years</v>
      </c>
      <c r="V4069" t="str" cm="1">
        <f t="array" ref="V40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69" t="s">
        <v>33</v>
      </c>
      <c r="X4069" t="s">
        <v>153</v>
      </c>
    </row>
    <row r="4070" spans="1:24" x14ac:dyDescent="0.3">
      <c r="A4070" t="s">
        <v>4006</v>
      </c>
      <c r="B4070" t="s">
        <v>152</v>
      </c>
      <c r="C4070" t="s">
        <v>30</v>
      </c>
      <c r="D4070">
        <v>1</v>
      </c>
      <c r="E4070">
        <v>4054</v>
      </c>
      <c r="F4070">
        <v>31</v>
      </c>
      <c r="G4070" t="s">
        <v>6</v>
      </c>
      <c r="H4070" t="s">
        <v>187</v>
      </c>
      <c r="I4070" t="s">
        <v>4122</v>
      </c>
      <c r="J4070" t="s">
        <v>6</v>
      </c>
      <c r="K4070">
        <v>10306</v>
      </c>
      <c r="L4070" s="25">
        <v>830000</v>
      </c>
      <c r="M4070" s="13">
        <v>45225</v>
      </c>
      <c r="N4070" s="1">
        <v>2</v>
      </c>
      <c r="O4070" s="1">
        <v>0</v>
      </c>
      <c r="P4070" s="1">
        <v>2</v>
      </c>
      <c r="Q4070" s="1">
        <v>5000</v>
      </c>
      <c r="R4070" s="1">
        <v>1912</v>
      </c>
      <c r="S4070">
        <v>1970</v>
      </c>
      <c r="T4070" s="29">
        <f>IF(TRIM(PropertySet[[#This Row],[YEAR BUILT]])="", "N/A", 2023-PropertySet[[#This Row],[YEAR BUILT]])</f>
        <v>53</v>
      </c>
      <c r="U4070" t="str" cm="1">
        <f t="array" ref="U4070">IF(PropertySet[[#This Row],[AGE]] = "N/A", "N/A", _xlfn.IFS(PropertySet[[#This Row],[AGE]] &lt;= 25, "0-25 Years", PropertySet[[#This Row],[AGE]] &lt;= 50, "26-50 Years", PropertySet[[#This Row],[AGE]]&lt;=75, "51-75 Years", PropertySet[[#This Row],[AGE]]&lt;=100, "76-100 Years", PropertySet[[#This Row],[AGE]]&gt;100, "100+ Years"))</f>
        <v>51-75 Years</v>
      </c>
      <c r="V4070" t="str" cm="1">
        <f t="array" ref="V40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70" t="s">
        <v>33</v>
      </c>
      <c r="X4070" t="s">
        <v>187</v>
      </c>
    </row>
    <row r="4071" spans="1:24" x14ac:dyDescent="0.3">
      <c r="A4071" t="s">
        <v>4006</v>
      </c>
      <c r="B4071" t="s">
        <v>152</v>
      </c>
      <c r="C4071" t="s">
        <v>30</v>
      </c>
      <c r="D4071">
        <v>1</v>
      </c>
      <c r="E4071">
        <v>4058</v>
      </c>
      <c r="F4071">
        <v>202</v>
      </c>
      <c r="G4071" t="s">
        <v>6</v>
      </c>
      <c r="H4071" t="s">
        <v>153</v>
      </c>
      <c r="I4071" t="s">
        <v>4123</v>
      </c>
      <c r="J4071" t="s">
        <v>6</v>
      </c>
      <c r="K4071">
        <v>10306</v>
      </c>
      <c r="L4071" s="25">
        <v>325000</v>
      </c>
      <c r="M4071" s="13">
        <v>45140</v>
      </c>
      <c r="N4071" s="1">
        <v>2</v>
      </c>
      <c r="O4071" s="1">
        <v>0</v>
      </c>
      <c r="P4071" s="1">
        <v>2</v>
      </c>
      <c r="Q4071" s="1">
        <v>4000</v>
      </c>
      <c r="R4071" s="1">
        <v>2150</v>
      </c>
      <c r="S4071">
        <v>1960</v>
      </c>
      <c r="T4071" s="29">
        <f>IF(TRIM(PropertySet[[#This Row],[YEAR BUILT]])="", "N/A", 2023-PropertySet[[#This Row],[YEAR BUILT]])</f>
        <v>63</v>
      </c>
      <c r="U4071" t="str" cm="1">
        <f t="array" ref="U4071">IF(PropertySet[[#This Row],[AGE]] = "N/A", "N/A", _xlfn.IFS(PropertySet[[#This Row],[AGE]] &lt;= 25, "0-25 Years", PropertySet[[#This Row],[AGE]] &lt;= 50, "26-50 Years", PropertySet[[#This Row],[AGE]]&lt;=75, "51-75 Years", PropertySet[[#This Row],[AGE]]&lt;=100, "76-100 Years", PropertySet[[#This Row],[AGE]]&gt;100, "100+ Years"))</f>
        <v>51-75 Years</v>
      </c>
      <c r="V4071" t="str" cm="1">
        <f t="array" ref="V40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71" t="s">
        <v>33</v>
      </c>
      <c r="X4071" t="s">
        <v>153</v>
      </c>
    </row>
    <row r="4072" spans="1:24" x14ac:dyDescent="0.3">
      <c r="A4072" t="s">
        <v>4006</v>
      </c>
      <c r="B4072" t="s">
        <v>152</v>
      </c>
      <c r="C4072" t="s">
        <v>30</v>
      </c>
      <c r="D4072">
        <v>1</v>
      </c>
      <c r="E4072">
        <v>4058</v>
      </c>
      <c r="F4072">
        <v>222</v>
      </c>
      <c r="G4072" t="s">
        <v>6</v>
      </c>
      <c r="H4072" t="s">
        <v>153</v>
      </c>
      <c r="I4072" t="s">
        <v>4124</v>
      </c>
      <c r="J4072" t="s">
        <v>6</v>
      </c>
      <c r="K4072">
        <v>10306</v>
      </c>
      <c r="L4072" s="25">
        <v>776000</v>
      </c>
      <c r="M4072" s="13">
        <v>45153</v>
      </c>
      <c r="N4072" s="1">
        <v>2</v>
      </c>
      <c r="O4072" s="1">
        <v>0</v>
      </c>
      <c r="P4072" s="1">
        <v>2</v>
      </c>
      <c r="Q4072" s="1">
        <v>3975</v>
      </c>
      <c r="R4072" s="1">
        <v>2150</v>
      </c>
      <c r="S4072">
        <v>1960</v>
      </c>
      <c r="T4072" s="29">
        <f>IF(TRIM(PropertySet[[#This Row],[YEAR BUILT]])="", "N/A", 2023-PropertySet[[#This Row],[YEAR BUILT]])</f>
        <v>63</v>
      </c>
      <c r="U4072" t="str" cm="1">
        <f t="array" ref="U4072">IF(PropertySet[[#This Row],[AGE]] = "N/A", "N/A", _xlfn.IFS(PropertySet[[#This Row],[AGE]] &lt;= 25, "0-25 Years", PropertySet[[#This Row],[AGE]] &lt;= 50, "26-50 Years", PropertySet[[#This Row],[AGE]]&lt;=75, "51-75 Years", PropertySet[[#This Row],[AGE]]&lt;=100, "76-100 Years", PropertySet[[#This Row],[AGE]]&gt;100, "100+ Years"))</f>
        <v>51-75 Years</v>
      </c>
      <c r="V4072" t="str" cm="1">
        <f t="array" ref="V40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72" t="s">
        <v>33</v>
      </c>
      <c r="X4072" t="s">
        <v>153</v>
      </c>
    </row>
    <row r="4073" spans="1:24" x14ac:dyDescent="0.3">
      <c r="A4073" t="s">
        <v>4006</v>
      </c>
      <c r="B4073" t="s">
        <v>152</v>
      </c>
      <c r="C4073" t="s">
        <v>30</v>
      </c>
      <c r="D4073">
        <v>1</v>
      </c>
      <c r="E4073">
        <v>4197</v>
      </c>
      <c r="F4073">
        <v>4</v>
      </c>
      <c r="G4073" t="s">
        <v>6</v>
      </c>
      <c r="H4073" t="s">
        <v>158</v>
      </c>
      <c r="I4073" t="s">
        <v>4125</v>
      </c>
      <c r="J4073" t="s">
        <v>6</v>
      </c>
      <c r="K4073">
        <v>10306</v>
      </c>
      <c r="L4073" s="25">
        <v>0</v>
      </c>
      <c r="M4073" s="13">
        <v>45139</v>
      </c>
      <c r="N4073" s="1">
        <v>2</v>
      </c>
      <c r="O4073" s="1">
        <v>0</v>
      </c>
      <c r="P4073" s="1">
        <v>2</v>
      </c>
      <c r="Q4073" s="1">
        <v>3000</v>
      </c>
      <c r="R4073" s="1">
        <v>1800</v>
      </c>
      <c r="S4073">
        <v>2003</v>
      </c>
      <c r="T4073" s="29">
        <f>IF(TRIM(PropertySet[[#This Row],[YEAR BUILT]])="", "N/A", 2023-PropertySet[[#This Row],[YEAR BUILT]])</f>
        <v>20</v>
      </c>
      <c r="U4073" t="str" cm="1">
        <f t="array" ref="U4073">IF(PropertySet[[#This Row],[AGE]] = "N/A", "N/A", _xlfn.IFS(PropertySet[[#This Row],[AGE]] &lt;= 25, "0-25 Years", PropertySet[[#This Row],[AGE]] &lt;= 50, "26-50 Years", PropertySet[[#This Row],[AGE]]&lt;=75, "51-75 Years", PropertySet[[#This Row],[AGE]]&lt;=100, "76-100 Years", PropertySet[[#This Row],[AGE]]&gt;100, "100+ Years"))</f>
        <v>0-25 Years</v>
      </c>
      <c r="V4073" t="str" cm="1">
        <f t="array" ref="V40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073" t="s">
        <v>33</v>
      </c>
      <c r="X4073" t="s">
        <v>158</v>
      </c>
    </row>
    <row r="4074" spans="1:24" x14ac:dyDescent="0.3">
      <c r="A4074" t="s">
        <v>4006</v>
      </c>
      <c r="B4074" t="s">
        <v>152</v>
      </c>
      <c r="C4074" t="s">
        <v>30</v>
      </c>
      <c r="D4074">
        <v>1</v>
      </c>
      <c r="E4074">
        <v>4210</v>
      </c>
      <c r="F4074">
        <v>22</v>
      </c>
      <c r="G4074" t="s">
        <v>6</v>
      </c>
      <c r="H4074" t="s">
        <v>182</v>
      </c>
      <c r="I4074" t="s">
        <v>4126</v>
      </c>
      <c r="J4074" t="s">
        <v>6</v>
      </c>
      <c r="K4074">
        <v>10306</v>
      </c>
      <c r="L4074" s="25">
        <v>0</v>
      </c>
      <c r="M4074" s="13">
        <v>45027</v>
      </c>
      <c r="N4074" s="1">
        <v>2</v>
      </c>
      <c r="O4074" s="1">
        <v>0</v>
      </c>
      <c r="P4074" s="1">
        <v>2</v>
      </c>
      <c r="Q4074" s="1">
        <v>5500</v>
      </c>
      <c r="R4074" s="1">
        <v>2110</v>
      </c>
      <c r="S4074">
        <v>1930</v>
      </c>
      <c r="T4074" s="29">
        <f>IF(TRIM(PropertySet[[#This Row],[YEAR BUILT]])="", "N/A", 2023-PropertySet[[#This Row],[YEAR BUILT]])</f>
        <v>93</v>
      </c>
      <c r="U4074" t="str" cm="1">
        <f t="array" ref="U4074">IF(PropertySet[[#This Row],[AGE]] = "N/A", "N/A", _xlfn.IFS(PropertySet[[#This Row],[AGE]] &lt;= 25, "0-25 Years", PropertySet[[#This Row],[AGE]] &lt;= 50, "26-50 Years", PropertySet[[#This Row],[AGE]]&lt;=75, "51-75 Years", PropertySet[[#This Row],[AGE]]&lt;=100, "76-100 Years", PropertySet[[#This Row],[AGE]]&gt;100, "100+ Years"))</f>
        <v>76-100 Years</v>
      </c>
      <c r="V4074" t="str" cm="1">
        <f t="array" ref="V40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74" t="s">
        <v>33</v>
      </c>
      <c r="X4074" t="s">
        <v>182</v>
      </c>
    </row>
    <row r="4075" spans="1:24" x14ac:dyDescent="0.3">
      <c r="A4075" t="s">
        <v>4006</v>
      </c>
      <c r="B4075" t="s">
        <v>152</v>
      </c>
      <c r="C4075" t="s">
        <v>30</v>
      </c>
      <c r="D4075">
        <v>1</v>
      </c>
      <c r="E4075">
        <v>4213</v>
      </c>
      <c r="F4075">
        <v>26</v>
      </c>
      <c r="G4075" t="s">
        <v>6</v>
      </c>
      <c r="H4075" t="s">
        <v>153</v>
      </c>
      <c r="I4075" t="s">
        <v>4127</v>
      </c>
      <c r="J4075" t="s">
        <v>6</v>
      </c>
      <c r="K4075">
        <v>10306</v>
      </c>
      <c r="L4075" s="25">
        <v>906526</v>
      </c>
      <c r="M4075" s="13">
        <v>44988</v>
      </c>
      <c r="N4075" s="1">
        <v>2</v>
      </c>
      <c r="O4075" s="1">
        <v>0</v>
      </c>
      <c r="P4075" s="1">
        <v>2</v>
      </c>
      <c r="Q4075" s="1">
        <v>5000</v>
      </c>
      <c r="R4075" s="1">
        <v>3066</v>
      </c>
      <c r="S4075">
        <v>1901</v>
      </c>
      <c r="T4075" s="29">
        <f>IF(TRIM(PropertySet[[#This Row],[YEAR BUILT]])="", "N/A", 2023-PropertySet[[#This Row],[YEAR BUILT]])</f>
        <v>122</v>
      </c>
      <c r="U4075" t="str" cm="1">
        <f t="array" ref="U4075">IF(PropertySet[[#This Row],[AGE]] = "N/A", "N/A", _xlfn.IFS(PropertySet[[#This Row],[AGE]] &lt;= 25, "0-25 Years", PropertySet[[#This Row],[AGE]] &lt;= 50, "26-50 Years", PropertySet[[#This Row],[AGE]]&lt;=75, "51-75 Years", PropertySet[[#This Row],[AGE]]&lt;=100, "76-100 Years", PropertySet[[#This Row],[AGE]]&gt;100, "100+ Years"))</f>
        <v>100+ Years</v>
      </c>
      <c r="V4075" t="str" cm="1">
        <f t="array" ref="V40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075" t="s">
        <v>33</v>
      </c>
      <c r="X4075" t="s">
        <v>153</v>
      </c>
    </row>
    <row r="4076" spans="1:24" x14ac:dyDescent="0.3">
      <c r="A4076" t="s">
        <v>4006</v>
      </c>
      <c r="B4076" t="s">
        <v>152</v>
      </c>
      <c r="C4076" t="s">
        <v>30</v>
      </c>
      <c r="D4076">
        <v>1</v>
      </c>
      <c r="E4076">
        <v>4213</v>
      </c>
      <c r="F4076">
        <v>37</v>
      </c>
      <c r="G4076" t="s">
        <v>6</v>
      </c>
      <c r="H4076" t="s">
        <v>158</v>
      </c>
      <c r="I4076" t="s">
        <v>4128</v>
      </c>
      <c r="J4076" t="s">
        <v>6</v>
      </c>
      <c r="K4076">
        <v>10306</v>
      </c>
      <c r="L4076" s="25">
        <v>790000</v>
      </c>
      <c r="M4076" s="13">
        <v>45271</v>
      </c>
      <c r="N4076" s="1">
        <v>2</v>
      </c>
      <c r="O4076" s="1">
        <v>0</v>
      </c>
      <c r="P4076" s="1">
        <v>2</v>
      </c>
      <c r="Q4076" s="1">
        <v>2500</v>
      </c>
      <c r="R4076" s="1">
        <v>1400</v>
      </c>
      <c r="S4076">
        <v>2003</v>
      </c>
      <c r="T4076" s="29">
        <f>IF(TRIM(PropertySet[[#This Row],[YEAR BUILT]])="", "N/A", 2023-PropertySet[[#This Row],[YEAR BUILT]])</f>
        <v>20</v>
      </c>
      <c r="U4076" t="str" cm="1">
        <f t="array" ref="U4076">IF(PropertySet[[#This Row],[AGE]] = "N/A", "N/A", _xlfn.IFS(PropertySet[[#This Row],[AGE]] &lt;= 25, "0-25 Years", PropertySet[[#This Row],[AGE]] &lt;= 50, "26-50 Years", PropertySet[[#This Row],[AGE]]&lt;=75, "51-75 Years", PropertySet[[#This Row],[AGE]]&lt;=100, "76-100 Years", PropertySet[[#This Row],[AGE]]&gt;100, "100+ Years"))</f>
        <v>0-25 Years</v>
      </c>
      <c r="V4076" t="str" cm="1">
        <f t="array" ref="V40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076" t="s">
        <v>33</v>
      </c>
      <c r="X4076" t="s">
        <v>158</v>
      </c>
    </row>
    <row r="4077" spans="1:24" x14ac:dyDescent="0.3">
      <c r="A4077" t="s">
        <v>4006</v>
      </c>
      <c r="B4077" t="s">
        <v>152</v>
      </c>
      <c r="C4077" t="s">
        <v>30</v>
      </c>
      <c r="D4077">
        <v>1</v>
      </c>
      <c r="E4077">
        <v>4220</v>
      </c>
      <c r="F4077">
        <v>53</v>
      </c>
      <c r="G4077" t="s">
        <v>6</v>
      </c>
      <c r="H4077" t="s">
        <v>153</v>
      </c>
      <c r="I4077" t="s">
        <v>4129</v>
      </c>
      <c r="J4077" t="s">
        <v>6</v>
      </c>
      <c r="K4077">
        <v>10306</v>
      </c>
      <c r="L4077" s="25">
        <v>10</v>
      </c>
      <c r="M4077" s="13">
        <v>44976</v>
      </c>
      <c r="N4077" s="1">
        <v>2</v>
      </c>
      <c r="O4077" s="1">
        <v>0</v>
      </c>
      <c r="P4077" s="1">
        <v>2</v>
      </c>
      <c r="Q4077" s="1">
        <v>4000</v>
      </c>
      <c r="R4077" s="1">
        <v>1900</v>
      </c>
      <c r="S4077">
        <v>2002</v>
      </c>
      <c r="T4077" s="29">
        <f>IF(TRIM(PropertySet[[#This Row],[YEAR BUILT]])="", "N/A", 2023-PropertySet[[#This Row],[YEAR BUILT]])</f>
        <v>21</v>
      </c>
      <c r="U4077" t="str" cm="1">
        <f t="array" ref="U4077">IF(PropertySet[[#This Row],[AGE]] = "N/A", "N/A", _xlfn.IFS(PropertySet[[#This Row],[AGE]] &lt;= 25, "0-25 Years", PropertySet[[#This Row],[AGE]] &lt;= 50, "26-50 Years", PropertySet[[#This Row],[AGE]]&lt;=75, "51-75 Years", PropertySet[[#This Row],[AGE]]&lt;=100, "76-100 Years", PropertySet[[#This Row],[AGE]]&gt;100, "100+ Years"))</f>
        <v>0-25 Years</v>
      </c>
      <c r="V4077" t="str" cm="1">
        <f t="array" ref="V40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077" t="s">
        <v>33</v>
      </c>
      <c r="X4077" t="s">
        <v>153</v>
      </c>
    </row>
    <row r="4078" spans="1:24" x14ac:dyDescent="0.3">
      <c r="A4078" t="s">
        <v>4006</v>
      </c>
      <c r="B4078" t="s">
        <v>152</v>
      </c>
      <c r="C4078" t="s">
        <v>30</v>
      </c>
      <c r="D4078">
        <v>1</v>
      </c>
      <c r="E4078">
        <v>4221</v>
      </c>
      <c r="F4078">
        <v>30</v>
      </c>
      <c r="G4078" t="s">
        <v>6</v>
      </c>
      <c r="H4078" t="s">
        <v>153</v>
      </c>
      <c r="I4078" t="s">
        <v>4130</v>
      </c>
      <c r="J4078" t="s">
        <v>6</v>
      </c>
      <c r="K4078">
        <v>10306</v>
      </c>
      <c r="L4078" s="25">
        <v>0</v>
      </c>
      <c r="M4078" s="13">
        <v>45043</v>
      </c>
      <c r="N4078" s="1">
        <v>2</v>
      </c>
      <c r="O4078" s="1">
        <v>0</v>
      </c>
      <c r="P4078" s="1">
        <v>2</v>
      </c>
      <c r="Q4078" s="1">
        <v>4400</v>
      </c>
      <c r="R4078" s="1">
        <v>2558</v>
      </c>
      <c r="S4078">
        <v>2021</v>
      </c>
      <c r="T4078" s="29">
        <f>IF(TRIM(PropertySet[[#This Row],[YEAR BUILT]])="", "N/A", 2023-PropertySet[[#This Row],[YEAR BUILT]])</f>
        <v>2</v>
      </c>
      <c r="U4078" t="str" cm="1">
        <f t="array" ref="U4078">IF(PropertySet[[#This Row],[AGE]] = "N/A", "N/A", _xlfn.IFS(PropertySet[[#This Row],[AGE]] &lt;= 25, "0-25 Years", PropertySet[[#This Row],[AGE]] &lt;= 50, "26-50 Years", PropertySet[[#This Row],[AGE]]&lt;=75, "51-75 Years", PropertySet[[#This Row],[AGE]]&lt;=100, "76-100 Years", PropertySet[[#This Row],[AGE]]&gt;100, "100+ Years"))</f>
        <v>0-25 Years</v>
      </c>
      <c r="V4078" t="str" cm="1">
        <f t="array" ref="V40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078" t="s">
        <v>33</v>
      </c>
      <c r="X4078" t="s">
        <v>153</v>
      </c>
    </row>
    <row r="4079" spans="1:24" x14ac:dyDescent="0.3">
      <c r="A4079" t="s">
        <v>4006</v>
      </c>
      <c r="B4079" t="s">
        <v>152</v>
      </c>
      <c r="C4079" t="s">
        <v>30</v>
      </c>
      <c r="D4079">
        <v>1</v>
      </c>
      <c r="E4079">
        <v>4229</v>
      </c>
      <c r="F4079">
        <v>321</v>
      </c>
      <c r="G4079" t="s">
        <v>6</v>
      </c>
      <c r="H4079" t="s">
        <v>158</v>
      </c>
      <c r="I4079" t="s">
        <v>4131</v>
      </c>
      <c r="J4079" t="s">
        <v>6</v>
      </c>
      <c r="K4079">
        <v>10306</v>
      </c>
      <c r="L4079" s="25">
        <v>630000</v>
      </c>
      <c r="M4079" s="13">
        <v>45198</v>
      </c>
      <c r="N4079" s="1">
        <v>2</v>
      </c>
      <c r="O4079" s="1">
        <v>0</v>
      </c>
      <c r="P4079" s="1">
        <v>2</v>
      </c>
      <c r="Q4079" s="1">
        <v>1902</v>
      </c>
      <c r="R4079" s="1">
        <v>1120</v>
      </c>
      <c r="S4079">
        <v>1997</v>
      </c>
      <c r="T4079" s="29">
        <f>IF(TRIM(PropertySet[[#This Row],[YEAR BUILT]])="", "N/A", 2023-PropertySet[[#This Row],[YEAR BUILT]])</f>
        <v>26</v>
      </c>
      <c r="U4079" t="str" cm="1">
        <f t="array" ref="U4079">IF(PropertySet[[#This Row],[AGE]] = "N/A", "N/A", _xlfn.IFS(PropertySet[[#This Row],[AGE]] &lt;= 25, "0-25 Years", PropertySet[[#This Row],[AGE]] &lt;= 50, "26-50 Years", PropertySet[[#This Row],[AGE]]&lt;=75, "51-75 Years", PropertySet[[#This Row],[AGE]]&lt;=100, "76-100 Years", PropertySet[[#This Row],[AGE]]&gt;100, "100+ Years"))</f>
        <v>26-50 Years</v>
      </c>
      <c r="V4079" t="str" cm="1">
        <f t="array" ref="V40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79" t="s">
        <v>33</v>
      </c>
      <c r="X4079" t="s">
        <v>158</v>
      </c>
    </row>
    <row r="4080" spans="1:24" x14ac:dyDescent="0.3">
      <c r="A4080" t="s">
        <v>4006</v>
      </c>
      <c r="B4080" t="s">
        <v>152</v>
      </c>
      <c r="C4080" t="s">
        <v>30</v>
      </c>
      <c r="D4080">
        <v>1</v>
      </c>
      <c r="E4080">
        <v>4238</v>
      </c>
      <c r="F4080">
        <v>31</v>
      </c>
      <c r="G4080" t="s">
        <v>6</v>
      </c>
      <c r="H4080" t="s">
        <v>153</v>
      </c>
      <c r="I4080" t="s">
        <v>4132</v>
      </c>
      <c r="J4080" t="s">
        <v>6</v>
      </c>
      <c r="K4080">
        <v>10306</v>
      </c>
      <c r="L4080" s="25">
        <v>1200000</v>
      </c>
      <c r="M4080" s="13">
        <v>45272</v>
      </c>
      <c r="N4080" s="1">
        <v>2</v>
      </c>
      <c r="O4080" s="1">
        <v>0</v>
      </c>
      <c r="P4080" s="1">
        <v>2</v>
      </c>
      <c r="Q4080" s="1">
        <v>4250</v>
      </c>
      <c r="R4080" s="1">
        <v>2230</v>
      </c>
      <c r="S4080">
        <v>2005</v>
      </c>
      <c r="T4080" s="29">
        <f>IF(TRIM(PropertySet[[#This Row],[YEAR BUILT]])="", "N/A", 2023-PropertySet[[#This Row],[YEAR BUILT]])</f>
        <v>18</v>
      </c>
      <c r="U4080" t="str" cm="1">
        <f t="array" ref="U4080">IF(PropertySet[[#This Row],[AGE]] = "N/A", "N/A", _xlfn.IFS(PropertySet[[#This Row],[AGE]] &lt;= 25, "0-25 Years", PropertySet[[#This Row],[AGE]] &lt;= 50, "26-50 Years", PropertySet[[#This Row],[AGE]]&lt;=75, "51-75 Years", PropertySet[[#This Row],[AGE]]&lt;=100, "76-100 Years", PropertySet[[#This Row],[AGE]]&gt;100, "100+ Years"))</f>
        <v>0-25 Years</v>
      </c>
      <c r="V4080" t="str" cm="1">
        <f t="array" ref="V40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080" t="s">
        <v>33</v>
      </c>
      <c r="X4080" t="s">
        <v>153</v>
      </c>
    </row>
    <row r="4081" spans="1:24" x14ac:dyDescent="0.3">
      <c r="A4081" t="s">
        <v>4006</v>
      </c>
      <c r="B4081" t="s">
        <v>152</v>
      </c>
      <c r="C4081" t="s">
        <v>30</v>
      </c>
      <c r="D4081">
        <v>1</v>
      </c>
      <c r="E4081">
        <v>4240</v>
      </c>
      <c r="F4081">
        <v>33</v>
      </c>
      <c r="G4081" t="s">
        <v>6</v>
      </c>
      <c r="H4081" t="s">
        <v>153</v>
      </c>
      <c r="I4081" t="s">
        <v>4133</v>
      </c>
      <c r="J4081" t="s">
        <v>6</v>
      </c>
      <c r="K4081">
        <v>10306</v>
      </c>
      <c r="L4081" s="25">
        <v>0</v>
      </c>
      <c r="M4081" s="13">
        <v>45231</v>
      </c>
      <c r="N4081" s="1">
        <v>2</v>
      </c>
      <c r="O4081" s="1">
        <v>0</v>
      </c>
      <c r="P4081" s="1">
        <v>2</v>
      </c>
      <c r="Q4081" s="1">
        <v>4000</v>
      </c>
      <c r="R4081" s="1">
        <v>1755</v>
      </c>
      <c r="S4081">
        <v>1965</v>
      </c>
      <c r="T4081" s="29">
        <f>IF(TRIM(PropertySet[[#This Row],[YEAR BUILT]])="", "N/A", 2023-PropertySet[[#This Row],[YEAR BUILT]])</f>
        <v>58</v>
      </c>
      <c r="U4081" t="str" cm="1">
        <f t="array" ref="U4081">IF(PropertySet[[#This Row],[AGE]] = "N/A", "N/A", _xlfn.IFS(PropertySet[[#This Row],[AGE]] &lt;= 25, "0-25 Years", PropertySet[[#This Row],[AGE]] &lt;= 50, "26-50 Years", PropertySet[[#This Row],[AGE]]&lt;=75, "51-75 Years", PropertySet[[#This Row],[AGE]]&lt;=100, "76-100 Years", PropertySet[[#This Row],[AGE]]&gt;100, "100+ Years"))</f>
        <v>51-75 Years</v>
      </c>
      <c r="V4081" t="str" cm="1">
        <f t="array" ref="V40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81" t="s">
        <v>33</v>
      </c>
      <c r="X4081" t="s">
        <v>153</v>
      </c>
    </row>
    <row r="4082" spans="1:24" x14ac:dyDescent="0.3">
      <c r="A4082" t="s">
        <v>4006</v>
      </c>
      <c r="B4082" t="s">
        <v>152</v>
      </c>
      <c r="C4082" t="s">
        <v>30</v>
      </c>
      <c r="D4082">
        <v>1</v>
      </c>
      <c r="E4082">
        <v>4240</v>
      </c>
      <c r="F4082">
        <v>35</v>
      </c>
      <c r="G4082" t="s">
        <v>6</v>
      </c>
      <c r="H4082" t="s">
        <v>153</v>
      </c>
      <c r="I4082" t="s">
        <v>4134</v>
      </c>
      <c r="J4082" t="s">
        <v>6</v>
      </c>
      <c r="K4082">
        <v>10306</v>
      </c>
      <c r="L4082" s="25">
        <v>0</v>
      </c>
      <c r="M4082" s="13">
        <v>45125</v>
      </c>
      <c r="N4082" s="1">
        <v>2</v>
      </c>
      <c r="O4082" s="1">
        <v>0</v>
      </c>
      <c r="P4082" s="1">
        <v>2</v>
      </c>
      <c r="Q4082" s="1">
        <v>4000</v>
      </c>
      <c r="R4082" s="1">
        <v>1826</v>
      </c>
      <c r="S4082">
        <v>1980</v>
      </c>
      <c r="T4082" s="29">
        <f>IF(TRIM(PropertySet[[#This Row],[YEAR BUILT]])="", "N/A", 2023-PropertySet[[#This Row],[YEAR BUILT]])</f>
        <v>43</v>
      </c>
      <c r="U4082" t="str" cm="1">
        <f t="array" ref="U4082">IF(PropertySet[[#This Row],[AGE]] = "N/A", "N/A", _xlfn.IFS(PropertySet[[#This Row],[AGE]] &lt;= 25, "0-25 Years", PropertySet[[#This Row],[AGE]] &lt;= 50, "26-50 Years", PropertySet[[#This Row],[AGE]]&lt;=75, "51-75 Years", PropertySet[[#This Row],[AGE]]&lt;=100, "76-100 Years", PropertySet[[#This Row],[AGE]]&gt;100, "100+ Years"))</f>
        <v>26-50 Years</v>
      </c>
      <c r="V4082" t="str" cm="1">
        <f t="array" ref="V40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82" t="s">
        <v>33</v>
      </c>
      <c r="X4082" t="s">
        <v>153</v>
      </c>
    </row>
    <row r="4083" spans="1:24" x14ac:dyDescent="0.3">
      <c r="A4083" t="s">
        <v>4006</v>
      </c>
      <c r="B4083" t="s">
        <v>152</v>
      </c>
      <c r="C4083" t="s">
        <v>30</v>
      </c>
      <c r="D4083">
        <v>1</v>
      </c>
      <c r="E4083">
        <v>4241</v>
      </c>
      <c r="F4083">
        <v>1</v>
      </c>
      <c r="G4083" t="s">
        <v>6</v>
      </c>
      <c r="H4083" t="s">
        <v>153</v>
      </c>
      <c r="I4083" t="s">
        <v>4135</v>
      </c>
      <c r="J4083" t="s">
        <v>6</v>
      </c>
      <c r="K4083">
        <v>10306</v>
      </c>
      <c r="L4083" s="25">
        <v>950000</v>
      </c>
      <c r="M4083" s="13">
        <v>45089</v>
      </c>
      <c r="N4083" s="1">
        <v>2</v>
      </c>
      <c r="O4083" s="1">
        <v>0</v>
      </c>
      <c r="P4083" s="1">
        <v>2</v>
      </c>
      <c r="Q4083" s="1">
        <v>4000</v>
      </c>
      <c r="R4083" s="1">
        <v>1720</v>
      </c>
      <c r="S4083">
        <v>1975</v>
      </c>
      <c r="T4083" s="29">
        <f>IF(TRIM(PropertySet[[#This Row],[YEAR BUILT]])="", "N/A", 2023-PropertySet[[#This Row],[YEAR BUILT]])</f>
        <v>48</v>
      </c>
      <c r="U4083" t="str" cm="1">
        <f t="array" ref="U4083">IF(PropertySet[[#This Row],[AGE]] = "N/A", "N/A", _xlfn.IFS(PropertySet[[#This Row],[AGE]] &lt;= 25, "0-25 Years", PropertySet[[#This Row],[AGE]] &lt;= 50, "26-50 Years", PropertySet[[#This Row],[AGE]]&lt;=75, "51-75 Years", PropertySet[[#This Row],[AGE]]&lt;=100, "76-100 Years", PropertySet[[#This Row],[AGE]]&gt;100, "100+ Years"))</f>
        <v>26-50 Years</v>
      </c>
      <c r="V4083" t="str" cm="1">
        <f t="array" ref="V40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83" t="s">
        <v>33</v>
      </c>
      <c r="X4083" t="s">
        <v>153</v>
      </c>
    </row>
    <row r="4084" spans="1:24" x14ac:dyDescent="0.3">
      <c r="A4084" t="s">
        <v>4006</v>
      </c>
      <c r="B4084" t="s">
        <v>152</v>
      </c>
      <c r="C4084" t="s">
        <v>30</v>
      </c>
      <c r="D4084">
        <v>1</v>
      </c>
      <c r="E4084">
        <v>4243</v>
      </c>
      <c r="F4084">
        <v>44</v>
      </c>
      <c r="G4084" t="s">
        <v>6</v>
      </c>
      <c r="H4084" t="s">
        <v>182</v>
      </c>
      <c r="I4084" t="s">
        <v>4136</v>
      </c>
      <c r="J4084" t="s">
        <v>6</v>
      </c>
      <c r="K4084">
        <v>10306</v>
      </c>
      <c r="L4084" s="25">
        <v>850000</v>
      </c>
      <c r="M4084" s="13">
        <v>45104</v>
      </c>
      <c r="N4084" s="1">
        <v>2</v>
      </c>
      <c r="O4084" s="1">
        <v>0</v>
      </c>
      <c r="P4084" s="1">
        <v>2</v>
      </c>
      <c r="Q4084" s="1">
        <v>6500</v>
      </c>
      <c r="R4084" s="1">
        <v>1214</v>
      </c>
      <c r="S4084">
        <v>1955</v>
      </c>
      <c r="T4084" s="29">
        <f>IF(TRIM(PropertySet[[#This Row],[YEAR BUILT]])="", "N/A", 2023-PropertySet[[#This Row],[YEAR BUILT]])</f>
        <v>68</v>
      </c>
      <c r="U4084" t="str" cm="1">
        <f t="array" ref="U4084">IF(PropertySet[[#This Row],[AGE]] = "N/A", "N/A", _xlfn.IFS(PropertySet[[#This Row],[AGE]] &lt;= 25, "0-25 Years", PropertySet[[#This Row],[AGE]] &lt;= 50, "26-50 Years", PropertySet[[#This Row],[AGE]]&lt;=75, "51-75 Years", PropertySet[[#This Row],[AGE]]&lt;=100, "76-100 Years", PropertySet[[#This Row],[AGE]]&gt;100, "100+ Years"))</f>
        <v>51-75 Years</v>
      </c>
      <c r="V4084" t="str" cm="1">
        <f t="array" ref="V40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84" t="s">
        <v>33</v>
      </c>
      <c r="X4084" t="s">
        <v>182</v>
      </c>
    </row>
    <row r="4085" spans="1:24" x14ac:dyDescent="0.3">
      <c r="A4085" t="s">
        <v>4006</v>
      </c>
      <c r="B4085" t="s">
        <v>152</v>
      </c>
      <c r="C4085" t="s">
        <v>30</v>
      </c>
      <c r="D4085">
        <v>1</v>
      </c>
      <c r="E4085">
        <v>4247</v>
      </c>
      <c r="F4085">
        <v>28</v>
      </c>
      <c r="G4085" t="s">
        <v>6</v>
      </c>
      <c r="H4085" t="s">
        <v>153</v>
      </c>
      <c r="I4085" t="s">
        <v>4137</v>
      </c>
      <c r="J4085" t="s">
        <v>6</v>
      </c>
      <c r="K4085">
        <v>10306</v>
      </c>
      <c r="L4085" s="25">
        <v>0</v>
      </c>
      <c r="M4085" s="13">
        <v>45107</v>
      </c>
      <c r="N4085" s="1">
        <v>2</v>
      </c>
      <c r="O4085" s="1">
        <v>0</v>
      </c>
      <c r="P4085" s="1">
        <v>2</v>
      </c>
      <c r="Q4085" s="1">
        <v>4000</v>
      </c>
      <c r="R4085" s="1">
        <v>2962</v>
      </c>
      <c r="S4085">
        <v>1950</v>
      </c>
      <c r="T4085" s="29">
        <f>IF(TRIM(PropertySet[[#This Row],[YEAR BUILT]])="", "N/A", 2023-PropertySet[[#This Row],[YEAR BUILT]])</f>
        <v>73</v>
      </c>
      <c r="U4085" t="str" cm="1">
        <f t="array" ref="U4085">IF(PropertySet[[#This Row],[AGE]] = "N/A", "N/A", _xlfn.IFS(PropertySet[[#This Row],[AGE]] &lt;= 25, "0-25 Years", PropertySet[[#This Row],[AGE]] &lt;= 50, "26-50 Years", PropertySet[[#This Row],[AGE]]&lt;=75, "51-75 Years", PropertySet[[#This Row],[AGE]]&lt;=100, "76-100 Years", PropertySet[[#This Row],[AGE]]&gt;100, "100+ Years"))</f>
        <v>51-75 Years</v>
      </c>
      <c r="V4085" t="str" cm="1">
        <f t="array" ref="V40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85" t="s">
        <v>33</v>
      </c>
      <c r="X4085" t="s">
        <v>153</v>
      </c>
    </row>
    <row r="4086" spans="1:24" x14ac:dyDescent="0.3">
      <c r="A4086" t="s">
        <v>4006</v>
      </c>
      <c r="B4086" t="s">
        <v>152</v>
      </c>
      <c r="C4086" t="s">
        <v>30</v>
      </c>
      <c r="D4086">
        <v>1</v>
      </c>
      <c r="E4086">
        <v>4251</v>
      </c>
      <c r="F4086">
        <v>40</v>
      </c>
      <c r="G4086" t="s">
        <v>6</v>
      </c>
      <c r="H4086" t="s">
        <v>153</v>
      </c>
      <c r="I4086" t="s">
        <v>4138</v>
      </c>
      <c r="J4086" t="s">
        <v>6</v>
      </c>
      <c r="K4086">
        <v>10306</v>
      </c>
      <c r="L4086" s="25">
        <v>870000</v>
      </c>
      <c r="M4086" s="13">
        <v>45068</v>
      </c>
      <c r="N4086" s="1">
        <v>2</v>
      </c>
      <c r="O4086" s="1">
        <v>0</v>
      </c>
      <c r="P4086" s="1">
        <v>2</v>
      </c>
      <c r="Q4086" s="1">
        <v>6000</v>
      </c>
      <c r="R4086" s="1">
        <v>1447</v>
      </c>
      <c r="S4086">
        <v>1935</v>
      </c>
      <c r="T4086" s="29">
        <f>IF(TRIM(PropertySet[[#This Row],[YEAR BUILT]])="", "N/A", 2023-PropertySet[[#This Row],[YEAR BUILT]])</f>
        <v>88</v>
      </c>
      <c r="U4086" t="str" cm="1">
        <f t="array" ref="U4086">IF(PropertySet[[#This Row],[AGE]] = "N/A", "N/A", _xlfn.IFS(PropertySet[[#This Row],[AGE]] &lt;= 25, "0-25 Years", PropertySet[[#This Row],[AGE]] &lt;= 50, "26-50 Years", PropertySet[[#This Row],[AGE]]&lt;=75, "51-75 Years", PropertySet[[#This Row],[AGE]]&lt;=100, "76-100 Years", PropertySet[[#This Row],[AGE]]&gt;100, "100+ Years"))</f>
        <v>76-100 Years</v>
      </c>
      <c r="V4086" t="str" cm="1">
        <f t="array" ref="V40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86" t="s">
        <v>33</v>
      </c>
      <c r="X4086" t="s">
        <v>153</v>
      </c>
    </row>
    <row r="4087" spans="1:24" x14ac:dyDescent="0.3">
      <c r="A4087" t="s">
        <v>4006</v>
      </c>
      <c r="B4087" t="s">
        <v>152</v>
      </c>
      <c r="C4087" t="s">
        <v>30</v>
      </c>
      <c r="D4087">
        <v>1</v>
      </c>
      <c r="E4087">
        <v>4339</v>
      </c>
      <c r="F4087">
        <v>16</v>
      </c>
      <c r="G4087" t="s">
        <v>6</v>
      </c>
      <c r="H4087" t="s">
        <v>158</v>
      </c>
      <c r="I4087" t="s">
        <v>4139</v>
      </c>
      <c r="J4087" t="s">
        <v>6</v>
      </c>
      <c r="K4087">
        <v>10306</v>
      </c>
      <c r="L4087" s="25">
        <v>0</v>
      </c>
      <c r="M4087" s="13">
        <v>45124</v>
      </c>
      <c r="N4087" s="1">
        <v>2</v>
      </c>
      <c r="O4087" s="1">
        <v>0</v>
      </c>
      <c r="P4087" s="1">
        <v>2</v>
      </c>
      <c r="Q4087" s="1">
        <v>3541</v>
      </c>
      <c r="R4087" s="1">
        <v>1673</v>
      </c>
      <c r="S4087">
        <v>1975</v>
      </c>
      <c r="T4087" s="29">
        <f>IF(TRIM(PropertySet[[#This Row],[YEAR BUILT]])="", "N/A", 2023-PropertySet[[#This Row],[YEAR BUILT]])</f>
        <v>48</v>
      </c>
      <c r="U4087" t="str" cm="1">
        <f t="array" ref="U4087">IF(PropertySet[[#This Row],[AGE]] = "N/A", "N/A", _xlfn.IFS(PropertySet[[#This Row],[AGE]] &lt;= 25, "0-25 Years", PropertySet[[#This Row],[AGE]] &lt;= 50, "26-50 Years", PropertySet[[#This Row],[AGE]]&lt;=75, "51-75 Years", PropertySet[[#This Row],[AGE]]&lt;=100, "76-100 Years", PropertySet[[#This Row],[AGE]]&gt;100, "100+ Years"))</f>
        <v>26-50 Years</v>
      </c>
      <c r="V4087" t="str" cm="1">
        <f t="array" ref="V40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87" t="s">
        <v>33</v>
      </c>
      <c r="X4087" t="s">
        <v>158</v>
      </c>
    </row>
    <row r="4088" spans="1:24" x14ac:dyDescent="0.3">
      <c r="A4088" t="s">
        <v>4006</v>
      </c>
      <c r="B4088" t="s">
        <v>531</v>
      </c>
      <c r="C4088" t="s">
        <v>30</v>
      </c>
      <c r="D4088">
        <v>1</v>
      </c>
      <c r="E4088">
        <v>3642</v>
      </c>
      <c r="F4088">
        <v>15</v>
      </c>
      <c r="G4088" t="s">
        <v>6</v>
      </c>
      <c r="H4088" t="s">
        <v>532</v>
      </c>
      <c r="I4088" t="s">
        <v>4140</v>
      </c>
      <c r="J4088" t="s">
        <v>6</v>
      </c>
      <c r="K4088">
        <v>10306</v>
      </c>
      <c r="L4088" s="25">
        <v>899000</v>
      </c>
      <c r="M4088" s="13">
        <v>45153</v>
      </c>
      <c r="N4088" s="1">
        <v>3</v>
      </c>
      <c r="O4088" s="1">
        <v>0</v>
      </c>
      <c r="P4088" s="1">
        <v>3</v>
      </c>
      <c r="Q4088" s="1">
        <v>4000</v>
      </c>
      <c r="R4088" s="1">
        <v>2200</v>
      </c>
      <c r="S4088">
        <v>1956</v>
      </c>
      <c r="T4088" s="29">
        <f>IF(TRIM(PropertySet[[#This Row],[YEAR BUILT]])="", "N/A", 2023-PropertySet[[#This Row],[YEAR BUILT]])</f>
        <v>67</v>
      </c>
      <c r="U4088" t="str" cm="1">
        <f t="array" ref="U4088">IF(PropertySet[[#This Row],[AGE]] = "N/A", "N/A", _xlfn.IFS(PropertySet[[#This Row],[AGE]] &lt;= 25, "0-25 Years", PropertySet[[#This Row],[AGE]] &lt;= 50, "26-50 Years", PropertySet[[#This Row],[AGE]]&lt;=75, "51-75 Years", PropertySet[[#This Row],[AGE]]&lt;=100, "76-100 Years", PropertySet[[#This Row],[AGE]]&gt;100, "100+ Years"))</f>
        <v>51-75 Years</v>
      </c>
      <c r="V4088" t="str" cm="1">
        <f t="array" ref="V40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88" t="s">
        <v>33</v>
      </c>
      <c r="X4088" t="s">
        <v>532</v>
      </c>
    </row>
    <row r="4089" spans="1:24" x14ac:dyDescent="0.3">
      <c r="A4089" t="s">
        <v>4006</v>
      </c>
      <c r="B4089" t="s">
        <v>211</v>
      </c>
      <c r="C4089" t="s">
        <v>30</v>
      </c>
      <c r="D4089" t="s">
        <v>212</v>
      </c>
      <c r="E4089">
        <v>4229</v>
      </c>
      <c r="F4089">
        <v>1014</v>
      </c>
      <c r="G4089" t="s">
        <v>6</v>
      </c>
      <c r="H4089" t="s">
        <v>213</v>
      </c>
      <c r="I4089" t="s">
        <v>4141</v>
      </c>
      <c r="J4089" t="s">
        <v>4142</v>
      </c>
      <c r="K4089">
        <v>10306</v>
      </c>
      <c r="L4089" s="25">
        <v>282000</v>
      </c>
      <c r="M4089" s="13">
        <v>44995</v>
      </c>
      <c r="N4089" s="1">
        <v>1</v>
      </c>
      <c r="P4089" s="1">
        <v>1</v>
      </c>
      <c r="S4089">
        <v>1988</v>
      </c>
      <c r="T4089" s="29">
        <f>IF(TRIM(PropertySet[[#This Row],[YEAR BUILT]])="", "N/A", 2023-PropertySet[[#This Row],[YEAR BUILT]])</f>
        <v>35</v>
      </c>
      <c r="U4089" t="str" cm="1">
        <f t="array" ref="U4089">IF(PropertySet[[#This Row],[AGE]] = "N/A", "N/A", _xlfn.IFS(PropertySet[[#This Row],[AGE]] &lt;= 25, "0-25 Years", PropertySet[[#This Row],[AGE]] &lt;= 50, "26-50 Years", PropertySet[[#This Row],[AGE]]&lt;=75, "51-75 Years", PropertySet[[#This Row],[AGE]]&lt;=100, "76-100 Years", PropertySet[[#This Row],[AGE]]&gt;100, "100+ Years"))</f>
        <v>26-50 Years</v>
      </c>
      <c r="V4089" t="str" cm="1">
        <f t="array" ref="V40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89" t="s">
        <v>33</v>
      </c>
      <c r="X4089" t="s">
        <v>213</v>
      </c>
    </row>
    <row r="4090" spans="1:24" x14ac:dyDescent="0.3">
      <c r="A4090" t="s">
        <v>4006</v>
      </c>
      <c r="B4090" t="s">
        <v>211</v>
      </c>
      <c r="C4090" t="s">
        <v>30</v>
      </c>
      <c r="D4090" t="s">
        <v>212</v>
      </c>
      <c r="E4090">
        <v>4229</v>
      </c>
      <c r="F4090">
        <v>1020</v>
      </c>
      <c r="G4090" t="s">
        <v>6</v>
      </c>
      <c r="H4090" t="s">
        <v>213</v>
      </c>
      <c r="I4090" t="s">
        <v>4143</v>
      </c>
      <c r="J4090" t="s">
        <v>4144</v>
      </c>
      <c r="K4090">
        <v>10306</v>
      </c>
      <c r="L4090" s="25">
        <v>203814</v>
      </c>
      <c r="M4090" s="13">
        <v>45105</v>
      </c>
      <c r="N4090" s="1">
        <v>1</v>
      </c>
      <c r="P4090" s="1">
        <v>1</v>
      </c>
      <c r="S4090">
        <v>1988</v>
      </c>
      <c r="T4090" s="29">
        <f>IF(TRIM(PropertySet[[#This Row],[YEAR BUILT]])="", "N/A", 2023-PropertySet[[#This Row],[YEAR BUILT]])</f>
        <v>35</v>
      </c>
      <c r="U4090" t="str" cm="1">
        <f t="array" ref="U4090">IF(PropertySet[[#This Row],[AGE]] = "N/A", "N/A", _xlfn.IFS(PropertySet[[#This Row],[AGE]] &lt;= 25, "0-25 Years", PropertySet[[#This Row],[AGE]] &lt;= 50, "26-50 Years", PropertySet[[#This Row],[AGE]]&lt;=75, "51-75 Years", PropertySet[[#This Row],[AGE]]&lt;=100, "76-100 Years", PropertySet[[#This Row],[AGE]]&gt;100, "100+ Years"))</f>
        <v>26-50 Years</v>
      </c>
      <c r="V4090" t="str" cm="1">
        <f t="array" ref="V40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90" t="s">
        <v>33</v>
      </c>
      <c r="X4090" t="s">
        <v>213</v>
      </c>
    </row>
    <row r="4091" spans="1:24" x14ac:dyDescent="0.3">
      <c r="A4091" t="s">
        <v>4006</v>
      </c>
      <c r="B4091" t="s">
        <v>211</v>
      </c>
      <c r="C4091" t="s">
        <v>30</v>
      </c>
      <c r="D4091" t="s">
        <v>212</v>
      </c>
      <c r="E4091">
        <v>4229</v>
      </c>
      <c r="F4091">
        <v>1039</v>
      </c>
      <c r="G4091" t="s">
        <v>6</v>
      </c>
      <c r="H4091" t="s">
        <v>213</v>
      </c>
      <c r="I4091" t="s">
        <v>4145</v>
      </c>
      <c r="J4091" t="s">
        <v>4146</v>
      </c>
      <c r="K4091">
        <v>10306</v>
      </c>
      <c r="L4091" s="25">
        <v>420000</v>
      </c>
      <c r="M4091" s="13">
        <v>45247</v>
      </c>
      <c r="N4091" s="1">
        <v>1</v>
      </c>
      <c r="P4091" s="1">
        <v>1</v>
      </c>
      <c r="S4091">
        <v>1988</v>
      </c>
      <c r="T4091" s="29">
        <f>IF(TRIM(PropertySet[[#This Row],[YEAR BUILT]])="", "N/A", 2023-PropertySet[[#This Row],[YEAR BUILT]])</f>
        <v>35</v>
      </c>
      <c r="U4091" t="str" cm="1">
        <f t="array" ref="U4091">IF(PropertySet[[#This Row],[AGE]] = "N/A", "N/A", _xlfn.IFS(PropertySet[[#This Row],[AGE]] &lt;= 25, "0-25 Years", PropertySet[[#This Row],[AGE]] &lt;= 50, "26-50 Years", PropertySet[[#This Row],[AGE]]&lt;=75, "51-75 Years", PropertySet[[#This Row],[AGE]]&lt;=100, "76-100 Years", PropertySet[[#This Row],[AGE]]&gt;100, "100+ Years"))</f>
        <v>26-50 Years</v>
      </c>
      <c r="V4091" t="str" cm="1">
        <f t="array" ref="V40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91" t="s">
        <v>33</v>
      </c>
      <c r="X4091" t="s">
        <v>213</v>
      </c>
    </row>
    <row r="4092" spans="1:24" x14ac:dyDescent="0.3">
      <c r="A4092" t="s">
        <v>4006</v>
      </c>
      <c r="B4092" t="s">
        <v>211</v>
      </c>
      <c r="C4092" t="s">
        <v>30</v>
      </c>
      <c r="D4092" t="s">
        <v>212</v>
      </c>
      <c r="E4092">
        <v>4229</v>
      </c>
      <c r="F4092">
        <v>1046</v>
      </c>
      <c r="G4092" t="s">
        <v>6</v>
      </c>
      <c r="H4092" t="s">
        <v>213</v>
      </c>
      <c r="I4092" t="s">
        <v>4147</v>
      </c>
      <c r="J4092" t="s">
        <v>4148</v>
      </c>
      <c r="K4092">
        <v>10306</v>
      </c>
      <c r="L4092" s="25">
        <v>261000</v>
      </c>
      <c r="M4092" s="13">
        <v>45138</v>
      </c>
      <c r="N4092" s="1">
        <v>1</v>
      </c>
      <c r="P4092" s="1">
        <v>1</v>
      </c>
      <c r="S4092">
        <v>1988</v>
      </c>
      <c r="T4092" s="29">
        <f>IF(TRIM(PropertySet[[#This Row],[YEAR BUILT]])="", "N/A", 2023-PropertySet[[#This Row],[YEAR BUILT]])</f>
        <v>35</v>
      </c>
      <c r="U4092" t="str" cm="1">
        <f t="array" ref="U4092">IF(PropertySet[[#This Row],[AGE]] = "N/A", "N/A", _xlfn.IFS(PropertySet[[#This Row],[AGE]] &lt;= 25, "0-25 Years", PropertySet[[#This Row],[AGE]] &lt;= 50, "26-50 Years", PropertySet[[#This Row],[AGE]]&lt;=75, "51-75 Years", PropertySet[[#This Row],[AGE]]&lt;=100, "76-100 Years", PropertySet[[#This Row],[AGE]]&gt;100, "100+ Years"))</f>
        <v>26-50 Years</v>
      </c>
      <c r="V4092" t="str" cm="1">
        <f t="array" ref="V40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92" t="s">
        <v>33</v>
      </c>
      <c r="X4092" t="s">
        <v>213</v>
      </c>
    </row>
    <row r="4093" spans="1:24" x14ac:dyDescent="0.3">
      <c r="A4093" t="s">
        <v>4006</v>
      </c>
      <c r="B4093" t="s">
        <v>211</v>
      </c>
      <c r="C4093" t="s">
        <v>30</v>
      </c>
      <c r="D4093" t="s">
        <v>212</v>
      </c>
      <c r="E4093">
        <v>4229</v>
      </c>
      <c r="F4093">
        <v>1062</v>
      </c>
      <c r="G4093" t="s">
        <v>6</v>
      </c>
      <c r="H4093" t="s">
        <v>213</v>
      </c>
      <c r="I4093" t="s">
        <v>4149</v>
      </c>
      <c r="J4093" t="s">
        <v>4150</v>
      </c>
      <c r="K4093">
        <v>10306</v>
      </c>
      <c r="L4093" s="25">
        <v>1000</v>
      </c>
      <c r="M4093" s="13">
        <v>45091</v>
      </c>
      <c r="N4093" s="1">
        <v>1</v>
      </c>
      <c r="P4093" s="1">
        <v>1</v>
      </c>
      <c r="S4093">
        <v>1988</v>
      </c>
      <c r="T4093" s="29">
        <f>IF(TRIM(PropertySet[[#This Row],[YEAR BUILT]])="", "N/A", 2023-PropertySet[[#This Row],[YEAR BUILT]])</f>
        <v>35</v>
      </c>
      <c r="U4093" t="str" cm="1">
        <f t="array" ref="U4093">IF(PropertySet[[#This Row],[AGE]] = "N/A", "N/A", _xlfn.IFS(PropertySet[[#This Row],[AGE]] &lt;= 25, "0-25 Years", PropertySet[[#This Row],[AGE]] &lt;= 50, "26-50 Years", PropertySet[[#This Row],[AGE]]&lt;=75, "51-75 Years", PropertySet[[#This Row],[AGE]]&lt;=100, "76-100 Years", PropertySet[[#This Row],[AGE]]&gt;100, "100+ Years"))</f>
        <v>26-50 Years</v>
      </c>
      <c r="V4093" t="str" cm="1">
        <f t="array" ref="V40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93" t="s">
        <v>33</v>
      </c>
      <c r="X4093" t="s">
        <v>213</v>
      </c>
    </row>
    <row r="4094" spans="1:24" x14ac:dyDescent="0.3">
      <c r="A4094" t="s">
        <v>4006</v>
      </c>
      <c r="B4094" t="s">
        <v>211</v>
      </c>
      <c r="C4094" t="s">
        <v>30</v>
      </c>
      <c r="D4094" t="s">
        <v>212</v>
      </c>
      <c r="E4094">
        <v>4229</v>
      </c>
      <c r="F4094">
        <v>1062</v>
      </c>
      <c r="G4094" t="s">
        <v>6</v>
      </c>
      <c r="H4094" t="s">
        <v>213</v>
      </c>
      <c r="I4094" t="s">
        <v>4149</v>
      </c>
      <c r="J4094" t="s">
        <v>4150</v>
      </c>
      <c r="K4094">
        <v>10306</v>
      </c>
      <c r="L4094" s="25">
        <v>252500</v>
      </c>
      <c r="M4094" s="13">
        <v>45245</v>
      </c>
      <c r="N4094" s="1">
        <v>1</v>
      </c>
      <c r="P4094" s="1">
        <v>1</v>
      </c>
      <c r="S4094">
        <v>1988</v>
      </c>
      <c r="T4094" s="29">
        <f>IF(TRIM(PropertySet[[#This Row],[YEAR BUILT]])="", "N/A", 2023-PropertySet[[#This Row],[YEAR BUILT]])</f>
        <v>35</v>
      </c>
      <c r="U4094" t="str" cm="1">
        <f t="array" ref="U4094">IF(PropertySet[[#This Row],[AGE]] = "N/A", "N/A", _xlfn.IFS(PropertySet[[#This Row],[AGE]] &lt;= 25, "0-25 Years", PropertySet[[#This Row],[AGE]] &lt;= 50, "26-50 Years", PropertySet[[#This Row],[AGE]]&lt;=75, "51-75 Years", PropertySet[[#This Row],[AGE]]&lt;=100, "76-100 Years", PropertySet[[#This Row],[AGE]]&gt;100, "100+ Years"))</f>
        <v>26-50 Years</v>
      </c>
      <c r="V4094" t="str" cm="1">
        <f t="array" ref="V40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94" t="s">
        <v>33</v>
      </c>
      <c r="X4094" t="s">
        <v>213</v>
      </c>
    </row>
    <row r="4095" spans="1:24" x14ac:dyDescent="0.3">
      <c r="A4095" t="s">
        <v>4006</v>
      </c>
      <c r="B4095" t="s">
        <v>211</v>
      </c>
      <c r="C4095" t="s">
        <v>30</v>
      </c>
      <c r="D4095" t="s">
        <v>212</v>
      </c>
      <c r="E4095">
        <v>4229</v>
      </c>
      <c r="F4095">
        <v>1072</v>
      </c>
      <c r="G4095" t="s">
        <v>6</v>
      </c>
      <c r="H4095" t="s">
        <v>213</v>
      </c>
      <c r="I4095" t="s">
        <v>4151</v>
      </c>
      <c r="J4095" t="s">
        <v>4152</v>
      </c>
      <c r="K4095">
        <v>10306</v>
      </c>
      <c r="L4095" s="25">
        <v>275000</v>
      </c>
      <c r="M4095" s="13">
        <v>45148</v>
      </c>
      <c r="N4095" s="1">
        <v>1</v>
      </c>
      <c r="P4095" s="1">
        <v>1</v>
      </c>
      <c r="S4095">
        <v>1988</v>
      </c>
      <c r="T4095" s="29">
        <f>IF(TRIM(PropertySet[[#This Row],[YEAR BUILT]])="", "N/A", 2023-PropertySet[[#This Row],[YEAR BUILT]])</f>
        <v>35</v>
      </c>
      <c r="U4095" t="str" cm="1">
        <f t="array" ref="U4095">IF(PropertySet[[#This Row],[AGE]] = "N/A", "N/A", _xlfn.IFS(PropertySet[[#This Row],[AGE]] &lt;= 25, "0-25 Years", PropertySet[[#This Row],[AGE]] &lt;= 50, "26-50 Years", PropertySet[[#This Row],[AGE]]&lt;=75, "51-75 Years", PropertySet[[#This Row],[AGE]]&lt;=100, "76-100 Years", PropertySet[[#This Row],[AGE]]&gt;100, "100+ Years"))</f>
        <v>26-50 Years</v>
      </c>
      <c r="V4095" t="str" cm="1">
        <f t="array" ref="V40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095" t="s">
        <v>33</v>
      </c>
      <c r="X4095" t="s">
        <v>213</v>
      </c>
    </row>
    <row r="4096" spans="1:24" x14ac:dyDescent="0.3">
      <c r="A4096" t="s">
        <v>4006</v>
      </c>
      <c r="B4096" t="s">
        <v>211</v>
      </c>
      <c r="C4096" t="s">
        <v>30</v>
      </c>
      <c r="D4096" t="s">
        <v>212</v>
      </c>
      <c r="E4096">
        <v>4229</v>
      </c>
      <c r="F4096">
        <v>1112</v>
      </c>
      <c r="G4096" t="s">
        <v>6</v>
      </c>
      <c r="H4096" t="s">
        <v>213</v>
      </c>
      <c r="I4096" t="s">
        <v>4153</v>
      </c>
      <c r="J4096" t="s">
        <v>4154</v>
      </c>
      <c r="K4096">
        <v>10306</v>
      </c>
      <c r="L4096" s="25">
        <v>480000</v>
      </c>
      <c r="M4096" s="13">
        <v>45012</v>
      </c>
      <c r="N4096" s="1">
        <v>1</v>
      </c>
      <c r="P4096" s="1">
        <v>1</v>
      </c>
      <c r="S4096">
        <v>2008</v>
      </c>
      <c r="T4096" s="29">
        <f>IF(TRIM(PropertySet[[#This Row],[YEAR BUILT]])="", "N/A", 2023-PropertySet[[#This Row],[YEAR BUILT]])</f>
        <v>15</v>
      </c>
      <c r="U4096" t="str" cm="1">
        <f t="array" ref="U4096">IF(PropertySet[[#This Row],[AGE]] = "N/A", "N/A", _xlfn.IFS(PropertySet[[#This Row],[AGE]] &lt;= 25, "0-25 Years", PropertySet[[#This Row],[AGE]] &lt;= 50, "26-50 Years", PropertySet[[#This Row],[AGE]]&lt;=75, "51-75 Years", PropertySet[[#This Row],[AGE]]&lt;=100, "76-100 Years", PropertySet[[#This Row],[AGE]]&gt;100, "100+ Years"))</f>
        <v>0-25 Years</v>
      </c>
      <c r="V4096" t="str" cm="1">
        <f t="array" ref="V40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096" t="s">
        <v>33</v>
      </c>
      <c r="X4096" t="s">
        <v>213</v>
      </c>
    </row>
    <row r="4097" spans="1:24" x14ac:dyDescent="0.3">
      <c r="A4097" t="s">
        <v>4006</v>
      </c>
      <c r="B4097" t="s">
        <v>211</v>
      </c>
      <c r="C4097" t="s">
        <v>30</v>
      </c>
      <c r="D4097" t="s">
        <v>71</v>
      </c>
      <c r="E4097">
        <v>4197</v>
      </c>
      <c r="F4097">
        <v>18</v>
      </c>
      <c r="G4097" t="s">
        <v>6</v>
      </c>
      <c r="H4097" t="s">
        <v>72</v>
      </c>
      <c r="I4097" t="s">
        <v>4155</v>
      </c>
      <c r="J4097" t="s">
        <v>6</v>
      </c>
      <c r="K4097">
        <v>10306</v>
      </c>
      <c r="L4097" s="25">
        <v>780000</v>
      </c>
      <c r="M4097" s="13">
        <v>45027</v>
      </c>
      <c r="N4097" s="1">
        <v>0</v>
      </c>
      <c r="O4097" s="1">
        <v>0</v>
      </c>
      <c r="P4097" s="1">
        <v>0</v>
      </c>
      <c r="Q4097" s="1">
        <v>2975</v>
      </c>
      <c r="R4097" s="1">
        <v>0</v>
      </c>
      <c r="S4097" t="s">
        <v>7614</v>
      </c>
      <c r="T4097" s="29" t="str">
        <f>IF(TRIM(PropertySet[[#This Row],[YEAR BUILT]])="", "N/A", 2023-PropertySet[[#This Row],[YEAR BUILT]])</f>
        <v>N/A</v>
      </c>
      <c r="U4097" t="str" cm="1">
        <f t="array" ref="U4097">IF(PropertySet[[#This Row],[AGE]] = "N/A", "N/A", _xlfn.IFS(PropertySet[[#This Row],[AGE]] &lt;= 25, "0-25 Years", PropertySet[[#This Row],[AGE]] &lt;= 50, "26-50 Years", PropertySet[[#This Row],[AGE]]&lt;=75, "51-75 Years", PropertySet[[#This Row],[AGE]]&lt;=100, "76-100 Years", PropertySet[[#This Row],[AGE]]&gt;100, "100+ Years"))</f>
        <v>N/A</v>
      </c>
      <c r="V4097" t="str" cm="1">
        <f t="array" ref="V40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097" t="s">
        <v>33</v>
      </c>
      <c r="X4097" t="s">
        <v>72</v>
      </c>
    </row>
    <row r="4098" spans="1:24" x14ac:dyDescent="0.3">
      <c r="A4098" t="s">
        <v>4006</v>
      </c>
      <c r="B4098" t="s">
        <v>211</v>
      </c>
      <c r="C4098" t="s">
        <v>30</v>
      </c>
      <c r="D4098">
        <v>1</v>
      </c>
      <c r="E4098">
        <v>4047</v>
      </c>
      <c r="F4098">
        <v>49</v>
      </c>
      <c r="G4098" t="s">
        <v>6</v>
      </c>
      <c r="H4098" t="s">
        <v>895</v>
      </c>
      <c r="I4098" t="s">
        <v>4156</v>
      </c>
      <c r="J4098" t="s">
        <v>6</v>
      </c>
      <c r="K4098">
        <v>10306</v>
      </c>
      <c r="L4098" s="25">
        <v>615000</v>
      </c>
      <c r="M4098" s="13">
        <v>44981</v>
      </c>
      <c r="N4098" s="1">
        <v>1</v>
      </c>
      <c r="O4098" s="1">
        <v>0</v>
      </c>
      <c r="P4098" s="1">
        <v>1</v>
      </c>
      <c r="Q4098" s="1">
        <v>2525</v>
      </c>
      <c r="R4098" s="1">
        <v>0</v>
      </c>
      <c r="S4098">
        <v>1931</v>
      </c>
      <c r="T4098" s="29">
        <f>IF(TRIM(PropertySet[[#This Row],[YEAR BUILT]])="", "N/A", 2023-PropertySet[[#This Row],[YEAR BUILT]])</f>
        <v>92</v>
      </c>
      <c r="U4098" t="str" cm="1">
        <f t="array" ref="U4098">IF(PropertySet[[#This Row],[AGE]] = "N/A", "N/A", _xlfn.IFS(PropertySet[[#This Row],[AGE]] &lt;= 25, "0-25 Years", PropertySet[[#This Row],[AGE]] &lt;= 50, "26-50 Years", PropertySet[[#This Row],[AGE]]&lt;=75, "51-75 Years", PropertySet[[#This Row],[AGE]]&lt;=100, "76-100 Years", PropertySet[[#This Row],[AGE]]&gt;100, "100+ Years"))</f>
        <v>76-100 Years</v>
      </c>
      <c r="V4098" t="str" cm="1">
        <f t="array" ref="V40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098" t="s">
        <v>33</v>
      </c>
      <c r="X4098" t="s">
        <v>895</v>
      </c>
    </row>
    <row r="4099" spans="1:24" x14ac:dyDescent="0.3">
      <c r="A4099" t="s">
        <v>4006</v>
      </c>
      <c r="B4099" t="s">
        <v>561</v>
      </c>
      <c r="C4099" t="s">
        <v>30</v>
      </c>
      <c r="D4099" t="s">
        <v>1298</v>
      </c>
      <c r="E4099">
        <v>4195</v>
      </c>
      <c r="F4099">
        <v>21</v>
      </c>
      <c r="G4099" t="s">
        <v>6</v>
      </c>
      <c r="H4099" t="s">
        <v>1299</v>
      </c>
      <c r="I4099" t="s">
        <v>4157</v>
      </c>
      <c r="J4099" t="s">
        <v>6</v>
      </c>
      <c r="K4099">
        <v>10306</v>
      </c>
      <c r="L4099" s="25">
        <v>350000</v>
      </c>
      <c r="M4099" s="13">
        <v>45061</v>
      </c>
      <c r="S4099">
        <v>1949</v>
      </c>
      <c r="T4099" s="29">
        <f>IF(TRIM(PropertySet[[#This Row],[YEAR BUILT]])="", "N/A", 2023-PropertySet[[#This Row],[YEAR BUILT]])</f>
        <v>74</v>
      </c>
      <c r="U4099" t="str" cm="1">
        <f t="array" ref="U4099">IF(PropertySet[[#This Row],[AGE]] = "N/A", "N/A", _xlfn.IFS(PropertySet[[#This Row],[AGE]] &lt;= 25, "0-25 Years", PropertySet[[#This Row],[AGE]] &lt;= 50, "26-50 Years", PropertySet[[#This Row],[AGE]]&lt;=75, "51-75 Years", PropertySet[[#This Row],[AGE]]&lt;=100, "76-100 Years", PropertySet[[#This Row],[AGE]]&gt;100, "100+ Years"))</f>
        <v>51-75 Years</v>
      </c>
      <c r="V4099" t="str" cm="1">
        <f t="array" ref="V40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099" t="s">
        <v>240</v>
      </c>
      <c r="X4099" t="s">
        <v>1299</v>
      </c>
    </row>
    <row r="4100" spans="1:24" x14ac:dyDescent="0.3">
      <c r="A4100" t="s">
        <v>4006</v>
      </c>
      <c r="B4100" t="s">
        <v>1066</v>
      </c>
      <c r="C4100" t="s">
        <v>242</v>
      </c>
      <c r="D4100">
        <v>4</v>
      </c>
      <c r="E4100">
        <v>3616</v>
      </c>
      <c r="F4100">
        <v>7</v>
      </c>
      <c r="G4100" t="s">
        <v>6</v>
      </c>
      <c r="H4100" t="s">
        <v>1813</v>
      </c>
      <c r="I4100" t="s">
        <v>4158</v>
      </c>
      <c r="J4100" t="s">
        <v>6</v>
      </c>
      <c r="K4100">
        <v>10306</v>
      </c>
      <c r="L4100" s="25">
        <v>0</v>
      </c>
      <c r="M4100" s="13">
        <v>45264</v>
      </c>
      <c r="N4100" s="1">
        <v>2</v>
      </c>
      <c r="O4100" s="1">
        <v>1</v>
      </c>
      <c r="P4100" s="1">
        <v>3</v>
      </c>
      <c r="Q4100" s="1">
        <v>4200</v>
      </c>
      <c r="R4100" s="1">
        <v>2629</v>
      </c>
      <c r="S4100">
        <v>1950</v>
      </c>
      <c r="T4100" s="29">
        <f>IF(TRIM(PropertySet[[#This Row],[YEAR BUILT]])="", "N/A", 2023-PropertySet[[#This Row],[YEAR BUILT]])</f>
        <v>73</v>
      </c>
      <c r="U4100" t="str" cm="1">
        <f t="array" ref="U4100">IF(PropertySet[[#This Row],[AGE]] = "N/A", "N/A", _xlfn.IFS(PropertySet[[#This Row],[AGE]] &lt;= 25, "0-25 Years", PropertySet[[#This Row],[AGE]] &lt;= 50, "26-50 Years", PropertySet[[#This Row],[AGE]]&lt;=75, "51-75 Years", PropertySet[[#This Row],[AGE]]&lt;=100, "76-100 Years", PropertySet[[#This Row],[AGE]]&gt;100, "100+ Years"))</f>
        <v>51-75 Years</v>
      </c>
      <c r="V4100" t="str" cm="1">
        <f t="array" ref="V41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100" t="s">
        <v>245</v>
      </c>
      <c r="X4100" t="s">
        <v>1813</v>
      </c>
    </row>
    <row r="4101" spans="1:24" x14ac:dyDescent="0.3">
      <c r="A4101" t="s">
        <v>4006</v>
      </c>
      <c r="B4101" t="s">
        <v>1066</v>
      </c>
      <c r="C4101" t="s">
        <v>242</v>
      </c>
      <c r="D4101">
        <v>4</v>
      </c>
      <c r="E4101">
        <v>3630</v>
      </c>
      <c r="F4101">
        <v>41</v>
      </c>
      <c r="G4101" t="s">
        <v>6</v>
      </c>
      <c r="H4101" t="s">
        <v>3936</v>
      </c>
      <c r="I4101" t="s">
        <v>4159</v>
      </c>
      <c r="J4101" t="s">
        <v>6</v>
      </c>
      <c r="K4101">
        <v>10306</v>
      </c>
      <c r="L4101" s="25">
        <v>1365000</v>
      </c>
      <c r="M4101" s="13">
        <v>45139</v>
      </c>
      <c r="N4101" s="1">
        <v>0</v>
      </c>
      <c r="O4101" s="1">
        <v>5</v>
      </c>
      <c r="P4101" s="1">
        <v>5</v>
      </c>
      <c r="Q4101" s="1">
        <v>1840</v>
      </c>
      <c r="R4101" s="1">
        <v>2300</v>
      </c>
      <c r="S4101">
        <v>1920</v>
      </c>
      <c r="T4101" s="29">
        <f>IF(TRIM(PropertySet[[#This Row],[YEAR BUILT]])="", "N/A", 2023-PropertySet[[#This Row],[YEAR BUILT]])</f>
        <v>103</v>
      </c>
      <c r="U4101" t="str" cm="1">
        <f t="array" ref="U4101">IF(PropertySet[[#This Row],[AGE]] = "N/A", "N/A", _xlfn.IFS(PropertySet[[#This Row],[AGE]] &lt;= 25, "0-25 Years", PropertySet[[#This Row],[AGE]] &lt;= 50, "26-50 Years", PropertySet[[#This Row],[AGE]]&lt;=75, "51-75 Years", PropertySet[[#This Row],[AGE]]&lt;=100, "76-100 Years", PropertySet[[#This Row],[AGE]]&gt;100, "100+ Years"))</f>
        <v>100+ Years</v>
      </c>
      <c r="V4101" t="str" cm="1">
        <f t="array" ref="V41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101" t="s">
        <v>245</v>
      </c>
      <c r="X4101" t="s">
        <v>3936</v>
      </c>
    </row>
    <row r="4102" spans="1:24" x14ac:dyDescent="0.3">
      <c r="A4102" t="s">
        <v>4006</v>
      </c>
      <c r="B4102" t="s">
        <v>1066</v>
      </c>
      <c r="C4102" t="s">
        <v>242</v>
      </c>
      <c r="D4102">
        <v>4</v>
      </c>
      <c r="E4102">
        <v>3637</v>
      </c>
      <c r="F4102">
        <v>31</v>
      </c>
      <c r="G4102" t="s">
        <v>6</v>
      </c>
      <c r="H4102" t="s">
        <v>4160</v>
      </c>
      <c r="I4102" t="s">
        <v>4161</v>
      </c>
      <c r="J4102" t="s">
        <v>6</v>
      </c>
      <c r="K4102">
        <v>10306</v>
      </c>
      <c r="L4102" s="25">
        <v>0</v>
      </c>
      <c r="M4102" s="13">
        <v>45000</v>
      </c>
      <c r="N4102" s="1">
        <v>0</v>
      </c>
      <c r="O4102" s="1">
        <v>2</v>
      </c>
      <c r="P4102" s="1">
        <v>2</v>
      </c>
      <c r="Q4102" s="1">
        <v>6650</v>
      </c>
      <c r="R4102" s="1">
        <v>4600</v>
      </c>
      <c r="S4102">
        <v>1931</v>
      </c>
      <c r="T4102" s="29">
        <f>IF(TRIM(PropertySet[[#This Row],[YEAR BUILT]])="", "N/A", 2023-PropertySet[[#This Row],[YEAR BUILT]])</f>
        <v>92</v>
      </c>
      <c r="U4102" t="str" cm="1">
        <f t="array" ref="U4102">IF(PropertySet[[#This Row],[AGE]] = "N/A", "N/A", _xlfn.IFS(PropertySet[[#This Row],[AGE]] &lt;= 25, "0-25 Years", PropertySet[[#This Row],[AGE]] &lt;= 50, "26-50 Years", PropertySet[[#This Row],[AGE]]&lt;=75, "51-75 Years", PropertySet[[#This Row],[AGE]]&lt;=100, "76-100 Years", PropertySet[[#This Row],[AGE]]&gt;100, "100+ Years"))</f>
        <v>76-100 Years</v>
      </c>
      <c r="V4102" t="str" cm="1">
        <f t="array" ref="V41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02" t="s">
        <v>245</v>
      </c>
      <c r="X4102" t="s">
        <v>4160</v>
      </c>
    </row>
    <row r="4103" spans="1:24" x14ac:dyDescent="0.3">
      <c r="A4103" t="s">
        <v>4006</v>
      </c>
      <c r="B4103" t="s">
        <v>1066</v>
      </c>
      <c r="C4103" t="s">
        <v>242</v>
      </c>
      <c r="D4103">
        <v>4</v>
      </c>
      <c r="E4103">
        <v>4190</v>
      </c>
      <c r="F4103">
        <v>1</v>
      </c>
      <c r="G4103" t="s">
        <v>6</v>
      </c>
      <c r="H4103" t="s">
        <v>1067</v>
      </c>
      <c r="I4103" t="s">
        <v>4162</v>
      </c>
      <c r="J4103" t="s">
        <v>6</v>
      </c>
      <c r="K4103">
        <v>10306</v>
      </c>
      <c r="L4103" s="25">
        <v>660000</v>
      </c>
      <c r="M4103" s="13">
        <v>45131</v>
      </c>
      <c r="N4103" s="1">
        <v>0</v>
      </c>
      <c r="O4103" s="1">
        <v>2</v>
      </c>
      <c r="P4103" s="1">
        <v>2</v>
      </c>
      <c r="Q4103" s="1">
        <v>2220</v>
      </c>
      <c r="R4103" s="1">
        <v>2360</v>
      </c>
      <c r="S4103">
        <v>1995</v>
      </c>
      <c r="T4103" s="29">
        <f>IF(TRIM(PropertySet[[#This Row],[YEAR BUILT]])="", "N/A", 2023-PropertySet[[#This Row],[YEAR BUILT]])</f>
        <v>28</v>
      </c>
      <c r="U4103" t="str" cm="1">
        <f t="array" ref="U4103">IF(PropertySet[[#This Row],[AGE]] = "N/A", "N/A", _xlfn.IFS(PropertySet[[#This Row],[AGE]] &lt;= 25, "0-25 Years", PropertySet[[#This Row],[AGE]] &lt;= 50, "26-50 Years", PropertySet[[#This Row],[AGE]]&lt;=75, "51-75 Years", PropertySet[[#This Row],[AGE]]&lt;=100, "76-100 Years", PropertySet[[#This Row],[AGE]]&gt;100, "100+ Years"))</f>
        <v>26-50 Years</v>
      </c>
      <c r="V4103" t="str" cm="1">
        <f t="array" ref="V41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03" t="s">
        <v>245</v>
      </c>
      <c r="X4103" t="s">
        <v>1067</v>
      </c>
    </row>
    <row r="4104" spans="1:24" x14ac:dyDescent="0.3">
      <c r="A4104" t="s">
        <v>4006</v>
      </c>
      <c r="B4104" t="s">
        <v>1066</v>
      </c>
      <c r="C4104" t="s">
        <v>242</v>
      </c>
      <c r="D4104">
        <v>4</v>
      </c>
      <c r="E4104">
        <v>4248</v>
      </c>
      <c r="F4104">
        <v>4</v>
      </c>
      <c r="G4104" t="s">
        <v>6</v>
      </c>
      <c r="H4104" t="s">
        <v>1067</v>
      </c>
      <c r="I4104" t="s">
        <v>4163</v>
      </c>
      <c r="J4104" t="s">
        <v>6</v>
      </c>
      <c r="K4104">
        <v>10306</v>
      </c>
      <c r="L4104" s="25">
        <v>0</v>
      </c>
      <c r="M4104" s="13">
        <v>45043</v>
      </c>
      <c r="N4104" s="1">
        <v>0</v>
      </c>
      <c r="O4104" s="1">
        <v>2</v>
      </c>
      <c r="P4104" s="1">
        <v>2</v>
      </c>
      <c r="Q4104" s="1">
        <v>6073</v>
      </c>
      <c r="R4104" s="1">
        <v>5200</v>
      </c>
      <c r="S4104">
        <v>2004</v>
      </c>
      <c r="T4104" s="29">
        <f>IF(TRIM(PropertySet[[#This Row],[YEAR BUILT]])="", "N/A", 2023-PropertySet[[#This Row],[YEAR BUILT]])</f>
        <v>19</v>
      </c>
      <c r="U4104" t="str" cm="1">
        <f t="array" ref="U4104">IF(PropertySet[[#This Row],[AGE]] = "N/A", "N/A", _xlfn.IFS(PropertySet[[#This Row],[AGE]] &lt;= 25, "0-25 Years", PropertySet[[#This Row],[AGE]] &lt;= 50, "26-50 Years", PropertySet[[#This Row],[AGE]]&lt;=75, "51-75 Years", PropertySet[[#This Row],[AGE]]&lt;=100, "76-100 Years", PropertySet[[#This Row],[AGE]]&gt;100, "100+ Years"))</f>
        <v>0-25 Years</v>
      </c>
      <c r="V4104" t="str" cm="1">
        <f t="array" ref="V41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04" t="s">
        <v>245</v>
      </c>
      <c r="X4104" t="s">
        <v>1067</v>
      </c>
    </row>
    <row r="4105" spans="1:24" x14ac:dyDescent="0.3">
      <c r="A4105" t="s">
        <v>4006</v>
      </c>
      <c r="B4105" t="s">
        <v>241</v>
      </c>
      <c r="C4105" t="s">
        <v>242</v>
      </c>
      <c r="D4105">
        <v>4</v>
      </c>
      <c r="E4105">
        <v>3618</v>
      </c>
      <c r="F4105">
        <v>20</v>
      </c>
      <c r="G4105" t="s">
        <v>6</v>
      </c>
      <c r="H4105" t="s">
        <v>898</v>
      </c>
      <c r="I4105" t="s">
        <v>4164</v>
      </c>
      <c r="J4105" t="s">
        <v>6</v>
      </c>
      <c r="K4105">
        <v>10306</v>
      </c>
      <c r="L4105" s="25">
        <v>95000</v>
      </c>
      <c r="M4105" s="13">
        <v>44946</v>
      </c>
      <c r="N4105" s="1">
        <v>0</v>
      </c>
      <c r="O4105" s="1">
        <v>1</v>
      </c>
      <c r="P4105" s="1">
        <v>1</v>
      </c>
      <c r="Q4105" s="1">
        <v>2525</v>
      </c>
      <c r="R4105" s="1">
        <v>170</v>
      </c>
      <c r="S4105">
        <v>1920</v>
      </c>
      <c r="T4105" s="29">
        <f>IF(TRIM(PropertySet[[#This Row],[YEAR BUILT]])="", "N/A", 2023-PropertySet[[#This Row],[YEAR BUILT]])</f>
        <v>103</v>
      </c>
      <c r="U4105" t="str" cm="1">
        <f t="array" ref="U4105">IF(PropertySet[[#This Row],[AGE]] = "N/A", "N/A", _xlfn.IFS(PropertySet[[#This Row],[AGE]] &lt;= 25, "0-25 Years", PropertySet[[#This Row],[AGE]] &lt;= 50, "26-50 Years", PropertySet[[#This Row],[AGE]]&lt;=75, "51-75 Years", PropertySet[[#This Row],[AGE]]&lt;=100, "76-100 Years", PropertySet[[#This Row],[AGE]]&gt;100, "100+ Years"))</f>
        <v>100+ Years</v>
      </c>
      <c r="V4105" t="str" cm="1">
        <f t="array" ref="V41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105" t="s">
        <v>245</v>
      </c>
      <c r="X4105" t="s">
        <v>898</v>
      </c>
    </row>
    <row r="4106" spans="1:24" x14ac:dyDescent="0.3">
      <c r="A4106" t="s">
        <v>4006</v>
      </c>
      <c r="B4106" t="s">
        <v>241</v>
      </c>
      <c r="C4106" t="s">
        <v>242</v>
      </c>
      <c r="D4106">
        <v>4</v>
      </c>
      <c r="E4106">
        <v>4203</v>
      </c>
      <c r="F4106">
        <v>35</v>
      </c>
      <c r="G4106" t="s">
        <v>6</v>
      </c>
      <c r="H4106" t="s">
        <v>901</v>
      </c>
      <c r="I4106" t="s">
        <v>4165</v>
      </c>
      <c r="J4106" t="s">
        <v>6</v>
      </c>
      <c r="K4106">
        <v>10306</v>
      </c>
      <c r="L4106" s="25">
        <v>600000</v>
      </c>
      <c r="M4106" s="13">
        <v>45082</v>
      </c>
      <c r="N4106" s="1">
        <v>1</v>
      </c>
      <c r="O4106" s="1">
        <v>2</v>
      </c>
      <c r="P4106" s="1">
        <v>3</v>
      </c>
      <c r="Q4106" s="1">
        <v>1800</v>
      </c>
      <c r="R4106" s="1">
        <v>1932</v>
      </c>
      <c r="S4106">
        <v>1993</v>
      </c>
      <c r="T4106" s="29">
        <f>IF(TRIM(PropertySet[[#This Row],[YEAR BUILT]])="", "N/A", 2023-PropertySet[[#This Row],[YEAR BUILT]])</f>
        <v>30</v>
      </c>
      <c r="U4106" t="str" cm="1">
        <f t="array" ref="U4106">IF(PropertySet[[#This Row],[AGE]] = "N/A", "N/A", _xlfn.IFS(PropertySet[[#This Row],[AGE]] &lt;= 25, "0-25 Years", PropertySet[[#This Row],[AGE]] &lt;= 50, "26-50 Years", PropertySet[[#This Row],[AGE]]&lt;=75, "51-75 Years", PropertySet[[#This Row],[AGE]]&lt;=100, "76-100 Years", PropertySet[[#This Row],[AGE]]&gt;100, "100+ Years"))</f>
        <v>26-50 Years</v>
      </c>
      <c r="V4106" t="str" cm="1">
        <f t="array" ref="V41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06" t="s">
        <v>245</v>
      </c>
      <c r="X4106" t="s">
        <v>901</v>
      </c>
    </row>
    <row r="4107" spans="1:24" x14ac:dyDescent="0.3">
      <c r="A4107" t="s">
        <v>4006</v>
      </c>
      <c r="B4107" t="s">
        <v>241</v>
      </c>
      <c r="C4107" t="s">
        <v>242</v>
      </c>
      <c r="D4107">
        <v>4</v>
      </c>
      <c r="E4107">
        <v>4209</v>
      </c>
      <c r="F4107">
        <v>18</v>
      </c>
      <c r="G4107" t="s">
        <v>6</v>
      </c>
      <c r="H4107" t="s">
        <v>898</v>
      </c>
      <c r="I4107" t="s">
        <v>4166</v>
      </c>
      <c r="J4107" t="s">
        <v>6</v>
      </c>
      <c r="K4107">
        <v>10306</v>
      </c>
      <c r="L4107" s="25">
        <v>75000</v>
      </c>
      <c r="M4107" s="13">
        <v>45170</v>
      </c>
      <c r="N4107" s="1">
        <v>0</v>
      </c>
      <c r="O4107" s="1">
        <v>1</v>
      </c>
      <c r="P4107" s="1">
        <v>1</v>
      </c>
      <c r="Q4107" s="1">
        <v>1725</v>
      </c>
      <c r="R4107" s="1">
        <v>1000</v>
      </c>
      <c r="S4107">
        <v>1920</v>
      </c>
      <c r="T4107" s="29">
        <f>IF(TRIM(PropertySet[[#This Row],[YEAR BUILT]])="", "N/A", 2023-PropertySet[[#This Row],[YEAR BUILT]])</f>
        <v>103</v>
      </c>
      <c r="U4107" t="str" cm="1">
        <f t="array" ref="U4107">IF(PropertySet[[#This Row],[AGE]] = "N/A", "N/A", _xlfn.IFS(PropertySet[[#This Row],[AGE]] &lt;= 25, "0-25 Years", PropertySet[[#This Row],[AGE]] &lt;= 50, "26-50 Years", PropertySet[[#This Row],[AGE]]&lt;=75, "51-75 Years", PropertySet[[#This Row],[AGE]]&lt;=100, "76-100 Years", PropertySet[[#This Row],[AGE]]&gt;100, "100+ Years"))</f>
        <v>100+ Years</v>
      </c>
      <c r="V4107" t="str" cm="1">
        <f t="array" ref="V41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107" t="s">
        <v>245</v>
      </c>
      <c r="X4107" t="s">
        <v>898</v>
      </c>
    </row>
    <row r="4108" spans="1:24" x14ac:dyDescent="0.3">
      <c r="A4108" t="s">
        <v>4006</v>
      </c>
      <c r="B4108" t="s">
        <v>568</v>
      </c>
      <c r="C4108" t="s">
        <v>30</v>
      </c>
      <c r="D4108">
        <v>4</v>
      </c>
      <c r="E4108">
        <v>4229</v>
      </c>
      <c r="F4108">
        <v>1138</v>
      </c>
      <c r="G4108" t="s">
        <v>6</v>
      </c>
      <c r="H4108" t="s">
        <v>4167</v>
      </c>
      <c r="I4108" t="s">
        <v>4168</v>
      </c>
      <c r="J4108" t="s">
        <v>4169</v>
      </c>
      <c r="K4108">
        <v>10306</v>
      </c>
      <c r="L4108" s="25">
        <v>480000</v>
      </c>
      <c r="M4108" s="13">
        <v>45012</v>
      </c>
      <c r="O4108" s="1">
        <v>1</v>
      </c>
      <c r="P4108" s="1">
        <v>1</v>
      </c>
      <c r="S4108" t="s">
        <v>7614</v>
      </c>
      <c r="T4108" s="29" t="str">
        <f>IF(TRIM(PropertySet[[#This Row],[YEAR BUILT]])="", "N/A", 2023-PropertySet[[#This Row],[YEAR BUILT]])</f>
        <v>N/A</v>
      </c>
      <c r="U4108" t="str" cm="1">
        <f t="array" ref="U4108">IF(PropertySet[[#This Row],[AGE]] = "N/A", "N/A", _xlfn.IFS(PropertySet[[#This Row],[AGE]] &lt;= 25, "0-25 Years", PropertySet[[#This Row],[AGE]] &lt;= 50, "26-50 Years", PropertySet[[#This Row],[AGE]]&lt;=75, "51-75 Years", PropertySet[[#This Row],[AGE]]&lt;=100, "76-100 Years", PropertySet[[#This Row],[AGE]]&gt;100, "100+ Years"))</f>
        <v>N/A</v>
      </c>
      <c r="V4108" t="str" cm="1">
        <f t="array" ref="V41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108" t="s">
        <v>245</v>
      </c>
      <c r="X4108" t="s">
        <v>4167</v>
      </c>
    </row>
    <row r="4109" spans="1:24" x14ac:dyDescent="0.3">
      <c r="A4109" t="s">
        <v>4170</v>
      </c>
      <c r="B4109" t="s">
        <v>29</v>
      </c>
      <c r="C4109" t="s">
        <v>30</v>
      </c>
      <c r="D4109">
        <v>1</v>
      </c>
      <c r="E4109">
        <v>4043</v>
      </c>
      <c r="F4109">
        <v>37</v>
      </c>
      <c r="G4109" t="s">
        <v>6</v>
      </c>
      <c r="H4109" t="s">
        <v>36</v>
      </c>
      <c r="I4109" t="s">
        <v>4171</v>
      </c>
      <c r="J4109" t="s">
        <v>6</v>
      </c>
      <c r="K4109">
        <v>10306</v>
      </c>
      <c r="L4109" s="25">
        <v>548000</v>
      </c>
      <c r="M4109" s="13">
        <v>45204</v>
      </c>
      <c r="N4109" s="1">
        <v>1</v>
      </c>
      <c r="O4109" s="1">
        <v>0</v>
      </c>
      <c r="P4109" s="1">
        <v>1</v>
      </c>
      <c r="Q4109" s="1">
        <v>4000</v>
      </c>
      <c r="R4109" s="1">
        <v>960</v>
      </c>
      <c r="S4109">
        <v>1960</v>
      </c>
      <c r="T4109" s="29">
        <f>IF(TRIM(PropertySet[[#This Row],[YEAR BUILT]])="", "N/A", 2023-PropertySet[[#This Row],[YEAR BUILT]])</f>
        <v>63</v>
      </c>
      <c r="U4109" t="str" cm="1">
        <f t="array" ref="U4109">IF(PropertySet[[#This Row],[AGE]] = "N/A", "N/A", _xlfn.IFS(PropertySet[[#This Row],[AGE]] &lt;= 25, "0-25 Years", PropertySet[[#This Row],[AGE]] &lt;= 50, "26-50 Years", PropertySet[[#This Row],[AGE]]&lt;=75, "51-75 Years", PropertySet[[#This Row],[AGE]]&lt;=100, "76-100 Years", PropertySet[[#This Row],[AGE]]&gt;100, "100+ Years"))</f>
        <v>51-75 Years</v>
      </c>
      <c r="V4109" t="str" cm="1">
        <f t="array" ref="V41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109" t="s">
        <v>33</v>
      </c>
      <c r="X4109" t="s">
        <v>36</v>
      </c>
    </row>
    <row r="4110" spans="1:24" x14ac:dyDescent="0.3">
      <c r="A4110" t="s">
        <v>4170</v>
      </c>
      <c r="B4110" t="s">
        <v>29</v>
      </c>
      <c r="C4110" t="s">
        <v>30</v>
      </c>
      <c r="D4110">
        <v>1</v>
      </c>
      <c r="E4110">
        <v>4043</v>
      </c>
      <c r="F4110">
        <v>87</v>
      </c>
      <c r="G4110" t="s">
        <v>6</v>
      </c>
      <c r="H4110" t="s">
        <v>31</v>
      </c>
      <c r="I4110" t="s">
        <v>4172</v>
      </c>
      <c r="J4110" t="s">
        <v>6</v>
      </c>
      <c r="K4110">
        <v>10306</v>
      </c>
      <c r="L4110" s="25">
        <v>675000</v>
      </c>
      <c r="M4110" s="13">
        <v>45134</v>
      </c>
      <c r="N4110" s="1">
        <v>1</v>
      </c>
      <c r="O4110" s="1">
        <v>0</v>
      </c>
      <c r="P4110" s="1">
        <v>1</v>
      </c>
      <c r="Q4110" s="1">
        <v>4000</v>
      </c>
      <c r="R4110" s="1">
        <v>2112</v>
      </c>
      <c r="S4110">
        <v>1920</v>
      </c>
      <c r="T4110" s="29">
        <f>IF(TRIM(PropertySet[[#This Row],[YEAR BUILT]])="", "N/A", 2023-PropertySet[[#This Row],[YEAR BUILT]])</f>
        <v>103</v>
      </c>
      <c r="U4110" t="str" cm="1">
        <f t="array" ref="U4110">IF(PropertySet[[#This Row],[AGE]] = "N/A", "N/A", _xlfn.IFS(PropertySet[[#This Row],[AGE]] &lt;= 25, "0-25 Years", PropertySet[[#This Row],[AGE]] &lt;= 50, "26-50 Years", PropertySet[[#This Row],[AGE]]&lt;=75, "51-75 Years", PropertySet[[#This Row],[AGE]]&lt;=100, "76-100 Years", PropertySet[[#This Row],[AGE]]&gt;100, "100+ Years"))</f>
        <v>100+ Years</v>
      </c>
      <c r="V4110" t="str" cm="1">
        <f t="array" ref="V41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110" t="s">
        <v>33</v>
      </c>
      <c r="X4110" t="s">
        <v>31</v>
      </c>
    </row>
    <row r="4111" spans="1:24" x14ac:dyDescent="0.3">
      <c r="A4111" t="s">
        <v>4170</v>
      </c>
      <c r="B4111" t="s">
        <v>29</v>
      </c>
      <c r="C4111" t="s">
        <v>30</v>
      </c>
      <c r="D4111">
        <v>1</v>
      </c>
      <c r="E4111">
        <v>4045</v>
      </c>
      <c r="F4111">
        <v>17</v>
      </c>
      <c r="G4111" t="s">
        <v>6</v>
      </c>
      <c r="H4111" t="s">
        <v>36</v>
      </c>
      <c r="I4111" t="s">
        <v>4173</v>
      </c>
      <c r="J4111" t="s">
        <v>6</v>
      </c>
      <c r="K4111">
        <v>10306</v>
      </c>
      <c r="L4111" s="25">
        <v>595000</v>
      </c>
      <c r="M4111" s="13">
        <v>44981</v>
      </c>
      <c r="N4111" s="1">
        <v>1</v>
      </c>
      <c r="O4111" s="1">
        <v>0</v>
      </c>
      <c r="P4111" s="1">
        <v>1</v>
      </c>
      <c r="Q4111" s="1">
        <v>6170</v>
      </c>
      <c r="R4111" s="1">
        <v>1000</v>
      </c>
      <c r="S4111">
        <v>1955</v>
      </c>
      <c r="T4111" s="29">
        <f>IF(TRIM(PropertySet[[#This Row],[YEAR BUILT]])="", "N/A", 2023-PropertySet[[#This Row],[YEAR BUILT]])</f>
        <v>68</v>
      </c>
      <c r="U4111" t="str" cm="1">
        <f t="array" ref="U4111">IF(PropertySet[[#This Row],[AGE]] = "N/A", "N/A", _xlfn.IFS(PropertySet[[#This Row],[AGE]] &lt;= 25, "0-25 Years", PropertySet[[#This Row],[AGE]] &lt;= 50, "26-50 Years", PropertySet[[#This Row],[AGE]]&lt;=75, "51-75 Years", PropertySet[[#This Row],[AGE]]&lt;=100, "76-100 Years", PropertySet[[#This Row],[AGE]]&gt;100, "100+ Years"))</f>
        <v>51-75 Years</v>
      </c>
      <c r="V4111" t="str" cm="1">
        <f t="array" ref="V41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111" t="s">
        <v>33</v>
      </c>
      <c r="X4111" t="s">
        <v>36</v>
      </c>
    </row>
    <row r="4112" spans="1:24" x14ac:dyDescent="0.3">
      <c r="A4112" t="s">
        <v>4170</v>
      </c>
      <c r="B4112" t="s">
        <v>29</v>
      </c>
      <c r="C4112" t="s">
        <v>30</v>
      </c>
      <c r="D4112">
        <v>1</v>
      </c>
      <c r="E4112">
        <v>4049</v>
      </c>
      <c r="F4112">
        <v>38</v>
      </c>
      <c r="G4112" t="s">
        <v>6</v>
      </c>
      <c r="H4112" t="s">
        <v>44</v>
      </c>
      <c r="I4112" t="s">
        <v>4174</v>
      </c>
      <c r="J4112" t="s">
        <v>6</v>
      </c>
      <c r="K4112">
        <v>10306</v>
      </c>
      <c r="L4112" s="25">
        <v>680000</v>
      </c>
      <c r="M4112" s="13">
        <v>45224</v>
      </c>
      <c r="N4112" s="1">
        <v>1</v>
      </c>
      <c r="O4112" s="1">
        <v>0</v>
      </c>
      <c r="P4112" s="1">
        <v>1</v>
      </c>
      <c r="Q4112" s="1">
        <v>2940</v>
      </c>
      <c r="R4112" s="1">
        <v>1200</v>
      </c>
      <c r="S4112">
        <v>2001</v>
      </c>
      <c r="T4112" s="29">
        <f>IF(TRIM(PropertySet[[#This Row],[YEAR BUILT]])="", "N/A", 2023-PropertySet[[#This Row],[YEAR BUILT]])</f>
        <v>22</v>
      </c>
      <c r="U4112" t="str" cm="1">
        <f t="array" ref="U4112">IF(PropertySet[[#This Row],[AGE]] = "N/A", "N/A", _xlfn.IFS(PropertySet[[#This Row],[AGE]] &lt;= 25, "0-25 Years", PropertySet[[#This Row],[AGE]] &lt;= 50, "26-50 Years", PropertySet[[#This Row],[AGE]]&lt;=75, "51-75 Years", PropertySet[[#This Row],[AGE]]&lt;=100, "76-100 Years", PropertySet[[#This Row],[AGE]]&gt;100, "100+ Years"))</f>
        <v>0-25 Years</v>
      </c>
      <c r="V4112" t="str" cm="1">
        <f t="array" ref="V41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12" t="s">
        <v>33</v>
      </c>
      <c r="X4112" t="s">
        <v>44</v>
      </c>
    </row>
    <row r="4113" spans="1:24" x14ac:dyDescent="0.3">
      <c r="A4113" t="s">
        <v>4170</v>
      </c>
      <c r="B4113" t="s">
        <v>29</v>
      </c>
      <c r="C4113" t="s">
        <v>30</v>
      </c>
      <c r="D4113">
        <v>1</v>
      </c>
      <c r="E4113">
        <v>4049</v>
      </c>
      <c r="F4113">
        <v>39</v>
      </c>
      <c r="G4113" t="s">
        <v>6</v>
      </c>
      <c r="H4113" t="s">
        <v>44</v>
      </c>
      <c r="I4113" t="s">
        <v>4175</v>
      </c>
      <c r="J4113" t="s">
        <v>6</v>
      </c>
      <c r="K4113">
        <v>10306</v>
      </c>
      <c r="L4113" s="25">
        <v>620000</v>
      </c>
      <c r="M4113" s="13">
        <v>45068</v>
      </c>
      <c r="N4113" s="1">
        <v>1</v>
      </c>
      <c r="O4113" s="1">
        <v>0</v>
      </c>
      <c r="P4113" s="1">
        <v>1</v>
      </c>
      <c r="Q4113" s="1">
        <v>1854</v>
      </c>
      <c r="R4113" s="1">
        <v>1200</v>
      </c>
      <c r="S4113">
        <v>2001</v>
      </c>
      <c r="T4113" s="29">
        <f>IF(TRIM(PropertySet[[#This Row],[YEAR BUILT]])="", "N/A", 2023-PropertySet[[#This Row],[YEAR BUILT]])</f>
        <v>22</v>
      </c>
      <c r="U4113" t="str" cm="1">
        <f t="array" ref="U4113">IF(PropertySet[[#This Row],[AGE]] = "N/A", "N/A", _xlfn.IFS(PropertySet[[#This Row],[AGE]] &lt;= 25, "0-25 Years", PropertySet[[#This Row],[AGE]] &lt;= 50, "26-50 Years", PropertySet[[#This Row],[AGE]]&lt;=75, "51-75 Years", PropertySet[[#This Row],[AGE]]&lt;=100, "76-100 Years", PropertySet[[#This Row],[AGE]]&gt;100, "100+ Years"))</f>
        <v>0-25 Years</v>
      </c>
      <c r="V4113" t="str" cm="1">
        <f t="array" ref="V41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13" t="s">
        <v>33</v>
      </c>
      <c r="X4113" t="s">
        <v>44</v>
      </c>
    </row>
    <row r="4114" spans="1:24" x14ac:dyDescent="0.3">
      <c r="A4114" t="s">
        <v>4170</v>
      </c>
      <c r="B4114" t="s">
        <v>29</v>
      </c>
      <c r="C4114" t="s">
        <v>30</v>
      </c>
      <c r="D4114">
        <v>1</v>
      </c>
      <c r="E4114">
        <v>4049</v>
      </c>
      <c r="F4114">
        <v>58</v>
      </c>
      <c r="G4114" t="s">
        <v>6</v>
      </c>
      <c r="H4114" t="s">
        <v>36</v>
      </c>
      <c r="I4114" t="s">
        <v>4176</v>
      </c>
      <c r="J4114" t="s">
        <v>6</v>
      </c>
      <c r="K4114">
        <v>10306</v>
      </c>
      <c r="L4114" s="25">
        <v>553000</v>
      </c>
      <c r="M4114" s="13">
        <v>45224</v>
      </c>
      <c r="N4114" s="1">
        <v>1</v>
      </c>
      <c r="O4114" s="1">
        <v>0</v>
      </c>
      <c r="P4114" s="1">
        <v>1</v>
      </c>
      <c r="Q4114" s="1">
        <v>4280</v>
      </c>
      <c r="R4114" s="1">
        <v>1032</v>
      </c>
      <c r="S4114">
        <v>1940</v>
      </c>
      <c r="T4114" s="29">
        <f>IF(TRIM(PropertySet[[#This Row],[YEAR BUILT]])="", "N/A", 2023-PropertySet[[#This Row],[YEAR BUILT]])</f>
        <v>83</v>
      </c>
      <c r="U4114" t="str" cm="1">
        <f t="array" ref="U4114">IF(PropertySet[[#This Row],[AGE]] = "N/A", "N/A", _xlfn.IFS(PropertySet[[#This Row],[AGE]] &lt;= 25, "0-25 Years", PropertySet[[#This Row],[AGE]] &lt;= 50, "26-50 Years", PropertySet[[#This Row],[AGE]]&lt;=75, "51-75 Years", PropertySet[[#This Row],[AGE]]&lt;=100, "76-100 Years", PropertySet[[#This Row],[AGE]]&gt;100, "100+ Years"))</f>
        <v>76-100 Years</v>
      </c>
      <c r="V4114" t="str" cm="1">
        <f t="array" ref="V41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14" t="s">
        <v>33</v>
      </c>
      <c r="X4114" t="s">
        <v>36</v>
      </c>
    </row>
    <row r="4115" spans="1:24" x14ac:dyDescent="0.3">
      <c r="A4115" t="s">
        <v>4170</v>
      </c>
      <c r="B4115" t="s">
        <v>29</v>
      </c>
      <c r="C4115" t="s">
        <v>30</v>
      </c>
      <c r="D4115">
        <v>1</v>
      </c>
      <c r="E4115">
        <v>4049</v>
      </c>
      <c r="F4115">
        <v>123</v>
      </c>
      <c r="G4115" t="s">
        <v>6</v>
      </c>
      <c r="H4115" t="s">
        <v>44</v>
      </c>
      <c r="I4115" t="s">
        <v>4177</v>
      </c>
      <c r="J4115" t="s">
        <v>6</v>
      </c>
      <c r="K4115">
        <v>10306</v>
      </c>
      <c r="L4115" s="25">
        <v>685000</v>
      </c>
      <c r="M4115" s="13">
        <v>45190</v>
      </c>
      <c r="N4115" s="1">
        <v>1</v>
      </c>
      <c r="O4115" s="1">
        <v>0</v>
      </c>
      <c r="P4115" s="1">
        <v>1</v>
      </c>
      <c r="Q4115" s="1">
        <v>2714</v>
      </c>
      <c r="R4115" s="1">
        <v>1510</v>
      </c>
      <c r="S4115">
        <v>1989</v>
      </c>
      <c r="T4115" s="29">
        <f>IF(TRIM(PropertySet[[#This Row],[YEAR BUILT]])="", "N/A", 2023-PropertySet[[#This Row],[YEAR BUILT]])</f>
        <v>34</v>
      </c>
      <c r="U4115" t="str" cm="1">
        <f t="array" ref="U4115">IF(PropertySet[[#This Row],[AGE]] = "N/A", "N/A", _xlfn.IFS(PropertySet[[#This Row],[AGE]] &lt;= 25, "0-25 Years", PropertySet[[#This Row],[AGE]] &lt;= 50, "26-50 Years", PropertySet[[#This Row],[AGE]]&lt;=75, "51-75 Years", PropertySet[[#This Row],[AGE]]&lt;=100, "76-100 Years", PropertySet[[#This Row],[AGE]]&gt;100, "100+ Years"))</f>
        <v>26-50 Years</v>
      </c>
      <c r="V4115" t="str" cm="1">
        <f t="array" ref="V41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15" t="s">
        <v>33</v>
      </c>
      <c r="X4115" t="s">
        <v>44</v>
      </c>
    </row>
    <row r="4116" spans="1:24" x14ac:dyDescent="0.3">
      <c r="A4116" t="s">
        <v>4170</v>
      </c>
      <c r="B4116" t="s">
        <v>29</v>
      </c>
      <c r="C4116" t="s">
        <v>30</v>
      </c>
      <c r="D4116">
        <v>1</v>
      </c>
      <c r="E4116">
        <v>4057</v>
      </c>
      <c r="F4116">
        <v>87</v>
      </c>
      <c r="G4116" t="s">
        <v>6</v>
      </c>
      <c r="H4116" t="s">
        <v>44</v>
      </c>
      <c r="I4116" t="s">
        <v>4178</v>
      </c>
      <c r="J4116" t="s">
        <v>6</v>
      </c>
      <c r="K4116">
        <v>10306</v>
      </c>
      <c r="L4116" s="25">
        <v>485000</v>
      </c>
      <c r="M4116" s="13">
        <v>44944</v>
      </c>
      <c r="N4116" s="1">
        <v>1</v>
      </c>
      <c r="O4116" s="1">
        <v>0</v>
      </c>
      <c r="P4116" s="1">
        <v>1</v>
      </c>
      <c r="Q4116" s="1">
        <v>1739</v>
      </c>
      <c r="R4116" s="1">
        <v>1080</v>
      </c>
      <c r="S4116">
        <v>1980</v>
      </c>
      <c r="T4116" s="29">
        <f>IF(TRIM(PropertySet[[#This Row],[YEAR BUILT]])="", "N/A", 2023-PropertySet[[#This Row],[YEAR BUILT]])</f>
        <v>43</v>
      </c>
      <c r="U4116" t="str" cm="1">
        <f t="array" ref="U4116">IF(PropertySet[[#This Row],[AGE]] = "N/A", "N/A", _xlfn.IFS(PropertySet[[#This Row],[AGE]] &lt;= 25, "0-25 Years", PropertySet[[#This Row],[AGE]] &lt;= 50, "26-50 Years", PropertySet[[#This Row],[AGE]]&lt;=75, "51-75 Years", PropertySet[[#This Row],[AGE]]&lt;=100, "76-100 Years", PropertySet[[#This Row],[AGE]]&gt;100, "100+ Years"))</f>
        <v>26-50 Years</v>
      </c>
      <c r="V4116" t="str" cm="1">
        <f t="array" ref="V41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16" t="s">
        <v>33</v>
      </c>
      <c r="X4116" t="s">
        <v>44</v>
      </c>
    </row>
    <row r="4117" spans="1:24" x14ac:dyDescent="0.3">
      <c r="A4117" t="s">
        <v>4170</v>
      </c>
      <c r="B4117" t="s">
        <v>29</v>
      </c>
      <c r="C4117" t="s">
        <v>30</v>
      </c>
      <c r="D4117">
        <v>1</v>
      </c>
      <c r="E4117">
        <v>4066</v>
      </c>
      <c r="F4117">
        <v>49</v>
      </c>
      <c r="G4117" t="s">
        <v>6</v>
      </c>
      <c r="H4117" t="s">
        <v>44</v>
      </c>
      <c r="I4117" t="s">
        <v>4179</v>
      </c>
      <c r="J4117" t="s">
        <v>6</v>
      </c>
      <c r="K4117">
        <v>10306</v>
      </c>
      <c r="L4117" s="25">
        <v>409500</v>
      </c>
      <c r="M4117" s="13">
        <v>45135</v>
      </c>
      <c r="N4117" s="1">
        <v>1</v>
      </c>
      <c r="O4117" s="1">
        <v>0</v>
      </c>
      <c r="P4117" s="1">
        <v>1</v>
      </c>
      <c r="Q4117" s="1">
        <v>2275</v>
      </c>
      <c r="R4117" s="1">
        <v>934</v>
      </c>
      <c r="S4117">
        <v>1998</v>
      </c>
      <c r="T4117" s="29">
        <f>IF(TRIM(PropertySet[[#This Row],[YEAR BUILT]])="", "N/A", 2023-PropertySet[[#This Row],[YEAR BUILT]])</f>
        <v>25</v>
      </c>
      <c r="U4117" t="str" cm="1">
        <f t="array" ref="U4117">IF(PropertySet[[#This Row],[AGE]] = "N/A", "N/A", _xlfn.IFS(PropertySet[[#This Row],[AGE]] &lt;= 25, "0-25 Years", PropertySet[[#This Row],[AGE]] &lt;= 50, "26-50 Years", PropertySet[[#This Row],[AGE]]&lt;=75, "51-75 Years", PropertySet[[#This Row],[AGE]]&lt;=100, "76-100 Years", PropertySet[[#This Row],[AGE]]&gt;100, "100+ Years"))</f>
        <v>0-25 Years</v>
      </c>
      <c r="V4117" t="str" cm="1">
        <f t="array" ref="V41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17" t="s">
        <v>33</v>
      </c>
      <c r="X4117" t="s">
        <v>44</v>
      </c>
    </row>
    <row r="4118" spans="1:24" x14ac:dyDescent="0.3">
      <c r="A4118" t="s">
        <v>4170</v>
      </c>
      <c r="B4118" t="s">
        <v>29</v>
      </c>
      <c r="C4118" t="s">
        <v>30</v>
      </c>
      <c r="D4118">
        <v>1</v>
      </c>
      <c r="E4118">
        <v>4066</v>
      </c>
      <c r="F4118">
        <v>49</v>
      </c>
      <c r="G4118" t="s">
        <v>6</v>
      </c>
      <c r="H4118" t="s">
        <v>44</v>
      </c>
      <c r="I4118" t="s">
        <v>4179</v>
      </c>
      <c r="J4118" t="s">
        <v>6</v>
      </c>
      <c r="K4118">
        <v>10306</v>
      </c>
      <c r="L4118" s="25">
        <v>861038</v>
      </c>
      <c r="M4118" s="13">
        <v>44966</v>
      </c>
      <c r="N4118" s="1">
        <v>1</v>
      </c>
      <c r="O4118" s="1">
        <v>0</v>
      </c>
      <c r="P4118" s="1">
        <v>1</v>
      </c>
      <c r="Q4118" s="1">
        <v>2275</v>
      </c>
      <c r="R4118" s="1">
        <v>934</v>
      </c>
      <c r="S4118">
        <v>1998</v>
      </c>
      <c r="T4118" s="29">
        <f>IF(TRIM(PropertySet[[#This Row],[YEAR BUILT]])="", "N/A", 2023-PropertySet[[#This Row],[YEAR BUILT]])</f>
        <v>25</v>
      </c>
      <c r="U4118" t="str" cm="1">
        <f t="array" ref="U4118">IF(PropertySet[[#This Row],[AGE]] = "N/A", "N/A", _xlfn.IFS(PropertySet[[#This Row],[AGE]] &lt;= 25, "0-25 Years", PropertySet[[#This Row],[AGE]] &lt;= 50, "26-50 Years", PropertySet[[#This Row],[AGE]]&lt;=75, "51-75 Years", PropertySet[[#This Row],[AGE]]&lt;=100, "76-100 Years", PropertySet[[#This Row],[AGE]]&gt;100, "100+ Years"))</f>
        <v>0-25 Years</v>
      </c>
      <c r="V4118" t="str" cm="1">
        <f t="array" ref="V41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18" t="s">
        <v>33</v>
      </c>
      <c r="X4118" t="s">
        <v>44</v>
      </c>
    </row>
    <row r="4119" spans="1:24" x14ac:dyDescent="0.3">
      <c r="A4119" t="s">
        <v>4170</v>
      </c>
      <c r="B4119" t="s">
        <v>29</v>
      </c>
      <c r="C4119" t="s">
        <v>30</v>
      </c>
      <c r="D4119">
        <v>1</v>
      </c>
      <c r="E4119">
        <v>4068</v>
      </c>
      <c r="F4119">
        <v>25</v>
      </c>
      <c r="G4119" t="s">
        <v>6</v>
      </c>
      <c r="H4119" t="s">
        <v>36</v>
      </c>
      <c r="I4119" t="s">
        <v>4180</v>
      </c>
      <c r="J4119" t="s">
        <v>6</v>
      </c>
      <c r="K4119">
        <v>10306</v>
      </c>
      <c r="L4119" s="25">
        <v>690000</v>
      </c>
      <c r="M4119" s="13">
        <v>45169</v>
      </c>
      <c r="N4119" s="1">
        <v>1</v>
      </c>
      <c r="O4119" s="1">
        <v>0</v>
      </c>
      <c r="P4119" s="1">
        <v>1</v>
      </c>
      <c r="Q4119" s="1">
        <v>6000</v>
      </c>
      <c r="R4119" s="1">
        <v>1499</v>
      </c>
      <c r="S4119">
        <v>1950</v>
      </c>
      <c r="T4119" s="29">
        <f>IF(TRIM(PropertySet[[#This Row],[YEAR BUILT]])="", "N/A", 2023-PropertySet[[#This Row],[YEAR BUILT]])</f>
        <v>73</v>
      </c>
      <c r="U4119" t="str" cm="1">
        <f t="array" ref="U4119">IF(PropertySet[[#This Row],[AGE]] = "N/A", "N/A", _xlfn.IFS(PropertySet[[#This Row],[AGE]] &lt;= 25, "0-25 Years", PropertySet[[#This Row],[AGE]] &lt;= 50, "26-50 Years", PropertySet[[#This Row],[AGE]]&lt;=75, "51-75 Years", PropertySet[[#This Row],[AGE]]&lt;=100, "76-100 Years", PropertySet[[#This Row],[AGE]]&gt;100, "100+ Years"))</f>
        <v>51-75 Years</v>
      </c>
      <c r="V4119" t="str" cm="1">
        <f t="array" ref="V41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119" t="s">
        <v>33</v>
      </c>
      <c r="X4119" t="s">
        <v>36</v>
      </c>
    </row>
    <row r="4120" spans="1:24" x14ac:dyDescent="0.3">
      <c r="A4120" t="s">
        <v>4170</v>
      </c>
      <c r="B4120" t="s">
        <v>29</v>
      </c>
      <c r="C4120" t="s">
        <v>30</v>
      </c>
      <c r="D4120">
        <v>1</v>
      </c>
      <c r="E4120">
        <v>4068</v>
      </c>
      <c r="F4120">
        <v>56</v>
      </c>
      <c r="G4120" t="s">
        <v>6</v>
      </c>
      <c r="H4120" t="s">
        <v>36</v>
      </c>
      <c r="I4120" t="s">
        <v>4181</v>
      </c>
      <c r="J4120" t="s">
        <v>6</v>
      </c>
      <c r="K4120">
        <v>10306</v>
      </c>
      <c r="L4120" s="25">
        <v>432700</v>
      </c>
      <c r="M4120" s="13">
        <v>45159</v>
      </c>
      <c r="N4120" s="1">
        <v>1</v>
      </c>
      <c r="O4120" s="1">
        <v>0</v>
      </c>
      <c r="P4120" s="1">
        <v>1</v>
      </c>
      <c r="Q4120" s="1">
        <v>3000</v>
      </c>
      <c r="R4120" s="1">
        <v>967</v>
      </c>
      <c r="S4120">
        <v>2016</v>
      </c>
      <c r="T4120" s="29">
        <f>IF(TRIM(PropertySet[[#This Row],[YEAR BUILT]])="", "N/A", 2023-PropertySet[[#This Row],[YEAR BUILT]])</f>
        <v>7</v>
      </c>
      <c r="U4120" t="str" cm="1">
        <f t="array" ref="U4120">IF(PropertySet[[#This Row],[AGE]] = "N/A", "N/A", _xlfn.IFS(PropertySet[[#This Row],[AGE]] &lt;= 25, "0-25 Years", PropertySet[[#This Row],[AGE]] &lt;= 50, "26-50 Years", PropertySet[[#This Row],[AGE]]&lt;=75, "51-75 Years", PropertySet[[#This Row],[AGE]]&lt;=100, "76-100 Years", PropertySet[[#This Row],[AGE]]&gt;100, "100+ Years"))</f>
        <v>0-25 Years</v>
      </c>
      <c r="V4120" t="str" cm="1">
        <f t="array" ref="V41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20" t="s">
        <v>33</v>
      </c>
      <c r="X4120" t="s">
        <v>36</v>
      </c>
    </row>
    <row r="4121" spans="1:24" x14ac:dyDescent="0.3">
      <c r="A4121" t="s">
        <v>4170</v>
      </c>
      <c r="B4121" t="s">
        <v>29</v>
      </c>
      <c r="C4121" t="s">
        <v>30</v>
      </c>
      <c r="D4121">
        <v>1</v>
      </c>
      <c r="E4121">
        <v>4069</v>
      </c>
      <c r="F4121">
        <v>11</v>
      </c>
      <c r="G4121" t="s">
        <v>6</v>
      </c>
      <c r="H4121" t="s">
        <v>44</v>
      </c>
      <c r="I4121" t="s">
        <v>4182</v>
      </c>
      <c r="J4121" t="s">
        <v>6</v>
      </c>
      <c r="K4121">
        <v>10306</v>
      </c>
      <c r="L4121" s="25">
        <v>700000</v>
      </c>
      <c r="M4121" s="13">
        <v>45223</v>
      </c>
      <c r="N4121" s="1">
        <v>1</v>
      </c>
      <c r="O4121" s="1">
        <v>0</v>
      </c>
      <c r="P4121" s="1">
        <v>1</v>
      </c>
      <c r="Q4121" s="1">
        <v>2310</v>
      </c>
      <c r="R4121" s="1">
        <v>1500</v>
      </c>
      <c r="S4121">
        <v>1998</v>
      </c>
      <c r="T4121" s="29">
        <f>IF(TRIM(PropertySet[[#This Row],[YEAR BUILT]])="", "N/A", 2023-PropertySet[[#This Row],[YEAR BUILT]])</f>
        <v>25</v>
      </c>
      <c r="U4121" t="str" cm="1">
        <f t="array" ref="U4121">IF(PropertySet[[#This Row],[AGE]] = "N/A", "N/A", _xlfn.IFS(PropertySet[[#This Row],[AGE]] &lt;= 25, "0-25 Years", PropertySet[[#This Row],[AGE]] &lt;= 50, "26-50 Years", PropertySet[[#This Row],[AGE]]&lt;=75, "51-75 Years", PropertySet[[#This Row],[AGE]]&lt;=100, "76-100 Years", PropertySet[[#This Row],[AGE]]&gt;100, "100+ Years"))</f>
        <v>0-25 Years</v>
      </c>
      <c r="V4121" t="str" cm="1">
        <f t="array" ref="V41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21" t="s">
        <v>33</v>
      </c>
      <c r="X4121" t="s">
        <v>44</v>
      </c>
    </row>
    <row r="4122" spans="1:24" x14ac:dyDescent="0.3">
      <c r="A4122" t="s">
        <v>4170</v>
      </c>
      <c r="B4122" t="s">
        <v>29</v>
      </c>
      <c r="C4122" t="s">
        <v>30</v>
      </c>
      <c r="D4122">
        <v>1</v>
      </c>
      <c r="E4122">
        <v>4070</v>
      </c>
      <c r="F4122">
        <v>120</v>
      </c>
      <c r="G4122" t="s">
        <v>6</v>
      </c>
      <c r="H4122" t="s">
        <v>44</v>
      </c>
      <c r="I4122" t="s">
        <v>4183</v>
      </c>
      <c r="J4122" t="s">
        <v>6</v>
      </c>
      <c r="K4122">
        <v>10306</v>
      </c>
      <c r="L4122" s="25">
        <v>0</v>
      </c>
      <c r="M4122" s="13">
        <v>45021</v>
      </c>
      <c r="N4122" s="1">
        <v>1</v>
      </c>
      <c r="O4122" s="1">
        <v>0</v>
      </c>
      <c r="P4122" s="1">
        <v>1</v>
      </c>
      <c r="Q4122" s="1">
        <v>2333</v>
      </c>
      <c r="R4122" s="1">
        <v>1400</v>
      </c>
      <c r="S4122">
        <v>1997</v>
      </c>
      <c r="T4122" s="29">
        <f>IF(TRIM(PropertySet[[#This Row],[YEAR BUILT]])="", "N/A", 2023-PropertySet[[#This Row],[YEAR BUILT]])</f>
        <v>26</v>
      </c>
      <c r="U4122" t="str" cm="1">
        <f t="array" ref="U4122">IF(PropertySet[[#This Row],[AGE]] = "N/A", "N/A", _xlfn.IFS(PropertySet[[#This Row],[AGE]] &lt;= 25, "0-25 Years", PropertySet[[#This Row],[AGE]] &lt;= 50, "26-50 Years", PropertySet[[#This Row],[AGE]]&lt;=75, "51-75 Years", PropertySet[[#This Row],[AGE]]&lt;=100, "76-100 Years", PropertySet[[#This Row],[AGE]]&gt;100, "100+ Years"))</f>
        <v>26-50 Years</v>
      </c>
      <c r="V4122" t="str" cm="1">
        <f t="array" ref="V41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22" t="s">
        <v>33</v>
      </c>
      <c r="X4122" t="s">
        <v>44</v>
      </c>
    </row>
    <row r="4123" spans="1:24" x14ac:dyDescent="0.3">
      <c r="A4123" t="s">
        <v>4170</v>
      </c>
      <c r="B4123" t="s">
        <v>29</v>
      </c>
      <c r="C4123" t="s">
        <v>30</v>
      </c>
      <c r="D4123">
        <v>1</v>
      </c>
      <c r="E4123">
        <v>4071</v>
      </c>
      <c r="F4123">
        <v>15</v>
      </c>
      <c r="G4123" t="s">
        <v>6</v>
      </c>
      <c r="H4123" t="s">
        <v>44</v>
      </c>
      <c r="I4123" t="s">
        <v>4184</v>
      </c>
      <c r="J4123" t="s">
        <v>6</v>
      </c>
      <c r="K4123">
        <v>10306</v>
      </c>
      <c r="L4123" s="25">
        <v>0</v>
      </c>
      <c r="M4123" s="13">
        <v>45021</v>
      </c>
      <c r="N4123" s="1">
        <v>1</v>
      </c>
      <c r="O4123" s="1">
        <v>0</v>
      </c>
      <c r="P4123" s="1">
        <v>1</v>
      </c>
      <c r="Q4123" s="1">
        <v>1748</v>
      </c>
      <c r="R4123" s="1">
        <v>1540</v>
      </c>
      <c r="S4123">
        <v>1988</v>
      </c>
      <c r="T4123" s="29">
        <f>IF(TRIM(PropertySet[[#This Row],[YEAR BUILT]])="", "N/A", 2023-PropertySet[[#This Row],[YEAR BUILT]])</f>
        <v>35</v>
      </c>
      <c r="U4123" t="str" cm="1">
        <f t="array" ref="U4123">IF(PropertySet[[#This Row],[AGE]] = "N/A", "N/A", _xlfn.IFS(PropertySet[[#This Row],[AGE]] &lt;= 25, "0-25 Years", PropertySet[[#This Row],[AGE]] &lt;= 50, "26-50 Years", PropertySet[[#This Row],[AGE]]&lt;=75, "51-75 Years", PropertySet[[#This Row],[AGE]]&lt;=100, "76-100 Years", PropertySet[[#This Row],[AGE]]&gt;100, "100+ Years"))</f>
        <v>26-50 Years</v>
      </c>
      <c r="V4123" t="str" cm="1">
        <f t="array" ref="V41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23" t="s">
        <v>33</v>
      </c>
      <c r="X4123" t="s">
        <v>44</v>
      </c>
    </row>
    <row r="4124" spans="1:24" x14ac:dyDescent="0.3">
      <c r="A4124" t="s">
        <v>4170</v>
      </c>
      <c r="B4124" t="s">
        <v>29</v>
      </c>
      <c r="C4124" t="s">
        <v>30</v>
      </c>
      <c r="D4124">
        <v>1</v>
      </c>
      <c r="E4124">
        <v>4071</v>
      </c>
      <c r="F4124">
        <v>36</v>
      </c>
      <c r="G4124" t="s">
        <v>6</v>
      </c>
      <c r="H4124" t="s">
        <v>44</v>
      </c>
      <c r="I4124" t="s">
        <v>4185</v>
      </c>
      <c r="J4124" t="s">
        <v>6</v>
      </c>
      <c r="K4124">
        <v>10306</v>
      </c>
      <c r="L4124" s="25">
        <v>0</v>
      </c>
      <c r="M4124" s="13">
        <v>45271</v>
      </c>
      <c r="N4124" s="1">
        <v>1</v>
      </c>
      <c r="O4124" s="1">
        <v>0</v>
      </c>
      <c r="P4124" s="1">
        <v>1</v>
      </c>
      <c r="Q4124" s="1">
        <v>1400</v>
      </c>
      <c r="R4124" s="1">
        <v>1300</v>
      </c>
      <c r="S4124">
        <v>1994</v>
      </c>
      <c r="T4124" s="29">
        <f>IF(TRIM(PropertySet[[#This Row],[YEAR BUILT]])="", "N/A", 2023-PropertySet[[#This Row],[YEAR BUILT]])</f>
        <v>29</v>
      </c>
      <c r="U4124" t="str" cm="1">
        <f t="array" ref="U4124">IF(PropertySet[[#This Row],[AGE]] = "N/A", "N/A", _xlfn.IFS(PropertySet[[#This Row],[AGE]] &lt;= 25, "0-25 Years", PropertySet[[#This Row],[AGE]] &lt;= 50, "26-50 Years", PropertySet[[#This Row],[AGE]]&lt;=75, "51-75 Years", PropertySet[[#This Row],[AGE]]&lt;=100, "76-100 Years", PropertySet[[#This Row],[AGE]]&gt;100, "100+ Years"))</f>
        <v>26-50 Years</v>
      </c>
      <c r="V4124" t="str" cm="1">
        <f t="array" ref="V41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24" t="s">
        <v>33</v>
      </c>
      <c r="X4124" t="s">
        <v>44</v>
      </c>
    </row>
    <row r="4125" spans="1:24" x14ac:dyDescent="0.3">
      <c r="A4125" t="s">
        <v>4170</v>
      </c>
      <c r="B4125" t="s">
        <v>29</v>
      </c>
      <c r="C4125" t="s">
        <v>30</v>
      </c>
      <c r="D4125">
        <v>1</v>
      </c>
      <c r="E4125">
        <v>4071</v>
      </c>
      <c r="F4125">
        <v>55</v>
      </c>
      <c r="G4125" t="s">
        <v>6</v>
      </c>
      <c r="H4125" t="s">
        <v>36</v>
      </c>
      <c r="I4125" t="s">
        <v>4186</v>
      </c>
      <c r="J4125" t="s">
        <v>6</v>
      </c>
      <c r="K4125">
        <v>10306</v>
      </c>
      <c r="L4125" s="25">
        <v>0</v>
      </c>
      <c r="M4125" s="13">
        <v>45153</v>
      </c>
      <c r="N4125" s="1">
        <v>1</v>
      </c>
      <c r="O4125" s="1">
        <v>0</v>
      </c>
      <c r="P4125" s="1">
        <v>1</v>
      </c>
      <c r="Q4125" s="1">
        <v>4000</v>
      </c>
      <c r="R4125" s="1">
        <v>960</v>
      </c>
      <c r="S4125">
        <v>1945</v>
      </c>
      <c r="T4125" s="29">
        <f>IF(TRIM(PropertySet[[#This Row],[YEAR BUILT]])="", "N/A", 2023-PropertySet[[#This Row],[YEAR BUILT]])</f>
        <v>78</v>
      </c>
      <c r="U4125" t="str" cm="1">
        <f t="array" ref="U4125">IF(PropertySet[[#This Row],[AGE]] = "N/A", "N/A", _xlfn.IFS(PropertySet[[#This Row],[AGE]] &lt;= 25, "0-25 Years", PropertySet[[#This Row],[AGE]] &lt;= 50, "26-50 Years", PropertySet[[#This Row],[AGE]]&lt;=75, "51-75 Years", PropertySet[[#This Row],[AGE]]&lt;=100, "76-100 Years", PropertySet[[#This Row],[AGE]]&gt;100, "100+ Years"))</f>
        <v>76-100 Years</v>
      </c>
      <c r="V4125" t="str" cm="1">
        <f t="array" ref="V41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25" t="s">
        <v>33</v>
      </c>
      <c r="X4125" t="s">
        <v>36</v>
      </c>
    </row>
    <row r="4126" spans="1:24" x14ac:dyDescent="0.3">
      <c r="A4126" t="s">
        <v>4170</v>
      </c>
      <c r="B4126" t="s">
        <v>29</v>
      </c>
      <c r="C4126" t="s">
        <v>30</v>
      </c>
      <c r="D4126">
        <v>1</v>
      </c>
      <c r="E4126">
        <v>4071</v>
      </c>
      <c r="F4126">
        <v>60</v>
      </c>
      <c r="G4126" t="s">
        <v>6</v>
      </c>
      <c r="H4126" t="s">
        <v>44</v>
      </c>
      <c r="I4126" t="s">
        <v>4187</v>
      </c>
      <c r="J4126" t="s">
        <v>6</v>
      </c>
      <c r="K4126">
        <v>10306</v>
      </c>
      <c r="L4126" s="25">
        <v>515000</v>
      </c>
      <c r="M4126" s="13">
        <v>45281</v>
      </c>
      <c r="N4126" s="1">
        <v>1</v>
      </c>
      <c r="O4126" s="1">
        <v>0</v>
      </c>
      <c r="P4126" s="1">
        <v>1</v>
      </c>
      <c r="Q4126" s="1">
        <v>2200</v>
      </c>
      <c r="R4126" s="1">
        <v>1040</v>
      </c>
      <c r="S4126">
        <v>1990</v>
      </c>
      <c r="T4126" s="29">
        <f>IF(TRIM(PropertySet[[#This Row],[YEAR BUILT]])="", "N/A", 2023-PropertySet[[#This Row],[YEAR BUILT]])</f>
        <v>33</v>
      </c>
      <c r="U4126" t="str" cm="1">
        <f t="array" ref="U4126">IF(PropertySet[[#This Row],[AGE]] = "N/A", "N/A", _xlfn.IFS(PropertySet[[#This Row],[AGE]] &lt;= 25, "0-25 Years", PropertySet[[#This Row],[AGE]] &lt;= 50, "26-50 Years", PropertySet[[#This Row],[AGE]]&lt;=75, "51-75 Years", PropertySet[[#This Row],[AGE]]&lt;=100, "76-100 Years", PropertySet[[#This Row],[AGE]]&gt;100, "100+ Years"))</f>
        <v>26-50 Years</v>
      </c>
      <c r="V4126" t="str" cm="1">
        <f t="array" ref="V41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26" t="s">
        <v>33</v>
      </c>
      <c r="X4126" t="s">
        <v>44</v>
      </c>
    </row>
    <row r="4127" spans="1:24" x14ac:dyDescent="0.3">
      <c r="A4127" t="s">
        <v>4170</v>
      </c>
      <c r="B4127" t="s">
        <v>29</v>
      </c>
      <c r="C4127" t="s">
        <v>30</v>
      </c>
      <c r="D4127">
        <v>1</v>
      </c>
      <c r="E4127">
        <v>4071</v>
      </c>
      <c r="F4127">
        <v>94</v>
      </c>
      <c r="G4127" t="s">
        <v>6</v>
      </c>
      <c r="H4127" t="s">
        <v>44</v>
      </c>
      <c r="I4127" t="s">
        <v>4188</v>
      </c>
      <c r="J4127" t="s">
        <v>6</v>
      </c>
      <c r="K4127">
        <v>10306</v>
      </c>
      <c r="L4127" s="25">
        <v>468000</v>
      </c>
      <c r="M4127" s="13">
        <v>45218</v>
      </c>
      <c r="N4127" s="1">
        <v>1</v>
      </c>
      <c r="O4127" s="1">
        <v>0</v>
      </c>
      <c r="P4127" s="1">
        <v>1</v>
      </c>
      <c r="Q4127" s="1">
        <v>820</v>
      </c>
      <c r="R4127" s="1">
        <v>1340</v>
      </c>
      <c r="S4127">
        <v>1990</v>
      </c>
      <c r="T4127" s="29">
        <f>IF(TRIM(PropertySet[[#This Row],[YEAR BUILT]])="", "N/A", 2023-PropertySet[[#This Row],[YEAR BUILT]])</f>
        <v>33</v>
      </c>
      <c r="U4127" t="str" cm="1">
        <f t="array" ref="U4127">IF(PropertySet[[#This Row],[AGE]] = "N/A", "N/A", _xlfn.IFS(PropertySet[[#This Row],[AGE]] &lt;= 25, "0-25 Years", PropertySet[[#This Row],[AGE]] &lt;= 50, "26-50 Years", PropertySet[[#This Row],[AGE]]&lt;=75, "51-75 Years", PropertySet[[#This Row],[AGE]]&lt;=100, "76-100 Years", PropertySet[[#This Row],[AGE]]&gt;100, "100+ Years"))</f>
        <v>26-50 Years</v>
      </c>
      <c r="V4127" t="str" cm="1">
        <f t="array" ref="V41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27" t="s">
        <v>33</v>
      </c>
      <c r="X4127" t="s">
        <v>44</v>
      </c>
    </row>
    <row r="4128" spans="1:24" x14ac:dyDescent="0.3">
      <c r="A4128" t="s">
        <v>4170</v>
      </c>
      <c r="B4128" t="s">
        <v>29</v>
      </c>
      <c r="C4128" t="s">
        <v>30</v>
      </c>
      <c r="D4128">
        <v>1</v>
      </c>
      <c r="E4128">
        <v>4073</v>
      </c>
      <c r="F4128">
        <v>71</v>
      </c>
      <c r="G4128" t="s">
        <v>6</v>
      </c>
      <c r="H4128" t="s">
        <v>44</v>
      </c>
      <c r="I4128" t="s">
        <v>4189</v>
      </c>
      <c r="J4128" t="s">
        <v>6</v>
      </c>
      <c r="K4128">
        <v>10306</v>
      </c>
      <c r="L4128" s="25">
        <v>750000</v>
      </c>
      <c r="M4128" s="13">
        <v>45195</v>
      </c>
      <c r="N4128" s="1">
        <v>1</v>
      </c>
      <c r="O4128" s="1">
        <v>0</v>
      </c>
      <c r="P4128" s="1">
        <v>1</v>
      </c>
      <c r="Q4128" s="1">
        <v>2400</v>
      </c>
      <c r="R4128" s="1">
        <v>2008</v>
      </c>
      <c r="S4128">
        <v>1983</v>
      </c>
      <c r="T4128" s="29">
        <f>IF(TRIM(PropertySet[[#This Row],[YEAR BUILT]])="", "N/A", 2023-PropertySet[[#This Row],[YEAR BUILT]])</f>
        <v>40</v>
      </c>
      <c r="U4128" t="str" cm="1">
        <f t="array" ref="U4128">IF(PropertySet[[#This Row],[AGE]] = "N/A", "N/A", _xlfn.IFS(PropertySet[[#This Row],[AGE]] &lt;= 25, "0-25 Years", PropertySet[[#This Row],[AGE]] &lt;= 50, "26-50 Years", PropertySet[[#This Row],[AGE]]&lt;=75, "51-75 Years", PropertySet[[#This Row],[AGE]]&lt;=100, "76-100 Years", PropertySet[[#This Row],[AGE]]&gt;100, "100+ Years"))</f>
        <v>26-50 Years</v>
      </c>
      <c r="V4128" t="str" cm="1">
        <f t="array" ref="V41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28" t="s">
        <v>33</v>
      </c>
      <c r="X4128" t="s">
        <v>44</v>
      </c>
    </row>
    <row r="4129" spans="1:24" x14ac:dyDescent="0.3">
      <c r="A4129" t="s">
        <v>4170</v>
      </c>
      <c r="B4129" t="s">
        <v>29</v>
      </c>
      <c r="C4129" t="s">
        <v>30</v>
      </c>
      <c r="D4129">
        <v>1</v>
      </c>
      <c r="E4129">
        <v>4074</v>
      </c>
      <c r="F4129">
        <v>45</v>
      </c>
      <c r="G4129" t="s">
        <v>6</v>
      </c>
      <c r="H4129" t="s">
        <v>44</v>
      </c>
      <c r="I4129" t="s">
        <v>4190</v>
      </c>
      <c r="J4129" t="s">
        <v>6</v>
      </c>
      <c r="K4129">
        <v>10306</v>
      </c>
      <c r="L4129" s="25">
        <v>636406</v>
      </c>
      <c r="M4129" s="13">
        <v>45128</v>
      </c>
      <c r="N4129" s="1">
        <v>1</v>
      </c>
      <c r="O4129" s="1">
        <v>0</v>
      </c>
      <c r="P4129" s="1">
        <v>1</v>
      </c>
      <c r="Q4129" s="1">
        <v>2000</v>
      </c>
      <c r="R4129" s="1">
        <v>1056</v>
      </c>
      <c r="S4129">
        <v>2009</v>
      </c>
      <c r="T4129" s="29">
        <f>IF(TRIM(PropertySet[[#This Row],[YEAR BUILT]])="", "N/A", 2023-PropertySet[[#This Row],[YEAR BUILT]])</f>
        <v>14</v>
      </c>
      <c r="U4129" t="str" cm="1">
        <f t="array" ref="U4129">IF(PropertySet[[#This Row],[AGE]] = "N/A", "N/A", _xlfn.IFS(PropertySet[[#This Row],[AGE]] &lt;= 25, "0-25 Years", PropertySet[[#This Row],[AGE]] &lt;= 50, "26-50 Years", PropertySet[[#This Row],[AGE]]&lt;=75, "51-75 Years", PropertySet[[#This Row],[AGE]]&lt;=100, "76-100 Years", PropertySet[[#This Row],[AGE]]&gt;100, "100+ Years"))</f>
        <v>0-25 Years</v>
      </c>
      <c r="V4129" t="str" cm="1">
        <f t="array" ref="V41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29" t="s">
        <v>33</v>
      </c>
      <c r="X4129" t="s">
        <v>44</v>
      </c>
    </row>
    <row r="4130" spans="1:24" x14ac:dyDescent="0.3">
      <c r="A4130" t="s">
        <v>4170</v>
      </c>
      <c r="B4130" t="s">
        <v>29</v>
      </c>
      <c r="C4130" t="s">
        <v>30</v>
      </c>
      <c r="D4130">
        <v>1</v>
      </c>
      <c r="E4130">
        <v>4078</v>
      </c>
      <c r="F4130">
        <v>17</v>
      </c>
      <c r="G4130" t="s">
        <v>6</v>
      </c>
      <c r="H4130" t="s">
        <v>1528</v>
      </c>
      <c r="I4130" t="s">
        <v>4191</v>
      </c>
      <c r="J4130" t="s">
        <v>6</v>
      </c>
      <c r="K4130">
        <v>10306</v>
      </c>
      <c r="L4130" s="25">
        <v>0</v>
      </c>
      <c r="M4130" s="13">
        <v>44999</v>
      </c>
      <c r="N4130" s="1">
        <v>1</v>
      </c>
      <c r="O4130" s="1">
        <v>0</v>
      </c>
      <c r="P4130" s="1">
        <v>1</v>
      </c>
      <c r="Q4130" s="1">
        <v>1200</v>
      </c>
      <c r="R4130" s="1">
        <v>675</v>
      </c>
      <c r="S4130">
        <v>1935</v>
      </c>
      <c r="T4130" s="29">
        <f>IF(TRIM(PropertySet[[#This Row],[YEAR BUILT]])="", "N/A", 2023-PropertySet[[#This Row],[YEAR BUILT]])</f>
        <v>88</v>
      </c>
      <c r="U4130" t="str" cm="1">
        <f t="array" ref="U4130">IF(PropertySet[[#This Row],[AGE]] = "N/A", "N/A", _xlfn.IFS(PropertySet[[#This Row],[AGE]] &lt;= 25, "0-25 Years", PropertySet[[#This Row],[AGE]] &lt;= 50, "26-50 Years", PropertySet[[#This Row],[AGE]]&lt;=75, "51-75 Years", PropertySet[[#This Row],[AGE]]&lt;=100, "76-100 Years", PropertySet[[#This Row],[AGE]]&gt;100, "100+ Years"))</f>
        <v>76-100 Years</v>
      </c>
      <c r="V4130" t="str" cm="1">
        <f t="array" ref="V41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30" t="s">
        <v>33</v>
      </c>
      <c r="X4130" t="s">
        <v>1528</v>
      </c>
    </row>
    <row r="4131" spans="1:24" x14ac:dyDescent="0.3">
      <c r="A4131" t="s">
        <v>4170</v>
      </c>
      <c r="B4131" t="s">
        <v>29</v>
      </c>
      <c r="C4131" t="s">
        <v>30</v>
      </c>
      <c r="D4131">
        <v>1</v>
      </c>
      <c r="E4131">
        <v>4078</v>
      </c>
      <c r="F4131">
        <v>59</v>
      </c>
      <c r="G4131" t="s">
        <v>6</v>
      </c>
      <c r="H4131" t="s">
        <v>36</v>
      </c>
      <c r="I4131" t="s">
        <v>4192</v>
      </c>
      <c r="J4131" t="s">
        <v>6</v>
      </c>
      <c r="K4131">
        <v>10306</v>
      </c>
      <c r="L4131" s="25">
        <v>280000</v>
      </c>
      <c r="M4131" s="13">
        <v>45209</v>
      </c>
      <c r="N4131" s="1">
        <v>1</v>
      </c>
      <c r="O4131" s="1">
        <v>0</v>
      </c>
      <c r="P4131" s="1">
        <v>1</v>
      </c>
      <c r="Q4131" s="1">
        <v>1200</v>
      </c>
      <c r="R4131" s="1">
        <v>448</v>
      </c>
      <c r="S4131">
        <v>1930</v>
      </c>
      <c r="T4131" s="29">
        <f>IF(TRIM(PropertySet[[#This Row],[YEAR BUILT]])="", "N/A", 2023-PropertySet[[#This Row],[YEAR BUILT]])</f>
        <v>93</v>
      </c>
      <c r="U4131" t="str" cm="1">
        <f t="array" ref="U4131">IF(PropertySet[[#This Row],[AGE]] = "N/A", "N/A", _xlfn.IFS(PropertySet[[#This Row],[AGE]] &lt;= 25, "0-25 Years", PropertySet[[#This Row],[AGE]] &lt;= 50, "26-50 Years", PropertySet[[#This Row],[AGE]]&lt;=75, "51-75 Years", PropertySet[[#This Row],[AGE]]&lt;=100, "76-100 Years", PropertySet[[#This Row],[AGE]]&gt;100, "100+ Years"))</f>
        <v>76-100 Years</v>
      </c>
      <c r="V4131" t="str" cm="1">
        <f t="array" ref="V41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31" t="s">
        <v>33</v>
      </c>
      <c r="X4131" t="s">
        <v>36</v>
      </c>
    </row>
    <row r="4132" spans="1:24" x14ac:dyDescent="0.3">
      <c r="A4132" t="s">
        <v>4170</v>
      </c>
      <c r="B4132" t="s">
        <v>29</v>
      </c>
      <c r="C4132" t="s">
        <v>30</v>
      </c>
      <c r="D4132">
        <v>1</v>
      </c>
      <c r="E4132">
        <v>4080</v>
      </c>
      <c r="F4132">
        <v>14</v>
      </c>
      <c r="G4132" t="s">
        <v>6</v>
      </c>
      <c r="H4132" t="s">
        <v>1528</v>
      </c>
      <c r="I4132" t="s">
        <v>4193</v>
      </c>
      <c r="J4132" t="s">
        <v>6</v>
      </c>
      <c r="K4132">
        <v>10306</v>
      </c>
      <c r="L4132" s="25">
        <v>440000</v>
      </c>
      <c r="M4132" s="13">
        <v>45231</v>
      </c>
      <c r="N4132" s="1">
        <v>1</v>
      </c>
      <c r="O4132" s="1">
        <v>0</v>
      </c>
      <c r="P4132" s="1">
        <v>1</v>
      </c>
      <c r="Q4132" s="1">
        <v>2400</v>
      </c>
      <c r="R4132" s="1">
        <v>480</v>
      </c>
      <c r="S4132">
        <v>1920</v>
      </c>
      <c r="T4132" s="29">
        <f>IF(TRIM(PropertySet[[#This Row],[YEAR BUILT]])="", "N/A", 2023-PropertySet[[#This Row],[YEAR BUILT]])</f>
        <v>103</v>
      </c>
      <c r="U4132" t="str" cm="1">
        <f t="array" ref="U4132">IF(PropertySet[[#This Row],[AGE]] = "N/A", "N/A", _xlfn.IFS(PropertySet[[#This Row],[AGE]] &lt;= 25, "0-25 Years", PropertySet[[#This Row],[AGE]] &lt;= 50, "26-50 Years", PropertySet[[#This Row],[AGE]]&lt;=75, "51-75 Years", PropertySet[[#This Row],[AGE]]&lt;=100, "76-100 Years", PropertySet[[#This Row],[AGE]]&gt;100, "100+ Years"))</f>
        <v>100+ Years</v>
      </c>
      <c r="V4132" t="str" cm="1">
        <f t="array" ref="V41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132" t="s">
        <v>33</v>
      </c>
      <c r="X4132" t="s">
        <v>1528</v>
      </c>
    </row>
    <row r="4133" spans="1:24" x14ac:dyDescent="0.3">
      <c r="A4133" t="s">
        <v>4170</v>
      </c>
      <c r="B4133" t="s">
        <v>29</v>
      </c>
      <c r="C4133" t="s">
        <v>30</v>
      </c>
      <c r="D4133">
        <v>1</v>
      </c>
      <c r="E4133">
        <v>4080</v>
      </c>
      <c r="F4133">
        <v>30</v>
      </c>
      <c r="G4133" t="s">
        <v>6</v>
      </c>
      <c r="H4133" t="s">
        <v>31</v>
      </c>
      <c r="I4133" t="s">
        <v>4194</v>
      </c>
      <c r="J4133" t="s">
        <v>6</v>
      </c>
      <c r="K4133">
        <v>10306</v>
      </c>
      <c r="L4133" s="25">
        <v>482000</v>
      </c>
      <c r="M4133" s="13">
        <v>45068</v>
      </c>
      <c r="N4133" s="1">
        <v>1</v>
      </c>
      <c r="O4133" s="1">
        <v>0</v>
      </c>
      <c r="P4133" s="1">
        <v>1</v>
      </c>
      <c r="Q4133" s="1">
        <v>2400</v>
      </c>
      <c r="R4133" s="1">
        <v>1000</v>
      </c>
      <c r="S4133">
        <v>1925</v>
      </c>
      <c r="T4133" s="29">
        <f>IF(TRIM(PropertySet[[#This Row],[YEAR BUILT]])="", "N/A", 2023-PropertySet[[#This Row],[YEAR BUILT]])</f>
        <v>98</v>
      </c>
      <c r="U4133" t="str" cm="1">
        <f t="array" ref="U4133">IF(PropertySet[[#This Row],[AGE]] = "N/A", "N/A", _xlfn.IFS(PropertySet[[#This Row],[AGE]] &lt;= 25, "0-25 Years", PropertySet[[#This Row],[AGE]] &lt;= 50, "26-50 Years", PropertySet[[#This Row],[AGE]]&lt;=75, "51-75 Years", PropertySet[[#This Row],[AGE]]&lt;=100, "76-100 Years", PropertySet[[#This Row],[AGE]]&gt;100, "100+ Years"))</f>
        <v>76-100 Years</v>
      </c>
      <c r="V4133" t="str" cm="1">
        <f t="array" ref="V41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33" t="s">
        <v>33</v>
      </c>
      <c r="X4133" t="s">
        <v>31</v>
      </c>
    </row>
    <row r="4134" spans="1:24" x14ac:dyDescent="0.3">
      <c r="A4134" t="s">
        <v>4170</v>
      </c>
      <c r="B4134" t="s">
        <v>29</v>
      </c>
      <c r="C4134" t="s">
        <v>30</v>
      </c>
      <c r="D4134">
        <v>1</v>
      </c>
      <c r="E4134">
        <v>4081</v>
      </c>
      <c r="F4134">
        <v>22</v>
      </c>
      <c r="G4134" t="s">
        <v>6</v>
      </c>
      <c r="H4134" t="s">
        <v>36</v>
      </c>
      <c r="I4134" t="s">
        <v>4195</v>
      </c>
      <c r="J4134" t="s">
        <v>6</v>
      </c>
      <c r="K4134">
        <v>10306</v>
      </c>
      <c r="L4134" s="25">
        <v>375180</v>
      </c>
      <c r="M4134" s="13">
        <v>45236</v>
      </c>
      <c r="N4134" s="1">
        <v>1</v>
      </c>
      <c r="O4134" s="1">
        <v>0</v>
      </c>
      <c r="P4134" s="1">
        <v>1</v>
      </c>
      <c r="Q4134" s="1">
        <v>2580</v>
      </c>
      <c r="R4134" s="1">
        <v>1076</v>
      </c>
      <c r="S4134">
        <v>1930</v>
      </c>
      <c r="T4134" s="29">
        <f>IF(TRIM(PropertySet[[#This Row],[YEAR BUILT]])="", "N/A", 2023-PropertySet[[#This Row],[YEAR BUILT]])</f>
        <v>93</v>
      </c>
      <c r="U4134" t="str" cm="1">
        <f t="array" ref="U4134">IF(PropertySet[[#This Row],[AGE]] = "N/A", "N/A", _xlfn.IFS(PropertySet[[#This Row],[AGE]] &lt;= 25, "0-25 Years", PropertySet[[#This Row],[AGE]] &lt;= 50, "26-50 Years", PropertySet[[#This Row],[AGE]]&lt;=75, "51-75 Years", PropertySet[[#This Row],[AGE]]&lt;=100, "76-100 Years", PropertySet[[#This Row],[AGE]]&gt;100, "100+ Years"))</f>
        <v>76-100 Years</v>
      </c>
      <c r="V4134" t="str" cm="1">
        <f t="array" ref="V41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34" t="s">
        <v>33</v>
      </c>
      <c r="X4134" t="s">
        <v>36</v>
      </c>
    </row>
    <row r="4135" spans="1:24" x14ac:dyDescent="0.3">
      <c r="A4135" t="s">
        <v>4170</v>
      </c>
      <c r="B4135" t="s">
        <v>29</v>
      </c>
      <c r="C4135" t="s">
        <v>30</v>
      </c>
      <c r="D4135">
        <v>1</v>
      </c>
      <c r="E4135">
        <v>4082</v>
      </c>
      <c r="F4135">
        <v>26</v>
      </c>
      <c r="G4135" t="s">
        <v>6</v>
      </c>
      <c r="H4135" t="s">
        <v>31</v>
      </c>
      <c r="I4135" t="s">
        <v>4196</v>
      </c>
      <c r="J4135" t="s">
        <v>6</v>
      </c>
      <c r="K4135">
        <v>10306</v>
      </c>
      <c r="L4135" s="25">
        <v>450000</v>
      </c>
      <c r="M4135" s="13">
        <v>45268</v>
      </c>
      <c r="N4135" s="1">
        <v>1</v>
      </c>
      <c r="O4135" s="1">
        <v>0</v>
      </c>
      <c r="P4135" s="1">
        <v>1</v>
      </c>
      <c r="Q4135" s="1">
        <v>1360</v>
      </c>
      <c r="R4135" s="1">
        <v>1200</v>
      </c>
      <c r="S4135">
        <v>1925</v>
      </c>
      <c r="T4135" s="29">
        <f>IF(TRIM(PropertySet[[#This Row],[YEAR BUILT]])="", "N/A", 2023-PropertySet[[#This Row],[YEAR BUILT]])</f>
        <v>98</v>
      </c>
      <c r="U4135" t="str" cm="1">
        <f t="array" ref="U4135">IF(PropertySet[[#This Row],[AGE]] = "N/A", "N/A", _xlfn.IFS(PropertySet[[#This Row],[AGE]] &lt;= 25, "0-25 Years", PropertySet[[#This Row],[AGE]] &lt;= 50, "26-50 Years", PropertySet[[#This Row],[AGE]]&lt;=75, "51-75 Years", PropertySet[[#This Row],[AGE]]&lt;=100, "76-100 Years", PropertySet[[#This Row],[AGE]]&gt;100, "100+ Years"))</f>
        <v>76-100 Years</v>
      </c>
      <c r="V4135" t="str" cm="1">
        <f t="array" ref="V41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35" t="s">
        <v>33</v>
      </c>
      <c r="X4135" t="s">
        <v>31</v>
      </c>
    </row>
    <row r="4136" spans="1:24" x14ac:dyDescent="0.3">
      <c r="A4136" t="s">
        <v>4170</v>
      </c>
      <c r="B4136" t="s">
        <v>29</v>
      </c>
      <c r="C4136" t="s">
        <v>30</v>
      </c>
      <c r="D4136">
        <v>1</v>
      </c>
      <c r="E4136">
        <v>4082</v>
      </c>
      <c r="F4136">
        <v>30</v>
      </c>
      <c r="G4136" t="s">
        <v>6</v>
      </c>
      <c r="H4136" t="s">
        <v>1528</v>
      </c>
      <c r="I4136" t="s">
        <v>4197</v>
      </c>
      <c r="J4136" t="s">
        <v>6</v>
      </c>
      <c r="K4136">
        <v>10306</v>
      </c>
      <c r="L4136" s="25">
        <v>325000</v>
      </c>
      <c r="M4136" s="13">
        <v>45273</v>
      </c>
      <c r="N4136" s="1">
        <v>1</v>
      </c>
      <c r="O4136" s="1">
        <v>0</v>
      </c>
      <c r="P4136" s="1">
        <v>1</v>
      </c>
      <c r="Q4136" s="1">
        <v>1920</v>
      </c>
      <c r="R4136" s="1">
        <v>716</v>
      </c>
      <c r="S4136">
        <v>1930</v>
      </c>
      <c r="T4136" s="29">
        <f>IF(TRIM(PropertySet[[#This Row],[YEAR BUILT]])="", "N/A", 2023-PropertySet[[#This Row],[YEAR BUILT]])</f>
        <v>93</v>
      </c>
      <c r="U4136" t="str" cm="1">
        <f t="array" ref="U4136">IF(PropertySet[[#This Row],[AGE]] = "N/A", "N/A", _xlfn.IFS(PropertySet[[#This Row],[AGE]] &lt;= 25, "0-25 Years", PropertySet[[#This Row],[AGE]] &lt;= 50, "26-50 Years", PropertySet[[#This Row],[AGE]]&lt;=75, "51-75 Years", PropertySet[[#This Row],[AGE]]&lt;=100, "76-100 Years", PropertySet[[#This Row],[AGE]]&gt;100, "100+ Years"))</f>
        <v>76-100 Years</v>
      </c>
      <c r="V4136" t="str" cm="1">
        <f t="array" ref="V41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36" t="s">
        <v>33</v>
      </c>
      <c r="X4136" t="s">
        <v>1528</v>
      </c>
    </row>
    <row r="4137" spans="1:24" x14ac:dyDescent="0.3">
      <c r="A4137" t="s">
        <v>4170</v>
      </c>
      <c r="B4137" t="s">
        <v>29</v>
      </c>
      <c r="C4137" t="s">
        <v>30</v>
      </c>
      <c r="D4137">
        <v>1</v>
      </c>
      <c r="E4137">
        <v>4082</v>
      </c>
      <c r="F4137">
        <v>33</v>
      </c>
      <c r="G4137" t="s">
        <v>6</v>
      </c>
      <c r="H4137" t="s">
        <v>36</v>
      </c>
      <c r="I4137" t="s">
        <v>4198</v>
      </c>
      <c r="J4137" t="s">
        <v>6</v>
      </c>
      <c r="K4137">
        <v>10306</v>
      </c>
      <c r="L4137" s="25">
        <v>410000</v>
      </c>
      <c r="M4137" s="13">
        <v>44991</v>
      </c>
      <c r="N4137" s="1">
        <v>1</v>
      </c>
      <c r="O4137" s="1">
        <v>0</v>
      </c>
      <c r="P4137" s="1">
        <v>1</v>
      </c>
      <c r="Q4137" s="1">
        <v>2720</v>
      </c>
      <c r="R4137" s="1">
        <v>756</v>
      </c>
      <c r="S4137">
        <v>1930</v>
      </c>
      <c r="T4137" s="29">
        <f>IF(TRIM(PropertySet[[#This Row],[YEAR BUILT]])="", "N/A", 2023-PropertySet[[#This Row],[YEAR BUILT]])</f>
        <v>93</v>
      </c>
      <c r="U4137" t="str" cm="1">
        <f t="array" ref="U4137">IF(PropertySet[[#This Row],[AGE]] = "N/A", "N/A", _xlfn.IFS(PropertySet[[#This Row],[AGE]] &lt;= 25, "0-25 Years", PropertySet[[#This Row],[AGE]] &lt;= 50, "26-50 Years", PropertySet[[#This Row],[AGE]]&lt;=75, "51-75 Years", PropertySet[[#This Row],[AGE]]&lt;=100, "76-100 Years", PropertySet[[#This Row],[AGE]]&gt;100, "100+ Years"))</f>
        <v>76-100 Years</v>
      </c>
      <c r="V4137" t="str" cm="1">
        <f t="array" ref="V41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37" t="s">
        <v>33</v>
      </c>
      <c r="X4137" t="s">
        <v>36</v>
      </c>
    </row>
    <row r="4138" spans="1:24" x14ac:dyDescent="0.3">
      <c r="A4138" t="s">
        <v>4170</v>
      </c>
      <c r="B4138" t="s">
        <v>29</v>
      </c>
      <c r="C4138" t="s">
        <v>30</v>
      </c>
      <c r="D4138">
        <v>1</v>
      </c>
      <c r="E4138">
        <v>4083</v>
      </c>
      <c r="F4138">
        <v>50</v>
      </c>
      <c r="G4138" t="s">
        <v>6</v>
      </c>
      <c r="H4138" t="s">
        <v>1528</v>
      </c>
      <c r="I4138" t="s">
        <v>4199</v>
      </c>
      <c r="J4138" t="s">
        <v>6</v>
      </c>
      <c r="K4138">
        <v>10306</v>
      </c>
      <c r="L4138" s="25">
        <v>368000</v>
      </c>
      <c r="M4138" s="13">
        <v>45188</v>
      </c>
      <c r="N4138" s="1">
        <v>1</v>
      </c>
      <c r="O4138" s="1">
        <v>0</v>
      </c>
      <c r="P4138" s="1">
        <v>1</v>
      </c>
      <c r="Q4138" s="1">
        <v>2480</v>
      </c>
      <c r="R4138" s="1">
        <v>763</v>
      </c>
      <c r="S4138">
        <v>1920</v>
      </c>
      <c r="T4138" s="29">
        <f>IF(TRIM(PropertySet[[#This Row],[YEAR BUILT]])="", "N/A", 2023-PropertySet[[#This Row],[YEAR BUILT]])</f>
        <v>103</v>
      </c>
      <c r="U4138" t="str" cm="1">
        <f t="array" ref="U4138">IF(PropertySet[[#This Row],[AGE]] = "N/A", "N/A", _xlfn.IFS(PropertySet[[#This Row],[AGE]] &lt;= 25, "0-25 Years", PropertySet[[#This Row],[AGE]] &lt;= 50, "26-50 Years", PropertySet[[#This Row],[AGE]]&lt;=75, "51-75 Years", PropertySet[[#This Row],[AGE]]&lt;=100, "76-100 Years", PropertySet[[#This Row],[AGE]]&gt;100, "100+ Years"))</f>
        <v>100+ Years</v>
      </c>
      <c r="V4138" t="str" cm="1">
        <f t="array" ref="V41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138" t="s">
        <v>33</v>
      </c>
      <c r="X4138" t="s">
        <v>1528</v>
      </c>
    </row>
    <row r="4139" spans="1:24" x14ac:dyDescent="0.3">
      <c r="A4139" t="s">
        <v>4170</v>
      </c>
      <c r="B4139" t="s">
        <v>29</v>
      </c>
      <c r="C4139" t="s">
        <v>30</v>
      </c>
      <c r="D4139">
        <v>1</v>
      </c>
      <c r="E4139">
        <v>4084</v>
      </c>
      <c r="F4139">
        <v>23</v>
      </c>
      <c r="G4139" t="s">
        <v>6</v>
      </c>
      <c r="H4139" t="s">
        <v>1528</v>
      </c>
      <c r="I4139" t="s">
        <v>4200</v>
      </c>
      <c r="J4139" t="s">
        <v>6</v>
      </c>
      <c r="K4139">
        <v>10306</v>
      </c>
      <c r="L4139" s="25">
        <v>198000</v>
      </c>
      <c r="M4139" s="13">
        <v>45195</v>
      </c>
      <c r="N4139" s="1">
        <v>1</v>
      </c>
      <c r="O4139" s="1">
        <v>0</v>
      </c>
      <c r="P4139" s="1">
        <v>1</v>
      </c>
      <c r="Q4139" s="1">
        <v>1240</v>
      </c>
      <c r="R4139" s="1">
        <v>468</v>
      </c>
      <c r="S4139">
        <v>1920</v>
      </c>
      <c r="T4139" s="29">
        <f>IF(TRIM(PropertySet[[#This Row],[YEAR BUILT]])="", "N/A", 2023-PropertySet[[#This Row],[YEAR BUILT]])</f>
        <v>103</v>
      </c>
      <c r="U4139" t="str" cm="1">
        <f t="array" ref="U4139">IF(PropertySet[[#This Row],[AGE]] = "N/A", "N/A", _xlfn.IFS(PropertySet[[#This Row],[AGE]] &lt;= 25, "0-25 Years", PropertySet[[#This Row],[AGE]] &lt;= 50, "26-50 Years", PropertySet[[#This Row],[AGE]]&lt;=75, "51-75 Years", PropertySet[[#This Row],[AGE]]&lt;=100, "76-100 Years", PropertySet[[#This Row],[AGE]]&gt;100, "100+ Years"))</f>
        <v>100+ Years</v>
      </c>
      <c r="V4139" t="str" cm="1">
        <f t="array" ref="V41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139" t="s">
        <v>33</v>
      </c>
      <c r="X4139" t="s">
        <v>1528</v>
      </c>
    </row>
    <row r="4140" spans="1:24" x14ac:dyDescent="0.3">
      <c r="A4140" t="s">
        <v>4170</v>
      </c>
      <c r="B4140" t="s">
        <v>29</v>
      </c>
      <c r="C4140" t="s">
        <v>30</v>
      </c>
      <c r="D4140">
        <v>1</v>
      </c>
      <c r="E4140">
        <v>4085</v>
      </c>
      <c r="F4140">
        <v>55</v>
      </c>
      <c r="G4140" t="s">
        <v>6</v>
      </c>
      <c r="H4140" t="s">
        <v>36</v>
      </c>
      <c r="I4140" t="s">
        <v>4201</v>
      </c>
      <c r="J4140" t="s">
        <v>6</v>
      </c>
      <c r="K4140">
        <v>10306</v>
      </c>
      <c r="L4140" s="25">
        <v>100</v>
      </c>
      <c r="M4140" s="13">
        <v>45194</v>
      </c>
      <c r="N4140" s="1">
        <v>1</v>
      </c>
      <c r="O4140" s="1">
        <v>0</v>
      </c>
      <c r="P4140" s="1">
        <v>1</v>
      </c>
      <c r="Q4140" s="1">
        <v>2480</v>
      </c>
      <c r="R4140" s="1">
        <v>548</v>
      </c>
      <c r="S4140">
        <v>1930</v>
      </c>
      <c r="T4140" s="29">
        <f>IF(TRIM(PropertySet[[#This Row],[YEAR BUILT]])="", "N/A", 2023-PropertySet[[#This Row],[YEAR BUILT]])</f>
        <v>93</v>
      </c>
      <c r="U4140" t="str" cm="1">
        <f t="array" ref="U4140">IF(PropertySet[[#This Row],[AGE]] = "N/A", "N/A", _xlfn.IFS(PropertySet[[#This Row],[AGE]] &lt;= 25, "0-25 Years", PropertySet[[#This Row],[AGE]] &lt;= 50, "26-50 Years", PropertySet[[#This Row],[AGE]]&lt;=75, "51-75 Years", PropertySet[[#This Row],[AGE]]&lt;=100, "76-100 Years", PropertySet[[#This Row],[AGE]]&gt;100, "100+ Years"))</f>
        <v>76-100 Years</v>
      </c>
      <c r="V4140" t="str" cm="1">
        <f t="array" ref="V41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40" t="s">
        <v>33</v>
      </c>
      <c r="X4140" t="s">
        <v>36</v>
      </c>
    </row>
    <row r="4141" spans="1:24" x14ac:dyDescent="0.3">
      <c r="A4141" t="s">
        <v>4170</v>
      </c>
      <c r="B4141" t="s">
        <v>29</v>
      </c>
      <c r="C4141" t="s">
        <v>30</v>
      </c>
      <c r="D4141">
        <v>1</v>
      </c>
      <c r="E4141">
        <v>4089</v>
      </c>
      <c r="F4141">
        <v>50</v>
      </c>
      <c r="G4141" t="s">
        <v>6</v>
      </c>
      <c r="H4141" t="s">
        <v>44</v>
      </c>
      <c r="I4141" t="s">
        <v>4202</v>
      </c>
      <c r="J4141" t="s">
        <v>6</v>
      </c>
      <c r="K4141">
        <v>10306</v>
      </c>
      <c r="L4141" s="25">
        <v>0</v>
      </c>
      <c r="M4141" s="13">
        <v>45121</v>
      </c>
      <c r="N4141" s="1">
        <v>1</v>
      </c>
      <c r="O4141" s="1">
        <v>0</v>
      </c>
      <c r="P4141" s="1">
        <v>1</v>
      </c>
      <c r="Q4141" s="1">
        <v>2410</v>
      </c>
      <c r="R4141" s="1">
        <v>1600</v>
      </c>
      <c r="S4141">
        <v>1982</v>
      </c>
      <c r="T4141" s="29">
        <f>IF(TRIM(PropertySet[[#This Row],[YEAR BUILT]])="", "N/A", 2023-PropertySet[[#This Row],[YEAR BUILT]])</f>
        <v>41</v>
      </c>
      <c r="U4141" t="str" cm="1">
        <f t="array" ref="U4141">IF(PropertySet[[#This Row],[AGE]] = "N/A", "N/A", _xlfn.IFS(PropertySet[[#This Row],[AGE]] &lt;= 25, "0-25 Years", PropertySet[[#This Row],[AGE]] &lt;= 50, "26-50 Years", PropertySet[[#This Row],[AGE]]&lt;=75, "51-75 Years", PropertySet[[#This Row],[AGE]]&lt;=100, "76-100 Years", PropertySet[[#This Row],[AGE]]&gt;100, "100+ Years"))</f>
        <v>26-50 Years</v>
      </c>
      <c r="V4141" t="str" cm="1">
        <f t="array" ref="V41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41" t="s">
        <v>33</v>
      </c>
      <c r="X4141" t="s">
        <v>44</v>
      </c>
    </row>
    <row r="4142" spans="1:24" x14ac:dyDescent="0.3">
      <c r="A4142" t="s">
        <v>4170</v>
      </c>
      <c r="B4142" t="s">
        <v>29</v>
      </c>
      <c r="C4142" t="s">
        <v>30</v>
      </c>
      <c r="D4142">
        <v>1</v>
      </c>
      <c r="E4142">
        <v>4089</v>
      </c>
      <c r="F4142">
        <v>73</v>
      </c>
      <c r="G4142" t="s">
        <v>6</v>
      </c>
      <c r="H4142" t="s">
        <v>44</v>
      </c>
      <c r="I4142" t="s">
        <v>4203</v>
      </c>
      <c r="J4142" t="s">
        <v>6</v>
      </c>
      <c r="K4142">
        <v>10306</v>
      </c>
      <c r="L4142" s="25">
        <v>0</v>
      </c>
      <c r="M4142" s="13">
        <v>45058</v>
      </c>
      <c r="N4142" s="1">
        <v>1</v>
      </c>
      <c r="O4142" s="1">
        <v>0</v>
      </c>
      <c r="P4142" s="1">
        <v>1</v>
      </c>
      <c r="Q4142" s="1">
        <v>2800</v>
      </c>
      <c r="R4142" s="1">
        <v>1300</v>
      </c>
      <c r="S4142">
        <v>1980</v>
      </c>
      <c r="T4142" s="29">
        <f>IF(TRIM(PropertySet[[#This Row],[YEAR BUILT]])="", "N/A", 2023-PropertySet[[#This Row],[YEAR BUILT]])</f>
        <v>43</v>
      </c>
      <c r="U4142" t="str" cm="1">
        <f t="array" ref="U4142">IF(PropertySet[[#This Row],[AGE]] = "N/A", "N/A", _xlfn.IFS(PropertySet[[#This Row],[AGE]] &lt;= 25, "0-25 Years", PropertySet[[#This Row],[AGE]] &lt;= 50, "26-50 Years", PropertySet[[#This Row],[AGE]]&lt;=75, "51-75 Years", PropertySet[[#This Row],[AGE]]&lt;=100, "76-100 Years", PropertySet[[#This Row],[AGE]]&gt;100, "100+ Years"))</f>
        <v>26-50 Years</v>
      </c>
      <c r="V4142" t="str" cm="1">
        <f t="array" ref="V41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42" t="s">
        <v>33</v>
      </c>
      <c r="X4142" t="s">
        <v>44</v>
      </c>
    </row>
    <row r="4143" spans="1:24" x14ac:dyDescent="0.3">
      <c r="A4143" t="s">
        <v>4170</v>
      </c>
      <c r="B4143" t="s">
        <v>29</v>
      </c>
      <c r="C4143" t="s">
        <v>30</v>
      </c>
      <c r="D4143">
        <v>1</v>
      </c>
      <c r="E4143">
        <v>4089</v>
      </c>
      <c r="F4143">
        <v>85</v>
      </c>
      <c r="G4143" t="s">
        <v>6</v>
      </c>
      <c r="H4143" t="s">
        <v>44</v>
      </c>
      <c r="I4143" t="s">
        <v>4204</v>
      </c>
      <c r="J4143" t="s">
        <v>6</v>
      </c>
      <c r="K4143">
        <v>10306</v>
      </c>
      <c r="L4143" s="25">
        <v>600000</v>
      </c>
      <c r="M4143" s="13">
        <v>44981</v>
      </c>
      <c r="N4143" s="1">
        <v>1</v>
      </c>
      <c r="O4143" s="1">
        <v>0</v>
      </c>
      <c r="P4143" s="1">
        <v>1</v>
      </c>
      <c r="Q4143" s="1">
        <v>2520</v>
      </c>
      <c r="R4143" s="1">
        <v>1600</v>
      </c>
      <c r="S4143">
        <v>1980</v>
      </c>
      <c r="T4143" s="29">
        <f>IF(TRIM(PropertySet[[#This Row],[YEAR BUILT]])="", "N/A", 2023-PropertySet[[#This Row],[YEAR BUILT]])</f>
        <v>43</v>
      </c>
      <c r="U4143" t="str" cm="1">
        <f t="array" ref="U4143">IF(PropertySet[[#This Row],[AGE]] = "N/A", "N/A", _xlfn.IFS(PropertySet[[#This Row],[AGE]] &lt;= 25, "0-25 Years", PropertySet[[#This Row],[AGE]] &lt;= 50, "26-50 Years", PropertySet[[#This Row],[AGE]]&lt;=75, "51-75 Years", PropertySet[[#This Row],[AGE]]&lt;=100, "76-100 Years", PropertySet[[#This Row],[AGE]]&gt;100, "100+ Years"))</f>
        <v>26-50 Years</v>
      </c>
      <c r="V4143" t="str" cm="1">
        <f t="array" ref="V41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43" t="s">
        <v>33</v>
      </c>
      <c r="X4143" t="s">
        <v>44</v>
      </c>
    </row>
    <row r="4144" spans="1:24" x14ac:dyDescent="0.3">
      <c r="A4144" t="s">
        <v>4170</v>
      </c>
      <c r="B4144" t="s">
        <v>29</v>
      </c>
      <c r="C4144" t="s">
        <v>30</v>
      </c>
      <c r="D4144">
        <v>1</v>
      </c>
      <c r="E4144">
        <v>4091</v>
      </c>
      <c r="F4144">
        <v>1</v>
      </c>
      <c r="G4144" t="s">
        <v>6</v>
      </c>
      <c r="H4144" t="s">
        <v>44</v>
      </c>
      <c r="I4144" t="s">
        <v>4205</v>
      </c>
      <c r="J4144" t="s">
        <v>6</v>
      </c>
      <c r="K4144">
        <v>10306</v>
      </c>
      <c r="L4144" s="25">
        <v>0</v>
      </c>
      <c r="M4144" s="13">
        <v>45209</v>
      </c>
      <c r="N4144" s="1">
        <v>1</v>
      </c>
      <c r="O4144" s="1">
        <v>0</v>
      </c>
      <c r="P4144" s="1">
        <v>1</v>
      </c>
      <c r="Q4144" s="1">
        <v>2001</v>
      </c>
      <c r="R4144" s="1">
        <v>1606</v>
      </c>
      <c r="S4144">
        <v>2003</v>
      </c>
      <c r="T4144" s="29">
        <f>IF(TRIM(PropertySet[[#This Row],[YEAR BUILT]])="", "N/A", 2023-PropertySet[[#This Row],[YEAR BUILT]])</f>
        <v>20</v>
      </c>
      <c r="U4144" t="str" cm="1">
        <f t="array" ref="U4144">IF(PropertySet[[#This Row],[AGE]] = "N/A", "N/A", _xlfn.IFS(PropertySet[[#This Row],[AGE]] &lt;= 25, "0-25 Years", PropertySet[[#This Row],[AGE]] &lt;= 50, "26-50 Years", PropertySet[[#This Row],[AGE]]&lt;=75, "51-75 Years", PropertySet[[#This Row],[AGE]]&lt;=100, "76-100 Years", PropertySet[[#This Row],[AGE]]&gt;100, "100+ Years"))</f>
        <v>0-25 Years</v>
      </c>
      <c r="V4144" t="str" cm="1">
        <f t="array" ref="V41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44" t="s">
        <v>33</v>
      </c>
      <c r="X4144" t="s">
        <v>44</v>
      </c>
    </row>
    <row r="4145" spans="1:24" x14ac:dyDescent="0.3">
      <c r="A4145" t="s">
        <v>4170</v>
      </c>
      <c r="B4145" t="s">
        <v>29</v>
      </c>
      <c r="C4145" t="s">
        <v>30</v>
      </c>
      <c r="D4145">
        <v>1</v>
      </c>
      <c r="E4145">
        <v>4091</v>
      </c>
      <c r="F4145">
        <v>16</v>
      </c>
      <c r="G4145" t="s">
        <v>6</v>
      </c>
      <c r="H4145" t="s">
        <v>1528</v>
      </c>
      <c r="I4145" t="s">
        <v>4206</v>
      </c>
      <c r="J4145" t="s">
        <v>6</v>
      </c>
      <c r="K4145">
        <v>10306</v>
      </c>
      <c r="L4145" s="25">
        <v>0</v>
      </c>
      <c r="M4145" s="13">
        <v>44995</v>
      </c>
      <c r="N4145" s="1">
        <v>1</v>
      </c>
      <c r="O4145" s="1">
        <v>0</v>
      </c>
      <c r="P4145" s="1">
        <v>1</v>
      </c>
      <c r="Q4145" s="1">
        <v>1200</v>
      </c>
      <c r="R4145" s="1">
        <v>420</v>
      </c>
      <c r="S4145">
        <v>1930</v>
      </c>
      <c r="T4145" s="29">
        <f>IF(TRIM(PropertySet[[#This Row],[YEAR BUILT]])="", "N/A", 2023-PropertySet[[#This Row],[YEAR BUILT]])</f>
        <v>93</v>
      </c>
      <c r="U4145" t="str" cm="1">
        <f t="array" ref="U4145">IF(PropertySet[[#This Row],[AGE]] = "N/A", "N/A", _xlfn.IFS(PropertySet[[#This Row],[AGE]] &lt;= 25, "0-25 Years", PropertySet[[#This Row],[AGE]] &lt;= 50, "26-50 Years", PropertySet[[#This Row],[AGE]]&lt;=75, "51-75 Years", PropertySet[[#This Row],[AGE]]&lt;=100, "76-100 Years", PropertySet[[#This Row],[AGE]]&gt;100, "100+ Years"))</f>
        <v>76-100 Years</v>
      </c>
      <c r="V4145" t="str" cm="1">
        <f t="array" ref="V41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45" t="s">
        <v>33</v>
      </c>
      <c r="X4145" t="s">
        <v>1528</v>
      </c>
    </row>
    <row r="4146" spans="1:24" x14ac:dyDescent="0.3">
      <c r="A4146" t="s">
        <v>4170</v>
      </c>
      <c r="B4146" t="s">
        <v>29</v>
      </c>
      <c r="C4146" t="s">
        <v>30</v>
      </c>
      <c r="D4146">
        <v>1</v>
      </c>
      <c r="E4146">
        <v>4092</v>
      </c>
      <c r="F4146">
        <v>5</v>
      </c>
      <c r="G4146" t="s">
        <v>6</v>
      </c>
      <c r="H4146" t="s">
        <v>31</v>
      </c>
      <c r="I4146" t="s">
        <v>4207</v>
      </c>
      <c r="J4146" t="s">
        <v>6</v>
      </c>
      <c r="K4146">
        <v>10306</v>
      </c>
      <c r="L4146" s="25">
        <v>600000</v>
      </c>
      <c r="M4146" s="13">
        <v>45218</v>
      </c>
      <c r="N4146" s="1">
        <v>1</v>
      </c>
      <c r="O4146" s="1">
        <v>0</v>
      </c>
      <c r="P4146" s="1">
        <v>1</v>
      </c>
      <c r="Q4146" s="1">
        <v>3280</v>
      </c>
      <c r="R4146" s="1">
        <v>1032</v>
      </c>
      <c r="S4146">
        <v>1945</v>
      </c>
      <c r="T4146" s="29">
        <f>IF(TRIM(PropertySet[[#This Row],[YEAR BUILT]])="", "N/A", 2023-PropertySet[[#This Row],[YEAR BUILT]])</f>
        <v>78</v>
      </c>
      <c r="U4146" t="str" cm="1">
        <f t="array" ref="U4146">IF(PropertySet[[#This Row],[AGE]] = "N/A", "N/A", _xlfn.IFS(PropertySet[[#This Row],[AGE]] &lt;= 25, "0-25 Years", PropertySet[[#This Row],[AGE]] &lt;= 50, "26-50 Years", PropertySet[[#This Row],[AGE]]&lt;=75, "51-75 Years", PropertySet[[#This Row],[AGE]]&lt;=100, "76-100 Years", PropertySet[[#This Row],[AGE]]&gt;100, "100+ Years"))</f>
        <v>76-100 Years</v>
      </c>
      <c r="V4146" t="str" cm="1">
        <f t="array" ref="V41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46" t="s">
        <v>33</v>
      </c>
      <c r="X4146" t="s">
        <v>31</v>
      </c>
    </row>
    <row r="4147" spans="1:24" x14ac:dyDescent="0.3">
      <c r="A4147" t="s">
        <v>4170</v>
      </c>
      <c r="B4147" t="s">
        <v>29</v>
      </c>
      <c r="C4147" t="s">
        <v>30</v>
      </c>
      <c r="D4147">
        <v>1</v>
      </c>
      <c r="E4147">
        <v>4092</v>
      </c>
      <c r="F4147">
        <v>35</v>
      </c>
      <c r="G4147" t="s">
        <v>6</v>
      </c>
      <c r="H4147" t="s">
        <v>36</v>
      </c>
      <c r="I4147" t="s">
        <v>4208</v>
      </c>
      <c r="J4147" t="s">
        <v>6</v>
      </c>
      <c r="K4147">
        <v>10306</v>
      </c>
      <c r="L4147" s="25">
        <v>420000</v>
      </c>
      <c r="M4147" s="13">
        <v>45054</v>
      </c>
      <c r="N4147" s="1">
        <v>1</v>
      </c>
      <c r="O4147" s="1">
        <v>0</v>
      </c>
      <c r="P4147" s="1">
        <v>1</v>
      </c>
      <c r="Q4147" s="1">
        <v>1950</v>
      </c>
      <c r="R4147" s="1">
        <v>712</v>
      </c>
      <c r="S4147">
        <v>1920</v>
      </c>
      <c r="T4147" s="29">
        <f>IF(TRIM(PropertySet[[#This Row],[YEAR BUILT]])="", "N/A", 2023-PropertySet[[#This Row],[YEAR BUILT]])</f>
        <v>103</v>
      </c>
      <c r="U4147" t="str" cm="1">
        <f t="array" ref="U4147">IF(PropertySet[[#This Row],[AGE]] = "N/A", "N/A", _xlfn.IFS(PropertySet[[#This Row],[AGE]] &lt;= 25, "0-25 Years", PropertySet[[#This Row],[AGE]] &lt;= 50, "26-50 Years", PropertySet[[#This Row],[AGE]]&lt;=75, "51-75 Years", PropertySet[[#This Row],[AGE]]&lt;=100, "76-100 Years", PropertySet[[#This Row],[AGE]]&gt;100, "100+ Years"))</f>
        <v>100+ Years</v>
      </c>
      <c r="V4147" t="str" cm="1">
        <f t="array" ref="V41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147" t="s">
        <v>33</v>
      </c>
      <c r="X4147" t="s">
        <v>36</v>
      </c>
    </row>
    <row r="4148" spans="1:24" x14ac:dyDescent="0.3">
      <c r="A4148" t="s">
        <v>4170</v>
      </c>
      <c r="B4148" t="s">
        <v>29</v>
      </c>
      <c r="C4148" t="s">
        <v>30</v>
      </c>
      <c r="D4148">
        <v>1</v>
      </c>
      <c r="E4148">
        <v>4092</v>
      </c>
      <c r="F4148">
        <v>64</v>
      </c>
      <c r="G4148" t="s">
        <v>6</v>
      </c>
      <c r="H4148" t="s">
        <v>31</v>
      </c>
      <c r="I4148" t="s">
        <v>4209</v>
      </c>
      <c r="J4148" t="s">
        <v>6</v>
      </c>
      <c r="K4148">
        <v>10306</v>
      </c>
      <c r="L4148" s="25">
        <v>219000</v>
      </c>
      <c r="M4148" s="13">
        <v>45224</v>
      </c>
      <c r="N4148" s="1">
        <v>1</v>
      </c>
      <c r="O4148" s="1">
        <v>0</v>
      </c>
      <c r="P4148" s="1">
        <v>1</v>
      </c>
      <c r="Q4148" s="1">
        <v>1800</v>
      </c>
      <c r="R4148" s="1">
        <v>899</v>
      </c>
      <c r="S4148">
        <v>1910</v>
      </c>
      <c r="T4148" s="29">
        <f>IF(TRIM(PropertySet[[#This Row],[YEAR BUILT]])="", "N/A", 2023-PropertySet[[#This Row],[YEAR BUILT]])</f>
        <v>113</v>
      </c>
      <c r="U4148" t="str" cm="1">
        <f t="array" ref="U4148">IF(PropertySet[[#This Row],[AGE]] = "N/A", "N/A", _xlfn.IFS(PropertySet[[#This Row],[AGE]] &lt;= 25, "0-25 Years", PropertySet[[#This Row],[AGE]] &lt;= 50, "26-50 Years", PropertySet[[#This Row],[AGE]]&lt;=75, "51-75 Years", PropertySet[[#This Row],[AGE]]&lt;=100, "76-100 Years", PropertySet[[#This Row],[AGE]]&gt;100, "100+ Years"))</f>
        <v>100+ Years</v>
      </c>
      <c r="V4148" t="str" cm="1">
        <f t="array" ref="V41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148" t="s">
        <v>33</v>
      </c>
      <c r="X4148" t="s">
        <v>31</v>
      </c>
    </row>
    <row r="4149" spans="1:24" x14ac:dyDescent="0.3">
      <c r="A4149" t="s">
        <v>4170</v>
      </c>
      <c r="B4149" t="s">
        <v>29</v>
      </c>
      <c r="C4149" t="s">
        <v>30</v>
      </c>
      <c r="D4149">
        <v>1</v>
      </c>
      <c r="E4149">
        <v>4130</v>
      </c>
      <c r="F4149">
        <v>527</v>
      </c>
      <c r="G4149" t="s">
        <v>6</v>
      </c>
      <c r="H4149" t="s">
        <v>407</v>
      </c>
      <c r="I4149" t="s">
        <v>4210</v>
      </c>
      <c r="J4149" t="s">
        <v>6</v>
      </c>
      <c r="K4149">
        <v>10306</v>
      </c>
      <c r="L4149" s="25">
        <v>635000</v>
      </c>
      <c r="M4149" s="13">
        <v>45218</v>
      </c>
      <c r="N4149" s="1">
        <v>1</v>
      </c>
      <c r="O4149" s="1">
        <v>0</v>
      </c>
      <c r="P4149" s="1">
        <v>1</v>
      </c>
      <c r="Q4149" s="1">
        <v>2328</v>
      </c>
      <c r="R4149" s="1">
        <v>1152</v>
      </c>
      <c r="S4149">
        <v>1960</v>
      </c>
      <c r="T4149" s="29">
        <f>IF(TRIM(PropertySet[[#This Row],[YEAR BUILT]])="", "N/A", 2023-PropertySet[[#This Row],[YEAR BUILT]])</f>
        <v>63</v>
      </c>
      <c r="U4149" t="str" cm="1">
        <f t="array" ref="U4149">IF(PropertySet[[#This Row],[AGE]] = "N/A", "N/A", _xlfn.IFS(PropertySet[[#This Row],[AGE]] &lt;= 25, "0-25 Years", PropertySet[[#This Row],[AGE]] &lt;= 50, "26-50 Years", PropertySet[[#This Row],[AGE]]&lt;=75, "51-75 Years", PropertySet[[#This Row],[AGE]]&lt;=100, "76-100 Years", PropertySet[[#This Row],[AGE]]&gt;100, "100+ Years"))</f>
        <v>51-75 Years</v>
      </c>
      <c r="V4149" t="str" cm="1">
        <f t="array" ref="V41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149" t="s">
        <v>33</v>
      </c>
      <c r="X4149" t="s">
        <v>407</v>
      </c>
    </row>
    <row r="4150" spans="1:24" x14ac:dyDescent="0.3">
      <c r="A4150" t="s">
        <v>4170</v>
      </c>
      <c r="B4150" t="s">
        <v>29</v>
      </c>
      <c r="C4150" t="s">
        <v>30</v>
      </c>
      <c r="D4150">
        <v>1</v>
      </c>
      <c r="E4150">
        <v>4130</v>
      </c>
      <c r="F4150">
        <v>611</v>
      </c>
      <c r="G4150" t="s">
        <v>6</v>
      </c>
      <c r="H4150" t="s">
        <v>407</v>
      </c>
      <c r="I4150" t="s">
        <v>4211</v>
      </c>
      <c r="J4150" t="s">
        <v>6</v>
      </c>
      <c r="K4150">
        <v>10306</v>
      </c>
      <c r="L4150" s="25">
        <v>641000</v>
      </c>
      <c r="M4150" s="13">
        <v>44953</v>
      </c>
      <c r="N4150" s="1">
        <v>1</v>
      </c>
      <c r="O4150" s="1">
        <v>0</v>
      </c>
      <c r="P4150" s="1">
        <v>1</v>
      </c>
      <c r="Q4150" s="1">
        <v>2500</v>
      </c>
      <c r="R4150" s="1">
        <v>1152</v>
      </c>
      <c r="S4150">
        <v>1970</v>
      </c>
      <c r="T4150" s="29">
        <f>IF(TRIM(PropertySet[[#This Row],[YEAR BUILT]])="", "N/A", 2023-PropertySet[[#This Row],[YEAR BUILT]])</f>
        <v>53</v>
      </c>
      <c r="U4150" t="str" cm="1">
        <f t="array" ref="U4150">IF(PropertySet[[#This Row],[AGE]] = "N/A", "N/A", _xlfn.IFS(PropertySet[[#This Row],[AGE]] &lt;= 25, "0-25 Years", PropertySet[[#This Row],[AGE]] &lt;= 50, "26-50 Years", PropertySet[[#This Row],[AGE]]&lt;=75, "51-75 Years", PropertySet[[#This Row],[AGE]]&lt;=100, "76-100 Years", PropertySet[[#This Row],[AGE]]&gt;100, "100+ Years"))</f>
        <v>51-75 Years</v>
      </c>
      <c r="V4150" t="str" cm="1">
        <f t="array" ref="V41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150" t="s">
        <v>33</v>
      </c>
      <c r="X4150" t="s">
        <v>407</v>
      </c>
    </row>
    <row r="4151" spans="1:24" x14ac:dyDescent="0.3">
      <c r="A4151" t="s">
        <v>4170</v>
      </c>
      <c r="B4151" t="s">
        <v>29</v>
      </c>
      <c r="C4151" t="s">
        <v>30</v>
      </c>
      <c r="D4151">
        <v>1</v>
      </c>
      <c r="E4151">
        <v>4131</v>
      </c>
      <c r="F4151">
        <v>1</v>
      </c>
      <c r="G4151" t="s">
        <v>6</v>
      </c>
      <c r="H4151" t="s">
        <v>44</v>
      </c>
      <c r="I4151" t="s">
        <v>4212</v>
      </c>
      <c r="J4151" t="s">
        <v>6</v>
      </c>
      <c r="K4151">
        <v>10306</v>
      </c>
      <c r="L4151" s="25">
        <v>0</v>
      </c>
      <c r="M4151" s="13">
        <v>45028</v>
      </c>
      <c r="N4151" s="1">
        <v>1</v>
      </c>
      <c r="O4151" s="1">
        <v>0</v>
      </c>
      <c r="P4151" s="1">
        <v>1</v>
      </c>
      <c r="Q4151" s="1">
        <v>2654</v>
      </c>
      <c r="R4151" s="1">
        <v>1455</v>
      </c>
      <c r="S4151">
        <v>1997</v>
      </c>
      <c r="T4151" s="29">
        <f>IF(TRIM(PropertySet[[#This Row],[YEAR BUILT]])="", "N/A", 2023-PropertySet[[#This Row],[YEAR BUILT]])</f>
        <v>26</v>
      </c>
      <c r="U4151" t="str" cm="1">
        <f t="array" ref="U4151">IF(PropertySet[[#This Row],[AGE]] = "N/A", "N/A", _xlfn.IFS(PropertySet[[#This Row],[AGE]] &lt;= 25, "0-25 Years", PropertySet[[#This Row],[AGE]] &lt;= 50, "26-50 Years", PropertySet[[#This Row],[AGE]]&lt;=75, "51-75 Years", PropertySet[[#This Row],[AGE]]&lt;=100, "76-100 Years", PropertySet[[#This Row],[AGE]]&gt;100, "100+ Years"))</f>
        <v>26-50 Years</v>
      </c>
      <c r="V4151" t="str" cm="1">
        <f t="array" ref="V41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51" t="s">
        <v>33</v>
      </c>
      <c r="X4151" t="s">
        <v>44</v>
      </c>
    </row>
    <row r="4152" spans="1:24" x14ac:dyDescent="0.3">
      <c r="A4152" t="s">
        <v>4170</v>
      </c>
      <c r="B4152" t="s">
        <v>29</v>
      </c>
      <c r="C4152" t="s">
        <v>30</v>
      </c>
      <c r="D4152">
        <v>1</v>
      </c>
      <c r="E4152">
        <v>4131</v>
      </c>
      <c r="F4152">
        <v>31</v>
      </c>
      <c r="G4152" t="s">
        <v>6</v>
      </c>
      <c r="H4152" t="s">
        <v>44</v>
      </c>
      <c r="I4152" t="s">
        <v>4213</v>
      </c>
      <c r="J4152" t="s">
        <v>6</v>
      </c>
      <c r="K4152">
        <v>10306</v>
      </c>
      <c r="L4152" s="25">
        <v>605000</v>
      </c>
      <c r="M4152" s="13">
        <v>44957</v>
      </c>
      <c r="N4152" s="1">
        <v>1</v>
      </c>
      <c r="O4152" s="1">
        <v>0</v>
      </c>
      <c r="P4152" s="1">
        <v>1</v>
      </c>
      <c r="Q4152" s="1">
        <v>1986</v>
      </c>
      <c r="R4152" s="1">
        <v>1825</v>
      </c>
      <c r="S4152">
        <v>1997</v>
      </c>
      <c r="T4152" s="29">
        <f>IF(TRIM(PropertySet[[#This Row],[YEAR BUILT]])="", "N/A", 2023-PropertySet[[#This Row],[YEAR BUILT]])</f>
        <v>26</v>
      </c>
      <c r="U4152" t="str" cm="1">
        <f t="array" ref="U4152">IF(PropertySet[[#This Row],[AGE]] = "N/A", "N/A", _xlfn.IFS(PropertySet[[#This Row],[AGE]] &lt;= 25, "0-25 Years", PropertySet[[#This Row],[AGE]] &lt;= 50, "26-50 Years", PropertySet[[#This Row],[AGE]]&lt;=75, "51-75 Years", PropertySet[[#This Row],[AGE]]&lt;=100, "76-100 Years", PropertySet[[#This Row],[AGE]]&gt;100, "100+ Years"))</f>
        <v>26-50 Years</v>
      </c>
      <c r="V4152" t="str" cm="1">
        <f t="array" ref="V41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52" t="s">
        <v>33</v>
      </c>
      <c r="X4152" t="s">
        <v>44</v>
      </c>
    </row>
    <row r="4153" spans="1:24" x14ac:dyDescent="0.3">
      <c r="A4153" t="s">
        <v>4170</v>
      </c>
      <c r="B4153" t="s">
        <v>29</v>
      </c>
      <c r="C4153" t="s">
        <v>30</v>
      </c>
      <c r="D4153">
        <v>1</v>
      </c>
      <c r="E4153">
        <v>4131</v>
      </c>
      <c r="F4153">
        <v>43</v>
      </c>
      <c r="G4153" t="s">
        <v>6</v>
      </c>
      <c r="H4153" t="s">
        <v>44</v>
      </c>
      <c r="I4153" t="s">
        <v>4214</v>
      </c>
      <c r="J4153" t="s">
        <v>6</v>
      </c>
      <c r="K4153">
        <v>10306</v>
      </c>
      <c r="L4153" s="25">
        <v>0</v>
      </c>
      <c r="M4153" s="13">
        <v>45083</v>
      </c>
      <c r="N4153" s="1">
        <v>1</v>
      </c>
      <c r="O4153" s="1">
        <v>0</v>
      </c>
      <c r="P4153" s="1">
        <v>1</v>
      </c>
      <c r="Q4153" s="1">
        <v>1266</v>
      </c>
      <c r="R4153" s="1">
        <v>1825</v>
      </c>
      <c r="S4153">
        <v>1997</v>
      </c>
      <c r="T4153" s="29">
        <f>IF(TRIM(PropertySet[[#This Row],[YEAR BUILT]])="", "N/A", 2023-PropertySet[[#This Row],[YEAR BUILT]])</f>
        <v>26</v>
      </c>
      <c r="U4153" t="str" cm="1">
        <f t="array" ref="U4153">IF(PropertySet[[#This Row],[AGE]] = "N/A", "N/A", _xlfn.IFS(PropertySet[[#This Row],[AGE]] &lt;= 25, "0-25 Years", PropertySet[[#This Row],[AGE]] &lt;= 50, "26-50 Years", PropertySet[[#This Row],[AGE]]&lt;=75, "51-75 Years", PropertySet[[#This Row],[AGE]]&lt;=100, "76-100 Years", PropertySet[[#This Row],[AGE]]&gt;100, "100+ Years"))</f>
        <v>26-50 Years</v>
      </c>
      <c r="V4153" t="str" cm="1">
        <f t="array" ref="V41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53" t="s">
        <v>33</v>
      </c>
      <c r="X4153" t="s">
        <v>44</v>
      </c>
    </row>
    <row r="4154" spans="1:24" x14ac:dyDescent="0.3">
      <c r="A4154" t="s">
        <v>4170</v>
      </c>
      <c r="B4154" t="s">
        <v>152</v>
      </c>
      <c r="C4154" t="s">
        <v>30</v>
      </c>
      <c r="D4154">
        <v>1</v>
      </c>
      <c r="E4154">
        <v>4049</v>
      </c>
      <c r="F4154">
        <v>34</v>
      </c>
      <c r="G4154" t="s">
        <v>6</v>
      </c>
      <c r="H4154" t="s">
        <v>153</v>
      </c>
      <c r="I4154" t="s">
        <v>4215</v>
      </c>
      <c r="J4154" t="s">
        <v>6</v>
      </c>
      <c r="K4154">
        <v>10306</v>
      </c>
      <c r="L4154" s="25">
        <v>135000</v>
      </c>
      <c r="M4154" s="13">
        <v>45065</v>
      </c>
      <c r="N4154" s="1">
        <v>2</v>
      </c>
      <c r="O4154" s="1">
        <v>0</v>
      </c>
      <c r="P4154" s="1">
        <v>2</v>
      </c>
      <c r="Q4154" s="1">
        <v>6450</v>
      </c>
      <c r="R4154" s="1">
        <v>2176</v>
      </c>
      <c r="S4154">
        <v>1960</v>
      </c>
      <c r="T4154" s="29">
        <f>IF(TRIM(PropertySet[[#This Row],[YEAR BUILT]])="", "N/A", 2023-PropertySet[[#This Row],[YEAR BUILT]])</f>
        <v>63</v>
      </c>
      <c r="U4154" t="str" cm="1">
        <f t="array" ref="U4154">IF(PropertySet[[#This Row],[AGE]] = "N/A", "N/A", _xlfn.IFS(PropertySet[[#This Row],[AGE]] &lt;= 25, "0-25 Years", PropertySet[[#This Row],[AGE]] &lt;= 50, "26-50 Years", PropertySet[[#This Row],[AGE]]&lt;=75, "51-75 Years", PropertySet[[#This Row],[AGE]]&lt;=100, "76-100 Years", PropertySet[[#This Row],[AGE]]&gt;100, "100+ Years"))</f>
        <v>51-75 Years</v>
      </c>
      <c r="V4154" t="str" cm="1">
        <f t="array" ref="V41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154" t="s">
        <v>33</v>
      </c>
      <c r="X4154" t="s">
        <v>153</v>
      </c>
    </row>
    <row r="4155" spans="1:24" x14ac:dyDescent="0.3">
      <c r="A4155" t="s">
        <v>4170</v>
      </c>
      <c r="B4155" t="s">
        <v>152</v>
      </c>
      <c r="C4155" t="s">
        <v>30</v>
      </c>
      <c r="D4155">
        <v>1</v>
      </c>
      <c r="E4155">
        <v>4056</v>
      </c>
      <c r="F4155">
        <v>10</v>
      </c>
      <c r="G4155" t="s">
        <v>6</v>
      </c>
      <c r="H4155" t="s">
        <v>158</v>
      </c>
      <c r="I4155" t="s">
        <v>4216</v>
      </c>
      <c r="J4155" t="s">
        <v>6</v>
      </c>
      <c r="K4155">
        <v>10306</v>
      </c>
      <c r="L4155" s="25">
        <v>0</v>
      </c>
      <c r="M4155" s="13">
        <v>44970</v>
      </c>
      <c r="N4155" s="1">
        <v>2</v>
      </c>
      <c r="O4155" s="1">
        <v>0</v>
      </c>
      <c r="P4155" s="1">
        <v>2</v>
      </c>
      <c r="Q4155" s="1">
        <v>2560</v>
      </c>
      <c r="R4155" s="1">
        <v>1540</v>
      </c>
      <c r="S4155">
        <v>1989</v>
      </c>
      <c r="T4155" s="29">
        <f>IF(TRIM(PropertySet[[#This Row],[YEAR BUILT]])="", "N/A", 2023-PropertySet[[#This Row],[YEAR BUILT]])</f>
        <v>34</v>
      </c>
      <c r="U4155" t="str" cm="1">
        <f t="array" ref="U4155">IF(PropertySet[[#This Row],[AGE]] = "N/A", "N/A", _xlfn.IFS(PropertySet[[#This Row],[AGE]] &lt;= 25, "0-25 Years", PropertySet[[#This Row],[AGE]] &lt;= 50, "26-50 Years", PropertySet[[#This Row],[AGE]]&lt;=75, "51-75 Years", PropertySet[[#This Row],[AGE]]&lt;=100, "76-100 Years", PropertySet[[#This Row],[AGE]]&gt;100, "100+ Years"))</f>
        <v>26-50 Years</v>
      </c>
      <c r="V4155" t="str" cm="1">
        <f t="array" ref="V41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55" t="s">
        <v>33</v>
      </c>
      <c r="X4155" t="s">
        <v>158</v>
      </c>
    </row>
    <row r="4156" spans="1:24" x14ac:dyDescent="0.3">
      <c r="A4156" t="s">
        <v>4170</v>
      </c>
      <c r="B4156" t="s">
        <v>152</v>
      </c>
      <c r="C4156" t="s">
        <v>30</v>
      </c>
      <c r="D4156">
        <v>1</v>
      </c>
      <c r="E4156">
        <v>4069</v>
      </c>
      <c r="F4156">
        <v>15</v>
      </c>
      <c r="G4156" t="s">
        <v>6</v>
      </c>
      <c r="H4156" t="s">
        <v>153</v>
      </c>
      <c r="I4156" t="s">
        <v>4217</v>
      </c>
      <c r="J4156" t="s">
        <v>6</v>
      </c>
      <c r="K4156">
        <v>10306</v>
      </c>
      <c r="L4156" s="25">
        <v>0</v>
      </c>
      <c r="M4156" s="13">
        <v>45184</v>
      </c>
      <c r="N4156" s="1">
        <v>2</v>
      </c>
      <c r="O4156" s="1">
        <v>0</v>
      </c>
      <c r="P4156" s="1">
        <v>2</v>
      </c>
      <c r="Q4156" s="1">
        <v>4000</v>
      </c>
      <c r="R4156" s="1">
        <v>1500</v>
      </c>
      <c r="S4156">
        <v>1950</v>
      </c>
      <c r="T4156" s="29">
        <f>IF(TRIM(PropertySet[[#This Row],[YEAR BUILT]])="", "N/A", 2023-PropertySet[[#This Row],[YEAR BUILT]])</f>
        <v>73</v>
      </c>
      <c r="U4156" t="str" cm="1">
        <f t="array" ref="U4156">IF(PropertySet[[#This Row],[AGE]] = "N/A", "N/A", _xlfn.IFS(PropertySet[[#This Row],[AGE]] &lt;= 25, "0-25 Years", PropertySet[[#This Row],[AGE]] &lt;= 50, "26-50 Years", PropertySet[[#This Row],[AGE]]&lt;=75, "51-75 Years", PropertySet[[#This Row],[AGE]]&lt;=100, "76-100 Years", PropertySet[[#This Row],[AGE]]&gt;100, "100+ Years"))</f>
        <v>51-75 Years</v>
      </c>
      <c r="V4156" t="str" cm="1">
        <f t="array" ref="V41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156" t="s">
        <v>33</v>
      </c>
      <c r="X4156" t="s">
        <v>153</v>
      </c>
    </row>
    <row r="4157" spans="1:24" x14ac:dyDescent="0.3">
      <c r="A4157" t="s">
        <v>4170</v>
      </c>
      <c r="B4157" t="s">
        <v>152</v>
      </c>
      <c r="C4157" t="s">
        <v>30</v>
      </c>
      <c r="D4157">
        <v>1</v>
      </c>
      <c r="E4157">
        <v>4070</v>
      </c>
      <c r="F4157">
        <v>88</v>
      </c>
      <c r="G4157" t="s">
        <v>6</v>
      </c>
      <c r="H4157" t="s">
        <v>158</v>
      </c>
      <c r="I4157" t="s">
        <v>4218</v>
      </c>
      <c r="J4157" t="s">
        <v>6</v>
      </c>
      <c r="K4157">
        <v>10306</v>
      </c>
      <c r="L4157" s="25">
        <v>0</v>
      </c>
      <c r="M4157" s="13">
        <v>45012</v>
      </c>
      <c r="N4157" s="1">
        <v>2</v>
      </c>
      <c r="O4157" s="1">
        <v>0</v>
      </c>
      <c r="P4157" s="1">
        <v>2</v>
      </c>
      <c r="Q4157" s="1">
        <v>3100</v>
      </c>
      <c r="R4157" s="1">
        <v>2100</v>
      </c>
      <c r="S4157">
        <v>1985</v>
      </c>
      <c r="T4157" s="29">
        <f>IF(TRIM(PropertySet[[#This Row],[YEAR BUILT]])="", "N/A", 2023-PropertySet[[#This Row],[YEAR BUILT]])</f>
        <v>38</v>
      </c>
      <c r="U4157" t="str" cm="1">
        <f t="array" ref="U4157">IF(PropertySet[[#This Row],[AGE]] = "N/A", "N/A", _xlfn.IFS(PropertySet[[#This Row],[AGE]] &lt;= 25, "0-25 Years", PropertySet[[#This Row],[AGE]] &lt;= 50, "26-50 Years", PropertySet[[#This Row],[AGE]]&lt;=75, "51-75 Years", PropertySet[[#This Row],[AGE]]&lt;=100, "76-100 Years", PropertySet[[#This Row],[AGE]]&gt;100, "100+ Years"))</f>
        <v>26-50 Years</v>
      </c>
      <c r="V4157" t="str" cm="1">
        <f t="array" ref="V41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57" t="s">
        <v>33</v>
      </c>
      <c r="X4157" t="s">
        <v>158</v>
      </c>
    </row>
    <row r="4158" spans="1:24" x14ac:dyDescent="0.3">
      <c r="A4158" t="s">
        <v>4170</v>
      </c>
      <c r="B4158" t="s">
        <v>152</v>
      </c>
      <c r="C4158" t="s">
        <v>30</v>
      </c>
      <c r="D4158">
        <v>1</v>
      </c>
      <c r="E4158">
        <v>4070</v>
      </c>
      <c r="F4158">
        <v>148</v>
      </c>
      <c r="G4158" t="s">
        <v>6</v>
      </c>
      <c r="H4158" t="s">
        <v>153</v>
      </c>
      <c r="I4158" t="s">
        <v>4219</v>
      </c>
      <c r="J4158" t="s">
        <v>6</v>
      </c>
      <c r="K4158">
        <v>10306</v>
      </c>
      <c r="L4158" s="25">
        <v>325000</v>
      </c>
      <c r="M4158" s="13">
        <v>45156</v>
      </c>
      <c r="N4158" s="1">
        <v>2</v>
      </c>
      <c r="O4158" s="1">
        <v>0</v>
      </c>
      <c r="P4158" s="1">
        <v>2</v>
      </c>
      <c r="Q4158" s="1">
        <v>4000</v>
      </c>
      <c r="R4158" s="1">
        <v>2063</v>
      </c>
      <c r="S4158">
        <v>1983</v>
      </c>
      <c r="T4158" s="29">
        <f>IF(TRIM(PropertySet[[#This Row],[YEAR BUILT]])="", "N/A", 2023-PropertySet[[#This Row],[YEAR BUILT]])</f>
        <v>40</v>
      </c>
      <c r="U4158" t="str" cm="1">
        <f t="array" ref="U4158">IF(PropertySet[[#This Row],[AGE]] = "N/A", "N/A", _xlfn.IFS(PropertySet[[#This Row],[AGE]] &lt;= 25, "0-25 Years", PropertySet[[#This Row],[AGE]] &lt;= 50, "26-50 Years", PropertySet[[#This Row],[AGE]]&lt;=75, "51-75 Years", PropertySet[[#This Row],[AGE]]&lt;=100, "76-100 Years", PropertySet[[#This Row],[AGE]]&gt;100, "100+ Years"))</f>
        <v>26-50 Years</v>
      </c>
      <c r="V4158" t="str" cm="1">
        <f t="array" ref="V41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58" t="s">
        <v>33</v>
      </c>
      <c r="X4158" t="s">
        <v>153</v>
      </c>
    </row>
    <row r="4159" spans="1:24" x14ac:dyDescent="0.3">
      <c r="A4159" t="s">
        <v>4170</v>
      </c>
      <c r="B4159" t="s">
        <v>152</v>
      </c>
      <c r="C4159" t="s">
        <v>30</v>
      </c>
      <c r="D4159">
        <v>1</v>
      </c>
      <c r="E4159">
        <v>4073</v>
      </c>
      <c r="F4159">
        <v>108</v>
      </c>
      <c r="G4159" t="s">
        <v>6</v>
      </c>
      <c r="H4159" t="s">
        <v>158</v>
      </c>
      <c r="I4159" t="s">
        <v>4220</v>
      </c>
      <c r="J4159" t="s">
        <v>6</v>
      </c>
      <c r="K4159">
        <v>10306</v>
      </c>
      <c r="L4159" s="25">
        <v>743323</v>
      </c>
      <c r="M4159" s="13">
        <v>45086</v>
      </c>
      <c r="N4159" s="1">
        <v>2</v>
      </c>
      <c r="O4159" s="1">
        <v>0</v>
      </c>
      <c r="P4159" s="1">
        <v>2</v>
      </c>
      <c r="Q4159" s="1">
        <v>3350</v>
      </c>
      <c r="R4159" s="1">
        <v>2100</v>
      </c>
      <c r="S4159">
        <v>1986</v>
      </c>
      <c r="T4159" s="29">
        <f>IF(TRIM(PropertySet[[#This Row],[YEAR BUILT]])="", "N/A", 2023-PropertySet[[#This Row],[YEAR BUILT]])</f>
        <v>37</v>
      </c>
      <c r="U4159" t="str" cm="1">
        <f t="array" ref="U4159">IF(PropertySet[[#This Row],[AGE]] = "N/A", "N/A", _xlfn.IFS(PropertySet[[#This Row],[AGE]] &lt;= 25, "0-25 Years", PropertySet[[#This Row],[AGE]] &lt;= 50, "26-50 Years", PropertySet[[#This Row],[AGE]]&lt;=75, "51-75 Years", PropertySet[[#This Row],[AGE]]&lt;=100, "76-100 Years", PropertySet[[#This Row],[AGE]]&gt;100, "100+ Years"))</f>
        <v>26-50 Years</v>
      </c>
      <c r="V4159" t="str" cm="1">
        <f t="array" ref="V41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59" t="s">
        <v>33</v>
      </c>
      <c r="X4159" t="s">
        <v>158</v>
      </c>
    </row>
    <row r="4160" spans="1:24" x14ac:dyDescent="0.3">
      <c r="A4160" t="s">
        <v>4170</v>
      </c>
      <c r="B4160" t="s">
        <v>152</v>
      </c>
      <c r="C4160" t="s">
        <v>30</v>
      </c>
      <c r="D4160">
        <v>1</v>
      </c>
      <c r="E4160">
        <v>4074</v>
      </c>
      <c r="F4160">
        <v>55</v>
      </c>
      <c r="G4160" t="s">
        <v>6</v>
      </c>
      <c r="H4160" t="s">
        <v>153</v>
      </c>
      <c r="I4160" t="s">
        <v>4221</v>
      </c>
      <c r="J4160" t="s">
        <v>6</v>
      </c>
      <c r="K4160">
        <v>10306</v>
      </c>
      <c r="L4160" s="25">
        <v>748414</v>
      </c>
      <c r="M4160" s="13">
        <v>45012</v>
      </c>
      <c r="N4160" s="1">
        <v>2</v>
      </c>
      <c r="O4160" s="1">
        <v>0</v>
      </c>
      <c r="P4160" s="1">
        <v>2</v>
      </c>
      <c r="Q4160" s="1">
        <v>4000</v>
      </c>
      <c r="R4160" s="1">
        <v>2063</v>
      </c>
      <c r="S4160">
        <v>1983</v>
      </c>
      <c r="T4160" s="29">
        <f>IF(TRIM(PropertySet[[#This Row],[YEAR BUILT]])="", "N/A", 2023-PropertySet[[#This Row],[YEAR BUILT]])</f>
        <v>40</v>
      </c>
      <c r="U4160" t="str" cm="1">
        <f t="array" ref="U4160">IF(PropertySet[[#This Row],[AGE]] = "N/A", "N/A", _xlfn.IFS(PropertySet[[#This Row],[AGE]] &lt;= 25, "0-25 Years", PropertySet[[#This Row],[AGE]] &lt;= 50, "26-50 Years", PropertySet[[#This Row],[AGE]]&lt;=75, "51-75 Years", PropertySet[[#This Row],[AGE]]&lt;=100, "76-100 Years", PropertySet[[#This Row],[AGE]]&gt;100, "100+ Years"))</f>
        <v>26-50 Years</v>
      </c>
      <c r="V4160" t="str" cm="1">
        <f t="array" ref="V41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60" t="s">
        <v>33</v>
      </c>
      <c r="X4160" t="s">
        <v>153</v>
      </c>
    </row>
    <row r="4161" spans="1:24" x14ac:dyDescent="0.3">
      <c r="A4161" t="s">
        <v>4170</v>
      </c>
      <c r="B4161" t="s">
        <v>152</v>
      </c>
      <c r="C4161" t="s">
        <v>30</v>
      </c>
      <c r="D4161">
        <v>1</v>
      </c>
      <c r="E4161">
        <v>4086</v>
      </c>
      <c r="F4161">
        <v>32</v>
      </c>
      <c r="G4161" t="s">
        <v>6</v>
      </c>
      <c r="H4161" t="s">
        <v>153</v>
      </c>
      <c r="I4161" t="s">
        <v>4222</v>
      </c>
      <c r="J4161" t="s">
        <v>6</v>
      </c>
      <c r="K4161">
        <v>10306</v>
      </c>
      <c r="L4161" s="25">
        <v>810000</v>
      </c>
      <c r="M4161" s="13">
        <v>45275</v>
      </c>
      <c r="N4161" s="1">
        <v>2</v>
      </c>
      <c r="O4161" s="1">
        <v>0</v>
      </c>
      <c r="P4161" s="1">
        <v>2</v>
      </c>
      <c r="Q4161" s="1">
        <v>4000</v>
      </c>
      <c r="R4161" s="1">
        <v>1872</v>
      </c>
      <c r="S4161">
        <v>1930</v>
      </c>
      <c r="T4161" s="29">
        <f>IF(TRIM(PropertySet[[#This Row],[YEAR BUILT]])="", "N/A", 2023-PropertySet[[#This Row],[YEAR BUILT]])</f>
        <v>93</v>
      </c>
      <c r="U4161" t="str" cm="1">
        <f t="array" ref="U4161">IF(PropertySet[[#This Row],[AGE]] = "N/A", "N/A", _xlfn.IFS(PropertySet[[#This Row],[AGE]] &lt;= 25, "0-25 Years", PropertySet[[#This Row],[AGE]] &lt;= 50, "26-50 Years", PropertySet[[#This Row],[AGE]]&lt;=75, "51-75 Years", PropertySet[[#This Row],[AGE]]&lt;=100, "76-100 Years", PropertySet[[#This Row],[AGE]]&gt;100, "100+ Years"))</f>
        <v>76-100 Years</v>
      </c>
      <c r="V4161" t="str" cm="1">
        <f t="array" ref="V41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61" t="s">
        <v>33</v>
      </c>
      <c r="X4161" t="s">
        <v>153</v>
      </c>
    </row>
    <row r="4162" spans="1:24" x14ac:dyDescent="0.3">
      <c r="A4162" t="s">
        <v>4170</v>
      </c>
      <c r="B4162" t="s">
        <v>152</v>
      </c>
      <c r="C4162" t="s">
        <v>30</v>
      </c>
      <c r="D4162">
        <v>1</v>
      </c>
      <c r="E4162">
        <v>4087</v>
      </c>
      <c r="F4162">
        <v>64</v>
      </c>
      <c r="G4162" t="s">
        <v>6</v>
      </c>
      <c r="H4162" t="s">
        <v>158</v>
      </c>
      <c r="I4162" t="s">
        <v>4223</v>
      </c>
      <c r="J4162" t="s">
        <v>6</v>
      </c>
      <c r="K4162">
        <v>10306</v>
      </c>
      <c r="L4162" s="25">
        <v>840000</v>
      </c>
      <c r="M4162" s="13">
        <v>44931</v>
      </c>
      <c r="N4162" s="1">
        <v>2</v>
      </c>
      <c r="O4162" s="1">
        <v>0</v>
      </c>
      <c r="P4162" s="1">
        <v>2</v>
      </c>
      <c r="Q4162" s="1">
        <v>4255</v>
      </c>
      <c r="R4162" s="1">
        <v>2192</v>
      </c>
      <c r="S4162">
        <v>1980</v>
      </c>
      <c r="T4162" s="29">
        <f>IF(TRIM(PropertySet[[#This Row],[YEAR BUILT]])="", "N/A", 2023-PropertySet[[#This Row],[YEAR BUILT]])</f>
        <v>43</v>
      </c>
      <c r="U4162" t="str" cm="1">
        <f t="array" ref="U4162">IF(PropertySet[[#This Row],[AGE]] = "N/A", "N/A", _xlfn.IFS(PropertySet[[#This Row],[AGE]] &lt;= 25, "0-25 Years", PropertySet[[#This Row],[AGE]] &lt;= 50, "26-50 Years", PropertySet[[#This Row],[AGE]]&lt;=75, "51-75 Years", PropertySet[[#This Row],[AGE]]&lt;=100, "76-100 Years", PropertySet[[#This Row],[AGE]]&gt;100, "100+ Years"))</f>
        <v>26-50 Years</v>
      </c>
      <c r="V4162" t="str" cm="1">
        <f t="array" ref="V41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62" t="s">
        <v>33</v>
      </c>
      <c r="X4162" t="s">
        <v>158</v>
      </c>
    </row>
    <row r="4163" spans="1:24" x14ac:dyDescent="0.3">
      <c r="A4163" t="s">
        <v>4170</v>
      </c>
      <c r="B4163" t="s">
        <v>152</v>
      </c>
      <c r="C4163" t="s">
        <v>30</v>
      </c>
      <c r="D4163">
        <v>1</v>
      </c>
      <c r="E4163">
        <v>4087</v>
      </c>
      <c r="F4163">
        <v>66</v>
      </c>
      <c r="G4163" t="s">
        <v>6</v>
      </c>
      <c r="H4163" t="s">
        <v>158</v>
      </c>
      <c r="I4163" t="s">
        <v>4224</v>
      </c>
      <c r="J4163" t="s">
        <v>6</v>
      </c>
      <c r="K4163">
        <v>10306</v>
      </c>
      <c r="L4163" s="25">
        <v>0</v>
      </c>
      <c r="M4163" s="13">
        <v>45069</v>
      </c>
      <c r="N4163" s="1">
        <v>2</v>
      </c>
      <c r="O4163" s="1">
        <v>0</v>
      </c>
      <c r="P4163" s="1">
        <v>2</v>
      </c>
      <c r="Q4163" s="1">
        <v>4370</v>
      </c>
      <c r="R4163" s="1">
        <v>2192</v>
      </c>
      <c r="S4163">
        <v>1980</v>
      </c>
      <c r="T4163" s="29">
        <f>IF(TRIM(PropertySet[[#This Row],[YEAR BUILT]])="", "N/A", 2023-PropertySet[[#This Row],[YEAR BUILT]])</f>
        <v>43</v>
      </c>
      <c r="U4163" t="str" cm="1">
        <f t="array" ref="U4163">IF(PropertySet[[#This Row],[AGE]] = "N/A", "N/A", _xlfn.IFS(PropertySet[[#This Row],[AGE]] &lt;= 25, "0-25 Years", PropertySet[[#This Row],[AGE]] &lt;= 50, "26-50 Years", PropertySet[[#This Row],[AGE]]&lt;=75, "51-75 Years", PropertySet[[#This Row],[AGE]]&lt;=100, "76-100 Years", PropertySet[[#This Row],[AGE]]&gt;100, "100+ Years"))</f>
        <v>26-50 Years</v>
      </c>
      <c r="V4163" t="str" cm="1">
        <f t="array" ref="V41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63" t="s">
        <v>33</v>
      </c>
      <c r="X4163" t="s">
        <v>158</v>
      </c>
    </row>
    <row r="4164" spans="1:24" x14ac:dyDescent="0.3">
      <c r="A4164" t="s">
        <v>4170</v>
      </c>
      <c r="B4164" t="s">
        <v>152</v>
      </c>
      <c r="C4164" t="s">
        <v>30</v>
      </c>
      <c r="D4164">
        <v>1</v>
      </c>
      <c r="E4164">
        <v>4131</v>
      </c>
      <c r="F4164">
        <v>23</v>
      </c>
      <c r="G4164" t="s">
        <v>6</v>
      </c>
      <c r="H4164" t="s">
        <v>158</v>
      </c>
      <c r="I4164" t="s">
        <v>4225</v>
      </c>
      <c r="J4164" t="s">
        <v>6</v>
      </c>
      <c r="K4164">
        <v>10306</v>
      </c>
      <c r="L4164" s="25">
        <v>0</v>
      </c>
      <c r="M4164" s="13">
        <v>45057</v>
      </c>
      <c r="N4164" s="1">
        <v>2</v>
      </c>
      <c r="O4164" s="1">
        <v>0</v>
      </c>
      <c r="P4164" s="1">
        <v>2</v>
      </c>
      <c r="Q4164" s="1">
        <v>5201</v>
      </c>
      <c r="R4164" s="1">
        <v>2275</v>
      </c>
      <c r="S4164">
        <v>1997</v>
      </c>
      <c r="T4164" s="29">
        <f>IF(TRIM(PropertySet[[#This Row],[YEAR BUILT]])="", "N/A", 2023-PropertySet[[#This Row],[YEAR BUILT]])</f>
        <v>26</v>
      </c>
      <c r="U4164" t="str" cm="1">
        <f t="array" ref="U4164">IF(PropertySet[[#This Row],[AGE]] = "N/A", "N/A", _xlfn.IFS(PropertySet[[#This Row],[AGE]] &lt;= 25, "0-25 Years", PropertySet[[#This Row],[AGE]] &lt;= 50, "26-50 Years", PropertySet[[#This Row],[AGE]]&lt;=75, "51-75 Years", PropertySet[[#This Row],[AGE]]&lt;=100, "76-100 Years", PropertySet[[#This Row],[AGE]]&gt;100, "100+ Years"))</f>
        <v>26-50 Years</v>
      </c>
      <c r="V4164" t="str" cm="1">
        <f t="array" ref="V41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64" t="s">
        <v>33</v>
      </c>
      <c r="X4164" t="s">
        <v>158</v>
      </c>
    </row>
    <row r="4165" spans="1:24" x14ac:dyDescent="0.3">
      <c r="A4165" t="s">
        <v>4170</v>
      </c>
      <c r="B4165" t="s">
        <v>152</v>
      </c>
      <c r="C4165" t="s">
        <v>30</v>
      </c>
      <c r="D4165">
        <v>1</v>
      </c>
      <c r="E4165">
        <v>4131</v>
      </c>
      <c r="F4165">
        <v>27</v>
      </c>
      <c r="G4165" t="s">
        <v>6</v>
      </c>
      <c r="H4165" t="s">
        <v>158</v>
      </c>
      <c r="I4165" t="s">
        <v>4226</v>
      </c>
      <c r="J4165" t="s">
        <v>6</v>
      </c>
      <c r="K4165">
        <v>10306</v>
      </c>
      <c r="L4165" s="25">
        <v>0</v>
      </c>
      <c r="M4165" s="13">
        <v>45009</v>
      </c>
      <c r="N4165" s="1">
        <v>2</v>
      </c>
      <c r="O4165" s="1">
        <v>0</v>
      </c>
      <c r="P4165" s="1">
        <v>2</v>
      </c>
      <c r="Q4165" s="1">
        <v>1986</v>
      </c>
      <c r="R4165" s="1">
        <v>2275</v>
      </c>
      <c r="S4165">
        <v>1997</v>
      </c>
      <c r="T4165" s="29">
        <f>IF(TRIM(PropertySet[[#This Row],[YEAR BUILT]])="", "N/A", 2023-PropertySet[[#This Row],[YEAR BUILT]])</f>
        <v>26</v>
      </c>
      <c r="U4165" t="str" cm="1">
        <f t="array" ref="U4165">IF(PropertySet[[#This Row],[AGE]] = "N/A", "N/A", _xlfn.IFS(PropertySet[[#This Row],[AGE]] &lt;= 25, "0-25 Years", PropertySet[[#This Row],[AGE]] &lt;= 50, "26-50 Years", PropertySet[[#This Row],[AGE]]&lt;=75, "51-75 Years", PropertySet[[#This Row],[AGE]]&lt;=100, "76-100 Years", PropertySet[[#This Row],[AGE]]&gt;100, "100+ Years"))</f>
        <v>26-50 Years</v>
      </c>
      <c r="V4165" t="str" cm="1">
        <f t="array" ref="V41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65" t="s">
        <v>33</v>
      </c>
      <c r="X4165" t="s">
        <v>158</v>
      </c>
    </row>
    <row r="4166" spans="1:24" x14ac:dyDescent="0.3">
      <c r="A4166" t="s">
        <v>4170</v>
      </c>
      <c r="B4166" t="s">
        <v>152</v>
      </c>
      <c r="C4166" t="s">
        <v>30</v>
      </c>
      <c r="D4166">
        <v>1</v>
      </c>
      <c r="E4166">
        <v>4131</v>
      </c>
      <c r="F4166">
        <v>29</v>
      </c>
      <c r="G4166" t="s">
        <v>6</v>
      </c>
      <c r="H4166" t="s">
        <v>158</v>
      </c>
      <c r="I4166" t="s">
        <v>4227</v>
      </c>
      <c r="J4166" t="s">
        <v>6</v>
      </c>
      <c r="K4166">
        <v>10306</v>
      </c>
      <c r="L4166" s="25">
        <v>605623</v>
      </c>
      <c r="M4166" s="13">
        <v>44974</v>
      </c>
      <c r="N4166" s="1">
        <v>2</v>
      </c>
      <c r="O4166" s="1">
        <v>0</v>
      </c>
      <c r="P4166" s="1">
        <v>2</v>
      </c>
      <c r="Q4166" s="1">
        <v>1986</v>
      </c>
      <c r="R4166" s="1">
        <v>2275</v>
      </c>
      <c r="S4166">
        <v>1997</v>
      </c>
      <c r="T4166" s="29">
        <f>IF(TRIM(PropertySet[[#This Row],[YEAR BUILT]])="", "N/A", 2023-PropertySet[[#This Row],[YEAR BUILT]])</f>
        <v>26</v>
      </c>
      <c r="U4166" t="str" cm="1">
        <f t="array" ref="U4166">IF(PropertySet[[#This Row],[AGE]] = "N/A", "N/A", _xlfn.IFS(PropertySet[[#This Row],[AGE]] &lt;= 25, "0-25 Years", PropertySet[[#This Row],[AGE]] &lt;= 50, "26-50 Years", PropertySet[[#This Row],[AGE]]&lt;=75, "51-75 Years", PropertySet[[#This Row],[AGE]]&lt;=100, "76-100 Years", PropertySet[[#This Row],[AGE]]&gt;100, "100+ Years"))</f>
        <v>26-50 Years</v>
      </c>
      <c r="V4166" t="str" cm="1">
        <f t="array" ref="V41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66" t="s">
        <v>33</v>
      </c>
      <c r="X4166" t="s">
        <v>158</v>
      </c>
    </row>
    <row r="4167" spans="1:24" x14ac:dyDescent="0.3">
      <c r="A4167" t="s">
        <v>4170</v>
      </c>
      <c r="B4167" t="s">
        <v>152</v>
      </c>
      <c r="C4167" t="s">
        <v>30</v>
      </c>
      <c r="D4167">
        <v>1</v>
      </c>
      <c r="E4167">
        <v>4131</v>
      </c>
      <c r="F4167">
        <v>29</v>
      </c>
      <c r="G4167" t="s">
        <v>6</v>
      </c>
      <c r="H4167" t="s">
        <v>158</v>
      </c>
      <c r="I4167" t="s">
        <v>4227</v>
      </c>
      <c r="J4167" t="s">
        <v>6</v>
      </c>
      <c r="K4167">
        <v>10306</v>
      </c>
      <c r="L4167" s="25">
        <v>626223</v>
      </c>
      <c r="M4167" s="13">
        <v>45153</v>
      </c>
      <c r="N4167" s="1">
        <v>2</v>
      </c>
      <c r="O4167" s="1">
        <v>0</v>
      </c>
      <c r="P4167" s="1">
        <v>2</v>
      </c>
      <c r="Q4167" s="1">
        <v>1986</v>
      </c>
      <c r="R4167" s="1">
        <v>2275</v>
      </c>
      <c r="S4167">
        <v>1997</v>
      </c>
      <c r="T4167" s="29">
        <f>IF(TRIM(PropertySet[[#This Row],[YEAR BUILT]])="", "N/A", 2023-PropertySet[[#This Row],[YEAR BUILT]])</f>
        <v>26</v>
      </c>
      <c r="U4167" t="str" cm="1">
        <f t="array" ref="U4167">IF(PropertySet[[#This Row],[AGE]] = "N/A", "N/A", _xlfn.IFS(PropertySet[[#This Row],[AGE]] &lt;= 25, "0-25 Years", PropertySet[[#This Row],[AGE]] &lt;= 50, "26-50 Years", PropertySet[[#This Row],[AGE]]&lt;=75, "51-75 Years", PropertySet[[#This Row],[AGE]]&lt;=100, "76-100 Years", PropertySet[[#This Row],[AGE]]&gt;100, "100+ Years"))</f>
        <v>26-50 Years</v>
      </c>
      <c r="V4167" t="str" cm="1">
        <f t="array" ref="V41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67" t="s">
        <v>33</v>
      </c>
      <c r="X4167" t="s">
        <v>158</v>
      </c>
    </row>
    <row r="4168" spans="1:24" x14ac:dyDescent="0.3">
      <c r="A4168" t="s">
        <v>4170</v>
      </c>
      <c r="B4168" t="s">
        <v>211</v>
      </c>
      <c r="C4168" t="s">
        <v>30</v>
      </c>
      <c r="D4168" t="s">
        <v>71</v>
      </c>
      <c r="E4168">
        <v>4080</v>
      </c>
      <c r="F4168">
        <v>32</v>
      </c>
      <c r="G4168" t="s">
        <v>6</v>
      </c>
      <c r="H4168" t="s">
        <v>72</v>
      </c>
      <c r="I4168" t="s">
        <v>4228</v>
      </c>
      <c r="J4168" t="s">
        <v>6</v>
      </c>
      <c r="K4168">
        <v>10306</v>
      </c>
      <c r="L4168" s="25">
        <v>482000</v>
      </c>
      <c r="M4168" s="13">
        <v>45068</v>
      </c>
      <c r="N4168" s="1">
        <v>0</v>
      </c>
      <c r="O4168" s="1">
        <v>0</v>
      </c>
      <c r="P4168" s="1">
        <v>0</v>
      </c>
      <c r="Q4168" s="1">
        <v>3600</v>
      </c>
      <c r="R4168" s="1">
        <v>0</v>
      </c>
      <c r="S4168" t="s">
        <v>7614</v>
      </c>
      <c r="T4168" s="29" t="str">
        <f>IF(TRIM(PropertySet[[#This Row],[YEAR BUILT]])="", "N/A", 2023-PropertySet[[#This Row],[YEAR BUILT]])</f>
        <v>N/A</v>
      </c>
      <c r="U4168" t="str" cm="1">
        <f t="array" ref="U4168">IF(PropertySet[[#This Row],[AGE]] = "N/A", "N/A", _xlfn.IFS(PropertySet[[#This Row],[AGE]] &lt;= 25, "0-25 Years", PropertySet[[#This Row],[AGE]] &lt;= 50, "26-50 Years", PropertySet[[#This Row],[AGE]]&lt;=75, "51-75 Years", PropertySet[[#This Row],[AGE]]&lt;=100, "76-100 Years", PropertySet[[#This Row],[AGE]]&gt;100, "100+ Years"))</f>
        <v>N/A</v>
      </c>
      <c r="V4168" t="str" cm="1">
        <f t="array" ref="V41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168" t="s">
        <v>33</v>
      </c>
      <c r="X4168" t="s">
        <v>72</v>
      </c>
    </row>
    <row r="4169" spans="1:24" x14ac:dyDescent="0.3">
      <c r="A4169" t="s">
        <v>4170</v>
      </c>
      <c r="B4169" t="s">
        <v>211</v>
      </c>
      <c r="C4169" t="s">
        <v>30</v>
      </c>
      <c r="D4169" t="s">
        <v>71</v>
      </c>
      <c r="E4169">
        <v>4091</v>
      </c>
      <c r="F4169">
        <v>4</v>
      </c>
      <c r="G4169" t="s">
        <v>6</v>
      </c>
      <c r="H4169" t="s">
        <v>72</v>
      </c>
      <c r="I4169" t="s">
        <v>4229</v>
      </c>
      <c r="J4169" t="s">
        <v>6</v>
      </c>
      <c r="K4169">
        <v>10306</v>
      </c>
      <c r="L4169" s="25">
        <v>0</v>
      </c>
      <c r="M4169" s="13">
        <v>45022</v>
      </c>
      <c r="N4169" s="1">
        <v>0</v>
      </c>
      <c r="O4169" s="1">
        <v>0</v>
      </c>
      <c r="P4169" s="1">
        <v>0</v>
      </c>
      <c r="Q4169" s="1">
        <v>2400</v>
      </c>
      <c r="R4169" s="1">
        <v>0</v>
      </c>
      <c r="S4169">
        <v>2023</v>
      </c>
      <c r="T4169" s="29">
        <f>IF(TRIM(PropertySet[[#This Row],[YEAR BUILT]])="", "N/A", 2023-PropertySet[[#This Row],[YEAR BUILT]])</f>
        <v>0</v>
      </c>
      <c r="U4169" t="str" cm="1">
        <f t="array" ref="U4169">IF(PropertySet[[#This Row],[AGE]] = "N/A", "N/A", _xlfn.IFS(PropertySet[[#This Row],[AGE]] &lt;= 25, "0-25 Years", PropertySet[[#This Row],[AGE]] &lt;= 50, "26-50 Years", PropertySet[[#This Row],[AGE]]&lt;=75, "51-75 Years", PropertySet[[#This Row],[AGE]]&lt;=100, "76-100 Years", PropertySet[[#This Row],[AGE]]&gt;100, "100+ Years"))</f>
        <v>0-25 Years</v>
      </c>
      <c r="V4169" t="str" cm="1">
        <f t="array" ref="V41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69" t="s">
        <v>33</v>
      </c>
      <c r="X4169" t="s">
        <v>72</v>
      </c>
    </row>
    <row r="4170" spans="1:24" x14ac:dyDescent="0.3">
      <c r="A4170" t="s">
        <v>4170</v>
      </c>
      <c r="B4170" t="s">
        <v>211</v>
      </c>
      <c r="C4170" t="s">
        <v>30</v>
      </c>
      <c r="D4170">
        <v>1</v>
      </c>
      <c r="E4170">
        <v>4071</v>
      </c>
      <c r="F4170">
        <v>51</v>
      </c>
      <c r="G4170" t="s">
        <v>6</v>
      </c>
      <c r="H4170" t="s">
        <v>895</v>
      </c>
      <c r="I4170" t="s">
        <v>4230</v>
      </c>
      <c r="J4170" t="s">
        <v>6</v>
      </c>
      <c r="K4170">
        <v>10306</v>
      </c>
      <c r="L4170" s="25">
        <v>0</v>
      </c>
      <c r="M4170" s="13">
        <v>45153</v>
      </c>
      <c r="N4170" s="1">
        <v>1</v>
      </c>
      <c r="O4170" s="1">
        <v>0</v>
      </c>
      <c r="P4170" s="1">
        <v>1</v>
      </c>
      <c r="Q4170" s="1">
        <v>2800</v>
      </c>
      <c r="R4170" s="1">
        <v>0</v>
      </c>
      <c r="S4170">
        <v>1978</v>
      </c>
      <c r="T4170" s="29">
        <f>IF(TRIM(PropertySet[[#This Row],[YEAR BUILT]])="", "N/A", 2023-PropertySet[[#This Row],[YEAR BUILT]])</f>
        <v>45</v>
      </c>
      <c r="U4170" t="str" cm="1">
        <f t="array" ref="U4170">IF(PropertySet[[#This Row],[AGE]] = "N/A", "N/A", _xlfn.IFS(PropertySet[[#This Row],[AGE]] &lt;= 25, "0-25 Years", PropertySet[[#This Row],[AGE]] &lt;= 50, "26-50 Years", PropertySet[[#This Row],[AGE]]&lt;=75, "51-75 Years", PropertySet[[#This Row],[AGE]]&lt;=100, "76-100 Years", PropertySet[[#This Row],[AGE]]&gt;100, "100+ Years"))</f>
        <v>26-50 Years</v>
      </c>
      <c r="V4170" t="str" cm="1">
        <f t="array" ref="V41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70" t="s">
        <v>33</v>
      </c>
      <c r="X4170" t="s">
        <v>895</v>
      </c>
    </row>
    <row r="4171" spans="1:24" x14ac:dyDescent="0.3">
      <c r="A4171" t="s">
        <v>4170</v>
      </c>
      <c r="B4171" t="s">
        <v>504</v>
      </c>
      <c r="C4171" t="s">
        <v>242</v>
      </c>
      <c r="D4171">
        <v>4</v>
      </c>
      <c r="E4171">
        <v>4082</v>
      </c>
      <c r="F4171">
        <v>8</v>
      </c>
      <c r="G4171" t="s">
        <v>6</v>
      </c>
      <c r="H4171" t="s">
        <v>505</v>
      </c>
      <c r="I4171" t="s">
        <v>4231</v>
      </c>
      <c r="J4171" t="s">
        <v>6</v>
      </c>
      <c r="K4171">
        <v>10306</v>
      </c>
      <c r="L4171" s="25">
        <v>15000</v>
      </c>
      <c r="M4171" s="13">
        <v>45289</v>
      </c>
      <c r="N4171" s="1">
        <v>0</v>
      </c>
      <c r="O4171" s="1">
        <v>0</v>
      </c>
      <c r="P4171" s="1">
        <v>0</v>
      </c>
      <c r="Q4171" s="1">
        <v>1753</v>
      </c>
      <c r="R4171" s="1">
        <v>0</v>
      </c>
      <c r="S4171" t="s">
        <v>7614</v>
      </c>
      <c r="T4171" s="29" t="str">
        <f>IF(TRIM(PropertySet[[#This Row],[YEAR BUILT]])="", "N/A", 2023-PropertySet[[#This Row],[YEAR BUILT]])</f>
        <v>N/A</v>
      </c>
      <c r="U4171" t="str" cm="1">
        <f t="array" ref="U4171">IF(PropertySet[[#This Row],[AGE]] = "N/A", "N/A", _xlfn.IFS(PropertySet[[#This Row],[AGE]] &lt;= 25, "0-25 Years", PropertySet[[#This Row],[AGE]] &lt;= 50, "26-50 Years", PropertySet[[#This Row],[AGE]]&lt;=75, "51-75 Years", PropertySet[[#This Row],[AGE]]&lt;=100, "76-100 Years", PropertySet[[#This Row],[AGE]]&gt;100, "100+ Years"))</f>
        <v>N/A</v>
      </c>
      <c r="V4171" t="str" cm="1">
        <f t="array" ref="V41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171" t="s">
        <v>245</v>
      </c>
      <c r="X4171" t="s">
        <v>505</v>
      </c>
    </row>
    <row r="4172" spans="1:24" x14ac:dyDescent="0.3">
      <c r="A4172" t="s">
        <v>4170</v>
      </c>
      <c r="B4172" t="s">
        <v>504</v>
      </c>
      <c r="C4172" t="s">
        <v>242</v>
      </c>
      <c r="D4172">
        <v>4</v>
      </c>
      <c r="E4172">
        <v>4082</v>
      </c>
      <c r="F4172">
        <v>8</v>
      </c>
      <c r="G4172" t="s">
        <v>6</v>
      </c>
      <c r="H4172" t="s">
        <v>505</v>
      </c>
      <c r="I4172" t="s">
        <v>4231</v>
      </c>
      <c r="J4172" t="s">
        <v>6</v>
      </c>
      <c r="K4172">
        <v>10306</v>
      </c>
      <c r="L4172" s="25">
        <v>41394</v>
      </c>
      <c r="M4172" s="13">
        <v>45043</v>
      </c>
      <c r="N4172" s="1">
        <v>0</v>
      </c>
      <c r="O4172" s="1">
        <v>0</v>
      </c>
      <c r="P4172" s="1">
        <v>0</v>
      </c>
      <c r="Q4172" s="1">
        <v>1753</v>
      </c>
      <c r="R4172" s="1">
        <v>0</v>
      </c>
      <c r="S4172" t="s">
        <v>7614</v>
      </c>
      <c r="T4172" s="29" t="str">
        <f>IF(TRIM(PropertySet[[#This Row],[YEAR BUILT]])="", "N/A", 2023-PropertySet[[#This Row],[YEAR BUILT]])</f>
        <v>N/A</v>
      </c>
      <c r="U4172" t="str" cm="1">
        <f t="array" ref="U4172">IF(PropertySet[[#This Row],[AGE]] = "N/A", "N/A", _xlfn.IFS(PropertySet[[#This Row],[AGE]] &lt;= 25, "0-25 Years", PropertySet[[#This Row],[AGE]] &lt;= 50, "26-50 Years", PropertySet[[#This Row],[AGE]]&lt;=75, "51-75 Years", PropertySet[[#This Row],[AGE]]&lt;=100, "76-100 Years", PropertySet[[#This Row],[AGE]]&gt;100, "100+ Years"))</f>
        <v>N/A</v>
      </c>
      <c r="V4172" t="str" cm="1">
        <f t="array" ref="V41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172" t="s">
        <v>245</v>
      </c>
      <c r="X4172" t="s">
        <v>505</v>
      </c>
    </row>
    <row r="4173" spans="1:24" x14ac:dyDescent="0.3">
      <c r="A4173" t="s">
        <v>4170</v>
      </c>
      <c r="B4173" t="s">
        <v>1388</v>
      </c>
      <c r="C4173" t="s">
        <v>242</v>
      </c>
      <c r="D4173">
        <v>4</v>
      </c>
      <c r="E4173">
        <v>4071</v>
      </c>
      <c r="F4173">
        <v>48</v>
      </c>
      <c r="G4173" t="s">
        <v>6</v>
      </c>
      <c r="H4173" t="s">
        <v>1389</v>
      </c>
      <c r="I4173" t="s">
        <v>4232</v>
      </c>
      <c r="J4173" t="s">
        <v>6</v>
      </c>
      <c r="K4173">
        <v>10306</v>
      </c>
      <c r="L4173" s="25">
        <v>0</v>
      </c>
      <c r="M4173" s="13">
        <v>45175</v>
      </c>
      <c r="N4173" s="1">
        <v>0</v>
      </c>
      <c r="O4173" s="1">
        <v>1</v>
      </c>
      <c r="P4173" s="1">
        <v>1</v>
      </c>
      <c r="Q4173" s="1">
        <v>4330</v>
      </c>
      <c r="R4173" s="1">
        <v>1550</v>
      </c>
      <c r="S4173">
        <v>1950</v>
      </c>
      <c r="T4173" s="29">
        <f>IF(TRIM(PropertySet[[#This Row],[YEAR BUILT]])="", "N/A", 2023-PropertySet[[#This Row],[YEAR BUILT]])</f>
        <v>73</v>
      </c>
      <c r="U4173" t="str" cm="1">
        <f t="array" ref="U4173">IF(PropertySet[[#This Row],[AGE]] = "N/A", "N/A", _xlfn.IFS(PropertySet[[#This Row],[AGE]] &lt;= 25, "0-25 Years", PropertySet[[#This Row],[AGE]] &lt;= 50, "26-50 Years", PropertySet[[#This Row],[AGE]]&lt;=75, "51-75 Years", PropertySet[[#This Row],[AGE]]&lt;=100, "76-100 Years", PropertySet[[#This Row],[AGE]]&gt;100, "100+ Years"))</f>
        <v>51-75 Years</v>
      </c>
      <c r="V4173" t="str" cm="1">
        <f t="array" ref="V41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173" t="s">
        <v>245</v>
      </c>
      <c r="X4173" t="s">
        <v>1389</v>
      </c>
    </row>
    <row r="4174" spans="1:24" x14ac:dyDescent="0.3">
      <c r="A4174" t="s">
        <v>4233</v>
      </c>
      <c r="B4174" t="s">
        <v>29</v>
      </c>
      <c r="C4174" t="s">
        <v>30</v>
      </c>
      <c r="D4174">
        <v>1</v>
      </c>
      <c r="E4174">
        <v>939</v>
      </c>
      <c r="F4174">
        <v>266</v>
      </c>
      <c r="G4174" t="s">
        <v>6</v>
      </c>
      <c r="H4174" t="s">
        <v>36</v>
      </c>
      <c r="I4174" t="s">
        <v>4234</v>
      </c>
      <c r="J4174" t="s">
        <v>6</v>
      </c>
      <c r="K4174">
        <v>10306</v>
      </c>
      <c r="L4174" s="25">
        <v>0</v>
      </c>
      <c r="M4174" s="13">
        <v>45156</v>
      </c>
      <c r="N4174" s="1">
        <v>1</v>
      </c>
      <c r="O4174" s="1">
        <v>0</v>
      </c>
      <c r="P4174" s="1">
        <v>1</v>
      </c>
      <c r="Q4174" s="1">
        <v>3840</v>
      </c>
      <c r="R4174" s="1">
        <v>2093</v>
      </c>
      <c r="S4174">
        <v>1970</v>
      </c>
      <c r="T4174" s="29">
        <f>IF(TRIM(PropertySet[[#This Row],[YEAR BUILT]])="", "N/A", 2023-PropertySet[[#This Row],[YEAR BUILT]])</f>
        <v>53</v>
      </c>
      <c r="U4174" t="str" cm="1">
        <f t="array" ref="U4174">IF(PropertySet[[#This Row],[AGE]] = "N/A", "N/A", _xlfn.IFS(PropertySet[[#This Row],[AGE]] &lt;= 25, "0-25 Years", PropertySet[[#This Row],[AGE]] &lt;= 50, "26-50 Years", PropertySet[[#This Row],[AGE]]&lt;=75, "51-75 Years", PropertySet[[#This Row],[AGE]]&lt;=100, "76-100 Years", PropertySet[[#This Row],[AGE]]&gt;100, "100+ Years"))</f>
        <v>51-75 Years</v>
      </c>
      <c r="V4174" t="str" cm="1">
        <f t="array" ref="V41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174" t="s">
        <v>33</v>
      </c>
      <c r="X4174" t="s">
        <v>36</v>
      </c>
    </row>
    <row r="4175" spans="1:24" x14ac:dyDescent="0.3">
      <c r="A4175" t="s">
        <v>4233</v>
      </c>
      <c r="B4175" t="s">
        <v>29</v>
      </c>
      <c r="C4175" t="s">
        <v>30</v>
      </c>
      <c r="D4175">
        <v>1</v>
      </c>
      <c r="E4175">
        <v>942</v>
      </c>
      <c r="F4175">
        <v>78</v>
      </c>
      <c r="G4175" t="s">
        <v>6</v>
      </c>
      <c r="H4175" t="s">
        <v>36</v>
      </c>
      <c r="I4175" t="s">
        <v>4235</v>
      </c>
      <c r="J4175" t="s">
        <v>6</v>
      </c>
      <c r="K4175">
        <v>10306</v>
      </c>
      <c r="L4175" s="25">
        <v>540000</v>
      </c>
      <c r="M4175" s="13">
        <v>44959</v>
      </c>
      <c r="N4175" s="1">
        <v>1</v>
      </c>
      <c r="O4175" s="1">
        <v>0</v>
      </c>
      <c r="P4175" s="1">
        <v>1</v>
      </c>
      <c r="Q4175" s="1">
        <v>4000</v>
      </c>
      <c r="R4175" s="1">
        <v>912</v>
      </c>
      <c r="S4175">
        <v>1955</v>
      </c>
      <c r="T4175" s="29">
        <f>IF(TRIM(PropertySet[[#This Row],[YEAR BUILT]])="", "N/A", 2023-PropertySet[[#This Row],[YEAR BUILT]])</f>
        <v>68</v>
      </c>
      <c r="U4175" t="str" cm="1">
        <f t="array" ref="U4175">IF(PropertySet[[#This Row],[AGE]] = "N/A", "N/A", _xlfn.IFS(PropertySet[[#This Row],[AGE]] &lt;= 25, "0-25 Years", PropertySet[[#This Row],[AGE]] &lt;= 50, "26-50 Years", PropertySet[[#This Row],[AGE]]&lt;=75, "51-75 Years", PropertySet[[#This Row],[AGE]]&lt;=100, "76-100 Years", PropertySet[[#This Row],[AGE]]&gt;100, "100+ Years"))</f>
        <v>51-75 Years</v>
      </c>
      <c r="V4175" t="str" cm="1">
        <f t="array" ref="V41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175" t="s">
        <v>33</v>
      </c>
      <c r="X4175" t="s">
        <v>36</v>
      </c>
    </row>
    <row r="4176" spans="1:24" x14ac:dyDescent="0.3">
      <c r="A4176" t="s">
        <v>4233</v>
      </c>
      <c r="B4176" t="s">
        <v>29</v>
      </c>
      <c r="C4176" t="s">
        <v>30</v>
      </c>
      <c r="D4176">
        <v>1</v>
      </c>
      <c r="E4176">
        <v>942</v>
      </c>
      <c r="F4176">
        <v>108</v>
      </c>
      <c r="G4176" t="s">
        <v>6</v>
      </c>
      <c r="H4176" t="s">
        <v>44</v>
      </c>
      <c r="I4176" t="s">
        <v>4236</v>
      </c>
      <c r="J4176" t="s">
        <v>6</v>
      </c>
      <c r="K4176">
        <v>10306</v>
      </c>
      <c r="L4176" s="25">
        <v>622999</v>
      </c>
      <c r="M4176" s="13">
        <v>45029</v>
      </c>
      <c r="N4176" s="1">
        <v>1</v>
      </c>
      <c r="O4176" s="1">
        <v>0</v>
      </c>
      <c r="P4176" s="1">
        <v>1</v>
      </c>
      <c r="Q4176" s="1">
        <v>2090</v>
      </c>
      <c r="R4176" s="1">
        <v>1600</v>
      </c>
      <c r="S4176">
        <v>1993</v>
      </c>
      <c r="T4176" s="29">
        <f>IF(TRIM(PropertySet[[#This Row],[YEAR BUILT]])="", "N/A", 2023-PropertySet[[#This Row],[YEAR BUILT]])</f>
        <v>30</v>
      </c>
      <c r="U4176" t="str" cm="1">
        <f t="array" ref="U4176">IF(PropertySet[[#This Row],[AGE]] = "N/A", "N/A", _xlfn.IFS(PropertySet[[#This Row],[AGE]] &lt;= 25, "0-25 Years", PropertySet[[#This Row],[AGE]] &lt;= 50, "26-50 Years", PropertySet[[#This Row],[AGE]]&lt;=75, "51-75 Years", PropertySet[[#This Row],[AGE]]&lt;=100, "76-100 Years", PropertySet[[#This Row],[AGE]]&gt;100, "100+ Years"))</f>
        <v>26-50 Years</v>
      </c>
      <c r="V4176" t="str" cm="1">
        <f t="array" ref="V41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76" t="s">
        <v>33</v>
      </c>
      <c r="X4176" t="s">
        <v>44</v>
      </c>
    </row>
    <row r="4177" spans="1:24" x14ac:dyDescent="0.3">
      <c r="A4177" t="s">
        <v>4233</v>
      </c>
      <c r="B4177" t="s">
        <v>29</v>
      </c>
      <c r="C4177" t="s">
        <v>30</v>
      </c>
      <c r="D4177">
        <v>1</v>
      </c>
      <c r="E4177">
        <v>942</v>
      </c>
      <c r="F4177">
        <v>110</v>
      </c>
      <c r="G4177" t="s">
        <v>6</v>
      </c>
      <c r="H4177" t="s">
        <v>44</v>
      </c>
      <c r="I4177" t="s">
        <v>4237</v>
      </c>
      <c r="J4177" t="s">
        <v>6</v>
      </c>
      <c r="K4177">
        <v>10306</v>
      </c>
      <c r="L4177" s="25">
        <v>610000</v>
      </c>
      <c r="M4177" s="13">
        <v>45105</v>
      </c>
      <c r="N4177" s="1">
        <v>1</v>
      </c>
      <c r="O4177" s="1">
        <v>0</v>
      </c>
      <c r="P4177" s="1">
        <v>1</v>
      </c>
      <c r="Q4177" s="1">
        <v>1914</v>
      </c>
      <c r="R4177" s="1">
        <v>1600</v>
      </c>
      <c r="S4177">
        <v>1993</v>
      </c>
      <c r="T4177" s="29">
        <f>IF(TRIM(PropertySet[[#This Row],[YEAR BUILT]])="", "N/A", 2023-PropertySet[[#This Row],[YEAR BUILT]])</f>
        <v>30</v>
      </c>
      <c r="U4177" t="str" cm="1">
        <f t="array" ref="U4177">IF(PropertySet[[#This Row],[AGE]] = "N/A", "N/A", _xlfn.IFS(PropertySet[[#This Row],[AGE]] &lt;= 25, "0-25 Years", PropertySet[[#This Row],[AGE]] &lt;= 50, "26-50 Years", PropertySet[[#This Row],[AGE]]&lt;=75, "51-75 Years", PropertySet[[#This Row],[AGE]]&lt;=100, "76-100 Years", PropertySet[[#This Row],[AGE]]&gt;100, "100+ Years"))</f>
        <v>26-50 Years</v>
      </c>
      <c r="V4177" t="str" cm="1">
        <f t="array" ref="V41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77" t="s">
        <v>33</v>
      </c>
      <c r="X4177" t="s">
        <v>44</v>
      </c>
    </row>
    <row r="4178" spans="1:24" x14ac:dyDescent="0.3">
      <c r="A4178" t="s">
        <v>4233</v>
      </c>
      <c r="B4178" t="s">
        <v>29</v>
      </c>
      <c r="C4178" t="s">
        <v>30</v>
      </c>
      <c r="D4178">
        <v>1</v>
      </c>
      <c r="E4178">
        <v>943</v>
      </c>
      <c r="F4178">
        <v>42</v>
      </c>
      <c r="G4178" t="s">
        <v>6</v>
      </c>
      <c r="H4178" t="s">
        <v>36</v>
      </c>
      <c r="I4178" t="s">
        <v>4238</v>
      </c>
      <c r="J4178" t="s">
        <v>6</v>
      </c>
      <c r="K4178">
        <v>10306</v>
      </c>
      <c r="L4178" s="25">
        <v>855000</v>
      </c>
      <c r="M4178" s="13">
        <v>44963</v>
      </c>
      <c r="N4178" s="1">
        <v>1</v>
      </c>
      <c r="O4178" s="1">
        <v>0</v>
      </c>
      <c r="P4178" s="1">
        <v>1</v>
      </c>
      <c r="Q4178" s="1">
        <v>6738</v>
      </c>
      <c r="R4178" s="1">
        <v>1643</v>
      </c>
      <c r="S4178">
        <v>1965</v>
      </c>
      <c r="T4178" s="29">
        <f>IF(TRIM(PropertySet[[#This Row],[YEAR BUILT]])="", "N/A", 2023-PropertySet[[#This Row],[YEAR BUILT]])</f>
        <v>58</v>
      </c>
      <c r="U4178" t="str" cm="1">
        <f t="array" ref="U4178">IF(PropertySet[[#This Row],[AGE]] = "N/A", "N/A", _xlfn.IFS(PropertySet[[#This Row],[AGE]] &lt;= 25, "0-25 Years", PropertySet[[#This Row],[AGE]] &lt;= 50, "26-50 Years", PropertySet[[#This Row],[AGE]]&lt;=75, "51-75 Years", PropertySet[[#This Row],[AGE]]&lt;=100, "76-100 Years", PropertySet[[#This Row],[AGE]]&gt;100, "100+ Years"))</f>
        <v>51-75 Years</v>
      </c>
      <c r="V4178" t="str" cm="1">
        <f t="array" ref="V41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178" t="s">
        <v>33</v>
      </c>
      <c r="X4178" t="s">
        <v>36</v>
      </c>
    </row>
    <row r="4179" spans="1:24" x14ac:dyDescent="0.3">
      <c r="A4179" t="s">
        <v>4233</v>
      </c>
      <c r="B4179" t="s">
        <v>29</v>
      </c>
      <c r="C4179" t="s">
        <v>30</v>
      </c>
      <c r="D4179">
        <v>1</v>
      </c>
      <c r="E4179">
        <v>943</v>
      </c>
      <c r="F4179">
        <v>51</v>
      </c>
      <c r="G4179" t="s">
        <v>6</v>
      </c>
      <c r="H4179" t="s">
        <v>31</v>
      </c>
      <c r="I4179" t="s">
        <v>4239</v>
      </c>
      <c r="J4179" t="s">
        <v>6</v>
      </c>
      <c r="K4179">
        <v>10306</v>
      </c>
      <c r="L4179" s="25">
        <v>722000</v>
      </c>
      <c r="M4179" s="13">
        <v>45068</v>
      </c>
      <c r="N4179" s="1">
        <v>1</v>
      </c>
      <c r="O4179" s="1">
        <v>0</v>
      </c>
      <c r="P4179" s="1">
        <v>1</v>
      </c>
      <c r="Q4179" s="1">
        <v>6000</v>
      </c>
      <c r="R4179" s="1">
        <v>1400</v>
      </c>
      <c r="S4179">
        <v>1930</v>
      </c>
      <c r="T4179" s="29">
        <f>IF(TRIM(PropertySet[[#This Row],[YEAR BUILT]])="", "N/A", 2023-PropertySet[[#This Row],[YEAR BUILT]])</f>
        <v>93</v>
      </c>
      <c r="U4179" t="str" cm="1">
        <f t="array" ref="U4179">IF(PropertySet[[#This Row],[AGE]] = "N/A", "N/A", _xlfn.IFS(PropertySet[[#This Row],[AGE]] &lt;= 25, "0-25 Years", PropertySet[[#This Row],[AGE]] &lt;= 50, "26-50 Years", PropertySet[[#This Row],[AGE]]&lt;=75, "51-75 Years", PropertySet[[#This Row],[AGE]]&lt;=100, "76-100 Years", PropertySet[[#This Row],[AGE]]&gt;100, "100+ Years"))</f>
        <v>76-100 Years</v>
      </c>
      <c r="V4179" t="str" cm="1">
        <f t="array" ref="V41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79" t="s">
        <v>33</v>
      </c>
      <c r="X4179" t="s">
        <v>31</v>
      </c>
    </row>
    <row r="4180" spans="1:24" x14ac:dyDescent="0.3">
      <c r="A4180" t="s">
        <v>4233</v>
      </c>
      <c r="B4180" t="s">
        <v>29</v>
      </c>
      <c r="C4180" t="s">
        <v>30</v>
      </c>
      <c r="D4180">
        <v>1</v>
      </c>
      <c r="E4180">
        <v>943</v>
      </c>
      <c r="F4180">
        <v>53</v>
      </c>
      <c r="G4180" t="s">
        <v>6</v>
      </c>
      <c r="H4180" t="s">
        <v>31</v>
      </c>
      <c r="I4180" t="s">
        <v>4240</v>
      </c>
      <c r="J4180" t="s">
        <v>6</v>
      </c>
      <c r="K4180">
        <v>10306</v>
      </c>
      <c r="L4180" s="25">
        <v>0</v>
      </c>
      <c r="M4180" s="13">
        <v>45229</v>
      </c>
      <c r="N4180" s="1">
        <v>1</v>
      </c>
      <c r="O4180" s="1">
        <v>0</v>
      </c>
      <c r="P4180" s="1">
        <v>1</v>
      </c>
      <c r="Q4180" s="1">
        <v>3600</v>
      </c>
      <c r="R4180" s="1">
        <v>1104</v>
      </c>
      <c r="S4180">
        <v>1925</v>
      </c>
      <c r="T4180" s="29">
        <f>IF(TRIM(PropertySet[[#This Row],[YEAR BUILT]])="", "N/A", 2023-PropertySet[[#This Row],[YEAR BUILT]])</f>
        <v>98</v>
      </c>
      <c r="U4180" t="str" cm="1">
        <f t="array" ref="U4180">IF(PropertySet[[#This Row],[AGE]] = "N/A", "N/A", _xlfn.IFS(PropertySet[[#This Row],[AGE]] &lt;= 25, "0-25 Years", PropertySet[[#This Row],[AGE]] &lt;= 50, "26-50 Years", PropertySet[[#This Row],[AGE]]&lt;=75, "51-75 Years", PropertySet[[#This Row],[AGE]]&lt;=100, "76-100 Years", PropertySet[[#This Row],[AGE]]&gt;100, "100+ Years"))</f>
        <v>76-100 Years</v>
      </c>
      <c r="V4180" t="str" cm="1">
        <f t="array" ref="V41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80" t="s">
        <v>33</v>
      </c>
      <c r="X4180" t="s">
        <v>31</v>
      </c>
    </row>
    <row r="4181" spans="1:24" x14ac:dyDescent="0.3">
      <c r="A4181" t="s">
        <v>4233</v>
      </c>
      <c r="B4181" t="s">
        <v>29</v>
      </c>
      <c r="C4181" t="s">
        <v>30</v>
      </c>
      <c r="D4181">
        <v>1</v>
      </c>
      <c r="E4181">
        <v>944</v>
      </c>
      <c r="F4181">
        <v>11</v>
      </c>
      <c r="G4181" t="s">
        <v>6</v>
      </c>
      <c r="H4181" t="s">
        <v>31</v>
      </c>
      <c r="I4181" t="s">
        <v>4241</v>
      </c>
      <c r="J4181" t="s">
        <v>6</v>
      </c>
      <c r="K4181">
        <v>10306</v>
      </c>
      <c r="L4181" s="25">
        <v>0</v>
      </c>
      <c r="M4181" s="13">
        <v>45013</v>
      </c>
      <c r="N4181" s="1">
        <v>1</v>
      </c>
      <c r="O4181" s="1">
        <v>0</v>
      </c>
      <c r="P4181" s="1">
        <v>1</v>
      </c>
      <c r="Q4181" s="1">
        <v>6324</v>
      </c>
      <c r="R4181" s="1">
        <v>2767</v>
      </c>
      <c r="S4181">
        <v>2016</v>
      </c>
      <c r="T4181" s="29">
        <f>IF(TRIM(PropertySet[[#This Row],[YEAR BUILT]])="", "N/A", 2023-PropertySet[[#This Row],[YEAR BUILT]])</f>
        <v>7</v>
      </c>
      <c r="U4181" t="str" cm="1">
        <f t="array" ref="U4181">IF(PropertySet[[#This Row],[AGE]] = "N/A", "N/A", _xlfn.IFS(PropertySet[[#This Row],[AGE]] &lt;= 25, "0-25 Years", PropertySet[[#This Row],[AGE]] &lt;= 50, "26-50 Years", PropertySet[[#This Row],[AGE]]&lt;=75, "51-75 Years", PropertySet[[#This Row],[AGE]]&lt;=100, "76-100 Years", PropertySet[[#This Row],[AGE]]&gt;100, "100+ Years"))</f>
        <v>0-25 Years</v>
      </c>
      <c r="V4181" t="str" cm="1">
        <f t="array" ref="V41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81" t="s">
        <v>33</v>
      </c>
      <c r="X4181" t="s">
        <v>31</v>
      </c>
    </row>
    <row r="4182" spans="1:24" x14ac:dyDescent="0.3">
      <c r="A4182" t="s">
        <v>4233</v>
      </c>
      <c r="B4182" t="s">
        <v>29</v>
      </c>
      <c r="C4182" t="s">
        <v>30</v>
      </c>
      <c r="D4182">
        <v>1</v>
      </c>
      <c r="E4182">
        <v>945</v>
      </c>
      <c r="F4182">
        <v>69</v>
      </c>
      <c r="G4182" t="s">
        <v>6</v>
      </c>
      <c r="H4182" t="s">
        <v>44</v>
      </c>
      <c r="I4182" t="s">
        <v>4242</v>
      </c>
      <c r="J4182" t="s">
        <v>6</v>
      </c>
      <c r="K4182">
        <v>10306</v>
      </c>
      <c r="L4182" s="25">
        <v>0</v>
      </c>
      <c r="M4182" s="13">
        <v>45078</v>
      </c>
      <c r="N4182" s="1">
        <v>1</v>
      </c>
      <c r="O4182" s="1">
        <v>0</v>
      </c>
      <c r="P4182" s="1">
        <v>1</v>
      </c>
      <c r="Q4182" s="1">
        <v>4000</v>
      </c>
      <c r="R4182" s="1">
        <v>1340</v>
      </c>
      <c r="S4182">
        <v>1920</v>
      </c>
      <c r="T4182" s="29">
        <f>IF(TRIM(PropertySet[[#This Row],[YEAR BUILT]])="", "N/A", 2023-PropertySet[[#This Row],[YEAR BUILT]])</f>
        <v>103</v>
      </c>
      <c r="U4182" t="str" cm="1">
        <f t="array" ref="U4182">IF(PropertySet[[#This Row],[AGE]] = "N/A", "N/A", _xlfn.IFS(PropertySet[[#This Row],[AGE]] &lt;= 25, "0-25 Years", PropertySet[[#This Row],[AGE]] &lt;= 50, "26-50 Years", PropertySet[[#This Row],[AGE]]&lt;=75, "51-75 Years", PropertySet[[#This Row],[AGE]]&lt;=100, "76-100 Years", PropertySet[[#This Row],[AGE]]&gt;100, "100+ Years"))</f>
        <v>100+ Years</v>
      </c>
      <c r="V4182" t="str" cm="1">
        <f t="array" ref="V41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182" t="s">
        <v>33</v>
      </c>
      <c r="X4182" t="s">
        <v>44</v>
      </c>
    </row>
    <row r="4183" spans="1:24" x14ac:dyDescent="0.3">
      <c r="A4183" t="s">
        <v>4233</v>
      </c>
      <c r="B4183" t="s">
        <v>29</v>
      </c>
      <c r="C4183" t="s">
        <v>30</v>
      </c>
      <c r="D4183">
        <v>1</v>
      </c>
      <c r="E4183">
        <v>946</v>
      </c>
      <c r="F4183">
        <v>32</v>
      </c>
      <c r="G4183" t="s">
        <v>6</v>
      </c>
      <c r="H4183" t="s">
        <v>36</v>
      </c>
      <c r="I4183" t="s">
        <v>4243</v>
      </c>
      <c r="J4183" t="s">
        <v>6</v>
      </c>
      <c r="K4183">
        <v>10306</v>
      </c>
      <c r="L4183" s="25">
        <v>820000</v>
      </c>
      <c r="M4183" s="13">
        <v>45047</v>
      </c>
      <c r="N4183" s="1">
        <v>1</v>
      </c>
      <c r="O4183" s="1">
        <v>0</v>
      </c>
      <c r="P4183" s="1">
        <v>1</v>
      </c>
      <c r="Q4183" s="1">
        <v>10000</v>
      </c>
      <c r="R4183" s="1">
        <v>1576</v>
      </c>
      <c r="S4183">
        <v>1970</v>
      </c>
      <c r="T4183" s="29">
        <f>IF(TRIM(PropertySet[[#This Row],[YEAR BUILT]])="", "N/A", 2023-PropertySet[[#This Row],[YEAR BUILT]])</f>
        <v>53</v>
      </c>
      <c r="U4183" t="str" cm="1">
        <f t="array" ref="U4183">IF(PropertySet[[#This Row],[AGE]] = "N/A", "N/A", _xlfn.IFS(PropertySet[[#This Row],[AGE]] &lt;= 25, "0-25 Years", PropertySet[[#This Row],[AGE]] &lt;= 50, "26-50 Years", PropertySet[[#This Row],[AGE]]&lt;=75, "51-75 Years", PropertySet[[#This Row],[AGE]]&lt;=100, "76-100 Years", PropertySet[[#This Row],[AGE]]&gt;100, "100+ Years"))</f>
        <v>51-75 Years</v>
      </c>
      <c r="V4183" t="str" cm="1">
        <f t="array" ref="V41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183" t="s">
        <v>33</v>
      </c>
      <c r="X4183" t="s">
        <v>36</v>
      </c>
    </row>
    <row r="4184" spans="1:24" x14ac:dyDescent="0.3">
      <c r="A4184" t="s">
        <v>4233</v>
      </c>
      <c r="B4184" t="s">
        <v>29</v>
      </c>
      <c r="C4184" t="s">
        <v>30</v>
      </c>
      <c r="D4184">
        <v>1</v>
      </c>
      <c r="E4184">
        <v>947</v>
      </c>
      <c r="F4184">
        <v>13</v>
      </c>
      <c r="G4184" t="s">
        <v>6</v>
      </c>
      <c r="H4184" t="s">
        <v>57</v>
      </c>
      <c r="I4184" t="s">
        <v>4244</v>
      </c>
      <c r="J4184" t="s">
        <v>6</v>
      </c>
      <c r="K4184">
        <v>10306</v>
      </c>
      <c r="L4184" s="25">
        <v>510000</v>
      </c>
      <c r="M4184" s="13">
        <v>45209</v>
      </c>
      <c r="N4184" s="1">
        <v>1</v>
      </c>
      <c r="O4184" s="1">
        <v>0</v>
      </c>
      <c r="P4184" s="1">
        <v>1</v>
      </c>
      <c r="Q4184" s="1">
        <v>6950</v>
      </c>
      <c r="R4184" s="1">
        <v>960</v>
      </c>
      <c r="S4184">
        <v>1945</v>
      </c>
      <c r="T4184" s="29">
        <f>IF(TRIM(PropertySet[[#This Row],[YEAR BUILT]])="", "N/A", 2023-PropertySet[[#This Row],[YEAR BUILT]])</f>
        <v>78</v>
      </c>
      <c r="U4184" t="str" cm="1">
        <f t="array" ref="U4184">IF(PropertySet[[#This Row],[AGE]] = "N/A", "N/A", _xlfn.IFS(PropertySet[[#This Row],[AGE]] &lt;= 25, "0-25 Years", PropertySet[[#This Row],[AGE]] &lt;= 50, "26-50 Years", PropertySet[[#This Row],[AGE]]&lt;=75, "51-75 Years", PropertySet[[#This Row],[AGE]]&lt;=100, "76-100 Years", PropertySet[[#This Row],[AGE]]&gt;100, "100+ Years"))</f>
        <v>76-100 Years</v>
      </c>
      <c r="V4184" t="str" cm="1">
        <f t="array" ref="V41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84" t="s">
        <v>33</v>
      </c>
      <c r="X4184" t="s">
        <v>57</v>
      </c>
    </row>
    <row r="4185" spans="1:24" x14ac:dyDescent="0.3">
      <c r="A4185" t="s">
        <v>4233</v>
      </c>
      <c r="B4185" t="s">
        <v>29</v>
      </c>
      <c r="C4185" t="s">
        <v>30</v>
      </c>
      <c r="D4185">
        <v>1</v>
      </c>
      <c r="E4185">
        <v>947</v>
      </c>
      <c r="F4185">
        <v>18</v>
      </c>
      <c r="G4185" t="s">
        <v>6</v>
      </c>
      <c r="H4185" t="s">
        <v>36</v>
      </c>
      <c r="I4185" t="s">
        <v>4245</v>
      </c>
      <c r="J4185" t="s">
        <v>6</v>
      </c>
      <c r="K4185">
        <v>10306</v>
      </c>
      <c r="L4185" s="25">
        <v>550000</v>
      </c>
      <c r="M4185" s="13">
        <v>45264</v>
      </c>
      <c r="N4185" s="1">
        <v>1</v>
      </c>
      <c r="O4185" s="1">
        <v>0</v>
      </c>
      <c r="P4185" s="1">
        <v>1</v>
      </c>
      <c r="Q4185" s="1">
        <v>2550</v>
      </c>
      <c r="R4185" s="1">
        <v>864</v>
      </c>
      <c r="S4185">
        <v>1930</v>
      </c>
      <c r="T4185" s="29">
        <f>IF(TRIM(PropertySet[[#This Row],[YEAR BUILT]])="", "N/A", 2023-PropertySet[[#This Row],[YEAR BUILT]])</f>
        <v>93</v>
      </c>
      <c r="U4185" t="str" cm="1">
        <f t="array" ref="U4185">IF(PropertySet[[#This Row],[AGE]] = "N/A", "N/A", _xlfn.IFS(PropertySet[[#This Row],[AGE]] &lt;= 25, "0-25 Years", PropertySet[[#This Row],[AGE]] &lt;= 50, "26-50 Years", PropertySet[[#This Row],[AGE]]&lt;=75, "51-75 Years", PropertySet[[#This Row],[AGE]]&lt;=100, "76-100 Years", PropertySet[[#This Row],[AGE]]&gt;100, "100+ Years"))</f>
        <v>76-100 Years</v>
      </c>
      <c r="V4185" t="str" cm="1">
        <f t="array" ref="V41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85" t="s">
        <v>33</v>
      </c>
      <c r="X4185" t="s">
        <v>36</v>
      </c>
    </row>
    <row r="4186" spans="1:24" x14ac:dyDescent="0.3">
      <c r="A4186" t="s">
        <v>4233</v>
      </c>
      <c r="B4186" t="s">
        <v>29</v>
      </c>
      <c r="C4186" t="s">
        <v>30</v>
      </c>
      <c r="D4186">
        <v>1</v>
      </c>
      <c r="E4186">
        <v>948</v>
      </c>
      <c r="F4186">
        <v>1</v>
      </c>
      <c r="G4186" t="s">
        <v>6</v>
      </c>
      <c r="H4186" t="s">
        <v>31</v>
      </c>
      <c r="I4186" t="s">
        <v>4246</v>
      </c>
      <c r="J4186" t="s">
        <v>6</v>
      </c>
      <c r="K4186">
        <v>10306</v>
      </c>
      <c r="L4186" s="25">
        <v>10</v>
      </c>
      <c r="M4186" s="13">
        <v>45078</v>
      </c>
      <c r="N4186" s="1">
        <v>1</v>
      </c>
      <c r="O4186" s="1">
        <v>0</v>
      </c>
      <c r="P4186" s="1">
        <v>1</v>
      </c>
      <c r="Q4186" s="1">
        <v>5468</v>
      </c>
      <c r="R4186" s="1">
        <v>3098</v>
      </c>
      <c r="S4186">
        <v>1901</v>
      </c>
      <c r="T4186" s="29">
        <f>IF(TRIM(PropertySet[[#This Row],[YEAR BUILT]])="", "N/A", 2023-PropertySet[[#This Row],[YEAR BUILT]])</f>
        <v>122</v>
      </c>
      <c r="U4186" t="str" cm="1">
        <f t="array" ref="U4186">IF(PropertySet[[#This Row],[AGE]] = "N/A", "N/A", _xlfn.IFS(PropertySet[[#This Row],[AGE]] &lt;= 25, "0-25 Years", PropertySet[[#This Row],[AGE]] &lt;= 50, "26-50 Years", PropertySet[[#This Row],[AGE]]&lt;=75, "51-75 Years", PropertySet[[#This Row],[AGE]]&lt;=100, "76-100 Years", PropertySet[[#This Row],[AGE]]&gt;100, "100+ Years"))</f>
        <v>100+ Years</v>
      </c>
      <c r="V4186" t="str" cm="1">
        <f t="array" ref="V41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186" t="s">
        <v>33</v>
      </c>
      <c r="X4186" t="s">
        <v>31</v>
      </c>
    </row>
    <row r="4187" spans="1:24" x14ac:dyDescent="0.3">
      <c r="A4187" t="s">
        <v>4233</v>
      </c>
      <c r="B4187" t="s">
        <v>29</v>
      </c>
      <c r="C4187" t="s">
        <v>30</v>
      </c>
      <c r="D4187">
        <v>1</v>
      </c>
      <c r="E4187">
        <v>948</v>
      </c>
      <c r="F4187">
        <v>31</v>
      </c>
      <c r="G4187" t="s">
        <v>6</v>
      </c>
      <c r="H4187" t="s">
        <v>31</v>
      </c>
      <c r="I4187" t="s">
        <v>4247</v>
      </c>
      <c r="J4187" t="s">
        <v>6</v>
      </c>
      <c r="K4187">
        <v>10306</v>
      </c>
      <c r="L4187" s="25">
        <v>0</v>
      </c>
      <c r="M4187" s="13">
        <v>44981</v>
      </c>
      <c r="N4187" s="1">
        <v>1</v>
      </c>
      <c r="O4187" s="1">
        <v>0</v>
      </c>
      <c r="P4187" s="1">
        <v>1</v>
      </c>
      <c r="Q4187" s="1">
        <v>5400</v>
      </c>
      <c r="R4187" s="1">
        <v>2636</v>
      </c>
      <c r="S4187">
        <v>1955</v>
      </c>
      <c r="T4187" s="29">
        <f>IF(TRIM(PropertySet[[#This Row],[YEAR BUILT]])="", "N/A", 2023-PropertySet[[#This Row],[YEAR BUILT]])</f>
        <v>68</v>
      </c>
      <c r="U4187" t="str" cm="1">
        <f t="array" ref="U4187">IF(PropertySet[[#This Row],[AGE]] = "N/A", "N/A", _xlfn.IFS(PropertySet[[#This Row],[AGE]] &lt;= 25, "0-25 Years", PropertySet[[#This Row],[AGE]] &lt;= 50, "26-50 Years", PropertySet[[#This Row],[AGE]]&lt;=75, "51-75 Years", PropertySet[[#This Row],[AGE]]&lt;=100, "76-100 Years", PropertySet[[#This Row],[AGE]]&gt;100, "100+ Years"))</f>
        <v>51-75 Years</v>
      </c>
      <c r="V4187" t="str" cm="1">
        <f t="array" ref="V41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187" t="s">
        <v>33</v>
      </c>
      <c r="X4187" t="s">
        <v>31</v>
      </c>
    </row>
    <row r="4188" spans="1:24" x14ac:dyDescent="0.3">
      <c r="A4188" t="s">
        <v>4233</v>
      </c>
      <c r="B4188" t="s">
        <v>29</v>
      </c>
      <c r="C4188" t="s">
        <v>30</v>
      </c>
      <c r="D4188">
        <v>1</v>
      </c>
      <c r="E4188">
        <v>948</v>
      </c>
      <c r="F4188">
        <v>38</v>
      </c>
      <c r="G4188" t="s">
        <v>6</v>
      </c>
      <c r="H4188" t="s">
        <v>31</v>
      </c>
      <c r="I4188" t="s">
        <v>4248</v>
      </c>
      <c r="J4188" t="s">
        <v>6</v>
      </c>
      <c r="K4188">
        <v>10306</v>
      </c>
      <c r="L4188" s="25">
        <v>744900</v>
      </c>
      <c r="M4188" s="13">
        <v>45040</v>
      </c>
      <c r="N4188" s="1">
        <v>1</v>
      </c>
      <c r="O4188" s="1">
        <v>0</v>
      </c>
      <c r="P4188" s="1">
        <v>1</v>
      </c>
      <c r="Q4188" s="1">
        <v>5400</v>
      </c>
      <c r="R4188" s="1">
        <v>1644</v>
      </c>
      <c r="S4188">
        <v>1920</v>
      </c>
      <c r="T4188" s="29">
        <f>IF(TRIM(PropertySet[[#This Row],[YEAR BUILT]])="", "N/A", 2023-PropertySet[[#This Row],[YEAR BUILT]])</f>
        <v>103</v>
      </c>
      <c r="U4188" t="str" cm="1">
        <f t="array" ref="U4188">IF(PropertySet[[#This Row],[AGE]] = "N/A", "N/A", _xlfn.IFS(PropertySet[[#This Row],[AGE]] &lt;= 25, "0-25 Years", PropertySet[[#This Row],[AGE]] &lt;= 50, "26-50 Years", PropertySet[[#This Row],[AGE]]&lt;=75, "51-75 Years", PropertySet[[#This Row],[AGE]]&lt;=100, "76-100 Years", PropertySet[[#This Row],[AGE]]&gt;100, "100+ Years"))</f>
        <v>100+ Years</v>
      </c>
      <c r="V4188" t="str" cm="1">
        <f t="array" ref="V41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188" t="s">
        <v>33</v>
      </c>
      <c r="X4188" t="s">
        <v>31</v>
      </c>
    </row>
    <row r="4189" spans="1:24" x14ac:dyDescent="0.3">
      <c r="A4189" t="s">
        <v>4233</v>
      </c>
      <c r="B4189" t="s">
        <v>29</v>
      </c>
      <c r="C4189" t="s">
        <v>30</v>
      </c>
      <c r="D4189">
        <v>1</v>
      </c>
      <c r="E4189">
        <v>948</v>
      </c>
      <c r="F4189">
        <v>107</v>
      </c>
      <c r="G4189" t="s">
        <v>6</v>
      </c>
      <c r="H4189" t="s">
        <v>31</v>
      </c>
      <c r="I4189" t="s">
        <v>4249</v>
      </c>
      <c r="J4189" t="s">
        <v>6</v>
      </c>
      <c r="K4189">
        <v>10306</v>
      </c>
      <c r="L4189" s="25">
        <v>690000</v>
      </c>
      <c r="M4189" s="13">
        <v>45161</v>
      </c>
      <c r="N4189" s="1">
        <v>1</v>
      </c>
      <c r="O4189" s="1">
        <v>0</v>
      </c>
      <c r="P4189" s="1">
        <v>1</v>
      </c>
      <c r="Q4189" s="1">
        <v>6242</v>
      </c>
      <c r="R4189" s="1">
        <v>1346</v>
      </c>
      <c r="S4189">
        <v>1960</v>
      </c>
      <c r="T4189" s="29">
        <f>IF(TRIM(PropertySet[[#This Row],[YEAR BUILT]])="", "N/A", 2023-PropertySet[[#This Row],[YEAR BUILT]])</f>
        <v>63</v>
      </c>
      <c r="U4189" t="str" cm="1">
        <f t="array" ref="U4189">IF(PropertySet[[#This Row],[AGE]] = "N/A", "N/A", _xlfn.IFS(PropertySet[[#This Row],[AGE]] &lt;= 25, "0-25 Years", PropertySet[[#This Row],[AGE]] &lt;= 50, "26-50 Years", PropertySet[[#This Row],[AGE]]&lt;=75, "51-75 Years", PropertySet[[#This Row],[AGE]]&lt;=100, "76-100 Years", PropertySet[[#This Row],[AGE]]&gt;100, "100+ Years"))</f>
        <v>51-75 Years</v>
      </c>
      <c r="V4189" t="str" cm="1">
        <f t="array" ref="V41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189" t="s">
        <v>33</v>
      </c>
      <c r="X4189" t="s">
        <v>31</v>
      </c>
    </row>
    <row r="4190" spans="1:24" x14ac:dyDescent="0.3">
      <c r="A4190" t="s">
        <v>4233</v>
      </c>
      <c r="B4190" t="s">
        <v>29</v>
      </c>
      <c r="C4190" t="s">
        <v>30</v>
      </c>
      <c r="D4190">
        <v>1</v>
      </c>
      <c r="E4190">
        <v>949</v>
      </c>
      <c r="F4190">
        <v>63</v>
      </c>
      <c r="G4190" t="s">
        <v>6</v>
      </c>
      <c r="H4190" t="s">
        <v>44</v>
      </c>
      <c r="I4190" t="s">
        <v>4250</v>
      </c>
      <c r="J4190" t="s">
        <v>6</v>
      </c>
      <c r="K4190">
        <v>10306</v>
      </c>
      <c r="L4190" s="25">
        <v>0</v>
      </c>
      <c r="M4190" s="13">
        <v>45072</v>
      </c>
      <c r="N4190" s="1">
        <v>1</v>
      </c>
      <c r="O4190" s="1">
        <v>0</v>
      </c>
      <c r="P4190" s="1">
        <v>1</v>
      </c>
      <c r="Q4190" s="1">
        <v>2500</v>
      </c>
      <c r="R4190" s="1">
        <v>1216</v>
      </c>
      <c r="S4190">
        <v>1965</v>
      </c>
      <c r="T4190" s="29">
        <f>IF(TRIM(PropertySet[[#This Row],[YEAR BUILT]])="", "N/A", 2023-PropertySet[[#This Row],[YEAR BUILT]])</f>
        <v>58</v>
      </c>
      <c r="U4190" t="str" cm="1">
        <f t="array" ref="U4190">IF(PropertySet[[#This Row],[AGE]] = "N/A", "N/A", _xlfn.IFS(PropertySet[[#This Row],[AGE]] &lt;= 25, "0-25 Years", PropertySet[[#This Row],[AGE]] &lt;= 50, "26-50 Years", PropertySet[[#This Row],[AGE]]&lt;=75, "51-75 Years", PropertySet[[#This Row],[AGE]]&lt;=100, "76-100 Years", PropertySet[[#This Row],[AGE]]&gt;100, "100+ Years"))</f>
        <v>51-75 Years</v>
      </c>
      <c r="V4190" t="str" cm="1">
        <f t="array" ref="V41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190" t="s">
        <v>33</v>
      </c>
      <c r="X4190" t="s">
        <v>44</v>
      </c>
    </row>
    <row r="4191" spans="1:24" x14ac:dyDescent="0.3">
      <c r="A4191" t="s">
        <v>4233</v>
      </c>
      <c r="B4191" t="s">
        <v>29</v>
      </c>
      <c r="C4191" t="s">
        <v>30</v>
      </c>
      <c r="D4191">
        <v>1</v>
      </c>
      <c r="E4191">
        <v>949</v>
      </c>
      <c r="F4191">
        <v>63</v>
      </c>
      <c r="G4191" t="s">
        <v>6</v>
      </c>
      <c r="H4191" t="s">
        <v>44</v>
      </c>
      <c r="I4191" t="s">
        <v>4250</v>
      </c>
      <c r="J4191" t="s">
        <v>6</v>
      </c>
      <c r="K4191">
        <v>10306</v>
      </c>
      <c r="L4191" s="25">
        <v>500000</v>
      </c>
      <c r="M4191" s="13">
        <v>45020</v>
      </c>
      <c r="N4191" s="1">
        <v>1</v>
      </c>
      <c r="O4191" s="1">
        <v>0</v>
      </c>
      <c r="P4191" s="1">
        <v>1</v>
      </c>
      <c r="Q4191" s="1">
        <v>2500</v>
      </c>
      <c r="R4191" s="1">
        <v>1216</v>
      </c>
      <c r="S4191">
        <v>1965</v>
      </c>
      <c r="T4191" s="29">
        <f>IF(TRIM(PropertySet[[#This Row],[YEAR BUILT]])="", "N/A", 2023-PropertySet[[#This Row],[YEAR BUILT]])</f>
        <v>58</v>
      </c>
      <c r="U4191" t="str" cm="1">
        <f t="array" ref="U4191">IF(PropertySet[[#This Row],[AGE]] = "N/A", "N/A", _xlfn.IFS(PropertySet[[#This Row],[AGE]] &lt;= 25, "0-25 Years", PropertySet[[#This Row],[AGE]] &lt;= 50, "26-50 Years", PropertySet[[#This Row],[AGE]]&lt;=75, "51-75 Years", PropertySet[[#This Row],[AGE]]&lt;=100, "76-100 Years", PropertySet[[#This Row],[AGE]]&gt;100, "100+ Years"))</f>
        <v>51-75 Years</v>
      </c>
      <c r="V4191" t="str" cm="1">
        <f t="array" ref="V41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191" t="s">
        <v>33</v>
      </c>
      <c r="X4191" t="s">
        <v>44</v>
      </c>
    </row>
    <row r="4192" spans="1:24" x14ac:dyDescent="0.3">
      <c r="A4192" t="s">
        <v>4233</v>
      </c>
      <c r="B4192" t="s">
        <v>29</v>
      </c>
      <c r="C4192" t="s">
        <v>30</v>
      </c>
      <c r="D4192">
        <v>1</v>
      </c>
      <c r="E4192">
        <v>950</v>
      </c>
      <c r="F4192">
        <v>119</v>
      </c>
      <c r="G4192" t="s">
        <v>6</v>
      </c>
      <c r="H4192" t="s">
        <v>31</v>
      </c>
      <c r="I4192" t="s">
        <v>4251</v>
      </c>
      <c r="J4192" t="s">
        <v>6</v>
      </c>
      <c r="K4192">
        <v>10306</v>
      </c>
      <c r="L4192" s="25">
        <v>785000</v>
      </c>
      <c r="M4192" s="13">
        <v>45077</v>
      </c>
      <c r="N4192" s="1">
        <v>1</v>
      </c>
      <c r="O4192" s="1">
        <v>0</v>
      </c>
      <c r="P4192" s="1">
        <v>1</v>
      </c>
      <c r="Q4192" s="1">
        <v>8250</v>
      </c>
      <c r="R4192" s="1">
        <v>1790</v>
      </c>
      <c r="S4192">
        <v>1930</v>
      </c>
      <c r="T4192" s="29">
        <f>IF(TRIM(PropertySet[[#This Row],[YEAR BUILT]])="", "N/A", 2023-PropertySet[[#This Row],[YEAR BUILT]])</f>
        <v>93</v>
      </c>
      <c r="U4192" t="str" cm="1">
        <f t="array" ref="U4192">IF(PropertySet[[#This Row],[AGE]] = "N/A", "N/A", _xlfn.IFS(PropertySet[[#This Row],[AGE]] &lt;= 25, "0-25 Years", PropertySet[[#This Row],[AGE]] &lt;= 50, "26-50 Years", PropertySet[[#This Row],[AGE]]&lt;=75, "51-75 Years", PropertySet[[#This Row],[AGE]]&lt;=100, "76-100 Years", PropertySet[[#This Row],[AGE]]&gt;100, "100+ Years"))</f>
        <v>76-100 Years</v>
      </c>
      <c r="V4192" t="str" cm="1">
        <f t="array" ref="V41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192" t="s">
        <v>33</v>
      </c>
      <c r="X4192" t="s">
        <v>31</v>
      </c>
    </row>
    <row r="4193" spans="1:24" x14ac:dyDescent="0.3">
      <c r="A4193" t="s">
        <v>4233</v>
      </c>
      <c r="B4193" t="s">
        <v>29</v>
      </c>
      <c r="C4193" t="s">
        <v>30</v>
      </c>
      <c r="D4193">
        <v>1</v>
      </c>
      <c r="E4193">
        <v>950</v>
      </c>
      <c r="F4193">
        <v>123</v>
      </c>
      <c r="G4193" t="s">
        <v>6</v>
      </c>
      <c r="H4193" t="s">
        <v>31</v>
      </c>
      <c r="I4193" t="s">
        <v>4252</v>
      </c>
      <c r="J4193" t="s">
        <v>6</v>
      </c>
      <c r="K4193">
        <v>10306</v>
      </c>
      <c r="L4193" s="25">
        <v>1385000</v>
      </c>
      <c r="M4193" s="13">
        <v>45058</v>
      </c>
      <c r="N4193" s="1">
        <v>1</v>
      </c>
      <c r="O4193" s="1">
        <v>0</v>
      </c>
      <c r="P4193" s="1">
        <v>1</v>
      </c>
      <c r="Q4193" s="1">
        <v>6804</v>
      </c>
      <c r="R4193" s="1">
        <v>2778</v>
      </c>
      <c r="S4193">
        <v>2005</v>
      </c>
      <c r="T4193" s="29">
        <f>IF(TRIM(PropertySet[[#This Row],[YEAR BUILT]])="", "N/A", 2023-PropertySet[[#This Row],[YEAR BUILT]])</f>
        <v>18</v>
      </c>
      <c r="U4193" t="str" cm="1">
        <f t="array" ref="U4193">IF(PropertySet[[#This Row],[AGE]] = "N/A", "N/A", _xlfn.IFS(PropertySet[[#This Row],[AGE]] &lt;= 25, "0-25 Years", PropertySet[[#This Row],[AGE]] &lt;= 50, "26-50 Years", PropertySet[[#This Row],[AGE]]&lt;=75, "51-75 Years", PropertySet[[#This Row],[AGE]]&lt;=100, "76-100 Years", PropertySet[[#This Row],[AGE]]&gt;100, "100+ Years"))</f>
        <v>0-25 Years</v>
      </c>
      <c r="V4193" t="str" cm="1">
        <f t="array" ref="V41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93" t="s">
        <v>33</v>
      </c>
      <c r="X4193" t="s">
        <v>31</v>
      </c>
    </row>
    <row r="4194" spans="1:24" x14ac:dyDescent="0.3">
      <c r="A4194" t="s">
        <v>4233</v>
      </c>
      <c r="B4194" t="s">
        <v>29</v>
      </c>
      <c r="C4194" t="s">
        <v>30</v>
      </c>
      <c r="D4194">
        <v>1</v>
      </c>
      <c r="E4194">
        <v>950</v>
      </c>
      <c r="F4194">
        <v>125</v>
      </c>
      <c r="G4194" t="s">
        <v>6</v>
      </c>
      <c r="H4194" t="s">
        <v>31</v>
      </c>
      <c r="I4194" t="s">
        <v>4253</v>
      </c>
      <c r="J4194" t="s">
        <v>6</v>
      </c>
      <c r="K4194">
        <v>10306</v>
      </c>
      <c r="L4194" s="25">
        <v>0</v>
      </c>
      <c r="M4194" s="13">
        <v>45041</v>
      </c>
      <c r="N4194" s="1">
        <v>1</v>
      </c>
      <c r="O4194" s="1">
        <v>0</v>
      </c>
      <c r="P4194" s="1">
        <v>1</v>
      </c>
      <c r="Q4194" s="1">
        <v>6815</v>
      </c>
      <c r="R4194" s="1">
        <v>2311</v>
      </c>
      <c r="S4194">
        <v>1997</v>
      </c>
      <c r="T4194" s="29">
        <f>IF(TRIM(PropertySet[[#This Row],[YEAR BUILT]])="", "N/A", 2023-PropertySet[[#This Row],[YEAR BUILT]])</f>
        <v>26</v>
      </c>
      <c r="U4194" t="str" cm="1">
        <f t="array" ref="U4194">IF(PropertySet[[#This Row],[AGE]] = "N/A", "N/A", _xlfn.IFS(PropertySet[[#This Row],[AGE]] &lt;= 25, "0-25 Years", PropertySet[[#This Row],[AGE]] &lt;= 50, "26-50 Years", PropertySet[[#This Row],[AGE]]&lt;=75, "51-75 Years", PropertySet[[#This Row],[AGE]]&lt;=100, "76-100 Years", PropertySet[[#This Row],[AGE]]&gt;100, "100+ Years"))</f>
        <v>26-50 Years</v>
      </c>
      <c r="V4194" t="str" cm="1">
        <f t="array" ref="V41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194" t="s">
        <v>33</v>
      </c>
      <c r="X4194" t="s">
        <v>31</v>
      </c>
    </row>
    <row r="4195" spans="1:24" x14ac:dyDescent="0.3">
      <c r="A4195" t="s">
        <v>4233</v>
      </c>
      <c r="B4195" t="s">
        <v>29</v>
      </c>
      <c r="C4195" t="s">
        <v>30</v>
      </c>
      <c r="D4195">
        <v>1</v>
      </c>
      <c r="E4195">
        <v>950</v>
      </c>
      <c r="F4195">
        <v>146</v>
      </c>
      <c r="G4195" t="s">
        <v>6</v>
      </c>
      <c r="H4195" t="s">
        <v>31</v>
      </c>
      <c r="I4195" t="s">
        <v>4254</v>
      </c>
      <c r="J4195" t="s">
        <v>6</v>
      </c>
      <c r="K4195">
        <v>10306</v>
      </c>
      <c r="L4195" s="25">
        <v>1220000</v>
      </c>
      <c r="M4195" s="13">
        <v>44985</v>
      </c>
      <c r="N4195" s="1">
        <v>1</v>
      </c>
      <c r="O4195" s="1">
        <v>0</v>
      </c>
      <c r="P4195" s="1">
        <v>1</v>
      </c>
      <c r="Q4195" s="1">
        <v>4815</v>
      </c>
      <c r="R4195" s="1">
        <v>2214</v>
      </c>
      <c r="S4195">
        <v>2015</v>
      </c>
      <c r="T4195" s="29">
        <f>IF(TRIM(PropertySet[[#This Row],[YEAR BUILT]])="", "N/A", 2023-PropertySet[[#This Row],[YEAR BUILT]])</f>
        <v>8</v>
      </c>
      <c r="U4195" t="str" cm="1">
        <f t="array" ref="U4195">IF(PropertySet[[#This Row],[AGE]] = "N/A", "N/A", _xlfn.IFS(PropertySet[[#This Row],[AGE]] &lt;= 25, "0-25 Years", PropertySet[[#This Row],[AGE]] &lt;= 50, "26-50 Years", PropertySet[[#This Row],[AGE]]&lt;=75, "51-75 Years", PropertySet[[#This Row],[AGE]]&lt;=100, "76-100 Years", PropertySet[[#This Row],[AGE]]&gt;100, "100+ Years"))</f>
        <v>0-25 Years</v>
      </c>
      <c r="V4195" t="str" cm="1">
        <f t="array" ref="V41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95" t="s">
        <v>33</v>
      </c>
      <c r="X4195" t="s">
        <v>31</v>
      </c>
    </row>
    <row r="4196" spans="1:24" x14ac:dyDescent="0.3">
      <c r="A4196" t="s">
        <v>4233</v>
      </c>
      <c r="B4196" t="s">
        <v>29</v>
      </c>
      <c r="C4196" t="s">
        <v>30</v>
      </c>
      <c r="D4196">
        <v>1</v>
      </c>
      <c r="E4196">
        <v>950</v>
      </c>
      <c r="F4196">
        <v>148</v>
      </c>
      <c r="G4196" t="s">
        <v>6</v>
      </c>
      <c r="H4196" t="s">
        <v>31</v>
      </c>
      <c r="I4196" t="s">
        <v>4255</v>
      </c>
      <c r="J4196" t="s">
        <v>6</v>
      </c>
      <c r="K4196">
        <v>10306</v>
      </c>
      <c r="L4196" s="25">
        <v>0</v>
      </c>
      <c r="M4196" s="13">
        <v>45211</v>
      </c>
      <c r="N4196" s="1">
        <v>1</v>
      </c>
      <c r="O4196" s="1">
        <v>0</v>
      </c>
      <c r="P4196" s="1">
        <v>1</v>
      </c>
      <c r="Q4196" s="1">
        <v>4681</v>
      </c>
      <c r="R4196" s="1">
        <v>2294</v>
      </c>
      <c r="S4196">
        <v>2015</v>
      </c>
      <c r="T4196" s="29">
        <f>IF(TRIM(PropertySet[[#This Row],[YEAR BUILT]])="", "N/A", 2023-PropertySet[[#This Row],[YEAR BUILT]])</f>
        <v>8</v>
      </c>
      <c r="U4196" t="str" cm="1">
        <f t="array" ref="U4196">IF(PropertySet[[#This Row],[AGE]] = "N/A", "N/A", _xlfn.IFS(PropertySet[[#This Row],[AGE]] &lt;= 25, "0-25 Years", PropertySet[[#This Row],[AGE]] &lt;= 50, "26-50 Years", PropertySet[[#This Row],[AGE]]&lt;=75, "51-75 Years", PropertySet[[#This Row],[AGE]]&lt;=100, "76-100 Years", PropertySet[[#This Row],[AGE]]&gt;100, "100+ Years"))</f>
        <v>0-25 Years</v>
      </c>
      <c r="V4196" t="str" cm="1">
        <f t="array" ref="V41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96" t="s">
        <v>33</v>
      </c>
      <c r="X4196" t="s">
        <v>31</v>
      </c>
    </row>
    <row r="4197" spans="1:24" x14ac:dyDescent="0.3">
      <c r="A4197" t="s">
        <v>4233</v>
      </c>
      <c r="B4197" t="s">
        <v>29</v>
      </c>
      <c r="C4197" t="s">
        <v>30</v>
      </c>
      <c r="D4197">
        <v>1</v>
      </c>
      <c r="E4197">
        <v>950</v>
      </c>
      <c r="F4197">
        <v>183</v>
      </c>
      <c r="G4197" t="s">
        <v>6</v>
      </c>
      <c r="H4197" t="s">
        <v>31</v>
      </c>
      <c r="I4197" t="s">
        <v>4256</v>
      </c>
      <c r="J4197" t="s">
        <v>6</v>
      </c>
      <c r="K4197">
        <v>10306</v>
      </c>
      <c r="L4197" s="25">
        <v>1170988</v>
      </c>
      <c r="M4197" s="13">
        <v>45287</v>
      </c>
      <c r="N4197" s="1">
        <v>1</v>
      </c>
      <c r="O4197" s="1">
        <v>0</v>
      </c>
      <c r="P4197" s="1">
        <v>1</v>
      </c>
      <c r="Q4197" s="1">
        <v>4251</v>
      </c>
      <c r="R4197" s="1">
        <v>2126</v>
      </c>
      <c r="S4197">
        <v>2022</v>
      </c>
      <c r="T4197" s="29">
        <f>IF(TRIM(PropertySet[[#This Row],[YEAR BUILT]])="", "N/A", 2023-PropertySet[[#This Row],[YEAR BUILT]])</f>
        <v>1</v>
      </c>
      <c r="U4197" t="str" cm="1">
        <f t="array" ref="U4197">IF(PropertySet[[#This Row],[AGE]] = "N/A", "N/A", _xlfn.IFS(PropertySet[[#This Row],[AGE]] &lt;= 25, "0-25 Years", PropertySet[[#This Row],[AGE]] &lt;= 50, "26-50 Years", PropertySet[[#This Row],[AGE]]&lt;=75, "51-75 Years", PropertySet[[#This Row],[AGE]]&lt;=100, "76-100 Years", PropertySet[[#This Row],[AGE]]&gt;100, "100+ Years"))</f>
        <v>0-25 Years</v>
      </c>
      <c r="V4197" t="str" cm="1">
        <f t="array" ref="V41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97" t="s">
        <v>33</v>
      </c>
      <c r="X4197" t="s">
        <v>31</v>
      </c>
    </row>
    <row r="4198" spans="1:24" x14ac:dyDescent="0.3">
      <c r="A4198" t="s">
        <v>4233</v>
      </c>
      <c r="B4198" t="s">
        <v>29</v>
      </c>
      <c r="C4198" t="s">
        <v>30</v>
      </c>
      <c r="D4198">
        <v>1</v>
      </c>
      <c r="E4198">
        <v>950</v>
      </c>
      <c r="F4198">
        <v>185</v>
      </c>
      <c r="G4198" t="s">
        <v>6</v>
      </c>
      <c r="H4198" t="s">
        <v>31</v>
      </c>
      <c r="I4198" t="s">
        <v>4257</v>
      </c>
      <c r="J4198" t="s">
        <v>6</v>
      </c>
      <c r="K4198">
        <v>10306</v>
      </c>
      <c r="L4198" s="25">
        <v>1219864</v>
      </c>
      <c r="M4198" s="13">
        <v>45215</v>
      </c>
      <c r="N4198" s="1">
        <v>1</v>
      </c>
      <c r="O4198" s="1">
        <v>0</v>
      </c>
      <c r="P4198" s="1">
        <v>1</v>
      </c>
      <c r="Q4198" s="1">
        <v>4080</v>
      </c>
      <c r="R4198" s="1">
        <v>2126</v>
      </c>
      <c r="S4198">
        <v>2022</v>
      </c>
      <c r="T4198" s="29">
        <f>IF(TRIM(PropertySet[[#This Row],[YEAR BUILT]])="", "N/A", 2023-PropertySet[[#This Row],[YEAR BUILT]])</f>
        <v>1</v>
      </c>
      <c r="U4198" t="str" cm="1">
        <f t="array" ref="U4198">IF(PropertySet[[#This Row],[AGE]] = "N/A", "N/A", _xlfn.IFS(PropertySet[[#This Row],[AGE]] &lt;= 25, "0-25 Years", PropertySet[[#This Row],[AGE]] &lt;= 50, "26-50 Years", PropertySet[[#This Row],[AGE]]&lt;=75, "51-75 Years", PropertySet[[#This Row],[AGE]]&lt;=100, "76-100 Years", PropertySet[[#This Row],[AGE]]&gt;100, "100+ Years"))</f>
        <v>0-25 Years</v>
      </c>
      <c r="V4198" t="str" cm="1">
        <f t="array" ref="V41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198" t="s">
        <v>33</v>
      </c>
      <c r="X4198" t="s">
        <v>31</v>
      </c>
    </row>
    <row r="4199" spans="1:24" x14ac:dyDescent="0.3">
      <c r="A4199" t="s">
        <v>4233</v>
      </c>
      <c r="B4199" t="s">
        <v>29</v>
      </c>
      <c r="C4199" t="s">
        <v>30</v>
      </c>
      <c r="D4199">
        <v>1</v>
      </c>
      <c r="E4199">
        <v>950</v>
      </c>
      <c r="F4199">
        <v>190</v>
      </c>
      <c r="G4199" t="s">
        <v>6</v>
      </c>
      <c r="H4199" t="s">
        <v>31</v>
      </c>
      <c r="I4199" t="s">
        <v>4258</v>
      </c>
      <c r="J4199" t="s">
        <v>6</v>
      </c>
      <c r="K4199">
        <v>10306</v>
      </c>
      <c r="L4199" s="25">
        <v>750000</v>
      </c>
      <c r="M4199" s="13">
        <v>45168</v>
      </c>
      <c r="N4199" s="1">
        <v>1</v>
      </c>
      <c r="O4199" s="1">
        <v>0</v>
      </c>
      <c r="P4199" s="1">
        <v>1</v>
      </c>
      <c r="Q4199" s="1">
        <v>9801</v>
      </c>
      <c r="R4199" s="1">
        <v>1280</v>
      </c>
      <c r="S4199">
        <v>1965</v>
      </c>
      <c r="T4199" s="29">
        <f>IF(TRIM(PropertySet[[#This Row],[YEAR BUILT]])="", "N/A", 2023-PropertySet[[#This Row],[YEAR BUILT]])</f>
        <v>58</v>
      </c>
      <c r="U4199" t="str" cm="1">
        <f t="array" ref="U4199">IF(PropertySet[[#This Row],[AGE]] = "N/A", "N/A", _xlfn.IFS(PropertySet[[#This Row],[AGE]] &lt;= 25, "0-25 Years", PropertySet[[#This Row],[AGE]] &lt;= 50, "26-50 Years", PropertySet[[#This Row],[AGE]]&lt;=75, "51-75 Years", PropertySet[[#This Row],[AGE]]&lt;=100, "76-100 Years", PropertySet[[#This Row],[AGE]]&gt;100, "100+ Years"))</f>
        <v>51-75 Years</v>
      </c>
      <c r="V4199" t="str" cm="1">
        <f t="array" ref="V41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199" t="s">
        <v>33</v>
      </c>
      <c r="X4199" t="s">
        <v>31</v>
      </c>
    </row>
    <row r="4200" spans="1:24" x14ac:dyDescent="0.3">
      <c r="A4200" t="s">
        <v>4233</v>
      </c>
      <c r="B4200" t="s">
        <v>29</v>
      </c>
      <c r="C4200" t="s">
        <v>30</v>
      </c>
      <c r="D4200">
        <v>1</v>
      </c>
      <c r="E4200">
        <v>950</v>
      </c>
      <c r="F4200">
        <v>262</v>
      </c>
      <c r="G4200" t="s">
        <v>6</v>
      </c>
      <c r="H4200" t="s">
        <v>36</v>
      </c>
      <c r="I4200" t="s">
        <v>4259</v>
      </c>
      <c r="J4200" t="s">
        <v>6</v>
      </c>
      <c r="K4200">
        <v>10306</v>
      </c>
      <c r="L4200" s="25">
        <v>700000</v>
      </c>
      <c r="M4200" s="13">
        <v>45019</v>
      </c>
      <c r="N4200" s="1">
        <v>1</v>
      </c>
      <c r="O4200" s="1">
        <v>0</v>
      </c>
      <c r="P4200" s="1">
        <v>1</v>
      </c>
      <c r="Q4200" s="1">
        <v>5500</v>
      </c>
      <c r="R4200" s="1">
        <v>3108</v>
      </c>
      <c r="S4200">
        <v>1955</v>
      </c>
      <c r="T4200" s="29">
        <f>IF(TRIM(PropertySet[[#This Row],[YEAR BUILT]])="", "N/A", 2023-PropertySet[[#This Row],[YEAR BUILT]])</f>
        <v>68</v>
      </c>
      <c r="U4200" t="str" cm="1">
        <f t="array" ref="U4200">IF(PropertySet[[#This Row],[AGE]] = "N/A", "N/A", _xlfn.IFS(PropertySet[[#This Row],[AGE]] &lt;= 25, "0-25 Years", PropertySet[[#This Row],[AGE]] &lt;= 50, "26-50 Years", PropertySet[[#This Row],[AGE]]&lt;=75, "51-75 Years", PropertySet[[#This Row],[AGE]]&lt;=100, "76-100 Years", PropertySet[[#This Row],[AGE]]&gt;100, "100+ Years"))</f>
        <v>51-75 Years</v>
      </c>
      <c r="V4200" t="str" cm="1">
        <f t="array" ref="V42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00" t="s">
        <v>33</v>
      </c>
      <c r="X4200" t="s">
        <v>36</v>
      </c>
    </row>
    <row r="4201" spans="1:24" x14ac:dyDescent="0.3">
      <c r="A4201" t="s">
        <v>4233</v>
      </c>
      <c r="B4201" t="s">
        <v>29</v>
      </c>
      <c r="C4201" t="s">
        <v>30</v>
      </c>
      <c r="D4201">
        <v>1</v>
      </c>
      <c r="E4201">
        <v>951</v>
      </c>
      <c r="F4201">
        <v>87</v>
      </c>
      <c r="G4201" t="s">
        <v>6</v>
      </c>
      <c r="H4201" t="s">
        <v>31</v>
      </c>
      <c r="I4201" t="s">
        <v>4260</v>
      </c>
      <c r="J4201" t="s">
        <v>6</v>
      </c>
      <c r="K4201">
        <v>10306</v>
      </c>
      <c r="L4201" s="25">
        <v>0</v>
      </c>
      <c r="M4201" s="13">
        <v>45036</v>
      </c>
      <c r="N4201" s="1">
        <v>1</v>
      </c>
      <c r="O4201" s="1">
        <v>0</v>
      </c>
      <c r="P4201" s="1">
        <v>1</v>
      </c>
      <c r="Q4201" s="1">
        <v>12063</v>
      </c>
      <c r="R4201" s="1">
        <v>1320</v>
      </c>
      <c r="S4201">
        <v>1920</v>
      </c>
      <c r="T4201" s="29">
        <f>IF(TRIM(PropertySet[[#This Row],[YEAR BUILT]])="", "N/A", 2023-PropertySet[[#This Row],[YEAR BUILT]])</f>
        <v>103</v>
      </c>
      <c r="U4201" t="str" cm="1">
        <f t="array" ref="U4201">IF(PropertySet[[#This Row],[AGE]] = "N/A", "N/A", _xlfn.IFS(PropertySet[[#This Row],[AGE]] &lt;= 25, "0-25 Years", PropertySet[[#This Row],[AGE]] &lt;= 50, "26-50 Years", PropertySet[[#This Row],[AGE]]&lt;=75, "51-75 Years", PropertySet[[#This Row],[AGE]]&lt;=100, "76-100 Years", PropertySet[[#This Row],[AGE]]&gt;100, "100+ Years"))</f>
        <v>100+ Years</v>
      </c>
      <c r="V4201" t="str" cm="1">
        <f t="array" ref="V42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201" t="s">
        <v>33</v>
      </c>
      <c r="X4201" t="s">
        <v>31</v>
      </c>
    </row>
    <row r="4202" spans="1:24" x14ac:dyDescent="0.3">
      <c r="A4202" t="s">
        <v>4233</v>
      </c>
      <c r="B4202" t="s">
        <v>29</v>
      </c>
      <c r="C4202" t="s">
        <v>30</v>
      </c>
      <c r="D4202">
        <v>1</v>
      </c>
      <c r="E4202">
        <v>4302</v>
      </c>
      <c r="F4202">
        <v>73</v>
      </c>
      <c r="G4202" t="s">
        <v>6</v>
      </c>
      <c r="H4202" t="s">
        <v>44</v>
      </c>
      <c r="I4202" t="s">
        <v>4261</v>
      </c>
      <c r="J4202" t="s">
        <v>6</v>
      </c>
      <c r="K4202">
        <v>10306</v>
      </c>
      <c r="L4202" s="25">
        <v>830000</v>
      </c>
      <c r="M4202" s="13">
        <v>45250</v>
      </c>
      <c r="N4202" s="1">
        <v>1</v>
      </c>
      <c r="O4202" s="1">
        <v>0</v>
      </c>
      <c r="P4202" s="1">
        <v>1</v>
      </c>
      <c r="Q4202" s="1">
        <v>2942</v>
      </c>
      <c r="R4202" s="1">
        <v>1600</v>
      </c>
      <c r="S4202">
        <v>2000</v>
      </c>
      <c r="T4202" s="29">
        <f>IF(TRIM(PropertySet[[#This Row],[YEAR BUILT]])="", "N/A", 2023-PropertySet[[#This Row],[YEAR BUILT]])</f>
        <v>23</v>
      </c>
      <c r="U4202" t="str" cm="1">
        <f t="array" ref="U4202">IF(PropertySet[[#This Row],[AGE]] = "N/A", "N/A", _xlfn.IFS(PropertySet[[#This Row],[AGE]] &lt;= 25, "0-25 Years", PropertySet[[#This Row],[AGE]] &lt;= 50, "26-50 Years", PropertySet[[#This Row],[AGE]]&lt;=75, "51-75 Years", PropertySet[[#This Row],[AGE]]&lt;=100, "76-100 Years", PropertySet[[#This Row],[AGE]]&gt;100, "100+ Years"))</f>
        <v>0-25 Years</v>
      </c>
      <c r="V4202" t="str" cm="1">
        <f t="array" ref="V42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02" t="s">
        <v>33</v>
      </c>
      <c r="X4202" t="s">
        <v>44</v>
      </c>
    </row>
    <row r="4203" spans="1:24" x14ac:dyDescent="0.3">
      <c r="A4203" t="s">
        <v>4233</v>
      </c>
      <c r="B4203" t="s">
        <v>29</v>
      </c>
      <c r="C4203" t="s">
        <v>30</v>
      </c>
      <c r="D4203">
        <v>1</v>
      </c>
      <c r="E4203">
        <v>4305</v>
      </c>
      <c r="F4203">
        <v>32</v>
      </c>
      <c r="G4203" t="s">
        <v>6</v>
      </c>
      <c r="H4203" t="s">
        <v>31</v>
      </c>
      <c r="I4203" t="s">
        <v>4262</v>
      </c>
      <c r="J4203" t="s">
        <v>6</v>
      </c>
      <c r="K4203">
        <v>10306</v>
      </c>
      <c r="L4203" s="25">
        <v>492500</v>
      </c>
      <c r="M4203" s="13">
        <v>44981</v>
      </c>
      <c r="N4203" s="1">
        <v>1</v>
      </c>
      <c r="O4203" s="1">
        <v>0</v>
      </c>
      <c r="P4203" s="1">
        <v>1</v>
      </c>
      <c r="Q4203" s="1">
        <v>5000</v>
      </c>
      <c r="R4203" s="1">
        <v>1596</v>
      </c>
      <c r="S4203">
        <v>1930</v>
      </c>
      <c r="T4203" s="29">
        <f>IF(TRIM(PropertySet[[#This Row],[YEAR BUILT]])="", "N/A", 2023-PropertySet[[#This Row],[YEAR BUILT]])</f>
        <v>93</v>
      </c>
      <c r="U4203" t="str" cm="1">
        <f t="array" ref="U4203">IF(PropertySet[[#This Row],[AGE]] = "N/A", "N/A", _xlfn.IFS(PropertySet[[#This Row],[AGE]] &lt;= 25, "0-25 Years", PropertySet[[#This Row],[AGE]] &lt;= 50, "26-50 Years", PropertySet[[#This Row],[AGE]]&lt;=75, "51-75 Years", PropertySet[[#This Row],[AGE]]&lt;=100, "76-100 Years", PropertySet[[#This Row],[AGE]]&gt;100, "100+ Years"))</f>
        <v>76-100 Years</v>
      </c>
      <c r="V4203" t="str" cm="1">
        <f t="array" ref="V42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203" t="s">
        <v>33</v>
      </c>
      <c r="X4203" t="s">
        <v>31</v>
      </c>
    </row>
    <row r="4204" spans="1:24" x14ac:dyDescent="0.3">
      <c r="A4204" t="s">
        <v>4233</v>
      </c>
      <c r="B4204" t="s">
        <v>29</v>
      </c>
      <c r="C4204" t="s">
        <v>30</v>
      </c>
      <c r="D4204">
        <v>1</v>
      </c>
      <c r="E4204">
        <v>4307</v>
      </c>
      <c r="F4204">
        <v>45</v>
      </c>
      <c r="G4204" t="s">
        <v>6</v>
      </c>
      <c r="H4204" t="s">
        <v>44</v>
      </c>
      <c r="I4204" t="s">
        <v>4263</v>
      </c>
      <c r="J4204" t="s">
        <v>6</v>
      </c>
      <c r="K4204">
        <v>10306</v>
      </c>
      <c r="L4204" s="25">
        <v>0</v>
      </c>
      <c r="M4204" s="13">
        <v>45134</v>
      </c>
      <c r="N4204" s="1">
        <v>1</v>
      </c>
      <c r="O4204" s="1">
        <v>0</v>
      </c>
      <c r="P4204" s="1">
        <v>1</v>
      </c>
      <c r="Q4204" s="1">
        <v>2420</v>
      </c>
      <c r="R4204" s="1">
        <v>1800</v>
      </c>
      <c r="S4204">
        <v>1986</v>
      </c>
      <c r="T4204" s="29">
        <f>IF(TRIM(PropertySet[[#This Row],[YEAR BUILT]])="", "N/A", 2023-PropertySet[[#This Row],[YEAR BUILT]])</f>
        <v>37</v>
      </c>
      <c r="U4204" t="str" cm="1">
        <f t="array" ref="U4204">IF(PropertySet[[#This Row],[AGE]] = "N/A", "N/A", _xlfn.IFS(PropertySet[[#This Row],[AGE]] &lt;= 25, "0-25 Years", PropertySet[[#This Row],[AGE]] &lt;= 50, "26-50 Years", PropertySet[[#This Row],[AGE]]&lt;=75, "51-75 Years", PropertySet[[#This Row],[AGE]]&lt;=100, "76-100 Years", PropertySet[[#This Row],[AGE]]&gt;100, "100+ Years"))</f>
        <v>26-50 Years</v>
      </c>
      <c r="V4204" t="str" cm="1">
        <f t="array" ref="V42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04" t="s">
        <v>33</v>
      </c>
      <c r="X4204" t="s">
        <v>44</v>
      </c>
    </row>
    <row r="4205" spans="1:24" x14ac:dyDescent="0.3">
      <c r="A4205" t="s">
        <v>4233</v>
      </c>
      <c r="B4205" t="s">
        <v>29</v>
      </c>
      <c r="C4205" t="s">
        <v>30</v>
      </c>
      <c r="D4205">
        <v>1</v>
      </c>
      <c r="E4205">
        <v>4307</v>
      </c>
      <c r="F4205">
        <v>47</v>
      </c>
      <c r="G4205" t="s">
        <v>6</v>
      </c>
      <c r="H4205" t="s">
        <v>44</v>
      </c>
      <c r="I4205" t="s">
        <v>4264</v>
      </c>
      <c r="J4205" t="s">
        <v>6</v>
      </c>
      <c r="K4205">
        <v>10306</v>
      </c>
      <c r="L4205" s="25">
        <v>555000</v>
      </c>
      <c r="M4205" s="13">
        <v>45169</v>
      </c>
      <c r="N4205" s="1">
        <v>1</v>
      </c>
      <c r="O4205" s="1">
        <v>0</v>
      </c>
      <c r="P4205" s="1">
        <v>1</v>
      </c>
      <c r="Q4205" s="1">
        <v>2178</v>
      </c>
      <c r="R4205" s="1">
        <v>1800</v>
      </c>
      <c r="S4205">
        <v>1986</v>
      </c>
      <c r="T4205" s="29">
        <f>IF(TRIM(PropertySet[[#This Row],[YEAR BUILT]])="", "N/A", 2023-PropertySet[[#This Row],[YEAR BUILT]])</f>
        <v>37</v>
      </c>
      <c r="U4205" t="str" cm="1">
        <f t="array" ref="U4205">IF(PropertySet[[#This Row],[AGE]] = "N/A", "N/A", _xlfn.IFS(PropertySet[[#This Row],[AGE]] &lt;= 25, "0-25 Years", PropertySet[[#This Row],[AGE]] &lt;= 50, "26-50 Years", PropertySet[[#This Row],[AGE]]&lt;=75, "51-75 Years", PropertySet[[#This Row],[AGE]]&lt;=100, "76-100 Years", PropertySet[[#This Row],[AGE]]&gt;100, "100+ Years"))</f>
        <v>26-50 Years</v>
      </c>
      <c r="V4205" t="str" cm="1">
        <f t="array" ref="V42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05" t="s">
        <v>33</v>
      </c>
      <c r="X4205" t="s">
        <v>44</v>
      </c>
    </row>
    <row r="4206" spans="1:24" x14ac:dyDescent="0.3">
      <c r="A4206" t="s">
        <v>4233</v>
      </c>
      <c r="B4206" t="s">
        <v>29</v>
      </c>
      <c r="C4206" t="s">
        <v>30</v>
      </c>
      <c r="D4206">
        <v>1</v>
      </c>
      <c r="E4206">
        <v>4308</v>
      </c>
      <c r="F4206">
        <v>58</v>
      </c>
      <c r="G4206" t="s">
        <v>6</v>
      </c>
      <c r="H4206" t="s">
        <v>31</v>
      </c>
      <c r="I4206" t="s">
        <v>4265</v>
      </c>
      <c r="J4206" t="s">
        <v>6</v>
      </c>
      <c r="K4206">
        <v>10306</v>
      </c>
      <c r="L4206" s="25">
        <v>0</v>
      </c>
      <c r="M4206" s="13">
        <v>45196</v>
      </c>
      <c r="N4206" s="1">
        <v>1</v>
      </c>
      <c r="O4206" s="1">
        <v>0</v>
      </c>
      <c r="P4206" s="1">
        <v>1</v>
      </c>
      <c r="Q4206" s="1">
        <v>4550</v>
      </c>
      <c r="R4206" s="1">
        <v>1400</v>
      </c>
      <c r="S4206">
        <v>1925</v>
      </c>
      <c r="T4206" s="29">
        <f>IF(TRIM(PropertySet[[#This Row],[YEAR BUILT]])="", "N/A", 2023-PropertySet[[#This Row],[YEAR BUILT]])</f>
        <v>98</v>
      </c>
      <c r="U4206" t="str" cm="1">
        <f t="array" ref="U4206">IF(PropertySet[[#This Row],[AGE]] = "N/A", "N/A", _xlfn.IFS(PropertySet[[#This Row],[AGE]] &lt;= 25, "0-25 Years", PropertySet[[#This Row],[AGE]] &lt;= 50, "26-50 Years", PropertySet[[#This Row],[AGE]]&lt;=75, "51-75 Years", PropertySet[[#This Row],[AGE]]&lt;=100, "76-100 Years", PropertySet[[#This Row],[AGE]]&gt;100, "100+ Years"))</f>
        <v>76-100 Years</v>
      </c>
      <c r="V4206" t="str" cm="1">
        <f t="array" ref="V42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206" t="s">
        <v>33</v>
      </c>
      <c r="X4206" t="s">
        <v>31</v>
      </c>
    </row>
    <row r="4207" spans="1:24" x14ac:dyDescent="0.3">
      <c r="A4207" t="s">
        <v>4233</v>
      </c>
      <c r="B4207" t="s">
        <v>29</v>
      </c>
      <c r="C4207" t="s">
        <v>30</v>
      </c>
      <c r="D4207">
        <v>1</v>
      </c>
      <c r="E4207">
        <v>4308</v>
      </c>
      <c r="F4207">
        <v>100</v>
      </c>
      <c r="G4207" t="s">
        <v>6</v>
      </c>
      <c r="H4207" t="s">
        <v>31</v>
      </c>
      <c r="I4207" t="s">
        <v>4266</v>
      </c>
      <c r="J4207" t="s">
        <v>6</v>
      </c>
      <c r="K4207">
        <v>10306</v>
      </c>
      <c r="L4207" s="25">
        <v>1250000</v>
      </c>
      <c r="M4207" s="13">
        <v>45135</v>
      </c>
      <c r="N4207" s="1">
        <v>1</v>
      </c>
      <c r="O4207" s="1">
        <v>0</v>
      </c>
      <c r="P4207" s="1">
        <v>1</v>
      </c>
      <c r="Q4207" s="1">
        <v>5000</v>
      </c>
      <c r="R4207" s="1">
        <v>2352</v>
      </c>
      <c r="S4207">
        <v>1925</v>
      </c>
      <c r="T4207" s="29">
        <f>IF(TRIM(PropertySet[[#This Row],[YEAR BUILT]])="", "N/A", 2023-PropertySet[[#This Row],[YEAR BUILT]])</f>
        <v>98</v>
      </c>
      <c r="U4207" t="str" cm="1">
        <f t="array" ref="U4207">IF(PropertySet[[#This Row],[AGE]] = "N/A", "N/A", _xlfn.IFS(PropertySet[[#This Row],[AGE]] &lt;= 25, "0-25 Years", PropertySet[[#This Row],[AGE]] &lt;= 50, "26-50 Years", PropertySet[[#This Row],[AGE]]&lt;=75, "51-75 Years", PropertySet[[#This Row],[AGE]]&lt;=100, "76-100 Years", PropertySet[[#This Row],[AGE]]&gt;100, "100+ Years"))</f>
        <v>76-100 Years</v>
      </c>
      <c r="V4207" t="str" cm="1">
        <f t="array" ref="V42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207" t="s">
        <v>33</v>
      </c>
      <c r="X4207" t="s">
        <v>31</v>
      </c>
    </row>
    <row r="4208" spans="1:24" x14ac:dyDescent="0.3">
      <c r="A4208" t="s">
        <v>4233</v>
      </c>
      <c r="B4208" t="s">
        <v>29</v>
      </c>
      <c r="C4208" t="s">
        <v>30</v>
      </c>
      <c r="D4208">
        <v>1</v>
      </c>
      <c r="E4208">
        <v>4309</v>
      </c>
      <c r="F4208">
        <v>16</v>
      </c>
      <c r="G4208" t="s">
        <v>6</v>
      </c>
      <c r="H4208" t="s">
        <v>36</v>
      </c>
      <c r="I4208" t="s">
        <v>4267</v>
      </c>
      <c r="J4208" t="s">
        <v>6</v>
      </c>
      <c r="K4208">
        <v>10306</v>
      </c>
      <c r="L4208" s="25">
        <v>625000</v>
      </c>
      <c r="M4208" s="13">
        <v>45041</v>
      </c>
      <c r="N4208" s="1">
        <v>1</v>
      </c>
      <c r="O4208" s="1">
        <v>0</v>
      </c>
      <c r="P4208" s="1">
        <v>1</v>
      </c>
      <c r="Q4208" s="1">
        <v>5000</v>
      </c>
      <c r="R4208" s="1">
        <v>1217</v>
      </c>
      <c r="S4208">
        <v>1955</v>
      </c>
      <c r="T4208" s="29">
        <f>IF(TRIM(PropertySet[[#This Row],[YEAR BUILT]])="", "N/A", 2023-PropertySet[[#This Row],[YEAR BUILT]])</f>
        <v>68</v>
      </c>
      <c r="U4208" t="str" cm="1">
        <f t="array" ref="U4208">IF(PropertySet[[#This Row],[AGE]] = "N/A", "N/A", _xlfn.IFS(PropertySet[[#This Row],[AGE]] &lt;= 25, "0-25 Years", PropertySet[[#This Row],[AGE]] &lt;= 50, "26-50 Years", PropertySet[[#This Row],[AGE]]&lt;=75, "51-75 Years", PropertySet[[#This Row],[AGE]]&lt;=100, "76-100 Years", PropertySet[[#This Row],[AGE]]&gt;100, "100+ Years"))</f>
        <v>51-75 Years</v>
      </c>
      <c r="V4208" t="str" cm="1">
        <f t="array" ref="V42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08" t="s">
        <v>33</v>
      </c>
      <c r="X4208" t="s">
        <v>36</v>
      </c>
    </row>
    <row r="4209" spans="1:24" x14ac:dyDescent="0.3">
      <c r="A4209" t="s">
        <v>4233</v>
      </c>
      <c r="B4209" t="s">
        <v>29</v>
      </c>
      <c r="C4209" t="s">
        <v>30</v>
      </c>
      <c r="D4209">
        <v>1</v>
      </c>
      <c r="E4209">
        <v>4309</v>
      </c>
      <c r="F4209">
        <v>86</v>
      </c>
      <c r="G4209" t="s">
        <v>6</v>
      </c>
      <c r="H4209" t="s">
        <v>36</v>
      </c>
      <c r="I4209" t="s">
        <v>4268</v>
      </c>
      <c r="J4209" t="s">
        <v>6</v>
      </c>
      <c r="K4209">
        <v>10306</v>
      </c>
      <c r="L4209" s="25">
        <v>750000</v>
      </c>
      <c r="M4209" s="13">
        <v>45063</v>
      </c>
      <c r="N4209" s="1">
        <v>1</v>
      </c>
      <c r="O4209" s="1">
        <v>0</v>
      </c>
      <c r="P4209" s="1">
        <v>1</v>
      </c>
      <c r="Q4209" s="1">
        <v>5000</v>
      </c>
      <c r="R4209" s="1">
        <v>1095</v>
      </c>
      <c r="S4209">
        <v>1955</v>
      </c>
      <c r="T4209" s="29">
        <f>IF(TRIM(PropertySet[[#This Row],[YEAR BUILT]])="", "N/A", 2023-PropertySet[[#This Row],[YEAR BUILT]])</f>
        <v>68</v>
      </c>
      <c r="U4209" t="str" cm="1">
        <f t="array" ref="U4209">IF(PropertySet[[#This Row],[AGE]] = "N/A", "N/A", _xlfn.IFS(PropertySet[[#This Row],[AGE]] &lt;= 25, "0-25 Years", PropertySet[[#This Row],[AGE]] &lt;= 50, "26-50 Years", PropertySet[[#This Row],[AGE]]&lt;=75, "51-75 Years", PropertySet[[#This Row],[AGE]]&lt;=100, "76-100 Years", PropertySet[[#This Row],[AGE]]&gt;100, "100+ Years"))</f>
        <v>51-75 Years</v>
      </c>
      <c r="V4209" t="str" cm="1">
        <f t="array" ref="V42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09" t="s">
        <v>33</v>
      </c>
      <c r="X4209" t="s">
        <v>36</v>
      </c>
    </row>
    <row r="4210" spans="1:24" x14ac:dyDescent="0.3">
      <c r="A4210" t="s">
        <v>4233</v>
      </c>
      <c r="B4210" t="s">
        <v>29</v>
      </c>
      <c r="C4210" t="s">
        <v>30</v>
      </c>
      <c r="D4210">
        <v>1</v>
      </c>
      <c r="E4210">
        <v>4310</v>
      </c>
      <c r="F4210">
        <v>10</v>
      </c>
      <c r="G4210" t="s">
        <v>6</v>
      </c>
      <c r="H4210" t="s">
        <v>44</v>
      </c>
      <c r="I4210" t="s">
        <v>4269</v>
      </c>
      <c r="J4210" t="s">
        <v>6</v>
      </c>
      <c r="K4210">
        <v>10306</v>
      </c>
      <c r="L4210" s="25">
        <v>650000</v>
      </c>
      <c r="M4210" s="13">
        <v>44979</v>
      </c>
      <c r="N4210" s="1">
        <v>1</v>
      </c>
      <c r="O4210" s="1">
        <v>0</v>
      </c>
      <c r="P4210" s="1">
        <v>1</v>
      </c>
      <c r="Q4210" s="1">
        <v>2185</v>
      </c>
      <c r="R4210" s="1">
        <v>1024</v>
      </c>
      <c r="S4210">
        <v>1974</v>
      </c>
      <c r="T4210" s="29">
        <f>IF(TRIM(PropertySet[[#This Row],[YEAR BUILT]])="", "N/A", 2023-PropertySet[[#This Row],[YEAR BUILT]])</f>
        <v>49</v>
      </c>
      <c r="U4210" t="str" cm="1">
        <f t="array" ref="U4210">IF(PropertySet[[#This Row],[AGE]] = "N/A", "N/A", _xlfn.IFS(PropertySet[[#This Row],[AGE]] &lt;= 25, "0-25 Years", PropertySet[[#This Row],[AGE]] &lt;= 50, "26-50 Years", PropertySet[[#This Row],[AGE]]&lt;=75, "51-75 Years", PropertySet[[#This Row],[AGE]]&lt;=100, "76-100 Years", PropertySet[[#This Row],[AGE]]&gt;100, "100+ Years"))</f>
        <v>26-50 Years</v>
      </c>
      <c r="V4210" t="str" cm="1">
        <f t="array" ref="V42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10" t="s">
        <v>33</v>
      </c>
      <c r="X4210" t="s">
        <v>44</v>
      </c>
    </row>
    <row r="4211" spans="1:24" x14ac:dyDescent="0.3">
      <c r="A4211" t="s">
        <v>4233</v>
      </c>
      <c r="B4211" t="s">
        <v>29</v>
      </c>
      <c r="C4211" t="s">
        <v>30</v>
      </c>
      <c r="D4211">
        <v>1</v>
      </c>
      <c r="E4211">
        <v>4310</v>
      </c>
      <c r="F4211">
        <v>136</v>
      </c>
      <c r="G4211" t="s">
        <v>6</v>
      </c>
      <c r="H4211" t="s">
        <v>31</v>
      </c>
      <c r="I4211" t="s">
        <v>4270</v>
      </c>
      <c r="J4211" t="s">
        <v>6</v>
      </c>
      <c r="K4211">
        <v>10306</v>
      </c>
      <c r="L4211" s="25">
        <v>286500</v>
      </c>
      <c r="M4211" s="13">
        <v>45132</v>
      </c>
      <c r="N4211" s="1">
        <v>1</v>
      </c>
      <c r="O4211" s="1">
        <v>0</v>
      </c>
      <c r="P4211" s="1">
        <v>1</v>
      </c>
      <c r="Q4211" s="1">
        <v>5277</v>
      </c>
      <c r="R4211" s="1">
        <v>1450</v>
      </c>
      <c r="S4211">
        <v>1930</v>
      </c>
      <c r="T4211" s="29">
        <f>IF(TRIM(PropertySet[[#This Row],[YEAR BUILT]])="", "N/A", 2023-PropertySet[[#This Row],[YEAR BUILT]])</f>
        <v>93</v>
      </c>
      <c r="U4211" t="str" cm="1">
        <f t="array" ref="U4211">IF(PropertySet[[#This Row],[AGE]] = "N/A", "N/A", _xlfn.IFS(PropertySet[[#This Row],[AGE]] &lt;= 25, "0-25 Years", PropertySet[[#This Row],[AGE]] &lt;= 50, "26-50 Years", PropertySet[[#This Row],[AGE]]&lt;=75, "51-75 Years", PropertySet[[#This Row],[AGE]]&lt;=100, "76-100 Years", PropertySet[[#This Row],[AGE]]&gt;100, "100+ Years"))</f>
        <v>76-100 Years</v>
      </c>
      <c r="V4211" t="str" cm="1">
        <f t="array" ref="V42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211" t="s">
        <v>33</v>
      </c>
      <c r="X4211" t="s">
        <v>31</v>
      </c>
    </row>
    <row r="4212" spans="1:24" x14ac:dyDescent="0.3">
      <c r="A4212" t="s">
        <v>4233</v>
      </c>
      <c r="B4212" t="s">
        <v>29</v>
      </c>
      <c r="C4212" t="s">
        <v>30</v>
      </c>
      <c r="D4212">
        <v>1</v>
      </c>
      <c r="E4212">
        <v>4311</v>
      </c>
      <c r="F4212">
        <v>53</v>
      </c>
      <c r="G4212" t="s">
        <v>6</v>
      </c>
      <c r="H4212" t="s">
        <v>44</v>
      </c>
      <c r="I4212" t="s">
        <v>4271</v>
      </c>
      <c r="J4212" t="s">
        <v>6</v>
      </c>
      <c r="K4212">
        <v>10306</v>
      </c>
      <c r="L4212" s="25">
        <v>750000</v>
      </c>
      <c r="M4212" s="13">
        <v>45160</v>
      </c>
      <c r="N4212" s="1">
        <v>1</v>
      </c>
      <c r="O4212" s="1">
        <v>0</v>
      </c>
      <c r="P4212" s="1">
        <v>1</v>
      </c>
      <c r="Q4212" s="1">
        <v>2392</v>
      </c>
      <c r="R4212" s="1">
        <v>1900</v>
      </c>
      <c r="S4212">
        <v>2001</v>
      </c>
      <c r="T4212" s="29">
        <f>IF(TRIM(PropertySet[[#This Row],[YEAR BUILT]])="", "N/A", 2023-PropertySet[[#This Row],[YEAR BUILT]])</f>
        <v>22</v>
      </c>
      <c r="U4212" t="str" cm="1">
        <f t="array" ref="U4212">IF(PropertySet[[#This Row],[AGE]] = "N/A", "N/A", _xlfn.IFS(PropertySet[[#This Row],[AGE]] &lt;= 25, "0-25 Years", PropertySet[[#This Row],[AGE]] &lt;= 50, "26-50 Years", PropertySet[[#This Row],[AGE]]&lt;=75, "51-75 Years", PropertySet[[#This Row],[AGE]]&lt;=100, "76-100 Years", PropertySet[[#This Row],[AGE]]&gt;100, "100+ Years"))</f>
        <v>0-25 Years</v>
      </c>
      <c r="V4212" t="str" cm="1">
        <f t="array" ref="V42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12" t="s">
        <v>33</v>
      </c>
      <c r="X4212" t="s">
        <v>44</v>
      </c>
    </row>
    <row r="4213" spans="1:24" x14ac:dyDescent="0.3">
      <c r="A4213" t="s">
        <v>4233</v>
      </c>
      <c r="B4213" t="s">
        <v>29</v>
      </c>
      <c r="C4213" t="s">
        <v>30</v>
      </c>
      <c r="D4213">
        <v>1</v>
      </c>
      <c r="E4213">
        <v>4313</v>
      </c>
      <c r="F4213">
        <v>46</v>
      </c>
      <c r="G4213" t="s">
        <v>6</v>
      </c>
      <c r="H4213" t="s">
        <v>44</v>
      </c>
      <c r="I4213" t="s">
        <v>4272</v>
      </c>
      <c r="J4213" t="s">
        <v>6</v>
      </c>
      <c r="K4213">
        <v>10306</v>
      </c>
      <c r="L4213" s="25">
        <v>775000</v>
      </c>
      <c r="M4213" s="13">
        <v>45289</v>
      </c>
      <c r="N4213" s="1">
        <v>1</v>
      </c>
      <c r="O4213" s="1">
        <v>0</v>
      </c>
      <c r="P4213" s="1">
        <v>1</v>
      </c>
      <c r="Q4213" s="1">
        <v>2795</v>
      </c>
      <c r="R4213" s="1">
        <v>1725</v>
      </c>
      <c r="S4213">
        <v>1997</v>
      </c>
      <c r="T4213" s="29">
        <f>IF(TRIM(PropertySet[[#This Row],[YEAR BUILT]])="", "N/A", 2023-PropertySet[[#This Row],[YEAR BUILT]])</f>
        <v>26</v>
      </c>
      <c r="U4213" t="str" cm="1">
        <f t="array" ref="U4213">IF(PropertySet[[#This Row],[AGE]] = "N/A", "N/A", _xlfn.IFS(PropertySet[[#This Row],[AGE]] &lt;= 25, "0-25 Years", PropertySet[[#This Row],[AGE]] &lt;= 50, "26-50 Years", PropertySet[[#This Row],[AGE]]&lt;=75, "51-75 Years", PropertySet[[#This Row],[AGE]]&lt;=100, "76-100 Years", PropertySet[[#This Row],[AGE]]&gt;100, "100+ Years"))</f>
        <v>26-50 Years</v>
      </c>
      <c r="V4213" t="str" cm="1">
        <f t="array" ref="V42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13" t="s">
        <v>33</v>
      </c>
      <c r="X4213" t="s">
        <v>44</v>
      </c>
    </row>
    <row r="4214" spans="1:24" x14ac:dyDescent="0.3">
      <c r="A4214" t="s">
        <v>4233</v>
      </c>
      <c r="B4214" t="s">
        <v>29</v>
      </c>
      <c r="C4214" t="s">
        <v>30</v>
      </c>
      <c r="D4214">
        <v>1</v>
      </c>
      <c r="E4214">
        <v>4316</v>
      </c>
      <c r="F4214">
        <v>73</v>
      </c>
      <c r="G4214" t="s">
        <v>6</v>
      </c>
      <c r="H4214" t="s">
        <v>44</v>
      </c>
      <c r="I4214" t="s">
        <v>4273</v>
      </c>
      <c r="J4214" t="s">
        <v>6</v>
      </c>
      <c r="K4214">
        <v>10306</v>
      </c>
      <c r="L4214" s="25">
        <v>0</v>
      </c>
      <c r="M4214" s="13">
        <v>45195</v>
      </c>
      <c r="N4214" s="1">
        <v>1</v>
      </c>
      <c r="O4214" s="1">
        <v>0</v>
      </c>
      <c r="P4214" s="1">
        <v>1</v>
      </c>
      <c r="Q4214" s="1">
        <v>2400</v>
      </c>
      <c r="R4214" s="1">
        <v>1280</v>
      </c>
      <c r="S4214">
        <v>1960</v>
      </c>
      <c r="T4214" s="29">
        <f>IF(TRIM(PropertySet[[#This Row],[YEAR BUILT]])="", "N/A", 2023-PropertySet[[#This Row],[YEAR BUILT]])</f>
        <v>63</v>
      </c>
      <c r="U4214" t="str" cm="1">
        <f t="array" ref="U4214">IF(PropertySet[[#This Row],[AGE]] = "N/A", "N/A", _xlfn.IFS(PropertySet[[#This Row],[AGE]] &lt;= 25, "0-25 Years", PropertySet[[#This Row],[AGE]] &lt;= 50, "26-50 Years", PropertySet[[#This Row],[AGE]]&lt;=75, "51-75 Years", PropertySet[[#This Row],[AGE]]&lt;=100, "76-100 Years", PropertySet[[#This Row],[AGE]]&gt;100, "100+ Years"))</f>
        <v>51-75 Years</v>
      </c>
      <c r="V4214" t="str" cm="1">
        <f t="array" ref="V42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14" t="s">
        <v>33</v>
      </c>
      <c r="X4214" t="s">
        <v>44</v>
      </c>
    </row>
    <row r="4215" spans="1:24" x14ac:dyDescent="0.3">
      <c r="A4215" t="s">
        <v>4233</v>
      </c>
      <c r="B4215" t="s">
        <v>29</v>
      </c>
      <c r="C4215" t="s">
        <v>30</v>
      </c>
      <c r="D4215">
        <v>1</v>
      </c>
      <c r="E4215">
        <v>4316</v>
      </c>
      <c r="F4215">
        <v>97</v>
      </c>
      <c r="G4215" t="s">
        <v>6</v>
      </c>
      <c r="H4215" t="s">
        <v>44</v>
      </c>
      <c r="I4215" t="s">
        <v>4274</v>
      </c>
      <c r="J4215" t="s">
        <v>6</v>
      </c>
      <c r="K4215">
        <v>10306</v>
      </c>
      <c r="L4215" s="25">
        <v>0</v>
      </c>
      <c r="M4215" s="13">
        <v>45202</v>
      </c>
      <c r="N4215" s="1">
        <v>1</v>
      </c>
      <c r="O4215" s="1">
        <v>0</v>
      </c>
      <c r="P4215" s="1">
        <v>1</v>
      </c>
      <c r="Q4215" s="1">
        <v>2500</v>
      </c>
      <c r="R4215" s="1">
        <v>1200</v>
      </c>
      <c r="S4215">
        <v>1970</v>
      </c>
      <c r="T4215" s="29">
        <f>IF(TRIM(PropertySet[[#This Row],[YEAR BUILT]])="", "N/A", 2023-PropertySet[[#This Row],[YEAR BUILT]])</f>
        <v>53</v>
      </c>
      <c r="U4215" t="str" cm="1">
        <f t="array" ref="U4215">IF(PropertySet[[#This Row],[AGE]] = "N/A", "N/A", _xlfn.IFS(PropertySet[[#This Row],[AGE]] &lt;= 25, "0-25 Years", PropertySet[[#This Row],[AGE]] &lt;= 50, "26-50 Years", PropertySet[[#This Row],[AGE]]&lt;=75, "51-75 Years", PropertySet[[#This Row],[AGE]]&lt;=100, "76-100 Years", PropertySet[[#This Row],[AGE]]&gt;100, "100+ Years"))</f>
        <v>51-75 Years</v>
      </c>
      <c r="V4215" t="str" cm="1">
        <f t="array" ref="V42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15" t="s">
        <v>33</v>
      </c>
      <c r="X4215" t="s">
        <v>44</v>
      </c>
    </row>
    <row r="4216" spans="1:24" x14ac:dyDescent="0.3">
      <c r="A4216" t="s">
        <v>4233</v>
      </c>
      <c r="B4216" t="s">
        <v>29</v>
      </c>
      <c r="C4216" t="s">
        <v>30</v>
      </c>
      <c r="D4216">
        <v>1</v>
      </c>
      <c r="E4216">
        <v>4335</v>
      </c>
      <c r="F4216">
        <v>128</v>
      </c>
      <c r="G4216" t="s">
        <v>6</v>
      </c>
      <c r="H4216" t="s">
        <v>31</v>
      </c>
      <c r="I4216" t="s">
        <v>4275</v>
      </c>
      <c r="J4216" t="s">
        <v>6</v>
      </c>
      <c r="K4216">
        <v>10306</v>
      </c>
      <c r="L4216" s="25">
        <v>650000</v>
      </c>
      <c r="M4216" s="13">
        <v>44978</v>
      </c>
      <c r="N4216" s="1">
        <v>1</v>
      </c>
      <c r="O4216" s="1">
        <v>0</v>
      </c>
      <c r="P4216" s="1">
        <v>1</v>
      </c>
      <c r="Q4216" s="1">
        <v>4900</v>
      </c>
      <c r="R4216" s="1">
        <v>2066</v>
      </c>
      <c r="S4216">
        <v>1915</v>
      </c>
      <c r="T4216" s="29">
        <f>IF(TRIM(PropertySet[[#This Row],[YEAR BUILT]])="", "N/A", 2023-PropertySet[[#This Row],[YEAR BUILT]])</f>
        <v>108</v>
      </c>
      <c r="U4216" t="str" cm="1">
        <f t="array" ref="U4216">IF(PropertySet[[#This Row],[AGE]] = "N/A", "N/A", _xlfn.IFS(PropertySet[[#This Row],[AGE]] &lt;= 25, "0-25 Years", PropertySet[[#This Row],[AGE]] &lt;= 50, "26-50 Years", PropertySet[[#This Row],[AGE]]&lt;=75, "51-75 Years", PropertySet[[#This Row],[AGE]]&lt;=100, "76-100 Years", PropertySet[[#This Row],[AGE]]&gt;100, "100+ Years"))</f>
        <v>100+ Years</v>
      </c>
      <c r="V4216" t="str" cm="1">
        <f t="array" ref="V42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216" t="s">
        <v>33</v>
      </c>
      <c r="X4216" t="s">
        <v>31</v>
      </c>
    </row>
    <row r="4217" spans="1:24" x14ac:dyDescent="0.3">
      <c r="A4217" t="s">
        <v>4233</v>
      </c>
      <c r="B4217" t="s">
        <v>29</v>
      </c>
      <c r="C4217" t="s">
        <v>30</v>
      </c>
      <c r="D4217">
        <v>1</v>
      </c>
      <c r="E4217">
        <v>4336</v>
      </c>
      <c r="F4217">
        <v>1</v>
      </c>
      <c r="G4217" t="s">
        <v>6</v>
      </c>
      <c r="H4217" t="s">
        <v>36</v>
      </c>
      <c r="I4217" t="s">
        <v>4276</v>
      </c>
      <c r="J4217" t="s">
        <v>6</v>
      </c>
      <c r="K4217">
        <v>10306</v>
      </c>
      <c r="L4217" s="25">
        <v>0</v>
      </c>
      <c r="M4217" s="13">
        <v>45083</v>
      </c>
      <c r="N4217" s="1">
        <v>1</v>
      </c>
      <c r="O4217" s="1">
        <v>0</v>
      </c>
      <c r="P4217" s="1">
        <v>1</v>
      </c>
      <c r="Q4217" s="1">
        <v>5700</v>
      </c>
      <c r="R4217" s="1">
        <v>1032</v>
      </c>
      <c r="S4217">
        <v>1960</v>
      </c>
      <c r="T4217" s="29">
        <f>IF(TRIM(PropertySet[[#This Row],[YEAR BUILT]])="", "N/A", 2023-PropertySet[[#This Row],[YEAR BUILT]])</f>
        <v>63</v>
      </c>
      <c r="U4217" t="str" cm="1">
        <f t="array" ref="U4217">IF(PropertySet[[#This Row],[AGE]] = "N/A", "N/A", _xlfn.IFS(PropertySet[[#This Row],[AGE]] &lt;= 25, "0-25 Years", PropertySet[[#This Row],[AGE]] &lt;= 50, "26-50 Years", PropertySet[[#This Row],[AGE]]&lt;=75, "51-75 Years", PropertySet[[#This Row],[AGE]]&lt;=100, "76-100 Years", PropertySet[[#This Row],[AGE]]&gt;100, "100+ Years"))</f>
        <v>51-75 Years</v>
      </c>
      <c r="V4217" t="str" cm="1">
        <f t="array" ref="V42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17" t="s">
        <v>33</v>
      </c>
      <c r="X4217" t="s">
        <v>36</v>
      </c>
    </row>
    <row r="4218" spans="1:24" x14ac:dyDescent="0.3">
      <c r="A4218" t="s">
        <v>4233</v>
      </c>
      <c r="B4218" t="s">
        <v>29</v>
      </c>
      <c r="C4218" t="s">
        <v>30</v>
      </c>
      <c r="D4218">
        <v>1</v>
      </c>
      <c r="E4218">
        <v>4336</v>
      </c>
      <c r="F4218">
        <v>11</v>
      </c>
      <c r="G4218" t="s">
        <v>6</v>
      </c>
      <c r="H4218" t="s">
        <v>36</v>
      </c>
      <c r="I4218" t="s">
        <v>4277</v>
      </c>
      <c r="J4218" t="s">
        <v>6</v>
      </c>
      <c r="K4218">
        <v>10306</v>
      </c>
      <c r="L4218" s="25">
        <v>562807</v>
      </c>
      <c r="M4218" s="13">
        <v>45163</v>
      </c>
      <c r="N4218" s="1">
        <v>1</v>
      </c>
      <c r="O4218" s="1">
        <v>0</v>
      </c>
      <c r="P4218" s="1">
        <v>1</v>
      </c>
      <c r="Q4218" s="1">
        <v>4000</v>
      </c>
      <c r="R4218" s="1">
        <v>1000</v>
      </c>
      <c r="S4218">
        <v>1960</v>
      </c>
      <c r="T4218" s="29">
        <f>IF(TRIM(PropertySet[[#This Row],[YEAR BUILT]])="", "N/A", 2023-PropertySet[[#This Row],[YEAR BUILT]])</f>
        <v>63</v>
      </c>
      <c r="U4218" t="str" cm="1">
        <f t="array" ref="U4218">IF(PropertySet[[#This Row],[AGE]] = "N/A", "N/A", _xlfn.IFS(PropertySet[[#This Row],[AGE]] &lt;= 25, "0-25 Years", PropertySet[[#This Row],[AGE]] &lt;= 50, "26-50 Years", PropertySet[[#This Row],[AGE]]&lt;=75, "51-75 Years", PropertySet[[#This Row],[AGE]]&lt;=100, "76-100 Years", PropertySet[[#This Row],[AGE]]&gt;100, "100+ Years"))</f>
        <v>51-75 Years</v>
      </c>
      <c r="V4218" t="str" cm="1">
        <f t="array" ref="V42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18" t="s">
        <v>33</v>
      </c>
      <c r="X4218" t="s">
        <v>36</v>
      </c>
    </row>
    <row r="4219" spans="1:24" x14ac:dyDescent="0.3">
      <c r="A4219" t="s">
        <v>4233</v>
      </c>
      <c r="B4219" t="s">
        <v>29</v>
      </c>
      <c r="C4219" t="s">
        <v>30</v>
      </c>
      <c r="D4219">
        <v>1</v>
      </c>
      <c r="E4219">
        <v>4337</v>
      </c>
      <c r="F4219">
        <v>20</v>
      </c>
      <c r="G4219" t="s">
        <v>6</v>
      </c>
      <c r="H4219" t="s">
        <v>31</v>
      </c>
      <c r="I4219" t="s">
        <v>4278</v>
      </c>
      <c r="J4219" t="s">
        <v>6</v>
      </c>
      <c r="K4219">
        <v>10306</v>
      </c>
      <c r="L4219" s="25">
        <v>0</v>
      </c>
      <c r="M4219" s="13">
        <v>45168</v>
      </c>
      <c r="N4219" s="1">
        <v>1</v>
      </c>
      <c r="O4219" s="1">
        <v>0</v>
      </c>
      <c r="P4219" s="1">
        <v>1</v>
      </c>
      <c r="Q4219" s="1">
        <v>4000</v>
      </c>
      <c r="R4219" s="1">
        <v>2312</v>
      </c>
      <c r="S4219">
        <v>1930</v>
      </c>
      <c r="T4219" s="29">
        <f>IF(TRIM(PropertySet[[#This Row],[YEAR BUILT]])="", "N/A", 2023-PropertySet[[#This Row],[YEAR BUILT]])</f>
        <v>93</v>
      </c>
      <c r="U4219" t="str" cm="1">
        <f t="array" ref="U4219">IF(PropertySet[[#This Row],[AGE]] = "N/A", "N/A", _xlfn.IFS(PropertySet[[#This Row],[AGE]] &lt;= 25, "0-25 Years", PropertySet[[#This Row],[AGE]] &lt;= 50, "26-50 Years", PropertySet[[#This Row],[AGE]]&lt;=75, "51-75 Years", PropertySet[[#This Row],[AGE]]&lt;=100, "76-100 Years", PropertySet[[#This Row],[AGE]]&gt;100, "100+ Years"))</f>
        <v>76-100 Years</v>
      </c>
      <c r="V4219" t="str" cm="1">
        <f t="array" ref="V42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219" t="s">
        <v>33</v>
      </c>
      <c r="X4219" t="s">
        <v>31</v>
      </c>
    </row>
    <row r="4220" spans="1:24" x14ac:dyDescent="0.3">
      <c r="A4220" t="s">
        <v>4233</v>
      </c>
      <c r="B4220" t="s">
        <v>29</v>
      </c>
      <c r="C4220" t="s">
        <v>30</v>
      </c>
      <c r="D4220">
        <v>1</v>
      </c>
      <c r="E4220">
        <v>4338</v>
      </c>
      <c r="F4220">
        <v>8</v>
      </c>
      <c r="G4220" t="s">
        <v>6</v>
      </c>
      <c r="H4220" t="s">
        <v>44</v>
      </c>
      <c r="I4220" t="s">
        <v>4279</v>
      </c>
      <c r="J4220" t="s">
        <v>6</v>
      </c>
      <c r="K4220">
        <v>10306</v>
      </c>
      <c r="L4220" s="25">
        <v>575000</v>
      </c>
      <c r="M4220" s="13">
        <v>45289</v>
      </c>
      <c r="N4220" s="1">
        <v>1</v>
      </c>
      <c r="O4220" s="1">
        <v>0</v>
      </c>
      <c r="P4220" s="1">
        <v>1</v>
      </c>
      <c r="Q4220" s="1">
        <v>2405</v>
      </c>
      <c r="R4220" s="1">
        <v>1280</v>
      </c>
      <c r="S4220">
        <v>1965</v>
      </c>
      <c r="T4220" s="29">
        <f>IF(TRIM(PropertySet[[#This Row],[YEAR BUILT]])="", "N/A", 2023-PropertySet[[#This Row],[YEAR BUILT]])</f>
        <v>58</v>
      </c>
      <c r="U4220" t="str" cm="1">
        <f t="array" ref="U4220">IF(PropertySet[[#This Row],[AGE]] = "N/A", "N/A", _xlfn.IFS(PropertySet[[#This Row],[AGE]] &lt;= 25, "0-25 Years", PropertySet[[#This Row],[AGE]] &lt;= 50, "26-50 Years", PropertySet[[#This Row],[AGE]]&lt;=75, "51-75 Years", PropertySet[[#This Row],[AGE]]&lt;=100, "76-100 Years", PropertySet[[#This Row],[AGE]]&gt;100, "100+ Years"))</f>
        <v>51-75 Years</v>
      </c>
      <c r="V4220" t="str" cm="1">
        <f t="array" ref="V42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20" t="s">
        <v>33</v>
      </c>
      <c r="X4220" t="s">
        <v>44</v>
      </c>
    </row>
    <row r="4221" spans="1:24" x14ac:dyDescent="0.3">
      <c r="A4221" t="s">
        <v>4233</v>
      </c>
      <c r="B4221" t="s">
        <v>29</v>
      </c>
      <c r="C4221" t="s">
        <v>30</v>
      </c>
      <c r="D4221">
        <v>1</v>
      </c>
      <c r="E4221">
        <v>4338</v>
      </c>
      <c r="F4221">
        <v>40</v>
      </c>
      <c r="G4221" t="s">
        <v>6</v>
      </c>
      <c r="H4221" t="s">
        <v>57</v>
      </c>
      <c r="I4221" t="s">
        <v>4280</v>
      </c>
      <c r="J4221" t="s">
        <v>6</v>
      </c>
      <c r="K4221">
        <v>10306</v>
      </c>
      <c r="L4221" s="25">
        <v>640000</v>
      </c>
      <c r="M4221" s="13">
        <v>45127</v>
      </c>
      <c r="N4221" s="1">
        <v>1</v>
      </c>
      <c r="O4221" s="1">
        <v>0</v>
      </c>
      <c r="P4221" s="1">
        <v>1</v>
      </c>
      <c r="Q4221" s="1">
        <v>4000</v>
      </c>
      <c r="R4221" s="1">
        <v>1333</v>
      </c>
      <c r="S4221">
        <v>1965</v>
      </c>
      <c r="T4221" s="29">
        <f>IF(TRIM(PropertySet[[#This Row],[YEAR BUILT]])="", "N/A", 2023-PropertySet[[#This Row],[YEAR BUILT]])</f>
        <v>58</v>
      </c>
      <c r="U4221" t="str" cm="1">
        <f t="array" ref="U4221">IF(PropertySet[[#This Row],[AGE]] = "N/A", "N/A", _xlfn.IFS(PropertySet[[#This Row],[AGE]] &lt;= 25, "0-25 Years", PropertySet[[#This Row],[AGE]] &lt;= 50, "26-50 Years", PropertySet[[#This Row],[AGE]]&lt;=75, "51-75 Years", PropertySet[[#This Row],[AGE]]&lt;=100, "76-100 Years", PropertySet[[#This Row],[AGE]]&gt;100, "100+ Years"))</f>
        <v>51-75 Years</v>
      </c>
      <c r="V4221" t="str" cm="1">
        <f t="array" ref="V42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21" t="s">
        <v>33</v>
      </c>
      <c r="X4221" t="s">
        <v>57</v>
      </c>
    </row>
    <row r="4222" spans="1:24" x14ac:dyDescent="0.3">
      <c r="A4222" t="s">
        <v>4233</v>
      </c>
      <c r="B4222" t="s">
        <v>29</v>
      </c>
      <c r="C4222" t="s">
        <v>30</v>
      </c>
      <c r="D4222">
        <v>1</v>
      </c>
      <c r="E4222">
        <v>4340</v>
      </c>
      <c r="F4222">
        <v>63</v>
      </c>
      <c r="G4222" t="s">
        <v>6</v>
      </c>
      <c r="H4222" t="s">
        <v>44</v>
      </c>
      <c r="I4222" t="s">
        <v>4281</v>
      </c>
      <c r="J4222" t="s">
        <v>6</v>
      </c>
      <c r="K4222">
        <v>10306</v>
      </c>
      <c r="L4222" s="25">
        <v>620000</v>
      </c>
      <c r="M4222" s="13">
        <v>45219</v>
      </c>
      <c r="N4222" s="1">
        <v>1</v>
      </c>
      <c r="O4222" s="1">
        <v>0</v>
      </c>
      <c r="P4222" s="1">
        <v>1</v>
      </c>
      <c r="Q4222" s="1">
        <v>3354</v>
      </c>
      <c r="R4222" s="1">
        <v>1376</v>
      </c>
      <c r="S4222">
        <v>1965</v>
      </c>
      <c r="T4222" s="29">
        <f>IF(TRIM(PropertySet[[#This Row],[YEAR BUILT]])="", "N/A", 2023-PropertySet[[#This Row],[YEAR BUILT]])</f>
        <v>58</v>
      </c>
      <c r="U4222" t="str" cm="1">
        <f t="array" ref="U4222">IF(PropertySet[[#This Row],[AGE]] = "N/A", "N/A", _xlfn.IFS(PropertySet[[#This Row],[AGE]] &lt;= 25, "0-25 Years", PropertySet[[#This Row],[AGE]] &lt;= 50, "26-50 Years", PropertySet[[#This Row],[AGE]]&lt;=75, "51-75 Years", PropertySet[[#This Row],[AGE]]&lt;=100, "76-100 Years", PropertySet[[#This Row],[AGE]]&gt;100, "100+ Years"))</f>
        <v>51-75 Years</v>
      </c>
      <c r="V4222" t="str" cm="1">
        <f t="array" ref="V42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22" t="s">
        <v>33</v>
      </c>
      <c r="X4222" t="s">
        <v>44</v>
      </c>
    </row>
    <row r="4223" spans="1:24" x14ac:dyDescent="0.3">
      <c r="A4223" t="s">
        <v>4233</v>
      </c>
      <c r="B4223" t="s">
        <v>29</v>
      </c>
      <c r="C4223" t="s">
        <v>30</v>
      </c>
      <c r="D4223">
        <v>1</v>
      </c>
      <c r="E4223">
        <v>4342</v>
      </c>
      <c r="F4223">
        <v>1</v>
      </c>
      <c r="G4223" t="s">
        <v>6</v>
      </c>
      <c r="H4223" t="s">
        <v>31</v>
      </c>
      <c r="I4223" t="s">
        <v>4282</v>
      </c>
      <c r="J4223" t="s">
        <v>6</v>
      </c>
      <c r="K4223">
        <v>10306</v>
      </c>
      <c r="L4223" s="25">
        <v>998000</v>
      </c>
      <c r="M4223" s="13">
        <v>45155</v>
      </c>
      <c r="N4223" s="1">
        <v>1</v>
      </c>
      <c r="O4223" s="1">
        <v>0</v>
      </c>
      <c r="P4223" s="1">
        <v>1</v>
      </c>
      <c r="Q4223" s="1">
        <v>6000</v>
      </c>
      <c r="R4223" s="1">
        <v>2800</v>
      </c>
      <c r="S4223">
        <v>2000</v>
      </c>
      <c r="T4223" s="29">
        <f>IF(TRIM(PropertySet[[#This Row],[YEAR BUILT]])="", "N/A", 2023-PropertySet[[#This Row],[YEAR BUILT]])</f>
        <v>23</v>
      </c>
      <c r="U4223" t="str" cm="1">
        <f t="array" ref="U4223">IF(PropertySet[[#This Row],[AGE]] = "N/A", "N/A", _xlfn.IFS(PropertySet[[#This Row],[AGE]] &lt;= 25, "0-25 Years", PropertySet[[#This Row],[AGE]] &lt;= 50, "26-50 Years", PropertySet[[#This Row],[AGE]]&lt;=75, "51-75 Years", PropertySet[[#This Row],[AGE]]&lt;=100, "76-100 Years", PropertySet[[#This Row],[AGE]]&gt;100, "100+ Years"))</f>
        <v>0-25 Years</v>
      </c>
      <c r="V4223" t="str" cm="1">
        <f t="array" ref="V42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23" t="s">
        <v>33</v>
      </c>
      <c r="X4223" t="s">
        <v>31</v>
      </c>
    </row>
    <row r="4224" spans="1:24" x14ac:dyDescent="0.3">
      <c r="A4224" t="s">
        <v>4233</v>
      </c>
      <c r="B4224" t="s">
        <v>29</v>
      </c>
      <c r="C4224" t="s">
        <v>30</v>
      </c>
      <c r="D4224">
        <v>1</v>
      </c>
      <c r="E4224">
        <v>4342</v>
      </c>
      <c r="F4224">
        <v>55</v>
      </c>
      <c r="G4224" t="s">
        <v>6</v>
      </c>
      <c r="H4224" t="s">
        <v>44</v>
      </c>
      <c r="I4224" t="s">
        <v>4283</v>
      </c>
      <c r="J4224" t="s">
        <v>6</v>
      </c>
      <c r="K4224">
        <v>10306</v>
      </c>
      <c r="L4224" s="25">
        <v>600000</v>
      </c>
      <c r="M4224" s="13">
        <v>45194</v>
      </c>
      <c r="N4224" s="1">
        <v>1</v>
      </c>
      <c r="O4224" s="1">
        <v>0</v>
      </c>
      <c r="P4224" s="1">
        <v>1</v>
      </c>
      <c r="Q4224" s="1">
        <v>2550</v>
      </c>
      <c r="R4224" s="1">
        <v>1360</v>
      </c>
      <c r="S4224">
        <v>1965</v>
      </c>
      <c r="T4224" s="29">
        <f>IF(TRIM(PropertySet[[#This Row],[YEAR BUILT]])="", "N/A", 2023-PropertySet[[#This Row],[YEAR BUILT]])</f>
        <v>58</v>
      </c>
      <c r="U4224" t="str" cm="1">
        <f t="array" ref="U4224">IF(PropertySet[[#This Row],[AGE]] = "N/A", "N/A", _xlfn.IFS(PropertySet[[#This Row],[AGE]] &lt;= 25, "0-25 Years", PropertySet[[#This Row],[AGE]] &lt;= 50, "26-50 Years", PropertySet[[#This Row],[AGE]]&lt;=75, "51-75 Years", PropertySet[[#This Row],[AGE]]&lt;=100, "76-100 Years", PropertySet[[#This Row],[AGE]]&gt;100, "100+ Years"))</f>
        <v>51-75 Years</v>
      </c>
      <c r="V4224" t="str" cm="1">
        <f t="array" ref="V42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24" t="s">
        <v>33</v>
      </c>
      <c r="X4224" t="s">
        <v>44</v>
      </c>
    </row>
    <row r="4225" spans="1:24" x14ac:dyDescent="0.3">
      <c r="A4225" t="s">
        <v>4233</v>
      </c>
      <c r="B4225" t="s">
        <v>29</v>
      </c>
      <c r="C4225" t="s">
        <v>30</v>
      </c>
      <c r="D4225">
        <v>1</v>
      </c>
      <c r="E4225">
        <v>4343</v>
      </c>
      <c r="F4225">
        <v>17</v>
      </c>
      <c r="G4225" t="s">
        <v>6</v>
      </c>
      <c r="H4225" t="s">
        <v>44</v>
      </c>
      <c r="I4225" t="s">
        <v>4284</v>
      </c>
      <c r="J4225" t="s">
        <v>6</v>
      </c>
      <c r="K4225">
        <v>10306</v>
      </c>
      <c r="L4225" s="25">
        <v>10</v>
      </c>
      <c r="M4225" s="13">
        <v>45224</v>
      </c>
      <c r="N4225" s="1">
        <v>1</v>
      </c>
      <c r="O4225" s="1">
        <v>0</v>
      </c>
      <c r="P4225" s="1">
        <v>1</v>
      </c>
      <c r="Q4225" s="1">
        <v>2875</v>
      </c>
      <c r="R4225" s="1">
        <v>1190</v>
      </c>
      <c r="S4225">
        <v>1960</v>
      </c>
      <c r="T4225" s="29">
        <f>IF(TRIM(PropertySet[[#This Row],[YEAR BUILT]])="", "N/A", 2023-PropertySet[[#This Row],[YEAR BUILT]])</f>
        <v>63</v>
      </c>
      <c r="U4225" t="str" cm="1">
        <f t="array" ref="U4225">IF(PropertySet[[#This Row],[AGE]] = "N/A", "N/A", _xlfn.IFS(PropertySet[[#This Row],[AGE]] &lt;= 25, "0-25 Years", PropertySet[[#This Row],[AGE]] &lt;= 50, "26-50 Years", PropertySet[[#This Row],[AGE]]&lt;=75, "51-75 Years", PropertySet[[#This Row],[AGE]]&lt;=100, "76-100 Years", PropertySet[[#This Row],[AGE]]&gt;100, "100+ Years"))</f>
        <v>51-75 Years</v>
      </c>
      <c r="V4225" t="str" cm="1">
        <f t="array" ref="V42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25" t="s">
        <v>33</v>
      </c>
      <c r="X4225" t="s">
        <v>44</v>
      </c>
    </row>
    <row r="4226" spans="1:24" x14ac:dyDescent="0.3">
      <c r="A4226" t="s">
        <v>4233</v>
      </c>
      <c r="B4226" t="s">
        <v>29</v>
      </c>
      <c r="C4226" t="s">
        <v>30</v>
      </c>
      <c r="D4226">
        <v>1</v>
      </c>
      <c r="E4226">
        <v>4349</v>
      </c>
      <c r="F4226">
        <v>12</v>
      </c>
      <c r="G4226" t="s">
        <v>6</v>
      </c>
      <c r="H4226" t="s">
        <v>44</v>
      </c>
      <c r="I4226" t="s">
        <v>4285</v>
      </c>
      <c r="J4226" t="s">
        <v>6</v>
      </c>
      <c r="K4226">
        <v>10306</v>
      </c>
      <c r="L4226" s="25">
        <v>0</v>
      </c>
      <c r="M4226" s="13">
        <v>45120</v>
      </c>
      <c r="N4226" s="1">
        <v>1</v>
      </c>
      <c r="O4226" s="1">
        <v>0</v>
      </c>
      <c r="P4226" s="1">
        <v>1</v>
      </c>
      <c r="Q4226" s="1">
        <v>3536</v>
      </c>
      <c r="R4226" s="1">
        <v>1600</v>
      </c>
      <c r="S4226">
        <v>1965</v>
      </c>
      <c r="T4226" s="29">
        <f>IF(TRIM(PropertySet[[#This Row],[YEAR BUILT]])="", "N/A", 2023-PropertySet[[#This Row],[YEAR BUILT]])</f>
        <v>58</v>
      </c>
      <c r="U4226" t="str" cm="1">
        <f t="array" ref="U4226">IF(PropertySet[[#This Row],[AGE]] = "N/A", "N/A", _xlfn.IFS(PropertySet[[#This Row],[AGE]] &lt;= 25, "0-25 Years", PropertySet[[#This Row],[AGE]] &lt;= 50, "26-50 Years", PropertySet[[#This Row],[AGE]]&lt;=75, "51-75 Years", PropertySet[[#This Row],[AGE]]&lt;=100, "76-100 Years", PropertySet[[#This Row],[AGE]]&gt;100, "100+ Years"))</f>
        <v>51-75 Years</v>
      </c>
      <c r="V4226" t="str" cm="1">
        <f t="array" ref="V42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26" t="s">
        <v>33</v>
      </c>
      <c r="X4226" t="s">
        <v>44</v>
      </c>
    </row>
    <row r="4227" spans="1:24" x14ac:dyDescent="0.3">
      <c r="A4227" t="s">
        <v>4233</v>
      </c>
      <c r="B4227" t="s">
        <v>29</v>
      </c>
      <c r="C4227" t="s">
        <v>30</v>
      </c>
      <c r="D4227">
        <v>1</v>
      </c>
      <c r="E4227">
        <v>4349</v>
      </c>
      <c r="F4227">
        <v>21</v>
      </c>
      <c r="G4227" t="s">
        <v>6</v>
      </c>
      <c r="H4227" t="s">
        <v>44</v>
      </c>
      <c r="I4227" t="s">
        <v>4286</v>
      </c>
      <c r="J4227" t="s">
        <v>6</v>
      </c>
      <c r="K4227">
        <v>10306</v>
      </c>
      <c r="L4227" s="25">
        <v>536000</v>
      </c>
      <c r="M4227" s="13">
        <v>44956</v>
      </c>
      <c r="N4227" s="1">
        <v>1</v>
      </c>
      <c r="O4227" s="1">
        <v>0</v>
      </c>
      <c r="P4227" s="1">
        <v>1</v>
      </c>
      <c r="Q4227" s="1">
        <v>3108</v>
      </c>
      <c r="R4227" s="1">
        <v>1600</v>
      </c>
      <c r="S4227">
        <v>1965</v>
      </c>
      <c r="T4227" s="29">
        <f>IF(TRIM(PropertySet[[#This Row],[YEAR BUILT]])="", "N/A", 2023-PropertySet[[#This Row],[YEAR BUILT]])</f>
        <v>58</v>
      </c>
      <c r="U4227" t="str" cm="1">
        <f t="array" ref="U4227">IF(PropertySet[[#This Row],[AGE]] = "N/A", "N/A", _xlfn.IFS(PropertySet[[#This Row],[AGE]] &lt;= 25, "0-25 Years", PropertySet[[#This Row],[AGE]] &lt;= 50, "26-50 Years", PropertySet[[#This Row],[AGE]]&lt;=75, "51-75 Years", PropertySet[[#This Row],[AGE]]&lt;=100, "76-100 Years", PropertySet[[#This Row],[AGE]]&gt;100, "100+ Years"))</f>
        <v>51-75 Years</v>
      </c>
      <c r="V4227" t="str" cm="1">
        <f t="array" ref="V42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27" t="s">
        <v>33</v>
      </c>
      <c r="X4227" t="s">
        <v>44</v>
      </c>
    </row>
    <row r="4228" spans="1:24" x14ac:dyDescent="0.3">
      <c r="A4228" t="s">
        <v>4233</v>
      </c>
      <c r="B4228" t="s">
        <v>29</v>
      </c>
      <c r="C4228" t="s">
        <v>30</v>
      </c>
      <c r="D4228">
        <v>1</v>
      </c>
      <c r="E4228">
        <v>4358</v>
      </c>
      <c r="F4228">
        <v>8</v>
      </c>
      <c r="G4228" t="s">
        <v>6</v>
      </c>
      <c r="H4228" t="s">
        <v>36</v>
      </c>
      <c r="I4228" t="s">
        <v>4287</v>
      </c>
      <c r="J4228" t="s">
        <v>6</v>
      </c>
      <c r="K4228">
        <v>10306</v>
      </c>
      <c r="L4228" s="25">
        <v>0</v>
      </c>
      <c r="M4228" s="13">
        <v>45209</v>
      </c>
      <c r="N4228" s="1">
        <v>1</v>
      </c>
      <c r="O4228" s="1">
        <v>0</v>
      </c>
      <c r="P4228" s="1">
        <v>1</v>
      </c>
      <c r="Q4228" s="1">
        <v>3600</v>
      </c>
      <c r="R4228" s="1">
        <v>880</v>
      </c>
      <c r="S4228">
        <v>1965</v>
      </c>
      <c r="T4228" s="29">
        <f>IF(TRIM(PropertySet[[#This Row],[YEAR BUILT]])="", "N/A", 2023-PropertySet[[#This Row],[YEAR BUILT]])</f>
        <v>58</v>
      </c>
      <c r="U4228" t="str" cm="1">
        <f t="array" ref="U4228">IF(PropertySet[[#This Row],[AGE]] = "N/A", "N/A", _xlfn.IFS(PropertySet[[#This Row],[AGE]] &lt;= 25, "0-25 Years", PropertySet[[#This Row],[AGE]] &lt;= 50, "26-50 Years", PropertySet[[#This Row],[AGE]]&lt;=75, "51-75 Years", PropertySet[[#This Row],[AGE]]&lt;=100, "76-100 Years", PropertySet[[#This Row],[AGE]]&gt;100, "100+ Years"))</f>
        <v>51-75 Years</v>
      </c>
      <c r="V4228" t="str" cm="1">
        <f t="array" ref="V42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28" t="s">
        <v>33</v>
      </c>
      <c r="X4228" t="s">
        <v>36</v>
      </c>
    </row>
    <row r="4229" spans="1:24" x14ac:dyDescent="0.3">
      <c r="A4229" t="s">
        <v>4233</v>
      </c>
      <c r="B4229" t="s">
        <v>29</v>
      </c>
      <c r="C4229" t="s">
        <v>30</v>
      </c>
      <c r="D4229">
        <v>1</v>
      </c>
      <c r="E4229">
        <v>4359</v>
      </c>
      <c r="F4229">
        <v>44</v>
      </c>
      <c r="G4229" t="s">
        <v>6</v>
      </c>
      <c r="H4229" t="s">
        <v>44</v>
      </c>
      <c r="I4229" t="s">
        <v>4288</v>
      </c>
      <c r="J4229" t="s">
        <v>6</v>
      </c>
      <c r="K4229">
        <v>10306</v>
      </c>
      <c r="L4229" s="25">
        <v>680000</v>
      </c>
      <c r="M4229" s="13">
        <v>45210</v>
      </c>
      <c r="N4229" s="1">
        <v>1</v>
      </c>
      <c r="O4229" s="1">
        <v>0</v>
      </c>
      <c r="P4229" s="1">
        <v>1</v>
      </c>
      <c r="Q4229" s="1">
        <v>2652</v>
      </c>
      <c r="R4229" s="1">
        <v>1292</v>
      </c>
      <c r="S4229">
        <v>1960</v>
      </c>
      <c r="T4229" s="29">
        <f>IF(TRIM(PropertySet[[#This Row],[YEAR BUILT]])="", "N/A", 2023-PropertySet[[#This Row],[YEAR BUILT]])</f>
        <v>63</v>
      </c>
      <c r="U4229" t="str" cm="1">
        <f t="array" ref="U4229">IF(PropertySet[[#This Row],[AGE]] = "N/A", "N/A", _xlfn.IFS(PropertySet[[#This Row],[AGE]] &lt;= 25, "0-25 Years", PropertySet[[#This Row],[AGE]] &lt;= 50, "26-50 Years", PropertySet[[#This Row],[AGE]]&lt;=75, "51-75 Years", PropertySet[[#This Row],[AGE]]&lt;=100, "76-100 Years", PropertySet[[#This Row],[AGE]]&gt;100, "100+ Years"))</f>
        <v>51-75 Years</v>
      </c>
      <c r="V4229" t="str" cm="1">
        <f t="array" ref="V42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29" t="s">
        <v>33</v>
      </c>
      <c r="X4229" t="s">
        <v>44</v>
      </c>
    </row>
    <row r="4230" spans="1:24" x14ac:dyDescent="0.3">
      <c r="A4230" t="s">
        <v>4233</v>
      </c>
      <c r="B4230" t="s">
        <v>29</v>
      </c>
      <c r="C4230" t="s">
        <v>30</v>
      </c>
      <c r="D4230">
        <v>1</v>
      </c>
      <c r="E4230">
        <v>4361</v>
      </c>
      <c r="F4230">
        <v>4</v>
      </c>
      <c r="G4230" t="s">
        <v>6</v>
      </c>
      <c r="H4230" t="s">
        <v>44</v>
      </c>
      <c r="I4230" t="s">
        <v>4289</v>
      </c>
      <c r="J4230" t="s">
        <v>6</v>
      </c>
      <c r="K4230">
        <v>10306</v>
      </c>
      <c r="L4230" s="25">
        <v>760000</v>
      </c>
      <c r="M4230" s="13">
        <v>45250</v>
      </c>
      <c r="N4230" s="1">
        <v>1</v>
      </c>
      <c r="O4230" s="1">
        <v>0</v>
      </c>
      <c r="P4230" s="1">
        <v>1</v>
      </c>
      <c r="Q4230" s="1">
        <v>2805</v>
      </c>
      <c r="R4230" s="1">
        <v>1824</v>
      </c>
      <c r="S4230">
        <v>1965</v>
      </c>
      <c r="T4230" s="29">
        <f>IF(TRIM(PropertySet[[#This Row],[YEAR BUILT]])="", "N/A", 2023-PropertySet[[#This Row],[YEAR BUILT]])</f>
        <v>58</v>
      </c>
      <c r="U4230" t="str" cm="1">
        <f t="array" ref="U4230">IF(PropertySet[[#This Row],[AGE]] = "N/A", "N/A", _xlfn.IFS(PropertySet[[#This Row],[AGE]] &lt;= 25, "0-25 Years", PropertySet[[#This Row],[AGE]] &lt;= 50, "26-50 Years", PropertySet[[#This Row],[AGE]]&lt;=75, "51-75 Years", PropertySet[[#This Row],[AGE]]&lt;=100, "76-100 Years", PropertySet[[#This Row],[AGE]]&gt;100, "100+ Years"))</f>
        <v>51-75 Years</v>
      </c>
      <c r="V4230" t="str" cm="1">
        <f t="array" ref="V42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30" t="s">
        <v>33</v>
      </c>
      <c r="X4230" t="s">
        <v>44</v>
      </c>
    </row>
    <row r="4231" spans="1:24" x14ac:dyDescent="0.3">
      <c r="A4231" t="s">
        <v>4233</v>
      </c>
      <c r="B4231" t="s">
        <v>29</v>
      </c>
      <c r="C4231" t="s">
        <v>30</v>
      </c>
      <c r="D4231">
        <v>1</v>
      </c>
      <c r="E4231">
        <v>4363</v>
      </c>
      <c r="F4231">
        <v>83</v>
      </c>
      <c r="G4231" t="s">
        <v>6</v>
      </c>
      <c r="H4231" t="s">
        <v>44</v>
      </c>
      <c r="I4231" t="s">
        <v>4290</v>
      </c>
      <c r="J4231" t="s">
        <v>6</v>
      </c>
      <c r="K4231">
        <v>10306</v>
      </c>
      <c r="L4231" s="25">
        <v>780000</v>
      </c>
      <c r="M4231" s="13">
        <v>45217</v>
      </c>
      <c r="N4231" s="1">
        <v>1</v>
      </c>
      <c r="O4231" s="1">
        <v>0</v>
      </c>
      <c r="P4231" s="1">
        <v>1</v>
      </c>
      <c r="Q4231" s="1">
        <v>2800</v>
      </c>
      <c r="R4231" s="1">
        <v>1520</v>
      </c>
      <c r="S4231">
        <v>1965</v>
      </c>
      <c r="T4231" s="29">
        <f>IF(TRIM(PropertySet[[#This Row],[YEAR BUILT]])="", "N/A", 2023-PropertySet[[#This Row],[YEAR BUILT]])</f>
        <v>58</v>
      </c>
      <c r="U4231" t="str" cm="1">
        <f t="array" ref="U4231">IF(PropertySet[[#This Row],[AGE]] = "N/A", "N/A", _xlfn.IFS(PropertySet[[#This Row],[AGE]] &lt;= 25, "0-25 Years", PropertySet[[#This Row],[AGE]] &lt;= 50, "26-50 Years", PropertySet[[#This Row],[AGE]]&lt;=75, "51-75 Years", PropertySet[[#This Row],[AGE]]&lt;=100, "76-100 Years", PropertySet[[#This Row],[AGE]]&gt;100, "100+ Years"))</f>
        <v>51-75 Years</v>
      </c>
      <c r="V4231" t="str" cm="1">
        <f t="array" ref="V42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31" t="s">
        <v>33</v>
      </c>
      <c r="X4231" t="s">
        <v>44</v>
      </c>
    </row>
    <row r="4232" spans="1:24" x14ac:dyDescent="0.3">
      <c r="A4232" t="s">
        <v>4233</v>
      </c>
      <c r="B4232" t="s">
        <v>29</v>
      </c>
      <c r="C4232" t="s">
        <v>30</v>
      </c>
      <c r="D4232">
        <v>1</v>
      </c>
      <c r="E4232">
        <v>4369</v>
      </c>
      <c r="F4232">
        <v>52</v>
      </c>
      <c r="G4232" t="s">
        <v>6</v>
      </c>
      <c r="H4232" t="s">
        <v>44</v>
      </c>
      <c r="I4232" t="s">
        <v>4291</v>
      </c>
      <c r="J4232" t="s">
        <v>6</v>
      </c>
      <c r="K4232">
        <v>10306</v>
      </c>
      <c r="L4232" s="25">
        <v>0</v>
      </c>
      <c r="M4232" s="13">
        <v>45279</v>
      </c>
      <c r="N4232" s="1">
        <v>1</v>
      </c>
      <c r="O4232" s="1">
        <v>0</v>
      </c>
      <c r="P4232" s="1">
        <v>1</v>
      </c>
      <c r="Q4232" s="1">
        <v>2820</v>
      </c>
      <c r="R4232" s="1">
        <v>2200</v>
      </c>
      <c r="S4232">
        <v>1965</v>
      </c>
      <c r="T4232" s="29">
        <f>IF(TRIM(PropertySet[[#This Row],[YEAR BUILT]])="", "N/A", 2023-PropertySet[[#This Row],[YEAR BUILT]])</f>
        <v>58</v>
      </c>
      <c r="U4232" t="str" cm="1">
        <f t="array" ref="U4232">IF(PropertySet[[#This Row],[AGE]] = "N/A", "N/A", _xlfn.IFS(PropertySet[[#This Row],[AGE]] &lt;= 25, "0-25 Years", PropertySet[[#This Row],[AGE]] &lt;= 50, "26-50 Years", PropertySet[[#This Row],[AGE]]&lt;=75, "51-75 Years", PropertySet[[#This Row],[AGE]]&lt;=100, "76-100 Years", PropertySet[[#This Row],[AGE]]&gt;100, "100+ Years"))</f>
        <v>51-75 Years</v>
      </c>
      <c r="V4232" t="str" cm="1">
        <f t="array" ref="V42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32" t="s">
        <v>33</v>
      </c>
      <c r="X4232" t="s">
        <v>44</v>
      </c>
    </row>
    <row r="4233" spans="1:24" x14ac:dyDescent="0.3">
      <c r="A4233" t="s">
        <v>4233</v>
      </c>
      <c r="B4233" t="s">
        <v>29</v>
      </c>
      <c r="C4233" t="s">
        <v>30</v>
      </c>
      <c r="D4233">
        <v>1</v>
      </c>
      <c r="E4233">
        <v>4369</v>
      </c>
      <c r="F4233">
        <v>64</v>
      </c>
      <c r="G4233" t="s">
        <v>6</v>
      </c>
      <c r="H4233" t="s">
        <v>44</v>
      </c>
      <c r="I4233" t="s">
        <v>4292</v>
      </c>
      <c r="J4233" t="s">
        <v>6</v>
      </c>
      <c r="K4233">
        <v>10306</v>
      </c>
      <c r="L4233" s="25">
        <v>0</v>
      </c>
      <c r="M4233" s="13">
        <v>44963</v>
      </c>
      <c r="N4233" s="1">
        <v>1</v>
      </c>
      <c r="O4233" s="1">
        <v>0</v>
      </c>
      <c r="P4233" s="1">
        <v>1</v>
      </c>
      <c r="Q4233" s="1">
        <v>2595</v>
      </c>
      <c r="R4233" s="1">
        <v>1440</v>
      </c>
      <c r="S4233">
        <v>1965</v>
      </c>
      <c r="T4233" s="29">
        <f>IF(TRIM(PropertySet[[#This Row],[YEAR BUILT]])="", "N/A", 2023-PropertySet[[#This Row],[YEAR BUILT]])</f>
        <v>58</v>
      </c>
      <c r="U4233" t="str" cm="1">
        <f t="array" ref="U4233">IF(PropertySet[[#This Row],[AGE]] = "N/A", "N/A", _xlfn.IFS(PropertySet[[#This Row],[AGE]] &lt;= 25, "0-25 Years", PropertySet[[#This Row],[AGE]] &lt;= 50, "26-50 Years", PropertySet[[#This Row],[AGE]]&lt;=75, "51-75 Years", PropertySet[[#This Row],[AGE]]&lt;=100, "76-100 Years", PropertySet[[#This Row],[AGE]]&gt;100, "100+ Years"))</f>
        <v>51-75 Years</v>
      </c>
      <c r="V4233" t="str" cm="1">
        <f t="array" ref="V42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33" t="s">
        <v>33</v>
      </c>
      <c r="X4233" t="s">
        <v>44</v>
      </c>
    </row>
    <row r="4234" spans="1:24" x14ac:dyDescent="0.3">
      <c r="A4234" t="s">
        <v>4233</v>
      </c>
      <c r="B4234" t="s">
        <v>29</v>
      </c>
      <c r="C4234" t="s">
        <v>30</v>
      </c>
      <c r="D4234">
        <v>1</v>
      </c>
      <c r="E4234">
        <v>4370</v>
      </c>
      <c r="F4234">
        <v>7</v>
      </c>
      <c r="G4234" t="s">
        <v>6</v>
      </c>
      <c r="H4234" t="s">
        <v>44</v>
      </c>
      <c r="I4234" t="s">
        <v>4293</v>
      </c>
      <c r="J4234" t="s">
        <v>6</v>
      </c>
      <c r="K4234">
        <v>10306</v>
      </c>
      <c r="L4234" s="25">
        <v>680000</v>
      </c>
      <c r="M4234" s="13">
        <v>45071</v>
      </c>
      <c r="N4234" s="1">
        <v>1</v>
      </c>
      <c r="O4234" s="1">
        <v>0</v>
      </c>
      <c r="P4234" s="1">
        <v>1</v>
      </c>
      <c r="Q4234" s="1">
        <v>2600</v>
      </c>
      <c r="R4234" s="1">
        <v>1080</v>
      </c>
      <c r="S4234">
        <v>1970</v>
      </c>
      <c r="T4234" s="29">
        <f>IF(TRIM(PropertySet[[#This Row],[YEAR BUILT]])="", "N/A", 2023-PropertySet[[#This Row],[YEAR BUILT]])</f>
        <v>53</v>
      </c>
      <c r="U4234" t="str" cm="1">
        <f t="array" ref="U4234">IF(PropertySet[[#This Row],[AGE]] = "N/A", "N/A", _xlfn.IFS(PropertySet[[#This Row],[AGE]] &lt;= 25, "0-25 Years", PropertySet[[#This Row],[AGE]] &lt;= 50, "26-50 Years", PropertySet[[#This Row],[AGE]]&lt;=75, "51-75 Years", PropertySet[[#This Row],[AGE]]&lt;=100, "76-100 Years", PropertySet[[#This Row],[AGE]]&gt;100, "100+ Years"))</f>
        <v>51-75 Years</v>
      </c>
      <c r="V4234" t="str" cm="1">
        <f t="array" ref="V42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34" t="s">
        <v>33</v>
      </c>
      <c r="X4234" t="s">
        <v>44</v>
      </c>
    </row>
    <row r="4235" spans="1:24" x14ac:dyDescent="0.3">
      <c r="A4235" t="s">
        <v>4233</v>
      </c>
      <c r="B4235" t="s">
        <v>152</v>
      </c>
      <c r="C4235" t="s">
        <v>30</v>
      </c>
      <c r="D4235">
        <v>1</v>
      </c>
      <c r="E4235">
        <v>943</v>
      </c>
      <c r="F4235">
        <v>19</v>
      </c>
      <c r="G4235" t="s">
        <v>6</v>
      </c>
      <c r="H4235" t="s">
        <v>153</v>
      </c>
      <c r="I4235" t="s">
        <v>4294</v>
      </c>
      <c r="J4235" t="s">
        <v>6</v>
      </c>
      <c r="K4235">
        <v>10306</v>
      </c>
      <c r="L4235" s="25">
        <v>0</v>
      </c>
      <c r="M4235" s="13">
        <v>45064</v>
      </c>
      <c r="N4235" s="1">
        <v>2</v>
      </c>
      <c r="O4235" s="1">
        <v>0</v>
      </c>
      <c r="P4235" s="1">
        <v>2</v>
      </c>
      <c r="Q4235" s="1">
        <v>2730</v>
      </c>
      <c r="R4235" s="1">
        <v>2156</v>
      </c>
      <c r="S4235">
        <v>1930</v>
      </c>
      <c r="T4235" s="29">
        <f>IF(TRIM(PropertySet[[#This Row],[YEAR BUILT]])="", "N/A", 2023-PropertySet[[#This Row],[YEAR BUILT]])</f>
        <v>93</v>
      </c>
      <c r="U4235" t="str" cm="1">
        <f t="array" ref="U4235">IF(PropertySet[[#This Row],[AGE]] = "N/A", "N/A", _xlfn.IFS(PropertySet[[#This Row],[AGE]] &lt;= 25, "0-25 Years", PropertySet[[#This Row],[AGE]] &lt;= 50, "26-50 Years", PropertySet[[#This Row],[AGE]]&lt;=75, "51-75 Years", PropertySet[[#This Row],[AGE]]&lt;=100, "76-100 Years", PropertySet[[#This Row],[AGE]]&gt;100, "100+ Years"))</f>
        <v>76-100 Years</v>
      </c>
      <c r="V4235" t="str" cm="1">
        <f t="array" ref="V42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235" t="s">
        <v>33</v>
      </c>
      <c r="X4235" t="s">
        <v>153</v>
      </c>
    </row>
    <row r="4236" spans="1:24" x14ac:dyDescent="0.3">
      <c r="A4236" t="s">
        <v>4233</v>
      </c>
      <c r="B4236" t="s">
        <v>152</v>
      </c>
      <c r="C4236" t="s">
        <v>30</v>
      </c>
      <c r="D4236">
        <v>1</v>
      </c>
      <c r="E4236">
        <v>945</v>
      </c>
      <c r="F4236">
        <v>38</v>
      </c>
      <c r="G4236" t="s">
        <v>6</v>
      </c>
      <c r="H4236" t="s">
        <v>187</v>
      </c>
      <c r="I4236" t="s">
        <v>4295</v>
      </c>
      <c r="J4236" t="s">
        <v>6</v>
      </c>
      <c r="K4236">
        <v>10306</v>
      </c>
      <c r="L4236" s="25">
        <v>1270000</v>
      </c>
      <c r="M4236" s="13">
        <v>45266</v>
      </c>
      <c r="N4236" s="1">
        <v>2</v>
      </c>
      <c r="O4236" s="1">
        <v>0</v>
      </c>
      <c r="P4236" s="1">
        <v>2</v>
      </c>
      <c r="Q4236" s="1">
        <v>10750</v>
      </c>
      <c r="R4236" s="1">
        <v>2080</v>
      </c>
      <c r="S4236">
        <v>1955</v>
      </c>
      <c r="T4236" s="29">
        <f>IF(TRIM(PropertySet[[#This Row],[YEAR BUILT]])="", "N/A", 2023-PropertySet[[#This Row],[YEAR BUILT]])</f>
        <v>68</v>
      </c>
      <c r="U4236" t="str" cm="1">
        <f t="array" ref="U4236">IF(PropertySet[[#This Row],[AGE]] = "N/A", "N/A", _xlfn.IFS(PropertySet[[#This Row],[AGE]] &lt;= 25, "0-25 Years", PropertySet[[#This Row],[AGE]] &lt;= 50, "26-50 Years", PropertySet[[#This Row],[AGE]]&lt;=75, "51-75 Years", PropertySet[[#This Row],[AGE]]&lt;=100, "76-100 Years", PropertySet[[#This Row],[AGE]]&gt;100, "100+ Years"))</f>
        <v>51-75 Years</v>
      </c>
      <c r="V4236" t="str" cm="1">
        <f t="array" ref="V42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36" t="s">
        <v>33</v>
      </c>
      <c r="X4236" t="s">
        <v>187</v>
      </c>
    </row>
    <row r="4237" spans="1:24" x14ac:dyDescent="0.3">
      <c r="A4237" t="s">
        <v>4233</v>
      </c>
      <c r="B4237" t="s">
        <v>152</v>
      </c>
      <c r="C4237" t="s">
        <v>30</v>
      </c>
      <c r="D4237">
        <v>1</v>
      </c>
      <c r="E4237">
        <v>948</v>
      </c>
      <c r="F4237">
        <v>42</v>
      </c>
      <c r="G4237" t="s">
        <v>6</v>
      </c>
      <c r="H4237" t="s">
        <v>153</v>
      </c>
      <c r="I4237" t="s">
        <v>4296</v>
      </c>
      <c r="J4237" t="s">
        <v>6</v>
      </c>
      <c r="K4237">
        <v>10306</v>
      </c>
      <c r="L4237" s="25">
        <v>857500</v>
      </c>
      <c r="M4237" s="13">
        <v>45160</v>
      </c>
      <c r="N4237" s="1">
        <v>2</v>
      </c>
      <c r="O4237" s="1">
        <v>0</v>
      </c>
      <c r="P4237" s="1">
        <v>2</v>
      </c>
      <c r="Q4237" s="1">
        <v>5400</v>
      </c>
      <c r="R4237" s="1">
        <v>1712</v>
      </c>
      <c r="S4237">
        <v>1935</v>
      </c>
      <c r="T4237" s="29">
        <f>IF(TRIM(PropertySet[[#This Row],[YEAR BUILT]])="", "N/A", 2023-PropertySet[[#This Row],[YEAR BUILT]])</f>
        <v>88</v>
      </c>
      <c r="U4237" t="str" cm="1">
        <f t="array" ref="U4237">IF(PropertySet[[#This Row],[AGE]] = "N/A", "N/A", _xlfn.IFS(PropertySet[[#This Row],[AGE]] &lt;= 25, "0-25 Years", PropertySet[[#This Row],[AGE]] &lt;= 50, "26-50 Years", PropertySet[[#This Row],[AGE]]&lt;=75, "51-75 Years", PropertySet[[#This Row],[AGE]]&lt;=100, "76-100 Years", PropertySet[[#This Row],[AGE]]&gt;100, "100+ Years"))</f>
        <v>76-100 Years</v>
      </c>
      <c r="V4237" t="str" cm="1">
        <f t="array" ref="V42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237" t="s">
        <v>33</v>
      </c>
      <c r="X4237" t="s">
        <v>153</v>
      </c>
    </row>
    <row r="4238" spans="1:24" x14ac:dyDescent="0.3">
      <c r="A4238" t="s">
        <v>4233</v>
      </c>
      <c r="B4238" t="s">
        <v>152</v>
      </c>
      <c r="C4238" t="s">
        <v>30</v>
      </c>
      <c r="D4238">
        <v>1</v>
      </c>
      <c r="E4238">
        <v>4302</v>
      </c>
      <c r="F4238">
        <v>50</v>
      </c>
      <c r="G4238" t="s">
        <v>6</v>
      </c>
      <c r="H4238" t="s">
        <v>158</v>
      </c>
      <c r="I4238" t="s">
        <v>4297</v>
      </c>
      <c r="J4238" t="s">
        <v>6</v>
      </c>
      <c r="K4238">
        <v>10306</v>
      </c>
      <c r="L4238" s="25">
        <v>738000</v>
      </c>
      <c r="M4238" s="13">
        <v>44971</v>
      </c>
      <c r="N4238" s="1">
        <v>2</v>
      </c>
      <c r="O4238" s="1">
        <v>0</v>
      </c>
      <c r="P4238" s="1">
        <v>2</v>
      </c>
      <c r="Q4238" s="1">
        <v>9590</v>
      </c>
      <c r="R4238" s="1">
        <v>2725</v>
      </c>
      <c r="S4238">
        <v>1925</v>
      </c>
      <c r="T4238" s="29">
        <f>IF(TRIM(PropertySet[[#This Row],[YEAR BUILT]])="", "N/A", 2023-PropertySet[[#This Row],[YEAR BUILT]])</f>
        <v>98</v>
      </c>
      <c r="U4238" t="str" cm="1">
        <f t="array" ref="U4238">IF(PropertySet[[#This Row],[AGE]] = "N/A", "N/A", _xlfn.IFS(PropertySet[[#This Row],[AGE]] &lt;= 25, "0-25 Years", PropertySet[[#This Row],[AGE]] &lt;= 50, "26-50 Years", PropertySet[[#This Row],[AGE]]&lt;=75, "51-75 Years", PropertySet[[#This Row],[AGE]]&lt;=100, "76-100 Years", PropertySet[[#This Row],[AGE]]&gt;100, "100+ Years"))</f>
        <v>76-100 Years</v>
      </c>
      <c r="V4238" t="str" cm="1">
        <f t="array" ref="V42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238" t="s">
        <v>33</v>
      </c>
      <c r="X4238" t="s">
        <v>158</v>
      </c>
    </row>
    <row r="4239" spans="1:24" x14ac:dyDescent="0.3">
      <c r="A4239" t="s">
        <v>4233</v>
      </c>
      <c r="B4239" t="s">
        <v>152</v>
      </c>
      <c r="C4239" t="s">
        <v>30</v>
      </c>
      <c r="D4239">
        <v>1</v>
      </c>
      <c r="E4239">
        <v>4302</v>
      </c>
      <c r="F4239">
        <v>119</v>
      </c>
      <c r="G4239" t="s">
        <v>6</v>
      </c>
      <c r="H4239" t="s">
        <v>182</v>
      </c>
      <c r="I4239" t="s">
        <v>4298</v>
      </c>
      <c r="J4239" t="s">
        <v>6</v>
      </c>
      <c r="K4239">
        <v>10306</v>
      </c>
      <c r="L4239" s="25">
        <v>0</v>
      </c>
      <c r="M4239" s="13">
        <v>45236</v>
      </c>
      <c r="N4239" s="1">
        <v>2</v>
      </c>
      <c r="O4239" s="1">
        <v>0</v>
      </c>
      <c r="P4239" s="1">
        <v>2</v>
      </c>
      <c r="Q4239" s="1">
        <v>5000</v>
      </c>
      <c r="R4239" s="1">
        <v>896</v>
      </c>
      <c r="S4239">
        <v>1935</v>
      </c>
      <c r="T4239" s="29">
        <f>IF(TRIM(PropertySet[[#This Row],[YEAR BUILT]])="", "N/A", 2023-PropertySet[[#This Row],[YEAR BUILT]])</f>
        <v>88</v>
      </c>
      <c r="U4239" t="str" cm="1">
        <f t="array" ref="U4239">IF(PropertySet[[#This Row],[AGE]] = "N/A", "N/A", _xlfn.IFS(PropertySet[[#This Row],[AGE]] &lt;= 25, "0-25 Years", PropertySet[[#This Row],[AGE]] &lt;= 50, "26-50 Years", PropertySet[[#This Row],[AGE]]&lt;=75, "51-75 Years", PropertySet[[#This Row],[AGE]]&lt;=100, "76-100 Years", PropertySet[[#This Row],[AGE]]&gt;100, "100+ Years"))</f>
        <v>76-100 Years</v>
      </c>
      <c r="V4239" t="str" cm="1">
        <f t="array" ref="V42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239" t="s">
        <v>33</v>
      </c>
      <c r="X4239" t="s">
        <v>182</v>
      </c>
    </row>
    <row r="4240" spans="1:24" x14ac:dyDescent="0.3">
      <c r="A4240" t="s">
        <v>4233</v>
      </c>
      <c r="B4240" t="s">
        <v>152</v>
      </c>
      <c r="C4240" t="s">
        <v>30</v>
      </c>
      <c r="D4240">
        <v>1</v>
      </c>
      <c r="E4240">
        <v>4309</v>
      </c>
      <c r="F4240">
        <v>1</v>
      </c>
      <c r="G4240" t="s">
        <v>6</v>
      </c>
      <c r="H4240" t="s">
        <v>182</v>
      </c>
      <c r="I4240" t="s">
        <v>4299</v>
      </c>
      <c r="J4240" t="s">
        <v>6</v>
      </c>
      <c r="K4240">
        <v>10306</v>
      </c>
      <c r="L4240" s="25">
        <v>0</v>
      </c>
      <c r="M4240" s="13">
        <v>44973</v>
      </c>
      <c r="N4240" s="1">
        <v>2</v>
      </c>
      <c r="O4240" s="1">
        <v>0</v>
      </c>
      <c r="P4240" s="1">
        <v>2</v>
      </c>
      <c r="Q4240" s="1">
        <v>5000</v>
      </c>
      <c r="R4240" s="1">
        <v>2620</v>
      </c>
      <c r="S4240">
        <v>1925</v>
      </c>
      <c r="T4240" s="29">
        <f>IF(TRIM(PropertySet[[#This Row],[YEAR BUILT]])="", "N/A", 2023-PropertySet[[#This Row],[YEAR BUILT]])</f>
        <v>98</v>
      </c>
      <c r="U4240" t="str" cm="1">
        <f t="array" ref="U4240">IF(PropertySet[[#This Row],[AGE]] = "N/A", "N/A", _xlfn.IFS(PropertySet[[#This Row],[AGE]] &lt;= 25, "0-25 Years", PropertySet[[#This Row],[AGE]] &lt;= 50, "26-50 Years", PropertySet[[#This Row],[AGE]]&lt;=75, "51-75 Years", PropertySet[[#This Row],[AGE]]&lt;=100, "76-100 Years", PropertySet[[#This Row],[AGE]]&gt;100, "100+ Years"))</f>
        <v>76-100 Years</v>
      </c>
      <c r="V4240" t="str" cm="1">
        <f t="array" ref="V42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240" t="s">
        <v>33</v>
      </c>
      <c r="X4240" t="s">
        <v>182</v>
      </c>
    </row>
    <row r="4241" spans="1:24" x14ac:dyDescent="0.3">
      <c r="A4241" t="s">
        <v>4233</v>
      </c>
      <c r="B4241" t="s">
        <v>152</v>
      </c>
      <c r="C4241" t="s">
        <v>30</v>
      </c>
      <c r="D4241">
        <v>1</v>
      </c>
      <c r="E4241">
        <v>4311</v>
      </c>
      <c r="F4241">
        <v>33</v>
      </c>
      <c r="G4241" t="s">
        <v>6</v>
      </c>
      <c r="H4241" t="s">
        <v>153</v>
      </c>
      <c r="I4241" t="s">
        <v>4300</v>
      </c>
      <c r="J4241" t="s">
        <v>6</v>
      </c>
      <c r="K4241">
        <v>10306</v>
      </c>
      <c r="L4241" s="25">
        <v>967338</v>
      </c>
      <c r="M4241" s="13">
        <v>45155</v>
      </c>
      <c r="N4241" s="1">
        <v>2</v>
      </c>
      <c r="O4241" s="1">
        <v>0</v>
      </c>
      <c r="P4241" s="1">
        <v>2</v>
      </c>
      <c r="Q4241" s="1">
        <v>3600</v>
      </c>
      <c r="R4241" s="1">
        <v>2156</v>
      </c>
      <c r="S4241">
        <v>2022</v>
      </c>
      <c r="T4241" s="29">
        <f>IF(TRIM(PropertySet[[#This Row],[YEAR BUILT]])="", "N/A", 2023-PropertySet[[#This Row],[YEAR BUILT]])</f>
        <v>1</v>
      </c>
      <c r="U4241" t="str" cm="1">
        <f t="array" ref="U4241">IF(PropertySet[[#This Row],[AGE]] = "N/A", "N/A", _xlfn.IFS(PropertySet[[#This Row],[AGE]] &lt;= 25, "0-25 Years", PropertySet[[#This Row],[AGE]] &lt;= 50, "26-50 Years", PropertySet[[#This Row],[AGE]]&lt;=75, "51-75 Years", PropertySet[[#This Row],[AGE]]&lt;=100, "76-100 Years", PropertySet[[#This Row],[AGE]]&gt;100, "100+ Years"))</f>
        <v>0-25 Years</v>
      </c>
      <c r="V4241" t="str" cm="1">
        <f t="array" ref="V42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41" t="s">
        <v>33</v>
      </c>
      <c r="X4241" t="s">
        <v>153</v>
      </c>
    </row>
    <row r="4242" spans="1:24" x14ac:dyDescent="0.3">
      <c r="A4242" t="s">
        <v>4233</v>
      </c>
      <c r="B4242" t="s">
        <v>152</v>
      </c>
      <c r="C4242" t="s">
        <v>30</v>
      </c>
      <c r="D4242">
        <v>1</v>
      </c>
      <c r="E4242">
        <v>4311</v>
      </c>
      <c r="F4242">
        <v>35</v>
      </c>
      <c r="G4242" t="s">
        <v>6</v>
      </c>
      <c r="H4242" t="s">
        <v>153</v>
      </c>
      <c r="I4242" t="s">
        <v>4301</v>
      </c>
      <c r="J4242" t="s">
        <v>6</v>
      </c>
      <c r="K4242">
        <v>10306</v>
      </c>
      <c r="L4242" s="25">
        <v>1094619</v>
      </c>
      <c r="M4242" s="13">
        <v>45155</v>
      </c>
      <c r="N4242" s="1">
        <v>2</v>
      </c>
      <c r="O4242" s="1">
        <v>0</v>
      </c>
      <c r="P4242" s="1">
        <v>2</v>
      </c>
      <c r="Q4242" s="1">
        <v>3600</v>
      </c>
      <c r="R4242" s="1">
        <v>2156</v>
      </c>
      <c r="S4242">
        <v>2022</v>
      </c>
      <c r="T4242" s="29">
        <f>IF(TRIM(PropertySet[[#This Row],[YEAR BUILT]])="", "N/A", 2023-PropertySet[[#This Row],[YEAR BUILT]])</f>
        <v>1</v>
      </c>
      <c r="U4242" t="str" cm="1">
        <f t="array" ref="U4242">IF(PropertySet[[#This Row],[AGE]] = "N/A", "N/A", _xlfn.IFS(PropertySet[[#This Row],[AGE]] &lt;= 25, "0-25 Years", PropertySet[[#This Row],[AGE]] &lt;= 50, "26-50 Years", PropertySet[[#This Row],[AGE]]&lt;=75, "51-75 Years", PropertySet[[#This Row],[AGE]]&lt;=100, "76-100 Years", PropertySet[[#This Row],[AGE]]&gt;100, "100+ Years"))</f>
        <v>0-25 Years</v>
      </c>
      <c r="V4242" t="str" cm="1">
        <f t="array" ref="V42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42" t="s">
        <v>33</v>
      </c>
      <c r="X4242" t="s">
        <v>153</v>
      </c>
    </row>
    <row r="4243" spans="1:24" x14ac:dyDescent="0.3">
      <c r="A4243" t="s">
        <v>4233</v>
      </c>
      <c r="B4243" t="s">
        <v>152</v>
      </c>
      <c r="C4243" t="s">
        <v>30</v>
      </c>
      <c r="D4243">
        <v>1</v>
      </c>
      <c r="E4243">
        <v>4311</v>
      </c>
      <c r="F4243">
        <v>76</v>
      </c>
      <c r="G4243" t="s">
        <v>6</v>
      </c>
      <c r="H4243" t="s">
        <v>153</v>
      </c>
      <c r="I4243" t="s">
        <v>4302</v>
      </c>
      <c r="J4243" t="s">
        <v>6</v>
      </c>
      <c r="K4243">
        <v>10306</v>
      </c>
      <c r="L4243" s="25">
        <v>354000</v>
      </c>
      <c r="M4243" s="13">
        <v>45132</v>
      </c>
      <c r="N4243" s="1">
        <v>2</v>
      </c>
      <c r="O4243" s="1">
        <v>0</v>
      </c>
      <c r="P4243" s="1">
        <v>2</v>
      </c>
      <c r="Q4243" s="1">
        <v>4000</v>
      </c>
      <c r="R4243" s="1">
        <v>2570</v>
      </c>
      <c r="S4243">
        <v>1988</v>
      </c>
      <c r="T4243" s="29">
        <f>IF(TRIM(PropertySet[[#This Row],[YEAR BUILT]])="", "N/A", 2023-PropertySet[[#This Row],[YEAR BUILT]])</f>
        <v>35</v>
      </c>
      <c r="U4243" t="str" cm="1">
        <f t="array" ref="U4243">IF(PropertySet[[#This Row],[AGE]] = "N/A", "N/A", _xlfn.IFS(PropertySet[[#This Row],[AGE]] &lt;= 25, "0-25 Years", PropertySet[[#This Row],[AGE]] &lt;= 50, "26-50 Years", PropertySet[[#This Row],[AGE]]&lt;=75, "51-75 Years", PropertySet[[#This Row],[AGE]]&lt;=100, "76-100 Years", PropertySet[[#This Row],[AGE]]&gt;100, "100+ Years"))</f>
        <v>26-50 Years</v>
      </c>
      <c r="V4243" t="str" cm="1">
        <f t="array" ref="V42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43" t="s">
        <v>33</v>
      </c>
      <c r="X4243" t="s">
        <v>153</v>
      </c>
    </row>
    <row r="4244" spans="1:24" x14ac:dyDescent="0.3">
      <c r="A4244" t="s">
        <v>4233</v>
      </c>
      <c r="B4244" t="s">
        <v>152</v>
      </c>
      <c r="C4244" t="s">
        <v>30</v>
      </c>
      <c r="D4244">
        <v>1</v>
      </c>
      <c r="E4244">
        <v>4312</v>
      </c>
      <c r="F4244">
        <v>1</v>
      </c>
      <c r="G4244" t="s">
        <v>6</v>
      </c>
      <c r="H4244" t="s">
        <v>153</v>
      </c>
      <c r="I4244" t="s">
        <v>4303</v>
      </c>
      <c r="J4244" t="s">
        <v>6</v>
      </c>
      <c r="K4244">
        <v>10306</v>
      </c>
      <c r="L4244" s="25">
        <v>949137</v>
      </c>
      <c r="M4244" s="13">
        <v>45020</v>
      </c>
      <c r="N4244" s="1">
        <v>2</v>
      </c>
      <c r="O4244" s="1">
        <v>0</v>
      </c>
      <c r="P4244" s="1">
        <v>2</v>
      </c>
      <c r="Q4244" s="1">
        <v>7050</v>
      </c>
      <c r="R4244" s="1">
        <v>1200</v>
      </c>
      <c r="S4244">
        <v>2008</v>
      </c>
      <c r="T4244" s="29">
        <f>IF(TRIM(PropertySet[[#This Row],[YEAR BUILT]])="", "N/A", 2023-PropertySet[[#This Row],[YEAR BUILT]])</f>
        <v>15</v>
      </c>
      <c r="U4244" t="str" cm="1">
        <f t="array" ref="U4244">IF(PropertySet[[#This Row],[AGE]] = "N/A", "N/A", _xlfn.IFS(PropertySet[[#This Row],[AGE]] &lt;= 25, "0-25 Years", PropertySet[[#This Row],[AGE]] &lt;= 50, "26-50 Years", PropertySet[[#This Row],[AGE]]&lt;=75, "51-75 Years", PropertySet[[#This Row],[AGE]]&lt;=100, "76-100 Years", PropertySet[[#This Row],[AGE]]&gt;100, "100+ Years"))</f>
        <v>0-25 Years</v>
      </c>
      <c r="V4244" t="str" cm="1">
        <f t="array" ref="V42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44" t="s">
        <v>33</v>
      </c>
      <c r="X4244" t="s">
        <v>153</v>
      </c>
    </row>
    <row r="4245" spans="1:24" x14ac:dyDescent="0.3">
      <c r="A4245" t="s">
        <v>4233</v>
      </c>
      <c r="B4245" t="s">
        <v>152</v>
      </c>
      <c r="C4245" t="s">
        <v>30</v>
      </c>
      <c r="D4245">
        <v>1</v>
      </c>
      <c r="E4245">
        <v>4337</v>
      </c>
      <c r="F4245">
        <v>34</v>
      </c>
      <c r="G4245" t="s">
        <v>6</v>
      </c>
      <c r="H4245" t="s">
        <v>153</v>
      </c>
      <c r="I4245" t="s">
        <v>4304</v>
      </c>
      <c r="J4245" t="s">
        <v>6</v>
      </c>
      <c r="K4245">
        <v>10306</v>
      </c>
      <c r="L4245" s="25">
        <v>0</v>
      </c>
      <c r="M4245" s="13">
        <v>45061</v>
      </c>
      <c r="N4245" s="1">
        <v>2</v>
      </c>
      <c r="O4245" s="1">
        <v>0</v>
      </c>
      <c r="P4245" s="1">
        <v>2</v>
      </c>
      <c r="Q4245" s="1">
        <v>4000</v>
      </c>
      <c r="R4245" s="1">
        <v>1680</v>
      </c>
      <c r="S4245">
        <v>1955</v>
      </c>
      <c r="T4245" s="29">
        <f>IF(TRIM(PropertySet[[#This Row],[YEAR BUILT]])="", "N/A", 2023-PropertySet[[#This Row],[YEAR BUILT]])</f>
        <v>68</v>
      </c>
      <c r="U4245" t="str" cm="1">
        <f t="array" ref="U4245">IF(PropertySet[[#This Row],[AGE]] = "N/A", "N/A", _xlfn.IFS(PropertySet[[#This Row],[AGE]] &lt;= 25, "0-25 Years", PropertySet[[#This Row],[AGE]] &lt;= 50, "26-50 Years", PropertySet[[#This Row],[AGE]]&lt;=75, "51-75 Years", PropertySet[[#This Row],[AGE]]&lt;=100, "76-100 Years", PropertySet[[#This Row],[AGE]]&gt;100, "100+ Years"))</f>
        <v>51-75 Years</v>
      </c>
      <c r="V4245" t="str" cm="1">
        <f t="array" ref="V42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45" t="s">
        <v>33</v>
      </c>
      <c r="X4245" t="s">
        <v>153</v>
      </c>
    </row>
    <row r="4246" spans="1:24" x14ac:dyDescent="0.3">
      <c r="A4246" t="s">
        <v>4233</v>
      </c>
      <c r="B4246" t="s">
        <v>152</v>
      </c>
      <c r="C4246" t="s">
        <v>30</v>
      </c>
      <c r="D4246">
        <v>1</v>
      </c>
      <c r="E4246">
        <v>4340</v>
      </c>
      <c r="F4246">
        <v>83</v>
      </c>
      <c r="G4246" t="s">
        <v>6</v>
      </c>
      <c r="H4246" t="s">
        <v>158</v>
      </c>
      <c r="I4246" t="s">
        <v>4305</v>
      </c>
      <c r="J4246" t="s">
        <v>6</v>
      </c>
      <c r="K4246">
        <v>10306</v>
      </c>
      <c r="L4246" s="25">
        <v>0</v>
      </c>
      <c r="M4246" s="13">
        <v>44963</v>
      </c>
      <c r="N4246" s="1">
        <v>2</v>
      </c>
      <c r="O4246" s="1">
        <v>0</v>
      </c>
      <c r="P4246" s="1">
        <v>2</v>
      </c>
      <c r="Q4246" s="1">
        <v>2700</v>
      </c>
      <c r="R4246" s="1">
        <v>1500</v>
      </c>
      <c r="S4246">
        <v>2004</v>
      </c>
      <c r="T4246" s="29">
        <f>IF(TRIM(PropertySet[[#This Row],[YEAR BUILT]])="", "N/A", 2023-PropertySet[[#This Row],[YEAR BUILT]])</f>
        <v>19</v>
      </c>
      <c r="U4246" t="str" cm="1">
        <f t="array" ref="U4246">IF(PropertySet[[#This Row],[AGE]] = "N/A", "N/A", _xlfn.IFS(PropertySet[[#This Row],[AGE]] &lt;= 25, "0-25 Years", PropertySet[[#This Row],[AGE]] &lt;= 50, "26-50 Years", PropertySet[[#This Row],[AGE]]&lt;=75, "51-75 Years", PropertySet[[#This Row],[AGE]]&lt;=100, "76-100 Years", PropertySet[[#This Row],[AGE]]&gt;100, "100+ Years"))</f>
        <v>0-25 Years</v>
      </c>
      <c r="V4246" t="str" cm="1">
        <f t="array" ref="V42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46" t="s">
        <v>33</v>
      </c>
      <c r="X4246" t="s">
        <v>158</v>
      </c>
    </row>
    <row r="4247" spans="1:24" x14ac:dyDescent="0.3">
      <c r="A4247" t="s">
        <v>4233</v>
      </c>
      <c r="B4247" t="s">
        <v>152</v>
      </c>
      <c r="C4247" t="s">
        <v>30</v>
      </c>
      <c r="D4247">
        <v>1</v>
      </c>
      <c r="E4247">
        <v>4358</v>
      </c>
      <c r="F4247">
        <v>43</v>
      </c>
      <c r="G4247" t="s">
        <v>6</v>
      </c>
      <c r="H4247" t="s">
        <v>158</v>
      </c>
      <c r="I4247" t="s">
        <v>4306</v>
      </c>
      <c r="J4247" t="s">
        <v>6</v>
      </c>
      <c r="K4247">
        <v>10306</v>
      </c>
      <c r="L4247" s="25">
        <v>550000</v>
      </c>
      <c r="M4247" s="13">
        <v>45190</v>
      </c>
      <c r="N4247" s="1">
        <v>2</v>
      </c>
      <c r="O4247" s="1">
        <v>0</v>
      </c>
      <c r="P4247" s="1">
        <v>2</v>
      </c>
      <c r="Q4247" s="1">
        <v>2700</v>
      </c>
      <c r="R4247" s="1">
        <v>1460</v>
      </c>
      <c r="S4247">
        <v>1975</v>
      </c>
      <c r="T4247" s="29">
        <f>IF(TRIM(PropertySet[[#This Row],[YEAR BUILT]])="", "N/A", 2023-PropertySet[[#This Row],[YEAR BUILT]])</f>
        <v>48</v>
      </c>
      <c r="U4247" t="str" cm="1">
        <f t="array" ref="U4247">IF(PropertySet[[#This Row],[AGE]] = "N/A", "N/A", _xlfn.IFS(PropertySet[[#This Row],[AGE]] &lt;= 25, "0-25 Years", PropertySet[[#This Row],[AGE]] &lt;= 50, "26-50 Years", PropertySet[[#This Row],[AGE]]&lt;=75, "51-75 Years", PropertySet[[#This Row],[AGE]]&lt;=100, "76-100 Years", PropertySet[[#This Row],[AGE]]&gt;100, "100+ Years"))</f>
        <v>26-50 Years</v>
      </c>
      <c r="V4247" t="str" cm="1">
        <f t="array" ref="V42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47" t="s">
        <v>33</v>
      </c>
      <c r="X4247" t="s">
        <v>158</v>
      </c>
    </row>
    <row r="4248" spans="1:24" x14ac:dyDescent="0.3">
      <c r="A4248" t="s">
        <v>4233</v>
      </c>
      <c r="B4248" t="s">
        <v>152</v>
      </c>
      <c r="C4248" t="s">
        <v>30</v>
      </c>
      <c r="D4248">
        <v>1</v>
      </c>
      <c r="E4248">
        <v>4370</v>
      </c>
      <c r="F4248">
        <v>92</v>
      </c>
      <c r="G4248" t="s">
        <v>6</v>
      </c>
      <c r="H4248" t="s">
        <v>153</v>
      </c>
      <c r="I4248" t="s">
        <v>4307</v>
      </c>
      <c r="J4248" t="s">
        <v>6</v>
      </c>
      <c r="K4248">
        <v>10306</v>
      </c>
      <c r="L4248" s="25">
        <v>1027000</v>
      </c>
      <c r="M4248" s="13">
        <v>45167</v>
      </c>
      <c r="N4248" s="1">
        <v>2</v>
      </c>
      <c r="O4248" s="1">
        <v>0</v>
      </c>
      <c r="P4248" s="1">
        <v>2</v>
      </c>
      <c r="Q4248" s="1">
        <v>4000</v>
      </c>
      <c r="R4248" s="1">
        <v>2200</v>
      </c>
      <c r="S4248">
        <v>1970</v>
      </c>
      <c r="T4248" s="29">
        <f>IF(TRIM(PropertySet[[#This Row],[YEAR BUILT]])="", "N/A", 2023-PropertySet[[#This Row],[YEAR BUILT]])</f>
        <v>53</v>
      </c>
      <c r="U4248" t="str" cm="1">
        <f t="array" ref="U4248">IF(PropertySet[[#This Row],[AGE]] = "N/A", "N/A", _xlfn.IFS(PropertySet[[#This Row],[AGE]] &lt;= 25, "0-25 Years", PropertySet[[#This Row],[AGE]] &lt;= 50, "26-50 Years", PropertySet[[#This Row],[AGE]]&lt;=75, "51-75 Years", PropertySet[[#This Row],[AGE]]&lt;=100, "76-100 Years", PropertySet[[#This Row],[AGE]]&gt;100, "100+ Years"))</f>
        <v>51-75 Years</v>
      </c>
      <c r="V4248" t="str" cm="1">
        <f t="array" ref="V42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48" t="s">
        <v>33</v>
      </c>
      <c r="X4248" t="s">
        <v>153</v>
      </c>
    </row>
    <row r="4249" spans="1:24" x14ac:dyDescent="0.3">
      <c r="A4249" t="s">
        <v>4233</v>
      </c>
      <c r="B4249" t="s">
        <v>152</v>
      </c>
      <c r="C4249" t="s">
        <v>30</v>
      </c>
      <c r="D4249">
        <v>1</v>
      </c>
      <c r="E4249">
        <v>4371</v>
      </c>
      <c r="F4249">
        <v>32</v>
      </c>
      <c r="G4249" t="s">
        <v>6</v>
      </c>
      <c r="H4249" t="s">
        <v>182</v>
      </c>
      <c r="I4249" t="s">
        <v>4308</v>
      </c>
      <c r="J4249" t="s">
        <v>6</v>
      </c>
      <c r="K4249">
        <v>10306</v>
      </c>
      <c r="L4249" s="25">
        <v>0</v>
      </c>
      <c r="M4249" s="13">
        <v>45188</v>
      </c>
      <c r="N4249" s="1">
        <v>2</v>
      </c>
      <c r="O4249" s="1">
        <v>0</v>
      </c>
      <c r="P4249" s="1">
        <v>2</v>
      </c>
      <c r="Q4249" s="1">
        <v>6192</v>
      </c>
      <c r="R4249" s="1">
        <v>1120</v>
      </c>
      <c r="S4249">
        <v>1960</v>
      </c>
      <c r="T4249" s="29">
        <f>IF(TRIM(PropertySet[[#This Row],[YEAR BUILT]])="", "N/A", 2023-PropertySet[[#This Row],[YEAR BUILT]])</f>
        <v>63</v>
      </c>
      <c r="U4249" t="str" cm="1">
        <f t="array" ref="U4249">IF(PropertySet[[#This Row],[AGE]] = "N/A", "N/A", _xlfn.IFS(PropertySet[[#This Row],[AGE]] &lt;= 25, "0-25 Years", PropertySet[[#This Row],[AGE]] &lt;= 50, "26-50 Years", PropertySet[[#This Row],[AGE]]&lt;=75, "51-75 Years", PropertySet[[#This Row],[AGE]]&lt;=100, "76-100 Years", PropertySet[[#This Row],[AGE]]&gt;100, "100+ Years"))</f>
        <v>51-75 Years</v>
      </c>
      <c r="V4249" t="str" cm="1">
        <f t="array" ref="V42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49" t="s">
        <v>33</v>
      </c>
      <c r="X4249" t="s">
        <v>182</v>
      </c>
    </row>
    <row r="4250" spans="1:24" x14ac:dyDescent="0.3">
      <c r="A4250" t="s">
        <v>4233</v>
      </c>
      <c r="B4250" t="s">
        <v>152</v>
      </c>
      <c r="C4250" t="s">
        <v>30</v>
      </c>
      <c r="D4250">
        <v>1</v>
      </c>
      <c r="E4250">
        <v>4371</v>
      </c>
      <c r="F4250">
        <v>55</v>
      </c>
      <c r="G4250" t="s">
        <v>6</v>
      </c>
      <c r="H4250" t="s">
        <v>182</v>
      </c>
      <c r="I4250" t="s">
        <v>4309</v>
      </c>
      <c r="J4250" t="s">
        <v>6</v>
      </c>
      <c r="K4250">
        <v>10306</v>
      </c>
      <c r="L4250" s="25">
        <v>0</v>
      </c>
      <c r="M4250" s="13">
        <v>45133</v>
      </c>
      <c r="N4250" s="1">
        <v>2</v>
      </c>
      <c r="O4250" s="1">
        <v>0</v>
      </c>
      <c r="P4250" s="1">
        <v>2</v>
      </c>
      <c r="Q4250" s="1">
        <v>4560</v>
      </c>
      <c r="R4250" s="1">
        <v>1408</v>
      </c>
      <c r="S4250">
        <v>1965</v>
      </c>
      <c r="T4250" s="29">
        <f>IF(TRIM(PropertySet[[#This Row],[YEAR BUILT]])="", "N/A", 2023-PropertySet[[#This Row],[YEAR BUILT]])</f>
        <v>58</v>
      </c>
      <c r="U4250" t="str" cm="1">
        <f t="array" ref="U4250">IF(PropertySet[[#This Row],[AGE]] = "N/A", "N/A", _xlfn.IFS(PropertySet[[#This Row],[AGE]] &lt;= 25, "0-25 Years", PropertySet[[#This Row],[AGE]] &lt;= 50, "26-50 Years", PropertySet[[#This Row],[AGE]]&lt;=75, "51-75 Years", PropertySet[[#This Row],[AGE]]&lt;=100, "76-100 Years", PropertySet[[#This Row],[AGE]]&gt;100, "100+ Years"))</f>
        <v>51-75 Years</v>
      </c>
      <c r="V4250" t="str" cm="1">
        <f t="array" ref="V42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50" t="s">
        <v>33</v>
      </c>
      <c r="X4250" t="s">
        <v>182</v>
      </c>
    </row>
    <row r="4251" spans="1:24" x14ac:dyDescent="0.3">
      <c r="A4251" t="s">
        <v>4233</v>
      </c>
      <c r="B4251" t="s">
        <v>152</v>
      </c>
      <c r="C4251" t="s">
        <v>30</v>
      </c>
      <c r="D4251">
        <v>1</v>
      </c>
      <c r="E4251">
        <v>4371</v>
      </c>
      <c r="F4251">
        <v>70</v>
      </c>
      <c r="G4251" t="s">
        <v>6</v>
      </c>
      <c r="H4251" t="s">
        <v>153</v>
      </c>
      <c r="I4251" t="s">
        <v>4310</v>
      </c>
      <c r="J4251" t="s">
        <v>6</v>
      </c>
      <c r="K4251">
        <v>10306</v>
      </c>
      <c r="L4251" s="25">
        <v>890000</v>
      </c>
      <c r="M4251" s="13">
        <v>45226</v>
      </c>
      <c r="N4251" s="1">
        <v>2</v>
      </c>
      <c r="O4251" s="1">
        <v>0</v>
      </c>
      <c r="P4251" s="1">
        <v>2</v>
      </c>
      <c r="Q4251" s="1">
        <v>4600</v>
      </c>
      <c r="R4251" s="1">
        <v>1728</v>
      </c>
      <c r="S4251">
        <v>1960</v>
      </c>
      <c r="T4251" s="29">
        <f>IF(TRIM(PropertySet[[#This Row],[YEAR BUILT]])="", "N/A", 2023-PropertySet[[#This Row],[YEAR BUILT]])</f>
        <v>63</v>
      </c>
      <c r="U4251" t="str" cm="1">
        <f t="array" ref="U4251">IF(PropertySet[[#This Row],[AGE]] = "N/A", "N/A", _xlfn.IFS(PropertySet[[#This Row],[AGE]] &lt;= 25, "0-25 Years", PropertySet[[#This Row],[AGE]] &lt;= 50, "26-50 Years", PropertySet[[#This Row],[AGE]]&lt;=75, "51-75 Years", PropertySet[[#This Row],[AGE]]&lt;=100, "76-100 Years", PropertySet[[#This Row],[AGE]]&gt;100, "100+ Years"))</f>
        <v>51-75 Years</v>
      </c>
      <c r="V4251" t="str" cm="1">
        <f t="array" ref="V42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51" t="s">
        <v>33</v>
      </c>
      <c r="X4251" t="s">
        <v>153</v>
      </c>
    </row>
    <row r="4252" spans="1:24" x14ac:dyDescent="0.3">
      <c r="A4252" t="s">
        <v>4233</v>
      </c>
      <c r="B4252" t="s">
        <v>152</v>
      </c>
      <c r="C4252" t="s">
        <v>30</v>
      </c>
      <c r="D4252">
        <v>1</v>
      </c>
      <c r="E4252">
        <v>4394</v>
      </c>
      <c r="F4252">
        <v>17</v>
      </c>
      <c r="G4252" t="s">
        <v>6</v>
      </c>
      <c r="H4252" t="s">
        <v>153</v>
      </c>
      <c r="I4252" t="s">
        <v>4311</v>
      </c>
      <c r="J4252" t="s">
        <v>6</v>
      </c>
      <c r="K4252">
        <v>10306</v>
      </c>
      <c r="L4252" s="25">
        <v>800000</v>
      </c>
      <c r="M4252" s="13">
        <v>45092</v>
      </c>
      <c r="N4252" s="1">
        <v>2</v>
      </c>
      <c r="O4252" s="1">
        <v>0</v>
      </c>
      <c r="P4252" s="1">
        <v>2</v>
      </c>
      <c r="Q4252" s="1">
        <v>4037</v>
      </c>
      <c r="R4252" s="1">
        <v>2025</v>
      </c>
      <c r="S4252">
        <v>1960</v>
      </c>
      <c r="T4252" s="29">
        <f>IF(TRIM(PropertySet[[#This Row],[YEAR BUILT]])="", "N/A", 2023-PropertySet[[#This Row],[YEAR BUILT]])</f>
        <v>63</v>
      </c>
      <c r="U4252" t="str" cm="1">
        <f t="array" ref="U4252">IF(PropertySet[[#This Row],[AGE]] = "N/A", "N/A", _xlfn.IFS(PropertySet[[#This Row],[AGE]] &lt;= 25, "0-25 Years", PropertySet[[#This Row],[AGE]] &lt;= 50, "26-50 Years", PropertySet[[#This Row],[AGE]]&lt;=75, "51-75 Years", PropertySet[[#This Row],[AGE]]&lt;=100, "76-100 Years", PropertySet[[#This Row],[AGE]]&gt;100, "100+ Years"))</f>
        <v>51-75 Years</v>
      </c>
      <c r="V4252" t="str" cm="1">
        <f t="array" ref="V42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52" t="s">
        <v>33</v>
      </c>
      <c r="X4252" t="s">
        <v>153</v>
      </c>
    </row>
    <row r="4253" spans="1:24" x14ac:dyDescent="0.3">
      <c r="A4253" t="s">
        <v>4233</v>
      </c>
      <c r="B4253" t="s">
        <v>531</v>
      </c>
      <c r="C4253" t="s">
        <v>30</v>
      </c>
      <c r="D4253">
        <v>1</v>
      </c>
      <c r="E4253">
        <v>939</v>
      </c>
      <c r="F4253">
        <v>152</v>
      </c>
      <c r="G4253" t="s">
        <v>6</v>
      </c>
      <c r="H4253" t="s">
        <v>532</v>
      </c>
      <c r="I4253" t="s">
        <v>4312</v>
      </c>
      <c r="J4253" t="s">
        <v>6</v>
      </c>
      <c r="K4253">
        <v>10306</v>
      </c>
      <c r="L4253" s="25">
        <v>0</v>
      </c>
      <c r="M4253" s="13">
        <v>44935</v>
      </c>
      <c r="N4253" s="1">
        <v>3</v>
      </c>
      <c r="O4253" s="1">
        <v>0</v>
      </c>
      <c r="P4253" s="1">
        <v>3</v>
      </c>
      <c r="Q4253" s="1">
        <v>8118</v>
      </c>
      <c r="R4253" s="1">
        <v>932</v>
      </c>
      <c r="S4253">
        <v>1955</v>
      </c>
      <c r="T4253" s="29">
        <f>IF(TRIM(PropertySet[[#This Row],[YEAR BUILT]])="", "N/A", 2023-PropertySet[[#This Row],[YEAR BUILT]])</f>
        <v>68</v>
      </c>
      <c r="U4253" t="str" cm="1">
        <f t="array" ref="U4253">IF(PropertySet[[#This Row],[AGE]] = "N/A", "N/A", _xlfn.IFS(PropertySet[[#This Row],[AGE]] &lt;= 25, "0-25 Years", PropertySet[[#This Row],[AGE]] &lt;= 50, "26-50 Years", PropertySet[[#This Row],[AGE]]&lt;=75, "51-75 Years", PropertySet[[#This Row],[AGE]]&lt;=100, "76-100 Years", PropertySet[[#This Row],[AGE]]&gt;100, "100+ Years"))</f>
        <v>51-75 Years</v>
      </c>
      <c r="V4253" t="str" cm="1">
        <f t="array" ref="V42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53" t="s">
        <v>33</v>
      </c>
      <c r="X4253" t="s">
        <v>532</v>
      </c>
    </row>
    <row r="4254" spans="1:24" x14ac:dyDescent="0.3">
      <c r="A4254" t="s">
        <v>4233</v>
      </c>
      <c r="B4254" t="s">
        <v>211</v>
      </c>
      <c r="C4254" t="s">
        <v>30</v>
      </c>
      <c r="D4254" t="s">
        <v>212</v>
      </c>
      <c r="E4254">
        <v>942</v>
      </c>
      <c r="F4254">
        <v>1005</v>
      </c>
      <c r="G4254" t="s">
        <v>6</v>
      </c>
      <c r="H4254" t="s">
        <v>213</v>
      </c>
      <c r="I4254" t="s">
        <v>4313</v>
      </c>
      <c r="J4254" t="s">
        <v>2115</v>
      </c>
      <c r="K4254">
        <v>10306</v>
      </c>
      <c r="L4254" s="25">
        <v>0</v>
      </c>
      <c r="M4254" s="13">
        <v>44959</v>
      </c>
      <c r="N4254" s="1">
        <v>1</v>
      </c>
      <c r="P4254" s="1">
        <v>1</v>
      </c>
      <c r="S4254">
        <v>2004</v>
      </c>
      <c r="T4254" s="29">
        <f>IF(TRIM(PropertySet[[#This Row],[YEAR BUILT]])="", "N/A", 2023-PropertySet[[#This Row],[YEAR BUILT]])</f>
        <v>19</v>
      </c>
      <c r="U4254" t="str" cm="1">
        <f t="array" ref="U4254">IF(PropertySet[[#This Row],[AGE]] = "N/A", "N/A", _xlfn.IFS(PropertySet[[#This Row],[AGE]] &lt;= 25, "0-25 Years", PropertySet[[#This Row],[AGE]] &lt;= 50, "26-50 Years", PropertySet[[#This Row],[AGE]]&lt;=75, "51-75 Years", PropertySet[[#This Row],[AGE]]&lt;=100, "76-100 Years", PropertySet[[#This Row],[AGE]]&gt;100, "100+ Years"))</f>
        <v>0-25 Years</v>
      </c>
      <c r="V4254" t="str" cm="1">
        <f t="array" ref="V42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54" t="s">
        <v>33</v>
      </c>
      <c r="X4254" t="s">
        <v>213</v>
      </c>
    </row>
    <row r="4255" spans="1:24" x14ac:dyDescent="0.3">
      <c r="A4255" t="s">
        <v>4233</v>
      </c>
      <c r="B4255" t="s">
        <v>211</v>
      </c>
      <c r="C4255" t="s">
        <v>30</v>
      </c>
      <c r="D4255" t="s">
        <v>212</v>
      </c>
      <c r="E4255">
        <v>942</v>
      </c>
      <c r="F4255">
        <v>1010</v>
      </c>
      <c r="G4255" t="s">
        <v>6</v>
      </c>
      <c r="H4255" t="s">
        <v>213</v>
      </c>
      <c r="I4255" t="s">
        <v>4314</v>
      </c>
      <c r="J4255" t="s">
        <v>2751</v>
      </c>
      <c r="K4255">
        <v>10306</v>
      </c>
      <c r="L4255" s="25">
        <v>250000</v>
      </c>
      <c r="M4255" s="13">
        <v>45169</v>
      </c>
      <c r="N4255" s="1">
        <v>1</v>
      </c>
      <c r="P4255" s="1">
        <v>1</v>
      </c>
      <c r="S4255">
        <v>2004</v>
      </c>
      <c r="T4255" s="29">
        <f>IF(TRIM(PropertySet[[#This Row],[YEAR BUILT]])="", "N/A", 2023-PropertySet[[#This Row],[YEAR BUILT]])</f>
        <v>19</v>
      </c>
      <c r="U4255" t="str" cm="1">
        <f t="array" ref="U4255">IF(PropertySet[[#This Row],[AGE]] = "N/A", "N/A", _xlfn.IFS(PropertySet[[#This Row],[AGE]] &lt;= 25, "0-25 Years", PropertySet[[#This Row],[AGE]] &lt;= 50, "26-50 Years", PropertySet[[#This Row],[AGE]]&lt;=75, "51-75 Years", PropertySet[[#This Row],[AGE]]&lt;=100, "76-100 Years", PropertySet[[#This Row],[AGE]]&gt;100, "100+ Years"))</f>
        <v>0-25 Years</v>
      </c>
      <c r="V4255" t="str" cm="1">
        <f t="array" ref="V42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55" t="s">
        <v>33</v>
      </c>
      <c r="X4255" t="s">
        <v>213</v>
      </c>
    </row>
    <row r="4256" spans="1:24" x14ac:dyDescent="0.3">
      <c r="A4256" t="s">
        <v>4233</v>
      </c>
      <c r="B4256" t="s">
        <v>236</v>
      </c>
      <c r="C4256" t="s">
        <v>30</v>
      </c>
      <c r="D4256" t="s">
        <v>896</v>
      </c>
      <c r="E4256">
        <v>4310</v>
      </c>
      <c r="F4256">
        <v>128</v>
      </c>
      <c r="G4256" t="s">
        <v>6</v>
      </c>
      <c r="H4256" t="s">
        <v>3934</v>
      </c>
      <c r="I4256" t="s">
        <v>4315</v>
      </c>
      <c r="J4256" t="s">
        <v>6</v>
      </c>
      <c r="K4256">
        <v>10306</v>
      </c>
      <c r="L4256" s="25">
        <v>745000</v>
      </c>
      <c r="M4256" s="13">
        <v>45225</v>
      </c>
      <c r="N4256" s="1">
        <v>5</v>
      </c>
      <c r="O4256" s="1">
        <v>1</v>
      </c>
      <c r="P4256" s="1">
        <v>6</v>
      </c>
      <c r="Q4256" s="1">
        <v>6300</v>
      </c>
      <c r="R4256" s="1">
        <v>4400</v>
      </c>
      <c r="S4256">
        <v>1970</v>
      </c>
      <c r="T4256" s="29">
        <f>IF(TRIM(PropertySet[[#This Row],[YEAR BUILT]])="", "N/A", 2023-PropertySet[[#This Row],[YEAR BUILT]])</f>
        <v>53</v>
      </c>
      <c r="U4256" t="str" cm="1">
        <f t="array" ref="U4256">IF(PropertySet[[#This Row],[AGE]] = "N/A", "N/A", _xlfn.IFS(PropertySet[[#This Row],[AGE]] &lt;= 25, "0-25 Years", PropertySet[[#This Row],[AGE]] &lt;= 50, "26-50 Years", PropertySet[[#This Row],[AGE]]&lt;=75, "51-75 Years", PropertySet[[#This Row],[AGE]]&lt;=100, "76-100 Years", PropertySet[[#This Row],[AGE]]&gt;100, "100+ Years"))</f>
        <v>51-75 Years</v>
      </c>
      <c r="V4256" t="str" cm="1">
        <f t="array" ref="V42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56" t="s">
        <v>240</v>
      </c>
      <c r="X4256" t="s">
        <v>3934</v>
      </c>
    </row>
    <row r="4257" spans="1:24" x14ac:dyDescent="0.3">
      <c r="A4257" t="s">
        <v>4233</v>
      </c>
      <c r="B4257" t="s">
        <v>1066</v>
      </c>
      <c r="C4257" t="s">
        <v>242</v>
      </c>
      <c r="D4257">
        <v>4</v>
      </c>
      <c r="E4257">
        <v>947</v>
      </c>
      <c r="F4257">
        <v>1</v>
      </c>
      <c r="G4257" t="s">
        <v>6</v>
      </c>
      <c r="H4257" t="s">
        <v>1067</v>
      </c>
      <c r="I4257" t="s">
        <v>4316</v>
      </c>
      <c r="J4257" t="s">
        <v>6</v>
      </c>
      <c r="K4257">
        <v>10306</v>
      </c>
      <c r="L4257" s="25">
        <v>1500000</v>
      </c>
      <c r="M4257" s="13">
        <v>45148</v>
      </c>
      <c r="N4257" s="1">
        <v>0</v>
      </c>
      <c r="O4257" s="1">
        <v>2</v>
      </c>
      <c r="P4257" s="1">
        <v>2</v>
      </c>
      <c r="Q4257" s="1">
        <v>11300</v>
      </c>
      <c r="R4257" s="1">
        <v>6360</v>
      </c>
      <c r="S4257">
        <v>2005</v>
      </c>
      <c r="T4257" s="29">
        <f>IF(TRIM(PropertySet[[#This Row],[YEAR BUILT]])="", "N/A", 2023-PropertySet[[#This Row],[YEAR BUILT]])</f>
        <v>18</v>
      </c>
      <c r="U4257" t="str" cm="1">
        <f t="array" ref="U4257">IF(PropertySet[[#This Row],[AGE]] = "N/A", "N/A", _xlfn.IFS(PropertySet[[#This Row],[AGE]] &lt;= 25, "0-25 Years", PropertySet[[#This Row],[AGE]] &lt;= 50, "26-50 Years", PropertySet[[#This Row],[AGE]]&lt;=75, "51-75 Years", PropertySet[[#This Row],[AGE]]&lt;=100, "76-100 Years", PropertySet[[#This Row],[AGE]]&gt;100, "100+ Years"))</f>
        <v>0-25 Years</v>
      </c>
      <c r="V4257" t="str" cm="1">
        <f t="array" ref="V42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57" t="s">
        <v>245</v>
      </c>
      <c r="X4257" t="s">
        <v>1067</v>
      </c>
    </row>
    <row r="4258" spans="1:24" x14ac:dyDescent="0.3">
      <c r="A4258" t="s">
        <v>4317</v>
      </c>
      <c r="B4258" t="s">
        <v>29</v>
      </c>
      <c r="C4258" t="s">
        <v>30</v>
      </c>
      <c r="D4258">
        <v>1</v>
      </c>
      <c r="E4258">
        <v>1991</v>
      </c>
      <c r="F4258">
        <v>17</v>
      </c>
      <c r="G4258" t="s">
        <v>6</v>
      </c>
      <c r="H4258" t="s">
        <v>44</v>
      </c>
      <c r="I4258" t="s">
        <v>4318</v>
      </c>
      <c r="J4258" t="s">
        <v>6</v>
      </c>
      <c r="K4258">
        <v>10314</v>
      </c>
      <c r="L4258" s="25">
        <v>864888</v>
      </c>
      <c r="M4258" s="13">
        <v>45035</v>
      </c>
      <c r="N4258" s="1">
        <v>1</v>
      </c>
      <c r="O4258" s="1">
        <v>0</v>
      </c>
      <c r="P4258" s="1">
        <v>1</v>
      </c>
      <c r="Q4258" s="1">
        <v>2675</v>
      </c>
      <c r="R4258" s="1">
        <v>1566</v>
      </c>
      <c r="S4258">
        <v>2016</v>
      </c>
      <c r="T4258" s="29">
        <f>IF(TRIM(PropertySet[[#This Row],[YEAR BUILT]])="", "N/A", 2023-PropertySet[[#This Row],[YEAR BUILT]])</f>
        <v>7</v>
      </c>
      <c r="U4258" t="str" cm="1">
        <f t="array" ref="U4258">IF(PropertySet[[#This Row],[AGE]] = "N/A", "N/A", _xlfn.IFS(PropertySet[[#This Row],[AGE]] &lt;= 25, "0-25 Years", PropertySet[[#This Row],[AGE]] &lt;= 50, "26-50 Years", PropertySet[[#This Row],[AGE]]&lt;=75, "51-75 Years", PropertySet[[#This Row],[AGE]]&lt;=100, "76-100 Years", PropertySet[[#This Row],[AGE]]&gt;100, "100+ Years"))</f>
        <v>0-25 Years</v>
      </c>
      <c r="V4258" t="str" cm="1">
        <f t="array" ref="V42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58" t="s">
        <v>33</v>
      </c>
      <c r="X4258" t="s">
        <v>44</v>
      </c>
    </row>
    <row r="4259" spans="1:24" x14ac:dyDescent="0.3">
      <c r="A4259" t="s">
        <v>4317</v>
      </c>
      <c r="B4259" t="s">
        <v>29</v>
      </c>
      <c r="C4259" t="s">
        <v>30</v>
      </c>
      <c r="D4259">
        <v>1</v>
      </c>
      <c r="E4259">
        <v>2000</v>
      </c>
      <c r="F4259">
        <v>38</v>
      </c>
      <c r="G4259" t="s">
        <v>6</v>
      </c>
      <c r="H4259" t="s">
        <v>44</v>
      </c>
      <c r="I4259" t="s">
        <v>4319</v>
      </c>
      <c r="J4259" t="s">
        <v>6</v>
      </c>
      <c r="K4259">
        <v>10314</v>
      </c>
      <c r="L4259" s="25">
        <v>700000</v>
      </c>
      <c r="M4259" s="13">
        <v>45154</v>
      </c>
      <c r="N4259" s="1">
        <v>1</v>
      </c>
      <c r="O4259" s="1">
        <v>0</v>
      </c>
      <c r="P4259" s="1">
        <v>1</v>
      </c>
      <c r="Q4259" s="1">
        <v>3080</v>
      </c>
      <c r="R4259" s="1">
        <v>1452</v>
      </c>
      <c r="S4259">
        <v>1987</v>
      </c>
      <c r="T4259" s="29">
        <f>IF(TRIM(PropertySet[[#This Row],[YEAR BUILT]])="", "N/A", 2023-PropertySet[[#This Row],[YEAR BUILT]])</f>
        <v>36</v>
      </c>
      <c r="U4259" t="str" cm="1">
        <f t="array" ref="U4259">IF(PropertySet[[#This Row],[AGE]] = "N/A", "N/A", _xlfn.IFS(PropertySet[[#This Row],[AGE]] &lt;= 25, "0-25 Years", PropertySet[[#This Row],[AGE]] &lt;= 50, "26-50 Years", PropertySet[[#This Row],[AGE]]&lt;=75, "51-75 Years", PropertySet[[#This Row],[AGE]]&lt;=100, "76-100 Years", PropertySet[[#This Row],[AGE]]&gt;100, "100+ Years"))</f>
        <v>26-50 Years</v>
      </c>
      <c r="V4259" t="str" cm="1">
        <f t="array" ref="V42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59" t="s">
        <v>33</v>
      </c>
      <c r="X4259" t="s">
        <v>44</v>
      </c>
    </row>
    <row r="4260" spans="1:24" x14ac:dyDescent="0.3">
      <c r="A4260" t="s">
        <v>4317</v>
      </c>
      <c r="B4260" t="s">
        <v>29</v>
      </c>
      <c r="C4260" t="s">
        <v>30</v>
      </c>
      <c r="D4260">
        <v>1</v>
      </c>
      <c r="E4260">
        <v>2000</v>
      </c>
      <c r="F4260">
        <v>65</v>
      </c>
      <c r="G4260" t="s">
        <v>6</v>
      </c>
      <c r="H4260" t="s">
        <v>44</v>
      </c>
      <c r="I4260" t="s">
        <v>4320</v>
      </c>
      <c r="J4260" t="s">
        <v>6</v>
      </c>
      <c r="K4260">
        <v>10314</v>
      </c>
      <c r="L4260" s="25">
        <v>0</v>
      </c>
      <c r="M4260" s="13">
        <v>45243</v>
      </c>
      <c r="N4260" s="1">
        <v>1</v>
      </c>
      <c r="O4260" s="1">
        <v>0</v>
      </c>
      <c r="P4260" s="1">
        <v>1</v>
      </c>
      <c r="Q4260" s="1">
        <v>3358</v>
      </c>
      <c r="R4260" s="1">
        <v>1566</v>
      </c>
      <c r="S4260">
        <v>1998</v>
      </c>
      <c r="T4260" s="29">
        <f>IF(TRIM(PropertySet[[#This Row],[YEAR BUILT]])="", "N/A", 2023-PropertySet[[#This Row],[YEAR BUILT]])</f>
        <v>25</v>
      </c>
      <c r="U4260" t="str" cm="1">
        <f t="array" ref="U4260">IF(PropertySet[[#This Row],[AGE]] = "N/A", "N/A", _xlfn.IFS(PropertySet[[#This Row],[AGE]] &lt;= 25, "0-25 Years", PropertySet[[#This Row],[AGE]] &lt;= 50, "26-50 Years", PropertySet[[#This Row],[AGE]]&lt;=75, "51-75 Years", PropertySet[[#This Row],[AGE]]&lt;=100, "76-100 Years", PropertySet[[#This Row],[AGE]]&gt;100, "100+ Years"))</f>
        <v>0-25 Years</v>
      </c>
      <c r="V4260" t="str" cm="1">
        <f t="array" ref="V42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60" t="s">
        <v>33</v>
      </c>
      <c r="X4260" t="s">
        <v>44</v>
      </c>
    </row>
    <row r="4261" spans="1:24" x14ac:dyDescent="0.3">
      <c r="A4261" t="s">
        <v>4317</v>
      </c>
      <c r="B4261" t="s">
        <v>29</v>
      </c>
      <c r="C4261" t="s">
        <v>30</v>
      </c>
      <c r="D4261">
        <v>1</v>
      </c>
      <c r="E4261">
        <v>2000</v>
      </c>
      <c r="F4261">
        <v>81</v>
      </c>
      <c r="G4261" t="s">
        <v>6</v>
      </c>
      <c r="H4261" t="s">
        <v>44</v>
      </c>
      <c r="I4261" t="s">
        <v>4321</v>
      </c>
      <c r="J4261" t="s">
        <v>6</v>
      </c>
      <c r="K4261">
        <v>10314</v>
      </c>
      <c r="L4261" s="25">
        <v>710000</v>
      </c>
      <c r="M4261" s="13">
        <v>44953</v>
      </c>
      <c r="N4261" s="1">
        <v>1</v>
      </c>
      <c r="O4261" s="1">
        <v>0</v>
      </c>
      <c r="P4261" s="1">
        <v>1</v>
      </c>
      <c r="Q4261" s="1">
        <v>2038</v>
      </c>
      <c r="R4261" s="1">
        <v>1925</v>
      </c>
      <c r="S4261">
        <v>2014</v>
      </c>
      <c r="T4261" s="29">
        <f>IF(TRIM(PropertySet[[#This Row],[YEAR BUILT]])="", "N/A", 2023-PropertySet[[#This Row],[YEAR BUILT]])</f>
        <v>9</v>
      </c>
      <c r="U4261" t="str" cm="1">
        <f t="array" ref="U4261">IF(PropertySet[[#This Row],[AGE]] = "N/A", "N/A", _xlfn.IFS(PropertySet[[#This Row],[AGE]] &lt;= 25, "0-25 Years", PropertySet[[#This Row],[AGE]] &lt;= 50, "26-50 Years", PropertySet[[#This Row],[AGE]]&lt;=75, "51-75 Years", PropertySet[[#This Row],[AGE]]&lt;=100, "76-100 Years", PropertySet[[#This Row],[AGE]]&gt;100, "100+ Years"))</f>
        <v>0-25 Years</v>
      </c>
      <c r="V4261" t="str" cm="1">
        <f t="array" ref="V42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61" t="s">
        <v>33</v>
      </c>
      <c r="X4261" t="s">
        <v>44</v>
      </c>
    </row>
    <row r="4262" spans="1:24" x14ac:dyDescent="0.3">
      <c r="A4262" t="s">
        <v>4317</v>
      </c>
      <c r="B4262" t="s">
        <v>29</v>
      </c>
      <c r="C4262" t="s">
        <v>30</v>
      </c>
      <c r="D4262">
        <v>1</v>
      </c>
      <c r="E4262">
        <v>2000</v>
      </c>
      <c r="F4262">
        <v>110</v>
      </c>
      <c r="G4262" t="s">
        <v>6</v>
      </c>
      <c r="H4262" t="s">
        <v>44</v>
      </c>
      <c r="I4262" t="s">
        <v>4322</v>
      </c>
      <c r="J4262" t="s">
        <v>6</v>
      </c>
      <c r="K4262">
        <v>10314</v>
      </c>
      <c r="L4262" s="25">
        <v>0</v>
      </c>
      <c r="M4262" s="13">
        <v>45068</v>
      </c>
      <c r="N4262" s="1">
        <v>1</v>
      </c>
      <c r="O4262" s="1">
        <v>0</v>
      </c>
      <c r="P4262" s="1">
        <v>1</v>
      </c>
      <c r="Q4262" s="1">
        <v>3766</v>
      </c>
      <c r="R4262" s="1">
        <v>1550</v>
      </c>
      <c r="S4262">
        <v>2013</v>
      </c>
      <c r="T4262" s="29">
        <f>IF(TRIM(PropertySet[[#This Row],[YEAR BUILT]])="", "N/A", 2023-PropertySet[[#This Row],[YEAR BUILT]])</f>
        <v>10</v>
      </c>
      <c r="U4262" t="str" cm="1">
        <f t="array" ref="U4262">IF(PropertySet[[#This Row],[AGE]] = "N/A", "N/A", _xlfn.IFS(PropertySet[[#This Row],[AGE]] &lt;= 25, "0-25 Years", PropertySet[[#This Row],[AGE]] &lt;= 50, "26-50 Years", PropertySet[[#This Row],[AGE]]&lt;=75, "51-75 Years", PropertySet[[#This Row],[AGE]]&lt;=100, "76-100 Years", PropertySet[[#This Row],[AGE]]&gt;100, "100+ Years"))</f>
        <v>0-25 Years</v>
      </c>
      <c r="V4262" t="str" cm="1">
        <f t="array" ref="V42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62" t="s">
        <v>33</v>
      </c>
      <c r="X4262" t="s">
        <v>44</v>
      </c>
    </row>
    <row r="4263" spans="1:24" x14ac:dyDescent="0.3">
      <c r="A4263" t="s">
        <v>4317</v>
      </c>
      <c r="B4263" t="s">
        <v>29</v>
      </c>
      <c r="C4263" t="s">
        <v>30</v>
      </c>
      <c r="D4263">
        <v>1</v>
      </c>
      <c r="E4263">
        <v>2000</v>
      </c>
      <c r="F4263">
        <v>140</v>
      </c>
      <c r="G4263" t="s">
        <v>6</v>
      </c>
      <c r="H4263" t="s">
        <v>44</v>
      </c>
      <c r="I4263" t="s">
        <v>4323</v>
      </c>
      <c r="J4263" t="s">
        <v>6</v>
      </c>
      <c r="K4263">
        <v>10314</v>
      </c>
      <c r="L4263" s="25">
        <v>810000</v>
      </c>
      <c r="M4263" s="13">
        <v>44972</v>
      </c>
      <c r="N4263" s="1">
        <v>1</v>
      </c>
      <c r="O4263" s="1">
        <v>0</v>
      </c>
      <c r="P4263" s="1">
        <v>1</v>
      </c>
      <c r="Q4263" s="1">
        <v>12484</v>
      </c>
      <c r="R4263" s="1">
        <v>1865</v>
      </c>
      <c r="S4263">
        <v>2014</v>
      </c>
      <c r="T4263" s="29">
        <f>IF(TRIM(PropertySet[[#This Row],[YEAR BUILT]])="", "N/A", 2023-PropertySet[[#This Row],[YEAR BUILT]])</f>
        <v>9</v>
      </c>
      <c r="U4263" t="str" cm="1">
        <f t="array" ref="U4263">IF(PropertySet[[#This Row],[AGE]] = "N/A", "N/A", _xlfn.IFS(PropertySet[[#This Row],[AGE]] &lt;= 25, "0-25 Years", PropertySet[[#This Row],[AGE]] &lt;= 50, "26-50 Years", PropertySet[[#This Row],[AGE]]&lt;=75, "51-75 Years", PropertySet[[#This Row],[AGE]]&lt;=100, "76-100 Years", PropertySet[[#This Row],[AGE]]&gt;100, "100+ Years"))</f>
        <v>0-25 Years</v>
      </c>
      <c r="V4263" t="str" cm="1">
        <f t="array" ref="V42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63" t="s">
        <v>33</v>
      </c>
      <c r="X4263" t="s">
        <v>44</v>
      </c>
    </row>
    <row r="4264" spans="1:24" x14ac:dyDescent="0.3">
      <c r="A4264" t="s">
        <v>4317</v>
      </c>
      <c r="B4264" t="s">
        <v>29</v>
      </c>
      <c r="C4264" t="s">
        <v>30</v>
      </c>
      <c r="D4264">
        <v>1</v>
      </c>
      <c r="E4264">
        <v>2005</v>
      </c>
      <c r="F4264">
        <v>109</v>
      </c>
      <c r="G4264" t="s">
        <v>6</v>
      </c>
      <c r="H4264" t="s">
        <v>44</v>
      </c>
      <c r="I4264" t="s">
        <v>4324</v>
      </c>
      <c r="J4264" t="s">
        <v>6</v>
      </c>
      <c r="K4264">
        <v>10314</v>
      </c>
      <c r="L4264" s="25">
        <v>653000</v>
      </c>
      <c r="M4264" s="13">
        <v>45015</v>
      </c>
      <c r="N4264" s="1">
        <v>1</v>
      </c>
      <c r="O4264" s="1">
        <v>0</v>
      </c>
      <c r="P4264" s="1">
        <v>1</v>
      </c>
      <c r="Q4264" s="1">
        <v>1872</v>
      </c>
      <c r="R4264" s="1">
        <v>1944</v>
      </c>
      <c r="S4264">
        <v>1988</v>
      </c>
      <c r="T4264" s="29">
        <f>IF(TRIM(PropertySet[[#This Row],[YEAR BUILT]])="", "N/A", 2023-PropertySet[[#This Row],[YEAR BUILT]])</f>
        <v>35</v>
      </c>
      <c r="U4264" t="str" cm="1">
        <f t="array" ref="U4264">IF(PropertySet[[#This Row],[AGE]] = "N/A", "N/A", _xlfn.IFS(PropertySet[[#This Row],[AGE]] &lt;= 25, "0-25 Years", PropertySet[[#This Row],[AGE]] &lt;= 50, "26-50 Years", PropertySet[[#This Row],[AGE]]&lt;=75, "51-75 Years", PropertySet[[#This Row],[AGE]]&lt;=100, "76-100 Years", PropertySet[[#This Row],[AGE]]&gt;100, "100+ Years"))</f>
        <v>26-50 Years</v>
      </c>
      <c r="V4264" t="str" cm="1">
        <f t="array" ref="V42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64" t="s">
        <v>33</v>
      </c>
      <c r="X4264" t="s">
        <v>44</v>
      </c>
    </row>
    <row r="4265" spans="1:24" x14ac:dyDescent="0.3">
      <c r="A4265" t="s">
        <v>4317</v>
      </c>
      <c r="B4265" t="s">
        <v>29</v>
      </c>
      <c r="C4265" t="s">
        <v>30</v>
      </c>
      <c r="D4265">
        <v>1</v>
      </c>
      <c r="E4265">
        <v>2005</v>
      </c>
      <c r="F4265">
        <v>142</v>
      </c>
      <c r="G4265" t="s">
        <v>6</v>
      </c>
      <c r="H4265" t="s">
        <v>44</v>
      </c>
      <c r="I4265" t="s">
        <v>4325</v>
      </c>
      <c r="J4265" t="s">
        <v>6</v>
      </c>
      <c r="K4265">
        <v>10314</v>
      </c>
      <c r="L4265" s="25">
        <v>0</v>
      </c>
      <c r="M4265" s="13">
        <v>45191</v>
      </c>
      <c r="N4265" s="1">
        <v>1</v>
      </c>
      <c r="O4265" s="1">
        <v>0</v>
      </c>
      <c r="P4265" s="1">
        <v>1</v>
      </c>
      <c r="Q4265" s="1">
        <v>2222</v>
      </c>
      <c r="R4265" s="1">
        <v>1600</v>
      </c>
      <c r="S4265">
        <v>2001</v>
      </c>
      <c r="T4265" s="29">
        <f>IF(TRIM(PropertySet[[#This Row],[YEAR BUILT]])="", "N/A", 2023-PropertySet[[#This Row],[YEAR BUILT]])</f>
        <v>22</v>
      </c>
      <c r="U4265" t="str" cm="1">
        <f t="array" ref="U4265">IF(PropertySet[[#This Row],[AGE]] = "N/A", "N/A", _xlfn.IFS(PropertySet[[#This Row],[AGE]] &lt;= 25, "0-25 Years", PropertySet[[#This Row],[AGE]] &lt;= 50, "26-50 Years", PropertySet[[#This Row],[AGE]]&lt;=75, "51-75 Years", PropertySet[[#This Row],[AGE]]&lt;=100, "76-100 Years", PropertySet[[#This Row],[AGE]]&gt;100, "100+ Years"))</f>
        <v>0-25 Years</v>
      </c>
      <c r="V4265" t="str" cm="1">
        <f t="array" ref="V42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65" t="s">
        <v>33</v>
      </c>
      <c r="X4265" t="s">
        <v>44</v>
      </c>
    </row>
    <row r="4266" spans="1:24" x14ac:dyDescent="0.3">
      <c r="A4266" t="s">
        <v>4317</v>
      </c>
      <c r="B4266" t="s">
        <v>29</v>
      </c>
      <c r="C4266" t="s">
        <v>30</v>
      </c>
      <c r="D4266">
        <v>1</v>
      </c>
      <c r="E4266">
        <v>2005</v>
      </c>
      <c r="F4266">
        <v>142</v>
      </c>
      <c r="G4266" t="s">
        <v>6</v>
      </c>
      <c r="H4266" t="s">
        <v>44</v>
      </c>
      <c r="I4266" t="s">
        <v>4325</v>
      </c>
      <c r="J4266" t="s">
        <v>6</v>
      </c>
      <c r="K4266">
        <v>10314</v>
      </c>
      <c r="L4266" s="25">
        <v>0</v>
      </c>
      <c r="M4266" s="13">
        <v>45257</v>
      </c>
      <c r="N4266" s="1">
        <v>1</v>
      </c>
      <c r="O4266" s="1">
        <v>0</v>
      </c>
      <c r="P4266" s="1">
        <v>1</v>
      </c>
      <c r="Q4266" s="1">
        <v>2222</v>
      </c>
      <c r="R4266" s="1">
        <v>1600</v>
      </c>
      <c r="S4266">
        <v>2001</v>
      </c>
      <c r="T4266" s="29">
        <f>IF(TRIM(PropertySet[[#This Row],[YEAR BUILT]])="", "N/A", 2023-PropertySet[[#This Row],[YEAR BUILT]])</f>
        <v>22</v>
      </c>
      <c r="U4266" t="str" cm="1">
        <f t="array" ref="U4266">IF(PropertySet[[#This Row],[AGE]] = "N/A", "N/A", _xlfn.IFS(PropertySet[[#This Row],[AGE]] &lt;= 25, "0-25 Years", PropertySet[[#This Row],[AGE]] &lt;= 50, "26-50 Years", PropertySet[[#This Row],[AGE]]&lt;=75, "51-75 Years", PropertySet[[#This Row],[AGE]]&lt;=100, "76-100 Years", PropertySet[[#This Row],[AGE]]&gt;100, "100+ Years"))</f>
        <v>0-25 Years</v>
      </c>
      <c r="V4266" t="str" cm="1">
        <f t="array" ref="V42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66" t="s">
        <v>33</v>
      </c>
      <c r="X4266" t="s">
        <v>44</v>
      </c>
    </row>
    <row r="4267" spans="1:24" x14ac:dyDescent="0.3">
      <c r="A4267" t="s">
        <v>4317</v>
      </c>
      <c r="B4267" t="s">
        <v>29</v>
      </c>
      <c r="C4267" t="s">
        <v>30</v>
      </c>
      <c r="D4267">
        <v>1</v>
      </c>
      <c r="E4267">
        <v>2005</v>
      </c>
      <c r="F4267">
        <v>150</v>
      </c>
      <c r="G4267" t="s">
        <v>6</v>
      </c>
      <c r="H4267" t="s">
        <v>36</v>
      </c>
      <c r="I4267" t="s">
        <v>4326</v>
      </c>
      <c r="J4267" t="s">
        <v>6</v>
      </c>
      <c r="K4267">
        <v>10314</v>
      </c>
      <c r="L4267" s="25">
        <v>950000</v>
      </c>
      <c r="M4267" s="13">
        <v>45149</v>
      </c>
      <c r="N4267" s="1">
        <v>1</v>
      </c>
      <c r="O4267" s="1">
        <v>0</v>
      </c>
      <c r="P4267" s="1">
        <v>1</v>
      </c>
      <c r="Q4267" s="1">
        <v>8160</v>
      </c>
      <c r="R4267" s="1">
        <v>1808</v>
      </c>
      <c r="S4267">
        <v>1970</v>
      </c>
      <c r="T4267" s="29">
        <f>IF(TRIM(PropertySet[[#This Row],[YEAR BUILT]])="", "N/A", 2023-PropertySet[[#This Row],[YEAR BUILT]])</f>
        <v>53</v>
      </c>
      <c r="U4267" t="str" cm="1">
        <f t="array" ref="U4267">IF(PropertySet[[#This Row],[AGE]] = "N/A", "N/A", _xlfn.IFS(PropertySet[[#This Row],[AGE]] &lt;= 25, "0-25 Years", PropertySet[[#This Row],[AGE]] &lt;= 50, "26-50 Years", PropertySet[[#This Row],[AGE]]&lt;=75, "51-75 Years", PropertySet[[#This Row],[AGE]]&lt;=100, "76-100 Years", PropertySet[[#This Row],[AGE]]&gt;100, "100+ Years"))</f>
        <v>51-75 Years</v>
      </c>
      <c r="V4267" t="str" cm="1">
        <f t="array" ref="V42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67" t="s">
        <v>33</v>
      </c>
      <c r="X4267" t="s">
        <v>36</v>
      </c>
    </row>
    <row r="4268" spans="1:24" x14ac:dyDescent="0.3">
      <c r="A4268" t="s">
        <v>4317</v>
      </c>
      <c r="B4268" t="s">
        <v>29</v>
      </c>
      <c r="C4268" t="s">
        <v>30</v>
      </c>
      <c r="D4268">
        <v>1</v>
      </c>
      <c r="E4268">
        <v>2015</v>
      </c>
      <c r="F4268">
        <v>154</v>
      </c>
      <c r="G4268" t="s">
        <v>6</v>
      </c>
      <c r="H4268" t="s">
        <v>44</v>
      </c>
      <c r="I4268" t="s">
        <v>4327</v>
      </c>
      <c r="J4268" t="s">
        <v>6</v>
      </c>
      <c r="K4268">
        <v>10314</v>
      </c>
      <c r="L4268" s="25">
        <v>705000</v>
      </c>
      <c r="M4268" s="13">
        <v>45028</v>
      </c>
      <c r="N4268" s="1">
        <v>1</v>
      </c>
      <c r="O4268" s="1">
        <v>0</v>
      </c>
      <c r="P4268" s="1">
        <v>1</v>
      </c>
      <c r="Q4268" s="1">
        <v>2750</v>
      </c>
      <c r="R4268" s="1">
        <v>1600</v>
      </c>
      <c r="S4268">
        <v>2000</v>
      </c>
      <c r="T4268" s="29">
        <f>IF(TRIM(PropertySet[[#This Row],[YEAR BUILT]])="", "N/A", 2023-PropertySet[[#This Row],[YEAR BUILT]])</f>
        <v>23</v>
      </c>
      <c r="U4268" t="str" cm="1">
        <f t="array" ref="U4268">IF(PropertySet[[#This Row],[AGE]] = "N/A", "N/A", _xlfn.IFS(PropertySet[[#This Row],[AGE]] &lt;= 25, "0-25 Years", PropertySet[[#This Row],[AGE]] &lt;= 50, "26-50 Years", PropertySet[[#This Row],[AGE]]&lt;=75, "51-75 Years", PropertySet[[#This Row],[AGE]]&lt;=100, "76-100 Years", PropertySet[[#This Row],[AGE]]&gt;100, "100+ Years"))</f>
        <v>0-25 Years</v>
      </c>
      <c r="V4268" t="str" cm="1">
        <f t="array" ref="V42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268" t="s">
        <v>33</v>
      </c>
      <c r="X4268" t="s">
        <v>44</v>
      </c>
    </row>
    <row r="4269" spans="1:24" x14ac:dyDescent="0.3">
      <c r="A4269" t="s">
        <v>4317</v>
      </c>
      <c r="B4269" t="s">
        <v>29</v>
      </c>
      <c r="C4269" t="s">
        <v>30</v>
      </c>
      <c r="D4269">
        <v>1</v>
      </c>
      <c r="E4269">
        <v>2015</v>
      </c>
      <c r="F4269">
        <v>215</v>
      </c>
      <c r="G4269" t="s">
        <v>6</v>
      </c>
      <c r="H4269" t="s">
        <v>44</v>
      </c>
      <c r="I4269" t="s">
        <v>4328</v>
      </c>
      <c r="J4269" t="s">
        <v>6</v>
      </c>
      <c r="K4269">
        <v>10314</v>
      </c>
      <c r="L4269" s="25">
        <v>3734</v>
      </c>
      <c r="M4269" s="13">
        <v>45190</v>
      </c>
      <c r="N4269" s="1">
        <v>1</v>
      </c>
      <c r="O4269" s="1">
        <v>0</v>
      </c>
      <c r="P4269" s="1">
        <v>1</v>
      </c>
      <c r="Q4269" s="1">
        <v>3060</v>
      </c>
      <c r="R4269" s="1">
        <v>1944</v>
      </c>
      <c r="S4269">
        <v>1988</v>
      </c>
      <c r="T4269" s="29">
        <f>IF(TRIM(PropertySet[[#This Row],[YEAR BUILT]])="", "N/A", 2023-PropertySet[[#This Row],[YEAR BUILT]])</f>
        <v>35</v>
      </c>
      <c r="U4269" t="str" cm="1">
        <f t="array" ref="U4269">IF(PropertySet[[#This Row],[AGE]] = "N/A", "N/A", _xlfn.IFS(PropertySet[[#This Row],[AGE]] &lt;= 25, "0-25 Years", PropertySet[[#This Row],[AGE]] &lt;= 50, "26-50 Years", PropertySet[[#This Row],[AGE]]&lt;=75, "51-75 Years", PropertySet[[#This Row],[AGE]]&lt;=100, "76-100 Years", PropertySet[[#This Row],[AGE]]&gt;100, "100+ Years"))</f>
        <v>26-50 Years</v>
      </c>
      <c r="V4269" t="str" cm="1">
        <f t="array" ref="V42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69" t="s">
        <v>33</v>
      </c>
      <c r="X4269" t="s">
        <v>44</v>
      </c>
    </row>
    <row r="4270" spans="1:24" x14ac:dyDescent="0.3">
      <c r="A4270" t="s">
        <v>4317</v>
      </c>
      <c r="B4270" t="s">
        <v>29</v>
      </c>
      <c r="C4270" t="s">
        <v>30</v>
      </c>
      <c r="D4270">
        <v>1</v>
      </c>
      <c r="E4270">
        <v>2015</v>
      </c>
      <c r="F4270">
        <v>226</v>
      </c>
      <c r="G4270" t="s">
        <v>6</v>
      </c>
      <c r="H4270" t="s">
        <v>44</v>
      </c>
      <c r="I4270" t="s">
        <v>4329</v>
      </c>
      <c r="J4270" t="s">
        <v>6</v>
      </c>
      <c r="K4270">
        <v>10314</v>
      </c>
      <c r="L4270" s="25">
        <v>0</v>
      </c>
      <c r="M4270" s="13">
        <v>45065</v>
      </c>
      <c r="N4270" s="1">
        <v>1</v>
      </c>
      <c r="O4270" s="1">
        <v>0</v>
      </c>
      <c r="P4270" s="1">
        <v>1</v>
      </c>
      <c r="Q4270" s="1">
        <v>3162</v>
      </c>
      <c r="R4270" s="1">
        <v>1944</v>
      </c>
      <c r="S4270">
        <v>1988</v>
      </c>
      <c r="T4270" s="29">
        <f>IF(TRIM(PropertySet[[#This Row],[YEAR BUILT]])="", "N/A", 2023-PropertySet[[#This Row],[YEAR BUILT]])</f>
        <v>35</v>
      </c>
      <c r="U4270" t="str" cm="1">
        <f t="array" ref="U4270">IF(PropertySet[[#This Row],[AGE]] = "N/A", "N/A", _xlfn.IFS(PropertySet[[#This Row],[AGE]] &lt;= 25, "0-25 Years", PropertySet[[#This Row],[AGE]] &lt;= 50, "26-50 Years", PropertySet[[#This Row],[AGE]]&lt;=75, "51-75 Years", PropertySet[[#This Row],[AGE]]&lt;=100, "76-100 Years", PropertySet[[#This Row],[AGE]]&gt;100, "100+ Years"))</f>
        <v>26-50 Years</v>
      </c>
      <c r="V4270" t="str" cm="1">
        <f t="array" ref="V42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70" t="s">
        <v>33</v>
      </c>
      <c r="X4270" t="s">
        <v>44</v>
      </c>
    </row>
    <row r="4271" spans="1:24" x14ac:dyDescent="0.3">
      <c r="A4271" t="s">
        <v>4317</v>
      </c>
      <c r="B4271" t="s">
        <v>29</v>
      </c>
      <c r="C4271" t="s">
        <v>30</v>
      </c>
      <c r="D4271">
        <v>1</v>
      </c>
      <c r="E4271">
        <v>2015</v>
      </c>
      <c r="F4271">
        <v>269</v>
      </c>
      <c r="G4271" t="s">
        <v>6</v>
      </c>
      <c r="H4271" t="s">
        <v>44</v>
      </c>
      <c r="I4271" t="s">
        <v>4330</v>
      </c>
      <c r="J4271" t="s">
        <v>6</v>
      </c>
      <c r="K4271">
        <v>10314</v>
      </c>
      <c r="L4271" s="25">
        <v>0</v>
      </c>
      <c r="M4271" s="13">
        <v>45011</v>
      </c>
      <c r="N4271" s="1">
        <v>1</v>
      </c>
      <c r="O4271" s="1">
        <v>0</v>
      </c>
      <c r="P4271" s="1">
        <v>1</v>
      </c>
      <c r="Q4271" s="1">
        <v>5500</v>
      </c>
      <c r="R4271" s="1">
        <v>2420</v>
      </c>
      <c r="S4271">
        <v>1988</v>
      </c>
      <c r="T4271" s="29">
        <f>IF(TRIM(PropertySet[[#This Row],[YEAR BUILT]])="", "N/A", 2023-PropertySet[[#This Row],[YEAR BUILT]])</f>
        <v>35</v>
      </c>
      <c r="U4271" t="str" cm="1">
        <f t="array" ref="U4271">IF(PropertySet[[#This Row],[AGE]] = "N/A", "N/A", _xlfn.IFS(PropertySet[[#This Row],[AGE]] &lt;= 25, "0-25 Years", PropertySet[[#This Row],[AGE]] &lt;= 50, "26-50 Years", PropertySet[[#This Row],[AGE]]&lt;=75, "51-75 Years", PropertySet[[#This Row],[AGE]]&lt;=100, "76-100 Years", PropertySet[[#This Row],[AGE]]&gt;100, "100+ Years"))</f>
        <v>26-50 Years</v>
      </c>
      <c r="V4271" t="str" cm="1">
        <f t="array" ref="V42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71" t="s">
        <v>33</v>
      </c>
      <c r="X4271" t="s">
        <v>44</v>
      </c>
    </row>
    <row r="4272" spans="1:24" x14ac:dyDescent="0.3">
      <c r="A4272" t="s">
        <v>4317</v>
      </c>
      <c r="B4272" t="s">
        <v>29</v>
      </c>
      <c r="C4272" t="s">
        <v>30</v>
      </c>
      <c r="D4272">
        <v>1</v>
      </c>
      <c r="E4272">
        <v>2015</v>
      </c>
      <c r="F4272">
        <v>283</v>
      </c>
      <c r="G4272" t="s">
        <v>6</v>
      </c>
      <c r="H4272" t="s">
        <v>44</v>
      </c>
      <c r="I4272" t="s">
        <v>4331</v>
      </c>
      <c r="J4272" t="s">
        <v>6</v>
      </c>
      <c r="K4272">
        <v>10314</v>
      </c>
      <c r="L4272" s="25">
        <v>500000</v>
      </c>
      <c r="M4272" s="13">
        <v>45184</v>
      </c>
      <c r="N4272" s="1">
        <v>1</v>
      </c>
      <c r="O4272" s="1">
        <v>0</v>
      </c>
      <c r="P4272" s="1">
        <v>1</v>
      </c>
      <c r="Q4272" s="1">
        <v>1470</v>
      </c>
      <c r="R4272" s="1">
        <v>1858</v>
      </c>
      <c r="S4272">
        <v>1989</v>
      </c>
      <c r="T4272" s="29">
        <f>IF(TRIM(PropertySet[[#This Row],[YEAR BUILT]])="", "N/A", 2023-PropertySet[[#This Row],[YEAR BUILT]])</f>
        <v>34</v>
      </c>
      <c r="U4272" t="str" cm="1">
        <f t="array" ref="U4272">IF(PropertySet[[#This Row],[AGE]] = "N/A", "N/A", _xlfn.IFS(PropertySet[[#This Row],[AGE]] &lt;= 25, "0-25 Years", PropertySet[[#This Row],[AGE]] &lt;= 50, "26-50 Years", PropertySet[[#This Row],[AGE]]&lt;=75, "51-75 Years", PropertySet[[#This Row],[AGE]]&lt;=100, "76-100 Years", PropertySet[[#This Row],[AGE]]&gt;100, "100+ Years"))</f>
        <v>26-50 Years</v>
      </c>
      <c r="V4272" t="str" cm="1">
        <f t="array" ref="V42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72" t="s">
        <v>33</v>
      </c>
      <c r="X4272" t="s">
        <v>44</v>
      </c>
    </row>
    <row r="4273" spans="1:24" x14ac:dyDescent="0.3">
      <c r="A4273" t="s">
        <v>4317</v>
      </c>
      <c r="B4273" t="s">
        <v>29</v>
      </c>
      <c r="C4273" t="s">
        <v>30</v>
      </c>
      <c r="D4273">
        <v>1</v>
      </c>
      <c r="E4273">
        <v>2015</v>
      </c>
      <c r="F4273">
        <v>296</v>
      </c>
      <c r="G4273" t="s">
        <v>6</v>
      </c>
      <c r="H4273" t="s">
        <v>44</v>
      </c>
      <c r="I4273" t="s">
        <v>4332</v>
      </c>
      <c r="J4273" t="s">
        <v>6</v>
      </c>
      <c r="K4273">
        <v>10314</v>
      </c>
      <c r="L4273" s="25">
        <v>550000</v>
      </c>
      <c r="M4273" s="13">
        <v>45076</v>
      </c>
      <c r="N4273" s="1">
        <v>1</v>
      </c>
      <c r="O4273" s="1">
        <v>0</v>
      </c>
      <c r="P4273" s="1">
        <v>1</v>
      </c>
      <c r="Q4273" s="1">
        <v>1470</v>
      </c>
      <c r="R4273" s="1">
        <v>1690</v>
      </c>
      <c r="S4273">
        <v>1990</v>
      </c>
      <c r="T4273" s="29">
        <f>IF(TRIM(PropertySet[[#This Row],[YEAR BUILT]])="", "N/A", 2023-PropertySet[[#This Row],[YEAR BUILT]])</f>
        <v>33</v>
      </c>
      <c r="U4273" t="str" cm="1">
        <f t="array" ref="U4273">IF(PropertySet[[#This Row],[AGE]] = "N/A", "N/A", _xlfn.IFS(PropertySet[[#This Row],[AGE]] &lt;= 25, "0-25 Years", PropertySet[[#This Row],[AGE]] &lt;= 50, "26-50 Years", PropertySet[[#This Row],[AGE]]&lt;=75, "51-75 Years", PropertySet[[#This Row],[AGE]]&lt;=100, "76-100 Years", PropertySet[[#This Row],[AGE]]&gt;100, "100+ Years"))</f>
        <v>26-50 Years</v>
      </c>
      <c r="V4273" t="str" cm="1">
        <f t="array" ref="V42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73" t="s">
        <v>33</v>
      </c>
      <c r="X4273" t="s">
        <v>44</v>
      </c>
    </row>
    <row r="4274" spans="1:24" x14ac:dyDescent="0.3">
      <c r="A4274" t="s">
        <v>4317</v>
      </c>
      <c r="B4274" t="s">
        <v>29</v>
      </c>
      <c r="C4274" t="s">
        <v>30</v>
      </c>
      <c r="D4274">
        <v>1</v>
      </c>
      <c r="E4274">
        <v>2015</v>
      </c>
      <c r="F4274">
        <v>520</v>
      </c>
      <c r="G4274" t="s">
        <v>6</v>
      </c>
      <c r="H4274" t="s">
        <v>31</v>
      </c>
      <c r="I4274" t="s">
        <v>4333</v>
      </c>
      <c r="J4274" t="s">
        <v>6</v>
      </c>
      <c r="K4274">
        <v>10314</v>
      </c>
      <c r="L4274" s="25">
        <v>1</v>
      </c>
      <c r="M4274" s="13">
        <v>44964</v>
      </c>
      <c r="N4274" s="1">
        <v>1</v>
      </c>
      <c r="O4274" s="1">
        <v>0</v>
      </c>
      <c r="P4274" s="1">
        <v>1</v>
      </c>
      <c r="Q4274" s="1">
        <v>5060</v>
      </c>
      <c r="R4274" s="1">
        <v>2322</v>
      </c>
      <c r="S4274">
        <v>1970</v>
      </c>
      <c r="T4274" s="29">
        <f>IF(TRIM(PropertySet[[#This Row],[YEAR BUILT]])="", "N/A", 2023-PropertySet[[#This Row],[YEAR BUILT]])</f>
        <v>53</v>
      </c>
      <c r="U4274" t="str" cm="1">
        <f t="array" ref="U4274">IF(PropertySet[[#This Row],[AGE]] = "N/A", "N/A", _xlfn.IFS(PropertySet[[#This Row],[AGE]] &lt;= 25, "0-25 Years", PropertySet[[#This Row],[AGE]] &lt;= 50, "26-50 Years", PropertySet[[#This Row],[AGE]]&lt;=75, "51-75 Years", PropertySet[[#This Row],[AGE]]&lt;=100, "76-100 Years", PropertySet[[#This Row],[AGE]]&gt;100, "100+ Years"))</f>
        <v>51-75 Years</v>
      </c>
      <c r="V4274" t="str" cm="1">
        <f t="array" ref="V42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74" t="s">
        <v>33</v>
      </c>
      <c r="X4274" t="s">
        <v>31</v>
      </c>
    </row>
    <row r="4275" spans="1:24" x14ac:dyDescent="0.3">
      <c r="A4275" t="s">
        <v>4317</v>
      </c>
      <c r="B4275" t="s">
        <v>29</v>
      </c>
      <c r="C4275" t="s">
        <v>30</v>
      </c>
      <c r="D4275">
        <v>1</v>
      </c>
      <c r="E4275">
        <v>2100</v>
      </c>
      <c r="F4275">
        <v>516</v>
      </c>
      <c r="G4275" t="s">
        <v>6</v>
      </c>
      <c r="H4275" t="s">
        <v>44</v>
      </c>
      <c r="I4275" t="s">
        <v>4334</v>
      </c>
      <c r="J4275" t="s">
        <v>6</v>
      </c>
      <c r="K4275">
        <v>10314</v>
      </c>
      <c r="L4275" s="25">
        <v>0</v>
      </c>
      <c r="M4275" s="13">
        <v>45280</v>
      </c>
      <c r="N4275" s="1">
        <v>1</v>
      </c>
      <c r="O4275" s="1">
        <v>0</v>
      </c>
      <c r="P4275" s="1">
        <v>1</v>
      </c>
      <c r="Q4275" s="1">
        <v>2595</v>
      </c>
      <c r="R4275" s="1">
        <v>1400</v>
      </c>
      <c r="S4275">
        <v>1997</v>
      </c>
      <c r="T4275" s="29">
        <f>IF(TRIM(PropertySet[[#This Row],[YEAR BUILT]])="", "N/A", 2023-PropertySet[[#This Row],[YEAR BUILT]])</f>
        <v>26</v>
      </c>
      <c r="U4275" t="str" cm="1">
        <f t="array" ref="U4275">IF(PropertySet[[#This Row],[AGE]] = "N/A", "N/A", _xlfn.IFS(PropertySet[[#This Row],[AGE]] &lt;= 25, "0-25 Years", PropertySet[[#This Row],[AGE]] &lt;= 50, "26-50 Years", PropertySet[[#This Row],[AGE]]&lt;=75, "51-75 Years", PropertySet[[#This Row],[AGE]]&lt;=100, "76-100 Years", PropertySet[[#This Row],[AGE]]&gt;100, "100+ Years"))</f>
        <v>26-50 Years</v>
      </c>
      <c r="V4275" t="str" cm="1">
        <f t="array" ref="V42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75" t="s">
        <v>33</v>
      </c>
      <c r="X4275" t="s">
        <v>44</v>
      </c>
    </row>
    <row r="4276" spans="1:24" x14ac:dyDescent="0.3">
      <c r="A4276" t="s">
        <v>4317</v>
      </c>
      <c r="B4276" t="s">
        <v>29</v>
      </c>
      <c r="C4276" t="s">
        <v>30</v>
      </c>
      <c r="D4276">
        <v>1</v>
      </c>
      <c r="E4276">
        <v>2102</v>
      </c>
      <c r="F4276">
        <v>14</v>
      </c>
      <c r="G4276" t="s">
        <v>6</v>
      </c>
      <c r="H4276" t="s">
        <v>44</v>
      </c>
      <c r="I4276" t="s">
        <v>4335</v>
      </c>
      <c r="J4276" t="s">
        <v>6</v>
      </c>
      <c r="K4276">
        <v>10314</v>
      </c>
      <c r="L4276" s="25">
        <v>543000</v>
      </c>
      <c r="M4276" s="13">
        <v>45055</v>
      </c>
      <c r="N4276" s="1">
        <v>1</v>
      </c>
      <c r="O4276" s="1">
        <v>0</v>
      </c>
      <c r="P4276" s="1">
        <v>1</v>
      </c>
      <c r="Q4276" s="1">
        <v>1392</v>
      </c>
      <c r="R4276" s="1">
        <v>1354</v>
      </c>
      <c r="S4276">
        <v>1985</v>
      </c>
      <c r="T4276" s="29">
        <f>IF(TRIM(PropertySet[[#This Row],[YEAR BUILT]])="", "N/A", 2023-PropertySet[[#This Row],[YEAR BUILT]])</f>
        <v>38</v>
      </c>
      <c r="U4276" t="str" cm="1">
        <f t="array" ref="U4276">IF(PropertySet[[#This Row],[AGE]] = "N/A", "N/A", _xlfn.IFS(PropertySet[[#This Row],[AGE]] &lt;= 25, "0-25 Years", PropertySet[[#This Row],[AGE]] &lt;= 50, "26-50 Years", PropertySet[[#This Row],[AGE]]&lt;=75, "51-75 Years", PropertySet[[#This Row],[AGE]]&lt;=100, "76-100 Years", PropertySet[[#This Row],[AGE]]&gt;100, "100+ Years"))</f>
        <v>26-50 Years</v>
      </c>
      <c r="V4276" t="str" cm="1">
        <f t="array" ref="V42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76" t="s">
        <v>33</v>
      </c>
      <c r="X4276" t="s">
        <v>44</v>
      </c>
    </row>
    <row r="4277" spans="1:24" x14ac:dyDescent="0.3">
      <c r="A4277" t="s">
        <v>4317</v>
      </c>
      <c r="B4277" t="s">
        <v>29</v>
      </c>
      <c r="C4277" t="s">
        <v>30</v>
      </c>
      <c r="D4277">
        <v>1</v>
      </c>
      <c r="E4277">
        <v>2110</v>
      </c>
      <c r="F4277">
        <v>34</v>
      </c>
      <c r="G4277" t="s">
        <v>6</v>
      </c>
      <c r="H4277" t="s">
        <v>31</v>
      </c>
      <c r="I4277" t="s">
        <v>4336</v>
      </c>
      <c r="J4277" t="s">
        <v>6</v>
      </c>
      <c r="K4277">
        <v>10314</v>
      </c>
      <c r="L4277" s="25">
        <v>0</v>
      </c>
      <c r="M4277" s="13">
        <v>44980</v>
      </c>
      <c r="N4277" s="1">
        <v>1</v>
      </c>
      <c r="O4277" s="1">
        <v>0</v>
      </c>
      <c r="P4277" s="1">
        <v>1</v>
      </c>
      <c r="Q4277" s="1">
        <v>4312</v>
      </c>
      <c r="R4277" s="1">
        <v>1512</v>
      </c>
      <c r="S4277">
        <v>1980</v>
      </c>
      <c r="T4277" s="29">
        <f>IF(TRIM(PropertySet[[#This Row],[YEAR BUILT]])="", "N/A", 2023-PropertySet[[#This Row],[YEAR BUILT]])</f>
        <v>43</v>
      </c>
      <c r="U4277" t="str" cm="1">
        <f t="array" ref="U4277">IF(PropertySet[[#This Row],[AGE]] = "N/A", "N/A", _xlfn.IFS(PropertySet[[#This Row],[AGE]] &lt;= 25, "0-25 Years", PropertySet[[#This Row],[AGE]] &lt;= 50, "26-50 Years", PropertySet[[#This Row],[AGE]]&lt;=75, "51-75 Years", PropertySet[[#This Row],[AGE]]&lt;=100, "76-100 Years", PropertySet[[#This Row],[AGE]]&gt;100, "100+ Years"))</f>
        <v>26-50 Years</v>
      </c>
      <c r="V4277" t="str" cm="1">
        <f t="array" ref="V42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77" t="s">
        <v>33</v>
      </c>
      <c r="X4277" t="s">
        <v>31</v>
      </c>
    </row>
    <row r="4278" spans="1:24" x14ac:dyDescent="0.3">
      <c r="A4278" t="s">
        <v>4317</v>
      </c>
      <c r="B4278" t="s">
        <v>29</v>
      </c>
      <c r="C4278" t="s">
        <v>30</v>
      </c>
      <c r="D4278">
        <v>1</v>
      </c>
      <c r="E4278">
        <v>2110</v>
      </c>
      <c r="F4278">
        <v>40</v>
      </c>
      <c r="G4278" t="s">
        <v>6</v>
      </c>
      <c r="H4278" t="s">
        <v>44</v>
      </c>
      <c r="I4278" t="s">
        <v>4337</v>
      </c>
      <c r="J4278" t="s">
        <v>6</v>
      </c>
      <c r="K4278">
        <v>10314</v>
      </c>
      <c r="L4278" s="25">
        <v>0</v>
      </c>
      <c r="M4278" s="13">
        <v>45006</v>
      </c>
      <c r="N4278" s="1">
        <v>1</v>
      </c>
      <c r="O4278" s="1">
        <v>0</v>
      </c>
      <c r="P4278" s="1">
        <v>1</v>
      </c>
      <c r="Q4278" s="1">
        <v>2883</v>
      </c>
      <c r="R4278" s="1">
        <v>1080</v>
      </c>
      <c r="S4278">
        <v>1980</v>
      </c>
      <c r="T4278" s="29">
        <f>IF(TRIM(PropertySet[[#This Row],[YEAR BUILT]])="", "N/A", 2023-PropertySet[[#This Row],[YEAR BUILT]])</f>
        <v>43</v>
      </c>
      <c r="U4278" t="str" cm="1">
        <f t="array" ref="U4278">IF(PropertySet[[#This Row],[AGE]] = "N/A", "N/A", _xlfn.IFS(PropertySet[[#This Row],[AGE]] &lt;= 25, "0-25 Years", PropertySet[[#This Row],[AGE]] &lt;= 50, "26-50 Years", PropertySet[[#This Row],[AGE]]&lt;=75, "51-75 Years", PropertySet[[#This Row],[AGE]]&lt;=100, "76-100 Years", PropertySet[[#This Row],[AGE]]&gt;100, "100+ Years"))</f>
        <v>26-50 Years</v>
      </c>
      <c r="V4278" t="str" cm="1">
        <f t="array" ref="V42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78" t="s">
        <v>33</v>
      </c>
      <c r="X4278" t="s">
        <v>44</v>
      </c>
    </row>
    <row r="4279" spans="1:24" x14ac:dyDescent="0.3">
      <c r="A4279" t="s">
        <v>4317</v>
      </c>
      <c r="B4279" t="s">
        <v>29</v>
      </c>
      <c r="C4279" t="s">
        <v>30</v>
      </c>
      <c r="D4279">
        <v>1</v>
      </c>
      <c r="E4279">
        <v>2110</v>
      </c>
      <c r="F4279">
        <v>136</v>
      </c>
      <c r="G4279" t="s">
        <v>6</v>
      </c>
      <c r="H4279" t="s">
        <v>31</v>
      </c>
      <c r="I4279" t="s">
        <v>4338</v>
      </c>
      <c r="J4279" t="s">
        <v>6</v>
      </c>
      <c r="K4279">
        <v>10314</v>
      </c>
      <c r="L4279" s="25">
        <v>0</v>
      </c>
      <c r="M4279" s="13">
        <v>45126</v>
      </c>
      <c r="N4279" s="1">
        <v>1</v>
      </c>
      <c r="O4279" s="1">
        <v>0</v>
      </c>
      <c r="P4279" s="1">
        <v>1</v>
      </c>
      <c r="Q4279" s="1">
        <v>4500</v>
      </c>
      <c r="R4279" s="1">
        <v>2476</v>
      </c>
      <c r="S4279">
        <v>1965</v>
      </c>
      <c r="T4279" s="29">
        <f>IF(TRIM(PropertySet[[#This Row],[YEAR BUILT]])="", "N/A", 2023-PropertySet[[#This Row],[YEAR BUILT]])</f>
        <v>58</v>
      </c>
      <c r="U4279" t="str" cm="1">
        <f t="array" ref="U4279">IF(PropertySet[[#This Row],[AGE]] = "N/A", "N/A", _xlfn.IFS(PropertySet[[#This Row],[AGE]] &lt;= 25, "0-25 Years", PropertySet[[#This Row],[AGE]] &lt;= 50, "26-50 Years", PropertySet[[#This Row],[AGE]]&lt;=75, "51-75 Years", PropertySet[[#This Row],[AGE]]&lt;=100, "76-100 Years", PropertySet[[#This Row],[AGE]]&gt;100, "100+ Years"))</f>
        <v>51-75 Years</v>
      </c>
      <c r="V4279" t="str" cm="1">
        <f t="array" ref="V42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79" t="s">
        <v>33</v>
      </c>
      <c r="X4279" t="s">
        <v>31</v>
      </c>
    </row>
    <row r="4280" spans="1:24" x14ac:dyDescent="0.3">
      <c r="A4280" t="s">
        <v>4317</v>
      </c>
      <c r="B4280" t="s">
        <v>29</v>
      </c>
      <c r="C4280" t="s">
        <v>30</v>
      </c>
      <c r="D4280">
        <v>1</v>
      </c>
      <c r="E4280">
        <v>2110</v>
      </c>
      <c r="F4280">
        <v>136</v>
      </c>
      <c r="G4280" t="s">
        <v>6</v>
      </c>
      <c r="H4280" t="s">
        <v>31</v>
      </c>
      <c r="I4280" t="s">
        <v>4338</v>
      </c>
      <c r="J4280" t="s">
        <v>6</v>
      </c>
      <c r="K4280">
        <v>10314</v>
      </c>
      <c r="L4280" s="25">
        <v>0</v>
      </c>
      <c r="M4280" s="13">
        <v>45183</v>
      </c>
      <c r="N4280" s="1">
        <v>1</v>
      </c>
      <c r="O4280" s="1">
        <v>0</v>
      </c>
      <c r="P4280" s="1">
        <v>1</v>
      </c>
      <c r="Q4280" s="1">
        <v>4500</v>
      </c>
      <c r="R4280" s="1">
        <v>2476</v>
      </c>
      <c r="S4280">
        <v>1965</v>
      </c>
      <c r="T4280" s="29">
        <f>IF(TRIM(PropertySet[[#This Row],[YEAR BUILT]])="", "N/A", 2023-PropertySet[[#This Row],[YEAR BUILT]])</f>
        <v>58</v>
      </c>
      <c r="U4280" t="str" cm="1">
        <f t="array" ref="U4280">IF(PropertySet[[#This Row],[AGE]] = "N/A", "N/A", _xlfn.IFS(PropertySet[[#This Row],[AGE]] &lt;= 25, "0-25 Years", PropertySet[[#This Row],[AGE]] &lt;= 50, "26-50 Years", PropertySet[[#This Row],[AGE]]&lt;=75, "51-75 Years", PropertySet[[#This Row],[AGE]]&lt;=100, "76-100 Years", PropertySet[[#This Row],[AGE]]&gt;100, "100+ Years"))</f>
        <v>51-75 Years</v>
      </c>
      <c r="V4280" t="str" cm="1">
        <f t="array" ref="V42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80" t="s">
        <v>33</v>
      </c>
      <c r="X4280" t="s">
        <v>31</v>
      </c>
    </row>
    <row r="4281" spans="1:24" x14ac:dyDescent="0.3">
      <c r="A4281" t="s">
        <v>4317</v>
      </c>
      <c r="B4281" t="s">
        <v>29</v>
      </c>
      <c r="C4281" t="s">
        <v>30</v>
      </c>
      <c r="D4281">
        <v>1</v>
      </c>
      <c r="E4281">
        <v>2110</v>
      </c>
      <c r="F4281">
        <v>169</v>
      </c>
      <c r="G4281" t="s">
        <v>6</v>
      </c>
      <c r="H4281" t="s">
        <v>31</v>
      </c>
      <c r="I4281" t="s">
        <v>4339</v>
      </c>
      <c r="J4281" t="s">
        <v>6</v>
      </c>
      <c r="K4281">
        <v>10314</v>
      </c>
      <c r="L4281" s="25">
        <v>0</v>
      </c>
      <c r="M4281" s="13">
        <v>45159</v>
      </c>
      <c r="N4281" s="1">
        <v>1</v>
      </c>
      <c r="O4281" s="1">
        <v>0</v>
      </c>
      <c r="P4281" s="1">
        <v>1</v>
      </c>
      <c r="Q4281" s="1">
        <v>4500</v>
      </c>
      <c r="R4281" s="1">
        <v>2476</v>
      </c>
      <c r="S4281">
        <v>1965</v>
      </c>
      <c r="T4281" s="29">
        <f>IF(TRIM(PropertySet[[#This Row],[YEAR BUILT]])="", "N/A", 2023-PropertySet[[#This Row],[YEAR BUILT]])</f>
        <v>58</v>
      </c>
      <c r="U4281" t="str" cm="1">
        <f t="array" ref="U4281">IF(PropertySet[[#This Row],[AGE]] = "N/A", "N/A", _xlfn.IFS(PropertySet[[#This Row],[AGE]] &lt;= 25, "0-25 Years", PropertySet[[#This Row],[AGE]] &lt;= 50, "26-50 Years", PropertySet[[#This Row],[AGE]]&lt;=75, "51-75 Years", PropertySet[[#This Row],[AGE]]&lt;=100, "76-100 Years", PropertySet[[#This Row],[AGE]]&gt;100, "100+ Years"))</f>
        <v>51-75 Years</v>
      </c>
      <c r="V4281" t="str" cm="1">
        <f t="array" ref="V42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81" t="s">
        <v>33</v>
      </c>
      <c r="X4281" t="s">
        <v>31</v>
      </c>
    </row>
    <row r="4282" spans="1:24" x14ac:dyDescent="0.3">
      <c r="A4282" t="s">
        <v>4317</v>
      </c>
      <c r="B4282" t="s">
        <v>29</v>
      </c>
      <c r="C4282" t="s">
        <v>30</v>
      </c>
      <c r="D4282">
        <v>1</v>
      </c>
      <c r="E4282">
        <v>2110</v>
      </c>
      <c r="F4282">
        <v>216</v>
      </c>
      <c r="G4282" t="s">
        <v>6</v>
      </c>
      <c r="H4282" t="s">
        <v>31</v>
      </c>
      <c r="I4282" t="s">
        <v>4340</v>
      </c>
      <c r="J4282" t="s">
        <v>6</v>
      </c>
      <c r="K4282">
        <v>10314</v>
      </c>
      <c r="L4282" s="25">
        <v>0</v>
      </c>
      <c r="M4282" s="13">
        <v>45016</v>
      </c>
      <c r="N4282" s="1">
        <v>1</v>
      </c>
      <c r="O4282" s="1">
        <v>0</v>
      </c>
      <c r="P4282" s="1">
        <v>1</v>
      </c>
      <c r="Q4282" s="1">
        <v>4500</v>
      </c>
      <c r="R4282" s="1">
        <v>2476</v>
      </c>
      <c r="S4282">
        <v>1965</v>
      </c>
      <c r="T4282" s="29">
        <f>IF(TRIM(PropertySet[[#This Row],[YEAR BUILT]])="", "N/A", 2023-PropertySet[[#This Row],[YEAR BUILT]])</f>
        <v>58</v>
      </c>
      <c r="U4282" t="str" cm="1">
        <f t="array" ref="U4282">IF(PropertySet[[#This Row],[AGE]] = "N/A", "N/A", _xlfn.IFS(PropertySet[[#This Row],[AGE]] &lt;= 25, "0-25 Years", PropertySet[[#This Row],[AGE]] &lt;= 50, "26-50 Years", PropertySet[[#This Row],[AGE]]&lt;=75, "51-75 Years", PropertySet[[#This Row],[AGE]]&lt;=100, "76-100 Years", PropertySet[[#This Row],[AGE]]&gt;100, "100+ Years"))</f>
        <v>51-75 Years</v>
      </c>
      <c r="V4282" t="str" cm="1">
        <f t="array" ref="V42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82" t="s">
        <v>33</v>
      </c>
      <c r="X4282" t="s">
        <v>31</v>
      </c>
    </row>
    <row r="4283" spans="1:24" x14ac:dyDescent="0.3">
      <c r="A4283" t="s">
        <v>4317</v>
      </c>
      <c r="B4283" t="s">
        <v>29</v>
      </c>
      <c r="C4283" t="s">
        <v>30</v>
      </c>
      <c r="D4283">
        <v>1</v>
      </c>
      <c r="E4283">
        <v>2110</v>
      </c>
      <c r="F4283">
        <v>228</v>
      </c>
      <c r="G4283" t="s">
        <v>6</v>
      </c>
      <c r="H4283" t="s">
        <v>31</v>
      </c>
      <c r="I4283" t="s">
        <v>4341</v>
      </c>
      <c r="J4283" t="s">
        <v>6</v>
      </c>
      <c r="K4283">
        <v>10314</v>
      </c>
      <c r="L4283" s="25">
        <v>0</v>
      </c>
      <c r="M4283" s="13">
        <v>45092</v>
      </c>
      <c r="N4283" s="1">
        <v>1</v>
      </c>
      <c r="O4283" s="1">
        <v>0</v>
      </c>
      <c r="P4283" s="1">
        <v>1</v>
      </c>
      <c r="Q4283" s="1">
        <v>5800</v>
      </c>
      <c r="R4283" s="1">
        <v>2476</v>
      </c>
      <c r="S4283">
        <v>1965</v>
      </c>
      <c r="T4283" s="29">
        <f>IF(TRIM(PropertySet[[#This Row],[YEAR BUILT]])="", "N/A", 2023-PropertySet[[#This Row],[YEAR BUILT]])</f>
        <v>58</v>
      </c>
      <c r="U4283" t="str" cm="1">
        <f t="array" ref="U4283">IF(PropertySet[[#This Row],[AGE]] = "N/A", "N/A", _xlfn.IFS(PropertySet[[#This Row],[AGE]] &lt;= 25, "0-25 Years", PropertySet[[#This Row],[AGE]] &lt;= 50, "26-50 Years", PropertySet[[#This Row],[AGE]]&lt;=75, "51-75 Years", PropertySet[[#This Row],[AGE]]&lt;=100, "76-100 Years", PropertySet[[#This Row],[AGE]]&gt;100, "100+ Years"))</f>
        <v>51-75 Years</v>
      </c>
      <c r="V4283" t="str" cm="1">
        <f t="array" ref="V42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83" t="s">
        <v>33</v>
      </c>
      <c r="X4283" t="s">
        <v>31</v>
      </c>
    </row>
    <row r="4284" spans="1:24" x14ac:dyDescent="0.3">
      <c r="A4284" t="s">
        <v>4317</v>
      </c>
      <c r="B4284" t="s">
        <v>29</v>
      </c>
      <c r="C4284" t="s">
        <v>30</v>
      </c>
      <c r="D4284">
        <v>1</v>
      </c>
      <c r="E4284">
        <v>2110</v>
      </c>
      <c r="F4284">
        <v>256</v>
      </c>
      <c r="G4284" t="s">
        <v>6</v>
      </c>
      <c r="H4284" t="s">
        <v>31</v>
      </c>
      <c r="I4284" t="s">
        <v>4342</v>
      </c>
      <c r="J4284" t="s">
        <v>6</v>
      </c>
      <c r="K4284">
        <v>10314</v>
      </c>
      <c r="L4284" s="25">
        <v>0</v>
      </c>
      <c r="M4284" s="13">
        <v>45217</v>
      </c>
      <c r="N4284" s="1">
        <v>1</v>
      </c>
      <c r="O4284" s="1">
        <v>0</v>
      </c>
      <c r="P4284" s="1">
        <v>1</v>
      </c>
      <c r="Q4284" s="1">
        <v>5000</v>
      </c>
      <c r="R4284" s="1">
        <v>2476</v>
      </c>
      <c r="S4284">
        <v>1965</v>
      </c>
      <c r="T4284" s="29">
        <f>IF(TRIM(PropertySet[[#This Row],[YEAR BUILT]])="", "N/A", 2023-PropertySet[[#This Row],[YEAR BUILT]])</f>
        <v>58</v>
      </c>
      <c r="U4284" t="str" cm="1">
        <f t="array" ref="U4284">IF(PropertySet[[#This Row],[AGE]] = "N/A", "N/A", _xlfn.IFS(PropertySet[[#This Row],[AGE]] &lt;= 25, "0-25 Years", PropertySet[[#This Row],[AGE]] &lt;= 50, "26-50 Years", PropertySet[[#This Row],[AGE]]&lt;=75, "51-75 Years", PropertySet[[#This Row],[AGE]]&lt;=100, "76-100 Years", PropertySet[[#This Row],[AGE]]&gt;100, "100+ Years"))</f>
        <v>51-75 Years</v>
      </c>
      <c r="V4284" t="str" cm="1">
        <f t="array" ref="V42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84" t="s">
        <v>33</v>
      </c>
      <c r="X4284" t="s">
        <v>31</v>
      </c>
    </row>
    <row r="4285" spans="1:24" x14ac:dyDescent="0.3">
      <c r="A4285" t="s">
        <v>4317</v>
      </c>
      <c r="B4285" t="s">
        <v>29</v>
      </c>
      <c r="C4285" t="s">
        <v>30</v>
      </c>
      <c r="D4285">
        <v>1</v>
      </c>
      <c r="E4285">
        <v>2110</v>
      </c>
      <c r="F4285">
        <v>259</v>
      </c>
      <c r="G4285" t="s">
        <v>6</v>
      </c>
      <c r="H4285" t="s">
        <v>31</v>
      </c>
      <c r="I4285" t="s">
        <v>4343</v>
      </c>
      <c r="J4285" t="s">
        <v>6</v>
      </c>
      <c r="K4285">
        <v>10314</v>
      </c>
      <c r="L4285" s="25">
        <v>0</v>
      </c>
      <c r="M4285" s="13">
        <v>45140</v>
      </c>
      <c r="N4285" s="1">
        <v>1</v>
      </c>
      <c r="O4285" s="1">
        <v>0</v>
      </c>
      <c r="P4285" s="1">
        <v>1</v>
      </c>
      <c r="Q4285" s="1">
        <v>5000</v>
      </c>
      <c r="R4285" s="1">
        <v>2476</v>
      </c>
      <c r="S4285">
        <v>1965</v>
      </c>
      <c r="T4285" s="29">
        <f>IF(TRIM(PropertySet[[#This Row],[YEAR BUILT]])="", "N/A", 2023-PropertySet[[#This Row],[YEAR BUILT]])</f>
        <v>58</v>
      </c>
      <c r="U4285" t="str" cm="1">
        <f t="array" ref="U4285">IF(PropertySet[[#This Row],[AGE]] = "N/A", "N/A", _xlfn.IFS(PropertySet[[#This Row],[AGE]] &lt;= 25, "0-25 Years", PropertySet[[#This Row],[AGE]] &lt;= 50, "26-50 Years", PropertySet[[#This Row],[AGE]]&lt;=75, "51-75 Years", PropertySet[[#This Row],[AGE]]&lt;=100, "76-100 Years", PropertySet[[#This Row],[AGE]]&gt;100, "100+ Years"))</f>
        <v>51-75 Years</v>
      </c>
      <c r="V4285" t="str" cm="1">
        <f t="array" ref="V42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85" t="s">
        <v>33</v>
      </c>
      <c r="X4285" t="s">
        <v>31</v>
      </c>
    </row>
    <row r="4286" spans="1:24" x14ac:dyDescent="0.3">
      <c r="A4286" t="s">
        <v>4317</v>
      </c>
      <c r="B4286" t="s">
        <v>29</v>
      </c>
      <c r="C4286" t="s">
        <v>30</v>
      </c>
      <c r="D4286">
        <v>1</v>
      </c>
      <c r="E4286">
        <v>2111</v>
      </c>
      <c r="F4286">
        <v>31</v>
      </c>
      <c r="G4286" t="s">
        <v>6</v>
      </c>
      <c r="H4286" t="s">
        <v>44</v>
      </c>
      <c r="I4286" t="s">
        <v>4344</v>
      </c>
      <c r="J4286" t="s">
        <v>6</v>
      </c>
      <c r="K4286">
        <v>10314</v>
      </c>
      <c r="L4286" s="25">
        <v>680000</v>
      </c>
      <c r="M4286" s="13">
        <v>45058</v>
      </c>
      <c r="N4286" s="1">
        <v>1</v>
      </c>
      <c r="O4286" s="1">
        <v>0</v>
      </c>
      <c r="P4286" s="1">
        <v>1</v>
      </c>
      <c r="Q4286" s="1">
        <v>3711</v>
      </c>
      <c r="R4286" s="1">
        <v>1288</v>
      </c>
      <c r="S4286">
        <v>1975</v>
      </c>
      <c r="T4286" s="29">
        <f>IF(TRIM(PropertySet[[#This Row],[YEAR BUILT]])="", "N/A", 2023-PropertySet[[#This Row],[YEAR BUILT]])</f>
        <v>48</v>
      </c>
      <c r="U4286" t="str" cm="1">
        <f t="array" ref="U4286">IF(PropertySet[[#This Row],[AGE]] = "N/A", "N/A", _xlfn.IFS(PropertySet[[#This Row],[AGE]] &lt;= 25, "0-25 Years", PropertySet[[#This Row],[AGE]] &lt;= 50, "26-50 Years", PropertySet[[#This Row],[AGE]]&lt;=75, "51-75 Years", PropertySet[[#This Row],[AGE]]&lt;=100, "76-100 Years", PropertySet[[#This Row],[AGE]]&gt;100, "100+ Years"))</f>
        <v>26-50 Years</v>
      </c>
      <c r="V4286" t="str" cm="1">
        <f t="array" ref="V42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86" t="s">
        <v>33</v>
      </c>
      <c r="X4286" t="s">
        <v>44</v>
      </c>
    </row>
    <row r="4287" spans="1:24" x14ac:dyDescent="0.3">
      <c r="A4287" t="s">
        <v>4317</v>
      </c>
      <c r="B4287" t="s">
        <v>29</v>
      </c>
      <c r="C4287" t="s">
        <v>30</v>
      </c>
      <c r="D4287">
        <v>1</v>
      </c>
      <c r="E4287">
        <v>2111</v>
      </c>
      <c r="F4287">
        <v>35</v>
      </c>
      <c r="G4287" t="s">
        <v>6</v>
      </c>
      <c r="H4287" t="s">
        <v>44</v>
      </c>
      <c r="I4287" t="s">
        <v>4345</v>
      </c>
      <c r="J4287" t="s">
        <v>6</v>
      </c>
      <c r="K4287">
        <v>10314</v>
      </c>
      <c r="L4287" s="25">
        <v>0</v>
      </c>
      <c r="M4287" s="13">
        <v>44987</v>
      </c>
      <c r="N4287" s="1">
        <v>1</v>
      </c>
      <c r="O4287" s="1">
        <v>0</v>
      </c>
      <c r="P4287" s="1">
        <v>1</v>
      </c>
      <c r="Q4287" s="1">
        <v>4480</v>
      </c>
      <c r="R4287" s="1">
        <v>1088</v>
      </c>
      <c r="S4287">
        <v>1975</v>
      </c>
      <c r="T4287" s="29">
        <f>IF(TRIM(PropertySet[[#This Row],[YEAR BUILT]])="", "N/A", 2023-PropertySet[[#This Row],[YEAR BUILT]])</f>
        <v>48</v>
      </c>
      <c r="U4287" t="str" cm="1">
        <f t="array" ref="U4287">IF(PropertySet[[#This Row],[AGE]] = "N/A", "N/A", _xlfn.IFS(PropertySet[[#This Row],[AGE]] &lt;= 25, "0-25 Years", PropertySet[[#This Row],[AGE]] &lt;= 50, "26-50 Years", PropertySet[[#This Row],[AGE]]&lt;=75, "51-75 Years", PropertySet[[#This Row],[AGE]]&lt;=100, "76-100 Years", PropertySet[[#This Row],[AGE]]&gt;100, "100+ Years"))</f>
        <v>26-50 Years</v>
      </c>
      <c r="V4287" t="str" cm="1">
        <f t="array" ref="V42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87" t="s">
        <v>33</v>
      </c>
      <c r="X4287" t="s">
        <v>44</v>
      </c>
    </row>
    <row r="4288" spans="1:24" x14ac:dyDescent="0.3">
      <c r="A4288" t="s">
        <v>4317</v>
      </c>
      <c r="B4288" t="s">
        <v>29</v>
      </c>
      <c r="C4288" t="s">
        <v>30</v>
      </c>
      <c r="D4288">
        <v>1</v>
      </c>
      <c r="E4288">
        <v>2114</v>
      </c>
      <c r="F4288">
        <v>121</v>
      </c>
      <c r="G4288" t="s">
        <v>6</v>
      </c>
      <c r="H4288" t="s">
        <v>44</v>
      </c>
      <c r="I4288" t="s">
        <v>4346</v>
      </c>
      <c r="J4288" t="s">
        <v>6</v>
      </c>
      <c r="K4288">
        <v>10314</v>
      </c>
      <c r="L4288" s="25">
        <v>730000</v>
      </c>
      <c r="M4288" s="13">
        <v>45105</v>
      </c>
      <c r="N4288" s="1">
        <v>1</v>
      </c>
      <c r="O4288" s="1">
        <v>0</v>
      </c>
      <c r="P4288" s="1">
        <v>1</v>
      </c>
      <c r="Q4288" s="1">
        <v>2675</v>
      </c>
      <c r="R4288" s="1">
        <v>1390</v>
      </c>
      <c r="S4288">
        <v>1975</v>
      </c>
      <c r="T4288" s="29">
        <f>IF(TRIM(PropertySet[[#This Row],[YEAR BUILT]])="", "N/A", 2023-PropertySet[[#This Row],[YEAR BUILT]])</f>
        <v>48</v>
      </c>
      <c r="U4288" t="str" cm="1">
        <f t="array" ref="U4288">IF(PropertySet[[#This Row],[AGE]] = "N/A", "N/A", _xlfn.IFS(PropertySet[[#This Row],[AGE]] &lt;= 25, "0-25 Years", PropertySet[[#This Row],[AGE]] &lt;= 50, "26-50 Years", PropertySet[[#This Row],[AGE]]&lt;=75, "51-75 Years", PropertySet[[#This Row],[AGE]]&lt;=100, "76-100 Years", PropertySet[[#This Row],[AGE]]&gt;100, "100+ Years"))</f>
        <v>26-50 Years</v>
      </c>
      <c r="V4288" t="str" cm="1">
        <f t="array" ref="V42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88" t="s">
        <v>33</v>
      </c>
      <c r="X4288" t="s">
        <v>44</v>
      </c>
    </row>
    <row r="4289" spans="1:24" x14ac:dyDescent="0.3">
      <c r="A4289" t="s">
        <v>4317</v>
      </c>
      <c r="B4289" t="s">
        <v>29</v>
      </c>
      <c r="C4289" t="s">
        <v>30</v>
      </c>
      <c r="D4289">
        <v>1</v>
      </c>
      <c r="E4289">
        <v>2115</v>
      </c>
      <c r="F4289">
        <v>19</v>
      </c>
      <c r="G4289" t="s">
        <v>6</v>
      </c>
      <c r="H4289" t="s">
        <v>44</v>
      </c>
      <c r="I4289" t="s">
        <v>4347</v>
      </c>
      <c r="J4289" t="s">
        <v>6</v>
      </c>
      <c r="K4289">
        <v>10314</v>
      </c>
      <c r="L4289" s="25">
        <v>10</v>
      </c>
      <c r="M4289" s="13">
        <v>45133</v>
      </c>
      <c r="N4289" s="1">
        <v>1</v>
      </c>
      <c r="O4289" s="1">
        <v>0</v>
      </c>
      <c r="P4289" s="1">
        <v>1</v>
      </c>
      <c r="Q4289" s="1">
        <v>2737</v>
      </c>
      <c r="R4289" s="1">
        <v>1590</v>
      </c>
      <c r="S4289">
        <v>1975</v>
      </c>
      <c r="T4289" s="29">
        <f>IF(TRIM(PropertySet[[#This Row],[YEAR BUILT]])="", "N/A", 2023-PropertySet[[#This Row],[YEAR BUILT]])</f>
        <v>48</v>
      </c>
      <c r="U4289" t="str" cm="1">
        <f t="array" ref="U4289">IF(PropertySet[[#This Row],[AGE]] = "N/A", "N/A", _xlfn.IFS(PropertySet[[#This Row],[AGE]] &lt;= 25, "0-25 Years", PropertySet[[#This Row],[AGE]] &lt;= 50, "26-50 Years", PropertySet[[#This Row],[AGE]]&lt;=75, "51-75 Years", PropertySet[[#This Row],[AGE]]&lt;=100, "76-100 Years", PropertySet[[#This Row],[AGE]]&gt;100, "100+ Years"))</f>
        <v>26-50 Years</v>
      </c>
      <c r="V4289" t="str" cm="1">
        <f t="array" ref="V42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89" t="s">
        <v>33</v>
      </c>
      <c r="X4289" t="s">
        <v>44</v>
      </c>
    </row>
    <row r="4290" spans="1:24" x14ac:dyDescent="0.3">
      <c r="A4290" t="s">
        <v>4317</v>
      </c>
      <c r="B4290" t="s">
        <v>29</v>
      </c>
      <c r="C4290" t="s">
        <v>30</v>
      </c>
      <c r="D4290">
        <v>1</v>
      </c>
      <c r="E4290">
        <v>2115</v>
      </c>
      <c r="F4290">
        <v>45</v>
      </c>
      <c r="G4290" t="s">
        <v>6</v>
      </c>
      <c r="H4290" t="s">
        <v>31</v>
      </c>
      <c r="I4290" t="s">
        <v>4348</v>
      </c>
      <c r="J4290" t="s">
        <v>6</v>
      </c>
      <c r="K4290">
        <v>10314</v>
      </c>
      <c r="L4290" s="25">
        <v>0</v>
      </c>
      <c r="M4290" s="13">
        <v>45198</v>
      </c>
      <c r="N4290" s="1">
        <v>1</v>
      </c>
      <c r="O4290" s="1">
        <v>0</v>
      </c>
      <c r="P4290" s="1">
        <v>1</v>
      </c>
      <c r="Q4290" s="1">
        <v>4089</v>
      </c>
      <c r="R4290" s="1">
        <v>1224</v>
      </c>
      <c r="S4290">
        <v>1970</v>
      </c>
      <c r="T4290" s="29">
        <f>IF(TRIM(PropertySet[[#This Row],[YEAR BUILT]])="", "N/A", 2023-PropertySet[[#This Row],[YEAR BUILT]])</f>
        <v>53</v>
      </c>
      <c r="U4290" t="str" cm="1">
        <f t="array" ref="U4290">IF(PropertySet[[#This Row],[AGE]] = "N/A", "N/A", _xlfn.IFS(PropertySet[[#This Row],[AGE]] &lt;= 25, "0-25 Years", PropertySet[[#This Row],[AGE]] &lt;= 50, "26-50 Years", PropertySet[[#This Row],[AGE]]&lt;=75, "51-75 Years", PropertySet[[#This Row],[AGE]]&lt;=100, "76-100 Years", PropertySet[[#This Row],[AGE]]&gt;100, "100+ Years"))</f>
        <v>51-75 Years</v>
      </c>
      <c r="V4290" t="str" cm="1">
        <f t="array" ref="V42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90" t="s">
        <v>33</v>
      </c>
      <c r="X4290" t="s">
        <v>31</v>
      </c>
    </row>
    <row r="4291" spans="1:24" x14ac:dyDescent="0.3">
      <c r="A4291" t="s">
        <v>4317</v>
      </c>
      <c r="B4291" t="s">
        <v>29</v>
      </c>
      <c r="C4291" t="s">
        <v>30</v>
      </c>
      <c r="D4291">
        <v>1</v>
      </c>
      <c r="E4291">
        <v>2116</v>
      </c>
      <c r="F4291">
        <v>50</v>
      </c>
      <c r="G4291" t="s">
        <v>6</v>
      </c>
      <c r="H4291" t="s">
        <v>44</v>
      </c>
      <c r="I4291" t="s">
        <v>4349</v>
      </c>
      <c r="J4291" t="s">
        <v>6</v>
      </c>
      <c r="K4291">
        <v>10314</v>
      </c>
      <c r="L4291" s="25">
        <v>556983</v>
      </c>
      <c r="M4291" s="13">
        <v>45156</v>
      </c>
      <c r="N4291" s="1">
        <v>1</v>
      </c>
      <c r="O4291" s="1">
        <v>0</v>
      </c>
      <c r="P4291" s="1">
        <v>1</v>
      </c>
      <c r="Q4291" s="1">
        <v>2684</v>
      </c>
      <c r="R4291" s="1">
        <v>1400</v>
      </c>
      <c r="S4291">
        <v>1975</v>
      </c>
      <c r="T4291" s="29">
        <f>IF(TRIM(PropertySet[[#This Row],[YEAR BUILT]])="", "N/A", 2023-PropertySet[[#This Row],[YEAR BUILT]])</f>
        <v>48</v>
      </c>
      <c r="U4291" t="str" cm="1">
        <f t="array" ref="U4291">IF(PropertySet[[#This Row],[AGE]] = "N/A", "N/A", _xlfn.IFS(PropertySet[[#This Row],[AGE]] &lt;= 25, "0-25 Years", PropertySet[[#This Row],[AGE]] &lt;= 50, "26-50 Years", PropertySet[[#This Row],[AGE]]&lt;=75, "51-75 Years", PropertySet[[#This Row],[AGE]]&lt;=100, "76-100 Years", PropertySet[[#This Row],[AGE]]&gt;100, "100+ Years"))</f>
        <v>26-50 Years</v>
      </c>
      <c r="V4291" t="str" cm="1">
        <f t="array" ref="V42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91" t="s">
        <v>33</v>
      </c>
      <c r="X4291" t="s">
        <v>44</v>
      </c>
    </row>
    <row r="4292" spans="1:24" x14ac:dyDescent="0.3">
      <c r="A4292" t="s">
        <v>4317</v>
      </c>
      <c r="B4292" t="s">
        <v>29</v>
      </c>
      <c r="C4292" t="s">
        <v>30</v>
      </c>
      <c r="D4292">
        <v>1</v>
      </c>
      <c r="E4292">
        <v>2116</v>
      </c>
      <c r="F4292">
        <v>61</v>
      </c>
      <c r="G4292" t="s">
        <v>6</v>
      </c>
      <c r="H4292" t="s">
        <v>44</v>
      </c>
      <c r="I4292" t="s">
        <v>4350</v>
      </c>
      <c r="J4292" t="s">
        <v>6</v>
      </c>
      <c r="K4292">
        <v>10314</v>
      </c>
      <c r="L4292" s="25">
        <v>10</v>
      </c>
      <c r="M4292" s="13">
        <v>45169</v>
      </c>
      <c r="N4292" s="1">
        <v>1</v>
      </c>
      <c r="O4292" s="1">
        <v>0</v>
      </c>
      <c r="P4292" s="1">
        <v>1</v>
      </c>
      <c r="Q4292" s="1">
        <v>3048</v>
      </c>
      <c r="R4292" s="1">
        <v>1400</v>
      </c>
      <c r="S4292">
        <v>1975</v>
      </c>
      <c r="T4292" s="29">
        <f>IF(TRIM(PropertySet[[#This Row],[YEAR BUILT]])="", "N/A", 2023-PropertySet[[#This Row],[YEAR BUILT]])</f>
        <v>48</v>
      </c>
      <c r="U4292" t="str" cm="1">
        <f t="array" ref="U4292">IF(PropertySet[[#This Row],[AGE]] = "N/A", "N/A", _xlfn.IFS(PropertySet[[#This Row],[AGE]] &lt;= 25, "0-25 Years", PropertySet[[#This Row],[AGE]] &lt;= 50, "26-50 Years", PropertySet[[#This Row],[AGE]]&lt;=75, "51-75 Years", PropertySet[[#This Row],[AGE]]&lt;=100, "76-100 Years", PropertySet[[#This Row],[AGE]]&gt;100, "100+ Years"))</f>
        <v>26-50 Years</v>
      </c>
      <c r="V4292" t="str" cm="1">
        <f t="array" ref="V42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92" t="s">
        <v>33</v>
      </c>
      <c r="X4292" t="s">
        <v>44</v>
      </c>
    </row>
    <row r="4293" spans="1:24" x14ac:dyDescent="0.3">
      <c r="A4293" t="s">
        <v>4317</v>
      </c>
      <c r="B4293" t="s">
        <v>29</v>
      </c>
      <c r="C4293" t="s">
        <v>30</v>
      </c>
      <c r="D4293">
        <v>1</v>
      </c>
      <c r="E4293">
        <v>2118</v>
      </c>
      <c r="F4293">
        <v>52</v>
      </c>
      <c r="G4293" t="s">
        <v>6</v>
      </c>
      <c r="H4293" t="s">
        <v>44</v>
      </c>
      <c r="I4293" t="s">
        <v>4351</v>
      </c>
      <c r="J4293" t="s">
        <v>6</v>
      </c>
      <c r="K4293">
        <v>10314</v>
      </c>
      <c r="L4293" s="25">
        <v>0</v>
      </c>
      <c r="M4293" s="13">
        <v>44943</v>
      </c>
      <c r="N4293" s="1">
        <v>1</v>
      </c>
      <c r="O4293" s="1">
        <v>0</v>
      </c>
      <c r="P4293" s="1">
        <v>1</v>
      </c>
      <c r="Q4293" s="1">
        <v>2200</v>
      </c>
      <c r="R4293" s="1">
        <v>1232</v>
      </c>
      <c r="S4293">
        <v>1975</v>
      </c>
      <c r="T4293" s="29">
        <f>IF(TRIM(PropertySet[[#This Row],[YEAR BUILT]])="", "N/A", 2023-PropertySet[[#This Row],[YEAR BUILT]])</f>
        <v>48</v>
      </c>
      <c r="U4293" t="str" cm="1">
        <f t="array" ref="U4293">IF(PropertySet[[#This Row],[AGE]] = "N/A", "N/A", _xlfn.IFS(PropertySet[[#This Row],[AGE]] &lt;= 25, "0-25 Years", PropertySet[[#This Row],[AGE]] &lt;= 50, "26-50 Years", PropertySet[[#This Row],[AGE]]&lt;=75, "51-75 Years", PropertySet[[#This Row],[AGE]]&lt;=100, "76-100 Years", PropertySet[[#This Row],[AGE]]&gt;100, "100+ Years"))</f>
        <v>26-50 Years</v>
      </c>
      <c r="V4293" t="str" cm="1">
        <f t="array" ref="V42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93" t="s">
        <v>33</v>
      </c>
      <c r="X4293" t="s">
        <v>44</v>
      </c>
    </row>
    <row r="4294" spans="1:24" x14ac:dyDescent="0.3">
      <c r="A4294" t="s">
        <v>4317</v>
      </c>
      <c r="B4294" t="s">
        <v>29</v>
      </c>
      <c r="C4294" t="s">
        <v>30</v>
      </c>
      <c r="D4294">
        <v>1</v>
      </c>
      <c r="E4294">
        <v>2118</v>
      </c>
      <c r="F4294">
        <v>55</v>
      </c>
      <c r="G4294" t="s">
        <v>6</v>
      </c>
      <c r="H4294" t="s">
        <v>44</v>
      </c>
      <c r="I4294" t="s">
        <v>4352</v>
      </c>
      <c r="J4294" t="s">
        <v>6</v>
      </c>
      <c r="K4294">
        <v>10314</v>
      </c>
      <c r="L4294" s="25">
        <v>257500</v>
      </c>
      <c r="M4294" s="13">
        <v>45121</v>
      </c>
      <c r="N4294" s="1">
        <v>1</v>
      </c>
      <c r="O4294" s="1">
        <v>0</v>
      </c>
      <c r="P4294" s="1">
        <v>1</v>
      </c>
      <c r="Q4294" s="1">
        <v>2258</v>
      </c>
      <c r="R4294" s="1">
        <v>1232</v>
      </c>
      <c r="S4294">
        <v>1975</v>
      </c>
      <c r="T4294" s="29">
        <f>IF(TRIM(PropertySet[[#This Row],[YEAR BUILT]])="", "N/A", 2023-PropertySet[[#This Row],[YEAR BUILT]])</f>
        <v>48</v>
      </c>
      <c r="U4294" t="str" cm="1">
        <f t="array" ref="U4294">IF(PropertySet[[#This Row],[AGE]] = "N/A", "N/A", _xlfn.IFS(PropertySet[[#This Row],[AGE]] &lt;= 25, "0-25 Years", PropertySet[[#This Row],[AGE]] &lt;= 50, "26-50 Years", PropertySet[[#This Row],[AGE]]&lt;=75, "51-75 Years", PropertySet[[#This Row],[AGE]]&lt;=100, "76-100 Years", PropertySet[[#This Row],[AGE]]&gt;100, "100+ Years"))</f>
        <v>26-50 Years</v>
      </c>
      <c r="V4294" t="str" cm="1">
        <f t="array" ref="V42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94" t="s">
        <v>33</v>
      </c>
      <c r="X4294" t="s">
        <v>44</v>
      </c>
    </row>
    <row r="4295" spans="1:24" x14ac:dyDescent="0.3">
      <c r="A4295" t="s">
        <v>4317</v>
      </c>
      <c r="B4295" t="s">
        <v>29</v>
      </c>
      <c r="C4295" t="s">
        <v>30</v>
      </c>
      <c r="D4295">
        <v>1</v>
      </c>
      <c r="E4295">
        <v>2118</v>
      </c>
      <c r="F4295">
        <v>70</v>
      </c>
      <c r="G4295" t="s">
        <v>6</v>
      </c>
      <c r="H4295" t="s">
        <v>44</v>
      </c>
      <c r="I4295" t="s">
        <v>4353</v>
      </c>
      <c r="J4295" t="s">
        <v>6</v>
      </c>
      <c r="K4295">
        <v>10314</v>
      </c>
      <c r="L4295" s="25">
        <v>0</v>
      </c>
      <c r="M4295" s="13">
        <v>45064</v>
      </c>
      <c r="N4295" s="1">
        <v>1</v>
      </c>
      <c r="O4295" s="1">
        <v>0</v>
      </c>
      <c r="P4295" s="1">
        <v>1</v>
      </c>
      <c r="Q4295" s="1">
        <v>2300</v>
      </c>
      <c r="R4295" s="1">
        <v>1246</v>
      </c>
      <c r="S4295">
        <v>1976</v>
      </c>
      <c r="T4295" s="29">
        <f>IF(TRIM(PropertySet[[#This Row],[YEAR BUILT]])="", "N/A", 2023-PropertySet[[#This Row],[YEAR BUILT]])</f>
        <v>47</v>
      </c>
      <c r="U4295" t="str" cm="1">
        <f t="array" ref="U4295">IF(PropertySet[[#This Row],[AGE]] = "N/A", "N/A", _xlfn.IFS(PropertySet[[#This Row],[AGE]] &lt;= 25, "0-25 Years", PropertySet[[#This Row],[AGE]] &lt;= 50, "26-50 Years", PropertySet[[#This Row],[AGE]]&lt;=75, "51-75 Years", PropertySet[[#This Row],[AGE]]&lt;=100, "76-100 Years", PropertySet[[#This Row],[AGE]]&gt;100, "100+ Years"))</f>
        <v>26-50 Years</v>
      </c>
      <c r="V4295" t="str" cm="1">
        <f t="array" ref="V42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95" t="s">
        <v>33</v>
      </c>
      <c r="X4295" t="s">
        <v>44</v>
      </c>
    </row>
    <row r="4296" spans="1:24" x14ac:dyDescent="0.3">
      <c r="A4296" t="s">
        <v>4317</v>
      </c>
      <c r="B4296" t="s">
        <v>29</v>
      </c>
      <c r="C4296" t="s">
        <v>30</v>
      </c>
      <c r="D4296">
        <v>1</v>
      </c>
      <c r="E4296">
        <v>2118</v>
      </c>
      <c r="F4296">
        <v>85</v>
      </c>
      <c r="G4296" t="s">
        <v>6</v>
      </c>
      <c r="H4296" t="s">
        <v>44</v>
      </c>
      <c r="I4296" t="s">
        <v>4354</v>
      </c>
      <c r="J4296" t="s">
        <v>6</v>
      </c>
      <c r="K4296">
        <v>10314</v>
      </c>
      <c r="L4296" s="25">
        <v>550000</v>
      </c>
      <c r="M4296" s="13">
        <v>45044</v>
      </c>
      <c r="N4296" s="1">
        <v>1</v>
      </c>
      <c r="O4296" s="1">
        <v>0</v>
      </c>
      <c r="P4296" s="1">
        <v>1</v>
      </c>
      <c r="Q4296" s="1">
        <v>2200</v>
      </c>
      <c r="R4296" s="1">
        <v>1232</v>
      </c>
      <c r="S4296">
        <v>1970</v>
      </c>
      <c r="T4296" s="29">
        <f>IF(TRIM(PropertySet[[#This Row],[YEAR BUILT]])="", "N/A", 2023-PropertySet[[#This Row],[YEAR BUILT]])</f>
        <v>53</v>
      </c>
      <c r="U4296" t="str" cm="1">
        <f t="array" ref="U4296">IF(PropertySet[[#This Row],[AGE]] = "N/A", "N/A", _xlfn.IFS(PropertySet[[#This Row],[AGE]] &lt;= 25, "0-25 Years", PropertySet[[#This Row],[AGE]] &lt;= 50, "26-50 Years", PropertySet[[#This Row],[AGE]]&lt;=75, "51-75 Years", PropertySet[[#This Row],[AGE]]&lt;=100, "76-100 Years", PropertySet[[#This Row],[AGE]]&gt;100, "100+ Years"))</f>
        <v>51-75 Years</v>
      </c>
      <c r="V4296" t="str" cm="1">
        <f t="array" ref="V42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96" t="s">
        <v>33</v>
      </c>
      <c r="X4296" t="s">
        <v>44</v>
      </c>
    </row>
    <row r="4297" spans="1:24" x14ac:dyDescent="0.3">
      <c r="A4297" t="s">
        <v>4317</v>
      </c>
      <c r="B4297" t="s">
        <v>29</v>
      </c>
      <c r="C4297" t="s">
        <v>30</v>
      </c>
      <c r="D4297">
        <v>1</v>
      </c>
      <c r="E4297">
        <v>2118</v>
      </c>
      <c r="F4297">
        <v>95</v>
      </c>
      <c r="G4297" t="s">
        <v>6</v>
      </c>
      <c r="H4297" t="s">
        <v>44</v>
      </c>
      <c r="I4297" t="s">
        <v>4355</v>
      </c>
      <c r="J4297" t="s">
        <v>6</v>
      </c>
      <c r="K4297">
        <v>10314</v>
      </c>
      <c r="L4297" s="25">
        <v>660000</v>
      </c>
      <c r="M4297" s="13">
        <v>45125</v>
      </c>
      <c r="N4297" s="1">
        <v>1</v>
      </c>
      <c r="O4297" s="1">
        <v>0</v>
      </c>
      <c r="P4297" s="1">
        <v>1</v>
      </c>
      <c r="Q4297" s="1">
        <v>2200</v>
      </c>
      <c r="R4297" s="1">
        <v>1232</v>
      </c>
      <c r="S4297">
        <v>1970</v>
      </c>
      <c r="T4297" s="29">
        <f>IF(TRIM(PropertySet[[#This Row],[YEAR BUILT]])="", "N/A", 2023-PropertySet[[#This Row],[YEAR BUILT]])</f>
        <v>53</v>
      </c>
      <c r="U4297" t="str" cm="1">
        <f t="array" ref="U4297">IF(PropertySet[[#This Row],[AGE]] = "N/A", "N/A", _xlfn.IFS(PropertySet[[#This Row],[AGE]] &lt;= 25, "0-25 Years", PropertySet[[#This Row],[AGE]] &lt;= 50, "26-50 Years", PropertySet[[#This Row],[AGE]]&lt;=75, "51-75 Years", PropertySet[[#This Row],[AGE]]&lt;=100, "76-100 Years", PropertySet[[#This Row],[AGE]]&gt;100, "100+ Years"))</f>
        <v>51-75 Years</v>
      </c>
      <c r="V4297" t="str" cm="1">
        <f t="array" ref="V42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297" t="s">
        <v>33</v>
      </c>
      <c r="X4297" t="s">
        <v>44</v>
      </c>
    </row>
    <row r="4298" spans="1:24" x14ac:dyDescent="0.3">
      <c r="A4298" t="s">
        <v>4317</v>
      </c>
      <c r="B4298" t="s">
        <v>29</v>
      </c>
      <c r="C4298" t="s">
        <v>30</v>
      </c>
      <c r="D4298">
        <v>1</v>
      </c>
      <c r="E4298">
        <v>2118</v>
      </c>
      <c r="F4298">
        <v>113</v>
      </c>
      <c r="G4298" t="s">
        <v>6</v>
      </c>
      <c r="H4298" t="s">
        <v>44</v>
      </c>
      <c r="I4298" t="s">
        <v>4356</v>
      </c>
      <c r="J4298" t="s">
        <v>6</v>
      </c>
      <c r="K4298">
        <v>10314</v>
      </c>
      <c r="L4298" s="25">
        <v>665000</v>
      </c>
      <c r="M4298" s="13">
        <v>45223</v>
      </c>
      <c r="N4298" s="1">
        <v>1</v>
      </c>
      <c r="O4298" s="1">
        <v>0</v>
      </c>
      <c r="P4298" s="1">
        <v>1</v>
      </c>
      <c r="Q4298" s="1">
        <v>2400</v>
      </c>
      <c r="R4298" s="1">
        <v>1246</v>
      </c>
      <c r="S4298">
        <v>1980</v>
      </c>
      <c r="T4298" s="29">
        <f>IF(TRIM(PropertySet[[#This Row],[YEAR BUILT]])="", "N/A", 2023-PropertySet[[#This Row],[YEAR BUILT]])</f>
        <v>43</v>
      </c>
      <c r="U4298" t="str" cm="1">
        <f t="array" ref="U4298">IF(PropertySet[[#This Row],[AGE]] = "N/A", "N/A", _xlfn.IFS(PropertySet[[#This Row],[AGE]] &lt;= 25, "0-25 Years", PropertySet[[#This Row],[AGE]] &lt;= 50, "26-50 Years", PropertySet[[#This Row],[AGE]]&lt;=75, "51-75 Years", PropertySet[[#This Row],[AGE]]&lt;=100, "76-100 Years", PropertySet[[#This Row],[AGE]]&gt;100, "100+ Years"))</f>
        <v>26-50 Years</v>
      </c>
      <c r="V4298" t="str" cm="1">
        <f t="array" ref="V42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98" t="s">
        <v>33</v>
      </c>
      <c r="X4298" t="s">
        <v>44</v>
      </c>
    </row>
    <row r="4299" spans="1:24" x14ac:dyDescent="0.3">
      <c r="A4299" t="s">
        <v>4317</v>
      </c>
      <c r="B4299" t="s">
        <v>29</v>
      </c>
      <c r="C4299" t="s">
        <v>30</v>
      </c>
      <c r="D4299">
        <v>1</v>
      </c>
      <c r="E4299">
        <v>2362</v>
      </c>
      <c r="F4299">
        <v>7</v>
      </c>
      <c r="G4299" t="s">
        <v>6</v>
      </c>
      <c r="H4299" t="s">
        <v>44</v>
      </c>
      <c r="I4299" t="s">
        <v>4357</v>
      </c>
      <c r="J4299" t="s">
        <v>6</v>
      </c>
      <c r="K4299">
        <v>10314</v>
      </c>
      <c r="L4299" s="25">
        <v>0</v>
      </c>
      <c r="M4299" s="13">
        <v>44944</v>
      </c>
      <c r="N4299" s="1">
        <v>1</v>
      </c>
      <c r="O4299" s="1">
        <v>0</v>
      </c>
      <c r="P4299" s="1">
        <v>1</v>
      </c>
      <c r="Q4299" s="1">
        <v>2678</v>
      </c>
      <c r="R4299" s="1">
        <v>2514</v>
      </c>
      <c r="S4299">
        <v>1984</v>
      </c>
      <c r="T4299" s="29">
        <f>IF(TRIM(PropertySet[[#This Row],[YEAR BUILT]])="", "N/A", 2023-PropertySet[[#This Row],[YEAR BUILT]])</f>
        <v>39</v>
      </c>
      <c r="U4299" t="str" cm="1">
        <f t="array" ref="U4299">IF(PropertySet[[#This Row],[AGE]] = "N/A", "N/A", _xlfn.IFS(PropertySet[[#This Row],[AGE]] &lt;= 25, "0-25 Years", PropertySet[[#This Row],[AGE]] &lt;= 50, "26-50 Years", PropertySet[[#This Row],[AGE]]&lt;=75, "51-75 Years", PropertySet[[#This Row],[AGE]]&lt;=100, "76-100 Years", PropertySet[[#This Row],[AGE]]&gt;100, "100+ Years"))</f>
        <v>26-50 Years</v>
      </c>
      <c r="V4299" t="str" cm="1">
        <f t="array" ref="V42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299" t="s">
        <v>33</v>
      </c>
      <c r="X4299" t="s">
        <v>44</v>
      </c>
    </row>
    <row r="4300" spans="1:24" x14ac:dyDescent="0.3">
      <c r="A4300" t="s">
        <v>4317</v>
      </c>
      <c r="B4300" t="s">
        <v>29</v>
      </c>
      <c r="C4300" t="s">
        <v>30</v>
      </c>
      <c r="D4300">
        <v>1</v>
      </c>
      <c r="E4300">
        <v>2362</v>
      </c>
      <c r="F4300">
        <v>78</v>
      </c>
      <c r="G4300" t="s">
        <v>6</v>
      </c>
      <c r="H4300" t="s">
        <v>44</v>
      </c>
      <c r="I4300" t="s">
        <v>4358</v>
      </c>
      <c r="J4300" t="s">
        <v>6</v>
      </c>
      <c r="K4300">
        <v>10314</v>
      </c>
      <c r="L4300" s="25">
        <v>0</v>
      </c>
      <c r="M4300" s="13">
        <v>44931</v>
      </c>
      <c r="N4300" s="1">
        <v>1</v>
      </c>
      <c r="O4300" s="1">
        <v>0</v>
      </c>
      <c r="P4300" s="1">
        <v>1</v>
      </c>
      <c r="Q4300" s="1">
        <v>2484</v>
      </c>
      <c r="R4300" s="1">
        <v>2514</v>
      </c>
      <c r="S4300">
        <v>1984</v>
      </c>
      <c r="T4300" s="29">
        <f>IF(TRIM(PropertySet[[#This Row],[YEAR BUILT]])="", "N/A", 2023-PropertySet[[#This Row],[YEAR BUILT]])</f>
        <v>39</v>
      </c>
      <c r="U4300" t="str" cm="1">
        <f t="array" ref="U4300">IF(PropertySet[[#This Row],[AGE]] = "N/A", "N/A", _xlfn.IFS(PropertySet[[#This Row],[AGE]] &lt;= 25, "0-25 Years", PropertySet[[#This Row],[AGE]] &lt;= 50, "26-50 Years", PropertySet[[#This Row],[AGE]]&lt;=75, "51-75 Years", PropertySet[[#This Row],[AGE]]&lt;=100, "76-100 Years", PropertySet[[#This Row],[AGE]]&gt;100, "100+ Years"))</f>
        <v>26-50 Years</v>
      </c>
      <c r="V4300" t="str" cm="1">
        <f t="array" ref="V43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00" t="s">
        <v>33</v>
      </c>
      <c r="X4300" t="s">
        <v>44</v>
      </c>
    </row>
    <row r="4301" spans="1:24" x14ac:dyDescent="0.3">
      <c r="A4301" t="s">
        <v>4317</v>
      </c>
      <c r="B4301" t="s">
        <v>29</v>
      </c>
      <c r="C4301" t="s">
        <v>30</v>
      </c>
      <c r="D4301">
        <v>1</v>
      </c>
      <c r="E4301">
        <v>2368</v>
      </c>
      <c r="F4301">
        <v>12</v>
      </c>
      <c r="G4301" t="s">
        <v>6</v>
      </c>
      <c r="H4301" t="s">
        <v>44</v>
      </c>
      <c r="I4301" t="s">
        <v>4359</v>
      </c>
      <c r="J4301" t="s">
        <v>6</v>
      </c>
      <c r="K4301">
        <v>10314</v>
      </c>
      <c r="L4301" s="25">
        <v>830000</v>
      </c>
      <c r="M4301" s="13">
        <v>45133</v>
      </c>
      <c r="N4301" s="1">
        <v>1</v>
      </c>
      <c r="O4301" s="1">
        <v>0</v>
      </c>
      <c r="P4301" s="1">
        <v>1</v>
      </c>
      <c r="Q4301" s="1">
        <v>2549</v>
      </c>
      <c r="R4301" s="1">
        <v>2390</v>
      </c>
      <c r="S4301">
        <v>1985</v>
      </c>
      <c r="T4301" s="29">
        <f>IF(TRIM(PropertySet[[#This Row],[YEAR BUILT]])="", "N/A", 2023-PropertySet[[#This Row],[YEAR BUILT]])</f>
        <v>38</v>
      </c>
      <c r="U4301" t="str" cm="1">
        <f t="array" ref="U4301">IF(PropertySet[[#This Row],[AGE]] = "N/A", "N/A", _xlfn.IFS(PropertySet[[#This Row],[AGE]] &lt;= 25, "0-25 Years", PropertySet[[#This Row],[AGE]] &lt;= 50, "26-50 Years", PropertySet[[#This Row],[AGE]]&lt;=75, "51-75 Years", PropertySet[[#This Row],[AGE]]&lt;=100, "76-100 Years", PropertySet[[#This Row],[AGE]]&gt;100, "100+ Years"))</f>
        <v>26-50 Years</v>
      </c>
      <c r="V4301" t="str" cm="1">
        <f t="array" ref="V43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01" t="s">
        <v>33</v>
      </c>
      <c r="X4301" t="s">
        <v>44</v>
      </c>
    </row>
    <row r="4302" spans="1:24" x14ac:dyDescent="0.3">
      <c r="A4302" t="s">
        <v>4317</v>
      </c>
      <c r="B4302" t="s">
        <v>29</v>
      </c>
      <c r="C4302" t="s">
        <v>30</v>
      </c>
      <c r="D4302">
        <v>1</v>
      </c>
      <c r="E4302">
        <v>2368</v>
      </c>
      <c r="F4302">
        <v>108</v>
      </c>
      <c r="G4302" t="s">
        <v>6</v>
      </c>
      <c r="H4302" t="s">
        <v>36</v>
      </c>
      <c r="I4302" t="s">
        <v>4360</v>
      </c>
      <c r="J4302" t="s">
        <v>6</v>
      </c>
      <c r="K4302">
        <v>10314</v>
      </c>
      <c r="L4302" s="25">
        <v>645000</v>
      </c>
      <c r="M4302" s="13">
        <v>45183</v>
      </c>
      <c r="N4302" s="1">
        <v>1</v>
      </c>
      <c r="O4302" s="1">
        <v>0</v>
      </c>
      <c r="P4302" s="1">
        <v>1</v>
      </c>
      <c r="Q4302" s="1">
        <v>4680</v>
      </c>
      <c r="R4302" s="1">
        <v>1152</v>
      </c>
      <c r="S4302">
        <v>1965</v>
      </c>
      <c r="T4302" s="29">
        <f>IF(TRIM(PropertySet[[#This Row],[YEAR BUILT]])="", "N/A", 2023-PropertySet[[#This Row],[YEAR BUILT]])</f>
        <v>58</v>
      </c>
      <c r="U4302" t="str" cm="1">
        <f t="array" ref="U4302">IF(PropertySet[[#This Row],[AGE]] = "N/A", "N/A", _xlfn.IFS(PropertySet[[#This Row],[AGE]] &lt;= 25, "0-25 Years", PropertySet[[#This Row],[AGE]] &lt;= 50, "26-50 Years", PropertySet[[#This Row],[AGE]]&lt;=75, "51-75 Years", PropertySet[[#This Row],[AGE]]&lt;=100, "76-100 Years", PropertySet[[#This Row],[AGE]]&gt;100, "100+ Years"))</f>
        <v>51-75 Years</v>
      </c>
      <c r="V4302" t="str" cm="1">
        <f t="array" ref="V43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302" t="s">
        <v>33</v>
      </c>
      <c r="X4302" t="s">
        <v>36</v>
      </c>
    </row>
    <row r="4303" spans="1:24" x14ac:dyDescent="0.3">
      <c r="A4303" t="s">
        <v>4317</v>
      </c>
      <c r="B4303" t="s">
        <v>29</v>
      </c>
      <c r="C4303" t="s">
        <v>30</v>
      </c>
      <c r="D4303">
        <v>1</v>
      </c>
      <c r="E4303">
        <v>2369</v>
      </c>
      <c r="F4303">
        <v>1</v>
      </c>
      <c r="G4303" t="s">
        <v>6</v>
      </c>
      <c r="H4303" t="s">
        <v>31</v>
      </c>
      <c r="I4303" t="s">
        <v>4361</v>
      </c>
      <c r="J4303" t="s">
        <v>6</v>
      </c>
      <c r="K4303">
        <v>10314</v>
      </c>
      <c r="L4303" s="25">
        <v>0</v>
      </c>
      <c r="M4303" s="13">
        <v>45282</v>
      </c>
      <c r="N4303" s="1">
        <v>1</v>
      </c>
      <c r="O4303" s="1">
        <v>0</v>
      </c>
      <c r="P4303" s="1">
        <v>1</v>
      </c>
      <c r="Q4303" s="1">
        <v>3367</v>
      </c>
      <c r="R4303" s="1">
        <v>2114</v>
      </c>
      <c r="S4303">
        <v>1970</v>
      </c>
      <c r="T4303" s="29">
        <f>IF(TRIM(PropertySet[[#This Row],[YEAR BUILT]])="", "N/A", 2023-PropertySet[[#This Row],[YEAR BUILT]])</f>
        <v>53</v>
      </c>
      <c r="U4303" t="str" cm="1">
        <f t="array" ref="U4303">IF(PropertySet[[#This Row],[AGE]] = "N/A", "N/A", _xlfn.IFS(PropertySet[[#This Row],[AGE]] &lt;= 25, "0-25 Years", PropertySet[[#This Row],[AGE]] &lt;= 50, "26-50 Years", PropertySet[[#This Row],[AGE]]&lt;=75, "51-75 Years", PropertySet[[#This Row],[AGE]]&lt;=100, "76-100 Years", PropertySet[[#This Row],[AGE]]&gt;100, "100+ Years"))</f>
        <v>51-75 Years</v>
      </c>
      <c r="V4303" t="str" cm="1">
        <f t="array" ref="V43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303" t="s">
        <v>33</v>
      </c>
      <c r="X4303" t="s">
        <v>31</v>
      </c>
    </row>
    <row r="4304" spans="1:24" x14ac:dyDescent="0.3">
      <c r="A4304" t="s">
        <v>4317</v>
      </c>
      <c r="B4304" t="s">
        <v>29</v>
      </c>
      <c r="C4304" t="s">
        <v>30</v>
      </c>
      <c r="D4304">
        <v>1</v>
      </c>
      <c r="E4304">
        <v>2369</v>
      </c>
      <c r="F4304">
        <v>21</v>
      </c>
      <c r="G4304" t="s">
        <v>6</v>
      </c>
      <c r="H4304" t="s">
        <v>44</v>
      </c>
      <c r="I4304" t="s">
        <v>4362</v>
      </c>
      <c r="J4304" t="s">
        <v>6</v>
      </c>
      <c r="K4304">
        <v>10314</v>
      </c>
      <c r="L4304" s="25">
        <v>0</v>
      </c>
      <c r="M4304" s="13">
        <v>45016</v>
      </c>
      <c r="N4304" s="1">
        <v>1</v>
      </c>
      <c r="O4304" s="1">
        <v>0</v>
      </c>
      <c r="P4304" s="1">
        <v>1</v>
      </c>
      <c r="Q4304" s="1">
        <v>2678</v>
      </c>
      <c r="R4304" s="1">
        <v>2442</v>
      </c>
      <c r="S4304">
        <v>1985</v>
      </c>
      <c r="T4304" s="29">
        <f>IF(TRIM(PropertySet[[#This Row],[YEAR BUILT]])="", "N/A", 2023-PropertySet[[#This Row],[YEAR BUILT]])</f>
        <v>38</v>
      </c>
      <c r="U4304" t="str" cm="1">
        <f t="array" ref="U4304">IF(PropertySet[[#This Row],[AGE]] = "N/A", "N/A", _xlfn.IFS(PropertySet[[#This Row],[AGE]] &lt;= 25, "0-25 Years", PropertySet[[#This Row],[AGE]] &lt;= 50, "26-50 Years", PropertySet[[#This Row],[AGE]]&lt;=75, "51-75 Years", PropertySet[[#This Row],[AGE]]&lt;=100, "76-100 Years", PropertySet[[#This Row],[AGE]]&gt;100, "100+ Years"))</f>
        <v>26-50 Years</v>
      </c>
      <c r="V4304" t="str" cm="1">
        <f t="array" ref="V43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04" t="s">
        <v>33</v>
      </c>
      <c r="X4304" t="s">
        <v>44</v>
      </c>
    </row>
    <row r="4305" spans="1:24" x14ac:dyDescent="0.3">
      <c r="A4305" t="s">
        <v>4317</v>
      </c>
      <c r="B4305" t="s">
        <v>29</v>
      </c>
      <c r="C4305" t="s">
        <v>30</v>
      </c>
      <c r="D4305">
        <v>1</v>
      </c>
      <c r="E4305">
        <v>2369</v>
      </c>
      <c r="F4305">
        <v>22</v>
      </c>
      <c r="G4305" t="s">
        <v>6</v>
      </c>
      <c r="H4305" t="s">
        <v>44</v>
      </c>
      <c r="I4305" t="s">
        <v>4363</v>
      </c>
      <c r="J4305" t="s">
        <v>6</v>
      </c>
      <c r="K4305">
        <v>10314</v>
      </c>
      <c r="L4305" s="25">
        <v>825000</v>
      </c>
      <c r="M4305" s="13">
        <v>45224</v>
      </c>
      <c r="N4305" s="1">
        <v>1</v>
      </c>
      <c r="O4305" s="1">
        <v>0</v>
      </c>
      <c r="P4305" s="1">
        <v>1</v>
      </c>
      <c r="Q4305" s="1">
        <v>2678</v>
      </c>
      <c r="R4305" s="1">
        <v>2442</v>
      </c>
      <c r="S4305">
        <v>1955</v>
      </c>
      <c r="T4305" s="29">
        <f>IF(TRIM(PropertySet[[#This Row],[YEAR BUILT]])="", "N/A", 2023-PropertySet[[#This Row],[YEAR BUILT]])</f>
        <v>68</v>
      </c>
      <c r="U4305" t="str" cm="1">
        <f t="array" ref="U4305">IF(PropertySet[[#This Row],[AGE]] = "N/A", "N/A", _xlfn.IFS(PropertySet[[#This Row],[AGE]] &lt;= 25, "0-25 Years", PropertySet[[#This Row],[AGE]] &lt;= 50, "26-50 Years", PropertySet[[#This Row],[AGE]]&lt;=75, "51-75 Years", PropertySet[[#This Row],[AGE]]&lt;=100, "76-100 Years", PropertySet[[#This Row],[AGE]]&gt;100, "100+ Years"))</f>
        <v>51-75 Years</v>
      </c>
      <c r="V4305" t="str" cm="1">
        <f t="array" ref="V43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305" t="s">
        <v>33</v>
      </c>
      <c r="X4305" t="s">
        <v>44</v>
      </c>
    </row>
    <row r="4306" spans="1:24" x14ac:dyDescent="0.3">
      <c r="A4306" t="s">
        <v>4317</v>
      </c>
      <c r="B4306" t="s">
        <v>29</v>
      </c>
      <c r="C4306" t="s">
        <v>30</v>
      </c>
      <c r="D4306">
        <v>1</v>
      </c>
      <c r="E4306">
        <v>2370</v>
      </c>
      <c r="F4306">
        <v>239</v>
      </c>
      <c r="G4306" t="s">
        <v>6</v>
      </c>
      <c r="H4306" t="s">
        <v>44</v>
      </c>
      <c r="I4306" t="s">
        <v>4364</v>
      </c>
      <c r="J4306" t="s">
        <v>6</v>
      </c>
      <c r="K4306">
        <v>10314</v>
      </c>
      <c r="L4306" s="25">
        <v>819000</v>
      </c>
      <c r="M4306" s="13">
        <v>45034</v>
      </c>
      <c r="N4306" s="1">
        <v>1</v>
      </c>
      <c r="O4306" s="1">
        <v>0</v>
      </c>
      <c r="P4306" s="1">
        <v>1</v>
      </c>
      <c r="Q4306" s="1">
        <v>3568</v>
      </c>
      <c r="R4306" s="1">
        <v>1524</v>
      </c>
      <c r="S4306">
        <v>2015</v>
      </c>
      <c r="T4306" s="29">
        <f>IF(TRIM(PropertySet[[#This Row],[YEAR BUILT]])="", "N/A", 2023-PropertySet[[#This Row],[YEAR BUILT]])</f>
        <v>8</v>
      </c>
      <c r="U4306" t="str" cm="1">
        <f t="array" ref="U4306">IF(PropertySet[[#This Row],[AGE]] = "N/A", "N/A", _xlfn.IFS(PropertySet[[#This Row],[AGE]] &lt;= 25, "0-25 Years", PropertySet[[#This Row],[AGE]] &lt;= 50, "26-50 Years", PropertySet[[#This Row],[AGE]]&lt;=75, "51-75 Years", PropertySet[[#This Row],[AGE]]&lt;=100, "76-100 Years", PropertySet[[#This Row],[AGE]]&gt;100, "100+ Years"))</f>
        <v>0-25 Years</v>
      </c>
      <c r="V4306" t="str" cm="1">
        <f t="array" ref="V43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06" t="s">
        <v>33</v>
      </c>
      <c r="X4306" t="s">
        <v>44</v>
      </c>
    </row>
    <row r="4307" spans="1:24" x14ac:dyDescent="0.3">
      <c r="A4307" t="s">
        <v>4317</v>
      </c>
      <c r="B4307" t="s">
        <v>29</v>
      </c>
      <c r="C4307" t="s">
        <v>30</v>
      </c>
      <c r="D4307">
        <v>1</v>
      </c>
      <c r="E4307">
        <v>2370</v>
      </c>
      <c r="F4307">
        <v>367</v>
      </c>
      <c r="G4307" t="s">
        <v>6</v>
      </c>
      <c r="H4307" t="s">
        <v>44</v>
      </c>
      <c r="I4307" t="s">
        <v>4365</v>
      </c>
      <c r="J4307" t="s">
        <v>6</v>
      </c>
      <c r="K4307">
        <v>10314</v>
      </c>
      <c r="L4307" s="25">
        <v>0</v>
      </c>
      <c r="M4307" s="13">
        <v>45216</v>
      </c>
      <c r="N4307" s="1">
        <v>1</v>
      </c>
      <c r="O4307" s="1">
        <v>0</v>
      </c>
      <c r="P4307" s="1">
        <v>1</v>
      </c>
      <c r="Q4307" s="1">
        <v>1260</v>
      </c>
      <c r="R4307" s="1">
        <v>1200</v>
      </c>
      <c r="S4307">
        <v>1993</v>
      </c>
      <c r="T4307" s="29">
        <f>IF(TRIM(PropertySet[[#This Row],[YEAR BUILT]])="", "N/A", 2023-PropertySet[[#This Row],[YEAR BUILT]])</f>
        <v>30</v>
      </c>
      <c r="U4307" t="str" cm="1">
        <f t="array" ref="U4307">IF(PropertySet[[#This Row],[AGE]] = "N/A", "N/A", _xlfn.IFS(PropertySet[[#This Row],[AGE]] &lt;= 25, "0-25 Years", PropertySet[[#This Row],[AGE]] &lt;= 50, "26-50 Years", PropertySet[[#This Row],[AGE]]&lt;=75, "51-75 Years", PropertySet[[#This Row],[AGE]]&lt;=100, "76-100 Years", PropertySet[[#This Row],[AGE]]&gt;100, "100+ Years"))</f>
        <v>26-50 Years</v>
      </c>
      <c r="V4307" t="str" cm="1">
        <f t="array" ref="V43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07" t="s">
        <v>33</v>
      </c>
      <c r="X4307" t="s">
        <v>44</v>
      </c>
    </row>
    <row r="4308" spans="1:24" x14ac:dyDescent="0.3">
      <c r="A4308" t="s">
        <v>4317</v>
      </c>
      <c r="B4308" t="s">
        <v>29</v>
      </c>
      <c r="C4308" t="s">
        <v>30</v>
      </c>
      <c r="D4308">
        <v>1</v>
      </c>
      <c r="E4308">
        <v>2370</v>
      </c>
      <c r="F4308">
        <v>373</v>
      </c>
      <c r="G4308" t="s">
        <v>6</v>
      </c>
      <c r="H4308" t="s">
        <v>44</v>
      </c>
      <c r="I4308" t="s">
        <v>4366</v>
      </c>
      <c r="J4308" t="s">
        <v>6</v>
      </c>
      <c r="K4308">
        <v>10314</v>
      </c>
      <c r="L4308" s="25">
        <v>615000</v>
      </c>
      <c r="M4308" s="13">
        <v>45022</v>
      </c>
      <c r="N4308" s="1">
        <v>1</v>
      </c>
      <c r="O4308" s="1">
        <v>0</v>
      </c>
      <c r="P4308" s="1">
        <v>1</v>
      </c>
      <c r="Q4308" s="1">
        <v>1500</v>
      </c>
      <c r="R4308" s="1">
        <v>1160</v>
      </c>
      <c r="S4308">
        <v>1993</v>
      </c>
      <c r="T4308" s="29">
        <f>IF(TRIM(PropertySet[[#This Row],[YEAR BUILT]])="", "N/A", 2023-PropertySet[[#This Row],[YEAR BUILT]])</f>
        <v>30</v>
      </c>
      <c r="U4308" t="str" cm="1">
        <f t="array" ref="U4308">IF(PropertySet[[#This Row],[AGE]] = "N/A", "N/A", _xlfn.IFS(PropertySet[[#This Row],[AGE]] &lt;= 25, "0-25 Years", PropertySet[[#This Row],[AGE]] &lt;= 50, "26-50 Years", PropertySet[[#This Row],[AGE]]&lt;=75, "51-75 Years", PropertySet[[#This Row],[AGE]]&lt;=100, "76-100 Years", PropertySet[[#This Row],[AGE]]&gt;100, "100+ Years"))</f>
        <v>26-50 Years</v>
      </c>
      <c r="V4308" t="str" cm="1">
        <f t="array" ref="V43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08" t="s">
        <v>33</v>
      </c>
      <c r="X4308" t="s">
        <v>44</v>
      </c>
    </row>
    <row r="4309" spans="1:24" x14ac:dyDescent="0.3">
      <c r="A4309" t="s">
        <v>4317</v>
      </c>
      <c r="B4309" t="s">
        <v>29</v>
      </c>
      <c r="C4309" t="s">
        <v>30</v>
      </c>
      <c r="D4309">
        <v>1</v>
      </c>
      <c r="E4309">
        <v>2371</v>
      </c>
      <c r="F4309">
        <v>4</v>
      </c>
      <c r="G4309" t="s">
        <v>6</v>
      </c>
      <c r="H4309" t="s">
        <v>44</v>
      </c>
      <c r="I4309" t="s">
        <v>4367</v>
      </c>
      <c r="J4309" t="s">
        <v>6</v>
      </c>
      <c r="K4309">
        <v>10314</v>
      </c>
      <c r="L4309" s="25">
        <v>0</v>
      </c>
      <c r="M4309" s="13">
        <v>45159</v>
      </c>
      <c r="N4309" s="1">
        <v>1</v>
      </c>
      <c r="O4309" s="1">
        <v>0</v>
      </c>
      <c r="P4309" s="1">
        <v>1</v>
      </c>
      <c r="Q4309" s="1">
        <v>2418</v>
      </c>
      <c r="R4309" s="1">
        <v>1530</v>
      </c>
      <c r="S4309">
        <v>1981</v>
      </c>
      <c r="T4309" s="29">
        <f>IF(TRIM(PropertySet[[#This Row],[YEAR BUILT]])="", "N/A", 2023-PropertySet[[#This Row],[YEAR BUILT]])</f>
        <v>42</v>
      </c>
      <c r="U4309" t="str" cm="1">
        <f t="array" ref="U4309">IF(PropertySet[[#This Row],[AGE]] = "N/A", "N/A", _xlfn.IFS(PropertySet[[#This Row],[AGE]] &lt;= 25, "0-25 Years", PropertySet[[#This Row],[AGE]] &lt;= 50, "26-50 Years", PropertySet[[#This Row],[AGE]]&lt;=75, "51-75 Years", PropertySet[[#This Row],[AGE]]&lt;=100, "76-100 Years", PropertySet[[#This Row],[AGE]]&gt;100, "100+ Years"))</f>
        <v>26-50 Years</v>
      </c>
      <c r="V4309" t="str" cm="1">
        <f t="array" ref="V43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09" t="s">
        <v>33</v>
      </c>
      <c r="X4309" t="s">
        <v>44</v>
      </c>
    </row>
    <row r="4310" spans="1:24" x14ac:dyDescent="0.3">
      <c r="A4310" t="s">
        <v>4317</v>
      </c>
      <c r="B4310" t="s">
        <v>29</v>
      </c>
      <c r="C4310" t="s">
        <v>30</v>
      </c>
      <c r="D4310">
        <v>1</v>
      </c>
      <c r="E4310">
        <v>2371</v>
      </c>
      <c r="F4310">
        <v>87</v>
      </c>
      <c r="G4310" t="s">
        <v>6</v>
      </c>
      <c r="H4310" t="s">
        <v>44</v>
      </c>
      <c r="I4310" t="s">
        <v>4368</v>
      </c>
      <c r="J4310" t="s">
        <v>6</v>
      </c>
      <c r="K4310">
        <v>10314</v>
      </c>
      <c r="L4310" s="25">
        <v>655000</v>
      </c>
      <c r="M4310" s="13">
        <v>45079</v>
      </c>
      <c r="N4310" s="1">
        <v>1</v>
      </c>
      <c r="O4310" s="1">
        <v>0</v>
      </c>
      <c r="P4310" s="1">
        <v>1</v>
      </c>
      <c r="Q4310" s="1">
        <v>1800</v>
      </c>
      <c r="R4310" s="1">
        <v>1160</v>
      </c>
      <c r="S4310">
        <v>1993</v>
      </c>
      <c r="T4310" s="29">
        <f>IF(TRIM(PropertySet[[#This Row],[YEAR BUILT]])="", "N/A", 2023-PropertySet[[#This Row],[YEAR BUILT]])</f>
        <v>30</v>
      </c>
      <c r="U4310" t="str" cm="1">
        <f t="array" ref="U4310">IF(PropertySet[[#This Row],[AGE]] = "N/A", "N/A", _xlfn.IFS(PropertySet[[#This Row],[AGE]] &lt;= 25, "0-25 Years", PropertySet[[#This Row],[AGE]] &lt;= 50, "26-50 Years", PropertySet[[#This Row],[AGE]]&lt;=75, "51-75 Years", PropertySet[[#This Row],[AGE]]&lt;=100, "76-100 Years", PropertySet[[#This Row],[AGE]]&gt;100, "100+ Years"))</f>
        <v>26-50 Years</v>
      </c>
      <c r="V4310" t="str" cm="1">
        <f t="array" ref="V43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10" t="s">
        <v>33</v>
      </c>
      <c r="X4310" t="s">
        <v>44</v>
      </c>
    </row>
    <row r="4311" spans="1:24" x14ac:dyDescent="0.3">
      <c r="A4311" t="s">
        <v>4317</v>
      </c>
      <c r="B4311" t="s">
        <v>29</v>
      </c>
      <c r="C4311" t="s">
        <v>30</v>
      </c>
      <c r="D4311">
        <v>1</v>
      </c>
      <c r="E4311">
        <v>2371</v>
      </c>
      <c r="F4311">
        <v>133</v>
      </c>
      <c r="G4311" t="s">
        <v>6</v>
      </c>
      <c r="H4311" t="s">
        <v>44</v>
      </c>
      <c r="I4311" t="s">
        <v>4369</v>
      </c>
      <c r="J4311" t="s">
        <v>6</v>
      </c>
      <c r="K4311">
        <v>10314</v>
      </c>
      <c r="L4311" s="25">
        <v>10</v>
      </c>
      <c r="M4311" s="13">
        <v>45091</v>
      </c>
      <c r="N4311" s="1">
        <v>1</v>
      </c>
      <c r="O4311" s="1">
        <v>0</v>
      </c>
      <c r="P4311" s="1">
        <v>1</v>
      </c>
      <c r="Q4311" s="1">
        <v>2900</v>
      </c>
      <c r="R4311" s="1">
        <v>1600</v>
      </c>
      <c r="S4311">
        <v>1981</v>
      </c>
      <c r="T4311" s="29">
        <f>IF(TRIM(PropertySet[[#This Row],[YEAR BUILT]])="", "N/A", 2023-PropertySet[[#This Row],[YEAR BUILT]])</f>
        <v>42</v>
      </c>
      <c r="U4311" t="str" cm="1">
        <f t="array" ref="U4311">IF(PropertySet[[#This Row],[AGE]] = "N/A", "N/A", _xlfn.IFS(PropertySet[[#This Row],[AGE]] &lt;= 25, "0-25 Years", PropertySet[[#This Row],[AGE]] &lt;= 50, "26-50 Years", PropertySet[[#This Row],[AGE]]&lt;=75, "51-75 Years", PropertySet[[#This Row],[AGE]]&lt;=100, "76-100 Years", PropertySet[[#This Row],[AGE]]&gt;100, "100+ Years"))</f>
        <v>26-50 Years</v>
      </c>
      <c r="V4311" t="str" cm="1">
        <f t="array" ref="V43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11" t="s">
        <v>33</v>
      </c>
      <c r="X4311" t="s">
        <v>44</v>
      </c>
    </row>
    <row r="4312" spans="1:24" x14ac:dyDescent="0.3">
      <c r="A4312" t="s">
        <v>4317</v>
      </c>
      <c r="B4312" t="s">
        <v>29</v>
      </c>
      <c r="C4312" t="s">
        <v>30</v>
      </c>
      <c r="D4312">
        <v>1</v>
      </c>
      <c r="E4312">
        <v>2372</v>
      </c>
      <c r="F4312">
        <v>41</v>
      </c>
      <c r="G4312" t="s">
        <v>6</v>
      </c>
      <c r="H4312" t="s">
        <v>44</v>
      </c>
      <c r="I4312" t="s">
        <v>4370</v>
      </c>
      <c r="J4312" t="s">
        <v>6</v>
      </c>
      <c r="K4312">
        <v>10314</v>
      </c>
      <c r="L4312" s="25">
        <v>720000</v>
      </c>
      <c r="M4312" s="13">
        <v>44967</v>
      </c>
      <c r="N4312" s="1">
        <v>1</v>
      </c>
      <c r="O4312" s="1">
        <v>0</v>
      </c>
      <c r="P4312" s="1">
        <v>1</v>
      </c>
      <c r="Q4312" s="1">
        <v>2500</v>
      </c>
      <c r="R4312" s="1">
        <v>1400</v>
      </c>
      <c r="S4312">
        <v>1993</v>
      </c>
      <c r="T4312" s="29">
        <f>IF(TRIM(PropertySet[[#This Row],[YEAR BUILT]])="", "N/A", 2023-PropertySet[[#This Row],[YEAR BUILT]])</f>
        <v>30</v>
      </c>
      <c r="U4312" t="str" cm="1">
        <f t="array" ref="U4312">IF(PropertySet[[#This Row],[AGE]] = "N/A", "N/A", _xlfn.IFS(PropertySet[[#This Row],[AGE]] &lt;= 25, "0-25 Years", PropertySet[[#This Row],[AGE]] &lt;= 50, "26-50 Years", PropertySet[[#This Row],[AGE]]&lt;=75, "51-75 Years", PropertySet[[#This Row],[AGE]]&lt;=100, "76-100 Years", PropertySet[[#This Row],[AGE]]&gt;100, "100+ Years"))</f>
        <v>26-50 Years</v>
      </c>
      <c r="V4312" t="str" cm="1">
        <f t="array" ref="V43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12" t="s">
        <v>33</v>
      </c>
      <c r="X4312" t="s">
        <v>44</v>
      </c>
    </row>
    <row r="4313" spans="1:24" x14ac:dyDescent="0.3">
      <c r="A4313" t="s">
        <v>4317</v>
      </c>
      <c r="B4313" t="s">
        <v>29</v>
      </c>
      <c r="C4313" t="s">
        <v>30</v>
      </c>
      <c r="D4313">
        <v>1</v>
      </c>
      <c r="E4313">
        <v>2372</v>
      </c>
      <c r="F4313">
        <v>230</v>
      </c>
      <c r="G4313" t="s">
        <v>6</v>
      </c>
      <c r="H4313" t="s">
        <v>44</v>
      </c>
      <c r="I4313" t="s">
        <v>4371</v>
      </c>
      <c r="J4313" t="s">
        <v>6</v>
      </c>
      <c r="K4313">
        <v>10314</v>
      </c>
      <c r="L4313" s="25">
        <v>498000</v>
      </c>
      <c r="M4313" s="13">
        <v>45043</v>
      </c>
      <c r="N4313" s="1">
        <v>1</v>
      </c>
      <c r="O4313" s="1">
        <v>0</v>
      </c>
      <c r="P4313" s="1">
        <v>1</v>
      </c>
      <c r="Q4313" s="1">
        <v>1160</v>
      </c>
      <c r="R4313" s="1">
        <v>1600</v>
      </c>
      <c r="S4313">
        <v>1988</v>
      </c>
      <c r="T4313" s="29">
        <f>IF(TRIM(PropertySet[[#This Row],[YEAR BUILT]])="", "N/A", 2023-PropertySet[[#This Row],[YEAR BUILT]])</f>
        <v>35</v>
      </c>
      <c r="U4313" t="str" cm="1">
        <f t="array" ref="U4313">IF(PropertySet[[#This Row],[AGE]] = "N/A", "N/A", _xlfn.IFS(PropertySet[[#This Row],[AGE]] &lt;= 25, "0-25 Years", PropertySet[[#This Row],[AGE]] &lt;= 50, "26-50 Years", PropertySet[[#This Row],[AGE]]&lt;=75, "51-75 Years", PropertySet[[#This Row],[AGE]]&lt;=100, "76-100 Years", PropertySet[[#This Row],[AGE]]&gt;100, "100+ Years"))</f>
        <v>26-50 Years</v>
      </c>
      <c r="V4313" t="str" cm="1">
        <f t="array" ref="V43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13" t="s">
        <v>33</v>
      </c>
      <c r="X4313" t="s">
        <v>44</v>
      </c>
    </row>
    <row r="4314" spans="1:24" x14ac:dyDescent="0.3">
      <c r="A4314" t="s">
        <v>4317</v>
      </c>
      <c r="B4314" t="s">
        <v>29</v>
      </c>
      <c r="C4314" t="s">
        <v>30</v>
      </c>
      <c r="D4314">
        <v>1</v>
      </c>
      <c r="E4314">
        <v>2372</v>
      </c>
      <c r="F4314">
        <v>243</v>
      </c>
      <c r="G4314" t="s">
        <v>6</v>
      </c>
      <c r="H4314" t="s">
        <v>44</v>
      </c>
      <c r="I4314" t="s">
        <v>4372</v>
      </c>
      <c r="J4314" t="s">
        <v>6</v>
      </c>
      <c r="K4314">
        <v>10314</v>
      </c>
      <c r="L4314" s="25">
        <v>0</v>
      </c>
      <c r="M4314" s="13">
        <v>45265</v>
      </c>
      <c r="N4314" s="1">
        <v>1</v>
      </c>
      <c r="O4314" s="1">
        <v>0</v>
      </c>
      <c r="P4314" s="1">
        <v>1</v>
      </c>
      <c r="Q4314" s="1">
        <v>1230</v>
      </c>
      <c r="R4314" s="1">
        <v>1600</v>
      </c>
      <c r="S4314">
        <v>1988</v>
      </c>
      <c r="T4314" s="29">
        <f>IF(TRIM(PropertySet[[#This Row],[YEAR BUILT]])="", "N/A", 2023-PropertySet[[#This Row],[YEAR BUILT]])</f>
        <v>35</v>
      </c>
      <c r="U4314" t="str" cm="1">
        <f t="array" ref="U4314">IF(PropertySet[[#This Row],[AGE]] = "N/A", "N/A", _xlfn.IFS(PropertySet[[#This Row],[AGE]] &lt;= 25, "0-25 Years", PropertySet[[#This Row],[AGE]] &lt;= 50, "26-50 Years", PropertySet[[#This Row],[AGE]]&lt;=75, "51-75 Years", PropertySet[[#This Row],[AGE]]&lt;=100, "76-100 Years", PropertySet[[#This Row],[AGE]]&gt;100, "100+ Years"))</f>
        <v>26-50 Years</v>
      </c>
      <c r="V4314" t="str" cm="1">
        <f t="array" ref="V43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14" t="s">
        <v>33</v>
      </c>
      <c r="X4314" t="s">
        <v>44</v>
      </c>
    </row>
    <row r="4315" spans="1:24" x14ac:dyDescent="0.3">
      <c r="A4315" t="s">
        <v>4317</v>
      </c>
      <c r="B4315" t="s">
        <v>29</v>
      </c>
      <c r="C4315" t="s">
        <v>30</v>
      </c>
      <c r="D4315">
        <v>1</v>
      </c>
      <c r="E4315">
        <v>2372</v>
      </c>
      <c r="F4315">
        <v>248</v>
      </c>
      <c r="G4315" t="s">
        <v>6</v>
      </c>
      <c r="H4315" t="s">
        <v>44</v>
      </c>
      <c r="I4315" t="s">
        <v>4373</v>
      </c>
      <c r="J4315" t="s">
        <v>6</v>
      </c>
      <c r="K4315">
        <v>10314</v>
      </c>
      <c r="L4315" s="25">
        <v>0</v>
      </c>
      <c r="M4315" s="13">
        <v>44965</v>
      </c>
      <c r="N4315" s="1">
        <v>1</v>
      </c>
      <c r="O4315" s="1">
        <v>0</v>
      </c>
      <c r="P4315" s="1">
        <v>1</v>
      </c>
      <c r="Q4315" s="1">
        <v>1476</v>
      </c>
      <c r="R4315" s="1">
        <v>1600</v>
      </c>
      <c r="S4315">
        <v>1988</v>
      </c>
      <c r="T4315" s="29">
        <f>IF(TRIM(PropertySet[[#This Row],[YEAR BUILT]])="", "N/A", 2023-PropertySet[[#This Row],[YEAR BUILT]])</f>
        <v>35</v>
      </c>
      <c r="U4315" t="str" cm="1">
        <f t="array" ref="U4315">IF(PropertySet[[#This Row],[AGE]] = "N/A", "N/A", _xlfn.IFS(PropertySet[[#This Row],[AGE]] &lt;= 25, "0-25 Years", PropertySet[[#This Row],[AGE]] &lt;= 50, "26-50 Years", PropertySet[[#This Row],[AGE]]&lt;=75, "51-75 Years", PropertySet[[#This Row],[AGE]]&lt;=100, "76-100 Years", PropertySet[[#This Row],[AGE]]&gt;100, "100+ Years"))</f>
        <v>26-50 Years</v>
      </c>
      <c r="V4315" t="str" cm="1">
        <f t="array" ref="V43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15" t="s">
        <v>33</v>
      </c>
      <c r="X4315" t="s">
        <v>44</v>
      </c>
    </row>
    <row r="4316" spans="1:24" x14ac:dyDescent="0.3">
      <c r="A4316" t="s">
        <v>4317</v>
      </c>
      <c r="B4316" t="s">
        <v>29</v>
      </c>
      <c r="C4316" t="s">
        <v>30</v>
      </c>
      <c r="D4316">
        <v>1</v>
      </c>
      <c r="E4316">
        <v>2372</v>
      </c>
      <c r="F4316">
        <v>251</v>
      </c>
      <c r="G4316" t="s">
        <v>6</v>
      </c>
      <c r="H4316" t="s">
        <v>44</v>
      </c>
      <c r="I4316" t="s">
        <v>4374</v>
      </c>
      <c r="J4316" t="s">
        <v>6</v>
      </c>
      <c r="K4316">
        <v>10314</v>
      </c>
      <c r="L4316" s="25">
        <v>0</v>
      </c>
      <c r="M4316" s="13">
        <v>45260</v>
      </c>
      <c r="N4316" s="1">
        <v>1</v>
      </c>
      <c r="O4316" s="1">
        <v>0</v>
      </c>
      <c r="P4316" s="1">
        <v>1</v>
      </c>
      <c r="Q4316" s="1">
        <v>820</v>
      </c>
      <c r="R4316" s="1">
        <v>1300</v>
      </c>
      <c r="S4316">
        <v>1988</v>
      </c>
      <c r="T4316" s="29">
        <f>IF(TRIM(PropertySet[[#This Row],[YEAR BUILT]])="", "N/A", 2023-PropertySet[[#This Row],[YEAR BUILT]])</f>
        <v>35</v>
      </c>
      <c r="U4316" t="str" cm="1">
        <f t="array" ref="U4316">IF(PropertySet[[#This Row],[AGE]] = "N/A", "N/A", _xlfn.IFS(PropertySet[[#This Row],[AGE]] &lt;= 25, "0-25 Years", PropertySet[[#This Row],[AGE]] &lt;= 50, "26-50 Years", PropertySet[[#This Row],[AGE]]&lt;=75, "51-75 Years", PropertySet[[#This Row],[AGE]]&lt;=100, "76-100 Years", PropertySet[[#This Row],[AGE]]&gt;100, "100+ Years"))</f>
        <v>26-50 Years</v>
      </c>
      <c r="V4316" t="str" cm="1">
        <f t="array" ref="V43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16" t="s">
        <v>33</v>
      </c>
      <c r="X4316" t="s">
        <v>44</v>
      </c>
    </row>
    <row r="4317" spans="1:24" x14ac:dyDescent="0.3">
      <c r="A4317" t="s">
        <v>4317</v>
      </c>
      <c r="B4317" t="s">
        <v>29</v>
      </c>
      <c r="C4317" t="s">
        <v>30</v>
      </c>
      <c r="D4317">
        <v>1</v>
      </c>
      <c r="E4317">
        <v>2372</v>
      </c>
      <c r="F4317">
        <v>265</v>
      </c>
      <c r="G4317" t="s">
        <v>6</v>
      </c>
      <c r="H4317" t="s">
        <v>44</v>
      </c>
      <c r="I4317" t="s">
        <v>4375</v>
      </c>
      <c r="J4317" t="s">
        <v>6</v>
      </c>
      <c r="K4317">
        <v>10314</v>
      </c>
      <c r="L4317" s="25">
        <v>595800</v>
      </c>
      <c r="M4317" s="13">
        <v>45222</v>
      </c>
      <c r="N4317" s="1">
        <v>1</v>
      </c>
      <c r="O4317" s="1">
        <v>0</v>
      </c>
      <c r="P4317" s="1">
        <v>1</v>
      </c>
      <c r="Q4317" s="1">
        <v>2256</v>
      </c>
      <c r="R4317" s="1">
        <v>2000</v>
      </c>
      <c r="S4317">
        <v>1988</v>
      </c>
      <c r="T4317" s="29">
        <f>IF(TRIM(PropertySet[[#This Row],[YEAR BUILT]])="", "N/A", 2023-PropertySet[[#This Row],[YEAR BUILT]])</f>
        <v>35</v>
      </c>
      <c r="U4317" t="str" cm="1">
        <f t="array" ref="U4317">IF(PropertySet[[#This Row],[AGE]] = "N/A", "N/A", _xlfn.IFS(PropertySet[[#This Row],[AGE]] &lt;= 25, "0-25 Years", PropertySet[[#This Row],[AGE]] &lt;= 50, "26-50 Years", PropertySet[[#This Row],[AGE]]&lt;=75, "51-75 Years", PropertySet[[#This Row],[AGE]]&lt;=100, "76-100 Years", PropertySet[[#This Row],[AGE]]&gt;100, "100+ Years"))</f>
        <v>26-50 Years</v>
      </c>
      <c r="V4317" t="str" cm="1">
        <f t="array" ref="V43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17" t="s">
        <v>33</v>
      </c>
      <c r="X4317" t="s">
        <v>44</v>
      </c>
    </row>
    <row r="4318" spans="1:24" x14ac:dyDescent="0.3">
      <c r="A4318" t="s">
        <v>4317</v>
      </c>
      <c r="B4318" t="s">
        <v>29</v>
      </c>
      <c r="C4318" t="s">
        <v>30</v>
      </c>
      <c r="D4318">
        <v>1</v>
      </c>
      <c r="E4318">
        <v>2372</v>
      </c>
      <c r="F4318">
        <v>267</v>
      </c>
      <c r="G4318" t="s">
        <v>6</v>
      </c>
      <c r="H4318" t="s">
        <v>44</v>
      </c>
      <c r="I4318" t="s">
        <v>4376</v>
      </c>
      <c r="J4318" t="s">
        <v>6</v>
      </c>
      <c r="K4318">
        <v>10314</v>
      </c>
      <c r="L4318" s="25">
        <v>570000</v>
      </c>
      <c r="M4318" s="13">
        <v>45097</v>
      </c>
      <c r="N4318" s="1">
        <v>1</v>
      </c>
      <c r="O4318" s="1">
        <v>0</v>
      </c>
      <c r="P4318" s="1">
        <v>1</v>
      </c>
      <c r="Q4318" s="1">
        <v>2256</v>
      </c>
      <c r="R4318" s="1">
        <v>2000</v>
      </c>
      <c r="S4318">
        <v>1987</v>
      </c>
      <c r="T4318" s="29">
        <f>IF(TRIM(PropertySet[[#This Row],[YEAR BUILT]])="", "N/A", 2023-PropertySet[[#This Row],[YEAR BUILT]])</f>
        <v>36</v>
      </c>
      <c r="U4318" t="str" cm="1">
        <f t="array" ref="U4318">IF(PropertySet[[#This Row],[AGE]] = "N/A", "N/A", _xlfn.IFS(PropertySet[[#This Row],[AGE]] &lt;= 25, "0-25 Years", PropertySet[[#This Row],[AGE]] &lt;= 50, "26-50 Years", PropertySet[[#This Row],[AGE]]&lt;=75, "51-75 Years", PropertySet[[#This Row],[AGE]]&lt;=100, "76-100 Years", PropertySet[[#This Row],[AGE]]&gt;100, "100+ Years"))</f>
        <v>26-50 Years</v>
      </c>
      <c r="V4318" t="str" cm="1">
        <f t="array" ref="V43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18" t="s">
        <v>33</v>
      </c>
      <c r="X4318" t="s">
        <v>44</v>
      </c>
    </row>
    <row r="4319" spans="1:24" x14ac:dyDescent="0.3">
      <c r="A4319" t="s">
        <v>4317</v>
      </c>
      <c r="B4319" t="s">
        <v>29</v>
      </c>
      <c r="C4319" t="s">
        <v>30</v>
      </c>
      <c r="D4319">
        <v>1</v>
      </c>
      <c r="E4319">
        <v>2373</v>
      </c>
      <c r="F4319">
        <v>27</v>
      </c>
      <c r="G4319" t="s">
        <v>6</v>
      </c>
      <c r="H4319" t="s">
        <v>44</v>
      </c>
      <c r="I4319" t="s">
        <v>4377</v>
      </c>
      <c r="J4319" t="s">
        <v>6</v>
      </c>
      <c r="K4319">
        <v>10314</v>
      </c>
      <c r="L4319" s="25">
        <v>0</v>
      </c>
      <c r="M4319" s="13">
        <v>44986</v>
      </c>
      <c r="N4319" s="1">
        <v>1</v>
      </c>
      <c r="O4319" s="1">
        <v>0</v>
      </c>
      <c r="P4319" s="1">
        <v>1</v>
      </c>
      <c r="Q4319" s="1">
        <v>2483</v>
      </c>
      <c r="R4319" s="1">
        <v>2615</v>
      </c>
      <c r="S4319">
        <v>1985</v>
      </c>
      <c r="T4319" s="29">
        <f>IF(TRIM(PropertySet[[#This Row],[YEAR BUILT]])="", "N/A", 2023-PropertySet[[#This Row],[YEAR BUILT]])</f>
        <v>38</v>
      </c>
      <c r="U4319" t="str" cm="1">
        <f t="array" ref="U4319">IF(PropertySet[[#This Row],[AGE]] = "N/A", "N/A", _xlfn.IFS(PropertySet[[#This Row],[AGE]] &lt;= 25, "0-25 Years", PropertySet[[#This Row],[AGE]] &lt;= 50, "26-50 Years", PropertySet[[#This Row],[AGE]]&lt;=75, "51-75 Years", PropertySet[[#This Row],[AGE]]&lt;=100, "76-100 Years", PropertySet[[#This Row],[AGE]]&gt;100, "100+ Years"))</f>
        <v>26-50 Years</v>
      </c>
      <c r="V4319" t="str" cm="1">
        <f t="array" ref="V43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19" t="s">
        <v>33</v>
      </c>
      <c r="X4319" t="s">
        <v>44</v>
      </c>
    </row>
    <row r="4320" spans="1:24" x14ac:dyDescent="0.3">
      <c r="A4320" t="s">
        <v>4317</v>
      </c>
      <c r="B4320" t="s">
        <v>29</v>
      </c>
      <c r="C4320" t="s">
        <v>30</v>
      </c>
      <c r="D4320">
        <v>1</v>
      </c>
      <c r="E4320">
        <v>2373</v>
      </c>
      <c r="F4320">
        <v>27</v>
      </c>
      <c r="G4320" t="s">
        <v>6</v>
      </c>
      <c r="H4320" t="s">
        <v>44</v>
      </c>
      <c r="I4320" t="s">
        <v>4377</v>
      </c>
      <c r="J4320" t="s">
        <v>6</v>
      </c>
      <c r="K4320">
        <v>10314</v>
      </c>
      <c r="L4320" s="25">
        <v>695000</v>
      </c>
      <c r="M4320" s="13">
        <v>45044</v>
      </c>
      <c r="N4320" s="1">
        <v>1</v>
      </c>
      <c r="O4320" s="1">
        <v>0</v>
      </c>
      <c r="P4320" s="1">
        <v>1</v>
      </c>
      <c r="Q4320" s="1">
        <v>2483</v>
      </c>
      <c r="R4320" s="1">
        <v>2615</v>
      </c>
      <c r="S4320">
        <v>1985</v>
      </c>
      <c r="T4320" s="29">
        <f>IF(TRIM(PropertySet[[#This Row],[YEAR BUILT]])="", "N/A", 2023-PropertySet[[#This Row],[YEAR BUILT]])</f>
        <v>38</v>
      </c>
      <c r="U4320" t="str" cm="1">
        <f t="array" ref="U4320">IF(PropertySet[[#This Row],[AGE]] = "N/A", "N/A", _xlfn.IFS(PropertySet[[#This Row],[AGE]] &lt;= 25, "0-25 Years", PropertySet[[#This Row],[AGE]] &lt;= 50, "26-50 Years", PropertySet[[#This Row],[AGE]]&lt;=75, "51-75 Years", PropertySet[[#This Row],[AGE]]&lt;=100, "76-100 Years", PropertySet[[#This Row],[AGE]]&gt;100, "100+ Years"))</f>
        <v>26-50 Years</v>
      </c>
      <c r="V4320" t="str" cm="1">
        <f t="array" ref="V43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20" t="s">
        <v>33</v>
      </c>
      <c r="X4320" t="s">
        <v>44</v>
      </c>
    </row>
    <row r="4321" spans="1:24" x14ac:dyDescent="0.3">
      <c r="A4321" t="s">
        <v>4317</v>
      </c>
      <c r="B4321" t="s">
        <v>29</v>
      </c>
      <c r="C4321" t="s">
        <v>30</v>
      </c>
      <c r="D4321">
        <v>1</v>
      </c>
      <c r="E4321">
        <v>2373</v>
      </c>
      <c r="F4321">
        <v>65</v>
      </c>
      <c r="G4321" t="s">
        <v>6</v>
      </c>
      <c r="H4321" t="s">
        <v>31</v>
      </c>
      <c r="I4321" t="s">
        <v>4378</v>
      </c>
      <c r="J4321" t="s">
        <v>6</v>
      </c>
      <c r="K4321">
        <v>10314</v>
      </c>
      <c r="L4321" s="25">
        <v>924000</v>
      </c>
      <c r="M4321" s="13">
        <v>44930</v>
      </c>
      <c r="N4321" s="1">
        <v>1</v>
      </c>
      <c r="O4321" s="1">
        <v>0</v>
      </c>
      <c r="P4321" s="1">
        <v>1</v>
      </c>
      <c r="Q4321" s="1">
        <v>5000</v>
      </c>
      <c r="R4321" s="1">
        <v>2108</v>
      </c>
      <c r="S4321">
        <v>1970</v>
      </c>
      <c r="T4321" s="29">
        <f>IF(TRIM(PropertySet[[#This Row],[YEAR BUILT]])="", "N/A", 2023-PropertySet[[#This Row],[YEAR BUILT]])</f>
        <v>53</v>
      </c>
      <c r="U4321" t="str" cm="1">
        <f t="array" ref="U4321">IF(PropertySet[[#This Row],[AGE]] = "N/A", "N/A", _xlfn.IFS(PropertySet[[#This Row],[AGE]] &lt;= 25, "0-25 Years", PropertySet[[#This Row],[AGE]] &lt;= 50, "26-50 Years", PropertySet[[#This Row],[AGE]]&lt;=75, "51-75 Years", PropertySet[[#This Row],[AGE]]&lt;=100, "76-100 Years", PropertySet[[#This Row],[AGE]]&gt;100, "100+ Years"))</f>
        <v>51-75 Years</v>
      </c>
      <c r="V4321" t="str" cm="1">
        <f t="array" ref="V43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321" t="s">
        <v>33</v>
      </c>
      <c r="X4321" t="s">
        <v>31</v>
      </c>
    </row>
    <row r="4322" spans="1:24" x14ac:dyDescent="0.3">
      <c r="A4322" t="s">
        <v>4317</v>
      </c>
      <c r="B4322" t="s">
        <v>29</v>
      </c>
      <c r="C4322" t="s">
        <v>30</v>
      </c>
      <c r="D4322">
        <v>1</v>
      </c>
      <c r="E4322">
        <v>2373</v>
      </c>
      <c r="F4322">
        <v>96</v>
      </c>
      <c r="G4322" t="s">
        <v>6</v>
      </c>
      <c r="H4322" t="s">
        <v>44</v>
      </c>
      <c r="I4322" t="s">
        <v>4379</v>
      </c>
      <c r="J4322" t="s">
        <v>6</v>
      </c>
      <c r="K4322">
        <v>10314</v>
      </c>
      <c r="L4322" s="25">
        <v>750000</v>
      </c>
      <c r="M4322" s="13">
        <v>45187</v>
      </c>
      <c r="N4322" s="1">
        <v>1</v>
      </c>
      <c r="O4322" s="1">
        <v>0</v>
      </c>
      <c r="P4322" s="1">
        <v>1</v>
      </c>
      <c r="Q4322" s="1">
        <v>2442</v>
      </c>
      <c r="R4322" s="1">
        <v>2080</v>
      </c>
      <c r="S4322">
        <v>1980</v>
      </c>
      <c r="T4322" s="29">
        <f>IF(TRIM(PropertySet[[#This Row],[YEAR BUILT]])="", "N/A", 2023-PropertySet[[#This Row],[YEAR BUILT]])</f>
        <v>43</v>
      </c>
      <c r="U4322" t="str" cm="1">
        <f t="array" ref="U4322">IF(PropertySet[[#This Row],[AGE]] = "N/A", "N/A", _xlfn.IFS(PropertySet[[#This Row],[AGE]] &lt;= 25, "0-25 Years", PropertySet[[#This Row],[AGE]] &lt;= 50, "26-50 Years", PropertySet[[#This Row],[AGE]]&lt;=75, "51-75 Years", PropertySet[[#This Row],[AGE]]&lt;=100, "76-100 Years", PropertySet[[#This Row],[AGE]]&gt;100, "100+ Years"))</f>
        <v>26-50 Years</v>
      </c>
      <c r="V4322" t="str" cm="1">
        <f t="array" ref="V43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22" t="s">
        <v>33</v>
      </c>
      <c r="X4322" t="s">
        <v>44</v>
      </c>
    </row>
    <row r="4323" spans="1:24" x14ac:dyDescent="0.3">
      <c r="A4323" t="s">
        <v>4317</v>
      </c>
      <c r="B4323" t="s">
        <v>29</v>
      </c>
      <c r="C4323" t="s">
        <v>30</v>
      </c>
      <c r="D4323">
        <v>1</v>
      </c>
      <c r="E4323">
        <v>2374</v>
      </c>
      <c r="F4323">
        <v>13</v>
      </c>
      <c r="G4323" t="s">
        <v>6</v>
      </c>
      <c r="H4323" t="s">
        <v>44</v>
      </c>
      <c r="I4323" t="s">
        <v>4380</v>
      </c>
      <c r="J4323" t="s">
        <v>6</v>
      </c>
      <c r="K4323">
        <v>10314</v>
      </c>
      <c r="L4323" s="25">
        <v>755000</v>
      </c>
      <c r="M4323" s="13">
        <v>44957</v>
      </c>
      <c r="N4323" s="1">
        <v>1</v>
      </c>
      <c r="O4323" s="1">
        <v>0</v>
      </c>
      <c r="P4323" s="1">
        <v>1</v>
      </c>
      <c r="Q4323" s="1">
        <v>2642</v>
      </c>
      <c r="R4323" s="1">
        <v>1904</v>
      </c>
      <c r="S4323">
        <v>1980</v>
      </c>
      <c r="T4323" s="29">
        <f>IF(TRIM(PropertySet[[#This Row],[YEAR BUILT]])="", "N/A", 2023-PropertySet[[#This Row],[YEAR BUILT]])</f>
        <v>43</v>
      </c>
      <c r="U4323" t="str" cm="1">
        <f t="array" ref="U4323">IF(PropertySet[[#This Row],[AGE]] = "N/A", "N/A", _xlfn.IFS(PropertySet[[#This Row],[AGE]] &lt;= 25, "0-25 Years", PropertySet[[#This Row],[AGE]] &lt;= 50, "26-50 Years", PropertySet[[#This Row],[AGE]]&lt;=75, "51-75 Years", PropertySet[[#This Row],[AGE]]&lt;=100, "76-100 Years", PropertySet[[#This Row],[AGE]]&gt;100, "100+ Years"))</f>
        <v>26-50 Years</v>
      </c>
      <c r="V4323" t="str" cm="1">
        <f t="array" ref="V43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23" t="s">
        <v>33</v>
      </c>
      <c r="X4323" t="s">
        <v>44</v>
      </c>
    </row>
    <row r="4324" spans="1:24" x14ac:dyDescent="0.3">
      <c r="A4324" t="s">
        <v>4317</v>
      </c>
      <c r="B4324" t="s">
        <v>29</v>
      </c>
      <c r="C4324" t="s">
        <v>30</v>
      </c>
      <c r="D4324">
        <v>1</v>
      </c>
      <c r="E4324">
        <v>2374</v>
      </c>
      <c r="F4324">
        <v>22</v>
      </c>
      <c r="G4324" t="s">
        <v>6</v>
      </c>
      <c r="H4324" t="s">
        <v>44</v>
      </c>
      <c r="I4324" t="s">
        <v>4381</v>
      </c>
      <c r="J4324" t="s">
        <v>6</v>
      </c>
      <c r="K4324">
        <v>10314</v>
      </c>
      <c r="L4324" s="25">
        <v>800000</v>
      </c>
      <c r="M4324" s="13">
        <v>45133</v>
      </c>
      <c r="N4324" s="1">
        <v>1</v>
      </c>
      <c r="O4324" s="1">
        <v>0</v>
      </c>
      <c r="P4324" s="1">
        <v>1</v>
      </c>
      <c r="Q4324" s="1">
        <v>2700</v>
      </c>
      <c r="R4324" s="1">
        <v>1904</v>
      </c>
      <c r="S4324">
        <v>1980</v>
      </c>
      <c r="T4324" s="29">
        <f>IF(TRIM(PropertySet[[#This Row],[YEAR BUILT]])="", "N/A", 2023-PropertySet[[#This Row],[YEAR BUILT]])</f>
        <v>43</v>
      </c>
      <c r="U4324" t="str" cm="1">
        <f t="array" ref="U4324">IF(PropertySet[[#This Row],[AGE]] = "N/A", "N/A", _xlfn.IFS(PropertySet[[#This Row],[AGE]] &lt;= 25, "0-25 Years", PropertySet[[#This Row],[AGE]] &lt;= 50, "26-50 Years", PropertySet[[#This Row],[AGE]]&lt;=75, "51-75 Years", PropertySet[[#This Row],[AGE]]&lt;=100, "76-100 Years", PropertySet[[#This Row],[AGE]]&gt;100, "100+ Years"))</f>
        <v>26-50 Years</v>
      </c>
      <c r="V4324" t="str" cm="1">
        <f t="array" ref="V43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24" t="s">
        <v>33</v>
      </c>
      <c r="X4324" t="s">
        <v>44</v>
      </c>
    </row>
    <row r="4325" spans="1:24" x14ac:dyDescent="0.3">
      <c r="A4325" t="s">
        <v>4317</v>
      </c>
      <c r="B4325" t="s">
        <v>29</v>
      </c>
      <c r="C4325" t="s">
        <v>30</v>
      </c>
      <c r="D4325">
        <v>1</v>
      </c>
      <c r="E4325">
        <v>2374</v>
      </c>
      <c r="F4325">
        <v>24</v>
      </c>
      <c r="G4325" t="s">
        <v>6</v>
      </c>
      <c r="H4325" t="s">
        <v>44</v>
      </c>
      <c r="I4325" t="s">
        <v>4382</v>
      </c>
      <c r="J4325" t="s">
        <v>6</v>
      </c>
      <c r="K4325">
        <v>10314</v>
      </c>
      <c r="L4325" s="25">
        <v>131000</v>
      </c>
      <c r="M4325" s="13">
        <v>45259</v>
      </c>
      <c r="N4325" s="1">
        <v>1</v>
      </c>
      <c r="O4325" s="1">
        <v>0</v>
      </c>
      <c r="P4325" s="1">
        <v>1</v>
      </c>
      <c r="Q4325" s="1">
        <v>2600</v>
      </c>
      <c r="R4325" s="1">
        <v>1874</v>
      </c>
      <c r="S4325">
        <v>1980</v>
      </c>
      <c r="T4325" s="29">
        <f>IF(TRIM(PropertySet[[#This Row],[YEAR BUILT]])="", "N/A", 2023-PropertySet[[#This Row],[YEAR BUILT]])</f>
        <v>43</v>
      </c>
      <c r="U4325" t="str" cm="1">
        <f t="array" ref="U4325">IF(PropertySet[[#This Row],[AGE]] = "N/A", "N/A", _xlfn.IFS(PropertySet[[#This Row],[AGE]] &lt;= 25, "0-25 Years", PropertySet[[#This Row],[AGE]] &lt;= 50, "26-50 Years", PropertySet[[#This Row],[AGE]]&lt;=75, "51-75 Years", PropertySet[[#This Row],[AGE]]&lt;=100, "76-100 Years", PropertySet[[#This Row],[AGE]]&gt;100, "100+ Years"))</f>
        <v>26-50 Years</v>
      </c>
      <c r="V4325" t="str" cm="1">
        <f t="array" ref="V43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25" t="s">
        <v>33</v>
      </c>
      <c r="X4325" t="s">
        <v>44</v>
      </c>
    </row>
    <row r="4326" spans="1:24" x14ac:dyDescent="0.3">
      <c r="A4326" t="s">
        <v>4317</v>
      </c>
      <c r="B4326" t="s">
        <v>29</v>
      </c>
      <c r="C4326" t="s">
        <v>30</v>
      </c>
      <c r="D4326">
        <v>1</v>
      </c>
      <c r="E4326">
        <v>2374</v>
      </c>
      <c r="F4326">
        <v>31</v>
      </c>
      <c r="G4326" t="s">
        <v>6</v>
      </c>
      <c r="H4326" t="s">
        <v>44</v>
      </c>
      <c r="I4326" t="s">
        <v>4383</v>
      </c>
      <c r="J4326" t="s">
        <v>6</v>
      </c>
      <c r="K4326">
        <v>10314</v>
      </c>
      <c r="L4326" s="25">
        <v>0</v>
      </c>
      <c r="M4326" s="13">
        <v>45281</v>
      </c>
      <c r="N4326" s="1">
        <v>1</v>
      </c>
      <c r="O4326" s="1">
        <v>0</v>
      </c>
      <c r="P4326" s="1">
        <v>1</v>
      </c>
      <c r="Q4326" s="1">
        <v>3161</v>
      </c>
      <c r="R4326" s="1">
        <v>1868</v>
      </c>
      <c r="S4326">
        <v>1980</v>
      </c>
      <c r="T4326" s="29">
        <f>IF(TRIM(PropertySet[[#This Row],[YEAR BUILT]])="", "N/A", 2023-PropertySet[[#This Row],[YEAR BUILT]])</f>
        <v>43</v>
      </c>
      <c r="U4326" t="str" cm="1">
        <f t="array" ref="U4326">IF(PropertySet[[#This Row],[AGE]] = "N/A", "N/A", _xlfn.IFS(PropertySet[[#This Row],[AGE]] &lt;= 25, "0-25 Years", PropertySet[[#This Row],[AGE]] &lt;= 50, "26-50 Years", PropertySet[[#This Row],[AGE]]&lt;=75, "51-75 Years", PropertySet[[#This Row],[AGE]]&lt;=100, "76-100 Years", PropertySet[[#This Row],[AGE]]&gt;100, "100+ Years"))</f>
        <v>26-50 Years</v>
      </c>
      <c r="V4326" t="str" cm="1">
        <f t="array" ref="V43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26" t="s">
        <v>33</v>
      </c>
      <c r="X4326" t="s">
        <v>44</v>
      </c>
    </row>
    <row r="4327" spans="1:24" x14ac:dyDescent="0.3">
      <c r="A4327" t="s">
        <v>4317</v>
      </c>
      <c r="B4327" t="s">
        <v>29</v>
      </c>
      <c r="C4327" t="s">
        <v>30</v>
      </c>
      <c r="D4327">
        <v>1</v>
      </c>
      <c r="E4327">
        <v>2374</v>
      </c>
      <c r="F4327">
        <v>87</v>
      </c>
      <c r="G4327" t="s">
        <v>6</v>
      </c>
      <c r="H4327" t="s">
        <v>44</v>
      </c>
      <c r="I4327" t="s">
        <v>4384</v>
      </c>
      <c r="J4327" t="s">
        <v>6</v>
      </c>
      <c r="K4327">
        <v>10314</v>
      </c>
      <c r="L4327" s="25">
        <v>685000</v>
      </c>
      <c r="M4327" s="13">
        <v>45258</v>
      </c>
      <c r="N4327" s="1">
        <v>1</v>
      </c>
      <c r="O4327" s="1">
        <v>0</v>
      </c>
      <c r="P4327" s="1">
        <v>1</v>
      </c>
      <c r="Q4327" s="1">
        <v>2600</v>
      </c>
      <c r="R4327" s="1">
        <v>1490</v>
      </c>
      <c r="S4327">
        <v>1980</v>
      </c>
      <c r="T4327" s="29">
        <f>IF(TRIM(PropertySet[[#This Row],[YEAR BUILT]])="", "N/A", 2023-PropertySet[[#This Row],[YEAR BUILT]])</f>
        <v>43</v>
      </c>
      <c r="U4327" t="str" cm="1">
        <f t="array" ref="U4327">IF(PropertySet[[#This Row],[AGE]] = "N/A", "N/A", _xlfn.IFS(PropertySet[[#This Row],[AGE]] &lt;= 25, "0-25 Years", PropertySet[[#This Row],[AGE]] &lt;= 50, "26-50 Years", PropertySet[[#This Row],[AGE]]&lt;=75, "51-75 Years", PropertySet[[#This Row],[AGE]]&lt;=100, "76-100 Years", PropertySet[[#This Row],[AGE]]&gt;100, "100+ Years"))</f>
        <v>26-50 Years</v>
      </c>
      <c r="V4327" t="str" cm="1">
        <f t="array" ref="V43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27" t="s">
        <v>33</v>
      </c>
      <c r="X4327" t="s">
        <v>44</v>
      </c>
    </row>
    <row r="4328" spans="1:24" x14ac:dyDescent="0.3">
      <c r="A4328" t="s">
        <v>4317</v>
      </c>
      <c r="B4328" t="s">
        <v>29</v>
      </c>
      <c r="C4328" t="s">
        <v>30</v>
      </c>
      <c r="D4328">
        <v>1</v>
      </c>
      <c r="E4328">
        <v>2375</v>
      </c>
      <c r="F4328">
        <v>32</v>
      </c>
      <c r="G4328" t="s">
        <v>6</v>
      </c>
      <c r="H4328" t="s">
        <v>44</v>
      </c>
      <c r="I4328" t="s">
        <v>4385</v>
      </c>
      <c r="J4328" t="s">
        <v>6</v>
      </c>
      <c r="K4328">
        <v>10314</v>
      </c>
      <c r="L4328" s="25">
        <v>799326</v>
      </c>
      <c r="M4328" s="13">
        <v>45002</v>
      </c>
      <c r="N4328" s="1">
        <v>1</v>
      </c>
      <c r="O4328" s="1">
        <v>0</v>
      </c>
      <c r="P4328" s="1">
        <v>1</v>
      </c>
      <c r="Q4328" s="1">
        <v>2389</v>
      </c>
      <c r="R4328" s="1">
        <v>1426</v>
      </c>
      <c r="S4328">
        <v>2022</v>
      </c>
      <c r="T4328" s="29">
        <f>IF(TRIM(PropertySet[[#This Row],[YEAR BUILT]])="", "N/A", 2023-PropertySet[[#This Row],[YEAR BUILT]])</f>
        <v>1</v>
      </c>
      <c r="U4328" t="str" cm="1">
        <f t="array" ref="U4328">IF(PropertySet[[#This Row],[AGE]] = "N/A", "N/A", _xlfn.IFS(PropertySet[[#This Row],[AGE]] &lt;= 25, "0-25 Years", PropertySet[[#This Row],[AGE]] &lt;= 50, "26-50 Years", PropertySet[[#This Row],[AGE]]&lt;=75, "51-75 Years", PropertySet[[#This Row],[AGE]]&lt;=100, "76-100 Years", PropertySet[[#This Row],[AGE]]&gt;100, "100+ Years"))</f>
        <v>0-25 Years</v>
      </c>
      <c r="V4328" t="str" cm="1">
        <f t="array" ref="V43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28" t="s">
        <v>33</v>
      </c>
      <c r="X4328" t="s">
        <v>44</v>
      </c>
    </row>
    <row r="4329" spans="1:24" x14ac:dyDescent="0.3">
      <c r="A4329" t="s">
        <v>4317</v>
      </c>
      <c r="B4329" t="s">
        <v>29</v>
      </c>
      <c r="C4329" t="s">
        <v>30</v>
      </c>
      <c r="D4329">
        <v>1</v>
      </c>
      <c r="E4329">
        <v>2375</v>
      </c>
      <c r="F4329">
        <v>33</v>
      </c>
      <c r="G4329" t="s">
        <v>6</v>
      </c>
      <c r="H4329" t="s">
        <v>44</v>
      </c>
      <c r="I4329" t="s">
        <v>4386</v>
      </c>
      <c r="J4329" t="s">
        <v>6</v>
      </c>
      <c r="K4329">
        <v>10314</v>
      </c>
      <c r="L4329" s="25">
        <v>799326</v>
      </c>
      <c r="M4329" s="13">
        <v>44967</v>
      </c>
      <c r="N4329" s="1">
        <v>1</v>
      </c>
      <c r="O4329" s="1">
        <v>0</v>
      </c>
      <c r="P4329" s="1">
        <v>1</v>
      </c>
      <c r="Q4329" s="1">
        <v>2379</v>
      </c>
      <c r="R4329" s="1">
        <v>1426</v>
      </c>
      <c r="S4329">
        <v>2022</v>
      </c>
      <c r="T4329" s="29">
        <f>IF(TRIM(PropertySet[[#This Row],[YEAR BUILT]])="", "N/A", 2023-PropertySet[[#This Row],[YEAR BUILT]])</f>
        <v>1</v>
      </c>
      <c r="U4329" t="str" cm="1">
        <f t="array" ref="U4329">IF(PropertySet[[#This Row],[AGE]] = "N/A", "N/A", _xlfn.IFS(PropertySet[[#This Row],[AGE]] &lt;= 25, "0-25 Years", PropertySet[[#This Row],[AGE]] &lt;= 50, "26-50 Years", PropertySet[[#This Row],[AGE]]&lt;=75, "51-75 Years", PropertySet[[#This Row],[AGE]]&lt;=100, "76-100 Years", PropertySet[[#This Row],[AGE]]&gt;100, "100+ Years"))</f>
        <v>0-25 Years</v>
      </c>
      <c r="V4329" t="str" cm="1">
        <f t="array" ref="V43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29" t="s">
        <v>33</v>
      </c>
      <c r="X4329" t="s">
        <v>44</v>
      </c>
    </row>
    <row r="4330" spans="1:24" x14ac:dyDescent="0.3">
      <c r="A4330" t="s">
        <v>4317</v>
      </c>
      <c r="B4330" t="s">
        <v>29</v>
      </c>
      <c r="C4330" t="s">
        <v>30</v>
      </c>
      <c r="D4330">
        <v>1</v>
      </c>
      <c r="E4330">
        <v>2375</v>
      </c>
      <c r="F4330">
        <v>34</v>
      </c>
      <c r="G4330" t="s">
        <v>6</v>
      </c>
      <c r="H4330" t="s">
        <v>44</v>
      </c>
      <c r="I4330" t="s">
        <v>4387</v>
      </c>
      <c r="J4330" t="s">
        <v>6</v>
      </c>
      <c r="K4330">
        <v>10314</v>
      </c>
      <c r="L4330" s="25">
        <v>799326</v>
      </c>
      <c r="M4330" s="13">
        <v>45082</v>
      </c>
      <c r="N4330" s="1">
        <v>1</v>
      </c>
      <c r="O4330" s="1">
        <v>0</v>
      </c>
      <c r="P4330" s="1">
        <v>1</v>
      </c>
      <c r="Q4330" s="1">
        <v>2370</v>
      </c>
      <c r="R4330" s="1">
        <v>1426</v>
      </c>
      <c r="S4330">
        <v>2022</v>
      </c>
      <c r="T4330" s="29">
        <f>IF(TRIM(PropertySet[[#This Row],[YEAR BUILT]])="", "N/A", 2023-PropertySet[[#This Row],[YEAR BUILT]])</f>
        <v>1</v>
      </c>
      <c r="U4330" t="str" cm="1">
        <f t="array" ref="U4330">IF(PropertySet[[#This Row],[AGE]] = "N/A", "N/A", _xlfn.IFS(PropertySet[[#This Row],[AGE]] &lt;= 25, "0-25 Years", PropertySet[[#This Row],[AGE]] &lt;= 50, "26-50 Years", PropertySet[[#This Row],[AGE]]&lt;=75, "51-75 Years", PropertySet[[#This Row],[AGE]]&lt;=100, "76-100 Years", PropertySet[[#This Row],[AGE]]&gt;100, "100+ Years"))</f>
        <v>0-25 Years</v>
      </c>
      <c r="V4330" t="str" cm="1">
        <f t="array" ref="V43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30" t="s">
        <v>33</v>
      </c>
      <c r="X4330" t="s">
        <v>44</v>
      </c>
    </row>
    <row r="4331" spans="1:24" x14ac:dyDescent="0.3">
      <c r="A4331" t="s">
        <v>4317</v>
      </c>
      <c r="B4331" t="s">
        <v>29</v>
      </c>
      <c r="C4331" t="s">
        <v>30</v>
      </c>
      <c r="D4331">
        <v>1</v>
      </c>
      <c r="E4331">
        <v>2375</v>
      </c>
      <c r="F4331">
        <v>35</v>
      </c>
      <c r="G4331" t="s">
        <v>6</v>
      </c>
      <c r="H4331" t="s">
        <v>44</v>
      </c>
      <c r="I4331" t="s">
        <v>4388</v>
      </c>
      <c r="J4331" t="s">
        <v>6</v>
      </c>
      <c r="K4331">
        <v>10314</v>
      </c>
      <c r="L4331" s="25">
        <v>799326</v>
      </c>
      <c r="M4331" s="13">
        <v>45057</v>
      </c>
      <c r="N4331" s="1">
        <v>1</v>
      </c>
      <c r="O4331" s="1">
        <v>0</v>
      </c>
      <c r="P4331" s="1">
        <v>1</v>
      </c>
      <c r="Q4331" s="1">
        <v>2360</v>
      </c>
      <c r="R4331" s="1">
        <v>1426</v>
      </c>
      <c r="S4331">
        <v>2022</v>
      </c>
      <c r="T4331" s="29">
        <f>IF(TRIM(PropertySet[[#This Row],[YEAR BUILT]])="", "N/A", 2023-PropertySet[[#This Row],[YEAR BUILT]])</f>
        <v>1</v>
      </c>
      <c r="U4331" t="str" cm="1">
        <f t="array" ref="U4331">IF(PropertySet[[#This Row],[AGE]] = "N/A", "N/A", _xlfn.IFS(PropertySet[[#This Row],[AGE]] &lt;= 25, "0-25 Years", PropertySet[[#This Row],[AGE]] &lt;= 50, "26-50 Years", PropertySet[[#This Row],[AGE]]&lt;=75, "51-75 Years", PropertySet[[#This Row],[AGE]]&lt;=100, "76-100 Years", PropertySet[[#This Row],[AGE]]&gt;100, "100+ Years"))</f>
        <v>0-25 Years</v>
      </c>
      <c r="V4331" t="str" cm="1">
        <f t="array" ref="V43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31" t="s">
        <v>33</v>
      </c>
      <c r="X4331" t="s">
        <v>44</v>
      </c>
    </row>
    <row r="4332" spans="1:24" x14ac:dyDescent="0.3">
      <c r="A4332" t="s">
        <v>4317</v>
      </c>
      <c r="B4332" t="s">
        <v>29</v>
      </c>
      <c r="C4332" t="s">
        <v>30</v>
      </c>
      <c r="D4332">
        <v>1</v>
      </c>
      <c r="E4332">
        <v>2375</v>
      </c>
      <c r="F4332">
        <v>36</v>
      </c>
      <c r="G4332" t="s">
        <v>6</v>
      </c>
      <c r="H4332" t="s">
        <v>44</v>
      </c>
      <c r="I4332" t="s">
        <v>4389</v>
      </c>
      <c r="J4332" t="s">
        <v>6</v>
      </c>
      <c r="K4332">
        <v>10314</v>
      </c>
      <c r="L4332" s="25">
        <v>804418</v>
      </c>
      <c r="M4332" s="13">
        <v>45112</v>
      </c>
      <c r="N4332" s="1">
        <v>1</v>
      </c>
      <c r="O4332" s="1">
        <v>0</v>
      </c>
      <c r="P4332" s="1">
        <v>1</v>
      </c>
      <c r="Q4332" s="1">
        <v>2395</v>
      </c>
      <c r="R4332" s="1">
        <v>1426</v>
      </c>
      <c r="S4332">
        <v>2022</v>
      </c>
      <c r="T4332" s="29">
        <f>IF(TRIM(PropertySet[[#This Row],[YEAR BUILT]])="", "N/A", 2023-PropertySet[[#This Row],[YEAR BUILT]])</f>
        <v>1</v>
      </c>
      <c r="U4332" t="str" cm="1">
        <f t="array" ref="U4332">IF(PropertySet[[#This Row],[AGE]] = "N/A", "N/A", _xlfn.IFS(PropertySet[[#This Row],[AGE]] &lt;= 25, "0-25 Years", PropertySet[[#This Row],[AGE]] &lt;= 50, "26-50 Years", PropertySet[[#This Row],[AGE]]&lt;=75, "51-75 Years", PropertySet[[#This Row],[AGE]]&lt;=100, "76-100 Years", PropertySet[[#This Row],[AGE]]&gt;100, "100+ Years"))</f>
        <v>0-25 Years</v>
      </c>
      <c r="V4332" t="str" cm="1">
        <f t="array" ref="V43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32" t="s">
        <v>33</v>
      </c>
      <c r="X4332" t="s">
        <v>44</v>
      </c>
    </row>
    <row r="4333" spans="1:24" x14ac:dyDescent="0.3">
      <c r="A4333" t="s">
        <v>4317</v>
      </c>
      <c r="B4333" t="s">
        <v>29</v>
      </c>
      <c r="C4333" t="s">
        <v>30</v>
      </c>
      <c r="D4333">
        <v>1</v>
      </c>
      <c r="E4333">
        <v>2375</v>
      </c>
      <c r="F4333">
        <v>37</v>
      </c>
      <c r="G4333" t="s">
        <v>6</v>
      </c>
      <c r="H4333" t="s">
        <v>44</v>
      </c>
      <c r="I4333" t="s">
        <v>4390</v>
      </c>
      <c r="J4333" t="s">
        <v>6</v>
      </c>
      <c r="K4333">
        <v>10314</v>
      </c>
      <c r="L4333" s="25">
        <v>794235</v>
      </c>
      <c r="M4333" s="13">
        <v>45048</v>
      </c>
      <c r="N4333" s="1">
        <v>1</v>
      </c>
      <c r="O4333" s="1">
        <v>0</v>
      </c>
      <c r="P4333" s="1">
        <v>1</v>
      </c>
      <c r="Q4333" s="1">
        <v>2384</v>
      </c>
      <c r="R4333" s="1">
        <v>1426</v>
      </c>
      <c r="S4333">
        <v>2022</v>
      </c>
      <c r="T4333" s="29">
        <f>IF(TRIM(PropertySet[[#This Row],[YEAR BUILT]])="", "N/A", 2023-PropertySet[[#This Row],[YEAR BUILT]])</f>
        <v>1</v>
      </c>
      <c r="U4333" t="str" cm="1">
        <f t="array" ref="U4333">IF(PropertySet[[#This Row],[AGE]] = "N/A", "N/A", _xlfn.IFS(PropertySet[[#This Row],[AGE]] &lt;= 25, "0-25 Years", PropertySet[[#This Row],[AGE]] &lt;= 50, "26-50 Years", PropertySet[[#This Row],[AGE]]&lt;=75, "51-75 Years", PropertySet[[#This Row],[AGE]]&lt;=100, "76-100 Years", PropertySet[[#This Row],[AGE]]&gt;100, "100+ Years"))</f>
        <v>0-25 Years</v>
      </c>
      <c r="V4333" t="str" cm="1">
        <f t="array" ref="V43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33" t="s">
        <v>33</v>
      </c>
      <c r="X4333" t="s">
        <v>44</v>
      </c>
    </row>
    <row r="4334" spans="1:24" x14ac:dyDescent="0.3">
      <c r="A4334" t="s">
        <v>4317</v>
      </c>
      <c r="B4334" t="s">
        <v>29</v>
      </c>
      <c r="C4334" t="s">
        <v>30</v>
      </c>
      <c r="D4334">
        <v>1</v>
      </c>
      <c r="E4334">
        <v>2375</v>
      </c>
      <c r="F4334">
        <v>38</v>
      </c>
      <c r="G4334" t="s">
        <v>6</v>
      </c>
      <c r="H4334" t="s">
        <v>44</v>
      </c>
      <c r="I4334" t="s">
        <v>4391</v>
      </c>
      <c r="J4334" t="s">
        <v>6</v>
      </c>
      <c r="K4334">
        <v>10314</v>
      </c>
      <c r="L4334" s="25">
        <v>799326</v>
      </c>
      <c r="M4334" s="13">
        <v>45146</v>
      </c>
      <c r="N4334" s="1">
        <v>1</v>
      </c>
      <c r="O4334" s="1">
        <v>0</v>
      </c>
      <c r="P4334" s="1">
        <v>1</v>
      </c>
      <c r="Q4334" s="1">
        <v>2411</v>
      </c>
      <c r="R4334" s="1">
        <v>1426</v>
      </c>
      <c r="S4334">
        <v>2022</v>
      </c>
      <c r="T4334" s="29">
        <f>IF(TRIM(PropertySet[[#This Row],[YEAR BUILT]])="", "N/A", 2023-PropertySet[[#This Row],[YEAR BUILT]])</f>
        <v>1</v>
      </c>
      <c r="U4334" t="str" cm="1">
        <f t="array" ref="U4334">IF(PropertySet[[#This Row],[AGE]] = "N/A", "N/A", _xlfn.IFS(PropertySet[[#This Row],[AGE]] &lt;= 25, "0-25 Years", PropertySet[[#This Row],[AGE]] &lt;= 50, "26-50 Years", PropertySet[[#This Row],[AGE]]&lt;=75, "51-75 Years", PropertySet[[#This Row],[AGE]]&lt;=100, "76-100 Years", PropertySet[[#This Row],[AGE]]&gt;100, "100+ Years"))</f>
        <v>0-25 Years</v>
      </c>
      <c r="V4334" t="str" cm="1">
        <f t="array" ref="V43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34" t="s">
        <v>33</v>
      </c>
      <c r="X4334" t="s">
        <v>44</v>
      </c>
    </row>
    <row r="4335" spans="1:24" x14ac:dyDescent="0.3">
      <c r="A4335" t="s">
        <v>4317</v>
      </c>
      <c r="B4335" t="s">
        <v>29</v>
      </c>
      <c r="C4335" t="s">
        <v>30</v>
      </c>
      <c r="D4335">
        <v>1</v>
      </c>
      <c r="E4335">
        <v>2375</v>
      </c>
      <c r="F4335">
        <v>39</v>
      </c>
      <c r="G4335" t="s">
        <v>6</v>
      </c>
      <c r="H4335" t="s">
        <v>44</v>
      </c>
      <c r="I4335" t="s">
        <v>4392</v>
      </c>
      <c r="J4335" t="s">
        <v>6</v>
      </c>
      <c r="K4335">
        <v>10314</v>
      </c>
      <c r="L4335" s="25">
        <v>799326</v>
      </c>
      <c r="M4335" s="13">
        <v>45147</v>
      </c>
      <c r="N4335" s="1">
        <v>1</v>
      </c>
      <c r="O4335" s="1">
        <v>0</v>
      </c>
      <c r="P4335" s="1">
        <v>1</v>
      </c>
      <c r="Q4335" s="1">
        <v>2364</v>
      </c>
      <c r="R4335" s="1">
        <v>1426</v>
      </c>
      <c r="S4335">
        <v>2022</v>
      </c>
      <c r="T4335" s="29">
        <f>IF(TRIM(PropertySet[[#This Row],[YEAR BUILT]])="", "N/A", 2023-PropertySet[[#This Row],[YEAR BUILT]])</f>
        <v>1</v>
      </c>
      <c r="U4335" t="str" cm="1">
        <f t="array" ref="U4335">IF(PropertySet[[#This Row],[AGE]] = "N/A", "N/A", _xlfn.IFS(PropertySet[[#This Row],[AGE]] &lt;= 25, "0-25 Years", PropertySet[[#This Row],[AGE]] &lt;= 50, "26-50 Years", PropertySet[[#This Row],[AGE]]&lt;=75, "51-75 Years", PropertySet[[#This Row],[AGE]]&lt;=100, "76-100 Years", PropertySet[[#This Row],[AGE]]&gt;100, "100+ Years"))</f>
        <v>0-25 Years</v>
      </c>
      <c r="V4335" t="str" cm="1">
        <f t="array" ref="V43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35" t="s">
        <v>33</v>
      </c>
      <c r="X4335" t="s">
        <v>44</v>
      </c>
    </row>
    <row r="4336" spans="1:24" x14ac:dyDescent="0.3">
      <c r="A4336" t="s">
        <v>4317</v>
      </c>
      <c r="B4336" t="s">
        <v>29</v>
      </c>
      <c r="C4336" t="s">
        <v>30</v>
      </c>
      <c r="D4336">
        <v>1</v>
      </c>
      <c r="E4336">
        <v>2375</v>
      </c>
      <c r="F4336">
        <v>41</v>
      </c>
      <c r="G4336" t="s">
        <v>6</v>
      </c>
      <c r="H4336" t="s">
        <v>44</v>
      </c>
      <c r="I4336" t="s">
        <v>4393</v>
      </c>
      <c r="J4336" t="s">
        <v>6</v>
      </c>
      <c r="K4336">
        <v>10314</v>
      </c>
      <c r="L4336" s="25">
        <v>809509</v>
      </c>
      <c r="M4336" s="13">
        <v>45114</v>
      </c>
      <c r="N4336" s="1">
        <v>1</v>
      </c>
      <c r="O4336" s="1">
        <v>0</v>
      </c>
      <c r="P4336" s="1">
        <v>1</v>
      </c>
      <c r="Q4336" s="1">
        <v>2354</v>
      </c>
      <c r="R4336" s="1">
        <v>1426</v>
      </c>
      <c r="S4336">
        <v>2022</v>
      </c>
      <c r="T4336" s="29">
        <f>IF(TRIM(PropertySet[[#This Row],[YEAR BUILT]])="", "N/A", 2023-PropertySet[[#This Row],[YEAR BUILT]])</f>
        <v>1</v>
      </c>
      <c r="U4336" t="str" cm="1">
        <f t="array" ref="U4336">IF(PropertySet[[#This Row],[AGE]] = "N/A", "N/A", _xlfn.IFS(PropertySet[[#This Row],[AGE]] &lt;= 25, "0-25 Years", PropertySet[[#This Row],[AGE]] &lt;= 50, "26-50 Years", PropertySet[[#This Row],[AGE]]&lt;=75, "51-75 Years", PropertySet[[#This Row],[AGE]]&lt;=100, "76-100 Years", PropertySet[[#This Row],[AGE]]&gt;100, "100+ Years"))</f>
        <v>0-25 Years</v>
      </c>
      <c r="V4336" t="str" cm="1">
        <f t="array" ref="V43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36" t="s">
        <v>33</v>
      </c>
      <c r="X4336" t="s">
        <v>44</v>
      </c>
    </row>
    <row r="4337" spans="1:24" x14ac:dyDescent="0.3">
      <c r="A4337" t="s">
        <v>4317</v>
      </c>
      <c r="B4337" t="s">
        <v>29</v>
      </c>
      <c r="C4337" t="s">
        <v>30</v>
      </c>
      <c r="D4337">
        <v>1</v>
      </c>
      <c r="E4337">
        <v>2375</v>
      </c>
      <c r="F4337">
        <v>42</v>
      </c>
      <c r="G4337" t="s">
        <v>6</v>
      </c>
      <c r="H4337" t="s">
        <v>44</v>
      </c>
      <c r="I4337" t="s">
        <v>4394</v>
      </c>
      <c r="J4337" t="s">
        <v>6</v>
      </c>
      <c r="K4337">
        <v>10314</v>
      </c>
      <c r="L4337" s="25">
        <v>804418</v>
      </c>
      <c r="M4337" s="13">
        <v>45134</v>
      </c>
      <c r="N4337" s="1">
        <v>1</v>
      </c>
      <c r="O4337" s="1">
        <v>0</v>
      </c>
      <c r="P4337" s="1">
        <v>1</v>
      </c>
      <c r="Q4337" s="1">
        <v>2343</v>
      </c>
      <c r="R4337" s="1">
        <v>1426</v>
      </c>
      <c r="S4337">
        <v>2022</v>
      </c>
      <c r="T4337" s="29">
        <f>IF(TRIM(PropertySet[[#This Row],[YEAR BUILT]])="", "N/A", 2023-PropertySet[[#This Row],[YEAR BUILT]])</f>
        <v>1</v>
      </c>
      <c r="U4337" t="str" cm="1">
        <f t="array" ref="U4337">IF(PropertySet[[#This Row],[AGE]] = "N/A", "N/A", _xlfn.IFS(PropertySet[[#This Row],[AGE]] &lt;= 25, "0-25 Years", PropertySet[[#This Row],[AGE]] &lt;= 50, "26-50 Years", PropertySet[[#This Row],[AGE]]&lt;=75, "51-75 Years", PropertySet[[#This Row],[AGE]]&lt;=100, "76-100 Years", PropertySet[[#This Row],[AGE]]&gt;100, "100+ Years"))</f>
        <v>0-25 Years</v>
      </c>
      <c r="V4337" t="str" cm="1">
        <f t="array" ref="V43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37" t="s">
        <v>33</v>
      </c>
      <c r="X4337" t="s">
        <v>31</v>
      </c>
    </row>
    <row r="4338" spans="1:24" x14ac:dyDescent="0.3">
      <c r="A4338" t="s">
        <v>4317</v>
      </c>
      <c r="B4338" t="s">
        <v>29</v>
      </c>
      <c r="C4338" t="s">
        <v>30</v>
      </c>
      <c r="D4338">
        <v>1</v>
      </c>
      <c r="E4338">
        <v>2376</v>
      </c>
      <c r="F4338">
        <v>20</v>
      </c>
      <c r="G4338" t="s">
        <v>6</v>
      </c>
      <c r="H4338" t="s">
        <v>44</v>
      </c>
      <c r="I4338" t="s">
        <v>4395</v>
      </c>
      <c r="J4338" t="s">
        <v>6</v>
      </c>
      <c r="K4338">
        <v>10314</v>
      </c>
      <c r="L4338" s="25">
        <v>705000</v>
      </c>
      <c r="M4338" s="13">
        <v>45055</v>
      </c>
      <c r="N4338" s="1">
        <v>1</v>
      </c>
      <c r="O4338" s="1">
        <v>0</v>
      </c>
      <c r="P4338" s="1">
        <v>1</v>
      </c>
      <c r="Q4338" s="1">
        <v>2731</v>
      </c>
      <c r="R4338" s="1">
        <v>2049</v>
      </c>
      <c r="S4338">
        <v>1983</v>
      </c>
      <c r="T4338" s="29">
        <f>IF(TRIM(PropertySet[[#This Row],[YEAR BUILT]])="", "N/A", 2023-PropertySet[[#This Row],[YEAR BUILT]])</f>
        <v>40</v>
      </c>
      <c r="U4338" t="str" cm="1">
        <f t="array" ref="U4338">IF(PropertySet[[#This Row],[AGE]] = "N/A", "N/A", _xlfn.IFS(PropertySet[[#This Row],[AGE]] &lt;= 25, "0-25 Years", PropertySet[[#This Row],[AGE]] &lt;= 50, "26-50 Years", PropertySet[[#This Row],[AGE]]&lt;=75, "51-75 Years", PropertySet[[#This Row],[AGE]]&lt;=100, "76-100 Years", PropertySet[[#This Row],[AGE]]&gt;100, "100+ Years"))</f>
        <v>26-50 Years</v>
      </c>
      <c r="V4338" t="str" cm="1">
        <f t="array" ref="V43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38" t="s">
        <v>33</v>
      </c>
      <c r="X4338" t="s">
        <v>44</v>
      </c>
    </row>
    <row r="4339" spans="1:24" x14ac:dyDescent="0.3">
      <c r="A4339" t="s">
        <v>4317</v>
      </c>
      <c r="B4339" t="s">
        <v>29</v>
      </c>
      <c r="C4339" t="s">
        <v>30</v>
      </c>
      <c r="D4339">
        <v>1</v>
      </c>
      <c r="E4339">
        <v>2376</v>
      </c>
      <c r="F4339">
        <v>37</v>
      </c>
      <c r="G4339" t="s">
        <v>6</v>
      </c>
      <c r="H4339" t="s">
        <v>44</v>
      </c>
      <c r="I4339" t="s">
        <v>4396</v>
      </c>
      <c r="J4339" t="s">
        <v>6</v>
      </c>
      <c r="K4339">
        <v>10314</v>
      </c>
      <c r="L4339" s="25">
        <v>0</v>
      </c>
      <c r="M4339" s="13">
        <v>45138</v>
      </c>
      <c r="N4339" s="1">
        <v>1</v>
      </c>
      <c r="O4339" s="1">
        <v>0</v>
      </c>
      <c r="P4339" s="1">
        <v>1</v>
      </c>
      <c r="Q4339" s="1">
        <v>2725</v>
      </c>
      <c r="R4339" s="1">
        <v>2049</v>
      </c>
      <c r="S4339">
        <v>1984</v>
      </c>
      <c r="T4339" s="29">
        <f>IF(TRIM(PropertySet[[#This Row],[YEAR BUILT]])="", "N/A", 2023-PropertySet[[#This Row],[YEAR BUILT]])</f>
        <v>39</v>
      </c>
      <c r="U4339" t="str" cm="1">
        <f t="array" ref="U4339">IF(PropertySet[[#This Row],[AGE]] = "N/A", "N/A", _xlfn.IFS(PropertySet[[#This Row],[AGE]] &lt;= 25, "0-25 Years", PropertySet[[#This Row],[AGE]] &lt;= 50, "26-50 Years", PropertySet[[#This Row],[AGE]]&lt;=75, "51-75 Years", PropertySet[[#This Row],[AGE]]&lt;=100, "76-100 Years", PropertySet[[#This Row],[AGE]]&gt;100, "100+ Years"))</f>
        <v>26-50 Years</v>
      </c>
      <c r="V4339" t="str" cm="1">
        <f t="array" ref="V43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39" t="s">
        <v>33</v>
      </c>
      <c r="X4339" t="s">
        <v>44</v>
      </c>
    </row>
    <row r="4340" spans="1:24" x14ac:dyDescent="0.3">
      <c r="A4340" t="s">
        <v>4317</v>
      </c>
      <c r="B4340" t="s">
        <v>29</v>
      </c>
      <c r="C4340" t="s">
        <v>30</v>
      </c>
      <c r="D4340">
        <v>1</v>
      </c>
      <c r="E4340">
        <v>2376</v>
      </c>
      <c r="F4340">
        <v>43</v>
      </c>
      <c r="G4340" t="s">
        <v>6</v>
      </c>
      <c r="H4340" t="s">
        <v>44</v>
      </c>
      <c r="I4340" t="s">
        <v>4397</v>
      </c>
      <c r="J4340" t="s">
        <v>6</v>
      </c>
      <c r="K4340">
        <v>10314</v>
      </c>
      <c r="L4340" s="25">
        <v>755000</v>
      </c>
      <c r="M4340" s="13">
        <v>45055</v>
      </c>
      <c r="N4340" s="1">
        <v>1</v>
      </c>
      <c r="O4340" s="1">
        <v>0</v>
      </c>
      <c r="P4340" s="1">
        <v>1</v>
      </c>
      <c r="Q4340" s="1">
        <v>2534</v>
      </c>
      <c r="R4340" s="1">
        <v>2049</v>
      </c>
      <c r="S4340">
        <v>1984</v>
      </c>
      <c r="T4340" s="29">
        <f>IF(TRIM(PropertySet[[#This Row],[YEAR BUILT]])="", "N/A", 2023-PropertySet[[#This Row],[YEAR BUILT]])</f>
        <v>39</v>
      </c>
      <c r="U4340" t="str" cm="1">
        <f t="array" ref="U4340">IF(PropertySet[[#This Row],[AGE]] = "N/A", "N/A", _xlfn.IFS(PropertySet[[#This Row],[AGE]] &lt;= 25, "0-25 Years", PropertySet[[#This Row],[AGE]] &lt;= 50, "26-50 Years", PropertySet[[#This Row],[AGE]]&lt;=75, "51-75 Years", PropertySet[[#This Row],[AGE]]&lt;=100, "76-100 Years", PropertySet[[#This Row],[AGE]]&gt;100, "100+ Years"))</f>
        <v>26-50 Years</v>
      </c>
      <c r="V4340" t="str" cm="1">
        <f t="array" ref="V43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40" t="s">
        <v>33</v>
      </c>
      <c r="X4340" t="s">
        <v>44</v>
      </c>
    </row>
    <row r="4341" spans="1:24" x14ac:dyDescent="0.3">
      <c r="A4341" t="s">
        <v>4317</v>
      </c>
      <c r="B4341" t="s">
        <v>29</v>
      </c>
      <c r="C4341" t="s">
        <v>30</v>
      </c>
      <c r="D4341">
        <v>1</v>
      </c>
      <c r="E4341">
        <v>2376</v>
      </c>
      <c r="F4341">
        <v>124</v>
      </c>
      <c r="G4341" t="s">
        <v>6</v>
      </c>
      <c r="H4341" t="s">
        <v>44</v>
      </c>
      <c r="I4341" t="s">
        <v>4398</v>
      </c>
      <c r="J4341" t="s">
        <v>6</v>
      </c>
      <c r="K4341">
        <v>10314</v>
      </c>
      <c r="L4341" s="25">
        <v>728000</v>
      </c>
      <c r="M4341" s="13">
        <v>45153</v>
      </c>
      <c r="N4341" s="1">
        <v>1</v>
      </c>
      <c r="O4341" s="1">
        <v>0</v>
      </c>
      <c r="P4341" s="1">
        <v>1</v>
      </c>
      <c r="Q4341" s="1">
        <v>2552</v>
      </c>
      <c r="R4341" s="1">
        <v>1452</v>
      </c>
      <c r="S4341">
        <v>1980</v>
      </c>
      <c r="T4341" s="29">
        <f>IF(TRIM(PropertySet[[#This Row],[YEAR BUILT]])="", "N/A", 2023-PropertySet[[#This Row],[YEAR BUILT]])</f>
        <v>43</v>
      </c>
      <c r="U4341" t="str" cm="1">
        <f t="array" ref="U4341">IF(PropertySet[[#This Row],[AGE]] = "N/A", "N/A", _xlfn.IFS(PropertySet[[#This Row],[AGE]] &lt;= 25, "0-25 Years", PropertySet[[#This Row],[AGE]] &lt;= 50, "26-50 Years", PropertySet[[#This Row],[AGE]]&lt;=75, "51-75 Years", PropertySet[[#This Row],[AGE]]&lt;=100, "76-100 Years", PropertySet[[#This Row],[AGE]]&gt;100, "100+ Years"))</f>
        <v>26-50 Years</v>
      </c>
      <c r="V4341" t="str" cm="1">
        <f t="array" ref="V43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41" t="s">
        <v>33</v>
      </c>
      <c r="X4341" t="s">
        <v>44</v>
      </c>
    </row>
    <row r="4342" spans="1:24" x14ac:dyDescent="0.3">
      <c r="A4342" t="s">
        <v>4317</v>
      </c>
      <c r="B4342" t="s">
        <v>29</v>
      </c>
      <c r="C4342" t="s">
        <v>30</v>
      </c>
      <c r="D4342">
        <v>1</v>
      </c>
      <c r="E4342">
        <v>2376</v>
      </c>
      <c r="F4342">
        <v>132</v>
      </c>
      <c r="G4342" t="s">
        <v>6</v>
      </c>
      <c r="H4342" t="s">
        <v>44</v>
      </c>
      <c r="I4342" t="s">
        <v>4399</v>
      </c>
      <c r="J4342" t="s">
        <v>6</v>
      </c>
      <c r="K4342">
        <v>10314</v>
      </c>
      <c r="L4342" s="25">
        <v>0</v>
      </c>
      <c r="M4342" s="13">
        <v>45245</v>
      </c>
      <c r="N4342" s="1">
        <v>1</v>
      </c>
      <c r="O4342" s="1">
        <v>0</v>
      </c>
      <c r="P4342" s="1">
        <v>1</v>
      </c>
      <c r="Q4342" s="1">
        <v>2580</v>
      </c>
      <c r="R4342" s="1">
        <v>1452</v>
      </c>
      <c r="S4342">
        <v>1980</v>
      </c>
      <c r="T4342" s="29">
        <f>IF(TRIM(PropertySet[[#This Row],[YEAR BUILT]])="", "N/A", 2023-PropertySet[[#This Row],[YEAR BUILT]])</f>
        <v>43</v>
      </c>
      <c r="U4342" t="str" cm="1">
        <f t="array" ref="U4342">IF(PropertySet[[#This Row],[AGE]] = "N/A", "N/A", _xlfn.IFS(PropertySet[[#This Row],[AGE]] &lt;= 25, "0-25 Years", PropertySet[[#This Row],[AGE]] &lt;= 50, "26-50 Years", PropertySet[[#This Row],[AGE]]&lt;=75, "51-75 Years", PropertySet[[#This Row],[AGE]]&lt;=100, "76-100 Years", PropertySet[[#This Row],[AGE]]&gt;100, "100+ Years"))</f>
        <v>26-50 Years</v>
      </c>
      <c r="V4342" t="str" cm="1">
        <f t="array" ref="V43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42" t="s">
        <v>33</v>
      </c>
      <c r="X4342" t="s">
        <v>44</v>
      </c>
    </row>
    <row r="4343" spans="1:24" x14ac:dyDescent="0.3">
      <c r="A4343" t="s">
        <v>4317</v>
      </c>
      <c r="B4343" t="s">
        <v>29</v>
      </c>
      <c r="C4343" t="s">
        <v>30</v>
      </c>
      <c r="D4343">
        <v>1</v>
      </c>
      <c r="E4343">
        <v>2377</v>
      </c>
      <c r="F4343">
        <v>13</v>
      </c>
      <c r="G4343" t="s">
        <v>6</v>
      </c>
      <c r="H4343" t="s">
        <v>44</v>
      </c>
      <c r="I4343" t="s">
        <v>4400</v>
      </c>
      <c r="J4343" t="s">
        <v>6</v>
      </c>
      <c r="K4343">
        <v>10314</v>
      </c>
      <c r="L4343" s="25">
        <v>760000</v>
      </c>
      <c r="M4343" s="13">
        <v>45237</v>
      </c>
      <c r="N4343" s="1">
        <v>1</v>
      </c>
      <c r="O4343" s="1">
        <v>0</v>
      </c>
      <c r="P4343" s="1">
        <v>1</v>
      </c>
      <c r="Q4343" s="1">
        <v>2500</v>
      </c>
      <c r="R4343" s="1">
        <v>1296</v>
      </c>
      <c r="S4343">
        <v>1980</v>
      </c>
      <c r="T4343" s="29">
        <f>IF(TRIM(PropertySet[[#This Row],[YEAR BUILT]])="", "N/A", 2023-PropertySet[[#This Row],[YEAR BUILT]])</f>
        <v>43</v>
      </c>
      <c r="U4343" t="str" cm="1">
        <f t="array" ref="U4343">IF(PropertySet[[#This Row],[AGE]] = "N/A", "N/A", _xlfn.IFS(PropertySet[[#This Row],[AGE]] &lt;= 25, "0-25 Years", PropertySet[[#This Row],[AGE]] &lt;= 50, "26-50 Years", PropertySet[[#This Row],[AGE]]&lt;=75, "51-75 Years", PropertySet[[#This Row],[AGE]]&lt;=100, "76-100 Years", PropertySet[[#This Row],[AGE]]&gt;100, "100+ Years"))</f>
        <v>26-50 Years</v>
      </c>
      <c r="V4343" t="str" cm="1">
        <f t="array" ref="V43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43" t="s">
        <v>33</v>
      </c>
      <c r="X4343" t="s">
        <v>44</v>
      </c>
    </row>
    <row r="4344" spans="1:24" x14ac:dyDescent="0.3">
      <c r="A4344" t="s">
        <v>4317</v>
      </c>
      <c r="B4344" t="s">
        <v>29</v>
      </c>
      <c r="C4344" t="s">
        <v>30</v>
      </c>
      <c r="D4344">
        <v>1</v>
      </c>
      <c r="E4344">
        <v>2377</v>
      </c>
      <c r="F4344">
        <v>23</v>
      </c>
      <c r="G4344" t="s">
        <v>6</v>
      </c>
      <c r="H4344" t="s">
        <v>44</v>
      </c>
      <c r="I4344" t="s">
        <v>4401</v>
      </c>
      <c r="J4344" t="s">
        <v>6</v>
      </c>
      <c r="K4344">
        <v>10314</v>
      </c>
      <c r="L4344" s="25">
        <v>800000</v>
      </c>
      <c r="M4344" s="13">
        <v>45264</v>
      </c>
      <c r="N4344" s="1">
        <v>1</v>
      </c>
      <c r="O4344" s="1">
        <v>0</v>
      </c>
      <c r="P4344" s="1">
        <v>1</v>
      </c>
      <c r="Q4344" s="1">
        <v>2500</v>
      </c>
      <c r="R4344" s="1">
        <v>1296</v>
      </c>
      <c r="S4344">
        <v>1980</v>
      </c>
      <c r="T4344" s="29">
        <f>IF(TRIM(PropertySet[[#This Row],[YEAR BUILT]])="", "N/A", 2023-PropertySet[[#This Row],[YEAR BUILT]])</f>
        <v>43</v>
      </c>
      <c r="U4344" t="str" cm="1">
        <f t="array" ref="U4344">IF(PropertySet[[#This Row],[AGE]] = "N/A", "N/A", _xlfn.IFS(PropertySet[[#This Row],[AGE]] &lt;= 25, "0-25 Years", PropertySet[[#This Row],[AGE]] &lt;= 50, "26-50 Years", PropertySet[[#This Row],[AGE]]&lt;=75, "51-75 Years", PropertySet[[#This Row],[AGE]]&lt;=100, "76-100 Years", PropertySet[[#This Row],[AGE]]&gt;100, "100+ Years"))</f>
        <v>26-50 Years</v>
      </c>
      <c r="V4344" t="str" cm="1">
        <f t="array" ref="V43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44" t="s">
        <v>33</v>
      </c>
      <c r="X4344" t="s">
        <v>44</v>
      </c>
    </row>
    <row r="4345" spans="1:24" x14ac:dyDescent="0.3">
      <c r="A4345" t="s">
        <v>4317</v>
      </c>
      <c r="B4345" t="s">
        <v>29</v>
      </c>
      <c r="C4345" t="s">
        <v>30</v>
      </c>
      <c r="D4345">
        <v>1</v>
      </c>
      <c r="E4345">
        <v>2377</v>
      </c>
      <c r="F4345">
        <v>27</v>
      </c>
      <c r="G4345" t="s">
        <v>6</v>
      </c>
      <c r="H4345" t="s">
        <v>44</v>
      </c>
      <c r="I4345" t="s">
        <v>4402</v>
      </c>
      <c r="J4345" t="s">
        <v>6</v>
      </c>
      <c r="K4345">
        <v>10314</v>
      </c>
      <c r="L4345" s="25">
        <v>0</v>
      </c>
      <c r="M4345" s="13">
        <v>45078</v>
      </c>
      <c r="N4345" s="1">
        <v>1</v>
      </c>
      <c r="O4345" s="1">
        <v>0</v>
      </c>
      <c r="P4345" s="1">
        <v>1</v>
      </c>
      <c r="Q4345" s="1">
        <v>2500</v>
      </c>
      <c r="R4345" s="1">
        <v>1296</v>
      </c>
      <c r="S4345">
        <v>1980</v>
      </c>
      <c r="T4345" s="29">
        <f>IF(TRIM(PropertySet[[#This Row],[YEAR BUILT]])="", "N/A", 2023-PropertySet[[#This Row],[YEAR BUILT]])</f>
        <v>43</v>
      </c>
      <c r="U4345" t="str" cm="1">
        <f t="array" ref="U4345">IF(PropertySet[[#This Row],[AGE]] = "N/A", "N/A", _xlfn.IFS(PropertySet[[#This Row],[AGE]] &lt;= 25, "0-25 Years", PropertySet[[#This Row],[AGE]] &lt;= 50, "26-50 Years", PropertySet[[#This Row],[AGE]]&lt;=75, "51-75 Years", PropertySet[[#This Row],[AGE]]&lt;=100, "76-100 Years", PropertySet[[#This Row],[AGE]]&gt;100, "100+ Years"))</f>
        <v>26-50 Years</v>
      </c>
      <c r="V4345" t="str" cm="1">
        <f t="array" ref="V43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45" t="s">
        <v>33</v>
      </c>
      <c r="X4345" t="s">
        <v>44</v>
      </c>
    </row>
    <row r="4346" spans="1:24" x14ac:dyDescent="0.3">
      <c r="A4346" t="s">
        <v>4317</v>
      </c>
      <c r="B4346" t="s">
        <v>29</v>
      </c>
      <c r="C4346" t="s">
        <v>30</v>
      </c>
      <c r="D4346">
        <v>1</v>
      </c>
      <c r="E4346">
        <v>2377</v>
      </c>
      <c r="F4346">
        <v>33</v>
      </c>
      <c r="G4346" t="s">
        <v>6</v>
      </c>
      <c r="H4346" t="s">
        <v>44</v>
      </c>
      <c r="I4346" t="s">
        <v>4403</v>
      </c>
      <c r="J4346" t="s">
        <v>6</v>
      </c>
      <c r="K4346">
        <v>10314</v>
      </c>
      <c r="L4346" s="25">
        <v>0</v>
      </c>
      <c r="M4346" s="13">
        <v>45223</v>
      </c>
      <c r="N4346" s="1">
        <v>1</v>
      </c>
      <c r="O4346" s="1">
        <v>0</v>
      </c>
      <c r="P4346" s="1">
        <v>1</v>
      </c>
      <c r="Q4346" s="1">
        <v>2350</v>
      </c>
      <c r="R4346" s="1">
        <v>1312</v>
      </c>
      <c r="S4346">
        <v>1980</v>
      </c>
      <c r="T4346" s="29">
        <f>IF(TRIM(PropertySet[[#This Row],[YEAR BUILT]])="", "N/A", 2023-PropertySet[[#This Row],[YEAR BUILT]])</f>
        <v>43</v>
      </c>
      <c r="U4346" t="str" cm="1">
        <f t="array" ref="U4346">IF(PropertySet[[#This Row],[AGE]] = "N/A", "N/A", _xlfn.IFS(PropertySet[[#This Row],[AGE]] &lt;= 25, "0-25 Years", PropertySet[[#This Row],[AGE]] &lt;= 50, "26-50 Years", PropertySet[[#This Row],[AGE]]&lt;=75, "51-75 Years", PropertySet[[#This Row],[AGE]]&lt;=100, "76-100 Years", PropertySet[[#This Row],[AGE]]&gt;100, "100+ Years"))</f>
        <v>26-50 Years</v>
      </c>
      <c r="V4346" t="str" cm="1">
        <f t="array" ref="V43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46" t="s">
        <v>33</v>
      </c>
      <c r="X4346" t="s">
        <v>44</v>
      </c>
    </row>
    <row r="4347" spans="1:24" x14ac:dyDescent="0.3">
      <c r="A4347" t="s">
        <v>4317</v>
      </c>
      <c r="B4347" t="s">
        <v>29</v>
      </c>
      <c r="C4347" t="s">
        <v>30</v>
      </c>
      <c r="D4347">
        <v>1</v>
      </c>
      <c r="E4347">
        <v>2377</v>
      </c>
      <c r="F4347">
        <v>98</v>
      </c>
      <c r="G4347" t="s">
        <v>6</v>
      </c>
      <c r="H4347" t="s">
        <v>44</v>
      </c>
      <c r="I4347" t="s">
        <v>4404</v>
      </c>
      <c r="J4347" t="s">
        <v>6</v>
      </c>
      <c r="K4347">
        <v>10314</v>
      </c>
      <c r="L4347" s="25">
        <v>112094</v>
      </c>
      <c r="M4347" s="13">
        <v>45185</v>
      </c>
      <c r="N4347" s="1">
        <v>1</v>
      </c>
      <c r="O4347" s="1">
        <v>0</v>
      </c>
      <c r="P4347" s="1">
        <v>1</v>
      </c>
      <c r="Q4347" s="1">
        <v>2483</v>
      </c>
      <c r="R4347" s="1">
        <v>1796</v>
      </c>
      <c r="S4347">
        <v>1985</v>
      </c>
      <c r="T4347" s="29">
        <f>IF(TRIM(PropertySet[[#This Row],[YEAR BUILT]])="", "N/A", 2023-PropertySet[[#This Row],[YEAR BUILT]])</f>
        <v>38</v>
      </c>
      <c r="U4347" t="str" cm="1">
        <f t="array" ref="U4347">IF(PropertySet[[#This Row],[AGE]] = "N/A", "N/A", _xlfn.IFS(PropertySet[[#This Row],[AGE]] &lt;= 25, "0-25 Years", PropertySet[[#This Row],[AGE]] &lt;= 50, "26-50 Years", PropertySet[[#This Row],[AGE]]&lt;=75, "51-75 Years", PropertySet[[#This Row],[AGE]]&lt;=100, "76-100 Years", PropertySet[[#This Row],[AGE]]&gt;100, "100+ Years"))</f>
        <v>26-50 Years</v>
      </c>
      <c r="V4347" t="str" cm="1">
        <f t="array" ref="V43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47" t="s">
        <v>33</v>
      </c>
      <c r="X4347" t="s">
        <v>44</v>
      </c>
    </row>
    <row r="4348" spans="1:24" x14ac:dyDescent="0.3">
      <c r="A4348" t="s">
        <v>4317</v>
      </c>
      <c r="B4348" t="s">
        <v>29</v>
      </c>
      <c r="C4348" t="s">
        <v>30</v>
      </c>
      <c r="D4348">
        <v>1</v>
      </c>
      <c r="E4348">
        <v>2378</v>
      </c>
      <c r="F4348">
        <v>14</v>
      </c>
      <c r="G4348" t="s">
        <v>6</v>
      </c>
      <c r="H4348" t="s">
        <v>44</v>
      </c>
      <c r="I4348" t="s">
        <v>4405</v>
      </c>
      <c r="J4348" t="s">
        <v>6</v>
      </c>
      <c r="K4348">
        <v>10314</v>
      </c>
      <c r="L4348" s="25">
        <v>688000</v>
      </c>
      <c r="M4348" s="13">
        <v>45145</v>
      </c>
      <c r="N4348" s="1">
        <v>1</v>
      </c>
      <c r="O4348" s="1">
        <v>0</v>
      </c>
      <c r="P4348" s="1">
        <v>1</v>
      </c>
      <c r="Q4348" s="1">
        <v>2400</v>
      </c>
      <c r="R4348" s="1">
        <v>1274</v>
      </c>
      <c r="S4348">
        <v>1980</v>
      </c>
      <c r="T4348" s="29">
        <f>IF(TRIM(PropertySet[[#This Row],[YEAR BUILT]])="", "N/A", 2023-PropertySet[[#This Row],[YEAR BUILT]])</f>
        <v>43</v>
      </c>
      <c r="U4348" t="str" cm="1">
        <f t="array" ref="U4348">IF(PropertySet[[#This Row],[AGE]] = "N/A", "N/A", _xlfn.IFS(PropertySet[[#This Row],[AGE]] &lt;= 25, "0-25 Years", PropertySet[[#This Row],[AGE]] &lt;= 50, "26-50 Years", PropertySet[[#This Row],[AGE]]&lt;=75, "51-75 Years", PropertySet[[#This Row],[AGE]]&lt;=100, "76-100 Years", PropertySet[[#This Row],[AGE]]&gt;100, "100+ Years"))</f>
        <v>26-50 Years</v>
      </c>
      <c r="V4348" t="str" cm="1">
        <f t="array" ref="V43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48" t="s">
        <v>33</v>
      </c>
      <c r="X4348" t="s">
        <v>44</v>
      </c>
    </row>
    <row r="4349" spans="1:24" x14ac:dyDescent="0.3">
      <c r="A4349" t="s">
        <v>4317</v>
      </c>
      <c r="B4349" t="s">
        <v>29</v>
      </c>
      <c r="C4349" t="s">
        <v>30</v>
      </c>
      <c r="D4349">
        <v>1</v>
      </c>
      <c r="E4349">
        <v>2379</v>
      </c>
      <c r="F4349">
        <v>29</v>
      </c>
      <c r="G4349" t="s">
        <v>6</v>
      </c>
      <c r="H4349" t="s">
        <v>44</v>
      </c>
      <c r="I4349" t="s">
        <v>4406</v>
      </c>
      <c r="J4349" t="s">
        <v>6</v>
      </c>
      <c r="K4349">
        <v>10314</v>
      </c>
      <c r="L4349" s="25">
        <v>620000</v>
      </c>
      <c r="M4349" s="13">
        <v>45049</v>
      </c>
      <c r="N4349" s="1">
        <v>1</v>
      </c>
      <c r="O4349" s="1">
        <v>0</v>
      </c>
      <c r="P4349" s="1">
        <v>1</v>
      </c>
      <c r="Q4349" s="1">
        <v>2280</v>
      </c>
      <c r="R4349" s="1">
        <v>1376</v>
      </c>
      <c r="S4349">
        <v>1975</v>
      </c>
      <c r="T4349" s="29">
        <f>IF(TRIM(PropertySet[[#This Row],[YEAR BUILT]])="", "N/A", 2023-PropertySet[[#This Row],[YEAR BUILT]])</f>
        <v>48</v>
      </c>
      <c r="U4349" t="str" cm="1">
        <f t="array" ref="U4349">IF(PropertySet[[#This Row],[AGE]] = "N/A", "N/A", _xlfn.IFS(PropertySet[[#This Row],[AGE]] &lt;= 25, "0-25 Years", PropertySet[[#This Row],[AGE]] &lt;= 50, "26-50 Years", PropertySet[[#This Row],[AGE]]&lt;=75, "51-75 Years", PropertySet[[#This Row],[AGE]]&lt;=100, "76-100 Years", PropertySet[[#This Row],[AGE]]&gt;100, "100+ Years"))</f>
        <v>26-50 Years</v>
      </c>
      <c r="V4349" t="str" cm="1">
        <f t="array" ref="V43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49" t="s">
        <v>33</v>
      </c>
      <c r="X4349" t="s">
        <v>44</v>
      </c>
    </row>
    <row r="4350" spans="1:24" x14ac:dyDescent="0.3">
      <c r="A4350" t="s">
        <v>4317</v>
      </c>
      <c r="B4350" t="s">
        <v>29</v>
      </c>
      <c r="C4350" t="s">
        <v>30</v>
      </c>
      <c r="D4350">
        <v>1</v>
      </c>
      <c r="E4350">
        <v>2379</v>
      </c>
      <c r="F4350">
        <v>57</v>
      </c>
      <c r="G4350" t="s">
        <v>6</v>
      </c>
      <c r="H4350" t="s">
        <v>44</v>
      </c>
      <c r="I4350" t="s">
        <v>4407</v>
      </c>
      <c r="J4350" t="s">
        <v>6</v>
      </c>
      <c r="K4350">
        <v>10314</v>
      </c>
      <c r="L4350" s="25">
        <v>0</v>
      </c>
      <c r="M4350" s="13">
        <v>45223</v>
      </c>
      <c r="N4350" s="1">
        <v>1</v>
      </c>
      <c r="O4350" s="1">
        <v>0</v>
      </c>
      <c r="P4350" s="1">
        <v>1</v>
      </c>
      <c r="Q4350" s="1">
        <v>2280</v>
      </c>
      <c r="R4350" s="1">
        <v>1056</v>
      </c>
      <c r="S4350">
        <v>1975</v>
      </c>
      <c r="T4350" s="29">
        <f>IF(TRIM(PropertySet[[#This Row],[YEAR BUILT]])="", "N/A", 2023-PropertySet[[#This Row],[YEAR BUILT]])</f>
        <v>48</v>
      </c>
      <c r="U4350" t="str" cm="1">
        <f t="array" ref="U4350">IF(PropertySet[[#This Row],[AGE]] = "N/A", "N/A", _xlfn.IFS(PropertySet[[#This Row],[AGE]] &lt;= 25, "0-25 Years", PropertySet[[#This Row],[AGE]] &lt;= 50, "26-50 Years", PropertySet[[#This Row],[AGE]]&lt;=75, "51-75 Years", PropertySet[[#This Row],[AGE]]&lt;=100, "76-100 Years", PropertySet[[#This Row],[AGE]]&gt;100, "100+ Years"))</f>
        <v>26-50 Years</v>
      </c>
      <c r="V4350" t="str" cm="1">
        <f t="array" ref="V43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50" t="s">
        <v>33</v>
      </c>
      <c r="X4350" t="s">
        <v>44</v>
      </c>
    </row>
    <row r="4351" spans="1:24" x14ac:dyDescent="0.3">
      <c r="A4351" t="s">
        <v>4317</v>
      </c>
      <c r="B4351" t="s">
        <v>29</v>
      </c>
      <c r="C4351" t="s">
        <v>30</v>
      </c>
      <c r="D4351">
        <v>1</v>
      </c>
      <c r="E4351">
        <v>2379</v>
      </c>
      <c r="F4351">
        <v>68</v>
      </c>
      <c r="G4351" t="s">
        <v>6</v>
      </c>
      <c r="H4351" t="s">
        <v>44</v>
      </c>
      <c r="I4351" t="s">
        <v>4408</v>
      </c>
      <c r="J4351" t="s">
        <v>6</v>
      </c>
      <c r="K4351">
        <v>10314</v>
      </c>
      <c r="L4351" s="25">
        <v>720000</v>
      </c>
      <c r="M4351" s="13">
        <v>44959</v>
      </c>
      <c r="N4351" s="1">
        <v>1</v>
      </c>
      <c r="O4351" s="1">
        <v>0</v>
      </c>
      <c r="P4351" s="1">
        <v>1</v>
      </c>
      <c r="Q4351" s="1">
        <v>2280</v>
      </c>
      <c r="R4351" s="1">
        <v>1056</v>
      </c>
      <c r="S4351">
        <v>1975</v>
      </c>
      <c r="T4351" s="29">
        <f>IF(TRIM(PropertySet[[#This Row],[YEAR BUILT]])="", "N/A", 2023-PropertySet[[#This Row],[YEAR BUILT]])</f>
        <v>48</v>
      </c>
      <c r="U4351" t="str" cm="1">
        <f t="array" ref="U4351">IF(PropertySet[[#This Row],[AGE]] = "N/A", "N/A", _xlfn.IFS(PropertySet[[#This Row],[AGE]] &lt;= 25, "0-25 Years", PropertySet[[#This Row],[AGE]] &lt;= 50, "26-50 Years", PropertySet[[#This Row],[AGE]]&lt;=75, "51-75 Years", PropertySet[[#This Row],[AGE]]&lt;=100, "76-100 Years", PropertySet[[#This Row],[AGE]]&gt;100, "100+ Years"))</f>
        <v>26-50 Years</v>
      </c>
      <c r="V4351" t="str" cm="1">
        <f t="array" ref="V43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51" t="s">
        <v>33</v>
      </c>
      <c r="X4351" t="s">
        <v>44</v>
      </c>
    </row>
    <row r="4352" spans="1:24" x14ac:dyDescent="0.3">
      <c r="A4352" t="s">
        <v>4317</v>
      </c>
      <c r="B4352" t="s">
        <v>29</v>
      </c>
      <c r="C4352" t="s">
        <v>30</v>
      </c>
      <c r="D4352">
        <v>1</v>
      </c>
      <c r="E4352">
        <v>2381</v>
      </c>
      <c r="F4352">
        <v>10</v>
      </c>
      <c r="G4352" t="s">
        <v>6</v>
      </c>
      <c r="H4352" t="s">
        <v>44</v>
      </c>
      <c r="I4352" t="s">
        <v>4409</v>
      </c>
      <c r="J4352" t="s">
        <v>6</v>
      </c>
      <c r="K4352">
        <v>10314</v>
      </c>
      <c r="L4352" s="25">
        <v>355000</v>
      </c>
      <c r="M4352" s="13">
        <v>45161</v>
      </c>
      <c r="N4352" s="1">
        <v>1</v>
      </c>
      <c r="O4352" s="1">
        <v>0</v>
      </c>
      <c r="P4352" s="1">
        <v>1</v>
      </c>
      <c r="Q4352" s="1">
        <v>2525</v>
      </c>
      <c r="R4352" s="1">
        <v>1472</v>
      </c>
      <c r="S4352">
        <v>1986</v>
      </c>
      <c r="T4352" s="29">
        <f>IF(TRIM(PropertySet[[#This Row],[YEAR BUILT]])="", "N/A", 2023-PropertySet[[#This Row],[YEAR BUILT]])</f>
        <v>37</v>
      </c>
      <c r="U4352" t="str" cm="1">
        <f t="array" ref="U4352">IF(PropertySet[[#This Row],[AGE]] = "N/A", "N/A", _xlfn.IFS(PropertySet[[#This Row],[AGE]] &lt;= 25, "0-25 Years", PropertySet[[#This Row],[AGE]] &lt;= 50, "26-50 Years", PropertySet[[#This Row],[AGE]]&lt;=75, "51-75 Years", PropertySet[[#This Row],[AGE]]&lt;=100, "76-100 Years", PropertySet[[#This Row],[AGE]]&gt;100, "100+ Years"))</f>
        <v>26-50 Years</v>
      </c>
      <c r="V4352" t="str" cm="1">
        <f t="array" ref="V43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52" t="s">
        <v>33</v>
      </c>
      <c r="X4352" t="s">
        <v>44</v>
      </c>
    </row>
    <row r="4353" spans="1:24" x14ac:dyDescent="0.3">
      <c r="A4353" t="s">
        <v>4317</v>
      </c>
      <c r="B4353" t="s">
        <v>29</v>
      </c>
      <c r="C4353" t="s">
        <v>30</v>
      </c>
      <c r="D4353">
        <v>1</v>
      </c>
      <c r="E4353">
        <v>2381</v>
      </c>
      <c r="F4353">
        <v>11</v>
      </c>
      <c r="G4353" t="s">
        <v>6</v>
      </c>
      <c r="H4353" t="s">
        <v>44</v>
      </c>
      <c r="I4353" t="s">
        <v>4410</v>
      </c>
      <c r="J4353" t="s">
        <v>6</v>
      </c>
      <c r="K4353">
        <v>10314</v>
      </c>
      <c r="L4353" s="25">
        <v>355000</v>
      </c>
      <c r="M4353" s="13">
        <v>45161</v>
      </c>
      <c r="N4353" s="1">
        <v>1</v>
      </c>
      <c r="O4353" s="1">
        <v>0</v>
      </c>
      <c r="P4353" s="1">
        <v>1</v>
      </c>
      <c r="Q4353" s="1">
        <v>2525</v>
      </c>
      <c r="R4353" s="1">
        <v>1472</v>
      </c>
      <c r="S4353">
        <v>1986</v>
      </c>
      <c r="T4353" s="29">
        <f>IF(TRIM(PropertySet[[#This Row],[YEAR BUILT]])="", "N/A", 2023-PropertySet[[#This Row],[YEAR BUILT]])</f>
        <v>37</v>
      </c>
      <c r="U4353" t="str" cm="1">
        <f t="array" ref="U4353">IF(PropertySet[[#This Row],[AGE]] = "N/A", "N/A", _xlfn.IFS(PropertySet[[#This Row],[AGE]] &lt;= 25, "0-25 Years", PropertySet[[#This Row],[AGE]] &lt;= 50, "26-50 Years", PropertySet[[#This Row],[AGE]]&lt;=75, "51-75 Years", PropertySet[[#This Row],[AGE]]&lt;=100, "76-100 Years", PropertySet[[#This Row],[AGE]]&gt;100, "100+ Years"))</f>
        <v>26-50 Years</v>
      </c>
      <c r="V4353" t="str" cm="1">
        <f t="array" ref="V43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53" t="s">
        <v>33</v>
      </c>
      <c r="X4353" t="s">
        <v>44</v>
      </c>
    </row>
    <row r="4354" spans="1:24" x14ac:dyDescent="0.3">
      <c r="A4354" t="s">
        <v>4317</v>
      </c>
      <c r="B4354" t="s">
        <v>29</v>
      </c>
      <c r="C4354" t="s">
        <v>30</v>
      </c>
      <c r="D4354">
        <v>1</v>
      </c>
      <c r="E4354">
        <v>2382</v>
      </c>
      <c r="F4354">
        <v>3</v>
      </c>
      <c r="G4354" t="s">
        <v>6</v>
      </c>
      <c r="H4354" t="s">
        <v>44</v>
      </c>
      <c r="I4354" t="s">
        <v>4411</v>
      </c>
      <c r="J4354" t="s">
        <v>6</v>
      </c>
      <c r="K4354">
        <v>10314</v>
      </c>
      <c r="L4354" s="25">
        <v>730000</v>
      </c>
      <c r="M4354" s="13">
        <v>45205</v>
      </c>
      <c r="N4354" s="1">
        <v>1</v>
      </c>
      <c r="O4354" s="1">
        <v>0</v>
      </c>
      <c r="P4354" s="1">
        <v>1</v>
      </c>
      <c r="Q4354" s="1">
        <v>2345</v>
      </c>
      <c r="R4354" s="1">
        <v>1200</v>
      </c>
      <c r="S4354">
        <v>1995</v>
      </c>
      <c r="T4354" s="29">
        <f>IF(TRIM(PropertySet[[#This Row],[YEAR BUILT]])="", "N/A", 2023-PropertySet[[#This Row],[YEAR BUILT]])</f>
        <v>28</v>
      </c>
      <c r="U4354" t="str" cm="1">
        <f t="array" ref="U4354">IF(PropertySet[[#This Row],[AGE]] = "N/A", "N/A", _xlfn.IFS(PropertySet[[#This Row],[AGE]] &lt;= 25, "0-25 Years", PropertySet[[#This Row],[AGE]] &lt;= 50, "26-50 Years", PropertySet[[#This Row],[AGE]]&lt;=75, "51-75 Years", PropertySet[[#This Row],[AGE]]&lt;=100, "76-100 Years", PropertySet[[#This Row],[AGE]]&gt;100, "100+ Years"))</f>
        <v>26-50 Years</v>
      </c>
      <c r="V4354" t="str" cm="1">
        <f t="array" ref="V43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54" t="s">
        <v>33</v>
      </c>
      <c r="X4354" t="s">
        <v>44</v>
      </c>
    </row>
    <row r="4355" spans="1:24" x14ac:dyDescent="0.3">
      <c r="A4355" t="s">
        <v>4317</v>
      </c>
      <c r="B4355" t="s">
        <v>29</v>
      </c>
      <c r="C4355" t="s">
        <v>30</v>
      </c>
      <c r="D4355">
        <v>1</v>
      </c>
      <c r="E4355">
        <v>2382</v>
      </c>
      <c r="F4355">
        <v>97</v>
      </c>
      <c r="G4355" t="s">
        <v>6</v>
      </c>
      <c r="H4355" t="s">
        <v>31</v>
      </c>
      <c r="I4355" t="s">
        <v>4412</v>
      </c>
      <c r="J4355" t="s">
        <v>6</v>
      </c>
      <c r="K4355">
        <v>10314</v>
      </c>
      <c r="L4355" s="25">
        <v>775000</v>
      </c>
      <c r="M4355" s="13">
        <v>45226</v>
      </c>
      <c r="N4355" s="1">
        <v>1</v>
      </c>
      <c r="O4355" s="1">
        <v>0</v>
      </c>
      <c r="P4355" s="1">
        <v>1</v>
      </c>
      <c r="Q4355" s="1">
        <v>4200</v>
      </c>
      <c r="R4355" s="1">
        <v>2204</v>
      </c>
      <c r="S4355">
        <v>1970</v>
      </c>
      <c r="T4355" s="29">
        <f>IF(TRIM(PropertySet[[#This Row],[YEAR BUILT]])="", "N/A", 2023-PropertySet[[#This Row],[YEAR BUILT]])</f>
        <v>53</v>
      </c>
      <c r="U4355" t="str" cm="1">
        <f t="array" ref="U4355">IF(PropertySet[[#This Row],[AGE]] = "N/A", "N/A", _xlfn.IFS(PropertySet[[#This Row],[AGE]] &lt;= 25, "0-25 Years", PropertySet[[#This Row],[AGE]] &lt;= 50, "26-50 Years", PropertySet[[#This Row],[AGE]]&lt;=75, "51-75 Years", PropertySet[[#This Row],[AGE]]&lt;=100, "76-100 Years", PropertySet[[#This Row],[AGE]]&gt;100, "100+ Years"))</f>
        <v>51-75 Years</v>
      </c>
      <c r="V4355" t="str" cm="1">
        <f t="array" ref="V43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355" t="s">
        <v>33</v>
      </c>
      <c r="X4355" t="s">
        <v>31</v>
      </c>
    </row>
    <row r="4356" spans="1:24" x14ac:dyDescent="0.3">
      <c r="A4356" t="s">
        <v>4317</v>
      </c>
      <c r="B4356" t="s">
        <v>29</v>
      </c>
      <c r="C4356" t="s">
        <v>30</v>
      </c>
      <c r="D4356">
        <v>1</v>
      </c>
      <c r="E4356">
        <v>2384</v>
      </c>
      <c r="F4356">
        <v>10</v>
      </c>
      <c r="G4356" t="s">
        <v>6</v>
      </c>
      <c r="H4356" t="s">
        <v>44</v>
      </c>
      <c r="I4356" t="s">
        <v>4413</v>
      </c>
      <c r="J4356" t="s">
        <v>6</v>
      </c>
      <c r="K4356">
        <v>10314</v>
      </c>
      <c r="L4356" s="25">
        <v>690000</v>
      </c>
      <c r="M4356" s="13">
        <v>45069</v>
      </c>
      <c r="N4356" s="1">
        <v>1</v>
      </c>
      <c r="O4356" s="1">
        <v>0</v>
      </c>
      <c r="P4356" s="1">
        <v>1</v>
      </c>
      <c r="Q4356" s="1">
        <v>3040</v>
      </c>
      <c r="R4356" s="1">
        <v>1360</v>
      </c>
      <c r="S4356">
        <v>1970</v>
      </c>
      <c r="T4356" s="29">
        <f>IF(TRIM(PropertySet[[#This Row],[YEAR BUILT]])="", "N/A", 2023-PropertySet[[#This Row],[YEAR BUILT]])</f>
        <v>53</v>
      </c>
      <c r="U4356" t="str" cm="1">
        <f t="array" ref="U4356">IF(PropertySet[[#This Row],[AGE]] = "N/A", "N/A", _xlfn.IFS(PropertySet[[#This Row],[AGE]] &lt;= 25, "0-25 Years", PropertySet[[#This Row],[AGE]] &lt;= 50, "26-50 Years", PropertySet[[#This Row],[AGE]]&lt;=75, "51-75 Years", PropertySet[[#This Row],[AGE]]&lt;=100, "76-100 Years", PropertySet[[#This Row],[AGE]]&gt;100, "100+ Years"))</f>
        <v>51-75 Years</v>
      </c>
      <c r="V4356" t="str" cm="1">
        <f t="array" ref="V43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356" t="s">
        <v>33</v>
      </c>
      <c r="X4356" t="s">
        <v>44</v>
      </c>
    </row>
    <row r="4357" spans="1:24" x14ac:dyDescent="0.3">
      <c r="A4357" t="s">
        <v>4317</v>
      </c>
      <c r="B4357" t="s">
        <v>29</v>
      </c>
      <c r="C4357" t="s">
        <v>30</v>
      </c>
      <c r="D4357">
        <v>1</v>
      </c>
      <c r="E4357">
        <v>2384</v>
      </c>
      <c r="F4357">
        <v>15</v>
      </c>
      <c r="G4357" t="s">
        <v>6</v>
      </c>
      <c r="H4357" t="s">
        <v>44</v>
      </c>
      <c r="I4357" t="s">
        <v>4414</v>
      </c>
      <c r="J4357" t="s">
        <v>6</v>
      </c>
      <c r="K4357">
        <v>10314</v>
      </c>
      <c r="L4357" s="25">
        <v>740000</v>
      </c>
      <c r="M4357" s="13">
        <v>45153</v>
      </c>
      <c r="N4357" s="1">
        <v>1</v>
      </c>
      <c r="O4357" s="1">
        <v>0</v>
      </c>
      <c r="P4357" s="1">
        <v>1</v>
      </c>
      <c r="Q4357" s="1">
        <v>3040</v>
      </c>
      <c r="R4357" s="1">
        <v>1360</v>
      </c>
      <c r="S4357">
        <v>1970</v>
      </c>
      <c r="T4357" s="29">
        <f>IF(TRIM(PropertySet[[#This Row],[YEAR BUILT]])="", "N/A", 2023-PropertySet[[#This Row],[YEAR BUILT]])</f>
        <v>53</v>
      </c>
      <c r="U4357" t="str" cm="1">
        <f t="array" ref="U4357">IF(PropertySet[[#This Row],[AGE]] = "N/A", "N/A", _xlfn.IFS(PropertySet[[#This Row],[AGE]] &lt;= 25, "0-25 Years", PropertySet[[#This Row],[AGE]] &lt;= 50, "26-50 Years", PropertySet[[#This Row],[AGE]]&lt;=75, "51-75 Years", PropertySet[[#This Row],[AGE]]&lt;=100, "76-100 Years", PropertySet[[#This Row],[AGE]]&gt;100, "100+ Years"))</f>
        <v>51-75 Years</v>
      </c>
      <c r="V4357" t="str" cm="1">
        <f t="array" ref="V43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357" t="s">
        <v>33</v>
      </c>
      <c r="X4357" t="s">
        <v>44</v>
      </c>
    </row>
    <row r="4358" spans="1:24" x14ac:dyDescent="0.3">
      <c r="A4358" t="s">
        <v>4317</v>
      </c>
      <c r="B4358" t="s">
        <v>29</v>
      </c>
      <c r="C4358" t="s">
        <v>30</v>
      </c>
      <c r="D4358">
        <v>1</v>
      </c>
      <c r="E4358">
        <v>2384</v>
      </c>
      <c r="F4358">
        <v>19</v>
      </c>
      <c r="G4358" t="s">
        <v>6</v>
      </c>
      <c r="H4358" t="s">
        <v>44</v>
      </c>
      <c r="I4358" t="s">
        <v>4415</v>
      </c>
      <c r="J4358" t="s">
        <v>6</v>
      </c>
      <c r="K4358">
        <v>10314</v>
      </c>
      <c r="L4358" s="25">
        <v>245995</v>
      </c>
      <c r="M4358" s="13">
        <v>45078</v>
      </c>
      <c r="N4358" s="1">
        <v>1</v>
      </c>
      <c r="O4358" s="1">
        <v>0</v>
      </c>
      <c r="P4358" s="1">
        <v>1</v>
      </c>
      <c r="Q4358" s="1">
        <v>3040</v>
      </c>
      <c r="R4358" s="1">
        <v>1360</v>
      </c>
      <c r="S4358">
        <v>1970</v>
      </c>
      <c r="T4358" s="29">
        <f>IF(TRIM(PropertySet[[#This Row],[YEAR BUILT]])="", "N/A", 2023-PropertySet[[#This Row],[YEAR BUILT]])</f>
        <v>53</v>
      </c>
      <c r="U4358" t="str" cm="1">
        <f t="array" ref="U4358">IF(PropertySet[[#This Row],[AGE]] = "N/A", "N/A", _xlfn.IFS(PropertySet[[#This Row],[AGE]] &lt;= 25, "0-25 Years", PropertySet[[#This Row],[AGE]] &lt;= 50, "26-50 Years", PropertySet[[#This Row],[AGE]]&lt;=75, "51-75 Years", PropertySet[[#This Row],[AGE]]&lt;=100, "76-100 Years", PropertySet[[#This Row],[AGE]]&gt;100, "100+ Years"))</f>
        <v>51-75 Years</v>
      </c>
      <c r="V4358" t="str" cm="1">
        <f t="array" ref="V43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358" t="s">
        <v>33</v>
      </c>
      <c r="X4358" t="s">
        <v>44</v>
      </c>
    </row>
    <row r="4359" spans="1:24" x14ac:dyDescent="0.3">
      <c r="A4359" t="s">
        <v>4317</v>
      </c>
      <c r="B4359" t="s">
        <v>29</v>
      </c>
      <c r="C4359" t="s">
        <v>30</v>
      </c>
      <c r="D4359">
        <v>1</v>
      </c>
      <c r="E4359">
        <v>2386</v>
      </c>
      <c r="F4359">
        <v>5</v>
      </c>
      <c r="G4359" t="s">
        <v>6</v>
      </c>
      <c r="H4359" t="s">
        <v>44</v>
      </c>
      <c r="I4359" t="s">
        <v>4416</v>
      </c>
      <c r="J4359" t="s">
        <v>6</v>
      </c>
      <c r="K4359">
        <v>10314</v>
      </c>
      <c r="L4359" s="25">
        <v>0</v>
      </c>
      <c r="M4359" s="13">
        <v>45099</v>
      </c>
      <c r="N4359" s="1">
        <v>1</v>
      </c>
      <c r="O4359" s="1">
        <v>0</v>
      </c>
      <c r="P4359" s="1">
        <v>1</v>
      </c>
      <c r="Q4359" s="1">
        <v>2470</v>
      </c>
      <c r="R4359" s="1">
        <v>2248</v>
      </c>
      <c r="S4359">
        <v>1982</v>
      </c>
      <c r="T4359" s="29">
        <f>IF(TRIM(PropertySet[[#This Row],[YEAR BUILT]])="", "N/A", 2023-PropertySet[[#This Row],[YEAR BUILT]])</f>
        <v>41</v>
      </c>
      <c r="U4359" t="str" cm="1">
        <f t="array" ref="U4359">IF(PropertySet[[#This Row],[AGE]] = "N/A", "N/A", _xlfn.IFS(PropertySet[[#This Row],[AGE]] &lt;= 25, "0-25 Years", PropertySet[[#This Row],[AGE]] &lt;= 50, "26-50 Years", PropertySet[[#This Row],[AGE]]&lt;=75, "51-75 Years", PropertySet[[#This Row],[AGE]]&lt;=100, "76-100 Years", PropertySet[[#This Row],[AGE]]&gt;100, "100+ Years"))</f>
        <v>26-50 Years</v>
      </c>
      <c r="V4359" t="str" cm="1">
        <f t="array" ref="V43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59" t="s">
        <v>33</v>
      </c>
      <c r="X4359" t="s">
        <v>44</v>
      </c>
    </row>
    <row r="4360" spans="1:24" x14ac:dyDescent="0.3">
      <c r="A4360" t="s">
        <v>4317</v>
      </c>
      <c r="B4360" t="s">
        <v>29</v>
      </c>
      <c r="C4360" t="s">
        <v>30</v>
      </c>
      <c r="D4360">
        <v>1</v>
      </c>
      <c r="E4360">
        <v>2386</v>
      </c>
      <c r="F4360">
        <v>10</v>
      </c>
      <c r="G4360" t="s">
        <v>6</v>
      </c>
      <c r="H4360" t="s">
        <v>44</v>
      </c>
      <c r="I4360" t="s">
        <v>4417</v>
      </c>
      <c r="J4360" t="s">
        <v>6</v>
      </c>
      <c r="K4360">
        <v>10314</v>
      </c>
      <c r="L4360" s="25">
        <v>0</v>
      </c>
      <c r="M4360" s="13">
        <v>45237</v>
      </c>
      <c r="N4360" s="1">
        <v>1</v>
      </c>
      <c r="O4360" s="1">
        <v>0</v>
      </c>
      <c r="P4360" s="1">
        <v>1</v>
      </c>
      <c r="Q4360" s="1">
        <v>2470</v>
      </c>
      <c r="R4360" s="1">
        <v>2248</v>
      </c>
      <c r="S4360">
        <v>1982</v>
      </c>
      <c r="T4360" s="29">
        <f>IF(TRIM(PropertySet[[#This Row],[YEAR BUILT]])="", "N/A", 2023-PropertySet[[#This Row],[YEAR BUILT]])</f>
        <v>41</v>
      </c>
      <c r="U4360" t="str" cm="1">
        <f t="array" ref="U4360">IF(PropertySet[[#This Row],[AGE]] = "N/A", "N/A", _xlfn.IFS(PropertySet[[#This Row],[AGE]] &lt;= 25, "0-25 Years", PropertySet[[#This Row],[AGE]] &lt;= 50, "26-50 Years", PropertySet[[#This Row],[AGE]]&lt;=75, "51-75 Years", PropertySet[[#This Row],[AGE]]&lt;=100, "76-100 Years", PropertySet[[#This Row],[AGE]]&gt;100, "100+ Years"))</f>
        <v>26-50 Years</v>
      </c>
      <c r="V4360" t="str" cm="1">
        <f t="array" ref="V43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60" t="s">
        <v>33</v>
      </c>
      <c r="X4360" t="s">
        <v>44</v>
      </c>
    </row>
    <row r="4361" spans="1:24" x14ac:dyDescent="0.3">
      <c r="A4361" t="s">
        <v>4317</v>
      </c>
      <c r="B4361" t="s">
        <v>29</v>
      </c>
      <c r="C4361" t="s">
        <v>30</v>
      </c>
      <c r="D4361">
        <v>1</v>
      </c>
      <c r="E4361">
        <v>2386</v>
      </c>
      <c r="F4361">
        <v>54</v>
      </c>
      <c r="G4361" t="s">
        <v>6</v>
      </c>
      <c r="H4361" t="s">
        <v>44</v>
      </c>
      <c r="I4361" t="s">
        <v>4418</v>
      </c>
      <c r="J4361" t="s">
        <v>6</v>
      </c>
      <c r="K4361">
        <v>10314</v>
      </c>
      <c r="L4361" s="25">
        <v>830000</v>
      </c>
      <c r="M4361" s="13">
        <v>45203</v>
      </c>
      <c r="N4361" s="1">
        <v>1</v>
      </c>
      <c r="O4361" s="1">
        <v>0</v>
      </c>
      <c r="P4361" s="1">
        <v>1</v>
      </c>
      <c r="Q4361" s="1">
        <v>2470</v>
      </c>
      <c r="R4361" s="1">
        <v>2248</v>
      </c>
      <c r="S4361">
        <v>1982</v>
      </c>
      <c r="T4361" s="29">
        <f>IF(TRIM(PropertySet[[#This Row],[YEAR BUILT]])="", "N/A", 2023-PropertySet[[#This Row],[YEAR BUILT]])</f>
        <v>41</v>
      </c>
      <c r="U4361" t="str" cm="1">
        <f t="array" ref="U4361">IF(PropertySet[[#This Row],[AGE]] = "N/A", "N/A", _xlfn.IFS(PropertySet[[#This Row],[AGE]] &lt;= 25, "0-25 Years", PropertySet[[#This Row],[AGE]] &lt;= 50, "26-50 Years", PropertySet[[#This Row],[AGE]]&lt;=75, "51-75 Years", PropertySet[[#This Row],[AGE]]&lt;=100, "76-100 Years", PropertySet[[#This Row],[AGE]]&gt;100, "100+ Years"))</f>
        <v>26-50 Years</v>
      </c>
      <c r="V4361" t="str" cm="1">
        <f t="array" ref="V43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61" t="s">
        <v>33</v>
      </c>
      <c r="X4361" t="s">
        <v>44</v>
      </c>
    </row>
    <row r="4362" spans="1:24" x14ac:dyDescent="0.3">
      <c r="A4362" t="s">
        <v>4317</v>
      </c>
      <c r="B4362" t="s">
        <v>29</v>
      </c>
      <c r="C4362" t="s">
        <v>30</v>
      </c>
      <c r="D4362">
        <v>1</v>
      </c>
      <c r="E4362">
        <v>2389</v>
      </c>
      <c r="F4362">
        <v>113</v>
      </c>
      <c r="G4362" t="s">
        <v>6</v>
      </c>
      <c r="H4362" t="s">
        <v>44</v>
      </c>
      <c r="I4362" t="s">
        <v>4419</v>
      </c>
      <c r="J4362" t="s">
        <v>6</v>
      </c>
      <c r="K4362">
        <v>10314</v>
      </c>
      <c r="L4362" s="25">
        <v>10</v>
      </c>
      <c r="M4362" s="13">
        <v>45070</v>
      </c>
      <c r="N4362" s="1">
        <v>1</v>
      </c>
      <c r="O4362" s="1">
        <v>0</v>
      </c>
      <c r="P4362" s="1">
        <v>1</v>
      </c>
      <c r="Q4362" s="1">
        <v>3375</v>
      </c>
      <c r="R4362" s="1">
        <v>1362</v>
      </c>
      <c r="S4362">
        <v>1980</v>
      </c>
      <c r="T4362" s="29">
        <f>IF(TRIM(PropertySet[[#This Row],[YEAR BUILT]])="", "N/A", 2023-PropertySet[[#This Row],[YEAR BUILT]])</f>
        <v>43</v>
      </c>
      <c r="U4362" t="str" cm="1">
        <f t="array" ref="U4362">IF(PropertySet[[#This Row],[AGE]] = "N/A", "N/A", _xlfn.IFS(PropertySet[[#This Row],[AGE]] &lt;= 25, "0-25 Years", PropertySet[[#This Row],[AGE]] &lt;= 50, "26-50 Years", PropertySet[[#This Row],[AGE]]&lt;=75, "51-75 Years", PropertySet[[#This Row],[AGE]]&lt;=100, "76-100 Years", PropertySet[[#This Row],[AGE]]&gt;100, "100+ Years"))</f>
        <v>26-50 Years</v>
      </c>
      <c r="V4362" t="str" cm="1">
        <f t="array" ref="V43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62" t="s">
        <v>33</v>
      </c>
      <c r="X4362" t="s">
        <v>44</v>
      </c>
    </row>
    <row r="4363" spans="1:24" x14ac:dyDescent="0.3">
      <c r="A4363" t="s">
        <v>4317</v>
      </c>
      <c r="B4363" t="s">
        <v>29</v>
      </c>
      <c r="C4363" t="s">
        <v>30</v>
      </c>
      <c r="D4363">
        <v>1</v>
      </c>
      <c r="E4363">
        <v>2390</v>
      </c>
      <c r="F4363">
        <v>204</v>
      </c>
      <c r="G4363" t="s">
        <v>6</v>
      </c>
      <c r="H4363" t="s">
        <v>44</v>
      </c>
      <c r="I4363" t="s">
        <v>4420</v>
      </c>
      <c r="J4363" t="s">
        <v>6</v>
      </c>
      <c r="K4363">
        <v>10314</v>
      </c>
      <c r="L4363" s="25">
        <v>520000</v>
      </c>
      <c r="M4363" s="13">
        <v>44938</v>
      </c>
      <c r="N4363" s="1">
        <v>1</v>
      </c>
      <c r="O4363" s="1">
        <v>0</v>
      </c>
      <c r="P4363" s="1">
        <v>1</v>
      </c>
      <c r="Q4363" s="1">
        <v>840</v>
      </c>
      <c r="R4363" s="1">
        <v>1448</v>
      </c>
      <c r="S4363">
        <v>1993</v>
      </c>
      <c r="T4363" s="29">
        <f>IF(TRIM(PropertySet[[#This Row],[YEAR BUILT]])="", "N/A", 2023-PropertySet[[#This Row],[YEAR BUILT]])</f>
        <v>30</v>
      </c>
      <c r="U4363" t="str" cm="1">
        <f t="array" ref="U4363">IF(PropertySet[[#This Row],[AGE]] = "N/A", "N/A", _xlfn.IFS(PropertySet[[#This Row],[AGE]] &lt;= 25, "0-25 Years", PropertySet[[#This Row],[AGE]] &lt;= 50, "26-50 Years", PropertySet[[#This Row],[AGE]]&lt;=75, "51-75 Years", PropertySet[[#This Row],[AGE]]&lt;=100, "76-100 Years", PropertySet[[#This Row],[AGE]]&gt;100, "100+ Years"))</f>
        <v>26-50 Years</v>
      </c>
      <c r="V4363" t="str" cm="1">
        <f t="array" ref="V43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63" t="s">
        <v>33</v>
      </c>
      <c r="X4363" t="s">
        <v>44</v>
      </c>
    </row>
    <row r="4364" spans="1:24" x14ac:dyDescent="0.3">
      <c r="A4364" t="s">
        <v>4317</v>
      </c>
      <c r="B4364" t="s">
        <v>29</v>
      </c>
      <c r="C4364" t="s">
        <v>30</v>
      </c>
      <c r="D4364">
        <v>1</v>
      </c>
      <c r="E4364">
        <v>2390</v>
      </c>
      <c r="F4364">
        <v>316</v>
      </c>
      <c r="G4364" t="s">
        <v>6</v>
      </c>
      <c r="H4364" t="s">
        <v>44</v>
      </c>
      <c r="I4364" t="s">
        <v>4421</v>
      </c>
      <c r="J4364" t="s">
        <v>6</v>
      </c>
      <c r="K4364">
        <v>10314</v>
      </c>
      <c r="L4364" s="25">
        <v>575000</v>
      </c>
      <c r="M4364" s="13">
        <v>45191</v>
      </c>
      <c r="N4364" s="1">
        <v>1</v>
      </c>
      <c r="O4364" s="1">
        <v>0</v>
      </c>
      <c r="P4364" s="1">
        <v>1</v>
      </c>
      <c r="Q4364" s="1">
        <v>1680</v>
      </c>
      <c r="R4364" s="1">
        <v>1648</v>
      </c>
      <c r="S4364">
        <v>1993</v>
      </c>
      <c r="T4364" s="29">
        <f>IF(TRIM(PropertySet[[#This Row],[YEAR BUILT]])="", "N/A", 2023-PropertySet[[#This Row],[YEAR BUILT]])</f>
        <v>30</v>
      </c>
      <c r="U4364" t="str" cm="1">
        <f t="array" ref="U4364">IF(PropertySet[[#This Row],[AGE]] = "N/A", "N/A", _xlfn.IFS(PropertySet[[#This Row],[AGE]] &lt;= 25, "0-25 Years", PropertySet[[#This Row],[AGE]] &lt;= 50, "26-50 Years", PropertySet[[#This Row],[AGE]]&lt;=75, "51-75 Years", PropertySet[[#This Row],[AGE]]&lt;=100, "76-100 Years", PropertySet[[#This Row],[AGE]]&gt;100, "100+ Years"))</f>
        <v>26-50 Years</v>
      </c>
      <c r="V4364" t="str" cm="1">
        <f t="array" ref="V43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64" t="s">
        <v>33</v>
      </c>
      <c r="X4364" t="s">
        <v>44</v>
      </c>
    </row>
    <row r="4365" spans="1:24" x14ac:dyDescent="0.3">
      <c r="A4365" t="s">
        <v>4317</v>
      </c>
      <c r="B4365" t="s">
        <v>29</v>
      </c>
      <c r="C4365" t="s">
        <v>30</v>
      </c>
      <c r="D4365">
        <v>1</v>
      </c>
      <c r="E4365">
        <v>2390</v>
      </c>
      <c r="F4365">
        <v>358</v>
      </c>
      <c r="G4365" t="s">
        <v>6</v>
      </c>
      <c r="H4365" t="s">
        <v>44</v>
      </c>
      <c r="I4365" t="s">
        <v>4422</v>
      </c>
      <c r="J4365" t="s">
        <v>6</v>
      </c>
      <c r="K4365">
        <v>10314</v>
      </c>
      <c r="L4365" s="25">
        <v>0</v>
      </c>
      <c r="M4365" s="13">
        <v>45072</v>
      </c>
      <c r="N4365" s="1">
        <v>1</v>
      </c>
      <c r="O4365" s="1">
        <v>0</v>
      </c>
      <c r="P4365" s="1">
        <v>1</v>
      </c>
      <c r="Q4365" s="1">
        <v>3128</v>
      </c>
      <c r="R4365" s="1">
        <v>1768</v>
      </c>
      <c r="S4365">
        <v>1980</v>
      </c>
      <c r="T4365" s="29">
        <f>IF(TRIM(PropertySet[[#This Row],[YEAR BUILT]])="", "N/A", 2023-PropertySet[[#This Row],[YEAR BUILT]])</f>
        <v>43</v>
      </c>
      <c r="U4365" t="str" cm="1">
        <f t="array" ref="U4365">IF(PropertySet[[#This Row],[AGE]] = "N/A", "N/A", _xlfn.IFS(PropertySet[[#This Row],[AGE]] &lt;= 25, "0-25 Years", PropertySet[[#This Row],[AGE]] &lt;= 50, "26-50 Years", PropertySet[[#This Row],[AGE]]&lt;=75, "51-75 Years", PropertySet[[#This Row],[AGE]]&lt;=100, "76-100 Years", PropertySet[[#This Row],[AGE]]&gt;100, "100+ Years"))</f>
        <v>26-50 Years</v>
      </c>
      <c r="V4365" t="str" cm="1">
        <f t="array" ref="V43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65" t="s">
        <v>33</v>
      </c>
      <c r="X4365" t="s">
        <v>44</v>
      </c>
    </row>
    <row r="4366" spans="1:24" x14ac:dyDescent="0.3">
      <c r="A4366" t="s">
        <v>4317</v>
      </c>
      <c r="B4366" t="s">
        <v>29</v>
      </c>
      <c r="C4366" t="s">
        <v>30</v>
      </c>
      <c r="D4366">
        <v>1</v>
      </c>
      <c r="E4366">
        <v>2390</v>
      </c>
      <c r="F4366">
        <v>594</v>
      </c>
      <c r="G4366" t="s">
        <v>6</v>
      </c>
      <c r="H4366" t="s">
        <v>44</v>
      </c>
      <c r="I4366" t="s">
        <v>4423</v>
      </c>
      <c r="J4366" t="s">
        <v>6</v>
      </c>
      <c r="K4366">
        <v>10314</v>
      </c>
      <c r="L4366" s="25">
        <v>0</v>
      </c>
      <c r="M4366" s="13">
        <v>44954</v>
      </c>
      <c r="N4366" s="1">
        <v>1</v>
      </c>
      <c r="O4366" s="1">
        <v>0</v>
      </c>
      <c r="P4366" s="1">
        <v>1</v>
      </c>
      <c r="Q4366" s="1">
        <v>2200</v>
      </c>
      <c r="R4366" s="1">
        <v>1547</v>
      </c>
      <c r="S4366">
        <v>1975</v>
      </c>
      <c r="T4366" s="29">
        <f>IF(TRIM(PropertySet[[#This Row],[YEAR BUILT]])="", "N/A", 2023-PropertySet[[#This Row],[YEAR BUILT]])</f>
        <v>48</v>
      </c>
      <c r="U4366" t="str" cm="1">
        <f t="array" ref="U4366">IF(PropertySet[[#This Row],[AGE]] = "N/A", "N/A", _xlfn.IFS(PropertySet[[#This Row],[AGE]] &lt;= 25, "0-25 Years", PropertySet[[#This Row],[AGE]] &lt;= 50, "26-50 Years", PropertySet[[#This Row],[AGE]]&lt;=75, "51-75 Years", PropertySet[[#This Row],[AGE]]&lt;=100, "76-100 Years", PropertySet[[#This Row],[AGE]]&gt;100, "100+ Years"))</f>
        <v>26-50 Years</v>
      </c>
      <c r="V4366" t="str" cm="1">
        <f t="array" ref="V43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66" t="s">
        <v>33</v>
      </c>
      <c r="X4366" t="s">
        <v>44</v>
      </c>
    </row>
    <row r="4367" spans="1:24" x14ac:dyDescent="0.3">
      <c r="A4367" t="s">
        <v>4317</v>
      </c>
      <c r="B4367" t="s">
        <v>29</v>
      </c>
      <c r="C4367" t="s">
        <v>30</v>
      </c>
      <c r="D4367">
        <v>1</v>
      </c>
      <c r="E4367">
        <v>2391</v>
      </c>
      <c r="F4367">
        <v>142</v>
      </c>
      <c r="G4367" t="s">
        <v>6</v>
      </c>
      <c r="H4367" t="s">
        <v>44</v>
      </c>
      <c r="I4367" t="s">
        <v>4424</v>
      </c>
      <c r="J4367" t="s">
        <v>6</v>
      </c>
      <c r="K4367">
        <v>10314</v>
      </c>
      <c r="L4367" s="25">
        <v>620000</v>
      </c>
      <c r="M4367" s="13">
        <v>44999</v>
      </c>
      <c r="N4367" s="1">
        <v>1</v>
      </c>
      <c r="O4367" s="1">
        <v>0</v>
      </c>
      <c r="P4367" s="1">
        <v>1</v>
      </c>
      <c r="Q4367" s="1">
        <v>1600</v>
      </c>
      <c r="R4367" s="1">
        <v>1400</v>
      </c>
      <c r="S4367">
        <v>1992</v>
      </c>
      <c r="T4367" s="29">
        <f>IF(TRIM(PropertySet[[#This Row],[YEAR BUILT]])="", "N/A", 2023-PropertySet[[#This Row],[YEAR BUILT]])</f>
        <v>31</v>
      </c>
      <c r="U4367" t="str" cm="1">
        <f t="array" ref="U4367">IF(PropertySet[[#This Row],[AGE]] = "N/A", "N/A", _xlfn.IFS(PropertySet[[#This Row],[AGE]] &lt;= 25, "0-25 Years", PropertySet[[#This Row],[AGE]] &lt;= 50, "26-50 Years", PropertySet[[#This Row],[AGE]]&lt;=75, "51-75 Years", PropertySet[[#This Row],[AGE]]&lt;=100, "76-100 Years", PropertySet[[#This Row],[AGE]]&gt;100, "100+ Years"))</f>
        <v>26-50 Years</v>
      </c>
      <c r="V4367" t="str" cm="1">
        <f t="array" ref="V43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67" t="s">
        <v>33</v>
      </c>
      <c r="X4367" t="s">
        <v>44</v>
      </c>
    </row>
    <row r="4368" spans="1:24" x14ac:dyDescent="0.3">
      <c r="A4368" t="s">
        <v>4317</v>
      </c>
      <c r="B4368" t="s">
        <v>29</v>
      </c>
      <c r="C4368" t="s">
        <v>30</v>
      </c>
      <c r="D4368">
        <v>1</v>
      </c>
      <c r="E4368">
        <v>2391</v>
      </c>
      <c r="F4368">
        <v>145</v>
      </c>
      <c r="G4368" t="s">
        <v>6</v>
      </c>
      <c r="H4368" t="s">
        <v>44</v>
      </c>
      <c r="I4368" t="s">
        <v>4425</v>
      </c>
      <c r="J4368" t="s">
        <v>6</v>
      </c>
      <c r="K4368">
        <v>10314</v>
      </c>
      <c r="L4368" s="25">
        <v>754500</v>
      </c>
      <c r="M4368" s="13">
        <v>44998</v>
      </c>
      <c r="N4368" s="1">
        <v>1</v>
      </c>
      <c r="O4368" s="1">
        <v>0</v>
      </c>
      <c r="P4368" s="1">
        <v>1</v>
      </c>
      <c r="Q4368" s="1">
        <v>3100</v>
      </c>
      <c r="R4368" s="1">
        <v>1300</v>
      </c>
      <c r="S4368">
        <v>1992</v>
      </c>
      <c r="T4368" s="29">
        <f>IF(TRIM(PropertySet[[#This Row],[YEAR BUILT]])="", "N/A", 2023-PropertySet[[#This Row],[YEAR BUILT]])</f>
        <v>31</v>
      </c>
      <c r="U4368" t="str" cm="1">
        <f t="array" ref="U4368">IF(PropertySet[[#This Row],[AGE]] = "N/A", "N/A", _xlfn.IFS(PropertySet[[#This Row],[AGE]] &lt;= 25, "0-25 Years", PropertySet[[#This Row],[AGE]] &lt;= 50, "26-50 Years", PropertySet[[#This Row],[AGE]]&lt;=75, "51-75 Years", PropertySet[[#This Row],[AGE]]&lt;=100, "76-100 Years", PropertySet[[#This Row],[AGE]]&gt;100, "100+ Years"))</f>
        <v>26-50 Years</v>
      </c>
      <c r="V4368" t="str" cm="1">
        <f t="array" ref="V43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68" t="s">
        <v>33</v>
      </c>
      <c r="X4368" t="s">
        <v>44</v>
      </c>
    </row>
    <row r="4369" spans="1:24" x14ac:dyDescent="0.3">
      <c r="A4369" t="s">
        <v>4317</v>
      </c>
      <c r="B4369" t="s">
        <v>29</v>
      </c>
      <c r="C4369" t="s">
        <v>30</v>
      </c>
      <c r="D4369">
        <v>1</v>
      </c>
      <c r="E4369">
        <v>2392</v>
      </c>
      <c r="F4369">
        <v>132</v>
      </c>
      <c r="G4369" t="s">
        <v>6</v>
      </c>
      <c r="H4369" t="s">
        <v>44</v>
      </c>
      <c r="I4369" t="s">
        <v>4426</v>
      </c>
      <c r="J4369" t="s">
        <v>6</v>
      </c>
      <c r="K4369">
        <v>10314</v>
      </c>
      <c r="L4369" s="25">
        <v>310000</v>
      </c>
      <c r="M4369" s="13">
        <v>45128</v>
      </c>
      <c r="N4369" s="1">
        <v>1</v>
      </c>
      <c r="O4369" s="1">
        <v>0</v>
      </c>
      <c r="P4369" s="1">
        <v>1</v>
      </c>
      <c r="Q4369" s="1">
        <v>3060</v>
      </c>
      <c r="R4369" s="1">
        <v>2200</v>
      </c>
      <c r="S4369">
        <v>1981</v>
      </c>
      <c r="T4369" s="29">
        <f>IF(TRIM(PropertySet[[#This Row],[YEAR BUILT]])="", "N/A", 2023-PropertySet[[#This Row],[YEAR BUILT]])</f>
        <v>42</v>
      </c>
      <c r="U4369" t="str" cm="1">
        <f t="array" ref="U4369">IF(PropertySet[[#This Row],[AGE]] = "N/A", "N/A", _xlfn.IFS(PropertySet[[#This Row],[AGE]] &lt;= 25, "0-25 Years", PropertySet[[#This Row],[AGE]] &lt;= 50, "26-50 Years", PropertySet[[#This Row],[AGE]]&lt;=75, "51-75 Years", PropertySet[[#This Row],[AGE]]&lt;=100, "76-100 Years", PropertySet[[#This Row],[AGE]]&gt;100, "100+ Years"))</f>
        <v>26-50 Years</v>
      </c>
      <c r="V4369" t="str" cm="1">
        <f t="array" ref="V43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69" t="s">
        <v>33</v>
      </c>
      <c r="X4369" t="s">
        <v>44</v>
      </c>
    </row>
    <row r="4370" spans="1:24" x14ac:dyDescent="0.3">
      <c r="A4370" t="s">
        <v>4317</v>
      </c>
      <c r="B4370" t="s">
        <v>29</v>
      </c>
      <c r="C4370" t="s">
        <v>30</v>
      </c>
      <c r="D4370">
        <v>1</v>
      </c>
      <c r="E4370">
        <v>2393</v>
      </c>
      <c r="F4370">
        <v>109</v>
      </c>
      <c r="G4370" t="s">
        <v>6</v>
      </c>
      <c r="H4370" t="s">
        <v>31</v>
      </c>
      <c r="I4370" t="s">
        <v>4427</v>
      </c>
      <c r="J4370" t="s">
        <v>6</v>
      </c>
      <c r="K4370">
        <v>10314</v>
      </c>
      <c r="L4370" s="25">
        <v>0</v>
      </c>
      <c r="M4370" s="13">
        <v>45062</v>
      </c>
      <c r="N4370" s="1">
        <v>1</v>
      </c>
      <c r="O4370" s="1">
        <v>0</v>
      </c>
      <c r="P4370" s="1">
        <v>1</v>
      </c>
      <c r="Q4370" s="1">
        <v>4100</v>
      </c>
      <c r="R4370" s="1">
        <v>2284</v>
      </c>
      <c r="S4370">
        <v>1975</v>
      </c>
      <c r="T4370" s="29">
        <f>IF(TRIM(PropertySet[[#This Row],[YEAR BUILT]])="", "N/A", 2023-PropertySet[[#This Row],[YEAR BUILT]])</f>
        <v>48</v>
      </c>
      <c r="U4370" t="str" cm="1">
        <f t="array" ref="U4370">IF(PropertySet[[#This Row],[AGE]] = "N/A", "N/A", _xlfn.IFS(PropertySet[[#This Row],[AGE]] &lt;= 25, "0-25 Years", PropertySet[[#This Row],[AGE]] &lt;= 50, "26-50 Years", PropertySet[[#This Row],[AGE]]&lt;=75, "51-75 Years", PropertySet[[#This Row],[AGE]]&lt;=100, "76-100 Years", PropertySet[[#This Row],[AGE]]&gt;100, "100+ Years"))</f>
        <v>26-50 Years</v>
      </c>
      <c r="V4370" t="str" cm="1">
        <f t="array" ref="V43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70" t="s">
        <v>33</v>
      </c>
      <c r="X4370" t="s">
        <v>31</v>
      </c>
    </row>
    <row r="4371" spans="1:24" x14ac:dyDescent="0.3">
      <c r="A4371" t="s">
        <v>4317</v>
      </c>
      <c r="B4371" t="s">
        <v>29</v>
      </c>
      <c r="C4371" t="s">
        <v>30</v>
      </c>
      <c r="D4371">
        <v>1</v>
      </c>
      <c r="E4371">
        <v>2393</v>
      </c>
      <c r="F4371">
        <v>109</v>
      </c>
      <c r="G4371" t="s">
        <v>6</v>
      </c>
      <c r="H4371" t="s">
        <v>31</v>
      </c>
      <c r="I4371" t="s">
        <v>4427</v>
      </c>
      <c r="J4371" t="s">
        <v>6</v>
      </c>
      <c r="K4371">
        <v>10314</v>
      </c>
      <c r="L4371" s="25">
        <v>910000</v>
      </c>
      <c r="M4371" s="13">
        <v>44957</v>
      </c>
      <c r="N4371" s="1">
        <v>1</v>
      </c>
      <c r="O4371" s="1">
        <v>0</v>
      </c>
      <c r="P4371" s="1">
        <v>1</v>
      </c>
      <c r="Q4371" s="1">
        <v>4100</v>
      </c>
      <c r="R4371" s="1">
        <v>2284</v>
      </c>
      <c r="S4371">
        <v>1975</v>
      </c>
      <c r="T4371" s="29">
        <f>IF(TRIM(PropertySet[[#This Row],[YEAR BUILT]])="", "N/A", 2023-PropertySet[[#This Row],[YEAR BUILT]])</f>
        <v>48</v>
      </c>
      <c r="U4371" t="str" cm="1">
        <f t="array" ref="U4371">IF(PropertySet[[#This Row],[AGE]] = "N/A", "N/A", _xlfn.IFS(PropertySet[[#This Row],[AGE]] &lt;= 25, "0-25 Years", PropertySet[[#This Row],[AGE]] &lt;= 50, "26-50 Years", PropertySet[[#This Row],[AGE]]&lt;=75, "51-75 Years", PropertySet[[#This Row],[AGE]]&lt;=100, "76-100 Years", PropertySet[[#This Row],[AGE]]&gt;100, "100+ Years"))</f>
        <v>26-50 Years</v>
      </c>
      <c r="V4371" t="str" cm="1">
        <f t="array" ref="V43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71" t="s">
        <v>33</v>
      </c>
      <c r="X4371" t="s">
        <v>31</v>
      </c>
    </row>
    <row r="4372" spans="1:24" x14ac:dyDescent="0.3">
      <c r="A4372" t="s">
        <v>4317</v>
      </c>
      <c r="B4372" t="s">
        <v>29</v>
      </c>
      <c r="C4372" t="s">
        <v>30</v>
      </c>
      <c r="D4372">
        <v>1</v>
      </c>
      <c r="E4372">
        <v>2394</v>
      </c>
      <c r="F4372">
        <v>70</v>
      </c>
      <c r="G4372" t="s">
        <v>6</v>
      </c>
      <c r="H4372" t="s">
        <v>31</v>
      </c>
      <c r="I4372" t="s">
        <v>4428</v>
      </c>
      <c r="J4372" t="s">
        <v>6</v>
      </c>
      <c r="K4372">
        <v>10314</v>
      </c>
      <c r="L4372" s="25">
        <v>765000</v>
      </c>
      <c r="M4372" s="13">
        <v>44984</v>
      </c>
      <c r="N4372" s="1">
        <v>1</v>
      </c>
      <c r="O4372" s="1">
        <v>0</v>
      </c>
      <c r="P4372" s="1">
        <v>1</v>
      </c>
      <c r="Q4372" s="1">
        <v>4000</v>
      </c>
      <c r="R4372" s="1">
        <v>2210</v>
      </c>
      <c r="S4372">
        <v>1970</v>
      </c>
      <c r="T4372" s="29">
        <f>IF(TRIM(PropertySet[[#This Row],[YEAR BUILT]])="", "N/A", 2023-PropertySet[[#This Row],[YEAR BUILT]])</f>
        <v>53</v>
      </c>
      <c r="U4372" t="str" cm="1">
        <f t="array" ref="U4372">IF(PropertySet[[#This Row],[AGE]] = "N/A", "N/A", _xlfn.IFS(PropertySet[[#This Row],[AGE]] &lt;= 25, "0-25 Years", PropertySet[[#This Row],[AGE]] &lt;= 50, "26-50 Years", PropertySet[[#This Row],[AGE]]&lt;=75, "51-75 Years", PropertySet[[#This Row],[AGE]]&lt;=100, "76-100 Years", PropertySet[[#This Row],[AGE]]&gt;100, "100+ Years"))</f>
        <v>51-75 Years</v>
      </c>
      <c r="V4372" t="str" cm="1">
        <f t="array" ref="V43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372" t="s">
        <v>33</v>
      </c>
      <c r="X4372" t="s">
        <v>31</v>
      </c>
    </row>
    <row r="4373" spans="1:24" x14ac:dyDescent="0.3">
      <c r="A4373" t="s">
        <v>4317</v>
      </c>
      <c r="B4373" t="s">
        <v>29</v>
      </c>
      <c r="C4373" t="s">
        <v>30</v>
      </c>
      <c r="D4373">
        <v>1</v>
      </c>
      <c r="E4373">
        <v>2395</v>
      </c>
      <c r="F4373">
        <v>54</v>
      </c>
      <c r="G4373" t="s">
        <v>6</v>
      </c>
      <c r="H4373" t="s">
        <v>31</v>
      </c>
      <c r="I4373" t="s">
        <v>4429</v>
      </c>
      <c r="J4373" t="s">
        <v>6</v>
      </c>
      <c r="K4373">
        <v>10314</v>
      </c>
      <c r="L4373" s="25">
        <v>700000</v>
      </c>
      <c r="M4373" s="13">
        <v>44998</v>
      </c>
      <c r="N4373" s="1">
        <v>1</v>
      </c>
      <c r="O4373" s="1">
        <v>0</v>
      </c>
      <c r="P4373" s="1">
        <v>1</v>
      </c>
      <c r="Q4373" s="1">
        <v>4400</v>
      </c>
      <c r="R4373" s="1">
        <v>2280</v>
      </c>
      <c r="S4373">
        <v>1970</v>
      </c>
      <c r="T4373" s="29">
        <f>IF(TRIM(PropertySet[[#This Row],[YEAR BUILT]])="", "N/A", 2023-PropertySet[[#This Row],[YEAR BUILT]])</f>
        <v>53</v>
      </c>
      <c r="U4373" t="str" cm="1">
        <f t="array" ref="U4373">IF(PropertySet[[#This Row],[AGE]] = "N/A", "N/A", _xlfn.IFS(PropertySet[[#This Row],[AGE]] &lt;= 25, "0-25 Years", PropertySet[[#This Row],[AGE]] &lt;= 50, "26-50 Years", PropertySet[[#This Row],[AGE]]&lt;=75, "51-75 Years", PropertySet[[#This Row],[AGE]]&lt;=100, "76-100 Years", PropertySet[[#This Row],[AGE]]&gt;100, "100+ Years"))</f>
        <v>51-75 Years</v>
      </c>
      <c r="V4373" t="str" cm="1">
        <f t="array" ref="V43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373" t="s">
        <v>33</v>
      </c>
      <c r="X4373" t="s">
        <v>31</v>
      </c>
    </row>
    <row r="4374" spans="1:24" x14ac:dyDescent="0.3">
      <c r="A4374" t="s">
        <v>4317</v>
      </c>
      <c r="B4374" t="s">
        <v>29</v>
      </c>
      <c r="C4374" t="s">
        <v>30</v>
      </c>
      <c r="D4374">
        <v>1</v>
      </c>
      <c r="E4374">
        <v>2396</v>
      </c>
      <c r="F4374">
        <v>211</v>
      </c>
      <c r="G4374" t="s">
        <v>6</v>
      </c>
      <c r="H4374" t="s">
        <v>31</v>
      </c>
      <c r="I4374" t="s">
        <v>4430</v>
      </c>
      <c r="J4374" t="s">
        <v>6</v>
      </c>
      <c r="K4374">
        <v>10314</v>
      </c>
      <c r="L4374" s="25">
        <v>0</v>
      </c>
      <c r="M4374" s="13">
        <v>45012</v>
      </c>
      <c r="N4374" s="1">
        <v>1</v>
      </c>
      <c r="O4374" s="1">
        <v>0</v>
      </c>
      <c r="P4374" s="1">
        <v>1</v>
      </c>
      <c r="Q4374" s="1">
        <v>7846</v>
      </c>
      <c r="R4374" s="1">
        <v>3036</v>
      </c>
      <c r="S4374">
        <v>1970</v>
      </c>
      <c r="T4374" s="29">
        <f>IF(TRIM(PropertySet[[#This Row],[YEAR BUILT]])="", "N/A", 2023-PropertySet[[#This Row],[YEAR BUILT]])</f>
        <v>53</v>
      </c>
      <c r="U4374" t="str" cm="1">
        <f t="array" ref="U4374">IF(PropertySet[[#This Row],[AGE]] = "N/A", "N/A", _xlfn.IFS(PropertySet[[#This Row],[AGE]] &lt;= 25, "0-25 Years", PropertySet[[#This Row],[AGE]] &lt;= 50, "26-50 Years", PropertySet[[#This Row],[AGE]]&lt;=75, "51-75 Years", PropertySet[[#This Row],[AGE]]&lt;=100, "76-100 Years", PropertySet[[#This Row],[AGE]]&gt;100, "100+ Years"))</f>
        <v>51-75 Years</v>
      </c>
      <c r="V4374" t="str" cm="1">
        <f t="array" ref="V43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374" t="s">
        <v>33</v>
      </c>
      <c r="X4374" t="s">
        <v>31</v>
      </c>
    </row>
    <row r="4375" spans="1:24" x14ac:dyDescent="0.3">
      <c r="A4375" t="s">
        <v>4317</v>
      </c>
      <c r="B4375" t="s">
        <v>29</v>
      </c>
      <c r="C4375" t="s">
        <v>30</v>
      </c>
      <c r="D4375">
        <v>1</v>
      </c>
      <c r="E4375">
        <v>2397</v>
      </c>
      <c r="F4375">
        <v>52</v>
      </c>
      <c r="G4375" t="s">
        <v>6</v>
      </c>
      <c r="H4375" t="s">
        <v>44</v>
      </c>
      <c r="I4375" t="s">
        <v>4431</v>
      </c>
      <c r="J4375" t="s">
        <v>6</v>
      </c>
      <c r="K4375">
        <v>10314</v>
      </c>
      <c r="L4375" s="25">
        <v>0</v>
      </c>
      <c r="M4375" s="13">
        <v>45132</v>
      </c>
      <c r="N4375" s="1">
        <v>1</v>
      </c>
      <c r="O4375" s="1">
        <v>0</v>
      </c>
      <c r="P4375" s="1">
        <v>1</v>
      </c>
      <c r="Q4375" s="1">
        <v>3100</v>
      </c>
      <c r="R4375" s="1">
        <v>2420</v>
      </c>
      <c r="S4375">
        <v>1982</v>
      </c>
      <c r="T4375" s="29">
        <f>IF(TRIM(PropertySet[[#This Row],[YEAR BUILT]])="", "N/A", 2023-PropertySet[[#This Row],[YEAR BUILT]])</f>
        <v>41</v>
      </c>
      <c r="U4375" t="str" cm="1">
        <f t="array" ref="U4375">IF(PropertySet[[#This Row],[AGE]] = "N/A", "N/A", _xlfn.IFS(PropertySet[[#This Row],[AGE]] &lt;= 25, "0-25 Years", PropertySet[[#This Row],[AGE]] &lt;= 50, "26-50 Years", PropertySet[[#This Row],[AGE]]&lt;=75, "51-75 Years", PropertySet[[#This Row],[AGE]]&lt;=100, "76-100 Years", PropertySet[[#This Row],[AGE]]&gt;100, "100+ Years"))</f>
        <v>26-50 Years</v>
      </c>
      <c r="V4375" t="str" cm="1">
        <f t="array" ref="V43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75" t="s">
        <v>33</v>
      </c>
      <c r="X4375" t="s">
        <v>44</v>
      </c>
    </row>
    <row r="4376" spans="1:24" x14ac:dyDescent="0.3">
      <c r="A4376" t="s">
        <v>4317</v>
      </c>
      <c r="B4376" t="s">
        <v>29</v>
      </c>
      <c r="C4376" t="s">
        <v>30</v>
      </c>
      <c r="D4376">
        <v>1</v>
      </c>
      <c r="E4376">
        <v>2397</v>
      </c>
      <c r="F4376">
        <v>175</v>
      </c>
      <c r="G4376" t="s">
        <v>6</v>
      </c>
      <c r="H4376" t="s">
        <v>44</v>
      </c>
      <c r="I4376" t="s">
        <v>4432</v>
      </c>
      <c r="J4376" t="s">
        <v>6</v>
      </c>
      <c r="K4376">
        <v>10314</v>
      </c>
      <c r="L4376" s="25">
        <v>0</v>
      </c>
      <c r="M4376" s="13">
        <v>45272</v>
      </c>
      <c r="N4376" s="1">
        <v>1</v>
      </c>
      <c r="O4376" s="1">
        <v>0</v>
      </c>
      <c r="P4376" s="1">
        <v>1</v>
      </c>
      <c r="Q4376" s="1">
        <v>2500</v>
      </c>
      <c r="R4376" s="1">
        <v>2285</v>
      </c>
      <c r="S4376">
        <v>1984</v>
      </c>
      <c r="T4376" s="29">
        <f>IF(TRIM(PropertySet[[#This Row],[YEAR BUILT]])="", "N/A", 2023-PropertySet[[#This Row],[YEAR BUILT]])</f>
        <v>39</v>
      </c>
      <c r="U4376" t="str" cm="1">
        <f t="array" ref="U4376">IF(PropertySet[[#This Row],[AGE]] = "N/A", "N/A", _xlfn.IFS(PropertySet[[#This Row],[AGE]] &lt;= 25, "0-25 Years", PropertySet[[#This Row],[AGE]] &lt;= 50, "26-50 Years", PropertySet[[#This Row],[AGE]]&lt;=75, "51-75 Years", PropertySet[[#This Row],[AGE]]&lt;=100, "76-100 Years", PropertySet[[#This Row],[AGE]]&gt;100, "100+ Years"))</f>
        <v>26-50 Years</v>
      </c>
      <c r="V4376" t="str" cm="1">
        <f t="array" ref="V43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76" t="s">
        <v>33</v>
      </c>
      <c r="X4376" t="s">
        <v>44</v>
      </c>
    </row>
    <row r="4377" spans="1:24" x14ac:dyDescent="0.3">
      <c r="A4377" t="s">
        <v>4317</v>
      </c>
      <c r="B4377" t="s">
        <v>29</v>
      </c>
      <c r="C4377" t="s">
        <v>30</v>
      </c>
      <c r="D4377">
        <v>1</v>
      </c>
      <c r="E4377">
        <v>2397</v>
      </c>
      <c r="F4377">
        <v>197</v>
      </c>
      <c r="G4377" t="s">
        <v>6</v>
      </c>
      <c r="H4377" t="s">
        <v>44</v>
      </c>
      <c r="I4377" t="s">
        <v>4433</v>
      </c>
      <c r="J4377" t="s">
        <v>6</v>
      </c>
      <c r="K4377">
        <v>10314</v>
      </c>
      <c r="L4377" s="25">
        <v>0</v>
      </c>
      <c r="M4377" s="13">
        <v>45253</v>
      </c>
      <c r="N4377" s="1">
        <v>1</v>
      </c>
      <c r="O4377" s="1">
        <v>0</v>
      </c>
      <c r="P4377" s="1">
        <v>1</v>
      </c>
      <c r="Q4377" s="1">
        <v>3264</v>
      </c>
      <c r="R4377" s="1">
        <v>2004</v>
      </c>
      <c r="S4377">
        <v>1987</v>
      </c>
      <c r="T4377" s="29">
        <f>IF(TRIM(PropertySet[[#This Row],[YEAR BUILT]])="", "N/A", 2023-PropertySet[[#This Row],[YEAR BUILT]])</f>
        <v>36</v>
      </c>
      <c r="U4377" t="str" cm="1">
        <f t="array" ref="U4377">IF(PropertySet[[#This Row],[AGE]] = "N/A", "N/A", _xlfn.IFS(PropertySet[[#This Row],[AGE]] &lt;= 25, "0-25 Years", PropertySet[[#This Row],[AGE]] &lt;= 50, "26-50 Years", PropertySet[[#This Row],[AGE]]&lt;=75, "51-75 Years", PropertySet[[#This Row],[AGE]]&lt;=100, "76-100 Years", PropertySet[[#This Row],[AGE]]&gt;100, "100+ Years"))</f>
        <v>26-50 Years</v>
      </c>
      <c r="V4377" t="str" cm="1">
        <f t="array" ref="V43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77" t="s">
        <v>33</v>
      </c>
      <c r="X4377" t="s">
        <v>44</v>
      </c>
    </row>
    <row r="4378" spans="1:24" x14ac:dyDescent="0.3">
      <c r="A4378" t="s">
        <v>4317</v>
      </c>
      <c r="B4378" t="s">
        <v>29</v>
      </c>
      <c r="C4378" t="s">
        <v>30</v>
      </c>
      <c r="D4378">
        <v>1</v>
      </c>
      <c r="E4378">
        <v>2397</v>
      </c>
      <c r="F4378">
        <v>224</v>
      </c>
      <c r="G4378" t="s">
        <v>6</v>
      </c>
      <c r="H4378" t="s">
        <v>44</v>
      </c>
      <c r="I4378" t="s">
        <v>4434</v>
      </c>
      <c r="J4378" t="s">
        <v>6</v>
      </c>
      <c r="K4378">
        <v>10314</v>
      </c>
      <c r="L4378" s="25">
        <v>0</v>
      </c>
      <c r="M4378" s="13">
        <v>45012</v>
      </c>
      <c r="N4378" s="1">
        <v>1</v>
      </c>
      <c r="O4378" s="1">
        <v>0</v>
      </c>
      <c r="P4378" s="1">
        <v>1</v>
      </c>
      <c r="Q4378" s="1">
        <v>2214</v>
      </c>
      <c r="R4378" s="1">
        <v>1404</v>
      </c>
      <c r="S4378">
        <v>1987</v>
      </c>
      <c r="T4378" s="29">
        <f>IF(TRIM(PropertySet[[#This Row],[YEAR BUILT]])="", "N/A", 2023-PropertySet[[#This Row],[YEAR BUILT]])</f>
        <v>36</v>
      </c>
      <c r="U4378" t="str" cm="1">
        <f t="array" ref="U4378">IF(PropertySet[[#This Row],[AGE]] = "N/A", "N/A", _xlfn.IFS(PropertySet[[#This Row],[AGE]] &lt;= 25, "0-25 Years", PropertySet[[#This Row],[AGE]] &lt;= 50, "26-50 Years", PropertySet[[#This Row],[AGE]]&lt;=75, "51-75 Years", PropertySet[[#This Row],[AGE]]&lt;=100, "76-100 Years", PropertySet[[#This Row],[AGE]]&gt;100, "100+ Years"))</f>
        <v>26-50 Years</v>
      </c>
      <c r="V4378" t="str" cm="1">
        <f t="array" ref="V43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78" t="s">
        <v>33</v>
      </c>
      <c r="X4378" t="s">
        <v>44</v>
      </c>
    </row>
    <row r="4379" spans="1:24" x14ac:dyDescent="0.3">
      <c r="A4379" t="s">
        <v>4317</v>
      </c>
      <c r="B4379" t="s">
        <v>29</v>
      </c>
      <c r="C4379" t="s">
        <v>30</v>
      </c>
      <c r="D4379">
        <v>1</v>
      </c>
      <c r="E4379">
        <v>2397</v>
      </c>
      <c r="F4379">
        <v>233</v>
      </c>
      <c r="G4379" t="s">
        <v>6</v>
      </c>
      <c r="H4379" t="s">
        <v>44</v>
      </c>
      <c r="I4379" t="s">
        <v>4435</v>
      </c>
      <c r="J4379" t="s">
        <v>6</v>
      </c>
      <c r="K4379">
        <v>10314</v>
      </c>
      <c r="L4379" s="25">
        <v>640000</v>
      </c>
      <c r="M4379" s="13">
        <v>44967</v>
      </c>
      <c r="N4379" s="1">
        <v>1</v>
      </c>
      <c r="O4379" s="1">
        <v>0</v>
      </c>
      <c r="P4379" s="1">
        <v>1</v>
      </c>
      <c r="Q4379" s="1">
        <v>3750</v>
      </c>
      <c r="R4379" s="1">
        <v>1404</v>
      </c>
      <c r="S4379">
        <v>1987</v>
      </c>
      <c r="T4379" s="29">
        <f>IF(TRIM(PropertySet[[#This Row],[YEAR BUILT]])="", "N/A", 2023-PropertySet[[#This Row],[YEAR BUILT]])</f>
        <v>36</v>
      </c>
      <c r="U4379" t="str" cm="1">
        <f t="array" ref="U4379">IF(PropertySet[[#This Row],[AGE]] = "N/A", "N/A", _xlfn.IFS(PropertySet[[#This Row],[AGE]] &lt;= 25, "0-25 Years", PropertySet[[#This Row],[AGE]] &lt;= 50, "26-50 Years", PropertySet[[#This Row],[AGE]]&lt;=75, "51-75 Years", PropertySet[[#This Row],[AGE]]&lt;=100, "76-100 Years", PropertySet[[#This Row],[AGE]]&gt;100, "100+ Years"))</f>
        <v>26-50 Years</v>
      </c>
      <c r="V4379" t="str" cm="1">
        <f t="array" ref="V43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79" t="s">
        <v>33</v>
      </c>
      <c r="X4379" t="s">
        <v>44</v>
      </c>
    </row>
    <row r="4380" spans="1:24" x14ac:dyDescent="0.3">
      <c r="A4380" t="s">
        <v>4317</v>
      </c>
      <c r="B4380" t="s">
        <v>29</v>
      </c>
      <c r="C4380" t="s">
        <v>30</v>
      </c>
      <c r="D4380">
        <v>1</v>
      </c>
      <c r="E4380">
        <v>2397</v>
      </c>
      <c r="F4380">
        <v>338</v>
      </c>
      <c r="G4380" t="s">
        <v>6</v>
      </c>
      <c r="H4380" t="s">
        <v>44</v>
      </c>
      <c r="I4380" t="s">
        <v>4436</v>
      </c>
      <c r="J4380" t="s">
        <v>6</v>
      </c>
      <c r="K4380">
        <v>10314</v>
      </c>
      <c r="L4380" s="25">
        <v>0</v>
      </c>
      <c r="M4380" s="13">
        <v>45275</v>
      </c>
      <c r="N4380" s="1">
        <v>1</v>
      </c>
      <c r="O4380" s="1">
        <v>0</v>
      </c>
      <c r="P4380" s="1">
        <v>1</v>
      </c>
      <c r="Q4380" s="1">
        <v>2500</v>
      </c>
      <c r="R4380" s="1">
        <v>2360</v>
      </c>
      <c r="S4380">
        <v>1983</v>
      </c>
      <c r="T4380" s="29">
        <f>IF(TRIM(PropertySet[[#This Row],[YEAR BUILT]])="", "N/A", 2023-PropertySet[[#This Row],[YEAR BUILT]])</f>
        <v>40</v>
      </c>
      <c r="U4380" t="str" cm="1">
        <f t="array" ref="U4380">IF(PropertySet[[#This Row],[AGE]] = "N/A", "N/A", _xlfn.IFS(PropertySet[[#This Row],[AGE]] &lt;= 25, "0-25 Years", PropertySet[[#This Row],[AGE]] &lt;= 50, "26-50 Years", PropertySet[[#This Row],[AGE]]&lt;=75, "51-75 Years", PropertySet[[#This Row],[AGE]]&lt;=100, "76-100 Years", PropertySet[[#This Row],[AGE]]&gt;100, "100+ Years"))</f>
        <v>26-50 Years</v>
      </c>
      <c r="V4380" t="str" cm="1">
        <f t="array" ref="V43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80" t="s">
        <v>33</v>
      </c>
      <c r="X4380" t="s">
        <v>44</v>
      </c>
    </row>
    <row r="4381" spans="1:24" x14ac:dyDescent="0.3">
      <c r="A4381" t="s">
        <v>4317</v>
      </c>
      <c r="B4381" t="s">
        <v>29</v>
      </c>
      <c r="C4381" t="s">
        <v>30</v>
      </c>
      <c r="D4381">
        <v>1</v>
      </c>
      <c r="E4381">
        <v>2397</v>
      </c>
      <c r="F4381">
        <v>344</v>
      </c>
      <c r="G4381" t="s">
        <v>6</v>
      </c>
      <c r="H4381" t="s">
        <v>44</v>
      </c>
      <c r="I4381" t="s">
        <v>4437</v>
      </c>
      <c r="J4381" t="s">
        <v>6</v>
      </c>
      <c r="K4381">
        <v>10314</v>
      </c>
      <c r="L4381" s="25">
        <v>0</v>
      </c>
      <c r="M4381" s="13">
        <v>44965</v>
      </c>
      <c r="N4381" s="1">
        <v>1</v>
      </c>
      <c r="O4381" s="1">
        <v>0</v>
      </c>
      <c r="P4381" s="1">
        <v>1</v>
      </c>
      <c r="Q4381" s="1">
        <v>2500</v>
      </c>
      <c r="R4381" s="1">
        <v>2360</v>
      </c>
      <c r="S4381">
        <v>1983</v>
      </c>
      <c r="T4381" s="29">
        <f>IF(TRIM(PropertySet[[#This Row],[YEAR BUILT]])="", "N/A", 2023-PropertySet[[#This Row],[YEAR BUILT]])</f>
        <v>40</v>
      </c>
      <c r="U4381" t="str" cm="1">
        <f t="array" ref="U4381">IF(PropertySet[[#This Row],[AGE]] = "N/A", "N/A", _xlfn.IFS(PropertySet[[#This Row],[AGE]] &lt;= 25, "0-25 Years", PropertySet[[#This Row],[AGE]] &lt;= 50, "26-50 Years", PropertySet[[#This Row],[AGE]]&lt;=75, "51-75 Years", PropertySet[[#This Row],[AGE]]&lt;=100, "76-100 Years", PropertySet[[#This Row],[AGE]]&gt;100, "100+ Years"))</f>
        <v>26-50 Years</v>
      </c>
      <c r="V4381" t="str" cm="1">
        <f t="array" ref="V43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81" t="s">
        <v>33</v>
      </c>
      <c r="X4381" t="s">
        <v>44</v>
      </c>
    </row>
    <row r="4382" spans="1:24" x14ac:dyDescent="0.3">
      <c r="A4382" t="s">
        <v>4317</v>
      </c>
      <c r="B4382" t="s">
        <v>29</v>
      </c>
      <c r="C4382" t="s">
        <v>30</v>
      </c>
      <c r="D4382">
        <v>1</v>
      </c>
      <c r="E4382">
        <v>2398</v>
      </c>
      <c r="F4382">
        <v>54</v>
      </c>
      <c r="G4382" t="s">
        <v>6</v>
      </c>
      <c r="H4382" t="s">
        <v>31</v>
      </c>
      <c r="I4382" t="s">
        <v>4438</v>
      </c>
      <c r="J4382" t="s">
        <v>6</v>
      </c>
      <c r="K4382">
        <v>10314</v>
      </c>
      <c r="L4382" s="25">
        <v>885000</v>
      </c>
      <c r="M4382" s="13">
        <v>45099</v>
      </c>
      <c r="N4382" s="1">
        <v>1</v>
      </c>
      <c r="O4382" s="1">
        <v>0</v>
      </c>
      <c r="P4382" s="1">
        <v>1</v>
      </c>
      <c r="Q4382" s="1">
        <v>4200</v>
      </c>
      <c r="R4382" s="1">
        <v>1928</v>
      </c>
      <c r="S4382">
        <v>1975</v>
      </c>
      <c r="T4382" s="29">
        <f>IF(TRIM(PropertySet[[#This Row],[YEAR BUILT]])="", "N/A", 2023-PropertySet[[#This Row],[YEAR BUILT]])</f>
        <v>48</v>
      </c>
      <c r="U4382" t="str" cm="1">
        <f t="array" ref="U4382">IF(PropertySet[[#This Row],[AGE]] = "N/A", "N/A", _xlfn.IFS(PropertySet[[#This Row],[AGE]] &lt;= 25, "0-25 Years", PropertySet[[#This Row],[AGE]] &lt;= 50, "26-50 Years", PropertySet[[#This Row],[AGE]]&lt;=75, "51-75 Years", PropertySet[[#This Row],[AGE]]&lt;=100, "76-100 Years", PropertySet[[#This Row],[AGE]]&gt;100, "100+ Years"))</f>
        <v>26-50 Years</v>
      </c>
      <c r="V4382" t="str" cm="1">
        <f t="array" ref="V43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82" t="s">
        <v>33</v>
      </c>
      <c r="X4382" t="s">
        <v>31</v>
      </c>
    </row>
    <row r="4383" spans="1:24" x14ac:dyDescent="0.3">
      <c r="A4383" t="s">
        <v>4317</v>
      </c>
      <c r="B4383" t="s">
        <v>29</v>
      </c>
      <c r="C4383" t="s">
        <v>30</v>
      </c>
      <c r="D4383">
        <v>1</v>
      </c>
      <c r="E4383">
        <v>2398</v>
      </c>
      <c r="F4383">
        <v>90</v>
      </c>
      <c r="G4383" t="s">
        <v>6</v>
      </c>
      <c r="H4383" t="s">
        <v>31</v>
      </c>
      <c r="I4383" t="s">
        <v>4439</v>
      </c>
      <c r="J4383" t="s">
        <v>6</v>
      </c>
      <c r="K4383">
        <v>10314</v>
      </c>
      <c r="L4383" s="25">
        <v>650000</v>
      </c>
      <c r="M4383" s="13">
        <v>45133</v>
      </c>
      <c r="N4383" s="1">
        <v>1</v>
      </c>
      <c r="O4383" s="1">
        <v>0</v>
      </c>
      <c r="P4383" s="1">
        <v>1</v>
      </c>
      <c r="Q4383" s="1">
        <v>4200</v>
      </c>
      <c r="R4383" s="1">
        <v>1856</v>
      </c>
      <c r="S4383">
        <v>1970</v>
      </c>
      <c r="T4383" s="29">
        <f>IF(TRIM(PropertySet[[#This Row],[YEAR BUILT]])="", "N/A", 2023-PropertySet[[#This Row],[YEAR BUILT]])</f>
        <v>53</v>
      </c>
      <c r="U4383" t="str" cm="1">
        <f t="array" ref="U4383">IF(PropertySet[[#This Row],[AGE]] = "N/A", "N/A", _xlfn.IFS(PropertySet[[#This Row],[AGE]] &lt;= 25, "0-25 Years", PropertySet[[#This Row],[AGE]] &lt;= 50, "26-50 Years", PropertySet[[#This Row],[AGE]]&lt;=75, "51-75 Years", PropertySet[[#This Row],[AGE]]&lt;=100, "76-100 Years", PropertySet[[#This Row],[AGE]]&gt;100, "100+ Years"))</f>
        <v>51-75 Years</v>
      </c>
      <c r="V4383" t="str" cm="1">
        <f t="array" ref="V43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383" t="s">
        <v>33</v>
      </c>
      <c r="X4383" t="s">
        <v>31</v>
      </c>
    </row>
    <row r="4384" spans="1:24" x14ac:dyDescent="0.3">
      <c r="A4384" t="s">
        <v>4317</v>
      </c>
      <c r="B4384" t="s">
        <v>29</v>
      </c>
      <c r="C4384" t="s">
        <v>30</v>
      </c>
      <c r="D4384">
        <v>1</v>
      </c>
      <c r="E4384">
        <v>2398</v>
      </c>
      <c r="F4384">
        <v>96</v>
      </c>
      <c r="G4384" t="s">
        <v>6</v>
      </c>
      <c r="H4384" t="s">
        <v>31</v>
      </c>
      <c r="I4384" t="s">
        <v>4440</v>
      </c>
      <c r="J4384" t="s">
        <v>6</v>
      </c>
      <c r="K4384">
        <v>10314</v>
      </c>
      <c r="L4384" s="25">
        <v>0</v>
      </c>
      <c r="M4384" s="13">
        <v>45153</v>
      </c>
      <c r="N4384" s="1">
        <v>1</v>
      </c>
      <c r="O4384" s="1">
        <v>0</v>
      </c>
      <c r="P4384" s="1">
        <v>1</v>
      </c>
      <c r="Q4384" s="1">
        <v>4200</v>
      </c>
      <c r="R4384" s="1">
        <v>1856</v>
      </c>
      <c r="S4384">
        <v>1970</v>
      </c>
      <c r="T4384" s="29">
        <f>IF(TRIM(PropertySet[[#This Row],[YEAR BUILT]])="", "N/A", 2023-PropertySet[[#This Row],[YEAR BUILT]])</f>
        <v>53</v>
      </c>
      <c r="U4384" t="str" cm="1">
        <f t="array" ref="U4384">IF(PropertySet[[#This Row],[AGE]] = "N/A", "N/A", _xlfn.IFS(PropertySet[[#This Row],[AGE]] &lt;= 25, "0-25 Years", PropertySet[[#This Row],[AGE]] &lt;= 50, "26-50 Years", PropertySet[[#This Row],[AGE]]&lt;=75, "51-75 Years", PropertySet[[#This Row],[AGE]]&lt;=100, "76-100 Years", PropertySet[[#This Row],[AGE]]&gt;100, "100+ Years"))</f>
        <v>51-75 Years</v>
      </c>
      <c r="V4384" t="str" cm="1">
        <f t="array" ref="V43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384" t="s">
        <v>33</v>
      </c>
      <c r="X4384" t="s">
        <v>31</v>
      </c>
    </row>
    <row r="4385" spans="1:24" x14ac:dyDescent="0.3">
      <c r="A4385" t="s">
        <v>4317</v>
      </c>
      <c r="B4385" t="s">
        <v>29</v>
      </c>
      <c r="C4385" t="s">
        <v>30</v>
      </c>
      <c r="D4385">
        <v>1</v>
      </c>
      <c r="E4385">
        <v>2402</v>
      </c>
      <c r="F4385">
        <v>38</v>
      </c>
      <c r="G4385" t="s">
        <v>6</v>
      </c>
      <c r="H4385" t="s">
        <v>44</v>
      </c>
      <c r="I4385" t="s">
        <v>4441</v>
      </c>
      <c r="J4385" t="s">
        <v>6</v>
      </c>
      <c r="K4385">
        <v>10314</v>
      </c>
      <c r="L4385" s="25">
        <v>850000</v>
      </c>
      <c r="M4385" s="13">
        <v>45117</v>
      </c>
      <c r="N4385" s="1">
        <v>1</v>
      </c>
      <c r="O4385" s="1">
        <v>0</v>
      </c>
      <c r="P4385" s="1">
        <v>1</v>
      </c>
      <c r="Q4385" s="1">
        <v>2500</v>
      </c>
      <c r="R4385" s="1">
        <v>2441</v>
      </c>
      <c r="S4385">
        <v>1985</v>
      </c>
      <c r="T4385" s="29">
        <f>IF(TRIM(PropertySet[[#This Row],[YEAR BUILT]])="", "N/A", 2023-PropertySet[[#This Row],[YEAR BUILT]])</f>
        <v>38</v>
      </c>
      <c r="U4385" t="str" cm="1">
        <f t="array" ref="U4385">IF(PropertySet[[#This Row],[AGE]] = "N/A", "N/A", _xlfn.IFS(PropertySet[[#This Row],[AGE]] &lt;= 25, "0-25 Years", PropertySet[[#This Row],[AGE]] &lt;= 50, "26-50 Years", PropertySet[[#This Row],[AGE]]&lt;=75, "51-75 Years", PropertySet[[#This Row],[AGE]]&lt;=100, "76-100 Years", PropertySet[[#This Row],[AGE]]&gt;100, "100+ Years"))</f>
        <v>26-50 Years</v>
      </c>
      <c r="V4385" t="str" cm="1">
        <f t="array" ref="V43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85" t="s">
        <v>33</v>
      </c>
      <c r="X4385" t="s">
        <v>44</v>
      </c>
    </row>
    <row r="4386" spans="1:24" x14ac:dyDescent="0.3">
      <c r="A4386" t="s">
        <v>4317</v>
      </c>
      <c r="B4386" t="s">
        <v>29</v>
      </c>
      <c r="C4386" t="s">
        <v>30</v>
      </c>
      <c r="D4386">
        <v>1</v>
      </c>
      <c r="E4386">
        <v>2402</v>
      </c>
      <c r="F4386">
        <v>55</v>
      </c>
      <c r="G4386" t="s">
        <v>6</v>
      </c>
      <c r="H4386" t="s">
        <v>44</v>
      </c>
      <c r="I4386" t="s">
        <v>4442</v>
      </c>
      <c r="J4386" t="s">
        <v>6</v>
      </c>
      <c r="K4386">
        <v>10314</v>
      </c>
      <c r="L4386" s="25">
        <v>0</v>
      </c>
      <c r="M4386" s="13">
        <v>45167</v>
      </c>
      <c r="N4386" s="1">
        <v>1</v>
      </c>
      <c r="O4386" s="1">
        <v>0</v>
      </c>
      <c r="P4386" s="1">
        <v>1</v>
      </c>
      <c r="Q4386" s="1">
        <v>2600</v>
      </c>
      <c r="R4386" s="1">
        <v>2441</v>
      </c>
      <c r="S4386">
        <v>1985</v>
      </c>
      <c r="T4386" s="29">
        <f>IF(TRIM(PropertySet[[#This Row],[YEAR BUILT]])="", "N/A", 2023-PropertySet[[#This Row],[YEAR BUILT]])</f>
        <v>38</v>
      </c>
      <c r="U4386" t="str" cm="1">
        <f t="array" ref="U4386">IF(PropertySet[[#This Row],[AGE]] = "N/A", "N/A", _xlfn.IFS(PropertySet[[#This Row],[AGE]] &lt;= 25, "0-25 Years", PropertySet[[#This Row],[AGE]] &lt;= 50, "26-50 Years", PropertySet[[#This Row],[AGE]]&lt;=75, "51-75 Years", PropertySet[[#This Row],[AGE]]&lt;=100, "76-100 Years", PropertySet[[#This Row],[AGE]]&gt;100, "100+ Years"))</f>
        <v>26-50 Years</v>
      </c>
      <c r="V4386" t="str" cm="1">
        <f t="array" ref="V43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86" t="s">
        <v>33</v>
      </c>
      <c r="X4386" t="s">
        <v>44</v>
      </c>
    </row>
    <row r="4387" spans="1:24" x14ac:dyDescent="0.3">
      <c r="A4387" t="s">
        <v>4317</v>
      </c>
      <c r="B4387" t="s">
        <v>29</v>
      </c>
      <c r="C4387" t="s">
        <v>30</v>
      </c>
      <c r="D4387">
        <v>1</v>
      </c>
      <c r="E4387">
        <v>2402</v>
      </c>
      <c r="F4387">
        <v>99</v>
      </c>
      <c r="G4387" t="s">
        <v>6</v>
      </c>
      <c r="H4387" t="s">
        <v>44</v>
      </c>
      <c r="I4387" t="s">
        <v>4443</v>
      </c>
      <c r="J4387" t="s">
        <v>6</v>
      </c>
      <c r="K4387">
        <v>10314</v>
      </c>
      <c r="L4387" s="25">
        <v>870000</v>
      </c>
      <c r="M4387" s="13">
        <v>45238</v>
      </c>
      <c r="N4387" s="1">
        <v>1</v>
      </c>
      <c r="O4387" s="1">
        <v>0</v>
      </c>
      <c r="P4387" s="1">
        <v>1</v>
      </c>
      <c r="Q4387" s="1">
        <v>2500</v>
      </c>
      <c r="R4387" s="1">
        <v>2305</v>
      </c>
      <c r="S4387">
        <v>1985</v>
      </c>
      <c r="T4387" s="29">
        <f>IF(TRIM(PropertySet[[#This Row],[YEAR BUILT]])="", "N/A", 2023-PropertySet[[#This Row],[YEAR BUILT]])</f>
        <v>38</v>
      </c>
      <c r="U4387" t="str" cm="1">
        <f t="array" ref="U4387">IF(PropertySet[[#This Row],[AGE]] = "N/A", "N/A", _xlfn.IFS(PropertySet[[#This Row],[AGE]] &lt;= 25, "0-25 Years", PropertySet[[#This Row],[AGE]] &lt;= 50, "26-50 Years", PropertySet[[#This Row],[AGE]]&lt;=75, "51-75 Years", PropertySet[[#This Row],[AGE]]&lt;=100, "76-100 Years", PropertySet[[#This Row],[AGE]]&gt;100, "100+ Years"))</f>
        <v>26-50 Years</v>
      </c>
      <c r="V4387" t="str" cm="1">
        <f t="array" ref="V43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87" t="s">
        <v>33</v>
      </c>
      <c r="X4387" t="s">
        <v>44</v>
      </c>
    </row>
    <row r="4388" spans="1:24" x14ac:dyDescent="0.3">
      <c r="A4388" t="s">
        <v>4317</v>
      </c>
      <c r="B4388" t="s">
        <v>29</v>
      </c>
      <c r="C4388" t="s">
        <v>30</v>
      </c>
      <c r="D4388">
        <v>1</v>
      </c>
      <c r="E4388">
        <v>2402</v>
      </c>
      <c r="F4388">
        <v>103</v>
      </c>
      <c r="G4388" t="s">
        <v>6</v>
      </c>
      <c r="H4388" t="s">
        <v>44</v>
      </c>
      <c r="I4388" t="s">
        <v>4444</v>
      </c>
      <c r="J4388" t="s">
        <v>6</v>
      </c>
      <c r="K4388">
        <v>10314</v>
      </c>
      <c r="L4388" s="25">
        <v>0</v>
      </c>
      <c r="M4388" s="13">
        <v>45051</v>
      </c>
      <c r="N4388" s="1">
        <v>1</v>
      </c>
      <c r="O4388" s="1">
        <v>0</v>
      </c>
      <c r="P4388" s="1">
        <v>1</v>
      </c>
      <c r="Q4388" s="1">
        <v>2500</v>
      </c>
      <c r="R4388" s="1">
        <v>2305</v>
      </c>
      <c r="S4388">
        <v>1985</v>
      </c>
      <c r="T4388" s="29">
        <f>IF(TRIM(PropertySet[[#This Row],[YEAR BUILT]])="", "N/A", 2023-PropertySet[[#This Row],[YEAR BUILT]])</f>
        <v>38</v>
      </c>
      <c r="U4388" t="str" cm="1">
        <f t="array" ref="U4388">IF(PropertySet[[#This Row],[AGE]] = "N/A", "N/A", _xlfn.IFS(PropertySet[[#This Row],[AGE]] &lt;= 25, "0-25 Years", PropertySet[[#This Row],[AGE]] &lt;= 50, "26-50 Years", PropertySet[[#This Row],[AGE]]&lt;=75, "51-75 Years", PropertySet[[#This Row],[AGE]]&lt;=100, "76-100 Years", PropertySet[[#This Row],[AGE]]&gt;100, "100+ Years"))</f>
        <v>26-50 Years</v>
      </c>
      <c r="V4388" t="str" cm="1">
        <f t="array" ref="V43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88" t="s">
        <v>33</v>
      </c>
      <c r="X4388" t="s">
        <v>44</v>
      </c>
    </row>
    <row r="4389" spans="1:24" x14ac:dyDescent="0.3">
      <c r="A4389" t="s">
        <v>4317</v>
      </c>
      <c r="B4389" t="s">
        <v>29</v>
      </c>
      <c r="C4389" t="s">
        <v>30</v>
      </c>
      <c r="D4389">
        <v>1</v>
      </c>
      <c r="E4389">
        <v>2402</v>
      </c>
      <c r="F4389">
        <v>103</v>
      </c>
      <c r="G4389" t="s">
        <v>6</v>
      </c>
      <c r="H4389" t="s">
        <v>44</v>
      </c>
      <c r="I4389" t="s">
        <v>4444</v>
      </c>
      <c r="J4389" t="s">
        <v>6</v>
      </c>
      <c r="K4389">
        <v>10314</v>
      </c>
      <c r="L4389" s="25">
        <v>820000</v>
      </c>
      <c r="M4389" s="13">
        <v>45162</v>
      </c>
      <c r="N4389" s="1">
        <v>1</v>
      </c>
      <c r="O4389" s="1">
        <v>0</v>
      </c>
      <c r="P4389" s="1">
        <v>1</v>
      </c>
      <c r="Q4389" s="1">
        <v>2500</v>
      </c>
      <c r="R4389" s="1">
        <v>2305</v>
      </c>
      <c r="S4389">
        <v>1985</v>
      </c>
      <c r="T4389" s="29">
        <f>IF(TRIM(PropertySet[[#This Row],[YEAR BUILT]])="", "N/A", 2023-PropertySet[[#This Row],[YEAR BUILT]])</f>
        <v>38</v>
      </c>
      <c r="U4389" t="str" cm="1">
        <f t="array" ref="U4389">IF(PropertySet[[#This Row],[AGE]] = "N/A", "N/A", _xlfn.IFS(PropertySet[[#This Row],[AGE]] &lt;= 25, "0-25 Years", PropertySet[[#This Row],[AGE]] &lt;= 50, "26-50 Years", PropertySet[[#This Row],[AGE]]&lt;=75, "51-75 Years", PropertySet[[#This Row],[AGE]]&lt;=100, "76-100 Years", PropertySet[[#This Row],[AGE]]&gt;100, "100+ Years"))</f>
        <v>26-50 Years</v>
      </c>
      <c r="V4389" t="str" cm="1">
        <f t="array" ref="V43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89" t="s">
        <v>33</v>
      </c>
      <c r="X4389" t="s">
        <v>44</v>
      </c>
    </row>
    <row r="4390" spans="1:24" x14ac:dyDescent="0.3">
      <c r="A4390" t="s">
        <v>4317</v>
      </c>
      <c r="B4390" t="s">
        <v>29</v>
      </c>
      <c r="C4390" t="s">
        <v>30</v>
      </c>
      <c r="D4390">
        <v>1</v>
      </c>
      <c r="E4390">
        <v>2402</v>
      </c>
      <c r="F4390">
        <v>115</v>
      </c>
      <c r="G4390" t="s">
        <v>6</v>
      </c>
      <c r="H4390" t="s">
        <v>44</v>
      </c>
      <c r="I4390" t="s">
        <v>4445</v>
      </c>
      <c r="J4390" t="s">
        <v>6</v>
      </c>
      <c r="K4390">
        <v>10314</v>
      </c>
      <c r="L4390" s="25">
        <v>0</v>
      </c>
      <c r="M4390" s="13">
        <v>45145</v>
      </c>
      <c r="N4390" s="1">
        <v>1</v>
      </c>
      <c r="O4390" s="1">
        <v>0</v>
      </c>
      <c r="P4390" s="1">
        <v>1</v>
      </c>
      <c r="Q4390" s="1">
        <v>1800</v>
      </c>
      <c r="R4390" s="1">
        <v>1610</v>
      </c>
      <c r="S4390">
        <v>1992</v>
      </c>
      <c r="T4390" s="29">
        <f>IF(TRIM(PropertySet[[#This Row],[YEAR BUILT]])="", "N/A", 2023-PropertySet[[#This Row],[YEAR BUILT]])</f>
        <v>31</v>
      </c>
      <c r="U4390" t="str" cm="1">
        <f t="array" ref="U4390">IF(PropertySet[[#This Row],[AGE]] = "N/A", "N/A", _xlfn.IFS(PropertySet[[#This Row],[AGE]] &lt;= 25, "0-25 Years", PropertySet[[#This Row],[AGE]] &lt;= 50, "26-50 Years", PropertySet[[#This Row],[AGE]]&lt;=75, "51-75 Years", PropertySet[[#This Row],[AGE]]&lt;=100, "76-100 Years", PropertySet[[#This Row],[AGE]]&gt;100, "100+ Years"))</f>
        <v>26-50 Years</v>
      </c>
      <c r="V4390" t="str" cm="1">
        <f t="array" ref="V43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90" t="s">
        <v>33</v>
      </c>
      <c r="X4390" t="s">
        <v>44</v>
      </c>
    </row>
    <row r="4391" spans="1:24" x14ac:dyDescent="0.3">
      <c r="A4391" t="s">
        <v>4317</v>
      </c>
      <c r="B4391" t="s">
        <v>29</v>
      </c>
      <c r="C4391" t="s">
        <v>30</v>
      </c>
      <c r="D4391">
        <v>1</v>
      </c>
      <c r="E4391">
        <v>2402</v>
      </c>
      <c r="F4391">
        <v>128</v>
      </c>
      <c r="G4391" t="s">
        <v>6</v>
      </c>
      <c r="H4391" t="s">
        <v>44</v>
      </c>
      <c r="I4391" t="s">
        <v>4446</v>
      </c>
      <c r="J4391" t="s">
        <v>6</v>
      </c>
      <c r="K4391">
        <v>10314</v>
      </c>
      <c r="L4391" s="25">
        <v>400000</v>
      </c>
      <c r="M4391" s="13">
        <v>45131</v>
      </c>
      <c r="N4391" s="1">
        <v>1</v>
      </c>
      <c r="O4391" s="1">
        <v>0</v>
      </c>
      <c r="P4391" s="1">
        <v>1</v>
      </c>
      <c r="Q4391" s="1">
        <v>970</v>
      </c>
      <c r="R4391" s="1">
        <v>1159</v>
      </c>
      <c r="S4391">
        <v>1992</v>
      </c>
      <c r="T4391" s="29">
        <f>IF(TRIM(PropertySet[[#This Row],[YEAR BUILT]])="", "N/A", 2023-PropertySet[[#This Row],[YEAR BUILT]])</f>
        <v>31</v>
      </c>
      <c r="U4391" t="str" cm="1">
        <f t="array" ref="U4391">IF(PropertySet[[#This Row],[AGE]] = "N/A", "N/A", _xlfn.IFS(PropertySet[[#This Row],[AGE]] &lt;= 25, "0-25 Years", PropertySet[[#This Row],[AGE]] &lt;= 50, "26-50 Years", PropertySet[[#This Row],[AGE]]&lt;=75, "51-75 Years", PropertySet[[#This Row],[AGE]]&lt;=100, "76-100 Years", PropertySet[[#This Row],[AGE]]&gt;100, "100+ Years"))</f>
        <v>26-50 Years</v>
      </c>
      <c r="V4391" t="str" cm="1">
        <f t="array" ref="V43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91" t="s">
        <v>33</v>
      </c>
      <c r="X4391" t="s">
        <v>44</v>
      </c>
    </row>
    <row r="4392" spans="1:24" x14ac:dyDescent="0.3">
      <c r="A4392" t="s">
        <v>4317</v>
      </c>
      <c r="B4392" t="s">
        <v>29</v>
      </c>
      <c r="C4392" t="s">
        <v>30</v>
      </c>
      <c r="D4392">
        <v>1</v>
      </c>
      <c r="E4392">
        <v>2410</v>
      </c>
      <c r="F4392">
        <v>13</v>
      </c>
      <c r="G4392" t="s">
        <v>6</v>
      </c>
      <c r="H4392" t="s">
        <v>44</v>
      </c>
      <c r="I4392" t="s">
        <v>4447</v>
      </c>
      <c r="J4392" t="s">
        <v>6</v>
      </c>
      <c r="K4392">
        <v>10314</v>
      </c>
      <c r="L4392" s="25">
        <v>400000</v>
      </c>
      <c r="M4392" s="13">
        <v>45028</v>
      </c>
      <c r="N4392" s="1">
        <v>1</v>
      </c>
      <c r="O4392" s="1">
        <v>0</v>
      </c>
      <c r="P4392" s="1">
        <v>1</v>
      </c>
      <c r="Q4392" s="1">
        <v>1110</v>
      </c>
      <c r="R4392" s="1">
        <v>1500</v>
      </c>
      <c r="S4392">
        <v>1987</v>
      </c>
      <c r="T4392" s="29">
        <f>IF(TRIM(PropertySet[[#This Row],[YEAR BUILT]])="", "N/A", 2023-PropertySet[[#This Row],[YEAR BUILT]])</f>
        <v>36</v>
      </c>
      <c r="U4392" t="str" cm="1">
        <f t="array" ref="U4392">IF(PropertySet[[#This Row],[AGE]] = "N/A", "N/A", _xlfn.IFS(PropertySet[[#This Row],[AGE]] &lt;= 25, "0-25 Years", PropertySet[[#This Row],[AGE]] &lt;= 50, "26-50 Years", PropertySet[[#This Row],[AGE]]&lt;=75, "51-75 Years", PropertySet[[#This Row],[AGE]]&lt;=100, "76-100 Years", PropertySet[[#This Row],[AGE]]&gt;100, "100+ Years"))</f>
        <v>26-50 Years</v>
      </c>
      <c r="V4392" t="str" cm="1">
        <f t="array" ref="V43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92" t="s">
        <v>33</v>
      </c>
      <c r="X4392" t="s">
        <v>44</v>
      </c>
    </row>
    <row r="4393" spans="1:24" x14ac:dyDescent="0.3">
      <c r="A4393" t="s">
        <v>4317</v>
      </c>
      <c r="B4393" t="s">
        <v>29</v>
      </c>
      <c r="C4393" t="s">
        <v>30</v>
      </c>
      <c r="D4393">
        <v>1</v>
      </c>
      <c r="E4393">
        <v>2410</v>
      </c>
      <c r="F4393">
        <v>15</v>
      </c>
      <c r="G4393" t="s">
        <v>6</v>
      </c>
      <c r="H4393" t="s">
        <v>44</v>
      </c>
      <c r="I4393" t="s">
        <v>4448</v>
      </c>
      <c r="J4393" t="s">
        <v>6</v>
      </c>
      <c r="K4393">
        <v>10314</v>
      </c>
      <c r="L4393" s="25">
        <v>485000</v>
      </c>
      <c r="M4393" s="13">
        <v>45044</v>
      </c>
      <c r="N4393" s="1">
        <v>1</v>
      </c>
      <c r="O4393" s="1">
        <v>0</v>
      </c>
      <c r="P4393" s="1">
        <v>1</v>
      </c>
      <c r="Q4393" s="1">
        <v>2146</v>
      </c>
      <c r="R4393" s="1">
        <v>1000</v>
      </c>
      <c r="S4393">
        <v>1987</v>
      </c>
      <c r="T4393" s="29">
        <f>IF(TRIM(PropertySet[[#This Row],[YEAR BUILT]])="", "N/A", 2023-PropertySet[[#This Row],[YEAR BUILT]])</f>
        <v>36</v>
      </c>
      <c r="U4393" t="str" cm="1">
        <f t="array" ref="U4393">IF(PropertySet[[#This Row],[AGE]] = "N/A", "N/A", _xlfn.IFS(PropertySet[[#This Row],[AGE]] &lt;= 25, "0-25 Years", PropertySet[[#This Row],[AGE]] &lt;= 50, "26-50 Years", PropertySet[[#This Row],[AGE]]&lt;=75, "51-75 Years", PropertySet[[#This Row],[AGE]]&lt;=100, "76-100 Years", PropertySet[[#This Row],[AGE]]&gt;100, "100+ Years"))</f>
        <v>26-50 Years</v>
      </c>
      <c r="V4393" t="str" cm="1">
        <f t="array" ref="V43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93" t="s">
        <v>33</v>
      </c>
      <c r="X4393" t="s">
        <v>44</v>
      </c>
    </row>
    <row r="4394" spans="1:24" x14ac:dyDescent="0.3">
      <c r="A4394" t="s">
        <v>4317</v>
      </c>
      <c r="B4394" t="s">
        <v>29</v>
      </c>
      <c r="C4394" t="s">
        <v>30</v>
      </c>
      <c r="D4394">
        <v>1</v>
      </c>
      <c r="E4394">
        <v>2410</v>
      </c>
      <c r="F4394">
        <v>237</v>
      </c>
      <c r="G4394" t="s">
        <v>6</v>
      </c>
      <c r="H4394" t="s">
        <v>44</v>
      </c>
      <c r="I4394" t="s">
        <v>4449</v>
      </c>
      <c r="J4394" t="s">
        <v>6</v>
      </c>
      <c r="K4394">
        <v>10314</v>
      </c>
      <c r="L4394" s="25">
        <v>555000</v>
      </c>
      <c r="M4394" s="13">
        <v>45268</v>
      </c>
      <c r="N4394" s="1">
        <v>1</v>
      </c>
      <c r="O4394" s="1">
        <v>0</v>
      </c>
      <c r="P4394" s="1">
        <v>1</v>
      </c>
      <c r="Q4394" s="1">
        <v>1365</v>
      </c>
      <c r="R4394" s="1">
        <v>1096</v>
      </c>
      <c r="S4394">
        <v>1992</v>
      </c>
      <c r="T4394" s="29">
        <f>IF(TRIM(PropertySet[[#This Row],[YEAR BUILT]])="", "N/A", 2023-PropertySet[[#This Row],[YEAR BUILT]])</f>
        <v>31</v>
      </c>
      <c r="U4394" t="str" cm="1">
        <f t="array" ref="U4394">IF(PropertySet[[#This Row],[AGE]] = "N/A", "N/A", _xlfn.IFS(PropertySet[[#This Row],[AGE]] &lt;= 25, "0-25 Years", PropertySet[[#This Row],[AGE]] &lt;= 50, "26-50 Years", PropertySet[[#This Row],[AGE]]&lt;=75, "51-75 Years", PropertySet[[#This Row],[AGE]]&lt;=100, "76-100 Years", PropertySet[[#This Row],[AGE]]&gt;100, "100+ Years"))</f>
        <v>26-50 Years</v>
      </c>
      <c r="V4394" t="str" cm="1">
        <f t="array" ref="V43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94" t="s">
        <v>33</v>
      </c>
      <c r="X4394" t="s">
        <v>44</v>
      </c>
    </row>
    <row r="4395" spans="1:24" x14ac:dyDescent="0.3">
      <c r="A4395" t="s">
        <v>4317</v>
      </c>
      <c r="B4395" t="s">
        <v>29</v>
      </c>
      <c r="C4395" t="s">
        <v>30</v>
      </c>
      <c r="D4395">
        <v>1</v>
      </c>
      <c r="E4395">
        <v>2440</v>
      </c>
      <c r="F4395">
        <v>31</v>
      </c>
      <c r="G4395" t="s">
        <v>6</v>
      </c>
      <c r="H4395" t="s">
        <v>44</v>
      </c>
      <c r="I4395" t="s">
        <v>4450</v>
      </c>
      <c r="J4395" t="s">
        <v>6</v>
      </c>
      <c r="K4395">
        <v>10314</v>
      </c>
      <c r="L4395" s="25">
        <v>626000</v>
      </c>
      <c r="M4395" s="13">
        <v>44988</v>
      </c>
      <c r="N4395" s="1">
        <v>1</v>
      </c>
      <c r="O4395" s="1">
        <v>0</v>
      </c>
      <c r="P4395" s="1">
        <v>1</v>
      </c>
      <c r="Q4395" s="1">
        <v>1666</v>
      </c>
      <c r="R4395" s="1">
        <v>1350</v>
      </c>
      <c r="S4395">
        <v>2000</v>
      </c>
      <c r="T4395" s="29">
        <f>IF(TRIM(PropertySet[[#This Row],[YEAR BUILT]])="", "N/A", 2023-PropertySet[[#This Row],[YEAR BUILT]])</f>
        <v>23</v>
      </c>
      <c r="U4395" t="str" cm="1">
        <f t="array" ref="U4395">IF(PropertySet[[#This Row],[AGE]] = "N/A", "N/A", _xlfn.IFS(PropertySet[[#This Row],[AGE]] &lt;= 25, "0-25 Years", PropertySet[[#This Row],[AGE]] &lt;= 50, "26-50 Years", PropertySet[[#This Row],[AGE]]&lt;=75, "51-75 Years", PropertySet[[#This Row],[AGE]]&lt;=100, "76-100 Years", PropertySet[[#This Row],[AGE]]&gt;100, "100+ Years"))</f>
        <v>0-25 Years</v>
      </c>
      <c r="V4395" t="str" cm="1">
        <f t="array" ref="V43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395" t="s">
        <v>33</v>
      </c>
      <c r="X4395" t="s">
        <v>44</v>
      </c>
    </row>
    <row r="4396" spans="1:24" x14ac:dyDescent="0.3">
      <c r="A4396" t="s">
        <v>4317</v>
      </c>
      <c r="B4396" t="s">
        <v>29</v>
      </c>
      <c r="C4396" t="s">
        <v>30</v>
      </c>
      <c r="D4396">
        <v>1</v>
      </c>
      <c r="E4396">
        <v>2445</v>
      </c>
      <c r="F4396">
        <v>11</v>
      </c>
      <c r="G4396" t="s">
        <v>6</v>
      </c>
      <c r="H4396" t="s">
        <v>44</v>
      </c>
      <c r="I4396" t="s">
        <v>4451</v>
      </c>
      <c r="J4396" t="s">
        <v>6</v>
      </c>
      <c r="K4396">
        <v>10314</v>
      </c>
      <c r="L4396" s="25">
        <v>525000</v>
      </c>
      <c r="M4396" s="13">
        <v>44979</v>
      </c>
      <c r="N4396" s="1">
        <v>1</v>
      </c>
      <c r="O4396" s="1">
        <v>0</v>
      </c>
      <c r="P4396" s="1">
        <v>1</v>
      </c>
      <c r="Q4396" s="1">
        <v>2520</v>
      </c>
      <c r="R4396" s="1">
        <v>2016</v>
      </c>
      <c r="S4396">
        <v>1997</v>
      </c>
      <c r="T4396" s="29">
        <f>IF(TRIM(PropertySet[[#This Row],[YEAR BUILT]])="", "N/A", 2023-PropertySet[[#This Row],[YEAR BUILT]])</f>
        <v>26</v>
      </c>
      <c r="U4396" t="str" cm="1">
        <f t="array" ref="U4396">IF(PropertySet[[#This Row],[AGE]] = "N/A", "N/A", _xlfn.IFS(PropertySet[[#This Row],[AGE]] &lt;= 25, "0-25 Years", PropertySet[[#This Row],[AGE]] &lt;= 50, "26-50 Years", PropertySet[[#This Row],[AGE]]&lt;=75, "51-75 Years", PropertySet[[#This Row],[AGE]]&lt;=100, "76-100 Years", PropertySet[[#This Row],[AGE]]&gt;100, "100+ Years"))</f>
        <v>26-50 Years</v>
      </c>
      <c r="V4396" t="str" cm="1">
        <f t="array" ref="V43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96" t="s">
        <v>33</v>
      </c>
      <c r="X4396" t="s">
        <v>44</v>
      </c>
    </row>
    <row r="4397" spans="1:24" x14ac:dyDescent="0.3">
      <c r="A4397" t="s">
        <v>4317</v>
      </c>
      <c r="B4397" t="s">
        <v>29</v>
      </c>
      <c r="C4397" t="s">
        <v>30</v>
      </c>
      <c r="D4397">
        <v>1</v>
      </c>
      <c r="E4397">
        <v>2445</v>
      </c>
      <c r="F4397">
        <v>19</v>
      </c>
      <c r="G4397" t="s">
        <v>6</v>
      </c>
      <c r="H4397" t="s">
        <v>44</v>
      </c>
      <c r="I4397" t="s">
        <v>4452</v>
      </c>
      <c r="J4397" t="s">
        <v>6</v>
      </c>
      <c r="K4397">
        <v>10314</v>
      </c>
      <c r="L4397" s="25">
        <v>702000</v>
      </c>
      <c r="M4397" s="13">
        <v>45076</v>
      </c>
      <c r="N4397" s="1">
        <v>1</v>
      </c>
      <c r="O4397" s="1">
        <v>0</v>
      </c>
      <c r="P4397" s="1">
        <v>1</v>
      </c>
      <c r="Q4397" s="1">
        <v>2520</v>
      </c>
      <c r="R4397" s="1">
        <v>2016</v>
      </c>
      <c r="S4397">
        <v>1997</v>
      </c>
      <c r="T4397" s="29">
        <f>IF(TRIM(PropertySet[[#This Row],[YEAR BUILT]])="", "N/A", 2023-PropertySet[[#This Row],[YEAR BUILT]])</f>
        <v>26</v>
      </c>
      <c r="U4397" t="str" cm="1">
        <f t="array" ref="U4397">IF(PropertySet[[#This Row],[AGE]] = "N/A", "N/A", _xlfn.IFS(PropertySet[[#This Row],[AGE]] &lt;= 25, "0-25 Years", PropertySet[[#This Row],[AGE]] &lt;= 50, "26-50 Years", PropertySet[[#This Row],[AGE]]&lt;=75, "51-75 Years", PropertySet[[#This Row],[AGE]]&lt;=100, "76-100 Years", PropertySet[[#This Row],[AGE]]&gt;100, "100+ Years"))</f>
        <v>26-50 Years</v>
      </c>
      <c r="V4397" t="str" cm="1">
        <f t="array" ref="V43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97" t="s">
        <v>33</v>
      </c>
      <c r="X4397" t="s">
        <v>44</v>
      </c>
    </row>
    <row r="4398" spans="1:24" x14ac:dyDescent="0.3">
      <c r="A4398" t="s">
        <v>4317</v>
      </c>
      <c r="B4398" t="s">
        <v>29</v>
      </c>
      <c r="C4398" t="s">
        <v>30</v>
      </c>
      <c r="D4398">
        <v>1</v>
      </c>
      <c r="E4398">
        <v>2445</v>
      </c>
      <c r="F4398">
        <v>30</v>
      </c>
      <c r="G4398" t="s">
        <v>6</v>
      </c>
      <c r="H4398" t="s">
        <v>44</v>
      </c>
      <c r="I4398" t="s">
        <v>4453</v>
      </c>
      <c r="J4398" t="s">
        <v>6</v>
      </c>
      <c r="K4398">
        <v>10314</v>
      </c>
      <c r="L4398" s="25">
        <v>690000</v>
      </c>
      <c r="M4398" s="13">
        <v>45205</v>
      </c>
      <c r="N4398" s="1">
        <v>1</v>
      </c>
      <c r="O4398" s="1">
        <v>0</v>
      </c>
      <c r="P4398" s="1">
        <v>1</v>
      </c>
      <c r="Q4398" s="1">
        <v>2625</v>
      </c>
      <c r="R4398" s="1">
        <v>2016</v>
      </c>
      <c r="S4398">
        <v>1997</v>
      </c>
      <c r="T4398" s="29">
        <f>IF(TRIM(PropertySet[[#This Row],[YEAR BUILT]])="", "N/A", 2023-PropertySet[[#This Row],[YEAR BUILT]])</f>
        <v>26</v>
      </c>
      <c r="U4398" t="str" cm="1">
        <f t="array" ref="U4398">IF(PropertySet[[#This Row],[AGE]] = "N/A", "N/A", _xlfn.IFS(PropertySet[[#This Row],[AGE]] &lt;= 25, "0-25 Years", PropertySet[[#This Row],[AGE]] &lt;= 50, "26-50 Years", PropertySet[[#This Row],[AGE]]&lt;=75, "51-75 Years", PropertySet[[#This Row],[AGE]]&lt;=100, "76-100 Years", PropertySet[[#This Row],[AGE]]&gt;100, "100+ Years"))</f>
        <v>26-50 Years</v>
      </c>
      <c r="V4398" t="str" cm="1">
        <f t="array" ref="V43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98" t="s">
        <v>33</v>
      </c>
      <c r="X4398" t="s">
        <v>44</v>
      </c>
    </row>
    <row r="4399" spans="1:24" x14ac:dyDescent="0.3">
      <c r="A4399" t="s">
        <v>4317</v>
      </c>
      <c r="B4399" t="s">
        <v>29</v>
      </c>
      <c r="C4399" t="s">
        <v>30</v>
      </c>
      <c r="D4399">
        <v>1</v>
      </c>
      <c r="E4399">
        <v>2452</v>
      </c>
      <c r="F4399">
        <v>3</v>
      </c>
      <c r="G4399" t="s">
        <v>6</v>
      </c>
      <c r="H4399" t="s">
        <v>44</v>
      </c>
      <c r="I4399" t="s">
        <v>4454</v>
      </c>
      <c r="J4399" t="s">
        <v>6</v>
      </c>
      <c r="K4399">
        <v>10314</v>
      </c>
      <c r="L4399" s="25">
        <v>0</v>
      </c>
      <c r="M4399" s="13">
        <v>45110</v>
      </c>
      <c r="N4399" s="1">
        <v>1</v>
      </c>
      <c r="O4399" s="1">
        <v>0</v>
      </c>
      <c r="P4399" s="1">
        <v>1</v>
      </c>
      <c r="Q4399" s="1">
        <v>1209</v>
      </c>
      <c r="R4399" s="1">
        <v>1500</v>
      </c>
      <c r="S4399">
        <v>1987</v>
      </c>
      <c r="T4399" s="29">
        <f>IF(TRIM(PropertySet[[#This Row],[YEAR BUILT]])="", "N/A", 2023-PropertySet[[#This Row],[YEAR BUILT]])</f>
        <v>36</v>
      </c>
      <c r="U4399" t="str" cm="1">
        <f t="array" ref="U4399">IF(PropertySet[[#This Row],[AGE]] = "N/A", "N/A", _xlfn.IFS(PropertySet[[#This Row],[AGE]] &lt;= 25, "0-25 Years", PropertySet[[#This Row],[AGE]] &lt;= 50, "26-50 Years", PropertySet[[#This Row],[AGE]]&lt;=75, "51-75 Years", PropertySet[[#This Row],[AGE]]&lt;=100, "76-100 Years", PropertySet[[#This Row],[AGE]]&gt;100, "100+ Years"))</f>
        <v>26-50 Years</v>
      </c>
      <c r="V4399" t="str" cm="1">
        <f t="array" ref="V43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399" t="s">
        <v>33</v>
      </c>
      <c r="X4399" t="s">
        <v>44</v>
      </c>
    </row>
    <row r="4400" spans="1:24" x14ac:dyDescent="0.3">
      <c r="A4400" t="s">
        <v>4317</v>
      </c>
      <c r="B4400" t="s">
        <v>29</v>
      </c>
      <c r="C4400" t="s">
        <v>30</v>
      </c>
      <c r="D4400">
        <v>1</v>
      </c>
      <c r="E4400">
        <v>2452</v>
      </c>
      <c r="F4400">
        <v>73</v>
      </c>
      <c r="G4400" t="s">
        <v>6</v>
      </c>
      <c r="H4400" t="s">
        <v>44</v>
      </c>
      <c r="I4400" t="s">
        <v>4455</v>
      </c>
      <c r="J4400" t="s">
        <v>6</v>
      </c>
      <c r="K4400">
        <v>10314</v>
      </c>
      <c r="L4400" s="25">
        <v>0</v>
      </c>
      <c r="M4400" s="13">
        <v>45167</v>
      </c>
      <c r="N4400" s="1">
        <v>1</v>
      </c>
      <c r="O4400" s="1">
        <v>0</v>
      </c>
      <c r="P4400" s="1">
        <v>1</v>
      </c>
      <c r="Q4400" s="1">
        <v>1680</v>
      </c>
      <c r="R4400" s="1">
        <v>2160</v>
      </c>
      <c r="S4400">
        <v>1997</v>
      </c>
      <c r="T4400" s="29">
        <f>IF(TRIM(PropertySet[[#This Row],[YEAR BUILT]])="", "N/A", 2023-PropertySet[[#This Row],[YEAR BUILT]])</f>
        <v>26</v>
      </c>
      <c r="U4400" t="str" cm="1">
        <f t="array" ref="U4400">IF(PropertySet[[#This Row],[AGE]] = "N/A", "N/A", _xlfn.IFS(PropertySet[[#This Row],[AGE]] &lt;= 25, "0-25 Years", PropertySet[[#This Row],[AGE]] &lt;= 50, "26-50 Years", PropertySet[[#This Row],[AGE]]&lt;=75, "51-75 Years", PropertySet[[#This Row],[AGE]]&lt;=100, "76-100 Years", PropertySet[[#This Row],[AGE]]&gt;100, "100+ Years"))</f>
        <v>26-50 Years</v>
      </c>
      <c r="V4400" t="str" cm="1">
        <f t="array" ref="V44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00" t="s">
        <v>33</v>
      </c>
      <c r="X4400" t="s">
        <v>44</v>
      </c>
    </row>
    <row r="4401" spans="1:24" x14ac:dyDescent="0.3">
      <c r="A4401" t="s">
        <v>4317</v>
      </c>
      <c r="B4401" t="s">
        <v>152</v>
      </c>
      <c r="C4401" t="s">
        <v>30</v>
      </c>
      <c r="D4401">
        <v>1</v>
      </c>
      <c r="E4401">
        <v>1990</v>
      </c>
      <c r="F4401">
        <v>57</v>
      </c>
      <c r="G4401" t="s">
        <v>6</v>
      </c>
      <c r="H4401" t="s">
        <v>158</v>
      </c>
      <c r="I4401" t="s">
        <v>4456</v>
      </c>
      <c r="J4401" t="s">
        <v>6</v>
      </c>
      <c r="K4401">
        <v>10314</v>
      </c>
      <c r="L4401" s="25">
        <v>805000</v>
      </c>
      <c r="M4401" s="13">
        <v>44963</v>
      </c>
      <c r="N4401" s="1">
        <v>2</v>
      </c>
      <c r="O4401" s="1">
        <v>0</v>
      </c>
      <c r="P4401" s="1">
        <v>2</v>
      </c>
      <c r="Q4401" s="1">
        <v>3274</v>
      </c>
      <c r="R4401" s="1">
        <v>1714</v>
      </c>
      <c r="S4401">
        <v>1997</v>
      </c>
      <c r="T4401" s="29">
        <f>IF(TRIM(PropertySet[[#This Row],[YEAR BUILT]])="", "N/A", 2023-PropertySet[[#This Row],[YEAR BUILT]])</f>
        <v>26</v>
      </c>
      <c r="U4401" t="str" cm="1">
        <f t="array" ref="U4401">IF(PropertySet[[#This Row],[AGE]] = "N/A", "N/A", _xlfn.IFS(PropertySet[[#This Row],[AGE]] &lt;= 25, "0-25 Years", PropertySet[[#This Row],[AGE]] &lt;= 50, "26-50 Years", PropertySet[[#This Row],[AGE]]&lt;=75, "51-75 Years", PropertySet[[#This Row],[AGE]]&lt;=100, "76-100 Years", PropertySet[[#This Row],[AGE]]&gt;100, "100+ Years"))</f>
        <v>26-50 Years</v>
      </c>
      <c r="V4401" t="str" cm="1">
        <f t="array" ref="V44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01" t="s">
        <v>33</v>
      </c>
      <c r="X4401" t="s">
        <v>158</v>
      </c>
    </row>
    <row r="4402" spans="1:24" x14ac:dyDescent="0.3">
      <c r="A4402" t="s">
        <v>4317</v>
      </c>
      <c r="B4402" t="s">
        <v>152</v>
      </c>
      <c r="C4402" t="s">
        <v>30</v>
      </c>
      <c r="D4402">
        <v>1</v>
      </c>
      <c r="E4402">
        <v>1990</v>
      </c>
      <c r="F4402">
        <v>80</v>
      </c>
      <c r="G4402" t="s">
        <v>6</v>
      </c>
      <c r="H4402" t="s">
        <v>158</v>
      </c>
      <c r="I4402" t="s">
        <v>4457</v>
      </c>
      <c r="J4402" t="s">
        <v>6</v>
      </c>
      <c r="K4402">
        <v>10314</v>
      </c>
      <c r="L4402" s="25">
        <v>0</v>
      </c>
      <c r="M4402" s="13">
        <v>45086</v>
      </c>
      <c r="N4402" s="1">
        <v>2</v>
      </c>
      <c r="O4402" s="1">
        <v>0</v>
      </c>
      <c r="P4402" s="1">
        <v>2</v>
      </c>
      <c r="Q4402" s="1">
        <v>3106</v>
      </c>
      <c r="R4402" s="1">
        <v>1612</v>
      </c>
      <c r="S4402">
        <v>1997</v>
      </c>
      <c r="T4402" s="29">
        <f>IF(TRIM(PropertySet[[#This Row],[YEAR BUILT]])="", "N/A", 2023-PropertySet[[#This Row],[YEAR BUILT]])</f>
        <v>26</v>
      </c>
      <c r="U4402" t="str" cm="1">
        <f t="array" ref="U4402">IF(PropertySet[[#This Row],[AGE]] = "N/A", "N/A", _xlfn.IFS(PropertySet[[#This Row],[AGE]] &lt;= 25, "0-25 Years", PropertySet[[#This Row],[AGE]] &lt;= 50, "26-50 Years", PropertySet[[#This Row],[AGE]]&lt;=75, "51-75 Years", PropertySet[[#This Row],[AGE]]&lt;=100, "76-100 Years", PropertySet[[#This Row],[AGE]]&gt;100, "100+ Years"))</f>
        <v>26-50 Years</v>
      </c>
      <c r="V4402" t="str" cm="1">
        <f t="array" ref="V44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02" t="s">
        <v>33</v>
      </c>
      <c r="X4402" t="s">
        <v>158</v>
      </c>
    </row>
    <row r="4403" spans="1:24" x14ac:dyDescent="0.3">
      <c r="A4403" t="s">
        <v>4317</v>
      </c>
      <c r="B4403" t="s">
        <v>152</v>
      </c>
      <c r="C4403" t="s">
        <v>30</v>
      </c>
      <c r="D4403">
        <v>1</v>
      </c>
      <c r="E4403">
        <v>1991</v>
      </c>
      <c r="F4403">
        <v>6</v>
      </c>
      <c r="G4403" t="s">
        <v>6</v>
      </c>
      <c r="H4403" t="s">
        <v>153</v>
      </c>
      <c r="I4403" t="s">
        <v>4458</v>
      </c>
      <c r="J4403" t="s">
        <v>6</v>
      </c>
      <c r="K4403">
        <v>10314</v>
      </c>
      <c r="L4403" s="25">
        <v>1170988</v>
      </c>
      <c r="M4403" s="13">
        <v>45135</v>
      </c>
      <c r="N4403" s="1">
        <v>2</v>
      </c>
      <c r="O4403" s="1">
        <v>0</v>
      </c>
      <c r="P4403" s="1">
        <v>2</v>
      </c>
      <c r="Q4403" s="1">
        <v>3904</v>
      </c>
      <c r="R4403" s="1">
        <v>2142</v>
      </c>
      <c r="S4403">
        <v>2021</v>
      </c>
      <c r="T4403" s="29">
        <f>IF(TRIM(PropertySet[[#This Row],[YEAR BUILT]])="", "N/A", 2023-PropertySet[[#This Row],[YEAR BUILT]])</f>
        <v>2</v>
      </c>
      <c r="U4403" t="str" cm="1">
        <f t="array" ref="U4403">IF(PropertySet[[#This Row],[AGE]] = "N/A", "N/A", _xlfn.IFS(PropertySet[[#This Row],[AGE]] &lt;= 25, "0-25 Years", PropertySet[[#This Row],[AGE]] &lt;= 50, "26-50 Years", PropertySet[[#This Row],[AGE]]&lt;=75, "51-75 Years", PropertySet[[#This Row],[AGE]]&lt;=100, "76-100 Years", PropertySet[[#This Row],[AGE]]&gt;100, "100+ Years"))</f>
        <v>0-25 Years</v>
      </c>
      <c r="V4403" t="str" cm="1">
        <f t="array" ref="V44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403" t="s">
        <v>33</v>
      </c>
      <c r="X4403" t="s">
        <v>153</v>
      </c>
    </row>
    <row r="4404" spans="1:24" x14ac:dyDescent="0.3">
      <c r="A4404" t="s">
        <v>4317</v>
      </c>
      <c r="B4404" t="s">
        <v>152</v>
      </c>
      <c r="C4404" t="s">
        <v>30</v>
      </c>
      <c r="D4404">
        <v>1</v>
      </c>
      <c r="E4404">
        <v>1992</v>
      </c>
      <c r="F4404">
        <v>9</v>
      </c>
      <c r="G4404" t="s">
        <v>6</v>
      </c>
      <c r="H4404" t="s">
        <v>158</v>
      </c>
      <c r="I4404" t="s">
        <v>4459</v>
      </c>
      <c r="J4404" t="s">
        <v>6</v>
      </c>
      <c r="K4404">
        <v>10314</v>
      </c>
      <c r="L4404" s="25">
        <v>0</v>
      </c>
      <c r="M4404" s="13">
        <v>45189</v>
      </c>
      <c r="N4404" s="1">
        <v>2</v>
      </c>
      <c r="O4404" s="1">
        <v>0</v>
      </c>
      <c r="P4404" s="1">
        <v>2</v>
      </c>
      <c r="Q4404" s="1">
        <v>2825</v>
      </c>
      <c r="R4404" s="1">
        <v>1259</v>
      </c>
      <c r="S4404">
        <v>1998</v>
      </c>
      <c r="T4404" s="29">
        <f>IF(TRIM(PropertySet[[#This Row],[YEAR BUILT]])="", "N/A", 2023-PropertySet[[#This Row],[YEAR BUILT]])</f>
        <v>25</v>
      </c>
      <c r="U4404" t="str" cm="1">
        <f t="array" ref="U4404">IF(PropertySet[[#This Row],[AGE]] = "N/A", "N/A", _xlfn.IFS(PropertySet[[#This Row],[AGE]] &lt;= 25, "0-25 Years", PropertySet[[#This Row],[AGE]] &lt;= 50, "26-50 Years", PropertySet[[#This Row],[AGE]]&lt;=75, "51-75 Years", PropertySet[[#This Row],[AGE]]&lt;=100, "76-100 Years", PropertySet[[#This Row],[AGE]]&gt;100, "100+ Years"))</f>
        <v>0-25 Years</v>
      </c>
      <c r="V4404" t="str" cm="1">
        <f t="array" ref="V44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404" t="s">
        <v>33</v>
      </c>
      <c r="X4404" t="s">
        <v>158</v>
      </c>
    </row>
    <row r="4405" spans="1:24" x14ac:dyDescent="0.3">
      <c r="A4405" t="s">
        <v>4317</v>
      </c>
      <c r="B4405" t="s">
        <v>152</v>
      </c>
      <c r="C4405" t="s">
        <v>30</v>
      </c>
      <c r="D4405">
        <v>1</v>
      </c>
      <c r="E4405">
        <v>1992</v>
      </c>
      <c r="F4405">
        <v>150</v>
      </c>
      <c r="G4405" t="s">
        <v>6</v>
      </c>
      <c r="H4405" t="s">
        <v>158</v>
      </c>
      <c r="I4405" t="s">
        <v>4460</v>
      </c>
      <c r="J4405" t="s">
        <v>6</v>
      </c>
      <c r="K4405">
        <v>10314</v>
      </c>
      <c r="L4405" s="25">
        <v>759000</v>
      </c>
      <c r="M4405" s="13">
        <v>45082</v>
      </c>
      <c r="N4405" s="1">
        <v>2</v>
      </c>
      <c r="O4405" s="1">
        <v>0</v>
      </c>
      <c r="P4405" s="1">
        <v>2</v>
      </c>
      <c r="Q4405" s="1">
        <v>2604</v>
      </c>
      <c r="R4405" s="1">
        <v>1400</v>
      </c>
      <c r="S4405">
        <v>2000</v>
      </c>
      <c r="T4405" s="29">
        <f>IF(TRIM(PropertySet[[#This Row],[YEAR BUILT]])="", "N/A", 2023-PropertySet[[#This Row],[YEAR BUILT]])</f>
        <v>23</v>
      </c>
      <c r="U4405" t="str" cm="1">
        <f t="array" ref="U4405">IF(PropertySet[[#This Row],[AGE]] = "N/A", "N/A", _xlfn.IFS(PropertySet[[#This Row],[AGE]] &lt;= 25, "0-25 Years", PropertySet[[#This Row],[AGE]] &lt;= 50, "26-50 Years", PropertySet[[#This Row],[AGE]]&lt;=75, "51-75 Years", PropertySet[[#This Row],[AGE]]&lt;=100, "76-100 Years", PropertySet[[#This Row],[AGE]]&gt;100, "100+ Years"))</f>
        <v>0-25 Years</v>
      </c>
      <c r="V4405" t="str" cm="1">
        <f t="array" ref="V44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405" t="s">
        <v>33</v>
      </c>
      <c r="X4405" t="s">
        <v>158</v>
      </c>
    </row>
    <row r="4406" spans="1:24" x14ac:dyDescent="0.3">
      <c r="A4406" t="s">
        <v>4317</v>
      </c>
      <c r="B4406" t="s">
        <v>152</v>
      </c>
      <c r="C4406" t="s">
        <v>30</v>
      </c>
      <c r="D4406">
        <v>1</v>
      </c>
      <c r="E4406">
        <v>2015</v>
      </c>
      <c r="F4406">
        <v>196</v>
      </c>
      <c r="G4406" t="s">
        <v>6</v>
      </c>
      <c r="H4406" t="s">
        <v>153</v>
      </c>
      <c r="I4406" t="s">
        <v>4461</v>
      </c>
      <c r="J4406" t="s">
        <v>6</v>
      </c>
      <c r="K4406">
        <v>10314</v>
      </c>
      <c r="L4406" s="25">
        <v>865000</v>
      </c>
      <c r="M4406" s="13">
        <v>45064</v>
      </c>
      <c r="N4406" s="1">
        <v>2</v>
      </c>
      <c r="O4406" s="1">
        <v>0</v>
      </c>
      <c r="P4406" s="1">
        <v>2</v>
      </c>
      <c r="Q4406" s="1">
        <v>6240</v>
      </c>
      <c r="R4406" s="1">
        <v>2328</v>
      </c>
      <c r="S4406">
        <v>1970</v>
      </c>
      <c r="T4406" s="29">
        <f>IF(TRIM(PropertySet[[#This Row],[YEAR BUILT]])="", "N/A", 2023-PropertySet[[#This Row],[YEAR BUILT]])</f>
        <v>53</v>
      </c>
      <c r="U4406" t="str" cm="1">
        <f t="array" ref="U4406">IF(PropertySet[[#This Row],[AGE]] = "N/A", "N/A", _xlfn.IFS(PropertySet[[#This Row],[AGE]] &lt;= 25, "0-25 Years", PropertySet[[#This Row],[AGE]] &lt;= 50, "26-50 Years", PropertySet[[#This Row],[AGE]]&lt;=75, "51-75 Years", PropertySet[[#This Row],[AGE]]&lt;=100, "76-100 Years", PropertySet[[#This Row],[AGE]]&gt;100, "100+ Years"))</f>
        <v>51-75 Years</v>
      </c>
      <c r="V4406" t="str" cm="1">
        <f t="array" ref="V44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06" t="s">
        <v>33</v>
      </c>
      <c r="X4406" t="s">
        <v>153</v>
      </c>
    </row>
    <row r="4407" spans="1:24" x14ac:dyDescent="0.3">
      <c r="A4407" t="s">
        <v>4317</v>
      </c>
      <c r="B4407" t="s">
        <v>152</v>
      </c>
      <c r="C4407" t="s">
        <v>30</v>
      </c>
      <c r="D4407">
        <v>1</v>
      </c>
      <c r="E4407">
        <v>2015</v>
      </c>
      <c r="F4407">
        <v>241</v>
      </c>
      <c r="G4407" t="s">
        <v>6</v>
      </c>
      <c r="H4407" t="s">
        <v>153</v>
      </c>
      <c r="I4407" t="s">
        <v>4462</v>
      </c>
      <c r="J4407" t="s">
        <v>6</v>
      </c>
      <c r="K4407">
        <v>10314</v>
      </c>
      <c r="L4407" s="25">
        <v>0</v>
      </c>
      <c r="M4407" s="13">
        <v>44945</v>
      </c>
      <c r="N4407" s="1">
        <v>2</v>
      </c>
      <c r="O4407" s="1">
        <v>0</v>
      </c>
      <c r="P4407" s="1">
        <v>2</v>
      </c>
      <c r="Q4407" s="1">
        <v>4346</v>
      </c>
      <c r="R4407" s="1">
        <v>2324</v>
      </c>
      <c r="S4407">
        <v>1970</v>
      </c>
      <c r="T4407" s="29">
        <f>IF(TRIM(PropertySet[[#This Row],[YEAR BUILT]])="", "N/A", 2023-PropertySet[[#This Row],[YEAR BUILT]])</f>
        <v>53</v>
      </c>
      <c r="U4407" t="str" cm="1">
        <f t="array" ref="U4407">IF(PropertySet[[#This Row],[AGE]] = "N/A", "N/A", _xlfn.IFS(PropertySet[[#This Row],[AGE]] &lt;= 25, "0-25 Years", PropertySet[[#This Row],[AGE]] &lt;= 50, "26-50 Years", PropertySet[[#This Row],[AGE]]&lt;=75, "51-75 Years", PropertySet[[#This Row],[AGE]]&lt;=100, "76-100 Years", PropertySet[[#This Row],[AGE]]&gt;100, "100+ Years"))</f>
        <v>51-75 Years</v>
      </c>
      <c r="V4407" t="str" cm="1">
        <f t="array" ref="V44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07" t="s">
        <v>33</v>
      </c>
      <c r="X4407" t="s">
        <v>153</v>
      </c>
    </row>
    <row r="4408" spans="1:24" x14ac:dyDescent="0.3">
      <c r="A4408" t="s">
        <v>4317</v>
      </c>
      <c r="B4408" t="s">
        <v>152</v>
      </c>
      <c r="C4408" t="s">
        <v>30</v>
      </c>
      <c r="D4408">
        <v>1</v>
      </c>
      <c r="E4408">
        <v>2015</v>
      </c>
      <c r="F4408">
        <v>499</v>
      </c>
      <c r="G4408" t="s">
        <v>6</v>
      </c>
      <c r="H4408" t="s">
        <v>153</v>
      </c>
      <c r="I4408" t="s">
        <v>4463</v>
      </c>
      <c r="J4408" t="s">
        <v>6</v>
      </c>
      <c r="K4408">
        <v>10314</v>
      </c>
      <c r="L4408" s="25">
        <v>0</v>
      </c>
      <c r="M4408" s="13">
        <v>45257</v>
      </c>
      <c r="N4408" s="1">
        <v>2</v>
      </c>
      <c r="O4408" s="1">
        <v>0</v>
      </c>
      <c r="P4408" s="1">
        <v>2</v>
      </c>
      <c r="Q4408" s="1">
        <v>11111</v>
      </c>
      <c r="R4408" s="1">
        <v>2554</v>
      </c>
      <c r="S4408">
        <v>1980</v>
      </c>
      <c r="T4408" s="29">
        <f>IF(TRIM(PropertySet[[#This Row],[YEAR BUILT]])="", "N/A", 2023-PropertySet[[#This Row],[YEAR BUILT]])</f>
        <v>43</v>
      </c>
      <c r="U4408" t="str" cm="1">
        <f t="array" ref="U4408">IF(PropertySet[[#This Row],[AGE]] = "N/A", "N/A", _xlfn.IFS(PropertySet[[#This Row],[AGE]] &lt;= 25, "0-25 Years", PropertySet[[#This Row],[AGE]] &lt;= 50, "26-50 Years", PropertySet[[#This Row],[AGE]]&lt;=75, "51-75 Years", PropertySet[[#This Row],[AGE]]&lt;=100, "76-100 Years", PropertySet[[#This Row],[AGE]]&gt;100, "100+ Years"))</f>
        <v>26-50 Years</v>
      </c>
      <c r="V4408" t="str" cm="1">
        <f t="array" ref="V44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08" t="s">
        <v>33</v>
      </c>
      <c r="X4408" t="s">
        <v>153</v>
      </c>
    </row>
    <row r="4409" spans="1:24" x14ac:dyDescent="0.3">
      <c r="A4409" t="s">
        <v>4317</v>
      </c>
      <c r="B4409" t="s">
        <v>152</v>
      </c>
      <c r="C4409" t="s">
        <v>30</v>
      </c>
      <c r="D4409">
        <v>1</v>
      </c>
      <c r="E4409">
        <v>2102</v>
      </c>
      <c r="F4409">
        <v>1</v>
      </c>
      <c r="G4409" t="s">
        <v>6</v>
      </c>
      <c r="H4409" t="s">
        <v>153</v>
      </c>
      <c r="I4409" t="s">
        <v>4464</v>
      </c>
      <c r="J4409" t="s">
        <v>6</v>
      </c>
      <c r="K4409">
        <v>10314</v>
      </c>
      <c r="L4409" s="25">
        <v>999000</v>
      </c>
      <c r="M4409" s="13">
        <v>45240</v>
      </c>
      <c r="N4409" s="1">
        <v>2</v>
      </c>
      <c r="O4409" s="1">
        <v>0</v>
      </c>
      <c r="P4409" s="1">
        <v>2</v>
      </c>
      <c r="Q4409" s="1">
        <v>3807</v>
      </c>
      <c r="R4409" s="1">
        <v>2412</v>
      </c>
      <c r="S4409">
        <v>1970</v>
      </c>
      <c r="T4409" s="29">
        <f>IF(TRIM(PropertySet[[#This Row],[YEAR BUILT]])="", "N/A", 2023-PropertySet[[#This Row],[YEAR BUILT]])</f>
        <v>53</v>
      </c>
      <c r="U4409" t="str" cm="1">
        <f t="array" ref="U4409">IF(PropertySet[[#This Row],[AGE]] = "N/A", "N/A", _xlfn.IFS(PropertySet[[#This Row],[AGE]] &lt;= 25, "0-25 Years", PropertySet[[#This Row],[AGE]] &lt;= 50, "26-50 Years", PropertySet[[#This Row],[AGE]]&lt;=75, "51-75 Years", PropertySet[[#This Row],[AGE]]&lt;=100, "76-100 Years", PropertySet[[#This Row],[AGE]]&gt;100, "100+ Years"))</f>
        <v>51-75 Years</v>
      </c>
      <c r="V4409" t="str" cm="1">
        <f t="array" ref="V44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09" t="s">
        <v>33</v>
      </c>
      <c r="X4409" t="s">
        <v>153</v>
      </c>
    </row>
    <row r="4410" spans="1:24" x14ac:dyDescent="0.3">
      <c r="A4410" t="s">
        <v>4317</v>
      </c>
      <c r="B4410" t="s">
        <v>152</v>
      </c>
      <c r="C4410" t="s">
        <v>30</v>
      </c>
      <c r="D4410">
        <v>1</v>
      </c>
      <c r="E4410">
        <v>2107</v>
      </c>
      <c r="F4410">
        <v>48</v>
      </c>
      <c r="G4410" t="s">
        <v>6</v>
      </c>
      <c r="H4410" t="s">
        <v>153</v>
      </c>
      <c r="I4410" t="s">
        <v>4465</v>
      </c>
      <c r="J4410" t="s">
        <v>6</v>
      </c>
      <c r="K4410">
        <v>10314</v>
      </c>
      <c r="L4410" s="25">
        <v>0</v>
      </c>
      <c r="M4410" s="13">
        <v>45141</v>
      </c>
      <c r="N4410" s="1">
        <v>2</v>
      </c>
      <c r="O4410" s="1">
        <v>0</v>
      </c>
      <c r="P4410" s="1">
        <v>2</v>
      </c>
      <c r="Q4410" s="1">
        <v>3600</v>
      </c>
      <c r="R4410" s="1">
        <v>2646</v>
      </c>
      <c r="S4410">
        <v>1970</v>
      </c>
      <c r="T4410" s="29">
        <f>IF(TRIM(PropertySet[[#This Row],[YEAR BUILT]])="", "N/A", 2023-PropertySet[[#This Row],[YEAR BUILT]])</f>
        <v>53</v>
      </c>
      <c r="U4410" t="str" cm="1">
        <f t="array" ref="U4410">IF(PropertySet[[#This Row],[AGE]] = "N/A", "N/A", _xlfn.IFS(PropertySet[[#This Row],[AGE]] &lt;= 25, "0-25 Years", PropertySet[[#This Row],[AGE]] &lt;= 50, "26-50 Years", PropertySet[[#This Row],[AGE]]&lt;=75, "51-75 Years", PropertySet[[#This Row],[AGE]]&lt;=100, "76-100 Years", PropertySet[[#This Row],[AGE]]&gt;100, "100+ Years"))</f>
        <v>51-75 Years</v>
      </c>
      <c r="V4410" t="str" cm="1">
        <f t="array" ref="V44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10" t="s">
        <v>33</v>
      </c>
      <c r="X4410" t="s">
        <v>153</v>
      </c>
    </row>
    <row r="4411" spans="1:24" x14ac:dyDescent="0.3">
      <c r="A4411" t="s">
        <v>4317</v>
      </c>
      <c r="B4411" t="s">
        <v>152</v>
      </c>
      <c r="C4411" t="s">
        <v>30</v>
      </c>
      <c r="D4411">
        <v>1</v>
      </c>
      <c r="E4411">
        <v>2111</v>
      </c>
      <c r="F4411">
        <v>22</v>
      </c>
      <c r="G4411" t="s">
        <v>6</v>
      </c>
      <c r="H4411" t="s">
        <v>153</v>
      </c>
      <c r="I4411" t="s">
        <v>4466</v>
      </c>
      <c r="J4411" t="s">
        <v>6</v>
      </c>
      <c r="K4411">
        <v>10314</v>
      </c>
      <c r="L4411" s="25">
        <v>0</v>
      </c>
      <c r="M4411" s="13">
        <v>44995</v>
      </c>
      <c r="N4411" s="1">
        <v>2</v>
      </c>
      <c r="O4411" s="1">
        <v>0</v>
      </c>
      <c r="P4411" s="1">
        <v>2</v>
      </c>
      <c r="Q4411" s="1">
        <v>4100</v>
      </c>
      <c r="R4411" s="1">
        <v>2156</v>
      </c>
      <c r="S4411">
        <v>1975</v>
      </c>
      <c r="T4411" s="29">
        <f>IF(TRIM(PropertySet[[#This Row],[YEAR BUILT]])="", "N/A", 2023-PropertySet[[#This Row],[YEAR BUILT]])</f>
        <v>48</v>
      </c>
      <c r="U4411" t="str" cm="1">
        <f t="array" ref="U4411">IF(PropertySet[[#This Row],[AGE]] = "N/A", "N/A", _xlfn.IFS(PropertySet[[#This Row],[AGE]] &lt;= 25, "0-25 Years", PropertySet[[#This Row],[AGE]] &lt;= 50, "26-50 Years", PropertySet[[#This Row],[AGE]]&lt;=75, "51-75 Years", PropertySet[[#This Row],[AGE]]&lt;=100, "76-100 Years", PropertySet[[#This Row],[AGE]]&gt;100, "100+ Years"))</f>
        <v>26-50 Years</v>
      </c>
      <c r="V4411" t="str" cm="1">
        <f t="array" ref="V44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11" t="s">
        <v>33</v>
      </c>
      <c r="X4411" t="s">
        <v>153</v>
      </c>
    </row>
    <row r="4412" spans="1:24" x14ac:dyDescent="0.3">
      <c r="A4412" t="s">
        <v>4317</v>
      </c>
      <c r="B4412" t="s">
        <v>152</v>
      </c>
      <c r="C4412" t="s">
        <v>30</v>
      </c>
      <c r="D4412">
        <v>1</v>
      </c>
      <c r="E4412">
        <v>2111</v>
      </c>
      <c r="F4412">
        <v>26</v>
      </c>
      <c r="G4412" t="s">
        <v>6</v>
      </c>
      <c r="H4412" t="s">
        <v>153</v>
      </c>
      <c r="I4412" t="s">
        <v>4467</v>
      </c>
      <c r="J4412" t="s">
        <v>6</v>
      </c>
      <c r="K4412">
        <v>10314</v>
      </c>
      <c r="L4412" s="25">
        <v>0</v>
      </c>
      <c r="M4412" s="13">
        <v>45125</v>
      </c>
      <c r="N4412" s="1">
        <v>2</v>
      </c>
      <c r="O4412" s="1">
        <v>0</v>
      </c>
      <c r="P4412" s="1">
        <v>2</v>
      </c>
      <c r="Q4412" s="1">
        <v>4100</v>
      </c>
      <c r="R4412" s="1">
        <v>2156</v>
      </c>
      <c r="S4412">
        <v>1975</v>
      </c>
      <c r="T4412" s="29">
        <f>IF(TRIM(PropertySet[[#This Row],[YEAR BUILT]])="", "N/A", 2023-PropertySet[[#This Row],[YEAR BUILT]])</f>
        <v>48</v>
      </c>
      <c r="U4412" t="str" cm="1">
        <f t="array" ref="U4412">IF(PropertySet[[#This Row],[AGE]] = "N/A", "N/A", _xlfn.IFS(PropertySet[[#This Row],[AGE]] &lt;= 25, "0-25 Years", PropertySet[[#This Row],[AGE]] &lt;= 50, "26-50 Years", PropertySet[[#This Row],[AGE]]&lt;=75, "51-75 Years", PropertySet[[#This Row],[AGE]]&lt;=100, "76-100 Years", PropertySet[[#This Row],[AGE]]&gt;100, "100+ Years"))</f>
        <v>26-50 Years</v>
      </c>
      <c r="V4412" t="str" cm="1">
        <f t="array" ref="V44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12" t="s">
        <v>33</v>
      </c>
      <c r="X4412" t="s">
        <v>153</v>
      </c>
    </row>
    <row r="4413" spans="1:24" x14ac:dyDescent="0.3">
      <c r="A4413" t="s">
        <v>4317</v>
      </c>
      <c r="B4413" t="s">
        <v>152</v>
      </c>
      <c r="C4413" t="s">
        <v>30</v>
      </c>
      <c r="D4413">
        <v>1</v>
      </c>
      <c r="E4413">
        <v>2111</v>
      </c>
      <c r="F4413">
        <v>70</v>
      </c>
      <c r="G4413" t="s">
        <v>6</v>
      </c>
      <c r="H4413" t="s">
        <v>153</v>
      </c>
      <c r="I4413" t="s">
        <v>4468</v>
      </c>
      <c r="J4413" t="s">
        <v>6</v>
      </c>
      <c r="K4413">
        <v>10314</v>
      </c>
      <c r="L4413" s="25">
        <v>1095000</v>
      </c>
      <c r="M4413" s="13">
        <v>45201</v>
      </c>
      <c r="N4413" s="1">
        <v>2</v>
      </c>
      <c r="O4413" s="1">
        <v>0</v>
      </c>
      <c r="P4413" s="1">
        <v>2</v>
      </c>
      <c r="Q4413" s="1">
        <v>4400</v>
      </c>
      <c r="R4413" s="1">
        <v>2870</v>
      </c>
      <c r="S4413">
        <v>1975</v>
      </c>
      <c r="T4413" s="29">
        <f>IF(TRIM(PropertySet[[#This Row],[YEAR BUILT]])="", "N/A", 2023-PropertySet[[#This Row],[YEAR BUILT]])</f>
        <v>48</v>
      </c>
      <c r="U4413" t="str" cm="1">
        <f t="array" ref="U4413">IF(PropertySet[[#This Row],[AGE]] = "N/A", "N/A", _xlfn.IFS(PropertySet[[#This Row],[AGE]] &lt;= 25, "0-25 Years", PropertySet[[#This Row],[AGE]] &lt;= 50, "26-50 Years", PropertySet[[#This Row],[AGE]]&lt;=75, "51-75 Years", PropertySet[[#This Row],[AGE]]&lt;=100, "76-100 Years", PropertySet[[#This Row],[AGE]]&gt;100, "100+ Years"))</f>
        <v>26-50 Years</v>
      </c>
      <c r="V4413" t="str" cm="1">
        <f t="array" ref="V44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13" t="s">
        <v>33</v>
      </c>
      <c r="X4413" t="s">
        <v>153</v>
      </c>
    </row>
    <row r="4414" spans="1:24" x14ac:dyDescent="0.3">
      <c r="A4414" t="s">
        <v>4317</v>
      </c>
      <c r="B4414" t="s">
        <v>152</v>
      </c>
      <c r="C4414" t="s">
        <v>30</v>
      </c>
      <c r="D4414">
        <v>1</v>
      </c>
      <c r="E4414">
        <v>2111</v>
      </c>
      <c r="F4414">
        <v>145</v>
      </c>
      <c r="G4414" t="s">
        <v>6</v>
      </c>
      <c r="H4414" t="s">
        <v>158</v>
      </c>
      <c r="I4414" t="s">
        <v>4469</v>
      </c>
      <c r="J4414" t="s">
        <v>6</v>
      </c>
      <c r="K4414">
        <v>10314</v>
      </c>
      <c r="L4414" s="25">
        <v>840000</v>
      </c>
      <c r="M4414" s="13">
        <v>45138</v>
      </c>
      <c r="N4414" s="1">
        <v>2</v>
      </c>
      <c r="O4414" s="1">
        <v>0</v>
      </c>
      <c r="P4414" s="1">
        <v>2</v>
      </c>
      <c r="Q4414" s="1">
        <v>2900</v>
      </c>
      <c r="R4414" s="1">
        <v>2192</v>
      </c>
      <c r="S4414">
        <v>1978</v>
      </c>
      <c r="T4414" s="29">
        <f>IF(TRIM(PropertySet[[#This Row],[YEAR BUILT]])="", "N/A", 2023-PropertySet[[#This Row],[YEAR BUILT]])</f>
        <v>45</v>
      </c>
      <c r="U4414" t="str" cm="1">
        <f t="array" ref="U4414">IF(PropertySet[[#This Row],[AGE]] = "N/A", "N/A", _xlfn.IFS(PropertySet[[#This Row],[AGE]] &lt;= 25, "0-25 Years", PropertySet[[#This Row],[AGE]] &lt;= 50, "26-50 Years", PropertySet[[#This Row],[AGE]]&lt;=75, "51-75 Years", PropertySet[[#This Row],[AGE]]&lt;=100, "76-100 Years", PropertySet[[#This Row],[AGE]]&gt;100, "100+ Years"))</f>
        <v>26-50 Years</v>
      </c>
      <c r="V4414" t="str" cm="1">
        <f t="array" ref="V44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14" t="s">
        <v>33</v>
      </c>
      <c r="X4414" t="s">
        <v>158</v>
      </c>
    </row>
    <row r="4415" spans="1:24" x14ac:dyDescent="0.3">
      <c r="A4415" t="s">
        <v>4317</v>
      </c>
      <c r="B4415" t="s">
        <v>152</v>
      </c>
      <c r="C4415" t="s">
        <v>30</v>
      </c>
      <c r="D4415">
        <v>1</v>
      </c>
      <c r="E4415">
        <v>2112</v>
      </c>
      <c r="F4415">
        <v>11</v>
      </c>
      <c r="G4415" t="s">
        <v>6</v>
      </c>
      <c r="H4415" t="s">
        <v>153</v>
      </c>
      <c r="I4415" t="s">
        <v>4470</v>
      </c>
      <c r="J4415" t="s">
        <v>6</v>
      </c>
      <c r="K4415">
        <v>10314</v>
      </c>
      <c r="L4415" s="25">
        <v>1050000</v>
      </c>
      <c r="M4415" s="13">
        <v>45113</v>
      </c>
      <c r="N4415" s="1">
        <v>2</v>
      </c>
      <c r="O4415" s="1">
        <v>0</v>
      </c>
      <c r="P4415" s="1">
        <v>2</v>
      </c>
      <c r="Q4415" s="1">
        <v>4360</v>
      </c>
      <c r="R4415" s="1">
        <v>2870</v>
      </c>
      <c r="S4415">
        <v>1975</v>
      </c>
      <c r="T4415" s="29">
        <f>IF(TRIM(PropertySet[[#This Row],[YEAR BUILT]])="", "N/A", 2023-PropertySet[[#This Row],[YEAR BUILT]])</f>
        <v>48</v>
      </c>
      <c r="U4415" t="str" cm="1">
        <f t="array" ref="U4415">IF(PropertySet[[#This Row],[AGE]] = "N/A", "N/A", _xlfn.IFS(PropertySet[[#This Row],[AGE]] &lt;= 25, "0-25 Years", PropertySet[[#This Row],[AGE]] &lt;= 50, "26-50 Years", PropertySet[[#This Row],[AGE]]&lt;=75, "51-75 Years", PropertySet[[#This Row],[AGE]]&lt;=100, "76-100 Years", PropertySet[[#This Row],[AGE]]&gt;100, "100+ Years"))</f>
        <v>26-50 Years</v>
      </c>
      <c r="V4415" t="str" cm="1">
        <f t="array" ref="V44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15" t="s">
        <v>33</v>
      </c>
      <c r="X4415" t="s">
        <v>153</v>
      </c>
    </row>
    <row r="4416" spans="1:24" x14ac:dyDescent="0.3">
      <c r="A4416" t="s">
        <v>4317</v>
      </c>
      <c r="B4416" t="s">
        <v>152</v>
      </c>
      <c r="C4416" t="s">
        <v>30</v>
      </c>
      <c r="D4416">
        <v>1</v>
      </c>
      <c r="E4416">
        <v>2113</v>
      </c>
      <c r="F4416">
        <v>32</v>
      </c>
      <c r="G4416" t="s">
        <v>6</v>
      </c>
      <c r="H4416" t="s">
        <v>153</v>
      </c>
      <c r="I4416" t="s">
        <v>4471</v>
      </c>
      <c r="J4416" t="s">
        <v>6</v>
      </c>
      <c r="K4416">
        <v>10314</v>
      </c>
      <c r="L4416" s="25">
        <v>948000</v>
      </c>
      <c r="M4416" s="13">
        <v>44981</v>
      </c>
      <c r="N4416" s="1">
        <v>2</v>
      </c>
      <c r="O4416" s="1">
        <v>0</v>
      </c>
      <c r="P4416" s="1">
        <v>2</v>
      </c>
      <c r="Q4416" s="1">
        <v>4644</v>
      </c>
      <c r="R4416" s="1">
        <v>2248</v>
      </c>
      <c r="S4416">
        <v>1965</v>
      </c>
      <c r="T4416" s="29">
        <f>IF(TRIM(PropertySet[[#This Row],[YEAR BUILT]])="", "N/A", 2023-PropertySet[[#This Row],[YEAR BUILT]])</f>
        <v>58</v>
      </c>
      <c r="U4416" t="str" cm="1">
        <f t="array" ref="U4416">IF(PropertySet[[#This Row],[AGE]] = "N/A", "N/A", _xlfn.IFS(PropertySet[[#This Row],[AGE]] &lt;= 25, "0-25 Years", PropertySet[[#This Row],[AGE]] &lt;= 50, "26-50 Years", PropertySet[[#This Row],[AGE]]&lt;=75, "51-75 Years", PropertySet[[#This Row],[AGE]]&lt;=100, "76-100 Years", PropertySet[[#This Row],[AGE]]&gt;100, "100+ Years"))</f>
        <v>51-75 Years</v>
      </c>
      <c r="V4416" t="str" cm="1">
        <f t="array" ref="V44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16" t="s">
        <v>33</v>
      </c>
      <c r="X4416" t="s">
        <v>153</v>
      </c>
    </row>
    <row r="4417" spans="1:24" x14ac:dyDescent="0.3">
      <c r="A4417" t="s">
        <v>4317</v>
      </c>
      <c r="B4417" t="s">
        <v>152</v>
      </c>
      <c r="C4417" t="s">
        <v>30</v>
      </c>
      <c r="D4417">
        <v>1</v>
      </c>
      <c r="E4417">
        <v>2113</v>
      </c>
      <c r="F4417">
        <v>139</v>
      </c>
      <c r="G4417" t="s">
        <v>6</v>
      </c>
      <c r="H4417" t="s">
        <v>153</v>
      </c>
      <c r="I4417" t="s">
        <v>4472</v>
      </c>
      <c r="J4417" t="s">
        <v>6</v>
      </c>
      <c r="K4417">
        <v>10314</v>
      </c>
      <c r="L4417" s="25">
        <v>0</v>
      </c>
      <c r="M4417" s="13">
        <v>45103</v>
      </c>
      <c r="N4417" s="1">
        <v>2</v>
      </c>
      <c r="O4417" s="1">
        <v>0</v>
      </c>
      <c r="P4417" s="1">
        <v>2</v>
      </c>
      <c r="Q4417" s="1">
        <v>5200</v>
      </c>
      <c r="R4417" s="1">
        <v>2248</v>
      </c>
      <c r="S4417">
        <v>1965</v>
      </c>
      <c r="T4417" s="29">
        <f>IF(TRIM(PropertySet[[#This Row],[YEAR BUILT]])="", "N/A", 2023-PropertySet[[#This Row],[YEAR BUILT]])</f>
        <v>58</v>
      </c>
      <c r="U4417" t="str" cm="1">
        <f t="array" ref="U4417">IF(PropertySet[[#This Row],[AGE]] = "N/A", "N/A", _xlfn.IFS(PropertySet[[#This Row],[AGE]] &lt;= 25, "0-25 Years", PropertySet[[#This Row],[AGE]] &lt;= 50, "26-50 Years", PropertySet[[#This Row],[AGE]]&lt;=75, "51-75 Years", PropertySet[[#This Row],[AGE]]&lt;=100, "76-100 Years", PropertySet[[#This Row],[AGE]]&gt;100, "100+ Years"))</f>
        <v>51-75 Years</v>
      </c>
      <c r="V4417" t="str" cm="1">
        <f t="array" ref="V44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17" t="s">
        <v>33</v>
      </c>
      <c r="X4417" t="s">
        <v>153</v>
      </c>
    </row>
    <row r="4418" spans="1:24" x14ac:dyDescent="0.3">
      <c r="A4418" t="s">
        <v>4317</v>
      </c>
      <c r="B4418" t="s">
        <v>152</v>
      </c>
      <c r="C4418" t="s">
        <v>30</v>
      </c>
      <c r="D4418">
        <v>1</v>
      </c>
      <c r="E4418">
        <v>2113</v>
      </c>
      <c r="F4418">
        <v>141</v>
      </c>
      <c r="G4418" t="s">
        <v>6</v>
      </c>
      <c r="H4418" t="s">
        <v>153</v>
      </c>
      <c r="I4418" t="s">
        <v>4473</v>
      </c>
      <c r="J4418" t="s">
        <v>6</v>
      </c>
      <c r="K4418">
        <v>10314</v>
      </c>
      <c r="L4418" s="25">
        <v>10</v>
      </c>
      <c r="M4418" s="13">
        <v>45021</v>
      </c>
      <c r="N4418" s="1">
        <v>2</v>
      </c>
      <c r="O4418" s="1">
        <v>0</v>
      </c>
      <c r="P4418" s="1">
        <v>2</v>
      </c>
      <c r="Q4418" s="1">
        <v>4554</v>
      </c>
      <c r="R4418" s="1">
        <v>2248</v>
      </c>
      <c r="S4418">
        <v>1965</v>
      </c>
      <c r="T4418" s="29">
        <f>IF(TRIM(PropertySet[[#This Row],[YEAR BUILT]])="", "N/A", 2023-PropertySet[[#This Row],[YEAR BUILT]])</f>
        <v>58</v>
      </c>
      <c r="U4418" t="str" cm="1">
        <f t="array" ref="U4418">IF(PropertySet[[#This Row],[AGE]] = "N/A", "N/A", _xlfn.IFS(PropertySet[[#This Row],[AGE]] &lt;= 25, "0-25 Years", PropertySet[[#This Row],[AGE]] &lt;= 50, "26-50 Years", PropertySet[[#This Row],[AGE]]&lt;=75, "51-75 Years", PropertySet[[#This Row],[AGE]]&lt;=100, "76-100 Years", PropertySet[[#This Row],[AGE]]&gt;100, "100+ Years"))</f>
        <v>51-75 Years</v>
      </c>
      <c r="V4418" t="str" cm="1">
        <f t="array" ref="V44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18" t="s">
        <v>33</v>
      </c>
      <c r="X4418" t="s">
        <v>153</v>
      </c>
    </row>
    <row r="4419" spans="1:24" x14ac:dyDescent="0.3">
      <c r="A4419" t="s">
        <v>4317</v>
      </c>
      <c r="B4419" t="s">
        <v>152</v>
      </c>
      <c r="C4419" t="s">
        <v>30</v>
      </c>
      <c r="D4419">
        <v>1</v>
      </c>
      <c r="E4419">
        <v>2114</v>
      </c>
      <c r="F4419">
        <v>1</v>
      </c>
      <c r="G4419" t="s">
        <v>6</v>
      </c>
      <c r="H4419" t="s">
        <v>153</v>
      </c>
      <c r="I4419" t="s">
        <v>4474</v>
      </c>
      <c r="J4419" t="s">
        <v>6</v>
      </c>
      <c r="K4419">
        <v>10314</v>
      </c>
      <c r="L4419" s="25">
        <v>948000</v>
      </c>
      <c r="M4419" s="13">
        <v>45288</v>
      </c>
      <c r="N4419" s="1">
        <v>2</v>
      </c>
      <c r="O4419" s="1">
        <v>0</v>
      </c>
      <c r="P4419" s="1">
        <v>2</v>
      </c>
      <c r="Q4419" s="1">
        <v>4500</v>
      </c>
      <c r="R4419" s="1">
        <v>2556</v>
      </c>
      <c r="S4419">
        <v>1965</v>
      </c>
      <c r="T4419" s="29">
        <f>IF(TRIM(PropertySet[[#This Row],[YEAR BUILT]])="", "N/A", 2023-PropertySet[[#This Row],[YEAR BUILT]])</f>
        <v>58</v>
      </c>
      <c r="U4419" t="str" cm="1">
        <f t="array" ref="U4419">IF(PropertySet[[#This Row],[AGE]] = "N/A", "N/A", _xlfn.IFS(PropertySet[[#This Row],[AGE]] &lt;= 25, "0-25 Years", PropertySet[[#This Row],[AGE]] &lt;= 50, "26-50 Years", PropertySet[[#This Row],[AGE]]&lt;=75, "51-75 Years", PropertySet[[#This Row],[AGE]]&lt;=100, "76-100 Years", PropertySet[[#This Row],[AGE]]&gt;100, "100+ Years"))</f>
        <v>51-75 Years</v>
      </c>
      <c r="V4419" t="str" cm="1">
        <f t="array" ref="V44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19" t="s">
        <v>33</v>
      </c>
      <c r="X4419" t="s">
        <v>153</v>
      </c>
    </row>
    <row r="4420" spans="1:24" x14ac:dyDescent="0.3">
      <c r="A4420" t="s">
        <v>4317</v>
      </c>
      <c r="B4420" t="s">
        <v>152</v>
      </c>
      <c r="C4420" t="s">
        <v>30</v>
      </c>
      <c r="D4420">
        <v>1</v>
      </c>
      <c r="E4420">
        <v>2114</v>
      </c>
      <c r="F4420">
        <v>79</v>
      </c>
      <c r="G4420" t="s">
        <v>6</v>
      </c>
      <c r="H4420" t="s">
        <v>153</v>
      </c>
      <c r="I4420" t="s">
        <v>4475</v>
      </c>
      <c r="J4420" t="s">
        <v>6</v>
      </c>
      <c r="K4420">
        <v>10314</v>
      </c>
      <c r="L4420" s="25">
        <v>950000</v>
      </c>
      <c r="M4420" s="13">
        <v>45244</v>
      </c>
      <c r="N4420" s="1">
        <v>2</v>
      </c>
      <c r="O4420" s="1">
        <v>0</v>
      </c>
      <c r="P4420" s="1">
        <v>2</v>
      </c>
      <c r="Q4420" s="1">
        <v>4730</v>
      </c>
      <c r="R4420" s="1">
        <v>2745</v>
      </c>
      <c r="S4420">
        <v>1965</v>
      </c>
      <c r="T4420" s="29">
        <f>IF(TRIM(PropertySet[[#This Row],[YEAR BUILT]])="", "N/A", 2023-PropertySet[[#This Row],[YEAR BUILT]])</f>
        <v>58</v>
      </c>
      <c r="U4420" t="str" cm="1">
        <f t="array" ref="U4420">IF(PropertySet[[#This Row],[AGE]] = "N/A", "N/A", _xlfn.IFS(PropertySet[[#This Row],[AGE]] &lt;= 25, "0-25 Years", PropertySet[[#This Row],[AGE]] &lt;= 50, "26-50 Years", PropertySet[[#This Row],[AGE]]&lt;=75, "51-75 Years", PropertySet[[#This Row],[AGE]]&lt;=100, "76-100 Years", PropertySet[[#This Row],[AGE]]&gt;100, "100+ Years"))</f>
        <v>51-75 Years</v>
      </c>
      <c r="V4420" t="str" cm="1">
        <f t="array" ref="V44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20" t="s">
        <v>33</v>
      </c>
      <c r="X4420" t="s">
        <v>153</v>
      </c>
    </row>
    <row r="4421" spans="1:24" x14ac:dyDescent="0.3">
      <c r="A4421" t="s">
        <v>4317</v>
      </c>
      <c r="B4421" t="s">
        <v>152</v>
      </c>
      <c r="C4421" t="s">
        <v>30</v>
      </c>
      <c r="D4421">
        <v>1</v>
      </c>
      <c r="E4421">
        <v>2114</v>
      </c>
      <c r="F4421">
        <v>116</v>
      </c>
      <c r="G4421" t="s">
        <v>6</v>
      </c>
      <c r="H4421" t="s">
        <v>153</v>
      </c>
      <c r="I4421" t="s">
        <v>4476</v>
      </c>
      <c r="J4421" t="s">
        <v>6</v>
      </c>
      <c r="K4421">
        <v>10314</v>
      </c>
      <c r="L4421" s="25">
        <v>880000</v>
      </c>
      <c r="M4421" s="13">
        <v>44944</v>
      </c>
      <c r="N4421" s="1">
        <v>2</v>
      </c>
      <c r="O4421" s="1">
        <v>0</v>
      </c>
      <c r="P4421" s="1">
        <v>2</v>
      </c>
      <c r="Q4421" s="1">
        <v>4100</v>
      </c>
      <c r="R4421" s="1">
        <v>2156</v>
      </c>
      <c r="S4421">
        <v>1965</v>
      </c>
      <c r="T4421" s="29">
        <f>IF(TRIM(PropertySet[[#This Row],[YEAR BUILT]])="", "N/A", 2023-PropertySet[[#This Row],[YEAR BUILT]])</f>
        <v>58</v>
      </c>
      <c r="U4421" t="str" cm="1">
        <f t="array" ref="U4421">IF(PropertySet[[#This Row],[AGE]] = "N/A", "N/A", _xlfn.IFS(PropertySet[[#This Row],[AGE]] &lt;= 25, "0-25 Years", PropertySet[[#This Row],[AGE]] &lt;= 50, "26-50 Years", PropertySet[[#This Row],[AGE]]&lt;=75, "51-75 Years", PropertySet[[#This Row],[AGE]]&lt;=100, "76-100 Years", PropertySet[[#This Row],[AGE]]&gt;100, "100+ Years"))</f>
        <v>51-75 Years</v>
      </c>
      <c r="V4421" t="str" cm="1">
        <f t="array" ref="V44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21" t="s">
        <v>33</v>
      </c>
      <c r="X4421" t="s">
        <v>153</v>
      </c>
    </row>
    <row r="4422" spans="1:24" x14ac:dyDescent="0.3">
      <c r="A4422" t="s">
        <v>4317</v>
      </c>
      <c r="B4422" t="s">
        <v>152</v>
      </c>
      <c r="C4422" t="s">
        <v>30</v>
      </c>
      <c r="D4422">
        <v>1</v>
      </c>
      <c r="E4422">
        <v>2114</v>
      </c>
      <c r="F4422">
        <v>137</v>
      </c>
      <c r="G4422" t="s">
        <v>6</v>
      </c>
      <c r="H4422" t="s">
        <v>153</v>
      </c>
      <c r="I4422" t="s">
        <v>4477</v>
      </c>
      <c r="J4422" t="s">
        <v>6</v>
      </c>
      <c r="K4422">
        <v>10314</v>
      </c>
      <c r="L4422" s="25">
        <v>0</v>
      </c>
      <c r="M4422" s="13">
        <v>45232</v>
      </c>
      <c r="N4422" s="1">
        <v>2</v>
      </c>
      <c r="O4422" s="1">
        <v>0</v>
      </c>
      <c r="P4422" s="1">
        <v>2</v>
      </c>
      <c r="Q4422" s="1">
        <v>3593</v>
      </c>
      <c r="R4422" s="1">
        <v>2556</v>
      </c>
      <c r="S4422">
        <v>1965</v>
      </c>
      <c r="T4422" s="29">
        <f>IF(TRIM(PropertySet[[#This Row],[YEAR BUILT]])="", "N/A", 2023-PropertySet[[#This Row],[YEAR BUILT]])</f>
        <v>58</v>
      </c>
      <c r="U4422" t="str" cm="1">
        <f t="array" ref="U4422">IF(PropertySet[[#This Row],[AGE]] = "N/A", "N/A", _xlfn.IFS(PropertySet[[#This Row],[AGE]] &lt;= 25, "0-25 Years", PropertySet[[#This Row],[AGE]] &lt;= 50, "26-50 Years", PropertySet[[#This Row],[AGE]]&lt;=75, "51-75 Years", PropertySet[[#This Row],[AGE]]&lt;=100, "76-100 Years", PropertySet[[#This Row],[AGE]]&gt;100, "100+ Years"))</f>
        <v>51-75 Years</v>
      </c>
      <c r="V4422" t="str" cm="1">
        <f t="array" ref="V44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22" t="s">
        <v>33</v>
      </c>
      <c r="X4422" t="s">
        <v>153</v>
      </c>
    </row>
    <row r="4423" spans="1:24" x14ac:dyDescent="0.3">
      <c r="A4423" t="s">
        <v>4317</v>
      </c>
      <c r="B4423" t="s">
        <v>152</v>
      </c>
      <c r="C4423" t="s">
        <v>30</v>
      </c>
      <c r="D4423">
        <v>1</v>
      </c>
      <c r="E4423">
        <v>2115</v>
      </c>
      <c r="F4423">
        <v>65</v>
      </c>
      <c r="G4423" t="s">
        <v>6</v>
      </c>
      <c r="H4423" t="s">
        <v>158</v>
      </c>
      <c r="I4423" t="s">
        <v>4478</v>
      </c>
      <c r="J4423" t="s">
        <v>6</v>
      </c>
      <c r="K4423">
        <v>10314</v>
      </c>
      <c r="L4423" s="25">
        <v>865000</v>
      </c>
      <c r="M4423" s="13">
        <v>44957</v>
      </c>
      <c r="N4423" s="1">
        <v>2</v>
      </c>
      <c r="O4423" s="1">
        <v>0</v>
      </c>
      <c r="P4423" s="1">
        <v>2</v>
      </c>
      <c r="Q4423" s="1">
        <v>4032</v>
      </c>
      <c r="R4423" s="1">
        <v>1960</v>
      </c>
      <c r="S4423">
        <v>1970</v>
      </c>
      <c r="T4423" s="29">
        <f>IF(TRIM(PropertySet[[#This Row],[YEAR BUILT]])="", "N/A", 2023-PropertySet[[#This Row],[YEAR BUILT]])</f>
        <v>53</v>
      </c>
      <c r="U4423" t="str" cm="1">
        <f t="array" ref="U4423">IF(PropertySet[[#This Row],[AGE]] = "N/A", "N/A", _xlfn.IFS(PropertySet[[#This Row],[AGE]] &lt;= 25, "0-25 Years", PropertySet[[#This Row],[AGE]] &lt;= 50, "26-50 Years", PropertySet[[#This Row],[AGE]]&lt;=75, "51-75 Years", PropertySet[[#This Row],[AGE]]&lt;=100, "76-100 Years", PropertySet[[#This Row],[AGE]]&gt;100, "100+ Years"))</f>
        <v>51-75 Years</v>
      </c>
      <c r="V4423" t="str" cm="1">
        <f t="array" ref="V44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23" t="s">
        <v>33</v>
      </c>
      <c r="X4423" t="s">
        <v>158</v>
      </c>
    </row>
    <row r="4424" spans="1:24" x14ac:dyDescent="0.3">
      <c r="A4424" t="s">
        <v>4317</v>
      </c>
      <c r="B4424" t="s">
        <v>152</v>
      </c>
      <c r="C4424" t="s">
        <v>30</v>
      </c>
      <c r="D4424">
        <v>1</v>
      </c>
      <c r="E4424">
        <v>2115</v>
      </c>
      <c r="F4424">
        <v>67</v>
      </c>
      <c r="G4424" t="s">
        <v>6</v>
      </c>
      <c r="H4424" t="s">
        <v>158</v>
      </c>
      <c r="I4424" t="s">
        <v>4479</v>
      </c>
      <c r="J4424" t="s">
        <v>6</v>
      </c>
      <c r="K4424">
        <v>10314</v>
      </c>
      <c r="L4424" s="25">
        <v>0</v>
      </c>
      <c r="M4424" s="13">
        <v>44974</v>
      </c>
      <c r="N4424" s="1">
        <v>2</v>
      </c>
      <c r="O4424" s="1">
        <v>0</v>
      </c>
      <c r="P4424" s="1">
        <v>2</v>
      </c>
      <c r="Q4424" s="1">
        <v>3528</v>
      </c>
      <c r="R4424" s="1">
        <v>2059</v>
      </c>
      <c r="S4424">
        <v>1977</v>
      </c>
      <c r="T4424" s="29">
        <f>IF(TRIM(PropertySet[[#This Row],[YEAR BUILT]])="", "N/A", 2023-PropertySet[[#This Row],[YEAR BUILT]])</f>
        <v>46</v>
      </c>
      <c r="U4424" t="str" cm="1">
        <f t="array" ref="U4424">IF(PropertySet[[#This Row],[AGE]] = "N/A", "N/A", _xlfn.IFS(PropertySet[[#This Row],[AGE]] &lt;= 25, "0-25 Years", PropertySet[[#This Row],[AGE]] &lt;= 50, "26-50 Years", PropertySet[[#This Row],[AGE]]&lt;=75, "51-75 Years", PropertySet[[#This Row],[AGE]]&lt;=100, "76-100 Years", PropertySet[[#This Row],[AGE]]&gt;100, "100+ Years"))</f>
        <v>26-50 Years</v>
      </c>
      <c r="V4424" t="str" cm="1">
        <f t="array" ref="V44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24" t="s">
        <v>33</v>
      </c>
      <c r="X4424" t="s">
        <v>158</v>
      </c>
    </row>
    <row r="4425" spans="1:24" x14ac:dyDescent="0.3">
      <c r="A4425" t="s">
        <v>4317</v>
      </c>
      <c r="B4425" t="s">
        <v>152</v>
      </c>
      <c r="C4425" t="s">
        <v>30</v>
      </c>
      <c r="D4425">
        <v>1</v>
      </c>
      <c r="E4425">
        <v>2115</v>
      </c>
      <c r="F4425">
        <v>163</v>
      </c>
      <c r="G4425" t="s">
        <v>6</v>
      </c>
      <c r="H4425" t="s">
        <v>158</v>
      </c>
      <c r="I4425" t="s">
        <v>4480</v>
      </c>
      <c r="J4425" t="s">
        <v>6</v>
      </c>
      <c r="K4425">
        <v>10314</v>
      </c>
      <c r="L4425" s="25">
        <v>0</v>
      </c>
      <c r="M4425" s="13">
        <v>45056</v>
      </c>
      <c r="N4425" s="1">
        <v>2</v>
      </c>
      <c r="O4425" s="1">
        <v>0</v>
      </c>
      <c r="P4425" s="1">
        <v>2</v>
      </c>
      <c r="Q4425" s="1">
        <v>4100</v>
      </c>
      <c r="R4425" s="1">
        <v>2200</v>
      </c>
      <c r="S4425">
        <v>1973</v>
      </c>
      <c r="T4425" s="29">
        <f>IF(TRIM(PropertySet[[#This Row],[YEAR BUILT]])="", "N/A", 2023-PropertySet[[#This Row],[YEAR BUILT]])</f>
        <v>50</v>
      </c>
      <c r="U4425" t="str" cm="1">
        <f t="array" ref="U4425">IF(PropertySet[[#This Row],[AGE]] = "N/A", "N/A", _xlfn.IFS(PropertySet[[#This Row],[AGE]] &lt;= 25, "0-25 Years", PropertySet[[#This Row],[AGE]] &lt;= 50, "26-50 Years", PropertySet[[#This Row],[AGE]]&lt;=75, "51-75 Years", PropertySet[[#This Row],[AGE]]&lt;=100, "76-100 Years", PropertySet[[#This Row],[AGE]]&gt;100, "100+ Years"))</f>
        <v>26-50 Years</v>
      </c>
      <c r="V4425" t="str" cm="1">
        <f t="array" ref="V44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25" t="s">
        <v>33</v>
      </c>
      <c r="X4425" t="s">
        <v>158</v>
      </c>
    </row>
    <row r="4426" spans="1:24" x14ac:dyDescent="0.3">
      <c r="A4426" t="s">
        <v>4317</v>
      </c>
      <c r="B4426" t="s">
        <v>152</v>
      </c>
      <c r="C4426" t="s">
        <v>30</v>
      </c>
      <c r="D4426">
        <v>1</v>
      </c>
      <c r="E4426">
        <v>2116</v>
      </c>
      <c r="F4426">
        <v>24</v>
      </c>
      <c r="G4426" t="s">
        <v>6</v>
      </c>
      <c r="H4426" t="s">
        <v>158</v>
      </c>
      <c r="I4426" t="s">
        <v>4481</v>
      </c>
      <c r="J4426" t="s">
        <v>6</v>
      </c>
      <c r="K4426">
        <v>10314</v>
      </c>
      <c r="L4426" s="25">
        <v>0</v>
      </c>
      <c r="M4426" s="13">
        <v>45142</v>
      </c>
      <c r="N4426" s="1">
        <v>2</v>
      </c>
      <c r="O4426" s="1">
        <v>0</v>
      </c>
      <c r="P4426" s="1">
        <v>2</v>
      </c>
      <c r="Q4426" s="1">
        <v>3690</v>
      </c>
      <c r="R4426" s="1">
        <v>1864</v>
      </c>
      <c r="S4426">
        <v>1977</v>
      </c>
      <c r="T4426" s="29">
        <f>IF(TRIM(PropertySet[[#This Row],[YEAR BUILT]])="", "N/A", 2023-PropertySet[[#This Row],[YEAR BUILT]])</f>
        <v>46</v>
      </c>
      <c r="U4426" t="str" cm="1">
        <f t="array" ref="U4426">IF(PropertySet[[#This Row],[AGE]] = "N/A", "N/A", _xlfn.IFS(PropertySet[[#This Row],[AGE]] &lt;= 25, "0-25 Years", PropertySet[[#This Row],[AGE]] &lt;= 50, "26-50 Years", PropertySet[[#This Row],[AGE]]&lt;=75, "51-75 Years", PropertySet[[#This Row],[AGE]]&lt;=100, "76-100 Years", PropertySet[[#This Row],[AGE]]&gt;100, "100+ Years"))</f>
        <v>26-50 Years</v>
      </c>
      <c r="V4426" t="str" cm="1">
        <f t="array" ref="V44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26" t="s">
        <v>33</v>
      </c>
      <c r="X4426" t="s">
        <v>158</v>
      </c>
    </row>
    <row r="4427" spans="1:24" x14ac:dyDescent="0.3">
      <c r="A4427" t="s">
        <v>4317</v>
      </c>
      <c r="B4427" t="s">
        <v>152</v>
      </c>
      <c r="C4427" t="s">
        <v>30</v>
      </c>
      <c r="D4427">
        <v>1</v>
      </c>
      <c r="E4427">
        <v>2116</v>
      </c>
      <c r="F4427">
        <v>24</v>
      </c>
      <c r="G4427" t="s">
        <v>6</v>
      </c>
      <c r="H4427" t="s">
        <v>158</v>
      </c>
      <c r="I4427" t="s">
        <v>4482</v>
      </c>
      <c r="J4427" t="s">
        <v>6</v>
      </c>
      <c r="K4427">
        <v>10314</v>
      </c>
      <c r="L4427" s="25">
        <v>912500</v>
      </c>
      <c r="M4427" s="13">
        <v>45161</v>
      </c>
      <c r="N4427" s="1">
        <v>2</v>
      </c>
      <c r="O4427" s="1">
        <v>0</v>
      </c>
      <c r="P4427" s="1">
        <v>2</v>
      </c>
      <c r="Q4427" s="1">
        <v>3690</v>
      </c>
      <c r="R4427" s="1">
        <v>1864</v>
      </c>
      <c r="S4427">
        <v>1977</v>
      </c>
      <c r="T4427" s="29">
        <f>IF(TRIM(PropertySet[[#This Row],[YEAR BUILT]])="", "N/A", 2023-PropertySet[[#This Row],[YEAR BUILT]])</f>
        <v>46</v>
      </c>
      <c r="U4427" t="str" cm="1">
        <f t="array" ref="U4427">IF(PropertySet[[#This Row],[AGE]] = "N/A", "N/A", _xlfn.IFS(PropertySet[[#This Row],[AGE]] &lt;= 25, "0-25 Years", PropertySet[[#This Row],[AGE]] &lt;= 50, "26-50 Years", PropertySet[[#This Row],[AGE]]&lt;=75, "51-75 Years", PropertySet[[#This Row],[AGE]]&lt;=100, "76-100 Years", PropertySet[[#This Row],[AGE]]&gt;100, "100+ Years"))</f>
        <v>26-50 Years</v>
      </c>
      <c r="V4427" t="str" cm="1">
        <f t="array" ref="V44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27" t="s">
        <v>33</v>
      </c>
      <c r="X4427" t="s">
        <v>158</v>
      </c>
    </row>
    <row r="4428" spans="1:24" x14ac:dyDescent="0.3">
      <c r="A4428" t="s">
        <v>4317</v>
      </c>
      <c r="B4428" t="s">
        <v>152</v>
      </c>
      <c r="C4428" t="s">
        <v>30</v>
      </c>
      <c r="D4428">
        <v>1</v>
      </c>
      <c r="E4428">
        <v>2118</v>
      </c>
      <c r="F4428">
        <v>132</v>
      </c>
      <c r="G4428" t="s">
        <v>6</v>
      </c>
      <c r="H4428" t="s">
        <v>158</v>
      </c>
      <c r="I4428" t="s">
        <v>4483</v>
      </c>
      <c r="J4428" t="s">
        <v>6</v>
      </c>
      <c r="K4428">
        <v>10314</v>
      </c>
      <c r="L4428" s="25">
        <v>725000</v>
      </c>
      <c r="M4428" s="13">
        <v>45041</v>
      </c>
      <c r="N4428" s="1">
        <v>2</v>
      </c>
      <c r="O4428" s="1">
        <v>0</v>
      </c>
      <c r="P4428" s="1">
        <v>2</v>
      </c>
      <c r="Q4428" s="1">
        <v>2667</v>
      </c>
      <c r="R4428" s="1">
        <v>2155</v>
      </c>
      <c r="S4428">
        <v>1980</v>
      </c>
      <c r="T4428" s="29">
        <f>IF(TRIM(PropertySet[[#This Row],[YEAR BUILT]])="", "N/A", 2023-PropertySet[[#This Row],[YEAR BUILT]])</f>
        <v>43</v>
      </c>
      <c r="U4428" t="str" cm="1">
        <f t="array" ref="U4428">IF(PropertySet[[#This Row],[AGE]] = "N/A", "N/A", _xlfn.IFS(PropertySet[[#This Row],[AGE]] &lt;= 25, "0-25 Years", PropertySet[[#This Row],[AGE]] &lt;= 50, "26-50 Years", PropertySet[[#This Row],[AGE]]&lt;=75, "51-75 Years", PropertySet[[#This Row],[AGE]]&lt;=100, "76-100 Years", PropertySet[[#This Row],[AGE]]&gt;100, "100+ Years"))</f>
        <v>26-50 Years</v>
      </c>
      <c r="V4428" t="str" cm="1">
        <f t="array" ref="V44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28" t="s">
        <v>33</v>
      </c>
      <c r="X4428" t="s">
        <v>158</v>
      </c>
    </row>
    <row r="4429" spans="1:24" x14ac:dyDescent="0.3">
      <c r="A4429" t="s">
        <v>4317</v>
      </c>
      <c r="B4429" t="s">
        <v>152</v>
      </c>
      <c r="C4429" t="s">
        <v>30</v>
      </c>
      <c r="D4429">
        <v>1</v>
      </c>
      <c r="E4429">
        <v>2118</v>
      </c>
      <c r="F4429">
        <v>149</v>
      </c>
      <c r="G4429" t="s">
        <v>6</v>
      </c>
      <c r="H4429" t="s">
        <v>158</v>
      </c>
      <c r="I4429" t="s">
        <v>4484</v>
      </c>
      <c r="J4429" t="s">
        <v>6</v>
      </c>
      <c r="K4429">
        <v>10314</v>
      </c>
      <c r="L4429" s="25">
        <v>710000</v>
      </c>
      <c r="M4429" s="13">
        <v>45160</v>
      </c>
      <c r="N4429" s="1">
        <v>2</v>
      </c>
      <c r="O4429" s="1">
        <v>0</v>
      </c>
      <c r="P4429" s="1">
        <v>2</v>
      </c>
      <c r="Q4429" s="1">
        <v>3700</v>
      </c>
      <c r="R4429" s="1">
        <v>2155</v>
      </c>
      <c r="S4429">
        <v>1980</v>
      </c>
      <c r="T4429" s="29">
        <f>IF(TRIM(PropertySet[[#This Row],[YEAR BUILT]])="", "N/A", 2023-PropertySet[[#This Row],[YEAR BUILT]])</f>
        <v>43</v>
      </c>
      <c r="U4429" t="str" cm="1">
        <f t="array" ref="U4429">IF(PropertySet[[#This Row],[AGE]] = "N/A", "N/A", _xlfn.IFS(PropertySet[[#This Row],[AGE]] &lt;= 25, "0-25 Years", PropertySet[[#This Row],[AGE]] &lt;= 50, "26-50 Years", PropertySet[[#This Row],[AGE]]&lt;=75, "51-75 Years", PropertySet[[#This Row],[AGE]]&lt;=100, "76-100 Years", PropertySet[[#This Row],[AGE]]&gt;100, "100+ Years"))</f>
        <v>26-50 Years</v>
      </c>
      <c r="V4429" t="str" cm="1">
        <f t="array" ref="V44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29" t="s">
        <v>33</v>
      </c>
      <c r="X4429" t="s">
        <v>158</v>
      </c>
    </row>
    <row r="4430" spans="1:24" x14ac:dyDescent="0.3">
      <c r="A4430" t="s">
        <v>4317</v>
      </c>
      <c r="B4430" t="s">
        <v>152</v>
      </c>
      <c r="C4430" t="s">
        <v>30</v>
      </c>
      <c r="D4430">
        <v>1</v>
      </c>
      <c r="E4430">
        <v>2362</v>
      </c>
      <c r="F4430">
        <v>14</v>
      </c>
      <c r="G4430" t="s">
        <v>6</v>
      </c>
      <c r="H4430" t="s">
        <v>153</v>
      </c>
      <c r="I4430" t="s">
        <v>4485</v>
      </c>
      <c r="J4430" t="s">
        <v>6</v>
      </c>
      <c r="K4430">
        <v>10314</v>
      </c>
      <c r="L4430" s="25">
        <v>990000</v>
      </c>
      <c r="M4430" s="13">
        <v>45028</v>
      </c>
      <c r="N4430" s="1">
        <v>2</v>
      </c>
      <c r="O4430" s="1">
        <v>0</v>
      </c>
      <c r="P4430" s="1">
        <v>2</v>
      </c>
      <c r="Q4430" s="1">
        <v>4536</v>
      </c>
      <c r="R4430" s="1">
        <v>2176</v>
      </c>
      <c r="S4430">
        <v>1974</v>
      </c>
      <c r="T4430" s="29">
        <f>IF(TRIM(PropertySet[[#This Row],[YEAR BUILT]])="", "N/A", 2023-PropertySet[[#This Row],[YEAR BUILT]])</f>
        <v>49</v>
      </c>
      <c r="U4430" t="str" cm="1">
        <f t="array" ref="U4430">IF(PropertySet[[#This Row],[AGE]] = "N/A", "N/A", _xlfn.IFS(PropertySet[[#This Row],[AGE]] &lt;= 25, "0-25 Years", PropertySet[[#This Row],[AGE]] &lt;= 50, "26-50 Years", PropertySet[[#This Row],[AGE]]&lt;=75, "51-75 Years", PropertySet[[#This Row],[AGE]]&lt;=100, "76-100 Years", PropertySet[[#This Row],[AGE]]&gt;100, "100+ Years"))</f>
        <v>26-50 Years</v>
      </c>
      <c r="V4430" t="str" cm="1">
        <f t="array" ref="V44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30" t="s">
        <v>33</v>
      </c>
      <c r="X4430" t="s">
        <v>153</v>
      </c>
    </row>
    <row r="4431" spans="1:24" x14ac:dyDescent="0.3">
      <c r="A4431" t="s">
        <v>4317</v>
      </c>
      <c r="B4431" t="s">
        <v>152</v>
      </c>
      <c r="C4431" t="s">
        <v>30</v>
      </c>
      <c r="D4431">
        <v>1</v>
      </c>
      <c r="E4431">
        <v>2362</v>
      </c>
      <c r="F4431">
        <v>20</v>
      </c>
      <c r="G4431" t="s">
        <v>6</v>
      </c>
      <c r="H4431" t="s">
        <v>153</v>
      </c>
      <c r="I4431" t="s">
        <v>4486</v>
      </c>
      <c r="J4431" t="s">
        <v>6</v>
      </c>
      <c r="K4431">
        <v>10314</v>
      </c>
      <c r="L4431" s="25">
        <v>789900</v>
      </c>
      <c r="M4431" s="13">
        <v>45282</v>
      </c>
      <c r="N4431" s="1">
        <v>2</v>
      </c>
      <c r="O4431" s="1">
        <v>0</v>
      </c>
      <c r="P4431" s="1">
        <v>2</v>
      </c>
      <c r="Q4431" s="1">
        <v>4760</v>
      </c>
      <c r="R4431" s="1">
        <v>2376</v>
      </c>
      <c r="S4431">
        <v>1970</v>
      </c>
      <c r="T4431" s="29">
        <f>IF(TRIM(PropertySet[[#This Row],[YEAR BUILT]])="", "N/A", 2023-PropertySet[[#This Row],[YEAR BUILT]])</f>
        <v>53</v>
      </c>
      <c r="U4431" t="str" cm="1">
        <f t="array" ref="U4431">IF(PropertySet[[#This Row],[AGE]] = "N/A", "N/A", _xlfn.IFS(PropertySet[[#This Row],[AGE]] &lt;= 25, "0-25 Years", PropertySet[[#This Row],[AGE]] &lt;= 50, "26-50 Years", PropertySet[[#This Row],[AGE]]&lt;=75, "51-75 Years", PropertySet[[#This Row],[AGE]]&lt;=100, "76-100 Years", PropertySet[[#This Row],[AGE]]&gt;100, "100+ Years"))</f>
        <v>51-75 Years</v>
      </c>
      <c r="V4431" t="str" cm="1">
        <f t="array" ref="V44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31" t="s">
        <v>33</v>
      </c>
      <c r="X4431" t="s">
        <v>153</v>
      </c>
    </row>
    <row r="4432" spans="1:24" x14ac:dyDescent="0.3">
      <c r="A4432" t="s">
        <v>4317</v>
      </c>
      <c r="B4432" t="s">
        <v>152</v>
      </c>
      <c r="C4432" t="s">
        <v>30</v>
      </c>
      <c r="D4432">
        <v>1</v>
      </c>
      <c r="E4432">
        <v>2362</v>
      </c>
      <c r="F4432">
        <v>20</v>
      </c>
      <c r="G4432" t="s">
        <v>6</v>
      </c>
      <c r="H4432" t="s">
        <v>153</v>
      </c>
      <c r="I4432" t="s">
        <v>4486</v>
      </c>
      <c r="J4432" t="s">
        <v>6</v>
      </c>
      <c r="K4432">
        <v>10314</v>
      </c>
      <c r="L4432" s="25">
        <v>969829</v>
      </c>
      <c r="M4432" s="13">
        <v>45159</v>
      </c>
      <c r="N4432" s="1">
        <v>2</v>
      </c>
      <c r="O4432" s="1">
        <v>0</v>
      </c>
      <c r="P4432" s="1">
        <v>2</v>
      </c>
      <c r="Q4432" s="1">
        <v>4760</v>
      </c>
      <c r="R4432" s="1">
        <v>2376</v>
      </c>
      <c r="S4432">
        <v>1970</v>
      </c>
      <c r="T4432" s="29">
        <f>IF(TRIM(PropertySet[[#This Row],[YEAR BUILT]])="", "N/A", 2023-PropertySet[[#This Row],[YEAR BUILT]])</f>
        <v>53</v>
      </c>
      <c r="U4432" t="str" cm="1">
        <f t="array" ref="U4432">IF(PropertySet[[#This Row],[AGE]] = "N/A", "N/A", _xlfn.IFS(PropertySet[[#This Row],[AGE]] &lt;= 25, "0-25 Years", PropertySet[[#This Row],[AGE]] &lt;= 50, "26-50 Years", PropertySet[[#This Row],[AGE]]&lt;=75, "51-75 Years", PropertySet[[#This Row],[AGE]]&lt;=100, "76-100 Years", PropertySet[[#This Row],[AGE]]&gt;100, "100+ Years"))</f>
        <v>51-75 Years</v>
      </c>
      <c r="V4432" t="str" cm="1">
        <f t="array" ref="V44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32" t="s">
        <v>33</v>
      </c>
      <c r="X4432" t="s">
        <v>153</v>
      </c>
    </row>
    <row r="4433" spans="1:24" x14ac:dyDescent="0.3">
      <c r="A4433" t="s">
        <v>4317</v>
      </c>
      <c r="B4433" t="s">
        <v>152</v>
      </c>
      <c r="C4433" t="s">
        <v>30</v>
      </c>
      <c r="D4433">
        <v>1</v>
      </c>
      <c r="E4433">
        <v>2363</v>
      </c>
      <c r="F4433">
        <v>75</v>
      </c>
      <c r="G4433" t="s">
        <v>6</v>
      </c>
      <c r="H4433" t="s">
        <v>158</v>
      </c>
      <c r="I4433" t="s">
        <v>4487</v>
      </c>
      <c r="J4433" t="s">
        <v>6</v>
      </c>
      <c r="K4433">
        <v>10314</v>
      </c>
      <c r="L4433" s="25">
        <v>0</v>
      </c>
      <c r="M4433" s="13">
        <v>45288</v>
      </c>
      <c r="N4433" s="1">
        <v>2</v>
      </c>
      <c r="O4433" s="1">
        <v>0</v>
      </c>
      <c r="P4433" s="1">
        <v>2</v>
      </c>
      <c r="Q4433" s="1">
        <v>3864</v>
      </c>
      <c r="R4433" s="1">
        <v>2180</v>
      </c>
      <c r="S4433">
        <v>1985</v>
      </c>
      <c r="T4433" s="29">
        <f>IF(TRIM(PropertySet[[#This Row],[YEAR BUILT]])="", "N/A", 2023-PropertySet[[#This Row],[YEAR BUILT]])</f>
        <v>38</v>
      </c>
      <c r="U4433" t="str" cm="1">
        <f t="array" ref="U4433">IF(PropertySet[[#This Row],[AGE]] = "N/A", "N/A", _xlfn.IFS(PropertySet[[#This Row],[AGE]] &lt;= 25, "0-25 Years", PropertySet[[#This Row],[AGE]] &lt;= 50, "26-50 Years", PropertySet[[#This Row],[AGE]]&lt;=75, "51-75 Years", PropertySet[[#This Row],[AGE]]&lt;=100, "76-100 Years", PropertySet[[#This Row],[AGE]]&gt;100, "100+ Years"))</f>
        <v>26-50 Years</v>
      </c>
      <c r="V4433" t="str" cm="1">
        <f t="array" ref="V44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33" t="s">
        <v>33</v>
      </c>
      <c r="X4433" t="s">
        <v>158</v>
      </c>
    </row>
    <row r="4434" spans="1:24" x14ac:dyDescent="0.3">
      <c r="A4434" t="s">
        <v>4317</v>
      </c>
      <c r="B4434" t="s">
        <v>152</v>
      </c>
      <c r="C4434" t="s">
        <v>30</v>
      </c>
      <c r="D4434">
        <v>1</v>
      </c>
      <c r="E4434">
        <v>2366</v>
      </c>
      <c r="F4434">
        <v>56</v>
      </c>
      <c r="G4434" t="s">
        <v>6</v>
      </c>
      <c r="H4434" t="s">
        <v>153</v>
      </c>
      <c r="I4434" t="s">
        <v>4488</v>
      </c>
      <c r="J4434" t="s">
        <v>6</v>
      </c>
      <c r="K4434">
        <v>10314</v>
      </c>
      <c r="L4434" s="25">
        <v>0</v>
      </c>
      <c r="M4434" s="13">
        <v>44943</v>
      </c>
      <c r="N4434" s="1">
        <v>2</v>
      </c>
      <c r="O4434" s="1">
        <v>0</v>
      </c>
      <c r="P4434" s="1">
        <v>2</v>
      </c>
      <c r="Q4434" s="1">
        <v>4082</v>
      </c>
      <c r="R4434" s="1">
        <v>2492</v>
      </c>
      <c r="S4434">
        <v>1970</v>
      </c>
      <c r="T4434" s="29">
        <f>IF(TRIM(PropertySet[[#This Row],[YEAR BUILT]])="", "N/A", 2023-PropertySet[[#This Row],[YEAR BUILT]])</f>
        <v>53</v>
      </c>
      <c r="U4434" t="str" cm="1">
        <f t="array" ref="U4434">IF(PropertySet[[#This Row],[AGE]] = "N/A", "N/A", _xlfn.IFS(PropertySet[[#This Row],[AGE]] &lt;= 25, "0-25 Years", PropertySet[[#This Row],[AGE]] &lt;= 50, "26-50 Years", PropertySet[[#This Row],[AGE]]&lt;=75, "51-75 Years", PropertySet[[#This Row],[AGE]]&lt;=100, "76-100 Years", PropertySet[[#This Row],[AGE]]&gt;100, "100+ Years"))</f>
        <v>51-75 Years</v>
      </c>
      <c r="V4434" t="str" cm="1">
        <f t="array" ref="V44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34" t="s">
        <v>33</v>
      </c>
      <c r="X4434" t="s">
        <v>153</v>
      </c>
    </row>
    <row r="4435" spans="1:24" x14ac:dyDescent="0.3">
      <c r="A4435" t="s">
        <v>4317</v>
      </c>
      <c r="B4435" t="s">
        <v>152</v>
      </c>
      <c r="C4435" t="s">
        <v>30</v>
      </c>
      <c r="D4435">
        <v>1</v>
      </c>
      <c r="E4435">
        <v>2368</v>
      </c>
      <c r="F4435">
        <v>10</v>
      </c>
      <c r="G4435" t="s">
        <v>6</v>
      </c>
      <c r="H4435" t="s">
        <v>153</v>
      </c>
      <c r="I4435" t="s">
        <v>4489</v>
      </c>
      <c r="J4435" t="s">
        <v>6</v>
      </c>
      <c r="K4435">
        <v>10314</v>
      </c>
      <c r="L4435" s="25">
        <v>1150000</v>
      </c>
      <c r="M4435" s="13">
        <v>45105</v>
      </c>
      <c r="N4435" s="1">
        <v>2</v>
      </c>
      <c r="O4435" s="1">
        <v>0</v>
      </c>
      <c r="P4435" s="1">
        <v>2</v>
      </c>
      <c r="Q4435" s="1">
        <v>4312</v>
      </c>
      <c r="R4435" s="1">
        <v>2265</v>
      </c>
      <c r="S4435">
        <v>1985</v>
      </c>
      <c r="T4435" s="29">
        <f>IF(TRIM(PropertySet[[#This Row],[YEAR BUILT]])="", "N/A", 2023-PropertySet[[#This Row],[YEAR BUILT]])</f>
        <v>38</v>
      </c>
      <c r="U4435" t="str" cm="1">
        <f t="array" ref="U4435">IF(PropertySet[[#This Row],[AGE]] = "N/A", "N/A", _xlfn.IFS(PropertySet[[#This Row],[AGE]] &lt;= 25, "0-25 Years", PropertySet[[#This Row],[AGE]] &lt;= 50, "26-50 Years", PropertySet[[#This Row],[AGE]]&lt;=75, "51-75 Years", PropertySet[[#This Row],[AGE]]&lt;=100, "76-100 Years", PropertySet[[#This Row],[AGE]]&gt;100, "100+ Years"))</f>
        <v>26-50 Years</v>
      </c>
      <c r="V4435" t="str" cm="1">
        <f t="array" ref="V44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35" t="s">
        <v>33</v>
      </c>
      <c r="X4435" t="s">
        <v>153</v>
      </c>
    </row>
    <row r="4436" spans="1:24" x14ac:dyDescent="0.3">
      <c r="A4436" t="s">
        <v>4317</v>
      </c>
      <c r="B4436" t="s">
        <v>152</v>
      </c>
      <c r="C4436" t="s">
        <v>30</v>
      </c>
      <c r="D4436">
        <v>1</v>
      </c>
      <c r="E4436">
        <v>2368</v>
      </c>
      <c r="F4436">
        <v>20</v>
      </c>
      <c r="G4436" t="s">
        <v>6</v>
      </c>
      <c r="H4436" t="s">
        <v>182</v>
      </c>
      <c r="I4436" t="s">
        <v>4490</v>
      </c>
      <c r="J4436" t="s">
        <v>6</v>
      </c>
      <c r="K4436">
        <v>10314</v>
      </c>
      <c r="L4436" s="25">
        <v>0</v>
      </c>
      <c r="M4436" s="13">
        <v>45109</v>
      </c>
      <c r="N4436" s="1">
        <v>2</v>
      </c>
      <c r="O4436" s="1">
        <v>0</v>
      </c>
      <c r="P4436" s="1">
        <v>2</v>
      </c>
      <c r="Q4436" s="1">
        <v>2475</v>
      </c>
      <c r="R4436" s="1">
        <v>2390</v>
      </c>
      <c r="S4436">
        <v>1972</v>
      </c>
      <c r="T4436" s="29">
        <f>IF(TRIM(PropertySet[[#This Row],[YEAR BUILT]])="", "N/A", 2023-PropertySet[[#This Row],[YEAR BUILT]])</f>
        <v>51</v>
      </c>
      <c r="U4436" t="str" cm="1">
        <f t="array" ref="U4436">IF(PropertySet[[#This Row],[AGE]] = "N/A", "N/A", _xlfn.IFS(PropertySet[[#This Row],[AGE]] &lt;= 25, "0-25 Years", PropertySet[[#This Row],[AGE]] &lt;= 50, "26-50 Years", PropertySet[[#This Row],[AGE]]&lt;=75, "51-75 Years", PropertySet[[#This Row],[AGE]]&lt;=100, "76-100 Years", PropertySet[[#This Row],[AGE]]&gt;100, "100+ Years"))</f>
        <v>51-75 Years</v>
      </c>
      <c r="V4436" t="str" cm="1">
        <f t="array" ref="V44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36" t="s">
        <v>33</v>
      </c>
      <c r="X4436" t="s">
        <v>182</v>
      </c>
    </row>
    <row r="4437" spans="1:24" x14ac:dyDescent="0.3">
      <c r="A4437" t="s">
        <v>4317</v>
      </c>
      <c r="B4437" t="s">
        <v>152</v>
      </c>
      <c r="C4437" t="s">
        <v>30</v>
      </c>
      <c r="D4437">
        <v>1</v>
      </c>
      <c r="E4437">
        <v>2368</v>
      </c>
      <c r="F4437">
        <v>84</v>
      </c>
      <c r="G4437" t="s">
        <v>6</v>
      </c>
      <c r="H4437" t="s">
        <v>153</v>
      </c>
      <c r="I4437" t="s">
        <v>4491</v>
      </c>
      <c r="J4437" t="s">
        <v>6</v>
      </c>
      <c r="K4437">
        <v>10314</v>
      </c>
      <c r="L4437" s="25">
        <v>0</v>
      </c>
      <c r="M4437" s="13">
        <v>45100</v>
      </c>
      <c r="N4437" s="1">
        <v>2</v>
      </c>
      <c r="O4437" s="1">
        <v>0</v>
      </c>
      <c r="P4437" s="1">
        <v>2</v>
      </c>
      <c r="Q4437" s="1">
        <v>6480</v>
      </c>
      <c r="R4437" s="1">
        <v>2200</v>
      </c>
      <c r="S4437">
        <v>1970</v>
      </c>
      <c r="T4437" s="29">
        <f>IF(TRIM(PropertySet[[#This Row],[YEAR BUILT]])="", "N/A", 2023-PropertySet[[#This Row],[YEAR BUILT]])</f>
        <v>53</v>
      </c>
      <c r="U4437" t="str" cm="1">
        <f t="array" ref="U4437">IF(PropertySet[[#This Row],[AGE]] = "N/A", "N/A", _xlfn.IFS(PropertySet[[#This Row],[AGE]] &lt;= 25, "0-25 Years", PropertySet[[#This Row],[AGE]] &lt;= 50, "26-50 Years", PropertySet[[#This Row],[AGE]]&lt;=75, "51-75 Years", PropertySet[[#This Row],[AGE]]&lt;=100, "76-100 Years", PropertySet[[#This Row],[AGE]]&gt;100, "100+ Years"))</f>
        <v>51-75 Years</v>
      </c>
      <c r="V4437" t="str" cm="1">
        <f t="array" ref="V44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37" t="s">
        <v>33</v>
      </c>
      <c r="X4437" t="s">
        <v>153</v>
      </c>
    </row>
    <row r="4438" spans="1:24" x14ac:dyDescent="0.3">
      <c r="A4438" t="s">
        <v>4317</v>
      </c>
      <c r="B4438" t="s">
        <v>152</v>
      </c>
      <c r="C4438" t="s">
        <v>30</v>
      </c>
      <c r="D4438">
        <v>1</v>
      </c>
      <c r="E4438">
        <v>2368</v>
      </c>
      <c r="F4438">
        <v>118</v>
      </c>
      <c r="G4438" t="s">
        <v>6</v>
      </c>
      <c r="H4438" t="s">
        <v>153</v>
      </c>
      <c r="I4438" t="s">
        <v>4492</v>
      </c>
      <c r="J4438" t="s">
        <v>6</v>
      </c>
      <c r="K4438">
        <v>10314</v>
      </c>
      <c r="L4438" s="25">
        <v>0</v>
      </c>
      <c r="M4438" s="13">
        <v>45166</v>
      </c>
      <c r="N4438" s="1">
        <v>2</v>
      </c>
      <c r="O4438" s="1">
        <v>0</v>
      </c>
      <c r="P4438" s="1">
        <v>2</v>
      </c>
      <c r="Q4438" s="1">
        <v>4600</v>
      </c>
      <c r="R4438" s="1">
        <v>2600</v>
      </c>
      <c r="S4438">
        <v>1970</v>
      </c>
      <c r="T4438" s="29">
        <f>IF(TRIM(PropertySet[[#This Row],[YEAR BUILT]])="", "N/A", 2023-PropertySet[[#This Row],[YEAR BUILT]])</f>
        <v>53</v>
      </c>
      <c r="U4438" t="str" cm="1">
        <f t="array" ref="U4438">IF(PropertySet[[#This Row],[AGE]] = "N/A", "N/A", _xlfn.IFS(PropertySet[[#This Row],[AGE]] &lt;= 25, "0-25 Years", PropertySet[[#This Row],[AGE]] &lt;= 50, "26-50 Years", PropertySet[[#This Row],[AGE]]&lt;=75, "51-75 Years", PropertySet[[#This Row],[AGE]]&lt;=100, "76-100 Years", PropertySet[[#This Row],[AGE]]&gt;100, "100+ Years"))</f>
        <v>51-75 Years</v>
      </c>
      <c r="V4438" t="str" cm="1">
        <f t="array" ref="V44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38" t="s">
        <v>33</v>
      </c>
      <c r="X4438" t="s">
        <v>153</v>
      </c>
    </row>
    <row r="4439" spans="1:24" x14ac:dyDescent="0.3">
      <c r="A4439" t="s">
        <v>4317</v>
      </c>
      <c r="B4439" t="s">
        <v>152</v>
      </c>
      <c r="C4439" t="s">
        <v>30</v>
      </c>
      <c r="D4439">
        <v>1</v>
      </c>
      <c r="E4439">
        <v>2368</v>
      </c>
      <c r="F4439">
        <v>124</v>
      </c>
      <c r="G4439" t="s">
        <v>6</v>
      </c>
      <c r="H4439" t="s">
        <v>153</v>
      </c>
      <c r="I4439" t="s">
        <v>4493</v>
      </c>
      <c r="J4439" t="s">
        <v>6</v>
      </c>
      <c r="K4439">
        <v>10314</v>
      </c>
      <c r="L4439" s="25">
        <v>0</v>
      </c>
      <c r="M4439" s="13">
        <v>45268</v>
      </c>
      <c r="N4439" s="1">
        <v>2</v>
      </c>
      <c r="O4439" s="1">
        <v>0</v>
      </c>
      <c r="P4439" s="1">
        <v>2</v>
      </c>
      <c r="Q4439" s="1">
        <v>6480</v>
      </c>
      <c r="R4439" s="1">
        <v>2600</v>
      </c>
      <c r="S4439">
        <v>1970</v>
      </c>
      <c r="T4439" s="29">
        <f>IF(TRIM(PropertySet[[#This Row],[YEAR BUILT]])="", "N/A", 2023-PropertySet[[#This Row],[YEAR BUILT]])</f>
        <v>53</v>
      </c>
      <c r="U4439" t="str" cm="1">
        <f t="array" ref="U4439">IF(PropertySet[[#This Row],[AGE]] = "N/A", "N/A", _xlfn.IFS(PropertySet[[#This Row],[AGE]] &lt;= 25, "0-25 Years", PropertySet[[#This Row],[AGE]] &lt;= 50, "26-50 Years", PropertySet[[#This Row],[AGE]]&lt;=75, "51-75 Years", PropertySet[[#This Row],[AGE]]&lt;=100, "76-100 Years", PropertySet[[#This Row],[AGE]]&gt;100, "100+ Years"))</f>
        <v>51-75 Years</v>
      </c>
      <c r="V4439" t="str" cm="1">
        <f t="array" ref="V44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39" t="s">
        <v>33</v>
      </c>
      <c r="X4439" t="s">
        <v>153</v>
      </c>
    </row>
    <row r="4440" spans="1:24" x14ac:dyDescent="0.3">
      <c r="A4440" t="s">
        <v>4317</v>
      </c>
      <c r="B4440" t="s">
        <v>152</v>
      </c>
      <c r="C4440" t="s">
        <v>30</v>
      </c>
      <c r="D4440">
        <v>1</v>
      </c>
      <c r="E4440">
        <v>2369</v>
      </c>
      <c r="F4440">
        <v>90</v>
      </c>
      <c r="G4440" t="s">
        <v>6</v>
      </c>
      <c r="H4440" t="s">
        <v>158</v>
      </c>
      <c r="I4440" t="s">
        <v>4494</v>
      </c>
      <c r="J4440" t="s">
        <v>6</v>
      </c>
      <c r="K4440">
        <v>10314</v>
      </c>
      <c r="L4440" s="25">
        <v>750000</v>
      </c>
      <c r="M4440" s="13">
        <v>45168</v>
      </c>
      <c r="N4440" s="1">
        <v>2</v>
      </c>
      <c r="O4440" s="1">
        <v>0</v>
      </c>
      <c r="P4440" s="1">
        <v>2</v>
      </c>
      <c r="Q4440" s="1">
        <v>3288</v>
      </c>
      <c r="R4440" s="1">
        <v>2370</v>
      </c>
      <c r="S4440">
        <v>1980</v>
      </c>
      <c r="T4440" s="29">
        <f>IF(TRIM(PropertySet[[#This Row],[YEAR BUILT]])="", "N/A", 2023-PropertySet[[#This Row],[YEAR BUILT]])</f>
        <v>43</v>
      </c>
      <c r="U4440" t="str" cm="1">
        <f t="array" ref="U4440">IF(PropertySet[[#This Row],[AGE]] = "N/A", "N/A", _xlfn.IFS(PropertySet[[#This Row],[AGE]] &lt;= 25, "0-25 Years", PropertySet[[#This Row],[AGE]] &lt;= 50, "26-50 Years", PropertySet[[#This Row],[AGE]]&lt;=75, "51-75 Years", PropertySet[[#This Row],[AGE]]&lt;=100, "76-100 Years", PropertySet[[#This Row],[AGE]]&gt;100, "100+ Years"))</f>
        <v>26-50 Years</v>
      </c>
      <c r="V4440" t="str" cm="1">
        <f t="array" ref="V44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40" t="s">
        <v>33</v>
      </c>
      <c r="X4440" t="s">
        <v>158</v>
      </c>
    </row>
    <row r="4441" spans="1:24" x14ac:dyDescent="0.3">
      <c r="A4441" t="s">
        <v>4317</v>
      </c>
      <c r="B4441" t="s">
        <v>152</v>
      </c>
      <c r="C4441" t="s">
        <v>30</v>
      </c>
      <c r="D4441">
        <v>1</v>
      </c>
      <c r="E4441">
        <v>2370</v>
      </c>
      <c r="F4441">
        <v>39</v>
      </c>
      <c r="G4441" t="s">
        <v>6</v>
      </c>
      <c r="H4441" t="s">
        <v>153</v>
      </c>
      <c r="I4441" t="s">
        <v>4495</v>
      </c>
      <c r="J4441" t="s">
        <v>6</v>
      </c>
      <c r="K4441">
        <v>10314</v>
      </c>
      <c r="L4441" s="25">
        <v>1280000</v>
      </c>
      <c r="M4441" s="13">
        <v>44943</v>
      </c>
      <c r="N4441" s="1">
        <v>2</v>
      </c>
      <c r="O4441" s="1">
        <v>0</v>
      </c>
      <c r="P4441" s="1">
        <v>2</v>
      </c>
      <c r="Q4441" s="1">
        <v>6470</v>
      </c>
      <c r="R4441" s="1">
        <v>1900</v>
      </c>
      <c r="S4441">
        <v>2004</v>
      </c>
      <c r="T4441" s="29">
        <f>IF(TRIM(PropertySet[[#This Row],[YEAR BUILT]])="", "N/A", 2023-PropertySet[[#This Row],[YEAR BUILT]])</f>
        <v>19</v>
      </c>
      <c r="U4441" t="str" cm="1">
        <f t="array" ref="U4441">IF(PropertySet[[#This Row],[AGE]] = "N/A", "N/A", _xlfn.IFS(PropertySet[[#This Row],[AGE]] &lt;= 25, "0-25 Years", PropertySet[[#This Row],[AGE]] &lt;= 50, "26-50 Years", PropertySet[[#This Row],[AGE]]&lt;=75, "51-75 Years", PropertySet[[#This Row],[AGE]]&lt;=100, "76-100 Years", PropertySet[[#This Row],[AGE]]&gt;100, "100+ Years"))</f>
        <v>0-25 Years</v>
      </c>
      <c r="V4441" t="str" cm="1">
        <f t="array" ref="V44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441" t="s">
        <v>33</v>
      </c>
      <c r="X4441" t="s">
        <v>153</v>
      </c>
    </row>
    <row r="4442" spans="1:24" x14ac:dyDescent="0.3">
      <c r="A4442" t="s">
        <v>4317</v>
      </c>
      <c r="B4442" t="s">
        <v>152</v>
      </c>
      <c r="C4442" t="s">
        <v>30</v>
      </c>
      <c r="D4442">
        <v>1</v>
      </c>
      <c r="E4442">
        <v>2370</v>
      </c>
      <c r="F4442">
        <v>65</v>
      </c>
      <c r="G4442" t="s">
        <v>6</v>
      </c>
      <c r="H4442" t="s">
        <v>153</v>
      </c>
      <c r="I4442" t="s">
        <v>4496</v>
      </c>
      <c r="J4442" t="s">
        <v>6</v>
      </c>
      <c r="K4442">
        <v>10314</v>
      </c>
      <c r="L4442" s="25">
        <v>998000</v>
      </c>
      <c r="M4442" s="13">
        <v>44992</v>
      </c>
      <c r="N4442" s="1">
        <v>2</v>
      </c>
      <c r="O4442" s="1">
        <v>0</v>
      </c>
      <c r="P4442" s="1">
        <v>2</v>
      </c>
      <c r="Q4442" s="1">
        <v>4939</v>
      </c>
      <c r="R4442" s="1">
        <v>2050</v>
      </c>
      <c r="S4442">
        <v>2004</v>
      </c>
      <c r="T4442" s="29">
        <f>IF(TRIM(PropertySet[[#This Row],[YEAR BUILT]])="", "N/A", 2023-PropertySet[[#This Row],[YEAR BUILT]])</f>
        <v>19</v>
      </c>
      <c r="U4442" t="str" cm="1">
        <f t="array" ref="U4442">IF(PropertySet[[#This Row],[AGE]] = "N/A", "N/A", _xlfn.IFS(PropertySet[[#This Row],[AGE]] &lt;= 25, "0-25 Years", PropertySet[[#This Row],[AGE]] &lt;= 50, "26-50 Years", PropertySet[[#This Row],[AGE]]&lt;=75, "51-75 Years", PropertySet[[#This Row],[AGE]]&lt;=100, "76-100 Years", PropertySet[[#This Row],[AGE]]&gt;100, "100+ Years"))</f>
        <v>0-25 Years</v>
      </c>
      <c r="V4442" t="str" cm="1">
        <f t="array" ref="V44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442" t="s">
        <v>33</v>
      </c>
      <c r="X4442" t="s">
        <v>153</v>
      </c>
    </row>
    <row r="4443" spans="1:24" x14ac:dyDescent="0.3">
      <c r="A4443" t="s">
        <v>4317</v>
      </c>
      <c r="B4443" t="s">
        <v>152</v>
      </c>
      <c r="C4443" t="s">
        <v>30</v>
      </c>
      <c r="D4443">
        <v>1</v>
      </c>
      <c r="E4443">
        <v>2370</v>
      </c>
      <c r="F4443">
        <v>77</v>
      </c>
      <c r="G4443" t="s">
        <v>6</v>
      </c>
      <c r="H4443" t="s">
        <v>158</v>
      </c>
      <c r="I4443" t="s">
        <v>4497</v>
      </c>
      <c r="J4443" t="s">
        <v>6</v>
      </c>
      <c r="K4443">
        <v>10314</v>
      </c>
      <c r="L4443" s="25">
        <v>750000</v>
      </c>
      <c r="M4443" s="13">
        <v>45211</v>
      </c>
      <c r="N4443" s="1">
        <v>2</v>
      </c>
      <c r="O4443" s="1">
        <v>0</v>
      </c>
      <c r="P4443" s="1">
        <v>2</v>
      </c>
      <c r="Q4443" s="1">
        <v>2324</v>
      </c>
      <c r="R4443" s="1">
        <v>1200</v>
      </c>
      <c r="S4443">
        <v>2001</v>
      </c>
      <c r="T4443" s="29">
        <f>IF(TRIM(PropertySet[[#This Row],[YEAR BUILT]])="", "N/A", 2023-PropertySet[[#This Row],[YEAR BUILT]])</f>
        <v>22</v>
      </c>
      <c r="U4443" t="str" cm="1">
        <f t="array" ref="U4443">IF(PropertySet[[#This Row],[AGE]] = "N/A", "N/A", _xlfn.IFS(PropertySet[[#This Row],[AGE]] &lt;= 25, "0-25 Years", PropertySet[[#This Row],[AGE]] &lt;= 50, "26-50 Years", PropertySet[[#This Row],[AGE]]&lt;=75, "51-75 Years", PropertySet[[#This Row],[AGE]]&lt;=100, "76-100 Years", PropertySet[[#This Row],[AGE]]&gt;100, "100+ Years"))</f>
        <v>0-25 Years</v>
      </c>
      <c r="V4443" t="str" cm="1">
        <f t="array" ref="V44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443" t="s">
        <v>33</v>
      </c>
      <c r="X4443" t="s">
        <v>158</v>
      </c>
    </row>
    <row r="4444" spans="1:24" x14ac:dyDescent="0.3">
      <c r="A4444" t="s">
        <v>4317</v>
      </c>
      <c r="B4444" t="s">
        <v>152</v>
      </c>
      <c r="C4444" t="s">
        <v>30</v>
      </c>
      <c r="D4444">
        <v>1</v>
      </c>
      <c r="E4444">
        <v>2370</v>
      </c>
      <c r="F4444">
        <v>212</v>
      </c>
      <c r="G4444" t="s">
        <v>6</v>
      </c>
      <c r="H4444" t="s">
        <v>153</v>
      </c>
      <c r="I4444" t="s">
        <v>4498</v>
      </c>
      <c r="J4444" t="s">
        <v>6</v>
      </c>
      <c r="K4444">
        <v>10314</v>
      </c>
      <c r="L4444" s="25">
        <v>0</v>
      </c>
      <c r="M4444" s="13">
        <v>45009</v>
      </c>
      <c r="N4444" s="1">
        <v>2</v>
      </c>
      <c r="O4444" s="1">
        <v>0</v>
      </c>
      <c r="P4444" s="1">
        <v>2</v>
      </c>
      <c r="Q4444" s="1">
        <v>4830</v>
      </c>
      <c r="R4444" s="1">
        <v>2150</v>
      </c>
      <c r="S4444">
        <v>2004</v>
      </c>
      <c r="T4444" s="29">
        <f>IF(TRIM(PropertySet[[#This Row],[YEAR BUILT]])="", "N/A", 2023-PropertySet[[#This Row],[YEAR BUILT]])</f>
        <v>19</v>
      </c>
      <c r="U4444" t="str" cm="1">
        <f t="array" ref="U4444">IF(PropertySet[[#This Row],[AGE]] = "N/A", "N/A", _xlfn.IFS(PropertySet[[#This Row],[AGE]] &lt;= 25, "0-25 Years", PropertySet[[#This Row],[AGE]] &lt;= 50, "26-50 Years", PropertySet[[#This Row],[AGE]]&lt;=75, "51-75 Years", PropertySet[[#This Row],[AGE]]&lt;=100, "76-100 Years", PropertySet[[#This Row],[AGE]]&gt;100, "100+ Years"))</f>
        <v>0-25 Years</v>
      </c>
      <c r="V4444" t="str" cm="1">
        <f t="array" ref="V44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444" t="s">
        <v>33</v>
      </c>
      <c r="X4444" t="s">
        <v>153</v>
      </c>
    </row>
    <row r="4445" spans="1:24" x14ac:dyDescent="0.3">
      <c r="A4445" t="s">
        <v>4317</v>
      </c>
      <c r="B4445" t="s">
        <v>152</v>
      </c>
      <c r="C4445" t="s">
        <v>30</v>
      </c>
      <c r="D4445">
        <v>1</v>
      </c>
      <c r="E4445">
        <v>2371</v>
      </c>
      <c r="F4445">
        <v>26</v>
      </c>
      <c r="G4445" t="s">
        <v>6</v>
      </c>
      <c r="H4445" t="s">
        <v>158</v>
      </c>
      <c r="I4445" t="s">
        <v>4499</v>
      </c>
      <c r="J4445" t="s">
        <v>6</v>
      </c>
      <c r="K4445">
        <v>10314</v>
      </c>
      <c r="L4445" s="25">
        <v>882000</v>
      </c>
      <c r="M4445" s="13">
        <v>45098</v>
      </c>
      <c r="N4445" s="1">
        <v>2</v>
      </c>
      <c r="O4445" s="1">
        <v>0</v>
      </c>
      <c r="P4445" s="1">
        <v>2</v>
      </c>
      <c r="Q4445" s="1">
        <v>2625</v>
      </c>
      <c r="R4445" s="1">
        <v>1450</v>
      </c>
      <c r="S4445">
        <v>1990</v>
      </c>
      <c r="T4445" s="29">
        <f>IF(TRIM(PropertySet[[#This Row],[YEAR BUILT]])="", "N/A", 2023-PropertySet[[#This Row],[YEAR BUILT]])</f>
        <v>33</v>
      </c>
      <c r="U4445" t="str" cm="1">
        <f t="array" ref="U4445">IF(PropertySet[[#This Row],[AGE]] = "N/A", "N/A", _xlfn.IFS(PropertySet[[#This Row],[AGE]] &lt;= 25, "0-25 Years", PropertySet[[#This Row],[AGE]] &lt;= 50, "26-50 Years", PropertySet[[#This Row],[AGE]]&lt;=75, "51-75 Years", PropertySet[[#This Row],[AGE]]&lt;=100, "76-100 Years", PropertySet[[#This Row],[AGE]]&gt;100, "100+ Years"))</f>
        <v>26-50 Years</v>
      </c>
      <c r="V4445" t="str" cm="1">
        <f t="array" ref="V44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45" t="s">
        <v>33</v>
      </c>
      <c r="X4445" t="s">
        <v>158</v>
      </c>
    </row>
    <row r="4446" spans="1:24" x14ac:dyDescent="0.3">
      <c r="A4446" t="s">
        <v>4317</v>
      </c>
      <c r="B4446" t="s">
        <v>152</v>
      </c>
      <c r="C4446" t="s">
        <v>30</v>
      </c>
      <c r="D4446">
        <v>1</v>
      </c>
      <c r="E4446">
        <v>2372</v>
      </c>
      <c r="F4446">
        <v>179</v>
      </c>
      <c r="G4446" t="s">
        <v>6</v>
      </c>
      <c r="H4446" t="s">
        <v>153</v>
      </c>
      <c r="I4446" t="s">
        <v>4500</v>
      </c>
      <c r="J4446" t="s">
        <v>6</v>
      </c>
      <c r="K4446">
        <v>10314</v>
      </c>
      <c r="L4446" s="25">
        <v>0</v>
      </c>
      <c r="M4446" s="13">
        <v>45050</v>
      </c>
      <c r="N4446" s="1">
        <v>2</v>
      </c>
      <c r="O4446" s="1">
        <v>0</v>
      </c>
      <c r="P4446" s="1">
        <v>2</v>
      </c>
      <c r="Q4446" s="1">
        <v>5280</v>
      </c>
      <c r="R4446" s="1">
        <v>3048</v>
      </c>
      <c r="S4446">
        <v>1975</v>
      </c>
      <c r="T4446" s="29">
        <f>IF(TRIM(PropertySet[[#This Row],[YEAR BUILT]])="", "N/A", 2023-PropertySet[[#This Row],[YEAR BUILT]])</f>
        <v>48</v>
      </c>
      <c r="U4446" t="str" cm="1">
        <f t="array" ref="U4446">IF(PropertySet[[#This Row],[AGE]] = "N/A", "N/A", _xlfn.IFS(PropertySet[[#This Row],[AGE]] &lt;= 25, "0-25 Years", PropertySet[[#This Row],[AGE]] &lt;= 50, "26-50 Years", PropertySet[[#This Row],[AGE]]&lt;=75, "51-75 Years", PropertySet[[#This Row],[AGE]]&lt;=100, "76-100 Years", PropertySet[[#This Row],[AGE]]&gt;100, "100+ Years"))</f>
        <v>26-50 Years</v>
      </c>
      <c r="V4446" t="str" cm="1">
        <f t="array" ref="V44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46" t="s">
        <v>33</v>
      </c>
      <c r="X4446" t="s">
        <v>153</v>
      </c>
    </row>
    <row r="4447" spans="1:24" x14ac:dyDescent="0.3">
      <c r="A4447" t="s">
        <v>4317</v>
      </c>
      <c r="B4447" t="s">
        <v>152</v>
      </c>
      <c r="C4447" t="s">
        <v>30</v>
      </c>
      <c r="D4447">
        <v>1</v>
      </c>
      <c r="E4447">
        <v>2372</v>
      </c>
      <c r="F4447">
        <v>185</v>
      </c>
      <c r="G4447" t="s">
        <v>6</v>
      </c>
      <c r="H4447" t="s">
        <v>153</v>
      </c>
      <c r="I4447" t="s">
        <v>4501</v>
      </c>
      <c r="J4447" t="s">
        <v>6</v>
      </c>
      <c r="K4447">
        <v>10314</v>
      </c>
      <c r="L4447" s="25">
        <v>1100000</v>
      </c>
      <c r="M4447" s="13">
        <v>45245</v>
      </c>
      <c r="N4447" s="1">
        <v>2</v>
      </c>
      <c r="O4447" s="1">
        <v>0</v>
      </c>
      <c r="P4447" s="1">
        <v>2</v>
      </c>
      <c r="Q4447" s="1">
        <v>5280</v>
      </c>
      <c r="R4447" s="1">
        <v>3048</v>
      </c>
      <c r="S4447">
        <v>1975</v>
      </c>
      <c r="T4447" s="29">
        <f>IF(TRIM(PropertySet[[#This Row],[YEAR BUILT]])="", "N/A", 2023-PropertySet[[#This Row],[YEAR BUILT]])</f>
        <v>48</v>
      </c>
      <c r="U4447" t="str" cm="1">
        <f t="array" ref="U4447">IF(PropertySet[[#This Row],[AGE]] = "N/A", "N/A", _xlfn.IFS(PropertySet[[#This Row],[AGE]] &lt;= 25, "0-25 Years", PropertySet[[#This Row],[AGE]] &lt;= 50, "26-50 Years", PropertySet[[#This Row],[AGE]]&lt;=75, "51-75 Years", PropertySet[[#This Row],[AGE]]&lt;=100, "76-100 Years", PropertySet[[#This Row],[AGE]]&gt;100, "100+ Years"))</f>
        <v>26-50 Years</v>
      </c>
      <c r="V4447" t="str" cm="1">
        <f t="array" ref="V44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47" t="s">
        <v>33</v>
      </c>
      <c r="X4447" t="s">
        <v>153</v>
      </c>
    </row>
    <row r="4448" spans="1:24" x14ac:dyDescent="0.3">
      <c r="A4448" t="s">
        <v>4317</v>
      </c>
      <c r="B4448" t="s">
        <v>152</v>
      </c>
      <c r="C4448" t="s">
        <v>30</v>
      </c>
      <c r="D4448">
        <v>1</v>
      </c>
      <c r="E4448">
        <v>2377</v>
      </c>
      <c r="F4448">
        <v>40</v>
      </c>
      <c r="G4448" t="s">
        <v>6</v>
      </c>
      <c r="H4448" t="s">
        <v>158</v>
      </c>
      <c r="I4448" t="s">
        <v>4502</v>
      </c>
      <c r="J4448" t="s">
        <v>6</v>
      </c>
      <c r="K4448">
        <v>10314</v>
      </c>
      <c r="L4448" s="25">
        <v>529875</v>
      </c>
      <c r="M4448" s="13">
        <v>45250</v>
      </c>
      <c r="N4448" s="1">
        <v>2</v>
      </c>
      <c r="O4448" s="1">
        <v>0</v>
      </c>
      <c r="P4448" s="1">
        <v>2</v>
      </c>
      <c r="Q4448" s="1">
        <v>2581</v>
      </c>
      <c r="R4448" s="1">
        <v>2032</v>
      </c>
      <c r="S4448">
        <v>1980</v>
      </c>
      <c r="T4448" s="29">
        <f>IF(TRIM(PropertySet[[#This Row],[YEAR BUILT]])="", "N/A", 2023-PropertySet[[#This Row],[YEAR BUILT]])</f>
        <v>43</v>
      </c>
      <c r="U4448" t="str" cm="1">
        <f t="array" ref="U4448">IF(PropertySet[[#This Row],[AGE]] = "N/A", "N/A", _xlfn.IFS(PropertySet[[#This Row],[AGE]] &lt;= 25, "0-25 Years", PropertySet[[#This Row],[AGE]] &lt;= 50, "26-50 Years", PropertySet[[#This Row],[AGE]]&lt;=75, "51-75 Years", PropertySet[[#This Row],[AGE]]&lt;=100, "76-100 Years", PropertySet[[#This Row],[AGE]]&gt;100, "100+ Years"))</f>
        <v>26-50 Years</v>
      </c>
      <c r="V4448" t="str" cm="1">
        <f t="array" ref="V44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48" t="s">
        <v>33</v>
      </c>
      <c r="X4448" t="s">
        <v>158</v>
      </c>
    </row>
    <row r="4449" spans="1:24" x14ac:dyDescent="0.3">
      <c r="A4449" t="s">
        <v>4317</v>
      </c>
      <c r="B4449" t="s">
        <v>152</v>
      </c>
      <c r="C4449" t="s">
        <v>30</v>
      </c>
      <c r="D4449">
        <v>1</v>
      </c>
      <c r="E4449">
        <v>2377</v>
      </c>
      <c r="F4449">
        <v>61</v>
      </c>
      <c r="G4449" t="s">
        <v>6</v>
      </c>
      <c r="H4449" t="s">
        <v>158</v>
      </c>
      <c r="I4449" t="s">
        <v>4503</v>
      </c>
      <c r="J4449" t="s">
        <v>6</v>
      </c>
      <c r="K4449">
        <v>10314</v>
      </c>
      <c r="L4449" s="25">
        <v>0</v>
      </c>
      <c r="M4449" s="13">
        <v>45034</v>
      </c>
      <c r="N4449" s="1">
        <v>2</v>
      </c>
      <c r="O4449" s="1">
        <v>0</v>
      </c>
      <c r="P4449" s="1">
        <v>2</v>
      </c>
      <c r="Q4449" s="1">
        <v>2200</v>
      </c>
      <c r="R4449" s="1">
        <v>1624</v>
      </c>
      <c r="S4449">
        <v>1980</v>
      </c>
      <c r="T4449" s="29">
        <f>IF(TRIM(PropertySet[[#This Row],[YEAR BUILT]])="", "N/A", 2023-PropertySet[[#This Row],[YEAR BUILT]])</f>
        <v>43</v>
      </c>
      <c r="U4449" t="str" cm="1">
        <f t="array" ref="U4449">IF(PropertySet[[#This Row],[AGE]] = "N/A", "N/A", _xlfn.IFS(PropertySet[[#This Row],[AGE]] &lt;= 25, "0-25 Years", PropertySet[[#This Row],[AGE]] &lt;= 50, "26-50 Years", PropertySet[[#This Row],[AGE]]&lt;=75, "51-75 Years", PropertySet[[#This Row],[AGE]]&lt;=100, "76-100 Years", PropertySet[[#This Row],[AGE]]&gt;100, "100+ Years"))</f>
        <v>26-50 Years</v>
      </c>
      <c r="V4449" t="str" cm="1">
        <f t="array" ref="V44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49" t="s">
        <v>33</v>
      </c>
      <c r="X4449" t="s">
        <v>158</v>
      </c>
    </row>
    <row r="4450" spans="1:24" x14ac:dyDescent="0.3">
      <c r="A4450" t="s">
        <v>4317</v>
      </c>
      <c r="B4450" t="s">
        <v>152</v>
      </c>
      <c r="C4450" t="s">
        <v>30</v>
      </c>
      <c r="D4450">
        <v>1</v>
      </c>
      <c r="E4450">
        <v>2377</v>
      </c>
      <c r="F4450">
        <v>75</v>
      </c>
      <c r="G4450" t="s">
        <v>6</v>
      </c>
      <c r="H4450" t="s">
        <v>158</v>
      </c>
      <c r="I4450" t="s">
        <v>4504</v>
      </c>
      <c r="J4450" t="s">
        <v>6</v>
      </c>
      <c r="K4450">
        <v>10314</v>
      </c>
      <c r="L4450" s="25">
        <v>0</v>
      </c>
      <c r="M4450" s="13">
        <v>45142</v>
      </c>
      <c r="N4450" s="1">
        <v>2</v>
      </c>
      <c r="O4450" s="1">
        <v>0</v>
      </c>
      <c r="P4450" s="1">
        <v>2</v>
      </c>
      <c r="Q4450" s="1">
        <v>2500</v>
      </c>
      <c r="R4450" s="1">
        <v>1280</v>
      </c>
      <c r="S4450">
        <v>1980</v>
      </c>
      <c r="T4450" s="29">
        <f>IF(TRIM(PropertySet[[#This Row],[YEAR BUILT]])="", "N/A", 2023-PropertySet[[#This Row],[YEAR BUILT]])</f>
        <v>43</v>
      </c>
      <c r="U4450" t="str" cm="1">
        <f t="array" ref="U4450">IF(PropertySet[[#This Row],[AGE]] = "N/A", "N/A", _xlfn.IFS(PropertySet[[#This Row],[AGE]] &lt;= 25, "0-25 Years", PropertySet[[#This Row],[AGE]] &lt;= 50, "26-50 Years", PropertySet[[#This Row],[AGE]]&lt;=75, "51-75 Years", PropertySet[[#This Row],[AGE]]&lt;=100, "76-100 Years", PropertySet[[#This Row],[AGE]]&gt;100, "100+ Years"))</f>
        <v>26-50 Years</v>
      </c>
      <c r="V4450" t="str" cm="1">
        <f t="array" ref="V44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50" t="s">
        <v>33</v>
      </c>
      <c r="X4450" t="s">
        <v>158</v>
      </c>
    </row>
    <row r="4451" spans="1:24" x14ac:dyDescent="0.3">
      <c r="A4451" t="s">
        <v>4317</v>
      </c>
      <c r="B4451" t="s">
        <v>152</v>
      </c>
      <c r="C4451" t="s">
        <v>30</v>
      </c>
      <c r="D4451">
        <v>1</v>
      </c>
      <c r="E4451">
        <v>2378</v>
      </c>
      <c r="F4451">
        <v>75</v>
      </c>
      <c r="G4451" t="s">
        <v>6</v>
      </c>
      <c r="H4451" t="s">
        <v>158</v>
      </c>
      <c r="I4451" t="s">
        <v>4505</v>
      </c>
      <c r="J4451" t="s">
        <v>6</v>
      </c>
      <c r="K4451">
        <v>10314</v>
      </c>
      <c r="L4451" s="25">
        <v>719000</v>
      </c>
      <c r="M4451" s="13">
        <v>45257</v>
      </c>
      <c r="N4451" s="1">
        <v>2</v>
      </c>
      <c r="O4451" s="1">
        <v>0</v>
      </c>
      <c r="P4451" s="1">
        <v>2</v>
      </c>
      <c r="Q4451" s="1">
        <v>2400</v>
      </c>
      <c r="R4451" s="1">
        <v>1352</v>
      </c>
      <c r="S4451">
        <v>1980</v>
      </c>
      <c r="T4451" s="29">
        <f>IF(TRIM(PropertySet[[#This Row],[YEAR BUILT]])="", "N/A", 2023-PropertySet[[#This Row],[YEAR BUILT]])</f>
        <v>43</v>
      </c>
      <c r="U4451" t="str" cm="1">
        <f t="array" ref="U4451">IF(PropertySet[[#This Row],[AGE]] = "N/A", "N/A", _xlfn.IFS(PropertySet[[#This Row],[AGE]] &lt;= 25, "0-25 Years", PropertySet[[#This Row],[AGE]] &lt;= 50, "26-50 Years", PropertySet[[#This Row],[AGE]]&lt;=75, "51-75 Years", PropertySet[[#This Row],[AGE]]&lt;=100, "76-100 Years", PropertySet[[#This Row],[AGE]]&gt;100, "100+ Years"))</f>
        <v>26-50 Years</v>
      </c>
      <c r="V4451" t="str" cm="1">
        <f t="array" ref="V44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51" t="s">
        <v>33</v>
      </c>
      <c r="X4451" t="s">
        <v>158</v>
      </c>
    </row>
    <row r="4452" spans="1:24" x14ac:dyDescent="0.3">
      <c r="A4452" t="s">
        <v>4317</v>
      </c>
      <c r="B4452" t="s">
        <v>152</v>
      </c>
      <c r="C4452" t="s">
        <v>30</v>
      </c>
      <c r="D4452">
        <v>1</v>
      </c>
      <c r="E4452">
        <v>2381</v>
      </c>
      <c r="F4452">
        <v>60</v>
      </c>
      <c r="G4452" t="s">
        <v>6</v>
      </c>
      <c r="H4452" t="s">
        <v>153</v>
      </c>
      <c r="I4452" t="s">
        <v>4506</v>
      </c>
      <c r="J4452" t="s">
        <v>6</v>
      </c>
      <c r="K4452">
        <v>10314</v>
      </c>
      <c r="L4452" s="25">
        <v>0</v>
      </c>
      <c r="M4452" s="13">
        <v>45050</v>
      </c>
      <c r="N4452" s="1">
        <v>2</v>
      </c>
      <c r="O4452" s="1">
        <v>0</v>
      </c>
      <c r="P4452" s="1">
        <v>2</v>
      </c>
      <c r="Q4452" s="1">
        <v>4410</v>
      </c>
      <c r="R4452" s="1">
        <v>2600</v>
      </c>
      <c r="S4452">
        <v>1970</v>
      </c>
      <c r="T4452" s="29">
        <f>IF(TRIM(PropertySet[[#This Row],[YEAR BUILT]])="", "N/A", 2023-PropertySet[[#This Row],[YEAR BUILT]])</f>
        <v>53</v>
      </c>
      <c r="U4452" t="str" cm="1">
        <f t="array" ref="U4452">IF(PropertySet[[#This Row],[AGE]] = "N/A", "N/A", _xlfn.IFS(PropertySet[[#This Row],[AGE]] &lt;= 25, "0-25 Years", PropertySet[[#This Row],[AGE]] &lt;= 50, "26-50 Years", PropertySet[[#This Row],[AGE]]&lt;=75, "51-75 Years", PropertySet[[#This Row],[AGE]]&lt;=100, "76-100 Years", PropertySet[[#This Row],[AGE]]&gt;100, "100+ Years"))</f>
        <v>51-75 Years</v>
      </c>
      <c r="V4452" t="str" cm="1">
        <f t="array" ref="V44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52" t="s">
        <v>33</v>
      </c>
      <c r="X4452" t="s">
        <v>153</v>
      </c>
    </row>
    <row r="4453" spans="1:24" x14ac:dyDescent="0.3">
      <c r="A4453" t="s">
        <v>4317</v>
      </c>
      <c r="B4453" t="s">
        <v>152</v>
      </c>
      <c r="C4453" t="s">
        <v>30</v>
      </c>
      <c r="D4453">
        <v>1</v>
      </c>
      <c r="E4453">
        <v>2381</v>
      </c>
      <c r="F4453">
        <v>74</v>
      </c>
      <c r="G4453" t="s">
        <v>6</v>
      </c>
      <c r="H4453" t="s">
        <v>153</v>
      </c>
      <c r="I4453" t="s">
        <v>4507</v>
      </c>
      <c r="J4453" t="s">
        <v>6</v>
      </c>
      <c r="K4453">
        <v>10314</v>
      </c>
      <c r="L4453" s="25">
        <v>1050000</v>
      </c>
      <c r="M4453" s="13">
        <v>44943</v>
      </c>
      <c r="N4453" s="1">
        <v>2</v>
      </c>
      <c r="O4453" s="1">
        <v>0</v>
      </c>
      <c r="P4453" s="1">
        <v>2</v>
      </c>
      <c r="Q4453" s="1">
        <v>4200</v>
      </c>
      <c r="R4453" s="1">
        <v>2600</v>
      </c>
      <c r="S4453">
        <v>1970</v>
      </c>
      <c r="T4453" s="29">
        <f>IF(TRIM(PropertySet[[#This Row],[YEAR BUILT]])="", "N/A", 2023-PropertySet[[#This Row],[YEAR BUILT]])</f>
        <v>53</v>
      </c>
      <c r="U4453" t="str" cm="1">
        <f t="array" ref="U4453">IF(PropertySet[[#This Row],[AGE]] = "N/A", "N/A", _xlfn.IFS(PropertySet[[#This Row],[AGE]] &lt;= 25, "0-25 Years", PropertySet[[#This Row],[AGE]] &lt;= 50, "26-50 Years", PropertySet[[#This Row],[AGE]]&lt;=75, "51-75 Years", PropertySet[[#This Row],[AGE]]&lt;=100, "76-100 Years", PropertySet[[#This Row],[AGE]]&gt;100, "100+ Years"))</f>
        <v>51-75 Years</v>
      </c>
      <c r="V4453" t="str" cm="1">
        <f t="array" ref="V44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53" t="s">
        <v>33</v>
      </c>
      <c r="X4453" t="s">
        <v>153</v>
      </c>
    </row>
    <row r="4454" spans="1:24" x14ac:dyDescent="0.3">
      <c r="A4454" t="s">
        <v>4317</v>
      </c>
      <c r="B4454" t="s">
        <v>152</v>
      </c>
      <c r="C4454" t="s">
        <v>30</v>
      </c>
      <c r="D4454">
        <v>1</v>
      </c>
      <c r="E4454">
        <v>2385</v>
      </c>
      <c r="F4454">
        <v>66</v>
      </c>
      <c r="G4454" t="s">
        <v>6</v>
      </c>
      <c r="H4454" t="s">
        <v>153</v>
      </c>
      <c r="I4454" t="s">
        <v>4508</v>
      </c>
      <c r="J4454" t="s">
        <v>6</v>
      </c>
      <c r="K4454">
        <v>10314</v>
      </c>
      <c r="L4454" s="25">
        <v>480000</v>
      </c>
      <c r="M4454" s="13">
        <v>44958</v>
      </c>
      <c r="N4454" s="1">
        <v>2</v>
      </c>
      <c r="O4454" s="1">
        <v>0</v>
      </c>
      <c r="P4454" s="1">
        <v>2</v>
      </c>
      <c r="Q4454" s="1">
        <v>4620</v>
      </c>
      <c r="R4454" s="1">
        <v>2264</v>
      </c>
      <c r="S4454">
        <v>1965</v>
      </c>
      <c r="T4454" s="29">
        <f>IF(TRIM(PropertySet[[#This Row],[YEAR BUILT]])="", "N/A", 2023-PropertySet[[#This Row],[YEAR BUILT]])</f>
        <v>58</v>
      </c>
      <c r="U4454" t="str" cm="1">
        <f t="array" ref="U4454">IF(PropertySet[[#This Row],[AGE]] = "N/A", "N/A", _xlfn.IFS(PropertySet[[#This Row],[AGE]] &lt;= 25, "0-25 Years", PropertySet[[#This Row],[AGE]] &lt;= 50, "26-50 Years", PropertySet[[#This Row],[AGE]]&lt;=75, "51-75 Years", PropertySet[[#This Row],[AGE]]&lt;=100, "76-100 Years", PropertySet[[#This Row],[AGE]]&gt;100, "100+ Years"))</f>
        <v>51-75 Years</v>
      </c>
      <c r="V4454" t="str" cm="1">
        <f t="array" ref="V44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54" t="s">
        <v>33</v>
      </c>
      <c r="X4454" t="s">
        <v>153</v>
      </c>
    </row>
    <row r="4455" spans="1:24" x14ac:dyDescent="0.3">
      <c r="A4455" t="s">
        <v>4317</v>
      </c>
      <c r="B4455" t="s">
        <v>152</v>
      </c>
      <c r="C4455" t="s">
        <v>30</v>
      </c>
      <c r="D4455">
        <v>1</v>
      </c>
      <c r="E4455">
        <v>2386</v>
      </c>
      <c r="F4455">
        <v>81</v>
      </c>
      <c r="G4455" t="s">
        <v>6</v>
      </c>
      <c r="H4455" t="s">
        <v>158</v>
      </c>
      <c r="I4455" t="s">
        <v>4509</v>
      </c>
      <c r="J4455" t="s">
        <v>6</v>
      </c>
      <c r="K4455">
        <v>10314</v>
      </c>
      <c r="L4455" s="25">
        <v>0</v>
      </c>
      <c r="M4455" s="13">
        <v>45104</v>
      </c>
      <c r="N4455" s="1">
        <v>2</v>
      </c>
      <c r="O4455" s="1">
        <v>0</v>
      </c>
      <c r="P4455" s="1">
        <v>2</v>
      </c>
      <c r="Q4455" s="1">
        <v>3040</v>
      </c>
      <c r="R4455" s="1">
        <v>2448</v>
      </c>
      <c r="S4455">
        <v>1982</v>
      </c>
      <c r="T4455" s="29">
        <f>IF(TRIM(PropertySet[[#This Row],[YEAR BUILT]])="", "N/A", 2023-PropertySet[[#This Row],[YEAR BUILT]])</f>
        <v>41</v>
      </c>
      <c r="U4455" t="str" cm="1">
        <f t="array" ref="U4455">IF(PropertySet[[#This Row],[AGE]] = "N/A", "N/A", _xlfn.IFS(PropertySet[[#This Row],[AGE]] &lt;= 25, "0-25 Years", PropertySet[[#This Row],[AGE]] &lt;= 50, "26-50 Years", PropertySet[[#This Row],[AGE]]&lt;=75, "51-75 Years", PropertySet[[#This Row],[AGE]]&lt;=100, "76-100 Years", PropertySet[[#This Row],[AGE]]&gt;100, "100+ Years"))</f>
        <v>26-50 Years</v>
      </c>
      <c r="V4455" t="str" cm="1">
        <f t="array" ref="V44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55" t="s">
        <v>33</v>
      </c>
      <c r="X4455" t="s">
        <v>158</v>
      </c>
    </row>
    <row r="4456" spans="1:24" x14ac:dyDescent="0.3">
      <c r="A4456" t="s">
        <v>4317</v>
      </c>
      <c r="B4456" t="s">
        <v>152</v>
      </c>
      <c r="C4456" t="s">
        <v>30</v>
      </c>
      <c r="D4456">
        <v>1</v>
      </c>
      <c r="E4456">
        <v>2387</v>
      </c>
      <c r="F4456">
        <v>53</v>
      </c>
      <c r="G4456" t="s">
        <v>6</v>
      </c>
      <c r="H4456" t="s">
        <v>158</v>
      </c>
      <c r="I4456" t="s">
        <v>4510</v>
      </c>
      <c r="J4456" t="s">
        <v>6</v>
      </c>
      <c r="K4456">
        <v>10314</v>
      </c>
      <c r="L4456" s="25">
        <v>0</v>
      </c>
      <c r="M4456" s="13">
        <v>45012</v>
      </c>
      <c r="N4456" s="1">
        <v>2</v>
      </c>
      <c r="O4456" s="1">
        <v>0</v>
      </c>
      <c r="P4456" s="1">
        <v>2</v>
      </c>
      <c r="Q4456" s="1">
        <v>2400</v>
      </c>
      <c r="R4456" s="1">
        <v>1936</v>
      </c>
      <c r="S4456">
        <v>1982</v>
      </c>
      <c r="T4456" s="29">
        <f>IF(TRIM(PropertySet[[#This Row],[YEAR BUILT]])="", "N/A", 2023-PropertySet[[#This Row],[YEAR BUILT]])</f>
        <v>41</v>
      </c>
      <c r="U4456" t="str" cm="1">
        <f t="array" ref="U4456">IF(PropertySet[[#This Row],[AGE]] = "N/A", "N/A", _xlfn.IFS(PropertySet[[#This Row],[AGE]] &lt;= 25, "0-25 Years", PropertySet[[#This Row],[AGE]] &lt;= 50, "26-50 Years", PropertySet[[#This Row],[AGE]]&lt;=75, "51-75 Years", PropertySet[[#This Row],[AGE]]&lt;=100, "76-100 Years", PropertySet[[#This Row],[AGE]]&gt;100, "100+ Years"))</f>
        <v>26-50 Years</v>
      </c>
      <c r="V4456" t="str" cm="1">
        <f t="array" ref="V44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56" t="s">
        <v>33</v>
      </c>
      <c r="X4456" t="s">
        <v>158</v>
      </c>
    </row>
    <row r="4457" spans="1:24" x14ac:dyDescent="0.3">
      <c r="A4457" t="s">
        <v>4317</v>
      </c>
      <c r="B4457" t="s">
        <v>152</v>
      </c>
      <c r="C4457" t="s">
        <v>30</v>
      </c>
      <c r="D4457">
        <v>1</v>
      </c>
      <c r="E4457">
        <v>2389</v>
      </c>
      <c r="F4457">
        <v>14</v>
      </c>
      <c r="G4457" t="s">
        <v>6</v>
      </c>
      <c r="H4457" t="s">
        <v>158</v>
      </c>
      <c r="I4457" t="s">
        <v>4511</v>
      </c>
      <c r="J4457" t="s">
        <v>6</v>
      </c>
      <c r="K4457">
        <v>10314</v>
      </c>
      <c r="L4457" s="25">
        <v>853000</v>
      </c>
      <c r="M4457" s="13">
        <v>45264</v>
      </c>
      <c r="N4457" s="1">
        <v>2</v>
      </c>
      <c r="O4457" s="1">
        <v>0</v>
      </c>
      <c r="P4457" s="1">
        <v>2</v>
      </c>
      <c r="Q4457" s="1">
        <v>4294</v>
      </c>
      <c r="R4457" s="1">
        <v>2136</v>
      </c>
      <c r="S4457">
        <v>1980</v>
      </c>
      <c r="T4457" s="29">
        <f>IF(TRIM(PropertySet[[#This Row],[YEAR BUILT]])="", "N/A", 2023-PropertySet[[#This Row],[YEAR BUILT]])</f>
        <v>43</v>
      </c>
      <c r="U4457" t="str" cm="1">
        <f t="array" ref="U4457">IF(PropertySet[[#This Row],[AGE]] = "N/A", "N/A", _xlfn.IFS(PropertySet[[#This Row],[AGE]] &lt;= 25, "0-25 Years", PropertySet[[#This Row],[AGE]] &lt;= 50, "26-50 Years", PropertySet[[#This Row],[AGE]]&lt;=75, "51-75 Years", PropertySet[[#This Row],[AGE]]&lt;=100, "76-100 Years", PropertySet[[#This Row],[AGE]]&gt;100, "100+ Years"))</f>
        <v>26-50 Years</v>
      </c>
      <c r="V4457" t="str" cm="1">
        <f t="array" ref="V44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57" t="s">
        <v>33</v>
      </c>
      <c r="X4457" t="s">
        <v>158</v>
      </c>
    </row>
    <row r="4458" spans="1:24" x14ac:dyDescent="0.3">
      <c r="A4458" t="s">
        <v>4317</v>
      </c>
      <c r="B4458" t="s">
        <v>152</v>
      </c>
      <c r="C4458" t="s">
        <v>30</v>
      </c>
      <c r="D4458">
        <v>1</v>
      </c>
      <c r="E4458">
        <v>2390</v>
      </c>
      <c r="F4458">
        <v>342</v>
      </c>
      <c r="G4458" t="s">
        <v>6</v>
      </c>
      <c r="H4458" t="s">
        <v>158</v>
      </c>
      <c r="I4458" t="s">
        <v>4512</v>
      </c>
      <c r="J4458" t="s">
        <v>6</v>
      </c>
      <c r="K4458">
        <v>10314</v>
      </c>
      <c r="L4458" s="25">
        <v>0</v>
      </c>
      <c r="M4458" s="13">
        <v>45029</v>
      </c>
      <c r="N4458" s="1">
        <v>2</v>
      </c>
      <c r="O4458" s="1">
        <v>0</v>
      </c>
      <c r="P4458" s="1">
        <v>2</v>
      </c>
      <c r="Q4458" s="1">
        <v>2475</v>
      </c>
      <c r="R4458" s="1">
        <v>1486</v>
      </c>
      <c r="S4458">
        <v>1980</v>
      </c>
      <c r="T4458" s="29">
        <f>IF(TRIM(PropertySet[[#This Row],[YEAR BUILT]])="", "N/A", 2023-PropertySet[[#This Row],[YEAR BUILT]])</f>
        <v>43</v>
      </c>
      <c r="U4458" t="str" cm="1">
        <f t="array" ref="U4458">IF(PropertySet[[#This Row],[AGE]] = "N/A", "N/A", _xlfn.IFS(PropertySet[[#This Row],[AGE]] &lt;= 25, "0-25 Years", PropertySet[[#This Row],[AGE]] &lt;= 50, "26-50 Years", PropertySet[[#This Row],[AGE]]&lt;=75, "51-75 Years", PropertySet[[#This Row],[AGE]]&lt;=100, "76-100 Years", PropertySet[[#This Row],[AGE]]&gt;100, "100+ Years"))</f>
        <v>26-50 Years</v>
      </c>
      <c r="V4458" t="str" cm="1">
        <f t="array" ref="V44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58" t="s">
        <v>33</v>
      </c>
      <c r="X4458" t="s">
        <v>158</v>
      </c>
    </row>
    <row r="4459" spans="1:24" x14ac:dyDescent="0.3">
      <c r="A4459" t="s">
        <v>4317</v>
      </c>
      <c r="B4459" t="s">
        <v>152</v>
      </c>
      <c r="C4459" t="s">
        <v>30</v>
      </c>
      <c r="D4459">
        <v>1</v>
      </c>
      <c r="E4459">
        <v>2390</v>
      </c>
      <c r="F4459">
        <v>515</v>
      </c>
      <c r="G4459" t="s">
        <v>6</v>
      </c>
      <c r="H4459" t="s">
        <v>158</v>
      </c>
      <c r="I4459" t="s">
        <v>4513</v>
      </c>
      <c r="J4459" t="s">
        <v>6</v>
      </c>
      <c r="K4459">
        <v>10314</v>
      </c>
      <c r="L4459" s="25">
        <v>732000</v>
      </c>
      <c r="M4459" s="13">
        <v>45251</v>
      </c>
      <c r="N4459" s="1">
        <v>2</v>
      </c>
      <c r="O4459" s="1">
        <v>0</v>
      </c>
      <c r="P4459" s="1">
        <v>2</v>
      </c>
      <c r="Q4459" s="1">
        <v>2600</v>
      </c>
      <c r="R4459" s="1">
        <v>1510</v>
      </c>
      <c r="S4459">
        <v>1975</v>
      </c>
      <c r="T4459" s="29">
        <f>IF(TRIM(PropertySet[[#This Row],[YEAR BUILT]])="", "N/A", 2023-PropertySet[[#This Row],[YEAR BUILT]])</f>
        <v>48</v>
      </c>
      <c r="U4459" t="str" cm="1">
        <f t="array" ref="U4459">IF(PropertySet[[#This Row],[AGE]] = "N/A", "N/A", _xlfn.IFS(PropertySet[[#This Row],[AGE]] &lt;= 25, "0-25 Years", PropertySet[[#This Row],[AGE]] &lt;= 50, "26-50 Years", PropertySet[[#This Row],[AGE]]&lt;=75, "51-75 Years", PropertySet[[#This Row],[AGE]]&lt;=100, "76-100 Years", PropertySet[[#This Row],[AGE]]&gt;100, "100+ Years"))</f>
        <v>26-50 Years</v>
      </c>
      <c r="V4459" t="str" cm="1">
        <f t="array" ref="V44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59" t="s">
        <v>33</v>
      </c>
      <c r="X4459" t="s">
        <v>158</v>
      </c>
    </row>
    <row r="4460" spans="1:24" x14ac:dyDescent="0.3">
      <c r="A4460" t="s">
        <v>4317</v>
      </c>
      <c r="B4460" t="s">
        <v>152</v>
      </c>
      <c r="C4460" t="s">
        <v>30</v>
      </c>
      <c r="D4460">
        <v>1</v>
      </c>
      <c r="E4460">
        <v>2390</v>
      </c>
      <c r="F4460">
        <v>555</v>
      </c>
      <c r="G4460" t="s">
        <v>6</v>
      </c>
      <c r="H4460" t="s">
        <v>158</v>
      </c>
      <c r="I4460" t="s">
        <v>4514</v>
      </c>
      <c r="J4460" t="s">
        <v>6</v>
      </c>
      <c r="K4460">
        <v>10314</v>
      </c>
      <c r="L4460" s="25">
        <v>570000</v>
      </c>
      <c r="M4460" s="13">
        <v>44936</v>
      </c>
      <c r="N4460" s="1">
        <v>2</v>
      </c>
      <c r="O4460" s="1">
        <v>0</v>
      </c>
      <c r="P4460" s="1">
        <v>2</v>
      </c>
      <c r="Q4460" s="1">
        <v>2425</v>
      </c>
      <c r="R4460" s="1">
        <v>1486</v>
      </c>
      <c r="S4460">
        <v>1980</v>
      </c>
      <c r="T4460" s="29">
        <f>IF(TRIM(PropertySet[[#This Row],[YEAR BUILT]])="", "N/A", 2023-PropertySet[[#This Row],[YEAR BUILT]])</f>
        <v>43</v>
      </c>
      <c r="U4460" t="str" cm="1">
        <f t="array" ref="U4460">IF(PropertySet[[#This Row],[AGE]] = "N/A", "N/A", _xlfn.IFS(PropertySet[[#This Row],[AGE]] &lt;= 25, "0-25 Years", PropertySet[[#This Row],[AGE]] &lt;= 50, "26-50 Years", PropertySet[[#This Row],[AGE]]&lt;=75, "51-75 Years", PropertySet[[#This Row],[AGE]]&lt;=100, "76-100 Years", PropertySet[[#This Row],[AGE]]&gt;100, "100+ Years"))</f>
        <v>26-50 Years</v>
      </c>
      <c r="V4460" t="str" cm="1">
        <f t="array" ref="V44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60" t="s">
        <v>33</v>
      </c>
      <c r="X4460" t="s">
        <v>158</v>
      </c>
    </row>
    <row r="4461" spans="1:24" x14ac:dyDescent="0.3">
      <c r="A4461" t="s">
        <v>4317</v>
      </c>
      <c r="B4461" t="s">
        <v>152</v>
      </c>
      <c r="C4461" t="s">
        <v>30</v>
      </c>
      <c r="D4461">
        <v>1</v>
      </c>
      <c r="E4461">
        <v>2392</v>
      </c>
      <c r="F4461">
        <v>103</v>
      </c>
      <c r="G4461" t="s">
        <v>6</v>
      </c>
      <c r="H4461" t="s">
        <v>153</v>
      </c>
      <c r="I4461" t="s">
        <v>4515</v>
      </c>
      <c r="J4461" t="s">
        <v>6</v>
      </c>
      <c r="K4461">
        <v>10314</v>
      </c>
      <c r="L4461" s="25">
        <v>0</v>
      </c>
      <c r="M4461" s="13">
        <v>45118</v>
      </c>
      <c r="N4461" s="1">
        <v>2</v>
      </c>
      <c r="O4461" s="1">
        <v>0</v>
      </c>
      <c r="P4461" s="1">
        <v>2</v>
      </c>
      <c r="Q4461" s="1">
        <v>4200</v>
      </c>
      <c r="R4461" s="1">
        <v>3141</v>
      </c>
      <c r="S4461">
        <v>1974</v>
      </c>
      <c r="T4461" s="29">
        <f>IF(TRIM(PropertySet[[#This Row],[YEAR BUILT]])="", "N/A", 2023-PropertySet[[#This Row],[YEAR BUILT]])</f>
        <v>49</v>
      </c>
      <c r="U4461" t="str" cm="1">
        <f t="array" ref="U4461">IF(PropertySet[[#This Row],[AGE]] = "N/A", "N/A", _xlfn.IFS(PropertySet[[#This Row],[AGE]] &lt;= 25, "0-25 Years", PropertySet[[#This Row],[AGE]] &lt;= 50, "26-50 Years", PropertySet[[#This Row],[AGE]]&lt;=75, "51-75 Years", PropertySet[[#This Row],[AGE]]&lt;=100, "76-100 Years", PropertySet[[#This Row],[AGE]]&gt;100, "100+ Years"))</f>
        <v>26-50 Years</v>
      </c>
      <c r="V4461" t="str" cm="1">
        <f t="array" ref="V44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61" t="s">
        <v>33</v>
      </c>
      <c r="X4461" t="s">
        <v>153</v>
      </c>
    </row>
    <row r="4462" spans="1:24" x14ac:dyDescent="0.3">
      <c r="A4462" t="s">
        <v>4317</v>
      </c>
      <c r="B4462" t="s">
        <v>152</v>
      </c>
      <c r="C4462" t="s">
        <v>30</v>
      </c>
      <c r="D4462">
        <v>1</v>
      </c>
      <c r="E4462">
        <v>2392</v>
      </c>
      <c r="F4462">
        <v>179</v>
      </c>
      <c r="G4462" t="s">
        <v>6</v>
      </c>
      <c r="H4462" t="s">
        <v>158</v>
      </c>
      <c r="I4462" t="s">
        <v>4516</v>
      </c>
      <c r="J4462" t="s">
        <v>6</v>
      </c>
      <c r="K4462">
        <v>10314</v>
      </c>
      <c r="L4462" s="25">
        <v>0</v>
      </c>
      <c r="M4462" s="13">
        <v>44937</v>
      </c>
      <c r="N4462" s="1">
        <v>2</v>
      </c>
      <c r="O4462" s="1">
        <v>0</v>
      </c>
      <c r="P4462" s="1">
        <v>2</v>
      </c>
      <c r="Q4462" s="1">
        <v>2575</v>
      </c>
      <c r="R4462" s="1">
        <v>1688</v>
      </c>
      <c r="S4462">
        <v>1974</v>
      </c>
      <c r="T4462" s="29">
        <f>IF(TRIM(PropertySet[[#This Row],[YEAR BUILT]])="", "N/A", 2023-PropertySet[[#This Row],[YEAR BUILT]])</f>
        <v>49</v>
      </c>
      <c r="U4462" t="str" cm="1">
        <f t="array" ref="U4462">IF(PropertySet[[#This Row],[AGE]] = "N/A", "N/A", _xlfn.IFS(PropertySet[[#This Row],[AGE]] &lt;= 25, "0-25 Years", PropertySet[[#This Row],[AGE]] &lt;= 50, "26-50 Years", PropertySet[[#This Row],[AGE]]&lt;=75, "51-75 Years", PropertySet[[#This Row],[AGE]]&lt;=100, "76-100 Years", PropertySet[[#This Row],[AGE]]&gt;100, "100+ Years"))</f>
        <v>26-50 Years</v>
      </c>
      <c r="V4462" t="str" cm="1">
        <f t="array" ref="V44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62" t="s">
        <v>33</v>
      </c>
      <c r="X4462" t="s">
        <v>158</v>
      </c>
    </row>
    <row r="4463" spans="1:24" x14ac:dyDescent="0.3">
      <c r="A4463" t="s">
        <v>4317</v>
      </c>
      <c r="B4463" t="s">
        <v>152</v>
      </c>
      <c r="C4463" t="s">
        <v>30</v>
      </c>
      <c r="D4463">
        <v>1</v>
      </c>
      <c r="E4463">
        <v>2392</v>
      </c>
      <c r="F4463">
        <v>186</v>
      </c>
      <c r="G4463" t="s">
        <v>6</v>
      </c>
      <c r="H4463" t="s">
        <v>153</v>
      </c>
      <c r="I4463" t="s">
        <v>4517</v>
      </c>
      <c r="J4463" t="s">
        <v>6</v>
      </c>
      <c r="K4463">
        <v>10314</v>
      </c>
      <c r="L4463" s="25">
        <v>953500</v>
      </c>
      <c r="M4463" s="13">
        <v>44974</v>
      </c>
      <c r="N4463" s="1">
        <v>2</v>
      </c>
      <c r="O4463" s="1">
        <v>0</v>
      </c>
      <c r="P4463" s="1">
        <v>2</v>
      </c>
      <c r="Q4463" s="1">
        <v>4000</v>
      </c>
      <c r="R4463" s="1">
        <v>2400</v>
      </c>
      <c r="S4463">
        <v>1974</v>
      </c>
      <c r="T4463" s="29">
        <f>IF(TRIM(PropertySet[[#This Row],[YEAR BUILT]])="", "N/A", 2023-PropertySet[[#This Row],[YEAR BUILT]])</f>
        <v>49</v>
      </c>
      <c r="U4463" t="str" cm="1">
        <f t="array" ref="U4463">IF(PropertySet[[#This Row],[AGE]] = "N/A", "N/A", _xlfn.IFS(PropertySet[[#This Row],[AGE]] &lt;= 25, "0-25 Years", PropertySet[[#This Row],[AGE]] &lt;= 50, "26-50 Years", PropertySet[[#This Row],[AGE]]&lt;=75, "51-75 Years", PropertySet[[#This Row],[AGE]]&lt;=100, "76-100 Years", PropertySet[[#This Row],[AGE]]&gt;100, "100+ Years"))</f>
        <v>26-50 Years</v>
      </c>
      <c r="V4463" t="str" cm="1">
        <f t="array" ref="V44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63" t="s">
        <v>33</v>
      </c>
      <c r="X4463" t="s">
        <v>153</v>
      </c>
    </row>
    <row r="4464" spans="1:24" x14ac:dyDescent="0.3">
      <c r="A4464" t="s">
        <v>4317</v>
      </c>
      <c r="B4464" t="s">
        <v>152</v>
      </c>
      <c r="C4464" t="s">
        <v>30</v>
      </c>
      <c r="D4464">
        <v>1</v>
      </c>
      <c r="E4464">
        <v>2393</v>
      </c>
      <c r="F4464">
        <v>156</v>
      </c>
      <c r="G4464" t="s">
        <v>6</v>
      </c>
      <c r="H4464" t="s">
        <v>153</v>
      </c>
      <c r="I4464" t="s">
        <v>4518</v>
      </c>
      <c r="J4464" t="s">
        <v>6</v>
      </c>
      <c r="K4464">
        <v>10314</v>
      </c>
      <c r="L4464" s="25">
        <v>900000</v>
      </c>
      <c r="M4464" s="13">
        <v>45138</v>
      </c>
      <c r="N4464" s="1">
        <v>2</v>
      </c>
      <c r="O4464" s="1">
        <v>0</v>
      </c>
      <c r="P4464" s="1">
        <v>2</v>
      </c>
      <c r="Q4464" s="1">
        <v>4180</v>
      </c>
      <c r="R4464" s="1">
        <v>2832</v>
      </c>
      <c r="S4464">
        <v>1975</v>
      </c>
      <c r="T4464" s="29">
        <f>IF(TRIM(PropertySet[[#This Row],[YEAR BUILT]])="", "N/A", 2023-PropertySet[[#This Row],[YEAR BUILT]])</f>
        <v>48</v>
      </c>
      <c r="U4464" t="str" cm="1">
        <f t="array" ref="U4464">IF(PropertySet[[#This Row],[AGE]] = "N/A", "N/A", _xlfn.IFS(PropertySet[[#This Row],[AGE]] &lt;= 25, "0-25 Years", PropertySet[[#This Row],[AGE]] &lt;= 50, "26-50 Years", PropertySet[[#This Row],[AGE]]&lt;=75, "51-75 Years", PropertySet[[#This Row],[AGE]]&lt;=100, "76-100 Years", PropertySet[[#This Row],[AGE]]&gt;100, "100+ Years"))</f>
        <v>26-50 Years</v>
      </c>
      <c r="V4464" t="str" cm="1">
        <f t="array" ref="V44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64" t="s">
        <v>33</v>
      </c>
      <c r="X4464" t="s">
        <v>153</v>
      </c>
    </row>
    <row r="4465" spans="1:24" x14ac:dyDescent="0.3">
      <c r="A4465" t="s">
        <v>4317</v>
      </c>
      <c r="B4465" t="s">
        <v>152</v>
      </c>
      <c r="C4465" t="s">
        <v>30</v>
      </c>
      <c r="D4465">
        <v>1</v>
      </c>
      <c r="E4465">
        <v>2394</v>
      </c>
      <c r="F4465">
        <v>9</v>
      </c>
      <c r="G4465" t="s">
        <v>6</v>
      </c>
      <c r="H4465" t="s">
        <v>153</v>
      </c>
      <c r="I4465" t="s">
        <v>4519</v>
      </c>
      <c r="J4465" t="s">
        <v>6</v>
      </c>
      <c r="K4465">
        <v>10314</v>
      </c>
      <c r="L4465" s="25">
        <v>0</v>
      </c>
      <c r="M4465" s="13">
        <v>45203</v>
      </c>
      <c r="N4465" s="1">
        <v>2</v>
      </c>
      <c r="O4465" s="1">
        <v>0</v>
      </c>
      <c r="P4465" s="1">
        <v>2</v>
      </c>
      <c r="Q4465" s="1">
        <v>4200</v>
      </c>
      <c r="R4465" s="1">
        <v>2744</v>
      </c>
      <c r="S4465">
        <v>1970</v>
      </c>
      <c r="T4465" s="29">
        <f>IF(TRIM(PropertySet[[#This Row],[YEAR BUILT]])="", "N/A", 2023-PropertySet[[#This Row],[YEAR BUILT]])</f>
        <v>53</v>
      </c>
      <c r="U4465" t="str" cm="1">
        <f t="array" ref="U4465">IF(PropertySet[[#This Row],[AGE]] = "N/A", "N/A", _xlfn.IFS(PropertySet[[#This Row],[AGE]] &lt;= 25, "0-25 Years", PropertySet[[#This Row],[AGE]] &lt;= 50, "26-50 Years", PropertySet[[#This Row],[AGE]]&lt;=75, "51-75 Years", PropertySet[[#This Row],[AGE]]&lt;=100, "76-100 Years", PropertySet[[#This Row],[AGE]]&gt;100, "100+ Years"))</f>
        <v>51-75 Years</v>
      </c>
      <c r="V4465" t="str" cm="1">
        <f t="array" ref="V44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65" t="s">
        <v>33</v>
      </c>
      <c r="X4465" t="s">
        <v>153</v>
      </c>
    </row>
    <row r="4466" spans="1:24" x14ac:dyDescent="0.3">
      <c r="A4466" t="s">
        <v>4317</v>
      </c>
      <c r="B4466" t="s">
        <v>152</v>
      </c>
      <c r="C4466" t="s">
        <v>30</v>
      </c>
      <c r="D4466">
        <v>1</v>
      </c>
      <c r="E4466">
        <v>2395</v>
      </c>
      <c r="F4466">
        <v>15</v>
      </c>
      <c r="G4466" t="s">
        <v>6</v>
      </c>
      <c r="H4466" t="s">
        <v>153</v>
      </c>
      <c r="I4466" t="s">
        <v>4520</v>
      </c>
      <c r="J4466" t="s">
        <v>6</v>
      </c>
      <c r="K4466">
        <v>10314</v>
      </c>
      <c r="L4466" s="25">
        <v>0</v>
      </c>
      <c r="M4466" s="13">
        <v>45203</v>
      </c>
      <c r="N4466" s="1">
        <v>2</v>
      </c>
      <c r="O4466" s="1">
        <v>0</v>
      </c>
      <c r="P4466" s="1">
        <v>2</v>
      </c>
      <c r="Q4466" s="1">
        <v>4410</v>
      </c>
      <c r="R4466" s="1">
        <v>2188</v>
      </c>
      <c r="S4466">
        <v>1970</v>
      </c>
      <c r="T4466" s="29">
        <f>IF(TRIM(PropertySet[[#This Row],[YEAR BUILT]])="", "N/A", 2023-PropertySet[[#This Row],[YEAR BUILT]])</f>
        <v>53</v>
      </c>
      <c r="U4466" t="str" cm="1">
        <f t="array" ref="U4466">IF(PropertySet[[#This Row],[AGE]] = "N/A", "N/A", _xlfn.IFS(PropertySet[[#This Row],[AGE]] &lt;= 25, "0-25 Years", PropertySet[[#This Row],[AGE]] &lt;= 50, "26-50 Years", PropertySet[[#This Row],[AGE]]&lt;=75, "51-75 Years", PropertySet[[#This Row],[AGE]]&lt;=100, "76-100 Years", PropertySet[[#This Row],[AGE]]&gt;100, "100+ Years"))</f>
        <v>51-75 Years</v>
      </c>
      <c r="V4466" t="str" cm="1">
        <f t="array" ref="V44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66" t="s">
        <v>33</v>
      </c>
      <c r="X4466" t="s">
        <v>153</v>
      </c>
    </row>
    <row r="4467" spans="1:24" x14ac:dyDescent="0.3">
      <c r="A4467" t="s">
        <v>4317</v>
      </c>
      <c r="B4467" t="s">
        <v>152</v>
      </c>
      <c r="C4467" t="s">
        <v>30</v>
      </c>
      <c r="D4467">
        <v>1</v>
      </c>
      <c r="E4467">
        <v>2395</v>
      </c>
      <c r="F4467">
        <v>50</v>
      </c>
      <c r="G4467" t="s">
        <v>6</v>
      </c>
      <c r="H4467" t="s">
        <v>153</v>
      </c>
      <c r="I4467" t="s">
        <v>4521</v>
      </c>
      <c r="J4467" t="s">
        <v>6</v>
      </c>
      <c r="K4467">
        <v>10314</v>
      </c>
      <c r="L4467" s="25">
        <v>995000</v>
      </c>
      <c r="M4467" s="13">
        <v>45079</v>
      </c>
      <c r="N4467" s="1">
        <v>2</v>
      </c>
      <c r="O4467" s="1">
        <v>0</v>
      </c>
      <c r="P4467" s="1">
        <v>2</v>
      </c>
      <c r="Q4467" s="1">
        <v>4268</v>
      </c>
      <c r="R4467" s="1">
        <v>2328</v>
      </c>
      <c r="S4467">
        <v>1970</v>
      </c>
      <c r="T4467" s="29">
        <f>IF(TRIM(PropertySet[[#This Row],[YEAR BUILT]])="", "N/A", 2023-PropertySet[[#This Row],[YEAR BUILT]])</f>
        <v>53</v>
      </c>
      <c r="U4467" t="str" cm="1">
        <f t="array" ref="U4467">IF(PropertySet[[#This Row],[AGE]] = "N/A", "N/A", _xlfn.IFS(PropertySet[[#This Row],[AGE]] &lt;= 25, "0-25 Years", PropertySet[[#This Row],[AGE]] &lt;= 50, "26-50 Years", PropertySet[[#This Row],[AGE]]&lt;=75, "51-75 Years", PropertySet[[#This Row],[AGE]]&lt;=100, "76-100 Years", PropertySet[[#This Row],[AGE]]&gt;100, "100+ Years"))</f>
        <v>51-75 Years</v>
      </c>
      <c r="V4467" t="str" cm="1">
        <f t="array" ref="V44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67" t="s">
        <v>33</v>
      </c>
      <c r="X4467" t="s">
        <v>153</v>
      </c>
    </row>
    <row r="4468" spans="1:24" x14ac:dyDescent="0.3">
      <c r="A4468" t="s">
        <v>4317</v>
      </c>
      <c r="B4468" t="s">
        <v>152</v>
      </c>
      <c r="C4468" t="s">
        <v>30</v>
      </c>
      <c r="D4468">
        <v>1</v>
      </c>
      <c r="E4468">
        <v>2396</v>
      </c>
      <c r="F4468">
        <v>150</v>
      </c>
      <c r="G4468" t="s">
        <v>6</v>
      </c>
      <c r="H4468" t="s">
        <v>153</v>
      </c>
      <c r="I4468" t="s">
        <v>4522</v>
      </c>
      <c r="J4468" t="s">
        <v>6</v>
      </c>
      <c r="K4468">
        <v>10314</v>
      </c>
      <c r="L4468" s="25">
        <v>995000</v>
      </c>
      <c r="M4468" s="13">
        <v>45057</v>
      </c>
      <c r="N4468" s="1">
        <v>2</v>
      </c>
      <c r="O4468" s="1">
        <v>0</v>
      </c>
      <c r="P4468" s="1">
        <v>2</v>
      </c>
      <c r="Q4468" s="1">
        <v>4200</v>
      </c>
      <c r="R4468" s="1">
        <v>2550</v>
      </c>
      <c r="S4468">
        <v>1970</v>
      </c>
      <c r="T4468" s="29">
        <f>IF(TRIM(PropertySet[[#This Row],[YEAR BUILT]])="", "N/A", 2023-PropertySet[[#This Row],[YEAR BUILT]])</f>
        <v>53</v>
      </c>
      <c r="U4468" t="str" cm="1">
        <f t="array" ref="U4468">IF(PropertySet[[#This Row],[AGE]] = "N/A", "N/A", _xlfn.IFS(PropertySet[[#This Row],[AGE]] &lt;= 25, "0-25 Years", PropertySet[[#This Row],[AGE]] &lt;= 50, "26-50 Years", PropertySet[[#This Row],[AGE]]&lt;=75, "51-75 Years", PropertySet[[#This Row],[AGE]]&lt;=100, "76-100 Years", PropertySet[[#This Row],[AGE]]&gt;100, "100+ Years"))</f>
        <v>51-75 Years</v>
      </c>
      <c r="V4468" t="str" cm="1">
        <f t="array" ref="V44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68" t="s">
        <v>33</v>
      </c>
      <c r="X4468" t="s">
        <v>153</v>
      </c>
    </row>
    <row r="4469" spans="1:24" x14ac:dyDescent="0.3">
      <c r="A4469" t="s">
        <v>4317</v>
      </c>
      <c r="B4469" t="s">
        <v>152</v>
      </c>
      <c r="C4469" t="s">
        <v>30</v>
      </c>
      <c r="D4469">
        <v>1</v>
      </c>
      <c r="E4469">
        <v>2396</v>
      </c>
      <c r="F4469">
        <v>192</v>
      </c>
      <c r="G4469" t="s">
        <v>6</v>
      </c>
      <c r="H4469" t="s">
        <v>153</v>
      </c>
      <c r="I4469" t="s">
        <v>4523</v>
      </c>
      <c r="J4469" t="s">
        <v>6</v>
      </c>
      <c r="K4469">
        <v>10314</v>
      </c>
      <c r="L4469" s="25">
        <v>0</v>
      </c>
      <c r="M4469" s="13">
        <v>44979</v>
      </c>
      <c r="N4469" s="1">
        <v>2</v>
      </c>
      <c r="O4469" s="1">
        <v>0</v>
      </c>
      <c r="P4469" s="1">
        <v>2</v>
      </c>
      <c r="Q4469" s="1">
        <v>8072</v>
      </c>
      <c r="R4469" s="1">
        <v>3511</v>
      </c>
      <c r="S4469">
        <v>1970</v>
      </c>
      <c r="T4469" s="29">
        <f>IF(TRIM(PropertySet[[#This Row],[YEAR BUILT]])="", "N/A", 2023-PropertySet[[#This Row],[YEAR BUILT]])</f>
        <v>53</v>
      </c>
      <c r="U4469" t="str" cm="1">
        <f t="array" ref="U4469">IF(PropertySet[[#This Row],[AGE]] = "N/A", "N/A", _xlfn.IFS(PropertySet[[#This Row],[AGE]] &lt;= 25, "0-25 Years", PropertySet[[#This Row],[AGE]] &lt;= 50, "26-50 Years", PropertySet[[#This Row],[AGE]]&lt;=75, "51-75 Years", PropertySet[[#This Row],[AGE]]&lt;=100, "76-100 Years", PropertySet[[#This Row],[AGE]]&gt;100, "100+ Years"))</f>
        <v>51-75 Years</v>
      </c>
      <c r="V4469" t="str" cm="1">
        <f t="array" ref="V44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69" t="s">
        <v>33</v>
      </c>
      <c r="X4469" t="s">
        <v>153</v>
      </c>
    </row>
    <row r="4470" spans="1:24" x14ac:dyDescent="0.3">
      <c r="A4470" t="s">
        <v>4317</v>
      </c>
      <c r="B4470" t="s">
        <v>152</v>
      </c>
      <c r="C4470" t="s">
        <v>30</v>
      </c>
      <c r="D4470">
        <v>1</v>
      </c>
      <c r="E4470">
        <v>2396</v>
      </c>
      <c r="F4470">
        <v>207</v>
      </c>
      <c r="G4470" t="s">
        <v>6</v>
      </c>
      <c r="H4470" t="s">
        <v>153</v>
      </c>
      <c r="I4470" t="s">
        <v>4524</v>
      </c>
      <c r="J4470" t="s">
        <v>6</v>
      </c>
      <c r="K4470">
        <v>10314</v>
      </c>
      <c r="L4470" s="25">
        <v>0</v>
      </c>
      <c r="M4470" s="13">
        <v>45125</v>
      </c>
      <c r="N4470" s="1">
        <v>2</v>
      </c>
      <c r="O4470" s="1">
        <v>0</v>
      </c>
      <c r="P4470" s="1">
        <v>2</v>
      </c>
      <c r="Q4470" s="1">
        <v>4242</v>
      </c>
      <c r="R4470" s="1">
        <v>2032</v>
      </c>
      <c r="S4470">
        <v>1970</v>
      </c>
      <c r="T4470" s="29">
        <f>IF(TRIM(PropertySet[[#This Row],[YEAR BUILT]])="", "N/A", 2023-PropertySet[[#This Row],[YEAR BUILT]])</f>
        <v>53</v>
      </c>
      <c r="U4470" t="str" cm="1">
        <f t="array" ref="U4470">IF(PropertySet[[#This Row],[AGE]] = "N/A", "N/A", _xlfn.IFS(PropertySet[[#This Row],[AGE]] &lt;= 25, "0-25 Years", PropertySet[[#This Row],[AGE]] &lt;= 50, "26-50 Years", PropertySet[[#This Row],[AGE]]&lt;=75, "51-75 Years", PropertySet[[#This Row],[AGE]]&lt;=100, "76-100 Years", PropertySet[[#This Row],[AGE]]&gt;100, "100+ Years"))</f>
        <v>51-75 Years</v>
      </c>
      <c r="V4470" t="str" cm="1">
        <f t="array" ref="V44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470" t="s">
        <v>33</v>
      </c>
      <c r="X4470" t="s">
        <v>153</v>
      </c>
    </row>
    <row r="4471" spans="1:24" x14ac:dyDescent="0.3">
      <c r="A4471" t="s">
        <v>4317</v>
      </c>
      <c r="B4471" t="s">
        <v>152</v>
      </c>
      <c r="C4471" t="s">
        <v>30</v>
      </c>
      <c r="D4471">
        <v>1</v>
      </c>
      <c r="E4471">
        <v>2397</v>
      </c>
      <c r="F4471">
        <v>50</v>
      </c>
      <c r="G4471" t="s">
        <v>6</v>
      </c>
      <c r="H4471" t="s">
        <v>158</v>
      </c>
      <c r="I4471" t="s">
        <v>4525</v>
      </c>
      <c r="J4471" t="s">
        <v>6</v>
      </c>
      <c r="K4471">
        <v>10314</v>
      </c>
      <c r="L4471" s="25">
        <v>855000</v>
      </c>
      <c r="M4471" s="13">
        <v>45104</v>
      </c>
      <c r="N4471" s="1">
        <v>2</v>
      </c>
      <c r="O4471" s="1">
        <v>0</v>
      </c>
      <c r="P4471" s="1">
        <v>2</v>
      </c>
      <c r="Q4471" s="1">
        <v>3100</v>
      </c>
      <c r="R4471" s="1">
        <v>2420</v>
      </c>
      <c r="S4471">
        <v>1985</v>
      </c>
      <c r="T4471" s="29">
        <f>IF(TRIM(PropertySet[[#This Row],[YEAR BUILT]])="", "N/A", 2023-PropertySet[[#This Row],[YEAR BUILT]])</f>
        <v>38</v>
      </c>
      <c r="U4471" t="str" cm="1">
        <f t="array" ref="U4471">IF(PropertySet[[#This Row],[AGE]] = "N/A", "N/A", _xlfn.IFS(PropertySet[[#This Row],[AGE]] &lt;= 25, "0-25 Years", PropertySet[[#This Row],[AGE]] &lt;= 50, "26-50 Years", PropertySet[[#This Row],[AGE]]&lt;=75, "51-75 Years", PropertySet[[#This Row],[AGE]]&lt;=100, "76-100 Years", PropertySet[[#This Row],[AGE]]&gt;100, "100+ Years"))</f>
        <v>26-50 Years</v>
      </c>
      <c r="V4471" t="str" cm="1">
        <f t="array" ref="V44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71" t="s">
        <v>33</v>
      </c>
      <c r="X4471" t="s">
        <v>158</v>
      </c>
    </row>
    <row r="4472" spans="1:24" x14ac:dyDescent="0.3">
      <c r="A4472" t="s">
        <v>4317</v>
      </c>
      <c r="B4472" t="s">
        <v>152</v>
      </c>
      <c r="C4472" t="s">
        <v>30</v>
      </c>
      <c r="D4472">
        <v>1</v>
      </c>
      <c r="E4472">
        <v>2397</v>
      </c>
      <c r="F4472">
        <v>103</v>
      </c>
      <c r="G4472" t="s">
        <v>6</v>
      </c>
      <c r="H4472" t="s">
        <v>153</v>
      </c>
      <c r="I4472" t="s">
        <v>4526</v>
      </c>
      <c r="J4472" t="s">
        <v>6</v>
      </c>
      <c r="K4472">
        <v>10314</v>
      </c>
      <c r="L4472" s="25">
        <v>0</v>
      </c>
      <c r="M4472" s="13">
        <v>44952</v>
      </c>
      <c r="N4472" s="1">
        <v>2</v>
      </c>
      <c r="O4472" s="1">
        <v>0</v>
      </c>
      <c r="P4472" s="1">
        <v>2</v>
      </c>
      <c r="Q4472" s="1">
        <v>4200</v>
      </c>
      <c r="R4472" s="1">
        <v>2880</v>
      </c>
      <c r="S4472">
        <v>1975</v>
      </c>
      <c r="T4472" s="29">
        <f>IF(TRIM(PropertySet[[#This Row],[YEAR BUILT]])="", "N/A", 2023-PropertySet[[#This Row],[YEAR BUILT]])</f>
        <v>48</v>
      </c>
      <c r="U4472" t="str" cm="1">
        <f t="array" ref="U4472">IF(PropertySet[[#This Row],[AGE]] = "N/A", "N/A", _xlfn.IFS(PropertySet[[#This Row],[AGE]] &lt;= 25, "0-25 Years", PropertySet[[#This Row],[AGE]] &lt;= 50, "26-50 Years", PropertySet[[#This Row],[AGE]]&lt;=75, "51-75 Years", PropertySet[[#This Row],[AGE]]&lt;=100, "76-100 Years", PropertySet[[#This Row],[AGE]]&gt;100, "100+ Years"))</f>
        <v>26-50 Years</v>
      </c>
      <c r="V4472" t="str" cm="1">
        <f t="array" ref="V44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72" t="s">
        <v>33</v>
      </c>
      <c r="X4472" t="s">
        <v>153</v>
      </c>
    </row>
    <row r="4473" spans="1:24" x14ac:dyDescent="0.3">
      <c r="A4473" t="s">
        <v>4317</v>
      </c>
      <c r="B4473" t="s">
        <v>152</v>
      </c>
      <c r="C4473" t="s">
        <v>30</v>
      </c>
      <c r="D4473">
        <v>1</v>
      </c>
      <c r="E4473">
        <v>2397</v>
      </c>
      <c r="F4473">
        <v>112</v>
      </c>
      <c r="G4473" t="s">
        <v>6</v>
      </c>
      <c r="H4473" t="s">
        <v>153</v>
      </c>
      <c r="I4473" t="s">
        <v>4527</v>
      </c>
      <c r="J4473" t="s">
        <v>6</v>
      </c>
      <c r="K4473">
        <v>10314</v>
      </c>
      <c r="L4473" s="25">
        <v>0</v>
      </c>
      <c r="M4473" s="13">
        <v>44929</v>
      </c>
      <c r="N4473" s="1">
        <v>2</v>
      </c>
      <c r="O4473" s="1">
        <v>0</v>
      </c>
      <c r="P4473" s="1">
        <v>2</v>
      </c>
      <c r="Q4473" s="1">
        <v>4200</v>
      </c>
      <c r="R4473" s="1">
        <v>2720</v>
      </c>
      <c r="S4473">
        <v>1975</v>
      </c>
      <c r="T4473" s="29">
        <f>IF(TRIM(PropertySet[[#This Row],[YEAR BUILT]])="", "N/A", 2023-PropertySet[[#This Row],[YEAR BUILT]])</f>
        <v>48</v>
      </c>
      <c r="U4473" t="str" cm="1">
        <f t="array" ref="U4473">IF(PropertySet[[#This Row],[AGE]] = "N/A", "N/A", _xlfn.IFS(PropertySet[[#This Row],[AGE]] &lt;= 25, "0-25 Years", PropertySet[[#This Row],[AGE]] &lt;= 50, "26-50 Years", PropertySet[[#This Row],[AGE]]&lt;=75, "51-75 Years", PropertySet[[#This Row],[AGE]]&lt;=100, "76-100 Years", PropertySet[[#This Row],[AGE]]&gt;100, "100+ Years"))</f>
        <v>26-50 Years</v>
      </c>
      <c r="V4473" t="str" cm="1">
        <f t="array" ref="V44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73" t="s">
        <v>33</v>
      </c>
      <c r="X4473" t="s">
        <v>153</v>
      </c>
    </row>
    <row r="4474" spans="1:24" x14ac:dyDescent="0.3">
      <c r="A4474" t="s">
        <v>4317</v>
      </c>
      <c r="B4474" t="s">
        <v>152</v>
      </c>
      <c r="C4474" t="s">
        <v>30</v>
      </c>
      <c r="D4474">
        <v>1</v>
      </c>
      <c r="E4474">
        <v>2397</v>
      </c>
      <c r="F4474">
        <v>132</v>
      </c>
      <c r="G4474" t="s">
        <v>6</v>
      </c>
      <c r="H4474" t="s">
        <v>153</v>
      </c>
      <c r="I4474" t="s">
        <v>4528</v>
      </c>
      <c r="J4474" t="s">
        <v>6</v>
      </c>
      <c r="K4474">
        <v>10314</v>
      </c>
      <c r="L4474" s="25">
        <v>1050000</v>
      </c>
      <c r="M4474" s="13">
        <v>45113</v>
      </c>
      <c r="N4474" s="1">
        <v>2</v>
      </c>
      <c r="O4474" s="1">
        <v>0</v>
      </c>
      <c r="P4474" s="1">
        <v>2</v>
      </c>
      <c r="Q4474" s="1">
        <v>4200</v>
      </c>
      <c r="R4474" s="1">
        <v>2800</v>
      </c>
      <c r="S4474">
        <v>1975</v>
      </c>
      <c r="T4474" s="29">
        <f>IF(TRIM(PropertySet[[#This Row],[YEAR BUILT]])="", "N/A", 2023-PropertySet[[#This Row],[YEAR BUILT]])</f>
        <v>48</v>
      </c>
      <c r="U4474" t="str" cm="1">
        <f t="array" ref="U4474">IF(PropertySet[[#This Row],[AGE]] = "N/A", "N/A", _xlfn.IFS(PropertySet[[#This Row],[AGE]] &lt;= 25, "0-25 Years", PropertySet[[#This Row],[AGE]] &lt;= 50, "26-50 Years", PropertySet[[#This Row],[AGE]]&lt;=75, "51-75 Years", PropertySet[[#This Row],[AGE]]&lt;=100, "76-100 Years", PropertySet[[#This Row],[AGE]]&gt;100, "100+ Years"))</f>
        <v>26-50 Years</v>
      </c>
      <c r="V4474" t="str" cm="1">
        <f t="array" ref="V44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74" t="s">
        <v>33</v>
      </c>
      <c r="X4474" t="s">
        <v>153</v>
      </c>
    </row>
    <row r="4475" spans="1:24" x14ac:dyDescent="0.3">
      <c r="A4475" t="s">
        <v>4317</v>
      </c>
      <c r="B4475" t="s">
        <v>152</v>
      </c>
      <c r="C4475" t="s">
        <v>30</v>
      </c>
      <c r="D4475">
        <v>1</v>
      </c>
      <c r="E4475">
        <v>2397</v>
      </c>
      <c r="F4475">
        <v>144</v>
      </c>
      <c r="G4475" t="s">
        <v>6</v>
      </c>
      <c r="H4475" t="s">
        <v>153</v>
      </c>
      <c r="I4475" t="s">
        <v>4529</v>
      </c>
      <c r="J4475" t="s">
        <v>6</v>
      </c>
      <c r="K4475">
        <v>10314</v>
      </c>
      <c r="L4475" s="25">
        <v>999999</v>
      </c>
      <c r="M4475" s="13">
        <v>45264</v>
      </c>
      <c r="N4475" s="1">
        <v>2</v>
      </c>
      <c r="O4475" s="1">
        <v>0</v>
      </c>
      <c r="P4475" s="1">
        <v>2</v>
      </c>
      <c r="Q4475" s="1">
        <v>4200</v>
      </c>
      <c r="R4475" s="1">
        <v>2800</v>
      </c>
      <c r="S4475">
        <v>1975</v>
      </c>
      <c r="T4475" s="29">
        <f>IF(TRIM(PropertySet[[#This Row],[YEAR BUILT]])="", "N/A", 2023-PropertySet[[#This Row],[YEAR BUILT]])</f>
        <v>48</v>
      </c>
      <c r="U4475" t="str" cm="1">
        <f t="array" ref="U4475">IF(PropertySet[[#This Row],[AGE]] = "N/A", "N/A", _xlfn.IFS(PropertySet[[#This Row],[AGE]] &lt;= 25, "0-25 Years", PropertySet[[#This Row],[AGE]] &lt;= 50, "26-50 Years", PropertySet[[#This Row],[AGE]]&lt;=75, "51-75 Years", PropertySet[[#This Row],[AGE]]&lt;=100, "76-100 Years", PropertySet[[#This Row],[AGE]]&gt;100, "100+ Years"))</f>
        <v>26-50 Years</v>
      </c>
      <c r="V4475" t="str" cm="1">
        <f t="array" ref="V44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75" t="s">
        <v>33</v>
      </c>
      <c r="X4475" t="s">
        <v>153</v>
      </c>
    </row>
    <row r="4476" spans="1:24" x14ac:dyDescent="0.3">
      <c r="A4476" t="s">
        <v>4317</v>
      </c>
      <c r="B4476" t="s">
        <v>152</v>
      </c>
      <c r="C4476" t="s">
        <v>30</v>
      </c>
      <c r="D4476">
        <v>1</v>
      </c>
      <c r="E4476">
        <v>2398</v>
      </c>
      <c r="F4476">
        <v>50</v>
      </c>
      <c r="G4476" t="s">
        <v>6</v>
      </c>
      <c r="H4476" t="s">
        <v>153</v>
      </c>
      <c r="I4476" t="s">
        <v>4530</v>
      </c>
      <c r="J4476" t="s">
        <v>6</v>
      </c>
      <c r="K4476">
        <v>10314</v>
      </c>
      <c r="L4476" s="25">
        <v>0</v>
      </c>
      <c r="M4476" s="13">
        <v>45199</v>
      </c>
      <c r="N4476" s="1">
        <v>2</v>
      </c>
      <c r="O4476" s="1">
        <v>0</v>
      </c>
      <c r="P4476" s="1">
        <v>2</v>
      </c>
      <c r="Q4476" s="1">
        <v>4200</v>
      </c>
      <c r="R4476" s="1">
        <v>1580</v>
      </c>
      <c r="S4476">
        <v>1975</v>
      </c>
      <c r="T4476" s="29">
        <f>IF(TRIM(PropertySet[[#This Row],[YEAR BUILT]])="", "N/A", 2023-PropertySet[[#This Row],[YEAR BUILT]])</f>
        <v>48</v>
      </c>
      <c r="U4476" t="str" cm="1">
        <f t="array" ref="U4476">IF(PropertySet[[#This Row],[AGE]] = "N/A", "N/A", _xlfn.IFS(PropertySet[[#This Row],[AGE]] &lt;= 25, "0-25 Years", PropertySet[[#This Row],[AGE]] &lt;= 50, "26-50 Years", PropertySet[[#This Row],[AGE]]&lt;=75, "51-75 Years", PropertySet[[#This Row],[AGE]]&lt;=100, "76-100 Years", PropertySet[[#This Row],[AGE]]&gt;100, "100+ Years"))</f>
        <v>26-50 Years</v>
      </c>
      <c r="V4476" t="str" cm="1">
        <f t="array" ref="V44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76" t="s">
        <v>33</v>
      </c>
      <c r="X4476" t="s">
        <v>153</v>
      </c>
    </row>
    <row r="4477" spans="1:24" x14ac:dyDescent="0.3">
      <c r="A4477" t="s">
        <v>4317</v>
      </c>
      <c r="B4477" t="s">
        <v>152</v>
      </c>
      <c r="C4477" t="s">
        <v>30</v>
      </c>
      <c r="D4477">
        <v>1</v>
      </c>
      <c r="E4477">
        <v>2398</v>
      </c>
      <c r="F4477">
        <v>70</v>
      </c>
      <c r="G4477" t="s">
        <v>6</v>
      </c>
      <c r="H4477" t="s">
        <v>153</v>
      </c>
      <c r="I4477" t="s">
        <v>4531</v>
      </c>
      <c r="J4477" t="s">
        <v>6</v>
      </c>
      <c r="K4477">
        <v>10314</v>
      </c>
      <c r="L4477" s="25">
        <v>0</v>
      </c>
      <c r="M4477" s="13">
        <v>44979</v>
      </c>
      <c r="N4477" s="1">
        <v>2</v>
      </c>
      <c r="O4477" s="1">
        <v>0</v>
      </c>
      <c r="P4477" s="1">
        <v>2</v>
      </c>
      <c r="Q4477" s="1">
        <v>5700</v>
      </c>
      <c r="R4477" s="1">
        <v>2000</v>
      </c>
      <c r="S4477">
        <v>1975</v>
      </c>
      <c r="T4477" s="29">
        <f>IF(TRIM(PropertySet[[#This Row],[YEAR BUILT]])="", "N/A", 2023-PropertySet[[#This Row],[YEAR BUILT]])</f>
        <v>48</v>
      </c>
      <c r="U4477" t="str" cm="1">
        <f t="array" ref="U4477">IF(PropertySet[[#This Row],[AGE]] = "N/A", "N/A", _xlfn.IFS(PropertySet[[#This Row],[AGE]] &lt;= 25, "0-25 Years", PropertySet[[#This Row],[AGE]] &lt;= 50, "26-50 Years", PropertySet[[#This Row],[AGE]]&lt;=75, "51-75 Years", PropertySet[[#This Row],[AGE]]&lt;=100, "76-100 Years", PropertySet[[#This Row],[AGE]]&gt;100, "100+ Years"))</f>
        <v>26-50 Years</v>
      </c>
      <c r="V4477" t="str" cm="1">
        <f t="array" ref="V44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77" t="s">
        <v>33</v>
      </c>
      <c r="X4477" t="s">
        <v>153</v>
      </c>
    </row>
    <row r="4478" spans="1:24" x14ac:dyDescent="0.3">
      <c r="A4478" t="s">
        <v>4317</v>
      </c>
      <c r="B4478" t="s">
        <v>152</v>
      </c>
      <c r="C4478" t="s">
        <v>30</v>
      </c>
      <c r="D4478">
        <v>1</v>
      </c>
      <c r="E4478">
        <v>2398</v>
      </c>
      <c r="F4478">
        <v>127</v>
      </c>
      <c r="G4478" t="s">
        <v>6</v>
      </c>
      <c r="H4478" t="s">
        <v>153</v>
      </c>
      <c r="I4478" t="s">
        <v>4532</v>
      </c>
      <c r="J4478" t="s">
        <v>6</v>
      </c>
      <c r="K4478">
        <v>10314</v>
      </c>
      <c r="L4478" s="25">
        <v>0</v>
      </c>
      <c r="M4478" s="13">
        <v>45065</v>
      </c>
      <c r="N4478" s="1">
        <v>2</v>
      </c>
      <c r="O4478" s="1">
        <v>0</v>
      </c>
      <c r="P4478" s="1">
        <v>2</v>
      </c>
      <c r="Q4478" s="1">
        <v>4100</v>
      </c>
      <c r="R4478" s="1">
        <v>2748</v>
      </c>
      <c r="S4478">
        <v>1975</v>
      </c>
      <c r="T4478" s="29">
        <f>IF(TRIM(PropertySet[[#This Row],[YEAR BUILT]])="", "N/A", 2023-PropertySet[[#This Row],[YEAR BUILT]])</f>
        <v>48</v>
      </c>
      <c r="U4478" t="str" cm="1">
        <f t="array" ref="U4478">IF(PropertySet[[#This Row],[AGE]] = "N/A", "N/A", _xlfn.IFS(PropertySet[[#This Row],[AGE]] &lt;= 25, "0-25 Years", PropertySet[[#This Row],[AGE]] &lt;= 50, "26-50 Years", PropertySet[[#This Row],[AGE]]&lt;=75, "51-75 Years", PropertySet[[#This Row],[AGE]]&lt;=100, "76-100 Years", PropertySet[[#This Row],[AGE]]&gt;100, "100+ Years"))</f>
        <v>26-50 Years</v>
      </c>
      <c r="V4478" t="str" cm="1">
        <f t="array" ref="V44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78" t="s">
        <v>33</v>
      </c>
      <c r="X4478" t="s">
        <v>153</v>
      </c>
    </row>
    <row r="4479" spans="1:24" x14ac:dyDescent="0.3">
      <c r="A4479" t="s">
        <v>4317</v>
      </c>
      <c r="B4479" t="s">
        <v>152</v>
      </c>
      <c r="C4479" t="s">
        <v>30</v>
      </c>
      <c r="D4479">
        <v>1</v>
      </c>
      <c r="E4479">
        <v>2398</v>
      </c>
      <c r="F4479">
        <v>129</v>
      </c>
      <c r="G4479" t="s">
        <v>6</v>
      </c>
      <c r="H4479" t="s">
        <v>153</v>
      </c>
      <c r="I4479" t="s">
        <v>4533</v>
      </c>
      <c r="J4479" t="s">
        <v>6</v>
      </c>
      <c r="K4479">
        <v>10314</v>
      </c>
      <c r="L4479" s="25">
        <v>999000</v>
      </c>
      <c r="M4479" s="13">
        <v>45182</v>
      </c>
      <c r="N4479" s="1">
        <v>2</v>
      </c>
      <c r="O4479" s="1">
        <v>0</v>
      </c>
      <c r="P4479" s="1">
        <v>2</v>
      </c>
      <c r="Q4479" s="1">
        <v>4100</v>
      </c>
      <c r="R4479" s="1">
        <v>2916</v>
      </c>
      <c r="S4479">
        <v>1975</v>
      </c>
      <c r="T4479" s="29">
        <f>IF(TRIM(PropertySet[[#This Row],[YEAR BUILT]])="", "N/A", 2023-PropertySet[[#This Row],[YEAR BUILT]])</f>
        <v>48</v>
      </c>
      <c r="U4479" t="str" cm="1">
        <f t="array" ref="U4479">IF(PropertySet[[#This Row],[AGE]] = "N/A", "N/A", _xlfn.IFS(PropertySet[[#This Row],[AGE]] &lt;= 25, "0-25 Years", PropertySet[[#This Row],[AGE]] &lt;= 50, "26-50 Years", PropertySet[[#This Row],[AGE]]&lt;=75, "51-75 Years", PropertySet[[#This Row],[AGE]]&lt;=100, "76-100 Years", PropertySet[[#This Row],[AGE]]&gt;100, "100+ Years"))</f>
        <v>26-50 Years</v>
      </c>
      <c r="V4479" t="str" cm="1">
        <f t="array" ref="V44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79" t="s">
        <v>33</v>
      </c>
      <c r="X4479" t="s">
        <v>153</v>
      </c>
    </row>
    <row r="4480" spans="1:24" x14ac:dyDescent="0.3">
      <c r="A4480" t="s">
        <v>4317</v>
      </c>
      <c r="B4480" t="s">
        <v>152</v>
      </c>
      <c r="C4480" t="s">
        <v>30</v>
      </c>
      <c r="D4480">
        <v>1</v>
      </c>
      <c r="E4480">
        <v>2399</v>
      </c>
      <c r="F4480">
        <v>110</v>
      </c>
      <c r="G4480" t="s">
        <v>6</v>
      </c>
      <c r="H4480" t="s">
        <v>153</v>
      </c>
      <c r="I4480" t="s">
        <v>4534</v>
      </c>
      <c r="J4480" t="s">
        <v>6</v>
      </c>
      <c r="K4480">
        <v>10314</v>
      </c>
      <c r="L4480" s="25">
        <v>920000</v>
      </c>
      <c r="M4480" s="13">
        <v>45050</v>
      </c>
      <c r="N4480" s="1">
        <v>2</v>
      </c>
      <c r="O4480" s="1">
        <v>0</v>
      </c>
      <c r="P4480" s="1">
        <v>2</v>
      </c>
      <c r="Q4480" s="1">
        <v>4000</v>
      </c>
      <c r="R4480" s="1">
        <v>2010</v>
      </c>
      <c r="S4480">
        <v>1975</v>
      </c>
      <c r="T4480" s="29">
        <f>IF(TRIM(PropertySet[[#This Row],[YEAR BUILT]])="", "N/A", 2023-PropertySet[[#This Row],[YEAR BUILT]])</f>
        <v>48</v>
      </c>
      <c r="U4480" t="str" cm="1">
        <f t="array" ref="U4480">IF(PropertySet[[#This Row],[AGE]] = "N/A", "N/A", _xlfn.IFS(PropertySet[[#This Row],[AGE]] &lt;= 25, "0-25 Years", PropertySet[[#This Row],[AGE]] &lt;= 50, "26-50 Years", PropertySet[[#This Row],[AGE]]&lt;=75, "51-75 Years", PropertySet[[#This Row],[AGE]]&lt;=100, "76-100 Years", PropertySet[[#This Row],[AGE]]&gt;100, "100+ Years"))</f>
        <v>26-50 Years</v>
      </c>
      <c r="V4480" t="str" cm="1">
        <f t="array" ref="V44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80" t="s">
        <v>33</v>
      </c>
      <c r="X4480" t="s">
        <v>153</v>
      </c>
    </row>
    <row r="4481" spans="1:24" x14ac:dyDescent="0.3">
      <c r="A4481" t="s">
        <v>4317</v>
      </c>
      <c r="B4481" t="s">
        <v>152</v>
      </c>
      <c r="C4481" t="s">
        <v>30</v>
      </c>
      <c r="D4481">
        <v>1</v>
      </c>
      <c r="E4481">
        <v>2450</v>
      </c>
      <c r="F4481">
        <v>516</v>
      </c>
      <c r="G4481" t="s">
        <v>6</v>
      </c>
      <c r="H4481" t="s">
        <v>158</v>
      </c>
      <c r="I4481" t="s">
        <v>4535</v>
      </c>
      <c r="J4481" t="s">
        <v>6</v>
      </c>
      <c r="K4481">
        <v>10314</v>
      </c>
      <c r="L4481" s="25">
        <v>778000</v>
      </c>
      <c r="M4481" s="13">
        <v>45149</v>
      </c>
      <c r="N4481" s="1">
        <v>2</v>
      </c>
      <c r="O4481" s="1">
        <v>0</v>
      </c>
      <c r="P4481" s="1">
        <v>2</v>
      </c>
      <c r="Q4481" s="1">
        <v>1880</v>
      </c>
      <c r="R4481" s="1">
        <v>2200</v>
      </c>
      <c r="S4481">
        <v>2001</v>
      </c>
      <c r="T4481" s="29">
        <f>IF(TRIM(PropertySet[[#This Row],[YEAR BUILT]])="", "N/A", 2023-PropertySet[[#This Row],[YEAR BUILT]])</f>
        <v>22</v>
      </c>
      <c r="U4481" t="str" cm="1">
        <f t="array" ref="U4481">IF(PropertySet[[#This Row],[AGE]] = "N/A", "N/A", _xlfn.IFS(PropertySet[[#This Row],[AGE]] &lt;= 25, "0-25 Years", PropertySet[[#This Row],[AGE]] &lt;= 50, "26-50 Years", PropertySet[[#This Row],[AGE]]&lt;=75, "51-75 Years", PropertySet[[#This Row],[AGE]]&lt;=100, "76-100 Years", PropertySet[[#This Row],[AGE]]&gt;100, "100+ Years"))</f>
        <v>0-25 Years</v>
      </c>
      <c r="V4481" t="str" cm="1">
        <f t="array" ref="V44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481" t="s">
        <v>33</v>
      </c>
      <c r="X4481" t="s">
        <v>158</v>
      </c>
    </row>
    <row r="4482" spans="1:24" x14ac:dyDescent="0.3">
      <c r="A4482" t="s">
        <v>4317</v>
      </c>
      <c r="B4482" t="s">
        <v>152</v>
      </c>
      <c r="C4482" t="s">
        <v>30</v>
      </c>
      <c r="D4482">
        <v>1</v>
      </c>
      <c r="E4482">
        <v>2451</v>
      </c>
      <c r="F4482">
        <v>25</v>
      </c>
      <c r="G4482" t="s">
        <v>6</v>
      </c>
      <c r="H4482" t="s">
        <v>158</v>
      </c>
      <c r="I4482" t="s">
        <v>4536</v>
      </c>
      <c r="J4482" t="s">
        <v>6</v>
      </c>
      <c r="K4482">
        <v>10314</v>
      </c>
      <c r="L4482" s="25">
        <v>858000</v>
      </c>
      <c r="M4482" s="13">
        <v>45001</v>
      </c>
      <c r="N4482" s="1">
        <v>2</v>
      </c>
      <c r="O4482" s="1">
        <v>0</v>
      </c>
      <c r="P4482" s="1">
        <v>2</v>
      </c>
      <c r="Q4482" s="1">
        <v>2001</v>
      </c>
      <c r="R4482" s="1">
        <v>2070</v>
      </c>
      <c r="S4482">
        <v>2001</v>
      </c>
      <c r="T4482" s="29">
        <f>IF(TRIM(PropertySet[[#This Row],[YEAR BUILT]])="", "N/A", 2023-PropertySet[[#This Row],[YEAR BUILT]])</f>
        <v>22</v>
      </c>
      <c r="U4482" t="str" cm="1">
        <f t="array" ref="U4482">IF(PropertySet[[#This Row],[AGE]] = "N/A", "N/A", _xlfn.IFS(PropertySet[[#This Row],[AGE]] &lt;= 25, "0-25 Years", PropertySet[[#This Row],[AGE]] &lt;= 50, "26-50 Years", PropertySet[[#This Row],[AGE]]&lt;=75, "51-75 Years", PropertySet[[#This Row],[AGE]]&lt;=100, "76-100 Years", PropertySet[[#This Row],[AGE]]&gt;100, "100+ Years"))</f>
        <v>0-25 Years</v>
      </c>
      <c r="V4482" t="str" cm="1">
        <f t="array" ref="V44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482" t="s">
        <v>33</v>
      </c>
      <c r="X4482" t="s">
        <v>158</v>
      </c>
    </row>
    <row r="4483" spans="1:24" x14ac:dyDescent="0.3">
      <c r="A4483" t="s">
        <v>4317</v>
      </c>
      <c r="B4483" t="s">
        <v>531</v>
      </c>
      <c r="C4483" t="s">
        <v>30</v>
      </c>
      <c r="D4483">
        <v>1</v>
      </c>
      <c r="E4483">
        <v>2380</v>
      </c>
      <c r="F4483">
        <v>115</v>
      </c>
      <c r="G4483" t="s">
        <v>6</v>
      </c>
      <c r="H4483" t="s">
        <v>532</v>
      </c>
      <c r="I4483" t="s">
        <v>4537</v>
      </c>
      <c r="J4483" t="s">
        <v>6</v>
      </c>
      <c r="K4483">
        <v>10314</v>
      </c>
      <c r="L4483" s="25">
        <v>880000</v>
      </c>
      <c r="M4483" s="13">
        <v>45238</v>
      </c>
      <c r="N4483" s="1">
        <v>3</v>
      </c>
      <c r="O4483" s="1">
        <v>0</v>
      </c>
      <c r="P4483" s="1">
        <v>3</v>
      </c>
      <c r="Q4483" s="1">
        <v>4700</v>
      </c>
      <c r="R4483" s="1">
        <v>3020</v>
      </c>
      <c r="S4483">
        <v>1983</v>
      </c>
      <c r="T4483" s="29">
        <f>IF(TRIM(PropertySet[[#This Row],[YEAR BUILT]])="", "N/A", 2023-PropertySet[[#This Row],[YEAR BUILT]])</f>
        <v>40</v>
      </c>
      <c r="U4483" t="str" cm="1">
        <f t="array" ref="U4483">IF(PropertySet[[#This Row],[AGE]] = "N/A", "N/A", _xlfn.IFS(PropertySet[[#This Row],[AGE]] &lt;= 25, "0-25 Years", PropertySet[[#This Row],[AGE]] &lt;= 50, "26-50 Years", PropertySet[[#This Row],[AGE]]&lt;=75, "51-75 Years", PropertySet[[#This Row],[AGE]]&lt;=100, "76-100 Years", PropertySet[[#This Row],[AGE]]&gt;100, "100+ Years"))</f>
        <v>26-50 Years</v>
      </c>
      <c r="V4483" t="str" cm="1">
        <f t="array" ref="V44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83" t="s">
        <v>33</v>
      </c>
      <c r="X4483" t="s">
        <v>532</v>
      </c>
    </row>
    <row r="4484" spans="1:24" x14ac:dyDescent="0.3">
      <c r="A4484" t="s">
        <v>4317</v>
      </c>
      <c r="B4484" t="s">
        <v>531</v>
      </c>
      <c r="C4484" t="s">
        <v>30</v>
      </c>
      <c r="D4484">
        <v>1</v>
      </c>
      <c r="E4484">
        <v>2397</v>
      </c>
      <c r="F4484">
        <v>166</v>
      </c>
      <c r="G4484" t="s">
        <v>6</v>
      </c>
      <c r="H4484" t="s">
        <v>532</v>
      </c>
      <c r="I4484" t="s">
        <v>4538</v>
      </c>
      <c r="J4484" t="s">
        <v>6</v>
      </c>
      <c r="K4484">
        <v>10314</v>
      </c>
      <c r="L4484" s="25">
        <v>1000</v>
      </c>
      <c r="M4484" s="13">
        <v>44980</v>
      </c>
      <c r="N4484" s="1">
        <v>3</v>
      </c>
      <c r="O4484" s="1">
        <v>0</v>
      </c>
      <c r="P4484" s="1">
        <v>3</v>
      </c>
      <c r="Q4484" s="1">
        <v>2500</v>
      </c>
      <c r="R4484" s="1">
        <v>2269</v>
      </c>
      <c r="S4484">
        <v>1984</v>
      </c>
      <c r="T4484" s="29">
        <f>IF(TRIM(PropertySet[[#This Row],[YEAR BUILT]])="", "N/A", 2023-PropertySet[[#This Row],[YEAR BUILT]])</f>
        <v>39</v>
      </c>
      <c r="U4484" t="str" cm="1">
        <f t="array" ref="U4484">IF(PropertySet[[#This Row],[AGE]] = "N/A", "N/A", _xlfn.IFS(PropertySet[[#This Row],[AGE]] &lt;= 25, "0-25 Years", PropertySet[[#This Row],[AGE]] &lt;= 50, "26-50 Years", PropertySet[[#This Row],[AGE]]&lt;=75, "51-75 Years", PropertySet[[#This Row],[AGE]]&lt;=100, "76-100 Years", PropertySet[[#This Row],[AGE]]&gt;100, "100+ Years"))</f>
        <v>26-50 Years</v>
      </c>
      <c r="V4484" t="str" cm="1">
        <f t="array" ref="V44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84" t="s">
        <v>33</v>
      </c>
      <c r="X4484" t="s">
        <v>532</v>
      </c>
    </row>
    <row r="4485" spans="1:24" x14ac:dyDescent="0.3">
      <c r="A4485" t="s">
        <v>4317</v>
      </c>
      <c r="B4485" t="s">
        <v>211</v>
      </c>
      <c r="C4485" t="s">
        <v>30</v>
      </c>
      <c r="D4485" t="s">
        <v>212</v>
      </c>
      <c r="E4485">
        <v>1992</v>
      </c>
      <c r="F4485">
        <v>1022</v>
      </c>
      <c r="G4485" t="s">
        <v>6</v>
      </c>
      <c r="H4485" t="s">
        <v>213</v>
      </c>
      <c r="I4485" t="s">
        <v>4539</v>
      </c>
      <c r="J4485" t="s">
        <v>6</v>
      </c>
      <c r="K4485">
        <v>10314</v>
      </c>
      <c r="L4485" s="25">
        <v>399500</v>
      </c>
      <c r="M4485" s="13">
        <v>45188</v>
      </c>
      <c r="N4485" s="1">
        <v>1</v>
      </c>
      <c r="P4485" s="1">
        <v>1</v>
      </c>
      <c r="S4485">
        <v>1986</v>
      </c>
      <c r="T4485" s="29">
        <f>IF(TRIM(PropertySet[[#This Row],[YEAR BUILT]])="", "N/A", 2023-PropertySet[[#This Row],[YEAR BUILT]])</f>
        <v>37</v>
      </c>
      <c r="U4485" t="str" cm="1">
        <f t="array" ref="U4485">IF(PropertySet[[#This Row],[AGE]] = "N/A", "N/A", _xlfn.IFS(PropertySet[[#This Row],[AGE]] &lt;= 25, "0-25 Years", PropertySet[[#This Row],[AGE]] &lt;= 50, "26-50 Years", PropertySet[[#This Row],[AGE]]&lt;=75, "51-75 Years", PropertySet[[#This Row],[AGE]]&lt;=100, "76-100 Years", PropertySet[[#This Row],[AGE]]&gt;100, "100+ Years"))</f>
        <v>26-50 Years</v>
      </c>
      <c r="V4485" t="str" cm="1">
        <f t="array" ref="V44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85" t="s">
        <v>33</v>
      </c>
      <c r="X4485" t="s">
        <v>213</v>
      </c>
    </row>
    <row r="4486" spans="1:24" x14ac:dyDescent="0.3">
      <c r="A4486" t="s">
        <v>4317</v>
      </c>
      <c r="B4486" t="s">
        <v>211</v>
      </c>
      <c r="C4486" t="s">
        <v>30</v>
      </c>
      <c r="D4486" t="s">
        <v>212</v>
      </c>
      <c r="E4486">
        <v>1992</v>
      </c>
      <c r="F4486">
        <v>1022</v>
      </c>
      <c r="G4486" t="s">
        <v>6</v>
      </c>
      <c r="H4486" t="s">
        <v>213</v>
      </c>
      <c r="I4486" t="s">
        <v>4539</v>
      </c>
      <c r="J4486" t="s">
        <v>6</v>
      </c>
      <c r="K4486">
        <v>10314</v>
      </c>
      <c r="L4486" s="25">
        <v>538000</v>
      </c>
      <c r="M4486" s="13">
        <v>45288</v>
      </c>
      <c r="N4486" s="1">
        <v>1</v>
      </c>
      <c r="P4486" s="1">
        <v>1</v>
      </c>
      <c r="S4486">
        <v>1986</v>
      </c>
      <c r="T4486" s="29">
        <f>IF(TRIM(PropertySet[[#This Row],[YEAR BUILT]])="", "N/A", 2023-PropertySet[[#This Row],[YEAR BUILT]])</f>
        <v>37</v>
      </c>
      <c r="U4486" t="str" cm="1">
        <f t="array" ref="U4486">IF(PropertySet[[#This Row],[AGE]] = "N/A", "N/A", _xlfn.IFS(PropertySet[[#This Row],[AGE]] &lt;= 25, "0-25 Years", PropertySet[[#This Row],[AGE]] &lt;= 50, "26-50 Years", PropertySet[[#This Row],[AGE]]&lt;=75, "51-75 Years", PropertySet[[#This Row],[AGE]]&lt;=100, "76-100 Years", PropertySet[[#This Row],[AGE]]&gt;100, "100+ Years"))</f>
        <v>26-50 Years</v>
      </c>
      <c r="V4486" t="str" cm="1">
        <f t="array" ref="V44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86" t="s">
        <v>33</v>
      </c>
      <c r="X4486" t="s">
        <v>213</v>
      </c>
    </row>
    <row r="4487" spans="1:24" x14ac:dyDescent="0.3">
      <c r="A4487" t="s">
        <v>4317</v>
      </c>
      <c r="B4487" t="s">
        <v>211</v>
      </c>
      <c r="C4487" t="s">
        <v>30</v>
      </c>
      <c r="D4487" t="s">
        <v>212</v>
      </c>
      <c r="E4487">
        <v>1992</v>
      </c>
      <c r="F4487">
        <v>1034</v>
      </c>
      <c r="G4487" t="s">
        <v>6</v>
      </c>
      <c r="H4487" t="s">
        <v>213</v>
      </c>
      <c r="I4487" t="s">
        <v>4540</v>
      </c>
      <c r="J4487" t="s">
        <v>6</v>
      </c>
      <c r="K4487">
        <v>10314</v>
      </c>
      <c r="L4487" s="25">
        <v>450000</v>
      </c>
      <c r="M4487" s="13">
        <v>45085</v>
      </c>
      <c r="N4487" s="1">
        <v>1</v>
      </c>
      <c r="P4487" s="1">
        <v>1</v>
      </c>
      <c r="S4487">
        <v>1986</v>
      </c>
      <c r="T4487" s="29">
        <f>IF(TRIM(PropertySet[[#This Row],[YEAR BUILT]])="", "N/A", 2023-PropertySet[[#This Row],[YEAR BUILT]])</f>
        <v>37</v>
      </c>
      <c r="U4487" t="str" cm="1">
        <f t="array" ref="U4487">IF(PropertySet[[#This Row],[AGE]] = "N/A", "N/A", _xlfn.IFS(PropertySet[[#This Row],[AGE]] &lt;= 25, "0-25 Years", PropertySet[[#This Row],[AGE]] &lt;= 50, "26-50 Years", PropertySet[[#This Row],[AGE]]&lt;=75, "51-75 Years", PropertySet[[#This Row],[AGE]]&lt;=100, "76-100 Years", PropertySet[[#This Row],[AGE]]&gt;100, "100+ Years"))</f>
        <v>26-50 Years</v>
      </c>
      <c r="V4487" t="str" cm="1">
        <f t="array" ref="V44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87" t="s">
        <v>33</v>
      </c>
      <c r="X4487" t="s">
        <v>213</v>
      </c>
    </row>
    <row r="4488" spans="1:24" x14ac:dyDescent="0.3">
      <c r="A4488" t="s">
        <v>4317</v>
      </c>
      <c r="B4488" t="s">
        <v>211</v>
      </c>
      <c r="C4488" t="s">
        <v>30</v>
      </c>
      <c r="D4488" t="s">
        <v>212</v>
      </c>
      <c r="E4488">
        <v>1992</v>
      </c>
      <c r="F4488">
        <v>1053</v>
      </c>
      <c r="G4488" t="s">
        <v>6</v>
      </c>
      <c r="H4488" t="s">
        <v>213</v>
      </c>
      <c r="I4488" t="s">
        <v>4541</v>
      </c>
      <c r="J4488" t="s">
        <v>6</v>
      </c>
      <c r="K4488">
        <v>10314</v>
      </c>
      <c r="L4488" s="25">
        <v>510000</v>
      </c>
      <c r="M4488" s="13">
        <v>45146</v>
      </c>
      <c r="N4488" s="1">
        <v>1</v>
      </c>
      <c r="P4488" s="1">
        <v>1</v>
      </c>
      <c r="S4488">
        <v>1986</v>
      </c>
      <c r="T4488" s="29">
        <f>IF(TRIM(PropertySet[[#This Row],[YEAR BUILT]])="", "N/A", 2023-PropertySet[[#This Row],[YEAR BUILT]])</f>
        <v>37</v>
      </c>
      <c r="U4488" t="str" cm="1">
        <f t="array" ref="U4488">IF(PropertySet[[#This Row],[AGE]] = "N/A", "N/A", _xlfn.IFS(PropertySet[[#This Row],[AGE]] &lt;= 25, "0-25 Years", PropertySet[[#This Row],[AGE]] &lt;= 50, "26-50 Years", PropertySet[[#This Row],[AGE]]&lt;=75, "51-75 Years", PropertySet[[#This Row],[AGE]]&lt;=100, "76-100 Years", PropertySet[[#This Row],[AGE]]&gt;100, "100+ Years"))</f>
        <v>26-50 Years</v>
      </c>
      <c r="V4488" t="str" cm="1">
        <f t="array" ref="V44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88" t="s">
        <v>33</v>
      </c>
      <c r="X4488" t="s">
        <v>213</v>
      </c>
    </row>
    <row r="4489" spans="1:24" x14ac:dyDescent="0.3">
      <c r="A4489" t="s">
        <v>4317</v>
      </c>
      <c r="B4489" t="s">
        <v>211</v>
      </c>
      <c r="C4489" t="s">
        <v>30</v>
      </c>
      <c r="D4489" t="s">
        <v>212</v>
      </c>
      <c r="E4489">
        <v>1992</v>
      </c>
      <c r="F4489">
        <v>1060</v>
      </c>
      <c r="G4489" t="s">
        <v>6</v>
      </c>
      <c r="H4489" t="s">
        <v>213</v>
      </c>
      <c r="I4489" t="s">
        <v>4542</v>
      </c>
      <c r="J4489" t="s">
        <v>6</v>
      </c>
      <c r="K4489">
        <v>10314</v>
      </c>
      <c r="L4489" s="25">
        <v>0</v>
      </c>
      <c r="M4489" s="13">
        <v>45005</v>
      </c>
      <c r="N4489" s="1">
        <v>1</v>
      </c>
      <c r="P4489" s="1">
        <v>1</v>
      </c>
      <c r="S4489">
        <v>1986</v>
      </c>
      <c r="T4489" s="29">
        <f>IF(TRIM(PropertySet[[#This Row],[YEAR BUILT]])="", "N/A", 2023-PropertySet[[#This Row],[YEAR BUILT]])</f>
        <v>37</v>
      </c>
      <c r="U4489" t="str" cm="1">
        <f t="array" ref="U4489">IF(PropertySet[[#This Row],[AGE]] = "N/A", "N/A", _xlfn.IFS(PropertySet[[#This Row],[AGE]] &lt;= 25, "0-25 Years", PropertySet[[#This Row],[AGE]] &lt;= 50, "26-50 Years", PropertySet[[#This Row],[AGE]]&lt;=75, "51-75 Years", PropertySet[[#This Row],[AGE]]&lt;=100, "76-100 Years", PropertySet[[#This Row],[AGE]]&gt;100, "100+ Years"))</f>
        <v>26-50 Years</v>
      </c>
      <c r="V4489" t="str" cm="1">
        <f t="array" ref="V44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89" t="s">
        <v>33</v>
      </c>
      <c r="X4489" t="s">
        <v>213</v>
      </c>
    </row>
    <row r="4490" spans="1:24" x14ac:dyDescent="0.3">
      <c r="A4490" t="s">
        <v>4317</v>
      </c>
      <c r="B4490" t="s">
        <v>211</v>
      </c>
      <c r="C4490" t="s">
        <v>30</v>
      </c>
      <c r="D4490" t="s">
        <v>212</v>
      </c>
      <c r="E4490">
        <v>1992</v>
      </c>
      <c r="F4490">
        <v>1070</v>
      </c>
      <c r="G4490" t="s">
        <v>6</v>
      </c>
      <c r="H4490" t="s">
        <v>213</v>
      </c>
      <c r="I4490" t="s">
        <v>4543</v>
      </c>
      <c r="J4490" t="s">
        <v>6</v>
      </c>
      <c r="K4490">
        <v>10314</v>
      </c>
      <c r="L4490" s="25">
        <v>538500</v>
      </c>
      <c r="M4490" s="13">
        <v>44932</v>
      </c>
      <c r="N4490" s="1">
        <v>1</v>
      </c>
      <c r="P4490" s="1">
        <v>1</v>
      </c>
      <c r="S4490">
        <v>1986</v>
      </c>
      <c r="T4490" s="29">
        <f>IF(TRIM(PropertySet[[#This Row],[YEAR BUILT]])="", "N/A", 2023-PropertySet[[#This Row],[YEAR BUILT]])</f>
        <v>37</v>
      </c>
      <c r="U4490" t="str" cm="1">
        <f t="array" ref="U4490">IF(PropertySet[[#This Row],[AGE]] = "N/A", "N/A", _xlfn.IFS(PropertySet[[#This Row],[AGE]] &lt;= 25, "0-25 Years", PropertySet[[#This Row],[AGE]] &lt;= 50, "26-50 Years", PropertySet[[#This Row],[AGE]]&lt;=75, "51-75 Years", PropertySet[[#This Row],[AGE]]&lt;=100, "76-100 Years", PropertySet[[#This Row],[AGE]]&gt;100, "100+ Years"))</f>
        <v>26-50 Years</v>
      </c>
      <c r="V4490" t="str" cm="1">
        <f t="array" ref="V44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90" t="s">
        <v>33</v>
      </c>
      <c r="X4490" t="s">
        <v>213</v>
      </c>
    </row>
    <row r="4491" spans="1:24" x14ac:dyDescent="0.3">
      <c r="A4491" t="s">
        <v>4317</v>
      </c>
      <c r="B4491" t="s">
        <v>211</v>
      </c>
      <c r="C4491" t="s">
        <v>30</v>
      </c>
      <c r="D4491" t="s">
        <v>212</v>
      </c>
      <c r="E4491">
        <v>1992</v>
      </c>
      <c r="F4491">
        <v>1202</v>
      </c>
      <c r="G4491" t="s">
        <v>6</v>
      </c>
      <c r="H4491" t="s">
        <v>213</v>
      </c>
      <c r="I4491" t="s">
        <v>4544</v>
      </c>
      <c r="J4491" t="s">
        <v>4545</v>
      </c>
      <c r="K4491">
        <v>10314</v>
      </c>
      <c r="L4491" s="25">
        <v>0</v>
      </c>
      <c r="M4491" s="13">
        <v>45237</v>
      </c>
      <c r="N4491" s="1">
        <v>1</v>
      </c>
      <c r="P4491" s="1">
        <v>1</v>
      </c>
      <c r="S4491">
        <v>1987</v>
      </c>
      <c r="T4491" s="29">
        <f>IF(TRIM(PropertySet[[#This Row],[YEAR BUILT]])="", "N/A", 2023-PropertySet[[#This Row],[YEAR BUILT]])</f>
        <v>36</v>
      </c>
      <c r="U4491" t="str" cm="1">
        <f t="array" ref="U4491">IF(PropertySet[[#This Row],[AGE]] = "N/A", "N/A", _xlfn.IFS(PropertySet[[#This Row],[AGE]] &lt;= 25, "0-25 Years", PropertySet[[#This Row],[AGE]] &lt;= 50, "26-50 Years", PropertySet[[#This Row],[AGE]]&lt;=75, "51-75 Years", PropertySet[[#This Row],[AGE]]&lt;=100, "76-100 Years", PropertySet[[#This Row],[AGE]]&gt;100, "100+ Years"))</f>
        <v>26-50 Years</v>
      </c>
      <c r="V4491" t="str" cm="1">
        <f t="array" ref="V44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91" t="s">
        <v>33</v>
      </c>
      <c r="X4491" t="s">
        <v>213</v>
      </c>
    </row>
    <row r="4492" spans="1:24" x14ac:dyDescent="0.3">
      <c r="A4492" t="s">
        <v>4317</v>
      </c>
      <c r="B4492" t="s">
        <v>211</v>
      </c>
      <c r="C4492" t="s">
        <v>30</v>
      </c>
      <c r="D4492" t="s">
        <v>212</v>
      </c>
      <c r="E4492">
        <v>1992</v>
      </c>
      <c r="F4492">
        <v>1205</v>
      </c>
      <c r="G4492" t="s">
        <v>6</v>
      </c>
      <c r="H4492" t="s">
        <v>213</v>
      </c>
      <c r="I4492" t="s">
        <v>4546</v>
      </c>
      <c r="J4492" t="s">
        <v>4547</v>
      </c>
      <c r="K4492">
        <v>10314</v>
      </c>
      <c r="L4492" s="25">
        <v>0</v>
      </c>
      <c r="M4492" s="13">
        <v>45090</v>
      </c>
      <c r="N4492" s="1">
        <v>1</v>
      </c>
      <c r="P4492" s="1">
        <v>1</v>
      </c>
      <c r="S4492">
        <v>1987</v>
      </c>
      <c r="T4492" s="29">
        <f>IF(TRIM(PropertySet[[#This Row],[YEAR BUILT]])="", "N/A", 2023-PropertySet[[#This Row],[YEAR BUILT]])</f>
        <v>36</v>
      </c>
      <c r="U4492" t="str" cm="1">
        <f t="array" ref="U4492">IF(PropertySet[[#This Row],[AGE]] = "N/A", "N/A", _xlfn.IFS(PropertySet[[#This Row],[AGE]] &lt;= 25, "0-25 Years", PropertySet[[#This Row],[AGE]] &lt;= 50, "26-50 Years", PropertySet[[#This Row],[AGE]]&lt;=75, "51-75 Years", PropertySet[[#This Row],[AGE]]&lt;=100, "76-100 Years", PropertySet[[#This Row],[AGE]]&gt;100, "100+ Years"))</f>
        <v>26-50 Years</v>
      </c>
      <c r="V4492" t="str" cm="1">
        <f t="array" ref="V44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92" t="s">
        <v>33</v>
      </c>
      <c r="X4492" t="s">
        <v>213</v>
      </c>
    </row>
    <row r="4493" spans="1:24" x14ac:dyDescent="0.3">
      <c r="A4493" t="s">
        <v>4317</v>
      </c>
      <c r="B4493" t="s">
        <v>211</v>
      </c>
      <c r="C4493" t="s">
        <v>30</v>
      </c>
      <c r="D4493" t="s">
        <v>212</v>
      </c>
      <c r="E4493">
        <v>1992</v>
      </c>
      <c r="F4493">
        <v>1216</v>
      </c>
      <c r="G4493" t="s">
        <v>6</v>
      </c>
      <c r="H4493" t="s">
        <v>213</v>
      </c>
      <c r="I4493" t="s">
        <v>4548</v>
      </c>
      <c r="J4493" t="s">
        <v>4549</v>
      </c>
      <c r="K4493">
        <v>10314</v>
      </c>
      <c r="L4493" s="25">
        <v>0</v>
      </c>
      <c r="M4493" s="13">
        <v>45282</v>
      </c>
      <c r="N4493" s="1">
        <v>1</v>
      </c>
      <c r="P4493" s="1">
        <v>1</v>
      </c>
      <c r="S4493">
        <v>1987</v>
      </c>
      <c r="T4493" s="29">
        <f>IF(TRIM(PropertySet[[#This Row],[YEAR BUILT]])="", "N/A", 2023-PropertySet[[#This Row],[YEAR BUILT]])</f>
        <v>36</v>
      </c>
      <c r="U4493" t="str" cm="1">
        <f t="array" ref="U4493">IF(PropertySet[[#This Row],[AGE]] = "N/A", "N/A", _xlfn.IFS(PropertySet[[#This Row],[AGE]] &lt;= 25, "0-25 Years", PropertySet[[#This Row],[AGE]] &lt;= 50, "26-50 Years", PropertySet[[#This Row],[AGE]]&lt;=75, "51-75 Years", PropertySet[[#This Row],[AGE]]&lt;=100, "76-100 Years", PropertySet[[#This Row],[AGE]]&gt;100, "100+ Years"))</f>
        <v>26-50 Years</v>
      </c>
      <c r="V4493" t="str" cm="1">
        <f t="array" ref="V44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93" t="s">
        <v>33</v>
      </c>
      <c r="X4493" t="s">
        <v>213</v>
      </c>
    </row>
    <row r="4494" spans="1:24" x14ac:dyDescent="0.3">
      <c r="A4494" t="s">
        <v>4317</v>
      </c>
      <c r="B4494" t="s">
        <v>211</v>
      </c>
      <c r="C4494" t="s">
        <v>30</v>
      </c>
      <c r="D4494" t="s">
        <v>212</v>
      </c>
      <c r="E4494">
        <v>1992</v>
      </c>
      <c r="F4494">
        <v>1223</v>
      </c>
      <c r="G4494" t="s">
        <v>6</v>
      </c>
      <c r="H4494" t="s">
        <v>213</v>
      </c>
      <c r="I4494" t="s">
        <v>4550</v>
      </c>
      <c r="J4494" t="s">
        <v>4551</v>
      </c>
      <c r="K4494">
        <v>10314</v>
      </c>
      <c r="L4494" s="25">
        <v>0</v>
      </c>
      <c r="M4494" s="13">
        <v>45244</v>
      </c>
      <c r="N4494" s="1">
        <v>1</v>
      </c>
      <c r="P4494" s="1">
        <v>1</v>
      </c>
      <c r="S4494">
        <v>1987</v>
      </c>
      <c r="T4494" s="29">
        <f>IF(TRIM(PropertySet[[#This Row],[YEAR BUILT]])="", "N/A", 2023-PropertySet[[#This Row],[YEAR BUILT]])</f>
        <v>36</v>
      </c>
      <c r="U4494" t="str" cm="1">
        <f t="array" ref="U4494">IF(PropertySet[[#This Row],[AGE]] = "N/A", "N/A", _xlfn.IFS(PropertySet[[#This Row],[AGE]] &lt;= 25, "0-25 Years", PropertySet[[#This Row],[AGE]] &lt;= 50, "26-50 Years", PropertySet[[#This Row],[AGE]]&lt;=75, "51-75 Years", PropertySet[[#This Row],[AGE]]&lt;=100, "76-100 Years", PropertySet[[#This Row],[AGE]]&gt;100, "100+ Years"))</f>
        <v>26-50 Years</v>
      </c>
      <c r="V4494" t="str" cm="1">
        <f t="array" ref="V44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94" t="s">
        <v>33</v>
      </c>
      <c r="X4494" t="s">
        <v>213</v>
      </c>
    </row>
    <row r="4495" spans="1:24" x14ac:dyDescent="0.3">
      <c r="A4495" t="s">
        <v>4317</v>
      </c>
      <c r="B4495" t="s">
        <v>211</v>
      </c>
      <c r="C4495" t="s">
        <v>30</v>
      </c>
      <c r="D4495" t="s">
        <v>212</v>
      </c>
      <c r="E4495">
        <v>1992</v>
      </c>
      <c r="F4495">
        <v>1236</v>
      </c>
      <c r="G4495" t="s">
        <v>6</v>
      </c>
      <c r="H4495" t="s">
        <v>213</v>
      </c>
      <c r="I4495" t="s">
        <v>4552</v>
      </c>
      <c r="J4495" t="s">
        <v>4553</v>
      </c>
      <c r="K4495">
        <v>10314</v>
      </c>
      <c r="L4495" s="25">
        <v>0</v>
      </c>
      <c r="M4495" s="13">
        <v>45247</v>
      </c>
      <c r="N4495" s="1">
        <v>1</v>
      </c>
      <c r="P4495" s="1">
        <v>1</v>
      </c>
      <c r="S4495">
        <v>1987</v>
      </c>
      <c r="T4495" s="29">
        <f>IF(TRIM(PropertySet[[#This Row],[YEAR BUILT]])="", "N/A", 2023-PropertySet[[#This Row],[YEAR BUILT]])</f>
        <v>36</v>
      </c>
      <c r="U4495" t="str" cm="1">
        <f t="array" ref="U4495">IF(PropertySet[[#This Row],[AGE]] = "N/A", "N/A", _xlfn.IFS(PropertySet[[#This Row],[AGE]] &lt;= 25, "0-25 Years", PropertySet[[#This Row],[AGE]] &lt;= 50, "26-50 Years", PropertySet[[#This Row],[AGE]]&lt;=75, "51-75 Years", PropertySet[[#This Row],[AGE]]&lt;=100, "76-100 Years", PropertySet[[#This Row],[AGE]]&gt;100, "100+ Years"))</f>
        <v>26-50 Years</v>
      </c>
      <c r="V4495" t="str" cm="1">
        <f t="array" ref="V44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95" t="s">
        <v>33</v>
      </c>
      <c r="X4495" t="s">
        <v>213</v>
      </c>
    </row>
    <row r="4496" spans="1:24" x14ac:dyDescent="0.3">
      <c r="A4496" t="s">
        <v>4317</v>
      </c>
      <c r="B4496" t="s">
        <v>211</v>
      </c>
      <c r="C4496" t="s">
        <v>30</v>
      </c>
      <c r="D4496" t="s">
        <v>212</v>
      </c>
      <c r="E4496">
        <v>1992</v>
      </c>
      <c r="F4496">
        <v>1239</v>
      </c>
      <c r="G4496" t="s">
        <v>6</v>
      </c>
      <c r="H4496" t="s">
        <v>213</v>
      </c>
      <c r="I4496" t="s">
        <v>4554</v>
      </c>
      <c r="J4496" t="s">
        <v>2950</v>
      </c>
      <c r="K4496">
        <v>10314</v>
      </c>
      <c r="L4496" s="25">
        <v>0</v>
      </c>
      <c r="M4496" s="13">
        <v>44999</v>
      </c>
      <c r="N4496" s="1">
        <v>1</v>
      </c>
      <c r="P4496" s="1">
        <v>1</v>
      </c>
      <c r="S4496">
        <v>1987</v>
      </c>
      <c r="T4496" s="29">
        <f>IF(TRIM(PropertySet[[#This Row],[YEAR BUILT]])="", "N/A", 2023-PropertySet[[#This Row],[YEAR BUILT]])</f>
        <v>36</v>
      </c>
      <c r="U4496" t="str" cm="1">
        <f t="array" ref="U4496">IF(PropertySet[[#This Row],[AGE]] = "N/A", "N/A", _xlfn.IFS(PropertySet[[#This Row],[AGE]] &lt;= 25, "0-25 Years", PropertySet[[#This Row],[AGE]] &lt;= 50, "26-50 Years", PropertySet[[#This Row],[AGE]]&lt;=75, "51-75 Years", PropertySet[[#This Row],[AGE]]&lt;=100, "76-100 Years", PropertySet[[#This Row],[AGE]]&gt;100, "100+ Years"))</f>
        <v>26-50 Years</v>
      </c>
      <c r="V4496" t="str" cm="1">
        <f t="array" ref="V44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96" t="s">
        <v>33</v>
      </c>
      <c r="X4496" t="s">
        <v>213</v>
      </c>
    </row>
    <row r="4497" spans="1:24" x14ac:dyDescent="0.3">
      <c r="A4497" t="s">
        <v>4317</v>
      </c>
      <c r="B4497" t="s">
        <v>211</v>
      </c>
      <c r="C4497" t="s">
        <v>30</v>
      </c>
      <c r="D4497" t="s">
        <v>212</v>
      </c>
      <c r="E4497">
        <v>1993</v>
      </c>
      <c r="F4497">
        <v>1001</v>
      </c>
      <c r="G4497" t="s">
        <v>6</v>
      </c>
      <c r="H4497" t="s">
        <v>213</v>
      </c>
      <c r="I4497" t="s">
        <v>4555</v>
      </c>
      <c r="J4497" t="s">
        <v>6</v>
      </c>
      <c r="K4497">
        <v>10314</v>
      </c>
      <c r="L4497" s="25">
        <v>470000</v>
      </c>
      <c r="M4497" s="13">
        <v>45138</v>
      </c>
      <c r="N4497" s="1">
        <v>1</v>
      </c>
      <c r="P4497" s="1">
        <v>1</v>
      </c>
      <c r="S4497">
        <v>1986</v>
      </c>
      <c r="T4497" s="29">
        <f>IF(TRIM(PropertySet[[#This Row],[YEAR BUILT]])="", "N/A", 2023-PropertySet[[#This Row],[YEAR BUILT]])</f>
        <v>37</v>
      </c>
      <c r="U4497" t="str" cm="1">
        <f t="array" ref="U4497">IF(PropertySet[[#This Row],[AGE]] = "N/A", "N/A", _xlfn.IFS(PropertySet[[#This Row],[AGE]] &lt;= 25, "0-25 Years", PropertySet[[#This Row],[AGE]] &lt;= 50, "26-50 Years", PropertySet[[#This Row],[AGE]]&lt;=75, "51-75 Years", PropertySet[[#This Row],[AGE]]&lt;=100, "76-100 Years", PropertySet[[#This Row],[AGE]]&gt;100, "100+ Years"))</f>
        <v>26-50 Years</v>
      </c>
      <c r="V4497" t="str" cm="1">
        <f t="array" ref="V44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97" t="s">
        <v>33</v>
      </c>
      <c r="X4497" t="s">
        <v>213</v>
      </c>
    </row>
    <row r="4498" spans="1:24" x14ac:dyDescent="0.3">
      <c r="A4498" t="s">
        <v>4317</v>
      </c>
      <c r="B4498" t="s">
        <v>211</v>
      </c>
      <c r="C4498" t="s">
        <v>30</v>
      </c>
      <c r="D4498" t="s">
        <v>212</v>
      </c>
      <c r="E4498">
        <v>1993</v>
      </c>
      <c r="F4498">
        <v>1022</v>
      </c>
      <c r="G4498" t="s">
        <v>6</v>
      </c>
      <c r="H4498" t="s">
        <v>213</v>
      </c>
      <c r="I4498" t="s">
        <v>4556</v>
      </c>
      <c r="J4498" t="s">
        <v>6</v>
      </c>
      <c r="K4498">
        <v>10314</v>
      </c>
      <c r="L4498" s="25">
        <v>532500</v>
      </c>
      <c r="M4498" s="13">
        <v>45168</v>
      </c>
      <c r="N4498" s="1">
        <v>1</v>
      </c>
      <c r="P4498" s="1">
        <v>1</v>
      </c>
      <c r="S4498">
        <v>1987</v>
      </c>
      <c r="T4498" s="29">
        <f>IF(TRIM(PropertySet[[#This Row],[YEAR BUILT]])="", "N/A", 2023-PropertySet[[#This Row],[YEAR BUILT]])</f>
        <v>36</v>
      </c>
      <c r="U4498" t="str" cm="1">
        <f t="array" ref="U4498">IF(PropertySet[[#This Row],[AGE]] = "N/A", "N/A", _xlfn.IFS(PropertySet[[#This Row],[AGE]] &lt;= 25, "0-25 Years", PropertySet[[#This Row],[AGE]] &lt;= 50, "26-50 Years", PropertySet[[#This Row],[AGE]]&lt;=75, "51-75 Years", PropertySet[[#This Row],[AGE]]&lt;=100, "76-100 Years", PropertySet[[#This Row],[AGE]]&gt;100, "100+ Years"))</f>
        <v>26-50 Years</v>
      </c>
      <c r="V4498" t="str" cm="1">
        <f t="array" ref="V44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98" t="s">
        <v>33</v>
      </c>
      <c r="X4498" t="s">
        <v>213</v>
      </c>
    </row>
    <row r="4499" spans="1:24" x14ac:dyDescent="0.3">
      <c r="A4499" t="s">
        <v>4317</v>
      </c>
      <c r="B4499" t="s">
        <v>211</v>
      </c>
      <c r="C4499" t="s">
        <v>30</v>
      </c>
      <c r="D4499" t="s">
        <v>212</v>
      </c>
      <c r="E4499">
        <v>1993</v>
      </c>
      <c r="F4499">
        <v>1110</v>
      </c>
      <c r="G4499" t="s">
        <v>6</v>
      </c>
      <c r="H4499" t="s">
        <v>213</v>
      </c>
      <c r="I4499" t="s">
        <v>4557</v>
      </c>
      <c r="J4499" t="s">
        <v>2751</v>
      </c>
      <c r="K4499">
        <v>10314</v>
      </c>
      <c r="L4499" s="25">
        <v>520000</v>
      </c>
      <c r="M4499" s="13">
        <v>45134</v>
      </c>
      <c r="N4499" s="1">
        <v>1</v>
      </c>
      <c r="P4499" s="1">
        <v>1</v>
      </c>
      <c r="S4499">
        <v>1987</v>
      </c>
      <c r="T4499" s="29">
        <f>IF(TRIM(PropertySet[[#This Row],[YEAR BUILT]])="", "N/A", 2023-PropertySet[[#This Row],[YEAR BUILT]])</f>
        <v>36</v>
      </c>
      <c r="U4499" t="str" cm="1">
        <f t="array" ref="U4499">IF(PropertySet[[#This Row],[AGE]] = "N/A", "N/A", _xlfn.IFS(PropertySet[[#This Row],[AGE]] &lt;= 25, "0-25 Years", PropertySet[[#This Row],[AGE]] &lt;= 50, "26-50 Years", PropertySet[[#This Row],[AGE]]&lt;=75, "51-75 Years", PropertySet[[#This Row],[AGE]]&lt;=100, "76-100 Years", PropertySet[[#This Row],[AGE]]&gt;100, "100+ Years"))</f>
        <v>26-50 Years</v>
      </c>
      <c r="V4499" t="str" cm="1">
        <f t="array" ref="V44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499" t="s">
        <v>33</v>
      </c>
      <c r="X4499" t="s">
        <v>213</v>
      </c>
    </row>
    <row r="4500" spans="1:24" x14ac:dyDescent="0.3">
      <c r="A4500" t="s">
        <v>4317</v>
      </c>
      <c r="B4500" t="s">
        <v>211</v>
      </c>
      <c r="C4500" t="s">
        <v>30</v>
      </c>
      <c r="D4500" t="s">
        <v>212</v>
      </c>
      <c r="E4500">
        <v>1993</v>
      </c>
      <c r="F4500">
        <v>1111</v>
      </c>
      <c r="G4500" t="s">
        <v>6</v>
      </c>
      <c r="H4500" t="s">
        <v>213</v>
      </c>
      <c r="I4500" t="s">
        <v>4558</v>
      </c>
      <c r="J4500" t="s">
        <v>2742</v>
      </c>
      <c r="K4500">
        <v>10314</v>
      </c>
      <c r="L4500" s="25">
        <v>0</v>
      </c>
      <c r="M4500" s="13">
        <v>45247</v>
      </c>
      <c r="N4500" s="1">
        <v>1</v>
      </c>
      <c r="P4500" s="1">
        <v>1</v>
      </c>
      <c r="S4500">
        <v>1987</v>
      </c>
      <c r="T4500" s="29">
        <f>IF(TRIM(PropertySet[[#This Row],[YEAR BUILT]])="", "N/A", 2023-PropertySet[[#This Row],[YEAR BUILT]])</f>
        <v>36</v>
      </c>
      <c r="U4500" t="str" cm="1">
        <f t="array" ref="U4500">IF(PropertySet[[#This Row],[AGE]] = "N/A", "N/A", _xlfn.IFS(PropertySet[[#This Row],[AGE]] &lt;= 25, "0-25 Years", PropertySet[[#This Row],[AGE]] &lt;= 50, "26-50 Years", PropertySet[[#This Row],[AGE]]&lt;=75, "51-75 Years", PropertySet[[#This Row],[AGE]]&lt;=100, "76-100 Years", PropertySet[[#This Row],[AGE]]&gt;100, "100+ Years"))</f>
        <v>26-50 Years</v>
      </c>
      <c r="V4500" t="str" cm="1">
        <f t="array" ref="V45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00" t="s">
        <v>33</v>
      </c>
      <c r="X4500" t="s">
        <v>213</v>
      </c>
    </row>
    <row r="4501" spans="1:24" x14ac:dyDescent="0.3">
      <c r="A4501" t="s">
        <v>4317</v>
      </c>
      <c r="B4501" t="s">
        <v>211</v>
      </c>
      <c r="C4501" t="s">
        <v>30</v>
      </c>
      <c r="D4501" t="s">
        <v>212</v>
      </c>
      <c r="E4501">
        <v>1993</v>
      </c>
      <c r="F4501">
        <v>1115</v>
      </c>
      <c r="G4501" t="s">
        <v>6</v>
      </c>
      <c r="H4501" t="s">
        <v>213</v>
      </c>
      <c r="I4501" t="s">
        <v>4559</v>
      </c>
      <c r="J4501" t="s">
        <v>4560</v>
      </c>
      <c r="K4501">
        <v>10314</v>
      </c>
      <c r="L4501" s="25">
        <v>468000</v>
      </c>
      <c r="M4501" s="13">
        <v>44952</v>
      </c>
      <c r="N4501" s="1">
        <v>1</v>
      </c>
      <c r="P4501" s="1">
        <v>1</v>
      </c>
      <c r="S4501">
        <v>1987</v>
      </c>
      <c r="T4501" s="29">
        <f>IF(TRIM(PropertySet[[#This Row],[YEAR BUILT]])="", "N/A", 2023-PropertySet[[#This Row],[YEAR BUILT]])</f>
        <v>36</v>
      </c>
      <c r="U4501" t="str" cm="1">
        <f t="array" ref="U4501">IF(PropertySet[[#This Row],[AGE]] = "N/A", "N/A", _xlfn.IFS(PropertySet[[#This Row],[AGE]] &lt;= 25, "0-25 Years", PropertySet[[#This Row],[AGE]] &lt;= 50, "26-50 Years", PropertySet[[#This Row],[AGE]]&lt;=75, "51-75 Years", PropertySet[[#This Row],[AGE]]&lt;=100, "76-100 Years", PropertySet[[#This Row],[AGE]]&gt;100, "100+ Years"))</f>
        <v>26-50 Years</v>
      </c>
      <c r="V4501" t="str" cm="1">
        <f t="array" ref="V45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01" t="s">
        <v>33</v>
      </c>
      <c r="X4501" t="s">
        <v>213</v>
      </c>
    </row>
    <row r="4502" spans="1:24" x14ac:dyDescent="0.3">
      <c r="A4502" t="s">
        <v>4317</v>
      </c>
      <c r="B4502" t="s">
        <v>211</v>
      </c>
      <c r="C4502" t="s">
        <v>30</v>
      </c>
      <c r="D4502" t="s">
        <v>212</v>
      </c>
      <c r="E4502">
        <v>1993</v>
      </c>
      <c r="F4502">
        <v>1125</v>
      </c>
      <c r="G4502" t="s">
        <v>6</v>
      </c>
      <c r="H4502" t="s">
        <v>213</v>
      </c>
      <c r="I4502" t="s">
        <v>4561</v>
      </c>
      <c r="J4502" t="s">
        <v>4562</v>
      </c>
      <c r="K4502">
        <v>10314</v>
      </c>
      <c r="L4502" s="25">
        <v>0</v>
      </c>
      <c r="M4502" s="13">
        <v>45013</v>
      </c>
      <c r="N4502" s="1">
        <v>1</v>
      </c>
      <c r="P4502" s="1">
        <v>1</v>
      </c>
      <c r="S4502">
        <v>1987</v>
      </c>
      <c r="T4502" s="29">
        <f>IF(TRIM(PropertySet[[#This Row],[YEAR BUILT]])="", "N/A", 2023-PropertySet[[#This Row],[YEAR BUILT]])</f>
        <v>36</v>
      </c>
      <c r="U4502" t="str" cm="1">
        <f t="array" ref="U4502">IF(PropertySet[[#This Row],[AGE]] = "N/A", "N/A", _xlfn.IFS(PropertySet[[#This Row],[AGE]] &lt;= 25, "0-25 Years", PropertySet[[#This Row],[AGE]] &lt;= 50, "26-50 Years", PropertySet[[#This Row],[AGE]]&lt;=75, "51-75 Years", PropertySet[[#This Row],[AGE]]&lt;=100, "76-100 Years", PropertySet[[#This Row],[AGE]]&gt;100, "100+ Years"))</f>
        <v>26-50 Years</v>
      </c>
      <c r="V4502" t="str" cm="1">
        <f t="array" ref="V45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02" t="s">
        <v>33</v>
      </c>
      <c r="X4502" t="s">
        <v>213</v>
      </c>
    </row>
    <row r="4503" spans="1:24" x14ac:dyDescent="0.3">
      <c r="A4503" t="s">
        <v>4317</v>
      </c>
      <c r="B4503" t="s">
        <v>211</v>
      </c>
      <c r="C4503" t="s">
        <v>30</v>
      </c>
      <c r="D4503" t="s">
        <v>212</v>
      </c>
      <c r="E4503">
        <v>1994</v>
      </c>
      <c r="F4503">
        <v>1002</v>
      </c>
      <c r="G4503" t="s">
        <v>6</v>
      </c>
      <c r="H4503" t="s">
        <v>213</v>
      </c>
      <c r="I4503" t="s">
        <v>4563</v>
      </c>
      <c r="J4503" t="s">
        <v>858</v>
      </c>
      <c r="K4503">
        <v>10314</v>
      </c>
      <c r="L4503" s="25">
        <v>470000</v>
      </c>
      <c r="M4503" s="13">
        <v>45281</v>
      </c>
      <c r="N4503" s="1">
        <v>1</v>
      </c>
      <c r="P4503" s="1">
        <v>1</v>
      </c>
      <c r="S4503">
        <v>1986</v>
      </c>
      <c r="T4503" s="29">
        <f>IF(TRIM(PropertySet[[#This Row],[YEAR BUILT]])="", "N/A", 2023-PropertySet[[#This Row],[YEAR BUILT]])</f>
        <v>37</v>
      </c>
      <c r="U4503" t="str" cm="1">
        <f t="array" ref="U4503">IF(PropertySet[[#This Row],[AGE]] = "N/A", "N/A", _xlfn.IFS(PropertySet[[#This Row],[AGE]] &lt;= 25, "0-25 Years", PropertySet[[#This Row],[AGE]] &lt;= 50, "26-50 Years", PropertySet[[#This Row],[AGE]]&lt;=75, "51-75 Years", PropertySet[[#This Row],[AGE]]&lt;=100, "76-100 Years", PropertySet[[#This Row],[AGE]]&gt;100, "100+ Years"))</f>
        <v>26-50 Years</v>
      </c>
      <c r="V4503" t="str" cm="1">
        <f t="array" ref="V45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03" t="s">
        <v>33</v>
      </c>
      <c r="X4503" t="s">
        <v>213</v>
      </c>
    </row>
    <row r="4504" spans="1:24" x14ac:dyDescent="0.3">
      <c r="A4504" t="s">
        <v>4317</v>
      </c>
      <c r="B4504" t="s">
        <v>211</v>
      </c>
      <c r="C4504" t="s">
        <v>30</v>
      </c>
      <c r="D4504" t="s">
        <v>212</v>
      </c>
      <c r="E4504">
        <v>1994</v>
      </c>
      <c r="F4504">
        <v>1030</v>
      </c>
      <c r="G4504" t="s">
        <v>6</v>
      </c>
      <c r="H4504" t="s">
        <v>213</v>
      </c>
      <c r="I4504" t="s">
        <v>4564</v>
      </c>
      <c r="J4504" t="s">
        <v>4565</v>
      </c>
      <c r="K4504">
        <v>10314</v>
      </c>
      <c r="L4504" s="25">
        <v>0</v>
      </c>
      <c r="M4504" s="13">
        <v>44990</v>
      </c>
      <c r="N4504" s="1">
        <v>1</v>
      </c>
      <c r="P4504" s="1">
        <v>1</v>
      </c>
      <c r="S4504">
        <v>1986</v>
      </c>
      <c r="T4504" s="29">
        <f>IF(TRIM(PropertySet[[#This Row],[YEAR BUILT]])="", "N/A", 2023-PropertySet[[#This Row],[YEAR BUILT]])</f>
        <v>37</v>
      </c>
      <c r="U4504" t="str" cm="1">
        <f t="array" ref="U4504">IF(PropertySet[[#This Row],[AGE]] = "N/A", "N/A", _xlfn.IFS(PropertySet[[#This Row],[AGE]] &lt;= 25, "0-25 Years", PropertySet[[#This Row],[AGE]] &lt;= 50, "26-50 Years", PropertySet[[#This Row],[AGE]]&lt;=75, "51-75 Years", PropertySet[[#This Row],[AGE]]&lt;=100, "76-100 Years", PropertySet[[#This Row],[AGE]]&gt;100, "100+ Years"))</f>
        <v>26-50 Years</v>
      </c>
      <c r="V4504" t="str" cm="1">
        <f t="array" ref="V45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04" t="s">
        <v>33</v>
      </c>
      <c r="X4504" t="s">
        <v>213</v>
      </c>
    </row>
    <row r="4505" spans="1:24" x14ac:dyDescent="0.3">
      <c r="A4505" t="s">
        <v>4317</v>
      </c>
      <c r="B4505" t="s">
        <v>211</v>
      </c>
      <c r="C4505" t="s">
        <v>30</v>
      </c>
      <c r="D4505" t="s">
        <v>212</v>
      </c>
      <c r="E4505">
        <v>1994</v>
      </c>
      <c r="F4505">
        <v>1038</v>
      </c>
      <c r="G4505" t="s">
        <v>6</v>
      </c>
      <c r="H4505" t="s">
        <v>213</v>
      </c>
      <c r="I4505" t="s">
        <v>4566</v>
      </c>
      <c r="J4505" t="s">
        <v>4567</v>
      </c>
      <c r="K4505">
        <v>10314</v>
      </c>
      <c r="L4505" s="25">
        <v>508500</v>
      </c>
      <c r="M4505" s="13">
        <v>45141</v>
      </c>
      <c r="N4505" s="1">
        <v>1</v>
      </c>
      <c r="P4505" s="1">
        <v>1</v>
      </c>
      <c r="S4505">
        <v>1986</v>
      </c>
      <c r="T4505" s="29">
        <f>IF(TRIM(PropertySet[[#This Row],[YEAR BUILT]])="", "N/A", 2023-PropertySet[[#This Row],[YEAR BUILT]])</f>
        <v>37</v>
      </c>
      <c r="U4505" t="str" cm="1">
        <f t="array" ref="U4505">IF(PropertySet[[#This Row],[AGE]] = "N/A", "N/A", _xlfn.IFS(PropertySet[[#This Row],[AGE]] &lt;= 25, "0-25 Years", PropertySet[[#This Row],[AGE]] &lt;= 50, "26-50 Years", PropertySet[[#This Row],[AGE]]&lt;=75, "51-75 Years", PropertySet[[#This Row],[AGE]]&lt;=100, "76-100 Years", PropertySet[[#This Row],[AGE]]&gt;100, "100+ Years"))</f>
        <v>26-50 Years</v>
      </c>
      <c r="V4505" t="str" cm="1">
        <f t="array" ref="V45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05" t="s">
        <v>33</v>
      </c>
      <c r="X4505" t="s">
        <v>213</v>
      </c>
    </row>
    <row r="4506" spans="1:24" x14ac:dyDescent="0.3">
      <c r="A4506" t="s">
        <v>4317</v>
      </c>
      <c r="B4506" t="s">
        <v>211</v>
      </c>
      <c r="C4506" t="s">
        <v>30</v>
      </c>
      <c r="D4506" t="s">
        <v>212</v>
      </c>
      <c r="E4506">
        <v>1994</v>
      </c>
      <c r="F4506">
        <v>1041</v>
      </c>
      <c r="G4506" t="s">
        <v>6</v>
      </c>
      <c r="H4506" t="s">
        <v>213</v>
      </c>
      <c r="I4506" t="s">
        <v>4568</v>
      </c>
      <c r="J4506" t="s">
        <v>4569</v>
      </c>
      <c r="K4506">
        <v>10314</v>
      </c>
      <c r="L4506" s="25">
        <v>0</v>
      </c>
      <c r="M4506" s="13">
        <v>45019</v>
      </c>
      <c r="N4506" s="1">
        <v>1</v>
      </c>
      <c r="P4506" s="1">
        <v>1</v>
      </c>
      <c r="S4506">
        <v>1986</v>
      </c>
      <c r="T4506" s="29">
        <f>IF(TRIM(PropertySet[[#This Row],[YEAR BUILT]])="", "N/A", 2023-PropertySet[[#This Row],[YEAR BUILT]])</f>
        <v>37</v>
      </c>
      <c r="U4506" t="str" cm="1">
        <f t="array" ref="U4506">IF(PropertySet[[#This Row],[AGE]] = "N/A", "N/A", _xlfn.IFS(PropertySet[[#This Row],[AGE]] &lt;= 25, "0-25 Years", PropertySet[[#This Row],[AGE]] &lt;= 50, "26-50 Years", PropertySet[[#This Row],[AGE]]&lt;=75, "51-75 Years", PropertySet[[#This Row],[AGE]]&lt;=100, "76-100 Years", PropertySet[[#This Row],[AGE]]&gt;100, "100+ Years"))</f>
        <v>26-50 Years</v>
      </c>
      <c r="V4506" t="str" cm="1">
        <f t="array" ref="V45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06" t="s">
        <v>33</v>
      </c>
      <c r="X4506" t="s">
        <v>213</v>
      </c>
    </row>
    <row r="4507" spans="1:24" x14ac:dyDescent="0.3">
      <c r="A4507" t="s">
        <v>4317</v>
      </c>
      <c r="B4507" t="s">
        <v>211</v>
      </c>
      <c r="C4507" t="s">
        <v>30</v>
      </c>
      <c r="D4507" t="s">
        <v>212</v>
      </c>
      <c r="E4507">
        <v>1994</v>
      </c>
      <c r="F4507">
        <v>1044</v>
      </c>
      <c r="G4507" t="s">
        <v>6</v>
      </c>
      <c r="H4507" t="s">
        <v>213</v>
      </c>
      <c r="I4507" t="s">
        <v>4570</v>
      </c>
      <c r="J4507" t="s">
        <v>4571</v>
      </c>
      <c r="K4507">
        <v>10314</v>
      </c>
      <c r="L4507" s="25">
        <v>0</v>
      </c>
      <c r="M4507" s="13">
        <v>44939</v>
      </c>
      <c r="N4507" s="1">
        <v>1</v>
      </c>
      <c r="P4507" s="1">
        <v>1</v>
      </c>
      <c r="S4507">
        <v>1986</v>
      </c>
      <c r="T4507" s="29">
        <f>IF(TRIM(PropertySet[[#This Row],[YEAR BUILT]])="", "N/A", 2023-PropertySet[[#This Row],[YEAR BUILT]])</f>
        <v>37</v>
      </c>
      <c r="U4507" t="str" cm="1">
        <f t="array" ref="U4507">IF(PropertySet[[#This Row],[AGE]] = "N/A", "N/A", _xlfn.IFS(PropertySet[[#This Row],[AGE]] &lt;= 25, "0-25 Years", PropertySet[[#This Row],[AGE]] &lt;= 50, "26-50 Years", PropertySet[[#This Row],[AGE]]&lt;=75, "51-75 Years", PropertySet[[#This Row],[AGE]]&lt;=100, "76-100 Years", PropertySet[[#This Row],[AGE]]&gt;100, "100+ Years"))</f>
        <v>26-50 Years</v>
      </c>
      <c r="V4507" t="str" cm="1">
        <f t="array" ref="V45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07" t="s">
        <v>33</v>
      </c>
      <c r="X4507" t="s">
        <v>213</v>
      </c>
    </row>
    <row r="4508" spans="1:24" x14ac:dyDescent="0.3">
      <c r="A4508" t="s">
        <v>4317</v>
      </c>
      <c r="B4508" t="s">
        <v>211</v>
      </c>
      <c r="C4508" t="s">
        <v>30</v>
      </c>
      <c r="D4508" t="s">
        <v>212</v>
      </c>
      <c r="E4508">
        <v>1994</v>
      </c>
      <c r="F4508">
        <v>1056</v>
      </c>
      <c r="G4508" t="s">
        <v>6</v>
      </c>
      <c r="H4508" t="s">
        <v>213</v>
      </c>
      <c r="I4508" t="s">
        <v>4572</v>
      </c>
      <c r="J4508" t="s">
        <v>4573</v>
      </c>
      <c r="K4508">
        <v>10314</v>
      </c>
      <c r="L4508" s="25">
        <v>0</v>
      </c>
      <c r="M4508" s="13">
        <v>45183</v>
      </c>
      <c r="N4508" s="1">
        <v>1</v>
      </c>
      <c r="P4508" s="1">
        <v>1</v>
      </c>
      <c r="S4508">
        <v>1986</v>
      </c>
      <c r="T4508" s="29">
        <f>IF(TRIM(PropertySet[[#This Row],[YEAR BUILT]])="", "N/A", 2023-PropertySet[[#This Row],[YEAR BUILT]])</f>
        <v>37</v>
      </c>
      <c r="U4508" t="str" cm="1">
        <f t="array" ref="U4508">IF(PropertySet[[#This Row],[AGE]] = "N/A", "N/A", _xlfn.IFS(PropertySet[[#This Row],[AGE]] &lt;= 25, "0-25 Years", PropertySet[[#This Row],[AGE]] &lt;= 50, "26-50 Years", PropertySet[[#This Row],[AGE]]&lt;=75, "51-75 Years", PropertySet[[#This Row],[AGE]]&lt;=100, "76-100 Years", PropertySet[[#This Row],[AGE]]&gt;100, "100+ Years"))</f>
        <v>26-50 Years</v>
      </c>
      <c r="V4508" t="str" cm="1">
        <f t="array" ref="V45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08" t="s">
        <v>33</v>
      </c>
      <c r="X4508" t="s">
        <v>213</v>
      </c>
    </row>
    <row r="4509" spans="1:24" x14ac:dyDescent="0.3">
      <c r="A4509" t="s">
        <v>4317</v>
      </c>
      <c r="B4509" t="s">
        <v>211</v>
      </c>
      <c r="C4509" t="s">
        <v>30</v>
      </c>
      <c r="D4509" t="s">
        <v>212</v>
      </c>
      <c r="E4509">
        <v>1994</v>
      </c>
      <c r="F4509">
        <v>1060</v>
      </c>
      <c r="G4509" t="s">
        <v>6</v>
      </c>
      <c r="H4509" t="s">
        <v>213</v>
      </c>
      <c r="I4509" t="s">
        <v>4574</v>
      </c>
      <c r="J4509" t="s">
        <v>4575</v>
      </c>
      <c r="K4509">
        <v>10314</v>
      </c>
      <c r="L4509" s="25">
        <v>0</v>
      </c>
      <c r="M4509" s="13">
        <v>45231</v>
      </c>
      <c r="N4509" s="1">
        <v>1</v>
      </c>
      <c r="P4509" s="1">
        <v>1</v>
      </c>
      <c r="S4509">
        <v>1986</v>
      </c>
      <c r="T4509" s="29">
        <f>IF(TRIM(PropertySet[[#This Row],[YEAR BUILT]])="", "N/A", 2023-PropertySet[[#This Row],[YEAR BUILT]])</f>
        <v>37</v>
      </c>
      <c r="U4509" t="str" cm="1">
        <f t="array" ref="U4509">IF(PropertySet[[#This Row],[AGE]] = "N/A", "N/A", _xlfn.IFS(PropertySet[[#This Row],[AGE]] &lt;= 25, "0-25 Years", PropertySet[[#This Row],[AGE]] &lt;= 50, "26-50 Years", PropertySet[[#This Row],[AGE]]&lt;=75, "51-75 Years", PropertySet[[#This Row],[AGE]]&lt;=100, "76-100 Years", PropertySet[[#This Row],[AGE]]&gt;100, "100+ Years"))</f>
        <v>26-50 Years</v>
      </c>
      <c r="V4509" t="str" cm="1">
        <f t="array" ref="V45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09" t="s">
        <v>33</v>
      </c>
      <c r="X4509" t="s">
        <v>213</v>
      </c>
    </row>
    <row r="4510" spans="1:24" x14ac:dyDescent="0.3">
      <c r="A4510" t="s">
        <v>4317</v>
      </c>
      <c r="B4510" t="s">
        <v>211</v>
      </c>
      <c r="C4510" t="s">
        <v>30</v>
      </c>
      <c r="D4510" t="s">
        <v>212</v>
      </c>
      <c r="E4510">
        <v>1994</v>
      </c>
      <c r="F4510">
        <v>1063</v>
      </c>
      <c r="G4510" t="s">
        <v>6</v>
      </c>
      <c r="H4510" t="s">
        <v>213</v>
      </c>
      <c r="I4510" t="s">
        <v>4576</v>
      </c>
      <c r="J4510" t="s">
        <v>4577</v>
      </c>
      <c r="K4510">
        <v>10314</v>
      </c>
      <c r="L4510" s="25">
        <v>480000</v>
      </c>
      <c r="M4510" s="13">
        <v>45016</v>
      </c>
      <c r="N4510" s="1">
        <v>1</v>
      </c>
      <c r="P4510" s="1">
        <v>1</v>
      </c>
      <c r="S4510">
        <v>1986</v>
      </c>
      <c r="T4510" s="29">
        <f>IF(TRIM(PropertySet[[#This Row],[YEAR BUILT]])="", "N/A", 2023-PropertySet[[#This Row],[YEAR BUILT]])</f>
        <v>37</v>
      </c>
      <c r="U4510" t="str" cm="1">
        <f t="array" ref="U4510">IF(PropertySet[[#This Row],[AGE]] = "N/A", "N/A", _xlfn.IFS(PropertySet[[#This Row],[AGE]] &lt;= 25, "0-25 Years", PropertySet[[#This Row],[AGE]] &lt;= 50, "26-50 Years", PropertySet[[#This Row],[AGE]]&lt;=75, "51-75 Years", PropertySet[[#This Row],[AGE]]&lt;=100, "76-100 Years", PropertySet[[#This Row],[AGE]]&gt;100, "100+ Years"))</f>
        <v>26-50 Years</v>
      </c>
      <c r="V4510" t="str" cm="1">
        <f t="array" ref="V45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10" t="s">
        <v>33</v>
      </c>
      <c r="X4510" t="s">
        <v>213</v>
      </c>
    </row>
    <row r="4511" spans="1:24" x14ac:dyDescent="0.3">
      <c r="A4511" t="s">
        <v>4317</v>
      </c>
      <c r="B4511" t="s">
        <v>211</v>
      </c>
      <c r="C4511" t="s">
        <v>30</v>
      </c>
      <c r="D4511" t="s">
        <v>212</v>
      </c>
      <c r="E4511">
        <v>2000</v>
      </c>
      <c r="F4511">
        <v>1005</v>
      </c>
      <c r="G4511" t="s">
        <v>6</v>
      </c>
      <c r="H4511" t="s">
        <v>213</v>
      </c>
      <c r="I4511" t="s">
        <v>4578</v>
      </c>
      <c r="J4511" t="s">
        <v>4579</v>
      </c>
      <c r="K4511">
        <v>10314</v>
      </c>
      <c r="L4511" s="25">
        <v>415000</v>
      </c>
      <c r="M4511" s="13">
        <v>45232</v>
      </c>
      <c r="N4511" s="1">
        <v>1</v>
      </c>
      <c r="P4511" s="1">
        <v>1</v>
      </c>
      <c r="S4511">
        <v>1987</v>
      </c>
      <c r="T4511" s="29">
        <f>IF(TRIM(PropertySet[[#This Row],[YEAR BUILT]])="", "N/A", 2023-PropertySet[[#This Row],[YEAR BUILT]])</f>
        <v>36</v>
      </c>
      <c r="U4511" t="str" cm="1">
        <f t="array" ref="U4511">IF(PropertySet[[#This Row],[AGE]] = "N/A", "N/A", _xlfn.IFS(PropertySet[[#This Row],[AGE]] &lt;= 25, "0-25 Years", PropertySet[[#This Row],[AGE]] &lt;= 50, "26-50 Years", PropertySet[[#This Row],[AGE]]&lt;=75, "51-75 Years", PropertySet[[#This Row],[AGE]]&lt;=100, "76-100 Years", PropertySet[[#This Row],[AGE]]&gt;100, "100+ Years"))</f>
        <v>26-50 Years</v>
      </c>
      <c r="V4511" t="str" cm="1">
        <f t="array" ref="V45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11" t="s">
        <v>33</v>
      </c>
      <c r="X4511" t="s">
        <v>213</v>
      </c>
    </row>
    <row r="4512" spans="1:24" x14ac:dyDescent="0.3">
      <c r="A4512" t="s">
        <v>4317</v>
      </c>
      <c r="B4512" t="s">
        <v>211</v>
      </c>
      <c r="C4512" t="s">
        <v>30</v>
      </c>
      <c r="D4512" t="s">
        <v>212</v>
      </c>
      <c r="E4512">
        <v>2000</v>
      </c>
      <c r="F4512">
        <v>1013</v>
      </c>
      <c r="G4512" t="s">
        <v>6</v>
      </c>
      <c r="H4512" t="s">
        <v>213</v>
      </c>
      <c r="I4512" t="s">
        <v>4580</v>
      </c>
      <c r="J4512" t="s">
        <v>4581</v>
      </c>
      <c r="K4512">
        <v>10314</v>
      </c>
      <c r="L4512" s="25">
        <v>0</v>
      </c>
      <c r="M4512" s="13">
        <v>45209</v>
      </c>
      <c r="N4512" s="1">
        <v>1</v>
      </c>
      <c r="P4512" s="1">
        <v>1</v>
      </c>
      <c r="S4512">
        <v>1987</v>
      </c>
      <c r="T4512" s="29">
        <f>IF(TRIM(PropertySet[[#This Row],[YEAR BUILT]])="", "N/A", 2023-PropertySet[[#This Row],[YEAR BUILT]])</f>
        <v>36</v>
      </c>
      <c r="U4512" t="str" cm="1">
        <f t="array" ref="U4512">IF(PropertySet[[#This Row],[AGE]] = "N/A", "N/A", _xlfn.IFS(PropertySet[[#This Row],[AGE]] &lt;= 25, "0-25 Years", PropertySet[[#This Row],[AGE]] &lt;= 50, "26-50 Years", PropertySet[[#This Row],[AGE]]&lt;=75, "51-75 Years", PropertySet[[#This Row],[AGE]]&lt;=100, "76-100 Years", PropertySet[[#This Row],[AGE]]&gt;100, "100+ Years"))</f>
        <v>26-50 Years</v>
      </c>
      <c r="V4512" t="str" cm="1">
        <f t="array" ref="V45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12" t="s">
        <v>33</v>
      </c>
      <c r="X4512" t="s">
        <v>213</v>
      </c>
    </row>
    <row r="4513" spans="1:24" x14ac:dyDescent="0.3">
      <c r="A4513" t="s">
        <v>4317</v>
      </c>
      <c r="B4513" t="s">
        <v>211</v>
      </c>
      <c r="C4513" t="s">
        <v>30</v>
      </c>
      <c r="D4513" t="s">
        <v>212</v>
      </c>
      <c r="E4513">
        <v>2000</v>
      </c>
      <c r="F4513">
        <v>1019</v>
      </c>
      <c r="G4513" t="s">
        <v>6</v>
      </c>
      <c r="H4513" t="s">
        <v>213</v>
      </c>
      <c r="I4513" t="s">
        <v>4582</v>
      </c>
      <c r="J4513" t="s">
        <v>4583</v>
      </c>
      <c r="K4513">
        <v>10314</v>
      </c>
      <c r="L4513" s="25">
        <v>545000</v>
      </c>
      <c r="M4513" s="13">
        <v>44995</v>
      </c>
      <c r="N4513" s="1">
        <v>1</v>
      </c>
      <c r="P4513" s="1">
        <v>1</v>
      </c>
      <c r="S4513">
        <v>1987</v>
      </c>
      <c r="T4513" s="29">
        <f>IF(TRIM(PropertySet[[#This Row],[YEAR BUILT]])="", "N/A", 2023-PropertySet[[#This Row],[YEAR BUILT]])</f>
        <v>36</v>
      </c>
      <c r="U4513" t="str" cm="1">
        <f t="array" ref="U4513">IF(PropertySet[[#This Row],[AGE]] = "N/A", "N/A", _xlfn.IFS(PropertySet[[#This Row],[AGE]] &lt;= 25, "0-25 Years", PropertySet[[#This Row],[AGE]] &lt;= 50, "26-50 Years", PropertySet[[#This Row],[AGE]]&lt;=75, "51-75 Years", PropertySet[[#This Row],[AGE]]&lt;=100, "76-100 Years", PropertySet[[#This Row],[AGE]]&gt;100, "100+ Years"))</f>
        <v>26-50 Years</v>
      </c>
      <c r="V4513" t="str" cm="1">
        <f t="array" ref="V45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13" t="s">
        <v>33</v>
      </c>
      <c r="X4513" t="s">
        <v>213</v>
      </c>
    </row>
    <row r="4514" spans="1:24" x14ac:dyDescent="0.3">
      <c r="A4514" t="s">
        <v>4317</v>
      </c>
      <c r="B4514" t="s">
        <v>211</v>
      </c>
      <c r="C4514" t="s">
        <v>30</v>
      </c>
      <c r="D4514" t="s">
        <v>212</v>
      </c>
      <c r="E4514">
        <v>2000</v>
      </c>
      <c r="F4514">
        <v>1023</v>
      </c>
      <c r="G4514" t="s">
        <v>6</v>
      </c>
      <c r="H4514" t="s">
        <v>213</v>
      </c>
      <c r="I4514" t="s">
        <v>4584</v>
      </c>
      <c r="J4514" t="s">
        <v>4585</v>
      </c>
      <c r="K4514">
        <v>10314</v>
      </c>
      <c r="L4514" s="25">
        <v>0</v>
      </c>
      <c r="M4514" s="13">
        <v>45166</v>
      </c>
      <c r="N4514" s="1">
        <v>1</v>
      </c>
      <c r="P4514" s="1">
        <v>1</v>
      </c>
      <c r="S4514">
        <v>1987</v>
      </c>
      <c r="T4514" s="29">
        <f>IF(TRIM(PropertySet[[#This Row],[YEAR BUILT]])="", "N/A", 2023-PropertySet[[#This Row],[YEAR BUILT]])</f>
        <v>36</v>
      </c>
      <c r="U4514" t="str" cm="1">
        <f t="array" ref="U4514">IF(PropertySet[[#This Row],[AGE]] = "N/A", "N/A", _xlfn.IFS(PropertySet[[#This Row],[AGE]] &lt;= 25, "0-25 Years", PropertySet[[#This Row],[AGE]] &lt;= 50, "26-50 Years", PropertySet[[#This Row],[AGE]]&lt;=75, "51-75 Years", PropertySet[[#This Row],[AGE]]&lt;=100, "76-100 Years", PropertySet[[#This Row],[AGE]]&gt;100, "100+ Years"))</f>
        <v>26-50 Years</v>
      </c>
      <c r="V4514" t="str" cm="1">
        <f t="array" ref="V45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14" t="s">
        <v>33</v>
      </c>
      <c r="X4514" t="s">
        <v>213</v>
      </c>
    </row>
    <row r="4515" spans="1:24" x14ac:dyDescent="0.3">
      <c r="A4515" t="s">
        <v>4317</v>
      </c>
      <c r="B4515" t="s">
        <v>211</v>
      </c>
      <c r="C4515" t="s">
        <v>30</v>
      </c>
      <c r="D4515" t="s">
        <v>212</v>
      </c>
      <c r="E4515">
        <v>2015</v>
      </c>
      <c r="F4515">
        <v>1026</v>
      </c>
      <c r="G4515" t="s">
        <v>6</v>
      </c>
      <c r="H4515" t="s">
        <v>213</v>
      </c>
      <c r="I4515" t="s">
        <v>4586</v>
      </c>
      <c r="J4515" t="s">
        <v>6</v>
      </c>
      <c r="K4515">
        <v>10314</v>
      </c>
      <c r="L4515" s="25">
        <v>525000</v>
      </c>
      <c r="M4515" s="13">
        <v>45063</v>
      </c>
      <c r="N4515" s="1">
        <v>1</v>
      </c>
      <c r="P4515" s="1">
        <v>1</v>
      </c>
      <c r="S4515">
        <v>1986</v>
      </c>
      <c r="T4515" s="29">
        <f>IF(TRIM(PropertySet[[#This Row],[YEAR BUILT]])="", "N/A", 2023-PropertySet[[#This Row],[YEAR BUILT]])</f>
        <v>37</v>
      </c>
      <c r="U4515" t="str" cm="1">
        <f t="array" ref="U4515">IF(PropertySet[[#This Row],[AGE]] = "N/A", "N/A", _xlfn.IFS(PropertySet[[#This Row],[AGE]] &lt;= 25, "0-25 Years", PropertySet[[#This Row],[AGE]] &lt;= 50, "26-50 Years", PropertySet[[#This Row],[AGE]]&lt;=75, "51-75 Years", PropertySet[[#This Row],[AGE]]&lt;=100, "76-100 Years", PropertySet[[#This Row],[AGE]]&gt;100, "100+ Years"))</f>
        <v>26-50 Years</v>
      </c>
      <c r="V4515" t="str" cm="1">
        <f t="array" ref="V45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15" t="s">
        <v>33</v>
      </c>
      <c r="X4515" t="s">
        <v>213</v>
      </c>
    </row>
    <row r="4516" spans="1:24" x14ac:dyDescent="0.3">
      <c r="A4516" t="s">
        <v>4317</v>
      </c>
      <c r="B4516" t="s">
        <v>211</v>
      </c>
      <c r="C4516" t="s">
        <v>30</v>
      </c>
      <c r="D4516" t="s">
        <v>212</v>
      </c>
      <c r="E4516">
        <v>2380</v>
      </c>
      <c r="F4516">
        <v>2049</v>
      </c>
      <c r="G4516" t="s">
        <v>6</v>
      </c>
      <c r="H4516" t="s">
        <v>213</v>
      </c>
      <c r="I4516" t="s">
        <v>4587</v>
      </c>
      <c r="J4516" t="s">
        <v>6</v>
      </c>
      <c r="K4516">
        <v>10314</v>
      </c>
      <c r="L4516" s="25">
        <v>0</v>
      </c>
      <c r="M4516" s="13">
        <v>44932</v>
      </c>
      <c r="N4516" s="1">
        <v>1</v>
      </c>
      <c r="P4516" s="1">
        <v>1</v>
      </c>
      <c r="S4516">
        <v>1987</v>
      </c>
      <c r="T4516" s="29">
        <f>IF(TRIM(PropertySet[[#This Row],[YEAR BUILT]])="", "N/A", 2023-PropertySet[[#This Row],[YEAR BUILT]])</f>
        <v>36</v>
      </c>
      <c r="U4516" t="str" cm="1">
        <f t="array" ref="U4516">IF(PropertySet[[#This Row],[AGE]] = "N/A", "N/A", _xlfn.IFS(PropertySet[[#This Row],[AGE]] &lt;= 25, "0-25 Years", PropertySet[[#This Row],[AGE]] &lt;= 50, "26-50 Years", PropertySet[[#This Row],[AGE]]&lt;=75, "51-75 Years", PropertySet[[#This Row],[AGE]]&lt;=100, "76-100 Years", PropertySet[[#This Row],[AGE]]&gt;100, "100+ Years"))</f>
        <v>26-50 Years</v>
      </c>
      <c r="V4516" t="str" cm="1">
        <f t="array" ref="V45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16" t="s">
        <v>33</v>
      </c>
      <c r="X4516" t="s">
        <v>213</v>
      </c>
    </row>
    <row r="4517" spans="1:24" x14ac:dyDescent="0.3">
      <c r="A4517" t="s">
        <v>4317</v>
      </c>
      <c r="B4517" t="s">
        <v>211</v>
      </c>
      <c r="C4517" t="s">
        <v>30</v>
      </c>
      <c r="D4517" t="s">
        <v>212</v>
      </c>
      <c r="E4517">
        <v>2390</v>
      </c>
      <c r="F4517">
        <v>1009</v>
      </c>
      <c r="G4517" t="s">
        <v>6</v>
      </c>
      <c r="H4517" t="s">
        <v>213</v>
      </c>
      <c r="I4517" t="s">
        <v>4588</v>
      </c>
      <c r="J4517" t="s">
        <v>2113</v>
      </c>
      <c r="K4517">
        <v>10314</v>
      </c>
      <c r="L4517" s="25">
        <v>447000</v>
      </c>
      <c r="M4517" s="13">
        <v>45114</v>
      </c>
      <c r="N4517" s="1">
        <v>1</v>
      </c>
      <c r="P4517" s="1">
        <v>1</v>
      </c>
      <c r="S4517">
        <v>1983</v>
      </c>
      <c r="T4517" s="29">
        <f>IF(TRIM(PropertySet[[#This Row],[YEAR BUILT]])="", "N/A", 2023-PropertySet[[#This Row],[YEAR BUILT]])</f>
        <v>40</v>
      </c>
      <c r="U4517" t="str" cm="1">
        <f t="array" ref="U4517">IF(PropertySet[[#This Row],[AGE]] = "N/A", "N/A", _xlfn.IFS(PropertySet[[#This Row],[AGE]] &lt;= 25, "0-25 Years", PropertySet[[#This Row],[AGE]] &lt;= 50, "26-50 Years", PropertySet[[#This Row],[AGE]]&lt;=75, "51-75 Years", PropertySet[[#This Row],[AGE]]&lt;=100, "76-100 Years", PropertySet[[#This Row],[AGE]]&gt;100, "100+ Years"))</f>
        <v>26-50 Years</v>
      </c>
      <c r="V4517" t="str" cm="1">
        <f t="array" ref="V45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17" t="s">
        <v>33</v>
      </c>
      <c r="X4517" t="s">
        <v>213</v>
      </c>
    </row>
    <row r="4518" spans="1:24" x14ac:dyDescent="0.3">
      <c r="A4518" t="s">
        <v>4317</v>
      </c>
      <c r="B4518" t="s">
        <v>211</v>
      </c>
      <c r="C4518" t="s">
        <v>30</v>
      </c>
      <c r="D4518" t="s">
        <v>212</v>
      </c>
      <c r="E4518">
        <v>2401</v>
      </c>
      <c r="F4518">
        <v>1023</v>
      </c>
      <c r="G4518" t="s">
        <v>6</v>
      </c>
      <c r="H4518" t="s">
        <v>213</v>
      </c>
      <c r="I4518" t="s">
        <v>4589</v>
      </c>
      <c r="J4518" t="s">
        <v>4590</v>
      </c>
      <c r="K4518">
        <v>10314</v>
      </c>
      <c r="L4518" s="25">
        <v>455000</v>
      </c>
      <c r="M4518" s="13">
        <v>45191</v>
      </c>
      <c r="N4518" s="1">
        <v>1</v>
      </c>
      <c r="P4518" s="1">
        <v>1</v>
      </c>
      <c r="S4518">
        <v>1985</v>
      </c>
      <c r="T4518" s="29">
        <f>IF(TRIM(PropertySet[[#This Row],[YEAR BUILT]])="", "N/A", 2023-PropertySet[[#This Row],[YEAR BUILT]])</f>
        <v>38</v>
      </c>
      <c r="U4518" t="str" cm="1">
        <f t="array" ref="U4518">IF(PropertySet[[#This Row],[AGE]] = "N/A", "N/A", _xlfn.IFS(PropertySet[[#This Row],[AGE]] &lt;= 25, "0-25 Years", PropertySet[[#This Row],[AGE]] &lt;= 50, "26-50 Years", PropertySet[[#This Row],[AGE]]&lt;=75, "51-75 Years", PropertySet[[#This Row],[AGE]]&lt;=100, "76-100 Years", PropertySet[[#This Row],[AGE]]&gt;100, "100+ Years"))</f>
        <v>26-50 Years</v>
      </c>
      <c r="V4518" t="str" cm="1">
        <f t="array" ref="V45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18" t="s">
        <v>33</v>
      </c>
      <c r="X4518" t="s">
        <v>213</v>
      </c>
    </row>
    <row r="4519" spans="1:24" x14ac:dyDescent="0.3">
      <c r="A4519" t="s">
        <v>4317</v>
      </c>
      <c r="B4519" t="s">
        <v>211</v>
      </c>
      <c r="C4519" t="s">
        <v>30</v>
      </c>
      <c r="D4519" t="s">
        <v>212</v>
      </c>
      <c r="E4519">
        <v>2401</v>
      </c>
      <c r="F4519">
        <v>1037</v>
      </c>
      <c r="G4519" t="s">
        <v>6</v>
      </c>
      <c r="H4519" t="s">
        <v>213</v>
      </c>
      <c r="I4519" t="s">
        <v>4591</v>
      </c>
      <c r="J4519" t="s">
        <v>182</v>
      </c>
      <c r="K4519">
        <v>10314</v>
      </c>
      <c r="L4519" s="25">
        <v>370000</v>
      </c>
      <c r="M4519" s="13">
        <v>45071</v>
      </c>
      <c r="N4519" s="1">
        <v>1</v>
      </c>
      <c r="P4519" s="1">
        <v>1</v>
      </c>
      <c r="S4519">
        <v>1985</v>
      </c>
      <c r="T4519" s="29">
        <f>IF(TRIM(PropertySet[[#This Row],[YEAR BUILT]])="", "N/A", 2023-PropertySet[[#This Row],[YEAR BUILT]])</f>
        <v>38</v>
      </c>
      <c r="U4519" t="str" cm="1">
        <f t="array" ref="U4519">IF(PropertySet[[#This Row],[AGE]] = "N/A", "N/A", _xlfn.IFS(PropertySet[[#This Row],[AGE]] &lt;= 25, "0-25 Years", PropertySet[[#This Row],[AGE]] &lt;= 50, "26-50 Years", PropertySet[[#This Row],[AGE]]&lt;=75, "51-75 Years", PropertySet[[#This Row],[AGE]]&lt;=100, "76-100 Years", PropertySet[[#This Row],[AGE]]&gt;100, "100+ Years"))</f>
        <v>26-50 Years</v>
      </c>
      <c r="V4519" t="str" cm="1">
        <f t="array" ref="V45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19" t="s">
        <v>33</v>
      </c>
      <c r="X4519" t="s">
        <v>213</v>
      </c>
    </row>
    <row r="4520" spans="1:24" x14ac:dyDescent="0.3">
      <c r="A4520" t="s">
        <v>4317</v>
      </c>
      <c r="B4520" t="s">
        <v>211</v>
      </c>
      <c r="C4520" t="s">
        <v>30</v>
      </c>
      <c r="D4520" t="s">
        <v>212</v>
      </c>
      <c r="E4520">
        <v>2401</v>
      </c>
      <c r="F4520">
        <v>1107</v>
      </c>
      <c r="G4520" t="s">
        <v>6</v>
      </c>
      <c r="H4520" t="s">
        <v>213</v>
      </c>
      <c r="I4520" t="s">
        <v>4592</v>
      </c>
      <c r="J4520" t="s">
        <v>31</v>
      </c>
      <c r="K4520">
        <v>10314</v>
      </c>
      <c r="L4520" s="25">
        <v>350000</v>
      </c>
      <c r="M4520" s="13">
        <v>45103</v>
      </c>
      <c r="N4520" s="1">
        <v>1</v>
      </c>
      <c r="P4520" s="1">
        <v>1</v>
      </c>
      <c r="S4520">
        <v>1985</v>
      </c>
      <c r="T4520" s="29">
        <f>IF(TRIM(PropertySet[[#This Row],[YEAR BUILT]])="", "N/A", 2023-PropertySet[[#This Row],[YEAR BUILT]])</f>
        <v>38</v>
      </c>
      <c r="U4520" t="str" cm="1">
        <f t="array" ref="U4520">IF(PropertySet[[#This Row],[AGE]] = "N/A", "N/A", _xlfn.IFS(PropertySet[[#This Row],[AGE]] &lt;= 25, "0-25 Years", PropertySet[[#This Row],[AGE]] &lt;= 50, "26-50 Years", PropertySet[[#This Row],[AGE]]&lt;=75, "51-75 Years", PropertySet[[#This Row],[AGE]]&lt;=100, "76-100 Years", PropertySet[[#This Row],[AGE]]&gt;100, "100+ Years"))</f>
        <v>26-50 Years</v>
      </c>
      <c r="V4520" t="str" cm="1">
        <f t="array" ref="V45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20" t="s">
        <v>33</v>
      </c>
      <c r="X4520" t="s">
        <v>213</v>
      </c>
    </row>
    <row r="4521" spans="1:24" x14ac:dyDescent="0.3">
      <c r="A4521" t="s">
        <v>4317</v>
      </c>
      <c r="B4521" t="s">
        <v>211</v>
      </c>
      <c r="C4521" t="s">
        <v>30</v>
      </c>
      <c r="D4521" t="s">
        <v>212</v>
      </c>
      <c r="E4521">
        <v>2401</v>
      </c>
      <c r="F4521">
        <v>1121</v>
      </c>
      <c r="G4521" t="s">
        <v>6</v>
      </c>
      <c r="H4521" t="s">
        <v>213</v>
      </c>
      <c r="I4521" t="s">
        <v>4593</v>
      </c>
      <c r="J4521" t="s">
        <v>67</v>
      </c>
      <c r="K4521">
        <v>10314</v>
      </c>
      <c r="L4521" s="25">
        <v>455000</v>
      </c>
      <c r="M4521" s="13">
        <v>45191</v>
      </c>
      <c r="N4521" s="1">
        <v>1</v>
      </c>
      <c r="P4521" s="1">
        <v>1</v>
      </c>
      <c r="S4521">
        <v>1985</v>
      </c>
      <c r="T4521" s="29">
        <f>IF(TRIM(PropertySet[[#This Row],[YEAR BUILT]])="", "N/A", 2023-PropertySet[[#This Row],[YEAR BUILT]])</f>
        <v>38</v>
      </c>
      <c r="U4521" t="str" cm="1">
        <f t="array" ref="U4521">IF(PropertySet[[#This Row],[AGE]] = "N/A", "N/A", _xlfn.IFS(PropertySet[[#This Row],[AGE]] &lt;= 25, "0-25 Years", PropertySet[[#This Row],[AGE]] &lt;= 50, "26-50 Years", PropertySet[[#This Row],[AGE]]&lt;=75, "51-75 Years", PropertySet[[#This Row],[AGE]]&lt;=100, "76-100 Years", PropertySet[[#This Row],[AGE]]&gt;100, "100+ Years"))</f>
        <v>26-50 Years</v>
      </c>
      <c r="V4521" t="str" cm="1">
        <f t="array" ref="V45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21" t="s">
        <v>33</v>
      </c>
      <c r="X4521" t="s">
        <v>213</v>
      </c>
    </row>
    <row r="4522" spans="1:24" x14ac:dyDescent="0.3">
      <c r="A4522" t="s">
        <v>4317</v>
      </c>
      <c r="B4522" t="s">
        <v>211</v>
      </c>
      <c r="C4522" t="s">
        <v>30</v>
      </c>
      <c r="D4522" t="s">
        <v>212</v>
      </c>
      <c r="E4522">
        <v>2401</v>
      </c>
      <c r="F4522">
        <v>1139</v>
      </c>
      <c r="G4522" t="s">
        <v>6</v>
      </c>
      <c r="H4522" t="s">
        <v>213</v>
      </c>
      <c r="I4522" t="s">
        <v>4594</v>
      </c>
      <c r="J4522" t="s">
        <v>187</v>
      </c>
      <c r="K4522">
        <v>10314</v>
      </c>
      <c r="L4522" s="25">
        <v>357000</v>
      </c>
      <c r="M4522" s="13">
        <v>45271</v>
      </c>
      <c r="N4522" s="1">
        <v>1</v>
      </c>
      <c r="P4522" s="1">
        <v>1</v>
      </c>
      <c r="S4522">
        <v>1985</v>
      </c>
      <c r="T4522" s="29">
        <f>IF(TRIM(PropertySet[[#This Row],[YEAR BUILT]])="", "N/A", 2023-PropertySet[[#This Row],[YEAR BUILT]])</f>
        <v>38</v>
      </c>
      <c r="U4522" t="str" cm="1">
        <f t="array" ref="U4522">IF(PropertySet[[#This Row],[AGE]] = "N/A", "N/A", _xlfn.IFS(PropertySet[[#This Row],[AGE]] &lt;= 25, "0-25 Years", PropertySet[[#This Row],[AGE]] &lt;= 50, "26-50 Years", PropertySet[[#This Row],[AGE]]&lt;=75, "51-75 Years", PropertySet[[#This Row],[AGE]]&lt;=100, "76-100 Years", PropertySet[[#This Row],[AGE]]&gt;100, "100+ Years"))</f>
        <v>26-50 Years</v>
      </c>
      <c r="V4522" t="str" cm="1">
        <f t="array" ref="V45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22" t="s">
        <v>33</v>
      </c>
      <c r="X4522" t="s">
        <v>213</v>
      </c>
    </row>
    <row r="4523" spans="1:24" x14ac:dyDescent="0.3">
      <c r="A4523" t="s">
        <v>4317</v>
      </c>
      <c r="B4523" t="s">
        <v>211</v>
      </c>
      <c r="C4523" t="s">
        <v>30</v>
      </c>
      <c r="D4523" t="s">
        <v>212</v>
      </c>
      <c r="E4523">
        <v>2401</v>
      </c>
      <c r="F4523">
        <v>1142</v>
      </c>
      <c r="G4523" t="s">
        <v>6</v>
      </c>
      <c r="H4523" t="s">
        <v>213</v>
      </c>
      <c r="I4523" t="s">
        <v>4595</v>
      </c>
      <c r="J4523" t="s">
        <v>4596</v>
      </c>
      <c r="K4523">
        <v>10314</v>
      </c>
      <c r="L4523" s="25">
        <v>357000</v>
      </c>
      <c r="M4523" s="13">
        <v>45271</v>
      </c>
      <c r="N4523" s="1">
        <v>1</v>
      </c>
      <c r="P4523" s="1">
        <v>1</v>
      </c>
      <c r="S4523">
        <v>1985</v>
      </c>
      <c r="T4523" s="29">
        <f>IF(TRIM(PropertySet[[#This Row],[YEAR BUILT]])="", "N/A", 2023-PropertySet[[#This Row],[YEAR BUILT]])</f>
        <v>38</v>
      </c>
      <c r="U4523" t="str" cm="1">
        <f t="array" ref="U4523">IF(PropertySet[[#This Row],[AGE]] = "N/A", "N/A", _xlfn.IFS(PropertySet[[#This Row],[AGE]] &lt;= 25, "0-25 Years", PropertySet[[#This Row],[AGE]] &lt;= 50, "26-50 Years", PropertySet[[#This Row],[AGE]]&lt;=75, "51-75 Years", PropertySet[[#This Row],[AGE]]&lt;=100, "76-100 Years", PropertySet[[#This Row],[AGE]]&gt;100, "100+ Years"))</f>
        <v>26-50 Years</v>
      </c>
      <c r="V4523" t="str" cm="1">
        <f t="array" ref="V45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23" t="s">
        <v>33</v>
      </c>
      <c r="X4523" t="s">
        <v>213</v>
      </c>
    </row>
    <row r="4524" spans="1:24" x14ac:dyDescent="0.3">
      <c r="A4524" t="s">
        <v>4317</v>
      </c>
      <c r="B4524" t="s">
        <v>211</v>
      </c>
      <c r="C4524" t="s">
        <v>30</v>
      </c>
      <c r="D4524" t="s">
        <v>212</v>
      </c>
      <c r="E4524">
        <v>2401</v>
      </c>
      <c r="F4524">
        <v>1149</v>
      </c>
      <c r="G4524" t="s">
        <v>6</v>
      </c>
      <c r="H4524" t="s">
        <v>213</v>
      </c>
      <c r="I4524" t="s">
        <v>4597</v>
      </c>
      <c r="J4524" t="s">
        <v>182</v>
      </c>
      <c r="K4524">
        <v>10314</v>
      </c>
      <c r="L4524" s="25">
        <v>0</v>
      </c>
      <c r="M4524" s="13">
        <v>45181</v>
      </c>
      <c r="N4524" s="1">
        <v>1</v>
      </c>
      <c r="P4524" s="1">
        <v>1</v>
      </c>
      <c r="S4524">
        <v>1985</v>
      </c>
      <c r="T4524" s="29">
        <f>IF(TRIM(PropertySet[[#This Row],[YEAR BUILT]])="", "N/A", 2023-PropertySet[[#This Row],[YEAR BUILT]])</f>
        <v>38</v>
      </c>
      <c r="U4524" t="str" cm="1">
        <f t="array" ref="U4524">IF(PropertySet[[#This Row],[AGE]] = "N/A", "N/A", _xlfn.IFS(PropertySet[[#This Row],[AGE]] &lt;= 25, "0-25 Years", PropertySet[[#This Row],[AGE]] &lt;= 50, "26-50 Years", PropertySet[[#This Row],[AGE]]&lt;=75, "51-75 Years", PropertySet[[#This Row],[AGE]]&lt;=100, "76-100 Years", PropertySet[[#This Row],[AGE]]&gt;100, "100+ Years"))</f>
        <v>26-50 Years</v>
      </c>
      <c r="V4524" t="str" cm="1">
        <f t="array" ref="V45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24" t="s">
        <v>33</v>
      </c>
      <c r="X4524" t="s">
        <v>213</v>
      </c>
    </row>
    <row r="4525" spans="1:24" x14ac:dyDescent="0.3">
      <c r="A4525" t="s">
        <v>4317</v>
      </c>
      <c r="B4525" t="s">
        <v>211</v>
      </c>
      <c r="C4525" t="s">
        <v>30</v>
      </c>
      <c r="D4525" t="s">
        <v>212</v>
      </c>
      <c r="E4525">
        <v>2401</v>
      </c>
      <c r="F4525">
        <v>1224</v>
      </c>
      <c r="G4525" t="s">
        <v>6</v>
      </c>
      <c r="H4525" t="s">
        <v>213</v>
      </c>
      <c r="I4525" t="s">
        <v>4598</v>
      </c>
      <c r="J4525" t="s">
        <v>6</v>
      </c>
      <c r="K4525">
        <v>10314</v>
      </c>
      <c r="L4525" s="25">
        <v>475000</v>
      </c>
      <c r="M4525" s="13">
        <v>45100</v>
      </c>
      <c r="N4525" s="1">
        <v>1</v>
      </c>
      <c r="P4525" s="1">
        <v>1</v>
      </c>
      <c r="S4525">
        <v>1986</v>
      </c>
      <c r="T4525" s="29">
        <f>IF(TRIM(PropertySet[[#This Row],[YEAR BUILT]])="", "N/A", 2023-PropertySet[[#This Row],[YEAR BUILT]])</f>
        <v>37</v>
      </c>
      <c r="U4525" t="str" cm="1">
        <f t="array" ref="U4525">IF(PropertySet[[#This Row],[AGE]] = "N/A", "N/A", _xlfn.IFS(PropertySet[[#This Row],[AGE]] &lt;= 25, "0-25 Years", PropertySet[[#This Row],[AGE]] &lt;= 50, "26-50 Years", PropertySet[[#This Row],[AGE]]&lt;=75, "51-75 Years", PropertySet[[#This Row],[AGE]]&lt;=100, "76-100 Years", PropertySet[[#This Row],[AGE]]&gt;100, "100+ Years"))</f>
        <v>26-50 Years</v>
      </c>
      <c r="V4525" t="str" cm="1">
        <f t="array" ref="V45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25" t="s">
        <v>33</v>
      </c>
      <c r="X4525" t="s">
        <v>213</v>
      </c>
    </row>
    <row r="4526" spans="1:24" x14ac:dyDescent="0.3">
      <c r="A4526" t="s">
        <v>4317</v>
      </c>
      <c r="B4526" t="s">
        <v>211</v>
      </c>
      <c r="C4526" t="s">
        <v>30</v>
      </c>
      <c r="D4526" t="s">
        <v>212</v>
      </c>
      <c r="E4526">
        <v>2401</v>
      </c>
      <c r="F4526">
        <v>1225</v>
      </c>
      <c r="G4526" t="s">
        <v>6</v>
      </c>
      <c r="H4526" t="s">
        <v>213</v>
      </c>
      <c r="I4526" t="s">
        <v>4599</v>
      </c>
      <c r="J4526" t="s">
        <v>6</v>
      </c>
      <c r="K4526">
        <v>10314</v>
      </c>
      <c r="L4526" s="25">
        <v>0</v>
      </c>
      <c r="M4526" s="13">
        <v>44931</v>
      </c>
      <c r="N4526" s="1">
        <v>1</v>
      </c>
      <c r="P4526" s="1">
        <v>1</v>
      </c>
      <c r="S4526">
        <v>1986</v>
      </c>
      <c r="T4526" s="29">
        <f>IF(TRIM(PropertySet[[#This Row],[YEAR BUILT]])="", "N/A", 2023-PropertySet[[#This Row],[YEAR BUILT]])</f>
        <v>37</v>
      </c>
      <c r="U4526" t="str" cm="1">
        <f t="array" ref="U4526">IF(PropertySet[[#This Row],[AGE]] = "N/A", "N/A", _xlfn.IFS(PropertySet[[#This Row],[AGE]] &lt;= 25, "0-25 Years", PropertySet[[#This Row],[AGE]] &lt;= 50, "26-50 Years", PropertySet[[#This Row],[AGE]]&lt;=75, "51-75 Years", PropertySet[[#This Row],[AGE]]&lt;=100, "76-100 Years", PropertySet[[#This Row],[AGE]]&gt;100, "100+ Years"))</f>
        <v>26-50 Years</v>
      </c>
      <c r="V4526" t="str" cm="1">
        <f t="array" ref="V45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26" t="s">
        <v>33</v>
      </c>
      <c r="X4526" t="s">
        <v>213</v>
      </c>
    </row>
    <row r="4527" spans="1:24" x14ac:dyDescent="0.3">
      <c r="A4527" t="s">
        <v>4317</v>
      </c>
      <c r="B4527" t="s">
        <v>211</v>
      </c>
      <c r="C4527" t="s">
        <v>30</v>
      </c>
      <c r="D4527" t="s">
        <v>212</v>
      </c>
      <c r="E4527">
        <v>2401</v>
      </c>
      <c r="F4527">
        <v>1236</v>
      </c>
      <c r="G4527" t="s">
        <v>6</v>
      </c>
      <c r="H4527" t="s">
        <v>213</v>
      </c>
      <c r="I4527" t="s">
        <v>4600</v>
      </c>
      <c r="J4527" t="s">
        <v>6</v>
      </c>
      <c r="K4527">
        <v>10314</v>
      </c>
      <c r="L4527" s="25">
        <v>0</v>
      </c>
      <c r="M4527" s="13">
        <v>44998</v>
      </c>
      <c r="N4527" s="1">
        <v>1</v>
      </c>
      <c r="P4527" s="1">
        <v>1</v>
      </c>
      <c r="S4527">
        <v>1986</v>
      </c>
      <c r="T4527" s="29">
        <f>IF(TRIM(PropertySet[[#This Row],[YEAR BUILT]])="", "N/A", 2023-PropertySet[[#This Row],[YEAR BUILT]])</f>
        <v>37</v>
      </c>
      <c r="U4527" t="str" cm="1">
        <f t="array" ref="U4527">IF(PropertySet[[#This Row],[AGE]] = "N/A", "N/A", _xlfn.IFS(PropertySet[[#This Row],[AGE]] &lt;= 25, "0-25 Years", PropertySet[[#This Row],[AGE]] &lt;= 50, "26-50 Years", PropertySet[[#This Row],[AGE]]&lt;=75, "51-75 Years", PropertySet[[#This Row],[AGE]]&lt;=100, "76-100 Years", PropertySet[[#This Row],[AGE]]&gt;100, "100+ Years"))</f>
        <v>26-50 Years</v>
      </c>
      <c r="V4527" t="str" cm="1">
        <f t="array" ref="V45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27" t="s">
        <v>33</v>
      </c>
      <c r="X4527" t="s">
        <v>213</v>
      </c>
    </row>
    <row r="4528" spans="1:24" x14ac:dyDescent="0.3">
      <c r="A4528" t="s">
        <v>4317</v>
      </c>
      <c r="B4528" t="s">
        <v>211</v>
      </c>
      <c r="C4528" t="s">
        <v>30</v>
      </c>
      <c r="D4528" t="s">
        <v>212</v>
      </c>
      <c r="E4528">
        <v>2401</v>
      </c>
      <c r="F4528">
        <v>1260</v>
      </c>
      <c r="G4528" t="s">
        <v>6</v>
      </c>
      <c r="H4528" t="s">
        <v>213</v>
      </c>
      <c r="I4528" t="s">
        <v>4601</v>
      </c>
      <c r="J4528" t="s">
        <v>6</v>
      </c>
      <c r="K4528">
        <v>10314</v>
      </c>
      <c r="L4528" s="25">
        <v>10</v>
      </c>
      <c r="M4528" s="13">
        <v>45021</v>
      </c>
      <c r="N4528" s="1">
        <v>1</v>
      </c>
      <c r="P4528" s="1">
        <v>1</v>
      </c>
      <c r="S4528">
        <v>1986</v>
      </c>
      <c r="T4528" s="29">
        <f>IF(TRIM(PropertySet[[#This Row],[YEAR BUILT]])="", "N/A", 2023-PropertySet[[#This Row],[YEAR BUILT]])</f>
        <v>37</v>
      </c>
      <c r="U4528" t="str" cm="1">
        <f t="array" ref="U4528">IF(PropertySet[[#This Row],[AGE]] = "N/A", "N/A", _xlfn.IFS(PropertySet[[#This Row],[AGE]] &lt;= 25, "0-25 Years", PropertySet[[#This Row],[AGE]] &lt;= 50, "26-50 Years", PropertySet[[#This Row],[AGE]]&lt;=75, "51-75 Years", PropertySet[[#This Row],[AGE]]&lt;=100, "76-100 Years", PropertySet[[#This Row],[AGE]]&gt;100, "100+ Years"))</f>
        <v>26-50 Years</v>
      </c>
      <c r="V4528" t="str" cm="1">
        <f t="array" ref="V45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28" t="s">
        <v>33</v>
      </c>
      <c r="X4528" t="s">
        <v>213</v>
      </c>
    </row>
    <row r="4529" spans="1:24" x14ac:dyDescent="0.3">
      <c r="A4529" t="s">
        <v>4317</v>
      </c>
      <c r="B4529" t="s">
        <v>211</v>
      </c>
      <c r="C4529" t="s">
        <v>30</v>
      </c>
      <c r="D4529" t="s">
        <v>212</v>
      </c>
      <c r="E4529">
        <v>2401</v>
      </c>
      <c r="F4529">
        <v>1270</v>
      </c>
      <c r="G4529" t="s">
        <v>6</v>
      </c>
      <c r="H4529" t="s">
        <v>213</v>
      </c>
      <c r="I4529" t="s">
        <v>4602</v>
      </c>
      <c r="J4529" t="s">
        <v>6</v>
      </c>
      <c r="K4529">
        <v>10314</v>
      </c>
      <c r="L4529" s="25">
        <v>535000</v>
      </c>
      <c r="M4529" s="13">
        <v>45161</v>
      </c>
      <c r="N4529" s="1">
        <v>1</v>
      </c>
      <c r="P4529" s="1">
        <v>1</v>
      </c>
      <c r="S4529">
        <v>1986</v>
      </c>
      <c r="T4529" s="29">
        <f>IF(TRIM(PropertySet[[#This Row],[YEAR BUILT]])="", "N/A", 2023-PropertySet[[#This Row],[YEAR BUILT]])</f>
        <v>37</v>
      </c>
      <c r="U4529" t="str" cm="1">
        <f t="array" ref="U4529">IF(PropertySet[[#This Row],[AGE]] = "N/A", "N/A", _xlfn.IFS(PropertySet[[#This Row],[AGE]] &lt;= 25, "0-25 Years", PropertySet[[#This Row],[AGE]] &lt;= 50, "26-50 Years", PropertySet[[#This Row],[AGE]]&lt;=75, "51-75 Years", PropertySet[[#This Row],[AGE]]&lt;=100, "76-100 Years", PropertySet[[#This Row],[AGE]]&gt;100, "100+ Years"))</f>
        <v>26-50 Years</v>
      </c>
      <c r="V4529" t="str" cm="1">
        <f t="array" ref="V45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29" t="s">
        <v>33</v>
      </c>
      <c r="X4529" t="s">
        <v>213</v>
      </c>
    </row>
    <row r="4530" spans="1:24" x14ac:dyDescent="0.3">
      <c r="A4530" t="s">
        <v>4317</v>
      </c>
      <c r="B4530" t="s">
        <v>211</v>
      </c>
      <c r="C4530" t="s">
        <v>30</v>
      </c>
      <c r="D4530" t="s">
        <v>212</v>
      </c>
      <c r="E4530">
        <v>2401</v>
      </c>
      <c r="F4530">
        <v>1299</v>
      </c>
      <c r="G4530" t="s">
        <v>6</v>
      </c>
      <c r="H4530" t="s">
        <v>213</v>
      </c>
      <c r="I4530" t="s">
        <v>4603</v>
      </c>
      <c r="J4530" t="s">
        <v>4604</v>
      </c>
      <c r="K4530">
        <v>10314</v>
      </c>
      <c r="L4530" s="25">
        <v>0</v>
      </c>
      <c r="M4530" s="13">
        <v>45131</v>
      </c>
      <c r="N4530" s="1">
        <v>1</v>
      </c>
      <c r="P4530" s="1">
        <v>1</v>
      </c>
      <c r="S4530">
        <v>1988</v>
      </c>
      <c r="T4530" s="29">
        <f>IF(TRIM(PropertySet[[#This Row],[YEAR BUILT]])="", "N/A", 2023-PropertySet[[#This Row],[YEAR BUILT]])</f>
        <v>35</v>
      </c>
      <c r="U4530" t="str" cm="1">
        <f t="array" ref="U4530">IF(PropertySet[[#This Row],[AGE]] = "N/A", "N/A", _xlfn.IFS(PropertySet[[#This Row],[AGE]] &lt;= 25, "0-25 Years", PropertySet[[#This Row],[AGE]] &lt;= 50, "26-50 Years", PropertySet[[#This Row],[AGE]]&lt;=75, "51-75 Years", PropertySet[[#This Row],[AGE]]&lt;=100, "76-100 Years", PropertySet[[#This Row],[AGE]]&gt;100, "100+ Years"))</f>
        <v>26-50 Years</v>
      </c>
      <c r="V4530" t="str" cm="1">
        <f t="array" ref="V45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30" t="s">
        <v>33</v>
      </c>
      <c r="X4530" t="s">
        <v>213</v>
      </c>
    </row>
    <row r="4531" spans="1:24" x14ac:dyDescent="0.3">
      <c r="A4531" t="s">
        <v>4317</v>
      </c>
      <c r="B4531" t="s">
        <v>211</v>
      </c>
      <c r="C4531" t="s">
        <v>30</v>
      </c>
      <c r="D4531" t="s">
        <v>212</v>
      </c>
      <c r="E4531">
        <v>2401</v>
      </c>
      <c r="F4531">
        <v>1323</v>
      </c>
      <c r="G4531" t="s">
        <v>6</v>
      </c>
      <c r="H4531" t="s">
        <v>213</v>
      </c>
      <c r="I4531" t="s">
        <v>4605</v>
      </c>
      <c r="J4531" t="s">
        <v>4606</v>
      </c>
      <c r="K4531">
        <v>10314</v>
      </c>
      <c r="L4531" s="25">
        <v>320000</v>
      </c>
      <c r="M4531" s="13">
        <v>45281</v>
      </c>
      <c r="N4531" s="1">
        <v>1</v>
      </c>
      <c r="P4531" s="1">
        <v>1</v>
      </c>
      <c r="S4531">
        <v>1988</v>
      </c>
      <c r="T4531" s="29">
        <f>IF(TRIM(PropertySet[[#This Row],[YEAR BUILT]])="", "N/A", 2023-PropertySet[[#This Row],[YEAR BUILT]])</f>
        <v>35</v>
      </c>
      <c r="U4531" t="str" cm="1">
        <f t="array" ref="U4531">IF(PropertySet[[#This Row],[AGE]] = "N/A", "N/A", _xlfn.IFS(PropertySet[[#This Row],[AGE]] &lt;= 25, "0-25 Years", PropertySet[[#This Row],[AGE]] &lt;= 50, "26-50 Years", PropertySet[[#This Row],[AGE]]&lt;=75, "51-75 Years", PropertySet[[#This Row],[AGE]]&lt;=100, "76-100 Years", PropertySet[[#This Row],[AGE]]&gt;100, "100+ Years"))</f>
        <v>26-50 Years</v>
      </c>
      <c r="V4531" t="str" cm="1">
        <f t="array" ref="V45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31" t="s">
        <v>33</v>
      </c>
      <c r="X4531" t="s">
        <v>213</v>
      </c>
    </row>
    <row r="4532" spans="1:24" x14ac:dyDescent="0.3">
      <c r="A4532" t="s">
        <v>4317</v>
      </c>
      <c r="B4532" t="s">
        <v>211</v>
      </c>
      <c r="C4532" t="s">
        <v>30</v>
      </c>
      <c r="D4532" t="s">
        <v>212</v>
      </c>
      <c r="E4532">
        <v>2401</v>
      </c>
      <c r="F4532">
        <v>1342</v>
      </c>
      <c r="G4532" t="s">
        <v>6</v>
      </c>
      <c r="H4532" t="s">
        <v>213</v>
      </c>
      <c r="I4532" t="s">
        <v>4607</v>
      </c>
      <c r="J4532" t="s">
        <v>4608</v>
      </c>
      <c r="K4532">
        <v>10314</v>
      </c>
      <c r="L4532" s="25">
        <v>0</v>
      </c>
      <c r="M4532" s="13">
        <v>45176</v>
      </c>
      <c r="N4532" s="1">
        <v>1</v>
      </c>
      <c r="P4532" s="1">
        <v>1</v>
      </c>
      <c r="S4532">
        <v>1988</v>
      </c>
      <c r="T4532" s="29">
        <f>IF(TRIM(PropertySet[[#This Row],[YEAR BUILT]])="", "N/A", 2023-PropertySet[[#This Row],[YEAR BUILT]])</f>
        <v>35</v>
      </c>
      <c r="U4532" t="str" cm="1">
        <f t="array" ref="U4532">IF(PropertySet[[#This Row],[AGE]] = "N/A", "N/A", _xlfn.IFS(PropertySet[[#This Row],[AGE]] &lt;= 25, "0-25 Years", PropertySet[[#This Row],[AGE]] &lt;= 50, "26-50 Years", PropertySet[[#This Row],[AGE]]&lt;=75, "51-75 Years", PropertySet[[#This Row],[AGE]]&lt;=100, "76-100 Years", PropertySet[[#This Row],[AGE]]&gt;100, "100+ Years"))</f>
        <v>26-50 Years</v>
      </c>
      <c r="V4532" t="str" cm="1">
        <f t="array" ref="V45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32" t="s">
        <v>33</v>
      </c>
      <c r="X4532" t="s">
        <v>213</v>
      </c>
    </row>
    <row r="4533" spans="1:24" x14ac:dyDescent="0.3">
      <c r="A4533" t="s">
        <v>4317</v>
      </c>
      <c r="B4533" t="s">
        <v>211</v>
      </c>
      <c r="C4533" t="s">
        <v>30</v>
      </c>
      <c r="D4533" t="s">
        <v>212</v>
      </c>
      <c r="E4533">
        <v>2401</v>
      </c>
      <c r="F4533">
        <v>1362</v>
      </c>
      <c r="G4533" t="s">
        <v>6</v>
      </c>
      <c r="H4533" t="s">
        <v>213</v>
      </c>
      <c r="I4533" t="s">
        <v>4609</v>
      </c>
      <c r="J4533" t="s">
        <v>4610</v>
      </c>
      <c r="K4533">
        <v>10314</v>
      </c>
      <c r="L4533" s="25">
        <v>0</v>
      </c>
      <c r="M4533" s="13">
        <v>45229</v>
      </c>
      <c r="N4533" s="1">
        <v>1</v>
      </c>
      <c r="P4533" s="1">
        <v>1</v>
      </c>
      <c r="S4533">
        <v>1988</v>
      </c>
      <c r="T4533" s="29">
        <f>IF(TRIM(PropertySet[[#This Row],[YEAR BUILT]])="", "N/A", 2023-PropertySet[[#This Row],[YEAR BUILT]])</f>
        <v>35</v>
      </c>
      <c r="U4533" t="str" cm="1">
        <f t="array" ref="U4533">IF(PropertySet[[#This Row],[AGE]] = "N/A", "N/A", _xlfn.IFS(PropertySet[[#This Row],[AGE]] &lt;= 25, "0-25 Years", PropertySet[[#This Row],[AGE]] &lt;= 50, "26-50 Years", PropertySet[[#This Row],[AGE]]&lt;=75, "51-75 Years", PropertySet[[#This Row],[AGE]]&lt;=100, "76-100 Years", PropertySet[[#This Row],[AGE]]&gt;100, "100+ Years"))</f>
        <v>26-50 Years</v>
      </c>
      <c r="V4533" t="str" cm="1">
        <f t="array" ref="V45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33" t="s">
        <v>33</v>
      </c>
      <c r="X4533" t="s">
        <v>213</v>
      </c>
    </row>
    <row r="4534" spans="1:24" x14ac:dyDescent="0.3">
      <c r="A4534" t="s">
        <v>4317</v>
      </c>
      <c r="B4534" t="s">
        <v>211</v>
      </c>
      <c r="C4534" t="s">
        <v>30</v>
      </c>
      <c r="D4534" t="s">
        <v>212</v>
      </c>
      <c r="E4534">
        <v>2401</v>
      </c>
      <c r="F4534">
        <v>1371</v>
      </c>
      <c r="G4534" t="s">
        <v>6</v>
      </c>
      <c r="H4534" t="s">
        <v>213</v>
      </c>
      <c r="I4534" t="s">
        <v>4611</v>
      </c>
      <c r="J4534" t="s">
        <v>860</v>
      </c>
      <c r="K4534">
        <v>10314</v>
      </c>
      <c r="L4534" s="25">
        <v>385000</v>
      </c>
      <c r="M4534" s="13">
        <v>45230</v>
      </c>
      <c r="N4534" s="1">
        <v>1</v>
      </c>
      <c r="P4534" s="1">
        <v>1</v>
      </c>
      <c r="S4534">
        <v>1988</v>
      </c>
      <c r="T4534" s="29">
        <f>IF(TRIM(PropertySet[[#This Row],[YEAR BUILT]])="", "N/A", 2023-PropertySet[[#This Row],[YEAR BUILT]])</f>
        <v>35</v>
      </c>
      <c r="U4534" t="str" cm="1">
        <f t="array" ref="U4534">IF(PropertySet[[#This Row],[AGE]] = "N/A", "N/A", _xlfn.IFS(PropertySet[[#This Row],[AGE]] &lt;= 25, "0-25 Years", PropertySet[[#This Row],[AGE]] &lt;= 50, "26-50 Years", PropertySet[[#This Row],[AGE]]&lt;=75, "51-75 Years", PropertySet[[#This Row],[AGE]]&lt;=100, "76-100 Years", PropertySet[[#This Row],[AGE]]&gt;100, "100+ Years"))</f>
        <v>26-50 Years</v>
      </c>
      <c r="V4534" t="str" cm="1">
        <f t="array" ref="V45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34" t="s">
        <v>33</v>
      </c>
      <c r="X4534" t="s">
        <v>213</v>
      </c>
    </row>
    <row r="4535" spans="1:24" x14ac:dyDescent="0.3">
      <c r="A4535" t="s">
        <v>4317</v>
      </c>
      <c r="B4535" t="s">
        <v>211</v>
      </c>
      <c r="C4535" t="s">
        <v>30</v>
      </c>
      <c r="D4535" t="s">
        <v>212</v>
      </c>
      <c r="E4535">
        <v>2402</v>
      </c>
      <c r="F4535">
        <v>1028</v>
      </c>
      <c r="G4535" t="s">
        <v>6</v>
      </c>
      <c r="H4535" t="s">
        <v>213</v>
      </c>
      <c r="I4535" t="s">
        <v>4612</v>
      </c>
      <c r="J4535" t="s">
        <v>4613</v>
      </c>
      <c r="K4535">
        <v>10314</v>
      </c>
      <c r="L4535" s="25">
        <v>422000</v>
      </c>
      <c r="M4535" s="13">
        <v>45098</v>
      </c>
      <c r="N4535" s="1">
        <v>1</v>
      </c>
      <c r="P4535" s="1">
        <v>1</v>
      </c>
      <c r="S4535">
        <v>1988</v>
      </c>
      <c r="T4535" s="29">
        <f>IF(TRIM(PropertySet[[#This Row],[YEAR BUILT]])="", "N/A", 2023-PropertySet[[#This Row],[YEAR BUILT]])</f>
        <v>35</v>
      </c>
      <c r="U4535" t="str" cm="1">
        <f t="array" ref="U4535">IF(PropertySet[[#This Row],[AGE]] = "N/A", "N/A", _xlfn.IFS(PropertySet[[#This Row],[AGE]] &lt;= 25, "0-25 Years", PropertySet[[#This Row],[AGE]] &lt;= 50, "26-50 Years", PropertySet[[#This Row],[AGE]]&lt;=75, "51-75 Years", PropertySet[[#This Row],[AGE]]&lt;=100, "76-100 Years", PropertySet[[#This Row],[AGE]]&gt;100, "100+ Years"))</f>
        <v>26-50 Years</v>
      </c>
      <c r="V4535" t="str" cm="1">
        <f t="array" ref="V45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35" t="s">
        <v>33</v>
      </c>
      <c r="X4535" t="s">
        <v>213</v>
      </c>
    </row>
    <row r="4536" spans="1:24" x14ac:dyDescent="0.3">
      <c r="A4536" t="s">
        <v>4317</v>
      </c>
      <c r="B4536" t="s">
        <v>211</v>
      </c>
      <c r="C4536" t="s">
        <v>30</v>
      </c>
      <c r="D4536" t="s">
        <v>212</v>
      </c>
      <c r="E4536">
        <v>2410</v>
      </c>
      <c r="F4536">
        <v>1007</v>
      </c>
      <c r="G4536" t="s">
        <v>6</v>
      </c>
      <c r="H4536" t="s">
        <v>213</v>
      </c>
      <c r="I4536" t="s">
        <v>4614</v>
      </c>
      <c r="J4536" t="s">
        <v>4610</v>
      </c>
      <c r="K4536">
        <v>10314</v>
      </c>
      <c r="L4536" s="25">
        <v>0</v>
      </c>
      <c r="M4536" s="13">
        <v>45140</v>
      </c>
      <c r="N4536" s="1">
        <v>1</v>
      </c>
      <c r="P4536" s="1">
        <v>1</v>
      </c>
      <c r="S4536">
        <v>1990</v>
      </c>
      <c r="T4536" s="29">
        <f>IF(TRIM(PropertySet[[#This Row],[YEAR BUILT]])="", "N/A", 2023-PropertySet[[#This Row],[YEAR BUILT]])</f>
        <v>33</v>
      </c>
      <c r="U4536" t="str" cm="1">
        <f t="array" ref="U4536">IF(PropertySet[[#This Row],[AGE]] = "N/A", "N/A", _xlfn.IFS(PropertySet[[#This Row],[AGE]] &lt;= 25, "0-25 Years", PropertySet[[#This Row],[AGE]] &lt;= 50, "26-50 Years", PropertySet[[#This Row],[AGE]]&lt;=75, "51-75 Years", PropertySet[[#This Row],[AGE]]&lt;=100, "76-100 Years", PropertySet[[#This Row],[AGE]]&gt;100, "100+ Years"))</f>
        <v>26-50 Years</v>
      </c>
      <c r="V4536" t="str" cm="1">
        <f t="array" ref="V45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36" t="s">
        <v>33</v>
      </c>
      <c r="X4536" t="s">
        <v>213</v>
      </c>
    </row>
    <row r="4537" spans="1:24" x14ac:dyDescent="0.3">
      <c r="A4537" t="s">
        <v>4317</v>
      </c>
      <c r="B4537" t="s">
        <v>211</v>
      </c>
      <c r="C4537" t="s">
        <v>30</v>
      </c>
      <c r="D4537" t="s">
        <v>212</v>
      </c>
      <c r="E4537">
        <v>2410</v>
      </c>
      <c r="F4537">
        <v>1010</v>
      </c>
      <c r="G4537" t="s">
        <v>6</v>
      </c>
      <c r="H4537" t="s">
        <v>213</v>
      </c>
      <c r="I4537" t="s">
        <v>4615</v>
      </c>
      <c r="J4537" t="s">
        <v>4616</v>
      </c>
      <c r="K4537">
        <v>10314</v>
      </c>
      <c r="L4537" s="25">
        <v>0</v>
      </c>
      <c r="M4537" s="13">
        <v>45205</v>
      </c>
      <c r="N4537" s="1">
        <v>1</v>
      </c>
      <c r="P4537" s="1">
        <v>1</v>
      </c>
      <c r="S4537">
        <v>1990</v>
      </c>
      <c r="T4537" s="29">
        <f>IF(TRIM(PropertySet[[#This Row],[YEAR BUILT]])="", "N/A", 2023-PropertySet[[#This Row],[YEAR BUILT]])</f>
        <v>33</v>
      </c>
      <c r="U4537" t="str" cm="1">
        <f t="array" ref="U4537">IF(PropertySet[[#This Row],[AGE]] = "N/A", "N/A", _xlfn.IFS(PropertySet[[#This Row],[AGE]] &lt;= 25, "0-25 Years", PropertySet[[#This Row],[AGE]] &lt;= 50, "26-50 Years", PropertySet[[#This Row],[AGE]]&lt;=75, "51-75 Years", PropertySet[[#This Row],[AGE]]&lt;=100, "76-100 Years", PropertySet[[#This Row],[AGE]]&gt;100, "100+ Years"))</f>
        <v>26-50 Years</v>
      </c>
      <c r="V4537" t="str" cm="1">
        <f t="array" ref="V45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37" t="s">
        <v>33</v>
      </c>
      <c r="X4537" t="s">
        <v>213</v>
      </c>
    </row>
    <row r="4538" spans="1:24" x14ac:dyDescent="0.3">
      <c r="A4538" t="s">
        <v>4317</v>
      </c>
      <c r="B4538" t="s">
        <v>211</v>
      </c>
      <c r="C4538" t="s">
        <v>30</v>
      </c>
      <c r="D4538" t="s">
        <v>212</v>
      </c>
      <c r="E4538">
        <v>2410</v>
      </c>
      <c r="F4538">
        <v>1021</v>
      </c>
      <c r="G4538" t="s">
        <v>6</v>
      </c>
      <c r="H4538" t="s">
        <v>213</v>
      </c>
      <c r="I4538" t="s">
        <v>4617</v>
      </c>
      <c r="J4538" t="s">
        <v>4618</v>
      </c>
      <c r="K4538">
        <v>10314</v>
      </c>
      <c r="L4538" s="25">
        <v>0</v>
      </c>
      <c r="M4538" s="13">
        <v>45232</v>
      </c>
      <c r="N4538" s="1">
        <v>1</v>
      </c>
      <c r="P4538" s="1">
        <v>1</v>
      </c>
      <c r="S4538">
        <v>1990</v>
      </c>
      <c r="T4538" s="29">
        <f>IF(TRIM(PropertySet[[#This Row],[YEAR BUILT]])="", "N/A", 2023-PropertySet[[#This Row],[YEAR BUILT]])</f>
        <v>33</v>
      </c>
      <c r="U4538" t="str" cm="1">
        <f t="array" ref="U4538">IF(PropertySet[[#This Row],[AGE]] = "N/A", "N/A", _xlfn.IFS(PropertySet[[#This Row],[AGE]] &lt;= 25, "0-25 Years", PropertySet[[#This Row],[AGE]] &lt;= 50, "26-50 Years", PropertySet[[#This Row],[AGE]]&lt;=75, "51-75 Years", PropertySet[[#This Row],[AGE]]&lt;=100, "76-100 Years", PropertySet[[#This Row],[AGE]]&gt;100, "100+ Years"))</f>
        <v>26-50 Years</v>
      </c>
      <c r="V4538" t="str" cm="1">
        <f t="array" ref="V45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38" t="s">
        <v>33</v>
      </c>
      <c r="X4538" t="s">
        <v>213</v>
      </c>
    </row>
    <row r="4539" spans="1:24" x14ac:dyDescent="0.3">
      <c r="A4539" t="s">
        <v>4317</v>
      </c>
      <c r="B4539" t="s">
        <v>211</v>
      </c>
      <c r="C4539" t="s">
        <v>30</v>
      </c>
      <c r="D4539" t="s">
        <v>212</v>
      </c>
      <c r="E4539">
        <v>2410</v>
      </c>
      <c r="F4539">
        <v>1041</v>
      </c>
      <c r="G4539" t="s">
        <v>6</v>
      </c>
      <c r="H4539" t="s">
        <v>213</v>
      </c>
      <c r="I4539" t="s">
        <v>4619</v>
      </c>
      <c r="J4539" t="s">
        <v>4620</v>
      </c>
      <c r="K4539">
        <v>10314</v>
      </c>
      <c r="L4539" s="25">
        <v>0</v>
      </c>
      <c r="M4539" s="13">
        <v>45169</v>
      </c>
      <c r="N4539" s="1">
        <v>1</v>
      </c>
      <c r="P4539" s="1">
        <v>1</v>
      </c>
      <c r="S4539">
        <v>1990</v>
      </c>
      <c r="T4539" s="29">
        <f>IF(TRIM(PropertySet[[#This Row],[YEAR BUILT]])="", "N/A", 2023-PropertySet[[#This Row],[YEAR BUILT]])</f>
        <v>33</v>
      </c>
      <c r="U4539" t="str" cm="1">
        <f t="array" ref="U4539">IF(PropertySet[[#This Row],[AGE]] = "N/A", "N/A", _xlfn.IFS(PropertySet[[#This Row],[AGE]] &lt;= 25, "0-25 Years", PropertySet[[#This Row],[AGE]] &lt;= 50, "26-50 Years", PropertySet[[#This Row],[AGE]]&lt;=75, "51-75 Years", PropertySet[[#This Row],[AGE]]&lt;=100, "76-100 Years", PropertySet[[#This Row],[AGE]]&gt;100, "100+ Years"))</f>
        <v>26-50 Years</v>
      </c>
      <c r="V4539" t="str" cm="1">
        <f t="array" ref="V45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39" t="s">
        <v>33</v>
      </c>
      <c r="X4539" t="s">
        <v>213</v>
      </c>
    </row>
    <row r="4540" spans="1:24" x14ac:dyDescent="0.3">
      <c r="A4540" t="s">
        <v>4317</v>
      </c>
      <c r="B4540" t="s">
        <v>211</v>
      </c>
      <c r="C4540" t="s">
        <v>30</v>
      </c>
      <c r="D4540" t="s">
        <v>212</v>
      </c>
      <c r="E4540">
        <v>2410</v>
      </c>
      <c r="F4540">
        <v>1047</v>
      </c>
      <c r="G4540" t="s">
        <v>6</v>
      </c>
      <c r="H4540" t="s">
        <v>213</v>
      </c>
      <c r="I4540" t="s">
        <v>4621</v>
      </c>
      <c r="J4540" t="s">
        <v>2726</v>
      </c>
      <c r="K4540">
        <v>10314</v>
      </c>
      <c r="L4540" s="25">
        <v>259584</v>
      </c>
      <c r="M4540" s="13">
        <v>45224</v>
      </c>
      <c r="N4540" s="1">
        <v>1</v>
      </c>
      <c r="P4540" s="1">
        <v>1</v>
      </c>
      <c r="S4540">
        <v>1990</v>
      </c>
      <c r="T4540" s="29">
        <f>IF(TRIM(PropertySet[[#This Row],[YEAR BUILT]])="", "N/A", 2023-PropertySet[[#This Row],[YEAR BUILT]])</f>
        <v>33</v>
      </c>
      <c r="U4540" t="str" cm="1">
        <f t="array" ref="U4540">IF(PropertySet[[#This Row],[AGE]] = "N/A", "N/A", _xlfn.IFS(PropertySet[[#This Row],[AGE]] &lt;= 25, "0-25 Years", PropertySet[[#This Row],[AGE]] &lt;= 50, "26-50 Years", PropertySet[[#This Row],[AGE]]&lt;=75, "51-75 Years", PropertySet[[#This Row],[AGE]]&lt;=100, "76-100 Years", PropertySet[[#This Row],[AGE]]&gt;100, "100+ Years"))</f>
        <v>26-50 Years</v>
      </c>
      <c r="V4540" t="str" cm="1">
        <f t="array" ref="V45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40" t="s">
        <v>33</v>
      </c>
      <c r="X4540" t="s">
        <v>213</v>
      </c>
    </row>
    <row r="4541" spans="1:24" x14ac:dyDescent="0.3">
      <c r="A4541" t="s">
        <v>4317</v>
      </c>
      <c r="B4541" t="s">
        <v>211</v>
      </c>
      <c r="C4541" t="s">
        <v>30</v>
      </c>
      <c r="D4541" t="s">
        <v>212</v>
      </c>
      <c r="E4541">
        <v>2410</v>
      </c>
      <c r="F4541">
        <v>1071</v>
      </c>
      <c r="G4541" t="s">
        <v>6</v>
      </c>
      <c r="H4541" t="s">
        <v>213</v>
      </c>
      <c r="I4541" t="s">
        <v>4622</v>
      </c>
      <c r="J4541" t="s">
        <v>868</v>
      </c>
      <c r="K4541">
        <v>10314</v>
      </c>
      <c r="L4541" s="25">
        <v>0</v>
      </c>
      <c r="M4541" s="13">
        <v>45244</v>
      </c>
      <c r="N4541" s="1">
        <v>1</v>
      </c>
      <c r="P4541" s="1">
        <v>1</v>
      </c>
      <c r="S4541">
        <v>1990</v>
      </c>
      <c r="T4541" s="29">
        <f>IF(TRIM(PropertySet[[#This Row],[YEAR BUILT]])="", "N/A", 2023-PropertySet[[#This Row],[YEAR BUILT]])</f>
        <v>33</v>
      </c>
      <c r="U4541" t="str" cm="1">
        <f t="array" ref="U4541">IF(PropertySet[[#This Row],[AGE]] = "N/A", "N/A", _xlfn.IFS(PropertySet[[#This Row],[AGE]] &lt;= 25, "0-25 Years", PropertySet[[#This Row],[AGE]] &lt;= 50, "26-50 Years", PropertySet[[#This Row],[AGE]]&lt;=75, "51-75 Years", PropertySet[[#This Row],[AGE]]&lt;=100, "76-100 Years", PropertySet[[#This Row],[AGE]]&gt;100, "100+ Years"))</f>
        <v>26-50 Years</v>
      </c>
      <c r="V4541" t="str" cm="1">
        <f t="array" ref="V45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41" t="s">
        <v>33</v>
      </c>
      <c r="X4541" t="s">
        <v>213</v>
      </c>
    </row>
    <row r="4542" spans="1:24" x14ac:dyDescent="0.3">
      <c r="A4542" t="s">
        <v>4317</v>
      </c>
      <c r="B4542" t="s">
        <v>211</v>
      </c>
      <c r="C4542" t="s">
        <v>30</v>
      </c>
      <c r="D4542" t="s">
        <v>212</v>
      </c>
      <c r="E4542">
        <v>2410</v>
      </c>
      <c r="F4542">
        <v>1071</v>
      </c>
      <c r="G4542" t="s">
        <v>6</v>
      </c>
      <c r="H4542" t="s">
        <v>213</v>
      </c>
      <c r="I4542" t="s">
        <v>4622</v>
      </c>
      <c r="J4542" t="s">
        <v>868</v>
      </c>
      <c r="K4542">
        <v>10314</v>
      </c>
      <c r="L4542" s="25">
        <v>415000</v>
      </c>
      <c r="M4542" s="13">
        <v>45093</v>
      </c>
      <c r="N4542" s="1">
        <v>1</v>
      </c>
      <c r="P4542" s="1">
        <v>1</v>
      </c>
      <c r="S4542">
        <v>1990</v>
      </c>
      <c r="T4542" s="29">
        <f>IF(TRIM(PropertySet[[#This Row],[YEAR BUILT]])="", "N/A", 2023-PropertySet[[#This Row],[YEAR BUILT]])</f>
        <v>33</v>
      </c>
      <c r="U4542" t="str" cm="1">
        <f t="array" ref="U4542">IF(PropertySet[[#This Row],[AGE]] = "N/A", "N/A", _xlfn.IFS(PropertySet[[#This Row],[AGE]] &lt;= 25, "0-25 Years", PropertySet[[#This Row],[AGE]] &lt;= 50, "26-50 Years", PropertySet[[#This Row],[AGE]]&lt;=75, "51-75 Years", PropertySet[[#This Row],[AGE]]&lt;=100, "76-100 Years", PropertySet[[#This Row],[AGE]]&gt;100, "100+ Years"))</f>
        <v>26-50 Years</v>
      </c>
      <c r="V4542" t="str" cm="1">
        <f t="array" ref="V45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42" t="s">
        <v>33</v>
      </c>
      <c r="X4542" t="s">
        <v>213</v>
      </c>
    </row>
    <row r="4543" spans="1:24" x14ac:dyDescent="0.3">
      <c r="A4543" t="s">
        <v>4317</v>
      </c>
      <c r="B4543" t="s">
        <v>211</v>
      </c>
      <c r="C4543" t="s">
        <v>30</v>
      </c>
      <c r="D4543" t="s">
        <v>212</v>
      </c>
      <c r="E4543">
        <v>2410</v>
      </c>
      <c r="F4543">
        <v>1077</v>
      </c>
      <c r="G4543" t="s">
        <v>6</v>
      </c>
      <c r="H4543" t="s">
        <v>213</v>
      </c>
      <c r="I4543" t="s">
        <v>4623</v>
      </c>
      <c r="J4543" t="s">
        <v>4624</v>
      </c>
      <c r="K4543">
        <v>10314</v>
      </c>
      <c r="L4543" s="25">
        <v>232206</v>
      </c>
      <c r="M4543" s="13">
        <v>44993</v>
      </c>
      <c r="N4543" s="1">
        <v>1</v>
      </c>
      <c r="P4543" s="1">
        <v>1</v>
      </c>
      <c r="S4543">
        <v>1990</v>
      </c>
      <c r="T4543" s="29">
        <f>IF(TRIM(PropertySet[[#This Row],[YEAR BUILT]])="", "N/A", 2023-PropertySet[[#This Row],[YEAR BUILT]])</f>
        <v>33</v>
      </c>
      <c r="U4543" t="str" cm="1">
        <f t="array" ref="U4543">IF(PropertySet[[#This Row],[AGE]] = "N/A", "N/A", _xlfn.IFS(PropertySet[[#This Row],[AGE]] &lt;= 25, "0-25 Years", PropertySet[[#This Row],[AGE]] &lt;= 50, "26-50 Years", PropertySet[[#This Row],[AGE]]&lt;=75, "51-75 Years", PropertySet[[#This Row],[AGE]]&lt;=100, "76-100 Years", PropertySet[[#This Row],[AGE]]&gt;100, "100+ Years"))</f>
        <v>26-50 Years</v>
      </c>
      <c r="V4543" t="str" cm="1">
        <f t="array" ref="V45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43" t="s">
        <v>33</v>
      </c>
      <c r="X4543" t="s">
        <v>213</v>
      </c>
    </row>
    <row r="4544" spans="1:24" x14ac:dyDescent="0.3">
      <c r="A4544" t="s">
        <v>4317</v>
      </c>
      <c r="B4544" t="s">
        <v>211</v>
      </c>
      <c r="C4544" t="s">
        <v>30</v>
      </c>
      <c r="D4544" t="s">
        <v>212</v>
      </c>
      <c r="E4544">
        <v>2410</v>
      </c>
      <c r="F4544">
        <v>1077</v>
      </c>
      <c r="G4544" t="s">
        <v>6</v>
      </c>
      <c r="H4544" t="s">
        <v>213</v>
      </c>
      <c r="I4544" t="s">
        <v>4623</v>
      </c>
      <c r="J4544" t="s">
        <v>4624</v>
      </c>
      <c r="K4544">
        <v>10314</v>
      </c>
      <c r="L4544" s="25">
        <v>465000</v>
      </c>
      <c r="M4544" s="13">
        <v>45280</v>
      </c>
      <c r="N4544" s="1">
        <v>1</v>
      </c>
      <c r="P4544" s="1">
        <v>1</v>
      </c>
      <c r="S4544">
        <v>1990</v>
      </c>
      <c r="T4544" s="29">
        <f>IF(TRIM(PropertySet[[#This Row],[YEAR BUILT]])="", "N/A", 2023-PropertySet[[#This Row],[YEAR BUILT]])</f>
        <v>33</v>
      </c>
      <c r="U4544" t="str" cm="1">
        <f t="array" ref="U4544">IF(PropertySet[[#This Row],[AGE]] = "N/A", "N/A", _xlfn.IFS(PropertySet[[#This Row],[AGE]] &lt;= 25, "0-25 Years", PropertySet[[#This Row],[AGE]] &lt;= 50, "26-50 Years", PropertySet[[#This Row],[AGE]]&lt;=75, "51-75 Years", PropertySet[[#This Row],[AGE]]&lt;=100, "76-100 Years", PropertySet[[#This Row],[AGE]]&gt;100, "100+ Years"))</f>
        <v>26-50 Years</v>
      </c>
      <c r="V4544" t="str" cm="1">
        <f t="array" ref="V45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44" t="s">
        <v>33</v>
      </c>
      <c r="X4544" t="s">
        <v>213</v>
      </c>
    </row>
    <row r="4545" spans="1:24" x14ac:dyDescent="0.3">
      <c r="A4545" t="s">
        <v>4317</v>
      </c>
      <c r="B4545" t="s">
        <v>211</v>
      </c>
      <c r="C4545" t="s">
        <v>30</v>
      </c>
      <c r="D4545" t="s">
        <v>212</v>
      </c>
      <c r="E4545">
        <v>2410</v>
      </c>
      <c r="F4545">
        <v>1079</v>
      </c>
      <c r="G4545" t="s">
        <v>6</v>
      </c>
      <c r="H4545" t="s">
        <v>213</v>
      </c>
      <c r="I4545" t="s">
        <v>4625</v>
      </c>
      <c r="J4545" t="s">
        <v>4626</v>
      </c>
      <c r="K4545">
        <v>10314</v>
      </c>
      <c r="L4545" s="25">
        <v>0</v>
      </c>
      <c r="M4545" s="13">
        <v>45232</v>
      </c>
      <c r="N4545" s="1">
        <v>1</v>
      </c>
      <c r="P4545" s="1">
        <v>1</v>
      </c>
      <c r="S4545">
        <v>1990</v>
      </c>
      <c r="T4545" s="29">
        <f>IF(TRIM(PropertySet[[#This Row],[YEAR BUILT]])="", "N/A", 2023-PropertySet[[#This Row],[YEAR BUILT]])</f>
        <v>33</v>
      </c>
      <c r="U4545" t="str" cm="1">
        <f t="array" ref="U4545">IF(PropertySet[[#This Row],[AGE]] = "N/A", "N/A", _xlfn.IFS(PropertySet[[#This Row],[AGE]] &lt;= 25, "0-25 Years", PropertySet[[#This Row],[AGE]] &lt;= 50, "26-50 Years", PropertySet[[#This Row],[AGE]]&lt;=75, "51-75 Years", PropertySet[[#This Row],[AGE]]&lt;=100, "76-100 Years", PropertySet[[#This Row],[AGE]]&gt;100, "100+ Years"))</f>
        <v>26-50 Years</v>
      </c>
      <c r="V4545" t="str" cm="1">
        <f t="array" ref="V45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45" t="s">
        <v>33</v>
      </c>
      <c r="X4545" t="s">
        <v>213</v>
      </c>
    </row>
    <row r="4546" spans="1:24" x14ac:dyDescent="0.3">
      <c r="A4546" t="s">
        <v>4317</v>
      </c>
      <c r="B4546" t="s">
        <v>211</v>
      </c>
      <c r="C4546" t="s">
        <v>30</v>
      </c>
      <c r="D4546" t="s">
        <v>212</v>
      </c>
      <c r="E4546">
        <v>2410</v>
      </c>
      <c r="F4546">
        <v>1083</v>
      </c>
      <c r="G4546" t="s">
        <v>6</v>
      </c>
      <c r="H4546" t="s">
        <v>213</v>
      </c>
      <c r="I4546" t="s">
        <v>4627</v>
      </c>
      <c r="J4546" t="s">
        <v>2734</v>
      </c>
      <c r="K4546">
        <v>10314</v>
      </c>
      <c r="L4546" s="25">
        <v>0</v>
      </c>
      <c r="M4546" s="13">
        <v>45232</v>
      </c>
      <c r="N4546" s="1">
        <v>1</v>
      </c>
      <c r="P4546" s="1">
        <v>1</v>
      </c>
      <c r="S4546">
        <v>1990</v>
      </c>
      <c r="T4546" s="29">
        <f>IF(TRIM(PropertySet[[#This Row],[YEAR BUILT]])="", "N/A", 2023-PropertySet[[#This Row],[YEAR BUILT]])</f>
        <v>33</v>
      </c>
      <c r="U4546" t="str" cm="1">
        <f t="array" ref="U4546">IF(PropertySet[[#This Row],[AGE]] = "N/A", "N/A", _xlfn.IFS(PropertySet[[#This Row],[AGE]] &lt;= 25, "0-25 Years", PropertySet[[#This Row],[AGE]] &lt;= 50, "26-50 Years", PropertySet[[#This Row],[AGE]]&lt;=75, "51-75 Years", PropertySet[[#This Row],[AGE]]&lt;=100, "76-100 Years", PropertySet[[#This Row],[AGE]]&gt;100, "100+ Years"))</f>
        <v>26-50 Years</v>
      </c>
      <c r="V4546" t="str" cm="1">
        <f t="array" ref="V45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46" t="s">
        <v>33</v>
      </c>
      <c r="X4546" t="s">
        <v>213</v>
      </c>
    </row>
    <row r="4547" spans="1:24" x14ac:dyDescent="0.3">
      <c r="A4547" t="s">
        <v>4317</v>
      </c>
      <c r="B4547" t="s">
        <v>211</v>
      </c>
      <c r="C4547" t="s">
        <v>30</v>
      </c>
      <c r="D4547" t="s">
        <v>212</v>
      </c>
      <c r="E4547">
        <v>2450</v>
      </c>
      <c r="F4547">
        <v>1009</v>
      </c>
      <c r="G4547" t="s">
        <v>6</v>
      </c>
      <c r="H4547" t="s">
        <v>213</v>
      </c>
      <c r="I4547" t="s">
        <v>4628</v>
      </c>
      <c r="J4547" t="s">
        <v>212</v>
      </c>
      <c r="K4547">
        <v>10314</v>
      </c>
      <c r="L4547" s="25">
        <v>372000</v>
      </c>
      <c r="M4547" s="13">
        <v>45030</v>
      </c>
      <c r="N4547" s="1">
        <v>1</v>
      </c>
      <c r="P4547" s="1">
        <v>1</v>
      </c>
      <c r="S4547">
        <v>1975</v>
      </c>
      <c r="T4547" s="29">
        <f>IF(TRIM(PropertySet[[#This Row],[YEAR BUILT]])="", "N/A", 2023-PropertySet[[#This Row],[YEAR BUILT]])</f>
        <v>48</v>
      </c>
      <c r="U4547" t="str" cm="1">
        <f t="array" ref="U4547">IF(PropertySet[[#This Row],[AGE]] = "N/A", "N/A", _xlfn.IFS(PropertySet[[#This Row],[AGE]] &lt;= 25, "0-25 Years", PropertySet[[#This Row],[AGE]] &lt;= 50, "26-50 Years", PropertySet[[#This Row],[AGE]]&lt;=75, "51-75 Years", PropertySet[[#This Row],[AGE]]&lt;=100, "76-100 Years", PropertySet[[#This Row],[AGE]]&gt;100, "100+ Years"))</f>
        <v>26-50 Years</v>
      </c>
      <c r="V4547" t="str" cm="1">
        <f t="array" ref="V45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47" t="s">
        <v>33</v>
      </c>
      <c r="X4547" t="s">
        <v>213</v>
      </c>
    </row>
    <row r="4548" spans="1:24" x14ac:dyDescent="0.3">
      <c r="A4548" t="s">
        <v>4317</v>
      </c>
      <c r="B4548" t="s">
        <v>211</v>
      </c>
      <c r="C4548" t="s">
        <v>30</v>
      </c>
      <c r="D4548" t="s">
        <v>212</v>
      </c>
      <c r="E4548">
        <v>2450</v>
      </c>
      <c r="F4548">
        <v>1027</v>
      </c>
      <c r="G4548" t="s">
        <v>6</v>
      </c>
      <c r="H4548" t="s">
        <v>213</v>
      </c>
      <c r="I4548" t="s">
        <v>4629</v>
      </c>
      <c r="J4548" t="s">
        <v>212</v>
      </c>
      <c r="K4548">
        <v>10314</v>
      </c>
      <c r="L4548" s="25">
        <v>409000</v>
      </c>
      <c r="M4548" s="13">
        <v>45062</v>
      </c>
      <c r="N4548" s="1">
        <v>1</v>
      </c>
      <c r="P4548" s="1">
        <v>1</v>
      </c>
      <c r="S4548">
        <v>1975</v>
      </c>
      <c r="T4548" s="29">
        <f>IF(TRIM(PropertySet[[#This Row],[YEAR BUILT]])="", "N/A", 2023-PropertySet[[#This Row],[YEAR BUILT]])</f>
        <v>48</v>
      </c>
      <c r="U4548" t="str" cm="1">
        <f t="array" ref="U4548">IF(PropertySet[[#This Row],[AGE]] = "N/A", "N/A", _xlfn.IFS(PropertySet[[#This Row],[AGE]] &lt;= 25, "0-25 Years", PropertySet[[#This Row],[AGE]] &lt;= 50, "26-50 Years", PropertySet[[#This Row],[AGE]]&lt;=75, "51-75 Years", PropertySet[[#This Row],[AGE]]&lt;=100, "76-100 Years", PropertySet[[#This Row],[AGE]]&gt;100, "100+ Years"))</f>
        <v>26-50 Years</v>
      </c>
      <c r="V4548" t="str" cm="1">
        <f t="array" ref="V45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48" t="s">
        <v>33</v>
      </c>
      <c r="X4548" t="s">
        <v>213</v>
      </c>
    </row>
    <row r="4549" spans="1:24" x14ac:dyDescent="0.3">
      <c r="A4549" t="s">
        <v>4317</v>
      </c>
      <c r="B4549" t="s">
        <v>211</v>
      </c>
      <c r="C4549" t="s">
        <v>30</v>
      </c>
      <c r="D4549" t="s">
        <v>212</v>
      </c>
      <c r="E4549">
        <v>2450</v>
      </c>
      <c r="F4549">
        <v>1058</v>
      </c>
      <c r="G4549" t="s">
        <v>6</v>
      </c>
      <c r="H4549" t="s">
        <v>213</v>
      </c>
      <c r="I4549" t="s">
        <v>4630</v>
      </c>
      <c r="J4549" t="s">
        <v>237</v>
      </c>
      <c r="K4549">
        <v>10314</v>
      </c>
      <c r="L4549" s="25">
        <v>465000</v>
      </c>
      <c r="M4549" s="13">
        <v>45127</v>
      </c>
      <c r="N4549" s="1">
        <v>1</v>
      </c>
      <c r="P4549" s="1">
        <v>1</v>
      </c>
      <c r="S4549">
        <v>1975</v>
      </c>
      <c r="T4549" s="29">
        <f>IF(TRIM(PropertySet[[#This Row],[YEAR BUILT]])="", "N/A", 2023-PropertySet[[#This Row],[YEAR BUILT]])</f>
        <v>48</v>
      </c>
      <c r="U4549" t="str" cm="1">
        <f t="array" ref="U4549">IF(PropertySet[[#This Row],[AGE]] = "N/A", "N/A", _xlfn.IFS(PropertySet[[#This Row],[AGE]] &lt;= 25, "0-25 Years", PropertySet[[#This Row],[AGE]] &lt;= 50, "26-50 Years", PropertySet[[#This Row],[AGE]]&lt;=75, "51-75 Years", PropertySet[[#This Row],[AGE]]&lt;=100, "76-100 Years", PropertySet[[#This Row],[AGE]]&gt;100, "100+ Years"))</f>
        <v>26-50 Years</v>
      </c>
      <c r="V4549" t="str" cm="1">
        <f t="array" ref="V45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49" t="s">
        <v>33</v>
      </c>
      <c r="X4549" t="s">
        <v>213</v>
      </c>
    </row>
    <row r="4550" spans="1:24" x14ac:dyDescent="0.3">
      <c r="A4550" t="s">
        <v>4317</v>
      </c>
      <c r="B4550" t="s">
        <v>211</v>
      </c>
      <c r="C4550" t="s">
        <v>30</v>
      </c>
      <c r="D4550" t="s">
        <v>212</v>
      </c>
      <c r="E4550">
        <v>2450</v>
      </c>
      <c r="F4550">
        <v>1059</v>
      </c>
      <c r="G4550" t="s">
        <v>6</v>
      </c>
      <c r="H4550" t="s">
        <v>213</v>
      </c>
      <c r="I4550" t="s">
        <v>4630</v>
      </c>
      <c r="J4550" t="s">
        <v>896</v>
      </c>
      <c r="K4550">
        <v>10314</v>
      </c>
      <c r="L4550" s="25">
        <v>0</v>
      </c>
      <c r="M4550" s="13">
        <v>45070</v>
      </c>
      <c r="N4550" s="1">
        <v>1</v>
      </c>
      <c r="P4550" s="1">
        <v>1</v>
      </c>
      <c r="S4550">
        <v>1975</v>
      </c>
      <c r="T4550" s="29">
        <f>IF(TRIM(PropertySet[[#This Row],[YEAR BUILT]])="", "N/A", 2023-PropertySet[[#This Row],[YEAR BUILT]])</f>
        <v>48</v>
      </c>
      <c r="U4550" t="str" cm="1">
        <f t="array" ref="U4550">IF(PropertySet[[#This Row],[AGE]] = "N/A", "N/A", _xlfn.IFS(PropertySet[[#This Row],[AGE]] &lt;= 25, "0-25 Years", PropertySet[[#This Row],[AGE]] &lt;= 50, "26-50 Years", PropertySet[[#This Row],[AGE]]&lt;=75, "51-75 Years", PropertySet[[#This Row],[AGE]]&lt;=100, "76-100 Years", PropertySet[[#This Row],[AGE]]&gt;100, "100+ Years"))</f>
        <v>26-50 Years</v>
      </c>
      <c r="V4550" t="str" cm="1">
        <f t="array" ref="V45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50" t="s">
        <v>33</v>
      </c>
      <c r="X4550" t="s">
        <v>213</v>
      </c>
    </row>
    <row r="4551" spans="1:24" x14ac:dyDescent="0.3">
      <c r="A4551" t="s">
        <v>4317</v>
      </c>
      <c r="B4551" t="s">
        <v>211</v>
      </c>
      <c r="C4551" t="s">
        <v>30</v>
      </c>
      <c r="D4551" t="s">
        <v>212</v>
      </c>
      <c r="E4551">
        <v>2450</v>
      </c>
      <c r="F4551">
        <v>1059</v>
      </c>
      <c r="G4551" t="s">
        <v>6</v>
      </c>
      <c r="H4551" t="s">
        <v>213</v>
      </c>
      <c r="I4551" t="s">
        <v>4630</v>
      </c>
      <c r="J4551" t="s">
        <v>237</v>
      </c>
      <c r="K4551">
        <v>10314</v>
      </c>
      <c r="L4551" s="25">
        <v>10</v>
      </c>
      <c r="M4551" s="13">
        <v>45231</v>
      </c>
      <c r="N4551" s="1">
        <v>1</v>
      </c>
      <c r="P4551" s="1">
        <v>1</v>
      </c>
      <c r="S4551">
        <v>1975</v>
      </c>
      <c r="T4551" s="29">
        <f>IF(TRIM(PropertySet[[#This Row],[YEAR BUILT]])="", "N/A", 2023-PropertySet[[#This Row],[YEAR BUILT]])</f>
        <v>48</v>
      </c>
      <c r="U4551" t="str" cm="1">
        <f t="array" ref="U4551">IF(PropertySet[[#This Row],[AGE]] = "N/A", "N/A", _xlfn.IFS(PropertySet[[#This Row],[AGE]] &lt;= 25, "0-25 Years", PropertySet[[#This Row],[AGE]] &lt;= 50, "26-50 Years", PropertySet[[#This Row],[AGE]]&lt;=75, "51-75 Years", PropertySet[[#This Row],[AGE]]&lt;=100, "76-100 Years", PropertySet[[#This Row],[AGE]]&gt;100, "100+ Years"))</f>
        <v>26-50 Years</v>
      </c>
      <c r="V4551" t="str" cm="1">
        <f t="array" ref="V45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51" t="s">
        <v>33</v>
      </c>
      <c r="X4551" t="s">
        <v>213</v>
      </c>
    </row>
    <row r="4552" spans="1:24" x14ac:dyDescent="0.3">
      <c r="A4552" t="s">
        <v>4317</v>
      </c>
      <c r="B4552" t="s">
        <v>211</v>
      </c>
      <c r="C4552" t="s">
        <v>30</v>
      </c>
      <c r="D4552" t="s">
        <v>212</v>
      </c>
      <c r="E4552">
        <v>2450</v>
      </c>
      <c r="F4552">
        <v>1080</v>
      </c>
      <c r="G4552" t="s">
        <v>6</v>
      </c>
      <c r="H4552" t="s">
        <v>213</v>
      </c>
      <c r="I4552" t="s">
        <v>4631</v>
      </c>
      <c r="J4552" t="s">
        <v>212</v>
      </c>
      <c r="K4552">
        <v>10314</v>
      </c>
      <c r="L4552" s="25">
        <v>315000</v>
      </c>
      <c r="M4552" s="13">
        <v>44951</v>
      </c>
      <c r="N4552" s="1">
        <v>1</v>
      </c>
      <c r="P4552" s="1">
        <v>1</v>
      </c>
      <c r="S4552">
        <v>1975</v>
      </c>
      <c r="T4552" s="29">
        <f>IF(TRIM(PropertySet[[#This Row],[YEAR BUILT]])="", "N/A", 2023-PropertySet[[#This Row],[YEAR BUILT]])</f>
        <v>48</v>
      </c>
      <c r="U4552" t="str" cm="1">
        <f t="array" ref="U4552">IF(PropertySet[[#This Row],[AGE]] = "N/A", "N/A", _xlfn.IFS(PropertySet[[#This Row],[AGE]] &lt;= 25, "0-25 Years", PropertySet[[#This Row],[AGE]] &lt;= 50, "26-50 Years", PropertySet[[#This Row],[AGE]]&lt;=75, "51-75 Years", PropertySet[[#This Row],[AGE]]&lt;=100, "76-100 Years", PropertySet[[#This Row],[AGE]]&gt;100, "100+ Years"))</f>
        <v>26-50 Years</v>
      </c>
      <c r="V4552" t="str" cm="1">
        <f t="array" ref="V45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52" t="s">
        <v>33</v>
      </c>
      <c r="X4552" t="s">
        <v>213</v>
      </c>
    </row>
    <row r="4553" spans="1:24" x14ac:dyDescent="0.3">
      <c r="A4553" t="s">
        <v>4317</v>
      </c>
      <c r="B4553" t="s">
        <v>211</v>
      </c>
      <c r="C4553" t="s">
        <v>30</v>
      </c>
      <c r="D4553" t="s">
        <v>212</v>
      </c>
      <c r="E4553">
        <v>2450</v>
      </c>
      <c r="F4553">
        <v>1096</v>
      </c>
      <c r="G4553" t="s">
        <v>6</v>
      </c>
      <c r="H4553" t="s">
        <v>213</v>
      </c>
      <c r="I4553" t="s">
        <v>4632</v>
      </c>
      <c r="J4553" t="s">
        <v>2822</v>
      </c>
      <c r="K4553">
        <v>10314</v>
      </c>
      <c r="L4553" s="25">
        <v>0</v>
      </c>
      <c r="M4553" s="13">
        <v>45147</v>
      </c>
      <c r="N4553" s="1">
        <v>1</v>
      </c>
      <c r="P4553" s="1">
        <v>1</v>
      </c>
      <c r="S4553">
        <v>1975</v>
      </c>
      <c r="T4553" s="29">
        <f>IF(TRIM(PropertySet[[#This Row],[YEAR BUILT]])="", "N/A", 2023-PropertySet[[#This Row],[YEAR BUILT]])</f>
        <v>48</v>
      </c>
      <c r="U4553" t="str" cm="1">
        <f t="array" ref="U4553">IF(PropertySet[[#This Row],[AGE]] = "N/A", "N/A", _xlfn.IFS(PropertySet[[#This Row],[AGE]] &lt;= 25, "0-25 Years", PropertySet[[#This Row],[AGE]] &lt;= 50, "26-50 Years", PropertySet[[#This Row],[AGE]]&lt;=75, "51-75 Years", PropertySet[[#This Row],[AGE]]&lt;=100, "76-100 Years", PropertySet[[#This Row],[AGE]]&gt;100, "100+ Years"))</f>
        <v>26-50 Years</v>
      </c>
      <c r="V4553" t="str" cm="1">
        <f t="array" ref="V45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53" t="s">
        <v>33</v>
      </c>
      <c r="X4553" t="s">
        <v>213</v>
      </c>
    </row>
    <row r="4554" spans="1:24" x14ac:dyDescent="0.3">
      <c r="A4554" t="s">
        <v>4317</v>
      </c>
      <c r="B4554" t="s">
        <v>211</v>
      </c>
      <c r="C4554" t="s">
        <v>30</v>
      </c>
      <c r="D4554" t="s">
        <v>212</v>
      </c>
      <c r="E4554">
        <v>2450</v>
      </c>
      <c r="F4554">
        <v>1100</v>
      </c>
      <c r="G4554" t="s">
        <v>6</v>
      </c>
      <c r="H4554" t="s">
        <v>213</v>
      </c>
      <c r="I4554" t="s">
        <v>4633</v>
      </c>
      <c r="J4554" t="s">
        <v>237</v>
      </c>
      <c r="K4554">
        <v>10314</v>
      </c>
      <c r="L4554" s="25">
        <v>0</v>
      </c>
      <c r="M4554" s="13">
        <v>44999</v>
      </c>
      <c r="N4554" s="1">
        <v>1</v>
      </c>
      <c r="P4554" s="1">
        <v>1</v>
      </c>
      <c r="S4554">
        <v>1975</v>
      </c>
      <c r="T4554" s="29">
        <f>IF(TRIM(PropertySet[[#This Row],[YEAR BUILT]])="", "N/A", 2023-PropertySet[[#This Row],[YEAR BUILT]])</f>
        <v>48</v>
      </c>
      <c r="U4554" t="str" cm="1">
        <f t="array" ref="U4554">IF(PropertySet[[#This Row],[AGE]] = "N/A", "N/A", _xlfn.IFS(PropertySet[[#This Row],[AGE]] &lt;= 25, "0-25 Years", PropertySet[[#This Row],[AGE]] &lt;= 50, "26-50 Years", PropertySet[[#This Row],[AGE]]&lt;=75, "51-75 Years", PropertySet[[#This Row],[AGE]]&lt;=100, "76-100 Years", PropertySet[[#This Row],[AGE]]&gt;100, "100+ Years"))</f>
        <v>26-50 Years</v>
      </c>
      <c r="V4554" t="str" cm="1">
        <f t="array" ref="V45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54" t="s">
        <v>33</v>
      </c>
      <c r="X4554" t="s">
        <v>213</v>
      </c>
    </row>
    <row r="4555" spans="1:24" x14ac:dyDescent="0.3">
      <c r="A4555" t="s">
        <v>4317</v>
      </c>
      <c r="B4555" t="s">
        <v>211</v>
      </c>
      <c r="C4555" t="s">
        <v>30</v>
      </c>
      <c r="D4555" t="s">
        <v>212</v>
      </c>
      <c r="E4555">
        <v>2450</v>
      </c>
      <c r="F4555">
        <v>1101</v>
      </c>
      <c r="G4555" t="s">
        <v>6</v>
      </c>
      <c r="H4555" t="s">
        <v>213</v>
      </c>
      <c r="I4555" t="s">
        <v>4634</v>
      </c>
      <c r="J4555" t="s">
        <v>896</v>
      </c>
      <c r="K4555">
        <v>10314</v>
      </c>
      <c r="L4555" s="25">
        <v>500000</v>
      </c>
      <c r="M4555" s="13">
        <v>45103</v>
      </c>
      <c r="N4555" s="1">
        <v>1</v>
      </c>
      <c r="P4555" s="1">
        <v>1</v>
      </c>
      <c r="S4555">
        <v>1975</v>
      </c>
      <c r="T4555" s="29">
        <f>IF(TRIM(PropertySet[[#This Row],[YEAR BUILT]])="", "N/A", 2023-PropertySet[[#This Row],[YEAR BUILT]])</f>
        <v>48</v>
      </c>
      <c r="U4555" t="str" cm="1">
        <f t="array" ref="U4555">IF(PropertySet[[#This Row],[AGE]] = "N/A", "N/A", _xlfn.IFS(PropertySet[[#This Row],[AGE]] &lt;= 25, "0-25 Years", PropertySet[[#This Row],[AGE]] &lt;= 50, "26-50 Years", PropertySet[[#This Row],[AGE]]&lt;=75, "51-75 Years", PropertySet[[#This Row],[AGE]]&lt;=100, "76-100 Years", PropertySet[[#This Row],[AGE]]&gt;100, "100+ Years"))</f>
        <v>26-50 Years</v>
      </c>
      <c r="V4555" t="str" cm="1">
        <f t="array" ref="V45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55" t="s">
        <v>33</v>
      </c>
      <c r="X4555" t="s">
        <v>213</v>
      </c>
    </row>
    <row r="4556" spans="1:24" x14ac:dyDescent="0.3">
      <c r="A4556" t="s">
        <v>4317</v>
      </c>
      <c r="B4556" t="s">
        <v>211</v>
      </c>
      <c r="C4556" t="s">
        <v>30</v>
      </c>
      <c r="D4556" t="s">
        <v>212</v>
      </c>
      <c r="E4556">
        <v>2450</v>
      </c>
      <c r="F4556">
        <v>1221</v>
      </c>
      <c r="G4556" t="s">
        <v>6</v>
      </c>
      <c r="H4556" t="s">
        <v>213</v>
      </c>
      <c r="I4556" t="s">
        <v>4635</v>
      </c>
      <c r="J4556" t="s">
        <v>6</v>
      </c>
      <c r="K4556">
        <v>10314</v>
      </c>
      <c r="L4556" s="25">
        <v>0</v>
      </c>
      <c r="M4556" s="13">
        <v>45181</v>
      </c>
      <c r="N4556" s="1">
        <v>1</v>
      </c>
      <c r="P4556" s="1">
        <v>1</v>
      </c>
      <c r="S4556">
        <v>1981</v>
      </c>
      <c r="T4556" s="29">
        <f>IF(TRIM(PropertySet[[#This Row],[YEAR BUILT]])="", "N/A", 2023-PropertySet[[#This Row],[YEAR BUILT]])</f>
        <v>42</v>
      </c>
      <c r="U4556" t="str" cm="1">
        <f t="array" ref="U4556">IF(PropertySet[[#This Row],[AGE]] = "N/A", "N/A", _xlfn.IFS(PropertySet[[#This Row],[AGE]] &lt;= 25, "0-25 Years", PropertySet[[#This Row],[AGE]] &lt;= 50, "26-50 Years", PropertySet[[#This Row],[AGE]]&lt;=75, "51-75 Years", PropertySet[[#This Row],[AGE]]&lt;=100, "76-100 Years", PropertySet[[#This Row],[AGE]]&gt;100, "100+ Years"))</f>
        <v>26-50 Years</v>
      </c>
      <c r="V4556" t="str" cm="1">
        <f t="array" ref="V45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56" t="s">
        <v>33</v>
      </c>
      <c r="X4556" t="s">
        <v>213</v>
      </c>
    </row>
    <row r="4557" spans="1:24" x14ac:dyDescent="0.3">
      <c r="A4557" t="s">
        <v>4317</v>
      </c>
      <c r="B4557" t="s">
        <v>211</v>
      </c>
      <c r="C4557" t="s">
        <v>30</v>
      </c>
      <c r="D4557" t="s">
        <v>212</v>
      </c>
      <c r="E4557">
        <v>2450</v>
      </c>
      <c r="F4557">
        <v>1223</v>
      </c>
      <c r="G4557" t="s">
        <v>6</v>
      </c>
      <c r="H4557" t="s">
        <v>213</v>
      </c>
      <c r="I4557" t="s">
        <v>4636</v>
      </c>
      <c r="J4557" t="s">
        <v>6</v>
      </c>
      <c r="K4557">
        <v>10314</v>
      </c>
      <c r="L4557" s="25">
        <v>0</v>
      </c>
      <c r="M4557" s="13">
        <v>45085</v>
      </c>
      <c r="N4557" s="1">
        <v>1</v>
      </c>
      <c r="P4557" s="1">
        <v>1</v>
      </c>
      <c r="S4557">
        <v>1981</v>
      </c>
      <c r="T4557" s="29">
        <f>IF(TRIM(PropertySet[[#This Row],[YEAR BUILT]])="", "N/A", 2023-PropertySet[[#This Row],[YEAR BUILT]])</f>
        <v>42</v>
      </c>
      <c r="U4557" t="str" cm="1">
        <f t="array" ref="U4557">IF(PropertySet[[#This Row],[AGE]] = "N/A", "N/A", _xlfn.IFS(PropertySet[[#This Row],[AGE]] &lt;= 25, "0-25 Years", PropertySet[[#This Row],[AGE]] &lt;= 50, "26-50 Years", PropertySet[[#This Row],[AGE]]&lt;=75, "51-75 Years", PropertySet[[#This Row],[AGE]]&lt;=100, "76-100 Years", PropertySet[[#This Row],[AGE]]&gt;100, "100+ Years"))</f>
        <v>26-50 Years</v>
      </c>
      <c r="V4557" t="str" cm="1">
        <f t="array" ref="V45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57" t="s">
        <v>33</v>
      </c>
      <c r="X4557" t="s">
        <v>213</v>
      </c>
    </row>
    <row r="4558" spans="1:24" x14ac:dyDescent="0.3">
      <c r="A4558" t="s">
        <v>4317</v>
      </c>
      <c r="B4558" t="s">
        <v>211</v>
      </c>
      <c r="C4558" t="s">
        <v>30</v>
      </c>
      <c r="D4558" t="s">
        <v>212</v>
      </c>
      <c r="E4558">
        <v>2450</v>
      </c>
      <c r="F4558">
        <v>1249</v>
      </c>
      <c r="G4558" t="s">
        <v>6</v>
      </c>
      <c r="H4558" t="s">
        <v>213</v>
      </c>
      <c r="I4558" t="s">
        <v>4637</v>
      </c>
      <c r="J4558" t="s">
        <v>6</v>
      </c>
      <c r="K4558">
        <v>10314</v>
      </c>
      <c r="L4558" s="25">
        <v>560000</v>
      </c>
      <c r="M4558" s="13">
        <v>45188</v>
      </c>
      <c r="N4558" s="1">
        <v>1</v>
      </c>
      <c r="P4558" s="1">
        <v>1</v>
      </c>
      <c r="S4558">
        <v>1981</v>
      </c>
      <c r="T4558" s="29">
        <f>IF(TRIM(PropertySet[[#This Row],[YEAR BUILT]])="", "N/A", 2023-PropertySet[[#This Row],[YEAR BUILT]])</f>
        <v>42</v>
      </c>
      <c r="U4558" t="str" cm="1">
        <f t="array" ref="U4558">IF(PropertySet[[#This Row],[AGE]] = "N/A", "N/A", _xlfn.IFS(PropertySet[[#This Row],[AGE]] &lt;= 25, "0-25 Years", PropertySet[[#This Row],[AGE]] &lt;= 50, "26-50 Years", PropertySet[[#This Row],[AGE]]&lt;=75, "51-75 Years", PropertySet[[#This Row],[AGE]]&lt;=100, "76-100 Years", PropertySet[[#This Row],[AGE]]&gt;100, "100+ Years"))</f>
        <v>26-50 Years</v>
      </c>
      <c r="V4558" t="str" cm="1">
        <f t="array" ref="V45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58" t="s">
        <v>33</v>
      </c>
      <c r="X4558" t="s">
        <v>213</v>
      </c>
    </row>
    <row r="4559" spans="1:24" x14ac:dyDescent="0.3">
      <c r="A4559" t="s">
        <v>4317</v>
      </c>
      <c r="B4559" t="s">
        <v>211</v>
      </c>
      <c r="C4559" t="s">
        <v>30</v>
      </c>
      <c r="D4559" t="s">
        <v>212</v>
      </c>
      <c r="E4559">
        <v>2450</v>
      </c>
      <c r="F4559">
        <v>1305</v>
      </c>
      <c r="G4559" t="s">
        <v>6</v>
      </c>
      <c r="H4559" t="s">
        <v>213</v>
      </c>
      <c r="I4559" t="s">
        <v>4638</v>
      </c>
      <c r="J4559" t="s">
        <v>6</v>
      </c>
      <c r="K4559">
        <v>10314</v>
      </c>
      <c r="L4559" s="25">
        <v>550000</v>
      </c>
      <c r="M4559" s="13">
        <v>45124</v>
      </c>
      <c r="N4559" s="1">
        <v>1</v>
      </c>
      <c r="P4559" s="1">
        <v>1</v>
      </c>
      <c r="S4559">
        <v>1981</v>
      </c>
      <c r="T4559" s="29">
        <f>IF(TRIM(PropertySet[[#This Row],[YEAR BUILT]])="", "N/A", 2023-PropertySet[[#This Row],[YEAR BUILT]])</f>
        <v>42</v>
      </c>
      <c r="U4559" t="str" cm="1">
        <f t="array" ref="U4559">IF(PropertySet[[#This Row],[AGE]] = "N/A", "N/A", _xlfn.IFS(PropertySet[[#This Row],[AGE]] &lt;= 25, "0-25 Years", PropertySet[[#This Row],[AGE]] &lt;= 50, "26-50 Years", PropertySet[[#This Row],[AGE]]&lt;=75, "51-75 Years", PropertySet[[#This Row],[AGE]]&lt;=100, "76-100 Years", PropertySet[[#This Row],[AGE]]&gt;100, "100+ Years"))</f>
        <v>26-50 Years</v>
      </c>
      <c r="V4559" t="str" cm="1">
        <f t="array" ref="V45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59" t="s">
        <v>33</v>
      </c>
      <c r="X4559" t="s">
        <v>213</v>
      </c>
    </row>
    <row r="4560" spans="1:24" x14ac:dyDescent="0.3">
      <c r="A4560" t="s">
        <v>4317</v>
      </c>
      <c r="B4560" t="s">
        <v>211</v>
      </c>
      <c r="C4560" t="s">
        <v>30</v>
      </c>
      <c r="D4560" t="s">
        <v>212</v>
      </c>
      <c r="E4560">
        <v>2450</v>
      </c>
      <c r="F4560">
        <v>1319</v>
      </c>
      <c r="G4560" t="s">
        <v>6</v>
      </c>
      <c r="H4560" t="s">
        <v>213</v>
      </c>
      <c r="I4560" t="s">
        <v>4639</v>
      </c>
      <c r="J4560" t="s">
        <v>6</v>
      </c>
      <c r="K4560">
        <v>10314</v>
      </c>
      <c r="L4560" s="25">
        <v>575000</v>
      </c>
      <c r="M4560" s="13">
        <v>45008</v>
      </c>
      <c r="N4560" s="1">
        <v>1</v>
      </c>
      <c r="P4560" s="1">
        <v>1</v>
      </c>
      <c r="S4560">
        <v>1981</v>
      </c>
      <c r="T4560" s="29">
        <f>IF(TRIM(PropertySet[[#This Row],[YEAR BUILT]])="", "N/A", 2023-PropertySet[[#This Row],[YEAR BUILT]])</f>
        <v>42</v>
      </c>
      <c r="U4560" t="str" cm="1">
        <f t="array" ref="U4560">IF(PropertySet[[#This Row],[AGE]] = "N/A", "N/A", _xlfn.IFS(PropertySet[[#This Row],[AGE]] &lt;= 25, "0-25 Years", PropertySet[[#This Row],[AGE]] &lt;= 50, "26-50 Years", PropertySet[[#This Row],[AGE]]&lt;=75, "51-75 Years", PropertySet[[#This Row],[AGE]]&lt;=100, "76-100 Years", PropertySet[[#This Row],[AGE]]&gt;100, "100+ Years"))</f>
        <v>26-50 Years</v>
      </c>
      <c r="V4560" t="str" cm="1">
        <f t="array" ref="V45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60" t="s">
        <v>33</v>
      </c>
      <c r="X4560" t="s">
        <v>213</v>
      </c>
    </row>
    <row r="4561" spans="1:24" x14ac:dyDescent="0.3">
      <c r="A4561" t="s">
        <v>4317</v>
      </c>
      <c r="B4561" t="s">
        <v>211</v>
      </c>
      <c r="C4561" t="s">
        <v>30</v>
      </c>
      <c r="D4561" t="s">
        <v>212</v>
      </c>
      <c r="E4561">
        <v>2450</v>
      </c>
      <c r="F4561">
        <v>1339</v>
      </c>
      <c r="G4561" t="s">
        <v>6</v>
      </c>
      <c r="H4561" t="s">
        <v>213</v>
      </c>
      <c r="I4561" t="s">
        <v>4640</v>
      </c>
      <c r="J4561" t="s">
        <v>6</v>
      </c>
      <c r="K4561">
        <v>10314</v>
      </c>
      <c r="L4561" s="25">
        <v>0</v>
      </c>
      <c r="M4561" s="13">
        <v>45086</v>
      </c>
      <c r="N4561" s="1">
        <v>1</v>
      </c>
      <c r="P4561" s="1">
        <v>1</v>
      </c>
      <c r="S4561">
        <v>1981</v>
      </c>
      <c r="T4561" s="29">
        <f>IF(TRIM(PropertySet[[#This Row],[YEAR BUILT]])="", "N/A", 2023-PropertySet[[#This Row],[YEAR BUILT]])</f>
        <v>42</v>
      </c>
      <c r="U4561" t="str" cm="1">
        <f t="array" ref="U4561">IF(PropertySet[[#This Row],[AGE]] = "N/A", "N/A", _xlfn.IFS(PropertySet[[#This Row],[AGE]] &lt;= 25, "0-25 Years", PropertySet[[#This Row],[AGE]] &lt;= 50, "26-50 Years", PropertySet[[#This Row],[AGE]]&lt;=75, "51-75 Years", PropertySet[[#This Row],[AGE]]&lt;=100, "76-100 Years", PropertySet[[#This Row],[AGE]]&gt;100, "100+ Years"))</f>
        <v>26-50 Years</v>
      </c>
      <c r="V4561" t="str" cm="1">
        <f t="array" ref="V45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61" t="s">
        <v>33</v>
      </c>
      <c r="X4561" t="s">
        <v>213</v>
      </c>
    </row>
    <row r="4562" spans="1:24" x14ac:dyDescent="0.3">
      <c r="A4562" t="s">
        <v>4317</v>
      </c>
      <c r="B4562" t="s">
        <v>211</v>
      </c>
      <c r="C4562" t="s">
        <v>30</v>
      </c>
      <c r="D4562" t="s">
        <v>212</v>
      </c>
      <c r="E4562">
        <v>2450</v>
      </c>
      <c r="F4562">
        <v>1344</v>
      </c>
      <c r="G4562" t="s">
        <v>6</v>
      </c>
      <c r="H4562" t="s">
        <v>213</v>
      </c>
      <c r="I4562" t="s">
        <v>4641</v>
      </c>
      <c r="J4562" t="s">
        <v>6</v>
      </c>
      <c r="K4562">
        <v>10314</v>
      </c>
      <c r="L4562" s="25">
        <v>530000</v>
      </c>
      <c r="M4562" s="13">
        <v>45070</v>
      </c>
      <c r="N4562" s="1">
        <v>1</v>
      </c>
      <c r="P4562" s="1">
        <v>1</v>
      </c>
      <c r="S4562">
        <v>1981</v>
      </c>
      <c r="T4562" s="29">
        <f>IF(TRIM(PropertySet[[#This Row],[YEAR BUILT]])="", "N/A", 2023-PropertySet[[#This Row],[YEAR BUILT]])</f>
        <v>42</v>
      </c>
      <c r="U4562" t="str" cm="1">
        <f t="array" ref="U4562">IF(PropertySet[[#This Row],[AGE]] = "N/A", "N/A", _xlfn.IFS(PropertySet[[#This Row],[AGE]] &lt;= 25, "0-25 Years", PropertySet[[#This Row],[AGE]] &lt;= 50, "26-50 Years", PropertySet[[#This Row],[AGE]]&lt;=75, "51-75 Years", PropertySet[[#This Row],[AGE]]&lt;=100, "76-100 Years", PropertySet[[#This Row],[AGE]]&gt;100, "100+ Years"))</f>
        <v>26-50 Years</v>
      </c>
      <c r="V4562" t="str" cm="1">
        <f t="array" ref="V45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62" t="s">
        <v>33</v>
      </c>
      <c r="X4562" t="s">
        <v>213</v>
      </c>
    </row>
    <row r="4563" spans="1:24" x14ac:dyDescent="0.3">
      <c r="A4563" t="s">
        <v>4317</v>
      </c>
      <c r="B4563" t="s">
        <v>211</v>
      </c>
      <c r="C4563" t="s">
        <v>30</v>
      </c>
      <c r="D4563" t="s">
        <v>212</v>
      </c>
      <c r="E4563">
        <v>2450</v>
      </c>
      <c r="F4563">
        <v>1348</v>
      </c>
      <c r="G4563" t="s">
        <v>6</v>
      </c>
      <c r="H4563" t="s">
        <v>213</v>
      </c>
      <c r="I4563" t="s">
        <v>4642</v>
      </c>
      <c r="J4563" t="s">
        <v>6</v>
      </c>
      <c r="K4563">
        <v>10314</v>
      </c>
      <c r="L4563" s="25">
        <v>0</v>
      </c>
      <c r="M4563" s="13">
        <v>44974</v>
      </c>
      <c r="N4563" s="1">
        <v>1</v>
      </c>
      <c r="P4563" s="1">
        <v>1</v>
      </c>
      <c r="S4563">
        <v>1981</v>
      </c>
      <c r="T4563" s="29">
        <f>IF(TRIM(PropertySet[[#This Row],[YEAR BUILT]])="", "N/A", 2023-PropertySet[[#This Row],[YEAR BUILT]])</f>
        <v>42</v>
      </c>
      <c r="U4563" t="str" cm="1">
        <f t="array" ref="U4563">IF(PropertySet[[#This Row],[AGE]] = "N/A", "N/A", _xlfn.IFS(PropertySet[[#This Row],[AGE]] &lt;= 25, "0-25 Years", PropertySet[[#This Row],[AGE]] &lt;= 50, "26-50 Years", PropertySet[[#This Row],[AGE]]&lt;=75, "51-75 Years", PropertySet[[#This Row],[AGE]]&lt;=100, "76-100 Years", PropertySet[[#This Row],[AGE]]&gt;100, "100+ Years"))</f>
        <v>26-50 Years</v>
      </c>
      <c r="V4563" t="str" cm="1">
        <f t="array" ref="V45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63" t="s">
        <v>33</v>
      </c>
      <c r="X4563" t="s">
        <v>213</v>
      </c>
    </row>
    <row r="4564" spans="1:24" x14ac:dyDescent="0.3">
      <c r="A4564" t="s">
        <v>4317</v>
      </c>
      <c r="B4564" t="s">
        <v>211</v>
      </c>
      <c r="C4564" t="s">
        <v>30</v>
      </c>
      <c r="D4564" t="s">
        <v>212</v>
      </c>
      <c r="E4564">
        <v>2450</v>
      </c>
      <c r="F4564">
        <v>1349</v>
      </c>
      <c r="G4564" t="s">
        <v>6</v>
      </c>
      <c r="H4564" t="s">
        <v>213</v>
      </c>
      <c r="I4564" t="s">
        <v>4643</v>
      </c>
      <c r="J4564" t="s">
        <v>6</v>
      </c>
      <c r="K4564">
        <v>10314</v>
      </c>
      <c r="L4564" s="25">
        <v>582500</v>
      </c>
      <c r="M4564" s="13">
        <v>45271</v>
      </c>
      <c r="N4564" s="1">
        <v>1</v>
      </c>
      <c r="P4564" s="1">
        <v>1</v>
      </c>
      <c r="S4564">
        <v>1981</v>
      </c>
      <c r="T4564" s="29">
        <f>IF(TRIM(PropertySet[[#This Row],[YEAR BUILT]])="", "N/A", 2023-PropertySet[[#This Row],[YEAR BUILT]])</f>
        <v>42</v>
      </c>
      <c r="U4564" t="str" cm="1">
        <f t="array" ref="U4564">IF(PropertySet[[#This Row],[AGE]] = "N/A", "N/A", _xlfn.IFS(PropertySet[[#This Row],[AGE]] &lt;= 25, "0-25 Years", PropertySet[[#This Row],[AGE]] &lt;= 50, "26-50 Years", PropertySet[[#This Row],[AGE]]&lt;=75, "51-75 Years", PropertySet[[#This Row],[AGE]]&lt;=100, "76-100 Years", PropertySet[[#This Row],[AGE]]&gt;100, "100+ Years"))</f>
        <v>26-50 Years</v>
      </c>
      <c r="V4564" t="str" cm="1">
        <f t="array" ref="V45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64" t="s">
        <v>33</v>
      </c>
      <c r="X4564" t="s">
        <v>213</v>
      </c>
    </row>
    <row r="4565" spans="1:24" x14ac:dyDescent="0.3">
      <c r="A4565" t="s">
        <v>4317</v>
      </c>
      <c r="B4565" t="s">
        <v>211</v>
      </c>
      <c r="C4565" t="s">
        <v>30</v>
      </c>
      <c r="D4565" t="s">
        <v>212</v>
      </c>
      <c r="E4565">
        <v>2450</v>
      </c>
      <c r="F4565">
        <v>1352</v>
      </c>
      <c r="G4565" t="s">
        <v>6</v>
      </c>
      <c r="H4565" t="s">
        <v>213</v>
      </c>
      <c r="I4565" t="s">
        <v>4644</v>
      </c>
      <c r="J4565" t="s">
        <v>6</v>
      </c>
      <c r="K4565">
        <v>10314</v>
      </c>
      <c r="L4565" s="25">
        <v>560000</v>
      </c>
      <c r="M4565" s="13">
        <v>45271</v>
      </c>
      <c r="N4565" s="1">
        <v>1</v>
      </c>
      <c r="P4565" s="1">
        <v>1</v>
      </c>
      <c r="S4565">
        <v>1981</v>
      </c>
      <c r="T4565" s="29">
        <f>IF(TRIM(PropertySet[[#This Row],[YEAR BUILT]])="", "N/A", 2023-PropertySet[[#This Row],[YEAR BUILT]])</f>
        <v>42</v>
      </c>
      <c r="U4565" t="str" cm="1">
        <f t="array" ref="U4565">IF(PropertySet[[#This Row],[AGE]] = "N/A", "N/A", _xlfn.IFS(PropertySet[[#This Row],[AGE]] &lt;= 25, "0-25 Years", PropertySet[[#This Row],[AGE]] &lt;= 50, "26-50 Years", PropertySet[[#This Row],[AGE]]&lt;=75, "51-75 Years", PropertySet[[#This Row],[AGE]]&lt;=100, "76-100 Years", PropertySet[[#This Row],[AGE]]&gt;100, "100+ Years"))</f>
        <v>26-50 Years</v>
      </c>
      <c r="V4565" t="str" cm="1">
        <f t="array" ref="V45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65" t="s">
        <v>33</v>
      </c>
      <c r="X4565" t="s">
        <v>213</v>
      </c>
    </row>
    <row r="4566" spans="1:24" x14ac:dyDescent="0.3">
      <c r="A4566" t="s">
        <v>4317</v>
      </c>
      <c r="B4566" t="s">
        <v>211</v>
      </c>
      <c r="C4566" t="s">
        <v>30</v>
      </c>
      <c r="D4566" t="s">
        <v>212</v>
      </c>
      <c r="E4566">
        <v>2450</v>
      </c>
      <c r="F4566">
        <v>1377</v>
      </c>
      <c r="G4566" t="s">
        <v>6</v>
      </c>
      <c r="H4566" t="s">
        <v>213</v>
      </c>
      <c r="I4566" t="s">
        <v>4645</v>
      </c>
      <c r="J4566" t="s">
        <v>6</v>
      </c>
      <c r="K4566">
        <v>10314</v>
      </c>
      <c r="L4566" s="25">
        <v>470000</v>
      </c>
      <c r="M4566" s="13">
        <v>44980</v>
      </c>
      <c r="N4566" s="1">
        <v>1</v>
      </c>
      <c r="P4566" s="1">
        <v>1</v>
      </c>
      <c r="S4566">
        <v>1982</v>
      </c>
      <c r="T4566" s="29">
        <f>IF(TRIM(PropertySet[[#This Row],[YEAR BUILT]])="", "N/A", 2023-PropertySet[[#This Row],[YEAR BUILT]])</f>
        <v>41</v>
      </c>
      <c r="U4566" t="str" cm="1">
        <f t="array" ref="U4566">IF(PropertySet[[#This Row],[AGE]] = "N/A", "N/A", _xlfn.IFS(PropertySet[[#This Row],[AGE]] &lt;= 25, "0-25 Years", PropertySet[[#This Row],[AGE]] &lt;= 50, "26-50 Years", PropertySet[[#This Row],[AGE]]&lt;=75, "51-75 Years", PropertySet[[#This Row],[AGE]]&lt;=100, "76-100 Years", PropertySet[[#This Row],[AGE]]&gt;100, "100+ Years"))</f>
        <v>26-50 Years</v>
      </c>
      <c r="V4566" t="str" cm="1">
        <f t="array" ref="V45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66" t="s">
        <v>33</v>
      </c>
      <c r="X4566" t="s">
        <v>213</v>
      </c>
    </row>
    <row r="4567" spans="1:24" x14ac:dyDescent="0.3">
      <c r="A4567" t="s">
        <v>4317</v>
      </c>
      <c r="B4567" t="s">
        <v>211</v>
      </c>
      <c r="C4567" t="s">
        <v>30</v>
      </c>
      <c r="D4567" t="s">
        <v>212</v>
      </c>
      <c r="E4567">
        <v>2450</v>
      </c>
      <c r="F4567">
        <v>1386</v>
      </c>
      <c r="G4567" t="s">
        <v>6</v>
      </c>
      <c r="H4567" t="s">
        <v>213</v>
      </c>
      <c r="I4567" t="s">
        <v>4646</v>
      </c>
      <c r="J4567" t="s">
        <v>6</v>
      </c>
      <c r="K4567">
        <v>10314</v>
      </c>
      <c r="L4567" s="25">
        <v>425000</v>
      </c>
      <c r="M4567" s="13">
        <v>45182</v>
      </c>
      <c r="N4567" s="1">
        <v>1</v>
      </c>
      <c r="P4567" s="1">
        <v>1</v>
      </c>
      <c r="S4567">
        <v>1982</v>
      </c>
      <c r="T4567" s="29">
        <f>IF(TRIM(PropertySet[[#This Row],[YEAR BUILT]])="", "N/A", 2023-PropertySet[[#This Row],[YEAR BUILT]])</f>
        <v>41</v>
      </c>
      <c r="U4567" t="str" cm="1">
        <f t="array" ref="U4567">IF(PropertySet[[#This Row],[AGE]] = "N/A", "N/A", _xlfn.IFS(PropertySet[[#This Row],[AGE]] &lt;= 25, "0-25 Years", PropertySet[[#This Row],[AGE]] &lt;= 50, "26-50 Years", PropertySet[[#This Row],[AGE]]&lt;=75, "51-75 Years", PropertySet[[#This Row],[AGE]]&lt;=100, "76-100 Years", PropertySet[[#This Row],[AGE]]&gt;100, "100+ Years"))</f>
        <v>26-50 Years</v>
      </c>
      <c r="V4567" t="str" cm="1">
        <f t="array" ref="V45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67" t="s">
        <v>33</v>
      </c>
      <c r="X4567" t="s">
        <v>213</v>
      </c>
    </row>
    <row r="4568" spans="1:24" x14ac:dyDescent="0.3">
      <c r="A4568" t="s">
        <v>4317</v>
      </c>
      <c r="B4568" t="s">
        <v>211</v>
      </c>
      <c r="C4568" t="s">
        <v>30</v>
      </c>
      <c r="D4568" t="s">
        <v>212</v>
      </c>
      <c r="E4568">
        <v>2450</v>
      </c>
      <c r="F4568">
        <v>1510</v>
      </c>
      <c r="G4568" t="s">
        <v>6</v>
      </c>
      <c r="H4568" t="s">
        <v>213</v>
      </c>
      <c r="I4568" t="s">
        <v>4647</v>
      </c>
      <c r="J4568" t="s">
        <v>500</v>
      </c>
      <c r="K4568">
        <v>10314</v>
      </c>
      <c r="L4568" s="25">
        <v>430000</v>
      </c>
      <c r="M4568" s="13">
        <v>44987</v>
      </c>
      <c r="N4568" s="1">
        <v>1</v>
      </c>
      <c r="P4568" s="1">
        <v>1</v>
      </c>
      <c r="S4568">
        <v>1979</v>
      </c>
      <c r="T4568" s="29">
        <f>IF(TRIM(PropertySet[[#This Row],[YEAR BUILT]])="", "N/A", 2023-PropertySet[[#This Row],[YEAR BUILT]])</f>
        <v>44</v>
      </c>
      <c r="U4568" t="str" cm="1">
        <f t="array" ref="U4568">IF(PropertySet[[#This Row],[AGE]] = "N/A", "N/A", _xlfn.IFS(PropertySet[[#This Row],[AGE]] &lt;= 25, "0-25 Years", PropertySet[[#This Row],[AGE]] &lt;= 50, "26-50 Years", PropertySet[[#This Row],[AGE]]&lt;=75, "51-75 Years", PropertySet[[#This Row],[AGE]]&lt;=100, "76-100 Years", PropertySet[[#This Row],[AGE]]&gt;100, "100+ Years"))</f>
        <v>26-50 Years</v>
      </c>
      <c r="V4568" t="str" cm="1">
        <f t="array" ref="V45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68" t="s">
        <v>33</v>
      </c>
      <c r="X4568" t="s">
        <v>213</v>
      </c>
    </row>
    <row r="4569" spans="1:24" x14ac:dyDescent="0.3">
      <c r="A4569" t="s">
        <v>4317</v>
      </c>
      <c r="B4569" t="s">
        <v>211</v>
      </c>
      <c r="C4569" t="s">
        <v>30</v>
      </c>
      <c r="D4569" t="s">
        <v>212</v>
      </c>
      <c r="E4569">
        <v>2450</v>
      </c>
      <c r="F4569">
        <v>1527</v>
      </c>
      <c r="G4569" t="s">
        <v>6</v>
      </c>
      <c r="H4569" t="s">
        <v>213</v>
      </c>
      <c r="I4569" t="s">
        <v>4648</v>
      </c>
      <c r="J4569" t="s">
        <v>6</v>
      </c>
      <c r="K4569">
        <v>10314</v>
      </c>
      <c r="L4569" s="25">
        <v>0</v>
      </c>
      <c r="M4569" s="13">
        <v>45041</v>
      </c>
      <c r="N4569" s="1">
        <v>1</v>
      </c>
      <c r="P4569" s="1">
        <v>1</v>
      </c>
      <c r="S4569">
        <v>1979</v>
      </c>
      <c r="T4569" s="29">
        <f>IF(TRIM(PropertySet[[#This Row],[YEAR BUILT]])="", "N/A", 2023-PropertySet[[#This Row],[YEAR BUILT]])</f>
        <v>44</v>
      </c>
      <c r="U4569" t="str" cm="1">
        <f t="array" ref="U4569">IF(PropertySet[[#This Row],[AGE]] = "N/A", "N/A", _xlfn.IFS(PropertySet[[#This Row],[AGE]] &lt;= 25, "0-25 Years", PropertySet[[#This Row],[AGE]] &lt;= 50, "26-50 Years", PropertySet[[#This Row],[AGE]]&lt;=75, "51-75 Years", PropertySet[[#This Row],[AGE]]&lt;=100, "76-100 Years", PropertySet[[#This Row],[AGE]]&gt;100, "100+ Years"))</f>
        <v>26-50 Years</v>
      </c>
      <c r="V4569" t="str" cm="1">
        <f t="array" ref="V45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69" t="s">
        <v>33</v>
      </c>
      <c r="X4569" t="s">
        <v>213</v>
      </c>
    </row>
    <row r="4570" spans="1:24" x14ac:dyDescent="0.3">
      <c r="A4570" t="s">
        <v>4317</v>
      </c>
      <c r="B4570" t="s">
        <v>211</v>
      </c>
      <c r="C4570" t="s">
        <v>30</v>
      </c>
      <c r="D4570" t="s">
        <v>212</v>
      </c>
      <c r="E4570">
        <v>2450</v>
      </c>
      <c r="F4570">
        <v>1545</v>
      </c>
      <c r="G4570" t="s">
        <v>6</v>
      </c>
      <c r="H4570" t="s">
        <v>213</v>
      </c>
      <c r="I4570" t="s">
        <v>4649</v>
      </c>
      <c r="J4570" t="s">
        <v>6</v>
      </c>
      <c r="K4570">
        <v>10314</v>
      </c>
      <c r="L4570" s="25">
        <v>0</v>
      </c>
      <c r="M4570" s="13">
        <v>44971</v>
      </c>
      <c r="N4570" s="1">
        <v>1</v>
      </c>
      <c r="P4570" s="1">
        <v>1</v>
      </c>
      <c r="S4570">
        <v>1979</v>
      </c>
      <c r="T4570" s="29">
        <f>IF(TRIM(PropertySet[[#This Row],[YEAR BUILT]])="", "N/A", 2023-PropertySet[[#This Row],[YEAR BUILT]])</f>
        <v>44</v>
      </c>
      <c r="U4570" t="str" cm="1">
        <f t="array" ref="U4570">IF(PropertySet[[#This Row],[AGE]] = "N/A", "N/A", _xlfn.IFS(PropertySet[[#This Row],[AGE]] &lt;= 25, "0-25 Years", PropertySet[[#This Row],[AGE]] &lt;= 50, "26-50 Years", PropertySet[[#This Row],[AGE]]&lt;=75, "51-75 Years", PropertySet[[#This Row],[AGE]]&lt;=100, "76-100 Years", PropertySet[[#This Row],[AGE]]&gt;100, "100+ Years"))</f>
        <v>26-50 Years</v>
      </c>
      <c r="V4570" t="str" cm="1">
        <f t="array" ref="V45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70" t="s">
        <v>33</v>
      </c>
      <c r="X4570" t="s">
        <v>213</v>
      </c>
    </row>
    <row r="4571" spans="1:24" x14ac:dyDescent="0.3">
      <c r="A4571" t="s">
        <v>4317</v>
      </c>
      <c r="B4571" t="s">
        <v>211</v>
      </c>
      <c r="C4571" t="s">
        <v>30</v>
      </c>
      <c r="D4571" t="s">
        <v>212</v>
      </c>
      <c r="E4571">
        <v>2450</v>
      </c>
      <c r="F4571">
        <v>1547</v>
      </c>
      <c r="G4571" t="s">
        <v>6</v>
      </c>
      <c r="H4571" t="s">
        <v>213</v>
      </c>
      <c r="I4571" t="s">
        <v>4650</v>
      </c>
      <c r="J4571" t="s">
        <v>6</v>
      </c>
      <c r="K4571">
        <v>10314</v>
      </c>
      <c r="L4571" s="25">
        <v>310000</v>
      </c>
      <c r="M4571" s="13">
        <v>45119</v>
      </c>
      <c r="N4571" s="1">
        <v>1</v>
      </c>
      <c r="P4571" s="1">
        <v>1</v>
      </c>
      <c r="S4571">
        <v>1979</v>
      </c>
      <c r="T4571" s="29">
        <f>IF(TRIM(PropertySet[[#This Row],[YEAR BUILT]])="", "N/A", 2023-PropertySet[[#This Row],[YEAR BUILT]])</f>
        <v>44</v>
      </c>
      <c r="U4571" t="str" cm="1">
        <f t="array" ref="U4571">IF(PropertySet[[#This Row],[AGE]] = "N/A", "N/A", _xlfn.IFS(PropertySet[[#This Row],[AGE]] &lt;= 25, "0-25 Years", PropertySet[[#This Row],[AGE]] &lt;= 50, "26-50 Years", PropertySet[[#This Row],[AGE]]&lt;=75, "51-75 Years", PropertySet[[#This Row],[AGE]]&lt;=100, "76-100 Years", PropertySet[[#This Row],[AGE]]&gt;100, "100+ Years"))</f>
        <v>26-50 Years</v>
      </c>
      <c r="V4571" t="str" cm="1">
        <f t="array" ref="V45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71" t="s">
        <v>33</v>
      </c>
      <c r="X4571" t="s">
        <v>213</v>
      </c>
    </row>
    <row r="4572" spans="1:24" x14ac:dyDescent="0.3">
      <c r="A4572" t="s">
        <v>4317</v>
      </c>
      <c r="B4572" t="s">
        <v>211</v>
      </c>
      <c r="C4572" t="s">
        <v>30</v>
      </c>
      <c r="D4572" t="s">
        <v>212</v>
      </c>
      <c r="E4572">
        <v>2450</v>
      </c>
      <c r="F4572">
        <v>1547</v>
      </c>
      <c r="G4572" t="s">
        <v>6</v>
      </c>
      <c r="H4572" t="s">
        <v>213</v>
      </c>
      <c r="I4572" t="s">
        <v>4650</v>
      </c>
      <c r="J4572" t="s">
        <v>6</v>
      </c>
      <c r="K4572">
        <v>10314</v>
      </c>
      <c r="L4572" s="25">
        <v>320000</v>
      </c>
      <c r="M4572" s="13">
        <v>45163</v>
      </c>
      <c r="N4572" s="1">
        <v>1</v>
      </c>
      <c r="P4572" s="1">
        <v>1</v>
      </c>
      <c r="S4572">
        <v>1979</v>
      </c>
      <c r="T4572" s="29">
        <f>IF(TRIM(PropertySet[[#This Row],[YEAR BUILT]])="", "N/A", 2023-PropertySet[[#This Row],[YEAR BUILT]])</f>
        <v>44</v>
      </c>
      <c r="U4572" t="str" cm="1">
        <f t="array" ref="U4572">IF(PropertySet[[#This Row],[AGE]] = "N/A", "N/A", _xlfn.IFS(PropertySet[[#This Row],[AGE]] &lt;= 25, "0-25 Years", PropertySet[[#This Row],[AGE]] &lt;= 50, "26-50 Years", PropertySet[[#This Row],[AGE]]&lt;=75, "51-75 Years", PropertySet[[#This Row],[AGE]]&lt;=100, "76-100 Years", PropertySet[[#This Row],[AGE]]&gt;100, "100+ Years"))</f>
        <v>26-50 Years</v>
      </c>
      <c r="V4572" t="str" cm="1">
        <f t="array" ref="V45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72" t="s">
        <v>33</v>
      </c>
      <c r="X4572" t="s">
        <v>213</v>
      </c>
    </row>
    <row r="4573" spans="1:24" x14ac:dyDescent="0.3">
      <c r="A4573" t="s">
        <v>4317</v>
      </c>
      <c r="B4573" t="s">
        <v>211</v>
      </c>
      <c r="C4573" t="s">
        <v>30</v>
      </c>
      <c r="D4573" t="s">
        <v>212</v>
      </c>
      <c r="E4573">
        <v>2450</v>
      </c>
      <c r="F4573">
        <v>1554</v>
      </c>
      <c r="G4573" t="s">
        <v>6</v>
      </c>
      <c r="H4573" t="s">
        <v>213</v>
      </c>
      <c r="I4573" t="s">
        <v>4651</v>
      </c>
      <c r="J4573" t="s">
        <v>6</v>
      </c>
      <c r="K4573">
        <v>10314</v>
      </c>
      <c r="L4573" s="25">
        <v>0</v>
      </c>
      <c r="M4573" s="13">
        <v>45114</v>
      </c>
      <c r="N4573" s="1">
        <v>1</v>
      </c>
      <c r="P4573" s="1">
        <v>1</v>
      </c>
      <c r="S4573">
        <v>1979</v>
      </c>
      <c r="T4573" s="29">
        <f>IF(TRIM(PropertySet[[#This Row],[YEAR BUILT]])="", "N/A", 2023-PropertySet[[#This Row],[YEAR BUILT]])</f>
        <v>44</v>
      </c>
      <c r="U4573" t="str" cm="1">
        <f t="array" ref="U4573">IF(PropertySet[[#This Row],[AGE]] = "N/A", "N/A", _xlfn.IFS(PropertySet[[#This Row],[AGE]] &lt;= 25, "0-25 Years", PropertySet[[#This Row],[AGE]] &lt;= 50, "26-50 Years", PropertySet[[#This Row],[AGE]]&lt;=75, "51-75 Years", PropertySet[[#This Row],[AGE]]&lt;=100, "76-100 Years", PropertySet[[#This Row],[AGE]]&gt;100, "100+ Years"))</f>
        <v>26-50 Years</v>
      </c>
      <c r="V4573" t="str" cm="1">
        <f t="array" ref="V45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73" t="s">
        <v>33</v>
      </c>
      <c r="X4573" t="s">
        <v>213</v>
      </c>
    </row>
    <row r="4574" spans="1:24" x14ac:dyDescent="0.3">
      <c r="A4574" t="s">
        <v>4317</v>
      </c>
      <c r="B4574" t="s">
        <v>211</v>
      </c>
      <c r="C4574" t="s">
        <v>30</v>
      </c>
      <c r="D4574" t="s">
        <v>212</v>
      </c>
      <c r="E4574">
        <v>2450</v>
      </c>
      <c r="F4574">
        <v>1560</v>
      </c>
      <c r="G4574" t="s">
        <v>6</v>
      </c>
      <c r="H4574" t="s">
        <v>213</v>
      </c>
      <c r="I4574" t="s">
        <v>4652</v>
      </c>
      <c r="J4574" t="s">
        <v>500</v>
      </c>
      <c r="K4574">
        <v>10314</v>
      </c>
      <c r="L4574" s="25">
        <v>380000</v>
      </c>
      <c r="M4574" s="13">
        <v>45104</v>
      </c>
      <c r="N4574" s="1">
        <v>1</v>
      </c>
      <c r="P4574" s="1">
        <v>1</v>
      </c>
      <c r="S4574">
        <v>1979</v>
      </c>
      <c r="T4574" s="29">
        <f>IF(TRIM(PropertySet[[#This Row],[YEAR BUILT]])="", "N/A", 2023-PropertySet[[#This Row],[YEAR BUILT]])</f>
        <v>44</v>
      </c>
      <c r="U4574" t="str" cm="1">
        <f t="array" ref="U4574">IF(PropertySet[[#This Row],[AGE]] = "N/A", "N/A", _xlfn.IFS(PropertySet[[#This Row],[AGE]] &lt;= 25, "0-25 Years", PropertySet[[#This Row],[AGE]] &lt;= 50, "26-50 Years", PropertySet[[#This Row],[AGE]]&lt;=75, "51-75 Years", PropertySet[[#This Row],[AGE]]&lt;=100, "76-100 Years", PropertySet[[#This Row],[AGE]]&gt;100, "100+ Years"))</f>
        <v>26-50 Years</v>
      </c>
      <c r="V4574" t="str" cm="1">
        <f t="array" ref="V45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74" t="s">
        <v>33</v>
      </c>
      <c r="X4574" t="s">
        <v>213</v>
      </c>
    </row>
    <row r="4575" spans="1:24" x14ac:dyDescent="0.3">
      <c r="A4575" t="s">
        <v>4317</v>
      </c>
      <c r="B4575" t="s">
        <v>211</v>
      </c>
      <c r="C4575" t="s">
        <v>30</v>
      </c>
      <c r="D4575" t="s">
        <v>212</v>
      </c>
      <c r="E4575">
        <v>2450</v>
      </c>
      <c r="F4575">
        <v>1564</v>
      </c>
      <c r="G4575" t="s">
        <v>6</v>
      </c>
      <c r="H4575" t="s">
        <v>213</v>
      </c>
      <c r="I4575" t="s">
        <v>4653</v>
      </c>
      <c r="J4575" t="s">
        <v>500</v>
      </c>
      <c r="K4575">
        <v>10314</v>
      </c>
      <c r="L4575" s="25">
        <v>350000</v>
      </c>
      <c r="M4575" s="13">
        <v>45020</v>
      </c>
      <c r="N4575" s="1">
        <v>1</v>
      </c>
      <c r="P4575" s="1">
        <v>1</v>
      </c>
      <c r="S4575">
        <v>1979</v>
      </c>
      <c r="T4575" s="29">
        <f>IF(TRIM(PropertySet[[#This Row],[YEAR BUILT]])="", "N/A", 2023-PropertySet[[#This Row],[YEAR BUILT]])</f>
        <v>44</v>
      </c>
      <c r="U4575" t="str" cm="1">
        <f t="array" ref="U4575">IF(PropertySet[[#This Row],[AGE]] = "N/A", "N/A", _xlfn.IFS(PropertySet[[#This Row],[AGE]] &lt;= 25, "0-25 Years", PropertySet[[#This Row],[AGE]] &lt;= 50, "26-50 Years", PropertySet[[#This Row],[AGE]]&lt;=75, "51-75 Years", PropertySet[[#This Row],[AGE]]&lt;=100, "76-100 Years", PropertySet[[#This Row],[AGE]]&gt;100, "100+ Years"))</f>
        <v>26-50 Years</v>
      </c>
      <c r="V4575" t="str" cm="1">
        <f t="array" ref="V45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75" t="s">
        <v>33</v>
      </c>
      <c r="X4575" t="s">
        <v>213</v>
      </c>
    </row>
    <row r="4576" spans="1:24" x14ac:dyDescent="0.3">
      <c r="A4576" t="s">
        <v>4317</v>
      </c>
      <c r="B4576" t="s">
        <v>211</v>
      </c>
      <c r="C4576" t="s">
        <v>30</v>
      </c>
      <c r="D4576" t="s">
        <v>212</v>
      </c>
      <c r="E4576">
        <v>2450</v>
      </c>
      <c r="F4576">
        <v>1591</v>
      </c>
      <c r="G4576" t="s">
        <v>6</v>
      </c>
      <c r="H4576" t="s">
        <v>213</v>
      </c>
      <c r="I4576" t="s">
        <v>4654</v>
      </c>
      <c r="J4576" t="s">
        <v>6</v>
      </c>
      <c r="K4576">
        <v>10314</v>
      </c>
      <c r="L4576" s="25">
        <v>299000</v>
      </c>
      <c r="M4576" s="13">
        <v>45180</v>
      </c>
      <c r="N4576" s="1">
        <v>1</v>
      </c>
      <c r="P4576" s="1">
        <v>1</v>
      </c>
      <c r="S4576">
        <v>1979</v>
      </c>
      <c r="T4576" s="29">
        <f>IF(TRIM(PropertySet[[#This Row],[YEAR BUILT]])="", "N/A", 2023-PropertySet[[#This Row],[YEAR BUILT]])</f>
        <v>44</v>
      </c>
      <c r="U4576" t="str" cm="1">
        <f t="array" ref="U4576">IF(PropertySet[[#This Row],[AGE]] = "N/A", "N/A", _xlfn.IFS(PropertySet[[#This Row],[AGE]] &lt;= 25, "0-25 Years", PropertySet[[#This Row],[AGE]] &lt;= 50, "26-50 Years", PropertySet[[#This Row],[AGE]]&lt;=75, "51-75 Years", PropertySet[[#This Row],[AGE]]&lt;=100, "76-100 Years", PropertySet[[#This Row],[AGE]]&gt;100, "100+ Years"))</f>
        <v>26-50 Years</v>
      </c>
      <c r="V4576" t="str" cm="1">
        <f t="array" ref="V45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76" t="s">
        <v>33</v>
      </c>
      <c r="X4576" t="s">
        <v>213</v>
      </c>
    </row>
    <row r="4577" spans="1:24" x14ac:dyDescent="0.3">
      <c r="A4577" t="s">
        <v>4317</v>
      </c>
      <c r="B4577" t="s">
        <v>211</v>
      </c>
      <c r="C4577" t="s">
        <v>30</v>
      </c>
      <c r="D4577" t="s">
        <v>212</v>
      </c>
      <c r="E4577">
        <v>2450</v>
      </c>
      <c r="F4577">
        <v>1799</v>
      </c>
      <c r="G4577" t="s">
        <v>6</v>
      </c>
      <c r="H4577" t="s">
        <v>213</v>
      </c>
      <c r="I4577" t="s">
        <v>4655</v>
      </c>
      <c r="J4577" t="s">
        <v>6</v>
      </c>
      <c r="K4577">
        <v>10314</v>
      </c>
      <c r="L4577" s="25">
        <v>0</v>
      </c>
      <c r="M4577" s="13">
        <v>45232</v>
      </c>
      <c r="N4577" s="1">
        <v>1</v>
      </c>
      <c r="P4577" s="1">
        <v>1</v>
      </c>
      <c r="S4577">
        <v>1985</v>
      </c>
      <c r="T4577" s="29">
        <f>IF(TRIM(PropertySet[[#This Row],[YEAR BUILT]])="", "N/A", 2023-PropertySet[[#This Row],[YEAR BUILT]])</f>
        <v>38</v>
      </c>
      <c r="U4577" t="str" cm="1">
        <f t="array" ref="U4577">IF(PropertySet[[#This Row],[AGE]] = "N/A", "N/A", _xlfn.IFS(PropertySet[[#This Row],[AGE]] &lt;= 25, "0-25 Years", PropertySet[[#This Row],[AGE]] &lt;= 50, "26-50 Years", PropertySet[[#This Row],[AGE]]&lt;=75, "51-75 Years", PropertySet[[#This Row],[AGE]]&lt;=100, "76-100 Years", PropertySet[[#This Row],[AGE]]&gt;100, "100+ Years"))</f>
        <v>26-50 Years</v>
      </c>
      <c r="V4577" t="str" cm="1">
        <f t="array" ref="V45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77" t="s">
        <v>33</v>
      </c>
      <c r="X4577" t="s">
        <v>213</v>
      </c>
    </row>
    <row r="4578" spans="1:24" x14ac:dyDescent="0.3">
      <c r="A4578" t="s">
        <v>4317</v>
      </c>
      <c r="B4578" t="s">
        <v>211</v>
      </c>
      <c r="C4578" t="s">
        <v>30</v>
      </c>
      <c r="D4578" t="s">
        <v>212</v>
      </c>
      <c r="E4578">
        <v>2450</v>
      </c>
      <c r="F4578">
        <v>1827</v>
      </c>
      <c r="G4578" t="s">
        <v>6</v>
      </c>
      <c r="H4578" t="s">
        <v>213</v>
      </c>
      <c r="I4578" t="s">
        <v>4656</v>
      </c>
      <c r="J4578" t="s">
        <v>240</v>
      </c>
      <c r="K4578">
        <v>10314</v>
      </c>
      <c r="L4578" s="25">
        <v>0</v>
      </c>
      <c r="M4578" s="13">
        <v>45233</v>
      </c>
      <c r="N4578" s="1">
        <v>1</v>
      </c>
      <c r="P4578" s="1">
        <v>1</v>
      </c>
      <c r="S4578">
        <v>1985</v>
      </c>
      <c r="T4578" s="29">
        <f>IF(TRIM(PropertySet[[#This Row],[YEAR BUILT]])="", "N/A", 2023-PropertySet[[#This Row],[YEAR BUILT]])</f>
        <v>38</v>
      </c>
      <c r="U4578" t="str" cm="1">
        <f t="array" ref="U4578">IF(PropertySet[[#This Row],[AGE]] = "N/A", "N/A", _xlfn.IFS(PropertySet[[#This Row],[AGE]] &lt;= 25, "0-25 Years", PropertySet[[#This Row],[AGE]] &lt;= 50, "26-50 Years", PropertySet[[#This Row],[AGE]]&lt;=75, "51-75 Years", PropertySet[[#This Row],[AGE]]&lt;=100, "76-100 Years", PropertySet[[#This Row],[AGE]]&gt;100, "100+ Years"))</f>
        <v>26-50 Years</v>
      </c>
      <c r="V4578" t="str" cm="1">
        <f t="array" ref="V45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78" t="s">
        <v>33</v>
      </c>
      <c r="X4578" t="s">
        <v>213</v>
      </c>
    </row>
    <row r="4579" spans="1:24" x14ac:dyDescent="0.3">
      <c r="A4579" t="s">
        <v>4317</v>
      </c>
      <c r="B4579" t="s">
        <v>211</v>
      </c>
      <c r="C4579" t="s">
        <v>30</v>
      </c>
      <c r="D4579" t="s">
        <v>212</v>
      </c>
      <c r="E4579">
        <v>2450</v>
      </c>
      <c r="F4579">
        <v>1827</v>
      </c>
      <c r="G4579" t="s">
        <v>6</v>
      </c>
      <c r="H4579" t="s">
        <v>213</v>
      </c>
      <c r="I4579" t="s">
        <v>4656</v>
      </c>
      <c r="J4579" t="s">
        <v>240</v>
      </c>
      <c r="K4579">
        <v>10314</v>
      </c>
      <c r="L4579" s="25">
        <v>240000</v>
      </c>
      <c r="M4579" s="13">
        <v>45124</v>
      </c>
      <c r="N4579" s="1">
        <v>1</v>
      </c>
      <c r="P4579" s="1">
        <v>1</v>
      </c>
      <c r="S4579">
        <v>1985</v>
      </c>
      <c r="T4579" s="29">
        <f>IF(TRIM(PropertySet[[#This Row],[YEAR BUILT]])="", "N/A", 2023-PropertySet[[#This Row],[YEAR BUILT]])</f>
        <v>38</v>
      </c>
      <c r="U4579" t="str" cm="1">
        <f t="array" ref="U4579">IF(PropertySet[[#This Row],[AGE]] = "N/A", "N/A", _xlfn.IFS(PropertySet[[#This Row],[AGE]] &lt;= 25, "0-25 Years", PropertySet[[#This Row],[AGE]] &lt;= 50, "26-50 Years", PropertySet[[#This Row],[AGE]]&lt;=75, "51-75 Years", PropertySet[[#This Row],[AGE]]&lt;=100, "76-100 Years", PropertySet[[#This Row],[AGE]]&gt;100, "100+ Years"))</f>
        <v>26-50 Years</v>
      </c>
      <c r="V4579" t="str" cm="1">
        <f t="array" ref="V45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79" t="s">
        <v>33</v>
      </c>
      <c r="X4579" t="s">
        <v>213</v>
      </c>
    </row>
    <row r="4580" spans="1:24" x14ac:dyDescent="0.3">
      <c r="A4580" t="s">
        <v>4317</v>
      </c>
      <c r="B4580" t="s">
        <v>211</v>
      </c>
      <c r="C4580" t="s">
        <v>30</v>
      </c>
      <c r="D4580" t="s">
        <v>212</v>
      </c>
      <c r="E4580">
        <v>2450</v>
      </c>
      <c r="F4580">
        <v>1829</v>
      </c>
      <c r="G4580" t="s">
        <v>6</v>
      </c>
      <c r="H4580" t="s">
        <v>213</v>
      </c>
      <c r="I4580" t="s">
        <v>4657</v>
      </c>
      <c r="J4580" t="s">
        <v>6</v>
      </c>
      <c r="K4580">
        <v>10314</v>
      </c>
      <c r="L4580" s="25">
        <v>0</v>
      </c>
      <c r="M4580" s="13">
        <v>45121</v>
      </c>
      <c r="N4580" s="1">
        <v>1</v>
      </c>
      <c r="P4580" s="1">
        <v>1</v>
      </c>
      <c r="S4580">
        <v>1985</v>
      </c>
      <c r="T4580" s="29">
        <f>IF(TRIM(PropertySet[[#This Row],[YEAR BUILT]])="", "N/A", 2023-PropertySet[[#This Row],[YEAR BUILT]])</f>
        <v>38</v>
      </c>
      <c r="U4580" t="str" cm="1">
        <f t="array" ref="U4580">IF(PropertySet[[#This Row],[AGE]] = "N/A", "N/A", _xlfn.IFS(PropertySet[[#This Row],[AGE]] &lt;= 25, "0-25 Years", PropertySet[[#This Row],[AGE]] &lt;= 50, "26-50 Years", PropertySet[[#This Row],[AGE]]&lt;=75, "51-75 Years", PropertySet[[#This Row],[AGE]]&lt;=100, "76-100 Years", PropertySet[[#This Row],[AGE]]&gt;100, "100+ Years"))</f>
        <v>26-50 Years</v>
      </c>
      <c r="V4580" t="str" cm="1">
        <f t="array" ref="V45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80" t="s">
        <v>33</v>
      </c>
      <c r="X4580" t="s">
        <v>213</v>
      </c>
    </row>
    <row r="4581" spans="1:24" x14ac:dyDescent="0.3">
      <c r="A4581" t="s">
        <v>4317</v>
      </c>
      <c r="B4581" t="s">
        <v>211</v>
      </c>
      <c r="C4581" t="s">
        <v>30</v>
      </c>
      <c r="D4581" t="s">
        <v>212</v>
      </c>
      <c r="E4581">
        <v>2450</v>
      </c>
      <c r="F4581">
        <v>1833</v>
      </c>
      <c r="G4581" t="s">
        <v>6</v>
      </c>
      <c r="H4581" t="s">
        <v>213</v>
      </c>
      <c r="I4581" t="s">
        <v>4658</v>
      </c>
      <c r="J4581" t="s">
        <v>4659</v>
      </c>
      <c r="K4581">
        <v>10314</v>
      </c>
      <c r="L4581" s="25">
        <v>380000</v>
      </c>
      <c r="M4581" s="13">
        <v>45222</v>
      </c>
      <c r="N4581" s="1">
        <v>1</v>
      </c>
      <c r="P4581" s="1">
        <v>1</v>
      </c>
      <c r="S4581">
        <v>1985</v>
      </c>
      <c r="T4581" s="29">
        <f>IF(TRIM(PropertySet[[#This Row],[YEAR BUILT]])="", "N/A", 2023-PropertySet[[#This Row],[YEAR BUILT]])</f>
        <v>38</v>
      </c>
      <c r="U4581" t="str" cm="1">
        <f t="array" ref="U4581">IF(PropertySet[[#This Row],[AGE]] = "N/A", "N/A", _xlfn.IFS(PropertySet[[#This Row],[AGE]] &lt;= 25, "0-25 Years", PropertySet[[#This Row],[AGE]] &lt;= 50, "26-50 Years", PropertySet[[#This Row],[AGE]]&lt;=75, "51-75 Years", PropertySet[[#This Row],[AGE]]&lt;=100, "76-100 Years", PropertySet[[#This Row],[AGE]]&gt;100, "100+ Years"))</f>
        <v>26-50 Years</v>
      </c>
      <c r="V4581" t="str" cm="1">
        <f t="array" ref="V45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81" t="s">
        <v>33</v>
      </c>
      <c r="X4581" t="s">
        <v>213</v>
      </c>
    </row>
    <row r="4582" spans="1:24" x14ac:dyDescent="0.3">
      <c r="A4582" t="s">
        <v>4317</v>
      </c>
      <c r="B4582" t="s">
        <v>211</v>
      </c>
      <c r="C4582" t="s">
        <v>30</v>
      </c>
      <c r="D4582" t="s">
        <v>212</v>
      </c>
      <c r="E4582">
        <v>2450</v>
      </c>
      <c r="F4582">
        <v>1836</v>
      </c>
      <c r="G4582" t="s">
        <v>6</v>
      </c>
      <c r="H4582" t="s">
        <v>213</v>
      </c>
      <c r="I4582" t="s">
        <v>4660</v>
      </c>
      <c r="J4582" t="s">
        <v>2742</v>
      </c>
      <c r="K4582">
        <v>10314</v>
      </c>
      <c r="L4582" s="25">
        <v>395000</v>
      </c>
      <c r="M4582" s="13">
        <v>45104</v>
      </c>
      <c r="N4582" s="1">
        <v>1</v>
      </c>
      <c r="P4582" s="1">
        <v>1</v>
      </c>
      <c r="S4582">
        <v>1985</v>
      </c>
      <c r="T4582" s="29">
        <f>IF(TRIM(PropertySet[[#This Row],[YEAR BUILT]])="", "N/A", 2023-PropertySet[[#This Row],[YEAR BUILT]])</f>
        <v>38</v>
      </c>
      <c r="U4582" t="str" cm="1">
        <f t="array" ref="U4582">IF(PropertySet[[#This Row],[AGE]] = "N/A", "N/A", _xlfn.IFS(PropertySet[[#This Row],[AGE]] &lt;= 25, "0-25 Years", PropertySet[[#This Row],[AGE]] &lt;= 50, "26-50 Years", PropertySet[[#This Row],[AGE]]&lt;=75, "51-75 Years", PropertySet[[#This Row],[AGE]]&lt;=100, "76-100 Years", PropertySet[[#This Row],[AGE]]&gt;100, "100+ Years"))</f>
        <v>26-50 Years</v>
      </c>
      <c r="V4582" t="str" cm="1">
        <f t="array" ref="V45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82" t="s">
        <v>33</v>
      </c>
      <c r="X4582" t="s">
        <v>213</v>
      </c>
    </row>
    <row r="4583" spans="1:24" x14ac:dyDescent="0.3">
      <c r="A4583" t="s">
        <v>4317</v>
      </c>
      <c r="B4583" t="s">
        <v>211</v>
      </c>
      <c r="C4583" t="s">
        <v>30</v>
      </c>
      <c r="D4583" t="s">
        <v>212</v>
      </c>
      <c r="E4583">
        <v>2450</v>
      </c>
      <c r="F4583">
        <v>1860</v>
      </c>
      <c r="G4583" t="s">
        <v>6</v>
      </c>
      <c r="H4583" t="s">
        <v>213</v>
      </c>
      <c r="I4583" t="s">
        <v>4661</v>
      </c>
      <c r="J4583" t="s">
        <v>2742</v>
      </c>
      <c r="K4583">
        <v>10314</v>
      </c>
      <c r="L4583" s="25">
        <v>290000</v>
      </c>
      <c r="M4583" s="13">
        <v>45198</v>
      </c>
      <c r="N4583" s="1">
        <v>1</v>
      </c>
      <c r="P4583" s="1">
        <v>1</v>
      </c>
      <c r="S4583">
        <v>1985</v>
      </c>
      <c r="T4583" s="29">
        <f>IF(TRIM(PropertySet[[#This Row],[YEAR BUILT]])="", "N/A", 2023-PropertySet[[#This Row],[YEAR BUILT]])</f>
        <v>38</v>
      </c>
      <c r="U4583" t="str" cm="1">
        <f t="array" ref="U4583">IF(PropertySet[[#This Row],[AGE]] = "N/A", "N/A", _xlfn.IFS(PropertySet[[#This Row],[AGE]] &lt;= 25, "0-25 Years", PropertySet[[#This Row],[AGE]] &lt;= 50, "26-50 Years", PropertySet[[#This Row],[AGE]]&lt;=75, "51-75 Years", PropertySet[[#This Row],[AGE]]&lt;=100, "76-100 Years", PropertySet[[#This Row],[AGE]]&gt;100, "100+ Years"))</f>
        <v>26-50 Years</v>
      </c>
      <c r="V4583" t="str" cm="1">
        <f t="array" ref="V45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83" t="s">
        <v>33</v>
      </c>
      <c r="X4583" t="s">
        <v>213</v>
      </c>
    </row>
    <row r="4584" spans="1:24" x14ac:dyDescent="0.3">
      <c r="A4584" t="s">
        <v>4317</v>
      </c>
      <c r="B4584" t="s">
        <v>211</v>
      </c>
      <c r="C4584" t="s">
        <v>30</v>
      </c>
      <c r="D4584" t="s">
        <v>212</v>
      </c>
      <c r="E4584">
        <v>2450</v>
      </c>
      <c r="F4584">
        <v>1873</v>
      </c>
      <c r="G4584" t="s">
        <v>6</v>
      </c>
      <c r="H4584" t="s">
        <v>213</v>
      </c>
      <c r="I4584" t="s">
        <v>4662</v>
      </c>
      <c r="J4584" t="s">
        <v>2744</v>
      </c>
      <c r="K4584">
        <v>10314</v>
      </c>
      <c r="L4584" s="25">
        <v>285000</v>
      </c>
      <c r="M4584" s="13">
        <v>45126</v>
      </c>
      <c r="N4584" s="1">
        <v>1</v>
      </c>
      <c r="P4584" s="1">
        <v>1</v>
      </c>
      <c r="S4584">
        <v>1985</v>
      </c>
      <c r="T4584" s="29">
        <f>IF(TRIM(PropertySet[[#This Row],[YEAR BUILT]])="", "N/A", 2023-PropertySet[[#This Row],[YEAR BUILT]])</f>
        <v>38</v>
      </c>
      <c r="U4584" t="str" cm="1">
        <f t="array" ref="U4584">IF(PropertySet[[#This Row],[AGE]] = "N/A", "N/A", _xlfn.IFS(PropertySet[[#This Row],[AGE]] &lt;= 25, "0-25 Years", PropertySet[[#This Row],[AGE]] &lt;= 50, "26-50 Years", PropertySet[[#This Row],[AGE]]&lt;=75, "51-75 Years", PropertySet[[#This Row],[AGE]]&lt;=100, "76-100 Years", PropertySet[[#This Row],[AGE]]&gt;100, "100+ Years"))</f>
        <v>26-50 Years</v>
      </c>
      <c r="V4584" t="str" cm="1">
        <f t="array" ref="V45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84" t="s">
        <v>33</v>
      </c>
      <c r="X4584" t="s">
        <v>213</v>
      </c>
    </row>
    <row r="4585" spans="1:24" x14ac:dyDescent="0.3">
      <c r="A4585" t="s">
        <v>4317</v>
      </c>
      <c r="B4585" t="s">
        <v>211</v>
      </c>
      <c r="C4585" t="s">
        <v>30</v>
      </c>
      <c r="D4585" t="s">
        <v>212</v>
      </c>
      <c r="E4585">
        <v>2450</v>
      </c>
      <c r="F4585">
        <v>1879</v>
      </c>
      <c r="G4585" t="s">
        <v>6</v>
      </c>
      <c r="H4585" t="s">
        <v>213</v>
      </c>
      <c r="I4585" t="s">
        <v>4663</v>
      </c>
      <c r="J4585" t="s">
        <v>2753</v>
      </c>
      <c r="K4585">
        <v>10314</v>
      </c>
      <c r="L4585" s="25">
        <v>0</v>
      </c>
      <c r="M4585" s="13">
        <v>45044</v>
      </c>
      <c r="N4585" s="1">
        <v>1</v>
      </c>
      <c r="P4585" s="1">
        <v>1</v>
      </c>
      <c r="S4585">
        <v>1985</v>
      </c>
      <c r="T4585" s="29">
        <f>IF(TRIM(PropertySet[[#This Row],[YEAR BUILT]])="", "N/A", 2023-PropertySet[[#This Row],[YEAR BUILT]])</f>
        <v>38</v>
      </c>
      <c r="U4585" t="str" cm="1">
        <f t="array" ref="U4585">IF(PropertySet[[#This Row],[AGE]] = "N/A", "N/A", _xlfn.IFS(PropertySet[[#This Row],[AGE]] &lt;= 25, "0-25 Years", PropertySet[[#This Row],[AGE]] &lt;= 50, "26-50 Years", PropertySet[[#This Row],[AGE]]&lt;=75, "51-75 Years", PropertySet[[#This Row],[AGE]]&lt;=100, "76-100 Years", PropertySet[[#This Row],[AGE]]&gt;100, "100+ Years"))</f>
        <v>26-50 Years</v>
      </c>
      <c r="V4585" t="str" cm="1">
        <f t="array" ref="V45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85" t="s">
        <v>33</v>
      </c>
      <c r="X4585" t="s">
        <v>213</v>
      </c>
    </row>
    <row r="4586" spans="1:24" x14ac:dyDescent="0.3">
      <c r="A4586" t="s">
        <v>4317</v>
      </c>
      <c r="B4586" t="s">
        <v>211</v>
      </c>
      <c r="C4586" t="s">
        <v>30</v>
      </c>
      <c r="D4586" t="s">
        <v>212</v>
      </c>
      <c r="E4586">
        <v>2450</v>
      </c>
      <c r="F4586">
        <v>1883</v>
      </c>
      <c r="G4586" t="s">
        <v>6</v>
      </c>
      <c r="H4586" t="s">
        <v>213</v>
      </c>
      <c r="I4586" t="s">
        <v>4664</v>
      </c>
      <c r="J4586" t="s">
        <v>2751</v>
      </c>
      <c r="K4586">
        <v>10314</v>
      </c>
      <c r="L4586" s="25">
        <v>350000</v>
      </c>
      <c r="M4586" s="13">
        <v>45281</v>
      </c>
      <c r="N4586" s="1">
        <v>1</v>
      </c>
      <c r="P4586" s="1">
        <v>1</v>
      </c>
      <c r="S4586">
        <v>1985</v>
      </c>
      <c r="T4586" s="29">
        <f>IF(TRIM(PropertySet[[#This Row],[YEAR BUILT]])="", "N/A", 2023-PropertySet[[#This Row],[YEAR BUILT]])</f>
        <v>38</v>
      </c>
      <c r="U4586" t="str" cm="1">
        <f t="array" ref="U4586">IF(PropertySet[[#This Row],[AGE]] = "N/A", "N/A", _xlfn.IFS(PropertySet[[#This Row],[AGE]] &lt;= 25, "0-25 Years", PropertySet[[#This Row],[AGE]] &lt;= 50, "26-50 Years", PropertySet[[#This Row],[AGE]]&lt;=75, "51-75 Years", PropertySet[[#This Row],[AGE]]&lt;=100, "76-100 Years", PropertySet[[#This Row],[AGE]]&gt;100, "100+ Years"))</f>
        <v>26-50 Years</v>
      </c>
      <c r="V4586" t="str" cm="1">
        <f t="array" ref="V45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86" t="s">
        <v>33</v>
      </c>
      <c r="X4586" t="s">
        <v>213</v>
      </c>
    </row>
    <row r="4587" spans="1:24" x14ac:dyDescent="0.3">
      <c r="A4587" t="s">
        <v>4317</v>
      </c>
      <c r="B4587" t="s">
        <v>211</v>
      </c>
      <c r="C4587" t="s">
        <v>30</v>
      </c>
      <c r="D4587" t="s">
        <v>212</v>
      </c>
      <c r="E4587">
        <v>2450</v>
      </c>
      <c r="F4587">
        <v>1898</v>
      </c>
      <c r="G4587" t="s">
        <v>6</v>
      </c>
      <c r="H4587" t="s">
        <v>213</v>
      </c>
      <c r="I4587" t="s">
        <v>4665</v>
      </c>
      <c r="J4587" t="s">
        <v>33</v>
      </c>
      <c r="K4587">
        <v>10314</v>
      </c>
      <c r="L4587" s="25">
        <v>395000</v>
      </c>
      <c r="M4587" s="13">
        <v>45054</v>
      </c>
      <c r="N4587" s="1">
        <v>1</v>
      </c>
      <c r="P4587" s="1">
        <v>1</v>
      </c>
      <c r="S4587">
        <v>1985</v>
      </c>
      <c r="T4587" s="29">
        <f>IF(TRIM(PropertySet[[#This Row],[YEAR BUILT]])="", "N/A", 2023-PropertySet[[#This Row],[YEAR BUILT]])</f>
        <v>38</v>
      </c>
      <c r="U4587" t="str" cm="1">
        <f t="array" ref="U4587">IF(PropertySet[[#This Row],[AGE]] = "N/A", "N/A", _xlfn.IFS(PropertySet[[#This Row],[AGE]] &lt;= 25, "0-25 Years", PropertySet[[#This Row],[AGE]] &lt;= 50, "26-50 Years", PropertySet[[#This Row],[AGE]]&lt;=75, "51-75 Years", PropertySet[[#This Row],[AGE]]&lt;=100, "76-100 Years", PropertySet[[#This Row],[AGE]]&gt;100, "100+ Years"))</f>
        <v>26-50 Years</v>
      </c>
      <c r="V4587" t="str" cm="1">
        <f t="array" ref="V45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87" t="s">
        <v>33</v>
      </c>
      <c r="X4587" t="s">
        <v>213</v>
      </c>
    </row>
    <row r="4588" spans="1:24" x14ac:dyDescent="0.3">
      <c r="A4588" t="s">
        <v>4317</v>
      </c>
      <c r="B4588" t="s">
        <v>211</v>
      </c>
      <c r="C4588" t="s">
        <v>30</v>
      </c>
      <c r="D4588" t="s">
        <v>212</v>
      </c>
      <c r="E4588">
        <v>2450</v>
      </c>
      <c r="F4588">
        <v>1899</v>
      </c>
      <c r="G4588" t="s">
        <v>6</v>
      </c>
      <c r="H4588" t="s">
        <v>213</v>
      </c>
      <c r="I4588" t="s">
        <v>4666</v>
      </c>
      <c r="J4588" t="s">
        <v>240</v>
      </c>
      <c r="K4588">
        <v>10314</v>
      </c>
      <c r="L4588" s="25">
        <v>340000</v>
      </c>
      <c r="M4588" s="13">
        <v>45148</v>
      </c>
      <c r="N4588" s="1">
        <v>1</v>
      </c>
      <c r="P4588" s="1">
        <v>1</v>
      </c>
      <c r="S4588">
        <v>1985</v>
      </c>
      <c r="T4588" s="29">
        <f>IF(TRIM(PropertySet[[#This Row],[YEAR BUILT]])="", "N/A", 2023-PropertySet[[#This Row],[YEAR BUILT]])</f>
        <v>38</v>
      </c>
      <c r="U4588" t="str" cm="1">
        <f t="array" ref="U4588">IF(PropertySet[[#This Row],[AGE]] = "N/A", "N/A", _xlfn.IFS(PropertySet[[#This Row],[AGE]] &lt;= 25, "0-25 Years", PropertySet[[#This Row],[AGE]] &lt;= 50, "26-50 Years", PropertySet[[#This Row],[AGE]]&lt;=75, "51-75 Years", PropertySet[[#This Row],[AGE]]&lt;=100, "76-100 Years", PropertySet[[#This Row],[AGE]]&gt;100, "100+ Years"))</f>
        <v>26-50 Years</v>
      </c>
      <c r="V4588" t="str" cm="1">
        <f t="array" ref="V45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88" t="s">
        <v>33</v>
      </c>
      <c r="X4588" t="s">
        <v>213</v>
      </c>
    </row>
    <row r="4589" spans="1:24" x14ac:dyDescent="0.3">
      <c r="A4589" t="s">
        <v>4317</v>
      </c>
      <c r="B4589" t="s">
        <v>211</v>
      </c>
      <c r="C4589" t="s">
        <v>30</v>
      </c>
      <c r="D4589" t="s">
        <v>212</v>
      </c>
      <c r="E4589">
        <v>2450</v>
      </c>
      <c r="F4589">
        <v>1907</v>
      </c>
      <c r="G4589" t="s">
        <v>6</v>
      </c>
      <c r="H4589" t="s">
        <v>213</v>
      </c>
      <c r="I4589" t="s">
        <v>4667</v>
      </c>
      <c r="J4589" t="s">
        <v>2751</v>
      </c>
      <c r="K4589">
        <v>10314</v>
      </c>
      <c r="L4589" s="25">
        <v>0</v>
      </c>
      <c r="M4589" s="13">
        <v>45155</v>
      </c>
      <c r="N4589" s="1">
        <v>1</v>
      </c>
      <c r="P4589" s="1">
        <v>1</v>
      </c>
      <c r="S4589">
        <v>1985</v>
      </c>
      <c r="T4589" s="29">
        <f>IF(TRIM(PropertySet[[#This Row],[YEAR BUILT]])="", "N/A", 2023-PropertySet[[#This Row],[YEAR BUILT]])</f>
        <v>38</v>
      </c>
      <c r="U4589" t="str" cm="1">
        <f t="array" ref="U4589">IF(PropertySet[[#This Row],[AGE]] = "N/A", "N/A", _xlfn.IFS(PropertySet[[#This Row],[AGE]] &lt;= 25, "0-25 Years", PropertySet[[#This Row],[AGE]] &lt;= 50, "26-50 Years", PropertySet[[#This Row],[AGE]]&lt;=75, "51-75 Years", PropertySet[[#This Row],[AGE]]&lt;=100, "76-100 Years", PropertySet[[#This Row],[AGE]]&gt;100, "100+ Years"))</f>
        <v>26-50 Years</v>
      </c>
      <c r="V4589" t="str" cm="1">
        <f t="array" ref="V45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89" t="s">
        <v>33</v>
      </c>
      <c r="X4589" t="s">
        <v>213</v>
      </c>
    </row>
    <row r="4590" spans="1:24" x14ac:dyDescent="0.3">
      <c r="A4590" t="s">
        <v>4317</v>
      </c>
      <c r="B4590" t="s">
        <v>211</v>
      </c>
      <c r="C4590" t="s">
        <v>30</v>
      </c>
      <c r="D4590" t="s">
        <v>212</v>
      </c>
      <c r="E4590">
        <v>2450</v>
      </c>
      <c r="F4590">
        <v>1924</v>
      </c>
      <c r="G4590" t="s">
        <v>6</v>
      </c>
      <c r="H4590" t="s">
        <v>213</v>
      </c>
      <c r="I4590" t="s">
        <v>4668</v>
      </c>
      <c r="J4590" t="s">
        <v>2113</v>
      </c>
      <c r="K4590">
        <v>10314</v>
      </c>
      <c r="L4590" s="25">
        <v>370000</v>
      </c>
      <c r="M4590" s="13">
        <v>45008</v>
      </c>
      <c r="N4590" s="1">
        <v>1</v>
      </c>
      <c r="P4590" s="1">
        <v>1</v>
      </c>
      <c r="S4590">
        <v>1985</v>
      </c>
      <c r="T4590" s="29">
        <f>IF(TRIM(PropertySet[[#This Row],[YEAR BUILT]])="", "N/A", 2023-PropertySet[[#This Row],[YEAR BUILT]])</f>
        <v>38</v>
      </c>
      <c r="U4590" t="str" cm="1">
        <f t="array" ref="U4590">IF(PropertySet[[#This Row],[AGE]] = "N/A", "N/A", _xlfn.IFS(PropertySet[[#This Row],[AGE]] &lt;= 25, "0-25 Years", PropertySet[[#This Row],[AGE]] &lt;= 50, "26-50 Years", PropertySet[[#This Row],[AGE]]&lt;=75, "51-75 Years", PropertySet[[#This Row],[AGE]]&lt;=100, "76-100 Years", PropertySet[[#This Row],[AGE]]&gt;100, "100+ Years"))</f>
        <v>26-50 Years</v>
      </c>
      <c r="V4590" t="str" cm="1">
        <f t="array" ref="V45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90" t="s">
        <v>33</v>
      </c>
      <c r="X4590" t="s">
        <v>213</v>
      </c>
    </row>
    <row r="4591" spans="1:24" x14ac:dyDescent="0.3">
      <c r="A4591" t="s">
        <v>4317</v>
      </c>
      <c r="B4591" t="s">
        <v>211</v>
      </c>
      <c r="C4591" t="s">
        <v>30</v>
      </c>
      <c r="D4591" t="s">
        <v>212</v>
      </c>
      <c r="E4591">
        <v>2450</v>
      </c>
      <c r="F4591">
        <v>3018</v>
      </c>
      <c r="G4591" t="s">
        <v>6</v>
      </c>
      <c r="H4591" t="s">
        <v>213</v>
      </c>
      <c r="I4591" t="s">
        <v>4669</v>
      </c>
      <c r="J4591" t="s">
        <v>6</v>
      </c>
      <c r="K4591">
        <v>10314</v>
      </c>
      <c r="L4591" s="25">
        <v>468000</v>
      </c>
      <c r="M4591" s="13">
        <v>44994</v>
      </c>
      <c r="N4591" s="1">
        <v>1</v>
      </c>
      <c r="P4591" s="1">
        <v>1</v>
      </c>
      <c r="S4591">
        <v>1978</v>
      </c>
      <c r="T4591" s="29">
        <f>IF(TRIM(PropertySet[[#This Row],[YEAR BUILT]])="", "N/A", 2023-PropertySet[[#This Row],[YEAR BUILT]])</f>
        <v>45</v>
      </c>
      <c r="U4591" t="str" cm="1">
        <f t="array" ref="U4591">IF(PropertySet[[#This Row],[AGE]] = "N/A", "N/A", _xlfn.IFS(PropertySet[[#This Row],[AGE]] &lt;= 25, "0-25 Years", PropertySet[[#This Row],[AGE]] &lt;= 50, "26-50 Years", PropertySet[[#This Row],[AGE]]&lt;=75, "51-75 Years", PropertySet[[#This Row],[AGE]]&lt;=100, "76-100 Years", PropertySet[[#This Row],[AGE]]&gt;100, "100+ Years"))</f>
        <v>26-50 Years</v>
      </c>
      <c r="V4591" t="str" cm="1">
        <f t="array" ref="V45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91" t="s">
        <v>33</v>
      </c>
      <c r="X4591" t="s">
        <v>213</v>
      </c>
    </row>
    <row r="4592" spans="1:24" x14ac:dyDescent="0.3">
      <c r="A4592" t="s">
        <v>4317</v>
      </c>
      <c r="B4592" t="s">
        <v>211</v>
      </c>
      <c r="C4592" t="s">
        <v>30</v>
      </c>
      <c r="D4592" t="s">
        <v>212</v>
      </c>
      <c r="E4592">
        <v>2450</v>
      </c>
      <c r="F4592">
        <v>3047</v>
      </c>
      <c r="G4592" t="s">
        <v>6</v>
      </c>
      <c r="H4592" t="s">
        <v>213</v>
      </c>
      <c r="I4592" t="s">
        <v>4670</v>
      </c>
      <c r="J4592" t="s">
        <v>6</v>
      </c>
      <c r="K4592">
        <v>10314</v>
      </c>
      <c r="L4592" s="25">
        <v>475000</v>
      </c>
      <c r="M4592" s="13">
        <v>45288</v>
      </c>
      <c r="N4592" s="1">
        <v>1</v>
      </c>
      <c r="P4592" s="1">
        <v>1</v>
      </c>
      <c r="S4592">
        <v>1978</v>
      </c>
      <c r="T4592" s="29">
        <f>IF(TRIM(PropertySet[[#This Row],[YEAR BUILT]])="", "N/A", 2023-PropertySet[[#This Row],[YEAR BUILT]])</f>
        <v>45</v>
      </c>
      <c r="U4592" t="str" cm="1">
        <f t="array" ref="U4592">IF(PropertySet[[#This Row],[AGE]] = "N/A", "N/A", _xlfn.IFS(PropertySet[[#This Row],[AGE]] &lt;= 25, "0-25 Years", PropertySet[[#This Row],[AGE]] &lt;= 50, "26-50 Years", PropertySet[[#This Row],[AGE]]&lt;=75, "51-75 Years", PropertySet[[#This Row],[AGE]]&lt;=100, "76-100 Years", PropertySet[[#This Row],[AGE]]&gt;100, "100+ Years"))</f>
        <v>26-50 Years</v>
      </c>
      <c r="V4592" t="str" cm="1">
        <f t="array" ref="V45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92" t="s">
        <v>33</v>
      </c>
      <c r="X4592" t="s">
        <v>213</v>
      </c>
    </row>
    <row r="4593" spans="1:24" x14ac:dyDescent="0.3">
      <c r="A4593" t="s">
        <v>4317</v>
      </c>
      <c r="B4593" t="s">
        <v>211</v>
      </c>
      <c r="C4593" t="s">
        <v>30</v>
      </c>
      <c r="D4593" t="s">
        <v>212</v>
      </c>
      <c r="E4593">
        <v>2450</v>
      </c>
      <c r="F4593">
        <v>3049</v>
      </c>
      <c r="G4593" t="s">
        <v>6</v>
      </c>
      <c r="H4593" t="s">
        <v>213</v>
      </c>
      <c r="I4593" t="s">
        <v>4671</v>
      </c>
      <c r="J4593" t="s">
        <v>6</v>
      </c>
      <c r="K4593">
        <v>10314</v>
      </c>
      <c r="L4593" s="25">
        <v>419000</v>
      </c>
      <c r="M4593" s="13">
        <v>45251</v>
      </c>
      <c r="N4593" s="1">
        <v>1</v>
      </c>
      <c r="P4593" s="1">
        <v>1</v>
      </c>
      <c r="S4593">
        <v>1978</v>
      </c>
      <c r="T4593" s="29">
        <f>IF(TRIM(PropertySet[[#This Row],[YEAR BUILT]])="", "N/A", 2023-PropertySet[[#This Row],[YEAR BUILT]])</f>
        <v>45</v>
      </c>
      <c r="U4593" t="str" cm="1">
        <f t="array" ref="U4593">IF(PropertySet[[#This Row],[AGE]] = "N/A", "N/A", _xlfn.IFS(PropertySet[[#This Row],[AGE]] &lt;= 25, "0-25 Years", PropertySet[[#This Row],[AGE]] &lt;= 50, "26-50 Years", PropertySet[[#This Row],[AGE]]&lt;=75, "51-75 Years", PropertySet[[#This Row],[AGE]]&lt;=100, "76-100 Years", PropertySet[[#This Row],[AGE]]&gt;100, "100+ Years"))</f>
        <v>26-50 Years</v>
      </c>
      <c r="V4593" t="str" cm="1">
        <f t="array" ref="V45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93" t="s">
        <v>33</v>
      </c>
      <c r="X4593" t="s">
        <v>213</v>
      </c>
    </row>
    <row r="4594" spans="1:24" x14ac:dyDescent="0.3">
      <c r="A4594" t="s">
        <v>4317</v>
      </c>
      <c r="B4594" t="s">
        <v>211</v>
      </c>
      <c r="C4594" t="s">
        <v>30</v>
      </c>
      <c r="D4594" t="s">
        <v>212</v>
      </c>
      <c r="E4594">
        <v>2450</v>
      </c>
      <c r="F4594">
        <v>3063</v>
      </c>
      <c r="G4594" t="s">
        <v>6</v>
      </c>
      <c r="H4594" t="s">
        <v>213</v>
      </c>
      <c r="I4594" t="s">
        <v>4672</v>
      </c>
      <c r="J4594" t="s">
        <v>6</v>
      </c>
      <c r="K4594">
        <v>10314</v>
      </c>
      <c r="L4594" s="25">
        <v>440000</v>
      </c>
      <c r="M4594" s="13">
        <v>45007</v>
      </c>
      <c r="N4594" s="1">
        <v>1</v>
      </c>
      <c r="P4594" s="1">
        <v>1</v>
      </c>
      <c r="S4594">
        <v>1978</v>
      </c>
      <c r="T4594" s="29">
        <f>IF(TRIM(PropertySet[[#This Row],[YEAR BUILT]])="", "N/A", 2023-PropertySet[[#This Row],[YEAR BUILT]])</f>
        <v>45</v>
      </c>
      <c r="U4594" t="str" cm="1">
        <f t="array" ref="U4594">IF(PropertySet[[#This Row],[AGE]] = "N/A", "N/A", _xlfn.IFS(PropertySet[[#This Row],[AGE]] &lt;= 25, "0-25 Years", PropertySet[[#This Row],[AGE]] &lt;= 50, "26-50 Years", PropertySet[[#This Row],[AGE]]&lt;=75, "51-75 Years", PropertySet[[#This Row],[AGE]]&lt;=100, "76-100 Years", PropertySet[[#This Row],[AGE]]&gt;100, "100+ Years"))</f>
        <v>26-50 Years</v>
      </c>
      <c r="V4594" t="str" cm="1">
        <f t="array" ref="V45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94" t="s">
        <v>33</v>
      </c>
      <c r="X4594" t="s">
        <v>213</v>
      </c>
    </row>
    <row r="4595" spans="1:24" x14ac:dyDescent="0.3">
      <c r="A4595" t="s">
        <v>4317</v>
      </c>
      <c r="B4595" t="s">
        <v>211</v>
      </c>
      <c r="C4595" t="s">
        <v>30</v>
      </c>
      <c r="D4595" t="s">
        <v>212</v>
      </c>
      <c r="E4595">
        <v>2450</v>
      </c>
      <c r="F4595">
        <v>3067</v>
      </c>
      <c r="G4595" t="s">
        <v>6</v>
      </c>
      <c r="H4595" t="s">
        <v>213</v>
      </c>
      <c r="I4595" t="s">
        <v>4673</v>
      </c>
      <c r="J4595" t="s">
        <v>6</v>
      </c>
      <c r="K4595">
        <v>10314</v>
      </c>
      <c r="L4595" s="25">
        <v>0</v>
      </c>
      <c r="M4595" s="13">
        <v>44993</v>
      </c>
      <c r="N4595" s="1">
        <v>1</v>
      </c>
      <c r="P4595" s="1">
        <v>1</v>
      </c>
      <c r="S4595">
        <v>1978</v>
      </c>
      <c r="T4595" s="29">
        <f>IF(TRIM(PropertySet[[#This Row],[YEAR BUILT]])="", "N/A", 2023-PropertySet[[#This Row],[YEAR BUILT]])</f>
        <v>45</v>
      </c>
      <c r="U4595" t="str" cm="1">
        <f t="array" ref="U4595">IF(PropertySet[[#This Row],[AGE]] = "N/A", "N/A", _xlfn.IFS(PropertySet[[#This Row],[AGE]] &lt;= 25, "0-25 Years", PropertySet[[#This Row],[AGE]] &lt;= 50, "26-50 Years", PropertySet[[#This Row],[AGE]]&lt;=75, "51-75 Years", PropertySet[[#This Row],[AGE]]&lt;=100, "76-100 Years", PropertySet[[#This Row],[AGE]]&gt;100, "100+ Years"))</f>
        <v>26-50 Years</v>
      </c>
      <c r="V4595" t="str" cm="1">
        <f t="array" ref="V45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95" t="s">
        <v>33</v>
      </c>
      <c r="X4595" t="s">
        <v>213</v>
      </c>
    </row>
    <row r="4596" spans="1:24" x14ac:dyDescent="0.3">
      <c r="A4596" t="s">
        <v>4317</v>
      </c>
      <c r="B4596" t="s">
        <v>211</v>
      </c>
      <c r="C4596" t="s">
        <v>30</v>
      </c>
      <c r="D4596" t="s">
        <v>212</v>
      </c>
      <c r="E4596">
        <v>2450</v>
      </c>
      <c r="F4596">
        <v>3089</v>
      </c>
      <c r="G4596" t="s">
        <v>6</v>
      </c>
      <c r="H4596" t="s">
        <v>213</v>
      </c>
      <c r="I4596" t="s">
        <v>4674</v>
      </c>
      <c r="J4596" t="s">
        <v>6</v>
      </c>
      <c r="K4596">
        <v>10314</v>
      </c>
      <c r="L4596" s="25">
        <v>378000</v>
      </c>
      <c r="M4596" s="13">
        <v>45147</v>
      </c>
      <c r="N4596" s="1">
        <v>1</v>
      </c>
      <c r="P4596" s="1">
        <v>1</v>
      </c>
      <c r="S4596">
        <v>1978</v>
      </c>
      <c r="T4596" s="29">
        <f>IF(TRIM(PropertySet[[#This Row],[YEAR BUILT]])="", "N/A", 2023-PropertySet[[#This Row],[YEAR BUILT]])</f>
        <v>45</v>
      </c>
      <c r="U4596" t="str" cm="1">
        <f t="array" ref="U4596">IF(PropertySet[[#This Row],[AGE]] = "N/A", "N/A", _xlfn.IFS(PropertySet[[#This Row],[AGE]] &lt;= 25, "0-25 Years", PropertySet[[#This Row],[AGE]] &lt;= 50, "26-50 Years", PropertySet[[#This Row],[AGE]]&lt;=75, "51-75 Years", PropertySet[[#This Row],[AGE]]&lt;=100, "76-100 Years", PropertySet[[#This Row],[AGE]]&gt;100, "100+ Years"))</f>
        <v>26-50 Years</v>
      </c>
      <c r="V4596" t="str" cm="1">
        <f t="array" ref="V45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96" t="s">
        <v>33</v>
      </c>
      <c r="X4596" t="s">
        <v>213</v>
      </c>
    </row>
    <row r="4597" spans="1:24" x14ac:dyDescent="0.3">
      <c r="A4597" t="s">
        <v>4317</v>
      </c>
      <c r="B4597" t="s">
        <v>211</v>
      </c>
      <c r="C4597" t="s">
        <v>30</v>
      </c>
      <c r="D4597" t="s">
        <v>212</v>
      </c>
      <c r="E4597">
        <v>2450</v>
      </c>
      <c r="F4597">
        <v>3095</v>
      </c>
      <c r="G4597" t="s">
        <v>6</v>
      </c>
      <c r="H4597" t="s">
        <v>213</v>
      </c>
      <c r="I4597" t="s">
        <v>4675</v>
      </c>
      <c r="J4597" t="s">
        <v>6</v>
      </c>
      <c r="K4597">
        <v>10314</v>
      </c>
      <c r="L4597" s="25">
        <v>351000</v>
      </c>
      <c r="M4597" s="13">
        <v>44998</v>
      </c>
      <c r="N4597" s="1">
        <v>1</v>
      </c>
      <c r="P4597" s="1">
        <v>1</v>
      </c>
      <c r="S4597">
        <v>1978</v>
      </c>
      <c r="T4597" s="29">
        <f>IF(TRIM(PropertySet[[#This Row],[YEAR BUILT]])="", "N/A", 2023-PropertySet[[#This Row],[YEAR BUILT]])</f>
        <v>45</v>
      </c>
      <c r="U4597" t="str" cm="1">
        <f t="array" ref="U4597">IF(PropertySet[[#This Row],[AGE]] = "N/A", "N/A", _xlfn.IFS(PropertySet[[#This Row],[AGE]] &lt;= 25, "0-25 Years", PropertySet[[#This Row],[AGE]] &lt;= 50, "26-50 Years", PropertySet[[#This Row],[AGE]]&lt;=75, "51-75 Years", PropertySet[[#This Row],[AGE]]&lt;=100, "76-100 Years", PropertySet[[#This Row],[AGE]]&gt;100, "100+ Years"))</f>
        <v>26-50 Years</v>
      </c>
      <c r="V4597" t="str" cm="1">
        <f t="array" ref="V45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97" t="s">
        <v>33</v>
      </c>
      <c r="X4597" t="s">
        <v>213</v>
      </c>
    </row>
    <row r="4598" spans="1:24" x14ac:dyDescent="0.3">
      <c r="A4598" t="s">
        <v>4317</v>
      </c>
      <c r="B4598" t="s">
        <v>211</v>
      </c>
      <c r="C4598" t="s">
        <v>30</v>
      </c>
      <c r="D4598" t="s">
        <v>212</v>
      </c>
      <c r="E4598">
        <v>2450</v>
      </c>
      <c r="F4598">
        <v>3098</v>
      </c>
      <c r="G4598" t="s">
        <v>6</v>
      </c>
      <c r="H4598" t="s">
        <v>213</v>
      </c>
      <c r="I4598" t="s">
        <v>4676</v>
      </c>
      <c r="J4598" t="s">
        <v>6</v>
      </c>
      <c r="K4598">
        <v>10314</v>
      </c>
      <c r="L4598" s="25">
        <v>439000</v>
      </c>
      <c r="M4598" s="13">
        <v>45267</v>
      </c>
      <c r="N4598" s="1">
        <v>1</v>
      </c>
      <c r="P4598" s="1">
        <v>1</v>
      </c>
      <c r="S4598">
        <v>1978</v>
      </c>
      <c r="T4598" s="29">
        <f>IF(TRIM(PropertySet[[#This Row],[YEAR BUILT]])="", "N/A", 2023-PropertySet[[#This Row],[YEAR BUILT]])</f>
        <v>45</v>
      </c>
      <c r="U4598" t="str" cm="1">
        <f t="array" ref="U4598">IF(PropertySet[[#This Row],[AGE]] = "N/A", "N/A", _xlfn.IFS(PropertySet[[#This Row],[AGE]] &lt;= 25, "0-25 Years", PropertySet[[#This Row],[AGE]] &lt;= 50, "26-50 Years", PropertySet[[#This Row],[AGE]]&lt;=75, "51-75 Years", PropertySet[[#This Row],[AGE]]&lt;=100, "76-100 Years", PropertySet[[#This Row],[AGE]]&gt;100, "100+ Years"))</f>
        <v>26-50 Years</v>
      </c>
      <c r="V4598" t="str" cm="1">
        <f t="array" ref="V45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98" t="s">
        <v>33</v>
      </c>
      <c r="X4598" t="s">
        <v>213</v>
      </c>
    </row>
    <row r="4599" spans="1:24" x14ac:dyDescent="0.3">
      <c r="A4599" t="s">
        <v>4317</v>
      </c>
      <c r="B4599" t="s">
        <v>211</v>
      </c>
      <c r="C4599" t="s">
        <v>30</v>
      </c>
      <c r="D4599" t="s">
        <v>212</v>
      </c>
      <c r="E4599">
        <v>2450</v>
      </c>
      <c r="F4599">
        <v>3100</v>
      </c>
      <c r="G4599" t="s">
        <v>6</v>
      </c>
      <c r="H4599" t="s">
        <v>213</v>
      </c>
      <c r="I4599" t="s">
        <v>4677</v>
      </c>
      <c r="J4599" t="s">
        <v>6</v>
      </c>
      <c r="K4599">
        <v>10314</v>
      </c>
      <c r="L4599" s="25">
        <v>0</v>
      </c>
      <c r="M4599" s="13">
        <v>45183</v>
      </c>
      <c r="N4599" s="1">
        <v>1</v>
      </c>
      <c r="P4599" s="1">
        <v>1</v>
      </c>
      <c r="S4599">
        <v>1978</v>
      </c>
      <c r="T4599" s="29">
        <f>IF(TRIM(PropertySet[[#This Row],[YEAR BUILT]])="", "N/A", 2023-PropertySet[[#This Row],[YEAR BUILT]])</f>
        <v>45</v>
      </c>
      <c r="U4599" t="str" cm="1">
        <f t="array" ref="U4599">IF(PropertySet[[#This Row],[AGE]] = "N/A", "N/A", _xlfn.IFS(PropertySet[[#This Row],[AGE]] &lt;= 25, "0-25 Years", PropertySet[[#This Row],[AGE]] &lt;= 50, "26-50 Years", PropertySet[[#This Row],[AGE]]&lt;=75, "51-75 Years", PropertySet[[#This Row],[AGE]]&lt;=100, "76-100 Years", PropertySet[[#This Row],[AGE]]&gt;100, "100+ Years"))</f>
        <v>26-50 Years</v>
      </c>
      <c r="V4599" t="str" cm="1">
        <f t="array" ref="V45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599" t="s">
        <v>33</v>
      </c>
      <c r="X4599" t="s">
        <v>213</v>
      </c>
    </row>
    <row r="4600" spans="1:24" x14ac:dyDescent="0.3">
      <c r="A4600" t="s">
        <v>4317</v>
      </c>
      <c r="B4600" t="s">
        <v>211</v>
      </c>
      <c r="C4600" t="s">
        <v>30</v>
      </c>
      <c r="D4600" t="s">
        <v>212</v>
      </c>
      <c r="E4600">
        <v>2450</v>
      </c>
      <c r="F4600">
        <v>3107</v>
      </c>
      <c r="G4600" t="s">
        <v>6</v>
      </c>
      <c r="H4600" t="s">
        <v>213</v>
      </c>
      <c r="I4600" t="s">
        <v>4678</v>
      </c>
      <c r="J4600" t="s">
        <v>6</v>
      </c>
      <c r="K4600">
        <v>10314</v>
      </c>
      <c r="L4600" s="25">
        <v>415000</v>
      </c>
      <c r="M4600" s="13">
        <v>45274</v>
      </c>
      <c r="N4600" s="1">
        <v>1</v>
      </c>
      <c r="P4600" s="1">
        <v>1</v>
      </c>
      <c r="S4600">
        <v>1978</v>
      </c>
      <c r="T4600" s="29">
        <f>IF(TRIM(PropertySet[[#This Row],[YEAR BUILT]])="", "N/A", 2023-PropertySet[[#This Row],[YEAR BUILT]])</f>
        <v>45</v>
      </c>
      <c r="U4600" t="str" cm="1">
        <f t="array" ref="U4600">IF(PropertySet[[#This Row],[AGE]] = "N/A", "N/A", _xlfn.IFS(PropertySet[[#This Row],[AGE]] &lt;= 25, "0-25 Years", PropertySet[[#This Row],[AGE]] &lt;= 50, "26-50 Years", PropertySet[[#This Row],[AGE]]&lt;=75, "51-75 Years", PropertySet[[#This Row],[AGE]]&lt;=100, "76-100 Years", PropertySet[[#This Row],[AGE]]&gt;100, "100+ Years"))</f>
        <v>26-50 Years</v>
      </c>
      <c r="V4600" t="str" cm="1">
        <f t="array" ref="V46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00" t="s">
        <v>33</v>
      </c>
      <c r="X4600" t="s">
        <v>213</v>
      </c>
    </row>
    <row r="4601" spans="1:24" x14ac:dyDescent="0.3">
      <c r="A4601" t="s">
        <v>4317</v>
      </c>
      <c r="B4601" t="s">
        <v>211</v>
      </c>
      <c r="C4601" t="s">
        <v>30</v>
      </c>
      <c r="D4601" t="s">
        <v>212</v>
      </c>
      <c r="E4601">
        <v>2450</v>
      </c>
      <c r="F4601">
        <v>3185</v>
      </c>
      <c r="G4601" t="s">
        <v>6</v>
      </c>
      <c r="H4601" t="s">
        <v>213</v>
      </c>
      <c r="I4601" t="s">
        <v>4679</v>
      </c>
      <c r="J4601" t="s">
        <v>6</v>
      </c>
      <c r="K4601">
        <v>10314</v>
      </c>
      <c r="L4601" s="25">
        <v>445000</v>
      </c>
      <c r="M4601" s="13">
        <v>45286</v>
      </c>
      <c r="N4601" s="1">
        <v>1</v>
      </c>
      <c r="P4601" s="1">
        <v>1</v>
      </c>
      <c r="S4601">
        <v>1978</v>
      </c>
      <c r="T4601" s="29">
        <f>IF(TRIM(PropertySet[[#This Row],[YEAR BUILT]])="", "N/A", 2023-PropertySet[[#This Row],[YEAR BUILT]])</f>
        <v>45</v>
      </c>
      <c r="U4601" t="str" cm="1">
        <f t="array" ref="U4601">IF(PropertySet[[#This Row],[AGE]] = "N/A", "N/A", _xlfn.IFS(PropertySet[[#This Row],[AGE]] &lt;= 25, "0-25 Years", PropertySet[[#This Row],[AGE]] &lt;= 50, "26-50 Years", PropertySet[[#This Row],[AGE]]&lt;=75, "51-75 Years", PropertySet[[#This Row],[AGE]]&lt;=100, "76-100 Years", PropertySet[[#This Row],[AGE]]&gt;100, "100+ Years"))</f>
        <v>26-50 Years</v>
      </c>
      <c r="V4601" t="str" cm="1">
        <f t="array" ref="V46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01" t="s">
        <v>33</v>
      </c>
      <c r="X4601" t="s">
        <v>213</v>
      </c>
    </row>
    <row r="4602" spans="1:24" x14ac:dyDescent="0.3">
      <c r="A4602" t="s">
        <v>4317</v>
      </c>
      <c r="B4602" t="s">
        <v>211</v>
      </c>
      <c r="C4602" t="s">
        <v>30</v>
      </c>
      <c r="D4602" t="s">
        <v>212</v>
      </c>
      <c r="E4602">
        <v>2450</v>
      </c>
      <c r="F4602">
        <v>3193</v>
      </c>
      <c r="G4602" t="s">
        <v>6</v>
      </c>
      <c r="H4602" t="s">
        <v>213</v>
      </c>
      <c r="I4602" t="s">
        <v>4680</v>
      </c>
      <c r="J4602" t="s">
        <v>6</v>
      </c>
      <c r="K4602">
        <v>10314</v>
      </c>
      <c r="L4602" s="25">
        <v>540000</v>
      </c>
      <c r="M4602" s="13">
        <v>45030</v>
      </c>
      <c r="N4602" s="1">
        <v>1</v>
      </c>
      <c r="P4602" s="1">
        <v>1</v>
      </c>
      <c r="S4602">
        <v>1978</v>
      </c>
      <c r="T4602" s="29">
        <f>IF(TRIM(PropertySet[[#This Row],[YEAR BUILT]])="", "N/A", 2023-PropertySet[[#This Row],[YEAR BUILT]])</f>
        <v>45</v>
      </c>
      <c r="U4602" t="str" cm="1">
        <f t="array" ref="U4602">IF(PropertySet[[#This Row],[AGE]] = "N/A", "N/A", _xlfn.IFS(PropertySet[[#This Row],[AGE]] &lt;= 25, "0-25 Years", PropertySet[[#This Row],[AGE]] &lt;= 50, "26-50 Years", PropertySet[[#This Row],[AGE]]&lt;=75, "51-75 Years", PropertySet[[#This Row],[AGE]]&lt;=100, "76-100 Years", PropertySet[[#This Row],[AGE]]&gt;100, "100+ Years"))</f>
        <v>26-50 Years</v>
      </c>
      <c r="V4602" t="str" cm="1">
        <f t="array" ref="V46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02" t="s">
        <v>33</v>
      </c>
      <c r="X4602" t="s">
        <v>213</v>
      </c>
    </row>
    <row r="4603" spans="1:24" x14ac:dyDescent="0.3">
      <c r="A4603" t="s">
        <v>4317</v>
      </c>
      <c r="B4603" t="s">
        <v>211</v>
      </c>
      <c r="C4603" t="s">
        <v>30</v>
      </c>
      <c r="D4603" t="s">
        <v>212</v>
      </c>
      <c r="E4603">
        <v>2450</v>
      </c>
      <c r="F4603">
        <v>3203</v>
      </c>
      <c r="G4603" t="s">
        <v>6</v>
      </c>
      <c r="H4603" t="s">
        <v>213</v>
      </c>
      <c r="I4603" t="s">
        <v>4681</v>
      </c>
      <c r="J4603" t="s">
        <v>6</v>
      </c>
      <c r="K4603">
        <v>10314</v>
      </c>
      <c r="L4603" s="25">
        <v>391659</v>
      </c>
      <c r="M4603" s="13">
        <v>45282</v>
      </c>
      <c r="N4603" s="1">
        <v>1</v>
      </c>
      <c r="P4603" s="1">
        <v>1</v>
      </c>
      <c r="S4603">
        <v>1978</v>
      </c>
      <c r="T4603" s="29">
        <f>IF(TRIM(PropertySet[[#This Row],[YEAR BUILT]])="", "N/A", 2023-PropertySet[[#This Row],[YEAR BUILT]])</f>
        <v>45</v>
      </c>
      <c r="U4603" t="str" cm="1">
        <f t="array" ref="U4603">IF(PropertySet[[#This Row],[AGE]] = "N/A", "N/A", _xlfn.IFS(PropertySet[[#This Row],[AGE]] &lt;= 25, "0-25 Years", PropertySet[[#This Row],[AGE]] &lt;= 50, "26-50 Years", PropertySet[[#This Row],[AGE]]&lt;=75, "51-75 Years", PropertySet[[#This Row],[AGE]]&lt;=100, "76-100 Years", PropertySet[[#This Row],[AGE]]&gt;100, "100+ Years"))</f>
        <v>26-50 Years</v>
      </c>
      <c r="V4603" t="str" cm="1">
        <f t="array" ref="V46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03" t="s">
        <v>33</v>
      </c>
      <c r="X4603" t="s">
        <v>213</v>
      </c>
    </row>
    <row r="4604" spans="1:24" x14ac:dyDescent="0.3">
      <c r="A4604" t="s">
        <v>4317</v>
      </c>
      <c r="B4604" t="s">
        <v>211</v>
      </c>
      <c r="C4604" t="s">
        <v>30</v>
      </c>
      <c r="D4604" t="s">
        <v>212</v>
      </c>
      <c r="E4604">
        <v>2450</v>
      </c>
      <c r="F4604">
        <v>3221</v>
      </c>
      <c r="G4604" t="s">
        <v>6</v>
      </c>
      <c r="H4604" t="s">
        <v>213</v>
      </c>
      <c r="I4604" t="s">
        <v>4682</v>
      </c>
      <c r="J4604" t="s">
        <v>6</v>
      </c>
      <c r="K4604">
        <v>10314</v>
      </c>
      <c r="L4604" s="25">
        <v>405000</v>
      </c>
      <c r="M4604" s="13">
        <v>45047</v>
      </c>
      <c r="N4604" s="1">
        <v>1</v>
      </c>
      <c r="P4604" s="1">
        <v>1</v>
      </c>
      <c r="S4604">
        <v>1978</v>
      </c>
      <c r="T4604" s="29">
        <f>IF(TRIM(PropertySet[[#This Row],[YEAR BUILT]])="", "N/A", 2023-PropertySet[[#This Row],[YEAR BUILT]])</f>
        <v>45</v>
      </c>
      <c r="U4604" t="str" cm="1">
        <f t="array" ref="U4604">IF(PropertySet[[#This Row],[AGE]] = "N/A", "N/A", _xlfn.IFS(PropertySet[[#This Row],[AGE]] &lt;= 25, "0-25 Years", PropertySet[[#This Row],[AGE]] &lt;= 50, "26-50 Years", PropertySet[[#This Row],[AGE]]&lt;=75, "51-75 Years", PropertySet[[#This Row],[AGE]]&lt;=100, "76-100 Years", PropertySet[[#This Row],[AGE]]&gt;100, "100+ Years"))</f>
        <v>26-50 Years</v>
      </c>
      <c r="V4604" t="str" cm="1">
        <f t="array" ref="V46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04" t="s">
        <v>33</v>
      </c>
      <c r="X4604" t="s">
        <v>213</v>
      </c>
    </row>
    <row r="4605" spans="1:24" x14ac:dyDescent="0.3">
      <c r="A4605" t="s">
        <v>4317</v>
      </c>
      <c r="B4605" t="s">
        <v>211</v>
      </c>
      <c r="C4605" t="s">
        <v>30</v>
      </c>
      <c r="D4605" t="s">
        <v>212</v>
      </c>
      <c r="E4605">
        <v>2450</v>
      </c>
      <c r="F4605">
        <v>3223</v>
      </c>
      <c r="G4605" t="s">
        <v>6</v>
      </c>
      <c r="H4605" t="s">
        <v>213</v>
      </c>
      <c r="I4605" t="s">
        <v>4683</v>
      </c>
      <c r="J4605" t="s">
        <v>6</v>
      </c>
      <c r="K4605">
        <v>10314</v>
      </c>
      <c r="L4605" s="25">
        <v>498000</v>
      </c>
      <c r="M4605" s="13">
        <v>45170</v>
      </c>
      <c r="N4605" s="1">
        <v>1</v>
      </c>
      <c r="P4605" s="1">
        <v>1</v>
      </c>
      <c r="S4605">
        <v>1980</v>
      </c>
      <c r="T4605" s="29">
        <f>IF(TRIM(PropertySet[[#This Row],[YEAR BUILT]])="", "N/A", 2023-PropertySet[[#This Row],[YEAR BUILT]])</f>
        <v>43</v>
      </c>
      <c r="U4605" t="str" cm="1">
        <f t="array" ref="U4605">IF(PropertySet[[#This Row],[AGE]] = "N/A", "N/A", _xlfn.IFS(PropertySet[[#This Row],[AGE]] &lt;= 25, "0-25 Years", PropertySet[[#This Row],[AGE]] &lt;= 50, "26-50 Years", PropertySet[[#This Row],[AGE]]&lt;=75, "51-75 Years", PropertySet[[#This Row],[AGE]]&lt;=100, "76-100 Years", PropertySet[[#This Row],[AGE]]&gt;100, "100+ Years"))</f>
        <v>26-50 Years</v>
      </c>
      <c r="V4605" t="str" cm="1">
        <f t="array" ref="V46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05" t="s">
        <v>33</v>
      </c>
      <c r="X4605" t="s">
        <v>213</v>
      </c>
    </row>
    <row r="4606" spans="1:24" x14ac:dyDescent="0.3">
      <c r="A4606" t="s">
        <v>4317</v>
      </c>
      <c r="B4606" t="s">
        <v>211</v>
      </c>
      <c r="C4606" t="s">
        <v>30</v>
      </c>
      <c r="D4606" t="s">
        <v>212</v>
      </c>
      <c r="E4606">
        <v>2450</v>
      </c>
      <c r="F4606">
        <v>3229</v>
      </c>
      <c r="G4606" t="s">
        <v>6</v>
      </c>
      <c r="H4606" t="s">
        <v>213</v>
      </c>
      <c r="I4606" t="s">
        <v>4684</v>
      </c>
      <c r="J4606" t="s">
        <v>6</v>
      </c>
      <c r="K4606">
        <v>10314</v>
      </c>
      <c r="L4606" s="25">
        <v>475000</v>
      </c>
      <c r="M4606" s="13">
        <v>45097</v>
      </c>
      <c r="N4606" s="1">
        <v>1</v>
      </c>
      <c r="P4606" s="1">
        <v>1</v>
      </c>
      <c r="S4606">
        <v>1981</v>
      </c>
      <c r="T4606" s="29">
        <f>IF(TRIM(PropertySet[[#This Row],[YEAR BUILT]])="", "N/A", 2023-PropertySet[[#This Row],[YEAR BUILT]])</f>
        <v>42</v>
      </c>
      <c r="U4606" t="str" cm="1">
        <f t="array" ref="U4606">IF(PropertySet[[#This Row],[AGE]] = "N/A", "N/A", _xlfn.IFS(PropertySet[[#This Row],[AGE]] &lt;= 25, "0-25 Years", PropertySet[[#This Row],[AGE]] &lt;= 50, "26-50 Years", PropertySet[[#This Row],[AGE]]&lt;=75, "51-75 Years", PropertySet[[#This Row],[AGE]]&lt;=100, "76-100 Years", PropertySet[[#This Row],[AGE]]&gt;100, "100+ Years"))</f>
        <v>26-50 Years</v>
      </c>
      <c r="V4606" t="str" cm="1">
        <f t="array" ref="V46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06" t="s">
        <v>33</v>
      </c>
      <c r="X4606" t="s">
        <v>213</v>
      </c>
    </row>
    <row r="4607" spans="1:24" x14ac:dyDescent="0.3">
      <c r="A4607" t="s">
        <v>4317</v>
      </c>
      <c r="B4607" t="s">
        <v>211</v>
      </c>
      <c r="C4607" t="s">
        <v>30</v>
      </c>
      <c r="D4607" t="s">
        <v>212</v>
      </c>
      <c r="E4607">
        <v>2450</v>
      </c>
      <c r="F4607">
        <v>3247</v>
      </c>
      <c r="G4607" t="s">
        <v>6</v>
      </c>
      <c r="H4607" t="s">
        <v>213</v>
      </c>
      <c r="I4607" t="s">
        <v>4685</v>
      </c>
      <c r="J4607" t="s">
        <v>6</v>
      </c>
      <c r="K4607">
        <v>10314</v>
      </c>
      <c r="L4607" s="25">
        <v>0</v>
      </c>
      <c r="M4607" s="13">
        <v>45120</v>
      </c>
      <c r="N4607" s="1">
        <v>1</v>
      </c>
      <c r="P4607" s="1">
        <v>1</v>
      </c>
      <c r="S4607">
        <v>1981</v>
      </c>
      <c r="T4607" s="29">
        <f>IF(TRIM(PropertySet[[#This Row],[YEAR BUILT]])="", "N/A", 2023-PropertySet[[#This Row],[YEAR BUILT]])</f>
        <v>42</v>
      </c>
      <c r="U4607" t="str" cm="1">
        <f t="array" ref="U4607">IF(PropertySet[[#This Row],[AGE]] = "N/A", "N/A", _xlfn.IFS(PropertySet[[#This Row],[AGE]] &lt;= 25, "0-25 Years", PropertySet[[#This Row],[AGE]] &lt;= 50, "26-50 Years", PropertySet[[#This Row],[AGE]]&lt;=75, "51-75 Years", PropertySet[[#This Row],[AGE]]&lt;=100, "76-100 Years", PropertySet[[#This Row],[AGE]]&gt;100, "100+ Years"))</f>
        <v>26-50 Years</v>
      </c>
      <c r="V4607" t="str" cm="1">
        <f t="array" ref="V46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07" t="s">
        <v>33</v>
      </c>
      <c r="X4607" t="s">
        <v>213</v>
      </c>
    </row>
    <row r="4608" spans="1:24" x14ac:dyDescent="0.3">
      <c r="A4608" t="s">
        <v>4317</v>
      </c>
      <c r="B4608" t="s">
        <v>211</v>
      </c>
      <c r="C4608" t="s">
        <v>30</v>
      </c>
      <c r="D4608" t="s">
        <v>212</v>
      </c>
      <c r="E4608">
        <v>2450</v>
      </c>
      <c r="F4608">
        <v>3260</v>
      </c>
      <c r="G4608" t="s">
        <v>6</v>
      </c>
      <c r="H4608" t="s">
        <v>213</v>
      </c>
      <c r="I4608" t="s">
        <v>4686</v>
      </c>
      <c r="J4608" t="s">
        <v>6</v>
      </c>
      <c r="K4608">
        <v>10314</v>
      </c>
      <c r="L4608" s="25">
        <v>0</v>
      </c>
      <c r="M4608" s="13">
        <v>45260</v>
      </c>
      <c r="N4608" s="1">
        <v>1</v>
      </c>
      <c r="P4608" s="1">
        <v>1</v>
      </c>
      <c r="S4608">
        <v>1981</v>
      </c>
      <c r="T4608" s="29">
        <f>IF(TRIM(PropertySet[[#This Row],[YEAR BUILT]])="", "N/A", 2023-PropertySet[[#This Row],[YEAR BUILT]])</f>
        <v>42</v>
      </c>
      <c r="U4608" t="str" cm="1">
        <f t="array" ref="U4608">IF(PropertySet[[#This Row],[AGE]] = "N/A", "N/A", _xlfn.IFS(PropertySet[[#This Row],[AGE]] &lt;= 25, "0-25 Years", PropertySet[[#This Row],[AGE]] &lt;= 50, "26-50 Years", PropertySet[[#This Row],[AGE]]&lt;=75, "51-75 Years", PropertySet[[#This Row],[AGE]]&lt;=100, "76-100 Years", PropertySet[[#This Row],[AGE]]&gt;100, "100+ Years"))</f>
        <v>26-50 Years</v>
      </c>
      <c r="V4608" t="str" cm="1">
        <f t="array" ref="V46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08" t="s">
        <v>33</v>
      </c>
      <c r="X4608" t="s">
        <v>213</v>
      </c>
    </row>
    <row r="4609" spans="1:24" x14ac:dyDescent="0.3">
      <c r="A4609" t="s">
        <v>4317</v>
      </c>
      <c r="B4609" t="s">
        <v>211</v>
      </c>
      <c r="C4609" t="s">
        <v>30</v>
      </c>
      <c r="D4609" t="s">
        <v>212</v>
      </c>
      <c r="E4609">
        <v>2450</v>
      </c>
      <c r="F4609">
        <v>3269</v>
      </c>
      <c r="G4609" t="s">
        <v>6</v>
      </c>
      <c r="H4609" t="s">
        <v>213</v>
      </c>
      <c r="I4609" t="s">
        <v>4687</v>
      </c>
      <c r="J4609" t="s">
        <v>6</v>
      </c>
      <c r="K4609">
        <v>10314</v>
      </c>
      <c r="L4609" s="25">
        <v>199000</v>
      </c>
      <c r="M4609" s="13">
        <v>45232</v>
      </c>
      <c r="N4609" s="1">
        <v>1</v>
      </c>
      <c r="P4609" s="1">
        <v>1</v>
      </c>
      <c r="S4609">
        <v>1981</v>
      </c>
      <c r="T4609" s="29">
        <f>IF(TRIM(PropertySet[[#This Row],[YEAR BUILT]])="", "N/A", 2023-PropertySet[[#This Row],[YEAR BUILT]])</f>
        <v>42</v>
      </c>
      <c r="U4609" t="str" cm="1">
        <f t="array" ref="U4609">IF(PropertySet[[#This Row],[AGE]] = "N/A", "N/A", _xlfn.IFS(PropertySet[[#This Row],[AGE]] &lt;= 25, "0-25 Years", PropertySet[[#This Row],[AGE]] &lt;= 50, "26-50 Years", PropertySet[[#This Row],[AGE]]&lt;=75, "51-75 Years", PropertySet[[#This Row],[AGE]]&lt;=100, "76-100 Years", PropertySet[[#This Row],[AGE]]&gt;100, "100+ Years"))</f>
        <v>26-50 Years</v>
      </c>
      <c r="V4609" t="str" cm="1">
        <f t="array" ref="V46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09" t="s">
        <v>33</v>
      </c>
      <c r="X4609" t="s">
        <v>213</v>
      </c>
    </row>
    <row r="4610" spans="1:24" x14ac:dyDescent="0.3">
      <c r="A4610" t="s">
        <v>4317</v>
      </c>
      <c r="B4610" t="s">
        <v>211</v>
      </c>
      <c r="C4610" t="s">
        <v>30</v>
      </c>
      <c r="D4610" t="s">
        <v>212</v>
      </c>
      <c r="E4610">
        <v>2450</v>
      </c>
      <c r="F4610">
        <v>3286</v>
      </c>
      <c r="G4610" t="s">
        <v>6</v>
      </c>
      <c r="H4610" t="s">
        <v>213</v>
      </c>
      <c r="I4610" t="s">
        <v>4688</v>
      </c>
      <c r="J4610" t="s">
        <v>6</v>
      </c>
      <c r="K4610">
        <v>10314</v>
      </c>
      <c r="L4610" s="25">
        <v>495000</v>
      </c>
      <c r="M4610" s="13">
        <v>45225</v>
      </c>
      <c r="N4610" s="1">
        <v>1</v>
      </c>
      <c r="P4610" s="1">
        <v>1</v>
      </c>
      <c r="S4610">
        <v>1981</v>
      </c>
      <c r="T4610" s="29">
        <f>IF(TRIM(PropertySet[[#This Row],[YEAR BUILT]])="", "N/A", 2023-PropertySet[[#This Row],[YEAR BUILT]])</f>
        <v>42</v>
      </c>
      <c r="U4610" t="str" cm="1">
        <f t="array" ref="U4610">IF(PropertySet[[#This Row],[AGE]] = "N/A", "N/A", _xlfn.IFS(PropertySet[[#This Row],[AGE]] &lt;= 25, "0-25 Years", PropertySet[[#This Row],[AGE]] &lt;= 50, "26-50 Years", PropertySet[[#This Row],[AGE]]&lt;=75, "51-75 Years", PropertySet[[#This Row],[AGE]]&lt;=100, "76-100 Years", PropertySet[[#This Row],[AGE]]&gt;100, "100+ Years"))</f>
        <v>26-50 Years</v>
      </c>
      <c r="V4610" t="str" cm="1">
        <f t="array" ref="V46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10" t="s">
        <v>33</v>
      </c>
      <c r="X4610" t="s">
        <v>213</v>
      </c>
    </row>
    <row r="4611" spans="1:24" x14ac:dyDescent="0.3">
      <c r="A4611" t="s">
        <v>4317</v>
      </c>
      <c r="B4611" t="s">
        <v>211</v>
      </c>
      <c r="C4611" t="s">
        <v>30</v>
      </c>
      <c r="D4611" t="s">
        <v>212</v>
      </c>
      <c r="E4611">
        <v>2450</v>
      </c>
      <c r="F4611">
        <v>3308</v>
      </c>
      <c r="G4611" t="s">
        <v>6</v>
      </c>
      <c r="H4611" t="s">
        <v>213</v>
      </c>
      <c r="I4611" t="s">
        <v>4689</v>
      </c>
      <c r="J4611" t="s">
        <v>6</v>
      </c>
      <c r="K4611">
        <v>10314</v>
      </c>
      <c r="L4611" s="25">
        <v>0</v>
      </c>
      <c r="M4611" s="13">
        <v>44985</v>
      </c>
      <c r="N4611" s="1">
        <v>1</v>
      </c>
      <c r="P4611" s="1">
        <v>1</v>
      </c>
      <c r="S4611">
        <v>1981</v>
      </c>
      <c r="T4611" s="29">
        <f>IF(TRIM(PropertySet[[#This Row],[YEAR BUILT]])="", "N/A", 2023-PropertySet[[#This Row],[YEAR BUILT]])</f>
        <v>42</v>
      </c>
      <c r="U4611" t="str" cm="1">
        <f t="array" ref="U4611">IF(PropertySet[[#This Row],[AGE]] = "N/A", "N/A", _xlfn.IFS(PropertySet[[#This Row],[AGE]] &lt;= 25, "0-25 Years", PropertySet[[#This Row],[AGE]] &lt;= 50, "26-50 Years", PropertySet[[#This Row],[AGE]]&lt;=75, "51-75 Years", PropertySet[[#This Row],[AGE]]&lt;=100, "76-100 Years", PropertySet[[#This Row],[AGE]]&gt;100, "100+ Years"))</f>
        <v>26-50 Years</v>
      </c>
      <c r="V4611" t="str" cm="1">
        <f t="array" ref="V46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11" t="s">
        <v>33</v>
      </c>
      <c r="X4611" t="s">
        <v>213</v>
      </c>
    </row>
    <row r="4612" spans="1:24" x14ac:dyDescent="0.3">
      <c r="A4612" t="s">
        <v>4317</v>
      </c>
      <c r="B4612" t="s">
        <v>211</v>
      </c>
      <c r="C4612" t="s">
        <v>30</v>
      </c>
      <c r="D4612" t="s">
        <v>212</v>
      </c>
      <c r="E4612">
        <v>2450</v>
      </c>
      <c r="F4612">
        <v>3320</v>
      </c>
      <c r="G4612" t="s">
        <v>6</v>
      </c>
      <c r="H4612" t="s">
        <v>213</v>
      </c>
      <c r="I4612" t="s">
        <v>4690</v>
      </c>
      <c r="J4612" t="s">
        <v>6</v>
      </c>
      <c r="K4612">
        <v>10314</v>
      </c>
      <c r="L4612" s="25">
        <v>0</v>
      </c>
      <c r="M4612" s="13">
        <v>45029</v>
      </c>
      <c r="N4612" s="1">
        <v>1</v>
      </c>
      <c r="P4612" s="1">
        <v>1</v>
      </c>
      <c r="S4612">
        <v>1981</v>
      </c>
      <c r="T4612" s="29">
        <f>IF(TRIM(PropertySet[[#This Row],[YEAR BUILT]])="", "N/A", 2023-PropertySet[[#This Row],[YEAR BUILT]])</f>
        <v>42</v>
      </c>
      <c r="U4612" t="str" cm="1">
        <f t="array" ref="U4612">IF(PropertySet[[#This Row],[AGE]] = "N/A", "N/A", _xlfn.IFS(PropertySet[[#This Row],[AGE]] &lt;= 25, "0-25 Years", PropertySet[[#This Row],[AGE]] &lt;= 50, "26-50 Years", PropertySet[[#This Row],[AGE]]&lt;=75, "51-75 Years", PropertySet[[#This Row],[AGE]]&lt;=100, "76-100 Years", PropertySet[[#This Row],[AGE]]&gt;100, "100+ Years"))</f>
        <v>26-50 Years</v>
      </c>
      <c r="V4612" t="str" cm="1">
        <f t="array" ref="V46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12" t="s">
        <v>33</v>
      </c>
      <c r="X4612" t="s">
        <v>213</v>
      </c>
    </row>
    <row r="4613" spans="1:24" x14ac:dyDescent="0.3">
      <c r="A4613" t="s">
        <v>4317</v>
      </c>
      <c r="B4613" t="s">
        <v>211</v>
      </c>
      <c r="C4613" t="s">
        <v>30</v>
      </c>
      <c r="D4613" t="s">
        <v>212</v>
      </c>
      <c r="E4613">
        <v>2450</v>
      </c>
      <c r="F4613">
        <v>3334</v>
      </c>
      <c r="G4613" t="s">
        <v>6</v>
      </c>
      <c r="H4613" t="s">
        <v>213</v>
      </c>
      <c r="I4613" t="s">
        <v>4691</v>
      </c>
      <c r="J4613" t="s">
        <v>6</v>
      </c>
      <c r="K4613">
        <v>10314</v>
      </c>
      <c r="L4613" s="25">
        <v>0</v>
      </c>
      <c r="M4613" s="13">
        <v>45187</v>
      </c>
      <c r="N4613" s="1">
        <v>1</v>
      </c>
      <c r="P4613" s="1">
        <v>1</v>
      </c>
      <c r="S4613">
        <v>1981</v>
      </c>
      <c r="T4613" s="29">
        <f>IF(TRIM(PropertySet[[#This Row],[YEAR BUILT]])="", "N/A", 2023-PropertySet[[#This Row],[YEAR BUILT]])</f>
        <v>42</v>
      </c>
      <c r="U4613" t="str" cm="1">
        <f t="array" ref="U4613">IF(PropertySet[[#This Row],[AGE]] = "N/A", "N/A", _xlfn.IFS(PropertySet[[#This Row],[AGE]] &lt;= 25, "0-25 Years", PropertySet[[#This Row],[AGE]] &lt;= 50, "26-50 Years", PropertySet[[#This Row],[AGE]]&lt;=75, "51-75 Years", PropertySet[[#This Row],[AGE]]&lt;=100, "76-100 Years", PropertySet[[#This Row],[AGE]]&gt;100, "100+ Years"))</f>
        <v>26-50 Years</v>
      </c>
      <c r="V4613" t="str" cm="1">
        <f t="array" ref="V46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13" t="s">
        <v>33</v>
      </c>
      <c r="X4613" t="s">
        <v>213</v>
      </c>
    </row>
    <row r="4614" spans="1:24" x14ac:dyDescent="0.3">
      <c r="A4614" t="s">
        <v>4317</v>
      </c>
      <c r="B4614" t="s">
        <v>211</v>
      </c>
      <c r="C4614" t="s">
        <v>30</v>
      </c>
      <c r="D4614" t="s">
        <v>212</v>
      </c>
      <c r="E4614">
        <v>2450</v>
      </c>
      <c r="F4614">
        <v>3345</v>
      </c>
      <c r="G4614" t="s">
        <v>6</v>
      </c>
      <c r="H4614" t="s">
        <v>213</v>
      </c>
      <c r="I4614" t="s">
        <v>4692</v>
      </c>
      <c r="J4614" t="s">
        <v>6</v>
      </c>
      <c r="K4614">
        <v>10314</v>
      </c>
      <c r="L4614" s="25">
        <v>455000</v>
      </c>
      <c r="M4614" s="13">
        <v>45177</v>
      </c>
      <c r="N4614" s="1">
        <v>1</v>
      </c>
      <c r="P4614" s="1">
        <v>1</v>
      </c>
      <c r="S4614">
        <v>1981</v>
      </c>
      <c r="T4614" s="29">
        <f>IF(TRIM(PropertySet[[#This Row],[YEAR BUILT]])="", "N/A", 2023-PropertySet[[#This Row],[YEAR BUILT]])</f>
        <v>42</v>
      </c>
      <c r="U4614" t="str" cm="1">
        <f t="array" ref="U4614">IF(PropertySet[[#This Row],[AGE]] = "N/A", "N/A", _xlfn.IFS(PropertySet[[#This Row],[AGE]] &lt;= 25, "0-25 Years", PropertySet[[#This Row],[AGE]] &lt;= 50, "26-50 Years", PropertySet[[#This Row],[AGE]]&lt;=75, "51-75 Years", PropertySet[[#This Row],[AGE]]&lt;=100, "76-100 Years", PropertySet[[#This Row],[AGE]]&gt;100, "100+ Years"))</f>
        <v>26-50 Years</v>
      </c>
      <c r="V4614" t="str" cm="1">
        <f t="array" ref="V46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14" t="s">
        <v>33</v>
      </c>
      <c r="X4614" t="s">
        <v>213</v>
      </c>
    </row>
    <row r="4615" spans="1:24" x14ac:dyDescent="0.3">
      <c r="A4615" t="s">
        <v>4317</v>
      </c>
      <c r="B4615" t="s">
        <v>211</v>
      </c>
      <c r="C4615" t="s">
        <v>30</v>
      </c>
      <c r="D4615" t="s">
        <v>212</v>
      </c>
      <c r="E4615">
        <v>2450</v>
      </c>
      <c r="F4615">
        <v>3375</v>
      </c>
      <c r="G4615" t="s">
        <v>6</v>
      </c>
      <c r="H4615" t="s">
        <v>213</v>
      </c>
      <c r="I4615" t="s">
        <v>4693</v>
      </c>
      <c r="J4615" t="s">
        <v>6</v>
      </c>
      <c r="K4615">
        <v>10314</v>
      </c>
      <c r="L4615" s="25">
        <v>0</v>
      </c>
      <c r="M4615" s="13">
        <v>45223</v>
      </c>
      <c r="N4615" s="1">
        <v>1</v>
      </c>
      <c r="P4615" s="1">
        <v>1</v>
      </c>
      <c r="S4615">
        <v>1981</v>
      </c>
      <c r="T4615" s="29">
        <f>IF(TRIM(PropertySet[[#This Row],[YEAR BUILT]])="", "N/A", 2023-PropertySet[[#This Row],[YEAR BUILT]])</f>
        <v>42</v>
      </c>
      <c r="U4615" t="str" cm="1">
        <f t="array" ref="U4615">IF(PropertySet[[#This Row],[AGE]] = "N/A", "N/A", _xlfn.IFS(PropertySet[[#This Row],[AGE]] &lt;= 25, "0-25 Years", PropertySet[[#This Row],[AGE]] &lt;= 50, "26-50 Years", PropertySet[[#This Row],[AGE]]&lt;=75, "51-75 Years", PropertySet[[#This Row],[AGE]]&lt;=100, "76-100 Years", PropertySet[[#This Row],[AGE]]&gt;100, "100+ Years"))</f>
        <v>26-50 Years</v>
      </c>
      <c r="V4615" t="str" cm="1">
        <f t="array" ref="V46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15" t="s">
        <v>33</v>
      </c>
      <c r="X4615" t="s">
        <v>213</v>
      </c>
    </row>
    <row r="4616" spans="1:24" x14ac:dyDescent="0.3">
      <c r="A4616" t="s">
        <v>4317</v>
      </c>
      <c r="B4616" t="s">
        <v>211</v>
      </c>
      <c r="C4616" t="s">
        <v>30</v>
      </c>
      <c r="D4616" t="s">
        <v>212</v>
      </c>
      <c r="E4616">
        <v>2450</v>
      </c>
      <c r="F4616">
        <v>3389</v>
      </c>
      <c r="G4616" t="s">
        <v>6</v>
      </c>
      <c r="H4616" t="s">
        <v>213</v>
      </c>
      <c r="I4616" t="s">
        <v>4694</v>
      </c>
      <c r="J4616" t="s">
        <v>6</v>
      </c>
      <c r="K4616">
        <v>10314</v>
      </c>
      <c r="L4616" s="25">
        <v>445000</v>
      </c>
      <c r="M4616" s="13">
        <v>45112</v>
      </c>
      <c r="N4616" s="1">
        <v>1</v>
      </c>
      <c r="P4616" s="1">
        <v>1</v>
      </c>
      <c r="S4616">
        <v>1981</v>
      </c>
      <c r="T4616" s="29">
        <f>IF(TRIM(PropertySet[[#This Row],[YEAR BUILT]])="", "N/A", 2023-PropertySet[[#This Row],[YEAR BUILT]])</f>
        <v>42</v>
      </c>
      <c r="U4616" t="str" cm="1">
        <f t="array" ref="U4616">IF(PropertySet[[#This Row],[AGE]] = "N/A", "N/A", _xlfn.IFS(PropertySet[[#This Row],[AGE]] &lt;= 25, "0-25 Years", PropertySet[[#This Row],[AGE]] &lt;= 50, "26-50 Years", PropertySet[[#This Row],[AGE]]&lt;=75, "51-75 Years", PropertySet[[#This Row],[AGE]]&lt;=100, "76-100 Years", PropertySet[[#This Row],[AGE]]&gt;100, "100+ Years"))</f>
        <v>26-50 Years</v>
      </c>
      <c r="V4616" t="str" cm="1">
        <f t="array" ref="V46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16" t="s">
        <v>33</v>
      </c>
      <c r="X4616" t="s">
        <v>213</v>
      </c>
    </row>
    <row r="4617" spans="1:24" x14ac:dyDescent="0.3">
      <c r="A4617" t="s">
        <v>4317</v>
      </c>
      <c r="B4617" t="s">
        <v>211</v>
      </c>
      <c r="C4617" t="s">
        <v>30</v>
      </c>
      <c r="D4617" t="s">
        <v>212</v>
      </c>
      <c r="E4617">
        <v>2450</v>
      </c>
      <c r="F4617">
        <v>4018</v>
      </c>
      <c r="G4617" t="s">
        <v>6</v>
      </c>
      <c r="H4617" t="s">
        <v>213</v>
      </c>
      <c r="I4617" t="s">
        <v>4695</v>
      </c>
      <c r="J4617" t="s">
        <v>6</v>
      </c>
      <c r="K4617">
        <v>10314</v>
      </c>
      <c r="L4617" s="25">
        <v>0</v>
      </c>
      <c r="M4617" s="13">
        <v>45226</v>
      </c>
      <c r="N4617" s="1">
        <v>1</v>
      </c>
      <c r="P4617" s="1">
        <v>1</v>
      </c>
      <c r="S4617">
        <v>1979</v>
      </c>
      <c r="T4617" s="29">
        <f>IF(TRIM(PropertySet[[#This Row],[YEAR BUILT]])="", "N/A", 2023-PropertySet[[#This Row],[YEAR BUILT]])</f>
        <v>44</v>
      </c>
      <c r="U4617" t="str" cm="1">
        <f t="array" ref="U4617">IF(PropertySet[[#This Row],[AGE]] = "N/A", "N/A", _xlfn.IFS(PropertySet[[#This Row],[AGE]] &lt;= 25, "0-25 Years", PropertySet[[#This Row],[AGE]] &lt;= 50, "26-50 Years", PropertySet[[#This Row],[AGE]]&lt;=75, "51-75 Years", PropertySet[[#This Row],[AGE]]&lt;=100, "76-100 Years", PropertySet[[#This Row],[AGE]]&gt;100, "100+ Years"))</f>
        <v>26-50 Years</v>
      </c>
      <c r="V4617" t="str" cm="1">
        <f t="array" ref="V46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17" t="s">
        <v>33</v>
      </c>
      <c r="X4617" t="s">
        <v>213</v>
      </c>
    </row>
    <row r="4618" spans="1:24" x14ac:dyDescent="0.3">
      <c r="A4618" t="s">
        <v>4317</v>
      </c>
      <c r="B4618" t="s">
        <v>211</v>
      </c>
      <c r="C4618" t="s">
        <v>30</v>
      </c>
      <c r="D4618" t="s">
        <v>212</v>
      </c>
      <c r="E4618">
        <v>2450</v>
      </c>
      <c r="F4618">
        <v>4021</v>
      </c>
      <c r="G4618" t="s">
        <v>6</v>
      </c>
      <c r="H4618" t="s">
        <v>213</v>
      </c>
      <c r="I4618" t="s">
        <v>4696</v>
      </c>
      <c r="J4618" t="s">
        <v>6</v>
      </c>
      <c r="K4618">
        <v>10314</v>
      </c>
      <c r="L4618" s="25">
        <v>0</v>
      </c>
      <c r="M4618" s="13">
        <v>45083</v>
      </c>
      <c r="N4618" s="1">
        <v>1</v>
      </c>
      <c r="P4618" s="1">
        <v>1</v>
      </c>
      <c r="S4618">
        <v>1979</v>
      </c>
      <c r="T4618" s="29">
        <f>IF(TRIM(PropertySet[[#This Row],[YEAR BUILT]])="", "N/A", 2023-PropertySet[[#This Row],[YEAR BUILT]])</f>
        <v>44</v>
      </c>
      <c r="U4618" t="str" cm="1">
        <f t="array" ref="U4618">IF(PropertySet[[#This Row],[AGE]] = "N/A", "N/A", _xlfn.IFS(PropertySet[[#This Row],[AGE]] &lt;= 25, "0-25 Years", PropertySet[[#This Row],[AGE]] &lt;= 50, "26-50 Years", PropertySet[[#This Row],[AGE]]&lt;=75, "51-75 Years", PropertySet[[#This Row],[AGE]]&lt;=100, "76-100 Years", PropertySet[[#This Row],[AGE]]&gt;100, "100+ Years"))</f>
        <v>26-50 Years</v>
      </c>
      <c r="V4618" t="str" cm="1">
        <f t="array" ref="V46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18" t="s">
        <v>33</v>
      </c>
      <c r="X4618" t="s">
        <v>213</v>
      </c>
    </row>
    <row r="4619" spans="1:24" x14ac:dyDescent="0.3">
      <c r="A4619" t="s">
        <v>4317</v>
      </c>
      <c r="B4619" t="s">
        <v>211</v>
      </c>
      <c r="C4619" t="s">
        <v>30</v>
      </c>
      <c r="D4619" t="s">
        <v>212</v>
      </c>
      <c r="E4619">
        <v>2450</v>
      </c>
      <c r="F4619">
        <v>4022</v>
      </c>
      <c r="G4619" t="s">
        <v>6</v>
      </c>
      <c r="H4619" t="s">
        <v>213</v>
      </c>
      <c r="I4619" t="s">
        <v>4697</v>
      </c>
      <c r="J4619" t="s">
        <v>6</v>
      </c>
      <c r="K4619">
        <v>10314</v>
      </c>
      <c r="L4619" s="25">
        <v>620000</v>
      </c>
      <c r="M4619" s="13">
        <v>44985</v>
      </c>
      <c r="N4619" s="1">
        <v>1</v>
      </c>
      <c r="P4619" s="1">
        <v>1</v>
      </c>
      <c r="S4619">
        <v>1979</v>
      </c>
      <c r="T4619" s="29">
        <f>IF(TRIM(PropertySet[[#This Row],[YEAR BUILT]])="", "N/A", 2023-PropertySet[[#This Row],[YEAR BUILT]])</f>
        <v>44</v>
      </c>
      <c r="U4619" t="str" cm="1">
        <f t="array" ref="U4619">IF(PropertySet[[#This Row],[AGE]] = "N/A", "N/A", _xlfn.IFS(PropertySet[[#This Row],[AGE]] &lt;= 25, "0-25 Years", PropertySet[[#This Row],[AGE]] &lt;= 50, "26-50 Years", PropertySet[[#This Row],[AGE]]&lt;=75, "51-75 Years", PropertySet[[#This Row],[AGE]]&lt;=100, "76-100 Years", PropertySet[[#This Row],[AGE]]&gt;100, "100+ Years"))</f>
        <v>26-50 Years</v>
      </c>
      <c r="V4619" t="str" cm="1">
        <f t="array" ref="V46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19" t="s">
        <v>33</v>
      </c>
      <c r="X4619" t="s">
        <v>213</v>
      </c>
    </row>
    <row r="4620" spans="1:24" x14ac:dyDescent="0.3">
      <c r="A4620" t="s">
        <v>4317</v>
      </c>
      <c r="B4620" t="s">
        <v>211</v>
      </c>
      <c r="C4620" t="s">
        <v>30</v>
      </c>
      <c r="D4620" t="s">
        <v>212</v>
      </c>
      <c r="E4620">
        <v>2450</v>
      </c>
      <c r="F4620">
        <v>4042</v>
      </c>
      <c r="G4620" t="s">
        <v>6</v>
      </c>
      <c r="H4620" t="s">
        <v>213</v>
      </c>
      <c r="I4620" t="s">
        <v>4698</v>
      </c>
      <c r="J4620" t="s">
        <v>6</v>
      </c>
      <c r="K4620">
        <v>10314</v>
      </c>
      <c r="L4620" s="25">
        <v>0</v>
      </c>
      <c r="M4620" s="13">
        <v>45267</v>
      </c>
      <c r="N4620" s="1">
        <v>1</v>
      </c>
      <c r="P4620" s="1">
        <v>1</v>
      </c>
      <c r="S4620">
        <v>1979</v>
      </c>
      <c r="T4620" s="29">
        <f>IF(TRIM(PropertySet[[#This Row],[YEAR BUILT]])="", "N/A", 2023-PropertySet[[#This Row],[YEAR BUILT]])</f>
        <v>44</v>
      </c>
      <c r="U4620" t="str" cm="1">
        <f t="array" ref="U4620">IF(PropertySet[[#This Row],[AGE]] = "N/A", "N/A", _xlfn.IFS(PropertySet[[#This Row],[AGE]] &lt;= 25, "0-25 Years", PropertySet[[#This Row],[AGE]] &lt;= 50, "26-50 Years", PropertySet[[#This Row],[AGE]]&lt;=75, "51-75 Years", PropertySet[[#This Row],[AGE]]&lt;=100, "76-100 Years", PropertySet[[#This Row],[AGE]]&gt;100, "100+ Years"))</f>
        <v>26-50 Years</v>
      </c>
      <c r="V4620" t="str" cm="1">
        <f t="array" ref="V46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20" t="s">
        <v>33</v>
      </c>
      <c r="X4620" t="s">
        <v>213</v>
      </c>
    </row>
    <row r="4621" spans="1:24" x14ac:dyDescent="0.3">
      <c r="A4621" t="s">
        <v>4317</v>
      </c>
      <c r="B4621" t="s">
        <v>211</v>
      </c>
      <c r="C4621" t="s">
        <v>30</v>
      </c>
      <c r="D4621" t="s">
        <v>212</v>
      </c>
      <c r="E4621">
        <v>2450</v>
      </c>
      <c r="F4621">
        <v>5004</v>
      </c>
      <c r="G4621" t="s">
        <v>6</v>
      </c>
      <c r="H4621" t="s">
        <v>213</v>
      </c>
      <c r="I4621" t="s">
        <v>4699</v>
      </c>
      <c r="J4621" t="s">
        <v>33</v>
      </c>
      <c r="K4621">
        <v>10314</v>
      </c>
      <c r="L4621" s="25">
        <v>336000</v>
      </c>
      <c r="M4621" s="13">
        <v>45226</v>
      </c>
      <c r="N4621" s="1">
        <v>1</v>
      </c>
      <c r="P4621" s="1">
        <v>1</v>
      </c>
      <c r="S4621">
        <v>1985</v>
      </c>
      <c r="T4621" s="29">
        <f>IF(TRIM(PropertySet[[#This Row],[YEAR BUILT]])="", "N/A", 2023-PropertySet[[#This Row],[YEAR BUILT]])</f>
        <v>38</v>
      </c>
      <c r="U4621" t="str" cm="1">
        <f t="array" ref="U4621">IF(PropertySet[[#This Row],[AGE]] = "N/A", "N/A", _xlfn.IFS(PropertySet[[#This Row],[AGE]] &lt;= 25, "0-25 Years", PropertySet[[#This Row],[AGE]] &lt;= 50, "26-50 Years", PropertySet[[#This Row],[AGE]]&lt;=75, "51-75 Years", PropertySet[[#This Row],[AGE]]&lt;=100, "76-100 Years", PropertySet[[#This Row],[AGE]]&gt;100, "100+ Years"))</f>
        <v>26-50 Years</v>
      </c>
      <c r="V4621" t="str" cm="1">
        <f t="array" ref="V46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21" t="s">
        <v>33</v>
      </c>
      <c r="X4621" t="s">
        <v>213</v>
      </c>
    </row>
    <row r="4622" spans="1:24" x14ac:dyDescent="0.3">
      <c r="A4622" t="s">
        <v>4317</v>
      </c>
      <c r="B4622" t="s">
        <v>211</v>
      </c>
      <c r="C4622" t="s">
        <v>30</v>
      </c>
      <c r="D4622" t="s">
        <v>212</v>
      </c>
      <c r="E4622">
        <v>2450</v>
      </c>
      <c r="F4622">
        <v>5008</v>
      </c>
      <c r="G4622" t="s">
        <v>6</v>
      </c>
      <c r="H4622" t="s">
        <v>213</v>
      </c>
      <c r="I4622" t="s">
        <v>4700</v>
      </c>
      <c r="J4622" t="s">
        <v>2115</v>
      </c>
      <c r="K4622">
        <v>10314</v>
      </c>
      <c r="L4622" s="25">
        <v>0</v>
      </c>
      <c r="M4622" s="13">
        <v>44992</v>
      </c>
      <c r="N4622" s="1">
        <v>1</v>
      </c>
      <c r="P4622" s="1">
        <v>1</v>
      </c>
      <c r="S4622">
        <v>1985</v>
      </c>
      <c r="T4622" s="29">
        <f>IF(TRIM(PropertySet[[#This Row],[YEAR BUILT]])="", "N/A", 2023-PropertySet[[#This Row],[YEAR BUILT]])</f>
        <v>38</v>
      </c>
      <c r="U4622" t="str" cm="1">
        <f t="array" ref="U4622">IF(PropertySet[[#This Row],[AGE]] = "N/A", "N/A", _xlfn.IFS(PropertySet[[#This Row],[AGE]] &lt;= 25, "0-25 Years", PropertySet[[#This Row],[AGE]] &lt;= 50, "26-50 Years", PropertySet[[#This Row],[AGE]]&lt;=75, "51-75 Years", PropertySet[[#This Row],[AGE]]&lt;=100, "76-100 Years", PropertySet[[#This Row],[AGE]]&gt;100, "100+ Years"))</f>
        <v>26-50 Years</v>
      </c>
      <c r="V4622" t="str" cm="1">
        <f t="array" ref="V46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22" t="s">
        <v>33</v>
      </c>
      <c r="X4622" t="s">
        <v>213</v>
      </c>
    </row>
    <row r="4623" spans="1:24" x14ac:dyDescent="0.3">
      <c r="A4623" t="s">
        <v>4317</v>
      </c>
      <c r="B4623" t="s">
        <v>211</v>
      </c>
      <c r="C4623" t="s">
        <v>30</v>
      </c>
      <c r="D4623" t="s">
        <v>212</v>
      </c>
      <c r="E4623">
        <v>2450</v>
      </c>
      <c r="F4623">
        <v>5011</v>
      </c>
      <c r="G4623" t="s">
        <v>6</v>
      </c>
      <c r="H4623" t="s">
        <v>213</v>
      </c>
      <c r="I4623" t="s">
        <v>4701</v>
      </c>
      <c r="J4623" t="s">
        <v>4659</v>
      </c>
      <c r="K4623">
        <v>10314</v>
      </c>
      <c r="L4623" s="25">
        <v>310000</v>
      </c>
      <c r="M4623" s="13">
        <v>44988</v>
      </c>
      <c r="N4623" s="1">
        <v>1</v>
      </c>
      <c r="P4623" s="1">
        <v>1</v>
      </c>
      <c r="S4623">
        <v>1985</v>
      </c>
      <c r="T4623" s="29">
        <f>IF(TRIM(PropertySet[[#This Row],[YEAR BUILT]])="", "N/A", 2023-PropertySet[[#This Row],[YEAR BUILT]])</f>
        <v>38</v>
      </c>
      <c r="U4623" t="str" cm="1">
        <f t="array" ref="U4623">IF(PropertySet[[#This Row],[AGE]] = "N/A", "N/A", _xlfn.IFS(PropertySet[[#This Row],[AGE]] &lt;= 25, "0-25 Years", PropertySet[[#This Row],[AGE]] &lt;= 50, "26-50 Years", PropertySet[[#This Row],[AGE]]&lt;=75, "51-75 Years", PropertySet[[#This Row],[AGE]]&lt;=100, "76-100 Years", PropertySet[[#This Row],[AGE]]&gt;100, "100+ Years"))</f>
        <v>26-50 Years</v>
      </c>
      <c r="V4623" t="str" cm="1">
        <f t="array" ref="V46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23" t="s">
        <v>33</v>
      </c>
      <c r="X4623" t="s">
        <v>213</v>
      </c>
    </row>
    <row r="4624" spans="1:24" x14ac:dyDescent="0.3">
      <c r="A4624" t="s">
        <v>4317</v>
      </c>
      <c r="B4624" t="s">
        <v>211</v>
      </c>
      <c r="C4624" t="s">
        <v>30</v>
      </c>
      <c r="D4624" t="s">
        <v>212</v>
      </c>
      <c r="E4624">
        <v>2450</v>
      </c>
      <c r="F4624">
        <v>5031</v>
      </c>
      <c r="G4624" t="s">
        <v>6</v>
      </c>
      <c r="H4624" t="s">
        <v>213</v>
      </c>
      <c r="I4624" t="s">
        <v>4702</v>
      </c>
      <c r="J4624" t="s">
        <v>4703</v>
      </c>
      <c r="K4624">
        <v>10314</v>
      </c>
      <c r="L4624" s="25">
        <v>0</v>
      </c>
      <c r="M4624" s="13">
        <v>44939</v>
      </c>
      <c r="N4624" s="1">
        <v>1</v>
      </c>
      <c r="P4624" s="1">
        <v>1</v>
      </c>
      <c r="S4624">
        <v>1985</v>
      </c>
      <c r="T4624" s="29">
        <f>IF(TRIM(PropertySet[[#This Row],[YEAR BUILT]])="", "N/A", 2023-PropertySet[[#This Row],[YEAR BUILT]])</f>
        <v>38</v>
      </c>
      <c r="U4624" t="str" cm="1">
        <f t="array" ref="U4624">IF(PropertySet[[#This Row],[AGE]] = "N/A", "N/A", _xlfn.IFS(PropertySet[[#This Row],[AGE]] &lt;= 25, "0-25 Years", PropertySet[[#This Row],[AGE]] &lt;= 50, "26-50 Years", PropertySet[[#This Row],[AGE]]&lt;=75, "51-75 Years", PropertySet[[#This Row],[AGE]]&lt;=100, "76-100 Years", PropertySet[[#This Row],[AGE]]&gt;100, "100+ Years"))</f>
        <v>26-50 Years</v>
      </c>
      <c r="V4624" t="str" cm="1">
        <f t="array" ref="V46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24" t="s">
        <v>33</v>
      </c>
      <c r="X4624" t="s">
        <v>213</v>
      </c>
    </row>
    <row r="4625" spans="1:24" x14ac:dyDescent="0.3">
      <c r="A4625" t="s">
        <v>4317</v>
      </c>
      <c r="B4625" t="s">
        <v>211</v>
      </c>
      <c r="C4625" t="s">
        <v>30</v>
      </c>
      <c r="D4625" t="s">
        <v>212</v>
      </c>
      <c r="E4625">
        <v>2450</v>
      </c>
      <c r="F4625">
        <v>5050</v>
      </c>
      <c r="G4625" t="s">
        <v>6</v>
      </c>
      <c r="H4625" t="s">
        <v>213</v>
      </c>
      <c r="I4625" t="s">
        <v>4704</v>
      </c>
      <c r="J4625" t="s">
        <v>4705</v>
      </c>
      <c r="K4625">
        <v>10314</v>
      </c>
      <c r="L4625" s="25">
        <v>0</v>
      </c>
      <c r="M4625" s="13">
        <v>44959</v>
      </c>
      <c r="N4625" s="1">
        <v>1</v>
      </c>
      <c r="P4625" s="1">
        <v>1</v>
      </c>
      <c r="S4625">
        <v>1985</v>
      </c>
      <c r="T4625" s="29">
        <f>IF(TRIM(PropertySet[[#This Row],[YEAR BUILT]])="", "N/A", 2023-PropertySet[[#This Row],[YEAR BUILT]])</f>
        <v>38</v>
      </c>
      <c r="U4625" t="str" cm="1">
        <f t="array" ref="U4625">IF(PropertySet[[#This Row],[AGE]] = "N/A", "N/A", _xlfn.IFS(PropertySet[[#This Row],[AGE]] &lt;= 25, "0-25 Years", PropertySet[[#This Row],[AGE]] &lt;= 50, "26-50 Years", PropertySet[[#This Row],[AGE]]&lt;=75, "51-75 Years", PropertySet[[#This Row],[AGE]]&lt;=100, "76-100 Years", PropertySet[[#This Row],[AGE]]&gt;100, "100+ Years"))</f>
        <v>26-50 Years</v>
      </c>
      <c r="V4625" t="str" cm="1">
        <f t="array" ref="V46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25" t="s">
        <v>33</v>
      </c>
      <c r="X4625" t="s">
        <v>213</v>
      </c>
    </row>
    <row r="4626" spans="1:24" x14ac:dyDescent="0.3">
      <c r="A4626" t="s">
        <v>4317</v>
      </c>
      <c r="B4626" t="s">
        <v>211</v>
      </c>
      <c r="C4626" t="s">
        <v>30</v>
      </c>
      <c r="D4626" t="s">
        <v>212</v>
      </c>
      <c r="E4626">
        <v>2450</v>
      </c>
      <c r="F4626">
        <v>5061</v>
      </c>
      <c r="G4626" t="s">
        <v>6</v>
      </c>
      <c r="H4626" t="s">
        <v>213</v>
      </c>
      <c r="I4626" t="s">
        <v>4706</v>
      </c>
      <c r="J4626" t="s">
        <v>866</v>
      </c>
      <c r="K4626">
        <v>10314</v>
      </c>
      <c r="L4626" s="25">
        <v>0</v>
      </c>
      <c r="M4626" s="13">
        <v>45274</v>
      </c>
      <c r="N4626" s="1">
        <v>1</v>
      </c>
      <c r="P4626" s="1">
        <v>1</v>
      </c>
      <c r="S4626">
        <v>1985</v>
      </c>
      <c r="T4626" s="29">
        <f>IF(TRIM(PropertySet[[#This Row],[YEAR BUILT]])="", "N/A", 2023-PropertySet[[#This Row],[YEAR BUILT]])</f>
        <v>38</v>
      </c>
      <c r="U4626" t="str" cm="1">
        <f t="array" ref="U4626">IF(PropertySet[[#This Row],[AGE]] = "N/A", "N/A", _xlfn.IFS(PropertySet[[#This Row],[AGE]] &lt;= 25, "0-25 Years", PropertySet[[#This Row],[AGE]] &lt;= 50, "26-50 Years", PropertySet[[#This Row],[AGE]]&lt;=75, "51-75 Years", PropertySet[[#This Row],[AGE]]&lt;=100, "76-100 Years", PropertySet[[#This Row],[AGE]]&gt;100, "100+ Years"))</f>
        <v>26-50 Years</v>
      </c>
      <c r="V4626" t="str" cm="1">
        <f t="array" ref="V46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26" t="s">
        <v>33</v>
      </c>
      <c r="X4626" t="s">
        <v>213</v>
      </c>
    </row>
    <row r="4627" spans="1:24" x14ac:dyDescent="0.3">
      <c r="A4627" t="s">
        <v>4317</v>
      </c>
      <c r="B4627" t="s">
        <v>211</v>
      </c>
      <c r="C4627" t="s">
        <v>30</v>
      </c>
      <c r="D4627" t="s">
        <v>212</v>
      </c>
      <c r="E4627">
        <v>2450</v>
      </c>
      <c r="F4627">
        <v>5075</v>
      </c>
      <c r="G4627" t="s">
        <v>6</v>
      </c>
      <c r="H4627" t="s">
        <v>213</v>
      </c>
      <c r="I4627" t="s">
        <v>4707</v>
      </c>
      <c r="J4627" t="s">
        <v>4606</v>
      </c>
      <c r="K4627">
        <v>10314</v>
      </c>
      <c r="L4627" s="25">
        <v>450000</v>
      </c>
      <c r="M4627" s="13">
        <v>44950</v>
      </c>
      <c r="N4627" s="1">
        <v>1</v>
      </c>
      <c r="P4627" s="1">
        <v>1</v>
      </c>
      <c r="S4627">
        <v>1985</v>
      </c>
      <c r="T4627" s="29">
        <f>IF(TRIM(PropertySet[[#This Row],[YEAR BUILT]])="", "N/A", 2023-PropertySet[[#This Row],[YEAR BUILT]])</f>
        <v>38</v>
      </c>
      <c r="U4627" t="str" cm="1">
        <f t="array" ref="U4627">IF(PropertySet[[#This Row],[AGE]] = "N/A", "N/A", _xlfn.IFS(PropertySet[[#This Row],[AGE]] &lt;= 25, "0-25 Years", PropertySet[[#This Row],[AGE]] &lt;= 50, "26-50 Years", PropertySet[[#This Row],[AGE]]&lt;=75, "51-75 Years", PropertySet[[#This Row],[AGE]]&lt;=100, "76-100 Years", PropertySet[[#This Row],[AGE]]&gt;100, "100+ Years"))</f>
        <v>26-50 Years</v>
      </c>
      <c r="V4627" t="str" cm="1">
        <f t="array" ref="V46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27" t="s">
        <v>33</v>
      </c>
      <c r="X4627" t="s">
        <v>213</v>
      </c>
    </row>
    <row r="4628" spans="1:24" x14ac:dyDescent="0.3">
      <c r="A4628" t="s">
        <v>4317</v>
      </c>
      <c r="B4628" t="s">
        <v>211</v>
      </c>
      <c r="C4628" t="s">
        <v>30</v>
      </c>
      <c r="D4628" t="s">
        <v>212</v>
      </c>
      <c r="E4628">
        <v>2450</v>
      </c>
      <c r="F4628">
        <v>5085</v>
      </c>
      <c r="G4628" t="s">
        <v>6</v>
      </c>
      <c r="H4628" t="s">
        <v>213</v>
      </c>
      <c r="I4628" t="s">
        <v>4708</v>
      </c>
      <c r="J4628" t="s">
        <v>4709</v>
      </c>
      <c r="K4628">
        <v>10314</v>
      </c>
      <c r="L4628" s="25">
        <v>390000</v>
      </c>
      <c r="M4628" s="13">
        <v>45124</v>
      </c>
      <c r="N4628" s="1">
        <v>1</v>
      </c>
      <c r="P4628" s="1">
        <v>1</v>
      </c>
      <c r="S4628">
        <v>1985</v>
      </c>
      <c r="T4628" s="29">
        <f>IF(TRIM(PropertySet[[#This Row],[YEAR BUILT]])="", "N/A", 2023-PropertySet[[#This Row],[YEAR BUILT]])</f>
        <v>38</v>
      </c>
      <c r="U4628" t="str" cm="1">
        <f t="array" ref="U4628">IF(PropertySet[[#This Row],[AGE]] = "N/A", "N/A", _xlfn.IFS(PropertySet[[#This Row],[AGE]] &lt;= 25, "0-25 Years", PropertySet[[#This Row],[AGE]] &lt;= 50, "26-50 Years", PropertySet[[#This Row],[AGE]]&lt;=75, "51-75 Years", PropertySet[[#This Row],[AGE]]&lt;=100, "76-100 Years", PropertySet[[#This Row],[AGE]]&gt;100, "100+ Years"))</f>
        <v>26-50 Years</v>
      </c>
      <c r="V4628" t="str" cm="1">
        <f t="array" ref="V46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28" t="s">
        <v>33</v>
      </c>
      <c r="X4628" t="s">
        <v>213</v>
      </c>
    </row>
    <row r="4629" spans="1:24" x14ac:dyDescent="0.3">
      <c r="A4629" t="s">
        <v>4317</v>
      </c>
      <c r="B4629" t="s">
        <v>211</v>
      </c>
      <c r="C4629" t="s">
        <v>30</v>
      </c>
      <c r="D4629" t="s">
        <v>212</v>
      </c>
      <c r="E4629">
        <v>2450</v>
      </c>
      <c r="F4629">
        <v>5097</v>
      </c>
      <c r="G4629" t="s">
        <v>6</v>
      </c>
      <c r="H4629" t="s">
        <v>213</v>
      </c>
      <c r="I4629" t="s">
        <v>4710</v>
      </c>
      <c r="J4629" t="s">
        <v>2734</v>
      </c>
      <c r="K4629">
        <v>10314</v>
      </c>
      <c r="L4629" s="25">
        <v>452000</v>
      </c>
      <c r="M4629" s="13">
        <v>45145</v>
      </c>
      <c r="N4629" s="1">
        <v>1</v>
      </c>
      <c r="P4629" s="1">
        <v>1</v>
      </c>
      <c r="S4629">
        <v>1985</v>
      </c>
      <c r="T4629" s="29">
        <f>IF(TRIM(PropertySet[[#This Row],[YEAR BUILT]])="", "N/A", 2023-PropertySet[[#This Row],[YEAR BUILT]])</f>
        <v>38</v>
      </c>
      <c r="U4629" t="str" cm="1">
        <f t="array" ref="U4629">IF(PropertySet[[#This Row],[AGE]] = "N/A", "N/A", _xlfn.IFS(PropertySet[[#This Row],[AGE]] &lt;= 25, "0-25 Years", PropertySet[[#This Row],[AGE]] &lt;= 50, "26-50 Years", PropertySet[[#This Row],[AGE]]&lt;=75, "51-75 Years", PropertySet[[#This Row],[AGE]]&lt;=100, "76-100 Years", PropertySet[[#This Row],[AGE]]&gt;100, "100+ Years"))</f>
        <v>26-50 Years</v>
      </c>
      <c r="V4629" t="str" cm="1">
        <f t="array" ref="V46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29" t="s">
        <v>33</v>
      </c>
      <c r="X4629" t="s">
        <v>213</v>
      </c>
    </row>
    <row r="4630" spans="1:24" x14ac:dyDescent="0.3">
      <c r="A4630" t="s">
        <v>4317</v>
      </c>
      <c r="B4630" t="s">
        <v>211</v>
      </c>
      <c r="C4630" t="s">
        <v>30</v>
      </c>
      <c r="D4630" t="s">
        <v>212</v>
      </c>
      <c r="E4630">
        <v>2450</v>
      </c>
      <c r="F4630">
        <v>5311</v>
      </c>
      <c r="G4630" t="s">
        <v>6</v>
      </c>
      <c r="H4630" t="s">
        <v>213</v>
      </c>
      <c r="I4630" t="s">
        <v>4711</v>
      </c>
      <c r="J4630" t="s">
        <v>4712</v>
      </c>
      <c r="K4630">
        <v>10314</v>
      </c>
      <c r="L4630" s="25">
        <v>0</v>
      </c>
      <c r="M4630" s="13">
        <v>45181</v>
      </c>
      <c r="N4630" s="1">
        <v>1</v>
      </c>
      <c r="P4630" s="1">
        <v>1</v>
      </c>
      <c r="S4630">
        <v>1988</v>
      </c>
      <c r="T4630" s="29">
        <f>IF(TRIM(PropertySet[[#This Row],[YEAR BUILT]])="", "N/A", 2023-PropertySet[[#This Row],[YEAR BUILT]])</f>
        <v>35</v>
      </c>
      <c r="U4630" t="str" cm="1">
        <f t="array" ref="U4630">IF(PropertySet[[#This Row],[AGE]] = "N/A", "N/A", _xlfn.IFS(PropertySet[[#This Row],[AGE]] &lt;= 25, "0-25 Years", PropertySet[[#This Row],[AGE]] &lt;= 50, "26-50 Years", PropertySet[[#This Row],[AGE]]&lt;=75, "51-75 Years", PropertySet[[#This Row],[AGE]]&lt;=100, "76-100 Years", PropertySet[[#This Row],[AGE]]&gt;100, "100+ Years"))</f>
        <v>26-50 Years</v>
      </c>
      <c r="V4630" t="str" cm="1">
        <f t="array" ref="V46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30" t="s">
        <v>33</v>
      </c>
      <c r="X4630" t="s">
        <v>213</v>
      </c>
    </row>
    <row r="4631" spans="1:24" x14ac:dyDescent="0.3">
      <c r="A4631" t="s">
        <v>4317</v>
      </c>
      <c r="B4631" t="s">
        <v>211</v>
      </c>
      <c r="C4631" t="s">
        <v>30</v>
      </c>
      <c r="D4631" t="s">
        <v>212</v>
      </c>
      <c r="E4631">
        <v>2450</v>
      </c>
      <c r="F4631">
        <v>5342</v>
      </c>
      <c r="G4631" t="s">
        <v>6</v>
      </c>
      <c r="H4631" t="s">
        <v>213</v>
      </c>
      <c r="I4631" t="s">
        <v>4713</v>
      </c>
      <c r="J4631" t="s">
        <v>4714</v>
      </c>
      <c r="K4631">
        <v>10314</v>
      </c>
      <c r="L4631" s="25">
        <v>395000</v>
      </c>
      <c r="M4631" s="13">
        <v>45071</v>
      </c>
      <c r="N4631" s="1">
        <v>1</v>
      </c>
      <c r="P4631" s="1">
        <v>1</v>
      </c>
      <c r="S4631">
        <v>1988</v>
      </c>
      <c r="T4631" s="29">
        <f>IF(TRIM(PropertySet[[#This Row],[YEAR BUILT]])="", "N/A", 2023-PropertySet[[#This Row],[YEAR BUILT]])</f>
        <v>35</v>
      </c>
      <c r="U4631" t="str" cm="1">
        <f t="array" ref="U4631">IF(PropertySet[[#This Row],[AGE]] = "N/A", "N/A", _xlfn.IFS(PropertySet[[#This Row],[AGE]] &lt;= 25, "0-25 Years", PropertySet[[#This Row],[AGE]] &lt;= 50, "26-50 Years", PropertySet[[#This Row],[AGE]]&lt;=75, "51-75 Years", PropertySet[[#This Row],[AGE]]&lt;=100, "76-100 Years", PropertySet[[#This Row],[AGE]]&gt;100, "100+ Years"))</f>
        <v>26-50 Years</v>
      </c>
      <c r="V4631" t="str" cm="1">
        <f t="array" ref="V46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31" t="s">
        <v>33</v>
      </c>
      <c r="X4631" t="s">
        <v>213</v>
      </c>
    </row>
    <row r="4632" spans="1:24" x14ac:dyDescent="0.3">
      <c r="A4632" t="s">
        <v>4317</v>
      </c>
      <c r="B4632" t="s">
        <v>568</v>
      </c>
      <c r="C4632" t="s">
        <v>30</v>
      </c>
      <c r="D4632">
        <v>2</v>
      </c>
      <c r="E4632">
        <v>2360</v>
      </c>
      <c r="F4632">
        <v>1011</v>
      </c>
      <c r="G4632" t="s">
        <v>6</v>
      </c>
      <c r="H4632" t="s">
        <v>2797</v>
      </c>
      <c r="I4632" t="s">
        <v>4715</v>
      </c>
      <c r="J4632" t="s">
        <v>4716</v>
      </c>
      <c r="K4632">
        <v>10314</v>
      </c>
      <c r="L4632" s="25">
        <v>0</v>
      </c>
      <c r="M4632" s="13">
        <v>45132</v>
      </c>
      <c r="N4632" s="1">
        <v>1</v>
      </c>
      <c r="P4632" s="1">
        <v>1</v>
      </c>
      <c r="S4632">
        <v>1973</v>
      </c>
      <c r="T4632" s="29">
        <f>IF(TRIM(PropertySet[[#This Row],[YEAR BUILT]])="", "N/A", 2023-PropertySet[[#This Row],[YEAR BUILT]])</f>
        <v>50</v>
      </c>
      <c r="U4632" t="str" cm="1">
        <f t="array" ref="U4632">IF(PropertySet[[#This Row],[AGE]] = "N/A", "N/A", _xlfn.IFS(PropertySet[[#This Row],[AGE]] &lt;= 25, "0-25 Years", PropertySet[[#This Row],[AGE]] &lt;= 50, "26-50 Years", PropertySet[[#This Row],[AGE]]&lt;=75, "51-75 Years", PropertySet[[#This Row],[AGE]]&lt;=100, "76-100 Years", PropertySet[[#This Row],[AGE]]&gt;100, "100+ Years"))</f>
        <v>26-50 Years</v>
      </c>
      <c r="V4632" t="str" cm="1">
        <f t="array" ref="V46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32" t="s">
        <v>240</v>
      </c>
      <c r="X4632" t="s">
        <v>2797</v>
      </c>
    </row>
    <row r="4633" spans="1:24" x14ac:dyDescent="0.3">
      <c r="A4633" t="s">
        <v>4317</v>
      </c>
      <c r="B4633" t="s">
        <v>568</v>
      </c>
      <c r="C4633" t="s">
        <v>30</v>
      </c>
      <c r="D4633">
        <v>2</v>
      </c>
      <c r="E4633">
        <v>2360</v>
      </c>
      <c r="F4633">
        <v>1012</v>
      </c>
      <c r="G4633" t="s">
        <v>6</v>
      </c>
      <c r="H4633" t="s">
        <v>2797</v>
      </c>
      <c r="I4633" t="s">
        <v>4717</v>
      </c>
      <c r="J4633" t="s">
        <v>4718</v>
      </c>
      <c r="K4633">
        <v>10314</v>
      </c>
      <c r="L4633" s="25">
        <v>0</v>
      </c>
      <c r="M4633" s="13">
        <v>45132</v>
      </c>
      <c r="N4633" s="1">
        <v>1</v>
      </c>
      <c r="P4633" s="1">
        <v>1</v>
      </c>
      <c r="S4633">
        <v>1973</v>
      </c>
      <c r="T4633" s="29">
        <f>IF(TRIM(PropertySet[[#This Row],[YEAR BUILT]])="", "N/A", 2023-PropertySet[[#This Row],[YEAR BUILT]])</f>
        <v>50</v>
      </c>
      <c r="U4633" t="str" cm="1">
        <f t="array" ref="U4633">IF(PropertySet[[#This Row],[AGE]] = "N/A", "N/A", _xlfn.IFS(PropertySet[[#This Row],[AGE]] &lt;= 25, "0-25 Years", PropertySet[[#This Row],[AGE]] &lt;= 50, "26-50 Years", PropertySet[[#This Row],[AGE]]&lt;=75, "51-75 Years", PropertySet[[#This Row],[AGE]]&lt;=100, "76-100 Years", PropertySet[[#This Row],[AGE]]&gt;100, "100+ Years"))</f>
        <v>26-50 Years</v>
      </c>
      <c r="V4633" t="str" cm="1">
        <f t="array" ref="V46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33" t="s">
        <v>240</v>
      </c>
      <c r="X4633" t="s">
        <v>2797</v>
      </c>
    </row>
    <row r="4634" spans="1:24" x14ac:dyDescent="0.3">
      <c r="A4634" t="s">
        <v>4317</v>
      </c>
      <c r="B4634" t="s">
        <v>568</v>
      </c>
      <c r="C4634" t="s">
        <v>30</v>
      </c>
      <c r="D4634">
        <v>2</v>
      </c>
      <c r="E4634">
        <v>2360</v>
      </c>
      <c r="F4634">
        <v>1012</v>
      </c>
      <c r="G4634" t="s">
        <v>6</v>
      </c>
      <c r="H4634" t="s">
        <v>2797</v>
      </c>
      <c r="I4634" t="s">
        <v>4717</v>
      </c>
      <c r="J4634" t="s">
        <v>4718</v>
      </c>
      <c r="K4634">
        <v>10314</v>
      </c>
      <c r="L4634" s="25">
        <v>380000</v>
      </c>
      <c r="M4634" s="13">
        <v>45223</v>
      </c>
      <c r="N4634" s="1">
        <v>1</v>
      </c>
      <c r="P4634" s="1">
        <v>1</v>
      </c>
      <c r="S4634">
        <v>1973</v>
      </c>
      <c r="T4634" s="29">
        <f>IF(TRIM(PropertySet[[#This Row],[YEAR BUILT]])="", "N/A", 2023-PropertySet[[#This Row],[YEAR BUILT]])</f>
        <v>50</v>
      </c>
      <c r="U4634" t="str" cm="1">
        <f t="array" ref="U4634">IF(PropertySet[[#This Row],[AGE]] = "N/A", "N/A", _xlfn.IFS(PropertySet[[#This Row],[AGE]] &lt;= 25, "0-25 Years", PropertySet[[#This Row],[AGE]] &lt;= 50, "26-50 Years", PropertySet[[#This Row],[AGE]]&lt;=75, "51-75 Years", PropertySet[[#This Row],[AGE]]&lt;=100, "76-100 Years", PropertySet[[#This Row],[AGE]]&gt;100, "100+ Years"))</f>
        <v>26-50 Years</v>
      </c>
      <c r="V4634" t="str" cm="1">
        <f t="array" ref="V46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34" t="s">
        <v>240</v>
      </c>
      <c r="X4634" t="s">
        <v>2797</v>
      </c>
    </row>
    <row r="4635" spans="1:24" x14ac:dyDescent="0.3">
      <c r="A4635" t="s">
        <v>4317</v>
      </c>
      <c r="B4635" t="s">
        <v>568</v>
      </c>
      <c r="C4635" t="s">
        <v>30</v>
      </c>
      <c r="D4635">
        <v>2</v>
      </c>
      <c r="E4635">
        <v>2360</v>
      </c>
      <c r="F4635">
        <v>1026</v>
      </c>
      <c r="G4635" t="s">
        <v>6</v>
      </c>
      <c r="H4635" t="s">
        <v>2797</v>
      </c>
      <c r="I4635" t="s">
        <v>4719</v>
      </c>
      <c r="J4635" t="s">
        <v>4720</v>
      </c>
      <c r="K4635">
        <v>10314</v>
      </c>
      <c r="L4635" s="25">
        <v>293000</v>
      </c>
      <c r="M4635" s="13">
        <v>45261</v>
      </c>
      <c r="N4635" s="1">
        <v>1</v>
      </c>
      <c r="P4635" s="1">
        <v>1</v>
      </c>
      <c r="S4635">
        <v>1973</v>
      </c>
      <c r="T4635" s="29">
        <f>IF(TRIM(PropertySet[[#This Row],[YEAR BUILT]])="", "N/A", 2023-PropertySet[[#This Row],[YEAR BUILT]])</f>
        <v>50</v>
      </c>
      <c r="U4635" t="str" cm="1">
        <f t="array" ref="U4635">IF(PropertySet[[#This Row],[AGE]] = "N/A", "N/A", _xlfn.IFS(PropertySet[[#This Row],[AGE]] &lt;= 25, "0-25 Years", PropertySet[[#This Row],[AGE]] &lt;= 50, "26-50 Years", PropertySet[[#This Row],[AGE]]&lt;=75, "51-75 Years", PropertySet[[#This Row],[AGE]]&lt;=100, "76-100 Years", PropertySet[[#This Row],[AGE]]&gt;100, "100+ Years"))</f>
        <v>26-50 Years</v>
      </c>
      <c r="V4635" t="str" cm="1">
        <f t="array" ref="V46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35" t="s">
        <v>240</v>
      </c>
      <c r="X4635" t="s">
        <v>2797</v>
      </c>
    </row>
    <row r="4636" spans="1:24" x14ac:dyDescent="0.3">
      <c r="A4636" t="s">
        <v>4317</v>
      </c>
      <c r="B4636" t="s">
        <v>568</v>
      </c>
      <c r="C4636" t="s">
        <v>30</v>
      </c>
      <c r="D4636">
        <v>2</v>
      </c>
      <c r="E4636">
        <v>2360</v>
      </c>
      <c r="F4636">
        <v>1036</v>
      </c>
      <c r="G4636" t="s">
        <v>6</v>
      </c>
      <c r="H4636" t="s">
        <v>2797</v>
      </c>
      <c r="I4636" t="s">
        <v>4721</v>
      </c>
      <c r="J4636" t="s">
        <v>4722</v>
      </c>
      <c r="K4636">
        <v>10314</v>
      </c>
      <c r="L4636" s="25">
        <v>0</v>
      </c>
      <c r="M4636" s="13">
        <v>44965</v>
      </c>
      <c r="N4636" s="1">
        <v>1</v>
      </c>
      <c r="P4636" s="1">
        <v>1</v>
      </c>
      <c r="S4636">
        <v>1973</v>
      </c>
      <c r="T4636" s="29">
        <f>IF(TRIM(PropertySet[[#This Row],[YEAR BUILT]])="", "N/A", 2023-PropertySet[[#This Row],[YEAR BUILT]])</f>
        <v>50</v>
      </c>
      <c r="U4636" t="str" cm="1">
        <f t="array" ref="U4636">IF(PropertySet[[#This Row],[AGE]] = "N/A", "N/A", _xlfn.IFS(PropertySet[[#This Row],[AGE]] &lt;= 25, "0-25 Years", PropertySet[[#This Row],[AGE]] &lt;= 50, "26-50 Years", PropertySet[[#This Row],[AGE]]&lt;=75, "51-75 Years", PropertySet[[#This Row],[AGE]]&lt;=100, "76-100 Years", PropertySet[[#This Row],[AGE]]&gt;100, "100+ Years"))</f>
        <v>26-50 Years</v>
      </c>
      <c r="V4636" t="str" cm="1">
        <f t="array" ref="V46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36" t="s">
        <v>240</v>
      </c>
      <c r="X4636" t="s">
        <v>2797</v>
      </c>
    </row>
    <row r="4637" spans="1:24" x14ac:dyDescent="0.3">
      <c r="A4637" t="s">
        <v>4317</v>
      </c>
      <c r="B4637" t="s">
        <v>568</v>
      </c>
      <c r="C4637" t="s">
        <v>30</v>
      </c>
      <c r="D4637">
        <v>2</v>
      </c>
      <c r="E4637">
        <v>2360</v>
      </c>
      <c r="F4637">
        <v>1057</v>
      </c>
      <c r="G4637" t="s">
        <v>6</v>
      </c>
      <c r="H4637" t="s">
        <v>2797</v>
      </c>
      <c r="I4637" t="s">
        <v>4723</v>
      </c>
      <c r="J4637" t="s">
        <v>4724</v>
      </c>
      <c r="K4637">
        <v>10314</v>
      </c>
      <c r="L4637" s="25">
        <v>325000</v>
      </c>
      <c r="M4637" s="13">
        <v>45211</v>
      </c>
      <c r="N4637" s="1">
        <v>1</v>
      </c>
      <c r="P4637" s="1">
        <v>1</v>
      </c>
      <c r="S4637">
        <v>1973</v>
      </c>
      <c r="T4637" s="29">
        <f>IF(TRIM(PropertySet[[#This Row],[YEAR BUILT]])="", "N/A", 2023-PropertySet[[#This Row],[YEAR BUILT]])</f>
        <v>50</v>
      </c>
      <c r="U4637" t="str" cm="1">
        <f t="array" ref="U4637">IF(PropertySet[[#This Row],[AGE]] = "N/A", "N/A", _xlfn.IFS(PropertySet[[#This Row],[AGE]] &lt;= 25, "0-25 Years", PropertySet[[#This Row],[AGE]] &lt;= 50, "26-50 Years", PropertySet[[#This Row],[AGE]]&lt;=75, "51-75 Years", PropertySet[[#This Row],[AGE]]&lt;=100, "76-100 Years", PropertySet[[#This Row],[AGE]]&gt;100, "100+ Years"))</f>
        <v>26-50 Years</v>
      </c>
      <c r="V4637" t="str" cm="1">
        <f t="array" ref="V46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37" t="s">
        <v>240</v>
      </c>
      <c r="X4637" t="s">
        <v>2797</v>
      </c>
    </row>
    <row r="4638" spans="1:24" x14ac:dyDescent="0.3">
      <c r="A4638" t="s">
        <v>4317</v>
      </c>
      <c r="B4638" t="s">
        <v>568</v>
      </c>
      <c r="C4638" t="s">
        <v>30</v>
      </c>
      <c r="D4638">
        <v>2</v>
      </c>
      <c r="E4638">
        <v>2360</v>
      </c>
      <c r="F4638">
        <v>1062</v>
      </c>
      <c r="G4638" t="s">
        <v>6</v>
      </c>
      <c r="H4638" t="s">
        <v>2797</v>
      </c>
      <c r="I4638" t="s">
        <v>4725</v>
      </c>
      <c r="J4638" t="s">
        <v>4726</v>
      </c>
      <c r="K4638">
        <v>10314</v>
      </c>
      <c r="L4638" s="25">
        <v>300000</v>
      </c>
      <c r="M4638" s="13">
        <v>45246</v>
      </c>
      <c r="N4638" s="1">
        <v>1</v>
      </c>
      <c r="P4638" s="1">
        <v>1</v>
      </c>
      <c r="S4638">
        <v>1973</v>
      </c>
      <c r="T4638" s="29">
        <f>IF(TRIM(PropertySet[[#This Row],[YEAR BUILT]])="", "N/A", 2023-PropertySet[[#This Row],[YEAR BUILT]])</f>
        <v>50</v>
      </c>
      <c r="U4638" t="str" cm="1">
        <f t="array" ref="U4638">IF(PropertySet[[#This Row],[AGE]] = "N/A", "N/A", _xlfn.IFS(PropertySet[[#This Row],[AGE]] &lt;= 25, "0-25 Years", PropertySet[[#This Row],[AGE]] &lt;= 50, "26-50 Years", PropertySet[[#This Row],[AGE]]&lt;=75, "51-75 Years", PropertySet[[#This Row],[AGE]]&lt;=100, "76-100 Years", PropertySet[[#This Row],[AGE]]&gt;100, "100+ Years"))</f>
        <v>26-50 Years</v>
      </c>
      <c r="V4638" t="str" cm="1">
        <f t="array" ref="V46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38" t="s">
        <v>240</v>
      </c>
      <c r="X4638" t="s">
        <v>2797</v>
      </c>
    </row>
    <row r="4639" spans="1:24" x14ac:dyDescent="0.3">
      <c r="A4639" t="s">
        <v>4317</v>
      </c>
      <c r="B4639" t="s">
        <v>568</v>
      </c>
      <c r="C4639" t="s">
        <v>30</v>
      </c>
      <c r="D4639">
        <v>2</v>
      </c>
      <c r="E4639">
        <v>2360</v>
      </c>
      <c r="F4639">
        <v>1063</v>
      </c>
      <c r="G4639" t="s">
        <v>6</v>
      </c>
      <c r="H4639" t="s">
        <v>2797</v>
      </c>
      <c r="I4639" t="s">
        <v>4727</v>
      </c>
      <c r="J4639" t="s">
        <v>4728</v>
      </c>
      <c r="K4639">
        <v>10314</v>
      </c>
      <c r="L4639" s="25">
        <v>0</v>
      </c>
      <c r="M4639" s="13">
        <v>45163</v>
      </c>
      <c r="N4639" s="1">
        <v>1</v>
      </c>
      <c r="P4639" s="1">
        <v>1</v>
      </c>
      <c r="S4639">
        <v>1973</v>
      </c>
      <c r="T4639" s="29">
        <f>IF(TRIM(PropertySet[[#This Row],[YEAR BUILT]])="", "N/A", 2023-PropertySet[[#This Row],[YEAR BUILT]])</f>
        <v>50</v>
      </c>
      <c r="U4639" t="str" cm="1">
        <f t="array" ref="U4639">IF(PropertySet[[#This Row],[AGE]] = "N/A", "N/A", _xlfn.IFS(PropertySet[[#This Row],[AGE]] &lt;= 25, "0-25 Years", PropertySet[[#This Row],[AGE]] &lt;= 50, "26-50 Years", PropertySet[[#This Row],[AGE]]&lt;=75, "51-75 Years", PropertySet[[#This Row],[AGE]]&lt;=100, "76-100 Years", PropertySet[[#This Row],[AGE]]&gt;100, "100+ Years"))</f>
        <v>26-50 Years</v>
      </c>
      <c r="V4639" t="str" cm="1">
        <f t="array" ref="V46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39" t="s">
        <v>240</v>
      </c>
      <c r="X4639" t="s">
        <v>2797</v>
      </c>
    </row>
    <row r="4640" spans="1:24" x14ac:dyDescent="0.3">
      <c r="A4640" t="s">
        <v>4317</v>
      </c>
      <c r="B4640" t="s">
        <v>568</v>
      </c>
      <c r="C4640" t="s">
        <v>30</v>
      </c>
      <c r="D4640">
        <v>2</v>
      </c>
      <c r="E4640">
        <v>2363</v>
      </c>
      <c r="F4640">
        <v>1004</v>
      </c>
      <c r="G4640" t="s">
        <v>6</v>
      </c>
      <c r="H4640" t="s">
        <v>2797</v>
      </c>
      <c r="I4640" t="s">
        <v>4729</v>
      </c>
      <c r="J4640" t="s">
        <v>4722</v>
      </c>
      <c r="K4640">
        <v>10314</v>
      </c>
      <c r="L4640" s="25">
        <v>255000</v>
      </c>
      <c r="M4640" s="13">
        <v>44953</v>
      </c>
      <c r="N4640" s="1">
        <v>1</v>
      </c>
      <c r="P4640" s="1">
        <v>1</v>
      </c>
      <c r="S4640">
        <v>1974</v>
      </c>
      <c r="T4640" s="29">
        <f>IF(TRIM(PropertySet[[#This Row],[YEAR BUILT]])="", "N/A", 2023-PropertySet[[#This Row],[YEAR BUILT]])</f>
        <v>49</v>
      </c>
      <c r="U4640" t="str" cm="1">
        <f t="array" ref="U4640">IF(PropertySet[[#This Row],[AGE]] = "N/A", "N/A", _xlfn.IFS(PropertySet[[#This Row],[AGE]] &lt;= 25, "0-25 Years", PropertySet[[#This Row],[AGE]] &lt;= 50, "26-50 Years", PropertySet[[#This Row],[AGE]]&lt;=75, "51-75 Years", PropertySet[[#This Row],[AGE]]&lt;=100, "76-100 Years", PropertySet[[#This Row],[AGE]]&gt;100, "100+ Years"))</f>
        <v>26-50 Years</v>
      </c>
      <c r="V4640" t="str" cm="1">
        <f t="array" ref="V46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40" t="s">
        <v>240</v>
      </c>
      <c r="X4640" t="s">
        <v>2797</v>
      </c>
    </row>
    <row r="4641" spans="1:24" x14ac:dyDescent="0.3">
      <c r="A4641" t="s">
        <v>4317</v>
      </c>
      <c r="B4641" t="s">
        <v>568</v>
      </c>
      <c r="C4641" t="s">
        <v>30</v>
      </c>
      <c r="D4641">
        <v>2</v>
      </c>
      <c r="E4641">
        <v>2363</v>
      </c>
      <c r="F4641">
        <v>1007</v>
      </c>
      <c r="G4641" t="s">
        <v>6</v>
      </c>
      <c r="H4641" t="s">
        <v>2797</v>
      </c>
      <c r="I4641" t="s">
        <v>4730</v>
      </c>
      <c r="J4641" t="s">
        <v>1298</v>
      </c>
      <c r="K4641">
        <v>10314</v>
      </c>
      <c r="L4641" s="25">
        <v>325000</v>
      </c>
      <c r="M4641" s="13">
        <v>44960</v>
      </c>
      <c r="N4641" s="1">
        <v>1</v>
      </c>
      <c r="P4641" s="1">
        <v>1</v>
      </c>
      <c r="S4641">
        <v>1974</v>
      </c>
      <c r="T4641" s="29">
        <f>IF(TRIM(PropertySet[[#This Row],[YEAR BUILT]])="", "N/A", 2023-PropertySet[[#This Row],[YEAR BUILT]])</f>
        <v>49</v>
      </c>
      <c r="U4641" t="str" cm="1">
        <f t="array" ref="U4641">IF(PropertySet[[#This Row],[AGE]] = "N/A", "N/A", _xlfn.IFS(PropertySet[[#This Row],[AGE]] &lt;= 25, "0-25 Years", PropertySet[[#This Row],[AGE]] &lt;= 50, "26-50 Years", PropertySet[[#This Row],[AGE]]&lt;=75, "51-75 Years", PropertySet[[#This Row],[AGE]]&lt;=100, "76-100 Years", PropertySet[[#This Row],[AGE]]&gt;100, "100+ Years"))</f>
        <v>26-50 Years</v>
      </c>
      <c r="V4641" t="str" cm="1">
        <f t="array" ref="V46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41" t="s">
        <v>240</v>
      </c>
      <c r="X4641" t="s">
        <v>2797</v>
      </c>
    </row>
    <row r="4642" spans="1:24" x14ac:dyDescent="0.3">
      <c r="A4642" t="s">
        <v>4317</v>
      </c>
      <c r="B4642" t="s">
        <v>568</v>
      </c>
      <c r="C4642" t="s">
        <v>30</v>
      </c>
      <c r="D4642">
        <v>2</v>
      </c>
      <c r="E4642">
        <v>2363</v>
      </c>
      <c r="F4642">
        <v>1023</v>
      </c>
      <c r="G4642" t="s">
        <v>6</v>
      </c>
      <c r="H4642" t="s">
        <v>2797</v>
      </c>
      <c r="I4642" t="s">
        <v>4731</v>
      </c>
      <c r="J4642" t="s">
        <v>1298</v>
      </c>
      <c r="K4642">
        <v>10314</v>
      </c>
      <c r="L4642" s="25">
        <v>305000</v>
      </c>
      <c r="M4642" s="13">
        <v>45077</v>
      </c>
      <c r="N4642" s="1">
        <v>1</v>
      </c>
      <c r="P4642" s="1">
        <v>1</v>
      </c>
      <c r="S4642">
        <v>1974</v>
      </c>
      <c r="T4642" s="29">
        <f>IF(TRIM(PropertySet[[#This Row],[YEAR BUILT]])="", "N/A", 2023-PropertySet[[#This Row],[YEAR BUILT]])</f>
        <v>49</v>
      </c>
      <c r="U4642" t="str" cm="1">
        <f t="array" ref="U4642">IF(PropertySet[[#This Row],[AGE]] = "N/A", "N/A", _xlfn.IFS(PropertySet[[#This Row],[AGE]] &lt;= 25, "0-25 Years", PropertySet[[#This Row],[AGE]] &lt;= 50, "26-50 Years", PropertySet[[#This Row],[AGE]]&lt;=75, "51-75 Years", PropertySet[[#This Row],[AGE]]&lt;=100, "76-100 Years", PropertySet[[#This Row],[AGE]]&gt;100, "100+ Years"))</f>
        <v>26-50 Years</v>
      </c>
      <c r="V4642" t="str" cm="1">
        <f t="array" ref="V46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42" t="s">
        <v>240</v>
      </c>
      <c r="X4642" t="s">
        <v>2797</v>
      </c>
    </row>
    <row r="4643" spans="1:24" x14ac:dyDescent="0.3">
      <c r="A4643" t="s">
        <v>4317</v>
      </c>
      <c r="B4643" t="s">
        <v>568</v>
      </c>
      <c r="C4643" t="s">
        <v>30</v>
      </c>
      <c r="D4643">
        <v>2</v>
      </c>
      <c r="E4643">
        <v>2363</v>
      </c>
      <c r="F4643">
        <v>1072</v>
      </c>
      <c r="G4643" t="s">
        <v>6</v>
      </c>
      <c r="H4643" t="s">
        <v>2797</v>
      </c>
      <c r="I4643" t="s">
        <v>4732</v>
      </c>
      <c r="J4643" t="s">
        <v>71</v>
      </c>
      <c r="K4643">
        <v>10314</v>
      </c>
      <c r="L4643" s="25">
        <v>0</v>
      </c>
      <c r="M4643" s="13">
        <v>45098</v>
      </c>
      <c r="N4643" s="1">
        <v>1</v>
      </c>
      <c r="P4643" s="1">
        <v>1</v>
      </c>
      <c r="S4643">
        <v>1974</v>
      </c>
      <c r="T4643" s="29">
        <f>IF(TRIM(PropertySet[[#This Row],[YEAR BUILT]])="", "N/A", 2023-PropertySet[[#This Row],[YEAR BUILT]])</f>
        <v>49</v>
      </c>
      <c r="U4643" t="str" cm="1">
        <f t="array" ref="U4643">IF(PropertySet[[#This Row],[AGE]] = "N/A", "N/A", _xlfn.IFS(PropertySet[[#This Row],[AGE]] &lt;= 25, "0-25 Years", PropertySet[[#This Row],[AGE]] &lt;= 50, "26-50 Years", PropertySet[[#This Row],[AGE]]&lt;=75, "51-75 Years", PropertySet[[#This Row],[AGE]]&lt;=100, "76-100 Years", PropertySet[[#This Row],[AGE]]&gt;100, "100+ Years"))</f>
        <v>26-50 Years</v>
      </c>
      <c r="V4643" t="str" cm="1">
        <f t="array" ref="V46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43" t="s">
        <v>240</v>
      </c>
      <c r="X4643" t="s">
        <v>2797</v>
      </c>
    </row>
    <row r="4644" spans="1:24" x14ac:dyDescent="0.3">
      <c r="A4644" t="s">
        <v>4317</v>
      </c>
      <c r="B4644" t="s">
        <v>568</v>
      </c>
      <c r="C4644" t="s">
        <v>30</v>
      </c>
      <c r="D4644">
        <v>2</v>
      </c>
      <c r="E4644">
        <v>2363</v>
      </c>
      <c r="F4644">
        <v>1076</v>
      </c>
      <c r="G4644" t="s">
        <v>6</v>
      </c>
      <c r="H4644" t="s">
        <v>2797</v>
      </c>
      <c r="I4644" t="s">
        <v>4733</v>
      </c>
      <c r="J4644" t="s">
        <v>237</v>
      </c>
      <c r="K4644">
        <v>10314</v>
      </c>
      <c r="L4644" s="25">
        <v>278000</v>
      </c>
      <c r="M4644" s="13">
        <v>45028</v>
      </c>
      <c r="N4644" s="1">
        <v>1</v>
      </c>
      <c r="P4644" s="1">
        <v>1</v>
      </c>
      <c r="S4644">
        <v>1974</v>
      </c>
      <c r="T4644" s="29">
        <f>IF(TRIM(PropertySet[[#This Row],[YEAR BUILT]])="", "N/A", 2023-PropertySet[[#This Row],[YEAR BUILT]])</f>
        <v>49</v>
      </c>
      <c r="U4644" t="str" cm="1">
        <f t="array" ref="U4644">IF(PropertySet[[#This Row],[AGE]] = "N/A", "N/A", _xlfn.IFS(PropertySet[[#This Row],[AGE]] &lt;= 25, "0-25 Years", PropertySet[[#This Row],[AGE]] &lt;= 50, "26-50 Years", PropertySet[[#This Row],[AGE]]&lt;=75, "51-75 Years", PropertySet[[#This Row],[AGE]]&lt;=100, "76-100 Years", PropertySet[[#This Row],[AGE]]&gt;100, "100+ Years"))</f>
        <v>26-50 Years</v>
      </c>
      <c r="V4644" t="str" cm="1">
        <f t="array" ref="V46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44" t="s">
        <v>240</v>
      </c>
      <c r="X4644" t="s">
        <v>2797</v>
      </c>
    </row>
    <row r="4645" spans="1:24" x14ac:dyDescent="0.3">
      <c r="A4645" t="s">
        <v>4317</v>
      </c>
      <c r="B4645" t="s">
        <v>568</v>
      </c>
      <c r="C4645" t="s">
        <v>30</v>
      </c>
      <c r="D4645">
        <v>2</v>
      </c>
      <c r="E4645">
        <v>2400</v>
      </c>
      <c r="F4645">
        <v>1027</v>
      </c>
      <c r="G4645" t="s">
        <v>6</v>
      </c>
      <c r="H4645" t="s">
        <v>569</v>
      </c>
      <c r="I4645" t="s">
        <v>4734</v>
      </c>
      <c r="J4645" t="s">
        <v>4735</v>
      </c>
      <c r="K4645">
        <v>10314</v>
      </c>
      <c r="L4645" s="25">
        <v>457000</v>
      </c>
      <c r="M4645" s="13">
        <v>45181</v>
      </c>
      <c r="N4645" s="1">
        <v>1</v>
      </c>
      <c r="P4645" s="1">
        <v>1</v>
      </c>
      <c r="S4645">
        <v>1988</v>
      </c>
      <c r="T4645" s="29">
        <f>IF(TRIM(PropertySet[[#This Row],[YEAR BUILT]])="", "N/A", 2023-PropertySet[[#This Row],[YEAR BUILT]])</f>
        <v>35</v>
      </c>
      <c r="U4645" t="str" cm="1">
        <f t="array" ref="U4645">IF(PropertySet[[#This Row],[AGE]] = "N/A", "N/A", _xlfn.IFS(PropertySet[[#This Row],[AGE]] &lt;= 25, "0-25 Years", PropertySet[[#This Row],[AGE]] &lt;= 50, "26-50 Years", PropertySet[[#This Row],[AGE]]&lt;=75, "51-75 Years", PropertySet[[#This Row],[AGE]]&lt;=100, "76-100 Years", PropertySet[[#This Row],[AGE]]&gt;100, "100+ Years"))</f>
        <v>26-50 Years</v>
      </c>
      <c r="V4645" t="str" cm="1">
        <f t="array" ref="V46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45" t="s">
        <v>240</v>
      </c>
      <c r="X4645" t="s">
        <v>569</v>
      </c>
    </row>
    <row r="4646" spans="1:24" x14ac:dyDescent="0.3">
      <c r="A4646" t="s">
        <v>4317</v>
      </c>
      <c r="B4646" t="s">
        <v>568</v>
      </c>
      <c r="C4646" t="s">
        <v>30</v>
      </c>
      <c r="D4646">
        <v>2</v>
      </c>
      <c r="E4646">
        <v>2450</v>
      </c>
      <c r="F4646">
        <v>1622</v>
      </c>
      <c r="G4646" t="s">
        <v>6</v>
      </c>
      <c r="H4646" t="s">
        <v>569</v>
      </c>
      <c r="I4646" t="s">
        <v>4736</v>
      </c>
      <c r="J4646" t="s">
        <v>4737</v>
      </c>
      <c r="K4646">
        <v>10314</v>
      </c>
      <c r="L4646" s="25">
        <v>240000</v>
      </c>
      <c r="M4646" s="13">
        <v>45246</v>
      </c>
      <c r="N4646" s="1">
        <v>1</v>
      </c>
      <c r="P4646" s="1">
        <v>1</v>
      </c>
      <c r="S4646">
        <v>1983</v>
      </c>
      <c r="T4646" s="29">
        <f>IF(TRIM(PropertySet[[#This Row],[YEAR BUILT]])="", "N/A", 2023-PropertySet[[#This Row],[YEAR BUILT]])</f>
        <v>40</v>
      </c>
      <c r="U4646" t="str" cm="1">
        <f t="array" ref="U4646">IF(PropertySet[[#This Row],[AGE]] = "N/A", "N/A", _xlfn.IFS(PropertySet[[#This Row],[AGE]] &lt;= 25, "0-25 Years", PropertySet[[#This Row],[AGE]] &lt;= 50, "26-50 Years", PropertySet[[#This Row],[AGE]]&lt;=75, "51-75 Years", PropertySet[[#This Row],[AGE]]&lt;=100, "76-100 Years", PropertySet[[#This Row],[AGE]]&gt;100, "100+ Years"))</f>
        <v>26-50 Years</v>
      </c>
      <c r="V4646" t="str" cm="1">
        <f t="array" ref="V46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46" t="s">
        <v>240</v>
      </c>
      <c r="X4646" t="s">
        <v>569</v>
      </c>
    </row>
    <row r="4647" spans="1:24" x14ac:dyDescent="0.3">
      <c r="A4647" t="s">
        <v>4317</v>
      </c>
      <c r="B4647" t="s">
        <v>568</v>
      </c>
      <c r="C4647" t="s">
        <v>30</v>
      </c>
      <c r="D4647">
        <v>2</v>
      </c>
      <c r="E4647">
        <v>2450</v>
      </c>
      <c r="F4647">
        <v>1631</v>
      </c>
      <c r="G4647" t="s">
        <v>6</v>
      </c>
      <c r="H4647" t="s">
        <v>569</v>
      </c>
      <c r="I4647" t="s">
        <v>4738</v>
      </c>
      <c r="J4647" t="s">
        <v>4739</v>
      </c>
      <c r="K4647">
        <v>10314</v>
      </c>
      <c r="L4647" s="25">
        <v>290000</v>
      </c>
      <c r="M4647" s="13">
        <v>44956</v>
      </c>
      <c r="N4647" s="1">
        <v>1</v>
      </c>
      <c r="P4647" s="1">
        <v>1</v>
      </c>
      <c r="S4647">
        <v>1983</v>
      </c>
      <c r="T4647" s="29">
        <f>IF(TRIM(PropertySet[[#This Row],[YEAR BUILT]])="", "N/A", 2023-PropertySet[[#This Row],[YEAR BUILT]])</f>
        <v>40</v>
      </c>
      <c r="U4647" t="str" cm="1">
        <f t="array" ref="U4647">IF(PropertySet[[#This Row],[AGE]] = "N/A", "N/A", _xlfn.IFS(PropertySet[[#This Row],[AGE]] &lt;= 25, "0-25 Years", PropertySet[[#This Row],[AGE]] &lt;= 50, "26-50 Years", PropertySet[[#This Row],[AGE]]&lt;=75, "51-75 Years", PropertySet[[#This Row],[AGE]]&lt;=100, "76-100 Years", PropertySet[[#This Row],[AGE]]&gt;100, "100+ Years"))</f>
        <v>26-50 Years</v>
      </c>
      <c r="V4647" t="str" cm="1">
        <f t="array" ref="V46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47" t="s">
        <v>240</v>
      </c>
      <c r="X4647" t="s">
        <v>569</v>
      </c>
    </row>
    <row r="4648" spans="1:24" x14ac:dyDescent="0.3">
      <c r="A4648" t="s">
        <v>4317</v>
      </c>
      <c r="B4648" t="s">
        <v>568</v>
      </c>
      <c r="C4648" t="s">
        <v>30</v>
      </c>
      <c r="D4648">
        <v>2</v>
      </c>
      <c r="E4648">
        <v>2450</v>
      </c>
      <c r="F4648">
        <v>1633</v>
      </c>
      <c r="G4648" t="s">
        <v>6</v>
      </c>
      <c r="H4648" t="s">
        <v>569</v>
      </c>
      <c r="I4648" t="s">
        <v>4740</v>
      </c>
      <c r="J4648" t="s">
        <v>4571</v>
      </c>
      <c r="K4648">
        <v>10314</v>
      </c>
      <c r="L4648" s="25">
        <v>270000</v>
      </c>
      <c r="M4648" s="13">
        <v>45163</v>
      </c>
      <c r="N4648" s="1">
        <v>1</v>
      </c>
      <c r="P4648" s="1">
        <v>1</v>
      </c>
      <c r="S4648">
        <v>1983</v>
      </c>
      <c r="T4648" s="29">
        <f>IF(TRIM(PropertySet[[#This Row],[YEAR BUILT]])="", "N/A", 2023-PropertySet[[#This Row],[YEAR BUILT]])</f>
        <v>40</v>
      </c>
      <c r="U4648" t="str" cm="1">
        <f t="array" ref="U4648">IF(PropertySet[[#This Row],[AGE]] = "N/A", "N/A", _xlfn.IFS(PropertySet[[#This Row],[AGE]] &lt;= 25, "0-25 Years", PropertySet[[#This Row],[AGE]] &lt;= 50, "26-50 Years", PropertySet[[#This Row],[AGE]]&lt;=75, "51-75 Years", PropertySet[[#This Row],[AGE]]&lt;=100, "76-100 Years", PropertySet[[#This Row],[AGE]]&gt;100, "100+ Years"))</f>
        <v>26-50 Years</v>
      </c>
      <c r="V4648" t="str" cm="1">
        <f t="array" ref="V46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48" t="s">
        <v>240</v>
      </c>
      <c r="X4648" t="s">
        <v>569</v>
      </c>
    </row>
    <row r="4649" spans="1:24" x14ac:dyDescent="0.3">
      <c r="A4649" t="s">
        <v>4317</v>
      </c>
      <c r="B4649" t="s">
        <v>568</v>
      </c>
      <c r="C4649" t="s">
        <v>30</v>
      </c>
      <c r="D4649">
        <v>2</v>
      </c>
      <c r="E4649">
        <v>2450</v>
      </c>
      <c r="F4649">
        <v>1663</v>
      </c>
      <c r="G4649" t="s">
        <v>6</v>
      </c>
      <c r="H4649" t="s">
        <v>569</v>
      </c>
      <c r="I4649" t="s">
        <v>4741</v>
      </c>
      <c r="J4649" t="s">
        <v>4742</v>
      </c>
      <c r="K4649">
        <v>10314</v>
      </c>
      <c r="L4649" s="25">
        <v>0</v>
      </c>
      <c r="M4649" s="13">
        <v>45193</v>
      </c>
      <c r="N4649" s="1">
        <v>1</v>
      </c>
      <c r="P4649" s="1">
        <v>1</v>
      </c>
      <c r="S4649">
        <v>1983</v>
      </c>
      <c r="T4649" s="29">
        <f>IF(TRIM(PropertySet[[#This Row],[YEAR BUILT]])="", "N/A", 2023-PropertySet[[#This Row],[YEAR BUILT]])</f>
        <v>40</v>
      </c>
      <c r="U4649" t="str" cm="1">
        <f t="array" ref="U4649">IF(PropertySet[[#This Row],[AGE]] = "N/A", "N/A", _xlfn.IFS(PropertySet[[#This Row],[AGE]] &lt;= 25, "0-25 Years", PropertySet[[#This Row],[AGE]] &lt;= 50, "26-50 Years", PropertySet[[#This Row],[AGE]]&lt;=75, "51-75 Years", PropertySet[[#This Row],[AGE]]&lt;=100, "76-100 Years", PropertySet[[#This Row],[AGE]]&gt;100, "100+ Years"))</f>
        <v>26-50 Years</v>
      </c>
      <c r="V4649" t="str" cm="1">
        <f t="array" ref="V46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49" t="s">
        <v>240</v>
      </c>
      <c r="X4649" t="s">
        <v>569</v>
      </c>
    </row>
    <row r="4650" spans="1:24" x14ac:dyDescent="0.3">
      <c r="A4650" t="s">
        <v>4317</v>
      </c>
      <c r="B4650" t="s">
        <v>568</v>
      </c>
      <c r="C4650" t="s">
        <v>30</v>
      </c>
      <c r="D4650">
        <v>2</v>
      </c>
      <c r="E4650">
        <v>2450</v>
      </c>
      <c r="F4650">
        <v>1700</v>
      </c>
      <c r="G4650" t="s">
        <v>6</v>
      </c>
      <c r="H4650" t="s">
        <v>569</v>
      </c>
      <c r="I4650" t="s">
        <v>4743</v>
      </c>
      <c r="J4650" t="s">
        <v>4744</v>
      </c>
      <c r="K4650">
        <v>10314</v>
      </c>
      <c r="L4650" s="25">
        <v>0</v>
      </c>
      <c r="M4650" s="13">
        <v>44973</v>
      </c>
      <c r="N4650" s="1">
        <v>1</v>
      </c>
      <c r="P4650" s="1">
        <v>1</v>
      </c>
      <c r="S4650">
        <v>1983</v>
      </c>
      <c r="T4650" s="29">
        <f>IF(TRIM(PropertySet[[#This Row],[YEAR BUILT]])="", "N/A", 2023-PropertySet[[#This Row],[YEAR BUILT]])</f>
        <v>40</v>
      </c>
      <c r="U4650" t="str" cm="1">
        <f t="array" ref="U4650">IF(PropertySet[[#This Row],[AGE]] = "N/A", "N/A", _xlfn.IFS(PropertySet[[#This Row],[AGE]] &lt;= 25, "0-25 Years", PropertySet[[#This Row],[AGE]] &lt;= 50, "26-50 Years", PropertySet[[#This Row],[AGE]]&lt;=75, "51-75 Years", PropertySet[[#This Row],[AGE]]&lt;=100, "76-100 Years", PropertySet[[#This Row],[AGE]]&gt;100, "100+ Years"))</f>
        <v>26-50 Years</v>
      </c>
      <c r="V4650" t="str" cm="1">
        <f t="array" ref="V46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50" t="s">
        <v>240</v>
      </c>
      <c r="X4650" t="s">
        <v>569</v>
      </c>
    </row>
    <row r="4651" spans="1:24" x14ac:dyDescent="0.3">
      <c r="A4651" t="s">
        <v>4317</v>
      </c>
      <c r="B4651" t="s">
        <v>568</v>
      </c>
      <c r="C4651" t="s">
        <v>30</v>
      </c>
      <c r="D4651">
        <v>2</v>
      </c>
      <c r="E4651">
        <v>2450</v>
      </c>
      <c r="F4651">
        <v>1700</v>
      </c>
      <c r="G4651" t="s">
        <v>6</v>
      </c>
      <c r="H4651" t="s">
        <v>569</v>
      </c>
      <c r="I4651" t="s">
        <v>4743</v>
      </c>
      <c r="J4651" t="s">
        <v>4744</v>
      </c>
      <c r="K4651">
        <v>10314</v>
      </c>
      <c r="L4651" s="25">
        <v>275000</v>
      </c>
      <c r="M4651" s="13">
        <v>45118</v>
      </c>
      <c r="N4651" s="1">
        <v>1</v>
      </c>
      <c r="P4651" s="1">
        <v>1</v>
      </c>
      <c r="S4651">
        <v>1983</v>
      </c>
      <c r="T4651" s="29">
        <f>IF(TRIM(PropertySet[[#This Row],[YEAR BUILT]])="", "N/A", 2023-PropertySet[[#This Row],[YEAR BUILT]])</f>
        <v>40</v>
      </c>
      <c r="U4651" t="str" cm="1">
        <f t="array" ref="U4651">IF(PropertySet[[#This Row],[AGE]] = "N/A", "N/A", _xlfn.IFS(PropertySet[[#This Row],[AGE]] &lt;= 25, "0-25 Years", PropertySet[[#This Row],[AGE]] &lt;= 50, "26-50 Years", PropertySet[[#This Row],[AGE]]&lt;=75, "51-75 Years", PropertySet[[#This Row],[AGE]]&lt;=100, "76-100 Years", PropertySet[[#This Row],[AGE]]&gt;100, "100+ Years"))</f>
        <v>26-50 Years</v>
      </c>
      <c r="V4651" t="str" cm="1">
        <f t="array" ref="V46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51" t="s">
        <v>240</v>
      </c>
      <c r="X4651" t="s">
        <v>569</v>
      </c>
    </row>
    <row r="4652" spans="1:24" x14ac:dyDescent="0.3">
      <c r="A4652" t="s">
        <v>4317</v>
      </c>
      <c r="B4652" t="s">
        <v>568</v>
      </c>
      <c r="C4652" t="s">
        <v>30</v>
      </c>
      <c r="D4652">
        <v>2</v>
      </c>
      <c r="E4652">
        <v>2450</v>
      </c>
      <c r="F4652">
        <v>1702</v>
      </c>
      <c r="G4652" t="s">
        <v>6</v>
      </c>
      <c r="H4652" t="s">
        <v>569</v>
      </c>
      <c r="I4652" t="s">
        <v>4745</v>
      </c>
      <c r="J4652" t="s">
        <v>4746</v>
      </c>
      <c r="K4652">
        <v>10314</v>
      </c>
      <c r="L4652" s="25">
        <v>190000</v>
      </c>
      <c r="M4652" s="13">
        <v>45028</v>
      </c>
      <c r="N4652" s="1">
        <v>1</v>
      </c>
      <c r="P4652" s="1">
        <v>1</v>
      </c>
      <c r="S4652">
        <v>1983</v>
      </c>
      <c r="T4652" s="29">
        <f>IF(TRIM(PropertySet[[#This Row],[YEAR BUILT]])="", "N/A", 2023-PropertySet[[#This Row],[YEAR BUILT]])</f>
        <v>40</v>
      </c>
      <c r="U4652" t="str" cm="1">
        <f t="array" ref="U4652">IF(PropertySet[[#This Row],[AGE]] = "N/A", "N/A", _xlfn.IFS(PropertySet[[#This Row],[AGE]] &lt;= 25, "0-25 Years", PropertySet[[#This Row],[AGE]] &lt;= 50, "26-50 Years", PropertySet[[#This Row],[AGE]]&lt;=75, "51-75 Years", PropertySet[[#This Row],[AGE]]&lt;=100, "76-100 Years", PropertySet[[#This Row],[AGE]]&gt;100, "100+ Years"))</f>
        <v>26-50 Years</v>
      </c>
      <c r="V4652" t="str" cm="1">
        <f t="array" ref="V46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52" t="s">
        <v>240</v>
      </c>
      <c r="X4652" t="s">
        <v>569</v>
      </c>
    </row>
    <row r="4653" spans="1:24" x14ac:dyDescent="0.3">
      <c r="A4653" t="s">
        <v>4317</v>
      </c>
      <c r="B4653" t="s">
        <v>568</v>
      </c>
      <c r="C4653" t="s">
        <v>30</v>
      </c>
      <c r="D4653">
        <v>2</v>
      </c>
      <c r="E4653">
        <v>2450</v>
      </c>
      <c r="F4653">
        <v>1723</v>
      </c>
      <c r="G4653" t="s">
        <v>6</v>
      </c>
      <c r="H4653" t="s">
        <v>569</v>
      </c>
      <c r="I4653" t="s">
        <v>4747</v>
      </c>
      <c r="J4653" t="s">
        <v>4748</v>
      </c>
      <c r="K4653">
        <v>10314</v>
      </c>
      <c r="L4653" s="25">
        <v>0</v>
      </c>
      <c r="M4653" s="13">
        <v>45153</v>
      </c>
      <c r="N4653" s="1">
        <v>1</v>
      </c>
      <c r="P4653" s="1">
        <v>1</v>
      </c>
      <c r="S4653">
        <v>1983</v>
      </c>
      <c r="T4653" s="29">
        <f>IF(TRIM(PropertySet[[#This Row],[YEAR BUILT]])="", "N/A", 2023-PropertySet[[#This Row],[YEAR BUILT]])</f>
        <v>40</v>
      </c>
      <c r="U4653" t="str" cm="1">
        <f t="array" ref="U4653">IF(PropertySet[[#This Row],[AGE]] = "N/A", "N/A", _xlfn.IFS(PropertySet[[#This Row],[AGE]] &lt;= 25, "0-25 Years", PropertySet[[#This Row],[AGE]] &lt;= 50, "26-50 Years", PropertySet[[#This Row],[AGE]]&lt;=75, "51-75 Years", PropertySet[[#This Row],[AGE]]&lt;=100, "76-100 Years", PropertySet[[#This Row],[AGE]]&gt;100, "100+ Years"))</f>
        <v>26-50 Years</v>
      </c>
      <c r="V4653" t="str" cm="1">
        <f t="array" ref="V46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53" t="s">
        <v>240</v>
      </c>
      <c r="X4653" t="s">
        <v>569</v>
      </c>
    </row>
    <row r="4654" spans="1:24" x14ac:dyDescent="0.3">
      <c r="A4654" t="s">
        <v>4317</v>
      </c>
      <c r="B4654" t="s">
        <v>568</v>
      </c>
      <c r="C4654" t="s">
        <v>30</v>
      </c>
      <c r="D4654">
        <v>2</v>
      </c>
      <c r="E4654">
        <v>2450</v>
      </c>
      <c r="F4654">
        <v>1727</v>
      </c>
      <c r="G4654" t="s">
        <v>6</v>
      </c>
      <c r="H4654" t="s">
        <v>569</v>
      </c>
      <c r="I4654" t="s">
        <v>4749</v>
      </c>
      <c r="J4654" t="s">
        <v>4750</v>
      </c>
      <c r="K4654">
        <v>10314</v>
      </c>
      <c r="L4654" s="25">
        <v>0</v>
      </c>
      <c r="M4654" s="13">
        <v>45271</v>
      </c>
      <c r="N4654" s="1">
        <v>1</v>
      </c>
      <c r="P4654" s="1">
        <v>1</v>
      </c>
      <c r="S4654">
        <v>1983</v>
      </c>
      <c r="T4654" s="29">
        <f>IF(TRIM(PropertySet[[#This Row],[YEAR BUILT]])="", "N/A", 2023-PropertySet[[#This Row],[YEAR BUILT]])</f>
        <v>40</v>
      </c>
      <c r="U4654" t="str" cm="1">
        <f t="array" ref="U4654">IF(PropertySet[[#This Row],[AGE]] = "N/A", "N/A", _xlfn.IFS(PropertySet[[#This Row],[AGE]] &lt;= 25, "0-25 Years", PropertySet[[#This Row],[AGE]] &lt;= 50, "26-50 Years", PropertySet[[#This Row],[AGE]]&lt;=75, "51-75 Years", PropertySet[[#This Row],[AGE]]&lt;=100, "76-100 Years", PropertySet[[#This Row],[AGE]]&gt;100, "100+ Years"))</f>
        <v>26-50 Years</v>
      </c>
      <c r="V4654" t="str" cm="1">
        <f t="array" ref="V46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54" t="s">
        <v>240</v>
      </c>
      <c r="X4654" t="s">
        <v>569</v>
      </c>
    </row>
    <row r="4655" spans="1:24" x14ac:dyDescent="0.3">
      <c r="A4655" t="s">
        <v>4317</v>
      </c>
      <c r="B4655" t="s">
        <v>568</v>
      </c>
      <c r="C4655" t="s">
        <v>30</v>
      </c>
      <c r="D4655">
        <v>2</v>
      </c>
      <c r="E4655">
        <v>2450</v>
      </c>
      <c r="F4655">
        <v>1732</v>
      </c>
      <c r="G4655" t="s">
        <v>6</v>
      </c>
      <c r="H4655" t="s">
        <v>569</v>
      </c>
      <c r="I4655" t="s">
        <v>4751</v>
      </c>
      <c r="J4655" t="s">
        <v>4752</v>
      </c>
      <c r="K4655">
        <v>10314</v>
      </c>
      <c r="L4655" s="25">
        <v>347500</v>
      </c>
      <c r="M4655" s="13">
        <v>45141</v>
      </c>
      <c r="N4655" s="1">
        <v>1</v>
      </c>
      <c r="P4655" s="1">
        <v>1</v>
      </c>
      <c r="S4655">
        <v>1983</v>
      </c>
      <c r="T4655" s="29">
        <f>IF(TRIM(PropertySet[[#This Row],[YEAR BUILT]])="", "N/A", 2023-PropertySet[[#This Row],[YEAR BUILT]])</f>
        <v>40</v>
      </c>
      <c r="U4655" t="str" cm="1">
        <f t="array" ref="U4655">IF(PropertySet[[#This Row],[AGE]] = "N/A", "N/A", _xlfn.IFS(PropertySet[[#This Row],[AGE]] &lt;= 25, "0-25 Years", PropertySet[[#This Row],[AGE]] &lt;= 50, "26-50 Years", PropertySet[[#This Row],[AGE]]&lt;=75, "51-75 Years", PropertySet[[#This Row],[AGE]]&lt;=100, "76-100 Years", PropertySet[[#This Row],[AGE]]&gt;100, "100+ Years"))</f>
        <v>26-50 Years</v>
      </c>
      <c r="V4655" t="str" cm="1">
        <f t="array" ref="V46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55" t="s">
        <v>240</v>
      </c>
      <c r="X4655" t="s">
        <v>569</v>
      </c>
    </row>
    <row r="4656" spans="1:24" x14ac:dyDescent="0.3">
      <c r="A4656" t="s">
        <v>4317</v>
      </c>
      <c r="B4656" t="s">
        <v>568</v>
      </c>
      <c r="C4656" t="s">
        <v>30</v>
      </c>
      <c r="D4656">
        <v>2</v>
      </c>
      <c r="E4656">
        <v>2450</v>
      </c>
      <c r="F4656">
        <v>1777</v>
      </c>
      <c r="G4656" t="s">
        <v>6</v>
      </c>
      <c r="H4656" t="s">
        <v>569</v>
      </c>
      <c r="I4656" t="s">
        <v>4753</v>
      </c>
      <c r="J4656" t="s">
        <v>4754</v>
      </c>
      <c r="K4656">
        <v>10314</v>
      </c>
      <c r="L4656" s="25">
        <v>222500</v>
      </c>
      <c r="M4656" s="13">
        <v>44973</v>
      </c>
      <c r="N4656" s="1">
        <v>1</v>
      </c>
      <c r="P4656" s="1">
        <v>1</v>
      </c>
      <c r="S4656">
        <v>1983</v>
      </c>
      <c r="T4656" s="29">
        <f>IF(TRIM(PropertySet[[#This Row],[YEAR BUILT]])="", "N/A", 2023-PropertySet[[#This Row],[YEAR BUILT]])</f>
        <v>40</v>
      </c>
      <c r="U4656" t="str" cm="1">
        <f t="array" ref="U4656">IF(PropertySet[[#This Row],[AGE]] = "N/A", "N/A", _xlfn.IFS(PropertySet[[#This Row],[AGE]] &lt;= 25, "0-25 Years", PropertySet[[#This Row],[AGE]] &lt;= 50, "26-50 Years", PropertySet[[#This Row],[AGE]]&lt;=75, "51-75 Years", PropertySet[[#This Row],[AGE]]&lt;=100, "76-100 Years", PropertySet[[#This Row],[AGE]]&gt;100, "100+ Years"))</f>
        <v>26-50 Years</v>
      </c>
      <c r="V4656" t="str" cm="1">
        <f t="array" ref="V46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56" t="s">
        <v>240</v>
      </c>
      <c r="X4656" t="s">
        <v>569</v>
      </c>
    </row>
    <row r="4657" spans="1:24" x14ac:dyDescent="0.3">
      <c r="A4657" t="s">
        <v>4317</v>
      </c>
      <c r="B4657" t="s">
        <v>568</v>
      </c>
      <c r="C4657" t="s">
        <v>30</v>
      </c>
      <c r="D4657">
        <v>2</v>
      </c>
      <c r="E4657">
        <v>2450</v>
      </c>
      <c r="F4657">
        <v>2022</v>
      </c>
      <c r="G4657" t="s">
        <v>6</v>
      </c>
      <c r="H4657" t="s">
        <v>569</v>
      </c>
      <c r="I4657" t="s">
        <v>4755</v>
      </c>
      <c r="J4657" t="s">
        <v>4756</v>
      </c>
      <c r="K4657">
        <v>10314</v>
      </c>
      <c r="L4657" s="25">
        <v>340000</v>
      </c>
      <c r="M4657" s="13">
        <v>44930</v>
      </c>
      <c r="N4657" s="1">
        <v>1</v>
      </c>
      <c r="P4657" s="1">
        <v>1</v>
      </c>
      <c r="S4657">
        <v>1979</v>
      </c>
      <c r="T4657" s="29">
        <f>IF(TRIM(PropertySet[[#This Row],[YEAR BUILT]])="", "N/A", 2023-PropertySet[[#This Row],[YEAR BUILT]])</f>
        <v>44</v>
      </c>
      <c r="U4657" t="str" cm="1">
        <f t="array" ref="U4657">IF(PropertySet[[#This Row],[AGE]] = "N/A", "N/A", _xlfn.IFS(PropertySet[[#This Row],[AGE]] &lt;= 25, "0-25 Years", PropertySet[[#This Row],[AGE]] &lt;= 50, "26-50 Years", PropertySet[[#This Row],[AGE]]&lt;=75, "51-75 Years", PropertySet[[#This Row],[AGE]]&lt;=100, "76-100 Years", PropertySet[[#This Row],[AGE]]&gt;100, "100+ Years"))</f>
        <v>26-50 Years</v>
      </c>
      <c r="V4657" t="str" cm="1">
        <f t="array" ref="V46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57" t="s">
        <v>240</v>
      </c>
      <c r="X4657" t="s">
        <v>569</v>
      </c>
    </row>
    <row r="4658" spans="1:24" x14ac:dyDescent="0.3">
      <c r="A4658" t="s">
        <v>4317</v>
      </c>
      <c r="B4658" t="s">
        <v>568</v>
      </c>
      <c r="C4658" t="s">
        <v>30</v>
      </c>
      <c r="D4658">
        <v>2</v>
      </c>
      <c r="E4658">
        <v>2450</v>
      </c>
      <c r="F4658">
        <v>2028</v>
      </c>
      <c r="G4658" t="s">
        <v>6</v>
      </c>
      <c r="H4658" t="s">
        <v>569</v>
      </c>
      <c r="I4658" t="s">
        <v>4757</v>
      </c>
      <c r="J4658" t="s">
        <v>1298</v>
      </c>
      <c r="K4658">
        <v>10314</v>
      </c>
      <c r="L4658" s="25">
        <v>0</v>
      </c>
      <c r="M4658" s="13">
        <v>45002</v>
      </c>
      <c r="N4658" s="1">
        <v>1</v>
      </c>
      <c r="P4658" s="1">
        <v>1</v>
      </c>
      <c r="S4658">
        <v>1979</v>
      </c>
      <c r="T4658" s="29">
        <f>IF(TRIM(PropertySet[[#This Row],[YEAR BUILT]])="", "N/A", 2023-PropertySet[[#This Row],[YEAR BUILT]])</f>
        <v>44</v>
      </c>
      <c r="U4658" t="str" cm="1">
        <f t="array" ref="U4658">IF(PropertySet[[#This Row],[AGE]] = "N/A", "N/A", _xlfn.IFS(PropertySet[[#This Row],[AGE]] &lt;= 25, "0-25 Years", PropertySet[[#This Row],[AGE]] &lt;= 50, "26-50 Years", PropertySet[[#This Row],[AGE]]&lt;=75, "51-75 Years", PropertySet[[#This Row],[AGE]]&lt;=100, "76-100 Years", PropertySet[[#This Row],[AGE]]&gt;100, "100+ Years"))</f>
        <v>26-50 Years</v>
      </c>
      <c r="V4658" t="str" cm="1">
        <f t="array" ref="V46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58" t="s">
        <v>240</v>
      </c>
      <c r="X4658" t="s">
        <v>569</v>
      </c>
    </row>
    <row r="4659" spans="1:24" x14ac:dyDescent="0.3">
      <c r="A4659" t="s">
        <v>4317</v>
      </c>
      <c r="B4659" t="s">
        <v>568</v>
      </c>
      <c r="C4659" t="s">
        <v>30</v>
      </c>
      <c r="D4659">
        <v>2</v>
      </c>
      <c r="E4659">
        <v>2450</v>
      </c>
      <c r="F4659">
        <v>2039</v>
      </c>
      <c r="G4659" t="s">
        <v>6</v>
      </c>
      <c r="H4659" t="s">
        <v>569</v>
      </c>
      <c r="I4659" t="s">
        <v>4758</v>
      </c>
      <c r="J4659" t="s">
        <v>4759</v>
      </c>
      <c r="K4659">
        <v>10314</v>
      </c>
      <c r="L4659" s="25">
        <v>370000</v>
      </c>
      <c r="M4659" s="13">
        <v>45021</v>
      </c>
      <c r="N4659" s="1">
        <v>1</v>
      </c>
      <c r="P4659" s="1">
        <v>1</v>
      </c>
      <c r="S4659">
        <v>1979</v>
      </c>
      <c r="T4659" s="29">
        <f>IF(TRIM(PropertySet[[#This Row],[YEAR BUILT]])="", "N/A", 2023-PropertySet[[#This Row],[YEAR BUILT]])</f>
        <v>44</v>
      </c>
      <c r="U4659" t="str" cm="1">
        <f t="array" ref="U4659">IF(PropertySet[[#This Row],[AGE]] = "N/A", "N/A", _xlfn.IFS(PropertySet[[#This Row],[AGE]] &lt;= 25, "0-25 Years", PropertySet[[#This Row],[AGE]] &lt;= 50, "26-50 Years", PropertySet[[#This Row],[AGE]]&lt;=75, "51-75 Years", PropertySet[[#This Row],[AGE]]&lt;=100, "76-100 Years", PropertySet[[#This Row],[AGE]]&gt;100, "100+ Years"))</f>
        <v>26-50 Years</v>
      </c>
      <c r="V4659" t="str" cm="1">
        <f t="array" ref="V46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59" t="s">
        <v>240</v>
      </c>
      <c r="X4659" t="s">
        <v>569</v>
      </c>
    </row>
    <row r="4660" spans="1:24" x14ac:dyDescent="0.3">
      <c r="A4660" t="s">
        <v>4317</v>
      </c>
      <c r="B4660" t="s">
        <v>568</v>
      </c>
      <c r="C4660" t="s">
        <v>30</v>
      </c>
      <c r="D4660">
        <v>2</v>
      </c>
      <c r="E4660">
        <v>2450</v>
      </c>
      <c r="F4660">
        <v>2048</v>
      </c>
      <c r="G4660" t="s">
        <v>6</v>
      </c>
      <c r="H4660" t="s">
        <v>569</v>
      </c>
      <c r="I4660" t="s">
        <v>4760</v>
      </c>
      <c r="J4660" t="s">
        <v>4761</v>
      </c>
      <c r="K4660">
        <v>10314</v>
      </c>
      <c r="L4660" s="25">
        <v>318000</v>
      </c>
      <c r="M4660" s="13">
        <v>45051</v>
      </c>
      <c r="N4660" s="1">
        <v>1</v>
      </c>
      <c r="P4660" s="1">
        <v>1</v>
      </c>
      <c r="S4660">
        <v>1979</v>
      </c>
      <c r="T4660" s="29">
        <f>IF(TRIM(PropertySet[[#This Row],[YEAR BUILT]])="", "N/A", 2023-PropertySet[[#This Row],[YEAR BUILT]])</f>
        <v>44</v>
      </c>
      <c r="U4660" t="str" cm="1">
        <f t="array" ref="U4660">IF(PropertySet[[#This Row],[AGE]] = "N/A", "N/A", _xlfn.IFS(PropertySet[[#This Row],[AGE]] &lt;= 25, "0-25 Years", PropertySet[[#This Row],[AGE]] &lt;= 50, "26-50 Years", PropertySet[[#This Row],[AGE]]&lt;=75, "51-75 Years", PropertySet[[#This Row],[AGE]]&lt;=100, "76-100 Years", PropertySet[[#This Row],[AGE]]&gt;100, "100+ Years"))</f>
        <v>26-50 Years</v>
      </c>
      <c r="V4660" t="str" cm="1">
        <f t="array" ref="V46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60" t="s">
        <v>240</v>
      </c>
      <c r="X4660" t="s">
        <v>569</v>
      </c>
    </row>
    <row r="4661" spans="1:24" x14ac:dyDescent="0.3">
      <c r="A4661" t="s">
        <v>4317</v>
      </c>
      <c r="B4661" t="s">
        <v>568</v>
      </c>
      <c r="C4661" t="s">
        <v>30</v>
      </c>
      <c r="D4661">
        <v>2</v>
      </c>
      <c r="E4661">
        <v>2450</v>
      </c>
      <c r="F4661">
        <v>2062</v>
      </c>
      <c r="G4661" t="s">
        <v>6</v>
      </c>
      <c r="H4661" t="s">
        <v>569</v>
      </c>
      <c r="I4661" t="s">
        <v>4762</v>
      </c>
      <c r="J4661" t="s">
        <v>4763</v>
      </c>
      <c r="K4661">
        <v>10314</v>
      </c>
      <c r="L4661" s="25">
        <v>0</v>
      </c>
      <c r="M4661" s="13">
        <v>45264</v>
      </c>
      <c r="N4661" s="1">
        <v>1</v>
      </c>
      <c r="P4661" s="1">
        <v>1</v>
      </c>
      <c r="S4661">
        <v>1979</v>
      </c>
      <c r="T4661" s="29">
        <f>IF(TRIM(PropertySet[[#This Row],[YEAR BUILT]])="", "N/A", 2023-PropertySet[[#This Row],[YEAR BUILT]])</f>
        <v>44</v>
      </c>
      <c r="U4661" t="str" cm="1">
        <f t="array" ref="U4661">IF(PropertySet[[#This Row],[AGE]] = "N/A", "N/A", _xlfn.IFS(PropertySet[[#This Row],[AGE]] &lt;= 25, "0-25 Years", PropertySet[[#This Row],[AGE]] &lt;= 50, "26-50 Years", PropertySet[[#This Row],[AGE]]&lt;=75, "51-75 Years", PropertySet[[#This Row],[AGE]]&lt;=100, "76-100 Years", PropertySet[[#This Row],[AGE]]&gt;100, "100+ Years"))</f>
        <v>26-50 Years</v>
      </c>
      <c r="V4661" t="str" cm="1">
        <f t="array" ref="V46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61" t="s">
        <v>240</v>
      </c>
      <c r="X4661" t="s">
        <v>569</v>
      </c>
    </row>
    <row r="4662" spans="1:24" x14ac:dyDescent="0.3">
      <c r="A4662" t="s">
        <v>4317</v>
      </c>
      <c r="B4662" t="s">
        <v>568</v>
      </c>
      <c r="C4662" t="s">
        <v>30</v>
      </c>
      <c r="D4662">
        <v>2</v>
      </c>
      <c r="E4662">
        <v>2450</v>
      </c>
      <c r="F4662">
        <v>2071</v>
      </c>
      <c r="G4662" t="s">
        <v>6</v>
      </c>
      <c r="H4662" t="s">
        <v>569</v>
      </c>
      <c r="I4662" t="s">
        <v>4764</v>
      </c>
      <c r="J4662" t="s">
        <v>4765</v>
      </c>
      <c r="K4662">
        <v>10314</v>
      </c>
      <c r="L4662" s="25">
        <v>350000</v>
      </c>
      <c r="M4662" s="13">
        <v>44979</v>
      </c>
      <c r="N4662" s="1">
        <v>1</v>
      </c>
      <c r="P4662" s="1">
        <v>1</v>
      </c>
      <c r="S4662">
        <v>1979</v>
      </c>
      <c r="T4662" s="29">
        <f>IF(TRIM(PropertySet[[#This Row],[YEAR BUILT]])="", "N/A", 2023-PropertySet[[#This Row],[YEAR BUILT]])</f>
        <v>44</v>
      </c>
      <c r="U4662" t="str" cm="1">
        <f t="array" ref="U4662">IF(PropertySet[[#This Row],[AGE]] = "N/A", "N/A", _xlfn.IFS(PropertySet[[#This Row],[AGE]] &lt;= 25, "0-25 Years", PropertySet[[#This Row],[AGE]] &lt;= 50, "26-50 Years", PropertySet[[#This Row],[AGE]]&lt;=75, "51-75 Years", PropertySet[[#This Row],[AGE]]&lt;=100, "76-100 Years", PropertySet[[#This Row],[AGE]]&gt;100, "100+ Years"))</f>
        <v>26-50 Years</v>
      </c>
      <c r="V4662" t="str" cm="1">
        <f t="array" ref="V46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62" t="s">
        <v>240</v>
      </c>
      <c r="X4662" t="s">
        <v>569</v>
      </c>
    </row>
    <row r="4663" spans="1:24" x14ac:dyDescent="0.3">
      <c r="A4663" t="s">
        <v>4317</v>
      </c>
      <c r="B4663" t="s">
        <v>568</v>
      </c>
      <c r="C4663" t="s">
        <v>30</v>
      </c>
      <c r="D4663">
        <v>2</v>
      </c>
      <c r="E4663">
        <v>2450</v>
      </c>
      <c r="F4663">
        <v>2076</v>
      </c>
      <c r="G4663" t="s">
        <v>6</v>
      </c>
      <c r="H4663" t="s">
        <v>569</v>
      </c>
      <c r="I4663" t="s">
        <v>4766</v>
      </c>
      <c r="J4663" t="s">
        <v>4767</v>
      </c>
      <c r="K4663">
        <v>10314</v>
      </c>
      <c r="L4663" s="25">
        <v>335000</v>
      </c>
      <c r="M4663" s="13">
        <v>45281</v>
      </c>
      <c r="N4663" s="1">
        <v>1</v>
      </c>
      <c r="P4663" s="1">
        <v>1</v>
      </c>
      <c r="S4663">
        <v>1979</v>
      </c>
      <c r="T4663" s="29">
        <f>IF(TRIM(PropertySet[[#This Row],[YEAR BUILT]])="", "N/A", 2023-PropertySet[[#This Row],[YEAR BUILT]])</f>
        <v>44</v>
      </c>
      <c r="U4663" t="str" cm="1">
        <f t="array" ref="U4663">IF(PropertySet[[#This Row],[AGE]] = "N/A", "N/A", _xlfn.IFS(PropertySet[[#This Row],[AGE]] &lt;= 25, "0-25 Years", PropertySet[[#This Row],[AGE]] &lt;= 50, "26-50 Years", PropertySet[[#This Row],[AGE]]&lt;=75, "51-75 Years", PropertySet[[#This Row],[AGE]]&lt;=100, "76-100 Years", PropertySet[[#This Row],[AGE]]&gt;100, "100+ Years"))</f>
        <v>26-50 Years</v>
      </c>
      <c r="V4663" t="str" cm="1">
        <f t="array" ref="V46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63" t="s">
        <v>240</v>
      </c>
      <c r="X4663" t="s">
        <v>569</v>
      </c>
    </row>
    <row r="4664" spans="1:24" x14ac:dyDescent="0.3">
      <c r="A4664" t="s">
        <v>4317</v>
      </c>
      <c r="B4664" t="s">
        <v>568</v>
      </c>
      <c r="C4664" t="s">
        <v>30</v>
      </c>
      <c r="D4664">
        <v>2</v>
      </c>
      <c r="E4664">
        <v>2450</v>
      </c>
      <c r="F4664">
        <v>2081</v>
      </c>
      <c r="G4664" t="s">
        <v>6</v>
      </c>
      <c r="H4664" t="s">
        <v>569</v>
      </c>
      <c r="I4664" t="s">
        <v>4768</v>
      </c>
      <c r="J4664" t="s">
        <v>2749</v>
      </c>
      <c r="K4664">
        <v>10314</v>
      </c>
      <c r="L4664" s="25">
        <v>275000</v>
      </c>
      <c r="M4664" s="13">
        <v>45079</v>
      </c>
      <c r="N4664" s="1">
        <v>1</v>
      </c>
      <c r="P4664" s="1">
        <v>1</v>
      </c>
      <c r="S4664">
        <v>1979</v>
      </c>
      <c r="T4664" s="29">
        <f>IF(TRIM(PropertySet[[#This Row],[YEAR BUILT]])="", "N/A", 2023-PropertySet[[#This Row],[YEAR BUILT]])</f>
        <v>44</v>
      </c>
      <c r="U4664" t="str" cm="1">
        <f t="array" ref="U4664">IF(PropertySet[[#This Row],[AGE]] = "N/A", "N/A", _xlfn.IFS(PropertySet[[#This Row],[AGE]] &lt;= 25, "0-25 Years", PropertySet[[#This Row],[AGE]] &lt;= 50, "26-50 Years", PropertySet[[#This Row],[AGE]]&lt;=75, "51-75 Years", PropertySet[[#This Row],[AGE]]&lt;=100, "76-100 Years", PropertySet[[#This Row],[AGE]]&gt;100, "100+ Years"))</f>
        <v>26-50 Years</v>
      </c>
      <c r="V4664" t="str" cm="1">
        <f t="array" ref="V46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64" t="s">
        <v>240</v>
      </c>
      <c r="X4664" t="s">
        <v>569</v>
      </c>
    </row>
    <row r="4665" spans="1:24" x14ac:dyDescent="0.3">
      <c r="A4665" t="s">
        <v>4317</v>
      </c>
      <c r="B4665" t="s">
        <v>568</v>
      </c>
      <c r="C4665" t="s">
        <v>30</v>
      </c>
      <c r="D4665">
        <v>2</v>
      </c>
      <c r="E4665">
        <v>2450</v>
      </c>
      <c r="F4665">
        <v>2082</v>
      </c>
      <c r="G4665" t="s">
        <v>6</v>
      </c>
      <c r="H4665" t="s">
        <v>569</v>
      </c>
      <c r="I4665" t="s">
        <v>4769</v>
      </c>
      <c r="J4665" t="s">
        <v>4770</v>
      </c>
      <c r="K4665">
        <v>10314</v>
      </c>
      <c r="L4665" s="25">
        <v>10</v>
      </c>
      <c r="M4665" s="13">
        <v>45037</v>
      </c>
      <c r="N4665" s="1">
        <v>1</v>
      </c>
      <c r="P4665" s="1">
        <v>1</v>
      </c>
      <c r="S4665">
        <v>1979</v>
      </c>
      <c r="T4665" s="29">
        <f>IF(TRIM(PropertySet[[#This Row],[YEAR BUILT]])="", "N/A", 2023-PropertySet[[#This Row],[YEAR BUILT]])</f>
        <v>44</v>
      </c>
      <c r="U4665" t="str" cm="1">
        <f t="array" ref="U4665">IF(PropertySet[[#This Row],[AGE]] = "N/A", "N/A", _xlfn.IFS(PropertySet[[#This Row],[AGE]] &lt;= 25, "0-25 Years", PropertySet[[#This Row],[AGE]] &lt;= 50, "26-50 Years", PropertySet[[#This Row],[AGE]]&lt;=75, "51-75 Years", PropertySet[[#This Row],[AGE]]&lt;=100, "76-100 Years", PropertySet[[#This Row],[AGE]]&gt;100, "100+ Years"))</f>
        <v>26-50 Years</v>
      </c>
      <c r="V4665" t="str" cm="1">
        <f t="array" ref="V46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65" t="s">
        <v>240</v>
      </c>
      <c r="X4665" t="s">
        <v>569</v>
      </c>
    </row>
    <row r="4666" spans="1:24" x14ac:dyDescent="0.3">
      <c r="A4666" t="s">
        <v>4317</v>
      </c>
      <c r="B4666" t="s">
        <v>568</v>
      </c>
      <c r="C4666" t="s">
        <v>30</v>
      </c>
      <c r="D4666">
        <v>2</v>
      </c>
      <c r="E4666">
        <v>2450</v>
      </c>
      <c r="F4666">
        <v>2111</v>
      </c>
      <c r="G4666" t="s">
        <v>6</v>
      </c>
      <c r="H4666" t="s">
        <v>569</v>
      </c>
      <c r="I4666" t="s">
        <v>4771</v>
      </c>
      <c r="J4666" t="s">
        <v>4772</v>
      </c>
      <c r="K4666">
        <v>10314</v>
      </c>
      <c r="L4666" s="25">
        <v>450000</v>
      </c>
      <c r="M4666" s="13">
        <v>45034</v>
      </c>
      <c r="N4666" s="1">
        <v>1</v>
      </c>
      <c r="P4666" s="1">
        <v>1</v>
      </c>
      <c r="S4666">
        <v>1979</v>
      </c>
      <c r="T4666" s="29">
        <f>IF(TRIM(PropertySet[[#This Row],[YEAR BUILT]])="", "N/A", 2023-PropertySet[[#This Row],[YEAR BUILT]])</f>
        <v>44</v>
      </c>
      <c r="U4666" t="str" cm="1">
        <f t="array" ref="U4666">IF(PropertySet[[#This Row],[AGE]] = "N/A", "N/A", _xlfn.IFS(PropertySet[[#This Row],[AGE]] &lt;= 25, "0-25 Years", PropertySet[[#This Row],[AGE]] &lt;= 50, "26-50 Years", PropertySet[[#This Row],[AGE]]&lt;=75, "51-75 Years", PropertySet[[#This Row],[AGE]]&lt;=100, "76-100 Years", PropertySet[[#This Row],[AGE]]&gt;100, "100+ Years"))</f>
        <v>26-50 Years</v>
      </c>
      <c r="V4666" t="str" cm="1">
        <f t="array" ref="V46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66" t="s">
        <v>240</v>
      </c>
      <c r="X4666" t="s">
        <v>569</v>
      </c>
    </row>
    <row r="4667" spans="1:24" x14ac:dyDescent="0.3">
      <c r="A4667" t="s">
        <v>4317</v>
      </c>
      <c r="B4667" t="s">
        <v>568</v>
      </c>
      <c r="C4667" t="s">
        <v>30</v>
      </c>
      <c r="D4667">
        <v>2</v>
      </c>
      <c r="E4667">
        <v>2450</v>
      </c>
      <c r="F4667">
        <v>2148</v>
      </c>
      <c r="G4667" t="s">
        <v>6</v>
      </c>
      <c r="H4667" t="s">
        <v>569</v>
      </c>
      <c r="I4667" t="s">
        <v>4773</v>
      </c>
      <c r="J4667" t="s">
        <v>4774</v>
      </c>
      <c r="K4667">
        <v>10314</v>
      </c>
      <c r="L4667" s="25">
        <v>0</v>
      </c>
      <c r="M4667" s="13">
        <v>45113</v>
      </c>
      <c r="N4667" s="1">
        <v>1</v>
      </c>
      <c r="P4667" s="1">
        <v>1</v>
      </c>
      <c r="S4667">
        <v>1979</v>
      </c>
      <c r="T4667" s="29">
        <f>IF(TRIM(PropertySet[[#This Row],[YEAR BUILT]])="", "N/A", 2023-PropertySet[[#This Row],[YEAR BUILT]])</f>
        <v>44</v>
      </c>
      <c r="U4667" t="str" cm="1">
        <f t="array" ref="U4667">IF(PropertySet[[#This Row],[AGE]] = "N/A", "N/A", _xlfn.IFS(PropertySet[[#This Row],[AGE]] &lt;= 25, "0-25 Years", PropertySet[[#This Row],[AGE]] &lt;= 50, "26-50 Years", PropertySet[[#This Row],[AGE]]&lt;=75, "51-75 Years", PropertySet[[#This Row],[AGE]]&lt;=100, "76-100 Years", PropertySet[[#This Row],[AGE]]&gt;100, "100+ Years"))</f>
        <v>26-50 Years</v>
      </c>
      <c r="V4667" t="str" cm="1">
        <f t="array" ref="V46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67" t="s">
        <v>240</v>
      </c>
      <c r="X4667" t="s">
        <v>569</v>
      </c>
    </row>
    <row r="4668" spans="1:24" x14ac:dyDescent="0.3">
      <c r="A4668" t="s">
        <v>4317</v>
      </c>
      <c r="B4668" t="s">
        <v>568</v>
      </c>
      <c r="C4668" t="s">
        <v>30</v>
      </c>
      <c r="D4668">
        <v>2</v>
      </c>
      <c r="E4668">
        <v>2451</v>
      </c>
      <c r="F4668">
        <v>1029</v>
      </c>
      <c r="G4668" t="s">
        <v>6</v>
      </c>
      <c r="H4668" t="s">
        <v>569</v>
      </c>
      <c r="I4668" t="s">
        <v>4775</v>
      </c>
      <c r="J4668" t="s">
        <v>571</v>
      </c>
      <c r="K4668">
        <v>10314</v>
      </c>
      <c r="L4668" s="25">
        <v>480000</v>
      </c>
      <c r="M4668" s="13">
        <v>45103</v>
      </c>
      <c r="N4668" s="1">
        <v>1</v>
      </c>
      <c r="P4668" s="1">
        <v>1</v>
      </c>
      <c r="S4668">
        <v>1988</v>
      </c>
      <c r="T4668" s="29">
        <f>IF(TRIM(PropertySet[[#This Row],[YEAR BUILT]])="", "N/A", 2023-PropertySet[[#This Row],[YEAR BUILT]])</f>
        <v>35</v>
      </c>
      <c r="U4668" t="str" cm="1">
        <f t="array" ref="U4668">IF(PropertySet[[#This Row],[AGE]] = "N/A", "N/A", _xlfn.IFS(PropertySet[[#This Row],[AGE]] &lt;= 25, "0-25 Years", PropertySet[[#This Row],[AGE]] &lt;= 50, "26-50 Years", PropertySet[[#This Row],[AGE]]&lt;=75, "51-75 Years", PropertySet[[#This Row],[AGE]]&lt;=100, "76-100 Years", PropertySet[[#This Row],[AGE]]&gt;100, "100+ Years"))</f>
        <v>26-50 Years</v>
      </c>
      <c r="V4668" t="str" cm="1">
        <f t="array" ref="V46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68" t="s">
        <v>240</v>
      </c>
      <c r="X4668" t="s">
        <v>569</v>
      </c>
    </row>
    <row r="4669" spans="1:24" x14ac:dyDescent="0.3">
      <c r="A4669" t="s">
        <v>4317</v>
      </c>
      <c r="B4669" t="s">
        <v>568</v>
      </c>
      <c r="C4669" t="s">
        <v>30</v>
      </c>
      <c r="D4669">
        <v>2</v>
      </c>
      <c r="E4669">
        <v>2451</v>
      </c>
      <c r="F4669">
        <v>1031</v>
      </c>
      <c r="G4669" t="s">
        <v>6</v>
      </c>
      <c r="H4669" t="s">
        <v>569</v>
      </c>
      <c r="I4669" t="s">
        <v>4776</v>
      </c>
      <c r="J4669" t="s">
        <v>2817</v>
      </c>
      <c r="K4669">
        <v>10314</v>
      </c>
      <c r="L4669" s="25">
        <v>470000</v>
      </c>
      <c r="M4669" s="13">
        <v>45217</v>
      </c>
      <c r="N4669" s="1">
        <v>1</v>
      </c>
      <c r="P4669" s="1">
        <v>1</v>
      </c>
      <c r="S4669">
        <v>1988</v>
      </c>
      <c r="T4669" s="29">
        <f>IF(TRIM(PropertySet[[#This Row],[YEAR BUILT]])="", "N/A", 2023-PropertySet[[#This Row],[YEAR BUILT]])</f>
        <v>35</v>
      </c>
      <c r="U4669" t="str" cm="1">
        <f t="array" ref="U4669">IF(PropertySet[[#This Row],[AGE]] = "N/A", "N/A", _xlfn.IFS(PropertySet[[#This Row],[AGE]] &lt;= 25, "0-25 Years", PropertySet[[#This Row],[AGE]] &lt;= 50, "26-50 Years", PropertySet[[#This Row],[AGE]]&lt;=75, "51-75 Years", PropertySet[[#This Row],[AGE]]&lt;=100, "76-100 Years", PropertySet[[#This Row],[AGE]]&gt;100, "100+ Years"))</f>
        <v>26-50 Years</v>
      </c>
      <c r="V4669" t="str" cm="1">
        <f t="array" ref="V46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69" t="s">
        <v>240</v>
      </c>
      <c r="X4669" t="s">
        <v>569</v>
      </c>
    </row>
    <row r="4670" spans="1:24" x14ac:dyDescent="0.3">
      <c r="A4670" t="s">
        <v>4317</v>
      </c>
      <c r="B4670" t="s">
        <v>568</v>
      </c>
      <c r="C4670" t="s">
        <v>30</v>
      </c>
      <c r="D4670">
        <v>2</v>
      </c>
      <c r="E4670">
        <v>2451</v>
      </c>
      <c r="F4670">
        <v>2026</v>
      </c>
      <c r="G4670" t="s">
        <v>6</v>
      </c>
      <c r="H4670" t="s">
        <v>569</v>
      </c>
      <c r="I4670" t="s">
        <v>4777</v>
      </c>
      <c r="J4670" t="s">
        <v>2749</v>
      </c>
      <c r="K4670">
        <v>10314</v>
      </c>
      <c r="L4670" s="25">
        <v>362500</v>
      </c>
      <c r="M4670" s="13">
        <v>45065</v>
      </c>
      <c r="N4670" s="1">
        <v>1</v>
      </c>
      <c r="P4670" s="1">
        <v>1</v>
      </c>
      <c r="S4670">
        <v>1988</v>
      </c>
      <c r="T4670" s="29">
        <f>IF(TRIM(PropertySet[[#This Row],[YEAR BUILT]])="", "N/A", 2023-PropertySet[[#This Row],[YEAR BUILT]])</f>
        <v>35</v>
      </c>
      <c r="U4670" t="str" cm="1">
        <f t="array" ref="U4670">IF(PropertySet[[#This Row],[AGE]] = "N/A", "N/A", _xlfn.IFS(PropertySet[[#This Row],[AGE]] &lt;= 25, "0-25 Years", PropertySet[[#This Row],[AGE]] &lt;= 50, "26-50 Years", PropertySet[[#This Row],[AGE]]&lt;=75, "51-75 Years", PropertySet[[#This Row],[AGE]]&lt;=100, "76-100 Years", PropertySet[[#This Row],[AGE]]&gt;100, "100+ Years"))</f>
        <v>26-50 Years</v>
      </c>
      <c r="V4670" t="str" cm="1">
        <f t="array" ref="V46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70" t="s">
        <v>240</v>
      </c>
      <c r="X4670" t="s">
        <v>569</v>
      </c>
    </row>
    <row r="4671" spans="1:24" x14ac:dyDescent="0.3">
      <c r="A4671" t="s">
        <v>4317</v>
      </c>
      <c r="B4671" t="s">
        <v>568</v>
      </c>
      <c r="C4671" t="s">
        <v>30</v>
      </c>
      <c r="D4671">
        <v>2</v>
      </c>
      <c r="E4671">
        <v>2451</v>
      </c>
      <c r="F4671">
        <v>2027</v>
      </c>
      <c r="G4671" t="s">
        <v>6</v>
      </c>
      <c r="H4671" t="s">
        <v>569</v>
      </c>
      <c r="I4671" t="s">
        <v>4778</v>
      </c>
      <c r="J4671" t="s">
        <v>4770</v>
      </c>
      <c r="K4671">
        <v>10314</v>
      </c>
      <c r="L4671" s="25">
        <v>0</v>
      </c>
      <c r="M4671" s="13">
        <v>45206</v>
      </c>
      <c r="N4671" s="1">
        <v>1</v>
      </c>
      <c r="P4671" s="1">
        <v>1</v>
      </c>
      <c r="S4671">
        <v>1988</v>
      </c>
      <c r="T4671" s="29">
        <f>IF(TRIM(PropertySet[[#This Row],[YEAR BUILT]])="", "N/A", 2023-PropertySet[[#This Row],[YEAR BUILT]])</f>
        <v>35</v>
      </c>
      <c r="U4671" t="str" cm="1">
        <f t="array" ref="U4671">IF(PropertySet[[#This Row],[AGE]] = "N/A", "N/A", _xlfn.IFS(PropertySet[[#This Row],[AGE]] &lt;= 25, "0-25 Years", PropertySet[[#This Row],[AGE]] &lt;= 50, "26-50 Years", PropertySet[[#This Row],[AGE]]&lt;=75, "51-75 Years", PropertySet[[#This Row],[AGE]]&lt;=100, "76-100 Years", PropertySet[[#This Row],[AGE]]&gt;100, "100+ Years"))</f>
        <v>26-50 Years</v>
      </c>
      <c r="V4671" t="str" cm="1">
        <f t="array" ref="V46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71" t="s">
        <v>240</v>
      </c>
      <c r="X4671" t="s">
        <v>569</v>
      </c>
    </row>
    <row r="4672" spans="1:24" x14ac:dyDescent="0.3">
      <c r="A4672" t="s">
        <v>4317</v>
      </c>
      <c r="B4672" t="s">
        <v>568</v>
      </c>
      <c r="C4672" t="s">
        <v>30</v>
      </c>
      <c r="D4672">
        <v>2</v>
      </c>
      <c r="E4672">
        <v>2451</v>
      </c>
      <c r="F4672">
        <v>3001</v>
      </c>
      <c r="G4672" t="s">
        <v>6</v>
      </c>
      <c r="H4672" t="s">
        <v>569</v>
      </c>
      <c r="I4672" t="s">
        <v>4779</v>
      </c>
      <c r="J4672" t="s">
        <v>212</v>
      </c>
      <c r="K4672">
        <v>10314</v>
      </c>
      <c r="L4672" s="25">
        <v>390000</v>
      </c>
      <c r="M4672" s="13">
        <v>45096</v>
      </c>
      <c r="N4672" s="1">
        <v>1</v>
      </c>
      <c r="P4672" s="1">
        <v>1</v>
      </c>
      <c r="S4672">
        <v>1988</v>
      </c>
      <c r="T4672" s="29">
        <f>IF(TRIM(PropertySet[[#This Row],[YEAR BUILT]])="", "N/A", 2023-PropertySet[[#This Row],[YEAR BUILT]])</f>
        <v>35</v>
      </c>
      <c r="U4672" t="str" cm="1">
        <f t="array" ref="U4672">IF(PropertySet[[#This Row],[AGE]] = "N/A", "N/A", _xlfn.IFS(PropertySet[[#This Row],[AGE]] &lt;= 25, "0-25 Years", PropertySet[[#This Row],[AGE]] &lt;= 50, "26-50 Years", PropertySet[[#This Row],[AGE]]&lt;=75, "51-75 Years", PropertySet[[#This Row],[AGE]]&lt;=100, "76-100 Years", PropertySet[[#This Row],[AGE]]&gt;100, "100+ Years"))</f>
        <v>26-50 Years</v>
      </c>
      <c r="V4672" t="str" cm="1">
        <f t="array" ref="V46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72" t="s">
        <v>240</v>
      </c>
      <c r="X4672" t="s">
        <v>569</v>
      </c>
    </row>
    <row r="4673" spans="1:24" x14ac:dyDescent="0.3">
      <c r="A4673" t="s">
        <v>4317</v>
      </c>
      <c r="B4673" t="s">
        <v>568</v>
      </c>
      <c r="C4673" t="s">
        <v>30</v>
      </c>
      <c r="D4673">
        <v>2</v>
      </c>
      <c r="E4673">
        <v>2451</v>
      </c>
      <c r="F4673">
        <v>3001</v>
      </c>
      <c r="G4673" t="s">
        <v>6</v>
      </c>
      <c r="H4673" t="s">
        <v>569</v>
      </c>
      <c r="I4673" t="s">
        <v>4779</v>
      </c>
      <c r="J4673" t="s">
        <v>212</v>
      </c>
      <c r="K4673">
        <v>10314</v>
      </c>
      <c r="L4673" s="25">
        <v>450000</v>
      </c>
      <c r="M4673" s="13">
        <v>45231</v>
      </c>
      <c r="N4673" s="1">
        <v>1</v>
      </c>
      <c r="P4673" s="1">
        <v>1</v>
      </c>
      <c r="S4673">
        <v>1988</v>
      </c>
      <c r="T4673" s="29">
        <f>IF(TRIM(PropertySet[[#This Row],[YEAR BUILT]])="", "N/A", 2023-PropertySet[[#This Row],[YEAR BUILT]])</f>
        <v>35</v>
      </c>
      <c r="U4673" t="str" cm="1">
        <f t="array" ref="U4673">IF(PropertySet[[#This Row],[AGE]] = "N/A", "N/A", _xlfn.IFS(PropertySet[[#This Row],[AGE]] &lt;= 25, "0-25 Years", PropertySet[[#This Row],[AGE]] &lt;= 50, "26-50 Years", PropertySet[[#This Row],[AGE]]&lt;=75, "51-75 Years", PropertySet[[#This Row],[AGE]]&lt;=100, "76-100 Years", PropertySet[[#This Row],[AGE]]&gt;100, "100+ Years"))</f>
        <v>26-50 Years</v>
      </c>
      <c r="V4673" t="str" cm="1">
        <f t="array" ref="V46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73" t="s">
        <v>240</v>
      </c>
      <c r="X4673" t="s">
        <v>569</v>
      </c>
    </row>
    <row r="4674" spans="1:24" x14ac:dyDescent="0.3">
      <c r="A4674" t="s">
        <v>4317</v>
      </c>
      <c r="B4674" t="s">
        <v>568</v>
      </c>
      <c r="C4674" t="s">
        <v>30</v>
      </c>
      <c r="D4674">
        <v>2</v>
      </c>
      <c r="E4674">
        <v>2451</v>
      </c>
      <c r="F4674">
        <v>3022</v>
      </c>
      <c r="G4674" t="s">
        <v>6</v>
      </c>
      <c r="H4674" t="s">
        <v>569</v>
      </c>
      <c r="I4674" t="s">
        <v>4780</v>
      </c>
      <c r="J4674" t="s">
        <v>4781</v>
      </c>
      <c r="K4674">
        <v>10314</v>
      </c>
      <c r="L4674" s="25">
        <v>320000</v>
      </c>
      <c r="M4674" s="13">
        <v>45201</v>
      </c>
      <c r="N4674" s="1">
        <v>1</v>
      </c>
      <c r="P4674" s="1">
        <v>1</v>
      </c>
      <c r="S4674">
        <v>1988</v>
      </c>
      <c r="T4674" s="29">
        <f>IF(TRIM(PropertySet[[#This Row],[YEAR BUILT]])="", "N/A", 2023-PropertySet[[#This Row],[YEAR BUILT]])</f>
        <v>35</v>
      </c>
      <c r="U4674" t="str" cm="1">
        <f t="array" ref="U4674">IF(PropertySet[[#This Row],[AGE]] = "N/A", "N/A", _xlfn.IFS(PropertySet[[#This Row],[AGE]] &lt;= 25, "0-25 Years", PropertySet[[#This Row],[AGE]] &lt;= 50, "26-50 Years", PropertySet[[#This Row],[AGE]]&lt;=75, "51-75 Years", PropertySet[[#This Row],[AGE]]&lt;=100, "76-100 Years", PropertySet[[#This Row],[AGE]]&gt;100, "100+ Years"))</f>
        <v>26-50 Years</v>
      </c>
      <c r="V4674" t="str" cm="1">
        <f t="array" ref="V46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74" t="s">
        <v>240</v>
      </c>
      <c r="X4674" t="s">
        <v>569</v>
      </c>
    </row>
    <row r="4675" spans="1:24" x14ac:dyDescent="0.3">
      <c r="A4675" t="s">
        <v>4317</v>
      </c>
      <c r="B4675" t="s">
        <v>568</v>
      </c>
      <c r="C4675" t="s">
        <v>30</v>
      </c>
      <c r="D4675">
        <v>2</v>
      </c>
      <c r="E4675">
        <v>2451</v>
      </c>
      <c r="F4675">
        <v>4003</v>
      </c>
      <c r="G4675" t="s">
        <v>6</v>
      </c>
      <c r="H4675" t="s">
        <v>569</v>
      </c>
      <c r="I4675" t="s">
        <v>4782</v>
      </c>
      <c r="J4675" t="s">
        <v>3290</v>
      </c>
      <c r="K4675">
        <v>10314</v>
      </c>
      <c r="L4675" s="25">
        <v>325000</v>
      </c>
      <c r="M4675" s="13">
        <v>45062</v>
      </c>
      <c r="N4675" s="1">
        <v>1</v>
      </c>
      <c r="P4675" s="1">
        <v>1</v>
      </c>
      <c r="S4675">
        <v>1988</v>
      </c>
      <c r="T4675" s="29">
        <f>IF(TRIM(PropertySet[[#This Row],[YEAR BUILT]])="", "N/A", 2023-PropertySet[[#This Row],[YEAR BUILT]])</f>
        <v>35</v>
      </c>
      <c r="U4675" t="str" cm="1">
        <f t="array" ref="U4675">IF(PropertySet[[#This Row],[AGE]] = "N/A", "N/A", _xlfn.IFS(PropertySet[[#This Row],[AGE]] &lt;= 25, "0-25 Years", PropertySet[[#This Row],[AGE]] &lt;= 50, "26-50 Years", PropertySet[[#This Row],[AGE]]&lt;=75, "51-75 Years", PropertySet[[#This Row],[AGE]]&lt;=100, "76-100 Years", PropertySet[[#This Row],[AGE]]&gt;100, "100+ Years"))</f>
        <v>26-50 Years</v>
      </c>
      <c r="V4675" t="str" cm="1">
        <f t="array" ref="V46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75" t="s">
        <v>240</v>
      </c>
      <c r="X4675" t="s">
        <v>569</v>
      </c>
    </row>
    <row r="4676" spans="1:24" x14ac:dyDescent="0.3">
      <c r="A4676" t="s">
        <v>4317</v>
      </c>
      <c r="B4676" t="s">
        <v>568</v>
      </c>
      <c r="C4676" t="s">
        <v>30</v>
      </c>
      <c r="D4676">
        <v>2</v>
      </c>
      <c r="E4676">
        <v>2451</v>
      </c>
      <c r="F4676">
        <v>4028</v>
      </c>
      <c r="G4676" t="s">
        <v>6</v>
      </c>
      <c r="H4676" t="s">
        <v>569</v>
      </c>
      <c r="I4676" t="s">
        <v>4783</v>
      </c>
      <c r="J4676" t="s">
        <v>4784</v>
      </c>
      <c r="K4676">
        <v>10314</v>
      </c>
      <c r="L4676" s="25">
        <v>470000</v>
      </c>
      <c r="M4676" s="13">
        <v>45030</v>
      </c>
      <c r="N4676" s="1">
        <v>1</v>
      </c>
      <c r="P4676" s="1">
        <v>1</v>
      </c>
      <c r="S4676">
        <v>1988</v>
      </c>
      <c r="T4676" s="29">
        <f>IF(TRIM(PropertySet[[#This Row],[YEAR BUILT]])="", "N/A", 2023-PropertySet[[#This Row],[YEAR BUILT]])</f>
        <v>35</v>
      </c>
      <c r="U4676" t="str" cm="1">
        <f t="array" ref="U4676">IF(PropertySet[[#This Row],[AGE]] = "N/A", "N/A", _xlfn.IFS(PropertySet[[#This Row],[AGE]] &lt;= 25, "0-25 Years", PropertySet[[#This Row],[AGE]] &lt;= 50, "26-50 Years", PropertySet[[#This Row],[AGE]]&lt;=75, "51-75 Years", PropertySet[[#This Row],[AGE]]&lt;=100, "76-100 Years", PropertySet[[#This Row],[AGE]]&gt;100, "100+ Years"))</f>
        <v>26-50 Years</v>
      </c>
      <c r="V4676" t="str" cm="1">
        <f t="array" ref="V46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76" t="s">
        <v>240</v>
      </c>
      <c r="X4676" t="s">
        <v>569</v>
      </c>
    </row>
    <row r="4677" spans="1:24" x14ac:dyDescent="0.3">
      <c r="A4677" t="s">
        <v>4317</v>
      </c>
      <c r="B4677" t="s">
        <v>568</v>
      </c>
      <c r="C4677" t="s">
        <v>30</v>
      </c>
      <c r="D4677">
        <v>2</v>
      </c>
      <c r="E4677">
        <v>2451</v>
      </c>
      <c r="F4677">
        <v>4030</v>
      </c>
      <c r="G4677" t="s">
        <v>6</v>
      </c>
      <c r="H4677" t="s">
        <v>569</v>
      </c>
      <c r="I4677" t="s">
        <v>4785</v>
      </c>
      <c r="J4677" t="s">
        <v>4786</v>
      </c>
      <c r="K4677">
        <v>10314</v>
      </c>
      <c r="L4677" s="25">
        <v>380000</v>
      </c>
      <c r="M4677" s="13">
        <v>45259</v>
      </c>
      <c r="N4677" s="1">
        <v>1</v>
      </c>
      <c r="P4677" s="1">
        <v>1</v>
      </c>
      <c r="S4677">
        <v>1988</v>
      </c>
      <c r="T4677" s="29">
        <f>IF(TRIM(PropertySet[[#This Row],[YEAR BUILT]])="", "N/A", 2023-PropertySet[[#This Row],[YEAR BUILT]])</f>
        <v>35</v>
      </c>
      <c r="U4677" t="str" cm="1">
        <f t="array" ref="U4677">IF(PropertySet[[#This Row],[AGE]] = "N/A", "N/A", _xlfn.IFS(PropertySet[[#This Row],[AGE]] &lt;= 25, "0-25 Years", PropertySet[[#This Row],[AGE]] &lt;= 50, "26-50 Years", PropertySet[[#This Row],[AGE]]&lt;=75, "51-75 Years", PropertySet[[#This Row],[AGE]]&lt;=100, "76-100 Years", PropertySet[[#This Row],[AGE]]&gt;100, "100+ Years"))</f>
        <v>26-50 Years</v>
      </c>
      <c r="V4677" t="str" cm="1">
        <f t="array" ref="V46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77" t="s">
        <v>240</v>
      </c>
      <c r="X4677" t="s">
        <v>569</v>
      </c>
    </row>
    <row r="4678" spans="1:24" x14ac:dyDescent="0.3">
      <c r="A4678" t="s">
        <v>4317</v>
      </c>
      <c r="B4678" t="s">
        <v>568</v>
      </c>
      <c r="C4678" t="s">
        <v>30</v>
      </c>
      <c r="D4678">
        <v>2</v>
      </c>
      <c r="E4678">
        <v>2452</v>
      </c>
      <c r="F4678">
        <v>1005</v>
      </c>
      <c r="G4678" t="s">
        <v>6</v>
      </c>
      <c r="H4678" t="s">
        <v>569</v>
      </c>
      <c r="I4678" t="s">
        <v>4787</v>
      </c>
      <c r="J4678" t="s">
        <v>4724</v>
      </c>
      <c r="K4678">
        <v>10314</v>
      </c>
      <c r="L4678" s="25">
        <v>0</v>
      </c>
      <c r="M4678" s="13">
        <v>45232</v>
      </c>
      <c r="N4678" s="1">
        <v>1</v>
      </c>
      <c r="P4678" s="1">
        <v>1</v>
      </c>
      <c r="S4678">
        <v>1987</v>
      </c>
      <c r="T4678" s="29">
        <f>IF(TRIM(PropertySet[[#This Row],[YEAR BUILT]])="", "N/A", 2023-PropertySet[[#This Row],[YEAR BUILT]])</f>
        <v>36</v>
      </c>
      <c r="U4678" t="str" cm="1">
        <f t="array" ref="U4678">IF(PropertySet[[#This Row],[AGE]] = "N/A", "N/A", _xlfn.IFS(PropertySet[[#This Row],[AGE]] &lt;= 25, "0-25 Years", PropertySet[[#This Row],[AGE]] &lt;= 50, "26-50 Years", PropertySet[[#This Row],[AGE]]&lt;=75, "51-75 Years", PropertySet[[#This Row],[AGE]]&lt;=100, "76-100 Years", PropertySet[[#This Row],[AGE]]&gt;100, "100+ Years"))</f>
        <v>26-50 Years</v>
      </c>
      <c r="V4678" t="str" cm="1">
        <f t="array" ref="V46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78" t="s">
        <v>240</v>
      </c>
      <c r="X4678" t="s">
        <v>569</v>
      </c>
    </row>
    <row r="4679" spans="1:24" x14ac:dyDescent="0.3">
      <c r="A4679" t="s">
        <v>4317</v>
      </c>
      <c r="B4679" t="s">
        <v>568</v>
      </c>
      <c r="C4679" t="s">
        <v>30</v>
      </c>
      <c r="D4679">
        <v>2</v>
      </c>
      <c r="E4679">
        <v>2452</v>
      </c>
      <c r="F4679">
        <v>1010</v>
      </c>
      <c r="G4679" t="s">
        <v>6</v>
      </c>
      <c r="H4679" t="s">
        <v>569</v>
      </c>
      <c r="I4679" t="s">
        <v>4788</v>
      </c>
      <c r="J4679" t="s">
        <v>1961</v>
      </c>
      <c r="K4679">
        <v>10314</v>
      </c>
      <c r="L4679" s="25">
        <v>0</v>
      </c>
      <c r="M4679" s="13">
        <v>44960</v>
      </c>
      <c r="N4679" s="1">
        <v>1</v>
      </c>
      <c r="P4679" s="1">
        <v>1</v>
      </c>
      <c r="S4679">
        <v>1987</v>
      </c>
      <c r="T4679" s="29">
        <f>IF(TRIM(PropertySet[[#This Row],[YEAR BUILT]])="", "N/A", 2023-PropertySet[[#This Row],[YEAR BUILT]])</f>
        <v>36</v>
      </c>
      <c r="U4679" t="str" cm="1">
        <f t="array" ref="U4679">IF(PropertySet[[#This Row],[AGE]] = "N/A", "N/A", _xlfn.IFS(PropertySet[[#This Row],[AGE]] &lt;= 25, "0-25 Years", PropertySet[[#This Row],[AGE]] &lt;= 50, "26-50 Years", PropertySet[[#This Row],[AGE]]&lt;=75, "51-75 Years", PropertySet[[#This Row],[AGE]]&lt;=100, "76-100 Years", PropertySet[[#This Row],[AGE]]&gt;100, "100+ Years"))</f>
        <v>26-50 Years</v>
      </c>
      <c r="V4679" t="str" cm="1">
        <f t="array" ref="V46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79" t="s">
        <v>240</v>
      </c>
      <c r="X4679" t="s">
        <v>569</v>
      </c>
    </row>
    <row r="4680" spans="1:24" x14ac:dyDescent="0.3">
      <c r="A4680" t="s">
        <v>4317</v>
      </c>
      <c r="B4680" t="s">
        <v>568</v>
      </c>
      <c r="C4680" t="s">
        <v>30</v>
      </c>
      <c r="D4680">
        <v>2</v>
      </c>
      <c r="E4680">
        <v>2452</v>
      </c>
      <c r="F4680">
        <v>1011</v>
      </c>
      <c r="G4680" t="s">
        <v>6</v>
      </c>
      <c r="H4680" t="s">
        <v>569</v>
      </c>
      <c r="I4680" t="s">
        <v>4789</v>
      </c>
      <c r="J4680" t="s">
        <v>4790</v>
      </c>
      <c r="K4680">
        <v>10314</v>
      </c>
      <c r="L4680" s="25">
        <v>500</v>
      </c>
      <c r="M4680" s="13">
        <v>45036</v>
      </c>
      <c r="N4680" s="1">
        <v>1</v>
      </c>
      <c r="P4680" s="1">
        <v>1</v>
      </c>
      <c r="S4680">
        <v>1987</v>
      </c>
      <c r="T4680" s="29">
        <f>IF(TRIM(PropertySet[[#This Row],[YEAR BUILT]])="", "N/A", 2023-PropertySet[[#This Row],[YEAR BUILT]])</f>
        <v>36</v>
      </c>
      <c r="U4680" t="str" cm="1">
        <f t="array" ref="U4680">IF(PropertySet[[#This Row],[AGE]] = "N/A", "N/A", _xlfn.IFS(PropertySet[[#This Row],[AGE]] &lt;= 25, "0-25 Years", PropertySet[[#This Row],[AGE]] &lt;= 50, "26-50 Years", PropertySet[[#This Row],[AGE]]&lt;=75, "51-75 Years", PropertySet[[#This Row],[AGE]]&lt;=100, "76-100 Years", PropertySet[[#This Row],[AGE]]&gt;100, "100+ Years"))</f>
        <v>26-50 Years</v>
      </c>
      <c r="V4680" t="str" cm="1">
        <f t="array" ref="V46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80" t="s">
        <v>240</v>
      </c>
      <c r="X4680" t="s">
        <v>569</v>
      </c>
    </row>
    <row r="4681" spans="1:24" x14ac:dyDescent="0.3">
      <c r="A4681" t="s">
        <v>4317</v>
      </c>
      <c r="B4681" t="s">
        <v>568</v>
      </c>
      <c r="C4681" t="s">
        <v>30</v>
      </c>
      <c r="D4681">
        <v>2</v>
      </c>
      <c r="E4681">
        <v>2452</v>
      </c>
      <c r="F4681">
        <v>1016</v>
      </c>
      <c r="G4681" t="s">
        <v>6</v>
      </c>
      <c r="H4681" t="s">
        <v>569</v>
      </c>
      <c r="I4681" t="s">
        <v>4791</v>
      </c>
      <c r="J4681" t="s">
        <v>4792</v>
      </c>
      <c r="K4681">
        <v>10314</v>
      </c>
      <c r="L4681" s="25">
        <v>363000</v>
      </c>
      <c r="M4681" s="13">
        <v>45124</v>
      </c>
      <c r="N4681" s="1">
        <v>1</v>
      </c>
      <c r="P4681" s="1">
        <v>1</v>
      </c>
      <c r="S4681">
        <v>1987</v>
      </c>
      <c r="T4681" s="29">
        <f>IF(TRIM(PropertySet[[#This Row],[YEAR BUILT]])="", "N/A", 2023-PropertySet[[#This Row],[YEAR BUILT]])</f>
        <v>36</v>
      </c>
      <c r="U4681" t="str" cm="1">
        <f t="array" ref="U4681">IF(PropertySet[[#This Row],[AGE]] = "N/A", "N/A", _xlfn.IFS(PropertySet[[#This Row],[AGE]] &lt;= 25, "0-25 Years", PropertySet[[#This Row],[AGE]] &lt;= 50, "26-50 Years", PropertySet[[#This Row],[AGE]]&lt;=75, "51-75 Years", PropertySet[[#This Row],[AGE]]&lt;=100, "76-100 Years", PropertySet[[#This Row],[AGE]]&gt;100, "100+ Years"))</f>
        <v>26-50 Years</v>
      </c>
      <c r="V4681" t="str" cm="1">
        <f t="array" ref="V46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81" t="s">
        <v>240</v>
      </c>
      <c r="X4681" t="s">
        <v>569</v>
      </c>
    </row>
    <row r="4682" spans="1:24" x14ac:dyDescent="0.3">
      <c r="A4682" t="s">
        <v>4317</v>
      </c>
      <c r="B4682" t="s">
        <v>568</v>
      </c>
      <c r="C4682" t="s">
        <v>30</v>
      </c>
      <c r="D4682">
        <v>2</v>
      </c>
      <c r="E4682">
        <v>2452</v>
      </c>
      <c r="F4682">
        <v>1018</v>
      </c>
      <c r="G4682" t="s">
        <v>6</v>
      </c>
      <c r="H4682" t="s">
        <v>569</v>
      </c>
      <c r="I4682" t="s">
        <v>4793</v>
      </c>
      <c r="J4682" t="s">
        <v>4726</v>
      </c>
      <c r="K4682">
        <v>10314</v>
      </c>
      <c r="L4682" s="25">
        <v>470000</v>
      </c>
      <c r="M4682" s="13">
        <v>45273</v>
      </c>
      <c r="N4682" s="1">
        <v>1</v>
      </c>
      <c r="P4682" s="1">
        <v>1</v>
      </c>
      <c r="S4682">
        <v>1987</v>
      </c>
      <c r="T4682" s="29">
        <f>IF(TRIM(PropertySet[[#This Row],[YEAR BUILT]])="", "N/A", 2023-PropertySet[[#This Row],[YEAR BUILT]])</f>
        <v>36</v>
      </c>
      <c r="U4682" t="str" cm="1">
        <f t="array" ref="U4682">IF(PropertySet[[#This Row],[AGE]] = "N/A", "N/A", _xlfn.IFS(PropertySet[[#This Row],[AGE]] &lt;= 25, "0-25 Years", PropertySet[[#This Row],[AGE]] &lt;= 50, "26-50 Years", PropertySet[[#This Row],[AGE]]&lt;=75, "51-75 Years", PropertySet[[#This Row],[AGE]]&lt;=100, "76-100 Years", PropertySet[[#This Row],[AGE]]&gt;100, "100+ Years"))</f>
        <v>26-50 Years</v>
      </c>
      <c r="V4682" t="str" cm="1">
        <f t="array" ref="V46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82" t="s">
        <v>240</v>
      </c>
      <c r="X4682" t="s">
        <v>569</v>
      </c>
    </row>
    <row r="4683" spans="1:24" x14ac:dyDescent="0.3">
      <c r="A4683" t="s">
        <v>4317</v>
      </c>
      <c r="B4683" t="s">
        <v>568</v>
      </c>
      <c r="C4683" t="s">
        <v>30</v>
      </c>
      <c r="D4683">
        <v>2</v>
      </c>
      <c r="E4683">
        <v>2452</v>
      </c>
      <c r="F4683">
        <v>1026</v>
      </c>
      <c r="G4683" t="s">
        <v>6</v>
      </c>
      <c r="H4683" t="s">
        <v>569</v>
      </c>
      <c r="I4683" t="s">
        <v>4794</v>
      </c>
      <c r="J4683" t="s">
        <v>4795</v>
      </c>
      <c r="K4683">
        <v>10314</v>
      </c>
      <c r="L4683" s="25">
        <v>348000</v>
      </c>
      <c r="M4683" s="13">
        <v>45019</v>
      </c>
      <c r="N4683" s="1">
        <v>1</v>
      </c>
      <c r="P4683" s="1">
        <v>1</v>
      </c>
      <c r="S4683">
        <v>1987</v>
      </c>
      <c r="T4683" s="29">
        <f>IF(TRIM(PropertySet[[#This Row],[YEAR BUILT]])="", "N/A", 2023-PropertySet[[#This Row],[YEAR BUILT]])</f>
        <v>36</v>
      </c>
      <c r="U4683" t="str" cm="1">
        <f t="array" ref="U4683">IF(PropertySet[[#This Row],[AGE]] = "N/A", "N/A", _xlfn.IFS(PropertySet[[#This Row],[AGE]] &lt;= 25, "0-25 Years", PropertySet[[#This Row],[AGE]] &lt;= 50, "26-50 Years", PropertySet[[#This Row],[AGE]]&lt;=75, "51-75 Years", PropertySet[[#This Row],[AGE]]&lt;=100, "76-100 Years", PropertySet[[#This Row],[AGE]]&gt;100, "100+ Years"))</f>
        <v>26-50 Years</v>
      </c>
      <c r="V4683" t="str" cm="1">
        <f t="array" ref="V46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83" t="s">
        <v>240</v>
      </c>
      <c r="X4683" t="s">
        <v>569</v>
      </c>
    </row>
    <row r="4684" spans="1:24" x14ac:dyDescent="0.3">
      <c r="A4684" t="s">
        <v>4317</v>
      </c>
      <c r="B4684" t="s">
        <v>568</v>
      </c>
      <c r="C4684" t="s">
        <v>30</v>
      </c>
      <c r="D4684">
        <v>2</v>
      </c>
      <c r="E4684">
        <v>2452</v>
      </c>
      <c r="F4684">
        <v>1027</v>
      </c>
      <c r="G4684" t="s">
        <v>6</v>
      </c>
      <c r="H4684" t="s">
        <v>569</v>
      </c>
      <c r="I4684" t="s">
        <v>4796</v>
      </c>
      <c r="J4684" t="s">
        <v>4797</v>
      </c>
      <c r="K4684">
        <v>10314</v>
      </c>
      <c r="L4684" s="25">
        <v>505000</v>
      </c>
      <c r="M4684" s="13">
        <v>45196</v>
      </c>
      <c r="N4684" s="1">
        <v>1</v>
      </c>
      <c r="P4684" s="1">
        <v>1</v>
      </c>
      <c r="S4684">
        <v>1987</v>
      </c>
      <c r="T4684" s="29">
        <f>IF(TRIM(PropertySet[[#This Row],[YEAR BUILT]])="", "N/A", 2023-PropertySet[[#This Row],[YEAR BUILT]])</f>
        <v>36</v>
      </c>
      <c r="U4684" t="str" cm="1">
        <f t="array" ref="U4684">IF(PropertySet[[#This Row],[AGE]] = "N/A", "N/A", _xlfn.IFS(PropertySet[[#This Row],[AGE]] &lt;= 25, "0-25 Years", PropertySet[[#This Row],[AGE]] &lt;= 50, "26-50 Years", PropertySet[[#This Row],[AGE]]&lt;=75, "51-75 Years", PropertySet[[#This Row],[AGE]]&lt;=100, "76-100 Years", PropertySet[[#This Row],[AGE]]&gt;100, "100+ Years"))</f>
        <v>26-50 Years</v>
      </c>
      <c r="V4684" t="str" cm="1">
        <f t="array" ref="V46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84" t="s">
        <v>240</v>
      </c>
      <c r="X4684" t="s">
        <v>569</v>
      </c>
    </row>
    <row r="4685" spans="1:24" x14ac:dyDescent="0.3">
      <c r="A4685" t="s">
        <v>4317</v>
      </c>
      <c r="B4685" t="s">
        <v>568</v>
      </c>
      <c r="C4685" t="s">
        <v>30</v>
      </c>
      <c r="D4685">
        <v>2</v>
      </c>
      <c r="E4685">
        <v>2452</v>
      </c>
      <c r="F4685">
        <v>1028</v>
      </c>
      <c r="G4685" t="s">
        <v>6</v>
      </c>
      <c r="H4685" t="s">
        <v>569</v>
      </c>
      <c r="I4685" t="s">
        <v>4798</v>
      </c>
      <c r="J4685" t="s">
        <v>4799</v>
      </c>
      <c r="K4685">
        <v>10314</v>
      </c>
      <c r="L4685" s="25">
        <v>352000</v>
      </c>
      <c r="M4685" s="13">
        <v>45174</v>
      </c>
      <c r="N4685" s="1">
        <v>1</v>
      </c>
      <c r="P4685" s="1">
        <v>1</v>
      </c>
      <c r="S4685">
        <v>1987</v>
      </c>
      <c r="T4685" s="29">
        <f>IF(TRIM(PropertySet[[#This Row],[YEAR BUILT]])="", "N/A", 2023-PropertySet[[#This Row],[YEAR BUILT]])</f>
        <v>36</v>
      </c>
      <c r="U4685" t="str" cm="1">
        <f t="array" ref="U4685">IF(PropertySet[[#This Row],[AGE]] = "N/A", "N/A", _xlfn.IFS(PropertySet[[#This Row],[AGE]] &lt;= 25, "0-25 Years", PropertySet[[#This Row],[AGE]] &lt;= 50, "26-50 Years", PropertySet[[#This Row],[AGE]]&lt;=75, "51-75 Years", PropertySet[[#This Row],[AGE]]&lt;=100, "76-100 Years", PropertySet[[#This Row],[AGE]]&gt;100, "100+ Years"))</f>
        <v>26-50 Years</v>
      </c>
      <c r="V4685" t="str" cm="1">
        <f t="array" ref="V46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85" t="s">
        <v>240</v>
      </c>
      <c r="X4685" t="s">
        <v>569</v>
      </c>
    </row>
    <row r="4686" spans="1:24" x14ac:dyDescent="0.3">
      <c r="A4686" t="s">
        <v>4317</v>
      </c>
      <c r="B4686" t="s">
        <v>568</v>
      </c>
      <c r="C4686" t="s">
        <v>30</v>
      </c>
      <c r="D4686">
        <v>2</v>
      </c>
      <c r="E4686">
        <v>2452</v>
      </c>
      <c r="F4686">
        <v>2064</v>
      </c>
      <c r="G4686" t="s">
        <v>6</v>
      </c>
      <c r="H4686" t="s">
        <v>569</v>
      </c>
      <c r="I4686" t="s">
        <v>4800</v>
      </c>
      <c r="J4686" t="s">
        <v>4797</v>
      </c>
      <c r="K4686">
        <v>10314</v>
      </c>
      <c r="L4686" s="25">
        <v>10</v>
      </c>
      <c r="M4686" s="13">
        <v>45062</v>
      </c>
      <c r="N4686" s="1">
        <v>1</v>
      </c>
      <c r="P4686" s="1">
        <v>1</v>
      </c>
      <c r="S4686">
        <v>1988</v>
      </c>
      <c r="T4686" s="29">
        <f>IF(TRIM(PropertySet[[#This Row],[YEAR BUILT]])="", "N/A", 2023-PropertySet[[#This Row],[YEAR BUILT]])</f>
        <v>35</v>
      </c>
      <c r="U4686" t="str" cm="1">
        <f t="array" ref="U4686">IF(PropertySet[[#This Row],[AGE]] = "N/A", "N/A", _xlfn.IFS(PropertySet[[#This Row],[AGE]] &lt;= 25, "0-25 Years", PropertySet[[#This Row],[AGE]] &lt;= 50, "26-50 Years", PropertySet[[#This Row],[AGE]]&lt;=75, "51-75 Years", PropertySet[[#This Row],[AGE]]&lt;=100, "76-100 Years", PropertySet[[#This Row],[AGE]]&gt;100, "100+ Years"))</f>
        <v>26-50 Years</v>
      </c>
      <c r="V4686" t="str" cm="1">
        <f t="array" ref="V46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86" t="s">
        <v>240</v>
      </c>
      <c r="X4686" t="s">
        <v>569</v>
      </c>
    </row>
    <row r="4687" spans="1:24" x14ac:dyDescent="0.3">
      <c r="A4687" t="s">
        <v>4317</v>
      </c>
      <c r="B4687" t="s">
        <v>568</v>
      </c>
      <c r="C4687" t="s">
        <v>30</v>
      </c>
      <c r="D4687">
        <v>2</v>
      </c>
      <c r="E4687">
        <v>2452</v>
      </c>
      <c r="F4687">
        <v>2065</v>
      </c>
      <c r="G4687" t="s">
        <v>6</v>
      </c>
      <c r="H4687" t="s">
        <v>569</v>
      </c>
      <c r="I4687" t="s">
        <v>4801</v>
      </c>
      <c r="J4687" t="s">
        <v>4799</v>
      </c>
      <c r="K4687">
        <v>10314</v>
      </c>
      <c r="L4687" s="25">
        <v>0</v>
      </c>
      <c r="M4687" s="13">
        <v>45149</v>
      </c>
      <c r="N4687" s="1">
        <v>1</v>
      </c>
      <c r="P4687" s="1">
        <v>1</v>
      </c>
      <c r="S4687">
        <v>1988</v>
      </c>
      <c r="T4687" s="29">
        <f>IF(TRIM(PropertySet[[#This Row],[YEAR BUILT]])="", "N/A", 2023-PropertySet[[#This Row],[YEAR BUILT]])</f>
        <v>35</v>
      </c>
      <c r="U4687" t="str" cm="1">
        <f t="array" ref="U4687">IF(PropertySet[[#This Row],[AGE]] = "N/A", "N/A", _xlfn.IFS(PropertySet[[#This Row],[AGE]] &lt;= 25, "0-25 Years", PropertySet[[#This Row],[AGE]] &lt;= 50, "26-50 Years", PropertySet[[#This Row],[AGE]]&lt;=75, "51-75 Years", PropertySet[[#This Row],[AGE]]&lt;=100, "76-100 Years", PropertySet[[#This Row],[AGE]]&gt;100, "100+ Years"))</f>
        <v>26-50 Years</v>
      </c>
      <c r="V4687" t="str" cm="1">
        <f t="array" ref="V46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87" t="s">
        <v>240</v>
      </c>
      <c r="X4687" t="s">
        <v>569</v>
      </c>
    </row>
    <row r="4688" spans="1:24" x14ac:dyDescent="0.3">
      <c r="A4688" t="s">
        <v>4317</v>
      </c>
      <c r="B4688" t="s">
        <v>1066</v>
      </c>
      <c r="C4688" t="s">
        <v>242</v>
      </c>
      <c r="D4688">
        <v>4</v>
      </c>
      <c r="E4688">
        <v>2361</v>
      </c>
      <c r="F4688">
        <v>12</v>
      </c>
      <c r="G4688" t="s">
        <v>6</v>
      </c>
      <c r="H4688" t="s">
        <v>1067</v>
      </c>
      <c r="I4688" t="s">
        <v>4802</v>
      </c>
      <c r="J4688" t="s">
        <v>6</v>
      </c>
      <c r="K4688">
        <v>10314</v>
      </c>
      <c r="L4688" s="25">
        <v>10</v>
      </c>
      <c r="M4688" s="13">
        <v>45245</v>
      </c>
      <c r="N4688" s="1">
        <v>0</v>
      </c>
      <c r="O4688" s="1">
        <v>1</v>
      </c>
      <c r="P4688" s="1">
        <v>1</v>
      </c>
      <c r="Q4688" s="1">
        <v>50422</v>
      </c>
      <c r="R4688" s="1">
        <v>34853</v>
      </c>
      <c r="S4688">
        <v>2022</v>
      </c>
      <c r="T4688" s="29">
        <f>IF(TRIM(PropertySet[[#This Row],[YEAR BUILT]])="", "N/A", 2023-PropertySet[[#This Row],[YEAR BUILT]])</f>
        <v>1</v>
      </c>
      <c r="U4688" t="str" cm="1">
        <f t="array" ref="U4688">IF(PropertySet[[#This Row],[AGE]] = "N/A", "N/A", _xlfn.IFS(PropertySet[[#This Row],[AGE]] &lt;= 25, "0-25 Years", PropertySet[[#This Row],[AGE]] &lt;= 50, "26-50 Years", PropertySet[[#This Row],[AGE]]&lt;=75, "51-75 Years", PropertySet[[#This Row],[AGE]]&lt;=100, "76-100 Years", PropertySet[[#This Row],[AGE]]&gt;100, "100+ Years"))</f>
        <v>0-25 Years</v>
      </c>
      <c r="V4688" t="str" cm="1">
        <f t="array" ref="V46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688" t="s">
        <v>245</v>
      </c>
      <c r="X4688" t="s">
        <v>1067</v>
      </c>
    </row>
    <row r="4689" spans="1:24" x14ac:dyDescent="0.3">
      <c r="A4689" t="s">
        <v>4317</v>
      </c>
      <c r="B4689" t="s">
        <v>241</v>
      </c>
      <c r="C4689" t="s">
        <v>242</v>
      </c>
      <c r="D4689">
        <v>4</v>
      </c>
      <c r="E4689">
        <v>2400</v>
      </c>
      <c r="F4689">
        <v>15</v>
      </c>
      <c r="G4689" t="s">
        <v>6</v>
      </c>
      <c r="H4689" t="s">
        <v>2835</v>
      </c>
      <c r="I4689" t="s">
        <v>4803</v>
      </c>
      <c r="J4689" t="s">
        <v>6</v>
      </c>
      <c r="K4689">
        <v>10314</v>
      </c>
      <c r="L4689" s="25">
        <v>42000000</v>
      </c>
      <c r="M4689" s="13">
        <v>45000</v>
      </c>
      <c r="N4689" s="1">
        <v>0</v>
      </c>
      <c r="O4689" s="1">
        <v>9</v>
      </c>
      <c r="P4689" s="1">
        <v>9</v>
      </c>
      <c r="Q4689" s="1">
        <v>192116</v>
      </c>
      <c r="R4689" s="1">
        <v>77260</v>
      </c>
      <c r="S4689">
        <v>1997</v>
      </c>
      <c r="T4689" s="29">
        <f>IF(TRIM(PropertySet[[#This Row],[YEAR BUILT]])="", "N/A", 2023-PropertySet[[#This Row],[YEAR BUILT]])</f>
        <v>26</v>
      </c>
      <c r="U4689" t="str" cm="1">
        <f t="array" ref="U4689">IF(PropertySet[[#This Row],[AGE]] = "N/A", "N/A", _xlfn.IFS(PropertySet[[#This Row],[AGE]] &lt;= 25, "0-25 Years", PropertySet[[#This Row],[AGE]] &lt;= 50, "26-50 Years", PropertySet[[#This Row],[AGE]]&lt;=75, "51-75 Years", PropertySet[[#This Row],[AGE]]&lt;=100, "76-100 Years", PropertySet[[#This Row],[AGE]]&gt;100, "100+ Years"))</f>
        <v>26-50 Years</v>
      </c>
      <c r="V4689" t="str" cm="1">
        <f t="array" ref="V46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89" t="s">
        <v>245</v>
      </c>
      <c r="X4689" t="s">
        <v>2835</v>
      </c>
    </row>
    <row r="4690" spans="1:24" x14ac:dyDescent="0.3">
      <c r="A4690" t="s">
        <v>4317</v>
      </c>
      <c r="B4690" t="s">
        <v>504</v>
      </c>
      <c r="C4690" t="s">
        <v>242</v>
      </c>
      <c r="D4690">
        <v>4</v>
      </c>
      <c r="E4690">
        <v>2102</v>
      </c>
      <c r="F4690">
        <v>102</v>
      </c>
      <c r="G4690" t="s">
        <v>6</v>
      </c>
      <c r="H4690" t="s">
        <v>505</v>
      </c>
      <c r="I4690" t="s">
        <v>4804</v>
      </c>
      <c r="J4690" t="s">
        <v>6</v>
      </c>
      <c r="K4690">
        <v>10314</v>
      </c>
      <c r="L4690" s="25">
        <v>840000</v>
      </c>
      <c r="M4690" s="13">
        <v>45079</v>
      </c>
      <c r="N4690" s="1">
        <v>0</v>
      </c>
      <c r="O4690" s="1">
        <v>0</v>
      </c>
      <c r="P4690" s="1">
        <v>0</v>
      </c>
      <c r="Q4690" s="1">
        <v>10080</v>
      </c>
      <c r="R4690" s="1">
        <v>0</v>
      </c>
      <c r="S4690" t="s">
        <v>7614</v>
      </c>
      <c r="T4690" s="29" t="str">
        <f>IF(TRIM(PropertySet[[#This Row],[YEAR BUILT]])="", "N/A", 2023-PropertySet[[#This Row],[YEAR BUILT]])</f>
        <v>N/A</v>
      </c>
      <c r="U4690" t="str" cm="1">
        <f t="array" ref="U4690">IF(PropertySet[[#This Row],[AGE]] = "N/A", "N/A", _xlfn.IFS(PropertySet[[#This Row],[AGE]] &lt;= 25, "0-25 Years", PropertySet[[#This Row],[AGE]] &lt;= 50, "26-50 Years", PropertySet[[#This Row],[AGE]]&lt;=75, "51-75 Years", PropertySet[[#This Row],[AGE]]&lt;=100, "76-100 Years", PropertySet[[#This Row],[AGE]]&gt;100, "100+ Years"))</f>
        <v>N/A</v>
      </c>
      <c r="V4690" t="str" cm="1">
        <f t="array" ref="V46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690" t="s">
        <v>245</v>
      </c>
      <c r="X4690" t="s">
        <v>505</v>
      </c>
    </row>
    <row r="4691" spans="1:24" x14ac:dyDescent="0.3">
      <c r="A4691" t="s">
        <v>4317</v>
      </c>
      <c r="B4691" t="s">
        <v>1176</v>
      </c>
      <c r="C4691" t="s">
        <v>242</v>
      </c>
      <c r="D4691">
        <v>4</v>
      </c>
      <c r="E4691">
        <v>2380</v>
      </c>
      <c r="F4691">
        <v>110</v>
      </c>
      <c r="G4691" t="s">
        <v>6</v>
      </c>
      <c r="H4691" t="s">
        <v>4805</v>
      </c>
      <c r="I4691" t="s">
        <v>4806</v>
      </c>
      <c r="J4691" t="s">
        <v>6</v>
      </c>
      <c r="K4691">
        <v>10314</v>
      </c>
      <c r="L4691" s="25">
        <v>4300000</v>
      </c>
      <c r="M4691" s="13">
        <v>45009</v>
      </c>
      <c r="N4691" s="1">
        <v>0</v>
      </c>
      <c r="O4691" s="1">
        <v>1</v>
      </c>
      <c r="P4691" s="1">
        <v>1</v>
      </c>
      <c r="Q4691" s="1">
        <v>8761</v>
      </c>
      <c r="R4691" s="1">
        <v>12825</v>
      </c>
      <c r="S4691">
        <v>1986</v>
      </c>
      <c r="T4691" s="29">
        <f>IF(TRIM(PropertySet[[#This Row],[YEAR BUILT]])="", "N/A", 2023-PropertySet[[#This Row],[YEAR BUILT]])</f>
        <v>37</v>
      </c>
      <c r="U4691" t="str" cm="1">
        <f t="array" ref="U4691">IF(PropertySet[[#This Row],[AGE]] = "N/A", "N/A", _xlfn.IFS(PropertySet[[#This Row],[AGE]] &lt;= 25, "0-25 Years", PropertySet[[#This Row],[AGE]] &lt;= 50, "26-50 Years", PropertySet[[#This Row],[AGE]]&lt;=75, "51-75 Years", PropertySet[[#This Row],[AGE]]&lt;=100, "76-100 Years", PropertySet[[#This Row],[AGE]]&gt;100, "100+ Years"))</f>
        <v>26-50 Years</v>
      </c>
      <c r="V4691" t="str" cm="1">
        <f t="array" ref="V46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91" t="s">
        <v>245</v>
      </c>
      <c r="X4691" t="s">
        <v>4805</v>
      </c>
    </row>
    <row r="4692" spans="1:24" x14ac:dyDescent="0.3">
      <c r="A4692" t="s">
        <v>4807</v>
      </c>
      <c r="B4692" t="s">
        <v>29</v>
      </c>
      <c r="C4692" t="s">
        <v>30</v>
      </c>
      <c r="D4692">
        <v>1</v>
      </c>
      <c r="E4692">
        <v>4262</v>
      </c>
      <c r="F4692">
        <v>31</v>
      </c>
      <c r="G4692" t="s">
        <v>6</v>
      </c>
      <c r="H4692" t="s">
        <v>44</v>
      </c>
      <c r="I4692" t="s">
        <v>4808</v>
      </c>
      <c r="J4692" t="s">
        <v>6</v>
      </c>
      <c r="K4692">
        <v>10306</v>
      </c>
      <c r="L4692" s="25">
        <v>0</v>
      </c>
      <c r="M4692" s="13">
        <v>45288</v>
      </c>
      <c r="N4692" s="1">
        <v>1</v>
      </c>
      <c r="O4692" s="1">
        <v>0</v>
      </c>
      <c r="P4692" s="1">
        <v>1</v>
      </c>
      <c r="Q4692" s="1">
        <v>1341</v>
      </c>
      <c r="R4692" s="1">
        <v>1016</v>
      </c>
      <c r="S4692">
        <v>1996</v>
      </c>
      <c r="T4692" s="29">
        <f>IF(TRIM(PropertySet[[#This Row],[YEAR BUILT]])="", "N/A", 2023-PropertySet[[#This Row],[YEAR BUILT]])</f>
        <v>27</v>
      </c>
      <c r="U4692" t="str" cm="1">
        <f t="array" ref="U4692">IF(PropertySet[[#This Row],[AGE]] = "N/A", "N/A", _xlfn.IFS(PropertySet[[#This Row],[AGE]] &lt;= 25, "0-25 Years", PropertySet[[#This Row],[AGE]] &lt;= 50, "26-50 Years", PropertySet[[#This Row],[AGE]]&lt;=75, "51-75 Years", PropertySet[[#This Row],[AGE]]&lt;=100, "76-100 Years", PropertySet[[#This Row],[AGE]]&gt;100, "100+ Years"))</f>
        <v>26-50 Years</v>
      </c>
      <c r="V4692" t="str" cm="1">
        <f t="array" ref="V46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692" t="s">
        <v>33</v>
      </c>
      <c r="X4692" t="s">
        <v>44</v>
      </c>
    </row>
    <row r="4693" spans="1:24" x14ac:dyDescent="0.3">
      <c r="A4693" t="s">
        <v>4807</v>
      </c>
      <c r="B4693" t="s">
        <v>29</v>
      </c>
      <c r="C4693" t="s">
        <v>30</v>
      </c>
      <c r="D4693">
        <v>1</v>
      </c>
      <c r="E4693">
        <v>4267</v>
      </c>
      <c r="F4693">
        <v>18</v>
      </c>
      <c r="G4693" t="s">
        <v>6</v>
      </c>
      <c r="H4693" t="s">
        <v>36</v>
      </c>
      <c r="I4693" t="s">
        <v>4809</v>
      </c>
      <c r="J4693" t="s">
        <v>6</v>
      </c>
      <c r="K4693">
        <v>10306</v>
      </c>
      <c r="L4693" s="25">
        <v>743000</v>
      </c>
      <c r="M4693" s="13">
        <v>45132</v>
      </c>
      <c r="N4693" s="1">
        <v>1</v>
      </c>
      <c r="O4693" s="1">
        <v>0</v>
      </c>
      <c r="P4693" s="1">
        <v>1</v>
      </c>
      <c r="Q4693" s="1">
        <v>5240</v>
      </c>
      <c r="R4693" s="1">
        <v>1040</v>
      </c>
      <c r="S4693">
        <v>1955</v>
      </c>
      <c r="T4693" s="29">
        <f>IF(TRIM(PropertySet[[#This Row],[YEAR BUILT]])="", "N/A", 2023-PropertySet[[#This Row],[YEAR BUILT]])</f>
        <v>68</v>
      </c>
      <c r="U4693" t="str" cm="1">
        <f t="array" ref="U4693">IF(PropertySet[[#This Row],[AGE]] = "N/A", "N/A", _xlfn.IFS(PropertySet[[#This Row],[AGE]] &lt;= 25, "0-25 Years", PropertySet[[#This Row],[AGE]] &lt;= 50, "26-50 Years", PropertySet[[#This Row],[AGE]]&lt;=75, "51-75 Years", PropertySet[[#This Row],[AGE]]&lt;=100, "76-100 Years", PropertySet[[#This Row],[AGE]]&gt;100, "100+ Years"))</f>
        <v>51-75 Years</v>
      </c>
      <c r="V4693" t="str" cm="1">
        <f t="array" ref="V46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693" t="s">
        <v>33</v>
      </c>
      <c r="X4693" t="s">
        <v>36</v>
      </c>
    </row>
    <row r="4694" spans="1:24" x14ac:dyDescent="0.3">
      <c r="A4694" t="s">
        <v>4807</v>
      </c>
      <c r="B4694" t="s">
        <v>29</v>
      </c>
      <c r="C4694" t="s">
        <v>30</v>
      </c>
      <c r="D4694">
        <v>1</v>
      </c>
      <c r="E4694">
        <v>4270</v>
      </c>
      <c r="F4694">
        <v>4</v>
      </c>
      <c r="G4694" t="s">
        <v>6</v>
      </c>
      <c r="H4694" t="s">
        <v>36</v>
      </c>
      <c r="I4694" t="s">
        <v>4810</v>
      </c>
      <c r="J4694" t="s">
        <v>6</v>
      </c>
      <c r="K4694">
        <v>10306</v>
      </c>
      <c r="L4694" s="25">
        <v>741000</v>
      </c>
      <c r="M4694" s="13">
        <v>45226</v>
      </c>
      <c r="N4694" s="1">
        <v>1</v>
      </c>
      <c r="O4694" s="1">
        <v>0</v>
      </c>
      <c r="P4694" s="1">
        <v>1</v>
      </c>
      <c r="Q4694" s="1">
        <v>4200</v>
      </c>
      <c r="R4694" s="1">
        <v>1196</v>
      </c>
      <c r="S4694">
        <v>1965</v>
      </c>
      <c r="T4694" s="29">
        <f>IF(TRIM(PropertySet[[#This Row],[YEAR BUILT]])="", "N/A", 2023-PropertySet[[#This Row],[YEAR BUILT]])</f>
        <v>58</v>
      </c>
      <c r="U4694" t="str" cm="1">
        <f t="array" ref="U4694">IF(PropertySet[[#This Row],[AGE]] = "N/A", "N/A", _xlfn.IFS(PropertySet[[#This Row],[AGE]] &lt;= 25, "0-25 Years", PropertySet[[#This Row],[AGE]] &lt;= 50, "26-50 Years", PropertySet[[#This Row],[AGE]]&lt;=75, "51-75 Years", PropertySet[[#This Row],[AGE]]&lt;=100, "76-100 Years", PropertySet[[#This Row],[AGE]]&gt;100, "100+ Years"))</f>
        <v>51-75 Years</v>
      </c>
      <c r="V4694" t="str" cm="1">
        <f t="array" ref="V46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694" t="s">
        <v>33</v>
      </c>
      <c r="X4694" t="s">
        <v>36</v>
      </c>
    </row>
    <row r="4695" spans="1:24" x14ac:dyDescent="0.3">
      <c r="A4695" t="s">
        <v>4807</v>
      </c>
      <c r="B4695" t="s">
        <v>29</v>
      </c>
      <c r="C4695" t="s">
        <v>30</v>
      </c>
      <c r="D4695">
        <v>1</v>
      </c>
      <c r="E4695">
        <v>4271</v>
      </c>
      <c r="F4695">
        <v>18</v>
      </c>
      <c r="G4695" t="s">
        <v>6</v>
      </c>
      <c r="H4695" t="s">
        <v>36</v>
      </c>
      <c r="I4695" t="s">
        <v>4811</v>
      </c>
      <c r="J4695" t="s">
        <v>6</v>
      </c>
      <c r="K4695">
        <v>10306</v>
      </c>
      <c r="L4695" s="25">
        <v>425000</v>
      </c>
      <c r="M4695" s="13">
        <v>45065</v>
      </c>
      <c r="N4695" s="1">
        <v>1</v>
      </c>
      <c r="O4695" s="1">
        <v>0</v>
      </c>
      <c r="P4695" s="1">
        <v>1</v>
      </c>
      <c r="Q4695" s="1">
        <v>4200</v>
      </c>
      <c r="R4695" s="1">
        <v>1092</v>
      </c>
      <c r="S4695">
        <v>1960</v>
      </c>
      <c r="T4695" s="29">
        <f>IF(TRIM(PropertySet[[#This Row],[YEAR BUILT]])="", "N/A", 2023-PropertySet[[#This Row],[YEAR BUILT]])</f>
        <v>63</v>
      </c>
      <c r="U4695" t="str" cm="1">
        <f t="array" ref="U4695">IF(PropertySet[[#This Row],[AGE]] = "N/A", "N/A", _xlfn.IFS(PropertySet[[#This Row],[AGE]] &lt;= 25, "0-25 Years", PropertySet[[#This Row],[AGE]] &lt;= 50, "26-50 Years", PropertySet[[#This Row],[AGE]]&lt;=75, "51-75 Years", PropertySet[[#This Row],[AGE]]&lt;=100, "76-100 Years", PropertySet[[#This Row],[AGE]]&gt;100, "100+ Years"))</f>
        <v>51-75 Years</v>
      </c>
      <c r="V4695" t="str" cm="1">
        <f t="array" ref="V46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695" t="s">
        <v>33</v>
      </c>
      <c r="X4695" t="s">
        <v>36</v>
      </c>
    </row>
    <row r="4696" spans="1:24" x14ac:dyDescent="0.3">
      <c r="A4696" t="s">
        <v>4807</v>
      </c>
      <c r="B4696" t="s">
        <v>29</v>
      </c>
      <c r="C4696" t="s">
        <v>30</v>
      </c>
      <c r="D4696">
        <v>1</v>
      </c>
      <c r="E4696">
        <v>4271</v>
      </c>
      <c r="F4696">
        <v>21</v>
      </c>
      <c r="G4696" t="s">
        <v>6</v>
      </c>
      <c r="H4696" t="s">
        <v>36</v>
      </c>
      <c r="I4696" t="s">
        <v>4812</v>
      </c>
      <c r="J4696" t="s">
        <v>6</v>
      </c>
      <c r="K4696">
        <v>10306</v>
      </c>
      <c r="L4696" s="25">
        <v>670000</v>
      </c>
      <c r="M4696" s="13">
        <v>45275</v>
      </c>
      <c r="N4696" s="1">
        <v>1</v>
      </c>
      <c r="O4696" s="1">
        <v>0</v>
      </c>
      <c r="P4696" s="1">
        <v>1</v>
      </c>
      <c r="Q4696" s="1">
        <v>4600</v>
      </c>
      <c r="R4696" s="1">
        <v>1144</v>
      </c>
      <c r="S4696">
        <v>1955</v>
      </c>
      <c r="T4696" s="29">
        <f>IF(TRIM(PropertySet[[#This Row],[YEAR BUILT]])="", "N/A", 2023-PropertySet[[#This Row],[YEAR BUILT]])</f>
        <v>68</v>
      </c>
      <c r="U4696" t="str" cm="1">
        <f t="array" ref="U4696">IF(PropertySet[[#This Row],[AGE]] = "N/A", "N/A", _xlfn.IFS(PropertySet[[#This Row],[AGE]] &lt;= 25, "0-25 Years", PropertySet[[#This Row],[AGE]] &lt;= 50, "26-50 Years", PropertySet[[#This Row],[AGE]]&lt;=75, "51-75 Years", PropertySet[[#This Row],[AGE]]&lt;=100, "76-100 Years", PropertySet[[#This Row],[AGE]]&gt;100, "100+ Years"))</f>
        <v>51-75 Years</v>
      </c>
      <c r="V4696" t="str" cm="1">
        <f t="array" ref="V46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696" t="s">
        <v>33</v>
      </c>
      <c r="X4696" t="s">
        <v>36</v>
      </c>
    </row>
    <row r="4697" spans="1:24" x14ac:dyDescent="0.3">
      <c r="A4697" t="s">
        <v>4807</v>
      </c>
      <c r="B4697" t="s">
        <v>29</v>
      </c>
      <c r="C4697" t="s">
        <v>30</v>
      </c>
      <c r="D4697">
        <v>1</v>
      </c>
      <c r="E4697">
        <v>4272</v>
      </c>
      <c r="F4697">
        <v>48</v>
      </c>
      <c r="G4697" t="s">
        <v>6</v>
      </c>
      <c r="H4697" t="s">
        <v>36</v>
      </c>
      <c r="I4697" t="s">
        <v>4813</v>
      </c>
      <c r="J4697" t="s">
        <v>6</v>
      </c>
      <c r="K4697">
        <v>10306</v>
      </c>
      <c r="L4697" s="25">
        <v>0</v>
      </c>
      <c r="M4697" s="13">
        <v>45259</v>
      </c>
      <c r="N4697" s="1">
        <v>1</v>
      </c>
      <c r="O4697" s="1">
        <v>0</v>
      </c>
      <c r="P4697" s="1">
        <v>1</v>
      </c>
      <c r="Q4697" s="1">
        <v>4000</v>
      </c>
      <c r="R4697" s="1">
        <v>1100</v>
      </c>
      <c r="S4697">
        <v>1960</v>
      </c>
      <c r="T4697" s="29">
        <f>IF(TRIM(PropertySet[[#This Row],[YEAR BUILT]])="", "N/A", 2023-PropertySet[[#This Row],[YEAR BUILT]])</f>
        <v>63</v>
      </c>
      <c r="U4697" t="str" cm="1">
        <f t="array" ref="U4697">IF(PropertySet[[#This Row],[AGE]] = "N/A", "N/A", _xlfn.IFS(PropertySet[[#This Row],[AGE]] &lt;= 25, "0-25 Years", PropertySet[[#This Row],[AGE]] &lt;= 50, "26-50 Years", PropertySet[[#This Row],[AGE]]&lt;=75, "51-75 Years", PropertySet[[#This Row],[AGE]]&lt;=100, "76-100 Years", PropertySet[[#This Row],[AGE]]&gt;100, "100+ Years"))</f>
        <v>51-75 Years</v>
      </c>
      <c r="V4697" t="str" cm="1">
        <f t="array" ref="V46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697" t="s">
        <v>33</v>
      </c>
      <c r="X4697" t="s">
        <v>36</v>
      </c>
    </row>
    <row r="4698" spans="1:24" x14ac:dyDescent="0.3">
      <c r="A4698" t="s">
        <v>4807</v>
      </c>
      <c r="B4698" t="s">
        <v>29</v>
      </c>
      <c r="C4698" t="s">
        <v>30</v>
      </c>
      <c r="D4698">
        <v>1</v>
      </c>
      <c r="E4698">
        <v>4274</v>
      </c>
      <c r="F4698">
        <v>4</v>
      </c>
      <c r="G4698" t="s">
        <v>6</v>
      </c>
      <c r="H4698" t="s">
        <v>31</v>
      </c>
      <c r="I4698" t="s">
        <v>4814</v>
      </c>
      <c r="J4698" t="s">
        <v>6</v>
      </c>
      <c r="K4698">
        <v>10306</v>
      </c>
      <c r="L4698" s="25">
        <v>0</v>
      </c>
      <c r="M4698" s="13">
        <v>45166</v>
      </c>
      <c r="N4698" s="1">
        <v>1</v>
      </c>
      <c r="O4698" s="1">
        <v>0</v>
      </c>
      <c r="P4698" s="1">
        <v>1</v>
      </c>
      <c r="Q4698" s="1">
        <v>7130</v>
      </c>
      <c r="R4698" s="1">
        <v>2482</v>
      </c>
      <c r="S4698">
        <v>1955</v>
      </c>
      <c r="T4698" s="29">
        <f>IF(TRIM(PropertySet[[#This Row],[YEAR BUILT]])="", "N/A", 2023-PropertySet[[#This Row],[YEAR BUILT]])</f>
        <v>68</v>
      </c>
      <c r="U4698" t="str" cm="1">
        <f t="array" ref="U4698">IF(PropertySet[[#This Row],[AGE]] = "N/A", "N/A", _xlfn.IFS(PropertySet[[#This Row],[AGE]] &lt;= 25, "0-25 Years", PropertySet[[#This Row],[AGE]] &lt;= 50, "26-50 Years", PropertySet[[#This Row],[AGE]]&lt;=75, "51-75 Years", PropertySet[[#This Row],[AGE]]&lt;=100, "76-100 Years", PropertySet[[#This Row],[AGE]]&gt;100, "100+ Years"))</f>
        <v>51-75 Years</v>
      </c>
      <c r="V4698" t="str" cm="1">
        <f t="array" ref="V46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698" t="s">
        <v>33</v>
      </c>
      <c r="X4698" t="s">
        <v>31</v>
      </c>
    </row>
    <row r="4699" spans="1:24" x14ac:dyDescent="0.3">
      <c r="A4699" t="s">
        <v>4807</v>
      </c>
      <c r="B4699" t="s">
        <v>29</v>
      </c>
      <c r="C4699" t="s">
        <v>30</v>
      </c>
      <c r="D4699">
        <v>1</v>
      </c>
      <c r="E4699">
        <v>4274</v>
      </c>
      <c r="F4699">
        <v>82</v>
      </c>
      <c r="G4699" t="s">
        <v>6</v>
      </c>
      <c r="H4699" t="s">
        <v>36</v>
      </c>
      <c r="I4699" t="s">
        <v>4815</v>
      </c>
      <c r="J4699" t="s">
        <v>6</v>
      </c>
      <c r="K4699">
        <v>10306</v>
      </c>
      <c r="L4699" s="25">
        <v>799000</v>
      </c>
      <c r="M4699" s="13">
        <v>45071</v>
      </c>
      <c r="N4699" s="1">
        <v>1</v>
      </c>
      <c r="O4699" s="1">
        <v>0</v>
      </c>
      <c r="P4699" s="1">
        <v>1</v>
      </c>
      <c r="Q4699" s="1">
        <v>6780</v>
      </c>
      <c r="R4699" s="1">
        <v>1092</v>
      </c>
      <c r="S4699">
        <v>1960</v>
      </c>
      <c r="T4699" s="29">
        <f>IF(TRIM(PropertySet[[#This Row],[YEAR BUILT]])="", "N/A", 2023-PropertySet[[#This Row],[YEAR BUILT]])</f>
        <v>63</v>
      </c>
      <c r="U4699" t="str" cm="1">
        <f t="array" ref="U4699">IF(PropertySet[[#This Row],[AGE]] = "N/A", "N/A", _xlfn.IFS(PropertySet[[#This Row],[AGE]] &lt;= 25, "0-25 Years", PropertySet[[#This Row],[AGE]] &lt;= 50, "26-50 Years", PropertySet[[#This Row],[AGE]]&lt;=75, "51-75 Years", PropertySet[[#This Row],[AGE]]&lt;=100, "76-100 Years", PropertySet[[#This Row],[AGE]]&gt;100, "100+ Years"))</f>
        <v>51-75 Years</v>
      </c>
      <c r="V4699" t="str" cm="1">
        <f t="array" ref="V46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699" t="s">
        <v>33</v>
      </c>
      <c r="X4699" t="s">
        <v>36</v>
      </c>
    </row>
    <row r="4700" spans="1:24" x14ac:dyDescent="0.3">
      <c r="A4700" t="s">
        <v>4807</v>
      </c>
      <c r="B4700" t="s">
        <v>29</v>
      </c>
      <c r="C4700" t="s">
        <v>30</v>
      </c>
      <c r="D4700">
        <v>1</v>
      </c>
      <c r="E4700">
        <v>4278</v>
      </c>
      <c r="F4700">
        <v>17</v>
      </c>
      <c r="G4700" t="s">
        <v>6</v>
      </c>
      <c r="H4700" t="s">
        <v>36</v>
      </c>
      <c r="I4700" t="s">
        <v>4816</v>
      </c>
      <c r="J4700" t="s">
        <v>6</v>
      </c>
      <c r="K4700">
        <v>10306</v>
      </c>
      <c r="L4700" s="25">
        <v>0</v>
      </c>
      <c r="M4700" s="13">
        <v>45283</v>
      </c>
      <c r="N4700" s="1">
        <v>1</v>
      </c>
      <c r="O4700" s="1">
        <v>0</v>
      </c>
      <c r="P4700" s="1">
        <v>1</v>
      </c>
      <c r="Q4700" s="1">
        <v>4000</v>
      </c>
      <c r="R4700" s="1">
        <v>1040</v>
      </c>
      <c r="S4700">
        <v>1963</v>
      </c>
      <c r="T4700" s="29">
        <f>IF(TRIM(PropertySet[[#This Row],[YEAR BUILT]])="", "N/A", 2023-PropertySet[[#This Row],[YEAR BUILT]])</f>
        <v>60</v>
      </c>
      <c r="U4700" t="str" cm="1">
        <f t="array" ref="U4700">IF(PropertySet[[#This Row],[AGE]] = "N/A", "N/A", _xlfn.IFS(PropertySet[[#This Row],[AGE]] &lt;= 25, "0-25 Years", PropertySet[[#This Row],[AGE]] &lt;= 50, "26-50 Years", PropertySet[[#This Row],[AGE]]&lt;=75, "51-75 Years", PropertySet[[#This Row],[AGE]]&lt;=100, "76-100 Years", PropertySet[[#This Row],[AGE]]&gt;100, "100+ Years"))</f>
        <v>51-75 Years</v>
      </c>
      <c r="V4700" t="str" cm="1">
        <f t="array" ref="V47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00" t="s">
        <v>33</v>
      </c>
      <c r="X4700" t="s">
        <v>36</v>
      </c>
    </row>
    <row r="4701" spans="1:24" x14ac:dyDescent="0.3">
      <c r="A4701" t="s">
        <v>4807</v>
      </c>
      <c r="B4701" t="s">
        <v>29</v>
      </c>
      <c r="C4701" t="s">
        <v>30</v>
      </c>
      <c r="D4701">
        <v>1</v>
      </c>
      <c r="E4701">
        <v>4278</v>
      </c>
      <c r="F4701">
        <v>21</v>
      </c>
      <c r="G4701" t="s">
        <v>6</v>
      </c>
      <c r="H4701" t="s">
        <v>36</v>
      </c>
      <c r="I4701" t="s">
        <v>4817</v>
      </c>
      <c r="J4701" t="s">
        <v>6</v>
      </c>
      <c r="K4701">
        <v>10306</v>
      </c>
      <c r="L4701" s="25">
        <v>0</v>
      </c>
      <c r="M4701" s="13">
        <v>45238</v>
      </c>
      <c r="N4701" s="1">
        <v>1</v>
      </c>
      <c r="O4701" s="1">
        <v>0</v>
      </c>
      <c r="P4701" s="1">
        <v>1</v>
      </c>
      <c r="Q4701" s="1">
        <v>4000</v>
      </c>
      <c r="R4701" s="1">
        <v>1040</v>
      </c>
      <c r="S4701">
        <v>1960</v>
      </c>
      <c r="T4701" s="29">
        <f>IF(TRIM(PropertySet[[#This Row],[YEAR BUILT]])="", "N/A", 2023-PropertySet[[#This Row],[YEAR BUILT]])</f>
        <v>63</v>
      </c>
      <c r="U4701" t="str" cm="1">
        <f t="array" ref="U4701">IF(PropertySet[[#This Row],[AGE]] = "N/A", "N/A", _xlfn.IFS(PropertySet[[#This Row],[AGE]] &lt;= 25, "0-25 Years", PropertySet[[#This Row],[AGE]] &lt;= 50, "26-50 Years", PropertySet[[#This Row],[AGE]]&lt;=75, "51-75 Years", PropertySet[[#This Row],[AGE]]&lt;=100, "76-100 Years", PropertySet[[#This Row],[AGE]]&gt;100, "100+ Years"))</f>
        <v>51-75 Years</v>
      </c>
      <c r="V4701" t="str" cm="1">
        <f t="array" ref="V47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01" t="s">
        <v>33</v>
      </c>
      <c r="X4701" t="s">
        <v>36</v>
      </c>
    </row>
    <row r="4702" spans="1:24" x14ac:dyDescent="0.3">
      <c r="A4702" t="s">
        <v>4807</v>
      </c>
      <c r="B4702" t="s">
        <v>29</v>
      </c>
      <c r="C4702" t="s">
        <v>30</v>
      </c>
      <c r="D4702">
        <v>1</v>
      </c>
      <c r="E4702">
        <v>4278</v>
      </c>
      <c r="F4702">
        <v>25</v>
      </c>
      <c r="G4702" t="s">
        <v>6</v>
      </c>
      <c r="H4702" t="s">
        <v>36</v>
      </c>
      <c r="I4702" t="s">
        <v>4818</v>
      </c>
      <c r="J4702" t="s">
        <v>6</v>
      </c>
      <c r="K4702">
        <v>10306</v>
      </c>
      <c r="L4702" s="25">
        <v>715000</v>
      </c>
      <c r="M4702" s="13">
        <v>45195</v>
      </c>
      <c r="N4702" s="1">
        <v>1</v>
      </c>
      <c r="O4702" s="1">
        <v>0</v>
      </c>
      <c r="P4702" s="1">
        <v>1</v>
      </c>
      <c r="Q4702" s="1">
        <v>4000</v>
      </c>
      <c r="R4702" s="1">
        <v>1040</v>
      </c>
      <c r="S4702">
        <v>1960</v>
      </c>
      <c r="T4702" s="29">
        <f>IF(TRIM(PropertySet[[#This Row],[YEAR BUILT]])="", "N/A", 2023-PropertySet[[#This Row],[YEAR BUILT]])</f>
        <v>63</v>
      </c>
      <c r="U4702" t="str" cm="1">
        <f t="array" ref="U4702">IF(PropertySet[[#This Row],[AGE]] = "N/A", "N/A", _xlfn.IFS(PropertySet[[#This Row],[AGE]] &lt;= 25, "0-25 Years", PropertySet[[#This Row],[AGE]] &lt;= 50, "26-50 Years", PropertySet[[#This Row],[AGE]]&lt;=75, "51-75 Years", PropertySet[[#This Row],[AGE]]&lt;=100, "76-100 Years", PropertySet[[#This Row],[AGE]]&gt;100, "100+ Years"))</f>
        <v>51-75 Years</v>
      </c>
      <c r="V4702" t="str" cm="1">
        <f t="array" ref="V47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02" t="s">
        <v>33</v>
      </c>
      <c r="X4702" t="s">
        <v>36</v>
      </c>
    </row>
    <row r="4703" spans="1:24" x14ac:dyDescent="0.3">
      <c r="A4703" t="s">
        <v>4807</v>
      </c>
      <c r="B4703" t="s">
        <v>29</v>
      </c>
      <c r="C4703" t="s">
        <v>30</v>
      </c>
      <c r="D4703">
        <v>1</v>
      </c>
      <c r="E4703">
        <v>4280</v>
      </c>
      <c r="F4703">
        <v>17</v>
      </c>
      <c r="G4703" t="s">
        <v>6</v>
      </c>
      <c r="H4703" t="s">
        <v>31</v>
      </c>
      <c r="I4703" t="s">
        <v>4819</v>
      </c>
      <c r="J4703" t="s">
        <v>6</v>
      </c>
      <c r="K4703">
        <v>10306</v>
      </c>
      <c r="L4703" s="25">
        <v>0</v>
      </c>
      <c r="M4703" s="13">
        <v>45125</v>
      </c>
      <c r="N4703" s="1">
        <v>1</v>
      </c>
      <c r="O4703" s="1">
        <v>0</v>
      </c>
      <c r="P4703" s="1">
        <v>1</v>
      </c>
      <c r="Q4703" s="1">
        <v>12825</v>
      </c>
      <c r="R4703" s="1">
        <v>1748</v>
      </c>
      <c r="S4703">
        <v>1925</v>
      </c>
      <c r="T4703" s="29">
        <f>IF(TRIM(PropertySet[[#This Row],[YEAR BUILT]])="", "N/A", 2023-PropertySet[[#This Row],[YEAR BUILT]])</f>
        <v>98</v>
      </c>
      <c r="U4703" t="str" cm="1">
        <f t="array" ref="U4703">IF(PropertySet[[#This Row],[AGE]] = "N/A", "N/A", _xlfn.IFS(PropertySet[[#This Row],[AGE]] &lt;= 25, "0-25 Years", PropertySet[[#This Row],[AGE]] &lt;= 50, "26-50 Years", PropertySet[[#This Row],[AGE]]&lt;=75, "51-75 Years", PropertySet[[#This Row],[AGE]]&lt;=100, "76-100 Years", PropertySet[[#This Row],[AGE]]&gt;100, "100+ Years"))</f>
        <v>76-100 Years</v>
      </c>
      <c r="V4703" t="str" cm="1">
        <f t="array" ref="V47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703" t="s">
        <v>33</v>
      </c>
      <c r="X4703" t="s">
        <v>31</v>
      </c>
    </row>
    <row r="4704" spans="1:24" x14ac:dyDescent="0.3">
      <c r="A4704" t="s">
        <v>4807</v>
      </c>
      <c r="B4704" t="s">
        <v>29</v>
      </c>
      <c r="C4704" t="s">
        <v>30</v>
      </c>
      <c r="D4704">
        <v>1</v>
      </c>
      <c r="E4704">
        <v>4280</v>
      </c>
      <c r="F4704">
        <v>49</v>
      </c>
      <c r="G4704" t="s">
        <v>6</v>
      </c>
      <c r="H4704" t="s">
        <v>36</v>
      </c>
      <c r="I4704" t="s">
        <v>4820</v>
      </c>
      <c r="J4704" t="s">
        <v>6</v>
      </c>
      <c r="K4704">
        <v>10306</v>
      </c>
      <c r="L4704" s="25">
        <v>755000</v>
      </c>
      <c r="M4704" s="13">
        <v>45014</v>
      </c>
      <c r="N4704" s="1">
        <v>1</v>
      </c>
      <c r="O4704" s="1">
        <v>0</v>
      </c>
      <c r="P4704" s="1">
        <v>1</v>
      </c>
      <c r="Q4704" s="1">
        <v>5358</v>
      </c>
      <c r="R4704" s="1">
        <v>1080</v>
      </c>
      <c r="S4704">
        <v>1955</v>
      </c>
      <c r="T4704" s="29">
        <f>IF(TRIM(PropertySet[[#This Row],[YEAR BUILT]])="", "N/A", 2023-PropertySet[[#This Row],[YEAR BUILT]])</f>
        <v>68</v>
      </c>
      <c r="U4704" t="str" cm="1">
        <f t="array" ref="U4704">IF(PropertySet[[#This Row],[AGE]] = "N/A", "N/A", _xlfn.IFS(PropertySet[[#This Row],[AGE]] &lt;= 25, "0-25 Years", PropertySet[[#This Row],[AGE]] &lt;= 50, "26-50 Years", PropertySet[[#This Row],[AGE]]&lt;=75, "51-75 Years", PropertySet[[#This Row],[AGE]]&lt;=100, "76-100 Years", PropertySet[[#This Row],[AGE]]&gt;100, "100+ Years"))</f>
        <v>51-75 Years</v>
      </c>
      <c r="V4704" t="str" cm="1">
        <f t="array" ref="V47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04" t="s">
        <v>33</v>
      </c>
      <c r="X4704" t="s">
        <v>36</v>
      </c>
    </row>
    <row r="4705" spans="1:24" x14ac:dyDescent="0.3">
      <c r="A4705" t="s">
        <v>4807</v>
      </c>
      <c r="B4705" t="s">
        <v>29</v>
      </c>
      <c r="C4705" t="s">
        <v>30</v>
      </c>
      <c r="D4705">
        <v>1</v>
      </c>
      <c r="E4705">
        <v>4294</v>
      </c>
      <c r="F4705">
        <v>13</v>
      </c>
      <c r="G4705" t="s">
        <v>6</v>
      </c>
      <c r="H4705" t="s">
        <v>36</v>
      </c>
      <c r="I4705" t="s">
        <v>4821</v>
      </c>
      <c r="J4705" t="s">
        <v>6</v>
      </c>
      <c r="K4705">
        <v>10306</v>
      </c>
      <c r="L4705" s="25">
        <v>0</v>
      </c>
      <c r="M4705" s="13">
        <v>45276</v>
      </c>
      <c r="N4705" s="1">
        <v>1</v>
      </c>
      <c r="O4705" s="1">
        <v>0</v>
      </c>
      <c r="P4705" s="1">
        <v>1</v>
      </c>
      <c r="Q4705" s="1">
        <v>5500</v>
      </c>
      <c r="R4705" s="1">
        <v>872</v>
      </c>
      <c r="S4705">
        <v>1955</v>
      </c>
      <c r="T4705" s="29">
        <f>IF(TRIM(PropertySet[[#This Row],[YEAR BUILT]])="", "N/A", 2023-PropertySet[[#This Row],[YEAR BUILT]])</f>
        <v>68</v>
      </c>
      <c r="U4705" t="str" cm="1">
        <f t="array" ref="U4705">IF(PropertySet[[#This Row],[AGE]] = "N/A", "N/A", _xlfn.IFS(PropertySet[[#This Row],[AGE]] &lt;= 25, "0-25 Years", PropertySet[[#This Row],[AGE]] &lt;= 50, "26-50 Years", PropertySet[[#This Row],[AGE]]&lt;=75, "51-75 Years", PropertySet[[#This Row],[AGE]]&lt;=100, "76-100 Years", PropertySet[[#This Row],[AGE]]&gt;100, "100+ Years"))</f>
        <v>51-75 Years</v>
      </c>
      <c r="V4705" t="str" cm="1">
        <f t="array" ref="V47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05" t="s">
        <v>33</v>
      </c>
      <c r="X4705" t="s">
        <v>36</v>
      </c>
    </row>
    <row r="4706" spans="1:24" x14ac:dyDescent="0.3">
      <c r="A4706" t="s">
        <v>4807</v>
      </c>
      <c r="B4706" t="s">
        <v>29</v>
      </c>
      <c r="C4706" t="s">
        <v>30</v>
      </c>
      <c r="D4706">
        <v>1</v>
      </c>
      <c r="E4706">
        <v>4294</v>
      </c>
      <c r="F4706">
        <v>35</v>
      </c>
      <c r="G4706" t="s">
        <v>6</v>
      </c>
      <c r="H4706" t="s">
        <v>31</v>
      </c>
      <c r="I4706" t="s">
        <v>4822</v>
      </c>
      <c r="J4706" t="s">
        <v>6</v>
      </c>
      <c r="K4706">
        <v>10306</v>
      </c>
      <c r="L4706" s="25">
        <v>700000</v>
      </c>
      <c r="M4706" s="13">
        <v>45222</v>
      </c>
      <c r="N4706" s="1">
        <v>1</v>
      </c>
      <c r="O4706" s="1">
        <v>0</v>
      </c>
      <c r="P4706" s="1">
        <v>1</v>
      </c>
      <c r="Q4706" s="1">
        <v>5000</v>
      </c>
      <c r="R4706" s="1">
        <v>970</v>
      </c>
      <c r="S4706">
        <v>1950</v>
      </c>
      <c r="T4706" s="29">
        <f>IF(TRIM(PropertySet[[#This Row],[YEAR BUILT]])="", "N/A", 2023-PropertySet[[#This Row],[YEAR BUILT]])</f>
        <v>73</v>
      </c>
      <c r="U4706" t="str" cm="1">
        <f t="array" ref="U4706">IF(PropertySet[[#This Row],[AGE]] = "N/A", "N/A", _xlfn.IFS(PropertySet[[#This Row],[AGE]] &lt;= 25, "0-25 Years", PropertySet[[#This Row],[AGE]] &lt;= 50, "26-50 Years", PropertySet[[#This Row],[AGE]]&lt;=75, "51-75 Years", PropertySet[[#This Row],[AGE]]&lt;=100, "76-100 Years", PropertySet[[#This Row],[AGE]]&gt;100, "100+ Years"))</f>
        <v>51-75 Years</v>
      </c>
      <c r="V4706" t="str" cm="1">
        <f t="array" ref="V47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06" t="s">
        <v>33</v>
      </c>
      <c r="X4706" t="s">
        <v>31</v>
      </c>
    </row>
    <row r="4707" spans="1:24" x14ac:dyDescent="0.3">
      <c r="A4707" t="s">
        <v>4807</v>
      </c>
      <c r="B4707" t="s">
        <v>29</v>
      </c>
      <c r="C4707" t="s">
        <v>30</v>
      </c>
      <c r="D4707">
        <v>1</v>
      </c>
      <c r="E4707">
        <v>4295</v>
      </c>
      <c r="F4707">
        <v>42</v>
      </c>
      <c r="G4707" t="s">
        <v>6</v>
      </c>
      <c r="H4707" t="s">
        <v>31</v>
      </c>
      <c r="I4707" t="s">
        <v>4823</v>
      </c>
      <c r="J4707" t="s">
        <v>6</v>
      </c>
      <c r="K4707">
        <v>10306</v>
      </c>
      <c r="L4707" s="25">
        <v>990000</v>
      </c>
      <c r="M4707" s="13">
        <v>45217</v>
      </c>
      <c r="N4707" s="1">
        <v>1</v>
      </c>
      <c r="O4707" s="1">
        <v>0</v>
      </c>
      <c r="P4707" s="1">
        <v>1</v>
      </c>
      <c r="Q4707" s="1">
        <v>4000</v>
      </c>
      <c r="R4707" s="1">
        <v>1978</v>
      </c>
      <c r="S4707">
        <v>2001</v>
      </c>
      <c r="T4707" s="29">
        <f>IF(TRIM(PropertySet[[#This Row],[YEAR BUILT]])="", "N/A", 2023-PropertySet[[#This Row],[YEAR BUILT]])</f>
        <v>22</v>
      </c>
      <c r="U4707" t="str" cm="1">
        <f t="array" ref="U4707">IF(PropertySet[[#This Row],[AGE]] = "N/A", "N/A", _xlfn.IFS(PropertySet[[#This Row],[AGE]] &lt;= 25, "0-25 Years", PropertySet[[#This Row],[AGE]] &lt;= 50, "26-50 Years", PropertySet[[#This Row],[AGE]]&lt;=75, "51-75 Years", PropertySet[[#This Row],[AGE]]&lt;=100, "76-100 Years", PropertySet[[#This Row],[AGE]]&gt;100, "100+ Years"))</f>
        <v>0-25 Years</v>
      </c>
      <c r="V4707" t="str" cm="1">
        <f t="array" ref="V47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707" t="s">
        <v>33</v>
      </c>
      <c r="X4707" t="s">
        <v>31</v>
      </c>
    </row>
    <row r="4708" spans="1:24" x14ac:dyDescent="0.3">
      <c r="A4708" t="s">
        <v>4807</v>
      </c>
      <c r="B4708" t="s">
        <v>29</v>
      </c>
      <c r="C4708" t="s">
        <v>30</v>
      </c>
      <c r="D4708">
        <v>1</v>
      </c>
      <c r="E4708">
        <v>4299</v>
      </c>
      <c r="F4708">
        <v>15</v>
      </c>
      <c r="G4708" t="s">
        <v>6</v>
      </c>
      <c r="H4708" t="s">
        <v>31</v>
      </c>
      <c r="I4708" t="s">
        <v>4824</v>
      </c>
      <c r="J4708" t="s">
        <v>6</v>
      </c>
      <c r="K4708">
        <v>10306</v>
      </c>
      <c r="L4708" s="25">
        <v>0</v>
      </c>
      <c r="M4708" s="13">
        <v>45282</v>
      </c>
      <c r="N4708" s="1">
        <v>1</v>
      </c>
      <c r="O4708" s="1">
        <v>0</v>
      </c>
      <c r="P4708" s="1">
        <v>1</v>
      </c>
      <c r="Q4708" s="1">
        <v>7500</v>
      </c>
      <c r="R4708" s="1">
        <v>3753</v>
      </c>
      <c r="S4708">
        <v>1960</v>
      </c>
      <c r="T4708" s="29">
        <f>IF(TRIM(PropertySet[[#This Row],[YEAR BUILT]])="", "N/A", 2023-PropertySet[[#This Row],[YEAR BUILT]])</f>
        <v>63</v>
      </c>
      <c r="U4708" t="str" cm="1">
        <f t="array" ref="U4708">IF(PropertySet[[#This Row],[AGE]] = "N/A", "N/A", _xlfn.IFS(PropertySet[[#This Row],[AGE]] &lt;= 25, "0-25 Years", PropertySet[[#This Row],[AGE]] &lt;= 50, "26-50 Years", PropertySet[[#This Row],[AGE]]&lt;=75, "51-75 Years", PropertySet[[#This Row],[AGE]]&lt;=100, "76-100 Years", PropertySet[[#This Row],[AGE]]&gt;100, "100+ Years"))</f>
        <v>51-75 Years</v>
      </c>
      <c r="V4708" t="str" cm="1">
        <f t="array" ref="V47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08" t="s">
        <v>33</v>
      </c>
      <c r="X4708" t="s">
        <v>31</v>
      </c>
    </row>
    <row r="4709" spans="1:24" x14ac:dyDescent="0.3">
      <c r="A4709" t="s">
        <v>4807</v>
      </c>
      <c r="B4709" t="s">
        <v>29</v>
      </c>
      <c r="C4709" t="s">
        <v>30</v>
      </c>
      <c r="D4709">
        <v>1</v>
      </c>
      <c r="E4709">
        <v>4299</v>
      </c>
      <c r="F4709">
        <v>33</v>
      </c>
      <c r="G4709" t="s">
        <v>6</v>
      </c>
      <c r="H4709" t="s">
        <v>31</v>
      </c>
      <c r="I4709" t="s">
        <v>4825</v>
      </c>
      <c r="J4709" t="s">
        <v>6</v>
      </c>
      <c r="K4709">
        <v>10306</v>
      </c>
      <c r="L4709" s="25">
        <v>0</v>
      </c>
      <c r="M4709" s="13">
        <v>45056</v>
      </c>
      <c r="N4709" s="1">
        <v>1</v>
      </c>
      <c r="O4709" s="1">
        <v>0</v>
      </c>
      <c r="P4709" s="1">
        <v>1</v>
      </c>
      <c r="Q4709" s="1">
        <v>7500</v>
      </c>
      <c r="R4709" s="1">
        <v>2878</v>
      </c>
      <c r="S4709">
        <v>1950</v>
      </c>
      <c r="T4709" s="29">
        <f>IF(TRIM(PropertySet[[#This Row],[YEAR BUILT]])="", "N/A", 2023-PropertySet[[#This Row],[YEAR BUILT]])</f>
        <v>73</v>
      </c>
      <c r="U4709" t="str" cm="1">
        <f t="array" ref="U4709">IF(PropertySet[[#This Row],[AGE]] = "N/A", "N/A", _xlfn.IFS(PropertySet[[#This Row],[AGE]] &lt;= 25, "0-25 Years", PropertySet[[#This Row],[AGE]] &lt;= 50, "26-50 Years", PropertySet[[#This Row],[AGE]]&lt;=75, "51-75 Years", PropertySet[[#This Row],[AGE]]&lt;=100, "76-100 Years", PropertySet[[#This Row],[AGE]]&gt;100, "100+ Years"))</f>
        <v>51-75 Years</v>
      </c>
      <c r="V4709" t="str" cm="1">
        <f t="array" ref="V47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09" t="s">
        <v>33</v>
      </c>
      <c r="X4709" t="s">
        <v>31</v>
      </c>
    </row>
    <row r="4710" spans="1:24" x14ac:dyDescent="0.3">
      <c r="A4710" t="s">
        <v>4807</v>
      </c>
      <c r="B4710" t="s">
        <v>29</v>
      </c>
      <c r="C4710" t="s">
        <v>30</v>
      </c>
      <c r="D4710">
        <v>1</v>
      </c>
      <c r="E4710">
        <v>4301</v>
      </c>
      <c r="F4710">
        <v>13</v>
      </c>
      <c r="G4710" t="s">
        <v>6</v>
      </c>
      <c r="H4710" t="s">
        <v>31</v>
      </c>
      <c r="I4710" t="s">
        <v>4826</v>
      </c>
      <c r="J4710" t="s">
        <v>6</v>
      </c>
      <c r="K4710">
        <v>10306</v>
      </c>
      <c r="L4710" s="25">
        <v>0</v>
      </c>
      <c r="M4710" s="13">
        <v>45211</v>
      </c>
      <c r="N4710" s="1">
        <v>1</v>
      </c>
      <c r="O4710" s="1">
        <v>0</v>
      </c>
      <c r="P4710" s="1">
        <v>1</v>
      </c>
      <c r="Q4710" s="1">
        <v>6000</v>
      </c>
      <c r="R4710" s="1">
        <v>2200</v>
      </c>
      <c r="S4710">
        <v>1996</v>
      </c>
      <c r="T4710" s="29">
        <f>IF(TRIM(PropertySet[[#This Row],[YEAR BUILT]])="", "N/A", 2023-PropertySet[[#This Row],[YEAR BUILT]])</f>
        <v>27</v>
      </c>
      <c r="U4710" t="str" cm="1">
        <f t="array" ref="U4710">IF(PropertySet[[#This Row],[AGE]] = "N/A", "N/A", _xlfn.IFS(PropertySet[[#This Row],[AGE]] &lt;= 25, "0-25 Years", PropertySet[[#This Row],[AGE]] &lt;= 50, "26-50 Years", PropertySet[[#This Row],[AGE]]&lt;=75, "51-75 Years", PropertySet[[#This Row],[AGE]]&lt;=100, "76-100 Years", PropertySet[[#This Row],[AGE]]&gt;100, "100+ Years"))</f>
        <v>26-50 Years</v>
      </c>
      <c r="V4710" t="str" cm="1">
        <f t="array" ref="V47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10" t="s">
        <v>33</v>
      </c>
      <c r="X4710" t="s">
        <v>31</v>
      </c>
    </row>
    <row r="4711" spans="1:24" x14ac:dyDescent="0.3">
      <c r="A4711" t="s">
        <v>4807</v>
      </c>
      <c r="B4711" t="s">
        <v>29</v>
      </c>
      <c r="C4711" t="s">
        <v>30</v>
      </c>
      <c r="D4711">
        <v>1</v>
      </c>
      <c r="E4711">
        <v>4656</v>
      </c>
      <c r="F4711">
        <v>68</v>
      </c>
      <c r="G4711" t="s">
        <v>6</v>
      </c>
      <c r="H4711" t="s">
        <v>44</v>
      </c>
      <c r="I4711" t="s">
        <v>4827</v>
      </c>
      <c r="J4711" t="s">
        <v>6</v>
      </c>
      <c r="K4711">
        <v>10306</v>
      </c>
      <c r="L4711" s="25">
        <v>560000</v>
      </c>
      <c r="M4711" s="13">
        <v>45015</v>
      </c>
      <c r="N4711" s="1">
        <v>1</v>
      </c>
      <c r="O4711" s="1">
        <v>0</v>
      </c>
      <c r="P4711" s="1">
        <v>1</v>
      </c>
      <c r="Q4711" s="1">
        <v>2200</v>
      </c>
      <c r="R4711" s="1">
        <v>1440</v>
      </c>
      <c r="S4711">
        <v>1975</v>
      </c>
      <c r="T4711" s="29">
        <f>IF(TRIM(PropertySet[[#This Row],[YEAR BUILT]])="", "N/A", 2023-PropertySet[[#This Row],[YEAR BUILT]])</f>
        <v>48</v>
      </c>
      <c r="U4711" t="str" cm="1">
        <f t="array" ref="U4711">IF(PropertySet[[#This Row],[AGE]] = "N/A", "N/A", _xlfn.IFS(PropertySet[[#This Row],[AGE]] &lt;= 25, "0-25 Years", PropertySet[[#This Row],[AGE]] &lt;= 50, "26-50 Years", PropertySet[[#This Row],[AGE]]&lt;=75, "51-75 Years", PropertySet[[#This Row],[AGE]]&lt;=100, "76-100 Years", PropertySet[[#This Row],[AGE]]&gt;100, "100+ Years"))</f>
        <v>26-50 Years</v>
      </c>
      <c r="V4711" t="str" cm="1">
        <f t="array" ref="V47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11" t="s">
        <v>33</v>
      </c>
      <c r="X4711" t="s">
        <v>44</v>
      </c>
    </row>
    <row r="4712" spans="1:24" x14ac:dyDescent="0.3">
      <c r="A4712" t="s">
        <v>4807</v>
      </c>
      <c r="B4712" t="s">
        <v>29</v>
      </c>
      <c r="C4712" t="s">
        <v>30</v>
      </c>
      <c r="D4712">
        <v>1</v>
      </c>
      <c r="E4712">
        <v>4657</v>
      </c>
      <c r="F4712">
        <v>68</v>
      </c>
      <c r="G4712" t="s">
        <v>6</v>
      </c>
      <c r="H4712" t="s">
        <v>44</v>
      </c>
      <c r="I4712" t="s">
        <v>4828</v>
      </c>
      <c r="J4712" t="s">
        <v>6</v>
      </c>
      <c r="K4712">
        <v>10306</v>
      </c>
      <c r="L4712" s="25">
        <v>527000</v>
      </c>
      <c r="M4712" s="13">
        <v>45198</v>
      </c>
      <c r="N4712" s="1">
        <v>1</v>
      </c>
      <c r="O4712" s="1">
        <v>0</v>
      </c>
      <c r="P4712" s="1">
        <v>1</v>
      </c>
      <c r="Q4712" s="1">
        <v>2000</v>
      </c>
      <c r="R4712" s="1">
        <v>1600</v>
      </c>
      <c r="S4712">
        <v>1988</v>
      </c>
      <c r="T4712" s="29">
        <f>IF(TRIM(PropertySet[[#This Row],[YEAR BUILT]])="", "N/A", 2023-PropertySet[[#This Row],[YEAR BUILT]])</f>
        <v>35</v>
      </c>
      <c r="U4712" t="str" cm="1">
        <f t="array" ref="U4712">IF(PropertySet[[#This Row],[AGE]] = "N/A", "N/A", _xlfn.IFS(PropertySet[[#This Row],[AGE]] &lt;= 25, "0-25 Years", PropertySet[[#This Row],[AGE]] &lt;= 50, "26-50 Years", PropertySet[[#This Row],[AGE]]&lt;=75, "51-75 Years", PropertySet[[#This Row],[AGE]]&lt;=100, "76-100 Years", PropertySet[[#This Row],[AGE]]&gt;100, "100+ Years"))</f>
        <v>26-50 Years</v>
      </c>
      <c r="V4712" t="str" cm="1">
        <f t="array" ref="V47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12" t="s">
        <v>33</v>
      </c>
      <c r="X4712" t="s">
        <v>44</v>
      </c>
    </row>
    <row r="4713" spans="1:24" x14ac:dyDescent="0.3">
      <c r="A4713" t="s">
        <v>4807</v>
      </c>
      <c r="B4713" t="s">
        <v>29</v>
      </c>
      <c r="C4713" t="s">
        <v>30</v>
      </c>
      <c r="D4713">
        <v>1</v>
      </c>
      <c r="E4713">
        <v>4657</v>
      </c>
      <c r="F4713">
        <v>93</v>
      </c>
      <c r="G4713" t="s">
        <v>6</v>
      </c>
      <c r="H4713" t="s">
        <v>44</v>
      </c>
      <c r="I4713" t="s">
        <v>4829</v>
      </c>
      <c r="J4713" t="s">
        <v>6</v>
      </c>
      <c r="K4713">
        <v>10306</v>
      </c>
      <c r="L4713" s="25">
        <v>0</v>
      </c>
      <c r="M4713" s="13">
        <v>45012</v>
      </c>
      <c r="N4713" s="1">
        <v>1</v>
      </c>
      <c r="O4713" s="1">
        <v>0</v>
      </c>
      <c r="P4713" s="1">
        <v>1</v>
      </c>
      <c r="Q4713" s="1">
        <v>2418</v>
      </c>
      <c r="R4713" s="1">
        <v>1312</v>
      </c>
      <c r="S4713">
        <v>1975</v>
      </c>
      <c r="T4713" s="29">
        <f>IF(TRIM(PropertySet[[#This Row],[YEAR BUILT]])="", "N/A", 2023-PropertySet[[#This Row],[YEAR BUILT]])</f>
        <v>48</v>
      </c>
      <c r="U4713" t="str" cm="1">
        <f t="array" ref="U4713">IF(PropertySet[[#This Row],[AGE]] = "N/A", "N/A", _xlfn.IFS(PropertySet[[#This Row],[AGE]] &lt;= 25, "0-25 Years", PropertySet[[#This Row],[AGE]] &lt;= 50, "26-50 Years", PropertySet[[#This Row],[AGE]]&lt;=75, "51-75 Years", PropertySet[[#This Row],[AGE]]&lt;=100, "76-100 Years", PropertySet[[#This Row],[AGE]]&gt;100, "100+ Years"))</f>
        <v>26-50 Years</v>
      </c>
      <c r="V4713" t="str" cm="1">
        <f t="array" ref="V47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13" t="s">
        <v>33</v>
      </c>
      <c r="X4713" t="s">
        <v>44</v>
      </c>
    </row>
    <row r="4714" spans="1:24" x14ac:dyDescent="0.3">
      <c r="A4714" t="s">
        <v>4807</v>
      </c>
      <c r="B4714" t="s">
        <v>29</v>
      </c>
      <c r="C4714" t="s">
        <v>30</v>
      </c>
      <c r="D4714">
        <v>1</v>
      </c>
      <c r="E4714">
        <v>4657</v>
      </c>
      <c r="F4714">
        <v>95</v>
      </c>
      <c r="G4714" t="s">
        <v>6</v>
      </c>
      <c r="H4714" t="s">
        <v>44</v>
      </c>
      <c r="I4714" t="s">
        <v>4830</v>
      </c>
      <c r="J4714" t="s">
        <v>6</v>
      </c>
      <c r="K4714">
        <v>10306</v>
      </c>
      <c r="L4714" s="25">
        <v>0</v>
      </c>
      <c r="M4714" s="13">
        <v>44993</v>
      </c>
      <c r="N4714" s="1">
        <v>1</v>
      </c>
      <c r="O4714" s="1">
        <v>0</v>
      </c>
      <c r="P4714" s="1">
        <v>1</v>
      </c>
      <c r="Q4714" s="1">
        <v>2430</v>
      </c>
      <c r="R4714" s="1">
        <v>1312</v>
      </c>
      <c r="S4714">
        <v>1975</v>
      </c>
      <c r="T4714" s="29">
        <f>IF(TRIM(PropertySet[[#This Row],[YEAR BUILT]])="", "N/A", 2023-PropertySet[[#This Row],[YEAR BUILT]])</f>
        <v>48</v>
      </c>
      <c r="U4714" t="str" cm="1">
        <f t="array" ref="U4714">IF(PropertySet[[#This Row],[AGE]] = "N/A", "N/A", _xlfn.IFS(PropertySet[[#This Row],[AGE]] &lt;= 25, "0-25 Years", PropertySet[[#This Row],[AGE]] &lt;= 50, "26-50 Years", PropertySet[[#This Row],[AGE]]&lt;=75, "51-75 Years", PropertySet[[#This Row],[AGE]]&lt;=100, "76-100 Years", PropertySet[[#This Row],[AGE]]&gt;100, "100+ Years"))</f>
        <v>26-50 Years</v>
      </c>
      <c r="V4714" t="str" cm="1">
        <f t="array" ref="V47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14" t="s">
        <v>33</v>
      </c>
      <c r="X4714" t="s">
        <v>44</v>
      </c>
    </row>
    <row r="4715" spans="1:24" x14ac:dyDescent="0.3">
      <c r="A4715" t="s">
        <v>4807</v>
      </c>
      <c r="B4715" t="s">
        <v>29</v>
      </c>
      <c r="C4715" t="s">
        <v>30</v>
      </c>
      <c r="D4715">
        <v>1</v>
      </c>
      <c r="E4715">
        <v>4657</v>
      </c>
      <c r="F4715">
        <v>183</v>
      </c>
      <c r="G4715" t="s">
        <v>6</v>
      </c>
      <c r="H4715" t="s">
        <v>44</v>
      </c>
      <c r="I4715" t="s">
        <v>4831</v>
      </c>
      <c r="J4715" t="s">
        <v>6</v>
      </c>
      <c r="K4715">
        <v>10306</v>
      </c>
      <c r="L4715" s="25">
        <v>580000</v>
      </c>
      <c r="M4715" s="13">
        <v>45180</v>
      </c>
      <c r="N4715" s="1">
        <v>1</v>
      </c>
      <c r="O4715" s="1">
        <v>0</v>
      </c>
      <c r="P4715" s="1">
        <v>1</v>
      </c>
      <c r="Q4715" s="1">
        <v>2871</v>
      </c>
      <c r="R4715" s="1">
        <v>1312</v>
      </c>
      <c r="S4715">
        <v>1975</v>
      </c>
      <c r="T4715" s="29">
        <f>IF(TRIM(PropertySet[[#This Row],[YEAR BUILT]])="", "N/A", 2023-PropertySet[[#This Row],[YEAR BUILT]])</f>
        <v>48</v>
      </c>
      <c r="U4715" t="str" cm="1">
        <f t="array" ref="U4715">IF(PropertySet[[#This Row],[AGE]] = "N/A", "N/A", _xlfn.IFS(PropertySet[[#This Row],[AGE]] &lt;= 25, "0-25 Years", PropertySet[[#This Row],[AGE]] &lt;= 50, "26-50 Years", PropertySet[[#This Row],[AGE]]&lt;=75, "51-75 Years", PropertySet[[#This Row],[AGE]]&lt;=100, "76-100 Years", PropertySet[[#This Row],[AGE]]&gt;100, "100+ Years"))</f>
        <v>26-50 Years</v>
      </c>
      <c r="V4715" t="str" cm="1">
        <f t="array" ref="V47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15" t="s">
        <v>33</v>
      </c>
      <c r="X4715" t="s">
        <v>44</v>
      </c>
    </row>
    <row r="4716" spans="1:24" x14ac:dyDescent="0.3">
      <c r="A4716" t="s">
        <v>4807</v>
      </c>
      <c r="B4716" t="s">
        <v>29</v>
      </c>
      <c r="C4716" t="s">
        <v>30</v>
      </c>
      <c r="D4716">
        <v>1</v>
      </c>
      <c r="E4716">
        <v>4658</v>
      </c>
      <c r="F4716">
        <v>66</v>
      </c>
      <c r="G4716" t="s">
        <v>6</v>
      </c>
      <c r="H4716" t="s">
        <v>31</v>
      </c>
      <c r="I4716" t="s">
        <v>4832</v>
      </c>
      <c r="J4716" t="s">
        <v>6</v>
      </c>
      <c r="K4716">
        <v>10306</v>
      </c>
      <c r="L4716" s="25">
        <v>880000</v>
      </c>
      <c r="M4716" s="13">
        <v>45030</v>
      </c>
      <c r="N4716" s="1">
        <v>1</v>
      </c>
      <c r="O4716" s="1">
        <v>0</v>
      </c>
      <c r="P4716" s="1">
        <v>1</v>
      </c>
      <c r="Q4716" s="1">
        <v>4000</v>
      </c>
      <c r="R4716" s="1">
        <v>2400</v>
      </c>
      <c r="S4716">
        <v>1997</v>
      </c>
      <c r="T4716" s="29">
        <f>IF(TRIM(PropertySet[[#This Row],[YEAR BUILT]])="", "N/A", 2023-PropertySet[[#This Row],[YEAR BUILT]])</f>
        <v>26</v>
      </c>
      <c r="U4716" t="str" cm="1">
        <f t="array" ref="U4716">IF(PropertySet[[#This Row],[AGE]] = "N/A", "N/A", _xlfn.IFS(PropertySet[[#This Row],[AGE]] &lt;= 25, "0-25 Years", PropertySet[[#This Row],[AGE]] &lt;= 50, "26-50 Years", PropertySet[[#This Row],[AGE]]&lt;=75, "51-75 Years", PropertySet[[#This Row],[AGE]]&lt;=100, "76-100 Years", PropertySet[[#This Row],[AGE]]&gt;100, "100+ Years"))</f>
        <v>26-50 Years</v>
      </c>
      <c r="V4716" t="str" cm="1">
        <f t="array" ref="V47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16" t="s">
        <v>33</v>
      </c>
      <c r="X4716" t="s">
        <v>31</v>
      </c>
    </row>
    <row r="4717" spans="1:24" x14ac:dyDescent="0.3">
      <c r="A4717" t="s">
        <v>4807</v>
      </c>
      <c r="B4717" t="s">
        <v>29</v>
      </c>
      <c r="C4717" t="s">
        <v>30</v>
      </c>
      <c r="D4717">
        <v>1</v>
      </c>
      <c r="E4717">
        <v>4659</v>
      </c>
      <c r="F4717">
        <v>31</v>
      </c>
      <c r="G4717" t="s">
        <v>6</v>
      </c>
      <c r="H4717" t="s">
        <v>31</v>
      </c>
      <c r="I4717" t="s">
        <v>4833</v>
      </c>
      <c r="J4717" t="s">
        <v>6</v>
      </c>
      <c r="K4717">
        <v>10306</v>
      </c>
      <c r="L4717" s="25">
        <v>0</v>
      </c>
      <c r="M4717" s="13">
        <v>45037</v>
      </c>
      <c r="N4717" s="1">
        <v>1</v>
      </c>
      <c r="O4717" s="1">
        <v>0</v>
      </c>
      <c r="P4717" s="1">
        <v>1</v>
      </c>
      <c r="Q4717" s="1">
        <v>6053</v>
      </c>
      <c r="R4717" s="1">
        <v>1200</v>
      </c>
      <c r="S4717">
        <v>1899</v>
      </c>
      <c r="T4717" s="29">
        <f>IF(TRIM(PropertySet[[#This Row],[YEAR BUILT]])="", "N/A", 2023-PropertySet[[#This Row],[YEAR BUILT]])</f>
        <v>124</v>
      </c>
      <c r="U4717" t="str" cm="1">
        <f t="array" ref="U4717">IF(PropertySet[[#This Row],[AGE]] = "N/A", "N/A", _xlfn.IFS(PropertySet[[#This Row],[AGE]] &lt;= 25, "0-25 Years", PropertySet[[#This Row],[AGE]] &lt;= 50, "26-50 Years", PropertySet[[#This Row],[AGE]]&lt;=75, "51-75 Years", PropertySet[[#This Row],[AGE]]&lt;=100, "76-100 Years", PropertySet[[#This Row],[AGE]]&gt;100, "100+ Years"))</f>
        <v>100+ Years</v>
      </c>
      <c r="V4717" t="str" cm="1">
        <f t="array" ref="V47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717" t="s">
        <v>33</v>
      </c>
      <c r="X4717" t="s">
        <v>31</v>
      </c>
    </row>
    <row r="4718" spans="1:24" x14ac:dyDescent="0.3">
      <c r="A4718" t="s">
        <v>4807</v>
      </c>
      <c r="B4718" t="s">
        <v>29</v>
      </c>
      <c r="C4718" t="s">
        <v>30</v>
      </c>
      <c r="D4718">
        <v>1</v>
      </c>
      <c r="E4718">
        <v>4659</v>
      </c>
      <c r="F4718">
        <v>31</v>
      </c>
      <c r="G4718" t="s">
        <v>6</v>
      </c>
      <c r="H4718" t="s">
        <v>31</v>
      </c>
      <c r="I4718" t="s">
        <v>4833</v>
      </c>
      <c r="J4718" t="s">
        <v>6</v>
      </c>
      <c r="K4718">
        <v>10306</v>
      </c>
      <c r="L4718" s="25">
        <v>685000</v>
      </c>
      <c r="M4718" s="13">
        <v>45189</v>
      </c>
      <c r="N4718" s="1">
        <v>1</v>
      </c>
      <c r="O4718" s="1">
        <v>0</v>
      </c>
      <c r="P4718" s="1">
        <v>1</v>
      </c>
      <c r="Q4718" s="1">
        <v>6053</v>
      </c>
      <c r="R4718" s="1">
        <v>1200</v>
      </c>
      <c r="S4718">
        <v>1899</v>
      </c>
      <c r="T4718" s="29">
        <f>IF(TRIM(PropertySet[[#This Row],[YEAR BUILT]])="", "N/A", 2023-PropertySet[[#This Row],[YEAR BUILT]])</f>
        <v>124</v>
      </c>
      <c r="U4718" t="str" cm="1">
        <f t="array" ref="U4718">IF(PropertySet[[#This Row],[AGE]] = "N/A", "N/A", _xlfn.IFS(PropertySet[[#This Row],[AGE]] &lt;= 25, "0-25 Years", PropertySet[[#This Row],[AGE]] &lt;= 50, "26-50 Years", PropertySet[[#This Row],[AGE]]&lt;=75, "51-75 Years", PropertySet[[#This Row],[AGE]]&lt;=100, "76-100 Years", PropertySet[[#This Row],[AGE]]&gt;100, "100+ Years"))</f>
        <v>100+ Years</v>
      </c>
      <c r="V4718" t="str" cm="1">
        <f t="array" ref="V47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718" t="s">
        <v>33</v>
      </c>
      <c r="X4718" t="s">
        <v>31</v>
      </c>
    </row>
    <row r="4719" spans="1:24" x14ac:dyDescent="0.3">
      <c r="A4719" t="s">
        <v>4807</v>
      </c>
      <c r="B4719" t="s">
        <v>29</v>
      </c>
      <c r="C4719" t="s">
        <v>30</v>
      </c>
      <c r="D4719">
        <v>1</v>
      </c>
      <c r="E4719">
        <v>4659</v>
      </c>
      <c r="F4719">
        <v>43</v>
      </c>
      <c r="G4719" t="s">
        <v>6</v>
      </c>
      <c r="H4719" t="s">
        <v>31</v>
      </c>
      <c r="I4719" t="s">
        <v>4834</v>
      </c>
      <c r="J4719" t="s">
        <v>6</v>
      </c>
      <c r="K4719">
        <v>10306</v>
      </c>
      <c r="L4719" s="25">
        <v>1118863</v>
      </c>
      <c r="M4719" s="13">
        <v>45070</v>
      </c>
      <c r="N4719" s="1">
        <v>1</v>
      </c>
      <c r="O4719" s="1">
        <v>0</v>
      </c>
      <c r="P4719" s="1">
        <v>1</v>
      </c>
      <c r="Q4719" s="1">
        <v>4426</v>
      </c>
      <c r="R4719" s="1">
        <v>2191</v>
      </c>
      <c r="S4719">
        <v>2022</v>
      </c>
      <c r="T4719" s="29">
        <f>IF(TRIM(PropertySet[[#This Row],[YEAR BUILT]])="", "N/A", 2023-PropertySet[[#This Row],[YEAR BUILT]])</f>
        <v>1</v>
      </c>
      <c r="U4719" t="str" cm="1">
        <f t="array" ref="U4719">IF(PropertySet[[#This Row],[AGE]] = "N/A", "N/A", _xlfn.IFS(PropertySet[[#This Row],[AGE]] &lt;= 25, "0-25 Years", PropertySet[[#This Row],[AGE]] &lt;= 50, "26-50 Years", PropertySet[[#This Row],[AGE]]&lt;=75, "51-75 Years", PropertySet[[#This Row],[AGE]]&lt;=100, "76-100 Years", PropertySet[[#This Row],[AGE]]&gt;100, "100+ Years"))</f>
        <v>0-25 Years</v>
      </c>
      <c r="V4719" t="str" cm="1">
        <f t="array" ref="V47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719" t="s">
        <v>33</v>
      </c>
      <c r="X4719" t="s">
        <v>31</v>
      </c>
    </row>
    <row r="4720" spans="1:24" x14ac:dyDescent="0.3">
      <c r="A4720" t="s">
        <v>4807</v>
      </c>
      <c r="B4720" t="s">
        <v>29</v>
      </c>
      <c r="C4720" t="s">
        <v>30</v>
      </c>
      <c r="D4720">
        <v>1</v>
      </c>
      <c r="E4720">
        <v>4659</v>
      </c>
      <c r="F4720">
        <v>45</v>
      </c>
      <c r="G4720" t="s">
        <v>6</v>
      </c>
      <c r="H4720" t="s">
        <v>31</v>
      </c>
      <c r="I4720" t="s">
        <v>4834</v>
      </c>
      <c r="J4720" t="s">
        <v>6</v>
      </c>
      <c r="K4720">
        <v>10306</v>
      </c>
      <c r="L4720" s="25">
        <v>1148725</v>
      </c>
      <c r="M4720" s="13">
        <v>45044</v>
      </c>
      <c r="N4720" s="1">
        <v>1</v>
      </c>
      <c r="O4720" s="1">
        <v>0</v>
      </c>
      <c r="P4720" s="1">
        <v>1</v>
      </c>
      <c r="Q4720" s="1">
        <v>4442</v>
      </c>
      <c r="R4720" s="1">
        <v>2191</v>
      </c>
      <c r="S4720">
        <v>2022</v>
      </c>
      <c r="T4720" s="29">
        <f>IF(TRIM(PropertySet[[#This Row],[YEAR BUILT]])="", "N/A", 2023-PropertySet[[#This Row],[YEAR BUILT]])</f>
        <v>1</v>
      </c>
      <c r="U4720" t="str" cm="1">
        <f t="array" ref="U4720">IF(PropertySet[[#This Row],[AGE]] = "N/A", "N/A", _xlfn.IFS(PropertySet[[#This Row],[AGE]] &lt;= 25, "0-25 Years", PropertySet[[#This Row],[AGE]] &lt;= 50, "26-50 Years", PropertySet[[#This Row],[AGE]]&lt;=75, "51-75 Years", PropertySet[[#This Row],[AGE]]&lt;=100, "76-100 Years", PropertySet[[#This Row],[AGE]]&gt;100, "100+ Years"))</f>
        <v>0-25 Years</v>
      </c>
      <c r="V4720" t="str" cm="1">
        <f t="array" ref="V47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720" t="s">
        <v>33</v>
      </c>
      <c r="X4720" t="s">
        <v>31</v>
      </c>
    </row>
    <row r="4721" spans="1:24" x14ac:dyDescent="0.3">
      <c r="A4721" t="s">
        <v>4807</v>
      </c>
      <c r="B4721" t="s">
        <v>29</v>
      </c>
      <c r="C4721" t="s">
        <v>30</v>
      </c>
      <c r="D4721">
        <v>1</v>
      </c>
      <c r="E4721">
        <v>4660</v>
      </c>
      <c r="F4721">
        <v>20</v>
      </c>
      <c r="G4721" t="s">
        <v>6</v>
      </c>
      <c r="H4721" t="s">
        <v>67</v>
      </c>
      <c r="I4721" t="s">
        <v>4835</v>
      </c>
      <c r="J4721" t="s">
        <v>6</v>
      </c>
      <c r="K4721">
        <v>10306</v>
      </c>
      <c r="L4721" s="25">
        <v>1225000</v>
      </c>
      <c r="M4721" s="13">
        <v>45040</v>
      </c>
      <c r="N4721" s="1">
        <v>1</v>
      </c>
      <c r="O4721" s="1">
        <v>0</v>
      </c>
      <c r="P4721" s="1">
        <v>1</v>
      </c>
      <c r="Q4721" s="1">
        <v>5071</v>
      </c>
      <c r="R4721" s="1">
        <v>2100</v>
      </c>
      <c r="S4721">
        <v>2009</v>
      </c>
      <c r="T4721" s="29">
        <f>IF(TRIM(PropertySet[[#This Row],[YEAR BUILT]])="", "N/A", 2023-PropertySet[[#This Row],[YEAR BUILT]])</f>
        <v>14</v>
      </c>
      <c r="U4721" t="str" cm="1">
        <f t="array" ref="U4721">IF(PropertySet[[#This Row],[AGE]] = "N/A", "N/A", _xlfn.IFS(PropertySet[[#This Row],[AGE]] &lt;= 25, "0-25 Years", PropertySet[[#This Row],[AGE]] &lt;= 50, "26-50 Years", PropertySet[[#This Row],[AGE]]&lt;=75, "51-75 Years", PropertySet[[#This Row],[AGE]]&lt;=100, "76-100 Years", PropertySet[[#This Row],[AGE]]&gt;100, "100+ Years"))</f>
        <v>0-25 Years</v>
      </c>
      <c r="V4721" t="str" cm="1">
        <f t="array" ref="V47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721" t="s">
        <v>33</v>
      </c>
      <c r="X4721" t="s">
        <v>67</v>
      </c>
    </row>
    <row r="4722" spans="1:24" x14ac:dyDescent="0.3">
      <c r="A4722" t="s">
        <v>4807</v>
      </c>
      <c r="B4722" t="s">
        <v>29</v>
      </c>
      <c r="C4722" t="s">
        <v>30</v>
      </c>
      <c r="D4722">
        <v>1</v>
      </c>
      <c r="E4722">
        <v>4661</v>
      </c>
      <c r="F4722">
        <v>4</v>
      </c>
      <c r="G4722" t="s">
        <v>6</v>
      </c>
      <c r="H4722" t="s">
        <v>31</v>
      </c>
      <c r="I4722" t="s">
        <v>4836</v>
      </c>
      <c r="J4722" t="s">
        <v>6</v>
      </c>
      <c r="K4722">
        <v>10306</v>
      </c>
      <c r="L4722" s="25">
        <v>930000</v>
      </c>
      <c r="M4722" s="13">
        <v>45231</v>
      </c>
      <c r="N4722" s="1">
        <v>1</v>
      </c>
      <c r="O4722" s="1">
        <v>0</v>
      </c>
      <c r="P4722" s="1">
        <v>1</v>
      </c>
      <c r="Q4722" s="1">
        <v>5300</v>
      </c>
      <c r="R4722" s="1">
        <v>2440</v>
      </c>
      <c r="S4722">
        <v>2001</v>
      </c>
      <c r="T4722" s="29">
        <f>IF(TRIM(PropertySet[[#This Row],[YEAR BUILT]])="", "N/A", 2023-PropertySet[[#This Row],[YEAR BUILT]])</f>
        <v>22</v>
      </c>
      <c r="U4722" t="str" cm="1">
        <f t="array" ref="U4722">IF(PropertySet[[#This Row],[AGE]] = "N/A", "N/A", _xlfn.IFS(PropertySet[[#This Row],[AGE]] &lt;= 25, "0-25 Years", PropertySet[[#This Row],[AGE]] &lt;= 50, "26-50 Years", PropertySet[[#This Row],[AGE]]&lt;=75, "51-75 Years", PropertySet[[#This Row],[AGE]]&lt;=100, "76-100 Years", PropertySet[[#This Row],[AGE]]&gt;100, "100+ Years"))</f>
        <v>0-25 Years</v>
      </c>
      <c r="V4722" t="str" cm="1">
        <f t="array" ref="V47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722" t="s">
        <v>33</v>
      </c>
      <c r="X4722" t="s">
        <v>31</v>
      </c>
    </row>
    <row r="4723" spans="1:24" x14ac:dyDescent="0.3">
      <c r="A4723" t="s">
        <v>4807</v>
      </c>
      <c r="B4723" t="s">
        <v>29</v>
      </c>
      <c r="C4723" t="s">
        <v>30</v>
      </c>
      <c r="D4723">
        <v>1</v>
      </c>
      <c r="E4723">
        <v>4662</v>
      </c>
      <c r="F4723">
        <v>24</v>
      </c>
      <c r="G4723" t="s">
        <v>6</v>
      </c>
      <c r="H4723" t="s">
        <v>31</v>
      </c>
      <c r="I4723" t="s">
        <v>4837</v>
      </c>
      <c r="J4723" t="s">
        <v>6</v>
      </c>
      <c r="K4723">
        <v>10306</v>
      </c>
      <c r="L4723" s="25">
        <v>10</v>
      </c>
      <c r="M4723" s="13">
        <v>44965</v>
      </c>
      <c r="N4723" s="1">
        <v>1</v>
      </c>
      <c r="O4723" s="1">
        <v>0</v>
      </c>
      <c r="P4723" s="1">
        <v>1</v>
      </c>
      <c r="Q4723" s="1">
        <v>4100</v>
      </c>
      <c r="R4723" s="1">
        <v>1456</v>
      </c>
      <c r="S4723">
        <v>1960</v>
      </c>
      <c r="T4723" s="29">
        <f>IF(TRIM(PropertySet[[#This Row],[YEAR BUILT]])="", "N/A", 2023-PropertySet[[#This Row],[YEAR BUILT]])</f>
        <v>63</v>
      </c>
      <c r="U4723" t="str" cm="1">
        <f t="array" ref="U4723">IF(PropertySet[[#This Row],[AGE]] = "N/A", "N/A", _xlfn.IFS(PropertySet[[#This Row],[AGE]] &lt;= 25, "0-25 Years", PropertySet[[#This Row],[AGE]] &lt;= 50, "26-50 Years", PropertySet[[#This Row],[AGE]]&lt;=75, "51-75 Years", PropertySet[[#This Row],[AGE]]&lt;=100, "76-100 Years", PropertySet[[#This Row],[AGE]]&gt;100, "100+ Years"))</f>
        <v>51-75 Years</v>
      </c>
      <c r="V4723" t="str" cm="1">
        <f t="array" ref="V47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23" t="s">
        <v>33</v>
      </c>
      <c r="X4723" t="s">
        <v>31</v>
      </c>
    </row>
    <row r="4724" spans="1:24" x14ac:dyDescent="0.3">
      <c r="A4724" t="s">
        <v>4807</v>
      </c>
      <c r="B4724" t="s">
        <v>29</v>
      </c>
      <c r="C4724" t="s">
        <v>30</v>
      </c>
      <c r="D4724">
        <v>1</v>
      </c>
      <c r="E4724">
        <v>4665</v>
      </c>
      <c r="F4724">
        <v>23</v>
      </c>
      <c r="G4724" t="s">
        <v>6</v>
      </c>
      <c r="H4724" t="s">
        <v>31</v>
      </c>
      <c r="I4724" t="s">
        <v>4838</v>
      </c>
      <c r="J4724" t="s">
        <v>6</v>
      </c>
      <c r="K4724">
        <v>10306</v>
      </c>
      <c r="L4724" s="25">
        <v>600000</v>
      </c>
      <c r="M4724" s="13">
        <v>45138</v>
      </c>
      <c r="N4724" s="1">
        <v>1</v>
      </c>
      <c r="O4724" s="1">
        <v>0</v>
      </c>
      <c r="P4724" s="1">
        <v>1</v>
      </c>
      <c r="Q4724" s="1">
        <v>4100</v>
      </c>
      <c r="R4724" s="1">
        <v>1150</v>
      </c>
      <c r="S4724">
        <v>1965</v>
      </c>
      <c r="T4724" s="29">
        <f>IF(TRIM(PropertySet[[#This Row],[YEAR BUILT]])="", "N/A", 2023-PropertySet[[#This Row],[YEAR BUILT]])</f>
        <v>58</v>
      </c>
      <c r="U4724" t="str" cm="1">
        <f t="array" ref="U4724">IF(PropertySet[[#This Row],[AGE]] = "N/A", "N/A", _xlfn.IFS(PropertySet[[#This Row],[AGE]] &lt;= 25, "0-25 Years", PropertySet[[#This Row],[AGE]] &lt;= 50, "26-50 Years", PropertySet[[#This Row],[AGE]]&lt;=75, "51-75 Years", PropertySet[[#This Row],[AGE]]&lt;=100, "76-100 Years", PropertySet[[#This Row],[AGE]]&gt;100, "100+ Years"))</f>
        <v>51-75 Years</v>
      </c>
      <c r="V4724" t="str" cm="1">
        <f t="array" ref="V47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24" t="s">
        <v>33</v>
      </c>
      <c r="X4724" t="s">
        <v>31</v>
      </c>
    </row>
    <row r="4725" spans="1:24" x14ac:dyDescent="0.3">
      <c r="A4725" t="s">
        <v>4807</v>
      </c>
      <c r="B4725" t="s">
        <v>29</v>
      </c>
      <c r="C4725" t="s">
        <v>30</v>
      </c>
      <c r="D4725">
        <v>1</v>
      </c>
      <c r="E4725">
        <v>4707</v>
      </c>
      <c r="F4725">
        <v>12</v>
      </c>
      <c r="G4725" t="s">
        <v>6</v>
      </c>
      <c r="H4725" t="s">
        <v>36</v>
      </c>
      <c r="I4725" t="s">
        <v>4839</v>
      </c>
      <c r="J4725" t="s">
        <v>6</v>
      </c>
      <c r="K4725">
        <v>10306</v>
      </c>
      <c r="L4725" s="25">
        <v>10</v>
      </c>
      <c r="M4725" s="13">
        <v>45140</v>
      </c>
      <c r="N4725" s="1">
        <v>1</v>
      </c>
      <c r="O4725" s="1">
        <v>0</v>
      </c>
      <c r="P4725" s="1">
        <v>1</v>
      </c>
      <c r="Q4725" s="1">
        <v>6000</v>
      </c>
      <c r="R4725" s="1">
        <v>1732</v>
      </c>
      <c r="S4725">
        <v>1955</v>
      </c>
      <c r="T4725" s="29">
        <f>IF(TRIM(PropertySet[[#This Row],[YEAR BUILT]])="", "N/A", 2023-PropertySet[[#This Row],[YEAR BUILT]])</f>
        <v>68</v>
      </c>
      <c r="U4725" t="str" cm="1">
        <f t="array" ref="U4725">IF(PropertySet[[#This Row],[AGE]] = "N/A", "N/A", _xlfn.IFS(PropertySet[[#This Row],[AGE]] &lt;= 25, "0-25 Years", PropertySet[[#This Row],[AGE]] &lt;= 50, "26-50 Years", PropertySet[[#This Row],[AGE]]&lt;=75, "51-75 Years", PropertySet[[#This Row],[AGE]]&lt;=100, "76-100 Years", PropertySet[[#This Row],[AGE]]&gt;100, "100+ Years"))</f>
        <v>51-75 Years</v>
      </c>
      <c r="V4725" t="str" cm="1">
        <f t="array" ref="V47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25" t="s">
        <v>33</v>
      </c>
      <c r="X4725" t="s">
        <v>36</v>
      </c>
    </row>
    <row r="4726" spans="1:24" x14ac:dyDescent="0.3">
      <c r="A4726" t="s">
        <v>4807</v>
      </c>
      <c r="B4726" t="s">
        <v>29</v>
      </c>
      <c r="C4726" t="s">
        <v>30</v>
      </c>
      <c r="D4726">
        <v>1</v>
      </c>
      <c r="E4726">
        <v>4707</v>
      </c>
      <c r="F4726">
        <v>33</v>
      </c>
      <c r="G4726" t="s">
        <v>6</v>
      </c>
      <c r="H4726" t="s">
        <v>31</v>
      </c>
      <c r="I4726" t="s">
        <v>4840</v>
      </c>
      <c r="J4726" t="s">
        <v>6</v>
      </c>
      <c r="K4726">
        <v>10306</v>
      </c>
      <c r="L4726" s="25">
        <v>0</v>
      </c>
      <c r="M4726" s="13">
        <v>45000</v>
      </c>
      <c r="N4726" s="1">
        <v>1</v>
      </c>
      <c r="O4726" s="1">
        <v>0</v>
      </c>
      <c r="P4726" s="1">
        <v>1</v>
      </c>
      <c r="Q4726" s="1">
        <v>5200</v>
      </c>
      <c r="R4726" s="1">
        <v>2816</v>
      </c>
      <c r="S4726">
        <v>1955</v>
      </c>
      <c r="T4726" s="29">
        <f>IF(TRIM(PropertySet[[#This Row],[YEAR BUILT]])="", "N/A", 2023-PropertySet[[#This Row],[YEAR BUILT]])</f>
        <v>68</v>
      </c>
      <c r="U4726" t="str" cm="1">
        <f t="array" ref="U4726">IF(PropertySet[[#This Row],[AGE]] = "N/A", "N/A", _xlfn.IFS(PropertySet[[#This Row],[AGE]] &lt;= 25, "0-25 Years", PropertySet[[#This Row],[AGE]] &lt;= 50, "26-50 Years", PropertySet[[#This Row],[AGE]]&lt;=75, "51-75 Years", PropertySet[[#This Row],[AGE]]&lt;=100, "76-100 Years", PropertySet[[#This Row],[AGE]]&gt;100, "100+ Years"))</f>
        <v>51-75 Years</v>
      </c>
      <c r="V4726" t="str" cm="1">
        <f t="array" ref="V47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26" t="s">
        <v>33</v>
      </c>
      <c r="X4726" t="s">
        <v>31</v>
      </c>
    </row>
    <row r="4727" spans="1:24" x14ac:dyDescent="0.3">
      <c r="A4727" t="s">
        <v>4807</v>
      </c>
      <c r="B4727" t="s">
        <v>29</v>
      </c>
      <c r="C4727" t="s">
        <v>30</v>
      </c>
      <c r="D4727">
        <v>1</v>
      </c>
      <c r="E4727">
        <v>4708</v>
      </c>
      <c r="F4727">
        <v>21</v>
      </c>
      <c r="G4727" t="s">
        <v>6</v>
      </c>
      <c r="H4727" t="s">
        <v>31</v>
      </c>
      <c r="I4727" t="s">
        <v>4841</v>
      </c>
      <c r="J4727" t="s">
        <v>6</v>
      </c>
      <c r="K4727">
        <v>10306</v>
      </c>
      <c r="L4727" s="25">
        <v>0</v>
      </c>
      <c r="M4727" s="13">
        <v>45085</v>
      </c>
      <c r="N4727" s="1">
        <v>1</v>
      </c>
      <c r="O4727" s="1">
        <v>0</v>
      </c>
      <c r="P4727" s="1">
        <v>1</v>
      </c>
      <c r="Q4727" s="1">
        <v>4400</v>
      </c>
      <c r="R4727" s="1">
        <v>2800</v>
      </c>
      <c r="S4727">
        <v>1989</v>
      </c>
      <c r="T4727" s="29">
        <f>IF(TRIM(PropertySet[[#This Row],[YEAR BUILT]])="", "N/A", 2023-PropertySet[[#This Row],[YEAR BUILT]])</f>
        <v>34</v>
      </c>
      <c r="U4727" t="str" cm="1">
        <f t="array" ref="U4727">IF(PropertySet[[#This Row],[AGE]] = "N/A", "N/A", _xlfn.IFS(PropertySet[[#This Row],[AGE]] &lt;= 25, "0-25 Years", PropertySet[[#This Row],[AGE]] &lt;= 50, "26-50 Years", PropertySet[[#This Row],[AGE]]&lt;=75, "51-75 Years", PropertySet[[#This Row],[AGE]]&lt;=100, "76-100 Years", PropertySet[[#This Row],[AGE]]&gt;100, "100+ Years"))</f>
        <v>26-50 Years</v>
      </c>
      <c r="V4727" t="str" cm="1">
        <f t="array" ref="V47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27" t="s">
        <v>33</v>
      </c>
      <c r="X4727" t="s">
        <v>31</v>
      </c>
    </row>
    <row r="4728" spans="1:24" x14ac:dyDescent="0.3">
      <c r="A4728" t="s">
        <v>4807</v>
      </c>
      <c r="B4728" t="s">
        <v>29</v>
      </c>
      <c r="C4728" t="s">
        <v>30</v>
      </c>
      <c r="D4728">
        <v>1</v>
      </c>
      <c r="E4728">
        <v>4711</v>
      </c>
      <c r="F4728">
        <v>69</v>
      </c>
      <c r="G4728" t="s">
        <v>6</v>
      </c>
      <c r="H4728" t="s">
        <v>36</v>
      </c>
      <c r="I4728" t="s">
        <v>4842</v>
      </c>
      <c r="J4728" t="s">
        <v>6</v>
      </c>
      <c r="K4728">
        <v>10306</v>
      </c>
      <c r="L4728" s="25">
        <v>730000</v>
      </c>
      <c r="M4728" s="13">
        <v>45268</v>
      </c>
      <c r="N4728" s="1">
        <v>1</v>
      </c>
      <c r="O4728" s="1">
        <v>0</v>
      </c>
      <c r="P4728" s="1">
        <v>1</v>
      </c>
      <c r="Q4728" s="1">
        <v>5000</v>
      </c>
      <c r="R4728" s="1">
        <v>1482</v>
      </c>
      <c r="S4728">
        <v>1960</v>
      </c>
      <c r="T4728" s="29">
        <f>IF(TRIM(PropertySet[[#This Row],[YEAR BUILT]])="", "N/A", 2023-PropertySet[[#This Row],[YEAR BUILT]])</f>
        <v>63</v>
      </c>
      <c r="U4728" t="str" cm="1">
        <f t="array" ref="U4728">IF(PropertySet[[#This Row],[AGE]] = "N/A", "N/A", _xlfn.IFS(PropertySet[[#This Row],[AGE]] &lt;= 25, "0-25 Years", PropertySet[[#This Row],[AGE]] &lt;= 50, "26-50 Years", PropertySet[[#This Row],[AGE]]&lt;=75, "51-75 Years", PropertySet[[#This Row],[AGE]]&lt;=100, "76-100 Years", PropertySet[[#This Row],[AGE]]&gt;100, "100+ Years"))</f>
        <v>51-75 Years</v>
      </c>
      <c r="V4728" t="str" cm="1">
        <f t="array" ref="V47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28" t="s">
        <v>33</v>
      </c>
      <c r="X4728" t="s">
        <v>36</v>
      </c>
    </row>
    <row r="4729" spans="1:24" x14ac:dyDescent="0.3">
      <c r="A4729" t="s">
        <v>4807</v>
      </c>
      <c r="B4729" t="s">
        <v>29</v>
      </c>
      <c r="C4729" t="s">
        <v>30</v>
      </c>
      <c r="D4729">
        <v>1</v>
      </c>
      <c r="E4729">
        <v>4713</v>
      </c>
      <c r="F4729">
        <v>33</v>
      </c>
      <c r="G4729" t="s">
        <v>6</v>
      </c>
      <c r="H4729" t="s">
        <v>36</v>
      </c>
      <c r="I4729" t="s">
        <v>4843</v>
      </c>
      <c r="J4729" t="s">
        <v>6</v>
      </c>
      <c r="K4729">
        <v>10306</v>
      </c>
      <c r="L4729" s="25">
        <v>0</v>
      </c>
      <c r="M4729" s="13">
        <v>44980</v>
      </c>
      <c r="N4729" s="1">
        <v>1</v>
      </c>
      <c r="O4729" s="1">
        <v>0</v>
      </c>
      <c r="P4729" s="1">
        <v>1</v>
      </c>
      <c r="Q4729" s="1">
        <v>4142</v>
      </c>
      <c r="R4729" s="1">
        <v>960</v>
      </c>
      <c r="S4729">
        <v>1965</v>
      </c>
      <c r="T4729" s="29">
        <f>IF(TRIM(PropertySet[[#This Row],[YEAR BUILT]])="", "N/A", 2023-PropertySet[[#This Row],[YEAR BUILT]])</f>
        <v>58</v>
      </c>
      <c r="U4729" t="str" cm="1">
        <f t="array" ref="U4729">IF(PropertySet[[#This Row],[AGE]] = "N/A", "N/A", _xlfn.IFS(PropertySet[[#This Row],[AGE]] &lt;= 25, "0-25 Years", PropertySet[[#This Row],[AGE]] &lt;= 50, "26-50 Years", PropertySet[[#This Row],[AGE]]&lt;=75, "51-75 Years", PropertySet[[#This Row],[AGE]]&lt;=100, "76-100 Years", PropertySet[[#This Row],[AGE]]&gt;100, "100+ Years"))</f>
        <v>51-75 Years</v>
      </c>
      <c r="V4729" t="str" cm="1">
        <f t="array" ref="V47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29" t="s">
        <v>33</v>
      </c>
      <c r="X4729" t="s">
        <v>36</v>
      </c>
    </row>
    <row r="4730" spans="1:24" x14ac:dyDescent="0.3">
      <c r="A4730" t="s">
        <v>4807</v>
      </c>
      <c r="B4730" t="s">
        <v>29</v>
      </c>
      <c r="C4730" t="s">
        <v>30</v>
      </c>
      <c r="D4730">
        <v>1</v>
      </c>
      <c r="E4730">
        <v>4713</v>
      </c>
      <c r="F4730">
        <v>57</v>
      </c>
      <c r="G4730" t="s">
        <v>6</v>
      </c>
      <c r="H4730" t="s">
        <v>31</v>
      </c>
      <c r="I4730" t="s">
        <v>4844</v>
      </c>
      <c r="J4730" t="s">
        <v>6</v>
      </c>
      <c r="K4730">
        <v>10306</v>
      </c>
      <c r="L4730" s="25">
        <v>0</v>
      </c>
      <c r="M4730" s="13">
        <v>45092</v>
      </c>
      <c r="N4730" s="1">
        <v>1</v>
      </c>
      <c r="O4730" s="1">
        <v>0</v>
      </c>
      <c r="P4730" s="1">
        <v>1</v>
      </c>
      <c r="Q4730" s="1">
        <v>6000</v>
      </c>
      <c r="R4730" s="1">
        <v>2200</v>
      </c>
      <c r="S4730">
        <v>1960</v>
      </c>
      <c r="T4730" s="29">
        <f>IF(TRIM(PropertySet[[#This Row],[YEAR BUILT]])="", "N/A", 2023-PropertySet[[#This Row],[YEAR BUILT]])</f>
        <v>63</v>
      </c>
      <c r="U4730" t="str" cm="1">
        <f t="array" ref="U4730">IF(PropertySet[[#This Row],[AGE]] = "N/A", "N/A", _xlfn.IFS(PropertySet[[#This Row],[AGE]] &lt;= 25, "0-25 Years", PropertySet[[#This Row],[AGE]] &lt;= 50, "26-50 Years", PropertySet[[#This Row],[AGE]]&lt;=75, "51-75 Years", PropertySet[[#This Row],[AGE]]&lt;=100, "76-100 Years", PropertySet[[#This Row],[AGE]]&gt;100, "100+ Years"))</f>
        <v>51-75 Years</v>
      </c>
      <c r="V4730" t="str" cm="1">
        <f t="array" ref="V47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30" t="s">
        <v>33</v>
      </c>
      <c r="X4730" t="s">
        <v>31</v>
      </c>
    </row>
    <row r="4731" spans="1:24" x14ac:dyDescent="0.3">
      <c r="A4731" t="s">
        <v>4807</v>
      </c>
      <c r="B4731" t="s">
        <v>29</v>
      </c>
      <c r="C4731" t="s">
        <v>30</v>
      </c>
      <c r="D4731">
        <v>1</v>
      </c>
      <c r="E4731">
        <v>4714</v>
      </c>
      <c r="F4731">
        <v>50</v>
      </c>
      <c r="G4731" t="s">
        <v>6</v>
      </c>
      <c r="H4731" t="s">
        <v>31</v>
      </c>
      <c r="I4731" t="s">
        <v>4845</v>
      </c>
      <c r="J4731" t="s">
        <v>6</v>
      </c>
      <c r="K4731">
        <v>10306</v>
      </c>
      <c r="L4731" s="25">
        <v>700000</v>
      </c>
      <c r="M4731" s="13">
        <v>45232</v>
      </c>
      <c r="N4731" s="1">
        <v>1</v>
      </c>
      <c r="O4731" s="1">
        <v>0</v>
      </c>
      <c r="P4731" s="1">
        <v>1</v>
      </c>
      <c r="Q4731" s="1">
        <v>4900</v>
      </c>
      <c r="R4731" s="1">
        <v>1536</v>
      </c>
      <c r="S4731">
        <v>1950</v>
      </c>
      <c r="T4731" s="29">
        <f>IF(TRIM(PropertySet[[#This Row],[YEAR BUILT]])="", "N/A", 2023-PropertySet[[#This Row],[YEAR BUILT]])</f>
        <v>73</v>
      </c>
      <c r="U4731" t="str" cm="1">
        <f t="array" ref="U4731">IF(PropertySet[[#This Row],[AGE]] = "N/A", "N/A", _xlfn.IFS(PropertySet[[#This Row],[AGE]] &lt;= 25, "0-25 Years", PropertySet[[#This Row],[AGE]] &lt;= 50, "26-50 Years", PropertySet[[#This Row],[AGE]]&lt;=75, "51-75 Years", PropertySet[[#This Row],[AGE]]&lt;=100, "76-100 Years", PropertySet[[#This Row],[AGE]]&gt;100, "100+ Years"))</f>
        <v>51-75 Years</v>
      </c>
      <c r="V4731" t="str" cm="1">
        <f t="array" ref="V47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31" t="s">
        <v>33</v>
      </c>
      <c r="X4731" t="s">
        <v>31</v>
      </c>
    </row>
    <row r="4732" spans="1:24" x14ac:dyDescent="0.3">
      <c r="A4732" t="s">
        <v>4807</v>
      </c>
      <c r="B4732" t="s">
        <v>29</v>
      </c>
      <c r="C4732" t="s">
        <v>30</v>
      </c>
      <c r="D4732">
        <v>1</v>
      </c>
      <c r="E4732">
        <v>4714</v>
      </c>
      <c r="F4732">
        <v>78</v>
      </c>
      <c r="G4732" t="s">
        <v>6</v>
      </c>
      <c r="H4732" t="s">
        <v>31</v>
      </c>
      <c r="I4732" t="s">
        <v>4846</v>
      </c>
      <c r="J4732" t="s">
        <v>6</v>
      </c>
      <c r="K4732">
        <v>10306</v>
      </c>
      <c r="L4732" s="25">
        <v>75000</v>
      </c>
      <c r="M4732" s="13">
        <v>45198</v>
      </c>
      <c r="N4732" s="1">
        <v>1</v>
      </c>
      <c r="O4732" s="1">
        <v>0</v>
      </c>
      <c r="P4732" s="1">
        <v>1</v>
      </c>
      <c r="Q4732" s="1">
        <v>4400</v>
      </c>
      <c r="R4732" s="1">
        <v>2104</v>
      </c>
      <c r="S4732">
        <v>1970</v>
      </c>
      <c r="T4732" s="29">
        <f>IF(TRIM(PropertySet[[#This Row],[YEAR BUILT]])="", "N/A", 2023-PropertySet[[#This Row],[YEAR BUILT]])</f>
        <v>53</v>
      </c>
      <c r="U4732" t="str" cm="1">
        <f t="array" ref="U4732">IF(PropertySet[[#This Row],[AGE]] = "N/A", "N/A", _xlfn.IFS(PropertySet[[#This Row],[AGE]] &lt;= 25, "0-25 Years", PropertySet[[#This Row],[AGE]] &lt;= 50, "26-50 Years", PropertySet[[#This Row],[AGE]]&lt;=75, "51-75 Years", PropertySet[[#This Row],[AGE]]&lt;=100, "76-100 Years", PropertySet[[#This Row],[AGE]]&gt;100, "100+ Years"))</f>
        <v>51-75 Years</v>
      </c>
      <c r="V4732" t="str" cm="1">
        <f t="array" ref="V47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32" t="s">
        <v>33</v>
      </c>
      <c r="X4732" t="s">
        <v>31</v>
      </c>
    </row>
    <row r="4733" spans="1:24" x14ac:dyDescent="0.3">
      <c r="A4733" t="s">
        <v>4807</v>
      </c>
      <c r="B4733" t="s">
        <v>29</v>
      </c>
      <c r="C4733" t="s">
        <v>30</v>
      </c>
      <c r="D4733">
        <v>1</v>
      </c>
      <c r="E4733">
        <v>4715</v>
      </c>
      <c r="F4733">
        <v>10</v>
      </c>
      <c r="G4733" t="s">
        <v>6</v>
      </c>
      <c r="H4733" t="s">
        <v>31</v>
      </c>
      <c r="I4733" t="s">
        <v>4847</v>
      </c>
      <c r="J4733" t="s">
        <v>6</v>
      </c>
      <c r="K4733">
        <v>10306</v>
      </c>
      <c r="L4733" s="25">
        <v>0</v>
      </c>
      <c r="M4733" s="13">
        <v>44973</v>
      </c>
      <c r="N4733" s="1">
        <v>1</v>
      </c>
      <c r="O4733" s="1">
        <v>0</v>
      </c>
      <c r="P4733" s="1">
        <v>1</v>
      </c>
      <c r="Q4733" s="1">
        <v>4000</v>
      </c>
      <c r="R4733" s="1">
        <v>2200</v>
      </c>
      <c r="S4733">
        <v>1972</v>
      </c>
      <c r="T4733" s="29">
        <f>IF(TRIM(PropertySet[[#This Row],[YEAR BUILT]])="", "N/A", 2023-PropertySet[[#This Row],[YEAR BUILT]])</f>
        <v>51</v>
      </c>
      <c r="U4733" t="str" cm="1">
        <f t="array" ref="U4733">IF(PropertySet[[#This Row],[AGE]] = "N/A", "N/A", _xlfn.IFS(PropertySet[[#This Row],[AGE]] &lt;= 25, "0-25 Years", PropertySet[[#This Row],[AGE]] &lt;= 50, "26-50 Years", PropertySet[[#This Row],[AGE]]&lt;=75, "51-75 Years", PropertySet[[#This Row],[AGE]]&lt;=100, "76-100 Years", PropertySet[[#This Row],[AGE]]&gt;100, "100+ Years"))</f>
        <v>51-75 Years</v>
      </c>
      <c r="V4733" t="str" cm="1">
        <f t="array" ref="V47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33" t="s">
        <v>33</v>
      </c>
      <c r="X4733" t="s">
        <v>31</v>
      </c>
    </row>
    <row r="4734" spans="1:24" x14ac:dyDescent="0.3">
      <c r="A4734" t="s">
        <v>4807</v>
      </c>
      <c r="B4734" t="s">
        <v>29</v>
      </c>
      <c r="C4734" t="s">
        <v>30</v>
      </c>
      <c r="D4734">
        <v>1</v>
      </c>
      <c r="E4734">
        <v>4715</v>
      </c>
      <c r="F4734">
        <v>10</v>
      </c>
      <c r="G4734" t="s">
        <v>6</v>
      </c>
      <c r="H4734" t="s">
        <v>31</v>
      </c>
      <c r="I4734" t="s">
        <v>4847</v>
      </c>
      <c r="J4734" t="s">
        <v>6</v>
      </c>
      <c r="K4734">
        <v>10306</v>
      </c>
      <c r="L4734" s="25">
        <v>785500</v>
      </c>
      <c r="M4734" s="13">
        <v>45204</v>
      </c>
      <c r="N4734" s="1">
        <v>1</v>
      </c>
      <c r="O4734" s="1">
        <v>0</v>
      </c>
      <c r="P4734" s="1">
        <v>1</v>
      </c>
      <c r="Q4734" s="1">
        <v>4000</v>
      </c>
      <c r="R4734" s="1">
        <v>2200</v>
      </c>
      <c r="S4734">
        <v>1972</v>
      </c>
      <c r="T4734" s="29">
        <f>IF(TRIM(PropertySet[[#This Row],[YEAR BUILT]])="", "N/A", 2023-PropertySet[[#This Row],[YEAR BUILT]])</f>
        <v>51</v>
      </c>
      <c r="U4734" t="str" cm="1">
        <f t="array" ref="U4734">IF(PropertySet[[#This Row],[AGE]] = "N/A", "N/A", _xlfn.IFS(PropertySet[[#This Row],[AGE]] &lt;= 25, "0-25 Years", PropertySet[[#This Row],[AGE]] &lt;= 50, "26-50 Years", PropertySet[[#This Row],[AGE]]&lt;=75, "51-75 Years", PropertySet[[#This Row],[AGE]]&lt;=100, "76-100 Years", PropertySet[[#This Row],[AGE]]&gt;100, "100+ Years"))</f>
        <v>51-75 Years</v>
      </c>
      <c r="V4734" t="str" cm="1">
        <f t="array" ref="V47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34" t="s">
        <v>33</v>
      </c>
      <c r="X4734" t="s">
        <v>31</v>
      </c>
    </row>
    <row r="4735" spans="1:24" x14ac:dyDescent="0.3">
      <c r="A4735" t="s">
        <v>4807</v>
      </c>
      <c r="B4735" t="s">
        <v>29</v>
      </c>
      <c r="C4735" t="s">
        <v>30</v>
      </c>
      <c r="D4735">
        <v>1</v>
      </c>
      <c r="E4735">
        <v>4715</v>
      </c>
      <c r="F4735">
        <v>19</v>
      </c>
      <c r="G4735" t="s">
        <v>6</v>
      </c>
      <c r="H4735" t="s">
        <v>36</v>
      </c>
      <c r="I4735" t="s">
        <v>4848</v>
      </c>
      <c r="J4735" t="s">
        <v>6</v>
      </c>
      <c r="K4735">
        <v>10306</v>
      </c>
      <c r="L4735" s="25">
        <v>10</v>
      </c>
      <c r="M4735" s="13">
        <v>45021</v>
      </c>
      <c r="N4735" s="1">
        <v>1</v>
      </c>
      <c r="O4735" s="1">
        <v>0</v>
      </c>
      <c r="P4735" s="1">
        <v>1</v>
      </c>
      <c r="Q4735" s="1">
        <v>6000</v>
      </c>
      <c r="R4735" s="1">
        <v>1040</v>
      </c>
      <c r="S4735">
        <v>1955</v>
      </c>
      <c r="T4735" s="29">
        <f>IF(TRIM(PropertySet[[#This Row],[YEAR BUILT]])="", "N/A", 2023-PropertySet[[#This Row],[YEAR BUILT]])</f>
        <v>68</v>
      </c>
      <c r="U4735" t="str" cm="1">
        <f t="array" ref="U4735">IF(PropertySet[[#This Row],[AGE]] = "N/A", "N/A", _xlfn.IFS(PropertySet[[#This Row],[AGE]] &lt;= 25, "0-25 Years", PropertySet[[#This Row],[AGE]] &lt;= 50, "26-50 Years", PropertySet[[#This Row],[AGE]]&lt;=75, "51-75 Years", PropertySet[[#This Row],[AGE]]&lt;=100, "76-100 Years", PropertySet[[#This Row],[AGE]]&gt;100, "100+ Years"))</f>
        <v>51-75 Years</v>
      </c>
      <c r="V4735" t="str" cm="1">
        <f t="array" ref="V47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35" t="s">
        <v>33</v>
      </c>
      <c r="X4735" t="s">
        <v>36</v>
      </c>
    </row>
    <row r="4736" spans="1:24" x14ac:dyDescent="0.3">
      <c r="A4736" t="s">
        <v>4807</v>
      </c>
      <c r="B4736" t="s">
        <v>29</v>
      </c>
      <c r="C4736" t="s">
        <v>30</v>
      </c>
      <c r="D4736">
        <v>1</v>
      </c>
      <c r="E4736">
        <v>4715</v>
      </c>
      <c r="F4736">
        <v>43</v>
      </c>
      <c r="G4736" t="s">
        <v>6</v>
      </c>
      <c r="H4736" t="s">
        <v>36</v>
      </c>
      <c r="I4736" t="s">
        <v>4849</v>
      </c>
      <c r="J4736" t="s">
        <v>6</v>
      </c>
      <c r="K4736">
        <v>10306</v>
      </c>
      <c r="L4736" s="25">
        <v>0</v>
      </c>
      <c r="M4736" s="13">
        <v>45261</v>
      </c>
      <c r="N4736" s="1">
        <v>1</v>
      </c>
      <c r="O4736" s="1">
        <v>0</v>
      </c>
      <c r="P4736" s="1">
        <v>1</v>
      </c>
      <c r="Q4736" s="1">
        <v>4000</v>
      </c>
      <c r="R4736" s="1">
        <v>960</v>
      </c>
      <c r="S4736">
        <v>1955</v>
      </c>
      <c r="T4736" s="29">
        <f>IF(TRIM(PropertySet[[#This Row],[YEAR BUILT]])="", "N/A", 2023-PropertySet[[#This Row],[YEAR BUILT]])</f>
        <v>68</v>
      </c>
      <c r="U4736" t="str" cm="1">
        <f t="array" ref="U4736">IF(PropertySet[[#This Row],[AGE]] = "N/A", "N/A", _xlfn.IFS(PropertySet[[#This Row],[AGE]] &lt;= 25, "0-25 Years", PropertySet[[#This Row],[AGE]] &lt;= 50, "26-50 Years", PropertySet[[#This Row],[AGE]]&lt;=75, "51-75 Years", PropertySet[[#This Row],[AGE]]&lt;=100, "76-100 Years", PropertySet[[#This Row],[AGE]]&gt;100, "100+ Years"))</f>
        <v>51-75 Years</v>
      </c>
      <c r="V4736" t="str" cm="1">
        <f t="array" ref="V47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36" t="s">
        <v>33</v>
      </c>
      <c r="X4736" t="s">
        <v>36</v>
      </c>
    </row>
    <row r="4737" spans="1:24" x14ac:dyDescent="0.3">
      <c r="A4737" t="s">
        <v>4807</v>
      </c>
      <c r="B4737" t="s">
        <v>152</v>
      </c>
      <c r="C4737" t="s">
        <v>30</v>
      </c>
      <c r="D4737">
        <v>1</v>
      </c>
      <c r="E4737">
        <v>4264</v>
      </c>
      <c r="F4737">
        <v>35</v>
      </c>
      <c r="G4737" t="s">
        <v>6</v>
      </c>
      <c r="H4737" t="s">
        <v>153</v>
      </c>
      <c r="I4737" t="s">
        <v>4850</v>
      </c>
      <c r="J4737" t="s">
        <v>6</v>
      </c>
      <c r="K4737">
        <v>10306</v>
      </c>
      <c r="L4737" s="25">
        <v>0</v>
      </c>
      <c r="M4737" s="13">
        <v>45161</v>
      </c>
      <c r="N4737" s="1">
        <v>2</v>
      </c>
      <c r="O4737" s="1">
        <v>0</v>
      </c>
      <c r="P4737" s="1">
        <v>2</v>
      </c>
      <c r="Q4737" s="1">
        <v>4500</v>
      </c>
      <c r="R4737" s="1">
        <v>2172</v>
      </c>
      <c r="S4737">
        <v>1965</v>
      </c>
      <c r="T4737" s="29">
        <f>IF(TRIM(PropertySet[[#This Row],[YEAR BUILT]])="", "N/A", 2023-PropertySet[[#This Row],[YEAR BUILT]])</f>
        <v>58</v>
      </c>
      <c r="U4737" t="str" cm="1">
        <f t="array" ref="U4737">IF(PropertySet[[#This Row],[AGE]] = "N/A", "N/A", _xlfn.IFS(PropertySet[[#This Row],[AGE]] &lt;= 25, "0-25 Years", PropertySet[[#This Row],[AGE]] &lt;= 50, "26-50 Years", PropertySet[[#This Row],[AGE]]&lt;=75, "51-75 Years", PropertySet[[#This Row],[AGE]]&lt;=100, "76-100 Years", PropertySet[[#This Row],[AGE]]&gt;100, "100+ Years"))</f>
        <v>51-75 Years</v>
      </c>
      <c r="V4737" t="str" cm="1">
        <f t="array" ref="V47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37" t="s">
        <v>33</v>
      </c>
      <c r="X4737" t="s">
        <v>153</v>
      </c>
    </row>
    <row r="4738" spans="1:24" x14ac:dyDescent="0.3">
      <c r="A4738" t="s">
        <v>4807</v>
      </c>
      <c r="B4738" t="s">
        <v>152</v>
      </c>
      <c r="C4738" t="s">
        <v>30</v>
      </c>
      <c r="D4738">
        <v>1</v>
      </c>
      <c r="E4738">
        <v>4264</v>
      </c>
      <c r="F4738">
        <v>35</v>
      </c>
      <c r="G4738" t="s">
        <v>6</v>
      </c>
      <c r="H4738" t="s">
        <v>153</v>
      </c>
      <c r="I4738" t="s">
        <v>4850</v>
      </c>
      <c r="J4738" t="s">
        <v>6</v>
      </c>
      <c r="K4738">
        <v>10306</v>
      </c>
      <c r="L4738" s="25">
        <v>0</v>
      </c>
      <c r="M4738" s="13">
        <v>45279</v>
      </c>
      <c r="N4738" s="1">
        <v>2</v>
      </c>
      <c r="O4738" s="1">
        <v>0</v>
      </c>
      <c r="P4738" s="1">
        <v>2</v>
      </c>
      <c r="Q4738" s="1">
        <v>4500</v>
      </c>
      <c r="R4738" s="1">
        <v>2172</v>
      </c>
      <c r="S4738">
        <v>1965</v>
      </c>
      <c r="T4738" s="29">
        <f>IF(TRIM(PropertySet[[#This Row],[YEAR BUILT]])="", "N/A", 2023-PropertySet[[#This Row],[YEAR BUILT]])</f>
        <v>58</v>
      </c>
      <c r="U4738" t="str" cm="1">
        <f t="array" ref="U4738">IF(PropertySet[[#This Row],[AGE]] = "N/A", "N/A", _xlfn.IFS(PropertySet[[#This Row],[AGE]] &lt;= 25, "0-25 Years", PropertySet[[#This Row],[AGE]] &lt;= 50, "26-50 Years", PropertySet[[#This Row],[AGE]]&lt;=75, "51-75 Years", PropertySet[[#This Row],[AGE]]&lt;=100, "76-100 Years", PropertySet[[#This Row],[AGE]]&gt;100, "100+ Years"))</f>
        <v>51-75 Years</v>
      </c>
      <c r="V4738" t="str" cm="1">
        <f t="array" ref="V47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38" t="s">
        <v>33</v>
      </c>
      <c r="X4738" t="s">
        <v>153</v>
      </c>
    </row>
    <row r="4739" spans="1:24" x14ac:dyDescent="0.3">
      <c r="A4739" t="s">
        <v>4807</v>
      </c>
      <c r="B4739" t="s">
        <v>152</v>
      </c>
      <c r="C4739" t="s">
        <v>30</v>
      </c>
      <c r="D4739">
        <v>1</v>
      </c>
      <c r="E4739">
        <v>4268</v>
      </c>
      <c r="F4739">
        <v>27</v>
      </c>
      <c r="G4739" t="s">
        <v>6</v>
      </c>
      <c r="H4739" t="s">
        <v>158</v>
      </c>
      <c r="I4739" t="s">
        <v>4851</v>
      </c>
      <c r="J4739" t="s">
        <v>6</v>
      </c>
      <c r="K4739">
        <v>10306</v>
      </c>
      <c r="L4739" s="25">
        <v>910587</v>
      </c>
      <c r="M4739" s="13">
        <v>44935</v>
      </c>
      <c r="N4739" s="1">
        <v>2</v>
      </c>
      <c r="O4739" s="1">
        <v>0</v>
      </c>
      <c r="P4739" s="1">
        <v>2</v>
      </c>
      <c r="Q4739" s="1">
        <v>3360</v>
      </c>
      <c r="R4739" s="1">
        <v>1816</v>
      </c>
      <c r="S4739">
        <v>1970</v>
      </c>
      <c r="T4739" s="29">
        <f>IF(TRIM(PropertySet[[#This Row],[YEAR BUILT]])="", "N/A", 2023-PropertySet[[#This Row],[YEAR BUILT]])</f>
        <v>53</v>
      </c>
      <c r="U4739" t="str" cm="1">
        <f t="array" ref="U4739">IF(PropertySet[[#This Row],[AGE]] = "N/A", "N/A", _xlfn.IFS(PropertySet[[#This Row],[AGE]] &lt;= 25, "0-25 Years", PropertySet[[#This Row],[AGE]] &lt;= 50, "26-50 Years", PropertySet[[#This Row],[AGE]]&lt;=75, "51-75 Years", PropertySet[[#This Row],[AGE]]&lt;=100, "76-100 Years", PropertySet[[#This Row],[AGE]]&gt;100, "100+ Years"))</f>
        <v>51-75 Years</v>
      </c>
      <c r="V4739" t="str" cm="1">
        <f t="array" ref="V47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39" t="s">
        <v>33</v>
      </c>
      <c r="X4739" t="s">
        <v>158</v>
      </c>
    </row>
    <row r="4740" spans="1:24" x14ac:dyDescent="0.3">
      <c r="A4740" t="s">
        <v>4807</v>
      </c>
      <c r="B4740" t="s">
        <v>152</v>
      </c>
      <c r="C4740" t="s">
        <v>30</v>
      </c>
      <c r="D4740">
        <v>1</v>
      </c>
      <c r="E4740">
        <v>4270</v>
      </c>
      <c r="F4740">
        <v>27</v>
      </c>
      <c r="G4740" t="s">
        <v>6</v>
      </c>
      <c r="H4740" t="s">
        <v>153</v>
      </c>
      <c r="I4740" t="s">
        <v>4852</v>
      </c>
      <c r="J4740" t="s">
        <v>6</v>
      </c>
      <c r="K4740">
        <v>10306</v>
      </c>
      <c r="L4740" s="25">
        <v>1047500</v>
      </c>
      <c r="M4740" s="13">
        <v>45131</v>
      </c>
      <c r="N4740" s="1">
        <v>2</v>
      </c>
      <c r="O4740" s="1">
        <v>0</v>
      </c>
      <c r="P4740" s="1">
        <v>2</v>
      </c>
      <c r="Q4740" s="1">
        <v>5800</v>
      </c>
      <c r="R4740" s="1">
        <v>2080</v>
      </c>
      <c r="S4740">
        <v>1960</v>
      </c>
      <c r="T4740" s="29">
        <f>IF(TRIM(PropertySet[[#This Row],[YEAR BUILT]])="", "N/A", 2023-PropertySet[[#This Row],[YEAR BUILT]])</f>
        <v>63</v>
      </c>
      <c r="U4740" t="str" cm="1">
        <f t="array" ref="U4740">IF(PropertySet[[#This Row],[AGE]] = "N/A", "N/A", _xlfn.IFS(PropertySet[[#This Row],[AGE]] &lt;= 25, "0-25 Years", PropertySet[[#This Row],[AGE]] &lt;= 50, "26-50 Years", PropertySet[[#This Row],[AGE]]&lt;=75, "51-75 Years", PropertySet[[#This Row],[AGE]]&lt;=100, "76-100 Years", PropertySet[[#This Row],[AGE]]&gt;100, "100+ Years"))</f>
        <v>51-75 Years</v>
      </c>
      <c r="V4740" t="str" cm="1">
        <f t="array" ref="V47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40" t="s">
        <v>33</v>
      </c>
      <c r="X4740" t="s">
        <v>153</v>
      </c>
    </row>
    <row r="4741" spans="1:24" x14ac:dyDescent="0.3">
      <c r="A4741" t="s">
        <v>4807</v>
      </c>
      <c r="B4741" t="s">
        <v>152</v>
      </c>
      <c r="C4741" t="s">
        <v>30</v>
      </c>
      <c r="D4741">
        <v>1</v>
      </c>
      <c r="E4741">
        <v>4272</v>
      </c>
      <c r="F4741">
        <v>19</v>
      </c>
      <c r="G4741" t="s">
        <v>6</v>
      </c>
      <c r="H4741" t="s">
        <v>153</v>
      </c>
      <c r="I4741" t="s">
        <v>4853</v>
      </c>
      <c r="J4741" t="s">
        <v>6</v>
      </c>
      <c r="K4741">
        <v>10306</v>
      </c>
      <c r="L4741" s="25">
        <v>0</v>
      </c>
      <c r="M4741" s="13">
        <v>45198</v>
      </c>
      <c r="N4741" s="1">
        <v>2</v>
      </c>
      <c r="O4741" s="1">
        <v>0</v>
      </c>
      <c r="P4741" s="1">
        <v>2</v>
      </c>
      <c r="Q4741" s="1">
        <v>4200</v>
      </c>
      <c r="R4741" s="1">
        <v>1850</v>
      </c>
      <c r="S4741">
        <v>1960</v>
      </c>
      <c r="T4741" s="29">
        <f>IF(TRIM(PropertySet[[#This Row],[YEAR BUILT]])="", "N/A", 2023-PropertySet[[#This Row],[YEAR BUILT]])</f>
        <v>63</v>
      </c>
      <c r="U4741" t="str" cm="1">
        <f t="array" ref="U4741">IF(PropertySet[[#This Row],[AGE]] = "N/A", "N/A", _xlfn.IFS(PropertySet[[#This Row],[AGE]] &lt;= 25, "0-25 Years", PropertySet[[#This Row],[AGE]] &lt;= 50, "26-50 Years", PropertySet[[#This Row],[AGE]]&lt;=75, "51-75 Years", PropertySet[[#This Row],[AGE]]&lt;=100, "76-100 Years", PropertySet[[#This Row],[AGE]]&gt;100, "100+ Years"))</f>
        <v>51-75 Years</v>
      </c>
      <c r="V4741" t="str" cm="1">
        <f t="array" ref="V47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41" t="s">
        <v>33</v>
      </c>
      <c r="X4741" t="s">
        <v>153</v>
      </c>
    </row>
    <row r="4742" spans="1:24" x14ac:dyDescent="0.3">
      <c r="A4742" t="s">
        <v>4807</v>
      </c>
      <c r="B4742" t="s">
        <v>152</v>
      </c>
      <c r="C4742" t="s">
        <v>30</v>
      </c>
      <c r="D4742">
        <v>1</v>
      </c>
      <c r="E4742">
        <v>4658</v>
      </c>
      <c r="F4742">
        <v>31</v>
      </c>
      <c r="G4742" t="s">
        <v>6</v>
      </c>
      <c r="H4742" t="s">
        <v>153</v>
      </c>
      <c r="I4742" t="s">
        <v>4854</v>
      </c>
      <c r="J4742" t="s">
        <v>6</v>
      </c>
      <c r="K4742">
        <v>10306</v>
      </c>
      <c r="L4742" s="25">
        <v>0</v>
      </c>
      <c r="M4742" s="13">
        <v>45050</v>
      </c>
      <c r="N4742" s="1">
        <v>2</v>
      </c>
      <c r="O4742" s="1">
        <v>0</v>
      </c>
      <c r="P4742" s="1">
        <v>2</v>
      </c>
      <c r="Q4742" s="1">
        <v>6750</v>
      </c>
      <c r="R4742" s="1">
        <v>1304</v>
      </c>
      <c r="S4742">
        <v>1955</v>
      </c>
      <c r="T4742" s="29">
        <f>IF(TRIM(PropertySet[[#This Row],[YEAR BUILT]])="", "N/A", 2023-PropertySet[[#This Row],[YEAR BUILT]])</f>
        <v>68</v>
      </c>
      <c r="U4742" t="str" cm="1">
        <f t="array" ref="U4742">IF(PropertySet[[#This Row],[AGE]] = "N/A", "N/A", _xlfn.IFS(PropertySet[[#This Row],[AGE]] &lt;= 25, "0-25 Years", PropertySet[[#This Row],[AGE]] &lt;= 50, "26-50 Years", PropertySet[[#This Row],[AGE]]&lt;=75, "51-75 Years", PropertySet[[#This Row],[AGE]]&lt;=100, "76-100 Years", PropertySet[[#This Row],[AGE]]&gt;100, "100+ Years"))</f>
        <v>51-75 Years</v>
      </c>
      <c r="V4742" t="str" cm="1">
        <f t="array" ref="V47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42" t="s">
        <v>33</v>
      </c>
      <c r="X4742" t="s">
        <v>153</v>
      </c>
    </row>
    <row r="4743" spans="1:24" x14ac:dyDescent="0.3">
      <c r="A4743" t="s">
        <v>4807</v>
      </c>
      <c r="B4743" t="s">
        <v>152</v>
      </c>
      <c r="C4743" t="s">
        <v>30</v>
      </c>
      <c r="D4743">
        <v>1</v>
      </c>
      <c r="E4743">
        <v>4705</v>
      </c>
      <c r="F4743">
        <v>50</v>
      </c>
      <c r="G4743" t="s">
        <v>6</v>
      </c>
      <c r="H4743" t="s">
        <v>153</v>
      </c>
      <c r="I4743" t="s">
        <v>4855</v>
      </c>
      <c r="J4743" t="s">
        <v>6</v>
      </c>
      <c r="K4743">
        <v>10306</v>
      </c>
      <c r="L4743" s="25">
        <v>0</v>
      </c>
      <c r="M4743" s="13">
        <v>45268</v>
      </c>
      <c r="N4743" s="1">
        <v>2</v>
      </c>
      <c r="O4743" s="1">
        <v>0</v>
      </c>
      <c r="P4743" s="1">
        <v>2</v>
      </c>
      <c r="Q4743" s="1">
        <v>7000</v>
      </c>
      <c r="R4743" s="1">
        <v>1920</v>
      </c>
      <c r="S4743">
        <v>1960</v>
      </c>
      <c r="T4743" s="29">
        <f>IF(TRIM(PropertySet[[#This Row],[YEAR BUILT]])="", "N/A", 2023-PropertySet[[#This Row],[YEAR BUILT]])</f>
        <v>63</v>
      </c>
      <c r="U4743" t="str" cm="1">
        <f t="array" ref="U4743">IF(PropertySet[[#This Row],[AGE]] = "N/A", "N/A", _xlfn.IFS(PropertySet[[#This Row],[AGE]] &lt;= 25, "0-25 Years", PropertySet[[#This Row],[AGE]] &lt;= 50, "26-50 Years", PropertySet[[#This Row],[AGE]]&lt;=75, "51-75 Years", PropertySet[[#This Row],[AGE]]&lt;=100, "76-100 Years", PropertySet[[#This Row],[AGE]]&gt;100, "100+ Years"))</f>
        <v>51-75 Years</v>
      </c>
      <c r="V4743" t="str" cm="1">
        <f t="array" ref="V47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43" t="s">
        <v>33</v>
      </c>
      <c r="X4743" t="s">
        <v>153</v>
      </c>
    </row>
    <row r="4744" spans="1:24" x14ac:dyDescent="0.3">
      <c r="A4744" t="s">
        <v>4807</v>
      </c>
      <c r="B4744" t="s">
        <v>211</v>
      </c>
      <c r="C4744" t="s">
        <v>30</v>
      </c>
      <c r="D4744" t="s">
        <v>71</v>
      </c>
      <c r="E4744">
        <v>4658</v>
      </c>
      <c r="F4744">
        <v>100</v>
      </c>
      <c r="G4744" t="s">
        <v>6</v>
      </c>
      <c r="H4744" t="s">
        <v>72</v>
      </c>
      <c r="I4744" t="s">
        <v>4856</v>
      </c>
      <c r="J4744" t="s">
        <v>6</v>
      </c>
      <c r="K4744">
        <v>10306</v>
      </c>
      <c r="L4744" s="25">
        <v>52500</v>
      </c>
      <c r="M4744" s="13">
        <v>45271</v>
      </c>
      <c r="N4744" s="1">
        <v>0</v>
      </c>
      <c r="O4744" s="1">
        <v>0</v>
      </c>
      <c r="P4744" s="1">
        <v>0</v>
      </c>
      <c r="Q4744" s="1">
        <v>2100</v>
      </c>
      <c r="R4744" s="1">
        <v>0</v>
      </c>
      <c r="S4744" t="s">
        <v>7614</v>
      </c>
      <c r="T4744" s="29" t="str">
        <f>IF(TRIM(PropertySet[[#This Row],[YEAR BUILT]])="", "N/A", 2023-PropertySet[[#This Row],[YEAR BUILT]])</f>
        <v>N/A</v>
      </c>
      <c r="U4744" t="str" cm="1">
        <f t="array" ref="U4744">IF(PropertySet[[#This Row],[AGE]] = "N/A", "N/A", _xlfn.IFS(PropertySet[[#This Row],[AGE]] &lt;= 25, "0-25 Years", PropertySet[[#This Row],[AGE]] &lt;= 50, "26-50 Years", PropertySet[[#This Row],[AGE]]&lt;=75, "51-75 Years", PropertySet[[#This Row],[AGE]]&lt;=100, "76-100 Years", PropertySet[[#This Row],[AGE]]&gt;100, "100+ Years"))</f>
        <v>N/A</v>
      </c>
      <c r="V4744" t="str" cm="1">
        <f t="array" ref="V47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744" t="s">
        <v>33</v>
      </c>
      <c r="X4744" t="s">
        <v>72</v>
      </c>
    </row>
    <row r="4745" spans="1:24" x14ac:dyDescent="0.3">
      <c r="A4745" t="s">
        <v>4807</v>
      </c>
      <c r="B4745" t="s">
        <v>241</v>
      </c>
      <c r="C4745" t="s">
        <v>242</v>
      </c>
      <c r="D4745">
        <v>4</v>
      </c>
      <c r="E4745">
        <v>4265</v>
      </c>
      <c r="F4745">
        <v>4</v>
      </c>
      <c r="G4745" t="s">
        <v>6</v>
      </c>
      <c r="H4745" t="s">
        <v>901</v>
      </c>
      <c r="I4745" t="s">
        <v>4857</v>
      </c>
      <c r="J4745" t="s">
        <v>6</v>
      </c>
      <c r="K4745">
        <v>10306</v>
      </c>
      <c r="L4745" s="25">
        <v>1375000</v>
      </c>
      <c r="M4745" s="13">
        <v>44952</v>
      </c>
      <c r="N4745" s="1">
        <v>1</v>
      </c>
      <c r="O4745" s="1">
        <v>2</v>
      </c>
      <c r="P4745" s="1">
        <v>3</v>
      </c>
      <c r="Q4745" s="1">
        <v>2500</v>
      </c>
      <c r="R4745" s="1">
        <v>2386</v>
      </c>
      <c r="S4745">
        <v>1920</v>
      </c>
      <c r="T4745" s="29">
        <f>IF(TRIM(PropertySet[[#This Row],[YEAR BUILT]])="", "N/A", 2023-PropertySet[[#This Row],[YEAR BUILT]])</f>
        <v>103</v>
      </c>
      <c r="U4745" t="str" cm="1">
        <f t="array" ref="U4745">IF(PropertySet[[#This Row],[AGE]] = "N/A", "N/A", _xlfn.IFS(PropertySet[[#This Row],[AGE]] &lt;= 25, "0-25 Years", PropertySet[[#This Row],[AGE]] &lt;= 50, "26-50 Years", PropertySet[[#This Row],[AGE]]&lt;=75, "51-75 Years", PropertySet[[#This Row],[AGE]]&lt;=100, "76-100 Years", PropertySet[[#This Row],[AGE]]&gt;100, "100+ Years"))</f>
        <v>100+ Years</v>
      </c>
      <c r="V4745" t="str" cm="1">
        <f t="array" ref="V47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745" t="s">
        <v>245</v>
      </c>
      <c r="X4745" t="s">
        <v>901</v>
      </c>
    </row>
    <row r="4746" spans="1:24" x14ac:dyDescent="0.3">
      <c r="A4746" t="s">
        <v>4858</v>
      </c>
      <c r="B4746" t="s">
        <v>29</v>
      </c>
      <c r="C4746" t="s">
        <v>30</v>
      </c>
      <c r="D4746">
        <v>1</v>
      </c>
      <c r="E4746">
        <v>4007</v>
      </c>
      <c r="F4746">
        <v>71</v>
      </c>
      <c r="G4746" t="s">
        <v>6</v>
      </c>
      <c r="H4746" t="s">
        <v>407</v>
      </c>
      <c r="I4746" t="s">
        <v>4859</v>
      </c>
      <c r="J4746" t="s">
        <v>6</v>
      </c>
      <c r="K4746">
        <v>10306</v>
      </c>
      <c r="L4746" s="25">
        <v>575000</v>
      </c>
      <c r="M4746" s="13">
        <v>45117</v>
      </c>
      <c r="N4746" s="1">
        <v>1</v>
      </c>
      <c r="O4746" s="1">
        <v>0</v>
      </c>
      <c r="P4746" s="1">
        <v>1</v>
      </c>
      <c r="Q4746" s="1">
        <v>3137</v>
      </c>
      <c r="R4746" s="1">
        <v>924</v>
      </c>
      <c r="S4746">
        <v>1960</v>
      </c>
      <c r="T4746" s="29">
        <f>IF(TRIM(PropertySet[[#This Row],[YEAR BUILT]])="", "N/A", 2023-PropertySet[[#This Row],[YEAR BUILT]])</f>
        <v>63</v>
      </c>
      <c r="U4746" t="str" cm="1">
        <f t="array" ref="U4746">IF(PropertySet[[#This Row],[AGE]] = "N/A", "N/A", _xlfn.IFS(PropertySet[[#This Row],[AGE]] &lt;= 25, "0-25 Years", PropertySet[[#This Row],[AGE]] &lt;= 50, "26-50 Years", PropertySet[[#This Row],[AGE]]&lt;=75, "51-75 Years", PropertySet[[#This Row],[AGE]]&lt;=100, "76-100 Years", PropertySet[[#This Row],[AGE]]&gt;100, "100+ Years"))</f>
        <v>51-75 Years</v>
      </c>
      <c r="V4746" t="str" cm="1">
        <f t="array" ref="V47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46" t="s">
        <v>33</v>
      </c>
      <c r="X4746" t="s">
        <v>407</v>
      </c>
    </row>
    <row r="4747" spans="1:24" x14ac:dyDescent="0.3">
      <c r="A4747" t="s">
        <v>4858</v>
      </c>
      <c r="B4747" t="s">
        <v>29</v>
      </c>
      <c r="C4747" t="s">
        <v>30</v>
      </c>
      <c r="D4747">
        <v>1</v>
      </c>
      <c r="E4747">
        <v>4007</v>
      </c>
      <c r="F4747">
        <v>177</v>
      </c>
      <c r="G4747" t="s">
        <v>6</v>
      </c>
      <c r="H4747" t="s">
        <v>36</v>
      </c>
      <c r="I4747" t="s">
        <v>4860</v>
      </c>
      <c r="J4747" t="s">
        <v>6</v>
      </c>
      <c r="K4747">
        <v>10306</v>
      </c>
      <c r="L4747" s="25">
        <v>0</v>
      </c>
      <c r="M4747" s="13">
        <v>45133</v>
      </c>
      <c r="N4747" s="1">
        <v>1</v>
      </c>
      <c r="O4747" s="1">
        <v>0</v>
      </c>
      <c r="P4747" s="1">
        <v>1</v>
      </c>
      <c r="Q4747" s="1">
        <v>4000</v>
      </c>
      <c r="R4747" s="1">
        <v>960</v>
      </c>
      <c r="S4747">
        <v>1960</v>
      </c>
      <c r="T4747" s="29">
        <f>IF(TRIM(PropertySet[[#This Row],[YEAR BUILT]])="", "N/A", 2023-PropertySet[[#This Row],[YEAR BUILT]])</f>
        <v>63</v>
      </c>
      <c r="U4747" t="str" cm="1">
        <f t="array" ref="U4747">IF(PropertySet[[#This Row],[AGE]] = "N/A", "N/A", _xlfn.IFS(PropertySet[[#This Row],[AGE]] &lt;= 25, "0-25 Years", PropertySet[[#This Row],[AGE]] &lt;= 50, "26-50 Years", PropertySet[[#This Row],[AGE]]&lt;=75, "51-75 Years", PropertySet[[#This Row],[AGE]]&lt;=100, "76-100 Years", PropertySet[[#This Row],[AGE]]&gt;100, "100+ Years"))</f>
        <v>51-75 Years</v>
      </c>
      <c r="V4747" t="str" cm="1">
        <f t="array" ref="V47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47" t="s">
        <v>33</v>
      </c>
      <c r="X4747" t="s">
        <v>36</v>
      </c>
    </row>
    <row r="4748" spans="1:24" x14ac:dyDescent="0.3">
      <c r="A4748" t="s">
        <v>4858</v>
      </c>
      <c r="B4748" t="s">
        <v>29</v>
      </c>
      <c r="C4748" t="s">
        <v>30</v>
      </c>
      <c r="D4748">
        <v>1</v>
      </c>
      <c r="E4748">
        <v>4007</v>
      </c>
      <c r="F4748">
        <v>203</v>
      </c>
      <c r="G4748" t="s">
        <v>6</v>
      </c>
      <c r="H4748" t="s">
        <v>36</v>
      </c>
      <c r="I4748" t="s">
        <v>4861</v>
      </c>
      <c r="J4748" t="s">
        <v>6</v>
      </c>
      <c r="K4748">
        <v>10306</v>
      </c>
      <c r="L4748" s="25">
        <v>649500</v>
      </c>
      <c r="M4748" s="13">
        <v>45191</v>
      </c>
      <c r="N4748" s="1">
        <v>1</v>
      </c>
      <c r="O4748" s="1">
        <v>0</v>
      </c>
      <c r="P4748" s="1">
        <v>1</v>
      </c>
      <c r="Q4748" s="1">
        <v>4000</v>
      </c>
      <c r="R4748" s="1">
        <v>960</v>
      </c>
      <c r="S4748">
        <v>1960</v>
      </c>
      <c r="T4748" s="29">
        <f>IF(TRIM(PropertySet[[#This Row],[YEAR BUILT]])="", "N/A", 2023-PropertySet[[#This Row],[YEAR BUILT]])</f>
        <v>63</v>
      </c>
      <c r="U4748" t="str" cm="1">
        <f t="array" ref="U4748">IF(PropertySet[[#This Row],[AGE]] = "N/A", "N/A", _xlfn.IFS(PropertySet[[#This Row],[AGE]] &lt;= 25, "0-25 Years", PropertySet[[#This Row],[AGE]] &lt;= 50, "26-50 Years", PropertySet[[#This Row],[AGE]]&lt;=75, "51-75 Years", PropertySet[[#This Row],[AGE]]&lt;=100, "76-100 Years", PropertySet[[#This Row],[AGE]]&gt;100, "100+ Years"))</f>
        <v>51-75 Years</v>
      </c>
      <c r="V4748" t="str" cm="1">
        <f t="array" ref="V47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48" t="s">
        <v>33</v>
      </c>
      <c r="X4748" t="s">
        <v>36</v>
      </c>
    </row>
    <row r="4749" spans="1:24" x14ac:dyDescent="0.3">
      <c r="A4749" t="s">
        <v>4858</v>
      </c>
      <c r="B4749" t="s">
        <v>29</v>
      </c>
      <c r="C4749" t="s">
        <v>30</v>
      </c>
      <c r="D4749">
        <v>1</v>
      </c>
      <c r="E4749">
        <v>4018</v>
      </c>
      <c r="F4749">
        <v>6</v>
      </c>
      <c r="G4749" t="s">
        <v>6</v>
      </c>
      <c r="H4749" t="s">
        <v>44</v>
      </c>
      <c r="I4749" t="s">
        <v>4862</v>
      </c>
      <c r="J4749" t="s">
        <v>6</v>
      </c>
      <c r="K4749">
        <v>10306</v>
      </c>
      <c r="L4749" s="25">
        <v>0</v>
      </c>
      <c r="M4749" s="13">
        <v>44986</v>
      </c>
      <c r="N4749" s="1">
        <v>1</v>
      </c>
      <c r="O4749" s="1">
        <v>0</v>
      </c>
      <c r="P4749" s="1">
        <v>1</v>
      </c>
      <c r="Q4749" s="1">
        <v>2375</v>
      </c>
      <c r="R4749" s="1">
        <v>1344</v>
      </c>
      <c r="S4749">
        <v>1975</v>
      </c>
      <c r="T4749" s="29">
        <f>IF(TRIM(PropertySet[[#This Row],[YEAR BUILT]])="", "N/A", 2023-PropertySet[[#This Row],[YEAR BUILT]])</f>
        <v>48</v>
      </c>
      <c r="U4749" t="str" cm="1">
        <f t="array" ref="U4749">IF(PropertySet[[#This Row],[AGE]] = "N/A", "N/A", _xlfn.IFS(PropertySet[[#This Row],[AGE]] &lt;= 25, "0-25 Years", PropertySet[[#This Row],[AGE]] &lt;= 50, "26-50 Years", PropertySet[[#This Row],[AGE]]&lt;=75, "51-75 Years", PropertySet[[#This Row],[AGE]]&lt;=100, "76-100 Years", PropertySet[[#This Row],[AGE]]&gt;100, "100+ Years"))</f>
        <v>26-50 Years</v>
      </c>
      <c r="V4749" t="str" cm="1">
        <f t="array" ref="V47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49" t="s">
        <v>33</v>
      </c>
      <c r="X4749" t="s">
        <v>44</v>
      </c>
    </row>
    <row r="4750" spans="1:24" x14ac:dyDescent="0.3">
      <c r="A4750" t="s">
        <v>4858</v>
      </c>
      <c r="B4750" t="s">
        <v>29</v>
      </c>
      <c r="C4750" t="s">
        <v>30</v>
      </c>
      <c r="D4750">
        <v>1</v>
      </c>
      <c r="E4750">
        <v>4018</v>
      </c>
      <c r="F4750">
        <v>34</v>
      </c>
      <c r="G4750" t="s">
        <v>6</v>
      </c>
      <c r="H4750" t="s">
        <v>407</v>
      </c>
      <c r="I4750" t="s">
        <v>4863</v>
      </c>
      <c r="J4750" t="s">
        <v>6</v>
      </c>
      <c r="K4750">
        <v>10306</v>
      </c>
      <c r="L4750" s="25">
        <v>725000</v>
      </c>
      <c r="M4750" s="13">
        <v>45107</v>
      </c>
      <c r="N4750" s="1">
        <v>1</v>
      </c>
      <c r="O4750" s="1">
        <v>0</v>
      </c>
      <c r="P4750" s="1">
        <v>1</v>
      </c>
      <c r="Q4750" s="1">
        <v>2375</v>
      </c>
      <c r="R4750" s="1">
        <v>1344</v>
      </c>
      <c r="S4750">
        <v>1980</v>
      </c>
      <c r="T4750" s="29">
        <f>IF(TRIM(PropertySet[[#This Row],[YEAR BUILT]])="", "N/A", 2023-PropertySet[[#This Row],[YEAR BUILT]])</f>
        <v>43</v>
      </c>
      <c r="U4750" t="str" cm="1">
        <f t="array" ref="U4750">IF(PropertySet[[#This Row],[AGE]] = "N/A", "N/A", _xlfn.IFS(PropertySet[[#This Row],[AGE]] &lt;= 25, "0-25 Years", PropertySet[[#This Row],[AGE]] &lt;= 50, "26-50 Years", PropertySet[[#This Row],[AGE]]&lt;=75, "51-75 Years", PropertySet[[#This Row],[AGE]]&lt;=100, "76-100 Years", PropertySet[[#This Row],[AGE]]&gt;100, "100+ Years"))</f>
        <v>26-50 Years</v>
      </c>
      <c r="V4750" t="str" cm="1">
        <f t="array" ref="V47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50" t="s">
        <v>33</v>
      </c>
      <c r="X4750" t="s">
        <v>407</v>
      </c>
    </row>
    <row r="4751" spans="1:24" x14ac:dyDescent="0.3">
      <c r="A4751" t="s">
        <v>4858</v>
      </c>
      <c r="B4751" t="s">
        <v>29</v>
      </c>
      <c r="C4751" t="s">
        <v>30</v>
      </c>
      <c r="D4751">
        <v>1</v>
      </c>
      <c r="E4751">
        <v>4019</v>
      </c>
      <c r="F4751">
        <v>18</v>
      </c>
      <c r="G4751" t="s">
        <v>6</v>
      </c>
      <c r="H4751" t="s">
        <v>31</v>
      </c>
      <c r="I4751" t="s">
        <v>4864</v>
      </c>
      <c r="J4751" t="s">
        <v>6</v>
      </c>
      <c r="K4751">
        <v>10306</v>
      </c>
      <c r="L4751" s="25">
        <v>0</v>
      </c>
      <c r="M4751" s="13">
        <v>45229</v>
      </c>
      <c r="N4751" s="1">
        <v>1</v>
      </c>
      <c r="O4751" s="1">
        <v>0</v>
      </c>
      <c r="P4751" s="1">
        <v>1</v>
      </c>
      <c r="Q4751" s="1">
        <v>7500</v>
      </c>
      <c r="R4751" s="1">
        <v>1552</v>
      </c>
      <c r="S4751">
        <v>1920</v>
      </c>
      <c r="T4751" s="29">
        <f>IF(TRIM(PropertySet[[#This Row],[YEAR BUILT]])="", "N/A", 2023-PropertySet[[#This Row],[YEAR BUILT]])</f>
        <v>103</v>
      </c>
      <c r="U4751" t="str" cm="1">
        <f t="array" ref="U4751">IF(PropertySet[[#This Row],[AGE]] = "N/A", "N/A", _xlfn.IFS(PropertySet[[#This Row],[AGE]] &lt;= 25, "0-25 Years", PropertySet[[#This Row],[AGE]] &lt;= 50, "26-50 Years", PropertySet[[#This Row],[AGE]]&lt;=75, "51-75 Years", PropertySet[[#This Row],[AGE]]&lt;=100, "76-100 Years", PropertySet[[#This Row],[AGE]]&gt;100, "100+ Years"))</f>
        <v>100+ Years</v>
      </c>
      <c r="V4751" t="str" cm="1">
        <f t="array" ref="V47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751" t="s">
        <v>33</v>
      </c>
      <c r="X4751" t="s">
        <v>31</v>
      </c>
    </row>
    <row r="4752" spans="1:24" x14ac:dyDescent="0.3">
      <c r="A4752" t="s">
        <v>4858</v>
      </c>
      <c r="B4752" t="s">
        <v>29</v>
      </c>
      <c r="C4752" t="s">
        <v>30</v>
      </c>
      <c r="D4752">
        <v>1</v>
      </c>
      <c r="E4752">
        <v>4020</v>
      </c>
      <c r="F4752">
        <v>28</v>
      </c>
      <c r="G4752" t="s">
        <v>6</v>
      </c>
      <c r="H4752" t="s">
        <v>36</v>
      </c>
      <c r="I4752" t="s">
        <v>4865</v>
      </c>
      <c r="J4752" t="s">
        <v>6</v>
      </c>
      <c r="K4752">
        <v>10306</v>
      </c>
      <c r="L4752" s="25">
        <v>575000</v>
      </c>
      <c r="M4752" s="13">
        <v>45084</v>
      </c>
      <c r="N4752" s="1">
        <v>1</v>
      </c>
      <c r="O4752" s="1">
        <v>0</v>
      </c>
      <c r="P4752" s="1">
        <v>1</v>
      </c>
      <c r="Q4752" s="1">
        <v>8800</v>
      </c>
      <c r="R4752" s="1">
        <v>840</v>
      </c>
      <c r="S4752">
        <v>1955</v>
      </c>
      <c r="T4752" s="29">
        <f>IF(TRIM(PropertySet[[#This Row],[YEAR BUILT]])="", "N/A", 2023-PropertySet[[#This Row],[YEAR BUILT]])</f>
        <v>68</v>
      </c>
      <c r="U4752" t="str" cm="1">
        <f t="array" ref="U4752">IF(PropertySet[[#This Row],[AGE]] = "N/A", "N/A", _xlfn.IFS(PropertySet[[#This Row],[AGE]] &lt;= 25, "0-25 Years", PropertySet[[#This Row],[AGE]] &lt;= 50, "26-50 Years", PropertySet[[#This Row],[AGE]]&lt;=75, "51-75 Years", PropertySet[[#This Row],[AGE]]&lt;=100, "76-100 Years", PropertySet[[#This Row],[AGE]]&gt;100, "100+ Years"))</f>
        <v>51-75 Years</v>
      </c>
      <c r="V4752" t="str" cm="1">
        <f t="array" ref="V47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52" t="s">
        <v>33</v>
      </c>
      <c r="X4752" t="s">
        <v>36</v>
      </c>
    </row>
    <row r="4753" spans="1:24" x14ac:dyDescent="0.3">
      <c r="A4753" t="s">
        <v>4858</v>
      </c>
      <c r="B4753" t="s">
        <v>29</v>
      </c>
      <c r="C4753" t="s">
        <v>30</v>
      </c>
      <c r="D4753">
        <v>1</v>
      </c>
      <c r="E4753">
        <v>4020</v>
      </c>
      <c r="F4753">
        <v>33</v>
      </c>
      <c r="G4753" t="s">
        <v>6</v>
      </c>
      <c r="H4753" t="s">
        <v>31</v>
      </c>
      <c r="I4753" t="s">
        <v>4866</v>
      </c>
      <c r="J4753" t="s">
        <v>6</v>
      </c>
      <c r="K4753">
        <v>10306</v>
      </c>
      <c r="L4753" s="25">
        <v>0</v>
      </c>
      <c r="M4753" s="13">
        <v>45087</v>
      </c>
      <c r="N4753" s="1">
        <v>1</v>
      </c>
      <c r="O4753" s="1">
        <v>0</v>
      </c>
      <c r="P4753" s="1">
        <v>1</v>
      </c>
      <c r="Q4753" s="1">
        <v>5000</v>
      </c>
      <c r="R4753" s="1">
        <v>1696</v>
      </c>
      <c r="S4753">
        <v>1985</v>
      </c>
      <c r="T4753" s="29">
        <f>IF(TRIM(PropertySet[[#This Row],[YEAR BUILT]])="", "N/A", 2023-PropertySet[[#This Row],[YEAR BUILT]])</f>
        <v>38</v>
      </c>
      <c r="U4753" t="str" cm="1">
        <f t="array" ref="U4753">IF(PropertySet[[#This Row],[AGE]] = "N/A", "N/A", _xlfn.IFS(PropertySet[[#This Row],[AGE]] &lt;= 25, "0-25 Years", PropertySet[[#This Row],[AGE]] &lt;= 50, "26-50 Years", PropertySet[[#This Row],[AGE]]&lt;=75, "51-75 Years", PropertySet[[#This Row],[AGE]]&lt;=100, "76-100 Years", PropertySet[[#This Row],[AGE]]&gt;100, "100+ Years"))</f>
        <v>26-50 Years</v>
      </c>
      <c r="V4753" t="str" cm="1">
        <f t="array" ref="V47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53" t="s">
        <v>33</v>
      </c>
      <c r="X4753" t="s">
        <v>31</v>
      </c>
    </row>
    <row r="4754" spans="1:24" x14ac:dyDescent="0.3">
      <c r="A4754" t="s">
        <v>4858</v>
      </c>
      <c r="B4754" t="s">
        <v>29</v>
      </c>
      <c r="C4754" t="s">
        <v>30</v>
      </c>
      <c r="D4754">
        <v>1</v>
      </c>
      <c r="E4754">
        <v>4021</v>
      </c>
      <c r="F4754">
        <v>33</v>
      </c>
      <c r="G4754" t="s">
        <v>6</v>
      </c>
      <c r="H4754" t="s">
        <v>36</v>
      </c>
      <c r="I4754" t="s">
        <v>4867</v>
      </c>
      <c r="J4754" t="s">
        <v>6</v>
      </c>
      <c r="K4754">
        <v>10306</v>
      </c>
      <c r="L4754" s="25">
        <v>618000</v>
      </c>
      <c r="M4754" s="13">
        <v>45104</v>
      </c>
      <c r="N4754" s="1">
        <v>1</v>
      </c>
      <c r="O4754" s="1">
        <v>0</v>
      </c>
      <c r="P4754" s="1">
        <v>1</v>
      </c>
      <c r="Q4754" s="1">
        <v>5000</v>
      </c>
      <c r="R4754" s="1">
        <v>1680</v>
      </c>
      <c r="S4754">
        <v>1950</v>
      </c>
      <c r="T4754" s="29">
        <f>IF(TRIM(PropertySet[[#This Row],[YEAR BUILT]])="", "N/A", 2023-PropertySet[[#This Row],[YEAR BUILT]])</f>
        <v>73</v>
      </c>
      <c r="U4754" t="str" cm="1">
        <f t="array" ref="U4754">IF(PropertySet[[#This Row],[AGE]] = "N/A", "N/A", _xlfn.IFS(PropertySet[[#This Row],[AGE]] &lt;= 25, "0-25 Years", PropertySet[[#This Row],[AGE]] &lt;= 50, "26-50 Years", PropertySet[[#This Row],[AGE]]&lt;=75, "51-75 Years", PropertySet[[#This Row],[AGE]]&lt;=100, "76-100 Years", PropertySet[[#This Row],[AGE]]&gt;100, "100+ Years"))</f>
        <v>51-75 Years</v>
      </c>
      <c r="V4754" t="str" cm="1">
        <f t="array" ref="V47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54" t="s">
        <v>33</v>
      </c>
      <c r="X4754" t="s">
        <v>36</v>
      </c>
    </row>
    <row r="4755" spans="1:24" x14ac:dyDescent="0.3">
      <c r="A4755" t="s">
        <v>4858</v>
      </c>
      <c r="B4755" t="s">
        <v>29</v>
      </c>
      <c r="C4755" t="s">
        <v>30</v>
      </c>
      <c r="D4755">
        <v>1</v>
      </c>
      <c r="E4755">
        <v>4022</v>
      </c>
      <c r="F4755">
        <v>31</v>
      </c>
      <c r="G4755" t="s">
        <v>6</v>
      </c>
      <c r="H4755" t="s">
        <v>36</v>
      </c>
      <c r="I4755" t="s">
        <v>4868</v>
      </c>
      <c r="J4755" t="s">
        <v>6</v>
      </c>
      <c r="K4755">
        <v>10306</v>
      </c>
      <c r="L4755" s="25">
        <v>0</v>
      </c>
      <c r="M4755" s="13">
        <v>45288</v>
      </c>
      <c r="N4755" s="1">
        <v>1</v>
      </c>
      <c r="O4755" s="1">
        <v>0</v>
      </c>
      <c r="P4755" s="1">
        <v>1</v>
      </c>
      <c r="Q4755" s="1">
        <v>7500</v>
      </c>
      <c r="R4755" s="1">
        <v>1492</v>
      </c>
      <c r="S4755">
        <v>1965</v>
      </c>
      <c r="T4755" s="29">
        <f>IF(TRIM(PropertySet[[#This Row],[YEAR BUILT]])="", "N/A", 2023-PropertySet[[#This Row],[YEAR BUILT]])</f>
        <v>58</v>
      </c>
      <c r="U4755" t="str" cm="1">
        <f t="array" ref="U4755">IF(PropertySet[[#This Row],[AGE]] = "N/A", "N/A", _xlfn.IFS(PropertySet[[#This Row],[AGE]] &lt;= 25, "0-25 Years", PropertySet[[#This Row],[AGE]] &lt;= 50, "26-50 Years", PropertySet[[#This Row],[AGE]]&lt;=75, "51-75 Years", PropertySet[[#This Row],[AGE]]&lt;=100, "76-100 Years", PropertySet[[#This Row],[AGE]]&gt;100, "100+ Years"))</f>
        <v>51-75 Years</v>
      </c>
      <c r="V4755" t="str" cm="1">
        <f t="array" ref="V47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55" t="s">
        <v>33</v>
      </c>
      <c r="X4755" t="s">
        <v>36</v>
      </c>
    </row>
    <row r="4756" spans="1:24" x14ac:dyDescent="0.3">
      <c r="A4756" t="s">
        <v>4858</v>
      </c>
      <c r="B4756" t="s">
        <v>29</v>
      </c>
      <c r="C4756" t="s">
        <v>30</v>
      </c>
      <c r="D4756">
        <v>1</v>
      </c>
      <c r="E4756">
        <v>4023</v>
      </c>
      <c r="F4756">
        <v>8</v>
      </c>
      <c r="G4756" t="s">
        <v>6</v>
      </c>
      <c r="H4756" t="s">
        <v>31</v>
      </c>
      <c r="I4756" t="s">
        <v>4869</v>
      </c>
      <c r="J4756" t="s">
        <v>6</v>
      </c>
      <c r="K4756">
        <v>10306</v>
      </c>
      <c r="L4756" s="25">
        <v>0</v>
      </c>
      <c r="M4756" s="13">
        <v>45064</v>
      </c>
      <c r="N4756" s="1">
        <v>1</v>
      </c>
      <c r="O4756" s="1">
        <v>0</v>
      </c>
      <c r="P4756" s="1">
        <v>1</v>
      </c>
      <c r="Q4756" s="1">
        <v>5500</v>
      </c>
      <c r="R4756" s="1">
        <v>1750</v>
      </c>
      <c r="S4756">
        <v>1955</v>
      </c>
      <c r="T4756" s="29">
        <f>IF(TRIM(PropertySet[[#This Row],[YEAR BUILT]])="", "N/A", 2023-PropertySet[[#This Row],[YEAR BUILT]])</f>
        <v>68</v>
      </c>
      <c r="U4756" t="str" cm="1">
        <f t="array" ref="U4756">IF(PropertySet[[#This Row],[AGE]] = "N/A", "N/A", _xlfn.IFS(PropertySet[[#This Row],[AGE]] &lt;= 25, "0-25 Years", PropertySet[[#This Row],[AGE]] &lt;= 50, "26-50 Years", PropertySet[[#This Row],[AGE]]&lt;=75, "51-75 Years", PropertySet[[#This Row],[AGE]]&lt;=100, "76-100 Years", PropertySet[[#This Row],[AGE]]&gt;100, "100+ Years"))</f>
        <v>51-75 Years</v>
      </c>
      <c r="V4756" t="str" cm="1">
        <f t="array" ref="V47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56" t="s">
        <v>33</v>
      </c>
      <c r="X4756" t="s">
        <v>31</v>
      </c>
    </row>
    <row r="4757" spans="1:24" x14ac:dyDescent="0.3">
      <c r="A4757" t="s">
        <v>4858</v>
      </c>
      <c r="B4757" t="s">
        <v>29</v>
      </c>
      <c r="C4757" t="s">
        <v>30</v>
      </c>
      <c r="D4757">
        <v>1</v>
      </c>
      <c r="E4757">
        <v>4025</v>
      </c>
      <c r="F4757">
        <v>7</v>
      </c>
      <c r="G4757" t="s">
        <v>6</v>
      </c>
      <c r="H4757" t="s">
        <v>407</v>
      </c>
      <c r="I4757" t="s">
        <v>4870</v>
      </c>
      <c r="J4757" t="s">
        <v>6</v>
      </c>
      <c r="K4757">
        <v>10306</v>
      </c>
      <c r="L4757" s="25">
        <v>0</v>
      </c>
      <c r="M4757" s="13">
        <v>45021</v>
      </c>
      <c r="N4757" s="1">
        <v>1</v>
      </c>
      <c r="O4757" s="1">
        <v>0</v>
      </c>
      <c r="P4757" s="1">
        <v>1</v>
      </c>
      <c r="Q4757" s="1">
        <v>10500</v>
      </c>
      <c r="R4757" s="1">
        <v>1104</v>
      </c>
      <c r="S4757">
        <v>1975</v>
      </c>
      <c r="T4757" s="29">
        <f>IF(TRIM(PropertySet[[#This Row],[YEAR BUILT]])="", "N/A", 2023-PropertySet[[#This Row],[YEAR BUILT]])</f>
        <v>48</v>
      </c>
      <c r="U4757" t="str" cm="1">
        <f t="array" ref="U4757">IF(PropertySet[[#This Row],[AGE]] = "N/A", "N/A", _xlfn.IFS(PropertySet[[#This Row],[AGE]] &lt;= 25, "0-25 Years", PropertySet[[#This Row],[AGE]] &lt;= 50, "26-50 Years", PropertySet[[#This Row],[AGE]]&lt;=75, "51-75 Years", PropertySet[[#This Row],[AGE]]&lt;=100, "76-100 Years", PropertySet[[#This Row],[AGE]]&gt;100, "100+ Years"))</f>
        <v>26-50 Years</v>
      </c>
      <c r="V4757" t="str" cm="1">
        <f t="array" ref="V47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57" t="s">
        <v>33</v>
      </c>
      <c r="X4757" t="s">
        <v>407</v>
      </c>
    </row>
    <row r="4758" spans="1:24" x14ac:dyDescent="0.3">
      <c r="A4758" t="s">
        <v>4858</v>
      </c>
      <c r="B4758" t="s">
        <v>29</v>
      </c>
      <c r="C4758" t="s">
        <v>30</v>
      </c>
      <c r="D4758">
        <v>1</v>
      </c>
      <c r="E4758">
        <v>4027</v>
      </c>
      <c r="F4758">
        <v>10</v>
      </c>
      <c r="G4758" t="s">
        <v>6</v>
      </c>
      <c r="H4758" t="s">
        <v>407</v>
      </c>
      <c r="I4758" t="s">
        <v>4871</v>
      </c>
      <c r="J4758" t="s">
        <v>6</v>
      </c>
      <c r="K4758">
        <v>10306</v>
      </c>
      <c r="L4758" s="25">
        <v>0</v>
      </c>
      <c r="M4758" s="13">
        <v>45030</v>
      </c>
      <c r="N4758" s="1">
        <v>1</v>
      </c>
      <c r="O4758" s="1">
        <v>0</v>
      </c>
      <c r="P4758" s="1">
        <v>1</v>
      </c>
      <c r="Q4758" s="1">
        <v>2496</v>
      </c>
      <c r="R4758" s="1">
        <v>768</v>
      </c>
      <c r="S4758">
        <v>1975</v>
      </c>
      <c r="T4758" s="29">
        <f>IF(TRIM(PropertySet[[#This Row],[YEAR BUILT]])="", "N/A", 2023-PropertySet[[#This Row],[YEAR BUILT]])</f>
        <v>48</v>
      </c>
      <c r="U4758" t="str" cm="1">
        <f t="array" ref="U4758">IF(PropertySet[[#This Row],[AGE]] = "N/A", "N/A", _xlfn.IFS(PropertySet[[#This Row],[AGE]] &lt;= 25, "0-25 Years", PropertySet[[#This Row],[AGE]] &lt;= 50, "26-50 Years", PropertySet[[#This Row],[AGE]]&lt;=75, "51-75 Years", PropertySet[[#This Row],[AGE]]&lt;=100, "76-100 Years", PropertySet[[#This Row],[AGE]]&gt;100, "100+ Years"))</f>
        <v>26-50 Years</v>
      </c>
      <c r="V4758" t="str" cm="1">
        <f t="array" ref="V47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58" t="s">
        <v>33</v>
      </c>
      <c r="X4758" t="s">
        <v>407</v>
      </c>
    </row>
    <row r="4759" spans="1:24" x14ac:dyDescent="0.3">
      <c r="A4759" t="s">
        <v>4858</v>
      </c>
      <c r="B4759" t="s">
        <v>29</v>
      </c>
      <c r="C4759" t="s">
        <v>30</v>
      </c>
      <c r="D4759">
        <v>1</v>
      </c>
      <c r="E4759">
        <v>4028</v>
      </c>
      <c r="F4759">
        <v>6</v>
      </c>
      <c r="G4759" t="s">
        <v>6</v>
      </c>
      <c r="H4759" t="s">
        <v>31</v>
      </c>
      <c r="I4759" t="s">
        <v>4872</v>
      </c>
      <c r="J4759" t="s">
        <v>6</v>
      </c>
      <c r="K4759">
        <v>10306</v>
      </c>
      <c r="L4759" s="25">
        <v>0</v>
      </c>
      <c r="M4759" s="13">
        <v>45015</v>
      </c>
      <c r="N4759" s="1">
        <v>1</v>
      </c>
      <c r="O4759" s="1">
        <v>0</v>
      </c>
      <c r="P4759" s="1">
        <v>1</v>
      </c>
      <c r="Q4759" s="1">
        <v>15000</v>
      </c>
      <c r="R4759" s="1">
        <v>2056</v>
      </c>
      <c r="S4759">
        <v>1910</v>
      </c>
      <c r="T4759" s="29">
        <f>IF(TRIM(PropertySet[[#This Row],[YEAR BUILT]])="", "N/A", 2023-PropertySet[[#This Row],[YEAR BUILT]])</f>
        <v>113</v>
      </c>
      <c r="U4759" t="str" cm="1">
        <f t="array" ref="U4759">IF(PropertySet[[#This Row],[AGE]] = "N/A", "N/A", _xlfn.IFS(PropertySet[[#This Row],[AGE]] &lt;= 25, "0-25 Years", PropertySet[[#This Row],[AGE]] &lt;= 50, "26-50 Years", PropertySet[[#This Row],[AGE]]&lt;=75, "51-75 Years", PropertySet[[#This Row],[AGE]]&lt;=100, "76-100 Years", PropertySet[[#This Row],[AGE]]&gt;100, "100+ Years"))</f>
        <v>100+ Years</v>
      </c>
      <c r="V4759" t="str" cm="1">
        <f t="array" ref="V47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759" t="s">
        <v>33</v>
      </c>
      <c r="X4759" t="s">
        <v>31</v>
      </c>
    </row>
    <row r="4760" spans="1:24" x14ac:dyDescent="0.3">
      <c r="A4760" t="s">
        <v>4858</v>
      </c>
      <c r="B4760" t="s">
        <v>29</v>
      </c>
      <c r="C4760" t="s">
        <v>30</v>
      </c>
      <c r="D4760">
        <v>1</v>
      </c>
      <c r="E4760">
        <v>4028</v>
      </c>
      <c r="F4760">
        <v>6</v>
      </c>
      <c r="G4760" t="s">
        <v>6</v>
      </c>
      <c r="H4760" t="s">
        <v>31</v>
      </c>
      <c r="I4760" t="s">
        <v>4872</v>
      </c>
      <c r="J4760" t="s">
        <v>6</v>
      </c>
      <c r="K4760">
        <v>10306</v>
      </c>
      <c r="L4760" s="25">
        <v>625000</v>
      </c>
      <c r="M4760" s="13">
        <v>45266</v>
      </c>
      <c r="N4760" s="1">
        <v>1</v>
      </c>
      <c r="O4760" s="1">
        <v>0</v>
      </c>
      <c r="P4760" s="1">
        <v>1</v>
      </c>
      <c r="Q4760" s="1">
        <v>15000</v>
      </c>
      <c r="R4760" s="1">
        <v>2056</v>
      </c>
      <c r="S4760">
        <v>1910</v>
      </c>
      <c r="T4760" s="29">
        <f>IF(TRIM(PropertySet[[#This Row],[YEAR BUILT]])="", "N/A", 2023-PropertySet[[#This Row],[YEAR BUILT]])</f>
        <v>113</v>
      </c>
      <c r="U4760" t="str" cm="1">
        <f t="array" ref="U4760">IF(PropertySet[[#This Row],[AGE]] = "N/A", "N/A", _xlfn.IFS(PropertySet[[#This Row],[AGE]] &lt;= 25, "0-25 Years", PropertySet[[#This Row],[AGE]] &lt;= 50, "26-50 Years", PropertySet[[#This Row],[AGE]]&lt;=75, "51-75 Years", PropertySet[[#This Row],[AGE]]&lt;=100, "76-100 Years", PropertySet[[#This Row],[AGE]]&gt;100, "100+ Years"))</f>
        <v>100+ Years</v>
      </c>
      <c r="V4760" t="str" cm="1">
        <f t="array" ref="V47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760" t="s">
        <v>33</v>
      </c>
      <c r="X4760" t="s">
        <v>31</v>
      </c>
    </row>
    <row r="4761" spans="1:24" x14ac:dyDescent="0.3">
      <c r="A4761" t="s">
        <v>4858</v>
      </c>
      <c r="B4761" t="s">
        <v>29</v>
      </c>
      <c r="C4761" t="s">
        <v>30</v>
      </c>
      <c r="D4761">
        <v>1</v>
      </c>
      <c r="E4761">
        <v>4029</v>
      </c>
      <c r="F4761">
        <v>38</v>
      </c>
      <c r="G4761" t="s">
        <v>6</v>
      </c>
      <c r="H4761" t="s">
        <v>36</v>
      </c>
      <c r="I4761" t="s">
        <v>4873</v>
      </c>
      <c r="J4761" t="s">
        <v>6</v>
      </c>
      <c r="K4761">
        <v>10306</v>
      </c>
      <c r="L4761" s="25">
        <v>635000</v>
      </c>
      <c r="M4761" s="13">
        <v>45159</v>
      </c>
      <c r="N4761" s="1">
        <v>1</v>
      </c>
      <c r="O4761" s="1">
        <v>0</v>
      </c>
      <c r="P4761" s="1">
        <v>1</v>
      </c>
      <c r="Q4761" s="1">
        <v>5000</v>
      </c>
      <c r="R4761" s="1">
        <v>912</v>
      </c>
      <c r="S4761">
        <v>1955</v>
      </c>
      <c r="T4761" s="29">
        <f>IF(TRIM(PropertySet[[#This Row],[YEAR BUILT]])="", "N/A", 2023-PropertySet[[#This Row],[YEAR BUILT]])</f>
        <v>68</v>
      </c>
      <c r="U4761" t="str" cm="1">
        <f t="array" ref="U4761">IF(PropertySet[[#This Row],[AGE]] = "N/A", "N/A", _xlfn.IFS(PropertySet[[#This Row],[AGE]] &lt;= 25, "0-25 Years", PropertySet[[#This Row],[AGE]] &lt;= 50, "26-50 Years", PropertySet[[#This Row],[AGE]]&lt;=75, "51-75 Years", PropertySet[[#This Row],[AGE]]&lt;=100, "76-100 Years", PropertySet[[#This Row],[AGE]]&gt;100, "100+ Years"))</f>
        <v>51-75 Years</v>
      </c>
      <c r="V4761" t="str" cm="1">
        <f t="array" ref="V47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61" t="s">
        <v>33</v>
      </c>
      <c r="X4761" t="s">
        <v>36</v>
      </c>
    </row>
    <row r="4762" spans="1:24" x14ac:dyDescent="0.3">
      <c r="A4762" t="s">
        <v>4858</v>
      </c>
      <c r="B4762" t="s">
        <v>29</v>
      </c>
      <c r="C4762" t="s">
        <v>30</v>
      </c>
      <c r="D4762">
        <v>1</v>
      </c>
      <c r="E4762">
        <v>4668</v>
      </c>
      <c r="F4762">
        <v>27</v>
      </c>
      <c r="G4762" t="s">
        <v>6</v>
      </c>
      <c r="H4762" t="s">
        <v>44</v>
      </c>
      <c r="I4762" t="s">
        <v>4874</v>
      </c>
      <c r="J4762" t="s">
        <v>6</v>
      </c>
      <c r="K4762">
        <v>10306</v>
      </c>
      <c r="L4762" s="25">
        <v>0</v>
      </c>
      <c r="M4762" s="13">
        <v>45279</v>
      </c>
      <c r="N4762" s="1">
        <v>1</v>
      </c>
      <c r="O4762" s="1">
        <v>0</v>
      </c>
      <c r="P4762" s="1">
        <v>1</v>
      </c>
      <c r="Q4762" s="1">
        <v>1072</v>
      </c>
      <c r="R4762" s="1">
        <v>1330</v>
      </c>
      <c r="S4762">
        <v>1989</v>
      </c>
      <c r="T4762" s="29">
        <f>IF(TRIM(PropertySet[[#This Row],[YEAR BUILT]])="", "N/A", 2023-PropertySet[[#This Row],[YEAR BUILT]])</f>
        <v>34</v>
      </c>
      <c r="U4762" t="str" cm="1">
        <f t="array" ref="U4762">IF(PropertySet[[#This Row],[AGE]] = "N/A", "N/A", _xlfn.IFS(PropertySet[[#This Row],[AGE]] &lt;= 25, "0-25 Years", PropertySet[[#This Row],[AGE]] &lt;= 50, "26-50 Years", PropertySet[[#This Row],[AGE]]&lt;=75, "51-75 Years", PropertySet[[#This Row],[AGE]]&lt;=100, "76-100 Years", PropertySet[[#This Row],[AGE]]&gt;100, "100+ Years"))</f>
        <v>26-50 Years</v>
      </c>
      <c r="V4762" t="str" cm="1">
        <f t="array" ref="V47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62" t="s">
        <v>33</v>
      </c>
      <c r="X4762" t="s">
        <v>44</v>
      </c>
    </row>
    <row r="4763" spans="1:24" x14ac:dyDescent="0.3">
      <c r="A4763" t="s">
        <v>4858</v>
      </c>
      <c r="B4763" t="s">
        <v>29</v>
      </c>
      <c r="C4763" t="s">
        <v>30</v>
      </c>
      <c r="D4763">
        <v>1</v>
      </c>
      <c r="E4763">
        <v>4674</v>
      </c>
      <c r="F4763">
        <v>30</v>
      </c>
      <c r="G4763" t="s">
        <v>6</v>
      </c>
      <c r="H4763" t="s">
        <v>44</v>
      </c>
      <c r="I4763" t="s">
        <v>4875</v>
      </c>
      <c r="J4763" t="s">
        <v>6</v>
      </c>
      <c r="K4763">
        <v>10306</v>
      </c>
      <c r="L4763" s="25">
        <v>595000</v>
      </c>
      <c r="M4763" s="13">
        <v>45054</v>
      </c>
      <c r="N4763" s="1">
        <v>1</v>
      </c>
      <c r="O4763" s="1">
        <v>0</v>
      </c>
      <c r="P4763" s="1">
        <v>1</v>
      </c>
      <c r="Q4763" s="1">
        <v>5000</v>
      </c>
      <c r="R4763" s="1">
        <v>1120</v>
      </c>
      <c r="S4763">
        <v>1996</v>
      </c>
      <c r="T4763" s="29">
        <f>IF(TRIM(PropertySet[[#This Row],[YEAR BUILT]])="", "N/A", 2023-PropertySet[[#This Row],[YEAR BUILT]])</f>
        <v>27</v>
      </c>
      <c r="U4763" t="str" cm="1">
        <f t="array" ref="U4763">IF(PropertySet[[#This Row],[AGE]] = "N/A", "N/A", _xlfn.IFS(PropertySet[[#This Row],[AGE]] &lt;= 25, "0-25 Years", PropertySet[[#This Row],[AGE]] &lt;= 50, "26-50 Years", PropertySet[[#This Row],[AGE]]&lt;=75, "51-75 Years", PropertySet[[#This Row],[AGE]]&lt;=100, "76-100 Years", PropertySet[[#This Row],[AGE]]&gt;100, "100+ Years"))</f>
        <v>26-50 Years</v>
      </c>
      <c r="V4763" t="str" cm="1">
        <f t="array" ref="V47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63" t="s">
        <v>33</v>
      </c>
      <c r="X4763" t="s">
        <v>44</v>
      </c>
    </row>
    <row r="4764" spans="1:24" x14ac:dyDescent="0.3">
      <c r="A4764" t="s">
        <v>4858</v>
      </c>
      <c r="B4764" t="s">
        <v>29</v>
      </c>
      <c r="C4764" t="s">
        <v>30</v>
      </c>
      <c r="D4764">
        <v>1</v>
      </c>
      <c r="E4764">
        <v>4675</v>
      </c>
      <c r="F4764">
        <v>6</v>
      </c>
      <c r="G4764" t="s">
        <v>6</v>
      </c>
      <c r="H4764" t="s">
        <v>44</v>
      </c>
      <c r="I4764" t="s">
        <v>4876</v>
      </c>
      <c r="J4764" t="s">
        <v>6</v>
      </c>
      <c r="K4764">
        <v>10306</v>
      </c>
      <c r="L4764" s="25">
        <v>712000</v>
      </c>
      <c r="M4764" s="13">
        <v>45057</v>
      </c>
      <c r="N4764" s="1">
        <v>1</v>
      </c>
      <c r="O4764" s="1">
        <v>0</v>
      </c>
      <c r="P4764" s="1">
        <v>1</v>
      </c>
      <c r="Q4764" s="1">
        <v>2330</v>
      </c>
      <c r="R4764" s="1">
        <v>1810</v>
      </c>
      <c r="S4764">
        <v>1989</v>
      </c>
      <c r="T4764" s="29">
        <f>IF(TRIM(PropertySet[[#This Row],[YEAR BUILT]])="", "N/A", 2023-PropertySet[[#This Row],[YEAR BUILT]])</f>
        <v>34</v>
      </c>
      <c r="U4764" t="str" cm="1">
        <f t="array" ref="U4764">IF(PropertySet[[#This Row],[AGE]] = "N/A", "N/A", _xlfn.IFS(PropertySet[[#This Row],[AGE]] &lt;= 25, "0-25 Years", PropertySet[[#This Row],[AGE]] &lt;= 50, "26-50 Years", PropertySet[[#This Row],[AGE]]&lt;=75, "51-75 Years", PropertySet[[#This Row],[AGE]]&lt;=100, "76-100 Years", PropertySet[[#This Row],[AGE]]&gt;100, "100+ Years"))</f>
        <v>26-50 Years</v>
      </c>
      <c r="V4764" t="str" cm="1">
        <f t="array" ref="V47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64" t="s">
        <v>33</v>
      </c>
      <c r="X4764" t="s">
        <v>44</v>
      </c>
    </row>
    <row r="4765" spans="1:24" x14ac:dyDescent="0.3">
      <c r="A4765" t="s">
        <v>4858</v>
      </c>
      <c r="B4765" t="s">
        <v>29</v>
      </c>
      <c r="C4765" t="s">
        <v>30</v>
      </c>
      <c r="D4765">
        <v>1</v>
      </c>
      <c r="E4765">
        <v>4676</v>
      </c>
      <c r="F4765">
        <v>1</v>
      </c>
      <c r="G4765" t="s">
        <v>6</v>
      </c>
      <c r="H4765" t="s">
        <v>36</v>
      </c>
      <c r="I4765" t="s">
        <v>4877</v>
      </c>
      <c r="J4765" t="s">
        <v>6</v>
      </c>
      <c r="K4765">
        <v>10306</v>
      </c>
      <c r="L4765" s="25">
        <v>0</v>
      </c>
      <c r="M4765" s="13">
        <v>45085</v>
      </c>
      <c r="N4765" s="1">
        <v>1</v>
      </c>
      <c r="O4765" s="1">
        <v>0</v>
      </c>
      <c r="P4765" s="1">
        <v>1</v>
      </c>
      <c r="Q4765" s="1">
        <v>7125</v>
      </c>
      <c r="R4765" s="1">
        <v>1064</v>
      </c>
      <c r="S4765">
        <v>1960</v>
      </c>
      <c r="T4765" s="29">
        <f>IF(TRIM(PropertySet[[#This Row],[YEAR BUILT]])="", "N/A", 2023-PropertySet[[#This Row],[YEAR BUILT]])</f>
        <v>63</v>
      </c>
      <c r="U4765" t="str" cm="1">
        <f t="array" ref="U4765">IF(PropertySet[[#This Row],[AGE]] = "N/A", "N/A", _xlfn.IFS(PropertySet[[#This Row],[AGE]] &lt;= 25, "0-25 Years", PropertySet[[#This Row],[AGE]] &lt;= 50, "26-50 Years", PropertySet[[#This Row],[AGE]]&lt;=75, "51-75 Years", PropertySet[[#This Row],[AGE]]&lt;=100, "76-100 Years", PropertySet[[#This Row],[AGE]]&gt;100, "100+ Years"))</f>
        <v>51-75 Years</v>
      </c>
      <c r="V4765" t="str" cm="1">
        <f t="array" ref="V47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65" t="s">
        <v>33</v>
      </c>
      <c r="X4765" t="s">
        <v>36</v>
      </c>
    </row>
    <row r="4766" spans="1:24" x14ac:dyDescent="0.3">
      <c r="A4766" t="s">
        <v>4858</v>
      </c>
      <c r="B4766" t="s">
        <v>29</v>
      </c>
      <c r="C4766" t="s">
        <v>30</v>
      </c>
      <c r="D4766">
        <v>1</v>
      </c>
      <c r="E4766">
        <v>4676</v>
      </c>
      <c r="F4766">
        <v>37</v>
      </c>
      <c r="G4766" t="s">
        <v>6</v>
      </c>
      <c r="H4766" t="s">
        <v>36</v>
      </c>
      <c r="I4766" t="s">
        <v>4878</v>
      </c>
      <c r="J4766" t="s">
        <v>6</v>
      </c>
      <c r="K4766">
        <v>10306</v>
      </c>
      <c r="L4766" s="25">
        <v>0</v>
      </c>
      <c r="M4766" s="13">
        <v>45049</v>
      </c>
      <c r="N4766" s="1">
        <v>1</v>
      </c>
      <c r="O4766" s="1">
        <v>0</v>
      </c>
      <c r="P4766" s="1">
        <v>1</v>
      </c>
      <c r="Q4766" s="1">
        <v>3900</v>
      </c>
      <c r="R4766" s="1">
        <v>1196</v>
      </c>
      <c r="S4766">
        <v>1960</v>
      </c>
      <c r="T4766" s="29">
        <f>IF(TRIM(PropertySet[[#This Row],[YEAR BUILT]])="", "N/A", 2023-PropertySet[[#This Row],[YEAR BUILT]])</f>
        <v>63</v>
      </c>
      <c r="U4766" t="str" cm="1">
        <f t="array" ref="U4766">IF(PropertySet[[#This Row],[AGE]] = "N/A", "N/A", _xlfn.IFS(PropertySet[[#This Row],[AGE]] &lt;= 25, "0-25 Years", PropertySet[[#This Row],[AGE]] &lt;= 50, "26-50 Years", PropertySet[[#This Row],[AGE]]&lt;=75, "51-75 Years", PropertySet[[#This Row],[AGE]]&lt;=100, "76-100 Years", PropertySet[[#This Row],[AGE]]&gt;100, "100+ Years"))</f>
        <v>51-75 Years</v>
      </c>
      <c r="V4766" t="str" cm="1">
        <f t="array" ref="V47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66" t="s">
        <v>33</v>
      </c>
      <c r="X4766" t="s">
        <v>36</v>
      </c>
    </row>
    <row r="4767" spans="1:24" x14ac:dyDescent="0.3">
      <c r="A4767" t="s">
        <v>4858</v>
      </c>
      <c r="B4767" t="s">
        <v>29</v>
      </c>
      <c r="C4767" t="s">
        <v>30</v>
      </c>
      <c r="D4767">
        <v>1</v>
      </c>
      <c r="E4767">
        <v>4678</v>
      </c>
      <c r="F4767">
        <v>7</v>
      </c>
      <c r="G4767" t="s">
        <v>6</v>
      </c>
      <c r="H4767" t="s">
        <v>31</v>
      </c>
      <c r="I4767" t="s">
        <v>4879</v>
      </c>
      <c r="J4767" t="s">
        <v>6</v>
      </c>
      <c r="K4767">
        <v>10306</v>
      </c>
      <c r="L4767" s="25">
        <v>700000</v>
      </c>
      <c r="M4767" s="13">
        <v>45210</v>
      </c>
      <c r="N4767" s="1">
        <v>1</v>
      </c>
      <c r="O4767" s="1">
        <v>0</v>
      </c>
      <c r="P4767" s="1">
        <v>1</v>
      </c>
      <c r="Q4767" s="1">
        <v>3800</v>
      </c>
      <c r="R4767" s="1">
        <v>2968</v>
      </c>
      <c r="S4767">
        <v>2018</v>
      </c>
      <c r="T4767" s="29">
        <f>IF(TRIM(PropertySet[[#This Row],[YEAR BUILT]])="", "N/A", 2023-PropertySet[[#This Row],[YEAR BUILT]])</f>
        <v>5</v>
      </c>
      <c r="U4767" t="str" cm="1">
        <f t="array" ref="U4767">IF(PropertySet[[#This Row],[AGE]] = "N/A", "N/A", _xlfn.IFS(PropertySet[[#This Row],[AGE]] &lt;= 25, "0-25 Years", PropertySet[[#This Row],[AGE]] &lt;= 50, "26-50 Years", PropertySet[[#This Row],[AGE]]&lt;=75, "51-75 Years", PropertySet[[#This Row],[AGE]]&lt;=100, "76-100 Years", PropertySet[[#This Row],[AGE]]&gt;100, "100+ Years"))</f>
        <v>0-25 Years</v>
      </c>
      <c r="V4767" t="str" cm="1">
        <f t="array" ref="V47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767" t="s">
        <v>33</v>
      </c>
      <c r="X4767" t="s">
        <v>31</v>
      </c>
    </row>
    <row r="4768" spans="1:24" x14ac:dyDescent="0.3">
      <c r="A4768" t="s">
        <v>4858</v>
      </c>
      <c r="B4768" t="s">
        <v>29</v>
      </c>
      <c r="C4768" t="s">
        <v>30</v>
      </c>
      <c r="D4768">
        <v>1</v>
      </c>
      <c r="E4768">
        <v>4678</v>
      </c>
      <c r="F4768">
        <v>27</v>
      </c>
      <c r="G4768" t="s">
        <v>6</v>
      </c>
      <c r="H4768" t="s">
        <v>36</v>
      </c>
      <c r="I4768" t="s">
        <v>4880</v>
      </c>
      <c r="J4768" t="s">
        <v>6</v>
      </c>
      <c r="K4768">
        <v>10306</v>
      </c>
      <c r="L4768" s="25">
        <v>0</v>
      </c>
      <c r="M4768" s="13">
        <v>45231</v>
      </c>
      <c r="N4768" s="1">
        <v>1</v>
      </c>
      <c r="O4768" s="1">
        <v>0</v>
      </c>
      <c r="P4768" s="1">
        <v>1</v>
      </c>
      <c r="Q4768" s="1">
        <v>4000</v>
      </c>
      <c r="R4768" s="1">
        <v>1288</v>
      </c>
      <c r="S4768">
        <v>1960</v>
      </c>
      <c r="T4768" s="29">
        <f>IF(TRIM(PropertySet[[#This Row],[YEAR BUILT]])="", "N/A", 2023-PropertySet[[#This Row],[YEAR BUILT]])</f>
        <v>63</v>
      </c>
      <c r="U4768" t="str" cm="1">
        <f t="array" ref="U4768">IF(PropertySet[[#This Row],[AGE]] = "N/A", "N/A", _xlfn.IFS(PropertySet[[#This Row],[AGE]] &lt;= 25, "0-25 Years", PropertySet[[#This Row],[AGE]] &lt;= 50, "26-50 Years", PropertySet[[#This Row],[AGE]]&lt;=75, "51-75 Years", PropertySet[[#This Row],[AGE]]&lt;=100, "76-100 Years", PropertySet[[#This Row],[AGE]]&gt;100, "100+ Years"))</f>
        <v>51-75 Years</v>
      </c>
      <c r="V4768" t="str" cm="1">
        <f t="array" ref="V47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68" t="s">
        <v>33</v>
      </c>
      <c r="X4768" t="s">
        <v>36</v>
      </c>
    </row>
    <row r="4769" spans="1:24" x14ac:dyDescent="0.3">
      <c r="A4769" t="s">
        <v>4858</v>
      </c>
      <c r="B4769" t="s">
        <v>29</v>
      </c>
      <c r="C4769" t="s">
        <v>30</v>
      </c>
      <c r="D4769">
        <v>1</v>
      </c>
      <c r="E4769">
        <v>4681</v>
      </c>
      <c r="F4769">
        <v>10</v>
      </c>
      <c r="G4769" t="s">
        <v>6</v>
      </c>
      <c r="H4769" t="s">
        <v>44</v>
      </c>
      <c r="I4769" t="s">
        <v>4881</v>
      </c>
      <c r="J4769" t="s">
        <v>6</v>
      </c>
      <c r="K4769">
        <v>10306</v>
      </c>
      <c r="L4769" s="25">
        <v>0</v>
      </c>
      <c r="M4769" s="13">
        <v>44984</v>
      </c>
      <c r="N4769" s="1">
        <v>1</v>
      </c>
      <c r="O4769" s="1">
        <v>0</v>
      </c>
      <c r="P4769" s="1">
        <v>1</v>
      </c>
      <c r="Q4769" s="1">
        <v>2100</v>
      </c>
      <c r="R4769" s="1">
        <v>1440</v>
      </c>
      <c r="S4769">
        <v>1995</v>
      </c>
      <c r="T4769" s="29">
        <f>IF(TRIM(PropertySet[[#This Row],[YEAR BUILT]])="", "N/A", 2023-PropertySet[[#This Row],[YEAR BUILT]])</f>
        <v>28</v>
      </c>
      <c r="U4769" t="str" cm="1">
        <f t="array" ref="U4769">IF(PropertySet[[#This Row],[AGE]] = "N/A", "N/A", _xlfn.IFS(PropertySet[[#This Row],[AGE]] &lt;= 25, "0-25 Years", PropertySet[[#This Row],[AGE]] &lt;= 50, "26-50 Years", PropertySet[[#This Row],[AGE]]&lt;=75, "51-75 Years", PropertySet[[#This Row],[AGE]]&lt;=100, "76-100 Years", PropertySet[[#This Row],[AGE]]&gt;100, "100+ Years"))</f>
        <v>26-50 Years</v>
      </c>
      <c r="V4769" t="str" cm="1">
        <f t="array" ref="V47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69" t="s">
        <v>33</v>
      </c>
      <c r="X4769" t="s">
        <v>44</v>
      </c>
    </row>
    <row r="4770" spans="1:24" x14ac:dyDescent="0.3">
      <c r="A4770" t="s">
        <v>4858</v>
      </c>
      <c r="B4770" t="s">
        <v>29</v>
      </c>
      <c r="C4770" t="s">
        <v>30</v>
      </c>
      <c r="D4770">
        <v>1</v>
      </c>
      <c r="E4770">
        <v>4682</v>
      </c>
      <c r="F4770">
        <v>6</v>
      </c>
      <c r="G4770" t="s">
        <v>6</v>
      </c>
      <c r="H4770" t="s">
        <v>31</v>
      </c>
      <c r="I4770" t="s">
        <v>4882</v>
      </c>
      <c r="J4770" t="s">
        <v>6</v>
      </c>
      <c r="K4770">
        <v>10306</v>
      </c>
      <c r="L4770" s="25">
        <v>1125000</v>
      </c>
      <c r="M4770" s="13">
        <v>45167</v>
      </c>
      <c r="N4770" s="1">
        <v>1</v>
      </c>
      <c r="O4770" s="1">
        <v>0</v>
      </c>
      <c r="P4770" s="1">
        <v>1</v>
      </c>
      <c r="Q4770" s="1">
        <v>4000</v>
      </c>
      <c r="R4770" s="1">
        <v>1600</v>
      </c>
      <c r="S4770">
        <v>2001</v>
      </c>
      <c r="T4770" s="29">
        <f>IF(TRIM(PropertySet[[#This Row],[YEAR BUILT]])="", "N/A", 2023-PropertySet[[#This Row],[YEAR BUILT]])</f>
        <v>22</v>
      </c>
      <c r="U4770" t="str" cm="1">
        <f t="array" ref="U4770">IF(PropertySet[[#This Row],[AGE]] = "N/A", "N/A", _xlfn.IFS(PropertySet[[#This Row],[AGE]] &lt;= 25, "0-25 Years", PropertySet[[#This Row],[AGE]] &lt;= 50, "26-50 Years", PropertySet[[#This Row],[AGE]]&lt;=75, "51-75 Years", PropertySet[[#This Row],[AGE]]&lt;=100, "76-100 Years", PropertySet[[#This Row],[AGE]]&gt;100, "100+ Years"))</f>
        <v>0-25 Years</v>
      </c>
      <c r="V4770" t="str" cm="1">
        <f t="array" ref="V47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770" t="s">
        <v>33</v>
      </c>
      <c r="X4770" t="s">
        <v>31</v>
      </c>
    </row>
    <row r="4771" spans="1:24" x14ac:dyDescent="0.3">
      <c r="A4771" t="s">
        <v>4858</v>
      </c>
      <c r="B4771" t="s">
        <v>29</v>
      </c>
      <c r="C4771" t="s">
        <v>30</v>
      </c>
      <c r="D4771">
        <v>1</v>
      </c>
      <c r="E4771">
        <v>4682</v>
      </c>
      <c r="F4771">
        <v>12</v>
      </c>
      <c r="G4771" t="s">
        <v>6</v>
      </c>
      <c r="H4771" t="s">
        <v>44</v>
      </c>
      <c r="I4771" t="s">
        <v>4883</v>
      </c>
      <c r="J4771" t="s">
        <v>6</v>
      </c>
      <c r="K4771">
        <v>10306</v>
      </c>
      <c r="L4771" s="25">
        <v>670000</v>
      </c>
      <c r="M4771" s="13">
        <v>45146</v>
      </c>
      <c r="N4771" s="1">
        <v>1</v>
      </c>
      <c r="O4771" s="1">
        <v>0</v>
      </c>
      <c r="P4771" s="1">
        <v>1</v>
      </c>
      <c r="Q4771" s="1">
        <v>2500</v>
      </c>
      <c r="R4771" s="1">
        <v>1216</v>
      </c>
      <c r="S4771">
        <v>1975</v>
      </c>
      <c r="T4771" s="29">
        <f>IF(TRIM(PropertySet[[#This Row],[YEAR BUILT]])="", "N/A", 2023-PropertySet[[#This Row],[YEAR BUILT]])</f>
        <v>48</v>
      </c>
      <c r="U4771" t="str" cm="1">
        <f t="array" ref="U4771">IF(PropertySet[[#This Row],[AGE]] = "N/A", "N/A", _xlfn.IFS(PropertySet[[#This Row],[AGE]] &lt;= 25, "0-25 Years", PropertySet[[#This Row],[AGE]] &lt;= 50, "26-50 Years", PropertySet[[#This Row],[AGE]]&lt;=75, "51-75 Years", PropertySet[[#This Row],[AGE]]&lt;=100, "76-100 Years", PropertySet[[#This Row],[AGE]]&gt;100, "100+ Years"))</f>
        <v>26-50 Years</v>
      </c>
      <c r="V4771" t="str" cm="1">
        <f t="array" ref="V47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71" t="s">
        <v>33</v>
      </c>
      <c r="X4771" t="s">
        <v>44</v>
      </c>
    </row>
    <row r="4772" spans="1:24" x14ac:dyDescent="0.3">
      <c r="A4772" t="s">
        <v>4858</v>
      </c>
      <c r="B4772" t="s">
        <v>29</v>
      </c>
      <c r="C4772" t="s">
        <v>30</v>
      </c>
      <c r="D4772">
        <v>1</v>
      </c>
      <c r="E4772">
        <v>4683</v>
      </c>
      <c r="F4772">
        <v>17</v>
      </c>
      <c r="G4772" t="s">
        <v>6</v>
      </c>
      <c r="H4772" t="s">
        <v>44</v>
      </c>
      <c r="I4772" t="s">
        <v>4884</v>
      </c>
      <c r="J4772" t="s">
        <v>6</v>
      </c>
      <c r="K4772">
        <v>10306</v>
      </c>
      <c r="L4772" s="25">
        <v>625000</v>
      </c>
      <c r="M4772" s="13">
        <v>44986</v>
      </c>
      <c r="N4772" s="1">
        <v>1</v>
      </c>
      <c r="O4772" s="1">
        <v>0</v>
      </c>
      <c r="P4772" s="1">
        <v>1</v>
      </c>
      <c r="Q4772" s="1">
        <v>2060</v>
      </c>
      <c r="R4772" s="1">
        <v>1344</v>
      </c>
      <c r="S4772">
        <v>1975</v>
      </c>
      <c r="T4772" s="29">
        <f>IF(TRIM(PropertySet[[#This Row],[YEAR BUILT]])="", "N/A", 2023-PropertySet[[#This Row],[YEAR BUILT]])</f>
        <v>48</v>
      </c>
      <c r="U4772" t="str" cm="1">
        <f t="array" ref="U4772">IF(PropertySet[[#This Row],[AGE]] = "N/A", "N/A", _xlfn.IFS(PropertySet[[#This Row],[AGE]] &lt;= 25, "0-25 Years", PropertySet[[#This Row],[AGE]] &lt;= 50, "26-50 Years", PropertySet[[#This Row],[AGE]]&lt;=75, "51-75 Years", PropertySet[[#This Row],[AGE]]&lt;=100, "76-100 Years", PropertySet[[#This Row],[AGE]]&gt;100, "100+ Years"))</f>
        <v>26-50 Years</v>
      </c>
      <c r="V4772" t="str" cm="1">
        <f t="array" ref="V47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72" t="s">
        <v>33</v>
      </c>
      <c r="X4772" t="s">
        <v>44</v>
      </c>
    </row>
    <row r="4773" spans="1:24" x14ac:dyDescent="0.3">
      <c r="A4773" t="s">
        <v>4858</v>
      </c>
      <c r="B4773" t="s">
        <v>29</v>
      </c>
      <c r="C4773" t="s">
        <v>30</v>
      </c>
      <c r="D4773">
        <v>1</v>
      </c>
      <c r="E4773">
        <v>4691</v>
      </c>
      <c r="F4773">
        <v>30</v>
      </c>
      <c r="G4773" t="s">
        <v>6</v>
      </c>
      <c r="H4773" t="s">
        <v>44</v>
      </c>
      <c r="I4773" t="s">
        <v>4885</v>
      </c>
      <c r="J4773" t="s">
        <v>6</v>
      </c>
      <c r="K4773">
        <v>10306</v>
      </c>
      <c r="L4773" s="25">
        <v>636000</v>
      </c>
      <c r="M4773" s="13">
        <v>45216</v>
      </c>
      <c r="N4773" s="1">
        <v>1</v>
      </c>
      <c r="O4773" s="1">
        <v>0</v>
      </c>
      <c r="P4773" s="1">
        <v>1</v>
      </c>
      <c r="Q4773" s="1">
        <v>2400</v>
      </c>
      <c r="R4773" s="1">
        <v>1600</v>
      </c>
      <c r="S4773">
        <v>1986</v>
      </c>
      <c r="T4773" s="29">
        <f>IF(TRIM(PropertySet[[#This Row],[YEAR BUILT]])="", "N/A", 2023-PropertySet[[#This Row],[YEAR BUILT]])</f>
        <v>37</v>
      </c>
      <c r="U4773" t="str" cm="1">
        <f t="array" ref="U4773">IF(PropertySet[[#This Row],[AGE]] = "N/A", "N/A", _xlfn.IFS(PropertySet[[#This Row],[AGE]] &lt;= 25, "0-25 Years", PropertySet[[#This Row],[AGE]] &lt;= 50, "26-50 Years", PropertySet[[#This Row],[AGE]]&lt;=75, "51-75 Years", PropertySet[[#This Row],[AGE]]&lt;=100, "76-100 Years", PropertySet[[#This Row],[AGE]]&gt;100, "100+ Years"))</f>
        <v>26-50 Years</v>
      </c>
      <c r="V4773" t="str" cm="1">
        <f t="array" ref="V47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73" t="s">
        <v>33</v>
      </c>
      <c r="X4773" t="s">
        <v>44</v>
      </c>
    </row>
    <row r="4774" spans="1:24" x14ac:dyDescent="0.3">
      <c r="A4774" t="s">
        <v>4858</v>
      </c>
      <c r="B4774" t="s">
        <v>29</v>
      </c>
      <c r="C4774" t="s">
        <v>30</v>
      </c>
      <c r="D4774">
        <v>1</v>
      </c>
      <c r="E4774">
        <v>4691</v>
      </c>
      <c r="F4774">
        <v>43</v>
      </c>
      <c r="G4774" t="s">
        <v>6</v>
      </c>
      <c r="H4774" t="s">
        <v>44</v>
      </c>
      <c r="I4774" t="s">
        <v>4886</v>
      </c>
      <c r="J4774" t="s">
        <v>6</v>
      </c>
      <c r="K4774">
        <v>10306</v>
      </c>
      <c r="L4774" s="25">
        <v>765000</v>
      </c>
      <c r="M4774" s="13">
        <v>45274</v>
      </c>
      <c r="N4774" s="1">
        <v>1</v>
      </c>
      <c r="O4774" s="1">
        <v>0</v>
      </c>
      <c r="P4774" s="1">
        <v>1</v>
      </c>
      <c r="Q4774" s="1">
        <v>2400</v>
      </c>
      <c r="R4774" s="1">
        <v>1600</v>
      </c>
      <c r="S4774">
        <v>1986</v>
      </c>
      <c r="T4774" s="29">
        <f>IF(TRIM(PropertySet[[#This Row],[YEAR BUILT]])="", "N/A", 2023-PropertySet[[#This Row],[YEAR BUILT]])</f>
        <v>37</v>
      </c>
      <c r="U4774" t="str" cm="1">
        <f t="array" ref="U4774">IF(PropertySet[[#This Row],[AGE]] = "N/A", "N/A", _xlfn.IFS(PropertySet[[#This Row],[AGE]] &lt;= 25, "0-25 Years", PropertySet[[#This Row],[AGE]] &lt;= 50, "26-50 Years", PropertySet[[#This Row],[AGE]]&lt;=75, "51-75 Years", PropertySet[[#This Row],[AGE]]&lt;=100, "76-100 Years", PropertySet[[#This Row],[AGE]]&gt;100, "100+ Years"))</f>
        <v>26-50 Years</v>
      </c>
      <c r="V4774" t="str" cm="1">
        <f t="array" ref="V47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74" t="s">
        <v>33</v>
      </c>
      <c r="X4774" t="s">
        <v>44</v>
      </c>
    </row>
    <row r="4775" spans="1:24" x14ac:dyDescent="0.3">
      <c r="A4775" t="s">
        <v>4858</v>
      </c>
      <c r="B4775" t="s">
        <v>29</v>
      </c>
      <c r="C4775" t="s">
        <v>30</v>
      </c>
      <c r="D4775">
        <v>1</v>
      </c>
      <c r="E4775">
        <v>4718</v>
      </c>
      <c r="F4775">
        <v>8</v>
      </c>
      <c r="G4775" t="s">
        <v>6</v>
      </c>
      <c r="H4775" t="s">
        <v>36</v>
      </c>
      <c r="I4775" t="s">
        <v>4887</v>
      </c>
      <c r="J4775" t="s">
        <v>6</v>
      </c>
      <c r="K4775">
        <v>10306</v>
      </c>
      <c r="L4775" s="25">
        <v>665000</v>
      </c>
      <c r="M4775" s="13">
        <v>45125</v>
      </c>
      <c r="N4775" s="1">
        <v>1</v>
      </c>
      <c r="O4775" s="1">
        <v>0</v>
      </c>
      <c r="P4775" s="1">
        <v>1</v>
      </c>
      <c r="Q4775" s="1">
        <v>4000</v>
      </c>
      <c r="R4775" s="1">
        <v>1000</v>
      </c>
      <c r="S4775">
        <v>1960</v>
      </c>
      <c r="T4775" s="29">
        <f>IF(TRIM(PropertySet[[#This Row],[YEAR BUILT]])="", "N/A", 2023-PropertySet[[#This Row],[YEAR BUILT]])</f>
        <v>63</v>
      </c>
      <c r="U4775" t="str" cm="1">
        <f t="array" ref="U4775">IF(PropertySet[[#This Row],[AGE]] = "N/A", "N/A", _xlfn.IFS(PropertySet[[#This Row],[AGE]] &lt;= 25, "0-25 Years", PropertySet[[#This Row],[AGE]] &lt;= 50, "26-50 Years", PropertySet[[#This Row],[AGE]]&lt;=75, "51-75 Years", PropertySet[[#This Row],[AGE]]&lt;=100, "76-100 Years", PropertySet[[#This Row],[AGE]]&gt;100, "100+ Years"))</f>
        <v>51-75 Years</v>
      </c>
      <c r="V4775" t="str" cm="1">
        <f t="array" ref="V47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75" t="s">
        <v>33</v>
      </c>
      <c r="X4775" t="s">
        <v>36</v>
      </c>
    </row>
    <row r="4776" spans="1:24" x14ac:dyDescent="0.3">
      <c r="A4776" t="s">
        <v>4858</v>
      </c>
      <c r="B4776" t="s">
        <v>29</v>
      </c>
      <c r="C4776" t="s">
        <v>30</v>
      </c>
      <c r="D4776">
        <v>1</v>
      </c>
      <c r="E4776">
        <v>4719</v>
      </c>
      <c r="F4776">
        <v>2</v>
      </c>
      <c r="G4776" t="s">
        <v>6</v>
      </c>
      <c r="H4776" t="s">
        <v>44</v>
      </c>
      <c r="I4776" t="s">
        <v>4888</v>
      </c>
      <c r="J4776" t="s">
        <v>6</v>
      </c>
      <c r="K4776">
        <v>10306</v>
      </c>
      <c r="L4776" s="25">
        <v>640000</v>
      </c>
      <c r="M4776" s="13">
        <v>45097</v>
      </c>
      <c r="N4776" s="1">
        <v>1</v>
      </c>
      <c r="O4776" s="1">
        <v>0</v>
      </c>
      <c r="P4776" s="1">
        <v>1</v>
      </c>
      <c r="Q4776" s="1">
        <v>2200</v>
      </c>
      <c r="R4776" s="1">
        <v>1380</v>
      </c>
      <c r="S4776">
        <v>1965</v>
      </c>
      <c r="T4776" s="29">
        <f>IF(TRIM(PropertySet[[#This Row],[YEAR BUILT]])="", "N/A", 2023-PropertySet[[#This Row],[YEAR BUILT]])</f>
        <v>58</v>
      </c>
      <c r="U4776" t="str" cm="1">
        <f t="array" ref="U4776">IF(PropertySet[[#This Row],[AGE]] = "N/A", "N/A", _xlfn.IFS(PropertySet[[#This Row],[AGE]] &lt;= 25, "0-25 Years", PropertySet[[#This Row],[AGE]] &lt;= 50, "26-50 Years", PropertySet[[#This Row],[AGE]]&lt;=75, "51-75 Years", PropertySet[[#This Row],[AGE]]&lt;=100, "76-100 Years", PropertySet[[#This Row],[AGE]]&gt;100, "100+ Years"))</f>
        <v>51-75 Years</v>
      </c>
      <c r="V4776" t="str" cm="1">
        <f t="array" ref="V47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76" t="s">
        <v>33</v>
      </c>
      <c r="X4776" t="s">
        <v>44</v>
      </c>
    </row>
    <row r="4777" spans="1:24" x14ac:dyDescent="0.3">
      <c r="A4777" t="s">
        <v>4858</v>
      </c>
      <c r="B4777" t="s">
        <v>29</v>
      </c>
      <c r="C4777" t="s">
        <v>30</v>
      </c>
      <c r="D4777">
        <v>1</v>
      </c>
      <c r="E4777">
        <v>4719</v>
      </c>
      <c r="F4777">
        <v>10</v>
      </c>
      <c r="G4777" t="s">
        <v>6</v>
      </c>
      <c r="H4777" t="s">
        <v>44</v>
      </c>
      <c r="I4777" t="s">
        <v>4889</v>
      </c>
      <c r="J4777" t="s">
        <v>6</v>
      </c>
      <c r="K4777">
        <v>10306</v>
      </c>
      <c r="L4777" s="25">
        <v>572500</v>
      </c>
      <c r="M4777" s="13">
        <v>44956</v>
      </c>
      <c r="N4777" s="1">
        <v>1</v>
      </c>
      <c r="O4777" s="1">
        <v>0</v>
      </c>
      <c r="P4777" s="1">
        <v>1</v>
      </c>
      <c r="Q4777" s="1">
        <v>2200</v>
      </c>
      <c r="R4777" s="1">
        <v>1380</v>
      </c>
      <c r="S4777">
        <v>1965</v>
      </c>
      <c r="T4777" s="29">
        <f>IF(TRIM(PropertySet[[#This Row],[YEAR BUILT]])="", "N/A", 2023-PropertySet[[#This Row],[YEAR BUILT]])</f>
        <v>58</v>
      </c>
      <c r="U4777" t="str" cm="1">
        <f t="array" ref="U4777">IF(PropertySet[[#This Row],[AGE]] = "N/A", "N/A", _xlfn.IFS(PropertySet[[#This Row],[AGE]] &lt;= 25, "0-25 Years", PropertySet[[#This Row],[AGE]] &lt;= 50, "26-50 Years", PropertySet[[#This Row],[AGE]]&lt;=75, "51-75 Years", PropertySet[[#This Row],[AGE]]&lt;=100, "76-100 Years", PropertySet[[#This Row],[AGE]]&gt;100, "100+ Years"))</f>
        <v>51-75 Years</v>
      </c>
      <c r="V4777" t="str" cm="1">
        <f t="array" ref="V47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77" t="s">
        <v>33</v>
      </c>
      <c r="X4777" t="s">
        <v>44</v>
      </c>
    </row>
    <row r="4778" spans="1:24" x14ac:dyDescent="0.3">
      <c r="A4778" t="s">
        <v>4858</v>
      </c>
      <c r="B4778" t="s">
        <v>29</v>
      </c>
      <c r="C4778" t="s">
        <v>30</v>
      </c>
      <c r="D4778">
        <v>1</v>
      </c>
      <c r="E4778">
        <v>4719</v>
      </c>
      <c r="F4778">
        <v>17</v>
      </c>
      <c r="G4778" t="s">
        <v>6</v>
      </c>
      <c r="H4778" t="s">
        <v>44</v>
      </c>
      <c r="I4778" t="s">
        <v>4890</v>
      </c>
      <c r="J4778" t="s">
        <v>6</v>
      </c>
      <c r="K4778">
        <v>10306</v>
      </c>
      <c r="L4778" s="25">
        <v>0</v>
      </c>
      <c r="M4778" s="13">
        <v>45226</v>
      </c>
      <c r="N4778" s="1">
        <v>1</v>
      </c>
      <c r="O4778" s="1">
        <v>0</v>
      </c>
      <c r="P4778" s="1">
        <v>1</v>
      </c>
      <c r="Q4778" s="1">
        <v>2200</v>
      </c>
      <c r="R4778" s="1">
        <v>1380</v>
      </c>
      <c r="S4778">
        <v>1965</v>
      </c>
      <c r="T4778" s="29">
        <f>IF(TRIM(PropertySet[[#This Row],[YEAR BUILT]])="", "N/A", 2023-PropertySet[[#This Row],[YEAR BUILT]])</f>
        <v>58</v>
      </c>
      <c r="U4778" t="str" cm="1">
        <f t="array" ref="U4778">IF(PropertySet[[#This Row],[AGE]] = "N/A", "N/A", _xlfn.IFS(PropertySet[[#This Row],[AGE]] &lt;= 25, "0-25 Years", PropertySet[[#This Row],[AGE]] &lt;= 50, "26-50 Years", PropertySet[[#This Row],[AGE]]&lt;=75, "51-75 Years", PropertySet[[#This Row],[AGE]]&lt;=100, "76-100 Years", PropertySet[[#This Row],[AGE]]&gt;100, "100+ Years"))</f>
        <v>51-75 Years</v>
      </c>
      <c r="V4778" t="str" cm="1">
        <f t="array" ref="V47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78" t="s">
        <v>33</v>
      </c>
      <c r="X4778" t="s">
        <v>44</v>
      </c>
    </row>
    <row r="4779" spans="1:24" x14ac:dyDescent="0.3">
      <c r="A4779" t="s">
        <v>4858</v>
      </c>
      <c r="B4779" t="s">
        <v>29</v>
      </c>
      <c r="C4779" t="s">
        <v>30</v>
      </c>
      <c r="D4779">
        <v>1</v>
      </c>
      <c r="E4779">
        <v>4719</v>
      </c>
      <c r="F4779">
        <v>61</v>
      </c>
      <c r="G4779" t="s">
        <v>6</v>
      </c>
      <c r="H4779" t="s">
        <v>44</v>
      </c>
      <c r="I4779" t="s">
        <v>4891</v>
      </c>
      <c r="J4779" t="s">
        <v>6</v>
      </c>
      <c r="K4779">
        <v>10306</v>
      </c>
      <c r="L4779" s="25">
        <v>0</v>
      </c>
      <c r="M4779" s="13">
        <v>45273</v>
      </c>
      <c r="N4779" s="1">
        <v>1</v>
      </c>
      <c r="O4779" s="1">
        <v>0</v>
      </c>
      <c r="P4779" s="1">
        <v>1</v>
      </c>
      <c r="Q4779" s="1">
        <v>2400</v>
      </c>
      <c r="R4779" s="1">
        <v>1440</v>
      </c>
      <c r="S4779">
        <v>1975</v>
      </c>
      <c r="T4779" s="29">
        <f>IF(TRIM(PropertySet[[#This Row],[YEAR BUILT]])="", "N/A", 2023-PropertySet[[#This Row],[YEAR BUILT]])</f>
        <v>48</v>
      </c>
      <c r="U4779" t="str" cm="1">
        <f t="array" ref="U4779">IF(PropertySet[[#This Row],[AGE]] = "N/A", "N/A", _xlfn.IFS(PropertySet[[#This Row],[AGE]] &lt;= 25, "0-25 Years", PropertySet[[#This Row],[AGE]] &lt;= 50, "26-50 Years", PropertySet[[#This Row],[AGE]]&lt;=75, "51-75 Years", PropertySet[[#This Row],[AGE]]&lt;=100, "76-100 Years", PropertySet[[#This Row],[AGE]]&gt;100, "100+ Years"))</f>
        <v>26-50 Years</v>
      </c>
      <c r="V4779" t="str" cm="1">
        <f t="array" ref="V47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79" t="s">
        <v>33</v>
      </c>
      <c r="X4779" t="s">
        <v>44</v>
      </c>
    </row>
    <row r="4780" spans="1:24" x14ac:dyDescent="0.3">
      <c r="A4780" t="s">
        <v>4858</v>
      </c>
      <c r="B4780" t="s">
        <v>29</v>
      </c>
      <c r="C4780" t="s">
        <v>30</v>
      </c>
      <c r="D4780">
        <v>1</v>
      </c>
      <c r="E4780">
        <v>4723</v>
      </c>
      <c r="F4780">
        <v>1</v>
      </c>
      <c r="G4780" t="s">
        <v>6</v>
      </c>
      <c r="H4780" t="s">
        <v>44</v>
      </c>
      <c r="I4780" t="s">
        <v>4892</v>
      </c>
      <c r="J4780" t="s">
        <v>6</v>
      </c>
      <c r="K4780">
        <v>10306</v>
      </c>
      <c r="L4780" s="25">
        <v>0</v>
      </c>
      <c r="M4780" s="13">
        <v>45167</v>
      </c>
      <c r="N4780" s="1">
        <v>1</v>
      </c>
      <c r="O4780" s="1">
        <v>0</v>
      </c>
      <c r="P4780" s="1">
        <v>1</v>
      </c>
      <c r="Q4780" s="1">
        <v>2300</v>
      </c>
      <c r="R4780" s="1">
        <v>1152</v>
      </c>
      <c r="S4780">
        <v>1960</v>
      </c>
      <c r="T4780" s="29">
        <f>IF(TRIM(PropertySet[[#This Row],[YEAR BUILT]])="", "N/A", 2023-PropertySet[[#This Row],[YEAR BUILT]])</f>
        <v>63</v>
      </c>
      <c r="U4780" t="str" cm="1">
        <f t="array" ref="U4780">IF(PropertySet[[#This Row],[AGE]] = "N/A", "N/A", _xlfn.IFS(PropertySet[[#This Row],[AGE]] &lt;= 25, "0-25 Years", PropertySet[[#This Row],[AGE]] &lt;= 50, "26-50 Years", PropertySet[[#This Row],[AGE]]&lt;=75, "51-75 Years", PropertySet[[#This Row],[AGE]]&lt;=100, "76-100 Years", PropertySet[[#This Row],[AGE]]&gt;100, "100+ Years"))</f>
        <v>51-75 Years</v>
      </c>
      <c r="V4780" t="str" cm="1">
        <f t="array" ref="V47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80" t="s">
        <v>33</v>
      </c>
      <c r="X4780" t="s">
        <v>44</v>
      </c>
    </row>
    <row r="4781" spans="1:24" x14ac:dyDescent="0.3">
      <c r="A4781" t="s">
        <v>4858</v>
      </c>
      <c r="B4781" t="s">
        <v>29</v>
      </c>
      <c r="C4781" t="s">
        <v>30</v>
      </c>
      <c r="D4781">
        <v>1</v>
      </c>
      <c r="E4781">
        <v>4723</v>
      </c>
      <c r="F4781">
        <v>8</v>
      </c>
      <c r="G4781" t="s">
        <v>6</v>
      </c>
      <c r="H4781" t="s">
        <v>44</v>
      </c>
      <c r="I4781" t="s">
        <v>4893</v>
      </c>
      <c r="J4781" t="s">
        <v>6</v>
      </c>
      <c r="K4781">
        <v>10306</v>
      </c>
      <c r="L4781" s="25">
        <v>605000</v>
      </c>
      <c r="M4781" s="13">
        <v>44995</v>
      </c>
      <c r="N4781" s="1">
        <v>1</v>
      </c>
      <c r="O4781" s="1">
        <v>0</v>
      </c>
      <c r="P4781" s="1">
        <v>1</v>
      </c>
      <c r="Q4781" s="1">
        <v>2300</v>
      </c>
      <c r="R4781" s="1">
        <v>1152</v>
      </c>
      <c r="S4781">
        <v>1960</v>
      </c>
      <c r="T4781" s="29">
        <f>IF(TRIM(PropertySet[[#This Row],[YEAR BUILT]])="", "N/A", 2023-PropertySet[[#This Row],[YEAR BUILT]])</f>
        <v>63</v>
      </c>
      <c r="U4781" t="str" cm="1">
        <f t="array" ref="U4781">IF(PropertySet[[#This Row],[AGE]] = "N/A", "N/A", _xlfn.IFS(PropertySet[[#This Row],[AGE]] &lt;= 25, "0-25 Years", PropertySet[[#This Row],[AGE]] &lt;= 50, "26-50 Years", PropertySet[[#This Row],[AGE]]&lt;=75, "51-75 Years", PropertySet[[#This Row],[AGE]]&lt;=100, "76-100 Years", PropertySet[[#This Row],[AGE]]&gt;100, "100+ Years"))</f>
        <v>51-75 Years</v>
      </c>
      <c r="V4781" t="str" cm="1">
        <f t="array" ref="V47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81" t="s">
        <v>33</v>
      </c>
      <c r="X4781" t="s">
        <v>44</v>
      </c>
    </row>
    <row r="4782" spans="1:24" x14ac:dyDescent="0.3">
      <c r="A4782" t="s">
        <v>4858</v>
      </c>
      <c r="B4782" t="s">
        <v>29</v>
      </c>
      <c r="C4782" t="s">
        <v>30</v>
      </c>
      <c r="D4782">
        <v>1</v>
      </c>
      <c r="E4782">
        <v>4723</v>
      </c>
      <c r="F4782">
        <v>18</v>
      </c>
      <c r="G4782" t="s">
        <v>6</v>
      </c>
      <c r="H4782" t="s">
        <v>44</v>
      </c>
      <c r="I4782" t="s">
        <v>4894</v>
      </c>
      <c r="J4782" t="s">
        <v>6</v>
      </c>
      <c r="K4782">
        <v>10306</v>
      </c>
      <c r="L4782" s="25">
        <v>639000</v>
      </c>
      <c r="M4782" s="13">
        <v>45187</v>
      </c>
      <c r="N4782" s="1">
        <v>1</v>
      </c>
      <c r="O4782" s="1">
        <v>0</v>
      </c>
      <c r="P4782" s="1">
        <v>1</v>
      </c>
      <c r="Q4782" s="1">
        <v>2300</v>
      </c>
      <c r="R4782" s="1">
        <v>1152</v>
      </c>
      <c r="S4782">
        <v>1970</v>
      </c>
      <c r="T4782" s="29">
        <f>IF(TRIM(PropertySet[[#This Row],[YEAR BUILT]])="", "N/A", 2023-PropertySet[[#This Row],[YEAR BUILT]])</f>
        <v>53</v>
      </c>
      <c r="U4782" t="str" cm="1">
        <f t="array" ref="U4782">IF(PropertySet[[#This Row],[AGE]] = "N/A", "N/A", _xlfn.IFS(PropertySet[[#This Row],[AGE]] &lt;= 25, "0-25 Years", PropertySet[[#This Row],[AGE]] &lt;= 50, "26-50 Years", PropertySet[[#This Row],[AGE]]&lt;=75, "51-75 Years", PropertySet[[#This Row],[AGE]]&lt;=100, "76-100 Years", PropertySet[[#This Row],[AGE]]&gt;100, "100+ Years"))</f>
        <v>51-75 Years</v>
      </c>
      <c r="V4782" t="str" cm="1">
        <f t="array" ref="V47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82" t="s">
        <v>33</v>
      </c>
      <c r="X4782" t="s">
        <v>44</v>
      </c>
    </row>
    <row r="4783" spans="1:24" x14ac:dyDescent="0.3">
      <c r="A4783" t="s">
        <v>4858</v>
      </c>
      <c r="B4783" t="s">
        <v>29</v>
      </c>
      <c r="C4783" t="s">
        <v>30</v>
      </c>
      <c r="D4783">
        <v>1</v>
      </c>
      <c r="E4783">
        <v>4723</v>
      </c>
      <c r="F4783">
        <v>22</v>
      </c>
      <c r="G4783" t="s">
        <v>6</v>
      </c>
      <c r="H4783" t="s">
        <v>44</v>
      </c>
      <c r="I4783" t="s">
        <v>4895</v>
      </c>
      <c r="J4783" t="s">
        <v>6</v>
      </c>
      <c r="K4783">
        <v>10306</v>
      </c>
      <c r="L4783" s="25">
        <v>0</v>
      </c>
      <c r="M4783" s="13">
        <v>45005</v>
      </c>
      <c r="N4783" s="1">
        <v>1</v>
      </c>
      <c r="O4783" s="1">
        <v>0</v>
      </c>
      <c r="P4783" s="1">
        <v>1</v>
      </c>
      <c r="Q4783" s="1">
        <v>2300</v>
      </c>
      <c r="R4783" s="1">
        <v>1152</v>
      </c>
      <c r="S4783">
        <v>1970</v>
      </c>
      <c r="T4783" s="29">
        <f>IF(TRIM(PropertySet[[#This Row],[YEAR BUILT]])="", "N/A", 2023-PropertySet[[#This Row],[YEAR BUILT]])</f>
        <v>53</v>
      </c>
      <c r="U4783" t="str" cm="1">
        <f t="array" ref="U4783">IF(PropertySet[[#This Row],[AGE]] = "N/A", "N/A", _xlfn.IFS(PropertySet[[#This Row],[AGE]] &lt;= 25, "0-25 Years", PropertySet[[#This Row],[AGE]] &lt;= 50, "26-50 Years", PropertySet[[#This Row],[AGE]]&lt;=75, "51-75 Years", PropertySet[[#This Row],[AGE]]&lt;=100, "76-100 Years", PropertySet[[#This Row],[AGE]]&gt;100, "100+ Years"))</f>
        <v>51-75 Years</v>
      </c>
      <c r="V4783" t="str" cm="1">
        <f t="array" ref="V47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83" t="s">
        <v>33</v>
      </c>
      <c r="X4783" t="s">
        <v>44</v>
      </c>
    </row>
    <row r="4784" spans="1:24" x14ac:dyDescent="0.3">
      <c r="A4784" t="s">
        <v>4858</v>
      </c>
      <c r="B4784" t="s">
        <v>29</v>
      </c>
      <c r="C4784" t="s">
        <v>30</v>
      </c>
      <c r="D4784">
        <v>1</v>
      </c>
      <c r="E4784">
        <v>4723</v>
      </c>
      <c r="F4784">
        <v>22</v>
      </c>
      <c r="G4784" t="s">
        <v>6</v>
      </c>
      <c r="H4784" t="s">
        <v>44</v>
      </c>
      <c r="I4784" t="s">
        <v>4895</v>
      </c>
      <c r="J4784" t="s">
        <v>6</v>
      </c>
      <c r="K4784">
        <v>10306</v>
      </c>
      <c r="L4784" s="25">
        <v>580000</v>
      </c>
      <c r="M4784" s="13">
        <v>45155</v>
      </c>
      <c r="N4784" s="1">
        <v>1</v>
      </c>
      <c r="O4784" s="1">
        <v>0</v>
      </c>
      <c r="P4784" s="1">
        <v>1</v>
      </c>
      <c r="Q4784" s="1">
        <v>2300</v>
      </c>
      <c r="R4784" s="1">
        <v>1152</v>
      </c>
      <c r="S4784">
        <v>1970</v>
      </c>
      <c r="T4784" s="29">
        <f>IF(TRIM(PropertySet[[#This Row],[YEAR BUILT]])="", "N/A", 2023-PropertySet[[#This Row],[YEAR BUILT]])</f>
        <v>53</v>
      </c>
      <c r="U4784" t="str" cm="1">
        <f t="array" ref="U4784">IF(PropertySet[[#This Row],[AGE]] = "N/A", "N/A", _xlfn.IFS(PropertySet[[#This Row],[AGE]] &lt;= 25, "0-25 Years", PropertySet[[#This Row],[AGE]] &lt;= 50, "26-50 Years", PropertySet[[#This Row],[AGE]]&lt;=75, "51-75 Years", PropertySet[[#This Row],[AGE]]&lt;=100, "76-100 Years", PropertySet[[#This Row],[AGE]]&gt;100, "100+ Years"))</f>
        <v>51-75 Years</v>
      </c>
      <c r="V4784" t="str" cm="1">
        <f t="array" ref="V47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84" t="s">
        <v>33</v>
      </c>
      <c r="X4784" t="s">
        <v>44</v>
      </c>
    </row>
    <row r="4785" spans="1:24" x14ac:dyDescent="0.3">
      <c r="A4785" t="s">
        <v>4858</v>
      </c>
      <c r="B4785" t="s">
        <v>29</v>
      </c>
      <c r="C4785" t="s">
        <v>30</v>
      </c>
      <c r="D4785">
        <v>1</v>
      </c>
      <c r="E4785">
        <v>4723</v>
      </c>
      <c r="F4785">
        <v>43</v>
      </c>
      <c r="G4785" t="s">
        <v>6</v>
      </c>
      <c r="H4785" t="s">
        <v>44</v>
      </c>
      <c r="I4785" t="s">
        <v>4896</v>
      </c>
      <c r="J4785" t="s">
        <v>6</v>
      </c>
      <c r="K4785">
        <v>10306</v>
      </c>
      <c r="L4785" s="25">
        <v>0</v>
      </c>
      <c r="M4785" s="13">
        <v>45194</v>
      </c>
      <c r="N4785" s="1">
        <v>1</v>
      </c>
      <c r="O4785" s="1">
        <v>0</v>
      </c>
      <c r="P4785" s="1">
        <v>1</v>
      </c>
      <c r="Q4785" s="1">
        <v>2300</v>
      </c>
      <c r="R4785" s="1">
        <v>1152</v>
      </c>
      <c r="S4785">
        <v>1970</v>
      </c>
      <c r="T4785" s="29">
        <f>IF(TRIM(PropertySet[[#This Row],[YEAR BUILT]])="", "N/A", 2023-PropertySet[[#This Row],[YEAR BUILT]])</f>
        <v>53</v>
      </c>
      <c r="U4785" t="str" cm="1">
        <f t="array" ref="U4785">IF(PropertySet[[#This Row],[AGE]] = "N/A", "N/A", _xlfn.IFS(PropertySet[[#This Row],[AGE]] &lt;= 25, "0-25 Years", PropertySet[[#This Row],[AGE]] &lt;= 50, "26-50 Years", PropertySet[[#This Row],[AGE]]&lt;=75, "51-75 Years", PropertySet[[#This Row],[AGE]]&lt;=100, "76-100 Years", PropertySet[[#This Row],[AGE]]&gt;100, "100+ Years"))</f>
        <v>51-75 Years</v>
      </c>
      <c r="V4785" t="str" cm="1">
        <f t="array" ref="V47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85" t="s">
        <v>33</v>
      </c>
      <c r="X4785" t="s">
        <v>44</v>
      </c>
    </row>
    <row r="4786" spans="1:24" x14ac:dyDescent="0.3">
      <c r="A4786" t="s">
        <v>4858</v>
      </c>
      <c r="B4786" t="s">
        <v>29</v>
      </c>
      <c r="C4786" t="s">
        <v>30</v>
      </c>
      <c r="D4786">
        <v>1</v>
      </c>
      <c r="E4786">
        <v>4723</v>
      </c>
      <c r="F4786">
        <v>54</v>
      </c>
      <c r="G4786" t="s">
        <v>6</v>
      </c>
      <c r="H4786" t="s">
        <v>44</v>
      </c>
      <c r="I4786" t="s">
        <v>4897</v>
      </c>
      <c r="J4786" t="s">
        <v>6</v>
      </c>
      <c r="K4786">
        <v>10306</v>
      </c>
      <c r="L4786" s="25">
        <v>0</v>
      </c>
      <c r="M4786" s="13">
        <v>45030</v>
      </c>
      <c r="N4786" s="1">
        <v>1</v>
      </c>
      <c r="O4786" s="1">
        <v>0</v>
      </c>
      <c r="P4786" s="1">
        <v>1</v>
      </c>
      <c r="Q4786" s="1">
        <v>4200</v>
      </c>
      <c r="R4786" s="1">
        <v>1152</v>
      </c>
      <c r="S4786">
        <v>1970</v>
      </c>
      <c r="T4786" s="29">
        <f>IF(TRIM(PropertySet[[#This Row],[YEAR BUILT]])="", "N/A", 2023-PropertySet[[#This Row],[YEAR BUILT]])</f>
        <v>53</v>
      </c>
      <c r="U4786" t="str" cm="1">
        <f t="array" ref="U4786">IF(PropertySet[[#This Row],[AGE]] = "N/A", "N/A", _xlfn.IFS(PropertySet[[#This Row],[AGE]] &lt;= 25, "0-25 Years", PropertySet[[#This Row],[AGE]] &lt;= 50, "26-50 Years", PropertySet[[#This Row],[AGE]]&lt;=75, "51-75 Years", PropertySet[[#This Row],[AGE]]&lt;=100, "76-100 Years", PropertySet[[#This Row],[AGE]]&gt;100, "100+ Years"))</f>
        <v>51-75 Years</v>
      </c>
      <c r="V4786" t="str" cm="1">
        <f t="array" ref="V47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86" t="s">
        <v>33</v>
      </c>
      <c r="X4786" t="s">
        <v>44</v>
      </c>
    </row>
    <row r="4787" spans="1:24" x14ac:dyDescent="0.3">
      <c r="A4787" t="s">
        <v>4858</v>
      </c>
      <c r="B4787" t="s">
        <v>29</v>
      </c>
      <c r="C4787" t="s">
        <v>30</v>
      </c>
      <c r="D4787">
        <v>1</v>
      </c>
      <c r="E4787">
        <v>4723</v>
      </c>
      <c r="F4787">
        <v>57</v>
      </c>
      <c r="G4787" t="s">
        <v>6</v>
      </c>
      <c r="H4787" t="s">
        <v>44</v>
      </c>
      <c r="I4787" t="s">
        <v>4898</v>
      </c>
      <c r="J4787" t="s">
        <v>6</v>
      </c>
      <c r="K4787">
        <v>10306</v>
      </c>
      <c r="L4787" s="25">
        <v>638000</v>
      </c>
      <c r="M4787" s="13">
        <v>44994</v>
      </c>
      <c r="N4787" s="1">
        <v>1</v>
      </c>
      <c r="O4787" s="1">
        <v>0</v>
      </c>
      <c r="P4787" s="1">
        <v>1</v>
      </c>
      <c r="Q4787" s="1">
        <v>2300</v>
      </c>
      <c r="R4787" s="1">
        <v>1377</v>
      </c>
      <c r="S4787">
        <v>1970</v>
      </c>
      <c r="T4787" s="29">
        <f>IF(TRIM(PropertySet[[#This Row],[YEAR BUILT]])="", "N/A", 2023-PropertySet[[#This Row],[YEAR BUILT]])</f>
        <v>53</v>
      </c>
      <c r="U4787" t="str" cm="1">
        <f t="array" ref="U4787">IF(PropertySet[[#This Row],[AGE]] = "N/A", "N/A", _xlfn.IFS(PropertySet[[#This Row],[AGE]] &lt;= 25, "0-25 Years", PropertySet[[#This Row],[AGE]] &lt;= 50, "26-50 Years", PropertySet[[#This Row],[AGE]]&lt;=75, "51-75 Years", PropertySet[[#This Row],[AGE]]&lt;=100, "76-100 Years", PropertySet[[#This Row],[AGE]]&gt;100, "100+ Years"))</f>
        <v>51-75 Years</v>
      </c>
      <c r="V4787" t="str" cm="1">
        <f t="array" ref="V47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87" t="s">
        <v>33</v>
      </c>
      <c r="X4787" t="s">
        <v>44</v>
      </c>
    </row>
    <row r="4788" spans="1:24" x14ac:dyDescent="0.3">
      <c r="A4788" t="s">
        <v>4858</v>
      </c>
      <c r="B4788" t="s">
        <v>29</v>
      </c>
      <c r="C4788" t="s">
        <v>30</v>
      </c>
      <c r="D4788">
        <v>1</v>
      </c>
      <c r="E4788">
        <v>4726</v>
      </c>
      <c r="F4788">
        <v>28</v>
      </c>
      <c r="G4788" t="s">
        <v>6</v>
      </c>
      <c r="H4788" t="s">
        <v>44</v>
      </c>
      <c r="I4788" t="s">
        <v>4899</v>
      </c>
      <c r="J4788" t="s">
        <v>6</v>
      </c>
      <c r="K4788">
        <v>10306</v>
      </c>
      <c r="L4788" s="25">
        <v>650000</v>
      </c>
      <c r="M4788" s="13">
        <v>45093</v>
      </c>
      <c r="N4788" s="1">
        <v>1</v>
      </c>
      <c r="O4788" s="1">
        <v>0</v>
      </c>
      <c r="P4788" s="1">
        <v>1</v>
      </c>
      <c r="Q4788" s="1">
        <v>2190</v>
      </c>
      <c r="R4788" s="1">
        <v>1440</v>
      </c>
      <c r="S4788">
        <v>1993</v>
      </c>
      <c r="T4788" s="29">
        <f>IF(TRIM(PropertySet[[#This Row],[YEAR BUILT]])="", "N/A", 2023-PropertySet[[#This Row],[YEAR BUILT]])</f>
        <v>30</v>
      </c>
      <c r="U4788" t="str" cm="1">
        <f t="array" ref="U4788">IF(PropertySet[[#This Row],[AGE]] = "N/A", "N/A", _xlfn.IFS(PropertySet[[#This Row],[AGE]] &lt;= 25, "0-25 Years", PropertySet[[#This Row],[AGE]] &lt;= 50, "26-50 Years", PropertySet[[#This Row],[AGE]]&lt;=75, "51-75 Years", PropertySet[[#This Row],[AGE]]&lt;=100, "76-100 Years", PropertySet[[#This Row],[AGE]]&gt;100, "100+ Years"))</f>
        <v>26-50 Years</v>
      </c>
      <c r="V4788" t="str" cm="1">
        <f t="array" ref="V47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88" t="s">
        <v>33</v>
      </c>
      <c r="X4788" t="s">
        <v>44</v>
      </c>
    </row>
    <row r="4789" spans="1:24" x14ac:dyDescent="0.3">
      <c r="A4789" t="s">
        <v>4858</v>
      </c>
      <c r="B4789" t="s">
        <v>29</v>
      </c>
      <c r="C4789" t="s">
        <v>30</v>
      </c>
      <c r="D4789">
        <v>1</v>
      </c>
      <c r="E4789">
        <v>4726</v>
      </c>
      <c r="F4789">
        <v>38</v>
      </c>
      <c r="G4789" t="s">
        <v>6</v>
      </c>
      <c r="H4789" t="s">
        <v>44</v>
      </c>
      <c r="I4789" t="s">
        <v>4900</v>
      </c>
      <c r="J4789" t="s">
        <v>6</v>
      </c>
      <c r="K4789">
        <v>10306</v>
      </c>
      <c r="L4789" s="25">
        <v>0</v>
      </c>
      <c r="M4789" s="13">
        <v>45100</v>
      </c>
      <c r="N4789" s="1">
        <v>1</v>
      </c>
      <c r="O4789" s="1">
        <v>0</v>
      </c>
      <c r="P4789" s="1">
        <v>1</v>
      </c>
      <c r="Q4789" s="1">
        <v>2829</v>
      </c>
      <c r="R4789" s="1">
        <v>1440</v>
      </c>
      <c r="S4789">
        <v>1993</v>
      </c>
      <c r="T4789" s="29">
        <f>IF(TRIM(PropertySet[[#This Row],[YEAR BUILT]])="", "N/A", 2023-PropertySet[[#This Row],[YEAR BUILT]])</f>
        <v>30</v>
      </c>
      <c r="U4789" t="str" cm="1">
        <f t="array" ref="U4789">IF(PropertySet[[#This Row],[AGE]] = "N/A", "N/A", _xlfn.IFS(PropertySet[[#This Row],[AGE]] &lt;= 25, "0-25 Years", PropertySet[[#This Row],[AGE]] &lt;= 50, "26-50 Years", PropertySet[[#This Row],[AGE]]&lt;=75, "51-75 Years", PropertySet[[#This Row],[AGE]]&lt;=100, "76-100 Years", PropertySet[[#This Row],[AGE]]&gt;100, "100+ Years"))</f>
        <v>26-50 Years</v>
      </c>
      <c r="V4789" t="str" cm="1">
        <f t="array" ref="V47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89" t="s">
        <v>33</v>
      </c>
      <c r="X4789" t="s">
        <v>44</v>
      </c>
    </row>
    <row r="4790" spans="1:24" x14ac:dyDescent="0.3">
      <c r="A4790" t="s">
        <v>4858</v>
      </c>
      <c r="B4790" t="s">
        <v>29</v>
      </c>
      <c r="C4790" t="s">
        <v>30</v>
      </c>
      <c r="D4790">
        <v>1</v>
      </c>
      <c r="E4790">
        <v>4767</v>
      </c>
      <c r="F4790">
        <v>70</v>
      </c>
      <c r="G4790" t="s">
        <v>6</v>
      </c>
      <c r="H4790" t="s">
        <v>1528</v>
      </c>
      <c r="I4790" t="s">
        <v>4901</v>
      </c>
      <c r="J4790" t="s">
        <v>6</v>
      </c>
      <c r="K4790">
        <v>10306</v>
      </c>
      <c r="L4790" s="25">
        <v>265000</v>
      </c>
      <c r="M4790" s="13">
        <v>44987</v>
      </c>
      <c r="N4790" s="1">
        <v>1</v>
      </c>
      <c r="O4790" s="1">
        <v>0</v>
      </c>
      <c r="P4790" s="1">
        <v>1</v>
      </c>
      <c r="Q4790" s="1">
        <v>3000</v>
      </c>
      <c r="R4790" s="1">
        <v>736</v>
      </c>
      <c r="S4790">
        <v>1955</v>
      </c>
      <c r="T4790" s="29">
        <f>IF(TRIM(PropertySet[[#This Row],[YEAR BUILT]])="", "N/A", 2023-PropertySet[[#This Row],[YEAR BUILT]])</f>
        <v>68</v>
      </c>
      <c r="U4790" t="str" cm="1">
        <f t="array" ref="U4790">IF(PropertySet[[#This Row],[AGE]] = "N/A", "N/A", _xlfn.IFS(PropertySet[[#This Row],[AGE]] &lt;= 25, "0-25 Years", PropertySet[[#This Row],[AGE]] &lt;= 50, "26-50 Years", PropertySet[[#This Row],[AGE]]&lt;=75, "51-75 Years", PropertySet[[#This Row],[AGE]]&lt;=100, "76-100 Years", PropertySet[[#This Row],[AGE]]&gt;100, "100+ Years"))</f>
        <v>51-75 Years</v>
      </c>
      <c r="V4790" t="str" cm="1">
        <f t="array" ref="V47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90" t="s">
        <v>33</v>
      </c>
      <c r="X4790" t="s">
        <v>1528</v>
      </c>
    </row>
    <row r="4791" spans="1:24" x14ac:dyDescent="0.3">
      <c r="A4791" t="s">
        <v>4858</v>
      </c>
      <c r="B4791" t="s">
        <v>29</v>
      </c>
      <c r="C4791" t="s">
        <v>30</v>
      </c>
      <c r="D4791">
        <v>1</v>
      </c>
      <c r="E4791">
        <v>4793</v>
      </c>
      <c r="F4791">
        <v>64</v>
      </c>
      <c r="G4791" t="s">
        <v>6</v>
      </c>
      <c r="H4791" t="s">
        <v>67</v>
      </c>
      <c r="I4791" t="s">
        <v>4902</v>
      </c>
      <c r="J4791" t="s">
        <v>6</v>
      </c>
      <c r="K4791">
        <v>10306</v>
      </c>
      <c r="L4791" s="25">
        <v>0</v>
      </c>
      <c r="M4791" s="13">
        <v>45229</v>
      </c>
      <c r="N4791" s="1">
        <v>1</v>
      </c>
      <c r="O4791" s="1">
        <v>0</v>
      </c>
      <c r="P4791" s="1">
        <v>1</v>
      </c>
      <c r="Q4791" s="1">
        <v>6000</v>
      </c>
      <c r="R4791" s="1">
        <v>4530</v>
      </c>
      <c r="S4791">
        <v>2001</v>
      </c>
      <c r="T4791" s="29">
        <f>IF(TRIM(PropertySet[[#This Row],[YEAR BUILT]])="", "N/A", 2023-PropertySet[[#This Row],[YEAR BUILT]])</f>
        <v>22</v>
      </c>
      <c r="U4791" t="str" cm="1">
        <f t="array" ref="U4791">IF(PropertySet[[#This Row],[AGE]] = "N/A", "N/A", _xlfn.IFS(PropertySet[[#This Row],[AGE]] &lt;= 25, "0-25 Years", PropertySet[[#This Row],[AGE]] &lt;= 50, "26-50 Years", PropertySet[[#This Row],[AGE]]&lt;=75, "51-75 Years", PropertySet[[#This Row],[AGE]]&lt;=100, "76-100 Years", PropertySet[[#This Row],[AGE]]&gt;100, "100+ Years"))</f>
        <v>0-25 Years</v>
      </c>
      <c r="V4791" t="str" cm="1">
        <f t="array" ref="V47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791" t="s">
        <v>33</v>
      </c>
      <c r="X4791" t="s">
        <v>67</v>
      </c>
    </row>
    <row r="4792" spans="1:24" x14ac:dyDescent="0.3">
      <c r="A4792" t="s">
        <v>4858</v>
      </c>
      <c r="B4792" t="s">
        <v>152</v>
      </c>
      <c r="C4792" t="s">
        <v>30</v>
      </c>
      <c r="D4792">
        <v>1</v>
      </c>
      <c r="E4792">
        <v>4000</v>
      </c>
      <c r="F4792">
        <v>12</v>
      </c>
      <c r="G4792" t="s">
        <v>6</v>
      </c>
      <c r="H4792" t="s">
        <v>153</v>
      </c>
      <c r="I4792" t="s">
        <v>4903</v>
      </c>
      <c r="J4792" t="s">
        <v>6</v>
      </c>
      <c r="K4792">
        <v>10306</v>
      </c>
      <c r="L4792" s="25">
        <v>0</v>
      </c>
      <c r="M4792" s="13">
        <v>45260</v>
      </c>
      <c r="N4792" s="1">
        <v>2</v>
      </c>
      <c r="O4792" s="1">
        <v>0</v>
      </c>
      <c r="P4792" s="1">
        <v>2</v>
      </c>
      <c r="Q4792" s="1">
        <v>7231</v>
      </c>
      <c r="R4792" s="1">
        <v>1632</v>
      </c>
      <c r="S4792">
        <v>1970</v>
      </c>
      <c r="T4792" s="29">
        <f>IF(TRIM(PropertySet[[#This Row],[YEAR BUILT]])="", "N/A", 2023-PropertySet[[#This Row],[YEAR BUILT]])</f>
        <v>53</v>
      </c>
      <c r="U4792" t="str" cm="1">
        <f t="array" ref="U4792">IF(PropertySet[[#This Row],[AGE]] = "N/A", "N/A", _xlfn.IFS(PropertySet[[#This Row],[AGE]] &lt;= 25, "0-25 Years", PropertySet[[#This Row],[AGE]] &lt;= 50, "26-50 Years", PropertySet[[#This Row],[AGE]]&lt;=75, "51-75 Years", PropertySet[[#This Row],[AGE]]&lt;=100, "76-100 Years", PropertySet[[#This Row],[AGE]]&gt;100, "100+ Years"))</f>
        <v>51-75 Years</v>
      </c>
      <c r="V4792" t="str" cm="1">
        <f t="array" ref="V47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92" t="s">
        <v>33</v>
      </c>
      <c r="X4792" t="s">
        <v>153</v>
      </c>
    </row>
    <row r="4793" spans="1:24" x14ac:dyDescent="0.3">
      <c r="A4793" t="s">
        <v>4858</v>
      </c>
      <c r="B4793" t="s">
        <v>152</v>
      </c>
      <c r="C4793" t="s">
        <v>30</v>
      </c>
      <c r="D4793">
        <v>1</v>
      </c>
      <c r="E4793">
        <v>4007</v>
      </c>
      <c r="F4793">
        <v>92</v>
      </c>
      <c r="G4793" t="s">
        <v>6</v>
      </c>
      <c r="H4793" t="s">
        <v>158</v>
      </c>
      <c r="I4793" t="s">
        <v>4904</v>
      </c>
      <c r="J4793" t="s">
        <v>6</v>
      </c>
      <c r="K4793">
        <v>10306</v>
      </c>
      <c r="L4793" s="25">
        <v>625000</v>
      </c>
      <c r="M4793" s="13">
        <v>44970</v>
      </c>
      <c r="N4793" s="1">
        <v>2</v>
      </c>
      <c r="O4793" s="1">
        <v>0</v>
      </c>
      <c r="P4793" s="1">
        <v>2</v>
      </c>
      <c r="Q4793" s="1">
        <v>4200</v>
      </c>
      <c r="R4793" s="1">
        <v>1680</v>
      </c>
      <c r="S4793">
        <v>1960</v>
      </c>
      <c r="T4793" s="29">
        <f>IF(TRIM(PropertySet[[#This Row],[YEAR BUILT]])="", "N/A", 2023-PropertySet[[#This Row],[YEAR BUILT]])</f>
        <v>63</v>
      </c>
      <c r="U4793" t="str" cm="1">
        <f t="array" ref="U4793">IF(PropertySet[[#This Row],[AGE]] = "N/A", "N/A", _xlfn.IFS(PropertySet[[#This Row],[AGE]] &lt;= 25, "0-25 Years", PropertySet[[#This Row],[AGE]] &lt;= 50, "26-50 Years", PropertySet[[#This Row],[AGE]]&lt;=75, "51-75 Years", PropertySet[[#This Row],[AGE]]&lt;=100, "76-100 Years", PropertySet[[#This Row],[AGE]]&gt;100, "100+ Years"))</f>
        <v>51-75 Years</v>
      </c>
      <c r="V4793" t="str" cm="1">
        <f t="array" ref="V47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93" t="s">
        <v>33</v>
      </c>
      <c r="X4793" t="s">
        <v>158</v>
      </c>
    </row>
    <row r="4794" spans="1:24" x14ac:dyDescent="0.3">
      <c r="A4794" t="s">
        <v>4858</v>
      </c>
      <c r="B4794" t="s">
        <v>152</v>
      </c>
      <c r="C4794" t="s">
        <v>30</v>
      </c>
      <c r="D4794">
        <v>1</v>
      </c>
      <c r="E4794">
        <v>4007</v>
      </c>
      <c r="F4794">
        <v>94</v>
      </c>
      <c r="G4794" t="s">
        <v>6</v>
      </c>
      <c r="H4794" t="s">
        <v>158</v>
      </c>
      <c r="I4794" t="s">
        <v>4905</v>
      </c>
      <c r="J4794" t="s">
        <v>6</v>
      </c>
      <c r="K4794">
        <v>10306</v>
      </c>
      <c r="L4794" s="25">
        <v>625000</v>
      </c>
      <c r="M4794" s="13">
        <v>44970</v>
      </c>
      <c r="N4794" s="1">
        <v>2</v>
      </c>
      <c r="O4794" s="1">
        <v>0</v>
      </c>
      <c r="P4794" s="1">
        <v>2</v>
      </c>
      <c r="Q4794" s="1">
        <v>4200</v>
      </c>
      <c r="R4794" s="1">
        <v>1680</v>
      </c>
      <c r="S4794">
        <v>1960</v>
      </c>
      <c r="T4794" s="29">
        <f>IF(TRIM(PropertySet[[#This Row],[YEAR BUILT]])="", "N/A", 2023-PropertySet[[#This Row],[YEAR BUILT]])</f>
        <v>63</v>
      </c>
      <c r="U4794" t="str" cm="1">
        <f t="array" ref="U4794">IF(PropertySet[[#This Row],[AGE]] = "N/A", "N/A", _xlfn.IFS(PropertySet[[#This Row],[AGE]] &lt;= 25, "0-25 Years", PropertySet[[#This Row],[AGE]] &lt;= 50, "26-50 Years", PropertySet[[#This Row],[AGE]]&lt;=75, "51-75 Years", PropertySet[[#This Row],[AGE]]&lt;=100, "76-100 Years", PropertySet[[#This Row],[AGE]]&gt;100, "100+ Years"))</f>
        <v>51-75 Years</v>
      </c>
      <c r="V4794" t="str" cm="1">
        <f t="array" ref="V47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94" t="s">
        <v>33</v>
      </c>
      <c r="X4794" t="s">
        <v>158</v>
      </c>
    </row>
    <row r="4795" spans="1:24" x14ac:dyDescent="0.3">
      <c r="A4795" t="s">
        <v>4858</v>
      </c>
      <c r="B4795" t="s">
        <v>152</v>
      </c>
      <c r="C4795" t="s">
        <v>30</v>
      </c>
      <c r="D4795">
        <v>1</v>
      </c>
      <c r="E4795">
        <v>4007</v>
      </c>
      <c r="F4795">
        <v>100</v>
      </c>
      <c r="G4795" t="s">
        <v>6</v>
      </c>
      <c r="H4795" t="s">
        <v>158</v>
      </c>
      <c r="I4795" t="s">
        <v>4906</v>
      </c>
      <c r="J4795" t="s">
        <v>6</v>
      </c>
      <c r="K4795">
        <v>10306</v>
      </c>
      <c r="L4795" s="25">
        <v>769000</v>
      </c>
      <c r="M4795" s="13">
        <v>45177</v>
      </c>
      <c r="N4795" s="1">
        <v>2</v>
      </c>
      <c r="O4795" s="1">
        <v>0</v>
      </c>
      <c r="P4795" s="1">
        <v>2</v>
      </c>
      <c r="Q4795" s="1">
        <v>4200</v>
      </c>
      <c r="R4795" s="1">
        <v>1680</v>
      </c>
      <c r="S4795">
        <v>1960</v>
      </c>
      <c r="T4795" s="29">
        <f>IF(TRIM(PropertySet[[#This Row],[YEAR BUILT]])="", "N/A", 2023-PropertySet[[#This Row],[YEAR BUILT]])</f>
        <v>63</v>
      </c>
      <c r="U4795" t="str" cm="1">
        <f t="array" ref="U4795">IF(PropertySet[[#This Row],[AGE]] = "N/A", "N/A", _xlfn.IFS(PropertySet[[#This Row],[AGE]] &lt;= 25, "0-25 Years", PropertySet[[#This Row],[AGE]] &lt;= 50, "26-50 Years", PropertySet[[#This Row],[AGE]]&lt;=75, "51-75 Years", PropertySet[[#This Row],[AGE]]&lt;=100, "76-100 Years", PropertySet[[#This Row],[AGE]]&gt;100, "100+ Years"))</f>
        <v>51-75 Years</v>
      </c>
      <c r="V4795" t="str" cm="1">
        <f t="array" ref="V47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95" t="s">
        <v>33</v>
      </c>
      <c r="X4795" t="s">
        <v>158</v>
      </c>
    </row>
    <row r="4796" spans="1:24" x14ac:dyDescent="0.3">
      <c r="A4796" t="s">
        <v>4858</v>
      </c>
      <c r="B4796" t="s">
        <v>152</v>
      </c>
      <c r="C4796" t="s">
        <v>30</v>
      </c>
      <c r="D4796">
        <v>1</v>
      </c>
      <c r="E4796">
        <v>4016</v>
      </c>
      <c r="F4796">
        <v>16</v>
      </c>
      <c r="G4796" t="s">
        <v>6</v>
      </c>
      <c r="H4796" t="s">
        <v>182</v>
      </c>
      <c r="I4796" t="s">
        <v>4907</v>
      </c>
      <c r="J4796" t="s">
        <v>6</v>
      </c>
      <c r="K4796">
        <v>10306</v>
      </c>
      <c r="L4796" s="25">
        <v>0</v>
      </c>
      <c r="M4796" s="13">
        <v>45002</v>
      </c>
      <c r="N4796" s="1">
        <v>2</v>
      </c>
      <c r="O4796" s="1">
        <v>0</v>
      </c>
      <c r="P4796" s="1">
        <v>2</v>
      </c>
      <c r="Q4796" s="1">
        <v>4200</v>
      </c>
      <c r="R4796" s="1">
        <v>2800</v>
      </c>
      <c r="S4796">
        <v>1955</v>
      </c>
      <c r="T4796" s="29">
        <f>IF(TRIM(PropertySet[[#This Row],[YEAR BUILT]])="", "N/A", 2023-PropertySet[[#This Row],[YEAR BUILT]])</f>
        <v>68</v>
      </c>
      <c r="U4796" t="str" cm="1">
        <f t="array" ref="U4796">IF(PropertySet[[#This Row],[AGE]] = "N/A", "N/A", _xlfn.IFS(PropertySet[[#This Row],[AGE]] &lt;= 25, "0-25 Years", PropertySet[[#This Row],[AGE]] &lt;= 50, "26-50 Years", PropertySet[[#This Row],[AGE]]&lt;=75, "51-75 Years", PropertySet[[#This Row],[AGE]]&lt;=100, "76-100 Years", PropertySet[[#This Row],[AGE]]&gt;100, "100+ Years"))</f>
        <v>51-75 Years</v>
      </c>
      <c r="V4796" t="str" cm="1">
        <f t="array" ref="V47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96" t="s">
        <v>33</v>
      </c>
      <c r="X4796" t="s">
        <v>182</v>
      </c>
    </row>
    <row r="4797" spans="1:24" x14ac:dyDescent="0.3">
      <c r="A4797" t="s">
        <v>4858</v>
      </c>
      <c r="B4797" t="s">
        <v>152</v>
      </c>
      <c r="C4797" t="s">
        <v>30</v>
      </c>
      <c r="D4797">
        <v>1</v>
      </c>
      <c r="E4797">
        <v>4682</v>
      </c>
      <c r="F4797">
        <v>3</v>
      </c>
      <c r="G4797" t="s">
        <v>6</v>
      </c>
      <c r="H4797" t="s">
        <v>153</v>
      </c>
      <c r="I4797" t="s">
        <v>4908</v>
      </c>
      <c r="J4797" t="s">
        <v>6</v>
      </c>
      <c r="K4797">
        <v>10306</v>
      </c>
      <c r="L4797" s="25">
        <v>0</v>
      </c>
      <c r="M4797" s="13">
        <v>45138</v>
      </c>
      <c r="N4797" s="1">
        <v>2</v>
      </c>
      <c r="O4797" s="1">
        <v>0</v>
      </c>
      <c r="P4797" s="1">
        <v>2</v>
      </c>
      <c r="Q4797" s="1">
        <v>4000</v>
      </c>
      <c r="R4797" s="1">
        <v>2400</v>
      </c>
      <c r="S4797">
        <v>1960</v>
      </c>
      <c r="T4797" s="29">
        <f>IF(TRIM(PropertySet[[#This Row],[YEAR BUILT]])="", "N/A", 2023-PropertySet[[#This Row],[YEAR BUILT]])</f>
        <v>63</v>
      </c>
      <c r="U4797" t="str" cm="1">
        <f t="array" ref="U4797">IF(PropertySet[[#This Row],[AGE]] = "N/A", "N/A", _xlfn.IFS(PropertySet[[#This Row],[AGE]] &lt;= 25, "0-25 Years", PropertySet[[#This Row],[AGE]] &lt;= 50, "26-50 Years", PropertySet[[#This Row],[AGE]]&lt;=75, "51-75 Years", PropertySet[[#This Row],[AGE]]&lt;=100, "76-100 Years", PropertySet[[#This Row],[AGE]]&gt;100, "100+ Years"))</f>
        <v>51-75 Years</v>
      </c>
      <c r="V4797" t="str" cm="1">
        <f t="array" ref="V47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797" t="s">
        <v>33</v>
      </c>
      <c r="X4797" t="s">
        <v>153</v>
      </c>
    </row>
    <row r="4798" spans="1:24" x14ac:dyDescent="0.3">
      <c r="A4798" t="s">
        <v>4858</v>
      </c>
      <c r="B4798" t="s">
        <v>152</v>
      </c>
      <c r="C4798" t="s">
        <v>30</v>
      </c>
      <c r="D4798">
        <v>1</v>
      </c>
      <c r="E4798">
        <v>4720</v>
      </c>
      <c r="F4798">
        <v>36</v>
      </c>
      <c r="G4798" t="s">
        <v>6</v>
      </c>
      <c r="H4798" t="s">
        <v>153</v>
      </c>
      <c r="I4798" t="s">
        <v>4909</v>
      </c>
      <c r="J4798" t="s">
        <v>6</v>
      </c>
      <c r="K4798">
        <v>10306</v>
      </c>
      <c r="L4798" s="25">
        <v>0</v>
      </c>
      <c r="M4798" s="13">
        <v>45236</v>
      </c>
      <c r="N4798" s="1">
        <v>2</v>
      </c>
      <c r="O4798" s="1">
        <v>0</v>
      </c>
      <c r="P4798" s="1">
        <v>2</v>
      </c>
      <c r="Q4798" s="1">
        <v>4500</v>
      </c>
      <c r="R4798" s="1">
        <v>2309</v>
      </c>
      <c r="S4798">
        <v>1975</v>
      </c>
      <c r="T4798" s="29">
        <f>IF(TRIM(PropertySet[[#This Row],[YEAR BUILT]])="", "N/A", 2023-PropertySet[[#This Row],[YEAR BUILT]])</f>
        <v>48</v>
      </c>
      <c r="U4798" t="str" cm="1">
        <f t="array" ref="U4798">IF(PropertySet[[#This Row],[AGE]] = "N/A", "N/A", _xlfn.IFS(PropertySet[[#This Row],[AGE]] &lt;= 25, "0-25 Years", PropertySet[[#This Row],[AGE]] &lt;= 50, "26-50 Years", PropertySet[[#This Row],[AGE]]&lt;=75, "51-75 Years", PropertySet[[#This Row],[AGE]]&lt;=100, "76-100 Years", PropertySet[[#This Row],[AGE]]&gt;100, "100+ Years"))</f>
        <v>26-50 Years</v>
      </c>
      <c r="V4798" t="str" cm="1">
        <f t="array" ref="V47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98" t="s">
        <v>33</v>
      </c>
      <c r="X4798" t="s">
        <v>153</v>
      </c>
    </row>
    <row r="4799" spans="1:24" x14ac:dyDescent="0.3">
      <c r="A4799" t="s">
        <v>4858</v>
      </c>
      <c r="B4799" t="s">
        <v>152</v>
      </c>
      <c r="C4799" t="s">
        <v>30</v>
      </c>
      <c r="D4799">
        <v>1</v>
      </c>
      <c r="E4799">
        <v>4721</v>
      </c>
      <c r="F4799">
        <v>71</v>
      </c>
      <c r="G4799" t="s">
        <v>6</v>
      </c>
      <c r="H4799" t="s">
        <v>158</v>
      </c>
      <c r="I4799" t="s">
        <v>4910</v>
      </c>
      <c r="J4799" t="s">
        <v>6</v>
      </c>
      <c r="K4799">
        <v>10306</v>
      </c>
      <c r="L4799" s="25">
        <v>0</v>
      </c>
      <c r="M4799" s="13">
        <v>45106</v>
      </c>
      <c r="N4799" s="1">
        <v>2</v>
      </c>
      <c r="O4799" s="1">
        <v>0</v>
      </c>
      <c r="P4799" s="1">
        <v>2</v>
      </c>
      <c r="Q4799" s="1">
        <v>2300</v>
      </c>
      <c r="R4799" s="1">
        <v>1900</v>
      </c>
      <c r="S4799">
        <v>1977</v>
      </c>
      <c r="T4799" s="29">
        <f>IF(TRIM(PropertySet[[#This Row],[YEAR BUILT]])="", "N/A", 2023-PropertySet[[#This Row],[YEAR BUILT]])</f>
        <v>46</v>
      </c>
      <c r="U4799" t="str" cm="1">
        <f t="array" ref="U4799">IF(PropertySet[[#This Row],[AGE]] = "N/A", "N/A", _xlfn.IFS(PropertySet[[#This Row],[AGE]] &lt;= 25, "0-25 Years", PropertySet[[#This Row],[AGE]] &lt;= 50, "26-50 Years", PropertySet[[#This Row],[AGE]]&lt;=75, "51-75 Years", PropertySet[[#This Row],[AGE]]&lt;=100, "76-100 Years", PropertySet[[#This Row],[AGE]]&gt;100, "100+ Years"))</f>
        <v>26-50 Years</v>
      </c>
      <c r="V4799" t="str" cm="1">
        <f t="array" ref="V47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799" t="s">
        <v>33</v>
      </c>
      <c r="X4799" t="s">
        <v>158</v>
      </c>
    </row>
    <row r="4800" spans="1:24" x14ac:dyDescent="0.3">
      <c r="A4800" t="s">
        <v>4858</v>
      </c>
      <c r="B4800" t="s">
        <v>152</v>
      </c>
      <c r="C4800" t="s">
        <v>30</v>
      </c>
      <c r="D4800">
        <v>1</v>
      </c>
      <c r="E4800">
        <v>4721</v>
      </c>
      <c r="F4800">
        <v>88</v>
      </c>
      <c r="G4800" t="s">
        <v>6</v>
      </c>
      <c r="H4800" t="s">
        <v>158</v>
      </c>
      <c r="I4800" t="s">
        <v>4911</v>
      </c>
      <c r="J4800" t="s">
        <v>6</v>
      </c>
      <c r="K4800">
        <v>10306</v>
      </c>
      <c r="L4800" s="25">
        <v>0</v>
      </c>
      <c r="M4800" s="13">
        <v>44957</v>
      </c>
      <c r="N4800" s="1">
        <v>2</v>
      </c>
      <c r="O4800" s="1">
        <v>0</v>
      </c>
      <c r="P4800" s="1">
        <v>2</v>
      </c>
      <c r="Q4800" s="1">
        <v>3800</v>
      </c>
      <c r="R4800" s="1">
        <v>1900</v>
      </c>
      <c r="S4800">
        <v>1977</v>
      </c>
      <c r="T4800" s="29">
        <f>IF(TRIM(PropertySet[[#This Row],[YEAR BUILT]])="", "N/A", 2023-PropertySet[[#This Row],[YEAR BUILT]])</f>
        <v>46</v>
      </c>
      <c r="U4800" t="str" cm="1">
        <f t="array" ref="U4800">IF(PropertySet[[#This Row],[AGE]] = "N/A", "N/A", _xlfn.IFS(PropertySet[[#This Row],[AGE]] &lt;= 25, "0-25 Years", PropertySet[[#This Row],[AGE]] &lt;= 50, "26-50 Years", PropertySet[[#This Row],[AGE]]&lt;=75, "51-75 Years", PropertySet[[#This Row],[AGE]]&lt;=100, "76-100 Years", PropertySet[[#This Row],[AGE]]&gt;100, "100+ Years"))</f>
        <v>26-50 Years</v>
      </c>
      <c r="V4800" t="str" cm="1">
        <f t="array" ref="V48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800" t="s">
        <v>33</v>
      </c>
      <c r="X4800" t="s">
        <v>158</v>
      </c>
    </row>
    <row r="4801" spans="1:24" x14ac:dyDescent="0.3">
      <c r="A4801" t="s">
        <v>4858</v>
      </c>
      <c r="B4801" t="s">
        <v>152</v>
      </c>
      <c r="C4801" t="s">
        <v>30</v>
      </c>
      <c r="D4801">
        <v>1</v>
      </c>
      <c r="E4801">
        <v>4724</v>
      </c>
      <c r="F4801">
        <v>11</v>
      </c>
      <c r="G4801" t="s">
        <v>6</v>
      </c>
      <c r="H4801" t="s">
        <v>158</v>
      </c>
      <c r="I4801" t="s">
        <v>4912</v>
      </c>
      <c r="J4801" t="s">
        <v>6</v>
      </c>
      <c r="K4801">
        <v>10306</v>
      </c>
      <c r="L4801" s="25">
        <v>0</v>
      </c>
      <c r="M4801" s="13">
        <v>45258</v>
      </c>
      <c r="N4801" s="1">
        <v>2</v>
      </c>
      <c r="O4801" s="1">
        <v>0</v>
      </c>
      <c r="P4801" s="1">
        <v>2</v>
      </c>
      <c r="Q4801" s="1">
        <v>2500</v>
      </c>
      <c r="R4801" s="1">
        <v>1536</v>
      </c>
      <c r="S4801">
        <v>1978</v>
      </c>
      <c r="T4801" s="29">
        <f>IF(TRIM(PropertySet[[#This Row],[YEAR BUILT]])="", "N/A", 2023-PropertySet[[#This Row],[YEAR BUILT]])</f>
        <v>45</v>
      </c>
      <c r="U4801" t="str" cm="1">
        <f t="array" ref="U4801">IF(PropertySet[[#This Row],[AGE]] = "N/A", "N/A", _xlfn.IFS(PropertySet[[#This Row],[AGE]] &lt;= 25, "0-25 Years", PropertySet[[#This Row],[AGE]] &lt;= 50, "26-50 Years", PropertySet[[#This Row],[AGE]]&lt;=75, "51-75 Years", PropertySet[[#This Row],[AGE]]&lt;=100, "76-100 Years", PropertySet[[#This Row],[AGE]]&gt;100, "100+ Years"))</f>
        <v>26-50 Years</v>
      </c>
      <c r="V4801" t="str" cm="1">
        <f t="array" ref="V48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801" t="s">
        <v>33</v>
      </c>
      <c r="X4801" t="s">
        <v>158</v>
      </c>
    </row>
    <row r="4802" spans="1:24" x14ac:dyDescent="0.3">
      <c r="A4802" t="s">
        <v>4858</v>
      </c>
      <c r="B4802" t="s">
        <v>152</v>
      </c>
      <c r="C4802" t="s">
        <v>30</v>
      </c>
      <c r="D4802">
        <v>1</v>
      </c>
      <c r="E4802">
        <v>4724</v>
      </c>
      <c r="F4802">
        <v>62</v>
      </c>
      <c r="G4802" t="s">
        <v>6</v>
      </c>
      <c r="H4802" t="s">
        <v>158</v>
      </c>
      <c r="I4802" t="s">
        <v>4913</v>
      </c>
      <c r="J4802" t="s">
        <v>6</v>
      </c>
      <c r="K4802">
        <v>10306</v>
      </c>
      <c r="L4802" s="25">
        <v>0</v>
      </c>
      <c r="M4802" s="13">
        <v>45030</v>
      </c>
      <c r="N4802" s="1">
        <v>2</v>
      </c>
      <c r="O4802" s="1">
        <v>0</v>
      </c>
      <c r="P4802" s="1">
        <v>2</v>
      </c>
      <c r="Q4802" s="1">
        <v>2400</v>
      </c>
      <c r="R4802" s="1">
        <v>1600</v>
      </c>
      <c r="S4802">
        <v>1978</v>
      </c>
      <c r="T4802" s="29">
        <f>IF(TRIM(PropertySet[[#This Row],[YEAR BUILT]])="", "N/A", 2023-PropertySet[[#This Row],[YEAR BUILT]])</f>
        <v>45</v>
      </c>
      <c r="U4802" t="str" cm="1">
        <f t="array" ref="U4802">IF(PropertySet[[#This Row],[AGE]] = "N/A", "N/A", _xlfn.IFS(PropertySet[[#This Row],[AGE]] &lt;= 25, "0-25 Years", PropertySet[[#This Row],[AGE]] &lt;= 50, "26-50 Years", PropertySet[[#This Row],[AGE]]&lt;=75, "51-75 Years", PropertySet[[#This Row],[AGE]]&lt;=100, "76-100 Years", PropertySet[[#This Row],[AGE]]&gt;100, "100+ Years"))</f>
        <v>26-50 Years</v>
      </c>
      <c r="V4802" t="str" cm="1">
        <f t="array" ref="V48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802" t="s">
        <v>33</v>
      </c>
      <c r="X4802" t="s">
        <v>158</v>
      </c>
    </row>
    <row r="4803" spans="1:24" x14ac:dyDescent="0.3">
      <c r="A4803" t="s">
        <v>4858</v>
      </c>
      <c r="B4803" t="s">
        <v>152</v>
      </c>
      <c r="C4803" t="s">
        <v>30</v>
      </c>
      <c r="D4803">
        <v>1</v>
      </c>
      <c r="E4803">
        <v>4726</v>
      </c>
      <c r="F4803">
        <v>1</v>
      </c>
      <c r="G4803" t="s">
        <v>6</v>
      </c>
      <c r="H4803" t="s">
        <v>153</v>
      </c>
      <c r="I4803" t="s">
        <v>4914</v>
      </c>
      <c r="J4803" t="s">
        <v>6</v>
      </c>
      <c r="K4803">
        <v>10306</v>
      </c>
      <c r="L4803" s="25">
        <v>0</v>
      </c>
      <c r="M4803" s="13">
        <v>44995</v>
      </c>
      <c r="N4803" s="1">
        <v>2</v>
      </c>
      <c r="O4803" s="1">
        <v>0</v>
      </c>
      <c r="P4803" s="1">
        <v>2</v>
      </c>
      <c r="Q4803" s="1">
        <v>4400</v>
      </c>
      <c r="R4803" s="1">
        <v>2136</v>
      </c>
      <c r="S4803">
        <v>1970</v>
      </c>
      <c r="T4803" s="29">
        <f>IF(TRIM(PropertySet[[#This Row],[YEAR BUILT]])="", "N/A", 2023-PropertySet[[#This Row],[YEAR BUILT]])</f>
        <v>53</v>
      </c>
      <c r="U4803" t="str" cm="1">
        <f t="array" ref="U4803">IF(PropertySet[[#This Row],[AGE]] = "N/A", "N/A", _xlfn.IFS(PropertySet[[#This Row],[AGE]] &lt;= 25, "0-25 Years", PropertySet[[#This Row],[AGE]] &lt;= 50, "26-50 Years", PropertySet[[#This Row],[AGE]]&lt;=75, "51-75 Years", PropertySet[[#This Row],[AGE]]&lt;=100, "76-100 Years", PropertySet[[#This Row],[AGE]]&gt;100, "100+ Years"))</f>
        <v>51-75 Years</v>
      </c>
      <c r="V4803" t="str" cm="1">
        <f t="array" ref="V48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803" t="s">
        <v>33</v>
      </c>
      <c r="X4803" t="s">
        <v>153</v>
      </c>
    </row>
    <row r="4804" spans="1:24" x14ac:dyDescent="0.3">
      <c r="A4804" t="s">
        <v>4858</v>
      </c>
      <c r="B4804" t="s">
        <v>152</v>
      </c>
      <c r="C4804" t="s">
        <v>30</v>
      </c>
      <c r="D4804">
        <v>1</v>
      </c>
      <c r="E4804">
        <v>4728</v>
      </c>
      <c r="F4804">
        <v>6</v>
      </c>
      <c r="G4804" t="s">
        <v>6</v>
      </c>
      <c r="H4804" t="s">
        <v>153</v>
      </c>
      <c r="I4804" t="s">
        <v>4915</v>
      </c>
      <c r="J4804" t="s">
        <v>6</v>
      </c>
      <c r="K4804">
        <v>10306</v>
      </c>
      <c r="L4804" s="25">
        <v>0</v>
      </c>
      <c r="M4804" s="13">
        <v>45140</v>
      </c>
      <c r="N4804" s="1">
        <v>2</v>
      </c>
      <c r="O4804" s="1">
        <v>0</v>
      </c>
      <c r="P4804" s="1">
        <v>2</v>
      </c>
      <c r="Q4804" s="1">
        <v>4500</v>
      </c>
      <c r="R4804" s="1">
        <v>1936</v>
      </c>
      <c r="S4804">
        <v>1970</v>
      </c>
      <c r="T4804" s="29">
        <f>IF(TRIM(PropertySet[[#This Row],[YEAR BUILT]])="", "N/A", 2023-PropertySet[[#This Row],[YEAR BUILT]])</f>
        <v>53</v>
      </c>
      <c r="U4804" t="str" cm="1">
        <f t="array" ref="U4804">IF(PropertySet[[#This Row],[AGE]] = "N/A", "N/A", _xlfn.IFS(PropertySet[[#This Row],[AGE]] &lt;= 25, "0-25 Years", PropertySet[[#This Row],[AGE]] &lt;= 50, "26-50 Years", PropertySet[[#This Row],[AGE]]&lt;=75, "51-75 Years", PropertySet[[#This Row],[AGE]]&lt;=100, "76-100 Years", PropertySet[[#This Row],[AGE]]&gt;100, "100+ Years"))</f>
        <v>51-75 Years</v>
      </c>
      <c r="V4804" t="str" cm="1">
        <f t="array" ref="V48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804" t="s">
        <v>33</v>
      </c>
      <c r="X4804" t="s">
        <v>153</v>
      </c>
    </row>
    <row r="4805" spans="1:24" x14ac:dyDescent="0.3">
      <c r="A4805" t="s">
        <v>4858</v>
      </c>
      <c r="B4805" t="s">
        <v>211</v>
      </c>
      <c r="C4805" t="s">
        <v>30</v>
      </c>
      <c r="D4805" t="s">
        <v>212</v>
      </c>
      <c r="E4805">
        <v>4668</v>
      </c>
      <c r="F4805">
        <v>1005</v>
      </c>
      <c r="G4805" t="s">
        <v>6</v>
      </c>
      <c r="H4805" t="s">
        <v>213</v>
      </c>
      <c r="I4805" t="s">
        <v>4916</v>
      </c>
      <c r="J4805" t="s">
        <v>3290</v>
      </c>
      <c r="K4805">
        <v>10306</v>
      </c>
      <c r="L4805" s="25">
        <v>380000</v>
      </c>
      <c r="M4805" s="13">
        <v>45175</v>
      </c>
      <c r="N4805" s="1">
        <v>1</v>
      </c>
      <c r="P4805" s="1">
        <v>1</v>
      </c>
      <c r="S4805">
        <v>1988</v>
      </c>
      <c r="T4805" s="29">
        <f>IF(TRIM(PropertySet[[#This Row],[YEAR BUILT]])="", "N/A", 2023-PropertySet[[#This Row],[YEAR BUILT]])</f>
        <v>35</v>
      </c>
      <c r="U4805" t="str" cm="1">
        <f t="array" ref="U4805">IF(PropertySet[[#This Row],[AGE]] = "N/A", "N/A", _xlfn.IFS(PropertySet[[#This Row],[AGE]] &lt;= 25, "0-25 Years", PropertySet[[#This Row],[AGE]] &lt;= 50, "26-50 Years", PropertySet[[#This Row],[AGE]]&lt;=75, "51-75 Years", PropertySet[[#This Row],[AGE]]&lt;=100, "76-100 Years", PropertySet[[#This Row],[AGE]]&gt;100, "100+ Years"))</f>
        <v>26-50 Years</v>
      </c>
      <c r="V4805" t="str" cm="1">
        <f t="array" ref="V48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805" t="s">
        <v>33</v>
      </c>
      <c r="X4805" t="s">
        <v>213</v>
      </c>
    </row>
    <row r="4806" spans="1:24" x14ac:dyDescent="0.3">
      <c r="A4806" t="s">
        <v>4858</v>
      </c>
      <c r="B4806" t="s">
        <v>211</v>
      </c>
      <c r="C4806" t="s">
        <v>30</v>
      </c>
      <c r="D4806" t="s">
        <v>212</v>
      </c>
      <c r="E4806">
        <v>4668</v>
      </c>
      <c r="F4806">
        <v>1006</v>
      </c>
      <c r="G4806" t="s">
        <v>6</v>
      </c>
      <c r="H4806" t="s">
        <v>213</v>
      </c>
      <c r="I4806" t="s">
        <v>4917</v>
      </c>
      <c r="J4806" t="s">
        <v>1298</v>
      </c>
      <c r="K4806">
        <v>10306</v>
      </c>
      <c r="L4806" s="25">
        <v>310000</v>
      </c>
      <c r="M4806" s="13">
        <v>45218</v>
      </c>
      <c r="N4806" s="1">
        <v>1</v>
      </c>
      <c r="P4806" s="1">
        <v>1</v>
      </c>
      <c r="S4806">
        <v>1988</v>
      </c>
      <c r="T4806" s="29">
        <f>IF(TRIM(PropertySet[[#This Row],[YEAR BUILT]])="", "N/A", 2023-PropertySet[[#This Row],[YEAR BUILT]])</f>
        <v>35</v>
      </c>
      <c r="U4806" t="str" cm="1">
        <f t="array" ref="U4806">IF(PropertySet[[#This Row],[AGE]] = "N/A", "N/A", _xlfn.IFS(PropertySet[[#This Row],[AGE]] &lt;= 25, "0-25 Years", PropertySet[[#This Row],[AGE]] &lt;= 50, "26-50 Years", PropertySet[[#This Row],[AGE]]&lt;=75, "51-75 Years", PropertySet[[#This Row],[AGE]]&lt;=100, "76-100 Years", PropertySet[[#This Row],[AGE]]&gt;100, "100+ Years"))</f>
        <v>26-50 Years</v>
      </c>
      <c r="V4806" t="str" cm="1">
        <f t="array" ref="V48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806" t="s">
        <v>33</v>
      </c>
      <c r="X4806" t="s">
        <v>213</v>
      </c>
    </row>
    <row r="4807" spans="1:24" x14ac:dyDescent="0.3">
      <c r="A4807" t="s">
        <v>4858</v>
      </c>
      <c r="B4807" t="s">
        <v>211</v>
      </c>
      <c r="C4807" t="s">
        <v>30</v>
      </c>
      <c r="D4807" t="s">
        <v>71</v>
      </c>
      <c r="E4807">
        <v>4754</v>
      </c>
      <c r="F4807">
        <v>27</v>
      </c>
      <c r="G4807" t="s">
        <v>6</v>
      </c>
      <c r="H4807" t="s">
        <v>72</v>
      </c>
      <c r="I4807" t="s">
        <v>4918</v>
      </c>
      <c r="J4807" t="s">
        <v>6</v>
      </c>
      <c r="K4807">
        <v>10306</v>
      </c>
      <c r="L4807" s="25">
        <v>0</v>
      </c>
      <c r="M4807" s="13">
        <v>45229</v>
      </c>
      <c r="N4807" s="1">
        <v>0</v>
      </c>
      <c r="O4807" s="1">
        <v>0</v>
      </c>
      <c r="P4807" s="1">
        <v>0</v>
      </c>
      <c r="Q4807" s="1">
        <v>3200</v>
      </c>
      <c r="R4807" s="1">
        <v>0</v>
      </c>
      <c r="S4807" t="s">
        <v>7614</v>
      </c>
      <c r="T4807" s="29" t="str">
        <f>IF(TRIM(PropertySet[[#This Row],[YEAR BUILT]])="", "N/A", 2023-PropertySet[[#This Row],[YEAR BUILT]])</f>
        <v>N/A</v>
      </c>
      <c r="U4807" t="str" cm="1">
        <f t="array" ref="U4807">IF(PropertySet[[#This Row],[AGE]] = "N/A", "N/A", _xlfn.IFS(PropertySet[[#This Row],[AGE]] &lt;= 25, "0-25 Years", PropertySet[[#This Row],[AGE]] &lt;= 50, "26-50 Years", PropertySet[[#This Row],[AGE]]&lt;=75, "51-75 Years", PropertySet[[#This Row],[AGE]]&lt;=100, "76-100 Years", PropertySet[[#This Row],[AGE]]&gt;100, "100+ Years"))</f>
        <v>N/A</v>
      </c>
      <c r="V4807" t="str" cm="1">
        <f t="array" ref="V48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07" t="s">
        <v>33</v>
      </c>
      <c r="X4807" t="s">
        <v>72</v>
      </c>
    </row>
    <row r="4808" spans="1:24" x14ac:dyDescent="0.3">
      <c r="A4808" t="s">
        <v>4858</v>
      </c>
      <c r="B4808" t="s">
        <v>211</v>
      </c>
      <c r="C4808" t="s">
        <v>30</v>
      </c>
      <c r="D4808" t="s">
        <v>71</v>
      </c>
      <c r="E4808">
        <v>4754</v>
      </c>
      <c r="F4808">
        <v>29</v>
      </c>
      <c r="G4808" t="s">
        <v>6</v>
      </c>
      <c r="H4808" t="s">
        <v>72</v>
      </c>
      <c r="I4808" t="s">
        <v>4919</v>
      </c>
      <c r="J4808" t="s">
        <v>6</v>
      </c>
      <c r="K4808">
        <v>10306</v>
      </c>
      <c r="L4808" s="25">
        <v>0</v>
      </c>
      <c r="M4808" s="13">
        <v>45229</v>
      </c>
      <c r="N4808" s="1">
        <v>0</v>
      </c>
      <c r="O4808" s="1">
        <v>0</v>
      </c>
      <c r="P4808" s="1">
        <v>0</v>
      </c>
      <c r="Q4808" s="1">
        <v>3200</v>
      </c>
      <c r="R4808" s="1">
        <v>0</v>
      </c>
      <c r="S4808" t="s">
        <v>7614</v>
      </c>
      <c r="T4808" s="29" t="str">
        <f>IF(TRIM(PropertySet[[#This Row],[YEAR BUILT]])="", "N/A", 2023-PropertySet[[#This Row],[YEAR BUILT]])</f>
        <v>N/A</v>
      </c>
      <c r="U4808" t="str" cm="1">
        <f t="array" ref="U4808">IF(PropertySet[[#This Row],[AGE]] = "N/A", "N/A", _xlfn.IFS(PropertySet[[#This Row],[AGE]] &lt;= 25, "0-25 Years", PropertySet[[#This Row],[AGE]] &lt;= 50, "26-50 Years", PropertySet[[#This Row],[AGE]]&lt;=75, "51-75 Years", PropertySet[[#This Row],[AGE]]&lt;=100, "76-100 Years", PropertySet[[#This Row],[AGE]]&gt;100, "100+ Years"))</f>
        <v>N/A</v>
      </c>
      <c r="V4808" t="str" cm="1">
        <f t="array" ref="V48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08" t="s">
        <v>33</v>
      </c>
      <c r="X4808" t="s">
        <v>72</v>
      </c>
    </row>
    <row r="4809" spans="1:24" x14ac:dyDescent="0.3">
      <c r="A4809" t="s">
        <v>4858</v>
      </c>
      <c r="B4809" t="s">
        <v>211</v>
      </c>
      <c r="C4809" t="s">
        <v>30</v>
      </c>
      <c r="D4809" t="s">
        <v>71</v>
      </c>
      <c r="E4809">
        <v>4754</v>
      </c>
      <c r="F4809">
        <v>31</v>
      </c>
      <c r="G4809" t="s">
        <v>6</v>
      </c>
      <c r="H4809" t="s">
        <v>72</v>
      </c>
      <c r="I4809" t="s">
        <v>4920</v>
      </c>
      <c r="J4809" t="s">
        <v>6</v>
      </c>
      <c r="K4809">
        <v>10306</v>
      </c>
      <c r="L4809" s="25">
        <v>0</v>
      </c>
      <c r="M4809" s="13">
        <v>45229</v>
      </c>
      <c r="N4809" s="1">
        <v>0</v>
      </c>
      <c r="O4809" s="1">
        <v>0</v>
      </c>
      <c r="P4809" s="1">
        <v>0</v>
      </c>
      <c r="Q4809" s="1">
        <v>4800</v>
      </c>
      <c r="R4809" s="1">
        <v>0</v>
      </c>
      <c r="S4809" t="s">
        <v>7614</v>
      </c>
      <c r="T4809" s="29" t="str">
        <f>IF(TRIM(PropertySet[[#This Row],[YEAR BUILT]])="", "N/A", 2023-PropertySet[[#This Row],[YEAR BUILT]])</f>
        <v>N/A</v>
      </c>
      <c r="U4809" t="str" cm="1">
        <f t="array" ref="U4809">IF(PropertySet[[#This Row],[AGE]] = "N/A", "N/A", _xlfn.IFS(PropertySet[[#This Row],[AGE]] &lt;= 25, "0-25 Years", PropertySet[[#This Row],[AGE]] &lt;= 50, "26-50 Years", PropertySet[[#This Row],[AGE]]&lt;=75, "51-75 Years", PropertySet[[#This Row],[AGE]]&lt;=100, "76-100 Years", PropertySet[[#This Row],[AGE]]&gt;100, "100+ Years"))</f>
        <v>N/A</v>
      </c>
      <c r="V4809" t="str" cm="1">
        <f t="array" ref="V48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09" t="s">
        <v>33</v>
      </c>
      <c r="X4809" t="s">
        <v>72</v>
      </c>
    </row>
    <row r="4810" spans="1:24" x14ac:dyDescent="0.3">
      <c r="A4810" t="s">
        <v>4858</v>
      </c>
      <c r="B4810" t="s">
        <v>211</v>
      </c>
      <c r="C4810" t="s">
        <v>30</v>
      </c>
      <c r="D4810" t="s">
        <v>71</v>
      </c>
      <c r="E4810">
        <v>4754</v>
      </c>
      <c r="F4810">
        <v>34</v>
      </c>
      <c r="G4810" t="s">
        <v>6</v>
      </c>
      <c r="H4810" t="s">
        <v>72</v>
      </c>
      <c r="I4810" t="s">
        <v>4921</v>
      </c>
      <c r="J4810" t="s">
        <v>6</v>
      </c>
      <c r="K4810">
        <v>10306</v>
      </c>
      <c r="L4810" s="25">
        <v>0</v>
      </c>
      <c r="M4810" s="13">
        <v>45229</v>
      </c>
      <c r="N4810" s="1">
        <v>0</v>
      </c>
      <c r="O4810" s="1">
        <v>0</v>
      </c>
      <c r="P4810" s="1">
        <v>0</v>
      </c>
      <c r="Q4810" s="1">
        <v>2700</v>
      </c>
      <c r="R4810" s="1">
        <v>0</v>
      </c>
      <c r="S4810" t="s">
        <v>7614</v>
      </c>
      <c r="T4810" s="29" t="str">
        <f>IF(TRIM(PropertySet[[#This Row],[YEAR BUILT]])="", "N/A", 2023-PropertySet[[#This Row],[YEAR BUILT]])</f>
        <v>N/A</v>
      </c>
      <c r="U4810" t="str" cm="1">
        <f t="array" ref="U4810">IF(PropertySet[[#This Row],[AGE]] = "N/A", "N/A", _xlfn.IFS(PropertySet[[#This Row],[AGE]] &lt;= 25, "0-25 Years", PropertySet[[#This Row],[AGE]] &lt;= 50, "26-50 Years", PropertySet[[#This Row],[AGE]]&lt;=75, "51-75 Years", PropertySet[[#This Row],[AGE]]&lt;=100, "76-100 Years", PropertySet[[#This Row],[AGE]]&gt;100, "100+ Years"))</f>
        <v>N/A</v>
      </c>
      <c r="V4810" t="str" cm="1">
        <f t="array" ref="V48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10" t="s">
        <v>33</v>
      </c>
      <c r="X4810" t="s">
        <v>72</v>
      </c>
    </row>
    <row r="4811" spans="1:24" x14ac:dyDescent="0.3">
      <c r="A4811" t="s">
        <v>4858</v>
      </c>
      <c r="B4811" t="s">
        <v>211</v>
      </c>
      <c r="C4811" t="s">
        <v>30</v>
      </c>
      <c r="D4811" t="s">
        <v>71</v>
      </c>
      <c r="E4811">
        <v>4754</v>
      </c>
      <c r="F4811">
        <v>35</v>
      </c>
      <c r="G4811" t="s">
        <v>6</v>
      </c>
      <c r="H4811" t="s">
        <v>72</v>
      </c>
      <c r="I4811" t="s">
        <v>4922</v>
      </c>
      <c r="J4811" t="s">
        <v>6</v>
      </c>
      <c r="K4811">
        <v>10306</v>
      </c>
      <c r="L4811" s="25">
        <v>0</v>
      </c>
      <c r="M4811" s="13">
        <v>45229</v>
      </c>
      <c r="N4811" s="1">
        <v>0</v>
      </c>
      <c r="O4811" s="1">
        <v>0</v>
      </c>
      <c r="P4811" s="1">
        <v>0</v>
      </c>
      <c r="Q4811" s="1">
        <v>1710</v>
      </c>
      <c r="R4811" s="1">
        <v>0</v>
      </c>
      <c r="S4811" t="s">
        <v>7614</v>
      </c>
      <c r="T4811" s="29" t="str">
        <f>IF(TRIM(PropertySet[[#This Row],[YEAR BUILT]])="", "N/A", 2023-PropertySet[[#This Row],[YEAR BUILT]])</f>
        <v>N/A</v>
      </c>
      <c r="U4811" t="str" cm="1">
        <f t="array" ref="U4811">IF(PropertySet[[#This Row],[AGE]] = "N/A", "N/A", _xlfn.IFS(PropertySet[[#This Row],[AGE]] &lt;= 25, "0-25 Years", PropertySet[[#This Row],[AGE]] &lt;= 50, "26-50 Years", PropertySet[[#This Row],[AGE]]&lt;=75, "51-75 Years", PropertySet[[#This Row],[AGE]]&lt;=100, "76-100 Years", PropertySet[[#This Row],[AGE]]&gt;100, "100+ Years"))</f>
        <v>N/A</v>
      </c>
      <c r="V4811" t="str" cm="1">
        <f t="array" ref="V48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11" t="s">
        <v>33</v>
      </c>
      <c r="X4811" t="s">
        <v>72</v>
      </c>
    </row>
    <row r="4812" spans="1:24" x14ac:dyDescent="0.3">
      <c r="A4812" t="s">
        <v>4858</v>
      </c>
      <c r="B4812" t="s">
        <v>211</v>
      </c>
      <c r="C4812" t="s">
        <v>30</v>
      </c>
      <c r="D4812" t="s">
        <v>71</v>
      </c>
      <c r="E4812">
        <v>4754</v>
      </c>
      <c r="F4812">
        <v>36</v>
      </c>
      <c r="G4812" t="s">
        <v>6</v>
      </c>
      <c r="H4812" t="s">
        <v>72</v>
      </c>
      <c r="I4812" t="s">
        <v>4923</v>
      </c>
      <c r="J4812" t="s">
        <v>6</v>
      </c>
      <c r="K4812">
        <v>10306</v>
      </c>
      <c r="L4812" s="25">
        <v>0</v>
      </c>
      <c r="M4812" s="13">
        <v>45229</v>
      </c>
      <c r="N4812" s="1">
        <v>0</v>
      </c>
      <c r="O4812" s="1">
        <v>0</v>
      </c>
      <c r="P4812" s="1">
        <v>0</v>
      </c>
      <c r="Q4812" s="1">
        <v>2700</v>
      </c>
      <c r="R4812" s="1">
        <v>0</v>
      </c>
      <c r="S4812" t="s">
        <v>7614</v>
      </c>
      <c r="T4812" s="29" t="str">
        <f>IF(TRIM(PropertySet[[#This Row],[YEAR BUILT]])="", "N/A", 2023-PropertySet[[#This Row],[YEAR BUILT]])</f>
        <v>N/A</v>
      </c>
      <c r="U4812" t="str" cm="1">
        <f t="array" ref="U4812">IF(PropertySet[[#This Row],[AGE]] = "N/A", "N/A", _xlfn.IFS(PropertySet[[#This Row],[AGE]] &lt;= 25, "0-25 Years", PropertySet[[#This Row],[AGE]] &lt;= 50, "26-50 Years", PropertySet[[#This Row],[AGE]]&lt;=75, "51-75 Years", PropertySet[[#This Row],[AGE]]&lt;=100, "76-100 Years", PropertySet[[#This Row],[AGE]]&gt;100, "100+ Years"))</f>
        <v>N/A</v>
      </c>
      <c r="V4812" t="str" cm="1">
        <f t="array" ref="V48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12" t="s">
        <v>33</v>
      </c>
      <c r="X4812" t="s">
        <v>72</v>
      </c>
    </row>
    <row r="4813" spans="1:24" x14ac:dyDescent="0.3">
      <c r="A4813" t="s">
        <v>4858</v>
      </c>
      <c r="B4813" t="s">
        <v>211</v>
      </c>
      <c r="C4813" t="s">
        <v>30</v>
      </c>
      <c r="D4813" t="s">
        <v>71</v>
      </c>
      <c r="E4813">
        <v>4754</v>
      </c>
      <c r="F4813">
        <v>37</v>
      </c>
      <c r="G4813" t="s">
        <v>6</v>
      </c>
      <c r="H4813" t="s">
        <v>72</v>
      </c>
      <c r="I4813" t="s">
        <v>4924</v>
      </c>
      <c r="J4813" t="s">
        <v>6</v>
      </c>
      <c r="K4813">
        <v>10306</v>
      </c>
      <c r="L4813" s="25">
        <v>0</v>
      </c>
      <c r="M4813" s="13">
        <v>45229</v>
      </c>
      <c r="N4813" s="1">
        <v>0</v>
      </c>
      <c r="O4813" s="1">
        <v>0</v>
      </c>
      <c r="P4813" s="1">
        <v>0</v>
      </c>
      <c r="Q4813" s="1">
        <v>2268</v>
      </c>
      <c r="R4813" s="1">
        <v>0</v>
      </c>
      <c r="S4813" t="s">
        <v>7614</v>
      </c>
      <c r="T4813" s="29" t="str">
        <f>IF(TRIM(PropertySet[[#This Row],[YEAR BUILT]])="", "N/A", 2023-PropertySet[[#This Row],[YEAR BUILT]])</f>
        <v>N/A</v>
      </c>
      <c r="U4813" t="str" cm="1">
        <f t="array" ref="U4813">IF(PropertySet[[#This Row],[AGE]] = "N/A", "N/A", _xlfn.IFS(PropertySet[[#This Row],[AGE]] &lt;= 25, "0-25 Years", PropertySet[[#This Row],[AGE]] &lt;= 50, "26-50 Years", PropertySet[[#This Row],[AGE]]&lt;=75, "51-75 Years", PropertySet[[#This Row],[AGE]]&lt;=100, "76-100 Years", PropertySet[[#This Row],[AGE]]&gt;100, "100+ Years"))</f>
        <v>N/A</v>
      </c>
      <c r="V4813" t="str" cm="1">
        <f t="array" ref="V48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13" t="s">
        <v>33</v>
      </c>
      <c r="X4813" t="s">
        <v>72</v>
      </c>
    </row>
    <row r="4814" spans="1:24" x14ac:dyDescent="0.3">
      <c r="A4814" t="s">
        <v>4858</v>
      </c>
      <c r="B4814" t="s">
        <v>211</v>
      </c>
      <c r="C4814" t="s">
        <v>30</v>
      </c>
      <c r="D4814" t="s">
        <v>71</v>
      </c>
      <c r="E4814">
        <v>4754</v>
      </c>
      <c r="F4814">
        <v>38</v>
      </c>
      <c r="G4814" t="s">
        <v>6</v>
      </c>
      <c r="H4814" t="s">
        <v>72</v>
      </c>
      <c r="I4814" t="s">
        <v>4925</v>
      </c>
      <c r="J4814" t="s">
        <v>6</v>
      </c>
      <c r="K4814">
        <v>10306</v>
      </c>
      <c r="L4814" s="25">
        <v>0</v>
      </c>
      <c r="M4814" s="13">
        <v>45229</v>
      </c>
      <c r="N4814" s="1">
        <v>0</v>
      </c>
      <c r="O4814" s="1">
        <v>0</v>
      </c>
      <c r="P4814" s="1">
        <v>0</v>
      </c>
      <c r="Q4814" s="1">
        <v>1260</v>
      </c>
      <c r="R4814" s="1">
        <v>0</v>
      </c>
      <c r="S4814" t="s">
        <v>7614</v>
      </c>
      <c r="T4814" s="29" t="str">
        <f>IF(TRIM(PropertySet[[#This Row],[YEAR BUILT]])="", "N/A", 2023-PropertySet[[#This Row],[YEAR BUILT]])</f>
        <v>N/A</v>
      </c>
      <c r="U4814" t="str" cm="1">
        <f t="array" ref="U4814">IF(PropertySet[[#This Row],[AGE]] = "N/A", "N/A", _xlfn.IFS(PropertySet[[#This Row],[AGE]] &lt;= 25, "0-25 Years", PropertySet[[#This Row],[AGE]] &lt;= 50, "26-50 Years", PropertySet[[#This Row],[AGE]]&lt;=75, "51-75 Years", PropertySet[[#This Row],[AGE]]&lt;=100, "76-100 Years", PropertySet[[#This Row],[AGE]]&gt;100, "100+ Years"))</f>
        <v>N/A</v>
      </c>
      <c r="V4814" t="str" cm="1">
        <f t="array" ref="V48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14" t="s">
        <v>33</v>
      </c>
      <c r="X4814" t="s">
        <v>72</v>
      </c>
    </row>
    <row r="4815" spans="1:24" x14ac:dyDescent="0.3">
      <c r="A4815" t="s">
        <v>4858</v>
      </c>
      <c r="B4815" t="s">
        <v>211</v>
      </c>
      <c r="C4815" t="s">
        <v>30</v>
      </c>
      <c r="D4815" t="s">
        <v>71</v>
      </c>
      <c r="E4815">
        <v>4754</v>
      </c>
      <c r="F4815">
        <v>39</v>
      </c>
      <c r="G4815" t="s">
        <v>6</v>
      </c>
      <c r="H4815" t="s">
        <v>72</v>
      </c>
      <c r="I4815" t="s">
        <v>4926</v>
      </c>
      <c r="J4815" t="s">
        <v>6</v>
      </c>
      <c r="K4815">
        <v>10306</v>
      </c>
      <c r="L4815" s="25">
        <v>0</v>
      </c>
      <c r="M4815" s="13">
        <v>45229</v>
      </c>
      <c r="N4815" s="1">
        <v>0</v>
      </c>
      <c r="O4815" s="1">
        <v>0</v>
      </c>
      <c r="P4815" s="1">
        <v>0</v>
      </c>
      <c r="Q4815" s="1">
        <v>1197</v>
      </c>
      <c r="R4815" s="1">
        <v>0</v>
      </c>
      <c r="S4815" t="s">
        <v>7614</v>
      </c>
      <c r="T4815" s="29" t="str">
        <f>IF(TRIM(PropertySet[[#This Row],[YEAR BUILT]])="", "N/A", 2023-PropertySet[[#This Row],[YEAR BUILT]])</f>
        <v>N/A</v>
      </c>
      <c r="U4815" t="str" cm="1">
        <f t="array" ref="U4815">IF(PropertySet[[#This Row],[AGE]] = "N/A", "N/A", _xlfn.IFS(PropertySet[[#This Row],[AGE]] &lt;= 25, "0-25 Years", PropertySet[[#This Row],[AGE]] &lt;= 50, "26-50 Years", PropertySet[[#This Row],[AGE]]&lt;=75, "51-75 Years", PropertySet[[#This Row],[AGE]]&lt;=100, "76-100 Years", PropertySet[[#This Row],[AGE]]&gt;100, "100+ Years"))</f>
        <v>N/A</v>
      </c>
      <c r="V4815" t="str" cm="1">
        <f t="array" ref="V48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15" t="s">
        <v>33</v>
      </c>
      <c r="X4815" t="s">
        <v>72</v>
      </c>
    </row>
    <row r="4816" spans="1:24" x14ac:dyDescent="0.3">
      <c r="A4816" t="s">
        <v>4858</v>
      </c>
      <c r="B4816" t="s">
        <v>211</v>
      </c>
      <c r="C4816" t="s">
        <v>30</v>
      </c>
      <c r="D4816" t="s">
        <v>71</v>
      </c>
      <c r="E4816">
        <v>4754</v>
      </c>
      <c r="F4816">
        <v>40</v>
      </c>
      <c r="G4816" t="s">
        <v>6</v>
      </c>
      <c r="H4816" t="s">
        <v>72</v>
      </c>
      <c r="I4816" t="s">
        <v>4927</v>
      </c>
      <c r="J4816" t="s">
        <v>6</v>
      </c>
      <c r="K4816">
        <v>10306</v>
      </c>
      <c r="L4816" s="25">
        <v>0</v>
      </c>
      <c r="M4816" s="13">
        <v>45229</v>
      </c>
      <c r="N4816" s="1">
        <v>0</v>
      </c>
      <c r="O4816" s="1">
        <v>0</v>
      </c>
      <c r="P4816" s="1">
        <v>0</v>
      </c>
      <c r="Q4816" s="1">
        <v>2024</v>
      </c>
      <c r="R4816" s="1">
        <v>0</v>
      </c>
      <c r="S4816" t="s">
        <v>7614</v>
      </c>
      <c r="T4816" s="29" t="str">
        <f>IF(TRIM(PropertySet[[#This Row],[YEAR BUILT]])="", "N/A", 2023-PropertySet[[#This Row],[YEAR BUILT]])</f>
        <v>N/A</v>
      </c>
      <c r="U4816" t="str" cm="1">
        <f t="array" ref="U4816">IF(PropertySet[[#This Row],[AGE]] = "N/A", "N/A", _xlfn.IFS(PropertySet[[#This Row],[AGE]] &lt;= 25, "0-25 Years", PropertySet[[#This Row],[AGE]] &lt;= 50, "26-50 Years", PropertySet[[#This Row],[AGE]]&lt;=75, "51-75 Years", PropertySet[[#This Row],[AGE]]&lt;=100, "76-100 Years", PropertySet[[#This Row],[AGE]]&gt;100, "100+ Years"))</f>
        <v>N/A</v>
      </c>
      <c r="V4816" t="str" cm="1">
        <f t="array" ref="V48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16" t="s">
        <v>33</v>
      </c>
      <c r="X4816" t="s">
        <v>72</v>
      </c>
    </row>
    <row r="4817" spans="1:24" x14ac:dyDescent="0.3">
      <c r="A4817" t="s">
        <v>4858</v>
      </c>
      <c r="B4817" t="s">
        <v>211</v>
      </c>
      <c r="C4817" t="s">
        <v>30</v>
      </c>
      <c r="D4817" t="s">
        <v>71</v>
      </c>
      <c r="E4817">
        <v>4758</v>
      </c>
      <c r="F4817">
        <v>5</v>
      </c>
      <c r="G4817" t="s">
        <v>6</v>
      </c>
      <c r="H4817" t="s">
        <v>72</v>
      </c>
      <c r="I4817" t="s">
        <v>4928</v>
      </c>
      <c r="J4817" t="s">
        <v>6</v>
      </c>
      <c r="K4817">
        <v>10306</v>
      </c>
      <c r="L4817" s="25">
        <v>0</v>
      </c>
      <c r="M4817" s="13">
        <v>45229</v>
      </c>
      <c r="N4817" s="1">
        <v>0</v>
      </c>
      <c r="O4817" s="1">
        <v>0</v>
      </c>
      <c r="P4817" s="1">
        <v>0</v>
      </c>
      <c r="Q4817" s="1">
        <v>7350</v>
      </c>
      <c r="R4817" s="1">
        <v>0</v>
      </c>
      <c r="S4817" t="s">
        <v>7614</v>
      </c>
      <c r="T4817" s="29" t="str">
        <f>IF(TRIM(PropertySet[[#This Row],[YEAR BUILT]])="", "N/A", 2023-PropertySet[[#This Row],[YEAR BUILT]])</f>
        <v>N/A</v>
      </c>
      <c r="U4817" t="str" cm="1">
        <f t="array" ref="U4817">IF(PropertySet[[#This Row],[AGE]] = "N/A", "N/A", _xlfn.IFS(PropertySet[[#This Row],[AGE]] &lt;= 25, "0-25 Years", PropertySet[[#This Row],[AGE]] &lt;= 50, "26-50 Years", PropertySet[[#This Row],[AGE]]&lt;=75, "51-75 Years", PropertySet[[#This Row],[AGE]]&lt;=100, "76-100 Years", PropertySet[[#This Row],[AGE]]&gt;100, "100+ Years"))</f>
        <v>N/A</v>
      </c>
      <c r="V4817" t="str" cm="1">
        <f t="array" ref="V48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17" t="s">
        <v>33</v>
      </c>
      <c r="X4817" t="s">
        <v>72</v>
      </c>
    </row>
    <row r="4818" spans="1:24" x14ac:dyDescent="0.3">
      <c r="A4818" t="s">
        <v>4858</v>
      </c>
      <c r="B4818" t="s">
        <v>211</v>
      </c>
      <c r="C4818" t="s">
        <v>30</v>
      </c>
      <c r="D4818" t="s">
        <v>71</v>
      </c>
      <c r="E4818">
        <v>4758</v>
      </c>
      <c r="F4818">
        <v>8</v>
      </c>
      <c r="G4818" t="s">
        <v>6</v>
      </c>
      <c r="H4818" t="s">
        <v>72</v>
      </c>
      <c r="I4818" t="s">
        <v>4929</v>
      </c>
      <c r="J4818" t="s">
        <v>6</v>
      </c>
      <c r="K4818">
        <v>10306</v>
      </c>
      <c r="L4818" s="25">
        <v>0</v>
      </c>
      <c r="M4818" s="13">
        <v>45229</v>
      </c>
      <c r="N4818" s="1">
        <v>0</v>
      </c>
      <c r="O4818" s="1">
        <v>0</v>
      </c>
      <c r="P4818" s="1">
        <v>0</v>
      </c>
      <c r="Q4818" s="1">
        <v>1890</v>
      </c>
      <c r="R4818" s="1">
        <v>0</v>
      </c>
      <c r="S4818" t="s">
        <v>7614</v>
      </c>
      <c r="T4818" s="29" t="str">
        <f>IF(TRIM(PropertySet[[#This Row],[YEAR BUILT]])="", "N/A", 2023-PropertySet[[#This Row],[YEAR BUILT]])</f>
        <v>N/A</v>
      </c>
      <c r="U4818" t="str" cm="1">
        <f t="array" ref="U4818">IF(PropertySet[[#This Row],[AGE]] = "N/A", "N/A", _xlfn.IFS(PropertySet[[#This Row],[AGE]] &lt;= 25, "0-25 Years", PropertySet[[#This Row],[AGE]] &lt;= 50, "26-50 Years", PropertySet[[#This Row],[AGE]]&lt;=75, "51-75 Years", PropertySet[[#This Row],[AGE]]&lt;=100, "76-100 Years", PropertySet[[#This Row],[AGE]]&gt;100, "100+ Years"))</f>
        <v>N/A</v>
      </c>
      <c r="V4818" t="str" cm="1">
        <f t="array" ref="V48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18" t="s">
        <v>33</v>
      </c>
      <c r="X4818" t="s">
        <v>72</v>
      </c>
    </row>
    <row r="4819" spans="1:24" x14ac:dyDescent="0.3">
      <c r="A4819" t="s">
        <v>4858</v>
      </c>
      <c r="B4819" t="s">
        <v>211</v>
      </c>
      <c r="C4819" t="s">
        <v>30</v>
      </c>
      <c r="D4819" t="s">
        <v>71</v>
      </c>
      <c r="E4819">
        <v>4758</v>
      </c>
      <c r="F4819">
        <v>11</v>
      </c>
      <c r="G4819" t="s">
        <v>6</v>
      </c>
      <c r="H4819" t="s">
        <v>72</v>
      </c>
      <c r="I4819" t="s">
        <v>4930</v>
      </c>
      <c r="J4819" t="s">
        <v>6</v>
      </c>
      <c r="K4819">
        <v>10306</v>
      </c>
      <c r="L4819" s="25">
        <v>0</v>
      </c>
      <c r="M4819" s="13">
        <v>45229</v>
      </c>
      <c r="N4819" s="1">
        <v>0</v>
      </c>
      <c r="O4819" s="1">
        <v>0</v>
      </c>
      <c r="P4819" s="1">
        <v>0</v>
      </c>
      <c r="Q4819" s="1">
        <v>1854</v>
      </c>
      <c r="R4819" s="1">
        <v>0</v>
      </c>
      <c r="S4819" t="s">
        <v>7614</v>
      </c>
      <c r="T4819" s="29" t="str">
        <f>IF(TRIM(PropertySet[[#This Row],[YEAR BUILT]])="", "N/A", 2023-PropertySet[[#This Row],[YEAR BUILT]])</f>
        <v>N/A</v>
      </c>
      <c r="U4819" t="str" cm="1">
        <f t="array" ref="U4819">IF(PropertySet[[#This Row],[AGE]] = "N/A", "N/A", _xlfn.IFS(PropertySet[[#This Row],[AGE]] &lt;= 25, "0-25 Years", PropertySet[[#This Row],[AGE]] &lt;= 50, "26-50 Years", PropertySet[[#This Row],[AGE]]&lt;=75, "51-75 Years", PropertySet[[#This Row],[AGE]]&lt;=100, "76-100 Years", PropertySet[[#This Row],[AGE]]&gt;100, "100+ Years"))</f>
        <v>N/A</v>
      </c>
      <c r="V4819" t="str" cm="1">
        <f t="array" ref="V48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19" t="s">
        <v>33</v>
      </c>
      <c r="X4819" t="s">
        <v>72</v>
      </c>
    </row>
    <row r="4820" spans="1:24" x14ac:dyDescent="0.3">
      <c r="A4820" t="s">
        <v>4858</v>
      </c>
      <c r="B4820" t="s">
        <v>211</v>
      </c>
      <c r="C4820" t="s">
        <v>30</v>
      </c>
      <c r="D4820" t="s">
        <v>71</v>
      </c>
      <c r="E4820">
        <v>4758</v>
      </c>
      <c r="F4820">
        <v>12</v>
      </c>
      <c r="G4820" t="s">
        <v>6</v>
      </c>
      <c r="H4820" t="s">
        <v>72</v>
      </c>
      <c r="I4820" t="s">
        <v>4931</v>
      </c>
      <c r="J4820" t="s">
        <v>6</v>
      </c>
      <c r="K4820">
        <v>10306</v>
      </c>
      <c r="L4820" s="25">
        <v>0</v>
      </c>
      <c r="M4820" s="13">
        <v>45229</v>
      </c>
      <c r="N4820" s="1">
        <v>0</v>
      </c>
      <c r="O4820" s="1">
        <v>0</v>
      </c>
      <c r="P4820" s="1">
        <v>0</v>
      </c>
      <c r="Q4820" s="1">
        <v>1800</v>
      </c>
      <c r="R4820" s="1">
        <v>0</v>
      </c>
      <c r="S4820" t="s">
        <v>7614</v>
      </c>
      <c r="T4820" s="29" t="str">
        <f>IF(TRIM(PropertySet[[#This Row],[YEAR BUILT]])="", "N/A", 2023-PropertySet[[#This Row],[YEAR BUILT]])</f>
        <v>N/A</v>
      </c>
      <c r="U4820" t="str" cm="1">
        <f t="array" ref="U4820">IF(PropertySet[[#This Row],[AGE]] = "N/A", "N/A", _xlfn.IFS(PropertySet[[#This Row],[AGE]] &lt;= 25, "0-25 Years", PropertySet[[#This Row],[AGE]] &lt;= 50, "26-50 Years", PropertySet[[#This Row],[AGE]]&lt;=75, "51-75 Years", PropertySet[[#This Row],[AGE]]&lt;=100, "76-100 Years", PropertySet[[#This Row],[AGE]]&gt;100, "100+ Years"))</f>
        <v>N/A</v>
      </c>
      <c r="V4820" t="str" cm="1">
        <f t="array" ref="V48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20" t="s">
        <v>33</v>
      </c>
      <c r="X4820" t="s">
        <v>72</v>
      </c>
    </row>
    <row r="4821" spans="1:24" x14ac:dyDescent="0.3">
      <c r="A4821" t="s">
        <v>4858</v>
      </c>
      <c r="B4821" t="s">
        <v>211</v>
      </c>
      <c r="C4821" t="s">
        <v>30</v>
      </c>
      <c r="D4821" t="s">
        <v>71</v>
      </c>
      <c r="E4821">
        <v>4758</v>
      </c>
      <c r="F4821">
        <v>13</v>
      </c>
      <c r="G4821" t="s">
        <v>6</v>
      </c>
      <c r="H4821" t="s">
        <v>72</v>
      </c>
      <c r="I4821" t="s">
        <v>4932</v>
      </c>
      <c r="J4821" t="s">
        <v>6</v>
      </c>
      <c r="K4821">
        <v>10306</v>
      </c>
      <c r="L4821" s="25">
        <v>0</v>
      </c>
      <c r="M4821" s="13">
        <v>45229</v>
      </c>
      <c r="N4821" s="1">
        <v>0</v>
      </c>
      <c r="O4821" s="1">
        <v>0</v>
      </c>
      <c r="P4821" s="1">
        <v>0</v>
      </c>
      <c r="Q4821" s="1">
        <v>1746</v>
      </c>
      <c r="R4821" s="1">
        <v>0</v>
      </c>
      <c r="S4821" t="s">
        <v>7614</v>
      </c>
      <c r="T4821" s="29" t="str">
        <f>IF(TRIM(PropertySet[[#This Row],[YEAR BUILT]])="", "N/A", 2023-PropertySet[[#This Row],[YEAR BUILT]])</f>
        <v>N/A</v>
      </c>
      <c r="U4821" t="str" cm="1">
        <f t="array" ref="U4821">IF(PropertySet[[#This Row],[AGE]] = "N/A", "N/A", _xlfn.IFS(PropertySet[[#This Row],[AGE]] &lt;= 25, "0-25 Years", PropertySet[[#This Row],[AGE]] &lt;= 50, "26-50 Years", PropertySet[[#This Row],[AGE]]&lt;=75, "51-75 Years", PropertySet[[#This Row],[AGE]]&lt;=100, "76-100 Years", PropertySet[[#This Row],[AGE]]&gt;100, "100+ Years"))</f>
        <v>N/A</v>
      </c>
      <c r="V4821" t="str" cm="1">
        <f t="array" ref="V48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21" t="s">
        <v>33</v>
      </c>
      <c r="X4821" t="s">
        <v>72</v>
      </c>
    </row>
    <row r="4822" spans="1:24" x14ac:dyDescent="0.3">
      <c r="A4822" t="s">
        <v>4858</v>
      </c>
      <c r="B4822" t="s">
        <v>211</v>
      </c>
      <c r="C4822" t="s">
        <v>30</v>
      </c>
      <c r="D4822" t="s">
        <v>71</v>
      </c>
      <c r="E4822">
        <v>4758</v>
      </c>
      <c r="F4822">
        <v>14</v>
      </c>
      <c r="G4822" t="s">
        <v>6</v>
      </c>
      <c r="H4822" t="s">
        <v>72</v>
      </c>
      <c r="I4822" t="s">
        <v>4933</v>
      </c>
      <c r="J4822" t="s">
        <v>6</v>
      </c>
      <c r="K4822">
        <v>10306</v>
      </c>
      <c r="L4822" s="25">
        <v>0</v>
      </c>
      <c r="M4822" s="13">
        <v>45229</v>
      </c>
      <c r="N4822" s="1">
        <v>0</v>
      </c>
      <c r="O4822" s="1">
        <v>0</v>
      </c>
      <c r="P4822" s="1">
        <v>0</v>
      </c>
      <c r="Q4822" s="1">
        <v>1850</v>
      </c>
      <c r="R4822" s="1">
        <v>0</v>
      </c>
      <c r="S4822" t="s">
        <v>7614</v>
      </c>
      <c r="T4822" s="29" t="str">
        <f>IF(TRIM(PropertySet[[#This Row],[YEAR BUILT]])="", "N/A", 2023-PropertySet[[#This Row],[YEAR BUILT]])</f>
        <v>N/A</v>
      </c>
      <c r="U4822" t="str" cm="1">
        <f t="array" ref="U4822">IF(PropertySet[[#This Row],[AGE]] = "N/A", "N/A", _xlfn.IFS(PropertySet[[#This Row],[AGE]] &lt;= 25, "0-25 Years", PropertySet[[#This Row],[AGE]] &lt;= 50, "26-50 Years", PropertySet[[#This Row],[AGE]]&lt;=75, "51-75 Years", PropertySet[[#This Row],[AGE]]&lt;=100, "76-100 Years", PropertySet[[#This Row],[AGE]]&gt;100, "100+ Years"))</f>
        <v>N/A</v>
      </c>
      <c r="V4822" t="str" cm="1">
        <f t="array" ref="V48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22" t="s">
        <v>33</v>
      </c>
      <c r="X4822" t="s">
        <v>72</v>
      </c>
    </row>
    <row r="4823" spans="1:24" x14ac:dyDescent="0.3">
      <c r="A4823" t="s">
        <v>4858</v>
      </c>
      <c r="B4823" t="s">
        <v>211</v>
      </c>
      <c r="C4823" t="s">
        <v>30</v>
      </c>
      <c r="D4823" t="s">
        <v>71</v>
      </c>
      <c r="E4823">
        <v>4758</v>
      </c>
      <c r="F4823">
        <v>15</v>
      </c>
      <c r="G4823" t="s">
        <v>6</v>
      </c>
      <c r="H4823" t="s">
        <v>72</v>
      </c>
      <c r="I4823" t="s">
        <v>4934</v>
      </c>
      <c r="J4823" t="s">
        <v>6</v>
      </c>
      <c r="K4823">
        <v>10306</v>
      </c>
      <c r="L4823" s="25">
        <v>0</v>
      </c>
      <c r="M4823" s="13">
        <v>45229</v>
      </c>
      <c r="N4823" s="1">
        <v>0</v>
      </c>
      <c r="O4823" s="1">
        <v>0</v>
      </c>
      <c r="P4823" s="1">
        <v>0</v>
      </c>
      <c r="Q4823" s="1">
        <v>4042</v>
      </c>
      <c r="R4823" s="1">
        <v>0</v>
      </c>
      <c r="S4823" t="s">
        <v>7614</v>
      </c>
      <c r="T4823" s="29" t="str">
        <f>IF(TRIM(PropertySet[[#This Row],[YEAR BUILT]])="", "N/A", 2023-PropertySet[[#This Row],[YEAR BUILT]])</f>
        <v>N/A</v>
      </c>
      <c r="U4823" t="str" cm="1">
        <f t="array" ref="U4823">IF(PropertySet[[#This Row],[AGE]] = "N/A", "N/A", _xlfn.IFS(PropertySet[[#This Row],[AGE]] &lt;= 25, "0-25 Years", PropertySet[[#This Row],[AGE]] &lt;= 50, "26-50 Years", PropertySet[[#This Row],[AGE]]&lt;=75, "51-75 Years", PropertySet[[#This Row],[AGE]]&lt;=100, "76-100 Years", PropertySet[[#This Row],[AGE]]&gt;100, "100+ Years"))</f>
        <v>N/A</v>
      </c>
      <c r="V4823" t="str" cm="1">
        <f t="array" ref="V48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23" t="s">
        <v>33</v>
      </c>
      <c r="X4823" t="s">
        <v>72</v>
      </c>
    </row>
    <row r="4824" spans="1:24" x14ac:dyDescent="0.3">
      <c r="A4824" t="s">
        <v>4858</v>
      </c>
      <c r="B4824" t="s">
        <v>211</v>
      </c>
      <c r="C4824" t="s">
        <v>30</v>
      </c>
      <c r="D4824" t="s">
        <v>71</v>
      </c>
      <c r="E4824">
        <v>4758</v>
      </c>
      <c r="F4824">
        <v>16</v>
      </c>
      <c r="G4824" t="s">
        <v>6</v>
      </c>
      <c r="H4824" t="s">
        <v>72</v>
      </c>
      <c r="I4824" t="s">
        <v>4919</v>
      </c>
      <c r="J4824" t="s">
        <v>6</v>
      </c>
      <c r="K4824">
        <v>10306</v>
      </c>
      <c r="L4824" s="25">
        <v>0</v>
      </c>
      <c r="M4824" s="13">
        <v>45229</v>
      </c>
      <c r="N4824" s="1">
        <v>0</v>
      </c>
      <c r="O4824" s="1">
        <v>0</v>
      </c>
      <c r="P4824" s="1">
        <v>0</v>
      </c>
      <c r="Q4824" s="1">
        <v>19200</v>
      </c>
      <c r="R4824" s="1">
        <v>0</v>
      </c>
      <c r="S4824" t="s">
        <v>7614</v>
      </c>
      <c r="T4824" s="29" t="str">
        <f>IF(TRIM(PropertySet[[#This Row],[YEAR BUILT]])="", "N/A", 2023-PropertySet[[#This Row],[YEAR BUILT]])</f>
        <v>N/A</v>
      </c>
      <c r="U4824" t="str" cm="1">
        <f t="array" ref="U4824">IF(PropertySet[[#This Row],[AGE]] = "N/A", "N/A", _xlfn.IFS(PropertySet[[#This Row],[AGE]] &lt;= 25, "0-25 Years", PropertySet[[#This Row],[AGE]] &lt;= 50, "26-50 Years", PropertySet[[#This Row],[AGE]]&lt;=75, "51-75 Years", PropertySet[[#This Row],[AGE]]&lt;=100, "76-100 Years", PropertySet[[#This Row],[AGE]]&gt;100, "100+ Years"))</f>
        <v>N/A</v>
      </c>
      <c r="V4824" t="str" cm="1">
        <f t="array" ref="V48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24" t="s">
        <v>33</v>
      </c>
      <c r="X4824" t="s">
        <v>72</v>
      </c>
    </row>
    <row r="4825" spans="1:24" x14ac:dyDescent="0.3">
      <c r="A4825" t="s">
        <v>4858</v>
      </c>
      <c r="B4825" t="s">
        <v>211</v>
      </c>
      <c r="C4825" t="s">
        <v>30</v>
      </c>
      <c r="D4825" t="s">
        <v>71</v>
      </c>
      <c r="E4825">
        <v>4758</v>
      </c>
      <c r="F4825">
        <v>19</v>
      </c>
      <c r="G4825" t="s">
        <v>6</v>
      </c>
      <c r="H4825" t="s">
        <v>72</v>
      </c>
      <c r="I4825" t="s">
        <v>4919</v>
      </c>
      <c r="J4825" t="s">
        <v>6</v>
      </c>
      <c r="K4825">
        <v>10306</v>
      </c>
      <c r="L4825" s="25">
        <v>0</v>
      </c>
      <c r="M4825" s="13">
        <v>45229</v>
      </c>
      <c r="N4825" s="1">
        <v>0</v>
      </c>
      <c r="O4825" s="1">
        <v>0</v>
      </c>
      <c r="P4825" s="1">
        <v>0</v>
      </c>
      <c r="Q4825" s="1">
        <v>5460</v>
      </c>
      <c r="R4825" s="1">
        <v>0</v>
      </c>
      <c r="S4825" t="s">
        <v>7614</v>
      </c>
      <c r="T4825" s="29" t="str">
        <f>IF(TRIM(PropertySet[[#This Row],[YEAR BUILT]])="", "N/A", 2023-PropertySet[[#This Row],[YEAR BUILT]])</f>
        <v>N/A</v>
      </c>
      <c r="U4825" t="str" cm="1">
        <f t="array" ref="U4825">IF(PropertySet[[#This Row],[AGE]] = "N/A", "N/A", _xlfn.IFS(PropertySet[[#This Row],[AGE]] &lt;= 25, "0-25 Years", PropertySet[[#This Row],[AGE]] &lt;= 50, "26-50 Years", PropertySet[[#This Row],[AGE]]&lt;=75, "51-75 Years", PropertySet[[#This Row],[AGE]]&lt;=100, "76-100 Years", PropertySet[[#This Row],[AGE]]&gt;100, "100+ Years"))</f>
        <v>N/A</v>
      </c>
      <c r="V4825" t="str" cm="1">
        <f t="array" ref="V48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25" t="s">
        <v>33</v>
      </c>
      <c r="X4825" t="s">
        <v>72</v>
      </c>
    </row>
    <row r="4826" spans="1:24" x14ac:dyDescent="0.3">
      <c r="A4826" t="s">
        <v>4858</v>
      </c>
      <c r="B4826" t="s">
        <v>211</v>
      </c>
      <c r="C4826" t="s">
        <v>30</v>
      </c>
      <c r="D4826" t="s">
        <v>71</v>
      </c>
      <c r="E4826">
        <v>4759</v>
      </c>
      <c r="F4826">
        <v>1</v>
      </c>
      <c r="G4826" t="s">
        <v>6</v>
      </c>
      <c r="H4826" t="s">
        <v>72</v>
      </c>
      <c r="I4826" t="s">
        <v>4919</v>
      </c>
      <c r="J4826" t="s">
        <v>6</v>
      </c>
      <c r="L4826" s="25">
        <v>0</v>
      </c>
      <c r="M4826" s="13">
        <v>45229</v>
      </c>
      <c r="N4826" s="1">
        <v>0</v>
      </c>
      <c r="O4826" s="1">
        <v>0</v>
      </c>
      <c r="P4826" s="1">
        <v>0</v>
      </c>
      <c r="Q4826" s="1">
        <v>29520</v>
      </c>
      <c r="R4826" s="1">
        <v>0</v>
      </c>
      <c r="S4826" t="s">
        <v>7614</v>
      </c>
      <c r="T4826" s="29" t="str">
        <f>IF(TRIM(PropertySet[[#This Row],[YEAR BUILT]])="", "N/A", 2023-PropertySet[[#This Row],[YEAR BUILT]])</f>
        <v>N/A</v>
      </c>
      <c r="U4826" t="str" cm="1">
        <f t="array" ref="U4826">IF(PropertySet[[#This Row],[AGE]] = "N/A", "N/A", _xlfn.IFS(PropertySet[[#This Row],[AGE]] &lt;= 25, "0-25 Years", PropertySet[[#This Row],[AGE]] &lt;= 50, "26-50 Years", PropertySet[[#This Row],[AGE]]&lt;=75, "51-75 Years", PropertySet[[#This Row],[AGE]]&lt;=100, "76-100 Years", PropertySet[[#This Row],[AGE]]&gt;100, "100+ Years"))</f>
        <v>N/A</v>
      </c>
      <c r="V4826" t="str" cm="1">
        <f t="array" ref="V48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26" t="s">
        <v>33</v>
      </c>
      <c r="X4826" t="s">
        <v>72</v>
      </c>
    </row>
    <row r="4827" spans="1:24" x14ac:dyDescent="0.3">
      <c r="A4827" t="s">
        <v>4858</v>
      </c>
      <c r="B4827" t="s">
        <v>211</v>
      </c>
      <c r="C4827" t="s">
        <v>30</v>
      </c>
      <c r="D4827" t="s">
        <v>71</v>
      </c>
      <c r="E4827">
        <v>4759</v>
      </c>
      <c r="F4827">
        <v>9</v>
      </c>
      <c r="G4827" t="s">
        <v>6</v>
      </c>
      <c r="H4827" t="s">
        <v>72</v>
      </c>
      <c r="I4827" t="s">
        <v>4919</v>
      </c>
      <c r="J4827" t="s">
        <v>6</v>
      </c>
      <c r="L4827" s="25">
        <v>0</v>
      </c>
      <c r="M4827" s="13">
        <v>45229</v>
      </c>
      <c r="N4827" s="1">
        <v>0</v>
      </c>
      <c r="O4827" s="1">
        <v>0</v>
      </c>
      <c r="P4827" s="1">
        <v>0</v>
      </c>
      <c r="Q4827" s="1">
        <v>3200</v>
      </c>
      <c r="R4827" s="1">
        <v>0</v>
      </c>
      <c r="S4827" t="s">
        <v>7614</v>
      </c>
      <c r="T4827" s="29" t="str">
        <f>IF(TRIM(PropertySet[[#This Row],[YEAR BUILT]])="", "N/A", 2023-PropertySet[[#This Row],[YEAR BUILT]])</f>
        <v>N/A</v>
      </c>
      <c r="U4827" t="str" cm="1">
        <f t="array" ref="U4827">IF(PropertySet[[#This Row],[AGE]] = "N/A", "N/A", _xlfn.IFS(PropertySet[[#This Row],[AGE]] &lt;= 25, "0-25 Years", PropertySet[[#This Row],[AGE]] &lt;= 50, "26-50 Years", PropertySet[[#This Row],[AGE]]&lt;=75, "51-75 Years", PropertySet[[#This Row],[AGE]]&lt;=100, "76-100 Years", PropertySet[[#This Row],[AGE]]&gt;100, "100+ Years"))</f>
        <v>N/A</v>
      </c>
      <c r="V4827" t="str" cm="1">
        <f t="array" ref="V48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27" t="s">
        <v>33</v>
      </c>
      <c r="X4827" t="s">
        <v>72</v>
      </c>
    </row>
    <row r="4828" spans="1:24" x14ac:dyDescent="0.3">
      <c r="A4828" t="s">
        <v>4858</v>
      </c>
      <c r="B4828" t="s">
        <v>211</v>
      </c>
      <c r="C4828" t="s">
        <v>30</v>
      </c>
      <c r="D4828" t="s">
        <v>71</v>
      </c>
      <c r="E4828">
        <v>4759</v>
      </c>
      <c r="F4828">
        <v>11</v>
      </c>
      <c r="G4828" t="s">
        <v>6</v>
      </c>
      <c r="H4828" t="s">
        <v>72</v>
      </c>
      <c r="I4828" t="s">
        <v>4919</v>
      </c>
      <c r="J4828" t="s">
        <v>6</v>
      </c>
      <c r="L4828" s="25">
        <v>0</v>
      </c>
      <c r="M4828" s="13">
        <v>45229</v>
      </c>
      <c r="N4828" s="1">
        <v>0</v>
      </c>
      <c r="O4828" s="1">
        <v>0</v>
      </c>
      <c r="P4828" s="1">
        <v>0</v>
      </c>
      <c r="Q4828" s="1">
        <v>3200</v>
      </c>
      <c r="R4828" s="1">
        <v>0</v>
      </c>
      <c r="S4828" t="s">
        <v>7614</v>
      </c>
      <c r="T4828" s="29" t="str">
        <f>IF(TRIM(PropertySet[[#This Row],[YEAR BUILT]])="", "N/A", 2023-PropertySet[[#This Row],[YEAR BUILT]])</f>
        <v>N/A</v>
      </c>
      <c r="U4828" t="str" cm="1">
        <f t="array" ref="U4828">IF(PropertySet[[#This Row],[AGE]] = "N/A", "N/A", _xlfn.IFS(PropertySet[[#This Row],[AGE]] &lt;= 25, "0-25 Years", PropertySet[[#This Row],[AGE]] &lt;= 50, "26-50 Years", PropertySet[[#This Row],[AGE]]&lt;=75, "51-75 Years", PropertySet[[#This Row],[AGE]]&lt;=100, "76-100 Years", PropertySet[[#This Row],[AGE]]&gt;100, "100+ Years"))</f>
        <v>N/A</v>
      </c>
      <c r="V4828" t="str" cm="1">
        <f t="array" ref="V48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28" t="s">
        <v>33</v>
      </c>
      <c r="X4828" t="s">
        <v>72</v>
      </c>
    </row>
    <row r="4829" spans="1:24" x14ac:dyDescent="0.3">
      <c r="A4829" t="s">
        <v>4858</v>
      </c>
      <c r="B4829" t="s">
        <v>211</v>
      </c>
      <c r="C4829" t="s">
        <v>30</v>
      </c>
      <c r="D4829" t="s">
        <v>71</v>
      </c>
      <c r="E4829">
        <v>4759</v>
      </c>
      <c r="F4829">
        <v>13</v>
      </c>
      <c r="G4829" t="s">
        <v>6</v>
      </c>
      <c r="H4829" t="s">
        <v>72</v>
      </c>
      <c r="I4829" t="s">
        <v>4919</v>
      </c>
      <c r="J4829" t="s">
        <v>6</v>
      </c>
      <c r="L4829" s="25">
        <v>0</v>
      </c>
      <c r="M4829" s="13">
        <v>45229</v>
      </c>
      <c r="N4829" s="1">
        <v>0</v>
      </c>
      <c r="O4829" s="1">
        <v>0</v>
      </c>
      <c r="P4829" s="1">
        <v>0</v>
      </c>
      <c r="Q4829" s="1">
        <v>3200</v>
      </c>
      <c r="R4829" s="1">
        <v>0</v>
      </c>
      <c r="S4829" t="s">
        <v>7614</v>
      </c>
      <c r="T4829" s="29" t="str">
        <f>IF(TRIM(PropertySet[[#This Row],[YEAR BUILT]])="", "N/A", 2023-PropertySet[[#This Row],[YEAR BUILT]])</f>
        <v>N/A</v>
      </c>
      <c r="U4829" t="str" cm="1">
        <f t="array" ref="U4829">IF(PropertySet[[#This Row],[AGE]] = "N/A", "N/A", _xlfn.IFS(PropertySet[[#This Row],[AGE]] &lt;= 25, "0-25 Years", PropertySet[[#This Row],[AGE]] &lt;= 50, "26-50 Years", PropertySet[[#This Row],[AGE]]&lt;=75, "51-75 Years", PropertySet[[#This Row],[AGE]]&lt;=100, "76-100 Years", PropertySet[[#This Row],[AGE]]&gt;100, "100+ Years"))</f>
        <v>N/A</v>
      </c>
      <c r="V4829" t="str" cm="1">
        <f t="array" ref="V48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29" t="s">
        <v>33</v>
      </c>
      <c r="X4829" t="s">
        <v>72</v>
      </c>
    </row>
    <row r="4830" spans="1:24" x14ac:dyDescent="0.3">
      <c r="A4830" t="s">
        <v>4858</v>
      </c>
      <c r="B4830" t="s">
        <v>211</v>
      </c>
      <c r="C4830" t="s">
        <v>30</v>
      </c>
      <c r="D4830" t="s">
        <v>71</v>
      </c>
      <c r="E4830">
        <v>4759</v>
      </c>
      <c r="F4830">
        <v>17</v>
      </c>
      <c r="G4830" t="s">
        <v>6</v>
      </c>
      <c r="H4830" t="s">
        <v>72</v>
      </c>
      <c r="I4830" t="s">
        <v>4919</v>
      </c>
      <c r="J4830" t="s">
        <v>6</v>
      </c>
      <c r="L4830" s="25">
        <v>0</v>
      </c>
      <c r="M4830" s="13">
        <v>45229</v>
      </c>
      <c r="N4830" s="1">
        <v>0</v>
      </c>
      <c r="O4830" s="1">
        <v>0</v>
      </c>
      <c r="P4830" s="1">
        <v>0</v>
      </c>
      <c r="Q4830" s="1">
        <v>3200</v>
      </c>
      <c r="R4830" s="1">
        <v>0</v>
      </c>
      <c r="S4830" t="s">
        <v>7614</v>
      </c>
      <c r="T4830" s="29" t="str">
        <f>IF(TRIM(PropertySet[[#This Row],[YEAR BUILT]])="", "N/A", 2023-PropertySet[[#This Row],[YEAR BUILT]])</f>
        <v>N/A</v>
      </c>
      <c r="U4830" t="str" cm="1">
        <f t="array" ref="U4830">IF(PropertySet[[#This Row],[AGE]] = "N/A", "N/A", _xlfn.IFS(PropertySet[[#This Row],[AGE]] &lt;= 25, "0-25 Years", PropertySet[[#This Row],[AGE]] &lt;= 50, "26-50 Years", PropertySet[[#This Row],[AGE]]&lt;=75, "51-75 Years", PropertySet[[#This Row],[AGE]]&lt;=100, "76-100 Years", PropertySet[[#This Row],[AGE]]&gt;100, "100+ Years"))</f>
        <v>N/A</v>
      </c>
      <c r="V4830" t="str" cm="1">
        <f t="array" ref="V48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30" t="s">
        <v>33</v>
      </c>
      <c r="X4830" t="s">
        <v>72</v>
      </c>
    </row>
    <row r="4831" spans="1:24" x14ac:dyDescent="0.3">
      <c r="A4831" t="s">
        <v>4858</v>
      </c>
      <c r="B4831" t="s">
        <v>211</v>
      </c>
      <c r="C4831" t="s">
        <v>30</v>
      </c>
      <c r="D4831" t="s">
        <v>71</v>
      </c>
      <c r="E4831">
        <v>4762</v>
      </c>
      <c r="F4831">
        <v>19</v>
      </c>
      <c r="G4831" t="s">
        <v>6</v>
      </c>
      <c r="H4831" t="s">
        <v>72</v>
      </c>
      <c r="I4831" t="s">
        <v>4935</v>
      </c>
      <c r="J4831" t="s">
        <v>6</v>
      </c>
      <c r="K4831">
        <v>10306</v>
      </c>
      <c r="L4831" s="25">
        <v>0</v>
      </c>
      <c r="M4831" s="13">
        <v>45229</v>
      </c>
      <c r="N4831" s="1">
        <v>0</v>
      </c>
      <c r="O4831" s="1">
        <v>0</v>
      </c>
      <c r="P4831" s="1">
        <v>0</v>
      </c>
      <c r="Q4831" s="1">
        <v>3000</v>
      </c>
      <c r="R4831" s="1">
        <v>0</v>
      </c>
      <c r="S4831" t="s">
        <v>7614</v>
      </c>
      <c r="T4831" s="29" t="str">
        <f>IF(TRIM(PropertySet[[#This Row],[YEAR BUILT]])="", "N/A", 2023-PropertySet[[#This Row],[YEAR BUILT]])</f>
        <v>N/A</v>
      </c>
      <c r="U4831" t="str" cm="1">
        <f t="array" ref="U4831">IF(PropertySet[[#This Row],[AGE]] = "N/A", "N/A", _xlfn.IFS(PropertySet[[#This Row],[AGE]] &lt;= 25, "0-25 Years", PropertySet[[#This Row],[AGE]] &lt;= 50, "26-50 Years", PropertySet[[#This Row],[AGE]]&lt;=75, "51-75 Years", PropertySet[[#This Row],[AGE]]&lt;=100, "76-100 Years", PropertySet[[#This Row],[AGE]]&gt;100, "100+ Years"))</f>
        <v>N/A</v>
      </c>
      <c r="V4831" t="str" cm="1">
        <f t="array" ref="V48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31" t="s">
        <v>33</v>
      </c>
      <c r="X4831" t="s">
        <v>72</v>
      </c>
    </row>
    <row r="4832" spans="1:24" x14ac:dyDescent="0.3">
      <c r="A4832" t="s">
        <v>4858</v>
      </c>
      <c r="B4832" t="s">
        <v>211</v>
      </c>
      <c r="C4832" t="s">
        <v>30</v>
      </c>
      <c r="D4832" t="s">
        <v>71</v>
      </c>
      <c r="E4832">
        <v>4762</v>
      </c>
      <c r="F4832">
        <v>25</v>
      </c>
      <c r="G4832" t="s">
        <v>6</v>
      </c>
      <c r="H4832" t="s">
        <v>72</v>
      </c>
      <c r="I4832" t="s">
        <v>4936</v>
      </c>
      <c r="J4832" t="s">
        <v>6</v>
      </c>
      <c r="K4832">
        <v>10306</v>
      </c>
      <c r="L4832" s="25">
        <v>0</v>
      </c>
      <c r="M4832" s="13">
        <v>45229</v>
      </c>
      <c r="N4832" s="1">
        <v>0</v>
      </c>
      <c r="O4832" s="1">
        <v>0</v>
      </c>
      <c r="P4832" s="1">
        <v>0</v>
      </c>
      <c r="Q4832" s="1">
        <v>2500</v>
      </c>
      <c r="R4832" s="1">
        <v>0</v>
      </c>
      <c r="S4832" t="s">
        <v>7614</v>
      </c>
      <c r="T4832" s="29" t="str">
        <f>IF(TRIM(PropertySet[[#This Row],[YEAR BUILT]])="", "N/A", 2023-PropertySet[[#This Row],[YEAR BUILT]])</f>
        <v>N/A</v>
      </c>
      <c r="U4832" t="str" cm="1">
        <f t="array" ref="U4832">IF(PropertySet[[#This Row],[AGE]] = "N/A", "N/A", _xlfn.IFS(PropertySet[[#This Row],[AGE]] &lt;= 25, "0-25 Years", PropertySet[[#This Row],[AGE]] &lt;= 50, "26-50 Years", PropertySet[[#This Row],[AGE]]&lt;=75, "51-75 Years", PropertySet[[#This Row],[AGE]]&lt;=100, "76-100 Years", PropertySet[[#This Row],[AGE]]&gt;100, "100+ Years"))</f>
        <v>N/A</v>
      </c>
      <c r="V4832" t="str" cm="1">
        <f t="array" ref="V48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32" t="s">
        <v>33</v>
      </c>
      <c r="X4832" t="s">
        <v>72</v>
      </c>
    </row>
    <row r="4833" spans="1:24" x14ac:dyDescent="0.3">
      <c r="A4833" t="s">
        <v>4858</v>
      </c>
      <c r="B4833" t="s">
        <v>211</v>
      </c>
      <c r="C4833" t="s">
        <v>30</v>
      </c>
      <c r="D4833" t="s">
        <v>71</v>
      </c>
      <c r="E4833">
        <v>4762</v>
      </c>
      <c r="F4833">
        <v>29</v>
      </c>
      <c r="G4833" t="s">
        <v>6</v>
      </c>
      <c r="H4833" t="s">
        <v>72</v>
      </c>
      <c r="I4833" t="s">
        <v>4937</v>
      </c>
      <c r="J4833" t="s">
        <v>6</v>
      </c>
      <c r="K4833">
        <v>10306</v>
      </c>
      <c r="L4833" s="25">
        <v>0</v>
      </c>
      <c r="M4833" s="13">
        <v>45229</v>
      </c>
      <c r="N4833" s="1">
        <v>0</v>
      </c>
      <c r="O4833" s="1">
        <v>0</v>
      </c>
      <c r="P4833" s="1">
        <v>0</v>
      </c>
      <c r="Q4833" s="1">
        <v>1500</v>
      </c>
      <c r="R4833" s="1">
        <v>0</v>
      </c>
      <c r="S4833" t="s">
        <v>7614</v>
      </c>
      <c r="T4833" s="29" t="str">
        <f>IF(TRIM(PropertySet[[#This Row],[YEAR BUILT]])="", "N/A", 2023-PropertySet[[#This Row],[YEAR BUILT]])</f>
        <v>N/A</v>
      </c>
      <c r="U4833" t="str" cm="1">
        <f t="array" ref="U4833">IF(PropertySet[[#This Row],[AGE]] = "N/A", "N/A", _xlfn.IFS(PropertySet[[#This Row],[AGE]] &lt;= 25, "0-25 Years", PropertySet[[#This Row],[AGE]] &lt;= 50, "26-50 Years", PropertySet[[#This Row],[AGE]]&lt;=75, "51-75 Years", PropertySet[[#This Row],[AGE]]&lt;=100, "76-100 Years", PropertySet[[#This Row],[AGE]]&gt;100, "100+ Years"))</f>
        <v>N/A</v>
      </c>
      <c r="V4833" t="str" cm="1">
        <f t="array" ref="V48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33" t="s">
        <v>33</v>
      </c>
      <c r="X4833" t="s">
        <v>72</v>
      </c>
    </row>
    <row r="4834" spans="1:24" x14ac:dyDescent="0.3">
      <c r="A4834" t="s">
        <v>4858</v>
      </c>
      <c r="B4834" t="s">
        <v>211</v>
      </c>
      <c r="C4834" t="s">
        <v>30</v>
      </c>
      <c r="D4834" t="s">
        <v>71</v>
      </c>
      <c r="E4834">
        <v>4762</v>
      </c>
      <c r="F4834">
        <v>30</v>
      </c>
      <c r="G4834" t="s">
        <v>6</v>
      </c>
      <c r="H4834" t="s">
        <v>72</v>
      </c>
      <c r="I4834" t="s">
        <v>4938</v>
      </c>
      <c r="J4834" t="s">
        <v>6</v>
      </c>
      <c r="K4834">
        <v>10306</v>
      </c>
      <c r="L4834" s="25">
        <v>0</v>
      </c>
      <c r="M4834" s="13">
        <v>45229</v>
      </c>
      <c r="N4834" s="1">
        <v>0</v>
      </c>
      <c r="O4834" s="1">
        <v>0</v>
      </c>
      <c r="P4834" s="1">
        <v>0</v>
      </c>
      <c r="Q4834" s="1">
        <v>2720</v>
      </c>
      <c r="R4834" s="1">
        <v>0</v>
      </c>
      <c r="S4834" t="s">
        <v>7614</v>
      </c>
      <c r="T4834" s="29" t="str">
        <f>IF(TRIM(PropertySet[[#This Row],[YEAR BUILT]])="", "N/A", 2023-PropertySet[[#This Row],[YEAR BUILT]])</f>
        <v>N/A</v>
      </c>
      <c r="U4834" t="str" cm="1">
        <f t="array" ref="U4834">IF(PropertySet[[#This Row],[AGE]] = "N/A", "N/A", _xlfn.IFS(PropertySet[[#This Row],[AGE]] &lt;= 25, "0-25 Years", PropertySet[[#This Row],[AGE]] &lt;= 50, "26-50 Years", PropertySet[[#This Row],[AGE]]&lt;=75, "51-75 Years", PropertySet[[#This Row],[AGE]]&lt;=100, "76-100 Years", PropertySet[[#This Row],[AGE]]&gt;100, "100+ Years"))</f>
        <v>N/A</v>
      </c>
      <c r="V4834" t="str" cm="1">
        <f t="array" ref="V48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34" t="s">
        <v>33</v>
      </c>
      <c r="X4834" t="s">
        <v>72</v>
      </c>
    </row>
    <row r="4835" spans="1:24" x14ac:dyDescent="0.3">
      <c r="A4835" t="s">
        <v>4858</v>
      </c>
      <c r="B4835" t="s">
        <v>211</v>
      </c>
      <c r="C4835" t="s">
        <v>30</v>
      </c>
      <c r="D4835" t="s">
        <v>71</v>
      </c>
      <c r="E4835">
        <v>4762</v>
      </c>
      <c r="F4835">
        <v>32</v>
      </c>
      <c r="G4835" t="s">
        <v>6</v>
      </c>
      <c r="H4835" t="s">
        <v>72</v>
      </c>
      <c r="I4835" t="s">
        <v>4939</v>
      </c>
      <c r="J4835" t="s">
        <v>6</v>
      </c>
      <c r="K4835">
        <v>10306</v>
      </c>
      <c r="L4835" s="25">
        <v>0</v>
      </c>
      <c r="M4835" s="13">
        <v>45229</v>
      </c>
      <c r="N4835" s="1">
        <v>0</v>
      </c>
      <c r="O4835" s="1">
        <v>0</v>
      </c>
      <c r="P4835" s="1">
        <v>0</v>
      </c>
      <c r="Q4835" s="1">
        <v>3774</v>
      </c>
      <c r="R4835" s="1">
        <v>0</v>
      </c>
      <c r="S4835" t="s">
        <v>7614</v>
      </c>
      <c r="T4835" s="29" t="str">
        <f>IF(TRIM(PropertySet[[#This Row],[YEAR BUILT]])="", "N/A", 2023-PropertySet[[#This Row],[YEAR BUILT]])</f>
        <v>N/A</v>
      </c>
      <c r="U4835" t="str" cm="1">
        <f t="array" ref="U4835">IF(PropertySet[[#This Row],[AGE]] = "N/A", "N/A", _xlfn.IFS(PropertySet[[#This Row],[AGE]] &lt;= 25, "0-25 Years", PropertySet[[#This Row],[AGE]] &lt;= 50, "26-50 Years", PropertySet[[#This Row],[AGE]]&lt;=75, "51-75 Years", PropertySet[[#This Row],[AGE]]&lt;=100, "76-100 Years", PropertySet[[#This Row],[AGE]]&gt;100, "100+ Years"))</f>
        <v>N/A</v>
      </c>
      <c r="V4835" t="str" cm="1">
        <f t="array" ref="V48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35" t="s">
        <v>33</v>
      </c>
      <c r="X4835" t="s">
        <v>72</v>
      </c>
    </row>
    <row r="4836" spans="1:24" x14ac:dyDescent="0.3">
      <c r="A4836" t="s">
        <v>4858</v>
      </c>
      <c r="B4836" t="s">
        <v>211</v>
      </c>
      <c r="C4836" t="s">
        <v>30</v>
      </c>
      <c r="D4836" t="s">
        <v>71</v>
      </c>
      <c r="E4836">
        <v>4767</v>
      </c>
      <c r="F4836">
        <v>1</v>
      </c>
      <c r="G4836" t="s">
        <v>6</v>
      </c>
      <c r="H4836" t="s">
        <v>72</v>
      </c>
      <c r="I4836" t="s">
        <v>4940</v>
      </c>
      <c r="J4836" t="s">
        <v>6</v>
      </c>
      <c r="K4836">
        <v>10306</v>
      </c>
      <c r="L4836" s="25">
        <v>0</v>
      </c>
      <c r="M4836" s="13">
        <v>45229</v>
      </c>
      <c r="N4836" s="1">
        <v>0</v>
      </c>
      <c r="O4836" s="1">
        <v>0</v>
      </c>
      <c r="P4836" s="1">
        <v>0</v>
      </c>
      <c r="Q4836" s="1">
        <v>1500</v>
      </c>
      <c r="R4836" s="1">
        <v>0</v>
      </c>
      <c r="S4836" t="s">
        <v>7614</v>
      </c>
      <c r="T4836" s="29" t="str">
        <f>IF(TRIM(PropertySet[[#This Row],[YEAR BUILT]])="", "N/A", 2023-PropertySet[[#This Row],[YEAR BUILT]])</f>
        <v>N/A</v>
      </c>
      <c r="U4836" t="str" cm="1">
        <f t="array" ref="U4836">IF(PropertySet[[#This Row],[AGE]] = "N/A", "N/A", _xlfn.IFS(PropertySet[[#This Row],[AGE]] &lt;= 25, "0-25 Years", PropertySet[[#This Row],[AGE]] &lt;= 50, "26-50 Years", PropertySet[[#This Row],[AGE]]&lt;=75, "51-75 Years", PropertySet[[#This Row],[AGE]]&lt;=100, "76-100 Years", PropertySet[[#This Row],[AGE]]&gt;100, "100+ Years"))</f>
        <v>N/A</v>
      </c>
      <c r="V4836" t="str" cm="1">
        <f t="array" ref="V48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36" t="s">
        <v>33</v>
      </c>
      <c r="X4836" t="s">
        <v>72</v>
      </c>
    </row>
    <row r="4837" spans="1:24" x14ac:dyDescent="0.3">
      <c r="A4837" t="s">
        <v>4858</v>
      </c>
      <c r="B4837" t="s">
        <v>211</v>
      </c>
      <c r="C4837" t="s">
        <v>30</v>
      </c>
      <c r="D4837" t="s">
        <v>71</v>
      </c>
      <c r="E4837">
        <v>4767</v>
      </c>
      <c r="F4837">
        <v>5</v>
      </c>
      <c r="G4837" t="s">
        <v>6</v>
      </c>
      <c r="H4837" t="s">
        <v>72</v>
      </c>
      <c r="I4837" t="s">
        <v>4941</v>
      </c>
      <c r="J4837" t="s">
        <v>6</v>
      </c>
      <c r="K4837">
        <v>10306</v>
      </c>
      <c r="L4837" s="25">
        <v>0</v>
      </c>
      <c r="M4837" s="13">
        <v>45229</v>
      </c>
      <c r="N4837" s="1">
        <v>0</v>
      </c>
      <c r="O4837" s="1">
        <v>0</v>
      </c>
      <c r="P4837" s="1">
        <v>0</v>
      </c>
      <c r="Q4837" s="1">
        <v>3000</v>
      </c>
      <c r="R4837" s="1">
        <v>0</v>
      </c>
      <c r="S4837" t="s">
        <v>7614</v>
      </c>
      <c r="T4837" s="29" t="str">
        <f>IF(TRIM(PropertySet[[#This Row],[YEAR BUILT]])="", "N/A", 2023-PropertySet[[#This Row],[YEAR BUILT]])</f>
        <v>N/A</v>
      </c>
      <c r="U4837" t="str" cm="1">
        <f t="array" ref="U4837">IF(PropertySet[[#This Row],[AGE]] = "N/A", "N/A", _xlfn.IFS(PropertySet[[#This Row],[AGE]] &lt;= 25, "0-25 Years", PropertySet[[#This Row],[AGE]] &lt;= 50, "26-50 Years", PropertySet[[#This Row],[AGE]]&lt;=75, "51-75 Years", PropertySet[[#This Row],[AGE]]&lt;=100, "76-100 Years", PropertySet[[#This Row],[AGE]]&gt;100, "100+ Years"))</f>
        <v>N/A</v>
      </c>
      <c r="V4837" t="str" cm="1">
        <f t="array" ref="V48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37" t="s">
        <v>33</v>
      </c>
      <c r="X4837" t="s">
        <v>72</v>
      </c>
    </row>
    <row r="4838" spans="1:24" x14ac:dyDescent="0.3">
      <c r="A4838" t="s">
        <v>4858</v>
      </c>
      <c r="B4838" t="s">
        <v>211</v>
      </c>
      <c r="C4838" t="s">
        <v>30</v>
      </c>
      <c r="D4838" t="s">
        <v>71</v>
      </c>
      <c r="E4838">
        <v>4767</v>
      </c>
      <c r="F4838">
        <v>7</v>
      </c>
      <c r="G4838" t="s">
        <v>6</v>
      </c>
      <c r="H4838" t="s">
        <v>72</v>
      </c>
      <c r="I4838" t="s">
        <v>4942</v>
      </c>
      <c r="J4838" t="s">
        <v>6</v>
      </c>
      <c r="K4838">
        <v>10306</v>
      </c>
      <c r="L4838" s="25">
        <v>0</v>
      </c>
      <c r="M4838" s="13">
        <v>45229</v>
      </c>
      <c r="N4838" s="1">
        <v>0</v>
      </c>
      <c r="O4838" s="1">
        <v>0</v>
      </c>
      <c r="P4838" s="1">
        <v>0</v>
      </c>
      <c r="Q4838" s="1">
        <v>6000</v>
      </c>
      <c r="R4838" s="1">
        <v>0</v>
      </c>
      <c r="S4838" t="s">
        <v>7614</v>
      </c>
      <c r="T4838" s="29" t="str">
        <f>IF(TRIM(PropertySet[[#This Row],[YEAR BUILT]])="", "N/A", 2023-PropertySet[[#This Row],[YEAR BUILT]])</f>
        <v>N/A</v>
      </c>
      <c r="U4838" t="str" cm="1">
        <f t="array" ref="U4838">IF(PropertySet[[#This Row],[AGE]] = "N/A", "N/A", _xlfn.IFS(PropertySet[[#This Row],[AGE]] &lt;= 25, "0-25 Years", PropertySet[[#This Row],[AGE]] &lt;= 50, "26-50 Years", PropertySet[[#This Row],[AGE]]&lt;=75, "51-75 Years", PropertySet[[#This Row],[AGE]]&lt;=100, "76-100 Years", PropertySet[[#This Row],[AGE]]&gt;100, "100+ Years"))</f>
        <v>N/A</v>
      </c>
      <c r="V4838" t="str" cm="1">
        <f t="array" ref="V48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38" t="s">
        <v>33</v>
      </c>
      <c r="X4838" t="s">
        <v>72</v>
      </c>
    </row>
    <row r="4839" spans="1:24" x14ac:dyDescent="0.3">
      <c r="A4839" t="s">
        <v>4858</v>
      </c>
      <c r="B4839" t="s">
        <v>211</v>
      </c>
      <c r="C4839" t="s">
        <v>30</v>
      </c>
      <c r="D4839" t="s">
        <v>71</v>
      </c>
      <c r="E4839">
        <v>4767</v>
      </c>
      <c r="F4839">
        <v>12</v>
      </c>
      <c r="G4839" t="s">
        <v>6</v>
      </c>
      <c r="H4839" t="s">
        <v>72</v>
      </c>
      <c r="I4839" t="s">
        <v>4943</v>
      </c>
      <c r="J4839" t="s">
        <v>6</v>
      </c>
      <c r="K4839">
        <v>10306</v>
      </c>
      <c r="L4839" s="25">
        <v>0</v>
      </c>
      <c r="M4839" s="13">
        <v>45229</v>
      </c>
      <c r="N4839" s="1">
        <v>0</v>
      </c>
      <c r="O4839" s="1">
        <v>0</v>
      </c>
      <c r="P4839" s="1">
        <v>0</v>
      </c>
      <c r="Q4839" s="1">
        <v>1780</v>
      </c>
      <c r="R4839" s="1">
        <v>0</v>
      </c>
      <c r="S4839" t="s">
        <v>7614</v>
      </c>
      <c r="T4839" s="29" t="str">
        <f>IF(TRIM(PropertySet[[#This Row],[YEAR BUILT]])="", "N/A", 2023-PropertySet[[#This Row],[YEAR BUILT]])</f>
        <v>N/A</v>
      </c>
      <c r="U4839" t="str" cm="1">
        <f t="array" ref="U4839">IF(PropertySet[[#This Row],[AGE]] = "N/A", "N/A", _xlfn.IFS(PropertySet[[#This Row],[AGE]] &lt;= 25, "0-25 Years", PropertySet[[#This Row],[AGE]] &lt;= 50, "26-50 Years", PropertySet[[#This Row],[AGE]]&lt;=75, "51-75 Years", PropertySet[[#This Row],[AGE]]&lt;=100, "76-100 Years", PropertySet[[#This Row],[AGE]]&gt;100, "100+ Years"))</f>
        <v>N/A</v>
      </c>
      <c r="V4839" t="str" cm="1">
        <f t="array" ref="V48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39" t="s">
        <v>33</v>
      </c>
      <c r="X4839" t="s">
        <v>72</v>
      </c>
    </row>
    <row r="4840" spans="1:24" x14ac:dyDescent="0.3">
      <c r="A4840" t="s">
        <v>4858</v>
      </c>
      <c r="B4840" t="s">
        <v>211</v>
      </c>
      <c r="C4840" t="s">
        <v>30</v>
      </c>
      <c r="D4840" t="s">
        <v>71</v>
      </c>
      <c r="E4840">
        <v>4767</v>
      </c>
      <c r="F4840">
        <v>13</v>
      </c>
      <c r="G4840" t="s">
        <v>6</v>
      </c>
      <c r="H4840" t="s">
        <v>72</v>
      </c>
      <c r="I4840" t="s">
        <v>4944</v>
      </c>
      <c r="J4840" t="s">
        <v>6</v>
      </c>
      <c r="K4840">
        <v>10306</v>
      </c>
      <c r="L4840" s="25">
        <v>0</v>
      </c>
      <c r="M4840" s="13">
        <v>45229</v>
      </c>
      <c r="N4840" s="1">
        <v>0</v>
      </c>
      <c r="O4840" s="1">
        <v>0</v>
      </c>
      <c r="P4840" s="1">
        <v>0</v>
      </c>
      <c r="Q4840" s="1">
        <v>1500</v>
      </c>
      <c r="R4840" s="1">
        <v>0</v>
      </c>
      <c r="S4840" t="s">
        <v>7614</v>
      </c>
      <c r="T4840" s="29" t="str">
        <f>IF(TRIM(PropertySet[[#This Row],[YEAR BUILT]])="", "N/A", 2023-PropertySet[[#This Row],[YEAR BUILT]])</f>
        <v>N/A</v>
      </c>
      <c r="U4840" t="str" cm="1">
        <f t="array" ref="U4840">IF(PropertySet[[#This Row],[AGE]] = "N/A", "N/A", _xlfn.IFS(PropertySet[[#This Row],[AGE]] &lt;= 25, "0-25 Years", PropertySet[[#This Row],[AGE]] &lt;= 50, "26-50 Years", PropertySet[[#This Row],[AGE]]&lt;=75, "51-75 Years", PropertySet[[#This Row],[AGE]]&lt;=100, "76-100 Years", PropertySet[[#This Row],[AGE]]&gt;100, "100+ Years"))</f>
        <v>N/A</v>
      </c>
      <c r="V4840" t="str" cm="1">
        <f t="array" ref="V48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40" t="s">
        <v>33</v>
      </c>
      <c r="X4840" t="s">
        <v>72</v>
      </c>
    </row>
    <row r="4841" spans="1:24" x14ac:dyDescent="0.3">
      <c r="A4841" t="s">
        <v>4858</v>
      </c>
      <c r="B4841" t="s">
        <v>211</v>
      </c>
      <c r="C4841" t="s">
        <v>30</v>
      </c>
      <c r="D4841" t="s">
        <v>71</v>
      </c>
      <c r="E4841">
        <v>4767</v>
      </c>
      <c r="F4841">
        <v>15</v>
      </c>
      <c r="G4841" t="s">
        <v>6</v>
      </c>
      <c r="H4841" t="s">
        <v>72</v>
      </c>
      <c r="I4841" t="s">
        <v>4945</v>
      </c>
      <c r="J4841" t="s">
        <v>6</v>
      </c>
      <c r="K4841">
        <v>10306</v>
      </c>
      <c r="L4841" s="25">
        <v>0</v>
      </c>
      <c r="M4841" s="13">
        <v>45229</v>
      </c>
      <c r="N4841" s="1">
        <v>0</v>
      </c>
      <c r="O4841" s="1">
        <v>0</v>
      </c>
      <c r="P4841" s="1">
        <v>0</v>
      </c>
      <c r="Q4841" s="1">
        <v>2980</v>
      </c>
      <c r="R4841" s="1">
        <v>0</v>
      </c>
      <c r="S4841" t="s">
        <v>7614</v>
      </c>
      <c r="T4841" s="29" t="str">
        <f>IF(TRIM(PropertySet[[#This Row],[YEAR BUILT]])="", "N/A", 2023-PropertySet[[#This Row],[YEAR BUILT]])</f>
        <v>N/A</v>
      </c>
      <c r="U4841" t="str" cm="1">
        <f t="array" ref="U4841">IF(PropertySet[[#This Row],[AGE]] = "N/A", "N/A", _xlfn.IFS(PropertySet[[#This Row],[AGE]] &lt;= 25, "0-25 Years", PropertySet[[#This Row],[AGE]] &lt;= 50, "26-50 Years", PropertySet[[#This Row],[AGE]]&lt;=75, "51-75 Years", PropertySet[[#This Row],[AGE]]&lt;=100, "76-100 Years", PropertySet[[#This Row],[AGE]]&gt;100, "100+ Years"))</f>
        <v>N/A</v>
      </c>
      <c r="V4841" t="str" cm="1">
        <f t="array" ref="V48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41" t="s">
        <v>33</v>
      </c>
      <c r="X4841" t="s">
        <v>72</v>
      </c>
    </row>
    <row r="4842" spans="1:24" x14ac:dyDescent="0.3">
      <c r="A4842" t="s">
        <v>4858</v>
      </c>
      <c r="B4842" t="s">
        <v>211</v>
      </c>
      <c r="C4842" t="s">
        <v>30</v>
      </c>
      <c r="D4842" t="s">
        <v>71</v>
      </c>
      <c r="E4842">
        <v>4767</v>
      </c>
      <c r="F4842">
        <v>16</v>
      </c>
      <c r="G4842" t="s">
        <v>6</v>
      </c>
      <c r="H4842" t="s">
        <v>72</v>
      </c>
      <c r="I4842" t="s">
        <v>4946</v>
      </c>
      <c r="J4842" t="s">
        <v>6</v>
      </c>
      <c r="K4842">
        <v>10306</v>
      </c>
      <c r="L4842" s="25">
        <v>0</v>
      </c>
      <c r="M4842" s="13">
        <v>45229</v>
      </c>
      <c r="N4842" s="1">
        <v>0</v>
      </c>
      <c r="O4842" s="1">
        <v>0</v>
      </c>
      <c r="P4842" s="1">
        <v>0</v>
      </c>
      <c r="Q4842" s="1">
        <v>1781</v>
      </c>
      <c r="R4842" s="1">
        <v>0</v>
      </c>
      <c r="S4842" t="s">
        <v>7614</v>
      </c>
      <c r="T4842" s="29" t="str">
        <f>IF(TRIM(PropertySet[[#This Row],[YEAR BUILT]])="", "N/A", 2023-PropertySet[[#This Row],[YEAR BUILT]])</f>
        <v>N/A</v>
      </c>
      <c r="U4842" t="str" cm="1">
        <f t="array" ref="U4842">IF(PropertySet[[#This Row],[AGE]] = "N/A", "N/A", _xlfn.IFS(PropertySet[[#This Row],[AGE]] &lt;= 25, "0-25 Years", PropertySet[[#This Row],[AGE]] &lt;= 50, "26-50 Years", PropertySet[[#This Row],[AGE]]&lt;=75, "51-75 Years", PropertySet[[#This Row],[AGE]]&lt;=100, "76-100 Years", PropertySet[[#This Row],[AGE]]&gt;100, "100+ Years"))</f>
        <v>N/A</v>
      </c>
      <c r="V4842" t="str" cm="1">
        <f t="array" ref="V48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42" t="s">
        <v>33</v>
      </c>
      <c r="X4842" t="s">
        <v>72</v>
      </c>
    </row>
    <row r="4843" spans="1:24" x14ac:dyDescent="0.3">
      <c r="A4843" t="s">
        <v>4858</v>
      </c>
      <c r="B4843" t="s">
        <v>211</v>
      </c>
      <c r="C4843" t="s">
        <v>30</v>
      </c>
      <c r="D4843" t="s">
        <v>71</v>
      </c>
      <c r="E4843">
        <v>4767</v>
      </c>
      <c r="F4843">
        <v>17</v>
      </c>
      <c r="G4843" t="s">
        <v>6</v>
      </c>
      <c r="H4843" t="s">
        <v>72</v>
      </c>
      <c r="I4843" t="s">
        <v>4947</v>
      </c>
      <c r="J4843" t="s">
        <v>6</v>
      </c>
      <c r="K4843">
        <v>10306</v>
      </c>
      <c r="L4843" s="25">
        <v>0</v>
      </c>
      <c r="M4843" s="13">
        <v>45229</v>
      </c>
      <c r="N4843" s="1">
        <v>0</v>
      </c>
      <c r="O4843" s="1">
        <v>0</v>
      </c>
      <c r="P4843" s="1">
        <v>0</v>
      </c>
      <c r="Q4843" s="1">
        <v>2740</v>
      </c>
      <c r="R4843" s="1">
        <v>0</v>
      </c>
      <c r="S4843" t="s">
        <v>7614</v>
      </c>
      <c r="T4843" s="29" t="str">
        <f>IF(TRIM(PropertySet[[#This Row],[YEAR BUILT]])="", "N/A", 2023-PropertySet[[#This Row],[YEAR BUILT]])</f>
        <v>N/A</v>
      </c>
      <c r="U4843" t="str" cm="1">
        <f t="array" ref="U4843">IF(PropertySet[[#This Row],[AGE]] = "N/A", "N/A", _xlfn.IFS(PropertySet[[#This Row],[AGE]] &lt;= 25, "0-25 Years", PropertySet[[#This Row],[AGE]] &lt;= 50, "26-50 Years", PropertySet[[#This Row],[AGE]]&lt;=75, "51-75 Years", PropertySet[[#This Row],[AGE]]&lt;=100, "76-100 Years", PropertySet[[#This Row],[AGE]]&gt;100, "100+ Years"))</f>
        <v>N/A</v>
      </c>
      <c r="V4843" t="str" cm="1">
        <f t="array" ref="V48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43" t="s">
        <v>33</v>
      </c>
      <c r="X4843" t="s">
        <v>72</v>
      </c>
    </row>
    <row r="4844" spans="1:24" x14ac:dyDescent="0.3">
      <c r="A4844" t="s">
        <v>4858</v>
      </c>
      <c r="B4844" t="s">
        <v>211</v>
      </c>
      <c r="C4844" t="s">
        <v>30</v>
      </c>
      <c r="D4844" t="s">
        <v>71</v>
      </c>
      <c r="E4844">
        <v>4767</v>
      </c>
      <c r="F4844">
        <v>18</v>
      </c>
      <c r="G4844" t="s">
        <v>6</v>
      </c>
      <c r="H4844" t="s">
        <v>72</v>
      </c>
      <c r="I4844" t="s">
        <v>4948</v>
      </c>
      <c r="J4844" t="s">
        <v>6</v>
      </c>
      <c r="K4844">
        <v>10306</v>
      </c>
      <c r="L4844" s="25">
        <v>0</v>
      </c>
      <c r="M4844" s="13">
        <v>45229</v>
      </c>
      <c r="N4844" s="1">
        <v>0</v>
      </c>
      <c r="O4844" s="1">
        <v>0</v>
      </c>
      <c r="P4844" s="1">
        <v>0</v>
      </c>
      <c r="Q4844" s="1">
        <v>3000</v>
      </c>
      <c r="R4844" s="1">
        <v>0</v>
      </c>
      <c r="S4844" t="s">
        <v>7614</v>
      </c>
      <c r="T4844" s="29" t="str">
        <f>IF(TRIM(PropertySet[[#This Row],[YEAR BUILT]])="", "N/A", 2023-PropertySet[[#This Row],[YEAR BUILT]])</f>
        <v>N/A</v>
      </c>
      <c r="U4844" t="str" cm="1">
        <f t="array" ref="U4844">IF(PropertySet[[#This Row],[AGE]] = "N/A", "N/A", _xlfn.IFS(PropertySet[[#This Row],[AGE]] &lt;= 25, "0-25 Years", PropertySet[[#This Row],[AGE]] &lt;= 50, "26-50 Years", PropertySet[[#This Row],[AGE]]&lt;=75, "51-75 Years", PropertySet[[#This Row],[AGE]]&lt;=100, "76-100 Years", PropertySet[[#This Row],[AGE]]&gt;100, "100+ Years"))</f>
        <v>N/A</v>
      </c>
      <c r="V4844" t="str" cm="1">
        <f t="array" ref="V48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44" t="s">
        <v>33</v>
      </c>
      <c r="X4844" t="s">
        <v>72</v>
      </c>
    </row>
    <row r="4845" spans="1:24" x14ac:dyDescent="0.3">
      <c r="A4845" t="s">
        <v>4858</v>
      </c>
      <c r="B4845" t="s">
        <v>211</v>
      </c>
      <c r="C4845" t="s">
        <v>30</v>
      </c>
      <c r="D4845" t="s">
        <v>71</v>
      </c>
      <c r="E4845">
        <v>4767</v>
      </c>
      <c r="F4845">
        <v>20</v>
      </c>
      <c r="G4845" t="s">
        <v>6</v>
      </c>
      <c r="H4845" t="s">
        <v>72</v>
      </c>
      <c r="I4845" t="s">
        <v>4949</v>
      </c>
      <c r="J4845" t="s">
        <v>6</v>
      </c>
      <c r="K4845">
        <v>10306</v>
      </c>
      <c r="L4845" s="25">
        <v>0</v>
      </c>
      <c r="M4845" s="13">
        <v>45229</v>
      </c>
      <c r="N4845" s="1">
        <v>0</v>
      </c>
      <c r="O4845" s="1">
        <v>0</v>
      </c>
      <c r="P4845" s="1">
        <v>0</v>
      </c>
      <c r="Q4845" s="1">
        <v>1500</v>
      </c>
      <c r="R4845" s="1">
        <v>0</v>
      </c>
      <c r="S4845" t="s">
        <v>7614</v>
      </c>
      <c r="T4845" s="29" t="str">
        <f>IF(TRIM(PropertySet[[#This Row],[YEAR BUILT]])="", "N/A", 2023-PropertySet[[#This Row],[YEAR BUILT]])</f>
        <v>N/A</v>
      </c>
      <c r="U4845" t="str" cm="1">
        <f t="array" ref="U4845">IF(PropertySet[[#This Row],[AGE]] = "N/A", "N/A", _xlfn.IFS(PropertySet[[#This Row],[AGE]] &lt;= 25, "0-25 Years", PropertySet[[#This Row],[AGE]] &lt;= 50, "26-50 Years", PropertySet[[#This Row],[AGE]]&lt;=75, "51-75 Years", PropertySet[[#This Row],[AGE]]&lt;=100, "76-100 Years", PropertySet[[#This Row],[AGE]]&gt;100, "100+ Years"))</f>
        <v>N/A</v>
      </c>
      <c r="V4845" t="str" cm="1">
        <f t="array" ref="V48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45" t="s">
        <v>33</v>
      </c>
      <c r="X4845" t="s">
        <v>72</v>
      </c>
    </row>
    <row r="4846" spans="1:24" x14ac:dyDescent="0.3">
      <c r="A4846" t="s">
        <v>4858</v>
      </c>
      <c r="B4846" t="s">
        <v>211</v>
      </c>
      <c r="C4846" t="s">
        <v>30</v>
      </c>
      <c r="D4846" t="s">
        <v>71</v>
      </c>
      <c r="E4846">
        <v>4767</v>
      </c>
      <c r="F4846">
        <v>21</v>
      </c>
      <c r="G4846" t="s">
        <v>6</v>
      </c>
      <c r="H4846" t="s">
        <v>72</v>
      </c>
      <c r="I4846" t="s">
        <v>4950</v>
      </c>
      <c r="J4846" t="s">
        <v>6</v>
      </c>
      <c r="K4846">
        <v>10306</v>
      </c>
      <c r="L4846" s="25">
        <v>0</v>
      </c>
      <c r="M4846" s="13">
        <v>45229</v>
      </c>
      <c r="N4846" s="1">
        <v>0</v>
      </c>
      <c r="O4846" s="1">
        <v>0</v>
      </c>
      <c r="P4846" s="1">
        <v>0</v>
      </c>
      <c r="Q4846" s="1">
        <v>1500</v>
      </c>
      <c r="R4846" s="1">
        <v>0</v>
      </c>
      <c r="S4846" t="s">
        <v>7614</v>
      </c>
      <c r="T4846" s="29" t="str">
        <f>IF(TRIM(PropertySet[[#This Row],[YEAR BUILT]])="", "N/A", 2023-PropertySet[[#This Row],[YEAR BUILT]])</f>
        <v>N/A</v>
      </c>
      <c r="U4846" t="str" cm="1">
        <f t="array" ref="U4846">IF(PropertySet[[#This Row],[AGE]] = "N/A", "N/A", _xlfn.IFS(PropertySet[[#This Row],[AGE]] &lt;= 25, "0-25 Years", PropertySet[[#This Row],[AGE]] &lt;= 50, "26-50 Years", PropertySet[[#This Row],[AGE]]&lt;=75, "51-75 Years", PropertySet[[#This Row],[AGE]]&lt;=100, "76-100 Years", PropertySet[[#This Row],[AGE]]&gt;100, "100+ Years"))</f>
        <v>N/A</v>
      </c>
      <c r="V4846" t="str" cm="1">
        <f t="array" ref="V48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46" t="s">
        <v>33</v>
      </c>
      <c r="X4846" t="s">
        <v>72</v>
      </c>
    </row>
    <row r="4847" spans="1:24" x14ac:dyDescent="0.3">
      <c r="A4847" t="s">
        <v>4858</v>
      </c>
      <c r="B4847" t="s">
        <v>211</v>
      </c>
      <c r="C4847" t="s">
        <v>30</v>
      </c>
      <c r="D4847" t="s">
        <v>71</v>
      </c>
      <c r="E4847">
        <v>4767</v>
      </c>
      <c r="F4847">
        <v>22</v>
      </c>
      <c r="G4847" t="s">
        <v>6</v>
      </c>
      <c r="H4847" t="s">
        <v>72</v>
      </c>
      <c r="I4847" t="s">
        <v>4951</v>
      </c>
      <c r="J4847" t="s">
        <v>6</v>
      </c>
      <c r="K4847">
        <v>10306</v>
      </c>
      <c r="L4847" s="25">
        <v>0</v>
      </c>
      <c r="M4847" s="13">
        <v>45229</v>
      </c>
      <c r="N4847" s="1">
        <v>0</v>
      </c>
      <c r="O4847" s="1">
        <v>0</v>
      </c>
      <c r="P4847" s="1">
        <v>0</v>
      </c>
      <c r="Q4847" s="1">
        <v>2700</v>
      </c>
      <c r="R4847" s="1">
        <v>0</v>
      </c>
      <c r="S4847" t="s">
        <v>7614</v>
      </c>
      <c r="T4847" s="29" t="str">
        <f>IF(TRIM(PropertySet[[#This Row],[YEAR BUILT]])="", "N/A", 2023-PropertySet[[#This Row],[YEAR BUILT]])</f>
        <v>N/A</v>
      </c>
      <c r="U4847" t="str" cm="1">
        <f t="array" ref="U4847">IF(PropertySet[[#This Row],[AGE]] = "N/A", "N/A", _xlfn.IFS(PropertySet[[#This Row],[AGE]] &lt;= 25, "0-25 Years", PropertySet[[#This Row],[AGE]] &lt;= 50, "26-50 Years", PropertySet[[#This Row],[AGE]]&lt;=75, "51-75 Years", PropertySet[[#This Row],[AGE]]&lt;=100, "76-100 Years", PropertySet[[#This Row],[AGE]]&gt;100, "100+ Years"))</f>
        <v>N/A</v>
      </c>
      <c r="V4847" t="str" cm="1">
        <f t="array" ref="V48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47" t="s">
        <v>33</v>
      </c>
      <c r="X4847" t="s">
        <v>72</v>
      </c>
    </row>
    <row r="4848" spans="1:24" x14ac:dyDescent="0.3">
      <c r="A4848" t="s">
        <v>4858</v>
      </c>
      <c r="B4848" t="s">
        <v>211</v>
      </c>
      <c r="C4848" t="s">
        <v>30</v>
      </c>
      <c r="D4848" t="s">
        <v>71</v>
      </c>
      <c r="E4848">
        <v>4767</v>
      </c>
      <c r="F4848">
        <v>30</v>
      </c>
      <c r="G4848" t="s">
        <v>6</v>
      </c>
      <c r="H4848" t="s">
        <v>72</v>
      </c>
      <c r="I4848" t="s">
        <v>4952</v>
      </c>
      <c r="J4848" t="s">
        <v>6</v>
      </c>
      <c r="K4848">
        <v>10306</v>
      </c>
      <c r="L4848" s="25">
        <v>0</v>
      </c>
      <c r="M4848" s="13">
        <v>45229</v>
      </c>
      <c r="N4848" s="1">
        <v>0</v>
      </c>
      <c r="O4848" s="1">
        <v>0</v>
      </c>
      <c r="P4848" s="1">
        <v>0</v>
      </c>
      <c r="Q4848" s="1">
        <v>5109</v>
      </c>
      <c r="R4848" s="1">
        <v>0</v>
      </c>
      <c r="S4848" t="s">
        <v>7614</v>
      </c>
      <c r="T4848" s="29" t="str">
        <f>IF(TRIM(PropertySet[[#This Row],[YEAR BUILT]])="", "N/A", 2023-PropertySet[[#This Row],[YEAR BUILT]])</f>
        <v>N/A</v>
      </c>
      <c r="U4848" t="str" cm="1">
        <f t="array" ref="U4848">IF(PropertySet[[#This Row],[AGE]] = "N/A", "N/A", _xlfn.IFS(PropertySet[[#This Row],[AGE]] &lt;= 25, "0-25 Years", PropertySet[[#This Row],[AGE]] &lt;= 50, "26-50 Years", PropertySet[[#This Row],[AGE]]&lt;=75, "51-75 Years", PropertySet[[#This Row],[AGE]]&lt;=100, "76-100 Years", PropertySet[[#This Row],[AGE]]&gt;100, "100+ Years"))</f>
        <v>N/A</v>
      </c>
      <c r="V4848" t="str" cm="1">
        <f t="array" ref="V48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48" t="s">
        <v>33</v>
      </c>
      <c r="X4848" t="s">
        <v>72</v>
      </c>
    </row>
    <row r="4849" spans="1:24" x14ac:dyDescent="0.3">
      <c r="A4849" t="s">
        <v>4858</v>
      </c>
      <c r="B4849" t="s">
        <v>211</v>
      </c>
      <c r="C4849" t="s">
        <v>30</v>
      </c>
      <c r="D4849" t="s">
        <v>71</v>
      </c>
      <c r="E4849">
        <v>4767</v>
      </c>
      <c r="F4849">
        <v>35</v>
      </c>
      <c r="G4849" t="s">
        <v>6</v>
      </c>
      <c r="H4849" t="s">
        <v>72</v>
      </c>
      <c r="I4849" t="s">
        <v>4953</v>
      </c>
      <c r="J4849" t="s">
        <v>6</v>
      </c>
      <c r="K4849">
        <v>10306</v>
      </c>
      <c r="L4849" s="25">
        <v>0</v>
      </c>
      <c r="M4849" s="13">
        <v>45229</v>
      </c>
      <c r="N4849" s="1">
        <v>0</v>
      </c>
      <c r="O4849" s="1">
        <v>0</v>
      </c>
      <c r="P4849" s="1">
        <v>0</v>
      </c>
      <c r="Q4849" s="1">
        <v>1750</v>
      </c>
      <c r="R4849" s="1">
        <v>0</v>
      </c>
      <c r="S4849" t="s">
        <v>7614</v>
      </c>
      <c r="T4849" s="29" t="str">
        <f>IF(TRIM(PropertySet[[#This Row],[YEAR BUILT]])="", "N/A", 2023-PropertySet[[#This Row],[YEAR BUILT]])</f>
        <v>N/A</v>
      </c>
      <c r="U4849" t="str" cm="1">
        <f t="array" ref="U4849">IF(PropertySet[[#This Row],[AGE]] = "N/A", "N/A", _xlfn.IFS(PropertySet[[#This Row],[AGE]] &lt;= 25, "0-25 Years", PropertySet[[#This Row],[AGE]] &lt;= 50, "26-50 Years", PropertySet[[#This Row],[AGE]]&lt;=75, "51-75 Years", PropertySet[[#This Row],[AGE]]&lt;=100, "76-100 Years", PropertySet[[#This Row],[AGE]]&gt;100, "100+ Years"))</f>
        <v>N/A</v>
      </c>
      <c r="V4849" t="str" cm="1">
        <f t="array" ref="V48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49" t="s">
        <v>33</v>
      </c>
      <c r="X4849" t="s">
        <v>72</v>
      </c>
    </row>
    <row r="4850" spans="1:24" x14ac:dyDescent="0.3">
      <c r="A4850" t="s">
        <v>4858</v>
      </c>
      <c r="B4850" t="s">
        <v>211</v>
      </c>
      <c r="C4850" t="s">
        <v>30</v>
      </c>
      <c r="D4850" t="s">
        <v>71</v>
      </c>
      <c r="E4850">
        <v>4767</v>
      </c>
      <c r="F4850">
        <v>36</v>
      </c>
      <c r="G4850" t="s">
        <v>6</v>
      </c>
      <c r="H4850" t="s">
        <v>72</v>
      </c>
      <c r="I4850" t="s">
        <v>4953</v>
      </c>
      <c r="J4850" t="s">
        <v>6</v>
      </c>
      <c r="K4850">
        <v>10306</v>
      </c>
      <c r="L4850" s="25">
        <v>0</v>
      </c>
      <c r="M4850" s="13">
        <v>45229</v>
      </c>
      <c r="N4850" s="1">
        <v>0</v>
      </c>
      <c r="O4850" s="1">
        <v>0</v>
      </c>
      <c r="P4850" s="1">
        <v>0</v>
      </c>
      <c r="Q4850" s="1">
        <v>1750</v>
      </c>
      <c r="R4850" s="1">
        <v>0</v>
      </c>
      <c r="S4850" t="s">
        <v>7614</v>
      </c>
      <c r="T4850" s="29" t="str">
        <f>IF(TRIM(PropertySet[[#This Row],[YEAR BUILT]])="", "N/A", 2023-PropertySet[[#This Row],[YEAR BUILT]])</f>
        <v>N/A</v>
      </c>
      <c r="U4850" t="str" cm="1">
        <f t="array" ref="U4850">IF(PropertySet[[#This Row],[AGE]] = "N/A", "N/A", _xlfn.IFS(PropertySet[[#This Row],[AGE]] &lt;= 25, "0-25 Years", PropertySet[[#This Row],[AGE]] &lt;= 50, "26-50 Years", PropertySet[[#This Row],[AGE]]&lt;=75, "51-75 Years", PropertySet[[#This Row],[AGE]]&lt;=100, "76-100 Years", PropertySet[[#This Row],[AGE]]&gt;100, "100+ Years"))</f>
        <v>N/A</v>
      </c>
      <c r="V4850" t="str" cm="1">
        <f t="array" ref="V48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50" t="s">
        <v>33</v>
      </c>
      <c r="X4850" t="s">
        <v>72</v>
      </c>
    </row>
    <row r="4851" spans="1:24" x14ac:dyDescent="0.3">
      <c r="A4851" t="s">
        <v>4858</v>
      </c>
      <c r="B4851" t="s">
        <v>211</v>
      </c>
      <c r="C4851" t="s">
        <v>30</v>
      </c>
      <c r="D4851" t="s">
        <v>71</v>
      </c>
      <c r="E4851">
        <v>4767</v>
      </c>
      <c r="F4851">
        <v>38</v>
      </c>
      <c r="G4851" t="s">
        <v>6</v>
      </c>
      <c r="H4851" t="s">
        <v>72</v>
      </c>
      <c r="I4851" t="s">
        <v>4954</v>
      </c>
      <c r="J4851" t="s">
        <v>6</v>
      </c>
      <c r="K4851">
        <v>10306</v>
      </c>
      <c r="L4851" s="25">
        <v>0</v>
      </c>
      <c r="M4851" s="13">
        <v>45229</v>
      </c>
      <c r="N4851" s="1">
        <v>0</v>
      </c>
      <c r="O4851" s="1">
        <v>0</v>
      </c>
      <c r="P4851" s="1">
        <v>0</v>
      </c>
      <c r="Q4851" s="1">
        <v>1500</v>
      </c>
      <c r="R4851" s="1">
        <v>0</v>
      </c>
      <c r="S4851" t="s">
        <v>7614</v>
      </c>
      <c r="T4851" s="29" t="str">
        <f>IF(TRIM(PropertySet[[#This Row],[YEAR BUILT]])="", "N/A", 2023-PropertySet[[#This Row],[YEAR BUILT]])</f>
        <v>N/A</v>
      </c>
      <c r="U4851" t="str" cm="1">
        <f t="array" ref="U4851">IF(PropertySet[[#This Row],[AGE]] = "N/A", "N/A", _xlfn.IFS(PropertySet[[#This Row],[AGE]] &lt;= 25, "0-25 Years", PropertySet[[#This Row],[AGE]] &lt;= 50, "26-50 Years", PropertySet[[#This Row],[AGE]]&lt;=75, "51-75 Years", PropertySet[[#This Row],[AGE]]&lt;=100, "76-100 Years", PropertySet[[#This Row],[AGE]]&gt;100, "100+ Years"))</f>
        <v>N/A</v>
      </c>
      <c r="V4851" t="str" cm="1">
        <f t="array" ref="V48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51" t="s">
        <v>33</v>
      </c>
      <c r="X4851" t="s">
        <v>72</v>
      </c>
    </row>
    <row r="4852" spans="1:24" x14ac:dyDescent="0.3">
      <c r="A4852" t="s">
        <v>4858</v>
      </c>
      <c r="B4852" t="s">
        <v>211</v>
      </c>
      <c r="C4852" t="s">
        <v>30</v>
      </c>
      <c r="D4852" t="s">
        <v>71</v>
      </c>
      <c r="E4852">
        <v>4767</v>
      </c>
      <c r="F4852">
        <v>39</v>
      </c>
      <c r="G4852" t="s">
        <v>6</v>
      </c>
      <c r="H4852" t="s">
        <v>72</v>
      </c>
      <c r="I4852" t="s">
        <v>4955</v>
      </c>
      <c r="J4852" t="s">
        <v>6</v>
      </c>
      <c r="K4852">
        <v>10306</v>
      </c>
      <c r="L4852" s="25">
        <v>0</v>
      </c>
      <c r="M4852" s="13">
        <v>45229</v>
      </c>
      <c r="N4852" s="1">
        <v>0</v>
      </c>
      <c r="O4852" s="1">
        <v>0</v>
      </c>
      <c r="P4852" s="1">
        <v>0</v>
      </c>
      <c r="Q4852" s="1">
        <v>1500</v>
      </c>
      <c r="R4852" s="1">
        <v>0</v>
      </c>
      <c r="S4852" t="s">
        <v>7614</v>
      </c>
      <c r="T4852" s="29" t="str">
        <f>IF(TRIM(PropertySet[[#This Row],[YEAR BUILT]])="", "N/A", 2023-PropertySet[[#This Row],[YEAR BUILT]])</f>
        <v>N/A</v>
      </c>
      <c r="U4852" t="str" cm="1">
        <f t="array" ref="U4852">IF(PropertySet[[#This Row],[AGE]] = "N/A", "N/A", _xlfn.IFS(PropertySet[[#This Row],[AGE]] &lt;= 25, "0-25 Years", PropertySet[[#This Row],[AGE]] &lt;= 50, "26-50 Years", PropertySet[[#This Row],[AGE]]&lt;=75, "51-75 Years", PropertySet[[#This Row],[AGE]]&lt;=100, "76-100 Years", PropertySet[[#This Row],[AGE]]&gt;100, "100+ Years"))</f>
        <v>N/A</v>
      </c>
      <c r="V4852" t="str" cm="1">
        <f t="array" ref="V48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52" t="s">
        <v>33</v>
      </c>
      <c r="X4852" t="s">
        <v>72</v>
      </c>
    </row>
    <row r="4853" spans="1:24" x14ac:dyDescent="0.3">
      <c r="A4853" t="s">
        <v>4858</v>
      </c>
      <c r="B4853" t="s">
        <v>211</v>
      </c>
      <c r="C4853" t="s">
        <v>30</v>
      </c>
      <c r="D4853" t="s">
        <v>71</v>
      </c>
      <c r="E4853">
        <v>4767</v>
      </c>
      <c r="F4853">
        <v>42</v>
      </c>
      <c r="G4853" t="s">
        <v>6</v>
      </c>
      <c r="H4853" t="s">
        <v>72</v>
      </c>
      <c r="I4853" t="s">
        <v>4953</v>
      </c>
      <c r="J4853" t="s">
        <v>6</v>
      </c>
      <c r="K4853">
        <v>10306</v>
      </c>
      <c r="L4853" s="25">
        <v>0</v>
      </c>
      <c r="M4853" s="13">
        <v>45229</v>
      </c>
      <c r="N4853" s="1">
        <v>0</v>
      </c>
      <c r="O4853" s="1">
        <v>0</v>
      </c>
      <c r="P4853" s="1">
        <v>0</v>
      </c>
      <c r="Q4853" s="1">
        <v>3000</v>
      </c>
      <c r="R4853" s="1">
        <v>0</v>
      </c>
      <c r="S4853" t="s">
        <v>7614</v>
      </c>
      <c r="T4853" s="29" t="str">
        <f>IF(TRIM(PropertySet[[#This Row],[YEAR BUILT]])="", "N/A", 2023-PropertySet[[#This Row],[YEAR BUILT]])</f>
        <v>N/A</v>
      </c>
      <c r="U4853" t="str" cm="1">
        <f t="array" ref="U4853">IF(PropertySet[[#This Row],[AGE]] = "N/A", "N/A", _xlfn.IFS(PropertySet[[#This Row],[AGE]] &lt;= 25, "0-25 Years", PropertySet[[#This Row],[AGE]] &lt;= 50, "26-50 Years", PropertySet[[#This Row],[AGE]]&lt;=75, "51-75 Years", PropertySet[[#This Row],[AGE]]&lt;=100, "76-100 Years", PropertySet[[#This Row],[AGE]]&gt;100, "100+ Years"))</f>
        <v>N/A</v>
      </c>
      <c r="V4853" t="str" cm="1">
        <f t="array" ref="V48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53" t="s">
        <v>33</v>
      </c>
      <c r="X4853" t="s">
        <v>72</v>
      </c>
    </row>
    <row r="4854" spans="1:24" x14ac:dyDescent="0.3">
      <c r="A4854" t="s">
        <v>4858</v>
      </c>
      <c r="B4854" t="s">
        <v>211</v>
      </c>
      <c r="C4854" t="s">
        <v>30</v>
      </c>
      <c r="D4854" t="s">
        <v>71</v>
      </c>
      <c r="E4854">
        <v>4767</v>
      </c>
      <c r="F4854">
        <v>48</v>
      </c>
      <c r="G4854" t="s">
        <v>6</v>
      </c>
      <c r="H4854" t="s">
        <v>72</v>
      </c>
      <c r="I4854" t="s">
        <v>4956</v>
      </c>
      <c r="J4854" t="s">
        <v>6</v>
      </c>
      <c r="K4854">
        <v>10306</v>
      </c>
      <c r="L4854" s="25">
        <v>0</v>
      </c>
      <c r="M4854" s="13">
        <v>45229</v>
      </c>
      <c r="N4854" s="1">
        <v>0</v>
      </c>
      <c r="O4854" s="1">
        <v>0</v>
      </c>
      <c r="P4854" s="1">
        <v>0</v>
      </c>
      <c r="Q4854" s="1">
        <v>5740</v>
      </c>
      <c r="R4854" s="1">
        <v>0</v>
      </c>
      <c r="S4854" t="s">
        <v>7614</v>
      </c>
      <c r="T4854" s="29" t="str">
        <f>IF(TRIM(PropertySet[[#This Row],[YEAR BUILT]])="", "N/A", 2023-PropertySet[[#This Row],[YEAR BUILT]])</f>
        <v>N/A</v>
      </c>
      <c r="U4854" t="str" cm="1">
        <f t="array" ref="U4854">IF(PropertySet[[#This Row],[AGE]] = "N/A", "N/A", _xlfn.IFS(PropertySet[[#This Row],[AGE]] &lt;= 25, "0-25 Years", PropertySet[[#This Row],[AGE]] &lt;= 50, "26-50 Years", PropertySet[[#This Row],[AGE]]&lt;=75, "51-75 Years", PropertySet[[#This Row],[AGE]]&lt;=100, "76-100 Years", PropertySet[[#This Row],[AGE]]&gt;100, "100+ Years"))</f>
        <v>N/A</v>
      </c>
      <c r="V4854" t="str" cm="1">
        <f t="array" ref="V48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54" t="s">
        <v>33</v>
      </c>
      <c r="X4854" t="s">
        <v>72</v>
      </c>
    </row>
    <row r="4855" spans="1:24" x14ac:dyDescent="0.3">
      <c r="A4855" t="s">
        <v>4858</v>
      </c>
      <c r="B4855" t="s">
        <v>211</v>
      </c>
      <c r="C4855" t="s">
        <v>30</v>
      </c>
      <c r="D4855" t="s">
        <v>71</v>
      </c>
      <c r="E4855">
        <v>4767</v>
      </c>
      <c r="F4855">
        <v>54</v>
      </c>
      <c r="G4855" t="s">
        <v>6</v>
      </c>
      <c r="H4855" t="s">
        <v>72</v>
      </c>
      <c r="I4855" t="s">
        <v>4957</v>
      </c>
      <c r="J4855" t="s">
        <v>6</v>
      </c>
      <c r="K4855">
        <v>10306</v>
      </c>
      <c r="L4855" s="25">
        <v>0</v>
      </c>
      <c r="M4855" s="13">
        <v>45229</v>
      </c>
      <c r="N4855" s="1">
        <v>0</v>
      </c>
      <c r="O4855" s="1">
        <v>0</v>
      </c>
      <c r="P4855" s="1">
        <v>0</v>
      </c>
      <c r="Q4855" s="1">
        <v>6000</v>
      </c>
      <c r="R4855" s="1">
        <v>0</v>
      </c>
      <c r="S4855" t="s">
        <v>7614</v>
      </c>
      <c r="T4855" s="29" t="str">
        <f>IF(TRIM(PropertySet[[#This Row],[YEAR BUILT]])="", "N/A", 2023-PropertySet[[#This Row],[YEAR BUILT]])</f>
        <v>N/A</v>
      </c>
      <c r="U4855" t="str" cm="1">
        <f t="array" ref="U4855">IF(PropertySet[[#This Row],[AGE]] = "N/A", "N/A", _xlfn.IFS(PropertySet[[#This Row],[AGE]] &lt;= 25, "0-25 Years", PropertySet[[#This Row],[AGE]] &lt;= 50, "26-50 Years", PropertySet[[#This Row],[AGE]]&lt;=75, "51-75 Years", PropertySet[[#This Row],[AGE]]&lt;=100, "76-100 Years", PropertySet[[#This Row],[AGE]]&gt;100, "100+ Years"))</f>
        <v>N/A</v>
      </c>
      <c r="V4855" t="str" cm="1">
        <f t="array" ref="V48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55" t="s">
        <v>33</v>
      </c>
      <c r="X4855" t="s">
        <v>72</v>
      </c>
    </row>
    <row r="4856" spans="1:24" x14ac:dyDescent="0.3">
      <c r="A4856" t="s">
        <v>4858</v>
      </c>
      <c r="B4856" t="s">
        <v>211</v>
      </c>
      <c r="C4856" t="s">
        <v>30</v>
      </c>
      <c r="D4856" t="s">
        <v>71</v>
      </c>
      <c r="E4856">
        <v>4767</v>
      </c>
      <c r="F4856">
        <v>62</v>
      </c>
      <c r="G4856" t="s">
        <v>6</v>
      </c>
      <c r="H4856" t="s">
        <v>72</v>
      </c>
      <c r="I4856" t="s">
        <v>4950</v>
      </c>
      <c r="J4856" t="s">
        <v>6</v>
      </c>
      <c r="K4856">
        <v>10306</v>
      </c>
      <c r="L4856" s="25">
        <v>0</v>
      </c>
      <c r="M4856" s="13">
        <v>45229</v>
      </c>
      <c r="N4856" s="1">
        <v>0</v>
      </c>
      <c r="O4856" s="1">
        <v>0</v>
      </c>
      <c r="P4856" s="1">
        <v>0</v>
      </c>
      <c r="Q4856" s="1">
        <v>1500</v>
      </c>
      <c r="R4856" s="1">
        <v>0</v>
      </c>
      <c r="S4856" t="s">
        <v>7614</v>
      </c>
      <c r="T4856" s="29" t="str">
        <f>IF(TRIM(PropertySet[[#This Row],[YEAR BUILT]])="", "N/A", 2023-PropertySet[[#This Row],[YEAR BUILT]])</f>
        <v>N/A</v>
      </c>
      <c r="U4856" t="str" cm="1">
        <f t="array" ref="U4856">IF(PropertySet[[#This Row],[AGE]] = "N/A", "N/A", _xlfn.IFS(PropertySet[[#This Row],[AGE]] &lt;= 25, "0-25 Years", PropertySet[[#This Row],[AGE]] &lt;= 50, "26-50 Years", PropertySet[[#This Row],[AGE]]&lt;=75, "51-75 Years", PropertySet[[#This Row],[AGE]]&lt;=100, "76-100 Years", PropertySet[[#This Row],[AGE]]&gt;100, "100+ Years"))</f>
        <v>N/A</v>
      </c>
      <c r="V4856" t="str" cm="1">
        <f t="array" ref="V48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56" t="s">
        <v>33</v>
      </c>
      <c r="X4856" t="s">
        <v>72</v>
      </c>
    </row>
    <row r="4857" spans="1:24" x14ac:dyDescent="0.3">
      <c r="A4857" t="s">
        <v>4858</v>
      </c>
      <c r="B4857" t="s">
        <v>211</v>
      </c>
      <c r="C4857" t="s">
        <v>30</v>
      </c>
      <c r="D4857" t="s">
        <v>71</v>
      </c>
      <c r="E4857">
        <v>4767</v>
      </c>
      <c r="F4857">
        <v>63</v>
      </c>
      <c r="G4857" t="s">
        <v>6</v>
      </c>
      <c r="H4857" t="s">
        <v>72</v>
      </c>
      <c r="I4857" t="s">
        <v>4958</v>
      </c>
      <c r="J4857" t="s">
        <v>6</v>
      </c>
      <c r="K4857">
        <v>10306</v>
      </c>
      <c r="L4857" s="25">
        <v>0</v>
      </c>
      <c r="M4857" s="13">
        <v>45229</v>
      </c>
      <c r="N4857" s="1">
        <v>0</v>
      </c>
      <c r="O4857" s="1">
        <v>0</v>
      </c>
      <c r="P4857" s="1">
        <v>0</v>
      </c>
      <c r="Q4857" s="1">
        <v>3000</v>
      </c>
      <c r="R4857" s="1">
        <v>0</v>
      </c>
      <c r="S4857" t="s">
        <v>7614</v>
      </c>
      <c r="T4857" s="29" t="str">
        <f>IF(TRIM(PropertySet[[#This Row],[YEAR BUILT]])="", "N/A", 2023-PropertySet[[#This Row],[YEAR BUILT]])</f>
        <v>N/A</v>
      </c>
      <c r="U4857" t="str" cm="1">
        <f t="array" ref="U4857">IF(PropertySet[[#This Row],[AGE]] = "N/A", "N/A", _xlfn.IFS(PropertySet[[#This Row],[AGE]] &lt;= 25, "0-25 Years", PropertySet[[#This Row],[AGE]] &lt;= 50, "26-50 Years", PropertySet[[#This Row],[AGE]]&lt;=75, "51-75 Years", PropertySet[[#This Row],[AGE]]&lt;=100, "76-100 Years", PropertySet[[#This Row],[AGE]]&gt;100, "100+ Years"))</f>
        <v>N/A</v>
      </c>
      <c r="V4857" t="str" cm="1">
        <f t="array" ref="V48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57" t="s">
        <v>33</v>
      </c>
      <c r="X4857" t="s">
        <v>72</v>
      </c>
    </row>
    <row r="4858" spans="1:24" x14ac:dyDescent="0.3">
      <c r="A4858" t="s">
        <v>4858</v>
      </c>
      <c r="B4858" t="s">
        <v>211</v>
      </c>
      <c r="C4858" t="s">
        <v>30</v>
      </c>
      <c r="D4858" t="s">
        <v>71</v>
      </c>
      <c r="E4858">
        <v>4767</v>
      </c>
      <c r="F4858">
        <v>65</v>
      </c>
      <c r="G4858" t="s">
        <v>6</v>
      </c>
      <c r="H4858" t="s">
        <v>72</v>
      </c>
      <c r="I4858" t="s">
        <v>4959</v>
      </c>
      <c r="J4858" t="s">
        <v>6</v>
      </c>
      <c r="K4858">
        <v>10306</v>
      </c>
      <c r="L4858" s="25">
        <v>0</v>
      </c>
      <c r="M4858" s="13">
        <v>45229</v>
      </c>
      <c r="N4858" s="1">
        <v>0</v>
      </c>
      <c r="O4858" s="1">
        <v>0</v>
      </c>
      <c r="P4858" s="1">
        <v>0</v>
      </c>
      <c r="Q4858" s="1">
        <v>6000</v>
      </c>
      <c r="R4858" s="1">
        <v>0</v>
      </c>
      <c r="S4858" t="s">
        <v>7614</v>
      </c>
      <c r="T4858" s="29" t="str">
        <f>IF(TRIM(PropertySet[[#This Row],[YEAR BUILT]])="", "N/A", 2023-PropertySet[[#This Row],[YEAR BUILT]])</f>
        <v>N/A</v>
      </c>
      <c r="U4858" t="str" cm="1">
        <f t="array" ref="U4858">IF(PropertySet[[#This Row],[AGE]] = "N/A", "N/A", _xlfn.IFS(PropertySet[[#This Row],[AGE]] &lt;= 25, "0-25 Years", PropertySet[[#This Row],[AGE]] &lt;= 50, "26-50 Years", PropertySet[[#This Row],[AGE]]&lt;=75, "51-75 Years", PropertySet[[#This Row],[AGE]]&lt;=100, "76-100 Years", PropertySet[[#This Row],[AGE]]&gt;100, "100+ Years"))</f>
        <v>N/A</v>
      </c>
      <c r="V4858" t="str" cm="1">
        <f t="array" ref="V48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58" t="s">
        <v>33</v>
      </c>
      <c r="X4858" t="s">
        <v>72</v>
      </c>
    </row>
    <row r="4859" spans="1:24" x14ac:dyDescent="0.3">
      <c r="A4859" t="s">
        <v>4858</v>
      </c>
      <c r="B4859" t="s">
        <v>211</v>
      </c>
      <c r="C4859" t="s">
        <v>30</v>
      </c>
      <c r="D4859" t="s">
        <v>71</v>
      </c>
      <c r="E4859">
        <v>4767</v>
      </c>
      <c r="F4859">
        <v>74</v>
      </c>
      <c r="G4859" t="s">
        <v>6</v>
      </c>
      <c r="H4859" t="s">
        <v>72</v>
      </c>
      <c r="I4859" t="s">
        <v>4960</v>
      </c>
      <c r="J4859" t="s">
        <v>6</v>
      </c>
      <c r="K4859">
        <v>10306</v>
      </c>
      <c r="L4859" s="25">
        <v>0</v>
      </c>
      <c r="M4859" s="13">
        <v>45229</v>
      </c>
      <c r="N4859" s="1">
        <v>0</v>
      </c>
      <c r="O4859" s="1">
        <v>0</v>
      </c>
      <c r="P4859" s="1">
        <v>0</v>
      </c>
      <c r="Q4859" s="1">
        <v>3000</v>
      </c>
      <c r="R4859" s="1">
        <v>0</v>
      </c>
      <c r="S4859" t="s">
        <v>7614</v>
      </c>
      <c r="T4859" s="29" t="str">
        <f>IF(TRIM(PropertySet[[#This Row],[YEAR BUILT]])="", "N/A", 2023-PropertySet[[#This Row],[YEAR BUILT]])</f>
        <v>N/A</v>
      </c>
      <c r="U4859" t="str" cm="1">
        <f t="array" ref="U4859">IF(PropertySet[[#This Row],[AGE]] = "N/A", "N/A", _xlfn.IFS(PropertySet[[#This Row],[AGE]] &lt;= 25, "0-25 Years", PropertySet[[#This Row],[AGE]] &lt;= 50, "26-50 Years", PropertySet[[#This Row],[AGE]]&lt;=75, "51-75 Years", PropertySet[[#This Row],[AGE]]&lt;=100, "76-100 Years", PropertySet[[#This Row],[AGE]]&gt;100, "100+ Years"))</f>
        <v>N/A</v>
      </c>
      <c r="V4859" t="str" cm="1">
        <f t="array" ref="V48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59" t="s">
        <v>33</v>
      </c>
      <c r="X4859" t="s">
        <v>72</v>
      </c>
    </row>
    <row r="4860" spans="1:24" x14ac:dyDescent="0.3">
      <c r="A4860" t="s">
        <v>4858</v>
      </c>
      <c r="B4860" t="s">
        <v>211</v>
      </c>
      <c r="C4860" t="s">
        <v>30</v>
      </c>
      <c r="D4860" t="s">
        <v>71</v>
      </c>
      <c r="E4860">
        <v>4767</v>
      </c>
      <c r="F4860">
        <v>75</v>
      </c>
      <c r="G4860" t="s">
        <v>6</v>
      </c>
      <c r="H4860" t="s">
        <v>72</v>
      </c>
      <c r="I4860" t="s">
        <v>4961</v>
      </c>
      <c r="J4860" t="s">
        <v>6</v>
      </c>
      <c r="K4860">
        <v>10306</v>
      </c>
      <c r="L4860" s="25">
        <v>0</v>
      </c>
      <c r="M4860" s="13">
        <v>45229</v>
      </c>
      <c r="N4860" s="1">
        <v>0</v>
      </c>
      <c r="O4860" s="1">
        <v>0</v>
      </c>
      <c r="P4860" s="1">
        <v>0</v>
      </c>
      <c r="Q4860" s="1">
        <v>3000</v>
      </c>
      <c r="R4860" s="1">
        <v>0</v>
      </c>
      <c r="S4860" t="s">
        <v>7614</v>
      </c>
      <c r="T4860" s="29" t="str">
        <f>IF(TRIM(PropertySet[[#This Row],[YEAR BUILT]])="", "N/A", 2023-PropertySet[[#This Row],[YEAR BUILT]])</f>
        <v>N/A</v>
      </c>
      <c r="U4860" t="str" cm="1">
        <f t="array" ref="U4860">IF(PropertySet[[#This Row],[AGE]] = "N/A", "N/A", _xlfn.IFS(PropertySet[[#This Row],[AGE]] &lt;= 25, "0-25 Years", PropertySet[[#This Row],[AGE]] &lt;= 50, "26-50 Years", PropertySet[[#This Row],[AGE]]&lt;=75, "51-75 Years", PropertySet[[#This Row],[AGE]]&lt;=100, "76-100 Years", PropertySet[[#This Row],[AGE]]&gt;100, "100+ Years"))</f>
        <v>N/A</v>
      </c>
      <c r="V4860" t="str" cm="1">
        <f t="array" ref="V48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60" t="s">
        <v>33</v>
      </c>
      <c r="X4860" t="s">
        <v>72</v>
      </c>
    </row>
    <row r="4861" spans="1:24" x14ac:dyDescent="0.3">
      <c r="A4861" t="s">
        <v>4858</v>
      </c>
      <c r="B4861" t="s">
        <v>211</v>
      </c>
      <c r="C4861" t="s">
        <v>30</v>
      </c>
      <c r="D4861" t="s">
        <v>71</v>
      </c>
      <c r="E4861">
        <v>4767</v>
      </c>
      <c r="F4861">
        <v>78</v>
      </c>
      <c r="G4861" t="s">
        <v>6</v>
      </c>
      <c r="H4861" t="s">
        <v>72</v>
      </c>
      <c r="I4861" t="s">
        <v>4962</v>
      </c>
      <c r="J4861" t="s">
        <v>6</v>
      </c>
      <c r="K4861">
        <v>10306</v>
      </c>
      <c r="L4861" s="25">
        <v>0</v>
      </c>
      <c r="M4861" s="13">
        <v>45229</v>
      </c>
      <c r="N4861" s="1">
        <v>0</v>
      </c>
      <c r="O4861" s="1">
        <v>0</v>
      </c>
      <c r="P4861" s="1">
        <v>0</v>
      </c>
      <c r="Q4861" s="1">
        <v>1500</v>
      </c>
      <c r="R4861" s="1">
        <v>0</v>
      </c>
      <c r="S4861" t="s">
        <v>7614</v>
      </c>
      <c r="T4861" s="29" t="str">
        <f>IF(TRIM(PropertySet[[#This Row],[YEAR BUILT]])="", "N/A", 2023-PropertySet[[#This Row],[YEAR BUILT]])</f>
        <v>N/A</v>
      </c>
      <c r="U4861" t="str" cm="1">
        <f t="array" ref="U4861">IF(PropertySet[[#This Row],[AGE]] = "N/A", "N/A", _xlfn.IFS(PropertySet[[#This Row],[AGE]] &lt;= 25, "0-25 Years", PropertySet[[#This Row],[AGE]] &lt;= 50, "26-50 Years", PropertySet[[#This Row],[AGE]]&lt;=75, "51-75 Years", PropertySet[[#This Row],[AGE]]&lt;=100, "76-100 Years", PropertySet[[#This Row],[AGE]]&gt;100, "100+ Years"))</f>
        <v>N/A</v>
      </c>
      <c r="V4861" t="str" cm="1">
        <f t="array" ref="V48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61" t="s">
        <v>33</v>
      </c>
      <c r="X4861" t="s">
        <v>72</v>
      </c>
    </row>
    <row r="4862" spans="1:24" x14ac:dyDescent="0.3">
      <c r="A4862" t="s">
        <v>4858</v>
      </c>
      <c r="B4862" t="s">
        <v>211</v>
      </c>
      <c r="C4862" t="s">
        <v>30</v>
      </c>
      <c r="D4862" t="s">
        <v>71</v>
      </c>
      <c r="E4862">
        <v>4767</v>
      </c>
      <c r="F4862">
        <v>79</v>
      </c>
      <c r="G4862" t="s">
        <v>6</v>
      </c>
      <c r="H4862" t="s">
        <v>72</v>
      </c>
      <c r="I4862" t="s">
        <v>4950</v>
      </c>
      <c r="J4862" t="s">
        <v>6</v>
      </c>
      <c r="K4862">
        <v>10306</v>
      </c>
      <c r="L4862" s="25">
        <v>0</v>
      </c>
      <c r="M4862" s="13">
        <v>45229</v>
      </c>
      <c r="N4862" s="1">
        <v>0</v>
      </c>
      <c r="O4862" s="1">
        <v>0</v>
      </c>
      <c r="P4862" s="1">
        <v>0</v>
      </c>
      <c r="Q4862" s="1">
        <v>1500</v>
      </c>
      <c r="R4862" s="1">
        <v>0</v>
      </c>
      <c r="S4862" t="s">
        <v>7614</v>
      </c>
      <c r="T4862" s="29" t="str">
        <f>IF(TRIM(PropertySet[[#This Row],[YEAR BUILT]])="", "N/A", 2023-PropertySet[[#This Row],[YEAR BUILT]])</f>
        <v>N/A</v>
      </c>
      <c r="U4862" t="str" cm="1">
        <f t="array" ref="U4862">IF(PropertySet[[#This Row],[AGE]] = "N/A", "N/A", _xlfn.IFS(PropertySet[[#This Row],[AGE]] &lt;= 25, "0-25 Years", PropertySet[[#This Row],[AGE]] &lt;= 50, "26-50 Years", PropertySet[[#This Row],[AGE]]&lt;=75, "51-75 Years", PropertySet[[#This Row],[AGE]]&lt;=100, "76-100 Years", PropertySet[[#This Row],[AGE]]&gt;100, "100+ Years"))</f>
        <v>N/A</v>
      </c>
      <c r="V4862" t="str" cm="1">
        <f t="array" ref="V48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62" t="s">
        <v>33</v>
      </c>
      <c r="X4862" t="s">
        <v>72</v>
      </c>
    </row>
    <row r="4863" spans="1:24" x14ac:dyDescent="0.3">
      <c r="A4863" t="s">
        <v>4858</v>
      </c>
      <c r="B4863" t="s">
        <v>211</v>
      </c>
      <c r="C4863" t="s">
        <v>30</v>
      </c>
      <c r="D4863" t="s">
        <v>71</v>
      </c>
      <c r="E4863">
        <v>4767</v>
      </c>
      <c r="F4863">
        <v>80</v>
      </c>
      <c r="G4863" t="s">
        <v>6</v>
      </c>
      <c r="H4863" t="s">
        <v>72</v>
      </c>
      <c r="I4863" t="s">
        <v>4950</v>
      </c>
      <c r="J4863" t="s">
        <v>6</v>
      </c>
      <c r="K4863">
        <v>10306</v>
      </c>
      <c r="L4863" s="25">
        <v>0</v>
      </c>
      <c r="M4863" s="13">
        <v>45229</v>
      </c>
      <c r="N4863" s="1">
        <v>0</v>
      </c>
      <c r="O4863" s="1">
        <v>0</v>
      </c>
      <c r="P4863" s="1">
        <v>0</v>
      </c>
      <c r="Q4863" s="1">
        <v>1500</v>
      </c>
      <c r="R4863" s="1">
        <v>0</v>
      </c>
      <c r="S4863" t="s">
        <v>7614</v>
      </c>
      <c r="T4863" s="29" t="str">
        <f>IF(TRIM(PropertySet[[#This Row],[YEAR BUILT]])="", "N/A", 2023-PropertySet[[#This Row],[YEAR BUILT]])</f>
        <v>N/A</v>
      </c>
      <c r="U4863" t="str" cm="1">
        <f t="array" ref="U4863">IF(PropertySet[[#This Row],[AGE]] = "N/A", "N/A", _xlfn.IFS(PropertySet[[#This Row],[AGE]] &lt;= 25, "0-25 Years", PropertySet[[#This Row],[AGE]] &lt;= 50, "26-50 Years", PropertySet[[#This Row],[AGE]]&lt;=75, "51-75 Years", PropertySet[[#This Row],[AGE]]&lt;=100, "76-100 Years", PropertySet[[#This Row],[AGE]]&gt;100, "100+ Years"))</f>
        <v>N/A</v>
      </c>
      <c r="V4863" t="str" cm="1">
        <f t="array" ref="V48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63" t="s">
        <v>33</v>
      </c>
      <c r="X4863" t="s">
        <v>72</v>
      </c>
    </row>
    <row r="4864" spans="1:24" x14ac:dyDescent="0.3">
      <c r="A4864" t="s">
        <v>4858</v>
      </c>
      <c r="B4864" t="s">
        <v>211</v>
      </c>
      <c r="C4864" t="s">
        <v>30</v>
      </c>
      <c r="D4864" t="s">
        <v>71</v>
      </c>
      <c r="E4864">
        <v>4767</v>
      </c>
      <c r="F4864">
        <v>81</v>
      </c>
      <c r="G4864" t="s">
        <v>6</v>
      </c>
      <c r="H4864" t="s">
        <v>72</v>
      </c>
      <c r="I4864" t="s">
        <v>4963</v>
      </c>
      <c r="J4864" t="s">
        <v>6</v>
      </c>
      <c r="K4864">
        <v>10306</v>
      </c>
      <c r="L4864" s="25">
        <v>0</v>
      </c>
      <c r="M4864" s="13">
        <v>45229</v>
      </c>
      <c r="N4864" s="1">
        <v>0</v>
      </c>
      <c r="O4864" s="1">
        <v>0</v>
      </c>
      <c r="P4864" s="1">
        <v>0</v>
      </c>
      <c r="Q4864" s="1">
        <v>3000</v>
      </c>
      <c r="R4864" s="1">
        <v>0</v>
      </c>
      <c r="S4864" t="s">
        <v>7614</v>
      </c>
      <c r="T4864" s="29" t="str">
        <f>IF(TRIM(PropertySet[[#This Row],[YEAR BUILT]])="", "N/A", 2023-PropertySet[[#This Row],[YEAR BUILT]])</f>
        <v>N/A</v>
      </c>
      <c r="U4864" t="str" cm="1">
        <f t="array" ref="U4864">IF(PropertySet[[#This Row],[AGE]] = "N/A", "N/A", _xlfn.IFS(PropertySet[[#This Row],[AGE]] &lt;= 25, "0-25 Years", PropertySet[[#This Row],[AGE]] &lt;= 50, "26-50 Years", PropertySet[[#This Row],[AGE]]&lt;=75, "51-75 Years", PropertySet[[#This Row],[AGE]]&lt;=100, "76-100 Years", PropertySet[[#This Row],[AGE]]&gt;100, "100+ Years"))</f>
        <v>N/A</v>
      </c>
      <c r="V4864" t="str" cm="1">
        <f t="array" ref="V48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64" t="s">
        <v>33</v>
      </c>
      <c r="X4864" t="s">
        <v>72</v>
      </c>
    </row>
    <row r="4865" spans="1:24" x14ac:dyDescent="0.3">
      <c r="A4865" t="s">
        <v>4858</v>
      </c>
      <c r="B4865" t="s">
        <v>211</v>
      </c>
      <c r="C4865" t="s">
        <v>30</v>
      </c>
      <c r="D4865" t="s">
        <v>71</v>
      </c>
      <c r="E4865">
        <v>4767</v>
      </c>
      <c r="F4865">
        <v>90</v>
      </c>
      <c r="G4865" t="s">
        <v>6</v>
      </c>
      <c r="H4865" t="s">
        <v>72</v>
      </c>
      <c r="I4865" t="s">
        <v>4950</v>
      </c>
      <c r="J4865" t="s">
        <v>6</v>
      </c>
      <c r="K4865">
        <v>10306</v>
      </c>
      <c r="L4865" s="25">
        <v>0</v>
      </c>
      <c r="M4865" s="13">
        <v>45229</v>
      </c>
      <c r="N4865" s="1">
        <v>0</v>
      </c>
      <c r="O4865" s="1">
        <v>0</v>
      </c>
      <c r="P4865" s="1">
        <v>0</v>
      </c>
      <c r="Q4865" s="1">
        <v>1500</v>
      </c>
      <c r="R4865" s="1">
        <v>0</v>
      </c>
      <c r="S4865" t="s">
        <v>7614</v>
      </c>
      <c r="T4865" s="29" t="str">
        <f>IF(TRIM(PropertySet[[#This Row],[YEAR BUILT]])="", "N/A", 2023-PropertySet[[#This Row],[YEAR BUILT]])</f>
        <v>N/A</v>
      </c>
      <c r="U4865" t="str" cm="1">
        <f t="array" ref="U4865">IF(PropertySet[[#This Row],[AGE]] = "N/A", "N/A", _xlfn.IFS(PropertySet[[#This Row],[AGE]] &lt;= 25, "0-25 Years", PropertySet[[#This Row],[AGE]] &lt;= 50, "26-50 Years", PropertySet[[#This Row],[AGE]]&lt;=75, "51-75 Years", PropertySet[[#This Row],[AGE]]&lt;=100, "76-100 Years", PropertySet[[#This Row],[AGE]]&gt;100, "100+ Years"))</f>
        <v>N/A</v>
      </c>
      <c r="V4865" t="str" cm="1">
        <f t="array" ref="V48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65" t="s">
        <v>33</v>
      </c>
      <c r="X4865" t="s">
        <v>72</v>
      </c>
    </row>
    <row r="4866" spans="1:24" x14ac:dyDescent="0.3">
      <c r="A4866" t="s">
        <v>4858</v>
      </c>
      <c r="B4866" t="s">
        <v>211</v>
      </c>
      <c r="C4866" t="s">
        <v>30</v>
      </c>
      <c r="D4866" t="s">
        <v>71</v>
      </c>
      <c r="E4866">
        <v>4781</v>
      </c>
      <c r="F4866">
        <v>1</v>
      </c>
      <c r="G4866" t="s">
        <v>6</v>
      </c>
      <c r="H4866" t="s">
        <v>72</v>
      </c>
      <c r="I4866" t="s">
        <v>4950</v>
      </c>
      <c r="J4866" t="s">
        <v>6</v>
      </c>
      <c r="K4866">
        <v>10306</v>
      </c>
      <c r="L4866" s="25">
        <v>0</v>
      </c>
      <c r="M4866" s="13">
        <v>45229</v>
      </c>
      <c r="N4866" s="1">
        <v>0</v>
      </c>
      <c r="O4866" s="1">
        <v>0</v>
      </c>
      <c r="P4866" s="1">
        <v>0</v>
      </c>
      <c r="Q4866" s="1">
        <v>1500</v>
      </c>
      <c r="R4866" s="1">
        <v>0</v>
      </c>
      <c r="S4866" t="s">
        <v>7614</v>
      </c>
      <c r="T4866" s="29" t="str">
        <f>IF(TRIM(PropertySet[[#This Row],[YEAR BUILT]])="", "N/A", 2023-PropertySet[[#This Row],[YEAR BUILT]])</f>
        <v>N/A</v>
      </c>
      <c r="U4866" t="str" cm="1">
        <f t="array" ref="U4866">IF(PropertySet[[#This Row],[AGE]] = "N/A", "N/A", _xlfn.IFS(PropertySet[[#This Row],[AGE]] &lt;= 25, "0-25 Years", PropertySet[[#This Row],[AGE]] &lt;= 50, "26-50 Years", PropertySet[[#This Row],[AGE]]&lt;=75, "51-75 Years", PropertySet[[#This Row],[AGE]]&lt;=100, "76-100 Years", PropertySet[[#This Row],[AGE]]&gt;100, "100+ Years"))</f>
        <v>N/A</v>
      </c>
      <c r="V4866" t="str" cm="1">
        <f t="array" ref="V48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66" t="s">
        <v>33</v>
      </c>
      <c r="X4866" t="s">
        <v>72</v>
      </c>
    </row>
    <row r="4867" spans="1:24" x14ac:dyDescent="0.3">
      <c r="A4867" t="s">
        <v>4858</v>
      </c>
      <c r="B4867" t="s">
        <v>211</v>
      </c>
      <c r="C4867" t="s">
        <v>30</v>
      </c>
      <c r="D4867" t="s">
        <v>71</v>
      </c>
      <c r="E4867">
        <v>4781</v>
      </c>
      <c r="F4867">
        <v>2</v>
      </c>
      <c r="G4867" t="s">
        <v>6</v>
      </c>
      <c r="H4867" t="s">
        <v>72</v>
      </c>
      <c r="I4867" t="s">
        <v>4964</v>
      </c>
      <c r="J4867" t="s">
        <v>6</v>
      </c>
      <c r="K4867">
        <v>10306</v>
      </c>
      <c r="L4867" s="25">
        <v>0</v>
      </c>
      <c r="M4867" s="13">
        <v>45229</v>
      </c>
      <c r="N4867" s="1">
        <v>0</v>
      </c>
      <c r="O4867" s="1">
        <v>0</v>
      </c>
      <c r="P4867" s="1">
        <v>0</v>
      </c>
      <c r="Q4867" s="1">
        <v>1500</v>
      </c>
      <c r="R4867" s="1">
        <v>0</v>
      </c>
      <c r="S4867" t="s">
        <v>7614</v>
      </c>
      <c r="T4867" s="29" t="str">
        <f>IF(TRIM(PropertySet[[#This Row],[YEAR BUILT]])="", "N/A", 2023-PropertySet[[#This Row],[YEAR BUILT]])</f>
        <v>N/A</v>
      </c>
      <c r="U4867" t="str" cm="1">
        <f t="array" ref="U4867">IF(PropertySet[[#This Row],[AGE]] = "N/A", "N/A", _xlfn.IFS(PropertySet[[#This Row],[AGE]] &lt;= 25, "0-25 Years", PropertySet[[#This Row],[AGE]] &lt;= 50, "26-50 Years", PropertySet[[#This Row],[AGE]]&lt;=75, "51-75 Years", PropertySet[[#This Row],[AGE]]&lt;=100, "76-100 Years", PropertySet[[#This Row],[AGE]]&gt;100, "100+ Years"))</f>
        <v>N/A</v>
      </c>
      <c r="V4867" t="str" cm="1">
        <f t="array" ref="V48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67" t="s">
        <v>33</v>
      </c>
      <c r="X4867" t="s">
        <v>72</v>
      </c>
    </row>
    <row r="4868" spans="1:24" x14ac:dyDescent="0.3">
      <c r="A4868" t="s">
        <v>4858</v>
      </c>
      <c r="B4868" t="s">
        <v>211</v>
      </c>
      <c r="C4868" t="s">
        <v>30</v>
      </c>
      <c r="D4868" t="s">
        <v>71</v>
      </c>
      <c r="E4868">
        <v>4781</v>
      </c>
      <c r="F4868">
        <v>3</v>
      </c>
      <c r="G4868" t="s">
        <v>6</v>
      </c>
      <c r="H4868" t="s">
        <v>72</v>
      </c>
      <c r="I4868" t="s">
        <v>4965</v>
      </c>
      <c r="J4868" t="s">
        <v>6</v>
      </c>
      <c r="K4868">
        <v>10306</v>
      </c>
      <c r="L4868" s="25">
        <v>0</v>
      </c>
      <c r="M4868" s="13">
        <v>45229</v>
      </c>
      <c r="N4868" s="1">
        <v>0</v>
      </c>
      <c r="O4868" s="1">
        <v>0</v>
      </c>
      <c r="P4868" s="1">
        <v>0</v>
      </c>
      <c r="Q4868" s="1">
        <v>3000</v>
      </c>
      <c r="R4868" s="1">
        <v>0</v>
      </c>
      <c r="S4868" t="s">
        <v>7614</v>
      </c>
      <c r="T4868" s="29" t="str">
        <f>IF(TRIM(PropertySet[[#This Row],[YEAR BUILT]])="", "N/A", 2023-PropertySet[[#This Row],[YEAR BUILT]])</f>
        <v>N/A</v>
      </c>
      <c r="U4868" t="str" cm="1">
        <f t="array" ref="U4868">IF(PropertySet[[#This Row],[AGE]] = "N/A", "N/A", _xlfn.IFS(PropertySet[[#This Row],[AGE]] &lt;= 25, "0-25 Years", PropertySet[[#This Row],[AGE]] &lt;= 50, "26-50 Years", PropertySet[[#This Row],[AGE]]&lt;=75, "51-75 Years", PropertySet[[#This Row],[AGE]]&lt;=100, "76-100 Years", PropertySet[[#This Row],[AGE]]&gt;100, "100+ Years"))</f>
        <v>N/A</v>
      </c>
      <c r="V4868" t="str" cm="1">
        <f t="array" ref="V48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68" t="s">
        <v>33</v>
      </c>
      <c r="X4868" t="s">
        <v>72</v>
      </c>
    </row>
    <row r="4869" spans="1:24" x14ac:dyDescent="0.3">
      <c r="A4869" t="s">
        <v>4858</v>
      </c>
      <c r="B4869" t="s">
        <v>211</v>
      </c>
      <c r="C4869" t="s">
        <v>30</v>
      </c>
      <c r="D4869" t="s">
        <v>71</v>
      </c>
      <c r="E4869">
        <v>4781</v>
      </c>
      <c r="F4869">
        <v>6</v>
      </c>
      <c r="G4869" t="s">
        <v>6</v>
      </c>
      <c r="H4869" t="s">
        <v>72</v>
      </c>
      <c r="I4869" t="s">
        <v>4966</v>
      </c>
      <c r="J4869" t="s">
        <v>6</v>
      </c>
      <c r="K4869">
        <v>10306</v>
      </c>
      <c r="L4869" s="25">
        <v>0</v>
      </c>
      <c r="M4869" s="13">
        <v>45229</v>
      </c>
      <c r="N4869" s="1">
        <v>0</v>
      </c>
      <c r="O4869" s="1">
        <v>0</v>
      </c>
      <c r="P4869" s="1">
        <v>0</v>
      </c>
      <c r="Q4869" s="1">
        <v>1500</v>
      </c>
      <c r="R4869" s="1">
        <v>0</v>
      </c>
      <c r="S4869" t="s">
        <v>7614</v>
      </c>
      <c r="T4869" s="29" t="str">
        <f>IF(TRIM(PropertySet[[#This Row],[YEAR BUILT]])="", "N/A", 2023-PropertySet[[#This Row],[YEAR BUILT]])</f>
        <v>N/A</v>
      </c>
      <c r="U4869" t="str" cm="1">
        <f t="array" ref="U4869">IF(PropertySet[[#This Row],[AGE]] = "N/A", "N/A", _xlfn.IFS(PropertySet[[#This Row],[AGE]] &lt;= 25, "0-25 Years", PropertySet[[#This Row],[AGE]] &lt;= 50, "26-50 Years", PropertySet[[#This Row],[AGE]]&lt;=75, "51-75 Years", PropertySet[[#This Row],[AGE]]&lt;=100, "76-100 Years", PropertySet[[#This Row],[AGE]]&gt;100, "100+ Years"))</f>
        <v>N/A</v>
      </c>
      <c r="V4869" t="str" cm="1">
        <f t="array" ref="V48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69" t="s">
        <v>33</v>
      </c>
      <c r="X4869" t="s">
        <v>72</v>
      </c>
    </row>
    <row r="4870" spans="1:24" x14ac:dyDescent="0.3">
      <c r="A4870" t="s">
        <v>4858</v>
      </c>
      <c r="B4870" t="s">
        <v>211</v>
      </c>
      <c r="C4870" t="s">
        <v>30</v>
      </c>
      <c r="D4870" t="s">
        <v>71</v>
      </c>
      <c r="E4870">
        <v>4781</v>
      </c>
      <c r="F4870">
        <v>7</v>
      </c>
      <c r="G4870" t="s">
        <v>6</v>
      </c>
      <c r="H4870" t="s">
        <v>72</v>
      </c>
      <c r="I4870" t="s">
        <v>4967</v>
      </c>
      <c r="J4870" t="s">
        <v>6</v>
      </c>
      <c r="K4870">
        <v>10306</v>
      </c>
      <c r="L4870" s="25">
        <v>0</v>
      </c>
      <c r="M4870" s="13">
        <v>45229</v>
      </c>
      <c r="N4870" s="1">
        <v>0</v>
      </c>
      <c r="O4870" s="1">
        <v>0</v>
      </c>
      <c r="P4870" s="1">
        <v>0</v>
      </c>
      <c r="Q4870" s="1">
        <v>1500</v>
      </c>
      <c r="R4870" s="1">
        <v>0</v>
      </c>
      <c r="S4870" t="s">
        <v>7614</v>
      </c>
      <c r="T4870" s="29" t="str">
        <f>IF(TRIM(PropertySet[[#This Row],[YEAR BUILT]])="", "N/A", 2023-PropertySet[[#This Row],[YEAR BUILT]])</f>
        <v>N/A</v>
      </c>
      <c r="U4870" t="str" cm="1">
        <f t="array" ref="U4870">IF(PropertySet[[#This Row],[AGE]] = "N/A", "N/A", _xlfn.IFS(PropertySet[[#This Row],[AGE]] &lt;= 25, "0-25 Years", PropertySet[[#This Row],[AGE]] &lt;= 50, "26-50 Years", PropertySet[[#This Row],[AGE]]&lt;=75, "51-75 Years", PropertySet[[#This Row],[AGE]]&lt;=100, "76-100 Years", PropertySet[[#This Row],[AGE]]&gt;100, "100+ Years"))</f>
        <v>N/A</v>
      </c>
      <c r="V4870" t="str" cm="1">
        <f t="array" ref="V48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70" t="s">
        <v>33</v>
      </c>
      <c r="X4870" t="s">
        <v>72</v>
      </c>
    </row>
    <row r="4871" spans="1:24" x14ac:dyDescent="0.3">
      <c r="A4871" t="s">
        <v>4858</v>
      </c>
      <c r="B4871" t="s">
        <v>211</v>
      </c>
      <c r="C4871" t="s">
        <v>30</v>
      </c>
      <c r="D4871" t="s">
        <v>71</v>
      </c>
      <c r="E4871">
        <v>4781</v>
      </c>
      <c r="F4871">
        <v>9</v>
      </c>
      <c r="G4871" t="s">
        <v>6</v>
      </c>
      <c r="H4871" t="s">
        <v>72</v>
      </c>
      <c r="I4871" t="s">
        <v>4968</v>
      </c>
      <c r="J4871" t="s">
        <v>6</v>
      </c>
      <c r="K4871">
        <v>10306</v>
      </c>
      <c r="L4871" s="25">
        <v>0</v>
      </c>
      <c r="M4871" s="13">
        <v>45148</v>
      </c>
      <c r="N4871" s="1">
        <v>0</v>
      </c>
      <c r="O4871" s="1">
        <v>0</v>
      </c>
      <c r="P4871" s="1">
        <v>0</v>
      </c>
      <c r="Q4871" s="1">
        <v>1500</v>
      </c>
      <c r="R4871" s="1">
        <v>0</v>
      </c>
      <c r="S4871" t="s">
        <v>7614</v>
      </c>
      <c r="T4871" s="29" t="str">
        <f>IF(TRIM(PropertySet[[#This Row],[YEAR BUILT]])="", "N/A", 2023-PropertySet[[#This Row],[YEAR BUILT]])</f>
        <v>N/A</v>
      </c>
      <c r="U4871" t="str" cm="1">
        <f t="array" ref="U4871">IF(PropertySet[[#This Row],[AGE]] = "N/A", "N/A", _xlfn.IFS(PropertySet[[#This Row],[AGE]] &lt;= 25, "0-25 Years", PropertySet[[#This Row],[AGE]] &lt;= 50, "26-50 Years", PropertySet[[#This Row],[AGE]]&lt;=75, "51-75 Years", PropertySet[[#This Row],[AGE]]&lt;=100, "76-100 Years", PropertySet[[#This Row],[AGE]]&gt;100, "100+ Years"))</f>
        <v>N/A</v>
      </c>
      <c r="V4871" t="str" cm="1">
        <f t="array" ref="V48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71" t="s">
        <v>33</v>
      </c>
      <c r="X4871" t="s">
        <v>72</v>
      </c>
    </row>
    <row r="4872" spans="1:24" x14ac:dyDescent="0.3">
      <c r="A4872" t="s">
        <v>4858</v>
      </c>
      <c r="B4872" t="s">
        <v>211</v>
      </c>
      <c r="C4872" t="s">
        <v>30</v>
      </c>
      <c r="D4872" t="s">
        <v>71</v>
      </c>
      <c r="E4872">
        <v>4781</v>
      </c>
      <c r="F4872">
        <v>9</v>
      </c>
      <c r="G4872" t="s">
        <v>6</v>
      </c>
      <c r="H4872" t="s">
        <v>72</v>
      </c>
      <c r="I4872" t="s">
        <v>4968</v>
      </c>
      <c r="J4872" t="s">
        <v>6</v>
      </c>
      <c r="K4872">
        <v>10306</v>
      </c>
      <c r="L4872" s="25">
        <v>0</v>
      </c>
      <c r="M4872" s="13">
        <v>45229</v>
      </c>
      <c r="N4872" s="1">
        <v>0</v>
      </c>
      <c r="O4872" s="1">
        <v>0</v>
      </c>
      <c r="P4872" s="1">
        <v>0</v>
      </c>
      <c r="Q4872" s="1">
        <v>1500</v>
      </c>
      <c r="R4872" s="1">
        <v>0</v>
      </c>
      <c r="S4872" t="s">
        <v>7614</v>
      </c>
      <c r="T4872" s="29" t="str">
        <f>IF(TRIM(PropertySet[[#This Row],[YEAR BUILT]])="", "N/A", 2023-PropertySet[[#This Row],[YEAR BUILT]])</f>
        <v>N/A</v>
      </c>
      <c r="U4872" t="str" cm="1">
        <f t="array" ref="U4872">IF(PropertySet[[#This Row],[AGE]] = "N/A", "N/A", _xlfn.IFS(PropertySet[[#This Row],[AGE]] &lt;= 25, "0-25 Years", PropertySet[[#This Row],[AGE]] &lt;= 50, "26-50 Years", PropertySet[[#This Row],[AGE]]&lt;=75, "51-75 Years", PropertySet[[#This Row],[AGE]]&lt;=100, "76-100 Years", PropertySet[[#This Row],[AGE]]&gt;100, "100+ Years"))</f>
        <v>N/A</v>
      </c>
      <c r="V4872" t="str" cm="1">
        <f t="array" ref="V48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72" t="s">
        <v>33</v>
      </c>
      <c r="X4872" t="s">
        <v>72</v>
      </c>
    </row>
    <row r="4873" spans="1:24" x14ac:dyDescent="0.3">
      <c r="A4873" t="s">
        <v>4858</v>
      </c>
      <c r="B4873" t="s">
        <v>211</v>
      </c>
      <c r="C4873" t="s">
        <v>30</v>
      </c>
      <c r="D4873" t="s">
        <v>71</v>
      </c>
      <c r="E4873">
        <v>4781</v>
      </c>
      <c r="F4873">
        <v>10</v>
      </c>
      <c r="G4873" t="s">
        <v>6</v>
      </c>
      <c r="H4873" t="s">
        <v>72</v>
      </c>
      <c r="I4873" t="s">
        <v>4969</v>
      </c>
      <c r="J4873" t="s">
        <v>6</v>
      </c>
      <c r="K4873">
        <v>10306</v>
      </c>
      <c r="L4873" s="25">
        <v>0</v>
      </c>
      <c r="M4873" s="13">
        <v>45229</v>
      </c>
      <c r="N4873" s="1">
        <v>0</v>
      </c>
      <c r="O4873" s="1">
        <v>0</v>
      </c>
      <c r="P4873" s="1">
        <v>0</v>
      </c>
      <c r="Q4873" s="1">
        <v>1500</v>
      </c>
      <c r="R4873" s="1">
        <v>0</v>
      </c>
      <c r="S4873" t="s">
        <v>7614</v>
      </c>
      <c r="T4873" s="29" t="str">
        <f>IF(TRIM(PropertySet[[#This Row],[YEAR BUILT]])="", "N/A", 2023-PropertySet[[#This Row],[YEAR BUILT]])</f>
        <v>N/A</v>
      </c>
      <c r="U4873" t="str" cm="1">
        <f t="array" ref="U4873">IF(PropertySet[[#This Row],[AGE]] = "N/A", "N/A", _xlfn.IFS(PropertySet[[#This Row],[AGE]] &lt;= 25, "0-25 Years", PropertySet[[#This Row],[AGE]] &lt;= 50, "26-50 Years", PropertySet[[#This Row],[AGE]]&lt;=75, "51-75 Years", PropertySet[[#This Row],[AGE]]&lt;=100, "76-100 Years", PropertySet[[#This Row],[AGE]]&gt;100, "100+ Years"))</f>
        <v>N/A</v>
      </c>
      <c r="V4873" t="str" cm="1">
        <f t="array" ref="V48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73" t="s">
        <v>33</v>
      </c>
      <c r="X4873" t="s">
        <v>72</v>
      </c>
    </row>
    <row r="4874" spans="1:24" x14ac:dyDescent="0.3">
      <c r="A4874" t="s">
        <v>4858</v>
      </c>
      <c r="B4874" t="s">
        <v>211</v>
      </c>
      <c r="C4874" t="s">
        <v>30</v>
      </c>
      <c r="D4874" t="s">
        <v>71</v>
      </c>
      <c r="E4874">
        <v>4781</v>
      </c>
      <c r="F4874">
        <v>11</v>
      </c>
      <c r="G4874" t="s">
        <v>6</v>
      </c>
      <c r="H4874" t="s">
        <v>72</v>
      </c>
      <c r="I4874" t="s">
        <v>4970</v>
      </c>
      <c r="J4874" t="s">
        <v>6</v>
      </c>
      <c r="K4874">
        <v>10306</v>
      </c>
      <c r="L4874" s="25">
        <v>0</v>
      </c>
      <c r="M4874" s="13">
        <v>45229</v>
      </c>
      <c r="N4874" s="1">
        <v>0</v>
      </c>
      <c r="O4874" s="1">
        <v>0</v>
      </c>
      <c r="P4874" s="1">
        <v>0</v>
      </c>
      <c r="Q4874" s="1">
        <v>3000</v>
      </c>
      <c r="R4874" s="1">
        <v>0</v>
      </c>
      <c r="S4874" t="s">
        <v>7614</v>
      </c>
      <c r="T4874" s="29" t="str">
        <f>IF(TRIM(PropertySet[[#This Row],[YEAR BUILT]])="", "N/A", 2023-PropertySet[[#This Row],[YEAR BUILT]])</f>
        <v>N/A</v>
      </c>
      <c r="U4874" t="str" cm="1">
        <f t="array" ref="U4874">IF(PropertySet[[#This Row],[AGE]] = "N/A", "N/A", _xlfn.IFS(PropertySet[[#This Row],[AGE]] &lt;= 25, "0-25 Years", PropertySet[[#This Row],[AGE]] &lt;= 50, "26-50 Years", PropertySet[[#This Row],[AGE]]&lt;=75, "51-75 Years", PropertySet[[#This Row],[AGE]]&lt;=100, "76-100 Years", PropertySet[[#This Row],[AGE]]&gt;100, "100+ Years"))</f>
        <v>N/A</v>
      </c>
      <c r="V4874" t="str" cm="1">
        <f t="array" ref="V48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74" t="s">
        <v>33</v>
      </c>
      <c r="X4874" t="s">
        <v>72</v>
      </c>
    </row>
    <row r="4875" spans="1:24" x14ac:dyDescent="0.3">
      <c r="A4875" t="s">
        <v>4858</v>
      </c>
      <c r="B4875" t="s">
        <v>211</v>
      </c>
      <c r="C4875" t="s">
        <v>30</v>
      </c>
      <c r="D4875" t="s">
        <v>71</v>
      </c>
      <c r="E4875">
        <v>4781</v>
      </c>
      <c r="F4875">
        <v>13</v>
      </c>
      <c r="G4875" t="s">
        <v>6</v>
      </c>
      <c r="H4875" t="s">
        <v>72</v>
      </c>
      <c r="I4875" t="s">
        <v>4971</v>
      </c>
      <c r="J4875" t="s">
        <v>6</v>
      </c>
      <c r="K4875">
        <v>10306</v>
      </c>
      <c r="L4875" s="25">
        <v>0</v>
      </c>
      <c r="M4875" s="13">
        <v>45229</v>
      </c>
      <c r="N4875" s="1">
        <v>0</v>
      </c>
      <c r="O4875" s="1">
        <v>0</v>
      </c>
      <c r="P4875" s="1">
        <v>0</v>
      </c>
      <c r="Q4875" s="1">
        <v>9000</v>
      </c>
      <c r="R4875" s="1">
        <v>0</v>
      </c>
      <c r="S4875" t="s">
        <v>7614</v>
      </c>
      <c r="T4875" s="29" t="str">
        <f>IF(TRIM(PropertySet[[#This Row],[YEAR BUILT]])="", "N/A", 2023-PropertySet[[#This Row],[YEAR BUILT]])</f>
        <v>N/A</v>
      </c>
      <c r="U4875" t="str" cm="1">
        <f t="array" ref="U4875">IF(PropertySet[[#This Row],[AGE]] = "N/A", "N/A", _xlfn.IFS(PropertySet[[#This Row],[AGE]] &lt;= 25, "0-25 Years", PropertySet[[#This Row],[AGE]] &lt;= 50, "26-50 Years", PropertySet[[#This Row],[AGE]]&lt;=75, "51-75 Years", PropertySet[[#This Row],[AGE]]&lt;=100, "76-100 Years", PropertySet[[#This Row],[AGE]]&gt;100, "100+ Years"))</f>
        <v>N/A</v>
      </c>
      <c r="V4875" t="str" cm="1">
        <f t="array" ref="V48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75" t="s">
        <v>33</v>
      </c>
      <c r="X4875" t="s">
        <v>72</v>
      </c>
    </row>
    <row r="4876" spans="1:24" x14ac:dyDescent="0.3">
      <c r="A4876" t="s">
        <v>4858</v>
      </c>
      <c r="B4876" t="s">
        <v>211</v>
      </c>
      <c r="C4876" t="s">
        <v>30</v>
      </c>
      <c r="D4876" t="s">
        <v>71</v>
      </c>
      <c r="E4876">
        <v>4781</v>
      </c>
      <c r="F4876">
        <v>17</v>
      </c>
      <c r="G4876" t="s">
        <v>6</v>
      </c>
      <c r="H4876" t="s">
        <v>72</v>
      </c>
      <c r="I4876" t="s">
        <v>4972</v>
      </c>
      <c r="J4876" t="s">
        <v>6</v>
      </c>
      <c r="K4876">
        <v>10306</v>
      </c>
      <c r="L4876" s="25">
        <v>0</v>
      </c>
      <c r="M4876" s="13">
        <v>45229</v>
      </c>
      <c r="N4876" s="1">
        <v>0</v>
      </c>
      <c r="O4876" s="1">
        <v>0</v>
      </c>
      <c r="P4876" s="1">
        <v>0</v>
      </c>
      <c r="Q4876" s="1">
        <v>3000</v>
      </c>
      <c r="R4876" s="1">
        <v>0</v>
      </c>
      <c r="S4876" t="s">
        <v>7614</v>
      </c>
      <c r="T4876" s="29" t="str">
        <f>IF(TRIM(PropertySet[[#This Row],[YEAR BUILT]])="", "N/A", 2023-PropertySet[[#This Row],[YEAR BUILT]])</f>
        <v>N/A</v>
      </c>
      <c r="U4876" t="str" cm="1">
        <f t="array" ref="U4876">IF(PropertySet[[#This Row],[AGE]] = "N/A", "N/A", _xlfn.IFS(PropertySet[[#This Row],[AGE]] &lt;= 25, "0-25 Years", PropertySet[[#This Row],[AGE]] &lt;= 50, "26-50 Years", PropertySet[[#This Row],[AGE]]&lt;=75, "51-75 Years", PropertySet[[#This Row],[AGE]]&lt;=100, "76-100 Years", PropertySet[[#This Row],[AGE]]&gt;100, "100+ Years"))</f>
        <v>N/A</v>
      </c>
      <c r="V4876" t="str" cm="1">
        <f t="array" ref="V48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76" t="s">
        <v>33</v>
      </c>
      <c r="X4876" t="s">
        <v>72</v>
      </c>
    </row>
    <row r="4877" spans="1:24" x14ac:dyDescent="0.3">
      <c r="A4877" t="s">
        <v>4858</v>
      </c>
      <c r="B4877" t="s">
        <v>211</v>
      </c>
      <c r="C4877" t="s">
        <v>30</v>
      </c>
      <c r="D4877" t="s">
        <v>71</v>
      </c>
      <c r="E4877">
        <v>4781</v>
      </c>
      <c r="F4877">
        <v>20</v>
      </c>
      <c r="G4877" t="s">
        <v>6</v>
      </c>
      <c r="H4877" t="s">
        <v>72</v>
      </c>
      <c r="I4877" t="s">
        <v>4973</v>
      </c>
      <c r="J4877" t="s">
        <v>6</v>
      </c>
      <c r="K4877">
        <v>10306</v>
      </c>
      <c r="L4877" s="25">
        <v>0</v>
      </c>
      <c r="M4877" s="13">
        <v>45229</v>
      </c>
      <c r="N4877" s="1">
        <v>0</v>
      </c>
      <c r="O4877" s="1">
        <v>0</v>
      </c>
      <c r="P4877" s="1">
        <v>0</v>
      </c>
      <c r="Q4877" s="1">
        <v>1620</v>
      </c>
      <c r="R4877" s="1">
        <v>0</v>
      </c>
      <c r="S4877" t="s">
        <v>7614</v>
      </c>
      <c r="T4877" s="29" t="str">
        <f>IF(TRIM(PropertySet[[#This Row],[YEAR BUILT]])="", "N/A", 2023-PropertySet[[#This Row],[YEAR BUILT]])</f>
        <v>N/A</v>
      </c>
      <c r="U4877" t="str" cm="1">
        <f t="array" ref="U4877">IF(PropertySet[[#This Row],[AGE]] = "N/A", "N/A", _xlfn.IFS(PropertySet[[#This Row],[AGE]] &lt;= 25, "0-25 Years", PropertySet[[#This Row],[AGE]] &lt;= 50, "26-50 Years", PropertySet[[#This Row],[AGE]]&lt;=75, "51-75 Years", PropertySet[[#This Row],[AGE]]&lt;=100, "76-100 Years", PropertySet[[#This Row],[AGE]]&gt;100, "100+ Years"))</f>
        <v>N/A</v>
      </c>
      <c r="V4877" t="str" cm="1">
        <f t="array" ref="V48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77" t="s">
        <v>33</v>
      </c>
      <c r="X4877" t="s">
        <v>72</v>
      </c>
    </row>
    <row r="4878" spans="1:24" x14ac:dyDescent="0.3">
      <c r="A4878" t="s">
        <v>4858</v>
      </c>
      <c r="B4878" t="s">
        <v>211</v>
      </c>
      <c r="C4878" t="s">
        <v>30</v>
      </c>
      <c r="D4878" t="s">
        <v>71</v>
      </c>
      <c r="E4878">
        <v>4781</v>
      </c>
      <c r="F4878">
        <v>21</v>
      </c>
      <c r="G4878" t="s">
        <v>6</v>
      </c>
      <c r="H4878" t="s">
        <v>72</v>
      </c>
      <c r="I4878" t="s">
        <v>4974</v>
      </c>
      <c r="J4878" t="s">
        <v>6</v>
      </c>
      <c r="K4878">
        <v>10306</v>
      </c>
      <c r="L4878" s="25">
        <v>0</v>
      </c>
      <c r="M4878" s="13">
        <v>45229</v>
      </c>
      <c r="N4878" s="1">
        <v>0</v>
      </c>
      <c r="O4878" s="1">
        <v>0</v>
      </c>
      <c r="P4878" s="1">
        <v>0</v>
      </c>
      <c r="Q4878" s="1">
        <v>4320</v>
      </c>
      <c r="R4878" s="1">
        <v>0</v>
      </c>
      <c r="S4878" t="s">
        <v>7614</v>
      </c>
      <c r="T4878" s="29" t="str">
        <f>IF(TRIM(PropertySet[[#This Row],[YEAR BUILT]])="", "N/A", 2023-PropertySet[[#This Row],[YEAR BUILT]])</f>
        <v>N/A</v>
      </c>
      <c r="U4878" t="str" cm="1">
        <f t="array" ref="U4878">IF(PropertySet[[#This Row],[AGE]] = "N/A", "N/A", _xlfn.IFS(PropertySet[[#This Row],[AGE]] &lt;= 25, "0-25 Years", PropertySet[[#This Row],[AGE]] &lt;= 50, "26-50 Years", PropertySet[[#This Row],[AGE]]&lt;=75, "51-75 Years", PropertySet[[#This Row],[AGE]]&lt;=100, "76-100 Years", PropertySet[[#This Row],[AGE]]&gt;100, "100+ Years"))</f>
        <v>N/A</v>
      </c>
      <c r="V4878" t="str" cm="1">
        <f t="array" ref="V48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78" t="s">
        <v>33</v>
      </c>
      <c r="X4878" t="s">
        <v>72</v>
      </c>
    </row>
    <row r="4879" spans="1:24" x14ac:dyDescent="0.3">
      <c r="A4879" t="s">
        <v>4858</v>
      </c>
      <c r="B4879" t="s">
        <v>211</v>
      </c>
      <c r="C4879" t="s">
        <v>30</v>
      </c>
      <c r="D4879" t="s">
        <v>71</v>
      </c>
      <c r="E4879">
        <v>4781</v>
      </c>
      <c r="F4879">
        <v>26</v>
      </c>
      <c r="G4879" t="s">
        <v>6</v>
      </c>
      <c r="H4879" t="s">
        <v>72</v>
      </c>
      <c r="I4879" t="s">
        <v>4975</v>
      </c>
      <c r="J4879" t="s">
        <v>6</v>
      </c>
      <c r="K4879">
        <v>10306</v>
      </c>
      <c r="L4879" s="25">
        <v>0</v>
      </c>
      <c r="M4879" s="13">
        <v>45229</v>
      </c>
      <c r="N4879" s="1">
        <v>0</v>
      </c>
      <c r="O4879" s="1">
        <v>0</v>
      </c>
      <c r="P4879" s="1">
        <v>0</v>
      </c>
      <c r="Q4879" s="1">
        <v>2220</v>
      </c>
      <c r="R4879" s="1">
        <v>0</v>
      </c>
      <c r="S4879" t="s">
        <v>7614</v>
      </c>
      <c r="T4879" s="29" t="str">
        <f>IF(TRIM(PropertySet[[#This Row],[YEAR BUILT]])="", "N/A", 2023-PropertySet[[#This Row],[YEAR BUILT]])</f>
        <v>N/A</v>
      </c>
      <c r="U4879" t="str" cm="1">
        <f t="array" ref="U4879">IF(PropertySet[[#This Row],[AGE]] = "N/A", "N/A", _xlfn.IFS(PropertySet[[#This Row],[AGE]] &lt;= 25, "0-25 Years", PropertySet[[#This Row],[AGE]] &lt;= 50, "26-50 Years", PropertySet[[#This Row],[AGE]]&lt;=75, "51-75 Years", PropertySet[[#This Row],[AGE]]&lt;=100, "76-100 Years", PropertySet[[#This Row],[AGE]]&gt;100, "100+ Years"))</f>
        <v>N/A</v>
      </c>
      <c r="V4879" t="str" cm="1">
        <f t="array" ref="V48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79" t="s">
        <v>33</v>
      </c>
      <c r="X4879" t="s">
        <v>72</v>
      </c>
    </row>
    <row r="4880" spans="1:24" x14ac:dyDescent="0.3">
      <c r="A4880" t="s">
        <v>4858</v>
      </c>
      <c r="B4880" t="s">
        <v>211</v>
      </c>
      <c r="C4880" t="s">
        <v>30</v>
      </c>
      <c r="D4880" t="s">
        <v>71</v>
      </c>
      <c r="E4880">
        <v>4781</v>
      </c>
      <c r="F4880">
        <v>30</v>
      </c>
      <c r="G4880" t="s">
        <v>6</v>
      </c>
      <c r="H4880" t="s">
        <v>72</v>
      </c>
      <c r="I4880" t="s">
        <v>4976</v>
      </c>
      <c r="J4880" t="s">
        <v>6</v>
      </c>
      <c r="K4880">
        <v>10306</v>
      </c>
      <c r="L4880" s="25">
        <v>0</v>
      </c>
      <c r="M4880" s="13">
        <v>45106</v>
      </c>
      <c r="N4880" s="1">
        <v>0</v>
      </c>
      <c r="O4880" s="1">
        <v>0</v>
      </c>
      <c r="P4880" s="1">
        <v>0</v>
      </c>
      <c r="Q4880" s="1">
        <v>2220</v>
      </c>
      <c r="R4880" s="1">
        <v>0</v>
      </c>
      <c r="S4880" t="s">
        <v>7614</v>
      </c>
      <c r="T4880" s="29" t="str">
        <f>IF(TRIM(PropertySet[[#This Row],[YEAR BUILT]])="", "N/A", 2023-PropertySet[[#This Row],[YEAR BUILT]])</f>
        <v>N/A</v>
      </c>
      <c r="U4880" t="str" cm="1">
        <f t="array" ref="U4880">IF(PropertySet[[#This Row],[AGE]] = "N/A", "N/A", _xlfn.IFS(PropertySet[[#This Row],[AGE]] &lt;= 25, "0-25 Years", PropertySet[[#This Row],[AGE]] &lt;= 50, "26-50 Years", PropertySet[[#This Row],[AGE]]&lt;=75, "51-75 Years", PropertySet[[#This Row],[AGE]]&lt;=100, "76-100 Years", PropertySet[[#This Row],[AGE]]&gt;100, "100+ Years"))</f>
        <v>N/A</v>
      </c>
      <c r="V4880" t="str" cm="1">
        <f t="array" ref="V48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80" t="s">
        <v>33</v>
      </c>
      <c r="X4880" t="s">
        <v>72</v>
      </c>
    </row>
    <row r="4881" spans="1:24" x14ac:dyDescent="0.3">
      <c r="A4881" t="s">
        <v>4858</v>
      </c>
      <c r="B4881" t="s">
        <v>211</v>
      </c>
      <c r="C4881" t="s">
        <v>30</v>
      </c>
      <c r="D4881" t="s">
        <v>71</v>
      </c>
      <c r="E4881">
        <v>4781</v>
      </c>
      <c r="F4881">
        <v>30</v>
      </c>
      <c r="G4881" t="s">
        <v>6</v>
      </c>
      <c r="H4881" t="s">
        <v>72</v>
      </c>
      <c r="I4881" t="s">
        <v>4976</v>
      </c>
      <c r="J4881" t="s">
        <v>6</v>
      </c>
      <c r="K4881">
        <v>10306</v>
      </c>
      <c r="L4881" s="25">
        <v>0</v>
      </c>
      <c r="M4881" s="13">
        <v>45229</v>
      </c>
      <c r="N4881" s="1">
        <v>0</v>
      </c>
      <c r="O4881" s="1">
        <v>0</v>
      </c>
      <c r="P4881" s="1">
        <v>0</v>
      </c>
      <c r="Q4881" s="1">
        <v>2220</v>
      </c>
      <c r="R4881" s="1">
        <v>0</v>
      </c>
      <c r="S4881" t="s">
        <v>7614</v>
      </c>
      <c r="T4881" s="29" t="str">
        <f>IF(TRIM(PropertySet[[#This Row],[YEAR BUILT]])="", "N/A", 2023-PropertySet[[#This Row],[YEAR BUILT]])</f>
        <v>N/A</v>
      </c>
      <c r="U4881" t="str" cm="1">
        <f t="array" ref="U4881">IF(PropertySet[[#This Row],[AGE]] = "N/A", "N/A", _xlfn.IFS(PropertySet[[#This Row],[AGE]] &lt;= 25, "0-25 Years", PropertySet[[#This Row],[AGE]] &lt;= 50, "26-50 Years", PropertySet[[#This Row],[AGE]]&lt;=75, "51-75 Years", PropertySet[[#This Row],[AGE]]&lt;=100, "76-100 Years", PropertySet[[#This Row],[AGE]]&gt;100, "100+ Years"))</f>
        <v>N/A</v>
      </c>
      <c r="V4881" t="str" cm="1">
        <f t="array" ref="V48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81" t="s">
        <v>33</v>
      </c>
      <c r="X4881" t="s">
        <v>72</v>
      </c>
    </row>
    <row r="4882" spans="1:24" x14ac:dyDescent="0.3">
      <c r="A4882" t="s">
        <v>4858</v>
      </c>
      <c r="B4882" t="s">
        <v>211</v>
      </c>
      <c r="C4882" t="s">
        <v>30</v>
      </c>
      <c r="D4882" t="s">
        <v>71</v>
      </c>
      <c r="E4882">
        <v>4781</v>
      </c>
      <c r="F4882">
        <v>37</v>
      </c>
      <c r="G4882" t="s">
        <v>6</v>
      </c>
      <c r="H4882" t="s">
        <v>72</v>
      </c>
      <c r="I4882" t="s">
        <v>4953</v>
      </c>
      <c r="J4882" t="s">
        <v>6</v>
      </c>
      <c r="K4882">
        <v>10306</v>
      </c>
      <c r="L4882" s="25">
        <v>0</v>
      </c>
      <c r="M4882" s="13">
        <v>45106</v>
      </c>
      <c r="N4882" s="1">
        <v>0</v>
      </c>
      <c r="O4882" s="1">
        <v>0</v>
      </c>
      <c r="P4882" s="1">
        <v>0</v>
      </c>
      <c r="Q4882" s="1">
        <v>3000</v>
      </c>
      <c r="R4882" s="1">
        <v>0</v>
      </c>
      <c r="S4882" t="s">
        <v>7614</v>
      </c>
      <c r="T4882" s="29" t="str">
        <f>IF(TRIM(PropertySet[[#This Row],[YEAR BUILT]])="", "N/A", 2023-PropertySet[[#This Row],[YEAR BUILT]])</f>
        <v>N/A</v>
      </c>
      <c r="U4882" t="str" cm="1">
        <f t="array" ref="U4882">IF(PropertySet[[#This Row],[AGE]] = "N/A", "N/A", _xlfn.IFS(PropertySet[[#This Row],[AGE]] &lt;= 25, "0-25 Years", PropertySet[[#This Row],[AGE]] &lt;= 50, "26-50 Years", PropertySet[[#This Row],[AGE]]&lt;=75, "51-75 Years", PropertySet[[#This Row],[AGE]]&lt;=100, "76-100 Years", PropertySet[[#This Row],[AGE]]&gt;100, "100+ Years"))</f>
        <v>N/A</v>
      </c>
      <c r="V4882" t="str" cm="1">
        <f t="array" ref="V48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82" t="s">
        <v>33</v>
      </c>
      <c r="X4882" t="s">
        <v>72</v>
      </c>
    </row>
    <row r="4883" spans="1:24" x14ac:dyDescent="0.3">
      <c r="A4883" t="s">
        <v>4858</v>
      </c>
      <c r="B4883" t="s">
        <v>211</v>
      </c>
      <c r="C4883" t="s">
        <v>30</v>
      </c>
      <c r="D4883" t="s">
        <v>71</v>
      </c>
      <c r="E4883">
        <v>4781</v>
      </c>
      <c r="F4883">
        <v>37</v>
      </c>
      <c r="G4883" t="s">
        <v>6</v>
      </c>
      <c r="H4883" t="s">
        <v>72</v>
      </c>
      <c r="I4883" t="s">
        <v>4953</v>
      </c>
      <c r="J4883" t="s">
        <v>6</v>
      </c>
      <c r="K4883">
        <v>10306</v>
      </c>
      <c r="L4883" s="25">
        <v>0</v>
      </c>
      <c r="M4883" s="13">
        <v>45229</v>
      </c>
      <c r="N4883" s="1">
        <v>0</v>
      </c>
      <c r="O4883" s="1">
        <v>0</v>
      </c>
      <c r="P4883" s="1">
        <v>0</v>
      </c>
      <c r="Q4883" s="1">
        <v>3000</v>
      </c>
      <c r="R4883" s="1">
        <v>0</v>
      </c>
      <c r="S4883" t="s">
        <v>7614</v>
      </c>
      <c r="T4883" s="29" t="str">
        <f>IF(TRIM(PropertySet[[#This Row],[YEAR BUILT]])="", "N/A", 2023-PropertySet[[#This Row],[YEAR BUILT]])</f>
        <v>N/A</v>
      </c>
      <c r="U4883" t="str" cm="1">
        <f t="array" ref="U4883">IF(PropertySet[[#This Row],[AGE]] = "N/A", "N/A", _xlfn.IFS(PropertySet[[#This Row],[AGE]] &lt;= 25, "0-25 Years", PropertySet[[#This Row],[AGE]] &lt;= 50, "26-50 Years", PropertySet[[#This Row],[AGE]]&lt;=75, "51-75 Years", PropertySet[[#This Row],[AGE]]&lt;=100, "76-100 Years", PropertySet[[#This Row],[AGE]]&gt;100, "100+ Years"))</f>
        <v>N/A</v>
      </c>
      <c r="V4883" t="str" cm="1">
        <f t="array" ref="V48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83" t="s">
        <v>33</v>
      </c>
      <c r="X4883" t="s">
        <v>72</v>
      </c>
    </row>
    <row r="4884" spans="1:24" x14ac:dyDescent="0.3">
      <c r="A4884" t="s">
        <v>4858</v>
      </c>
      <c r="B4884" t="s">
        <v>211</v>
      </c>
      <c r="C4884" t="s">
        <v>30</v>
      </c>
      <c r="D4884" t="s">
        <v>71</v>
      </c>
      <c r="E4884">
        <v>4781</v>
      </c>
      <c r="F4884">
        <v>39</v>
      </c>
      <c r="G4884" t="s">
        <v>6</v>
      </c>
      <c r="H4884" t="s">
        <v>72</v>
      </c>
      <c r="I4884" t="s">
        <v>4953</v>
      </c>
      <c r="J4884" t="s">
        <v>6</v>
      </c>
      <c r="K4884">
        <v>10306</v>
      </c>
      <c r="L4884" s="25">
        <v>0</v>
      </c>
      <c r="M4884" s="13">
        <v>45229</v>
      </c>
      <c r="N4884" s="1">
        <v>0</v>
      </c>
      <c r="O4884" s="1">
        <v>0</v>
      </c>
      <c r="P4884" s="1">
        <v>0</v>
      </c>
      <c r="Q4884" s="1">
        <v>1500</v>
      </c>
      <c r="R4884" s="1">
        <v>0</v>
      </c>
      <c r="S4884" t="s">
        <v>7614</v>
      </c>
      <c r="T4884" s="29" t="str">
        <f>IF(TRIM(PropertySet[[#This Row],[YEAR BUILT]])="", "N/A", 2023-PropertySet[[#This Row],[YEAR BUILT]])</f>
        <v>N/A</v>
      </c>
      <c r="U4884" t="str" cm="1">
        <f t="array" ref="U4884">IF(PropertySet[[#This Row],[AGE]] = "N/A", "N/A", _xlfn.IFS(PropertySet[[#This Row],[AGE]] &lt;= 25, "0-25 Years", PropertySet[[#This Row],[AGE]] &lt;= 50, "26-50 Years", PropertySet[[#This Row],[AGE]]&lt;=75, "51-75 Years", PropertySet[[#This Row],[AGE]]&lt;=100, "76-100 Years", PropertySet[[#This Row],[AGE]]&gt;100, "100+ Years"))</f>
        <v>N/A</v>
      </c>
      <c r="V4884" t="str" cm="1">
        <f t="array" ref="V48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84" t="s">
        <v>33</v>
      </c>
      <c r="X4884" t="s">
        <v>72</v>
      </c>
    </row>
    <row r="4885" spans="1:24" x14ac:dyDescent="0.3">
      <c r="A4885" t="s">
        <v>4858</v>
      </c>
      <c r="B4885" t="s">
        <v>211</v>
      </c>
      <c r="C4885" t="s">
        <v>30</v>
      </c>
      <c r="D4885" t="s">
        <v>71</v>
      </c>
      <c r="E4885">
        <v>4781</v>
      </c>
      <c r="F4885">
        <v>40</v>
      </c>
      <c r="G4885" t="s">
        <v>6</v>
      </c>
      <c r="H4885" t="s">
        <v>72</v>
      </c>
      <c r="I4885" t="s">
        <v>4977</v>
      </c>
      <c r="J4885" t="s">
        <v>6</v>
      </c>
      <c r="K4885">
        <v>10306</v>
      </c>
      <c r="L4885" s="25">
        <v>0</v>
      </c>
      <c r="M4885" s="13">
        <v>45229</v>
      </c>
      <c r="N4885" s="1">
        <v>0</v>
      </c>
      <c r="O4885" s="1">
        <v>0</v>
      </c>
      <c r="P4885" s="1">
        <v>0</v>
      </c>
      <c r="Q4885" s="1">
        <v>1800</v>
      </c>
      <c r="R4885" s="1">
        <v>0</v>
      </c>
      <c r="S4885" t="s">
        <v>7614</v>
      </c>
      <c r="T4885" s="29" t="str">
        <f>IF(TRIM(PropertySet[[#This Row],[YEAR BUILT]])="", "N/A", 2023-PropertySet[[#This Row],[YEAR BUILT]])</f>
        <v>N/A</v>
      </c>
      <c r="U4885" t="str" cm="1">
        <f t="array" ref="U4885">IF(PropertySet[[#This Row],[AGE]] = "N/A", "N/A", _xlfn.IFS(PropertySet[[#This Row],[AGE]] &lt;= 25, "0-25 Years", PropertySet[[#This Row],[AGE]] &lt;= 50, "26-50 Years", PropertySet[[#This Row],[AGE]]&lt;=75, "51-75 Years", PropertySet[[#This Row],[AGE]]&lt;=100, "76-100 Years", PropertySet[[#This Row],[AGE]]&gt;100, "100+ Years"))</f>
        <v>N/A</v>
      </c>
      <c r="V4885" t="str" cm="1">
        <f t="array" ref="V48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85" t="s">
        <v>33</v>
      </c>
      <c r="X4885" t="s">
        <v>72</v>
      </c>
    </row>
    <row r="4886" spans="1:24" x14ac:dyDescent="0.3">
      <c r="A4886" t="s">
        <v>4858</v>
      </c>
      <c r="B4886" t="s">
        <v>211</v>
      </c>
      <c r="C4886" t="s">
        <v>30</v>
      </c>
      <c r="D4886" t="s">
        <v>71</v>
      </c>
      <c r="E4886">
        <v>4781</v>
      </c>
      <c r="F4886">
        <v>41</v>
      </c>
      <c r="G4886" t="s">
        <v>6</v>
      </c>
      <c r="H4886" t="s">
        <v>72</v>
      </c>
      <c r="I4886" t="s">
        <v>4953</v>
      </c>
      <c r="J4886" t="s">
        <v>6</v>
      </c>
      <c r="K4886">
        <v>10306</v>
      </c>
      <c r="L4886" s="25">
        <v>0</v>
      </c>
      <c r="M4886" s="13">
        <v>45229</v>
      </c>
      <c r="N4886" s="1">
        <v>0</v>
      </c>
      <c r="O4886" s="1">
        <v>0</v>
      </c>
      <c r="P4886" s="1">
        <v>0</v>
      </c>
      <c r="Q4886" s="1">
        <v>1440</v>
      </c>
      <c r="R4886" s="1">
        <v>0</v>
      </c>
      <c r="S4886" t="s">
        <v>7614</v>
      </c>
      <c r="T4886" s="29" t="str">
        <f>IF(TRIM(PropertySet[[#This Row],[YEAR BUILT]])="", "N/A", 2023-PropertySet[[#This Row],[YEAR BUILT]])</f>
        <v>N/A</v>
      </c>
      <c r="U4886" t="str" cm="1">
        <f t="array" ref="U4886">IF(PropertySet[[#This Row],[AGE]] = "N/A", "N/A", _xlfn.IFS(PropertySet[[#This Row],[AGE]] &lt;= 25, "0-25 Years", PropertySet[[#This Row],[AGE]] &lt;= 50, "26-50 Years", PropertySet[[#This Row],[AGE]]&lt;=75, "51-75 Years", PropertySet[[#This Row],[AGE]]&lt;=100, "76-100 Years", PropertySet[[#This Row],[AGE]]&gt;100, "100+ Years"))</f>
        <v>N/A</v>
      </c>
      <c r="V4886" t="str" cm="1">
        <f t="array" ref="V48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86" t="s">
        <v>33</v>
      </c>
      <c r="X4886" t="s">
        <v>72</v>
      </c>
    </row>
    <row r="4887" spans="1:24" x14ac:dyDescent="0.3">
      <c r="A4887" t="s">
        <v>4858</v>
      </c>
      <c r="B4887" t="s">
        <v>211</v>
      </c>
      <c r="C4887" t="s">
        <v>30</v>
      </c>
      <c r="D4887" t="s">
        <v>71</v>
      </c>
      <c r="E4887">
        <v>4781</v>
      </c>
      <c r="F4887">
        <v>42</v>
      </c>
      <c r="G4887" t="s">
        <v>6</v>
      </c>
      <c r="H4887" t="s">
        <v>72</v>
      </c>
      <c r="I4887" t="s">
        <v>4978</v>
      </c>
      <c r="J4887" t="s">
        <v>6</v>
      </c>
      <c r="K4887">
        <v>10306</v>
      </c>
      <c r="L4887" s="25">
        <v>0</v>
      </c>
      <c r="M4887" s="13">
        <v>45229</v>
      </c>
      <c r="N4887" s="1">
        <v>0</v>
      </c>
      <c r="O4887" s="1">
        <v>0</v>
      </c>
      <c r="P4887" s="1">
        <v>0</v>
      </c>
      <c r="Q4887" s="1">
        <v>1500</v>
      </c>
      <c r="R4887" s="1">
        <v>0</v>
      </c>
      <c r="S4887" t="s">
        <v>7614</v>
      </c>
      <c r="T4887" s="29" t="str">
        <f>IF(TRIM(PropertySet[[#This Row],[YEAR BUILT]])="", "N/A", 2023-PropertySet[[#This Row],[YEAR BUILT]])</f>
        <v>N/A</v>
      </c>
      <c r="U4887" t="str" cm="1">
        <f t="array" ref="U4887">IF(PropertySet[[#This Row],[AGE]] = "N/A", "N/A", _xlfn.IFS(PropertySet[[#This Row],[AGE]] &lt;= 25, "0-25 Years", PropertySet[[#This Row],[AGE]] &lt;= 50, "26-50 Years", PropertySet[[#This Row],[AGE]]&lt;=75, "51-75 Years", PropertySet[[#This Row],[AGE]]&lt;=100, "76-100 Years", PropertySet[[#This Row],[AGE]]&gt;100, "100+ Years"))</f>
        <v>N/A</v>
      </c>
      <c r="V4887" t="str" cm="1">
        <f t="array" ref="V48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87" t="s">
        <v>33</v>
      </c>
      <c r="X4887" t="s">
        <v>72</v>
      </c>
    </row>
    <row r="4888" spans="1:24" x14ac:dyDescent="0.3">
      <c r="A4888" t="s">
        <v>4858</v>
      </c>
      <c r="B4888" t="s">
        <v>211</v>
      </c>
      <c r="C4888" t="s">
        <v>30</v>
      </c>
      <c r="D4888" t="s">
        <v>71</v>
      </c>
      <c r="E4888">
        <v>4781</v>
      </c>
      <c r="F4888">
        <v>43</v>
      </c>
      <c r="G4888" t="s">
        <v>6</v>
      </c>
      <c r="H4888" t="s">
        <v>72</v>
      </c>
      <c r="I4888" t="s">
        <v>4979</v>
      </c>
      <c r="J4888" t="s">
        <v>6</v>
      </c>
      <c r="K4888">
        <v>10306</v>
      </c>
      <c r="L4888" s="25">
        <v>0</v>
      </c>
      <c r="M4888" s="13">
        <v>45229</v>
      </c>
      <c r="N4888" s="1">
        <v>0</v>
      </c>
      <c r="O4888" s="1">
        <v>0</v>
      </c>
      <c r="P4888" s="1">
        <v>0</v>
      </c>
      <c r="Q4888" s="1">
        <v>2700</v>
      </c>
      <c r="R4888" s="1">
        <v>0</v>
      </c>
      <c r="S4888" t="s">
        <v>7614</v>
      </c>
      <c r="T4888" s="29" t="str">
        <f>IF(TRIM(PropertySet[[#This Row],[YEAR BUILT]])="", "N/A", 2023-PropertySet[[#This Row],[YEAR BUILT]])</f>
        <v>N/A</v>
      </c>
      <c r="U4888" t="str" cm="1">
        <f t="array" ref="U4888">IF(PropertySet[[#This Row],[AGE]] = "N/A", "N/A", _xlfn.IFS(PropertySet[[#This Row],[AGE]] &lt;= 25, "0-25 Years", PropertySet[[#This Row],[AGE]] &lt;= 50, "26-50 Years", PropertySet[[#This Row],[AGE]]&lt;=75, "51-75 Years", PropertySet[[#This Row],[AGE]]&lt;=100, "76-100 Years", PropertySet[[#This Row],[AGE]]&gt;100, "100+ Years"))</f>
        <v>N/A</v>
      </c>
      <c r="V4888" t="str" cm="1">
        <f t="array" ref="V48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88" t="s">
        <v>33</v>
      </c>
      <c r="X4888" t="s">
        <v>72</v>
      </c>
    </row>
    <row r="4889" spans="1:24" x14ac:dyDescent="0.3">
      <c r="A4889" t="s">
        <v>4858</v>
      </c>
      <c r="B4889" t="s">
        <v>211</v>
      </c>
      <c r="C4889" t="s">
        <v>30</v>
      </c>
      <c r="D4889" t="s">
        <v>71</v>
      </c>
      <c r="E4889">
        <v>4781</v>
      </c>
      <c r="F4889">
        <v>46</v>
      </c>
      <c r="G4889" t="s">
        <v>6</v>
      </c>
      <c r="H4889" t="s">
        <v>72</v>
      </c>
      <c r="I4889" t="s">
        <v>4980</v>
      </c>
      <c r="J4889" t="s">
        <v>6</v>
      </c>
      <c r="K4889">
        <v>10306</v>
      </c>
      <c r="L4889" s="25">
        <v>0</v>
      </c>
      <c r="M4889" s="13">
        <v>45229</v>
      </c>
      <c r="N4889" s="1">
        <v>0</v>
      </c>
      <c r="O4889" s="1">
        <v>0</v>
      </c>
      <c r="P4889" s="1">
        <v>0</v>
      </c>
      <c r="Q4889" s="1">
        <v>1500</v>
      </c>
      <c r="R4889" s="1">
        <v>0</v>
      </c>
      <c r="S4889" t="s">
        <v>7614</v>
      </c>
      <c r="T4889" s="29" t="str">
        <f>IF(TRIM(PropertySet[[#This Row],[YEAR BUILT]])="", "N/A", 2023-PropertySet[[#This Row],[YEAR BUILT]])</f>
        <v>N/A</v>
      </c>
      <c r="U4889" t="str" cm="1">
        <f t="array" ref="U4889">IF(PropertySet[[#This Row],[AGE]] = "N/A", "N/A", _xlfn.IFS(PropertySet[[#This Row],[AGE]] &lt;= 25, "0-25 Years", PropertySet[[#This Row],[AGE]] &lt;= 50, "26-50 Years", PropertySet[[#This Row],[AGE]]&lt;=75, "51-75 Years", PropertySet[[#This Row],[AGE]]&lt;=100, "76-100 Years", PropertySet[[#This Row],[AGE]]&gt;100, "100+ Years"))</f>
        <v>N/A</v>
      </c>
      <c r="V4889" t="str" cm="1">
        <f t="array" ref="V48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89" t="s">
        <v>33</v>
      </c>
      <c r="X4889" t="s">
        <v>72</v>
      </c>
    </row>
    <row r="4890" spans="1:24" x14ac:dyDescent="0.3">
      <c r="A4890" t="s">
        <v>4858</v>
      </c>
      <c r="B4890" t="s">
        <v>211</v>
      </c>
      <c r="C4890" t="s">
        <v>30</v>
      </c>
      <c r="D4890" t="s">
        <v>71</v>
      </c>
      <c r="E4890">
        <v>4781</v>
      </c>
      <c r="F4890">
        <v>47</v>
      </c>
      <c r="G4890" t="s">
        <v>6</v>
      </c>
      <c r="H4890" t="s">
        <v>72</v>
      </c>
      <c r="I4890" t="s">
        <v>4981</v>
      </c>
      <c r="J4890" t="s">
        <v>6</v>
      </c>
      <c r="K4890">
        <v>10306</v>
      </c>
      <c r="L4890" s="25">
        <v>0</v>
      </c>
      <c r="M4890" s="13">
        <v>45229</v>
      </c>
      <c r="N4890" s="1">
        <v>0</v>
      </c>
      <c r="O4890" s="1">
        <v>0</v>
      </c>
      <c r="P4890" s="1">
        <v>0</v>
      </c>
      <c r="Q4890" s="1">
        <v>4500</v>
      </c>
      <c r="R4890" s="1">
        <v>0</v>
      </c>
      <c r="S4890" t="s">
        <v>7614</v>
      </c>
      <c r="T4890" s="29" t="str">
        <f>IF(TRIM(PropertySet[[#This Row],[YEAR BUILT]])="", "N/A", 2023-PropertySet[[#This Row],[YEAR BUILT]])</f>
        <v>N/A</v>
      </c>
      <c r="U4890" t="str" cm="1">
        <f t="array" ref="U4890">IF(PropertySet[[#This Row],[AGE]] = "N/A", "N/A", _xlfn.IFS(PropertySet[[#This Row],[AGE]] &lt;= 25, "0-25 Years", PropertySet[[#This Row],[AGE]] &lt;= 50, "26-50 Years", PropertySet[[#This Row],[AGE]]&lt;=75, "51-75 Years", PropertySet[[#This Row],[AGE]]&lt;=100, "76-100 Years", PropertySet[[#This Row],[AGE]]&gt;100, "100+ Years"))</f>
        <v>N/A</v>
      </c>
      <c r="V4890" t="str" cm="1">
        <f t="array" ref="V48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90" t="s">
        <v>33</v>
      </c>
      <c r="X4890" t="s">
        <v>72</v>
      </c>
    </row>
    <row r="4891" spans="1:24" x14ac:dyDescent="0.3">
      <c r="A4891" t="s">
        <v>4858</v>
      </c>
      <c r="B4891" t="s">
        <v>211</v>
      </c>
      <c r="C4891" t="s">
        <v>30</v>
      </c>
      <c r="D4891" t="s">
        <v>71</v>
      </c>
      <c r="E4891">
        <v>4792</v>
      </c>
      <c r="F4891">
        <v>5</v>
      </c>
      <c r="G4891" t="s">
        <v>6</v>
      </c>
      <c r="H4891" t="s">
        <v>72</v>
      </c>
      <c r="I4891" t="s">
        <v>4982</v>
      </c>
      <c r="J4891" t="s">
        <v>6</v>
      </c>
      <c r="K4891">
        <v>10306</v>
      </c>
      <c r="L4891" s="25">
        <v>0</v>
      </c>
      <c r="M4891" s="13">
        <v>45229</v>
      </c>
      <c r="N4891" s="1">
        <v>0</v>
      </c>
      <c r="O4891" s="1">
        <v>0</v>
      </c>
      <c r="P4891" s="1">
        <v>0</v>
      </c>
      <c r="Q4891" s="1">
        <v>5580</v>
      </c>
      <c r="R4891" s="1">
        <v>0</v>
      </c>
      <c r="S4891" t="s">
        <v>7614</v>
      </c>
      <c r="T4891" s="29" t="str">
        <f>IF(TRIM(PropertySet[[#This Row],[YEAR BUILT]])="", "N/A", 2023-PropertySet[[#This Row],[YEAR BUILT]])</f>
        <v>N/A</v>
      </c>
      <c r="U4891" t="str" cm="1">
        <f t="array" ref="U4891">IF(PropertySet[[#This Row],[AGE]] = "N/A", "N/A", _xlfn.IFS(PropertySet[[#This Row],[AGE]] &lt;= 25, "0-25 Years", PropertySet[[#This Row],[AGE]] &lt;= 50, "26-50 Years", PropertySet[[#This Row],[AGE]]&lt;=75, "51-75 Years", PropertySet[[#This Row],[AGE]]&lt;=100, "76-100 Years", PropertySet[[#This Row],[AGE]]&gt;100, "100+ Years"))</f>
        <v>N/A</v>
      </c>
      <c r="V4891" t="str" cm="1">
        <f t="array" ref="V48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91" t="s">
        <v>33</v>
      </c>
      <c r="X4891" t="s">
        <v>72</v>
      </c>
    </row>
    <row r="4892" spans="1:24" x14ac:dyDescent="0.3">
      <c r="A4892" t="s">
        <v>4858</v>
      </c>
      <c r="B4892" t="s">
        <v>211</v>
      </c>
      <c r="C4892" t="s">
        <v>30</v>
      </c>
      <c r="D4892" t="s">
        <v>71</v>
      </c>
      <c r="E4892">
        <v>4792</v>
      </c>
      <c r="F4892">
        <v>11</v>
      </c>
      <c r="G4892" t="s">
        <v>6</v>
      </c>
      <c r="H4892" t="s">
        <v>72</v>
      </c>
      <c r="I4892" t="s">
        <v>4983</v>
      </c>
      <c r="J4892" t="s">
        <v>6</v>
      </c>
      <c r="K4892">
        <v>10306</v>
      </c>
      <c r="L4892" s="25">
        <v>0</v>
      </c>
      <c r="M4892" s="13">
        <v>45229</v>
      </c>
      <c r="N4892" s="1">
        <v>0</v>
      </c>
      <c r="O4892" s="1">
        <v>0</v>
      </c>
      <c r="P4892" s="1">
        <v>0</v>
      </c>
      <c r="Q4892" s="1">
        <v>6200</v>
      </c>
      <c r="R4892" s="1">
        <v>0</v>
      </c>
      <c r="S4892" t="s">
        <v>7614</v>
      </c>
      <c r="T4892" s="29" t="str">
        <f>IF(TRIM(PropertySet[[#This Row],[YEAR BUILT]])="", "N/A", 2023-PropertySet[[#This Row],[YEAR BUILT]])</f>
        <v>N/A</v>
      </c>
      <c r="U4892" t="str" cm="1">
        <f t="array" ref="U4892">IF(PropertySet[[#This Row],[AGE]] = "N/A", "N/A", _xlfn.IFS(PropertySet[[#This Row],[AGE]] &lt;= 25, "0-25 Years", PropertySet[[#This Row],[AGE]] &lt;= 50, "26-50 Years", PropertySet[[#This Row],[AGE]]&lt;=75, "51-75 Years", PropertySet[[#This Row],[AGE]]&lt;=100, "76-100 Years", PropertySet[[#This Row],[AGE]]&gt;100, "100+ Years"))</f>
        <v>N/A</v>
      </c>
      <c r="V4892" t="str" cm="1">
        <f t="array" ref="V48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92" t="s">
        <v>33</v>
      </c>
      <c r="X4892" t="s">
        <v>72</v>
      </c>
    </row>
    <row r="4893" spans="1:24" x14ac:dyDescent="0.3">
      <c r="A4893" t="s">
        <v>4858</v>
      </c>
      <c r="B4893" t="s">
        <v>211</v>
      </c>
      <c r="C4893" t="s">
        <v>30</v>
      </c>
      <c r="D4893" t="s">
        <v>71</v>
      </c>
      <c r="E4893">
        <v>4792</v>
      </c>
      <c r="F4893">
        <v>24</v>
      </c>
      <c r="G4893" t="s">
        <v>6</v>
      </c>
      <c r="H4893" t="s">
        <v>72</v>
      </c>
      <c r="I4893" t="s">
        <v>4984</v>
      </c>
      <c r="J4893" t="s">
        <v>6</v>
      </c>
      <c r="K4893">
        <v>10306</v>
      </c>
      <c r="L4893" s="25">
        <v>0</v>
      </c>
      <c r="M4893" s="13">
        <v>45229</v>
      </c>
      <c r="N4893" s="1">
        <v>0</v>
      </c>
      <c r="O4893" s="1">
        <v>0</v>
      </c>
      <c r="P4893" s="1">
        <v>0</v>
      </c>
      <c r="Q4893" s="1">
        <v>3100</v>
      </c>
      <c r="R4893" s="1">
        <v>0</v>
      </c>
      <c r="S4893" t="s">
        <v>7614</v>
      </c>
      <c r="T4893" s="29" t="str">
        <f>IF(TRIM(PropertySet[[#This Row],[YEAR BUILT]])="", "N/A", 2023-PropertySet[[#This Row],[YEAR BUILT]])</f>
        <v>N/A</v>
      </c>
      <c r="U4893" t="str" cm="1">
        <f t="array" ref="U4893">IF(PropertySet[[#This Row],[AGE]] = "N/A", "N/A", _xlfn.IFS(PropertySet[[#This Row],[AGE]] &lt;= 25, "0-25 Years", PropertySet[[#This Row],[AGE]] &lt;= 50, "26-50 Years", PropertySet[[#This Row],[AGE]]&lt;=75, "51-75 Years", PropertySet[[#This Row],[AGE]]&lt;=100, "76-100 Years", PropertySet[[#This Row],[AGE]]&gt;100, "100+ Years"))</f>
        <v>N/A</v>
      </c>
      <c r="V4893" t="str" cm="1">
        <f t="array" ref="V48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93" t="s">
        <v>33</v>
      </c>
      <c r="X4893" t="s">
        <v>72</v>
      </c>
    </row>
    <row r="4894" spans="1:24" x14ac:dyDescent="0.3">
      <c r="A4894" t="s">
        <v>4858</v>
      </c>
      <c r="B4894" t="s">
        <v>211</v>
      </c>
      <c r="C4894" t="s">
        <v>30</v>
      </c>
      <c r="D4894" t="s">
        <v>71</v>
      </c>
      <c r="E4894">
        <v>4792</v>
      </c>
      <c r="F4894">
        <v>28</v>
      </c>
      <c r="G4894" t="s">
        <v>6</v>
      </c>
      <c r="H4894" t="s">
        <v>72</v>
      </c>
      <c r="I4894" t="s">
        <v>4985</v>
      </c>
      <c r="J4894" t="s">
        <v>6</v>
      </c>
      <c r="K4894">
        <v>10306</v>
      </c>
      <c r="L4894" s="25">
        <v>0</v>
      </c>
      <c r="M4894" s="13">
        <v>45229</v>
      </c>
      <c r="N4894" s="1">
        <v>0</v>
      </c>
      <c r="O4894" s="1">
        <v>0</v>
      </c>
      <c r="P4894" s="1">
        <v>0</v>
      </c>
      <c r="Q4894" s="1">
        <v>7100</v>
      </c>
      <c r="R4894" s="1">
        <v>0</v>
      </c>
      <c r="S4894" t="s">
        <v>7614</v>
      </c>
      <c r="T4894" s="29" t="str">
        <f>IF(TRIM(PropertySet[[#This Row],[YEAR BUILT]])="", "N/A", 2023-PropertySet[[#This Row],[YEAR BUILT]])</f>
        <v>N/A</v>
      </c>
      <c r="U4894" t="str" cm="1">
        <f t="array" ref="U4894">IF(PropertySet[[#This Row],[AGE]] = "N/A", "N/A", _xlfn.IFS(PropertySet[[#This Row],[AGE]] &lt;= 25, "0-25 Years", PropertySet[[#This Row],[AGE]] &lt;= 50, "26-50 Years", PropertySet[[#This Row],[AGE]]&lt;=75, "51-75 Years", PropertySet[[#This Row],[AGE]]&lt;=100, "76-100 Years", PropertySet[[#This Row],[AGE]]&gt;100, "100+ Years"))</f>
        <v>N/A</v>
      </c>
      <c r="V4894" t="str" cm="1">
        <f t="array" ref="V48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94" t="s">
        <v>33</v>
      </c>
      <c r="X4894" t="s">
        <v>72</v>
      </c>
    </row>
    <row r="4895" spans="1:24" x14ac:dyDescent="0.3">
      <c r="A4895" t="s">
        <v>4858</v>
      </c>
      <c r="B4895" t="s">
        <v>211</v>
      </c>
      <c r="C4895" t="s">
        <v>30</v>
      </c>
      <c r="D4895" t="s">
        <v>71</v>
      </c>
      <c r="E4895">
        <v>4792</v>
      </c>
      <c r="F4895">
        <v>29</v>
      </c>
      <c r="G4895" t="s">
        <v>6</v>
      </c>
      <c r="H4895" t="s">
        <v>72</v>
      </c>
      <c r="I4895" t="s">
        <v>4986</v>
      </c>
      <c r="J4895" t="s">
        <v>6</v>
      </c>
      <c r="K4895">
        <v>10306</v>
      </c>
      <c r="L4895" s="25">
        <v>0</v>
      </c>
      <c r="M4895" s="13">
        <v>45229</v>
      </c>
      <c r="N4895" s="1">
        <v>0</v>
      </c>
      <c r="O4895" s="1">
        <v>0</v>
      </c>
      <c r="P4895" s="1">
        <v>0</v>
      </c>
      <c r="Q4895" s="1">
        <v>5740</v>
      </c>
      <c r="R4895" s="1">
        <v>0</v>
      </c>
      <c r="S4895" t="s">
        <v>7614</v>
      </c>
      <c r="T4895" s="29" t="str">
        <f>IF(TRIM(PropertySet[[#This Row],[YEAR BUILT]])="", "N/A", 2023-PropertySet[[#This Row],[YEAR BUILT]])</f>
        <v>N/A</v>
      </c>
      <c r="U4895" t="str" cm="1">
        <f t="array" ref="U4895">IF(PropertySet[[#This Row],[AGE]] = "N/A", "N/A", _xlfn.IFS(PropertySet[[#This Row],[AGE]] &lt;= 25, "0-25 Years", PropertySet[[#This Row],[AGE]] &lt;= 50, "26-50 Years", PropertySet[[#This Row],[AGE]]&lt;=75, "51-75 Years", PropertySet[[#This Row],[AGE]]&lt;=100, "76-100 Years", PropertySet[[#This Row],[AGE]]&gt;100, "100+ Years"))</f>
        <v>N/A</v>
      </c>
      <c r="V4895" t="str" cm="1">
        <f t="array" ref="V48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95" t="s">
        <v>33</v>
      </c>
      <c r="X4895" t="s">
        <v>72</v>
      </c>
    </row>
    <row r="4896" spans="1:24" x14ac:dyDescent="0.3">
      <c r="A4896" t="s">
        <v>4858</v>
      </c>
      <c r="B4896" t="s">
        <v>211</v>
      </c>
      <c r="C4896" t="s">
        <v>30</v>
      </c>
      <c r="D4896" t="s">
        <v>71</v>
      </c>
      <c r="E4896">
        <v>4792</v>
      </c>
      <c r="F4896">
        <v>32</v>
      </c>
      <c r="G4896" t="s">
        <v>6</v>
      </c>
      <c r="H4896" t="s">
        <v>72</v>
      </c>
      <c r="I4896" t="s">
        <v>4987</v>
      </c>
      <c r="J4896" t="s">
        <v>6</v>
      </c>
      <c r="K4896">
        <v>10306</v>
      </c>
      <c r="L4896" s="25">
        <v>0</v>
      </c>
      <c r="M4896" s="13">
        <v>45229</v>
      </c>
      <c r="N4896" s="1">
        <v>0</v>
      </c>
      <c r="O4896" s="1">
        <v>0</v>
      </c>
      <c r="P4896" s="1">
        <v>0</v>
      </c>
      <c r="Q4896" s="1">
        <v>4615</v>
      </c>
      <c r="R4896" s="1">
        <v>0</v>
      </c>
      <c r="S4896" t="s">
        <v>7614</v>
      </c>
      <c r="T4896" s="29" t="str">
        <f>IF(TRIM(PropertySet[[#This Row],[YEAR BUILT]])="", "N/A", 2023-PropertySet[[#This Row],[YEAR BUILT]])</f>
        <v>N/A</v>
      </c>
      <c r="U4896" t="str" cm="1">
        <f t="array" ref="U4896">IF(PropertySet[[#This Row],[AGE]] = "N/A", "N/A", _xlfn.IFS(PropertySet[[#This Row],[AGE]] &lt;= 25, "0-25 Years", PropertySet[[#This Row],[AGE]] &lt;= 50, "26-50 Years", PropertySet[[#This Row],[AGE]]&lt;=75, "51-75 Years", PropertySet[[#This Row],[AGE]]&lt;=100, "76-100 Years", PropertySet[[#This Row],[AGE]]&gt;100, "100+ Years"))</f>
        <v>N/A</v>
      </c>
      <c r="V4896" t="str" cm="1">
        <f t="array" ref="V48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96" t="s">
        <v>33</v>
      </c>
      <c r="X4896" t="s">
        <v>72</v>
      </c>
    </row>
    <row r="4897" spans="1:24" x14ac:dyDescent="0.3">
      <c r="A4897" t="s">
        <v>4858</v>
      </c>
      <c r="B4897" t="s">
        <v>211</v>
      </c>
      <c r="C4897" t="s">
        <v>30</v>
      </c>
      <c r="D4897" t="s">
        <v>71</v>
      </c>
      <c r="E4897">
        <v>4792</v>
      </c>
      <c r="F4897">
        <v>37</v>
      </c>
      <c r="G4897" t="s">
        <v>6</v>
      </c>
      <c r="H4897" t="s">
        <v>72</v>
      </c>
      <c r="I4897" t="s">
        <v>4988</v>
      </c>
      <c r="J4897" t="s">
        <v>6</v>
      </c>
      <c r="K4897">
        <v>10306</v>
      </c>
      <c r="L4897" s="25">
        <v>0</v>
      </c>
      <c r="M4897" s="13">
        <v>45229</v>
      </c>
      <c r="N4897" s="1">
        <v>0</v>
      </c>
      <c r="O4897" s="1">
        <v>0</v>
      </c>
      <c r="P4897" s="1">
        <v>0</v>
      </c>
      <c r="Q4897" s="1">
        <v>3100</v>
      </c>
      <c r="R4897" s="1">
        <v>0</v>
      </c>
      <c r="S4897" t="s">
        <v>7614</v>
      </c>
      <c r="T4897" s="29" t="str">
        <f>IF(TRIM(PropertySet[[#This Row],[YEAR BUILT]])="", "N/A", 2023-PropertySet[[#This Row],[YEAR BUILT]])</f>
        <v>N/A</v>
      </c>
      <c r="U4897" t="str" cm="1">
        <f t="array" ref="U4897">IF(PropertySet[[#This Row],[AGE]] = "N/A", "N/A", _xlfn.IFS(PropertySet[[#This Row],[AGE]] &lt;= 25, "0-25 Years", PropertySet[[#This Row],[AGE]] &lt;= 50, "26-50 Years", PropertySet[[#This Row],[AGE]]&lt;=75, "51-75 Years", PropertySet[[#This Row],[AGE]]&lt;=100, "76-100 Years", PropertySet[[#This Row],[AGE]]&gt;100, "100+ Years"))</f>
        <v>N/A</v>
      </c>
      <c r="V4897" t="str" cm="1">
        <f t="array" ref="V48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97" t="s">
        <v>33</v>
      </c>
      <c r="X4897" t="s">
        <v>72</v>
      </c>
    </row>
    <row r="4898" spans="1:24" x14ac:dyDescent="0.3">
      <c r="A4898" t="s">
        <v>4858</v>
      </c>
      <c r="B4898" t="s">
        <v>211</v>
      </c>
      <c r="C4898" t="s">
        <v>30</v>
      </c>
      <c r="D4898" t="s">
        <v>71</v>
      </c>
      <c r="E4898">
        <v>4792</v>
      </c>
      <c r="F4898">
        <v>41</v>
      </c>
      <c r="G4898" t="s">
        <v>6</v>
      </c>
      <c r="H4898" t="s">
        <v>72</v>
      </c>
      <c r="I4898" t="s">
        <v>4989</v>
      </c>
      <c r="J4898" t="s">
        <v>6</v>
      </c>
      <c r="K4898">
        <v>10306</v>
      </c>
      <c r="L4898" s="25">
        <v>0</v>
      </c>
      <c r="M4898" s="13">
        <v>45229</v>
      </c>
      <c r="N4898" s="1">
        <v>0</v>
      </c>
      <c r="O4898" s="1">
        <v>0</v>
      </c>
      <c r="P4898" s="1">
        <v>0</v>
      </c>
      <c r="Q4898" s="1">
        <v>3560</v>
      </c>
      <c r="R4898" s="1">
        <v>0</v>
      </c>
      <c r="S4898" t="s">
        <v>7614</v>
      </c>
      <c r="T4898" s="29" t="str">
        <f>IF(TRIM(PropertySet[[#This Row],[YEAR BUILT]])="", "N/A", 2023-PropertySet[[#This Row],[YEAR BUILT]])</f>
        <v>N/A</v>
      </c>
      <c r="U4898" t="str" cm="1">
        <f t="array" ref="U4898">IF(PropertySet[[#This Row],[AGE]] = "N/A", "N/A", _xlfn.IFS(PropertySet[[#This Row],[AGE]] &lt;= 25, "0-25 Years", PropertySet[[#This Row],[AGE]] &lt;= 50, "26-50 Years", PropertySet[[#This Row],[AGE]]&lt;=75, "51-75 Years", PropertySet[[#This Row],[AGE]]&lt;=100, "76-100 Years", PropertySet[[#This Row],[AGE]]&gt;100, "100+ Years"))</f>
        <v>N/A</v>
      </c>
      <c r="V4898" t="str" cm="1">
        <f t="array" ref="V48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98" t="s">
        <v>33</v>
      </c>
      <c r="X4898" t="s">
        <v>72</v>
      </c>
    </row>
    <row r="4899" spans="1:24" x14ac:dyDescent="0.3">
      <c r="A4899" t="s">
        <v>4858</v>
      </c>
      <c r="B4899" t="s">
        <v>211</v>
      </c>
      <c r="C4899" t="s">
        <v>30</v>
      </c>
      <c r="D4899" t="s">
        <v>71</v>
      </c>
      <c r="E4899">
        <v>4792</v>
      </c>
      <c r="F4899">
        <v>44</v>
      </c>
      <c r="G4899" t="s">
        <v>6</v>
      </c>
      <c r="H4899" t="s">
        <v>72</v>
      </c>
      <c r="I4899" t="s">
        <v>4950</v>
      </c>
      <c r="J4899" t="s">
        <v>6</v>
      </c>
      <c r="K4899">
        <v>10306</v>
      </c>
      <c r="L4899" s="25">
        <v>0</v>
      </c>
      <c r="M4899" s="13">
        <v>45229</v>
      </c>
      <c r="N4899" s="1">
        <v>0</v>
      </c>
      <c r="O4899" s="1">
        <v>0</v>
      </c>
      <c r="P4899" s="1">
        <v>0</v>
      </c>
      <c r="Q4899" s="1">
        <v>1550</v>
      </c>
      <c r="R4899" s="1">
        <v>0</v>
      </c>
      <c r="S4899" t="s">
        <v>7614</v>
      </c>
      <c r="T4899" s="29" t="str">
        <f>IF(TRIM(PropertySet[[#This Row],[YEAR BUILT]])="", "N/A", 2023-PropertySet[[#This Row],[YEAR BUILT]])</f>
        <v>N/A</v>
      </c>
      <c r="U4899" t="str" cm="1">
        <f t="array" ref="U4899">IF(PropertySet[[#This Row],[AGE]] = "N/A", "N/A", _xlfn.IFS(PropertySet[[#This Row],[AGE]] &lt;= 25, "0-25 Years", PropertySet[[#This Row],[AGE]] &lt;= 50, "26-50 Years", PropertySet[[#This Row],[AGE]]&lt;=75, "51-75 Years", PropertySet[[#This Row],[AGE]]&lt;=100, "76-100 Years", PropertySet[[#This Row],[AGE]]&gt;100, "100+ Years"))</f>
        <v>N/A</v>
      </c>
      <c r="V4899" t="str" cm="1">
        <f t="array" ref="V48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899" t="s">
        <v>33</v>
      </c>
      <c r="X4899" t="s">
        <v>72</v>
      </c>
    </row>
    <row r="4900" spans="1:24" x14ac:dyDescent="0.3">
      <c r="A4900" t="s">
        <v>4858</v>
      </c>
      <c r="B4900" t="s">
        <v>211</v>
      </c>
      <c r="C4900" t="s">
        <v>30</v>
      </c>
      <c r="D4900" t="s">
        <v>71</v>
      </c>
      <c r="E4900">
        <v>4792</v>
      </c>
      <c r="F4900">
        <v>45</v>
      </c>
      <c r="G4900" t="s">
        <v>6</v>
      </c>
      <c r="H4900" t="s">
        <v>72</v>
      </c>
      <c r="I4900" t="s">
        <v>4990</v>
      </c>
      <c r="J4900" t="s">
        <v>6</v>
      </c>
      <c r="K4900">
        <v>10306</v>
      </c>
      <c r="L4900" s="25">
        <v>0</v>
      </c>
      <c r="M4900" s="13">
        <v>45229</v>
      </c>
      <c r="N4900" s="1">
        <v>0</v>
      </c>
      <c r="O4900" s="1">
        <v>0</v>
      </c>
      <c r="P4900" s="1">
        <v>0</v>
      </c>
      <c r="Q4900" s="1">
        <v>3100</v>
      </c>
      <c r="R4900" s="1">
        <v>0</v>
      </c>
      <c r="S4900" t="s">
        <v>7614</v>
      </c>
      <c r="T4900" s="29" t="str">
        <f>IF(TRIM(PropertySet[[#This Row],[YEAR BUILT]])="", "N/A", 2023-PropertySet[[#This Row],[YEAR BUILT]])</f>
        <v>N/A</v>
      </c>
      <c r="U4900" t="str" cm="1">
        <f t="array" ref="U4900">IF(PropertySet[[#This Row],[AGE]] = "N/A", "N/A", _xlfn.IFS(PropertySet[[#This Row],[AGE]] &lt;= 25, "0-25 Years", PropertySet[[#This Row],[AGE]] &lt;= 50, "26-50 Years", PropertySet[[#This Row],[AGE]]&lt;=75, "51-75 Years", PropertySet[[#This Row],[AGE]]&lt;=100, "76-100 Years", PropertySet[[#This Row],[AGE]]&gt;100, "100+ Years"))</f>
        <v>N/A</v>
      </c>
      <c r="V4900" t="str" cm="1">
        <f t="array" ref="V49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00" t="s">
        <v>33</v>
      </c>
      <c r="X4900" t="s">
        <v>72</v>
      </c>
    </row>
    <row r="4901" spans="1:24" x14ac:dyDescent="0.3">
      <c r="A4901" t="s">
        <v>4858</v>
      </c>
      <c r="B4901" t="s">
        <v>211</v>
      </c>
      <c r="C4901" t="s">
        <v>30</v>
      </c>
      <c r="D4901" t="s">
        <v>71</v>
      </c>
      <c r="E4901">
        <v>4792</v>
      </c>
      <c r="F4901">
        <v>48</v>
      </c>
      <c r="G4901" t="s">
        <v>6</v>
      </c>
      <c r="H4901" t="s">
        <v>72</v>
      </c>
      <c r="I4901" t="s">
        <v>4950</v>
      </c>
      <c r="J4901" t="s">
        <v>6</v>
      </c>
      <c r="K4901">
        <v>10306</v>
      </c>
      <c r="L4901" s="25">
        <v>0</v>
      </c>
      <c r="M4901" s="13">
        <v>45229</v>
      </c>
      <c r="N4901" s="1">
        <v>0</v>
      </c>
      <c r="O4901" s="1">
        <v>0</v>
      </c>
      <c r="P4901" s="1">
        <v>0</v>
      </c>
      <c r="Q4901" s="1">
        <v>1550</v>
      </c>
      <c r="R4901" s="1">
        <v>0</v>
      </c>
      <c r="S4901" t="s">
        <v>7614</v>
      </c>
      <c r="T4901" s="29" t="str">
        <f>IF(TRIM(PropertySet[[#This Row],[YEAR BUILT]])="", "N/A", 2023-PropertySet[[#This Row],[YEAR BUILT]])</f>
        <v>N/A</v>
      </c>
      <c r="U4901" t="str" cm="1">
        <f t="array" ref="U4901">IF(PropertySet[[#This Row],[AGE]] = "N/A", "N/A", _xlfn.IFS(PropertySet[[#This Row],[AGE]] &lt;= 25, "0-25 Years", PropertySet[[#This Row],[AGE]] &lt;= 50, "26-50 Years", PropertySet[[#This Row],[AGE]]&lt;=75, "51-75 Years", PropertySet[[#This Row],[AGE]]&lt;=100, "76-100 Years", PropertySet[[#This Row],[AGE]]&gt;100, "100+ Years"))</f>
        <v>N/A</v>
      </c>
      <c r="V4901" t="str" cm="1">
        <f t="array" ref="V49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01" t="s">
        <v>33</v>
      </c>
      <c r="X4901" t="s">
        <v>72</v>
      </c>
    </row>
    <row r="4902" spans="1:24" x14ac:dyDescent="0.3">
      <c r="A4902" t="s">
        <v>4858</v>
      </c>
      <c r="B4902" t="s">
        <v>211</v>
      </c>
      <c r="C4902" t="s">
        <v>30</v>
      </c>
      <c r="D4902" t="s">
        <v>71</v>
      </c>
      <c r="E4902">
        <v>4792</v>
      </c>
      <c r="F4902">
        <v>49</v>
      </c>
      <c r="G4902" t="s">
        <v>6</v>
      </c>
      <c r="H4902" t="s">
        <v>72</v>
      </c>
      <c r="I4902" t="s">
        <v>4991</v>
      </c>
      <c r="J4902" t="s">
        <v>6</v>
      </c>
      <c r="K4902">
        <v>10306</v>
      </c>
      <c r="L4902" s="25">
        <v>0</v>
      </c>
      <c r="M4902" s="13">
        <v>45229</v>
      </c>
      <c r="N4902" s="1">
        <v>0</v>
      </c>
      <c r="O4902" s="1">
        <v>0</v>
      </c>
      <c r="P4902" s="1">
        <v>0</v>
      </c>
      <c r="Q4902" s="1">
        <v>5575</v>
      </c>
      <c r="R4902" s="1">
        <v>0</v>
      </c>
      <c r="S4902" t="s">
        <v>7614</v>
      </c>
      <c r="T4902" s="29" t="str">
        <f>IF(TRIM(PropertySet[[#This Row],[YEAR BUILT]])="", "N/A", 2023-PropertySet[[#This Row],[YEAR BUILT]])</f>
        <v>N/A</v>
      </c>
      <c r="U4902" t="str" cm="1">
        <f t="array" ref="U4902">IF(PropertySet[[#This Row],[AGE]] = "N/A", "N/A", _xlfn.IFS(PropertySet[[#This Row],[AGE]] &lt;= 25, "0-25 Years", PropertySet[[#This Row],[AGE]] &lt;= 50, "26-50 Years", PropertySet[[#This Row],[AGE]]&lt;=75, "51-75 Years", PropertySet[[#This Row],[AGE]]&lt;=100, "76-100 Years", PropertySet[[#This Row],[AGE]]&gt;100, "100+ Years"))</f>
        <v>N/A</v>
      </c>
      <c r="V4902" t="str" cm="1">
        <f t="array" ref="V49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02" t="s">
        <v>33</v>
      </c>
      <c r="X4902" t="s">
        <v>72</v>
      </c>
    </row>
    <row r="4903" spans="1:24" x14ac:dyDescent="0.3">
      <c r="A4903" t="s">
        <v>4858</v>
      </c>
      <c r="B4903" t="s">
        <v>211</v>
      </c>
      <c r="C4903" t="s">
        <v>30</v>
      </c>
      <c r="D4903" t="s">
        <v>71</v>
      </c>
      <c r="E4903">
        <v>4792</v>
      </c>
      <c r="F4903">
        <v>51</v>
      </c>
      <c r="G4903" t="s">
        <v>6</v>
      </c>
      <c r="H4903" t="s">
        <v>72</v>
      </c>
      <c r="I4903" t="s">
        <v>4992</v>
      </c>
      <c r="J4903" t="s">
        <v>6</v>
      </c>
      <c r="K4903">
        <v>10306</v>
      </c>
      <c r="L4903" s="25">
        <v>0</v>
      </c>
      <c r="M4903" s="13">
        <v>45229</v>
      </c>
      <c r="N4903" s="1">
        <v>0</v>
      </c>
      <c r="O4903" s="1">
        <v>0</v>
      </c>
      <c r="P4903" s="1">
        <v>0</v>
      </c>
      <c r="Q4903" s="1">
        <v>3100</v>
      </c>
      <c r="R4903" s="1">
        <v>0</v>
      </c>
      <c r="S4903" t="s">
        <v>7614</v>
      </c>
      <c r="T4903" s="29" t="str">
        <f>IF(TRIM(PropertySet[[#This Row],[YEAR BUILT]])="", "N/A", 2023-PropertySet[[#This Row],[YEAR BUILT]])</f>
        <v>N/A</v>
      </c>
      <c r="U4903" t="str" cm="1">
        <f t="array" ref="U4903">IF(PropertySet[[#This Row],[AGE]] = "N/A", "N/A", _xlfn.IFS(PropertySet[[#This Row],[AGE]] &lt;= 25, "0-25 Years", PropertySet[[#This Row],[AGE]] &lt;= 50, "26-50 Years", PropertySet[[#This Row],[AGE]]&lt;=75, "51-75 Years", PropertySet[[#This Row],[AGE]]&lt;=100, "76-100 Years", PropertySet[[#This Row],[AGE]]&gt;100, "100+ Years"))</f>
        <v>N/A</v>
      </c>
      <c r="V4903" t="str" cm="1">
        <f t="array" ref="V49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03" t="s">
        <v>33</v>
      </c>
      <c r="X4903" t="s">
        <v>72</v>
      </c>
    </row>
    <row r="4904" spans="1:24" x14ac:dyDescent="0.3">
      <c r="A4904" t="s">
        <v>4858</v>
      </c>
      <c r="B4904" t="s">
        <v>211</v>
      </c>
      <c r="C4904" t="s">
        <v>30</v>
      </c>
      <c r="D4904" t="s">
        <v>71</v>
      </c>
      <c r="E4904">
        <v>4792</v>
      </c>
      <c r="F4904">
        <v>54</v>
      </c>
      <c r="G4904" t="s">
        <v>6</v>
      </c>
      <c r="H4904" t="s">
        <v>72</v>
      </c>
      <c r="I4904" t="s">
        <v>4993</v>
      </c>
      <c r="J4904" t="s">
        <v>6</v>
      </c>
      <c r="K4904">
        <v>10306</v>
      </c>
      <c r="L4904" s="25">
        <v>0</v>
      </c>
      <c r="M4904" s="13">
        <v>45229</v>
      </c>
      <c r="N4904" s="1">
        <v>0</v>
      </c>
      <c r="O4904" s="1">
        <v>0</v>
      </c>
      <c r="P4904" s="1">
        <v>0</v>
      </c>
      <c r="Q4904" s="1">
        <v>4650</v>
      </c>
      <c r="R4904" s="1">
        <v>0</v>
      </c>
      <c r="S4904" t="s">
        <v>7614</v>
      </c>
      <c r="T4904" s="29" t="str">
        <f>IF(TRIM(PropertySet[[#This Row],[YEAR BUILT]])="", "N/A", 2023-PropertySet[[#This Row],[YEAR BUILT]])</f>
        <v>N/A</v>
      </c>
      <c r="U4904" t="str" cm="1">
        <f t="array" ref="U4904">IF(PropertySet[[#This Row],[AGE]] = "N/A", "N/A", _xlfn.IFS(PropertySet[[#This Row],[AGE]] &lt;= 25, "0-25 Years", PropertySet[[#This Row],[AGE]] &lt;= 50, "26-50 Years", PropertySet[[#This Row],[AGE]]&lt;=75, "51-75 Years", PropertySet[[#This Row],[AGE]]&lt;=100, "76-100 Years", PropertySet[[#This Row],[AGE]]&gt;100, "100+ Years"))</f>
        <v>N/A</v>
      </c>
      <c r="V4904" t="str" cm="1">
        <f t="array" ref="V49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04" t="s">
        <v>33</v>
      </c>
      <c r="X4904" t="s">
        <v>72</v>
      </c>
    </row>
    <row r="4905" spans="1:24" x14ac:dyDescent="0.3">
      <c r="A4905" t="s">
        <v>4858</v>
      </c>
      <c r="B4905" t="s">
        <v>211</v>
      </c>
      <c r="C4905" t="s">
        <v>30</v>
      </c>
      <c r="D4905" t="s">
        <v>71</v>
      </c>
      <c r="E4905">
        <v>4792</v>
      </c>
      <c r="F4905">
        <v>102</v>
      </c>
      <c r="G4905" t="s">
        <v>6</v>
      </c>
      <c r="H4905" t="s">
        <v>72</v>
      </c>
      <c r="I4905" t="s">
        <v>4994</v>
      </c>
      <c r="J4905" t="s">
        <v>6</v>
      </c>
      <c r="K4905">
        <v>10306</v>
      </c>
      <c r="L4905" s="25">
        <v>0</v>
      </c>
      <c r="M4905" s="13">
        <v>45229</v>
      </c>
      <c r="N4905" s="1">
        <v>0</v>
      </c>
      <c r="O4905" s="1">
        <v>0</v>
      </c>
      <c r="P4905" s="1">
        <v>0</v>
      </c>
      <c r="Q4905" s="1">
        <v>1520</v>
      </c>
      <c r="R4905" s="1">
        <v>0</v>
      </c>
      <c r="S4905" t="s">
        <v>7614</v>
      </c>
      <c r="T4905" s="29" t="str">
        <f>IF(TRIM(PropertySet[[#This Row],[YEAR BUILT]])="", "N/A", 2023-PropertySet[[#This Row],[YEAR BUILT]])</f>
        <v>N/A</v>
      </c>
      <c r="U4905" t="str" cm="1">
        <f t="array" ref="U4905">IF(PropertySet[[#This Row],[AGE]] = "N/A", "N/A", _xlfn.IFS(PropertySet[[#This Row],[AGE]] &lt;= 25, "0-25 Years", PropertySet[[#This Row],[AGE]] &lt;= 50, "26-50 Years", PropertySet[[#This Row],[AGE]]&lt;=75, "51-75 Years", PropertySet[[#This Row],[AGE]]&lt;=100, "76-100 Years", PropertySet[[#This Row],[AGE]]&gt;100, "100+ Years"))</f>
        <v>N/A</v>
      </c>
      <c r="V4905" t="str" cm="1">
        <f t="array" ref="V49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05" t="s">
        <v>33</v>
      </c>
      <c r="X4905" t="s">
        <v>72</v>
      </c>
    </row>
    <row r="4906" spans="1:24" x14ac:dyDescent="0.3">
      <c r="A4906" t="s">
        <v>4858</v>
      </c>
      <c r="B4906" t="s">
        <v>211</v>
      </c>
      <c r="C4906" t="s">
        <v>30</v>
      </c>
      <c r="D4906" t="s">
        <v>71</v>
      </c>
      <c r="E4906">
        <v>4792</v>
      </c>
      <c r="F4906">
        <v>103</v>
      </c>
      <c r="G4906" t="s">
        <v>6</v>
      </c>
      <c r="H4906" t="s">
        <v>72</v>
      </c>
      <c r="I4906" t="s">
        <v>4995</v>
      </c>
      <c r="J4906" t="s">
        <v>6</v>
      </c>
      <c r="K4906">
        <v>10306</v>
      </c>
      <c r="L4906" s="25">
        <v>0</v>
      </c>
      <c r="M4906" s="13">
        <v>45229</v>
      </c>
      <c r="N4906" s="1">
        <v>0</v>
      </c>
      <c r="O4906" s="1">
        <v>0</v>
      </c>
      <c r="P4906" s="1">
        <v>0</v>
      </c>
      <c r="Q4906" s="1">
        <v>2160</v>
      </c>
      <c r="R4906" s="1">
        <v>0</v>
      </c>
      <c r="S4906" t="s">
        <v>7614</v>
      </c>
      <c r="T4906" s="29" t="str">
        <f>IF(TRIM(PropertySet[[#This Row],[YEAR BUILT]])="", "N/A", 2023-PropertySet[[#This Row],[YEAR BUILT]])</f>
        <v>N/A</v>
      </c>
      <c r="U4906" t="str" cm="1">
        <f t="array" ref="U4906">IF(PropertySet[[#This Row],[AGE]] = "N/A", "N/A", _xlfn.IFS(PropertySet[[#This Row],[AGE]] &lt;= 25, "0-25 Years", PropertySet[[#This Row],[AGE]] &lt;= 50, "26-50 Years", PropertySet[[#This Row],[AGE]]&lt;=75, "51-75 Years", PropertySet[[#This Row],[AGE]]&lt;=100, "76-100 Years", PropertySet[[#This Row],[AGE]]&gt;100, "100+ Years"))</f>
        <v>N/A</v>
      </c>
      <c r="V4906" t="str" cm="1">
        <f t="array" ref="V49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06" t="s">
        <v>33</v>
      </c>
      <c r="X4906" t="s">
        <v>72</v>
      </c>
    </row>
    <row r="4907" spans="1:24" x14ac:dyDescent="0.3">
      <c r="A4907" t="s">
        <v>4858</v>
      </c>
      <c r="B4907" t="s">
        <v>211</v>
      </c>
      <c r="C4907" t="s">
        <v>30</v>
      </c>
      <c r="D4907" t="s">
        <v>71</v>
      </c>
      <c r="E4907">
        <v>4792</v>
      </c>
      <c r="F4907">
        <v>104</v>
      </c>
      <c r="G4907" t="s">
        <v>6</v>
      </c>
      <c r="H4907" t="s">
        <v>72</v>
      </c>
      <c r="I4907" t="s">
        <v>4996</v>
      </c>
      <c r="J4907" t="s">
        <v>6</v>
      </c>
      <c r="K4907">
        <v>10306</v>
      </c>
      <c r="L4907" s="25">
        <v>0</v>
      </c>
      <c r="M4907" s="13">
        <v>45229</v>
      </c>
      <c r="N4907" s="1">
        <v>0</v>
      </c>
      <c r="O4907" s="1">
        <v>0</v>
      </c>
      <c r="P4907" s="1">
        <v>0</v>
      </c>
      <c r="Q4907" s="1">
        <v>4000</v>
      </c>
      <c r="R4907" s="1">
        <v>0</v>
      </c>
      <c r="S4907" t="s">
        <v>7614</v>
      </c>
      <c r="T4907" s="29" t="str">
        <f>IF(TRIM(PropertySet[[#This Row],[YEAR BUILT]])="", "N/A", 2023-PropertySet[[#This Row],[YEAR BUILT]])</f>
        <v>N/A</v>
      </c>
      <c r="U4907" t="str" cm="1">
        <f t="array" ref="U4907">IF(PropertySet[[#This Row],[AGE]] = "N/A", "N/A", _xlfn.IFS(PropertySet[[#This Row],[AGE]] &lt;= 25, "0-25 Years", PropertySet[[#This Row],[AGE]] &lt;= 50, "26-50 Years", PropertySet[[#This Row],[AGE]]&lt;=75, "51-75 Years", PropertySet[[#This Row],[AGE]]&lt;=100, "76-100 Years", PropertySet[[#This Row],[AGE]]&gt;100, "100+ Years"))</f>
        <v>N/A</v>
      </c>
      <c r="V4907" t="str" cm="1">
        <f t="array" ref="V49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07" t="s">
        <v>33</v>
      </c>
      <c r="X4907" t="s">
        <v>72</v>
      </c>
    </row>
    <row r="4908" spans="1:24" x14ac:dyDescent="0.3">
      <c r="A4908" t="s">
        <v>4858</v>
      </c>
      <c r="B4908" t="s">
        <v>211</v>
      </c>
      <c r="C4908" t="s">
        <v>30</v>
      </c>
      <c r="D4908" t="s">
        <v>71</v>
      </c>
      <c r="E4908">
        <v>4792</v>
      </c>
      <c r="F4908">
        <v>109</v>
      </c>
      <c r="G4908" t="s">
        <v>6</v>
      </c>
      <c r="H4908" t="s">
        <v>72</v>
      </c>
      <c r="I4908" t="s">
        <v>4997</v>
      </c>
      <c r="J4908" t="s">
        <v>6</v>
      </c>
      <c r="K4908">
        <v>10306</v>
      </c>
      <c r="L4908" s="25">
        <v>0</v>
      </c>
      <c r="M4908" s="13">
        <v>45229</v>
      </c>
      <c r="N4908" s="1">
        <v>0</v>
      </c>
      <c r="O4908" s="1">
        <v>0</v>
      </c>
      <c r="P4908" s="1">
        <v>0</v>
      </c>
      <c r="Q4908" s="1">
        <v>2260</v>
      </c>
      <c r="R4908" s="1">
        <v>0</v>
      </c>
      <c r="S4908" t="s">
        <v>7614</v>
      </c>
      <c r="T4908" s="29" t="str">
        <f>IF(TRIM(PropertySet[[#This Row],[YEAR BUILT]])="", "N/A", 2023-PropertySet[[#This Row],[YEAR BUILT]])</f>
        <v>N/A</v>
      </c>
      <c r="U4908" t="str" cm="1">
        <f t="array" ref="U4908">IF(PropertySet[[#This Row],[AGE]] = "N/A", "N/A", _xlfn.IFS(PropertySet[[#This Row],[AGE]] &lt;= 25, "0-25 Years", PropertySet[[#This Row],[AGE]] &lt;= 50, "26-50 Years", PropertySet[[#This Row],[AGE]]&lt;=75, "51-75 Years", PropertySet[[#This Row],[AGE]]&lt;=100, "76-100 Years", PropertySet[[#This Row],[AGE]]&gt;100, "100+ Years"))</f>
        <v>N/A</v>
      </c>
      <c r="V4908" t="str" cm="1">
        <f t="array" ref="V49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08" t="s">
        <v>33</v>
      </c>
      <c r="X4908" t="s">
        <v>72</v>
      </c>
    </row>
    <row r="4909" spans="1:24" x14ac:dyDescent="0.3">
      <c r="A4909" t="s">
        <v>4858</v>
      </c>
      <c r="B4909" t="s">
        <v>211</v>
      </c>
      <c r="C4909" t="s">
        <v>30</v>
      </c>
      <c r="D4909" t="s">
        <v>71</v>
      </c>
      <c r="E4909">
        <v>4792</v>
      </c>
      <c r="F4909">
        <v>111</v>
      </c>
      <c r="G4909" t="s">
        <v>6</v>
      </c>
      <c r="H4909" t="s">
        <v>72</v>
      </c>
      <c r="I4909" t="s">
        <v>4998</v>
      </c>
      <c r="J4909" t="s">
        <v>6</v>
      </c>
      <c r="K4909">
        <v>10306</v>
      </c>
      <c r="L4909" s="25">
        <v>0</v>
      </c>
      <c r="M4909" s="13">
        <v>45229</v>
      </c>
      <c r="N4909" s="1">
        <v>0</v>
      </c>
      <c r="O4909" s="1">
        <v>0</v>
      </c>
      <c r="P4909" s="1">
        <v>0</v>
      </c>
      <c r="Q4909" s="1">
        <v>1480</v>
      </c>
      <c r="R4909" s="1">
        <v>0</v>
      </c>
      <c r="S4909" t="s">
        <v>7614</v>
      </c>
      <c r="T4909" s="29" t="str">
        <f>IF(TRIM(PropertySet[[#This Row],[YEAR BUILT]])="", "N/A", 2023-PropertySet[[#This Row],[YEAR BUILT]])</f>
        <v>N/A</v>
      </c>
      <c r="U4909" t="str" cm="1">
        <f t="array" ref="U4909">IF(PropertySet[[#This Row],[AGE]] = "N/A", "N/A", _xlfn.IFS(PropertySet[[#This Row],[AGE]] &lt;= 25, "0-25 Years", PropertySet[[#This Row],[AGE]] &lt;= 50, "26-50 Years", PropertySet[[#This Row],[AGE]]&lt;=75, "51-75 Years", PropertySet[[#This Row],[AGE]]&lt;=100, "76-100 Years", PropertySet[[#This Row],[AGE]]&gt;100, "100+ Years"))</f>
        <v>N/A</v>
      </c>
      <c r="V4909" t="str" cm="1">
        <f t="array" ref="V49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09" t="s">
        <v>33</v>
      </c>
      <c r="X4909" t="s">
        <v>72</v>
      </c>
    </row>
    <row r="4910" spans="1:24" x14ac:dyDescent="0.3">
      <c r="A4910" t="s">
        <v>4858</v>
      </c>
      <c r="B4910" t="s">
        <v>211</v>
      </c>
      <c r="C4910" t="s">
        <v>30</v>
      </c>
      <c r="D4910" t="s">
        <v>71</v>
      </c>
      <c r="E4910">
        <v>4792</v>
      </c>
      <c r="F4910">
        <v>113</v>
      </c>
      <c r="G4910" t="s">
        <v>6</v>
      </c>
      <c r="H4910" t="s">
        <v>72</v>
      </c>
      <c r="I4910" t="s">
        <v>4999</v>
      </c>
      <c r="J4910" t="s">
        <v>6</v>
      </c>
      <c r="K4910">
        <v>10306</v>
      </c>
      <c r="L4910" s="25">
        <v>0</v>
      </c>
      <c r="M4910" s="13">
        <v>45229</v>
      </c>
      <c r="N4910" s="1">
        <v>0</v>
      </c>
      <c r="O4910" s="1">
        <v>0</v>
      </c>
      <c r="P4910" s="1">
        <v>0</v>
      </c>
      <c r="Q4910" s="1">
        <v>2260</v>
      </c>
      <c r="R4910" s="1">
        <v>0</v>
      </c>
      <c r="S4910" t="s">
        <v>7614</v>
      </c>
      <c r="T4910" s="29" t="str">
        <f>IF(TRIM(PropertySet[[#This Row],[YEAR BUILT]])="", "N/A", 2023-PropertySet[[#This Row],[YEAR BUILT]])</f>
        <v>N/A</v>
      </c>
      <c r="U4910" t="str" cm="1">
        <f t="array" ref="U4910">IF(PropertySet[[#This Row],[AGE]] = "N/A", "N/A", _xlfn.IFS(PropertySet[[#This Row],[AGE]] &lt;= 25, "0-25 Years", PropertySet[[#This Row],[AGE]] &lt;= 50, "26-50 Years", PropertySet[[#This Row],[AGE]]&lt;=75, "51-75 Years", PropertySet[[#This Row],[AGE]]&lt;=100, "76-100 Years", PropertySet[[#This Row],[AGE]]&gt;100, "100+ Years"))</f>
        <v>N/A</v>
      </c>
      <c r="V4910" t="str" cm="1">
        <f t="array" ref="V49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10" t="s">
        <v>33</v>
      </c>
      <c r="X4910" t="s">
        <v>72</v>
      </c>
    </row>
    <row r="4911" spans="1:24" x14ac:dyDescent="0.3">
      <c r="A4911" t="s">
        <v>4858</v>
      </c>
      <c r="B4911" t="s">
        <v>211</v>
      </c>
      <c r="C4911" t="s">
        <v>30</v>
      </c>
      <c r="D4911" t="s">
        <v>71</v>
      </c>
      <c r="E4911">
        <v>4792</v>
      </c>
      <c r="F4911">
        <v>115</v>
      </c>
      <c r="G4911" t="s">
        <v>6</v>
      </c>
      <c r="H4911" t="s">
        <v>72</v>
      </c>
      <c r="I4911" t="s">
        <v>5000</v>
      </c>
      <c r="J4911" t="s">
        <v>6</v>
      </c>
      <c r="K4911">
        <v>10306</v>
      </c>
      <c r="L4911" s="25">
        <v>0</v>
      </c>
      <c r="M4911" s="13">
        <v>45229</v>
      </c>
      <c r="N4911" s="1">
        <v>0</v>
      </c>
      <c r="O4911" s="1">
        <v>0</v>
      </c>
      <c r="P4911" s="1">
        <v>0</v>
      </c>
      <c r="Q4911" s="1">
        <v>4000</v>
      </c>
      <c r="R4911" s="1">
        <v>0</v>
      </c>
      <c r="S4911" t="s">
        <v>7614</v>
      </c>
      <c r="T4911" s="29" t="str">
        <f>IF(TRIM(PropertySet[[#This Row],[YEAR BUILT]])="", "N/A", 2023-PropertySet[[#This Row],[YEAR BUILT]])</f>
        <v>N/A</v>
      </c>
      <c r="U4911" t="str" cm="1">
        <f t="array" ref="U4911">IF(PropertySet[[#This Row],[AGE]] = "N/A", "N/A", _xlfn.IFS(PropertySet[[#This Row],[AGE]] &lt;= 25, "0-25 Years", PropertySet[[#This Row],[AGE]] &lt;= 50, "26-50 Years", PropertySet[[#This Row],[AGE]]&lt;=75, "51-75 Years", PropertySet[[#This Row],[AGE]]&lt;=100, "76-100 Years", PropertySet[[#This Row],[AGE]]&gt;100, "100+ Years"))</f>
        <v>N/A</v>
      </c>
      <c r="V4911" t="str" cm="1">
        <f t="array" ref="V49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11" t="s">
        <v>33</v>
      </c>
      <c r="X4911" t="s">
        <v>72</v>
      </c>
    </row>
    <row r="4912" spans="1:24" x14ac:dyDescent="0.3">
      <c r="A4912" t="s">
        <v>4858</v>
      </c>
      <c r="B4912" t="s">
        <v>211</v>
      </c>
      <c r="C4912" t="s">
        <v>30</v>
      </c>
      <c r="D4912" t="s">
        <v>71</v>
      </c>
      <c r="E4912">
        <v>4792</v>
      </c>
      <c r="F4912">
        <v>119</v>
      </c>
      <c r="G4912" t="s">
        <v>6</v>
      </c>
      <c r="H4912" t="s">
        <v>72</v>
      </c>
      <c r="I4912" t="s">
        <v>5001</v>
      </c>
      <c r="J4912" t="s">
        <v>6</v>
      </c>
      <c r="K4912">
        <v>10306</v>
      </c>
      <c r="L4912" s="25">
        <v>0</v>
      </c>
      <c r="M4912" s="13">
        <v>45229</v>
      </c>
      <c r="N4912" s="1">
        <v>0</v>
      </c>
      <c r="O4912" s="1">
        <v>0</v>
      </c>
      <c r="P4912" s="1">
        <v>0</v>
      </c>
      <c r="Q4912" s="1">
        <v>4000</v>
      </c>
      <c r="R4912" s="1">
        <v>0</v>
      </c>
      <c r="S4912" t="s">
        <v>7614</v>
      </c>
      <c r="T4912" s="29" t="str">
        <f>IF(TRIM(PropertySet[[#This Row],[YEAR BUILT]])="", "N/A", 2023-PropertySet[[#This Row],[YEAR BUILT]])</f>
        <v>N/A</v>
      </c>
      <c r="U4912" t="str" cm="1">
        <f t="array" ref="U4912">IF(PropertySet[[#This Row],[AGE]] = "N/A", "N/A", _xlfn.IFS(PropertySet[[#This Row],[AGE]] &lt;= 25, "0-25 Years", PropertySet[[#This Row],[AGE]] &lt;= 50, "26-50 Years", PropertySet[[#This Row],[AGE]]&lt;=75, "51-75 Years", PropertySet[[#This Row],[AGE]]&lt;=100, "76-100 Years", PropertySet[[#This Row],[AGE]]&gt;100, "100+ Years"))</f>
        <v>N/A</v>
      </c>
      <c r="V4912" t="str" cm="1">
        <f t="array" ref="V49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12" t="s">
        <v>33</v>
      </c>
      <c r="X4912" t="s">
        <v>72</v>
      </c>
    </row>
    <row r="4913" spans="1:24" x14ac:dyDescent="0.3">
      <c r="A4913" t="s">
        <v>4858</v>
      </c>
      <c r="B4913" t="s">
        <v>211</v>
      </c>
      <c r="C4913" t="s">
        <v>30</v>
      </c>
      <c r="D4913" t="s">
        <v>71</v>
      </c>
      <c r="E4913">
        <v>4792</v>
      </c>
      <c r="F4913">
        <v>121</v>
      </c>
      <c r="G4913" t="s">
        <v>6</v>
      </c>
      <c r="H4913" t="s">
        <v>72</v>
      </c>
      <c r="I4913" t="s">
        <v>5002</v>
      </c>
      <c r="J4913" t="s">
        <v>6</v>
      </c>
      <c r="K4913">
        <v>10306</v>
      </c>
      <c r="L4913" s="25">
        <v>0</v>
      </c>
      <c r="M4913" s="13">
        <v>45229</v>
      </c>
      <c r="N4913" s="1">
        <v>0</v>
      </c>
      <c r="O4913" s="1">
        <v>0</v>
      </c>
      <c r="P4913" s="1">
        <v>0</v>
      </c>
      <c r="Q4913" s="1">
        <v>4000</v>
      </c>
      <c r="R4913" s="1">
        <v>0</v>
      </c>
      <c r="S4913" t="s">
        <v>7614</v>
      </c>
      <c r="T4913" s="29" t="str">
        <f>IF(TRIM(PropertySet[[#This Row],[YEAR BUILT]])="", "N/A", 2023-PropertySet[[#This Row],[YEAR BUILT]])</f>
        <v>N/A</v>
      </c>
      <c r="U4913" t="str" cm="1">
        <f t="array" ref="U4913">IF(PropertySet[[#This Row],[AGE]] = "N/A", "N/A", _xlfn.IFS(PropertySet[[#This Row],[AGE]] &lt;= 25, "0-25 Years", PropertySet[[#This Row],[AGE]] &lt;= 50, "26-50 Years", PropertySet[[#This Row],[AGE]]&lt;=75, "51-75 Years", PropertySet[[#This Row],[AGE]]&lt;=100, "76-100 Years", PropertySet[[#This Row],[AGE]]&gt;100, "100+ Years"))</f>
        <v>N/A</v>
      </c>
      <c r="V4913" t="str" cm="1">
        <f t="array" ref="V49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13" t="s">
        <v>33</v>
      </c>
      <c r="X4913" t="s">
        <v>72</v>
      </c>
    </row>
    <row r="4914" spans="1:24" x14ac:dyDescent="0.3">
      <c r="A4914" t="s">
        <v>4858</v>
      </c>
      <c r="B4914" t="s">
        <v>211</v>
      </c>
      <c r="C4914" t="s">
        <v>30</v>
      </c>
      <c r="D4914" t="s">
        <v>71</v>
      </c>
      <c r="E4914">
        <v>4793</v>
      </c>
      <c r="F4914">
        <v>5</v>
      </c>
      <c r="G4914" t="s">
        <v>6</v>
      </c>
      <c r="H4914" t="s">
        <v>72</v>
      </c>
      <c r="I4914" t="s">
        <v>5003</v>
      </c>
      <c r="J4914" t="s">
        <v>6</v>
      </c>
      <c r="K4914">
        <v>10306</v>
      </c>
      <c r="L4914" s="25">
        <v>0</v>
      </c>
      <c r="M4914" s="13">
        <v>45229</v>
      </c>
      <c r="N4914" s="1">
        <v>0</v>
      </c>
      <c r="O4914" s="1">
        <v>0</v>
      </c>
      <c r="P4914" s="1">
        <v>0</v>
      </c>
      <c r="Q4914" s="1">
        <v>12224</v>
      </c>
      <c r="R4914" s="1">
        <v>0</v>
      </c>
      <c r="S4914" t="s">
        <v>7614</v>
      </c>
      <c r="T4914" s="29" t="str">
        <f>IF(TRIM(PropertySet[[#This Row],[YEAR BUILT]])="", "N/A", 2023-PropertySet[[#This Row],[YEAR BUILT]])</f>
        <v>N/A</v>
      </c>
      <c r="U4914" t="str" cm="1">
        <f t="array" ref="U4914">IF(PropertySet[[#This Row],[AGE]] = "N/A", "N/A", _xlfn.IFS(PropertySet[[#This Row],[AGE]] &lt;= 25, "0-25 Years", PropertySet[[#This Row],[AGE]] &lt;= 50, "26-50 Years", PropertySet[[#This Row],[AGE]]&lt;=75, "51-75 Years", PropertySet[[#This Row],[AGE]]&lt;=100, "76-100 Years", PropertySet[[#This Row],[AGE]]&gt;100, "100+ Years"))</f>
        <v>N/A</v>
      </c>
      <c r="V4914" t="str" cm="1">
        <f t="array" ref="V49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14" t="s">
        <v>33</v>
      </c>
      <c r="X4914" t="s">
        <v>72</v>
      </c>
    </row>
    <row r="4915" spans="1:24" x14ac:dyDescent="0.3">
      <c r="A4915" t="s">
        <v>4858</v>
      </c>
      <c r="B4915" t="s">
        <v>211</v>
      </c>
      <c r="C4915" t="s">
        <v>30</v>
      </c>
      <c r="D4915" t="s">
        <v>71</v>
      </c>
      <c r="E4915">
        <v>4793</v>
      </c>
      <c r="F4915">
        <v>30</v>
      </c>
      <c r="G4915" t="s">
        <v>6</v>
      </c>
      <c r="H4915" t="s">
        <v>72</v>
      </c>
      <c r="I4915" t="s">
        <v>5004</v>
      </c>
      <c r="J4915" t="s">
        <v>6</v>
      </c>
      <c r="K4915">
        <v>10306</v>
      </c>
      <c r="L4915" s="25">
        <v>0</v>
      </c>
      <c r="M4915" s="13">
        <v>45229</v>
      </c>
      <c r="N4915" s="1">
        <v>0</v>
      </c>
      <c r="O4915" s="1">
        <v>0</v>
      </c>
      <c r="P4915" s="1">
        <v>0</v>
      </c>
      <c r="Q4915" s="1">
        <v>2000</v>
      </c>
      <c r="R4915" s="1">
        <v>0</v>
      </c>
      <c r="S4915" t="s">
        <v>7614</v>
      </c>
      <c r="T4915" s="29" t="str">
        <f>IF(TRIM(PropertySet[[#This Row],[YEAR BUILT]])="", "N/A", 2023-PropertySet[[#This Row],[YEAR BUILT]])</f>
        <v>N/A</v>
      </c>
      <c r="U4915" t="str" cm="1">
        <f t="array" ref="U4915">IF(PropertySet[[#This Row],[AGE]] = "N/A", "N/A", _xlfn.IFS(PropertySet[[#This Row],[AGE]] &lt;= 25, "0-25 Years", PropertySet[[#This Row],[AGE]] &lt;= 50, "26-50 Years", PropertySet[[#This Row],[AGE]]&lt;=75, "51-75 Years", PropertySet[[#This Row],[AGE]]&lt;=100, "76-100 Years", PropertySet[[#This Row],[AGE]]&gt;100, "100+ Years"))</f>
        <v>N/A</v>
      </c>
      <c r="V4915" t="str" cm="1">
        <f t="array" ref="V49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15" t="s">
        <v>33</v>
      </c>
      <c r="X4915" t="s">
        <v>72</v>
      </c>
    </row>
    <row r="4916" spans="1:24" x14ac:dyDescent="0.3">
      <c r="A4916" t="s">
        <v>4858</v>
      </c>
      <c r="B4916" t="s">
        <v>211</v>
      </c>
      <c r="C4916" t="s">
        <v>30</v>
      </c>
      <c r="D4916" t="s">
        <v>71</v>
      </c>
      <c r="E4916">
        <v>4793</v>
      </c>
      <c r="F4916">
        <v>32</v>
      </c>
      <c r="G4916" t="s">
        <v>6</v>
      </c>
      <c r="H4916" t="s">
        <v>72</v>
      </c>
      <c r="I4916" t="s">
        <v>5005</v>
      </c>
      <c r="J4916" t="s">
        <v>6</v>
      </c>
      <c r="K4916">
        <v>10306</v>
      </c>
      <c r="L4916" s="25">
        <v>0</v>
      </c>
      <c r="M4916" s="13">
        <v>45257</v>
      </c>
      <c r="N4916" s="1">
        <v>0</v>
      </c>
      <c r="O4916" s="1">
        <v>0</v>
      </c>
      <c r="P4916" s="1">
        <v>0</v>
      </c>
      <c r="Q4916" s="1">
        <v>2000</v>
      </c>
      <c r="R4916" s="1">
        <v>0</v>
      </c>
      <c r="S4916" t="s">
        <v>7614</v>
      </c>
      <c r="T4916" s="29" t="str">
        <f>IF(TRIM(PropertySet[[#This Row],[YEAR BUILT]])="", "N/A", 2023-PropertySet[[#This Row],[YEAR BUILT]])</f>
        <v>N/A</v>
      </c>
      <c r="U4916" t="str" cm="1">
        <f t="array" ref="U4916">IF(PropertySet[[#This Row],[AGE]] = "N/A", "N/A", _xlfn.IFS(PropertySet[[#This Row],[AGE]] &lt;= 25, "0-25 Years", PropertySet[[#This Row],[AGE]] &lt;= 50, "26-50 Years", PropertySet[[#This Row],[AGE]]&lt;=75, "51-75 Years", PropertySet[[#This Row],[AGE]]&lt;=100, "76-100 Years", PropertySet[[#This Row],[AGE]]&gt;100, "100+ Years"))</f>
        <v>N/A</v>
      </c>
      <c r="V4916" t="str" cm="1">
        <f t="array" ref="V49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16" t="s">
        <v>33</v>
      </c>
      <c r="X4916" t="s">
        <v>72</v>
      </c>
    </row>
    <row r="4917" spans="1:24" x14ac:dyDescent="0.3">
      <c r="A4917" t="s">
        <v>4858</v>
      </c>
      <c r="B4917" t="s">
        <v>211</v>
      </c>
      <c r="C4917" t="s">
        <v>30</v>
      </c>
      <c r="D4917" t="s">
        <v>71</v>
      </c>
      <c r="E4917">
        <v>4793</v>
      </c>
      <c r="F4917">
        <v>33</v>
      </c>
      <c r="G4917" t="s">
        <v>6</v>
      </c>
      <c r="H4917" t="s">
        <v>72</v>
      </c>
      <c r="I4917" t="s">
        <v>5006</v>
      </c>
      <c r="J4917" t="s">
        <v>6</v>
      </c>
      <c r="K4917">
        <v>10306</v>
      </c>
      <c r="L4917" s="25">
        <v>0</v>
      </c>
      <c r="M4917" s="13">
        <v>45229</v>
      </c>
      <c r="N4917" s="1">
        <v>0</v>
      </c>
      <c r="O4917" s="1">
        <v>0</v>
      </c>
      <c r="P4917" s="1">
        <v>0</v>
      </c>
      <c r="Q4917" s="1">
        <v>2000</v>
      </c>
      <c r="R4917" s="1">
        <v>0</v>
      </c>
      <c r="S4917" t="s">
        <v>7614</v>
      </c>
      <c r="T4917" s="29" t="str">
        <f>IF(TRIM(PropertySet[[#This Row],[YEAR BUILT]])="", "N/A", 2023-PropertySet[[#This Row],[YEAR BUILT]])</f>
        <v>N/A</v>
      </c>
      <c r="U4917" t="str" cm="1">
        <f t="array" ref="U4917">IF(PropertySet[[#This Row],[AGE]] = "N/A", "N/A", _xlfn.IFS(PropertySet[[#This Row],[AGE]] &lt;= 25, "0-25 Years", PropertySet[[#This Row],[AGE]] &lt;= 50, "26-50 Years", PropertySet[[#This Row],[AGE]]&lt;=75, "51-75 Years", PropertySet[[#This Row],[AGE]]&lt;=100, "76-100 Years", PropertySet[[#This Row],[AGE]]&gt;100, "100+ Years"))</f>
        <v>N/A</v>
      </c>
      <c r="V4917" t="str" cm="1">
        <f t="array" ref="V49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17" t="s">
        <v>33</v>
      </c>
      <c r="X4917" t="s">
        <v>72</v>
      </c>
    </row>
    <row r="4918" spans="1:24" x14ac:dyDescent="0.3">
      <c r="A4918" t="s">
        <v>4858</v>
      </c>
      <c r="B4918" t="s">
        <v>211</v>
      </c>
      <c r="C4918" t="s">
        <v>30</v>
      </c>
      <c r="D4918" t="s">
        <v>71</v>
      </c>
      <c r="E4918">
        <v>4793</v>
      </c>
      <c r="F4918">
        <v>35</v>
      </c>
      <c r="G4918" t="s">
        <v>6</v>
      </c>
      <c r="H4918" t="s">
        <v>72</v>
      </c>
      <c r="I4918" t="s">
        <v>5007</v>
      </c>
      <c r="J4918" t="s">
        <v>6</v>
      </c>
      <c r="K4918">
        <v>10306</v>
      </c>
      <c r="L4918" s="25">
        <v>0</v>
      </c>
      <c r="M4918" s="13">
        <v>45229</v>
      </c>
      <c r="N4918" s="1">
        <v>0</v>
      </c>
      <c r="O4918" s="1">
        <v>0</v>
      </c>
      <c r="P4918" s="1">
        <v>0</v>
      </c>
      <c r="Q4918" s="1">
        <v>2000</v>
      </c>
      <c r="R4918" s="1">
        <v>0</v>
      </c>
      <c r="S4918" t="s">
        <v>7614</v>
      </c>
      <c r="T4918" s="29" t="str">
        <f>IF(TRIM(PropertySet[[#This Row],[YEAR BUILT]])="", "N/A", 2023-PropertySet[[#This Row],[YEAR BUILT]])</f>
        <v>N/A</v>
      </c>
      <c r="U4918" t="str" cm="1">
        <f t="array" ref="U4918">IF(PropertySet[[#This Row],[AGE]] = "N/A", "N/A", _xlfn.IFS(PropertySet[[#This Row],[AGE]] &lt;= 25, "0-25 Years", PropertySet[[#This Row],[AGE]] &lt;= 50, "26-50 Years", PropertySet[[#This Row],[AGE]]&lt;=75, "51-75 Years", PropertySet[[#This Row],[AGE]]&lt;=100, "76-100 Years", PropertySet[[#This Row],[AGE]]&gt;100, "100+ Years"))</f>
        <v>N/A</v>
      </c>
      <c r="V4918" t="str" cm="1">
        <f t="array" ref="V49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18" t="s">
        <v>33</v>
      </c>
      <c r="X4918" t="s">
        <v>72</v>
      </c>
    </row>
    <row r="4919" spans="1:24" x14ac:dyDescent="0.3">
      <c r="A4919" t="s">
        <v>4858</v>
      </c>
      <c r="B4919" t="s">
        <v>211</v>
      </c>
      <c r="C4919" t="s">
        <v>30</v>
      </c>
      <c r="D4919" t="s">
        <v>71</v>
      </c>
      <c r="E4919">
        <v>4793</v>
      </c>
      <c r="F4919">
        <v>36</v>
      </c>
      <c r="G4919" t="s">
        <v>6</v>
      </c>
      <c r="H4919" t="s">
        <v>72</v>
      </c>
      <c r="I4919" t="s">
        <v>5008</v>
      </c>
      <c r="J4919" t="s">
        <v>6</v>
      </c>
      <c r="K4919">
        <v>10306</v>
      </c>
      <c r="L4919" s="25">
        <v>0</v>
      </c>
      <c r="M4919" s="13">
        <v>45229</v>
      </c>
      <c r="N4919" s="1">
        <v>0</v>
      </c>
      <c r="O4919" s="1">
        <v>0</v>
      </c>
      <c r="P4919" s="1">
        <v>0</v>
      </c>
      <c r="Q4919" s="1">
        <v>2160</v>
      </c>
      <c r="R4919" s="1">
        <v>0</v>
      </c>
      <c r="S4919" t="s">
        <v>7614</v>
      </c>
      <c r="T4919" s="29" t="str">
        <f>IF(TRIM(PropertySet[[#This Row],[YEAR BUILT]])="", "N/A", 2023-PropertySet[[#This Row],[YEAR BUILT]])</f>
        <v>N/A</v>
      </c>
      <c r="U4919" t="str" cm="1">
        <f t="array" ref="U4919">IF(PropertySet[[#This Row],[AGE]] = "N/A", "N/A", _xlfn.IFS(PropertySet[[#This Row],[AGE]] &lt;= 25, "0-25 Years", PropertySet[[#This Row],[AGE]] &lt;= 50, "26-50 Years", PropertySet[[#This Row],[AGE]]&lt;=75, "51-75 Years", PropertySet[[#This Row],[AGE]]&lt;=100, "76-100 Years", PropertySet[[#This Row],[AGE]]&gt;100, "100+ Years"))</f>
        <v>N/A</v>
      </c>
      <c r="V4919" t="str" cm="1">
        <f t="array" ref="V49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19" t="s">
        <v>33</v>
      </c>
      <c r="X4919" t="s">
        <v>72</v>
      </c>
    </row>
    <row r="4920" spans="1:24" x14ac:dyDescent="0.3">
      <c r="A4920" t="s">
        <v>4858</v>
      </c>
      <c r="B4920" t="s">
        <v>211</v>
      </c>
      <c r="C4920" t="s">
        <v>30</v>
      </c>
      <c r="D4920" t="s">
        <v>71</v>
      </c>
      <c r="E4920">
        <v>4793</v>
      </c>
      <c r="F4920">
        <v>37</v>
      </c>
      <c r="G4920" t="s">
        <v>6</v>
      </c>
      <c r="H4920" t="s">
        <v>72</v>
      </c>
      <c r="I4920" t="s">
        <v>5009</v>
      </c>
      <c r="J4920" t="s">
        <v>6</v>
      </c>
      <c r="K4920">
        <v>10306</v>
      </c>
      <c r="L4920" s="25">
        <v>0</v>
      </c>
      <c r="M4920" s="13">
        <v>45229</v>
      </c>
      <c r="N4920" s="1">
        <v>0</v>
      </c>
      <c r="O4920" s="1">
        <v>0</v>
      </c>
      <c r="P4920" s="1">
        <v>0</v>
      </c>
      <c r="Q4920" s="1">
        <v>2160</v>
      </c>
      <c r="R4920" s="1">
        <v>0</v>
      </c>
      <c r="S4920" t="s">
        <v>7614</v>
      </c>
      <c r="T4920" s="29" t="str">
        <f>IF(TRIM(PropertySet[[#This Row],[YEAR BUILT]])="", "N/A", 2023-PropertySet[[#This Row],[YEAR BUILT]])</f>
        <v>N/A</v>
      </c>
      <c r="U4920" t="str" cm="1">
        <f t="array" ref="U4920">IF(PropertySet[[#This Row],[AGE]] = "N/A", "N/A", _xlfn.IFS(PropertySet[[#This Row],[AGE]] &lt;= 25, "0-25 Years", PropertySet[[#This Row],[AGE]] &lt;= 50, "26-50 Years", PropertySet[[#This Row],[AGE]]&lt;=75, "51-75 Years", PropertySet[[#This Row],[AGE]]&lt;=100, "76-100 Years", PropertySet[[#This Row],[AGE]]&gt;100, "100+ Years"))</f>
        <v>N/A</v>
      </c>
      <c r="V4920" t="str" cm="1">
        <f t="array" ref="V49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20" t="s">
        <v>33</v>
      </c>
      <c r="X4920" t="s">
        <v>72</v>
      </c>
    </row>
    <row r="4921" spans="1:24" x14ac:dyDescent="0.3">
      <c r="A4921" t="s">
        <v>4858</v>
      </c>
      <c r="B4921" t="s">
        <v>211</v>
      </c>
      <c r="C4921" t="s">
        <v>30</v>
      </c>
      <c r="D4921" t="s">
        <v>71</v>
      </c>
      <c r="E4921">
        <v>4793</v>
      </c>
      <c r="F4921">
        <v>38</v>
      </c>
      <c r="G4921" t="s">
        <v>6</v>
      </c>
      <c r="H4921" t="s">
        <v>72</v>
      </c>
      <c r="I4921" t="s">
        <v>5010</v>
      </c>
      <c r="J4921" t="s">
        <v>6</v>
      </c>
      <c r="K4921">
        <v>10306</v>
      </c>
      <c r="L4921" s="25">
        <v>0</v>
      </c>
      <c r="M4921" s="13">
        <v>45229</v>
      </c>
      <c r="N4921" s="1">
        <v>0</v>
      </c>
      <c r="O4921" s="1">
        <v>0</v>
      </c>
      <c r="P4921" s="1">
        <v>0</v>
      </c>
      <c r="Q4921" s="1">
        <v>2160</v>
      </c>
      <c r="R4921" s="1">
        <v>0</v>
      </c>
      <c r="S4921" t="s">
        <v>7614</v>
      </c>
      <c r="T4921" s="29" t="str">
        <f>IF(TRIM(PropertySet[[#This Row],[YEAR BUILT]])="", "N/A", 2023-PropertySet[[#This Row],[YEAR BUILT]])</f>
        <v>N/A</v>
      </c>
      <c r="U4921" t="str" cm="1">
        <f t="array" ref="U4921">IF(PropertySet[[#This Row],[AGE]] = "N/A", "N/A", _xlfn.IFS(PropertySet[[#This Row],[AGE]] &lt;= 25, "0-25 Years", PropertySet[[#This Row],[AGE]] &lt;= 50, "26-50 Years", PropertySet[[#This Row],[AGE]]&lt;=75, "51-75 Years", PropertySet[[#This Row],[AGE]]&lt;=100, "76-100 Years", PropertySet[[#This Row],[AGE]]&gt;100, "100+ Years"))</f>
        <v>N/A</v>
      </c>
      <c r="V4921" t="str" cm="1">
        <f t="array" ref="V49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21" t="s">
        <v>33</v>
      </c>
      <c r="X4921" t="s">
        <v>72</v>
      </c>
    </row>
    <row r="4922" spans="1:24" x14ac:dyDescent="0.3">
      <c r="A4922" t="s">
        <v>4858</v>
      </c>
      <c r="B4922" t="s">
        <v>211</v>
      </c>
      <c r="C4922" t="s">
        <v>30</v>
      </c>
      <c r="D4922" t="s">
        <v>71</v>
      </c>
      <c r="E4922">
        <v>4793</v>
      </c>
      <c r="F4922">
        <v>40</v>
      </c>
      <c r="G4922" t="s">
        <v>6</v>
      </c>
      <c r="H4922" t="s">
        <v>72</v>
      </c>
      <c r="I4922" t="s">
        <v>5011</v>
      </c>
      <c r="J4922" t="s">
        <v>6</v>
      </c>
      <c r="K4922">
        <v>10306</v>
      </c>
      <c r="L4922" s="25">
        <v>0</v>
      </c>
      <c r="M4922" s="13">
        <v>45229</v>
      </c>
      <c r="N4922" s="1">
        <v>0</v>
      </c>
      <c r="O4922" s="1">
        <v>0</v>
      </c>
      <c r="P4922" s="1">
        <v>0</v>
      </c>
      <c r="Q4922" s="1">
        <v>4000</v>
      </c>
      <c r="R4922" s="1">
        <v>0</v>
      </c>
      <c r="S4922" t="s">
        <v>7614</v>
      </c>
      <c r="T4922" s="29" t="str">
        <f>IF(TRIM(PropertySet[[#This Row],[YEAR BUILT]])="", "N/A", 2023-PropertySet[[#This Row],[YEAR BUILT]])</f>
        <v>N/A</v>
      </c>
      <c r="U4922" t="str" cm="1">
        <f t="array" ref="U4922">IF(PropertySet[[#This Row],[AGE]] = "N/A", "N/A", _xlfn.IFS(PropertySet[[#This Row],[AGE]] &lt;= 25, "0-25 Years", PropertySet[[#This Row],[AGE]] &lt;= 50, "26-50 Years", PropertySet[[#This Row],[AGE]]&lt;=75, "51-75 Years", PropertySet[[#This Row],[AGE]]&lt;=100, "76-100 Years", PropertySet[[#This Row],[AGE]]&gt;100, "100+ Years"))</f>
        <v>N/A</v>
      </c>
      <c r="V4922" t="str" cm="1">
        <f t="array" ref="V49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22" t="s">
        <v>33</v>
      </c>
      <c r="X4922" t="s">
        <v>72</v>
      </c>
    </row>
    <row r="4923" spans="1:24" x14ac:dyDescent="0.3">
      <c r="A4923" t="s">
        <v>4858</v>
      </c>
      <c r="B4923" t="s">
        <v>211</v>
      </c>
      <c r="C4923" t="s">
        <v>30</v>
      </c>
      <c r="D4923" t="s">
        <v>71</v>
      </c>
      <c r="E4923">
        <v>4793</v>
      </c>
      <c r="F4923">
        <v>42</v>
      </c>
      <c r="G4923" t="s">
        <v>6</v>
      </c>
      <c r="H4923" t="s">
        <v>72</v>
      </c>
      <c r="I4923" t="s">
        <v>5012</v>
      </c>
      <c r="J4923" t="s">
        <v>6</v>
      </c>
      <c r="K4923">
        <v>10306</v>
      </c>
      <c r="L4923" s="25">
        <v>0</v>
      </c>
      <c r="M4923" s="13">
        <v>45229</v>
      </c>
      <c r="N4923" s="1">
        <v>0</v>
      </c>
      <c r="O4923" s="1">
        <v>0</v>
      </c>
      <c r="P4923" s="1">
        <v>0</v>
      </c>
      <c r="Q4923" s="1">
        <v>2000</v>
      </c>
      <c r="R4923" s="1">
        <v>0</v>
      </c>
      <c r="S4923" t="s">
        <v>7614</v>
      </c>
      <c r="T4923" s="29" t="str">
        <f>IF(TRIM(PropertySet[[#This Row],[YEAR BUILT]])="", "N/A", 2023-PropertySet[[#This Row],[YEAR BUILT]])</f>
        <v>N/A</v>
      </c>
      <c r="U4923" t="str" cm="1">
        <f t="array" ref="U4923">IF(PropertySet[[#This Row],[AGE]] = "N/A", "N/A", _xlfn.IFS(PropertySet[[#This Row],[AGE]] &lt;= 25, "0-25 Years", PropertySet[[#This Row],[AGE]] &lt;= 50, "26-50 Years", PropertySet[[#This Row],[AGE]]&lt;=75, "51-75 Years", PropertySet[[#This Row],[AGE]]&lt;=100, "76-100 Years", PropertySet[[#This Row],[AGE]]&gt;100, "100+ Years"))</f>
        <v>N/A</v>
      </c>
      <c r="V4923" t="str" cm="1">
        <f t="array" ref="V49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23" t="s">
        <v>33</v>
      </c>
      <c r="X4923" t="s">
        <v>72</v>
      </c>
    </row>
    <row r="4924" spans="1:24" x14ac:dyDescent="0.3">
      <c r="A4924" t="s">
        <v>4858</v>
      </c>
      <c r="B4924" t="s">
        <v>211</v>
      </c>
      <c r="C4924" t="s">
        <v>30</v>
      </c>
      <c r="D4924" t="s">
        <v>71</v>
      </c>
      <c r="E4924">
        <v>4793</v>
      </c>
      <c r="F4924">
        <v>43</v>
      </c>
      <c r="G4924" t="s">
        <v>6</v>
      </c>
      <c r="H4924" t="s">
        <v>72</v>
      </c>
      <c r="I4924" t="s">
        <v>5013</v>
      </c>
      <c r="J4924" t="s">
        <v>6</v>
      </c>
      <c r="K4924">
        <v>10306</v>
      </c>
      <c r="L4924" s="25">
        <v>0</v>
      </c>
      <c r="M4924" s="13">
        <v>45229</v>
      </c>
      <c r="N4924" s="1">
        <v>0</v>
      </c>
      <c r="O4924" s="1">
        <v>0</v>
      </c>
      <c r="P4924" s="1">
        <v>0</v>
      </c>
      <c r="Q4924" s="1">
        <v>4000</v>
      </c>
      <c r="R4924" s="1">
        <v>0</v>
      </c>
      <c r="S4924" t="s">
        <v>7614</v>
      </c>
      <c r="T4924" s="29" t="str">
        <f>IF(TRIM(PropertySet[[#This Row],[YEAR BUILT]])="", "N/A", 2023-PropertySet[[#This Row],[YEAR BUILT]])</f>
        <v>N/A</v>
      </c>
      <c r="U4924" t="str" cm="1">
        <f t="array" ref="U4924">IF(PropertySet[[#This Row],[AGE]] = "N/A", "N/A", _xlfn.IFS(PropertySet[[#This Row],[AGE]] &lt;= 25, "0-25 Years", PropertySet[[#This Row],[AGE]] &lt;= 50, "26-50 Years", PropertySet[[#This Row],[AGE]]&lt;=75, "51-75 Years", PropertySet[[#This Row],[AGE]]&lt;=100, "76-100 Years", PropertySet[[#This Row],[AGE]]&gt;100, "100+ Years"))</f>
        <v>N/A</v>
      </c>
      <c r="V4924" t="str" cm="1">
        <f t="array" ref="V49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24" t="s">
        <v>33</v>
      </c>
      <c r="X4924" t="s">
        <v>72</v>
      </c>
    </row>
    <row r="4925" spans="1:24" x14ac:dyDescent="0.3">
      <c r="A4925" t="s">
        <v>4858</v>
      </c>
      <c r="B4925" t="s">
        <v>211</v>
      </c>
      <c r="C4925" t="s">
        <v>30</v>
      </c>
      <c r="D4925" t="s">
        <v>71</v>
      </c>
      <c r="E4925">
        <v>4793</v>
      </c>
      <c r="F4925">
        <v>46</v>
      </c>
      <c r="G4925" t="s">
        <v>6</v>
      </c>
      <c r="H4925" t="s">
        <v>72</v>
      </c>
      <c r="I4925" t="s">
        <v>5014</v>
      </c>
      <c r="J4925" t="s">
        <v>6</v>
      </c>
      <c r="K4925">
        <v>10306</v>
      </c>
      <c r="L4925" s="25">
        <v>0</v>
      </c>
      <c r="M4925" s="13">
        <v>45229</v>
      </c>
      <c r="N4925" s="1">
        <v>0</v>
      </c>
      <c r="O4925" s="1">
        <v>0</v>
      </c>
      <c r="P4925" s="1">
        <v>0</v>
      </c>
      <c r="Q4925" s="1">
        <v>2993</v>
      </c>
      <c r="R4925" s="1">
        <v>0</v>
      </c>
      <c r="S4925" t="s">
        <v>7614</v>
      </c>
      <c r="T4925" s="29" t="str">
        <f>IF(TRIM(PropertySet[[#This Row],[YEAR BUILT]])="", "N/A", 2023-PropertySet[[#This Row],[YEAR BUILT]])</f>
        <v>N/A</v>
      </c>
      <c r="U4925" t="str" cm="1">
        <f t="array" ref="U4925">IF(PropertySet[[#This Row],[AGE]] = "N/A", "N/A", _xlfn.IFS(PropertySet[[#This Row],[AGE]] &lt;= 25, "0-25 Years", PropertySet[[#This Row],[AGE]] &lt;= 50, "26-50 Years", PropertySet[[#This Row],[AGE]]&lt;=75, "51-75 Years", PropertySet[[#This Row],[AGE]]&lt;=100, "76-100 Years", PropertySet[[#This Row],[AGE]]&gt;100, "100+ Years"))</f>
        <v>N/A</v>
      </c>
      <c r="V4925" t="str" cm="1">
        <f t="array" ref="V49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25" t="s">
        <v>33</v>
      </c>
      <c r="X4925" t="s">
        <v>72</v>
      </c>
    </row>
    <row r="4926" spans="1:24" x14ac:dyDescent="0.3">
      <c r="A4926" t="s">
        <v>4858</v>
      </c>
      <c r="B4926" t="s">
        <v>211</v>
      </c>
      <c r="C4926" t="s">
        <v>30</v>
      </c>
      <c r="D4926" t="s">
        <v>71</v>
      </c>
      <c r="E4926">
        <v>4793</v>
      </c>
      <c r="F4926">
        <v>49</v>
      </c>
      <c r="G4926" t="s">
        <v>6</v>
      </c>
      <c r="H4926" t="s">
        <v>72</v>
      </c>
      <c r="I4926" t="s">
        <v>5015</v>
      </c>
      <c r="J4926" t="s">
        <v>6</v>
      </c>
      <c r="K4926">
        <v>10306</v>
      </c>
      <c r="L4926" s="25">
        <v>0</v>
      </c>
      <c r="M4926" s="13">
        <v>45229</v>
      </c>
      <c r="N4926" s="1">
        <v>0</v>
      </c>
      <c r="O4926" s="1">
        <v>0</v>
      </c>
      <c r="P4926" s="1">
        <v>0</v>
      </c>
      <c r="Q4926" s="1">
        <v>2993</v>
      </c>
      <c r="R4926" s="1">
        <v>0</v>
      </c>
      <c r="S4926" t="s">
        <v>7614</v>
      </c>
      <c r="T4926" s="29" t="str">
        <f>IF(TRIM(PropertySet[[#This Row],[YEAR BUILT]])="", "N/A", 2023-PropertySet[[#This Row],[YEAR BUILT]])</f>
        <v>N/A</v>
      </c>
      <c r="U4926" t="str" cm="1">
        <f t="array" ref="U4926">IF(PropertySet[[#This Row],[AGE]] = "N/A", "N/A", _xlfn.IFS(PropertySet[[#This Row],[AGE]] &lt;= 25, "0-25 Years", PropertySet[[#This Row],[AGE]] &lt;= 50, "26-50 Years", PropertySet[[#This Row],[AGE]]&lt;=75, "51-75 Years", PropertySet[[#This Row],[AGE]]&lt;=100, "76-100 Years", PropertySet[[#This Row],[AGE]]&gt;100, "100+ Years"))</f>
        <v>N/A</v>
      </c>
      <c r="V4926" t="str" cm="1">
        <f t="array" ref="V49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26" t="s">
        <v>33</v>
      </c>
      <c r="X4926" t="s">
        <v>72</v>
      </c>
    </row>
    <row r="4927" spans="1:24" x14ac:dyDescent="0.3">
      <c r="A4927" t="s">
        <v>4858</v>
      </c>
      <c r="B4927" t="s">
        <v>211</v>
      </c>
      <c r="C4927" t="s">
        <v>30</v>
      </c>
      <c r="D4927" t="s">
        <v>71</v>
      </c>
      <c r="E4927">
        <v>4793</v>
      </c>
      <c r="F4927">
        <v>50</v>
      </c>
      <c r="G4927" t="s">
        <v>6</v>
      </c>
      <c r="H4927" t="s">
        <v>72</v>
      </c>
      <c r="I4927" t="s">
        <v>5016</v>
      </c>
      <c r="J4927" t="s">
        <v>6</v>
      </c>
      <c r="K4927">
        <v>10306</v>
      </c>
      <c r="L4927" s="25">
        <v>0</v>
      </c>
      <c r="M4927" s="13">
        <v>45229</v>
      </c>
      <c r="N4927" s="1">
        <v>0</v>
      </c>
      <c r="O4927" s="1">
        <v>0</v>
      </c>
      <c r="P4927" s="1">
        <v>0</v>
      </c>
      <c r="Q4927" s="1">
        <v>4000</v>
      </c>
      <c r="R4927" s="1">
        <v>0</v>
      </c>
      <c r="S4927" t="s">
        <v>7614</v>
      </c>
      <c r="T4927" s="29" t="str">
        <f>IF(TRIM(PropertySet[[#This Row],[YEAR BUILT]])="", "N/A", 2023-PropertySet[[#This Row],[YEAR BUILT]])</f>
        <v>N/A</v>
      </c>
      <c r="U4927" t="str" cm="1">
        <f t="array" ref="U4927">IF(PropertySet[[#This Row],[AGE]] = "N/A", "N/A", _xlfn.IFS(PropertySet[[#This Row],[AGE]] &lt;= 25, "0-25 Years", PropertySet[[#This Row],[AGE]] &lt;= 50, "26-50 Years", PropertySet[[#This Row],[AGE]]&lt;=75, "51-75 Years", PropertySet[[#This Row],[AGE]]&lt;=100, "76-100 Years", PropertySet[[#This Row],[AGE]]&gt;100, "100+ Years"))</f>
        <v>N/A</v>
      </c>
      <c r="V4927" t="str" cm="1">
        <f t="array" ref="V49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27" t="s">
        <v>33</v>
      </c>
      <c r="X4927" t="s">
        <v>72</v>
      </c>
    </row>
    <row r="4928" spans="1:24" x14ac:dyDescent="0.3">
      <c r="A4928" t="s">
        <v>4858</v>
      </c>
      <c r="B4928" t="s">
        <v>211</v>
      </c>
      <c r="C4928" t="s">
        <v>30</v>
      </c>
      <c r="D4928" t="s">
        <v>71</v>
      </c>
      <c r="E4928">
        <v>4793</v>
      </c>
      <c r="F4928">
        <v>53</v>
      </c>
      <c r="G4928" t="s">
        <v>6</v>
      </c>
      <c r="H4928" t="s">
        <v>72</v>
      </c>
      <c r="I4928" t="s">
        <v>5017</v>
      </c>
      <c r="J4928" t="s">
        <v>6</v>
      </c>
      <c r="K4928">
        <v>10306</v>
      </c>
      <c r="L4928" s="25">
        <v>0</v>
      </c>
      <c r="M4928" s="13">
        <v>45229</v>
      </c>
      <c r="N4928" s="1">
        <v>0</v>
      </c>
      <c r="O4928" s="1">
        <v>0</v>
      </c>
      <c r="P4928" s="1">
        <v>0</v>
      </c>
      <c r="Q4928" s="1">
        <v>4000</v>
      </c>
      <c r="R4928" s="1">
        <v>0</v>
      </c>
      <c r="S4928" t="s">
        <v>7614</v>
      </c>
      <c r="T4928" s="29" t="str">
        <f>IF(TRIM(PropertySet[[#This Row],[YEAR BUILT]])="", "N/A", 2023-PropertySet[[#This Row],[YEAR BUILT]])</f>
        <v>N/A</v>
      </c>
      <c r="U4928" t="str" cm="1">
        <f t="array" ref="U4928">IF(PropertySet[[#This Row],[AGE]] = "N/A", "N/A", _xlfn.IFS(PropertySet[[#This Row],[AGE]] &lt;= 25, "0-25 Years", PropertySet[[#This Row],[AGE]] &lt;= 50, "26-50 Years", PropertySet[[#This Row],[AGE]]&lt;=75, "51-75 Years", PropertySet[[#This Row],[AGE]]&lt;=100, "76-100 Years", PropertySet[[#This Row],[AGE]]&gt;100, "100+ Years"))</f>
        <v>N/A</v>
      </c>
      <c r="V4928" t="str" cm="1">
        <f t="array" ref="V49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28" t="s">
        <v>33</v>
      </c>
      <c r="X4928" t="s">
        <v>72</v>
      </c>
    </row>
    <row r="4929" spans="1:24" x14ac:dyDescent="0.3">
      <c r="A4929" t="s">
        <v>4858</v>
      </c>
      <c r="B4929" t="s">
        <v>211</v>
      </c>
      <c r="C4929" t="s">
        <v>30</v>
      </c>
      <c r="D4929" t="s">
        <v>71</v>
      </c>
      <c r="E4929">
        <v>4793</v>
      </c>
      <c r="F4929">
        <v>54</v>
      </c>
      <c r="G4929" t="s">
        <v>6</v>
      </c>
      <c r="H4929" t="s">
        <v>72</v>
      </c>
      <c r="I4929" t="s">
        <v>5018</v>
      </c>
      <c r="J4929" t="s">
        <v>6</v>
      </c>
      <c r="K4929">
        <v>10306</v>
      </c>
      <c r="L4929" s="25">
        <v>0</v>
      </c>
      <c r="M4929" s="13">
        <v>45229</v>
      </c>
      <c r="N4929" s="1">
        <v>0</v>
      </c>
      <c r="O4929" s="1">
        <v>0</v>
      </c>
      <c r="P4929" s="1">
        <v>0</v>
      </c>
      <c r="Q4929" s="1">
        <v>2000</v>
      </c>
      <c r="R4929" s="1">
        <v>0</v>
      </c>
      <c r="S4929" t="s">
        <v>7614</v>
      </c>
      <c r="T4929" s="29" t="str">
        <f>IF(TRIM(PropertySet[[#This Row],[YEAR BUILT]])="", "N/A", 2023-PropertySet[[#This Row],[YEAR BUILT]])</f>
        <v>N/A</v>
      </c>
      <c r="U4929" t="str" cm="1">
        <f t="array" ref="U4929">IF(PropertySet[[#This Row],[AGE]] = "N/A", "N/A", _xlfn.IFS(PropertySet[[#This Row],[AGE]] &lt;= 25, "0-25 Years", PropertySet[[#This Row],[AGE]] &lt;= 50, "26-50 Years", PropertySet[[#This Row],[AGE]]&lt;=75, "51-75 Years", PropertySet[[#This Row],[AGE]]&lt;=100, "76-100 Years", PropertySet[[#This Row],[AGE]]&gt;100, "100+ Years"))</f>
        <v>N/A</v>
      </c>
      <c r="V4929" t="str" cm="1">
        <f t="array" ref="V49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29" t="s">
        <v>33</v>
      </c>
      <c r="X4929" t="s">
        <v>72</v>
      </c>
    </row>
    <row r="4930" spans="1:24" x14ac:dyDescent="0.3">
      <c r="A4930" t="s">
        <v>4858</v>
      </c>
      <c r="B4930" t="s">
        <v>211</v>
      </c>
      <c r="C4930" t="s">
        <v>30</v>
      </c>
      <c r="D4930" t="s">
        <v>71</v>
      </c>
      <c r="E4930">
        <v>4793</v>
      </c>
      <c r="F4930">
        <v>55</v>
      </c>
      <c r="G4930" t="s">
        <v>6</v>
      </c>
      <c r="H4930" t="s">
        <v>72</v>
      </c>
      <c r="I4930" t="s">
        <v>5019</v>
      </c>
      <c r="J4930" t="s">
        <v>6</v>
      </c>
      <c r="K4930">
        <v>10306</v>
      </c>
      <c r="L4930" s="25">
        <v>0</v>
      </c>
      <c r="M4930" s="13">
        <v>45229</v>
      </c>
      <c r="N4930" s="1">
        <v>0</v>
      </c>
      <c r="O4930" s="1">
        <v>0</v>
      </c>
      <c r="P4930" s="1">
        <v>0</v>
      </c>
      <c r="Q4930" s="1">
        <v>4000</v>
      </c>
      <c r="R4930" s="1">
        <v>0</v>
      </c>
      <c r="S4930" t="s">
        <v>7614</v>
      </c>
      <c r="T4930" s="29" t="str">
        <f>IF(TRIM(PropertySet[[#This Row],[YEAR BUILT]])="", "N/A", 2023-PropertySet[[#This Row],[YEAR BUILT]])</f>
        <v>N/A</v>
      </c>
      <c r="U4930" t="str" cm="1">
        <f t="array" ref="U4930">IF(PropertySet[[#This Row],[AGE]] = "N/A", "N/A", _xlfn.IFS(PropertySet[[#This Row],[AGE]] &lt;= 25, "0-25 Years", PropertySet[[#This Row],[AGE]] &lt;= 50, "26-50 Years", PropertySet[[#This Row],[AGE]]&lt;=75, "51-75 Years", PropertySet[[#This Row],[AGE]]&lt;=100, "76-100 Years", PropertySet[[#This Row],[AGE]]&gt;100, "100+ Years"))</f>
        <v>N/A</v>
      </c>
      <c r="V4930" t="str" cm="1">
        <f t="array" ref="V49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30" t="s">
        <v>33</v>
      </c>
      <c r="X4930" t="s">
        <v>72</v>
      </c>
    </row>
    <row r="4931" spans="1:24" x14ac:dyDescent="0.3">
      <c r="A4931" t="s">
        <v>4858</v>
      </c>
      <c r="B4931" t="s">
        <v>211</v>
      </c>
      <c r="C4931" t="s">
        <v>30</v>
      </c>
      <c r="D4931" t="s">
        <v>71</v>
      </c>
      <c r="E4931">
        <v>4793</v>
      </c>
      <c r="F4931">
        <v>57</v>
      </c>
      <c r="G4931" t="s">
        <v>6</v>
      </c>
      <c r="H4931" t="s">
        <v>72</v>
      </c>
      <c r="I4931" t="s">
        <v>5020</v>
      </c>
      <c r="J4931" t="s">
        <v>6</v>
      </c>
      <c r="K4931">
        <v>10306</v>
      </c>
      <c r="L4931" s="25">
        <v>0</v>
      </c>
      <c r="M4931" s="13">
        <v>45229</v>
      </c>
      <c r="N4931" s="1">
        <v>0</v>
      </c>
      <c r="O4931" s="1">
        <v>0</v>
      </c>
      <c r="P4931" s="1">
        <v>0</v>
      </c>
      <c r="Q4931" s="1">
        <v>2000</v>
      </c>
      <c r="R4931" s="1">
        <v>0</v>
      </c>
      <c r="S4931" t="s">
        <v>7614</v>
      </c>
      <c r="T4931" s="29" t="str">
        <f>IF(TRIM(PropertySet[[#This Row],[YEAR BUILT]])="", "N/A", 2023-PropertySet[[#This Row],[YEAR BUILT]])</f>
        <v>N/A</v>
      </c>
      <c r="U4931" t="str" cm="1">
        <f t="array" ref="U4931">IF(PropertySet[[#This Row],[AGE]] = "N/A", "N/A", _xlfn.IFS(PropertySet[[#This Row],[AGE]] &lt;= 25, "0-25 Years", PropertySet[[#This Row],[AGE]] &lt;= 50, "26-50 Years", PropertySet[[#This Row],[AGE]]&lt;=75, "51-75 Years", PropertySet[[#This Row],[AGE]]&lt;=100, "76-100 Years", PropertySet[[#This Row],[AGE]]&gt;100, "100+ Years"))</f>
        <v>N/A</v>
      </c>
      <c r="V4931" t="str" cm="1">
        <f t="array" ref="V49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31" t="s">
        <v>33</v>
      </c>
      <c r="X4931" t="s">
        <v>72</v>
      </c>
    </row>
    <row r="4932" spans="1:24" x14ac:dyDescent="0.3">
      <c r="A4932" t="s">
        <v>4858</v>
      </c>
      <c r="B4932" t="s">
        <v>211</v>
      </c>
      <c r="C4932" t="s">
        <v>30</v>
      </c>
      <c r="D4932" t="s">
        <v>71</v>
      </c>
      <c r="E4932">
        <v>4793</v>
      </c>
      <c r="F4932">
        <v>58</v>
      </c>
      <c r="G4932" t="s">
        <v>6</v>
      </c>
      <c r="H4932" t="s">
        <v>72</v>
      </c>
      <c r="I4932" t="s">
        <v>5021</v>
      </c>
      <c r="J4932" t="s">
        <v>6</v>
      </c>
      <c r="K4932">
        <v>10306</v>
      </c>
      <c r="L4932" s="25">
        <v>0</v>
      </c>
      <c r="M4932" s="13">
        <v>45229</v>
      </c>
      <c r="N4932" s="1">
        <v>0</v>
      </c>
      <c r="O4932" s="1">
        <v>0</v>
      </c>
      <c r="P4932" s="1">
        <v>0</v>
      </c>
      <c r="Q4932" s="1">
        <v>2000</v>
      </c>
      <c r="R4932" s="1">
        <v>0</v>
      </c>
      <c r="S4932" t="s">
        <v>7614</v>
      </c>
      <c r="T4932" s="29" t="str">
        <f>IF(TRIM(PropertySet[[#This Row],[YEAR BUILT]])="", "N/A", 2023-PropertySet[[#This Row],[YEAR BUILT]])</f>
        <v>N/A</v>
      </c>
      <c r="U4932" t="str" cm="1">
        <f t="array" ref="U4932">IF(PropertySet[[#This Row],[AGE]] = "N/A", "N/A", _xlfn.IFS(PropertySet[[#This Row],[AGE]] &lt;= 25, "0-25 Years", PropertySet[[#This Row],[AGE]] &lt;= 50, "26-50 Years", PropertySet[[#This Row],[AGE]]&lt;=75, "51-75 Years", PropertySet[[#This Row],[AGE]]&lt;=100, "76-100 Years", PropertySet[[#This Row],[AGE]]&gt;100, "100+ Years"))</f>
        <v>N/A</v>
      </c>
      <c r="V4932" t="str" cm="1">
        <f t="array" ref="V49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32" t="s">
        <v>33</v>
      </c>
      <c r="X4932" t="s">
        <v>72</v>
      </c>
    </row>
    <row r="4933" spans="1:24" x14ac:dyDescent="0.3">
      <c r="A4933" t="s">
        <v>4858</v>
      </c>
      <c r="B4933" t="s">
        <v>211</v>
      </c>
      <c r="C4933" t="s">
        <v>30</v>
      </c>
      <c r="D4933" t="s">
        <v>71</v>
      </c>
      <c r="E4933">
        <v>4793</v>
      </c>
      <c r="F4933">
        <v>59</v>
      </c>
      <c r="G4933" t="s">
        <v>6</v>
      </c>
      <c r="H4933" t="s">
        <v>72</v>
      </c>
      <c r="I4933" t="s">
        <v>5007</v>
      </c>
      <c r="J4933" t="s">
        <v>6</v>
      </c>
      <c r="K4933">
        <v>10306</v>
      </c>
      <c r="L4933" s="25">
        <v>0</v>
      </c>
      <c r="M4933" s="13">
        <v>45229</v>
      </c>
      <c r="N4933" s="1">
        <v>0</v>
      </c>
      <c r="O4933" s="1">
        <v>0</v>
      </c>
      <c r="P4933" s="1">
        <v>0</v>
      </c>
      <c r="Q4933" s="1">
        <v>4000</v>
      </c>
      <c r="R4933" s="1">
        <v>0</v>
      </c>
      <c r="S4933" t="s">
        <v>7614</v>
      </c>
      <c r="T4933" s="29" t="str">
        <f>IF(TRIM(PropertySet[[#This Row],[YEAR BUILT]])="", "N/A", 2023-PropertySet[[#This Row],[YEAR BUILT]])</f>
        <v>N/A</v>
      </c>
      <c r="U4933" t="str" cm="1">
        <f t="array" ref="U4933">IF(PropertySet[[#This Row],[AGE]] = "N/A", "N/A", _xlfn.IFS(PropertySet[[#This Row],[AGE]] &lt;= 25, "0-25 Years", PropertySet[[#This Row],[AGE]] &lt;= 50, "26-50 Years", PropertySet[[#This Row],[AGE]]&lt;=75, "51-75 Years", PropertySet[[#This Row],[AGE]]&lt;=100, "76-100 Years", PropertySet[[#This Row],[AGE]]&gt;100, "100+ Years"))</f>
        <v>N/A</v>
      </c>
      <c r="V4933" t="str" cm="1">
        <f t="array" ref="V49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33" t="s">
        <v>33</v>
      </c>
      <c r="X4933" t="s">
        <v>72</v>
      </c>
    </row>
    <row r="4934" spans="1:24" x14ac:dyDescent="0.3">
      <c r="A4934" t="s">
        <v>4858</v>
      </c>
      <c r="B4934" t="s">
        <v>211</v>
      </c>
      <c r="C4934" t="s">
        <v>30</v>
      </c>
      <c r="D4934" t="s">
        <v>71</v>
      </c>
      <c r="E4934">
        <v>4793</v>
      </c>
      <c r="F4934">
        <v>62</v>
      </c>
      <c r="G4934" t="s">
        <v>6</v>
      </c>
      <c r="H4934" t="s">
        <v>72</v>
      </c>
      <c r="I4934" t="s">
        <v>5007</v>
      </c>
      <c r="J4934" t="s">
        <v>6</v>
      </c>
      <c r="K4934">
        <v>10306</v>
      </c>
      <c r="L4934" s="25">
        <v>0</v>
      </c>
      <c r="M4934" s="13">
        <v>45229</v>
      </c>
      <c r="N4934" s="1">
        <v>0</v>
      </c>
      <c r="O4934" s="1">
        <v>0</v>
      </c>
      <c r="P4934" s="1">
        <v>0</v>
      </c>
      <c r="Q4934" s="1">
        <v>2000</v>
      </c>
      <c r="R4934" s="1">
        <v>0</v>
      </c>
      <c r="S4934" t="s">
        <v>7614</v>
      </c>
      <c r="T4934" s="29" t="str">
        <f>IF(TRIM(PropertySet[[#This Row],[YEAR BUILT]])="", "N/A", 2023-PropertySet[[#This Row],[YEAR BUILT]])</f>
        <v>N/A</v>
      </c>
      <c r="U4934" t="str" cm="1">
        <f t="array" ref="U4934">IF(PropertySet[[#This Row],[AGE]] = "N/A", "N/A", _xlfn.IFS(PropertySet[[#This Row],[AGE]] &lt;= 25, "0-25 Years", PropertySet[[#This Row],[AGE]] &lt;= 50, "26-50 Years", PropertySet[[#This Row],[AGE]]&lt;=75, "51-75 Years", PropertySet[[#This Row],[AGE]]&lt;=100, "76-100 Years", PropertySet[[#This Row],[AGE]]&gt;100, "100+ Years"))</f>
        <v>N/A</v>
      </c>
      <c r="V4934" t="str" cm="1">
        <f t="array" ref="V49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34" t="s">
        <v>33</v>
      </c>
      <c r="X4934" t="s">
        <v>72</v>
      </c>
    </row>
    <row r="4935" spans="1:24" x14ac:dyDescent="0.3">
      <c r="A4935" t="s">
        <v>4858</v>
      </c>
      <c r="B4935" t="s">
        <v>211</v>
      </c>
      <c r="C4935" t="s">
        <v>30</v>
      </c>
      <c r="D4935" t="s">
        <v>71</v>
      </c>
      <c r="E4935">
        <v>4793</v>
      </c>
      <c r="F4935">
        <v>67</v>
      </c>
      <c r="G4935" t="s">
        <v>6</v>
      </c>
      <c r="H4935" t="s">
        <v>72</v>
      </c>
      <c r="I4935" t="s">
        <v>5022</v>
      </c>
      <c r="J4935" t="s">
        <v>6</v>
      </c>
      <c r="K4935">
        <v>10306</v>
      </c>
      <c r="L4935" s="25">
        <v>0</v>
      </c>
      <c r="M4935" s="13">
        <v>45229</v>
      </c>
      <c r="N4935" s="1">
        <v>0</v>
      </c>
      <c r="O4935" s="1">
        <v>0</v>
      </c>
      <c r="P4935" s="1">
        <v>0</v>
      </c>
      <c r="Q4935" s="1">
        <v>2000</v>
      </c>
      <c r="R4935" s="1">
        <v>0</v>
      </c>
      <c r="S4935" t="s">
        <v>7614</v>
      </c>
      <c r="T4935" s="29" t="str">
        <f>IF(TRIM(PropertySet[[#This Row],[YEAR BUILT]])="", "N/A", 2023-PropertySet[[#This Row],[YEAR BUILT]])</f>
        <v>N/A</v>
      </c>
      <c r="U4935" t="str" cm="1">
        <f t="array" ref="U4935">IF(PropertySet[[#This Row],[AGE]] = "N/A", "N/A", _xlfn.IFS(PropertySet[[#This Row],[AGE]] &lt;= 25, "0-25 Years", PropertySet[[#This Row],[AGE]] &lt;= 50, "26-50 Years", PropertySet[[#This Row],[AGE]]&lt;=75, "51-75 Years", PropertySet[[#This Row],[AGE]]&lt;=100, "76-100 Years", PropertySet[[#This Row],[AGE]]&gt;100, "100+ Years"))</f>
        <v>N/A</v>
      </c>
      <c r="V4935" t="str" cm="1">
        <f t="array" ref="V49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35" t="s">
        <v>33</v>
      </c>
      <c r="X4935" t="s">
        <v>72</v>
      </c>
    </row>
    <row r="4936" spans="1:24" x14ac:dyDescent="0.3">
      <c r="A4936" t="s">
        <v>4858</v>
      </c>
      <c r="B4936" t="s">
        <v>211</v>
      </c>
      <c r="C4936" t="s">
        <v>30</v>
      </c>
      <c r="D4936" t="s">
        <v>71</v>
      </c>
      <c r="E4936">
        <v>4793</v>
      </c>
      <c r="F4936">
        <v>68</v>
      </c>
      <c r="G4936" t="s">
        <v>6</v>
      </c>
      <c r="H4936" t="s">
        <v>72</v>
      </c>
      <c r="I4936" t="s">
        <v>5023</v>
      </c>
      <c r="J4936" t="s">
        <v>6</v>
      </c>
      <c r="K4936">
        <v>10306</v>
      </c>
      <c r="L4936" s="25">
        <v>0</v>
      </c>
      <c r="M4936" s="13">
        <v>45229</v>
      </c>
      <c r="N4936" s="1">
        <v>0</v>
      </c>
      <c r="O4936" s="1">
        <v>0</v>
      </c>
      <c r="P4936" s="1">
        <v>0</v>
      </c>
      <c r="Q4936" s="1">
        <v>2000</v>
      </c>
      <c r="R4936" s="1">
        <v>0</v>
      </c>
      <c r="S4936" t="s">
        <v>7614</v>
      </c>
      <c r="T4936" s="29" t="str">
        <f>IF(TRIM(PropertySet[[#This Row],[YEAR BUILT]])="", "N/A", 2023-PropertySet[[#This Row],[YEAR BUILT]])</f>
        <v>N/A</v>
      </c>
      <c r="U4936" t="str" cm="1">
        <f t="array" ref="U4936">IF(PropertySet[[#This Row],[AGE]] = "N/A", "N/A", _xlfn.IFS(PropertySet[[#This Row],[AGE]] &lt;= 25, "0-25 Years", PropertySet[[#This Row],[AGE]] &lt;= 50, "26-50 Years", PropertySet[[#This Row],[AGE]]&lt;=75, "51-75 Years", PropertySet[[#This Row],[AGE]]&lt;=100, "76-100 Years", PropertySet[[#This Row],[AGE]]&gt;100, "100+ Years"))</f>
        <v>N/A</v>
      </c>
      <c r="V4936" t="str" cm="1">
        <f t="array" ref="V49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36" t="s">
        <v>33</v>
      </c>
      <c r="X4936" t="s">
        <v>72</v>
      </c>
    </row>
    <row r="4937" spans="1:24" x14ac:dyDescent="0.3">
      <c r="A4937" t="s">
        <v>4858</v>
      </c>
      <c r="B4937" t="s">
        <v>211</v>
      </c>
      <c r="C4937" t="s">
        <v>30</v>
      </c>
      <c r="D4937" t="s">
        <v>71</v>
      </c>
      <c r="E4937">
        <v>4793</v>
      </c>
      <c r="F4937">
        <v>102</v>
      </c>
      <c r="G4937" t="s">
        <v>6</v>
      </c>
      <c r="H4937" t="s">
        <v>72</v>
      </c>
      <c r="I4937" t="s">
        <v>5024</v>
      </c>
      <c r="J4937" t="s">
        <v>6</v>
      </c>
      <c r="K4937">
        <v>10306</v>
      </c>
      <c r="L4937" s="25">
        <v>0</v>
      </c>
      <c r="M4937" s="13">
        <v>45229</v>
      </c>
      <c r="N4937" s="1">
        <v>0</v>
      </c>
      <c r="O4937" s="1">
        <v>0</v>
      </c>
      <c r="P4937" s="1">
        <v>0</v>
      </c>
      <c r="Q4937" s="1">
        <v>7040</v>
      </c>
      <c r="R4937" s="1">
        <v>0</v>
      </c>
      <c r="S4937" t="s">
        <v>7614</v>
      </c>
      <c r="T4937" s="29" t="str">
        <f>IF(TRIM(PropertySet[[#This Row],[YEAR BUILT]])="", "N/A", 2023-PropertySet[[#This Row],[YEAR BUILT]])</f>
        <v>N/A</v>
      </c>
      <c r="U4937" t="str" cm="1">
        <f t="array" ref="U4937">IF(PropertySet[[#This Row],[AGE]] = "N/A", "N/A", _xlfn.IFS(PropertySet[[#This Row],[AGE]] &lt;= 25, "0-25 Years", PropertySet[[#This Row],[AGE]] &lt;= 50, "26-50 Years", PropertySet[[#This Row],[AGE]]&lt;=75, "51-75 Years", PropertySet[[#This Row],[AGE]]&lt;=100, "76-100 Years", PropertySet[[#This Row],[AGE]]&gt;100, "100+ Years"))</f>
        <v>N/A</v>
      </c>
      <c r="V4937" t="str" cm="1">
        <f t="array" ref="V49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37" t="s">
        <v>33</v>
      </c>
      <c r="X4937" t="s">
        <v>72</v>
      </c>
    </row>
    <row r="4938" spans="1:24" x14ac:dyDescent="0.3">
      <c r="A4938" t="s">
        <v>4858</v>
      </c>
      <c r="B4938" t="s">
        <v>211</v>
      </c>
      <c r="C4938" t="s">
        <v>30</v>
      </c>
      <c r="D4938" t="s">
        <v>71</v>
      </c>
      <c r="E4938">
        <v>4793</v>
      </c>
      <c r="F4938">
        <v>126</v>
      </c>
      <c r="G4938" t="s">
        <v>6</v>
      </c>
      <c r="H4938" t="s">
        <v>72</v>
      </c>
      <c r="I4938" t="s">
        <v>5024</v>
      </c>
      <c r="J4938" t="s">
        <v>6</v>
      </c>
      <c r="K4938">
        <v>10306</v>
      </c>
      <c r="L4938" s="25">
        <v>0</v>
      </c>
      <c r="M4938" s="13">
        <v>45229</v>
      </c>
      <c r="N4938" s="1">
        <v>0</v>
      </c>
      <c r="O4938" s="1">
        <v>0</v>
      </c>
      <c r="P4938" s="1">
        <v>0</v>
      </c>
      <c r="Q4938" s="1">
        <v>3520</v>
      </c>
      <c r="R4938" s="1">
        <v>0</v>
      </c>
      <c r="S4938" t="s">
        <v>7614</v>
      </c>
      <c r="T4938" s="29" t="str">
        <f>IF(TRIM(PropertySet[[#This Row],[YEAR BUILT]])="", "N/A", 2023-PropertySet[[#This Row],[YEAR BUILT]])</f>
        <v>N/A</v>
      </c>
      <c r="U4938" t="str" cm="1">
        <f t="array" ref="U4938">IF(PropertySet[[#This Row],[AGE]] = "N/A", "N/A", _xlfn.IFS(PropertySet[[#This Row],[AGE]] &lt;= 25, "0-25 Years", PropertySet[[#This Row],[AGE]] &lt;= 50, "26-50 Years", PropertySet[[#This Row],[AGE]]&lt;=75, "51-75 Years", PropertySet[[#This Row],[AGE]]&lt;=100, "76-100 Years", PropertySet[[#This Row],[AGE]]&gt;100, "100+ Years"))</f>
        <v>N/A</v>
      </c>
      <c r="V4938" t="str" cm="1">
        <f t="array" ref="V49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38" t="s">
        <v>33</v>
      </c>
      <c r="X4938" t="s">
        <v>72</v>
      </c>
    </row>
    <row r="4939" spans="1:24" x14ac:dyDescent="0.3">
      <c r="A4939" t="s">
        <v>4858</v>
      </c>
      <c r="B4939" t="s">
        <v>236</v>
      </c>
      <c r="C4939" t="s">
        <v>30</v>
      </c>
      <c r="D4939" t="s">
        <v>237</v>
      </c>
      <c r="E4939">
        <v>4668</v>
      </c>
      <c r="F4939">
        <v>14</v>
      </c>
      <c r="G4939" t="s">
        <v>6</v>
      </c>
      <c r="H4939" t="s">
        <v>238</v>
      </c>
      <c r="I4939" t="s">
        <v>5025</v>
      </c>
      <c r="J4939" t="s">
        <v>6</v>
      </c>
      <c r="K4939">
        <v>10306</v>
      </c>
      <c r="L4939" s="25">
        <v>995000</v>
      </c>
      <c r="M4939" s="13">
        <v>45098</v>
      </c>
      <c r="N4939" s="1">
        <v>8</v>
      </c>
      <c r="O4939" s="1">
        <v>0</v>
      </c>
      <c r="P4939" s="1">
        <v>8</v>
      </c>
      <c r="Q4939" s="1">
        <v>8339</v>
      </c>
      <c r="R4939" s="1">
        <v>4227</v>
      </c>
      <c r="S4939">
        <v>1988</v>
      </c>
      <c r="T4939" s="29">
        <f>IF(TRIM(PropertySet[[#This Row],[YEAR BUILT]])="", "N/A", 2023-PropertySet[[#This Row],[YEAR BUILT]])</f>
        <v>35</v>
      </c>
      <c r="U4939" t="str" cm="1">
        <f t="array" ref="U4939">IF(PropertySet[[#This Row],[AGE]] = "N/A", "N/A", _xlfn.IFS(PropertySet[[#This Row],[AGE]] &lt;= 25, "0-25 Years", PropertySet[[#This Row],[AGE]] &lt;= 50, "26-50 Years", PropertySet[[#This Row],[AGE]]&lt;=75, "51-75 Years", PropertySet[[#This Row],[AGE]]&lt;=100, "76-100 Years", PropertySet[[#This Row],[AGE]]&gt;100, "100+ Years"))</f>
        <v>26-50 Years</v>
      </c>
      <c r="V4939" t="str" cm="1">
        <f t="array" ref="V49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939" t="s">
        <v>240</v>
      </c>
      <c r="X4939" t="s">
        <v>238</v>
      </c>
    </row>
    <row r="4940" spans="1:24" x14ac:dyDescent="0.3">
      <c r="A4940" t="s">
        <v>5026</v>
      </c>
      <c r="B4940" t="s">
        <v>29</v>
      </c>
      <c r="C4940" t="s">
        <v>30</v>
      </c>
      <c r="D4940">
        <v>1</v>
      </c>
      <c r="E4940">
        <v>6775</v>
      </c>
      <c r="F4940">
        <v>203</v>
      </c>
      <c r="G4940" t="s">
        <v>6</v>
      </c>
      <c r="H4940" t="s">
        <v>31</v>
      </c>
      <c r="I4940" t="s">
        <v>5027</v>
      </c>
      <c r="J4940" t="s">
        <v>6</v>
      </c>
      <c r="K4940">
        <v>10309</v>
      </c>
      <c r="L4940" s="25">
        <v>43095</v>
      </c>
      <c r="M4940" s="13">
        <v>45282</v>
      </c>
      <c r="N4940" s="1">
        <v>1</v>
      </c>
      <c r="O4940" s="1">
        <v>0</v>
      </c>
      <c r="P4940" s="1">
        <v>1</v>
      </c>
      <c r="Q4940" s="1">
        <v>10430</v>
      </c>
      <c r="R4940" s="1">
        <v>2040</v>
      </c>
      <c r="S4940">
        <v>1944</v>
      </c>
      <c r="T4940" s="29">
        <f>IF(TRIM(PropertySet[[#This Row],[YEAR BUILT]])="", "N/A", 2023-PropertySet[[#This Row],[YEAR BUILT]])</f>
        <v>79</v>
      </c>
      <c r="U4940" t="str" cm="1">
        <f t="array" ref="U4940">IF(PropertySet[[#This Row],[AGE]] = "N/A", "N/A", _xlfn.IFS(PropertySet[[#This Row],[AGE]] &lt;= 25, "0-25 Years", PropertySet[[#This Row],[AGE]] &lt;= 50, "26-50 Years", PropertySet[[#This Row],[AGE]]&lt;=75, "51-75 Years", PropertySet[[#This Row],[AGE]]&lt;=100, "76-100 Years", PropertySet[[#This Row],[AGE]]&gt;100, "100+ Years"))</f>
        <v>76-100 Years</v>
      </c>
      <c r="V4940" t="str" cm="1">
        <f t="array" ref="V49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940" t="s">
        <v>33</v>
      </c>
      <c r="X4940" t="s">
        <v>31</v>
      </c>
    </row>
    <row r="4941" spans="1:24" x14ac:dyDescent="0.3">
      <c r="A4941" t="s">
        <v>5026</v>
      </c>
      <c r="B4941" t="s">
        <v>29</v>
      </c>
      <c r="C4941" t="s">
        <v>30</v>
      </c>
      <c r="D4941">
        <v>1</v>
      </c>
      <c r="E4941">
        <v>6775</v>
      </c>
      <c r="F4941">
        <v>239</v>
      </c>
      <c r="G4941" t="s">
        <v>6</v>
      </c>
      <c r="H4941" t="s">
        <v>31</v>
      </c>
      <c r="I4941" t="s">
        <v>5028</v>
      </c>
      <c r="J4941" t="s">
        <v>6</v>
      </c>
      <c r="K4941">
        <v>10309</v>
      </c>
      <c r="L4941" s="25">
        <v>0</v>
      </c>
      <c r="M4941" s="13">
        <v>45023</v>
      </c>
      <c r="N4941" s="1">
        <v>1</v>
      </c>
      <c r="O4941" s="1">
        <v>0</v>
      </c>
      <c r="P4941" s="1">
        <v>1</v>
      </c>
      <c r="Q4941" s="1">
        <v>9100</v>
      </c>
      <c r="R4941" s="1">
        <v>1560</v>
      </c>
      <c r="S4941">
        <v>1915</v>
      </c>
      <c r="T4941" s="29">
        <f>IF(TRIM(PropertySet[[#This Row],[YEAR BUILT]])="", "N/A", 2023-PropertySet[[#This Row],[YEAR BUILT]])</f>
        <v>108</v>
      </c>
      <c r="U4941" t="str" cm="1">
        <f t="array" ref="U4941">IF(PropertySet[[#This Row],[AGE]] = "N/A", "N/A", _xlfn.IFS(PropertySet[[#This Row],[AGE]] &lt;= 25, "0-25 Years", PropertySet[[#This Row],[AGE]] &lt;= 50, "26-50 Years", PropertySet[[#This Row],[AGE]]&lt;=75, "51-75 Years", PropertySet[[#This Row],[AGE]]&lt;=100, "76-100 Years", PropertySet[[#This Row],[AGE]]&gt;100, "100+ Years"))</f>
        <v>100+ Years</v>
      </c>
      <c r="V4941" t="str" cm="1">
        <f t="array" ref="V49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941" t="s">
        <v>33</v>
      </c>
      <c r="X4941" t="s">
        <v>31</v>
      </c>
    </row>
    <row r="4942" spans="1:24" x14ac:dyDescent="0.3">
      <c r="A4942" t="s">
        <v>5026</v>
      </c>
      <c r="B4942" t="s">
        <v>29</v>
      </c>
      <c r="C4942" t="s">
        <v>30</v>
      </c>
      <c r="D4942">
        <v>1</v>
      </c>
      <c r="E4942">
        <v>6784</v>
      </c>
      <c r="F4942">
        <v>35</v>
      </c>
      <c r="G4942" t="s">
        <v>6</v>
      </c>
      <c r="H4942" t="s">
        <v>31</v>
      </c>
      <c r="I4942" t="s">
        <v>5029</v>
      </c>
      <c r="J4942" t="s">
        <v>6</v>
      </c>
      <c r="K4942">
        <v>10309</v>
      </c>
      <c r="L4942" s="25">
        <v>0</v>
      </c>
      <c r="M4942" s="13">
        <v>44995</v>
      </c>
      <c r="N4942" s="1">
        <v>1</v>
      </c>
      <c r="O4942" s="1">
        <v>0</v>
      </c>
      <c r="P4942" s="1">
        <v>1</v>
      </c>
      <c r="Q4942" s="1">
        <v>7040</v>
      </c>
      <c r="R4942" s="1">
        <v>2200</v>
      </c>
      <c r="S4942">
        <v>1992</v>
      </c>
      <c r="T4942" s="29">
        <f>IF(TRIM(PropertySet[[#This Row],[YEAR BUILT]])="", "N/A", 2023-PropertySet[[#This Row],[YEAR BUILT]])</f>
        <v>31</v>
      </c>
      <c r="U4942" t="str" cm="1">
        <f t="array" ref="U4942">IF(PropertySet[[#This Row],[AGE]] = "N/A", "N/A", _xlfn.IFS(PropertySet[[#This Row],[AGE]] &lt;= 25, "0-25 Years", PropertySet[[#This Row],[AGE]] &lt;= 50, "26-50 Years", PropertySet[[#This Row],[AGE]]&lt;=75, "51-75 Years", PropertySet[[#This Row],[AGE]]&lt;=100, "76-100 Years", PropertySet[[#This Row],[AGE]]&gt;100, "100+ Years"))</f>
        <v>26-50 Years</v>
      </c>
      <c r="V4942" t="str" cm="1">
        <f t="array" ref="V49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942" t="s">
        <v>33</v>
      </c>
      <c r="X4942" t="s">
        <v>31</v>
      </c>
    </row>
    <row r="4943" spans="1:24" x14ac:dyDescent="0.3">
      <c r="A4943" t="s">
        <v>5026</v>
      </c>
      <c r="B4943" t="s">
        <v>29</v>
      </c>
      <c r="C4943" t="s">
        <v>30</v>
      </c>
      <c r="D4943">
        <v>1</v>
      </c>
      <c r="E4943">
        <v>6788</v>
      </c>
      <c r="F4943">
        <v>13</v>
      </c>
      <c r="G4943" t="s">
        <v>6</v>
      </c>
      <c r="H4943" t="s">
        <v>1528</v>
      </c>
      <c r="I4943" t="s">
        <v>5030</v>
      </c>
      <c r="J4943" t="s">
        <v>6</v>
      </c>
      <c r="K4943">
        <v>10309</v>
      </c>
      <c r="L4943" s="25">
        <v>570000</v>
      </c>
      <c r="M4943" s="13">
        <v>45005</v>
      </c>
      <c r="N4943" s="1">
        <v>1</v>
      </c>
      <c r="O4943" s="1">
        <v>0</v>
      </c>
      <c r="P4943" s="1">
        <v>1</v>
      </c>
      <c r="Q4943" s="1">
        <v>10200</v>
      </c>
      <c r="R4943" s="1">
        <v>684</v>
      </c>
      <c r="S4943">
        <v>1945</v>
      </c>
      <c r="T4943" s="29">
        <f>IF(TRIM(PropertySet[[#This Row],[YEAR BUILT]])="", "N/A", 2023-PropertySet[[#This Row],[YEAR BUILT]])</f>
        <v>78</v>
      </c>
      <c r="U4943" t="str" cm="1">
        <f t="array" ref="U4943">IF(PropertySet[[#This Row],[AGE]] = "N/A", "N/A", _xlfn.IFS(PropertySet[[#This Row],[AGE]] &lt;= 25, "0-25 Years", PropertySet[[#This Row],[AGE]] &lt;= 50, "26-50 Years", PropertySet[[#This Row],[AGE]]&lt;=75, "51-75 Years", PropertySet[[#This Row],[AGE]]&lt;=100, "76-100 Years", PropertySet[[#This Row],[AGE]]&gt;100, "100+ Years"))</f>
        <v>76-100 Years</v>
      </c>
      <c r="V4943" t="str" cm="1">
        <f t="array" ref="V49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943" t="s">
        <v>33</v>
      </c>
      <c r="X4943" t="s">
        <v>1528</v>
      </c>
    </row>
    <row r="4944" spans="1:24" x14ac:dyDescent="0.3">
      <c r="A4944" t="s">
        <v>5026</v>
      </c>
      <c r="B4944" t="s">
        <v>29</v>
      </c>
      <c r="C4944" t="s">
        <v>30</v>
      </c>
      <c r="D4944">
        <v>1</v>
      </c>
      <c r="E4944">
        <v>6789</v>
      </c>
      <c r="F4944">
        <v>23</v>
      </c>
      <c r="G4944" t="s">
        <v>6</v>
      </c>
      <c r="H4944" t="s">
        <v>31</v>
      </c>
      <c r="I4944" t="s">
        <v>5031</v>
      </c>
      <c r="J4944" t="s">
        <v>6</v>
      </c>
      <c r="K4944">
        <v>10309</v>
      </c>
      <c r="L4944" s="25">
        <v>656771</v>
      </c>
      <c r="M4944" s="13">
        <v>44953</v>
      </c>
      <c r="N4944" s="1">
        <v>1</v>
      </c>
      <c r="O4944" s="1">
        <v>0</v>
      </c>
      <c r="P4944" s="1">
        <v>1</v>
      </c>
      <c r="Q4944" s="1">
        <v>5510</v>
      </c>
      <c r="R4944" s="1">
        <v>2300</v>
      </c>
      <c r="S4944">
        <v>2002</v>
      </c>
      <c r="T4944" s="29">
        <f>IF(TRIM(PropertySet[[#This Row],[YEAR BUILT]])="", "N/A", 2023-PropertySet[[#This Row],[YEAR BUILT]])</f>
        <v>21</v>
      </c>
      <c r="U4944" t="str" cm="1">
        <f t="array" ref="U4944">IF(PropertySet[[#This Row],[AGE]] = "N/A", "N/A", _xlfn.IFS(PropertySet[[#This Row],[AGE]] &lt;= 25, "0-25 Years", PropertySet[[#This Row],[AGE]] &lt;= 50, "26-50 Years", PropertySet[[#This Row],[AGE]]&lt;=75, "51-75 Years", PropertySet[[#This Row],[AGE]]&lt;=100, "76-100 Years", PropertySet[[#This Row],[AGE]]&gt;100, "100+ Years"))</f>
        <v>0-25 Years</v>
      </c>
      <c r="V4944" t="str" cm="1">
        <f t="array" ref="V49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44" t="s">
        <v>33</v>
      </c>
      <c r="X4944" t="s">
        <v>31</v>
      </c>
    </row>
    <row r="4945" spans="1:24" x14ac:dyDescent="0.3">
      <c r="A4945" t="s">
        <v>5026</v>
      </c>
      <c r="B4945" t="s">
        <v>29</v>
      </c>
      <c r="C4945" t="s">
        <v>30</v>
      </c>
      <c r="D4945">
        <v>1</v>
      </c>
      <c r="E4945">
        <v>6789</v>
      </c>
      <c r="F4945">
        <v>53</v>
      </c>
      <c r="G4945" t="s">
        <v>6</v>
      </c>
      <c r="H4945" t="s">
        <v>44</v>
      </c>
      <c r="I4945" t="s">
        <v>5032</v>
      </c>
      <c r="J4945" t="s">
        <v>6</v>
      </c>
      <c r="K4945">
        <v>10309</v>
      </c>
      <c r="L4945" s="25">
        <v>760000</v>
      </c>
      <c r="M4945" s="13">
        <v>45161</v>
      </c>
      <c r="N4945" s="1">
        <v>1</v>
      </c>
      <c r="O4945" s="1">
        <v>0</v>
      </c>
      <c r="P4945" s="1">
        <v>1</v>
      </c>
      <c r="Q4945" s="1">
        <v>3100</v>
      </c>
      <c r="R4945" s="1">
        <v>1600</v>
      </c>
      <c r="S4945">
        <v>2001</v>
      </c>
      <c r="T4945" s="29">
        <f>IF(TRIM(PropertySet[[#This Row],[YEAR BUILT]])="", "N/A", 2023-PropertySet[[#This Row],[YEAR BUILT]])</f>
        <v>22</v>
      </c>
      <c r="U4945" t="str" cm="1">
        <f t="array" ref="U4945">IF(PropertySet[[#This Row],[AGE]] = "N/A", "N/A", _xlfn.IFS(PropertySet[[#This Row],[AGE]] &lt;= 25, "0-25 Years", PropertySet[[#This Row],[AGE]] &lt;= 50, "26-50 Years", PropertySet[[#This Row],[AGE]]&lt;=75, "51-75 Years", PropertySet[[#This Row],[AGE]]&lt;=100, "76-100 Years", PropertySet[[#This Row],[AGE]]&gt;100, "100+ Years"))</f>
        <v>0-25 Years</v>
      </c>
      <c r="V4945" t="str" cm="1">
        <f t="array" ref="V49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45" t="s">
        <v>33</v>
      </c>
      <c r="X4945" t="s">
        <v>44</v>
      </c>
    </row>
    <row r="4946" spans="1:24" x14ac:dyDescent="0.3">
      <c r="A4946" t="s">
        <v>5026</v>
      </c>
      <c r="B4946" t="s">
        <v>29</v>
      </c>
      <c r="C4946" t="s">
        <v>30</v>
      </c>
      <c r="D4946">
        <v>1</v>
      </c>
      <c r="E4946">
        <v>6789</v>
      </c>
      <c r="F4946">
        <v>72</v>
      </c>
      <c r="G4946" t="s">
        <v>6</v>
      </c>
      <c r="H4946" t="s">
        <v>31</v>
      </c>
      <c r="I4946" t="s">
        <v>5033</v>
      </c>
      <c r="J4946" t="s">
        <v>6</v>
      </c>
      <c r="K4946">
        <v>10309</v>
      </c>
      <c r="L4946" s="25">
        <v>673000</v>
      </c>
      <c r="M4946" s="13">
        <v>44973</v>
      </c>
      <c r="N4946" s="1">
        <v>1</v>
      </c>
      <c r="O4946" s="1">
        <v>0</v>
      </c>
      <c r="P4946" s="1">
        <v>1</v>
      </c>
      <c r="Q4946" s="1">
        <v>6300</v>
      </c>
      <c r="R4946" s="1">
        <v>1760</v>
      </c>
      <c r="S4946">
        <v>1950</v>
      </c>
      <c r="T4946" s="29">
        <f>IF(TRIM(PropertySet[[#This Row],[YEAR BUILT]])="", "N/A", 2023-PropertySet[[#This Row],[YEAR BUILT]])</f>
        <v>73</v>
      </c>
      <c r="U4946" t="str" cm="1">
        <f t="array" ref="U4946">IF(PropertySet[[#This Row],[AGE]] = "N/A", "N/A", _xlfn.IFS(PropertySet[[#This Row],[AGE]] &lt;= 25, "0-25 Years", PropertySet[[#This Row],[AGE]] &lt;= 50, "26-50 Years", PropertySet[[#This Row],[AGE]]&lt;=75, "51-75 Years", PropertySet[[#This Row],[AGE]]&lt;=100, "76-100 Years", PropertySet[[#This Row],[AGE]]&gt;100, "100+ Years"))</f>
        <v>51-75 Years</v>
      </c>
      <c r="V4946" t="str" cm="1">
        <f t="array" ref="V49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946" t="s">
        <v>33</v>
      </c>
      <c r="X4946" t="s">
        <v>31</v>
      </c>
    </row>
    <row r="4947" spans="1:24" x14ac:dyDescent="0.3">
      <c r="A4947" t="s">
        <v>5026</v>
      </c>
      <c r="B4947" t="s">
        <v>29</v>
      </c>
      <c r="C4947" t="s">
        <v>30</v>
      </c>
      <c r="D4947">
        <v>1</v>
      </c>
      <c r="E4947">
        <v>6789</v>
      </c>
      <c r="F4947">
        <v>140</v>
      </c>
      <c r="G4947" t="s">
        <v>6</v>
      </c>
      <c r="H4947" t="s">
        <v>36</v>
      </c>
      <c r="I4947" t="s">
        <v>5034</v>
      </c>
      <c r="J4947" t="s">
        <v>6</v>
      </c>
      <c r="K4947">
        <v>10309</v>
      </c>
      <c r="L4947" s="25">
        <v>0</v>
      </c>
      <c r="M4947" s="13">
        <v>45103</v>
      </c>
      <c r="N4947" s="1">
        <v>1</v>
      </c>
      <c r="O4947" s="1">
        <v>0</v>
      </c>
      <c r="P4947" s="1">
        <v>1</v>
      </c>
      <c r="Q4947" s="1">
        <v>6120</v>
      </c>
      <c r="R4947" s="1">
        <v>2004</v>
      </c>
      <c r="S4947">
        <v>1970</v>
      </c>
      <c r="T4947" s="29">
        <f>IF(TRIM(PropertySet[[#This Row],[YEAR BUILT]])="", "N/A", 2023-PropertySet[[#This Row],[YEAR BUILT]])</f>
        <v>53</v>
      </c>
      <c r="U4947" t="str" cm="1">
        <f t="array" ref="U4947">IF(PropertySet[[#This Row],[AGE]] = "N/A", "N/A", _xlfn.IFS(PropertySet[[#This Row],[AGE]] &lt;= 25, "0-25 Years", PropertySet[[#This Row],[AGE]] &lt;= 50, "26-50 Years", PropertySet[[#This Row],[AGE]]&lt;=75, "51-75 Years", PropertySet[[#This Row],[AGE]]&lt;=100, "76-100 Years", PropertySet[[#This Row],[AGE]]&gt;100, "100+ Years"))</f>
        <v>51-75 Years</v>
      </c>
      <c r="V4947" t="str" cm="1">
        <f t="array" ref="V49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947" t="s">
        <v>33</v>
      </c>
      <c r="X4947" t="s">
        <v>36</v>
      </c>
    </row>
    <row r="4948" spans="1:24" x14ac:dyDescent="0.3">
      <c r="A4948" t="s">
        <v>5026</v>
      </c>
      <c r="B4948" t="s">
        <v>29</v>
      </c>
      <c r="C4948" t="s">
        <v>30</v>
      </c>
      <c r="D4948">
        <v>1</v>
      </c>
      <c r="E4948">
        <v>6796</v>
      </c>
      <c r="F4948">
        <v>17</v>
      </c>
      <c r="G4948" t="s">
        <v>6</v>
      </c>
      <c r="H4948" t="s">
        <v>44</v>
      </c>
      <c r="I4948" t="s">
        <v>5035</v>
      </c>
      <c r="J4948" t="s">
        <v>6</v>
      </c>
      <c r="K4948">
        <v>10309</v>
      </c>
      <c r="L4948" s="25">
        <v>0</v>
      </c>
      <c r="M4948" s="13">
        <v>44984</v>
      </c>
      <c r="N4948" s="1">
        <v>1</v>
      </c>
      <c r="O4948" s="1">
        <v>0</v>
      </c>
      <c r="P4948" s="1">
        <v>1</v>
      </c>
      <c r="Q4948" s="1">
        <v>2760</v>
      </c>
      <c r="R4948" s="1">
        <v>1400</v>
      </c>
      <c r="S4948">
        <v>2002</v>
      </c>
      <c r="T4948" s="29">
        <f>IF(TRIM(PropertySet[[#This Row],[YEAR BUILT]])="", "N/A", 2023-PropertySet[[#This Row],[YEAR BUILT]])</f>
        <v>21</v>
      </c>
      <c r="U4948" t="str" cm="1">
        <f t="array" ref="U4948">IF(PropertySet[[#This Row],[AGE]] = "N/A", "N/A", _xlfn.IFS(PropertySet[[#This Row],[AGE]] &lt;= 25, "0-25 Years", PropertySet[[#This Row],[AGE]] &lt;= 50, "26-50 Years", PropertySet[[#This Row],[AGE]]&lt;=75, "51-75 Years", PropertySet[[#This Row],[AGE]]&lt;=100, "76-100 Years", PropertySet[[#This Row],[AGE]]&gt;100, "100+ Years"))</f>
        <v>0-25 Years</v>
      </c>
      <c r="V4948" t="str" cm="1">
        <f t="array" ref="V49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48" t="s">
        <v>33</v>
      </c>
      <c r="X4948" t="s">
        <v>44</v>
      </c>
    </row>
    <row r="4949" spans="1:24" x14ac:dyDescent="0.3">
      <c r="A4949" t="s">
        <v>5026</v>
      </c>
      <c r="B4949" t="s">
        <v>29</v>
      </c>
      <c r="C4949" t="s">
        <v>30</v>
      </c>
      <c r="D4949">
        <v>1</v>
      </c>
      <c r="E4949">
        <v>6796</v>
      </c>
      <c r="F4949">
        <v>35</v>
      </c>
      <c r="G4949" t="s">
        <v>6</v>
      </c>
      <c r="H4949" t="s">
        <v>31</v>
      </c>
      <c r="I4949" t="s">
        <v>5036</v>
      </c>
      <c r="J4949" t="s">
        <v>6</v>
      </c>
      <c r="K4949">
        <v>10309</v>
      </c>
      <c r="L4949" s="25">
        <v>965000</v>
      </c>
      <c r="M4949" s="13">
        <v>45089</v>
      </c>
      <c r="N4949" s="1">
        <v>1</v>
      </c>
      <c r="O4949" s="1">
        <v>0</v>
      </c>
      <c r="P4949" s="1">
        <v>1</v>
      </c>
      <c r="Q4949" s="1">
        <v>4620</v>
      </c>
      <c r="R4949" s="1">
        <v>2200</v>
      </c>
      <c r="S4949">
        <v>2001</v>
      </c>
      <c r="T4949" s="29">
        <f>IF(TRIM(PropertySet[[#This Row],[YEAR BUILT]])="", "N/A", 2023-PropertySet[[#This Row],[YEAR BUILT]])</f>
        <v>22</v>
      </c>
      <c r="U4949" t="str" cm="1">
        <f t="array" ref="U4949">IF(PropertySet[[#This Row],[AGE]] = "N/A", "N/A", _xlfn.IFS(PropertySet[[#This Row],[AGE]] &lt;= 25, "0-25 Years", PropertySet[[#This Row],[AGE]] &lt;= 50, "26-50 Years", PropertySet[[#This Row],[AGE]]&lt;=75, "51-75 Years", PropertySet[[#This Row],[AGE]]&lt;=100, "76-100 Years", PropertySet[[#This Row],[AGE]]&gt;100, "100+ Years"))</f>
        <v>0-25 Years</v>
      </c>
      <c r="V4949" t="str" cm="1">
        <f t="array" ref="V49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49" t="s">
        <v>33</v>
      </c>
      <c r="X4949" t="s">
        <v>31</v>
      </c>
    </row>
    <row r="4950" spans="1:24" x14ac:dyDescent="0.3">
      <c r="A4950" t="s">
        <v>5026</v>
      </c>
      <c r="B4950" t="s">
        <v>29</v>
      </c>
      <c r="C4950" t="s">
        <v>30</v>
      </c>
      <c r="D4950">
        <v>1</v>
      </c>
      <c r="E4950">
        <v>6796</v>
      </c>
      <c r="F4950">
        <v>123</v>
      </c>
      <c r="G4950" t="s">
        <v>6</v>
      </c>
      <c r="H4950" t="s">
        <v>36</v>
      </c>
      <c r="I4950" t="s">
        <v>5037</v>
      </c>
      <c r="J4950" t="s">
        <v>6</v>
      </c>
      <c r="K4950">
        <v>10309</v>
      </c>
      <c r="L4950" s="25">
        <v>1100000</v>
      </c>
      <c r="M4950" s="13">
        <v>45289</v>
      </c>
      <c r="N4950" s="1">
        <v>1</v>
      </c>
      <c r="O4950" s="1">
        <v>0</v>
      </c>
      <c r="P4950" s="1">
        <v>1</v>
      </c>
      <c r="Q4950" s="1">
        <v>5564</v>
      </c>
      <c r="R4950" s="1">
        <v>3170</v>
      </c>
      <c r="S4950">
        <v>2004</v>
      </c>
      <c r="T4950" s="29">
        <f>IF(TRIM(PropertySet[[#This Row],[YEAR BUILT]])="", "N/A", 2023-PropertySet[[#This Row],[YEAR BUILT]])</f>
        <v>19</v>
      </c>
      <c r="U4950" t="str" cm="1">
        <f t="array" ref="U4950">IF(PropertySet[[#This Row],[AGE]] = "N/A", "N/A", _xlfn.IFS(PropertySet[[#This Row],[AGE]] &lt;= 25, "0-25 Years", PropertySet[[#This Row],[AGE]] &lt;= 50, "26-50 Years", PropertySet[[#This Row],[AGE]]&lt;=75, "51-75 Years", PropertySet[[#This Row],[AGE]]&lt;=100, "76-100 Years", PropertySet[[#This Row],[AGE]]&gt;100, "100+ Years"))</f>
        <v>0-25 Years</v>
      </c>
      <c r="V4950" t="str" cm="1">
        <f t="array" ref="V49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50" t="s">
        <v>33</v>
      </c>
      <c r="X4950" t="s">
        <v>36</v>
      </c>
    </row>
    <row r="4951" spans="1:24" x14ac:dyDescent="0.3">
      <c r="A4951" t="s">
        <v>5026</v>
      </c>
      <c r="B4951" t="s">
        <v>29</v>
      </c>
      <c r="C4951" t="s">
        <v>30</v>
      </c>
      <c r="D4951">
        <v>1</v>
      </c>
      <c r="E4951">
        <v>6805</v>
      </c>
      <c r="F4951">
        <v>148</v>
      </c>
      <c r="G4951" t="s">
        <v>6</v>
      </c>
      <c r="H4951" t="s">
        <v>31</v>
      </c>
      <c r="I4951" t="s">
        <v>5038</v>
      </c>
      <c r="J4951" t="s">
        <v>6</v>
      </c>
      <c r="K4951">
        <v>10309</v>
      </c>
      <c r="L4951" s="25">
        <v>507500</v>
      </c>
      <c r="M4951" s="13">
        <v>45266</v>
      </c>
      <c r="N4951" s="1">
        <v>1</v>
      </c>
      <c r="O4951" s="1">
        <v>0</v>
      </c>
      <c r="P4951" s="1">
        <v>1</v>
      </c>
      <c r="Q4951" s="1">
        <v>3196</v>
      </c>
      <c r="R4951" s="1">
        <v>1312</v>
      </c>
      <c r="S4951">
        <v>1930</v>
      </c>
      <c r="T4951" s="29">
        <f>IF(TRIM(PropertySet[[#This Row],[YEAR BUILT]])="", "N/A", 2023-PropertySet[[#This Row],[YEAR BUILT]])</f>
        <v>93</v>
      </c>
      <c r="U4951" t="str" cm="1">
        <f t="array" ref="U4951">IF(PropertySet[[#This Row],[AGE]] = "N/A", "N/A", _xlfn.IFS(PropertySet[[#This Row],[AGE]] &lt;= 25, "0-25 Years", PropertySet[[#This Row],[AGE]] &lt;= 50, "26-50 Years", PropertySet[[#This Row],[AGE]]&lt;=75, "51-75 Years", PropertySet[[#This Row],[AGE]]&lt;=100, "76-100 Years", PropertySet[[#This Row],[AGE]]&gt;100, "100+ Years"))</f>
        <v>76-100 Years</v>
      </c>
      <c r="V4951" t="str" cm="1">
        <f t="array" ref="V49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951" t="s">
        <v>33</v>
      </c>
      <c r="X4951" t="s">
        <v>31</v>
      </c>
    </row>
    <row r="4952" spans="1:24" x14ac:dyDescent="0.3">
      <c r="A4952" t="s">
        <v>5026</v>
      </c>
      <c r="B4952" t="s">
        <v>29</v>
      </c>
      <c r="C4952" t="s">
        <v>30</v>
      </c>
      <c r="D4952">
        <v>1</v>
      </c>
      <c r="E4952">
        <v>7420</v>
      </c>
      <c r="F4952">
        <v>25</v>
      </c>
      <c r="G4952" t="s">
        <v>6</v>
      </c>
      <c r="H4952" t="s">
        <v>67</v>
      </c>
      <c r="I4952" t="s">
        <v>5039</v>
      </c>
      <c r="J4952" t="s">
        <v>6</v>
      </c>
      <c r="K4952">
        <v>10309</v>
      </c>
      <c r="L4952" s="25">
        <v>10</v>
      </c>
      <c r="M4952" s="13">
        <v>45112</v>
      </c>
      <c r="N4952" s="1">
        <v>1</v>
      </c>
      <c r="O4952" s="1">
        <v>0</v>
      </c>
      <c r="P4952" s="1">
        <v>1</v>
      </c>
      <c r="Q4952" s="1">
        <v>10030</v>
      </c>
      <c r="R4952" s="1">
        <v>3838</v>
      </c>
      <c r="S4952">
        <v>1999</v>
      </c>
      <c r="T4952" s="29">
        <f>IF(TRIM(PropertySet[[#This Row],[YEAR BUILT]])="", "N/A", 2023-PropertySet[[#This Row],[YEAR BUILT]])</f>
        <v>24</v>
      </c>
      <c r="U4952" t="str" cm="1">
        <f t="array" ref="U4952">IF(PropertySet[[#This Row],[AGE]] = "N/A", "N/A", _xlfn.IFS(PropertySet[[#This Row],[AGE]] &lt;= 25, "0-25 Years", PropertySet[[#This Row],[AGE]] &lt;= 50, "26-50 Years", PropertySet[[#This Row],[AGE]]&lt;=75, "51-75 Years", PropertySet[[#This Row],[AGE]]&lt;=100, "76-100 Years", PropertySet[[#This Row],[AGE]]&gt;100, "100+ Years"))</f>
        <v>0-25 Years</v>
      </c>
      <c r="V4952" t="str" cm="1">
        <f t="array" ref="V49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52" t="s">
        <v>33</v>
      </c>
      <c r="X4952" t="s">
        <v>67</v>
      </c>
    </row>
    <row r="4953" spans="1:24" x14ac:dyDescent="0.3">
      <c r="A4953" t="s">
        <v>5026</v>
      </c>
      <c r="B4953" t="s">
        <v>29</v>
      </c>
      <c r="C4953" t="s">
        <v>30</v>
      </c>
      <c r="D4953">
        <v>1</v>
      </c>
      <c r="E4953">
        <v>7420</v>
      </c>
      <c r="F4953">
        <v>87</v>
      </c>
      <c r="G4953" t="s">
        <v>6</v>
      </c>
      <c r="H4953" t="s">
        <v>31</v>
      </c>
      <c r="I4953" t="s">
        <v>5040</v>
      </c>
      <c r="J4953" t="s">
        <v>6</v>
      </c>
      <c r="K4953">
        <v>10309</v>
      </c>
      <c r="L4953" s="25">
        <v>1360000</v>
      </c>
      <c r="M4953" s="13">
        <v>45135</v>
      </c>
      <c r="N4953" s="1">
        <v>1</v>
      </c>
      <c r="O4953" s="1">
        <v>0</v>
      </c>
      <c r="P4953" s="1">
        <v>1</v>
      </c>
      <c r="Q4953" s="1">
        <v>7141</v>
      </c>
      <c r="R4953" s="1">
        <v>3626</v>
      </c>
      <c r="S4953">
        <v>2013</v>
      </c>
      <c r="T4953" s="29">
        <f>IF(TRIM(PropertySet[[#This Row],[YEAR BUILT]])="", "N/A", 2023-PropertySet[[#This Row],[YEAR BUILT]])</f>
        <v>10</v>
      </c>
      <c r="U4953" t="str" cm="1">
        <f t="array" ref="U4953">IF(PropertySet[[#This Row],[AGE]] = "N/A", "N/A", _xlfn.IFS(PropertySet[[#This Row],[AGE]] &lt;= 25, "0-25 Years", PropertySet[[#This Row],[AGE]] &lt;= 50, "26-50 Years", PropertySet[[#This Row],[AGE]]&lt;=75, "51-75 Years", PropertySet[[#This Row],[AGE]]&lt;=100, "76-100 Years", PropertySet[[#This Row],[AGE]]&gt;100, "100+ Years"))</f>
        <v>0-25 Years</v>
      </c>
      <c r="V4953" t="str" cm="1">
        <f t="array" ref="V49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53" t="s">
        <v>33</v>
      </c>
      <c r="X4953" t="s">
        <v>31</v>
      </c>
    </row>
    <row r="4954" spans="1:24" x14ac:dyDescent="0.3">
      <c r="A4954" t="s">
        <v>5026</v>
      </c>
      <c r="B4954" t="s">
        <v>29</v>
      </c>
      <c r="C4954" t="s">
        <v>30</v>
      </c>
      <c r="D4954">
        <v>1</v>
      </c>
      <c r="E4954">
        <v>7495</v>
      </c>
      <c r="F4954">
        <v>1</v>
      </c>
      <c r="G4954" t="s">
        <v>6</v>
      </c>
      <c r="H4954" t="s">
        <v>31</v>
      </c>
      <c r="I4954" t="s">
        <v>5041</v>
      </c>
      <c r="J4954" t="s">
        <v>6</v>
      </c>
      <c r="K4954">
        <v>10309</v>
      </c>
      <c r="L4954" s="25">
        <v>895000</v>
      </c>
      <c r="M4954" s="13">
        <v>45117</v>
      </c>
      <c r="N4954" s="1">
        <v>1</v>
      </c>
      <c r="O4954" s="1">
        <v>0</v>
      </c>
      <c r="P4954" s="1">
        <v>1</v>
      </c>
      <c r="Q4954" s="1">
        <v>6903</v>
      </c>
      <c r="R4954" s="1">
        <v>2532</v>
      </c>
      <c r="S4954">
        <v>1899</v>
      </c>
      <c r="T4954" s="29">
        <f>IF(TRIM(PropertySet[[#This Row],[YEAR BUILT]])="", "N/A", 2023-PropertySet[[#This Row],[YEAR BUILT]])</f>
        <v>124</v>
      </c>
      <c r="U4954" t="str" cm="1">
        <f t="array" ref="U4954">IF(PropertySet[[#This Row],[AGE]] = "N/A", "N/A", _xlfn.IFS(PropertySet[[#This Row],[AGE]] &lt;= 25, "0-25 Years", PropertySet[[#This Row],[AGE]] &lt;= 50, "26-50 Years", PropertySet[[#This Row],[AGE]]&lt;=75, "51-75 Years", PropertySet[[#This Row],[AGE]]&lt;=100, "76-100 Years", PropertySet[[#This Row],[AGE]]&gt;100, "100+ Years"))</f>
        <v>100+ Years</v>
      </c>
      <c r="V4954" t="str" cm="1">
        <f t="array" ref="V49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954" t="s">
        <v>33</v>
      </c>
      <c r="X4954" t="s">
        <v>31</v>
      </c>
    </row>
    <row r="4955" spans="1:24" x14ac:dyDescent="0.3">
      <c r="A4955" t="s">
        <v>5026</v>
      </c>
      <c r="B4955" t="s">
        <v>29</v>
      </c>
      <c r="C4955" t="s">
        <v>30</v>
      </c>
      <c r="D4955">
        <v>1</v>
      </c>
      <c r="E4955">
        <v>7496</v>
      </c>
      <c r="F4955">
        <v>1</v>
      </c>
      <c r="G4955" t="s">
        <v>6</v>
      </c>
      <c r="H4955" t="s">
        <v>36</v>
      </c>
      <c r="I4955" t="s">
        <v>5042</v>
      </c>
      <c r="J4955" t="s">
        <v>6</v>
      </c>
      <c r="K4955">
        <v>10309</v>
      </c>
      <c r="L4955" s="25">
        <v>0</v>
      </c>
      <c r="M4955" s="13">
        <v>45196</v>
      </c>
      <c r="N4955" s="1">
        <v>1</v>
      </c>
      <c r="O4955" s="1">
        <v>0</v>
      </c>
      <c r="P4955" s="1">
        <v>1</v>
      </c>
      <c r="Q4955" s="1">
        <v>16920</v>
      </c>
      <c r="R4955" s="1">
        <v>1656</v>
      </c>
      <c r="S4955">
        <v>1950</v>
      </c>
      <c r="T4955" s="29">
        <f>IF(TRIM(PropertySet[[#This Row],[YEAR BUILT]])="", "N/A", 2023-PropertySet[[#This Row],[YEAR BUILT]])</f>
        <v>73</v>
      </c>
      <c r="U4955" t="str" cm="1">
        <f t="array" ref="U4955">IF(PropertySet[[#This Row],[AGE]] = "N/A", "N/A", _xlfn.IFS(PropertySet[[#This Row],[AGE]] &lt;= 25, "0-25 Years", PropertySet[[#This Row],[AGE]] &lt;= 50, "26-50 Years", PropertySet[[#This Row],[AGE]]&lt;=75, "51-75 Years", PropertySet[[#This Row],[AGE]]&lt;=100, "76-100 Years", PropertySet[[#This Row],[AGE]]&gt;100, "100+ Years"))</f>
        <v>51-75 Years</v>
      </c>
      <c r="V4955" t="str" cm="1">
        <f t="array" ref="V49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955" t="s">
        <v>33</v>
      </c>
      <c r="X4955" t="s">
        <v>36</v>
      </c>
    </row>
    <row r="4956" spans="1:24" x14ac:dyDescent="0.3">
      <c r="A4956" t="s">
        <v>5026</v>
      </c>
      <c r="B4956" t="s">
        <v>29</v>
      </c>
      <c r="C4956" t="s">
        <v>30</v>
      </c>
      <c r="D4956">
        <v>1</v>
      </c>
      <c r="E4956">
        <v>7497</v>
      </c>
      <c r="F4956">
        <v>7</v>
      </c>
      <c r="G4956" t="s">
        <v>6</v>
      </c>
      <c r="H4956" t="s">
        <v>36</v>
      </c>
      <c r="I4956" t="s">
        <v>5043</v>
      </c>
      <c r="J4956" t="s">
        <v>6</v>
      </c>
      <c r="K4956">
        <v>10309</v>
      </c>
      <c r="L4956" s="25">
        <v>0</v>
      </c>
      <c r="M4956" s="13">
        <v>44974</v>
      </c>
      <c r="N4956" s="1">
        <v>1</v>
      </c>
      <c r="O4956" s="1">
        <v>0</v>
      </c>
      <c r="P4956" s="1">
        <v>1</v>
      </c>
      <c r="Q4956" s="1">
        <v>6944</v>
      </c>
      <c r="R4956" s="1">
        <v>1583</v>
      </c>
      <c r="S4956">
        <v>1901</v>
      </c>
      <c r="T4956" s="29">
        <f>IF(TRIM(PropertySet[[#This Row],[YEAR BUILT]])="", "N/A", 2023-PropertySet[[#This Row],[YEAR BUILT]])</f>
        <v>122</v>
      </c>
      <c r="U4956" t="str" cm="1">
        <f t="array" ref="U4956">IF(PropertySet[[#This Row],[AGE]] = "N/A", "N/A", _xlfn.IFS(PropertySet[[#This Row],[AGE]] &lt;= 25, "0-25 Years", PropertySet[[#This Row],[AGE]] &lt;= 50, "26-50 Years", PropertySet[[#This Row],[AGE]]&lt;=75, "51-75 Years", PropertySet[[#This Row],[AGE]]&lt;=100, "76-100 Years", PropertySet[[#This Row],[AGE]]&gt;100, "100+ Years"))</f>
        <v>100+ Years</v>
      </c>
      <c r="V4956" t="str" cm="1">
        <f t="array" ref="V49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956" t="s">
        <v>33</v>
      </c>
      <c r="X4956" t="s">
        <v>36</v>
      </c>
    </row>
    <row r="4957" spans="1:24" x14ac:dyDescent="0.3">
      <c r="A4957" t="s">
        <v>5026</v>
      </c>
      <c r="B4957" t="s">
        <v>29</v>
      </c>
      <c r="C4957" t="s">
        <v>30</v>
      </c>
      <c r="D4957">
        <v>1</v>
      </c>
      <c r="E4957">
        <v>7497</v>
      </c>
      <c r="F4957">
        <v>7</v>
      </c>
      <c r="G4957" t="s">
        <v>6</v>
      </c>
      <c r="H4957" t="s">
        <v>36</v>
      </c>
      <c r="I4957" t="s">
        <v>5043</v>
      </c>
      <c r="J4957" t="s">
        <v>6</v>
      </c>
      <c r="K4957">
        <v>10309</v>
      </c>
      <c r="L4957" s="25">
        <v>820000</v>
      </c>
      <c r="M4957" s="13">
        <v>45215</v>
      </c>
      <c r="N4957" s="1">
        <v>1</v>
      </c>
      <c r="O4957" s="1">
        <v>0</v>
      </c>
      <c r="P4957" s="1">
        <v>1</v>
      </c>
      <c r="Q4957" s="1">
        <v>6944</v>
      </c>
      <c r="R4957" s="1">
        <v>1583</v>
      </c>
      <c r="S4957">
        <v>1901</v>
      </c>
      <c r="T4957" s="29">
        <f>IF(TRIM(PropertySet[[#This Row],[YEAR BUILT]])="", "N/A", 2023-PropertySet[[#This Row],[YEAR BUILT]])</f>
        <v>122</v>
      </c>
      <c r="U4957" t="str" cm="1">
        <f t="array" ref="U4957">IF(PropertySet[[#This Row],[AGE]] = "N/A", "N/A", _xlfn.IFS(PropertySet[[#This Row],[AGE]] &lt;= 25, "0-25 Years", PropertySet[[#This Row],[AGE]] &lt;= 50, "26-50 Years", PropertySet[[#This Row],[AGE]]&lt;=75, "51-75 Years", PropertySet[[#This Row],[AGE]]&lt;=100, "76-100 Years", PropertySet[[#This Row],[AGE]]&gt;100, "100+ Years"))</f>
        <v>100+ Years</v>
      </c>
      <c r="V4957" t="str" cm="1">
        <f t="array" ref="V49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957" t="s">
        <v>33</v>
      </c>
      <c r="X4957" t="s">
        <v>36</v>
      </c>
    </row>
    <row r="4958" spans="1:24" x14ac:dyDescent="0.3">
      <c r="A4958" t="s">
        <v>5026</v>
      </c>
      <c r="B4958" t="s">
        <v>29</v>
      </c>
      <c r="C4958" t="s">
        <v>30</v>
      </c>
      <c r="D4958">
        <v>1</v>
      </c>
      <c r="E4958">
        <v>7499</v>
      </c>
      <c r="F4958">
        <v>49</v>
      </c>
      <c r="G4958" t="s">
        <v>6</v>
      </c>
      <c r="H4958" t="s">
        <v>407</v>
      </c>
      <c r="I4958" t="s">
        <v>5044</v>
      </c>
      <c r="J4958" t="s">
        <v>6</v>
      </c>
      <c r="K4958">
        <v>10309</v>
      </c>
      <c r="L4958" s="25">
        <v>1120000</v>
      </c>
      <c r="M4958" s="13">
        <v>45238</v>
      </c>
      <c r="N4958" s="1">
        <v>1</v>
      </c>
      <c r="O4958" s="1">
        <v>0</v>
      </c>
      <c r="P4958" s="1">
        <v>1</v>
      </c>
      <c r="Q4958" s="1">
        <v>10836</v>
      </c>
      <c r="R4958" s="1">
        <v>3181</v>
      </c>
      <c r="S4958">
        <v>1985</v>
      </c>
      <c r="T4958" s="29">
        <f>IF(TRIM(PropertySet[[#This Row],[YEAR BUILT]])="", "N/A", 2023-PropertySet[[#This Row],[YEAR BUILT]])</f>
        <v>38</v>
      </c>
      <c r="U4958" t="str" cm="1">
        <f t="array" ref="U4958">IF(PropertySet[[#This Row],[AGE]] = "N/A", "N/A", _xlfn.IFS(PropertySet[[#This Row],[AGE]] &lt;= 25, "0-25 Years", PropertySet[[#This Row],[AGE]] &lt;= 50, "26-50 Years", PropertySet[[#This Row],[AGE]]&lt;=75, "51-75 Years", PropertySet[[#This Row],[AGE]]&lt;=100, "76-100 Years", PropertySet[[#This Row],[AGE]]&gt;100, "100+ Years"))</f>
        <v>26-50 Years</v>
      </c>
      <c r="V4958" t="str" cm="1">
        <f t="array" ref="V49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958" t="s">
        <v>33</v>
      </c>
      <c r="X4958" t="s">
        <v>407</v>
      </c>
    </row>
    <row r="4959" spans="1:24" x14ac:dyDescent="0.3">
      <c r="A4959" t="s">
        <v>5026</v>
      </c>
      <c r="B4959" t="s">
        <v>29</v>
      </c>
      <c r="C4959" t="s">
        <v>30</v>
      </c>
      <c r="D4959">
        <v>1</v>
      </c>
      <c r="E4959">
        <v>7533</v>
      </c>
      <c r="F4959">
        <v>45</v>
      </c>
      <c r="G4959" t="s">
        <v>6</v>
      </c>
      <c r="H4959" t="s">
        <v>36</v>
      </c>
      <c r="I4959" t="s">
        <v>5045</v>
      </c>
      <c r="J4959" t="s">
        <v>6</v>
      </c>
      <c r="K4959">
        <v>10309</v>
      </c>
      <c r="L4959" s="25">
        <v>0</v>
      </c>
      <c r="M4959" s="13">
        <v>45197</v>
      </c>
      <c r="N4959" s="1">
        <v>1</v>
      </c>
      <c r="O4959" s="1">
        <v>0</v>
      </c>
      <c r="P4959" s="1">
        <v>1</v>
      </c>
      <c r="Q4959" s="1">
        <v>5700</v>
      </c>
      <c r="R4959" s="1">
        <v>996</v>
      </c>
      <c r="S4959">
        <v>1901</v>
      </c>
      <c r="T4959" s="29">
        <f>IF(TRIM(PropertySet[[#This Row],[YEAR BUILT]])="", "N/A", 2023-PropertySet[[#This Row],[YEAR BUILT]])</f>
        <v>122</v>
      </c>
      <c r="U4959" t="str" cm="1">
        <f t="array" ref="U4959">IF(PropertySet[[#This Row],[AGE]] = "N/A", "N/A", _xlfn.IFS(PropertySet[[#This Row],[AGE]] &lt;= 25, "0-25 Years", PropertySet[[#This Row],[AGE]] &lt;= 50, "26-50 Years", PropertySet[[#This Row],[AGE]]&lt;=75, "51-75 Years", PropertySet[[#This Row],[AGE]]&lt;=100, "76-100 Years", PropertySet[[#This Row],[AGE]]&gt;100, "100+ Years"))</f>
        <v>100+ Years</v>
      </c>
      <c r="V4959" t="str" cm="1">
        <f t="array" ref="V49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959" t="s">
        <v>33</v>
      </c>
      <c r="X4959" t="s">
        <v>36</v>
      </c>
    </row>
    <row r="4960" spans="1:24" x14ac:dyDescent="0.3">
      <c r="A4960" t="s">
        <v>5026</v>
      </c>
      <c r="B4960" t="s">
        <v>29</v>
      </c>
      <c r="C4960" t="s">
        <v>30</v>
      </c>
      <c r="D4960">
        <v>1</v>
      </c>
      <c r="E4960">
        <v>7533</v>
      </c>
      <c r="F4960">
        <v>86</v>
      </c>
      <c r="G4960" t="s">
        <v>6</v>
      </c>
      <c r="H4960" t="s">
        <v>31</v>
      </c>
      <c r="I4960" t="s">
        <v>5046</v>
      </c>
      <c r="J4960" t="s">
        <v>6</v>
      </c>
      <c r="K4960">
        <v>10309</v>
      </c>
      <c r="L4960" s="25">
        <v>710000</v>
      </c>
      <c r="M4960" s="13">
        <v>45071</v>
      </c>
      <c r="N4960" s="1">
        <v>1</v>
      </c>
      <c r="O4960" s="1">
        <v>0</v>
      </c>
      <c r="P4960" s="1">
        <v>1</v>
      </c>
      <c r="Q4960" s="1">
        <v>5096</v>
      </c>
      <c r="R4960" s="1">
        <v>1000</v>
      </c>
      <c r="S4960">
        <v>1899</v>
      </c>
      <c r="T4960" s="29">
        <f>IF(TRIM(PropertySet[[#This Row],[YEAR BUILT]])="", "N/A", 2023-PropertySet[[#This Row],[YEAR BUILT]])</f>
        <v>124</v>
      </c>
      <c r="U4960" t="str" cm="1">
        <f t="array" ref="U4960">IF(PropertySet[[#This Row],[AGE]] = "N/A", "N/A", _xlfn.IFS(PropertySet[[#This Row],[AGE]] &lt;= 25, "0-25 Years", PropertySet[[#This Row],[AGE]] &lt;= 50, "26-50 Years", PropertySet[[#This Row],[AGE]]&lt;=75, "51-75 Years", PropertySet[[#This Row],[AGE]]&lt;=100, "76-100 Years", PropertySet[[#This Row],[AGE]]&gt;100, "100+ Years"))</f>
        <v>100+ Years</v>
      </c>
      <c r="V4960" t="str" cm="1">
        <f t="array" ref="V49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960" t="s">
        <v>33</v>
      </c>
      <c r="X4960" t="s">
        <v>31</v>
      </c>
    </row>
    <row r="4961" spans="1:24" x14ac:dyDescent="0.3">
      <c r="A4961" t="s">
        <v>5026</v>
      </c>
      <c r="B4961" t="s">
        <v>29</v>
      </c>
      <c r="C4961" t="s">
        <v>30</v>
      </c>
      <c r="D4961">
        <v>1</v>
      </c>
      <c r="E4961">
        <v>7533</v>
      </c>
      <c r="F4961">
        <v>116</v>
      </c>
      <c r="G4961" t="s">
        <v>6</v>
      </c>
      <c r="H4961" t="s">
        <v>44</v>
      </c>
      <c r="I4961" t="s">
        <v>5047</v>
      </c>
      <c r="J4961" t="s">
        <v>6</v>
      </c>
      <c r="K4961">
        <v>10309</v>
      </c>
      <c r="L4961" s="25">
        <v>0</v>
      </c>
      <c r="M4961" s="13">
        <v>45174</v>
      </c>
      <c r="N4961" s="1">
        <v>1</v>
      </c>
      <c r="O4961" s="1">
        <v>0</v>
      </c>
      <c r="P4961" s="1">
        <v>1</v>
      </c>
      <c r="Q4961" s="1">
        <v>2448</v>
      </c>
      <c r="R4961" s="1">
        <v>1440</v>
      </c>
      <c r="S4961">
        <v>1970</v>
      </c>
      <c r="T4961" s="29">
        <f>IF(TRIM(PropertySet[[#This Row],[YEAR BUILT]])="", "N/A", 2023-PropertySet[[#This Row],[YEAR BUILT]])</f>
        <v>53</v>
      </c>
      <c r="U4961" t="str" cm="1">
        <f t="array" ref="U4961">IF(PropertySet[[#This Row],[AGE]] = "N/A", "N/A", _xlfn.IFS(PropertySet[[#This Row],[AGE]] &lt;= 25, "0-25 Years", PropertySet[[#This Row],[AGE]] &lt;= 50, "26-50 Years", PropertySet[[#This Row],[AGE]]&lt;=75, "51-75 Years", PropertySet[[#This Row],[AGE]]&lt;=100, "76-100 Years", PropertySet[[#This Row],[AGE]]&gt;100, "100+ Years"))</f>
        <v>51-75 Years</v>
      </c>
      <c r="V4961" t="str" cm="1">
        <f t="array" ref="V49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961" t="s">
        <v>33</v>
      </c>
      <c r="X4961" t="s">
        <v>44</v>
      </c>
    </row>
    <row r="4962" spans="1:24" x14ac:dyDescent="0.3">
      <c r="A4962" t="s">
        <v>5026</v>
      </c>
      <c r="B4962" t="s">
        <v>29</v>
      </c>
      <c r="C4962" t="s">
        <v>30</v>
      </c>
      <c r="D4962">
        <v>1</v>
      </c>
      <c r="E4962">
        <v>7534</v>
      </c>
      <c r="F4962">
        <v>143</v>
      </c>
      <c r="G4962" t="s">
        <v>6</v>
      </c>
      <c r="H4962" t="s">
        <v>31</v>
      </c>
      <c r="I4962" t="s">
        <v>5048</v>
      </c>
      <c r="J4962" t="s">
        <v>6</v>
      </c>
      <c r="K4962">
        <v>10309</v>
      </c>
      <c r="L4962" s="25">
        <v>560000</v>
      </c>
      <c r="M4962" s="13">
        <v>45168</v>
      </c>
      <c r="N4962" s="1">
        <v>1</v>
      </c>
      <c r="O4962" s="1">
        <v>0</v>
      </c>
      <c r="P4962" s="1">
        <v>1</v>
      </c>
      <c r="Q4962" s="1">
        <v>9240</v>
      </c>
      <c r="R4962" s="1">
        <v>1352</v>
      </c>
      <c r="S4962">
        <v>1899</v>
      </c>
      <c r="T4962" s="29">
        <f>IF(TRIM(PropertySet[[#This Row],[YEAR BUILT]])="", "N/A", 2023-PropertySet[[#This Row],[YEAR BUILT]])</f>
        <v>124</v>
      </c>
      <c r="U4962" t="str" cm="1">
        <f t="array" ref="U4962">IF(PropertySet[[#This Row],[AGE]] = "N/A", "N/A", _xlfn.IFS(PropertySet[[#This Row],[AGE]] &lt;= 25, "0-25 Years", PropertySet[[#This Row],[AGE]] &lt;= 50, "26-50 Years", PropertySet[[#This Row],[AGE]]&lt;=75, "51-75 Years", PropertySet[[#This Row],[AGE]]&lt;=100, "76-100 Years", PropertySet[[#This Row],[AGE]]&gt;100, "100+ Years"))</f>
        <v>100+ Years</v>
      </c>
      <c r="V4962" t="str" cm="1">
        <f t="array" ref="V49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962" t="s">
        <v>33</v>
      </c>
      <c r="X4962" t="s">
        <v>31</v>
      </c>
    </row>
    <row r="4963" spans="1:24" x14ac:dyDescent="0.3">
      <c r="A4963" t="s">
        <v>5026</v>
      </c>
      <c r="B4963" t="s">
        <v>29</v>
      </c>
      <c r="C4963" t="s">
        <v>30</v>
      </c>
      <c r="D4963">
        <v>1</v>
      </c>
      <c r="E4963">
        <v>7540</v>
      </c>
      <c r="F4963">
        <v>17</v>
      </c>
      <c r="G4963" t="s">
        <v>6</v>
      </c>
      <c r="H4963" t="s">
        <v>31</v>
      </c>
      <c r="I4963" t="s">
        <v>5049</v>
      </c>
      <c r="J4963" t="s">
        <v>6</v>
      </c>
      <c r="K4963">
        <v>10309</v>
      </c>
      <c r="L4963" s="25">
        <v>772500</v>
      </c>
      <c r="M4963" s="13">
        <v>45140</v>
      </c>
      <c r="N4963" s="1">
        <v>1</v>
      </c>
      <c r="O4963" s="1">
        <v>0</v>
      </c>
      <c r="P4963" s="1">
        <v>1</v>
      </c>
      <c r="Q4963" s="1">
        <v>27192</v>
      </c>
      <c r="R4963" s="1">
        <v>1656</v>
      </c>
      <c r="S4963">
        <v>1920</v>
      </c>
      <c r="T4963" s="29">
        <f>IF(TRIM(PropertySet[[#This Row],[YEAR BUILT]])="", "N/A", 2023-PropertySet[[#This Row],[YEAR BUILT]])</f>
        <v>103</v>
      </c>
      <c r="U4963" t="str" cm="1">
        <f t="array" ref="U4963">IF(PropertySet[[#This Row],[AGE]] = "N/A", "N/A", _xlfn.IFS(PropertySet[[#This Row],[AGE]] &lt;= 25, "0-25 Years", PropertySet[[#This Row],[AGE]] &lt;= 50, "26-50 Years", PropertySet[[#This Row],[AGE]]&lt;=75, "51-75 Years", PropertySet[[#This Row],[AGE]]&lt;=100, "76-100 Years", PropertySet[[#This Row],[AGE]]&gt;100, "100+ Years"))</f>
        <v>100+ Years</v>
      </c>
      <c r="V4963" t="str" cm="1">
        <f t="array" ref="V49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963" t="s">
        <v>33</v>
      </c>
      <c r="X4963" t="s">
        <v>31</v>
      </c>
    </row>
    <row r="4964" spans="1:24" x14ac:dyDescent="0.3">
      <c r="A4964" t="s">
        <v>5026</v>
      </c>
      <c r="B4964" t="s">
        <v>29</v>
      </c>
      <c r="C4964" t="s">
        <v>30</v>
      </c>
      <c r="D4964">
        <v>1</v>
      </c>
      <c r="E4964">
        <v>7664</v>
      </c>
      <c r="F4964">
        <v>300</v>
      </c>
      <c r="G4964" t="s">
        <v>6</v>
      </c>
      <c r="H4964" t="s">
        <v>31</v>
      </c>
      <c r="I4964" t="s">
        <v>5050</v>
      </c>
      <c r="J4964" t="s">
        <v>6</v>
      </c>
      <c r="K4964">
        <v>10309</v>
      </c>
      <c r="L4964" s="25">
        <v>675000</v>
      </c>
      <c r="M4964" s="13">
        <v>45159</v>
      </c>
      <c r="N4964" s="1">
        <v>1</v>
      </c>
      <c r="O4964" s="1">
        <v>0</v>
      </c>
      <c r="P4964" s="1">
        <v>1</v>
      </c>
      <c r="Q4964" s="1">
        <v>4505</v>
      </c>
      <c r="R4964" s="1">
        <v>1800</v>
      </c>
      <c r="S4964">
        <v>2004</v>
      </c>
      <c r="T4964" s="29">
        <f>IF(TRIM(PropertySet[[#This Row],[YEAR BUILT]])="", "N/A", 2023-PropertySet[[#This Row],[YEAR BUILT]])</f>
        <v>19</v>
      </c>
      <c r="U4964" t="str" cm="1">
        <f t="array" ref="U4964">IF(PropertySet[[#This Row],[AGE]] = "N/A", "N/A", _xlfn.IFS(PropertySet[[#This Row],[AGE]] &lt;= 25, "0-25 Years", PropertySet[[#This Row],[AGE]] &lt;= 50, "26-50 Years", PropertySet[[#This Row],[AGE]]&lt;=75, "51-75 Years", PropertySet[[#This Row],[AGE]]&lt;=100, "76-100 Years", PropertySet[[#This Row],[AGE]]&gt;100, "100+ Years"))</f>
        <v>0-25 Years</v>
      </c>
      <c r="V4964" t="str" cm="1">
        <f t="array" ref="V49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64" t="s">
        <v>33</v>
      </c>
      <c r="X4964" t="s">
        <v>31</v>
      </c>
    </row>
    <row r="4965" spans="1:24" x14ac:dyDescent="0.3">
      <c r="A4965" t="s">
        <v>5026</v>
      </c>
      <c r="B4965" t="s">
        <v>29</v>
      </c>
      <c r="C4965" t="s">
        <v>30</v>
      </c>
      <c r="D4965">
        <v>1</v>
      </c>
      <c r="E4965">
        <v>7702</v>
      </c>
      <c r="F4965">
        <v>287</v>
      </c>
      <c r="G4965" t="s">
        <v>6</v>
      </c>
      <c r="H4965" t="s">
        <v>44</v>
      </c>
      <c r="I4965" t="s">
        <v>5051</v>
      </c>
      <c r="J4965" t="s">
        <v>6</v>
      </c>
      <c r="K4965">
        <v>10309</v>
      </c>
      <c r="L4965" s="25">
        <v>700000</v>
      </c>
      <c r="M4965" s="13">
        <v>45141</v>
      </c>
      <c r="N4965" s="1">
        <v>1</v>
      </c>
      <c r="O4965" s="1">
        <v>0</v>
      </c>
      <c r="P4965" s="1">
        <v>1</v>
      </c>
      <c r="Q4965" s="1">
        <v>2376</v>
      </c>
      <c r="R4965" s="1">
        <v>1340</v>
      </c>
      <c r="S4965">
        <v>2001</v>
      </c>
      <c r="T4965" s="29">
        <f>IF(TRIM(PropertySet[[#This Row],[YEAR BUILT]])="", "N/A", 2023-PropertySet[[#This Row],[YEAR BUILT]])</f>
        <v>22</v>
      </c>
      <c r="U4965" t="str" cm="1">
        <f t="array" ref="U4965">IF(PropertySet[[#This Row],[AGE]] = "N/A", "N/A", _xlfn.IFS(PropertySet[[#This Row],[AGE]] &lt;= 25, "0-25 Years", PropertySet[[#This Row],[AGE]] &lt;= 50, "26-50 Years", PropertySet[[#This Row],[AGE]]&lt;=75, "51-75 Years", PropertySet[[#This Row],[AGE]]&lt;=100, "76-100 Years", PropertySet[[#This Row],[AGE]]&gt;100, "100+ Years"))</f>
        <v>0-25 Years</v>
      </c>
      <c r="V4965" t="str" cm="1">
        <f t="array" ref="V49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65" t="s">
        <v>33</v>
      </c>
      <c r="X4965" t="s">
        <v>44</v>
      </c>
    </row>
    <row r="4966" spans="1:24" x14ac:dyDescent="0.3">
      <c r="A4966" t="s">
        <v>5026</v>
      </c>
      <c r="B4966" t="s">
        <v>29</v>
      </c>
      <c r="C4966" t="s">
        <v>30</v>
      </c>
      <c r="D4966">
        <v>1</v>
      </c>
      <c r="E4966">
        <v>7702</v>
      </c>
      <c r="F4966">
        <v>289</v>
      </c>
      <c r="G4966" t="s">
        <v>6</v>
      </c>
      <c r="H4966" t="s">
        <v>44</v>
      </c>
      <c r="I4966" t="s">
        <v>5052</v>
      </c>
      <c r="J4966" t="s">
        <v>6</v>
      </c>
      <c r="K4966">
        <v>10309</v>
      </c>
      <c r="L4966" s="25">
        <v>0</v>
      </c>
      <c r="M4966" s="13">
        <v>45016</v>
      </c>
      <c r="N4966" s="1">
        <v>1</v>
      </c>
      <c r="O4966" s="1">
        <v>0</v>
      </c>
      <c r="P4966" s="1">
        <v>1</v>
      </c>
      <c r="Q4966" s="1">
        <v>2376</v>
      </c>
      <c r="R4966" s="1">
        <v>1340</v>
      </c>
      <c r="S4966">
        <v>2001</v>
      </c>
      <c r="T4966" s="29">
        <f>IF(TRIM(PropertySet[[#This Row],[YEAR BUILT]])="", "N/A", 2023-PropertySet[[#This Row],[YEAR BUILT]])</f>
        <v>22</v>
      </c>
      <c r="U4966" t="str" cm="1">
        <f t="array" ref="U4966">IF(PropertySet[[#This Row],[AGE]] = "N/A", "N/A", _xlfn.IFS(PropertySet[[#This Row],[AGE]] &lt;= 25, "0-25 Years", PropertySet[[#This Row],[AGE]] &lt;= 50, "26-50 Years", PropertySet[[#This Row],[AGE]]&lt;=75, "51-75 Years", PropertySet[[#This Row],[AGE]]&lt;=100, "76-100 Years", PropertySet[[#This Row],[AGE]]&gt;100, "100+ Years"))</f>
        <v>0-25 Years</v>
      </c>
      <c r="V4966" t="str" cm="1">
        <f t="array" ref="V49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66" t="s">
        <v>33</v>
      </c>
      <c r="X4966" t="s">
        <v>44</v>
      </c>
    </row>
    <row r="4967" spans="1:24" x14ac:dyDescent="0.3">
      <c r="A4967" t="s">
        <v>5026</v>
      </c>
      <c r="B4967" t="s">
        <v>29</v>
      </c>
      <c r="C4967" t="s">
        <v>30</v>
      </c>
      <c r="D4967">
        <v>1</v>
      </c>
      <c r="E4967">
        <v>7702</v>
      </c>
      <c r="F4967">
        <v>293</v>
      </c>
      <c r="G4967" t="s">
        <v>6</v>
      </c>
      <c r="H4967" t="s">
        <v>44</v>
      </c>
      <c r="I4967" t="s">
        <v>5053</v>
      </c>
      <c r="J4967" t="s">
        <v>6</v>
      </c>
      <c r="K4967">
        <v>10309</v>
      </c>
      <c r="L4967" s="25">
        <v>0</v>
      </c>
      <c r="M4967" s="13">
        <v>44970</v>
      </c>
      <c r="N4967" s="1">
        <v>1</v>
      </c>
      <c r="O4967" s="1">
        <v>0</v>
      </c>
      <c r="P4967" s="1">
        <v>1</v>
      </c>
      <c r="Q4967" s="1">
        <v>2511</v>
      </c>
      <c r="R4967" s="1">
        <v>1455</v>
      </c>
      <c r="S4967">
        <v>2001</v>
      </c>
      <c r="T4967" s="29">
        <f>IF(TRIM(PropertySet[[#This Row],[YEAR BUILT]])="", "N/A", 2023-PropertySet[[#This Row],[YEAR BUILT]])</f>
        <v>22</v>
      </c>
      <c r="U4967" t="str" cm="1">
        <f t="array" ref="U4967">IF(PropertySet[[#This Row],[AGE]] = "N/A", "N/A", _xlfn.IFS(PropertySet[[#This Row],[AGE]] &lt;= 25, "0-25 Years", PropertySet[[#This Row],[AGE]] &lt;= 50, "26-50 Years", PropertySet[[#This Row],[AGE]]&lt;=75, "51-75 Years", PropertySet[[#This Row],[AGE]]&lt;=100, "76-100 Years", PropertySet[[#This Row],[AGE]]&gt;100, "100+ Years"))</f>
        <v>0-25 Years</v>
      </c>
      <c r="V4967" t="str" cm="1">
        <f t="array" ref="V49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67" t="s">
        <v>33</v>
      </c>
      <c r="X4967" t="s">
        <v>44</v>
      </c>
    </row>
    <row r="4968" spans="1:24" x14ac:dyDescent="0.3">
      <c r="A4968" t="s">
        <v>5026</v>
      </c>
      <c r="B4968" t="s">
        <v>29</v>
      </c>
      <c r="C4968" t="s">
        <v>30</v>
      </c>
      <c r="D4968">
        <v>1</v>
      </c>
      <c r="E4968">
        <v>7710</v>
      </c>
      <c r="F4968">
        <v>320</v>
      </c>
      <c r="G4968" t="s">
        <v>6</v>
      </c>
      <c r="H4968" t="s">
        <v>5054</v>
      </c>
      <c r="I4968" t="s">
        <v>5055</v>
      </c>
      <c r="J4968" t="s">
        <v>6</v>
      </c>
      <c r="K4968">
        <v>10309</v>
      </c>
      <c r="L4968" s="25">
        <v>0</v>
      </c>
      <c r="M4968" s="13">
        <v>45098</v>
      </c>
      <c r="N4968" s="1">
        <v>1</v>
      </c>
      <c r="O4968" s="1">
        <v>0</v>
      </c>
      <c r="P4968" s="1">
        <v>1</v>
      </c>
      <c r="Q4968" s="1">
        <v>26969</v>
      </c>
      <c r="R4968" s="1">
        <v>10439</v>
      </c>
      <c r="S4968">
        <v>2013</v>
      </c>
      <c r="T4968" s="29">
        <f>IF(TRIM(PropertySet[[#This Row],[YEAR BUILT]])="", "N/A", 2023-PropertySet[[#This Row],[YEAR BUILT]])</f>
        <v>10</v>
      </c>
      <c r="U4968" t="str" cm="1">
        <f t="array" ref="U4968">IF(PropertySet[[#This Row],[AGE]] = "N/A", "N/A", _xlfn.IFS(PropertySet[[#This Row],[AGE]] &lt;= 25, "0-25 Years", PropertySet[[#This Row],[AGE]] &lt;= 50, "26-50 Years", PropertySet[[#This Row],[AGE]]&lt;=75, "51-75 Years", PropertySet[[#This Row],[AGE]]&lt;=100, "76-100 Years", PropertySet[[#This Row],[AGE]]&gt;100, "100+ Years"))</f>
        <v>0-25 Years</v>
      </c>
      <c r="V4968" t="str" cm="1">
        <f t="array" ref="V49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68" t="s">
        <v>33</v>
      </c>
      <c r="X4968" t="s">
        <v>5054</v>
      </c>
    </row>
    <row r="4969" spans="1:24" x14ac:dyDescent="0.3">
      <c r="A4969" t="s">
        <v>5026</v>
      </c>
      <c r="B4969" t="s">
        <v>29</v>
      </c>
      <c r="C4969" t="s">
        <v>30</v>
      </c>
      <c r="D4969">
        <v>1</v>
      </c>
      <c r="E4969">
        <v>7710</v>
      </c>
      <c r="F4969">
        <v>495</v>
      </c>
      <c r="G4969" t="s">
        <v>6</v>
      </c>
      <c r="H4969" t="s">
        <v>31</v>
      </c>
      <c r="I4969" t="s">
        <v>5056</v>
      </c>
      <c r="J4969" t="s">
        <v>6</v>
      </c>
      <c r="K4969">
        <v>10309</v>
      </c>
      <c r="L4969" s="25">
        <v>1325000</v>
      </c>
      <c r="M4969" s="13">
        <v>45138</v>
      </c>
      <c r="N4969" s="1">
        <v>1</v>
      </c>
      <c r="O4969" s="1">
        <v>0</v>
      </c>
      <c r="P4969" s="1">
        <v>1</v>
      </c>
      <c r="Q4969" s="1">
        <v>4266</v>
      </c>
      <c r="R4969" s="1">
        <v>3557</v>
      </c>
      <c r="S4969">
        <v>2019</v>
      </c>
      <c r="T4969" s="29">
        <f>IF(TRIM(PropertySet[[#This Row],[YEAR BUILT]])="", "N/A", 2023-PropertySet[[#This Row],[YEAR BUILT]])</f>
        <v>4</v>
      </c>
      <c r="U4969" t="str" cm="1">
        <f t="array" ref="U4969">IF(PropertySet[[#This Row],[AGE]] = "N/A", "N/A", _xlfn.IFS(PropertySet[[#This Row],[AGE]] &lt;= 25, "0-25 Years", PropertySet[[#This Row],[AGE]] &lt;= 50, "26-50 Years", PropertySet[[#This Row],[AGE]]&lt;=75, "51-75 Years", PropertySet[[#This Row],[AGE]]&lt;=100, "76-100 Years", PropertySet[[#This Row],[AGE]]&gt;100, "100+ Years"))</f>
        <v>0-25 Years</v>
      </c>
      <c r="V4969" t="str" cm="1">
        <f t="array" ref="V49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69" t="s">
        <v>33</v>
      </c>
      <c r="X4969" t="s">
        <v>31</v>
      </c>
    </row>
    <row r="4970" spans="1:24" x14ac:dyDescent="0.3">
      <c r="A4970" t="s">
        <v>5026</v>
      </c>
      <c r="B4970" t="s">
        <v>29</v>
      </c>
      <c r="C4970" t="s">
        <v>30</v>
      </c>
      <c r="D4970">
        <v>1</v>
      </c>
      <c r="E4970">
        <v>7755</v>
      </c>
      <c r="F4970">
        <v>22</v>
      </c>
      <c r="G4970" t="s">
        <v>6</v>
      </c>
      <c r="H4970" t="s">
        <v>44</v>
      </c>
      <c r="I4970" t="s">
        <v>5057</v>
      </c>
      <c r="J4970" t="s">
        <v>6</v>
      </c>
      <c r="K4970">
        <v>10309</v>
      </c>
      <c r="L4970" s="25">
        <v>700000</v>
      </c>
      <c r="M4970" s="13">
        <v>45105</v>
      </c>
      <c r="N4970" s="1">
        <v>1</v>
      </c>
      <c r="O4970" s="1">
        <v>0</v>
      </c>
      <c r="P4970" s="1">
        <v>1</v>
      </c>
      <c r="Q4970" s="1">
        <v>2400</v>
      </c>
      <c r="R4970" s="1">
        <v>1500</v>
      </c>
      <c r="S4970">
        <v>1996</v>
      </c>
      <c r="T4970" s="29">
        <f>IF(TRIM(PropertySet[[#This Row],[YEAR BUILT]])="", "N/A", 2023-PropertySet[[#This Row],[YEAR BUILT]])</f>
        <v>27</v>
      </c>
      <c r="U4970" t="str" cm="1">
        <f t="array" ref="U4970">IF(PropertySet[[#This Row],[AGE]] = "N/A", "N/A", _xlfn.IFS(PropertySet[[#This Row],[AGE]] &lt;= 25, "0-25 Years", PropertySet[[#This Row],[AGE]] &lt;= 50, "26-50 Years", PropertySet[[#This Row],[AGE]]&lt;=75, "51-75 Years", PropertySet[[#This Row],[AGE]]&lt;=100, "76-100 Years", PropertySet[[#This Row],[AGE]]&gt;100, "100+ Years"))</f>
        <v>26-50 Years</v>
      </c>
      <c r="V4970" t="str" cm="1">
        <f t="array" ref="V49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970" t="s">
        <v>33</v>
      </c>
      <c r="X4970" t="s">
        <v>44</v>
      </c>
    </row>
    <row r="4971" spans="1:24" x14ac:dyDescent="0.3">
      <c r="A4971" t="s">
        <v>5026</v>
      </c>
      <c r="B4971" t="s">
        <v>29</v>
      </c>
      <c r="C4971" t="s">
        <v>30</v>
      </c>
      <c r="D4971">
        <v>1</v>
      </c>
      <c r="E4971">
        <v>7755</v>
      </c>
      <c r="F4971">
        <v>58</v>
      </c>
      <c r="G4971" t="s">
        <v>6</v>
      </c>
      <c r="H4971" t="s">
        <v>44</v>
      </c>
      <c r="I4971" t="s">
        <v>5058</v>
      </c>
      <c r="J4971" t="s">
        <v>6</v>
      </c>
      <c r="K4971">
        <v>10309</v>
      </c>
      <c r="L4971" s="25">
        <v>765888</v>
      </c>
      <c r="M4971" s="13">
        <v>45041</v>
      </c>
      <c r="N4971" s="1">
        <v>1</v>
      </c>
      <c r="O4971" s="1">
        <v>0</v>
      </c>
      <c r="P4971" s="1">
        <v>1</v>
      </c>
      <c r="Q4971" s="1">
        <v>2417</v>
      </c>
      <c r="R4971" s="1">
        <v>1500</v>
      </c>
      <c r="S4971">
        <v>1996</v>
      </c>
      <c r="T4971" s="29">
        <f>IF(TRIM(PropertySet[[#This Row],[YEAR BUILT]])="", "N/A", 2023-PropertySet[[#This Row],[YEAR BUILT]])</f>
        <v>27</v>
      </c>
      <c r="U4971" t="str" cm="1">
        <f t="array" ref="U4971">IF(PropertySet[[#This Row],[AGE]] = "N/A", "N/A", _xlfn.IFS(PropertySet[[#This Row],[AGE]] &lt;= 25, "0-25 Years", PropertySet[[#This Row],[AGE]] &lt;= 50, "26-50 Years", PropertySet[[#This Row],[AGE]]&lt;=75, "51-75 Years", PropertySet[[#This Row],[AGE]]&lt;=100, "76-100 Years", PropertySet[[#This Row],[AGE]]&gt;100, "100+ Years"))</f>
        <v>26-50 Years</v>
      </c>
      <c r="V4971" t="str" cm="1">
        <f t="array" ref="V49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971" t="s">
        <v>33</v>
      </c>
      <c r="X4971" t="s">
        <v>44</v>
      </c>
    </row>
    <row r="4972" spans="1:24" x14ac:dyDescent="0.3">
      <c r="A4972" t="s">
        <v>5026</v>
      </c>
      <c r="B4972" t="s">
        <v>29</v>
      </c>
      <c r="C4972" t="s">
        <v>30</v>
      </c>
      <c r="D4972">
        <v>1</v>
      </c>
      <c r="E4972">
        <v>7756</v>
      </c>
      <c r="F4972">
        <v>56</v>
      </c>
      <c r="G4972" t="s">
        <v>6</v>
      </c>
      <c r="H4972" t="s">
        <v>31</v>
      </c>
      <c r="I4972" t="s">
        <v>5059</v>
      </c>
      <c r="J4972" t="s">
        <v>6</v>
      </c>
      <c r="K4972">
        <v>10309</v>
      </c>
      <c r="L4972" s="25">
        <v>795000</v>
      </c>
      <c r="M4972" s="13">
        <v>45210</v>
      </c>
      <c r="N4972" s="1">
        <v>1</v>
      </c>
      <c r="O4972" s="1">
        <v>0</v>
      </c>
      <c r="P4972" s="1">
        <v>1</v>
      </c>
      <c r="Q4972" s="1">
        <v>4000</v>
      </c>
      <c r="R4972" s="1">
        <v>1750</v>
      </c>
      <c r="S4972">
        <v>1995</v>
      </c>
      <c r="T4972" s="29">
        <f>IF(TRIM(PropertySet[[#This Row],[YEAR BUILT]])="", "N/A", 2023-PropertySet[[#This Row],[YEAR BUILT]])</f>
        <v>28</v>
      </c>
      <c r="U4972" t="str" cm="1">
        <f t="array" ref="U4972">IF(PropertySet[[#This Row],[AGE]] = "N/A", "N/A", _xlfn.IFS(PropertySet[[#This Row],[AGE]] &lt;= 25, "0-25 Years", PropertySet[[#This Row],[AGE]] &lt;= 50, "26-50 Years", PropertySet[[#This Row],[AGE]]&lt;=75, "51-75 Years", PropertySet[[#This Row],[AGE]]&lt;=100, "76-100 Years", PropertySet[[#This Row],[AGE]]&gt;100, "100+ Years"))</f>
        <v>26-50 Years</v>
      </c>
      <c r="V4972" t="str" cm="1">
        <f t="array" ref="V49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972" t="s">
        <v>33</v>
      </c>
      <c r="X4972" t="s">
        <v>31</v>
      </c>
    </row>
    <row r="4973" spans="1:24" x14ac:dyDescent="0.3">
      <c r="A4973" t="s">
        <v>5026</v>
      </c>
      <c r="B4973" t="s">
        <v>152</v>
      </c>
      <c r="C4973" t="s">
        <v>30</v>
      </c>
      <c r="D4973">
        <v>1</v>
      </c>
      <c r="E4973">
        <v>6784</v>
      </c>
      <c r="F4973">
        <v>28</v>
      </c>
      <c r="G4973" t="s">
        <v>6</v>
      </c>
      <c r="H4973" t="s">
        <v>153</v>
      </c>
      <c r="I4973" t="s">
        <v>5060</v>
      </c>
      <c r="J4973" t="s">
        <v>6</v>
      </c>
      <c r="K4973">
        <v>10309</v>
      </c>
      <c r="L4973" s="25">
        <v>0</v>
      </c>
      <c r="M4973" s="13">
        <v>45013</v>
      </c>
      <c r="N4973" s="1">
        <v>2</v>
      </c>
      <c r="O4973" s="1">
        <v>0</v>
      </c>
      <c r="P4973" s="1">
        <v>2</v>
      </c>
      <c r="Q4973" s="1">
        <v>8000</v>
      </c>
      <c r="R4973" s="1">
        <v>1608</v>
      </c>
      <c r="S4973">
        <v>1975</v>
      </c>
      <c r="T4973" s="29">
        <f>IF(TRIM(PropertySet[[#This Row],[YEAR BUILT]])="", "N/A", 2023-PropertySet[[#This Row],[YEAR BUILT]])</f>
        <v>48</v>
      </c>
      <c r="U4973" t="str" cm="1">
        <f t="array" ref="U4973">IF(PropertySet[[#This Row],[AGE]] = "N/A", "N/A", _xlfn.IFS(PropertySet[[#This Row],[AGE]] &lt;= 25, "0-25 Years", PropertySet[[#This Row],[AGE]] &lt;= 50, "26-50 Years", PropertySet[[#This Row],[AGE]]&lt;=75, "51-75 Years", PropertySet[[#This Row],[AGE]]&lt;=100, "76-100 Years", PropertySet[[#This Row],[AGE]]&gt;100, "100+ Years"))</f>
        <v>26-50 Years</v>
      </c>
      <c r="V4973" t="str" cm="1">
        <f t="array" ref="V49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973" t="s">
        <v>33</v>
      </c>
      <c r="X4973" t="s">
        <v>153</v>
      </c>
    </row>
    <row r="4974" spans="1:24" x14ac:dyDescent="0.3">
      <c r="A4974" t="s">
        <v>5026</v>
      </c>
      <c r="B4974" t="s">
        <v>152</v>
      </c>
      <c r="C4974" t="s">
        <v>30</v>
      </c>
      <c r="D4974">
        <v>1</v>
      </c>
      <c r="E4974">
        <v>6787</v>
      </c>
      <c r="F4974">
        <v>86</v>
      </c>
      <c r="G4974" t="s">
        <v>6</v>
      </c>
      <c r="H4974" t="s">
        <v>153</v>
      </c>
      <c r="I4974" t="s">
        <v>5061</v>
      </c>
      <c r="J4974" t="s">
        <v>6</v>
      </c>
      <c r="K4974">
        <v>10309</v>
      </c>
      <c r="L4974" s="25">
        <v>1625000</v>
      </c>
      <c r="M4974" s="13">
        <v>45049</v>
      </c>
      <c r="N4974" s="1">
        <v>2</v>
      </c>
      <c r="O4974" s="1">
        <v>0</v>
      </c>
      <c r="P4974" s="1">
        <v>2</v>
      </c>
      <c r="Q4974" s="1">
        <v>9850</v>
      </c>
      <c r="R4974" s="1">
        <v>3200</v>
      </c>
      <c r="S4974">
        <v>2000</v>
      </c>
      <c r="T4974" s="29">
        <f>IF(TRIM(PropertySet[[#This Row],[YEAR BUILT]])="", "N/A", 2023-PropertySet[[#This Row],[YEAR BUILT]])</f>
        <v>23</v>
      </c>
      <c r="U4974" t="str" cm="1">
        <f t="array" ref="U4974">IF(PropertySet[[#This Row],[AGE]] = "N/A", "N/A", _xlfn.IFS(PropertySet[[#This Row],[AGE]] &lt;= 25, "0-25 Years", PropertySet[[#This Row],[AGE]] &lt;= 50, "26-50 Years", PropertySet[[#This Row],[AGE]]&lt;=75, "51-75 Years", PropertySet[[#This Row],[AGE]]&lt;=100, "76-100 Years", PropertySet[[#This Row],[AGE]]&gt;100, "100+ Years"))</f>
        <v>0-25 Years</v>
      </c>
      <c r="V4974" t="str" cm="1">
        <f t="array" ref="V49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74" t="s">
        <v>33</v>
      </c>
      <c r="X4974" t="s">
        <v>153</v>
      </c>
    </row>
    <row r="4975" spans="1:24" x14ac:dyDescent="0.3">
      <c r="A4975" t="s">
        <v>5026</v>
      </c>
      <c r="B4975" t="s">
        <v>152</v>
      </c>
      <c r="C4975" t="s">
        <v>30</v>
      </c>
      <c r="D4975">
        <v>1</v>
      </c>
      <c r="E4975">
        <v>6789</v>
      </c>
      <c r="F4975">
        <v>30</v>
      </c>
      <c r="G4975" t="s">
        <v>6</v>
      </c>
      <c r="H4975" t="s">
        <v>153</v>
      </c>
      <c r="I4975" t="s">
        <v>5062</v>
      </c>
      <c r="J4975" t="s">
        <v>6</v>
      </c>
      <c r="K4975">
        <v>10309</v>
      </c>
      <c r="L4975" s="25">
        <v>1023555</v>
      </c>
      <c r="M4975" s="13">
        <v>44935</v>
      </c>
      <c r="N4975" s="1">
        <v>2</v>
      </c>
      <c r="O4975" s="1">
        <v>0</v>
      </c>
      <c r="P4975" s="1">
        <v>2</v>
      </c>
      <c r="Q4975" s="1">
        <v>4732</v>
      </c>
      <c r="R4975" s="1">
        <v>2600</v>
      </c>
      <c r="S4975">
        <v>1999</v>
      </c>
      <c r="T4975" s="29">
        <f>IF(TRIM(PropertySet[[#This Row],[YEAR BUILT]])="", "N/A", 2023-PropertySet[[#This Row],[YEAR BUILT]])</f>
        <v>24</v>
      </c>
      <c r="U4975" t="str" cm="1">
        <f t="array" ref="U4975">IF(PropertySet[[#This Row],[AGE]] = "N/A", "N/A", _xlfn.IFS(PropertySet[[#This Row],[AGE]] &lt;= 25, "0-25 Years", PropertySet[[#This Row],[AGE]] &lt;= 50, "26-50 Years", PropertySet[[#This Row],[AGE]]&lt;=75, "51-75 Years", PropertySet[[#This Row],[AGE]]&lt;=100, "76-100 Years", PropertySet[[#This Row],[AGE]]&gt;100, "100+ Years"))</f>
        <v>0-25 Years</v>
      </c>
      <c r="V4975" t="str" cm="1">
        <f t="array" ref="V49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75" t="s">
        <v>33</v>
      </c>
      <c r="X4975" t="s">
        <v>153</v>
      </c>
    </row>
    <row r="4976" spans="1:24" x14ac:dyDescent="0.3">
      <c r="A4976" t="s">
        <v>5026</v>
      </c>
      <c r="B4976" t="s">
        <v>152</v>
      </c>
      <c r="C4976" t="s">
        <v>30</v>
      </c>
      <c r="D4976">
        <v>1</v>
      </c>
      <c r="E4976">
        <v>6796</v>
      </c>
      <c r="F4976">
        <v>18</v>
      </c>
      <c r="G4976" t="s">
        <v>6</v>
      </c>
      <c r="H4976" t="s">
        <v>158</v>
      </c>
      <c r="I4976" t="s">
        <v>5063</v>
      </c>
      <c r="J4976" t="s">
        <v>6</v>
      </c>
      <c r="K4976">
        <v>10309</v>
      </c>
      <c r="L4976" s="25">
        <v>0</v>
      </c>
      <c r="M4976" s="13">
        <v>45275</v>
      </c>
      <c r="N4976" s="1">
        <v>2</v>
      </c>
      <c r="O4976" s="1">
        <v>0</v>
      </c>
      <c r="P4976" s="1">
        <v>2</v>
      </c>
      <c r="Q4976" s="1">
        <v>3108</v>
      </c>
      <c r="R4976" s="1">
        <v>2000</v>
      </c>
      <c r="S4976">
        <v>2000</v>
      </c>
      <c r="T4976" s="29">
        <f>IF(TRIM(PropertySet[[#This Row],[YEAR BUILT]])="", "N/A", 2023-PropertySet[[#This Row],[YEAR BUILT]])</f>
        <v>23</v>
      </c>
      <c r="U4976" t="str" cm="1">
        <f t="array" ref="U4976">IF(PropertySet[[#This Row],[AGE]] = "N/A", "N/A", _xlfn.IFS(PropertySet[[#This Row],[AGE]] &lt;= 25, "0-25 Years", PropertySet[[#This Row],[AGE]] &lt;= 50, "26-50 Years", PropertySet[[#This Row],[AGE]]&lt;=75, "51-75 Years", PropertySet[[#This Row],[AGE]]&lt;=100, "76-100 Years", PropertySet[[#This Row],[AGE]]&gt;100, "100+ Years"))</f>
        <v>0-25 Years</v>
      </c>
      <c r="V4976" t="str" cm="1">
        <f t="array" ref="V49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76" t="s">
        <v>33</v>
      </c>
      <c r="X4976" t="s">
        <v>158</v>
      </c>
    </row>
    <row r="4977" spans="1:24" x14ac:dyDescent="0.3">
      <c r="A4977" t="s">
        <v>5026</v>
      </c>
      <c r="B4977" t="s">
        <v>152</v>
      </c>
      <c r="C4977" t="s">
        <v>30</v>
      </c>
      <c r="D4977">
        <v>1</v>
      </c>
      <c r="E4977">
        <v>6810</v>
      </c>
      <c r="F4977">
        <v>85</v>
      </c>
      <c r="G4977" t="s">
        <v>6</v>
      </c>
      <c r="H4977" t="s">
        <v>153</v>
      </c>
      <c r="I4977" t="s">
        <v>5064</v>
      </c>
      <c r="J4977" t="s">
        <v>6</v>
      </c>
      <c r="K4977">
        <v>10309</v>
      </c>
      <c r="L4977" s="25">
        <v>0</v>
      </c>
      <c r="M4977" s="13">
        <v>44943</v>
      </c>
      <c r="N4977" s="1">
        <v>2</v>
      </c>
      <c r="O4977" s="1">
        <v>0</v>
      </c>
      <c r="P4977" s="1">
        <v>2</v>
      </c>
      <c r="Q4977" s="1">
        <v>2916</v>
      </c>
      <c r="R4977" s="1">
        <v>1536</v>
      </c>
      <c r="S4977">
        <v>2004</v>
      </c>
      <c r="T4977" s="29">
        <f>IF(TRIM(PropertySet[[#This Row],[YEAR BUILT]])="", "N/A", 2023-PropertySet[[#This Row],[YEAR BUILT]])</f>
        <v>19</v>
      </c>
      <c r="U4977" t="str" cm="1">
        <f t="array" ref="U4977">IF(PropertySet[[#This Row],[AGE]] = "N/A", "N/A", _xlfn.IFS(PropertySet[[#This Row],[AGE]] &lt;= 25, "0-25 Years", PropertySet[[#This Row],[AGE]] &lt;= 50, "26-50 Years", PropertySet[[#This Row],[AGE]]&lt;=75, "51-75 Years", PropertySet[[#This Row],[AGE]]&lt;=100, "76-100 Years", PropertySet[[#This Row],[AGE]]&gt;100, "100+ Years"))</f>
        <v>0-25 Years</v>
      </c>
      <c r="V4977" t="str" cm="1">
        <f t="array" ref="V49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77" t="s">
        <v>33</v>
      </c>
      <c r="X4977" t="s">
        <v>153</v>
      </c>
    </row>
    <row r="4978" spans="1:24" x14ac:dyDescent="0.3">
      <c r="A4978" t="s">
        <v>5026</v>
      </c>
      <c r="B4978" t="s">
        <v>152</v>
      </c>
      <c r="C4978" t="s">
        <v>30</v>
      </c>
      <c r="D4978">
        <v>1</v>
      </c>
      <c r="E4978">
        <v>7495</v>
      </c>
      <c r="F4978">
        <v>96</v>
      </c>
      <c r="G4978" t="s">
        <v>6</v>
      </c>
      <c r="H4978" t="s">
        <v>153</v>
      </c>
      <c r="I4978" t="s">
        <v>5065</v>
      </c>
      <c r="J4978" t="s">
        <v>6</v>
      </c>
      <c r="K4978">
        <v>10309</v>
      </c>
      <c r="L4978" s="25">
        <v>1300000</v>
      </c>
      <c r="M4978" s="13">
        <v>45272</v>
      </c>
      <c r="N4978" s="1">
        <v>2</v>
      </c>
      <c r="O4978" s="1">
        <v>0</v>
      </c>
      <c r="P4978" s="1">
        <v>2</v>
      </c>
      <c r="Q4978" s="1">
        <v>6951</v>
      </c>
      <c r="R4978" s="1">
        <v>3564</v>
      </c>
      <c r="S4978">
        <v>2015</v>
      </c>
      <c r="T4978" s="29">
        <f>IF(TRIM(PropertySet[[#This Row],[YEAR BUILT]])="", "N/A", 2023-PropertySet[[#This Row],[YEAR BUILT]])</f>
        <v>8</v>
      </c>
      <c r="U4978" t="str" cm="1">
        <f t="array" ref="U4978">IF(PropertySet[[#This Row],[AGE]] = "N/A", "N/A", _xlfn.IFS(PropertySet[[#This Row],[AGE]] &lt;= 25, "0-25 Years", PropertySet[[#This Row],[AGE]] &lt;= 50, "26-50 Years", PropertySet[[#This Row],[AGE]]&lt;=75, "51-75 Years", PropertySet[[#This Row],[AGE]]&lt;=100, "76-100 Years", PropertySet[[#This Row],[AGE]]&gt;100, "100+ Years"))</f>
        <v>0-25 Years</v>
      </c>
      <c r="V4978" t="str" cm="1">
        <f t="array" ref="V49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78" t="s">
        <v>33</v>
      </c>
      <c r="X4978" t="s">
        <v>153</v>
      </c>
    </row>
    <row r="4979" spans="1:24" x14ac:dyDescent="0.3">
      <c r="A4979" t="s">
        <v>5026</v>
      </c>
      <c r="B4979" t="s">
        <v>152</v>
      </c>
      <c r="C4979" t="s">
        <v>30</v>
      </c>
      <c r="D4979">
        <v>1</v>
      </c>
      <c r="E4979">
        <v>7498</v>
      </c>
      <c r="F4979">
        <v>75</v>
      </c>
      <c r="G4979" t="s">
        <v>6</v>
      </c>
      <c r="H4979" t="s">
        <v>153</v>
      </c>
      <c r="I4979" t="s">
        <v>5066</v>
      </c>
      <c r="J4979" t="s">
        <v>6</v>
      </c>
      <c r="K4979">
        <v>10309</v>
      </c>
      <c r="L4979" s="25">
        <v>0</v>
      </c>
      <c r="M4979" s="13">
        <v>45217</v>
      </c>
      <c r="N4979" s="1">
        <v>2</v>
      </c>
      <c r="O4979" s="1">
        <v>0</v>
      </c>
      <c r="P4979" s="1">
        <v>2</v>
      </c>
      <c r="Q4979" s="1">
        <v>10693</v>
      </c>
      <c r="R4979" s="1">
        <v>3468</v>
      </c>
      <c r="S4979">
        <v>1984</v>
      </c>
      <c r="T4979" s="29">
        <f>IF(TRIM(PropertySet[[#This Row],[YEAR BUILT]])="", "N/A", 2023-PropertySet[[#This Row],[YEAR BUILT]])</f>
        <v>39</v>
      </c>
      <c r="U4979" t="str" cm="1">
        <f t="array" ref="U4979">IF(PropertySet[[#This Row],[AGE]] = "N/A", "N/A", _xlfn.IFS(PropertySet[[#This Row],[AGE]] &lt;= 25, "0-25 Years", PropertySet[[#This Row],[AGE]] &lt;= 50, "26-50 Years", PropertySet[[#This Row],[AGE]]&lt;=75, "51-75 Years", PropertySet[[#This Row],[AGE]]&lt;=100, "76-100 Years", PropertySet[[#This Row],[AGE]]&gt;100, "100+ Years"))</f>
        <v>26-50 Years</v>
      </c>
      <c r="V4979" t="str" cm="1">
        <f t="array" ref="V49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979" t="s">
        <v>33</v>
      </c>
      <c r="X4979" t="s">
        <v>153</v>
      </c>
    </row>
    <row r="4980" spans="1:24" x14ac:dyDescent="0.3">
      <c r="A4980" t="s">
        <v>5026</v>
      </c>
      <c r="B4980" t="s">
        <v>152</v>
      </c>
      <c r="C4980" t="s">
        <v>30</v>
      </c>
      <c r="D4980">
        <v>1</v>
      </c>
      <c r="E4980">
        <v>7533</v>
      </c>
      <c r="F4980">
        <v>64</v>
      </c>
      <c r="G4980" t="s">
        <v>6</v>
      </c>
      <c r="H4980" t="s">
        <v>153</v>
      </c>
      <c r="I4980" t="s">
        <v>5067</v>
      </c>
      <c r="J4980" t="s">
        <v>6</v>
      </c>
      <c r="K4980">
        <v>10309</v>
      </c>
      <c r="L4980" s="25">
        <v>725000</v>
      </c>
      <c r="M4980" s="13">
        <v>45244</v>
      </c>
      <c r="N4980" s="1">
        <v>2</v>
      </c>
      <c r="O4980" s="1">
        <v>0</v>
      </c>
      <c r="P4980" s="1">
        <v>2</v>
      </c>
      <c r="Q4980" s="1">
        <v>2725</v>
      </c>
      <c r="R4980" s="1">
        <v>1350</v>
      </c>
      <c r="S4980">
        <v>2002</v>
      </c>
      <c r="T4980" s="29">
        <f>IF(TRIM(PropertySet[[#This Row],[YEAR BUILT]])="", "N/A", 2023-PropertySet[[#This Row],[YEAR BUILT]])</f>
        <v>21</v>
      </c>
      <c r="U4980" t="str" cm="1">
        <f t="array" ref="U4980">IF(PropertySet[[#This Row],[AGE]] = "N/A", "N/A", _xlfn.IFS(PropertySet[[#This Row],[AGE]] &lt;= 25, "0-25 Years", PropertySet[[#This Row],[AGE]] &lt;= 50, "26-50 Years", PropertySet[[#This Row],[AGE]]&lt;=75, "51-75 Years", PropertySet[[#This Row],[AGE]]&lt;=100, "76-100 Years", PropertySet[[#This Row],[AGE]]&gt;100, "100+ Years"))</f>
        <v>0-25 Years</v>
      </c>
      <c r="V4980" t="str" cm="1">
        <f t="array" ref="V49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80" t="s">
        <v>33</v>
      </c>
      <c r="X4980" t="s">
        <v>153</v>
      </c>
    </row>
    <row r="4981" spans="1:24" x14ac:dyDescent="0.3">
      <c r="A4981" t="s">
        <v>5026</v>
      </c>
      <c r="B4981" t="s">
        <v>152</v>
      </c>
      <c r="C4981" t="s">
        <v>30</v>
      </c>
      <c r="D4981">
        <v>1</v>
      </c>
      <c r="E4981">
        <v>7534</v>
      </c>
      <c r="F4981">
        <v>102</v>
      </c>
      <c r="G4981" t="s">
        <v>6</v>
      </c>
      <c r="H4981" t="s">
        <v>153</v>
      </c>
      <c r="I4981" t="s">
        <v>5068</v>
      </c>
      <c r="J4981" t="s">
        <v>6</v>
      </c>
      <c r="K4981">
        <v>10309</v>
      </c>
      <c r="L4981" s="25">
        <v>1165000</v>
      </c>
      <c r="M4981" s="13">
        <v>45099</v>
      </c>
      <c r="N4981" s="1">
        <v>2</v>
      </c>
      <c r="O4981" s="1">
        <v>0</v>
      </c>
      <c r="P4981" s="1">
        <v>2</v>
      </c>
      <c r="Q4981" s="1">
        <v>10768</v>
      </c>
      <c r="R4981" s="1">
        <v>2600</v>
      </c>
      <c r="S4981">
        <v>1993</v>
      </c>
      <c r="T4981" s="29">
        <f>IF(TRIM(PropertySet[[#This Row],[YEAR BUILT]])="", "N/A", 2023-PropertySet[[#This Row],[YEAR BUILT]])</f>
        <v>30</v>
      </c>
      <c r="U4981" t="str" cm="1">
        <f t="array" ref="U4981">IF(PropertySet[[#This Row],[AGE]] = "N/A", "N/A", _xlfn.IFS(PropertySet[[#This Row],[AGE]] &lt;= 25, "0-25 Years", PropertySet[[#This Row],[AGE]] &lt;= 50, "26-50 Years", PropertySet[[#This Row],[AGE]]&lt;=75, "51-75 Years", PropertySet[[#This Row],[AGE]]&lt;=100, "76-100 Years", PropertySet[[#This Row],[AGE]]&gt;100, "100+ Years"))</f>
        <v>26-50 Years</v>
      </c>
      <c r="V4981" t="str" cm="1">
        <f t="array" ref="V49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981" t="s">
        <v>33</v>
      </c>
      <c r="X4981" t="s">
        <v>153</v>
      </c>
    </row>
    <row r="4982" spans="1:24" x14ac:dyDescent="0.3">
      <c r="A4982" t="s">
        <v>5026</v>
      </c>
      <c r="B4982" t="s">
        <v>152</v>
      </c>
      <c r="C4982" t="s">
        <v>30</v>
      </c>
      <c r="D4982">
        <v>1</v>
      </c>
      <c r="E4982">
        <v>7534</v>
      </c>
      <c r="F4982">
        <v>152</v>
      </c>
      <c r="G4982" t="s">
        <v>6</v>
      </c>
      <c r="H4982" t="s">
        <v>153</v>
      </c>
      <c r="I4982" t="s">
        <v>5069</v>
      </c>
      <c r="J4982" t="s">
        <v>6</v>
      </c>
      <c r="K4982">
        <v>10309</v>
      </c>
      <c r="L4982" s="25">
        <v>0</v>
      </c>
      <c r="M4982" s="13">
        <v>45159</v>
      </c>
      <c r="N4982" s="1">
        <v>2</v>
      </c>
      <c r="O4982" s="1">
        <v>0</v>
      </c>
      <c r="P4982" s="1">
        <v>2</v>
      </c>
      <c r="Q4982" s="1">
        <v>6772</v>
      </c>
      <c r="R4982" s="1">
        <v>3328</v>
      </c>
      <c r="S4982">
        <v>1925</v>
      </c>
      <c r="T4982" s="29">
        <f>IF(TRIM(PropertySet[[#This Row],[YEAR BUILT]])="", "N/A", 2023-PropertySet[[#This Row],[YEAR BUILT]])</f>
        <v>98</v>
      </c>
      <c r="U4982" t="str" cm="1">
        <f t="array" ref="U4982">IF(PropertySet[[#This Row],[AGE]] = "N/A", "N/A", _xlfn.IFS(PropertySet[[#This Row],[AGE]] &lt;= 25, "0-25 Years", PropertySet[[#This Row],[AGE]] &lt;= 50, "26-50 Years", PropertySet[[#This Row],[AGE]]&lt;=75, "51-75 Years", PropertySet[[#This Row],[AGE]]&lt;=100, "76-100 Years", PropertySet[[#This Row],[AGE]]&gt;100, "100+ Years"))</f>
        <v>76-100 Years</v>
      </c>
      <c r="V4982" t="str" cm="1">
        <f t="array" ref="V49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4982" t="s">
        <v>33</v>
      </c>
      <c r="X4982" t="s">
        <v>153</v>
      </c>
    </row>
    <row r="4983" spans="1:24" x14ac:dyDescent="0.3">
      <c r="A4983" t="s">
        <v>5026</v>
      </c>
      <c r="B4983" t="s">
        <v>152</v>
      </c>
      <c r="C4983" t="s">
        <v>30</v>
      </c>
      <c r="D4983">
        <v>1</v>
      </c>
      <c r="E4983">
        <v>7534</v>
      </c>
      <c r="F4983">
        <v>299</v>
      </c>
      <c r="G4983" t="s">
        <v>6</v>
      </c>
      <c r="H4983" t="s">
        <v>153</v>
      </c>
      <c r="I4983" t="s">
        <v>5070</v>
      </c>
      <c r="J4983" t="s">
        <v>6</v>
      </c>
      <c r="K4983">
        <v>10309</v>
      </c>
      <c r="L4983" s="25">
        <v>0</v>
      </c>
      <c r="M4983" s="13">
        <v>45281</v>
      </c>
      <c r="N4983" s="1">
        <v>2</v>
      </c>
      <c r="O4983" s="1">
        <v>0</v>
      </c>
      <c r="P4983" s="1">
        <v>2</v>
      </c>
      <c r="Q4983" s="1">
        <v>15252</v>
      </c>
      <c r="R4983" s="1">
        <v>4000</v>
      </c>
      <c r="S4983">
        <v>1998</v>
      </c>
      <c r="T4983" s="29">
        <f>IF(TRIM(PropertySet[[#This Row],[YEAR BUILT]])="", "N/A", 2023-PropertySet[[#This Row],[YEAR BUILT]])</f>
        <v>25</v>
      </c>
      <c r="U4983" t="str" cm="1">
        <f t="array" ref="U4983">IF(PropertySet[[#This Row],[AGE]] = "N/A", "N/A", _xlfn.IFS(PropertySet[[#This Row],[AGE]] &lt;= 25, "0-25 Years", PropertySet[[#This Row],[AGE]] &lt;= 50, "26-50 Years", PropertySet[[#This Row],[AGE]]&lt;=75, "51-75 Years", PropertySet[[#This Row],[AGE]]&lt;=100, "76-100 Years", PropertySet[[#This Row],[AGE]]&gt;100, "100+ Years"))</f>
        <v>0-25 Years</v>
      </c>
      <c r="V4983" t="str" cm="1">
        <f t="array" ref="V49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83" t="s">
        <v>33</v>
      </c>
      <c r="X4983" t="s">
        <v>153</v>
      </c>
    </row>
    <row r="4984" spans="1:24" x14ac:dyDescent="0.3">
      <c r="A4984" t="s">
        <v>5026</v>
      </c>
      <c r="B4984" t="s">
        <v>152</v>
      </c>
      <c r="C4984" t="s">
        <v>30</v>
      </c>
      <c r="D4984">
        <v>1</v>
      </c>
      <c r="E4984">
        <v>7534</v>
      </c>
      <c r="F4984">
        <v>322</v>
      </c>
      <c r="G4984" t="s">
        <v>6</v>
      </c>
      <c r="H4984" t="s">
        <v>153</v>
      </c>
      <c r="I4984" t="s">
        <v>5071</v>
      </c>
      <c r="J4984" t="s">
        <v>6</v>
      </c>
      <c r="K4984">
        <v>10309</v>
      </c>
      <c r="L4984" s="25">
        <v>1600000</v>
      </c>
      <c r="M4984" s="13">
        <v>44950</v>
      </c>
      <c r="N4984" s="1">
        <v>2</v>
      </c>
      <c r="O4984" s="1">
        <v>0</v>
      </c>
      <c r="P4984" s="1">
        <v>2</v>
      </c>
      <c r="Q4984" s="1">
        <v>9071</v>
      </c>
      <c r="R4984" s="1">
        <v>4030</v>
      </c>
      <c r="S4984">
        <v>2017</v>
      </c>
      <c r="T4984" s="29">
        <f>IF(TRIM(PropertySet[[#This Row],[YEAR BUILT]])="", "N/A", 2023-PropertySet[[#This Row],[YEAR BUILT]])</f>
        <v>6</v>
      </c>
      <c r="U4984" t="str" cm="1">
        <f t="array" ref="U4984">IF(PropertySet[[#This Row],[AGE]] = "N/A", "N/A", _xlfn.IFS(PropertySet[[#This Row],[AGE]] &lt;= 25, "0-25 Years", PropertySet[[#This Row],[AGE]] &lt;= 50, "26-50 Years", PropertySet[[#This Row],[AGE]]&lt;=75, "51-75 Years", PropertySet[[#This Row],[AGE]]&lt;=100, "76-100 Years", PropertySet[[#This Row],[AGE]]&gt;100, "100+ Years"))</f>
        <v>0-25 Years</v>
      </c>
      <c r="V4984" t="str" cm="1">
        <f t="array" ref="V49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84" t="s">
        <v>33</v>
      </c>
      <c r="X4984" t="s">
        <v>153</v>
      </c>
    </row>
    <row r="4985" spans="1:24" x14ac:dyDescent="0.3">
      <c r="A4985" t="s">
        <v>5026</v>
      </c>
      <c r="B4985" t="s">
        <v>152</v>
      </c>
      <c r="C4985" t="s">
        <v>30</v>
      </c>
      <c r="D4985">
        <v>1</v>
      </c>
      <c r="E4985">
        <v>7534</v>
      </c>
      <c r="F4985">
        <v>370</v>
      </c>
      <c r="G4985" t="s">
        <v>6</v>
      </c>
      <c r="H4985" t="s">
        <v>153</v>
      </c>
      <c r="I4985" t="s">
        <v>5072</v>
      </c>
      <c r="J4985" t="s">
        <v>6</v>
      </c>
      <c r="K4985">
        <v>10309</v>
      </c>
      <c r="L4985" s="25">
        <v>0</v>
      </c>
      <c r="M4985" s="13">
        <v>44981</v>
      </c>
      <c r="N4985" s="1">
        <v>2</v>
      </c>
      <c r="O4985" s="1">
        <v>0</v>
      </c>
      <c r="P4985" s="1">
        <v>2</v>
      </c>
      <c r="Q4985" s="1">
        <v>4155</v>
      </c>
      <c r="R4985" s="1">
        <v>2500</v>
      </c>
      <c r="S4985">
        <v>1997</v>
      </c>
      <c r="T4985" s="29">
        <f>IF(TRIM(PropertySet[[#This Row],[YEAR BUILT]])="", "N/A", 2023-PropertySet[[#This Row],[YEAR BUILT]])</f>
        <v>26</v>
      </c>
      <c r="U4985" t="str" cm="1">
        <f t="array" ref="U4985">IF(PropertySet[[#This Row],[AGE]] = "N/A", "N/A", _xlfn.IFS(PropertySet[[#This Row],[AGE]] &lt;= 25, "0-25 Years", PropertySet[[#This Row],[AGE]] &lt;= 50, "26-50 Years", PropertySet[[#This Row],[AGE]]&lt;=75, "51-75 Years", PropertySet[[#This Row],[AGE]]&lt;=100, "76-100 Years", PropertySet[[#This Row],[AGE]]&gt;100, "100+ Years"))</f>
        <v>26-50 Years</v>
      </c>
      <c r="V4985" t="str" cm="1">
        <f t="array" ref="V49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985" t="s">
        <v>33</v>
      </c>
      <c r="X4985" t="s">
        <v>153</v>
      </c>
    </row>
    <row r="4986" spans="1:24" x14ac:dyDescent="0.3">
      <c r="A4986" t="s">
        <v>5026</v>
      </c>
      <c r="B4986" t="s">
        <v>152</v>
      </c>
      <c r="C4986" t="s">
        <v>30</v>
      </c>
      <c r="D4986">
        <v>1</v>
      </c>
      <c r="E4986">
        <v>7534</v>
      </c>
      <c r="F4986">
        <v>370</v>
      </c>
      <c r="G4986" t="s">
        <v>6</v>
      </c>
      <c r="H4986" t="s">
        <v>153</v>
      </c>
      <c r="I4986" t="s">
        <v>5072</v>
      </c>
      <c r="J4986" t="s">
        <v>6</v>
      </c>
      <c r="K4986">
        <v>10309</v>
      </c>
      <c r="L4986" s="25">
        <v>0</v>
      </c>
      <c r="M4986" s="13">
        <v>45203</v>
      </c>
      <c r="N4986" s="1">
        <v>2</v>
      </c>
      <c r="O4986" s="1">
        <v>0</v>
      </c>
      <c r="P4986" s="1">
        <v>2</v>
      </c>
      <c r="Q4986" s="1">
        <v>4155</v>
      </c>
      <c r="R4986" s="1">
        <v>2500</v>
      </c>
      <c r="S4986">
        <v>1997</v>
      </c>
      <c r="T4986" s="29">
        <f>IF(TRIM(PropertySet[[#This Row],[YEAR BUILT]])="", "N/A", 2023-PropertySet[[#This Row],[YEAR BUILT]])</f>
        <v>26</v>
      </c>
      <c r="U4986" t="str" cm="1">
        <f t="array" ref="U4986">IF(PropertySet[[#This Row],[AGE]] = "N/A", "N/A", _xlfn.IFS(PropertySet[[#This Row],[AGE]] &lt;= 25, "0-25 Years", PropertySet[[#This Row],[AGE]] &lt;= 50, "26-50 Years", PropertySet[[#This Row],[AGE]]&lt;=75, "51-75 Years", PropertySet[[#This Row],[AGE]]&lt;=100, "76-100 Years", PropertySet[[#This Row],[AGE]]&gt;100, "100+ Years"))</f>
        <v>26-50 Years</v>
      </c>
      <c r="V4986" t="str" cm="1">
        <f t="array" ref="V49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4986" t="s">
        <v>33</v>
      </c>
      <c r="X4986" t="s">
        <v>153</v>
      </c>
    </row>
    <row r="4987" spans="1:24" x14ac:dyDescent="0.3">
      <c r="A4987" t="s">
        <v>5026</v>
      </c>
      <c r="B4987" t="s">
        <v>152</v>
      </c>
      <c r="C4987" t="s">
        <v>30</v>
      </c>
      <c r="D4987">
        <v>1</v>
      </c>
      <c r="E4987">
        <v>7710</v>
      </c>
      <c r="F4987">
        <v>127</v>
      </c>
      <c r="G4987" t="s">
        <v>6</v>
      </c>
      <c r="H4987" t="s">
        <v>182</v>
      </c>
      <c r="I4987" t="s">
        <v>5073</v>
      </c>
      <c r="J4987" t="s">
        <v>6</v>
      </c>
      <c r="K4987">
        <v>10309</v>
      </c>
      <c r="L4987" s="25">
        <v>920000</v>
      </c>
      <c r="M4987" s="13">
        <v>45222</v>
      </c>
      <c r="N4987" s="1">
        <v>2</v>
      </c>
      <c r="O4987" s="1">
        <v>0</v>
      </c>
      <c r="P4987" s="1">
        <v>2</v>
      </c>
      <c r="Q4987" s="1">
        <v>10400</v>
      </c>
      <c r="R4987" s="1">
        <v>1043</v>
      </c>
      <c r="S4987">
        <v>1950</v>
      </c>
      <c r="T4987" s="29">
        <f>IF(TRIM(PropertySet[[#This Row],[YEAR BUILT]])="", "N/A", 2023-PropertySet[[#This Row],[YEAR BUILT]])</f>
        <v>73</v>
      </c>
      <c r="U4987" t="str" cm="1">
        <f t="array" ref="U4987">IF(PropertySet[[#This Row],[AGE]] = "N/A", "N/A", _xlfn.IFS(PropertySet[[#This Row],[AGE]] &lt;= 25, "0-25 Years", PropertySet[[#This Row],[AGE]] &lt;= 50, "26-50 Years", PropertySet[[#This Row],[AGE]]&lt;=75, "51-75 Years", PropertySet[[#This Row],[AGE]]&lt;=100, "76-100 Years", PropertySet[[#This Row],[AGE]]&gt;100, "100+ Years"))</f>
        <v>51-75 Years</v>
      </c>
      <c r="V4987" t="str" cm="1">
        <f t="array" ref="V49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4987" t="s">
        <v>33</v>
      </c>
      <c r="X4987" t="s">
        <v>182</v>
      </c>
    </row>
    <row r="4988" spans="1:24" x14ac:dyDescent="0.3">
      <c r="A4988" t="s">
        <v>5026</v>
      </c>
      <c r="B4988" t="s">
        <v>152</v>
      </c>
      <c r="C4988" t="s">
        <v>30</v>
      </c>
      <c r="D4988">
        <v>1</v>
      </c>
      <c r="E4988">
        <v>7710</v>
      </c>
      <c r="F4988">
        <v>200</v>
      </c>
      <c r="G4988" t="s">
        <v>6</v>
      </c>
      <c r="H4988" t="s">
        <v>153</v>
      </c>
      <c r="I4988" t="s">
        <v>5074</v>
      </c>
      <c r="J4988" t="s">
        <v>6</v>
      </c>
      <c r="K4988">
        <v>10309</v>
      </c>
      <c r="L4988" s="25">
        <v>350000</v>
      </c>
      <c r="M4988" s="13">
        <v>45239</v>
      </c>
      <c r="N4988" s="1">
        <v>2</v>
      </c>
      <c r="O4988" s="1">
        <v>0</v>
      </c>
      <c r="P4988" s="1">
        <v>2</v>
      </c>
      <c r="Q4988" s="1">
        <v>4106</v>
      </c>
      <c r="R4988" s="1">
        <v>2448</v>
      </c>
      <c r="S4988">
        <v>2019</v>
      </c>
      <c r="T4988" s="29">
        <f>IF(TRIM(PropertySet[[#This Row],[YEAR BUILT]])="", "N/A", 2023-PropertySet[[#This Row],[YEAR BUILT]])</f>
        <v>4</v>
      </c>
      <c r="U4988" t="str" cm="1">
        <f t="array" ref="U4988">IF(PropertySet[[#This Row],[AGE]] = "N/A", "N/A", _xlfn.IFS(PropertySet[[#This Row],[AGE]] &lt;= 25, "0-25 Years", PropertySet[[#This Row],[AGE]] &lt;= 50, "26-50 Years", PropertySet[[#This Row],[AGE]]&lt;=75, "51-75 Years", PropertySet[[#This Row],[AGE]]&lt;=100, "76-100 Years", PropertySet[[#This Row],[AGE]]&gt;100, "100+ Years"))</f>
        <v>0-25 Years</v>
      </c>
      <c r="V4988" t="str" cm="1">
        <f t="array" ref="V49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88" t="s">
        <v>33</v>
      </c>
      <c r="X4988" t="s">
        <v>153</v>
      </c>
    </row>
    <row r="4989" spans="1:24" x14ac:dyDescent="0.3">
      <c r="A4989" t="s">
        <v>5026</v>
      </c>
      <c r="B4989" t="s">
        <v>152</v>
      </c>
      <c r="C4989" t="s">
        <v>30</v>
      </c>
      <c r="D4989">
        <v>1</v>
      </c>
      <c r="E4989">
        <v>7710</v>
      </c>
      <c r="F4989">
        <v>501</v>
      </c>
      <c r="G4989" t="s">
        <v>6</v>
      </c>
      <c r="H4989" t="s">
        <v>153</v>
      </c>
      <c r="I4989" t="s">
        <v>5075</v>
      </c>
      <c r="J4989" t="s">
        <v>6</v>
      </c>
      <c r="K4989">
        <v>10309</v>
      </c>
      <c r="L4989" s="25">
        <v>1380000</v>
      </c>
      <c r="M4989" s="13">
        <v>45035</v>
      </c>
      <c r="N4989" s="1">
        <v>2</v>
      </c>
      <c r="O4989" s="1">
        <v>0</v>
      </c>
      <c r="P4989" s="1">
        <v>2</v>
      </c>
      <c r="Q4989" s="1">
        <v>4266</v>
      </c>
      <c r="R4989" s="1">
        <v>2350</v>
      </c>
      <c r="S4989">
        <v>2019</v>
      </c>
      <c r="T4989" s="29">
        <f>IF(TRIM(PropertySet[[#This Row],[YEAR BUILT]])="", "N/A", 2023-PropertySet[[#This Row],[YEAR BUILT]])</f>
        <v>4</v>
      </c>
      <c r="U4989" t="str" cm="1">
        <f t="array" ref="U4989">IF(PropertySet[[#This Row],[AGE]] = "N/A", "N/A", _xlfn.IFS(PropertySet[[#This Row],[AGE]] &lt;= 25, "0-25 Years", PropertySet[[#This Row],[AGE]] &lt;= 50, "26-50 Years", PropertySet[[#This Row],[AGE]]&lt;=75, "51-75 Years", PropertySet[[#This Row],[AGE]]&lt;=100, "76-100 Years", PropertySet[[#This Row],[AGE]]&gt;100, "100+ Years"))</f>
        <v>0-25 Years</v>
      </c>
      <c r="V4989" t="str" cm="1">
        <f t="array" ref="V49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89" t="s">
        <v>33</v>
      </c>
      <c r="X4989" t="s">
        <v>153</v>
      </c>
    </row>
    <row r="4990" spans="1:24" x14ac:dyDescent="0.3">
      <c r="A4990" t="s">
        <v>5026</v>
      </c>
      <c r="B4990" t="s">
        <v>152</v>
      </c>
      <c r="C4990" t="s">
        <v>30</v>
      </c>
      <c r="D4990">
        <v>1</v>
      </c>
      <c r="E4990">
        <v>7741</v>
      </c>
      <c r="F4990">
        <v>12</v>
      </c>
      <c r="G4990" t="s">
        <v>6</v>
      </c>
      <c r="H4990" t="s">
        <v>153</v>
      </c>
      <c r="I4990" t="s">
        <v>5076</v>
      </c>
      <c r="J4990" t="s">
        <v>6</v>
      </c>
      <c r="K4990">
        <v>10309</v>
      </c>
      <c r="L4990" s="25">
        <v>0</v>
      </c>
      <c r="M4990" s="13">
        <v>45216</v>
      </c>
      <c r="N4990" s="1">
        <v>2</v>
      </c>
      <c r="O4990" s="1">
        <v>0</v>
      </c>
      <c r="P4990" s="1">
        <v>2</v>
      </c>
      <c r="Q4990" s="1">
        <v>4000</v>
      </c>
      <c r="R4990" s="1">
        <v>2256</v>
      </c>
      <c r="S4990">
        <v>2017</v>
      </c>
      <c r="T4990" s="29">
        <f>IF(TRIM(PropertySet[[#This Row],[YEAR BUILT]])="", "N/A", 2023-PropertySet[[#This Row],[YEAR BUILT]])</f>
        <v>6</v>
      </c>
      <c r="U4990" t="str" cm="1">
        <f t="array" ref="U4990">IF(PropertySet[[#This Row],[AGE]] = "N/A", "N/A", _xlfn.IFS(PropertySet[[#This Row],[AGE]] &lt;= 25, "0-25 Years", PropertySet[[#This Row],[AGE]] &lt;= 50, "26-50 Years", PropertySet[[#This Row],[AGE]]&lt;=75, "51-75 Years", PropertySet[[#This Row],[AGE]]&lt;=100, "76-100 Years", PropertySet[[#This Row],[AGE]]&gt;100, "100+ Years"))</f>
        <v>0-25 Years</v>
      </c>
      <c r="V4990" t="str" cm="1">
        <f t="array" ref="V49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90" t="s">
        <v>33</v>
      </c>
      <c r="X4990" t="s">
        <v>153</v>
      </c>
    </row>
    <row r="4991" spans="1:24" x14ac:dyDescent="0.3">
      <c r="A4991" t="s">
        <v>5026</v>
      </c>
      <c r="B4991" t="s">
        <v>152</v>
      </c>
      <c r="C4991" t="s">
        <v>30</v>
      </c>
      <c r="D4991">
        <v>1</v>
      </c>
      <c r="E4991">
        <v>7750</v>
      </c>
      <c r="F4991">
        <v>2</v>
      </c>
      <c r="G4991" t="s">
        <v>6</v>
      </c>
      <c r="H4991" t="s">
        <v>153</v>
      </c>
      <c r="I4991" t="s">
        <v>5077</v>
      </c>
      <c r="J4991" t="s">
        <v>6</v>
      </c>
      <c r="K4991">
        <v>10309</v>
      </c>
      <c r="L4991" s="25">
        <v>960000</v>
      </c>
      <c r="M4991" s="13">
        <v>44984</v>
      </c>
      <c r="N4991" s="1">
        <v>2</v>
      </c>
      <c r="O4991" s="1">
        <v>0</v>
      </c>
      <c r="P4991" s="1">
        <v>2</v>
      </c>
      <c r="Q4991" s="1">
        <v>47922</v>
      </c>
      <c r="R4991" s="1">
        <v>3923</v>
      </c>
      <c r="S4991">
        <v>1915</v>
      </c>
      <c r="T4991" s="29">
        <f>IF(TRIM(PropertySet[[#This Row],[YEAR BUILT]])="", "N/A", 2023-PropertySet[[#This Row],[YEAR BUILT]])</f>
        <v>108</v>
      </c>
      <c r="U4991" t="str" cm="1">
        <f t="array" ref="U4991">IF(PropertySet[[#This Row],[AGE]] = "N/A", "N/A", _xlfn.IFS(PropertySet[[#This Row],[AGE]] &lt;= 25, "0-25 Years", PropertySet[[#This Row],[AGE]] &lt;= 50, "26-50 Years", PropertySet[[#This Row],[AGE]]&lt;=75, "51-75 Years", PropertySet[[#This Row],[AGE]]&lt;=100, "76-100 Years", PropertySet[[#This Row],[AGE]]&gt;100, "100+ Years"))</f>
        <v>100+ Years</v>
      </c>
      <c r="V4991" t="str" cm="1">
        <f t="array" ref="V49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4991" t="s">
        <v>33</v>
      </c>
      <c r="X4991" t="s">
        <v>153</v>
      </c>
    </row>
    <row r="4992" spans="1:24" x14ac:dyDescent="0.3">
      <c r="A4992" t="s">
        <v>5026</v>
      </c>
      <c r="B4992" t="s">
        <v>152</v>
      </c>
      <c r="C4992" t="s">
        <v>30</v>
      </c>
      <c r="D4992">
        <v>1</v>
      </c>
      <c r="E4992">
        <v>7756</v>
      </c>
      <c r="F4992">
        <v>28</v>
      </c>
      <c r="G4992" t="s">
        <v>6</v>
      </c>
      <c r="H4992" t="s">
        <v>153</v>
      </c>
      <c r="I4992" t="s">
        <v>5078</v>
      </c>
      <c r="J4992" t="s">
        <v>6</v>
      </c>
      <c r="K4992">
        <v>10309</v>
      </c>
      <c r="L4992" s="25">
        <v>0</v>
      </c>
      <c r="M4992" s="13">
        <v>44945</v>
      </c>
      <c r="N4992" s="1">
        <v>2</v>
      </c>
      <c r="O4992" s="1">
        <v>0</v>
      </c>
      <c r="P4992" s="1">
        <v>2</v>
      </c>
      <c r="Q4992" s="1">
        <v>4447</v>
      </c>
      <c r="R4992" s="1">
        <v>2128</v>
      </c>
      <c r="S4992">
        <v>1999</v>
      </c>
      <c r="T4992" s="29">
        <f>IF(TRIM(PropertySet[[#This Row],[YEAR BUILT]])="", "N/A", 2023-PropertySet[[#This Row],[YEAR BUILT]])</f>
        <v>24</v>
      </c>
      <c r="U4992" t="str" cm="1">
        <f t="array" ref="U4992">IF(PropertySet[[#This Row],[AGE]] = "N/A", "N/A", _xlfn.IFS(PropertySet[[#This Row],[AGE]] &lt;= 25, "0-25 Years", PropertySet[[#This Row],[AGE]] &lt;= 50, "26-50 Years", PropertySet[[#This Row],[AGE]]&lt;=75, "51-75 Years", PropertySet[[#This Row],[AGE]]&lt;=100, "76-100 Years", PropertySet[[#This Row],[AGE]]&gt;100, "100+ Years"))</f>
        <v>0-25 Years</v>
      </c>
      <c r="V4992" t="str" cm="1">
        <f t="array" ref="V49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92" t="s">
        <v>33</v>
      </c>
      <c r="X4992" t="s">
        <v>153</v>
      </c>
    </row>
    <row r="4993" spans="1:24" x14ac:dyDescent="0.3">
      <c r="A4993" t="s">
        <v>5026</v>
      </c>
      <c r="B4993" t="s">
        <v>152</v>
      </c>
      <c r="C4993" t="s">
        <v>30</v>
      </c>
      <c r="D4993">
        <v>1</v>
      </c>
      <c r="E4993">
        <v>7756</v>
      </c>
      <c r="F4993">
        <v>34</v>
      </c>
      <c r="G4993" t="s">
        <v>6</v>
      </c>
      <c r="H4993" t="s">
        <v>153</v>
      </c>
      <c r="I4993" t="s">
        <v>5079</v>
      </c>
      <c r="J4993" t="s">
        <v>6</v>
      </c>
      <c r="K4993">
        <v>10309</v>
      </c>
      <c r="L4993" s="25">
        <v>0</v>
      </c>
      <c r="M4993" s="13">
        <v>44958</v>
      </c>
      <c r="N4993" s="1">
        <v>2</v>
      </c>
      <c r="O4993" s="1">
        <v>0</v>
      </c>
      <c r="P4993" s="1">
        <v>2</v>
      </c>
      <c r="Q4993" s="1">
        <v>4570</v>
      </c>
      <c r="R4993" s="1">
        <v>2160</v>
      </c>
      <c r="S4993">
        <v>2000</v>
      </c>
      <c r="T4993" s="29">
        <f>IF(TRIM(PropertySet[[#This Row],[YEAR BUILT]])="", "N/A", 2023-PropertySet[[#This Row],[YEAR BUILT]])</f>
        <v>23</v>
      </c>
      <c r="U4993" t="str" cm="1">
        <f t="array" ref="U4993">IF(PropertySet[[#This Row],[AGE]] = "N/A", "N/A", _xlfn.IFS(PropertySet[[#This Row],[AGE]] &lt;= 25, "0-25 Years", PropertySet[[#This Row],[AGE]] &lt;= 50, "26-50 Years", PropertySet[[#This Row],[AGE]]&lt;=75, "51-75 Years", PropertySet[[#This Row],[AGE]]&lt;=100, "76-100 Years", PropertySet[[#This Row],[AGE]]&gt;100, "100+ Years"))</f>
        <v>0-25 Years</v>
      </c>
      <c r="V4993" t="str" cm="1">
        <f t="array" ref="V49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93" t="s">
        <v>33</v>
      </c>
      <c r="X4993" t="s">
        <v>153</v>
      </c>
    </row>
    <row r="4994" spans="1:24" x14ac:dyDescent="0.3">
      <c r="A4994" t="s">
        <v>5026</v>
      </c>
      <c r="B4994" t="s">
        <v>211</v>
      </c>
      <c r="C4994" t="s">
        <v>30</v>
      </c>
      <c r="D4994">
        <v>1</v>
      </c>
      <c r="E4994">
        <v>6775</v>
      </c>
      <c r="F4994">
        <v>232</v>
      </c>
      <c r="G4994" t="s">
        <v>6</v>
      </c>
      <c r="H4994" t="s">
        <v>153</v>
      </c>
      <c r="I4994" t="s">
        <v>5080</v>
      </c>
      <c r="J4994" t="s">
        <v>6</v>
      </c>
      <c r="K4994">
        <v>10309</v>
      </c>
      <c r="L4994" s="25">
        <v>0</v>
      </c>
      <c r="M4994" s="13">
        <v>45104</v>
      </c>
      <c r="N4994" s="1">
        <v>2</v>
      </c>
      <c r="O4994" s="1">
        <v>0</v>
      </c>
      <c r="P4994" s="1">
        <v>2</v>
      </c>
      <c r="Q4994" s="1">
        <v>5400</v>
      </c>
      <c r="R4994" s="1">
        <v>0</v>
      </c>
      <c r="S4994">
        <v>2023</v>
      </c>
      <c r="T4994" s="29">
        <f>IF(TRIM(PropertySet[[#This Row],[YEAR BUILT]])="", "N/A", 2023-PropertySet[[#This Row],[YEAR BUILT]])</f>
        <v>0</v>
      </c>
      <c r="U4994" t="str" cm="1">
        <f t="array" ref="U4994">IF(PropertySet[[#This Row],[AGE]] = "N/A", "N/A", _xlfn.IFS(PropertySet[[#This Row],[AGE]] &lt;= 25, "0-25 Years", PropertySet[[#This Row],[AGE]] &lt;= 50, "26-50 Years", PropertySet[[#This Row],[AGE]]&lt;=75, "51-75 Years", PropertySet[[#This Row],[AGE]]&lt;=100, "76-100 Years", PropertySet[[#This Row],[AGE]]&gt;100, "100+ Years"))</f>
        <v>0-25 Years</v>
      </c>
      <c r="V4994" t="str" cm="1">
        <f t="array" ref="V49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94" t="s">
        <v>33</v>
      </c>
      <c r="X4994" t="s">
        <v>72</v>
      </c>
    </row>
    <row r="4995" spans="1:24" x14ac:dyDescent="0.3">
      <c r="A4995" t="s">
        <v>5026</v>
      </c>
      <c r="B4995" t="s">
        <v>211</v>
      </c>
      <c r="C4995" t="s">
        <v>30</v>
      </c>
      <c r="D4995" t="s">
        <v>71</v>
      </c>
      <c r="E4995">
        <v>6775</v>
      </c>
      <c r="F4995">
        <v>232</v>
      </c>
      <c r="G4995" t="s">
        <v>6</v>
      </c>
      <c r="H4995" t="s">
        <v>72</v>
      </c>
      <c r="I4995" t="s">
        <v>5080</v>
      </c>
      <c r="J4995" t="s">
        <v>6</v>
      </c>
      <c r="K4995">
        <v>10309</v>
      </c>
      <c r="L4995" s="25">
        <v>0</v>
      </c>
      <c r="M4995" s="13">
        <v>45043</v>
      </c>
      <c r="N4995" s="1">
        <v>0</v>
      </c>
      <c r="O4995" s="1">
        <v>0</v>
      </c>
      <c r="P4995" s="1">
        <v>0</v>
      </c>
      <c r="Q4995" s="1">
        <v>5400</v>
      </c>
      <c r="R4995" s="1">
        <v>0</v>
      </c>
      <c r="S4995">
        <v>2023</v>
      </c>
      <c r="T4995" s="29">
        <f>IF(TRIM(PropertySet[[#This Row],[YEAR BUILT]])="", "N/A", 2023-PropertySet[[#This Row],[YEAR BUILT]])</f>
        <v>0</v>
      </c>
      <c r="U4995" t="str" cm="1">
        <f t="array" ref="U4995">IF(PropertySet[[#This Row],[AGE]] = "N/A", "N/A", _xlfn.IFS(PropertySet[[#This Row],[AGE]] &lt;= 25, "0-25 Years", PropertySet[[#This Row],[AGE]] &lt;= 50, "26-50 Years", PropertySet[[#This Row],[AGE]]&lt;=75, "51-75 Years", PropertySet[[#This Row],[AGE]]&lt;=100, "76-100 Years", PropertySet[[#This Row],[AGE]]&gt;100, "100+ Years"))</f>
        <v>0-25 Years</v>
      </c>
      <c r="V4995" t="str" cm="1">
        <f t="array" ref="V49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4995" t="s">
        <v>33</v>
      </c>
      <c r="X4995" t="s">
        <v>72</v>
      </c>
    </row>
    <row r="4996" spans="1:24" x14ac:dyDescent="0.3">
      <c r="A4996" t="s">
        <v>5026</v>
      </c>
      <c r="B4996" t="s">
        <v>211</v>
      </c>
      <c r="C4996" t="s">
        <v>30</v>
      </c>
      <c r="D4996" t="s">
        <v>71</v>
      </c>
      <c r="E4996">
        <v>6787</v>
      </c>
      <c r="F4996">
        <v>1</v>
      </c>
      <c r="G4996" t="s">
        <v>6</v>
      </c>
      <c r="H4996" t="s">
        <v>72</v>
      </c>
      <c r="I4996" t="s">
        <v>5081</v>
      </c>
      <c r="J4996" t="s">
        <v>6</v>
      </c>
      <c r="K4996">
        <v>10309</v>
      </c>
      <c r="L4996" s="25">
        <v>27000</v>
      </c>
      <c r="M4996" s="13">
        <v>45274</v>
      </c>
      <c r="N4996" s="1">
        <v>0</v>
      </c>
      <c r="O4996" s="1">
        <v>0</v>
      </c>
      <c r="P4996" s="1">
        <v>0</v>
      </c>
      <c r="Q4996" s="1">
        <v>14280</v>
      </c>
      <c r="R4996" s="1">
        <v>0</v>
      </c>
      <c r="S4996" t="s">
        <v>7614</v>
      </c>
      <c r="T4996" s="29" t="str">
        <f>IF(TRIM(PropertySet[[#This Row],[YEAR BUILT]])="", "N/A", 2023-PropertySet[[#This Row],[YEAR BUILT]])</f>
        <v>N/A</v>
      </c>
      <c r="U4996" t="str" cm="1">
        <f t="array" ref="U4996">IF(PropertySet[[#This Row],[AGE]] = "N/A", "N/A", _xlfn.IFS(PropertySet[[#This Row],[AGE]] &lt;= 25, "0-25 Years", PropertySet[[#This Row],[AGE]] &lt;= 50, "26-50 Years", PropertySet[[#This Row],[AGE]]&lt;=75, "51-75 Years", PropertySet[[#This Row],[AGE]]&lt;=100, "76-100 Years", PropertySet[[#This Row],[AGE]]&gt;100, "100+ Years"))</f>
        <v>N/A</v>
      </c>
      <c r="V4996" t="str" cm="1">
        <f t="array" ref="V49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96" t="s">
        <v>33</v>
      </c>
      <c r="X4996" t="s">
        <v>72</v>
      </c>
    </row>
    <row r="4997" spans="1:24" x14ac:dyDescent="0.3">
      <c r="A4997" t="s">
        <v>5026</v>
      </c>
      <c r="B4997" t="s">
        <v>211</v>
      </c>
      <c r="C4997" t="s">
        <v>30</v>
      </c>
      <c r="D4997" t="s">
        <v>71</v>
      </c>
      <c r="E4997">
        <v>7664</v>
      </c>
      <c r="F4997">
        <v>250</v>
      </c>
      <c r="G4997" t="s">
        <v>6</v>
      </c>
      <c r="H4997" t="s">
        <v>72</v>
      </c>
      <c r="I4997" t="s">
        <v>1809</v>
      </c>
      <c r="J4997" t="s">
        <v>6</v>
      </c>
      <c r="K4997">
        <v>10309</v>
      </c>
      <c r="L4997" s="25">
        <v>0</v>
      </c>
      <c r="M4997" s="13">
        <v>45232</v>
      </c>
      <c r="N4997" s="1">
        <v>0</v>
      </c>
      <c r="O4997" s="1">
        <v>0</v>
      </c>
      <c r="P4997" s="1">
        <v>0</v>
      </c>
      <c r="Q4997" s="1">
        <v>203892</v>
      </c>
      <c r="R4997" s="1">
        <v>0</v>
      </c>
      <c r="S4997" t="s">
        <v>7614</v>
      </c>
      <c r="T4997" s="29" t="str">
        <f>IF(TRIM(PropertySet[[#This Row],[YEAR BUILT]])="", "N/A", 2023-PropertySet[[#This Row],[YEAR BUILT]])</f>
        <v>N/A</v>
      </c>
      <c r="U4997" t="str" cm="1">
        <f t="array" ref="U4997">IF(PropertySet[[#This Row],[AGE]] = "N/A", "N/A", _xlfn.IFS(PropertySet[[#This Row],[AGE]] &lt;= 25, "0-25 Years", PropertySet[[#This Row],[AGE]] &lt;= 50, "26-50 Years", PropertySet[[#This Row],[AGE]]&lt;=75, "51-75 Years", PropertySet[[#This Row],[AGE]]&lt;=100, "76-100 Years", PropertySet[[#This Row],[AGE]]&gt;100, "100+ Years"))</f>
        <v>N/A</v>
      </c>
      <c r="V4997" t="str" cm="1">
        <f t="array" ref="V49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97" t="s">
        <v>33</v>
      </c>
      <c r="X4997" t="s">
        <v>72</v>
      </c>
    </row>
    <row r="4998" spans="1:24" x14ac:dyDescent="0.3">
      <c r="A4998" t="s">
        <v>5026</v>
      </c>
      <c r="B4998" t="s">
        <v>211</v>
      </c>
      <c r="C4998" t="s">
        <v>30</v>
      </c>
      <c r="D4998" t="s">
        <v>71</v>
      </c>
      <c r="E4998">
        <v>7710</v>
      </c>
      <c r="F4998">
        <v>300</v>
      </c>
      <c r="G4998" t="s">
        <v>6</v>
      </c>
      <c r="H4998" t="s">
        <v>72</v>
      </c>
      <c r="I4998" t="s">
        <v>5082</v>
      </c>
      <c r="J4998" t="s">
        <v>6</v>
      </c>
      <c r="K4998">
        <v>10309</v>
      </c>
      <c r="L4998" s="25">
        <v>0</v>
      </c>
      <c r="M4998" s="13">
        <v>45098</v>
      </c>
      <c r="N4998" s="1">
        <v>0</v>
      </c>
      <c r="O4998" s="1">
        <v>0</v>
      </c>
      <c r="P4998" s="1">
        <v>0</v>
      </c>
      <c r="Q4998" s="1">
        <v>7483</v>
      </c>
      <c r="R4998" s="1">
        <v>0</v>
      </c>
      <c r="S4998" t="s">
        <v>7614</v>
      </c>
      <c r="T4998" s="29" t="str">
        <f>IF(TRIM(PropertySet[[#This Row],[YEAR BUILT]])="", "N/A", 2023-PropertySet[[#This Row],[YEAR BUILT]])</f>
        <v>N/A</v>
      </c>
      <c r="U4998" t="str" cm="1">
        <f t="array" ref="U4998">IF(PropertySet[[#This Row],[AGE]] = "N/A", "N/A", _xlfn.IFS(PropertySet[[#This Row],[AGE]] &lt;= 25, "0-25 Years", PropertySet[[#This Row],[AGE]] &lt;= 50, "26-50 Years", PropertySet[[#This Row],[AGE]]&lt;=75, "51-75 Years", PropertySet[[#This Row],[AGE]]&lt;=100, "76-100 Years", PropertySet[[#This Row],[AGE]]&gt;100, "100+ Years"))</f>
        <v>N/A</v>
      </c>
      <c r="V4998" t="str" cm="1">
        <f t="array" ref="V49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98" t="s">
        <v>33</v>
      </c>
      <c r="X4998" t="s">
        <v>72</v>
      </c>
    </row>
    <row r="4999" spans="1:24" x14ac:dyDescent="0.3">
      <c r="A4999" t="s">
        <v>5026</v>
      </c>
      <c r="B4999" t="s">
        <v>211</v>
      </c>
      <c r="C4999" t="s">
        <v>30</v>
      </c>
      <c r="D4999" t="s">
        <v>71</v>
      </c>
      <c r="E4999">
        <v>7710</v>
      </c>
      <c r="F4999">
        <v>301</v>
      </c>
      <c r="G4999" t="s">
        <v>6</v>
      </c>
      <c r="H4999" t="s">
        <v>72</v>
      </c>
      <c r="I4999" t="s">
        <v>5083</v>
      </c>
      <c r="J4999" t="s">
        <v>6</v>
      </c>
      <c r="K4999">
        <v>10309</v>
      </c>
      <c r="L4999" s="25">
        <v>750000</v>
      </c>
      <c r="M4999" s="13">
        <v>45112</v>
      </c>
      <c r="N4999" s="1">
        <v>0</v>
      </c>
      <c r="O4999" s="1">
        <v>0</v>
      </c>
      <c r="P4999" s="1">
        <v>0</v>
      </c>
      <c r="Q4999" s="1">
        <v>6890</v>
      </c>
      <c r="R4999" s="1">
        <v>0</v>
      </c>
      <c r="S4999" t="s">
        <v>7614</v>
      </c>
      <c r="T4999" s="29" t="str">
        <f>IF(TRIM(PropertySet[[#This Row],[YEAR BUILT]])="", "N/A", 2023-PropertySet[[#This Row],[YEAR BUILT]])</f>
        <v>N/A</v>
      </c>
      <c r="U4999" t="str" cm="1">
        <f t="array" ref="U4999">IF(PropertySet[[#This Row],[AGE]] = "N/A", "N/A", _xlfn.IFS(PropertySet[[#This Row],[AGE]] &lt;= 25, "0-25 Years", PropertySet[[#This Row],[AGE]] &lt;= 50, "26-50 Years", PropertySet[[#This Row],[AGE]]&lt;=75, "51-75 Years", PropertySet[[#This Row],[AGE]]&lt;=100, "76-100 Years", PropertySet[[#This Row],[AGE]]&gt;100, "100+ Years"))</f>
        <v>N/A</v>
      </c>
      <c r="V4999" t="str" cm="1">
        <f t="array" ref="V49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4999" t="s">
        <v>33</v>
      </c>
      <c r="X4999" t="s">
        <v>72</v>
      </c>
    </row>
    <row r="5000" spans="1:24" x14ac:dyDescent="0.3">
      <c r="A5000" t="s">
        <v>5026</v>
      </c>
      <c r="B5000" t="s">
        <v>211</v>
      </c>
      <c r="C5000" t="s">
        <v>30</v>
      </c>
      <c r="D5000" t="s">
        <v>71</v>
      </c>
      <c r="E5000">
        <v>7764</v>
      </c>
      <c r="F5000">
        <v>10</v>
      </c>
      <c r="G5000" t="s">
        <v>6</v>
      </c>
      <c r="H5000" t="s">
        <v>72</v>
      </c>
      <c r="I5000" t="s">
        <v>5084</v>
      </c>
      <c r="J5000" t="s">
        <v>6</v>
      </c>
      <c r="K5000">
        <v>10307</v>
      </c>
      <c r="L5000" s="25">
        <v>52500</v>
      </c>
      <c r="M5000" s="13">
        <v>45271</v>
      </c>
      <c r="N5000" s="1">
        <v>0</v>
      </c>
      <c r="O5000" s="1">
        <v>0</v>
      </c>
      <c r="P5000" s="1">
        <v>0</v>
      </c>
      <c r="Q5000" s="1">
        <v>1263</v>
      </c>
      <c r="R5000" s="1">
        <v>0</v>
      </c>
      <c r="S5000" t="s">
        <v>7614</v>
      </c>
      <c r="T5000" s="29" t="str">
        <f>IF(TRIM(PropertySet[[#This Row],[YEAR BUILT]])="", "N/A", 2023-PropertySet[[#This Row],[YEAR BUILT]])</f>
        <v>N/A</v>
      </c>
      <c r="U5000" t="str" cm="1">
        <f t="array" ref="U5000">IF(PropertySet[[#This Row],[AGE]] = "N/A", "N/A", _xlfn.IFS(PropertySet[[#This Row],[AGE]] &lt;= 25, "0-25 Years", PropertySet[[#This Row],[AGE]] &lt;= 50, "26-50 Years", PropertySet[[#This Row],[AGE]]&lt;=75, "51-75 Years", PropertySet[[#This Row],[AGE]]&lt;=100, "76-100 Years", PropertySet[[#This Row],[AGE]]&gt;100, "100+ Years"))</f>
        <v>N/A</v>
      </c>
      <c r="V5000" t="str" cm="1">
        <f t="array" ref="V50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000" t="s">
        <v>33</v>
      </c>
      <c r="X5000" t="s">
        <v>72</v>
      </c>
    </row>
    <row r="5001" spans="1:24" x14ac:dyDescent="0.3">
      <c r="A5001" t="s">
        <v>5026</v>
      </c>
      <c r="B5001" t="s">
        <v>211</v>
      </c>
      <c r="C5001" t="s">
        <v>30</v>
      </c>
      <c r="D5001" t="s">
        <v>71</v>
      </c>
      <c r="E5001">
        <v>7773</v>
      </c>
      <c r="F5001">
        <v>19</v>
      </c>
      <c r="G5001" t="s">
        <v>6</v>
      </c>
      <c r="H5001" t="s">
        <v>72</v>
      </c>
      <c r="I5001" t="s">
        <v>1809</v>
      </c>
      <c r="J5001" t="s">
        <v>6</v>
      </c>
      <c r="K5001">
        <v>10309</v>
      </c>
      <c r="L5001" s="25">
        <v>1221900</v>
      </c>
      <c r="M5001" s="13">
        <v>45057</v>
      </c>
      <c r="N5001" s="1">
        <v>0</v>
      </c>
      <c r="O5001" s="1">
        <v>0</v>
      </c>
      <c r="P5001" s="1">
        <v>0</v>
      </c>
      <c r="Q5001" s="1">
        <v>3655</v>
      </c>
      <c r="R5001" s="1">
        <v>0</v>
      </c>
      <c r="S5001">
        <v>2023</v>
      </c>
      <c r="T5001" s="29">
        <f>IF(TRIM(PropertySet[[#This Row],[YEAR BUILT]])="", "N/A", 2023-PropertySet[[#This Row],[YEAR BUILT]])</f>
        <v>0</v>
      </c>
      <c r="U5001" t="str" cm="1">
        <f t="array" ref="U5001">IF(PropertySet[[#This Row],[AGE]] = "N/A", "N/A", _xlfn.IFS(PropertySet[[#This Row],[AGE]] &lt;= 25, "0-25 Years", PropertySet[[#This Row],[AGE]] &lt;= 50, "26-50 Years", PropertySet[[#This Row],[AGE]]&lt;=75, "51-75 Years", PropertySet[[#This Row],[AGE]]&lt;=100, "76-100 Years", PropertySet[[#This Row],[AGE]]&gt;100, "100+ Years"))</f>
        <v>0-25 Years</v>
      </c>
      <c r="V5001" t="str" cm="1">
        <f t="array" ref="V50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001" t="s">
        <v>33</v>
      </c>
      <c r="X5001" t="s">
        <v>72</v>
      </c>
    </row>
    <row r="5002" spans="1:24" x14ac:dyDescent="0.3">
      <c r="A5002" t="s">
        <v>5026</v>
      </c>
      <c r="B5002" t="s">
        <v>1066</v>
      </c>
      <c r="C5002" t="s">
        <v>242</v>
      </c>
      <c r="D5002">
        <v>4</v>
      </c>
      <c r="E5002">
        <v>7702</v>
      </c>
      <c r="F5002">
        <v>21</v>
      </c>
      <c r="G5002" t="s">
        <v>6</v>
      </c>
      <c r="H5002" t="s">
        <v>3990</v>
      </c>
      <c r="I5002" t="s">
        <v>5085</v>
      </c>
      <c r="J5002" t="s">
        <v>6</v>
      </c>
      <c r="K5002">
        <v>10309</v>
      </c>
      <c r="L5002" s="25">
        <v>0</v>
      </c>
      <c r="M5002" s="13">
        <v>45189</v>
      </c>
      <c r="N5002" s="1">
        <v>0</v>
      </c>
      <c r="O5002" s="1">
        <v>2</v>
      </c>
      <c r="P5002" s="1">
        <v>2</v>
      </c>
      <c r="Q5002" s="1">
        <v>2255</v>
      </c>
      <c r="R5002" s="1">
        <v>2500</v>
      </c>
      <c r="S5002">
        <v>1959</v>
      </c>
      <c r="T5002" s="29">
        <f>IF(TRIM(PropertySet[[#This Row],[YEAR BUILT]])="", "N/A", 2023-PropertySet[[#This Row],[YEAR BUILT]])</f>
        <v>64</v>
      </c>
      <c r="U5002" t="str" cm="1">
        <f t="array" ref="U5002">IF(PropertySet[[#This Row],[AGE]] = "N/A", "N/A", _xlfn.IFS(PropertySet[[#This Row],[AGE]] &lt;= 25, "0-25 Years", PropertySet[[#This Row],[AGE]] &lt;= 50, "26-50 Years", PropertySet[[#This Row],[AGE]]&lt;=75, "51-75 Years", PropertySet[[#This Row],[AGE]]&lt;=100, "76-100 Years", PropertySet[[#This Row],[AGE]]&gt;100, "100+ Years"))</f>
        <v>51-75 Years</v>
      </c>
      <c r="V5002" t="str" cm="1">
        <f t="array" ref="V50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002" t="s">
        <v>245</v>
      </c>
      <c r="X5002" t="s">
        <v>3990</v>
      </c>
    </row>
    <row r="5003" spans="1:24" x14ac:dyDescent="0.3">
      <c r="A5003" t="s">
        <v>5026</v>
      </c>
      <c r="B5003" t="s">
        <v>241</v>
      </c>
      <c r="C5003" t="s">
        <v>242</v>
      </c>
      <c r="D5003">
        <v>4</v>
      </c>
      <c r="E5003">
        <v>7533</v>
      </c>
      <c r="F5003">
        <v>145</v>
      </c>
      <c r="G5003" t="s">
        <v>6</v>
      </c>
      <c r="H5003" t="s">
        <v>901</v>
      </c>
      <c r="I5003" t="s">
        <v>5086</v>
      </c>
      <c r="J5003" t="s">
        <v>6</v>
      </c>
      <c r="K5003">
        <v>10309</v>
      </c>
      <c r="L5003" s="25">
        <v>975000</v>
      </c>
      <c r="M5003" s="13">
        <v>45280</v>
      </c>
      <c r="N5003" s="1">
        <v>1</v>
      </c>
      <c r="O5003" s="1">
        <v>2</v>
      </c>
      <c r="P5003" s="1">
        <v>3</v>
      </c>
      <c r="Q5003" s="1">
        <v>6862</v>
      </c>
      <c r="R5003" s="1">
        <v>4010</v>
      </c>
      <c r="S5003">
        <v>1931</v>
      </c>
      <c r="T5003" s="29">
        <f>IF(TRIM(PropertySet[[#This Row],[YEAR BUILT]])="", "N/A", 2023-PropertySet[[#This Row],[YEAR BUILT]])</f>
        <v>92</v>
      </c>
      <c r="U5003" t="str" cm="1">
        <f t="array" ref="U5003">IF(PropertySet[[#This Row],[AGE]] = "N/A", "N/A", _xlfn.IFS(PropertySet[[#This Row],[AGE]] &lt;= 25, "0-25 Years", PropertySet[[#This Row],[AGE]] &lt;= 50, "26-50 Years", PropertySet[[#This Row],[AGE]]&lt;=75, "51-75 Years", PropertySet[[#This Row],[AGE]]&lt;=100, "76-100 Years", PropertySet[[#This Row],[AGE]]&gt;100, "100+ Years"))</f>
        <v>76-100 Years</v>
      </c>
      <c r="V5003" t="str" cm="1">
        <f t="array" ref="V50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03" t="s">
        <v>245</v>
      </c>
      <c r="X5003" t="s">
        <v>901</v>
      </c>
    </row>
    <row r="5004" spans="1:24" x14ac:dyDescent="0.3">
      <c r="A5004" t="s">
        <v>5026</v>
      </c>
      <c r="B5004" t="s">
        <v>241</v>
      </c>
      <c r="C5004" t="s">
        <v>242</v>
      </c>
      <c r="D5004">
        <v>4</v>
      </c>
      <c r="E5004">
        <v>7702</v>
      </c>
      <c r="F5004">
        <v>306</v>
      </c>
      <c r="G5004" t="s">
        <v>6</v>
      </c>
      <c r="H5004" t="s">
        <v>898</v>
      </c>
      <c r="I5004" t="s">
        <v>5087</v>
      </c>
      <c r="J5004" t="s">
        <v>6</v>
      </c>
      <c r="K5004">
        <v>10309</v>
      </c>
      <c r="L5004" s="25">
        <v>0</v>
      </c>
      <c r="M5004" s="13">
        <v>45189</v>
      </c>
      <c r="N5004" s="1">
        <v>0</v>
      </c>
      <c r="O5004" s="1">
        <v>1</v>
      </c>
      <c r="P5004" s="1">
        <v>1</v>
      </c>
      <c r="Q5004" s="1">
        <v>2840</v>
      </c>
      <c r="R5004" s="1">
        <v>652</v>
      </c>
      <c r="S5004">
        <v>2004</v>
      </c>
      <c r="T5004" s="29">
        <f>IF(TRIM(PropertySet[[#This Row],[YEAR BUILT]])="", "N/A", 2023-PropertySet[[#This Row],[YEAR BUILT]])</f>
        <v>19</v>
      </c>
      <c r="U5004" t="str" cm="1">
        <f t="array" ref="U5004">IF(PropertySet[[#This Row],[AGE]] = "N/A", "N/A", _xlfn.IFS(PropertySet[[#This Row],[AGE]] &lt;= 25, "0-25 Years", PropertySet[[#This Row],[AGE]] &lt;= 50, "26-50 Years", PropertySet[[#This Row],[AGE]]&lt;=75, "51-75 Years", PropertySet[[#This Row],[AGE]]&lt;=100, "76-100 Years", PropertySet[[#This Row],[AGE]]&gt;100, "100+ Years"))</f>
        <v>0-25 Years</v>
      </c>
      <c r="V5004" t="str" cm="1">
        <f t="array" ref="V50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004" t="s">
        <v>245</v>
      </c>
      <c r="X5004" t="s">
        <v>898</v>
      </c>
    </row>
    <row r="5005" spans="1:24" x14ac:dyDescent="0.3">
      <c r="A5005" t="s">
        <v>5026</v>
      </c>
      <c r="B5005" t="s">
        <v>504</v>
      </c>
      <c r="C5005" t="s">
        <v>242</v>
      </c>
      <c r="D5005">
        <v>4</v>
      </c>
      <c r="E5005">
        <v>7534</v>
      </c>
      <c r="F5005">
        <v>197</v>
      </c>
      <c r="G5005" t="s">
        <v>6</v>
      </c>
      <c r="H5005" t="s">
        <v>505</v>
      </c>
      <c r="I5005" t="s">
        <v>5088</v>
      </c>
      <c r="J5005" t="s">
        <v>6</v>
      </c>
      <c r="K5005">
        <v>10309</v>
      </c>
      <c r="L5005" s="25">
        <v>0</v>
      </c>
      <c r="M5005" s="13">
        <v>45012</v>
      </c>
      <c r="N5005" s="1">
        <v>0</v>
      </c>
      <c r="O5005" s="1">
        <v>0</v>
      </c>
      <c r="P5005" s="1">
        <v>0</v>
      </c>
      <c r="Q5005" s="1">
        <v>34185</v>
      </c>
      <c r="R5005" s="1">
        <v>0</v>
      </c>
      <c r="S5005" t="s">
        <v>7614</v>
      </c>
      <c r="T5005" s="29" t="str">
        <f>IF(TRIM(PropertySet[[#This Row],[YEAR BUILT]])="", "N/A", 2023-PropertySet[[#This Row],[YEAR BUILT]])</f>
        <v>N/A</v>
      </c>
      <c r="U5005" t="str" cm="1">
        <f t="array" ref="U5005">IF(PropertySet[[#This Row],[AGE]] = "N/A", "N/A", _xlfn.IFS(PropertySet[[#This Row],[AGE]] &lt;= 25, "0-25 Years", PropertySet[[#This Row],[AGE]] &lt;= 50, "26-50 Years", PropertySet[[#This Row],[AGE]]&lt;=75, "51-75 Years", PropertySet[[#This Row],[AGE]]&lt;=100, "76-100 Years", PropertySet[[#This Row],[AGE]]&gt;100, "100+ Years"))</f>
        <v>N/A</v>
      </c>
      <c r="V5005" t="str" cm="1">
        <f t="array" ref="V50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005" t="s">
        <v>245</v>
      </c>
      <c r="X5005" t="s">
        <v>505</v>
      </c>
    </row>
    <row r="5006" spans="1:24" x14ac:dyDescent="0.3">
      <c r="A5006" t="s">
        <v>5089</v>
      </c>
      <c r="B5006" t="s">
        <v>29</v>
      </c>
      <c r="C5006" t="s">
        <v>30</v>
      </c>
      <c r="D5006">
        <v>1</v>
      </c>
      <c r="E5006">
        <v>1263</v>
      </c>
      <c r="F5006">
        <v>18</v>
      </c>
      <c r="G5006" t="s">
        <v>6</v>
      </c>
      <c r="H5006" t="s">
        <v>36</v>
      </c>
      <c r="I5006" t="s">
        <v>5090</v>
      </c>
      <c r="J5006" t="s">
        <v>6</v>
      </c>
      <c r="K5006">
        <v>10303</v>
      </c>
      <c r="L5006" s="25">
        <v>629000</v>
      </c>
      <c r="M5006" s="13">
        <v>45142</v>
      </c>
      <c r="N5006" s="1">
        <v>1</v>
      </c>
      <c r="O5006" s="1">
        <v>0</v>
      </c>
      <c r="P5006" s="1">
        <v>1</v>
      </c>
      <c r="Q5006" s="1">
        <v>5315</v>
      </c>
      <c r="R5006" s="1">
        <v>1413</v>
      </c>
      <c r="S5006">
        <v>1955</v>
      </c>
      <c r="T5006" s="29">
        <f>IF(TRIM(PropertySet[[#This Row],[YEAR BUILT]])="", "N/A", 2023-PropertySet[[#This Row],[YEAR BUILT]])</f>
        <v>68</v>
      </c>
      <c r="U5006" t="str" cm="1">
        <f t="array" ref="U5006">IF(PropertySet[[#This Row],[AGE]] = "N/A", "N/A", _xlfn.IFS(PropertySet[[#This Row],[AGE]] &lt;= 25, "0-25 Years", PropertySet[[#This Row],[AGE]] &lt;= 50, "26-50 Years", PropertySet[[#This Row],[AGE]]&lt;=75, "51-75 Years", PropertySet[[#This Row],[AGE]]&lt;=100, "76-100 Years", PropertySet[[#This Row],[AGE]]&gt;100, "100+ Years"))</f>
        <v>51-75 Years</v>
      </c>
      <c r="V5006" t="str" cm="1">
        <f t="array" ref="V50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006" t="s">
        <v>33</v>
      </c>
      <c r="X5006" t="s">
        <v>36</v>
      </c>
    </row>
    <row r="5007" spans="1:24" x14ac:dyDescent="0.3">
      <c r="A5007" t="s">
        <v>5089</v>
      </c>
      <c r="B5007" t="s">
        <v>29</v>
      </c>
      <c r="C5007" t="s">
        <v>30</v>
      </c>
      <c r="D5007">
        <v>1</v>
      </c>
      <c r="E5007">
        <v>1263</v>
      </c>
      <c r="F5007">
        <v>34</v>
      </c>
      <c r="G5007" t="s">
        <v>6</v>
      </c>
      <c r="H5007" t="s">
        <v>31</v>
      </c>
      <c r="I5007" t="s">
        <v>5091</v>
      </c>
      <c r="J5007" t="s">
        <v>6</v>
      </c>
      <c r="K5007">
        <v>10303</v>
      </c>
      <c r="L5007" s="25">
        <v>0</v>
      </c>
      <c r="M5007" s="13">
        <v>44949</v>
      </c>
      <c r="N5007" s="1">
        <v>1</v>
      </c>
      <c r="O5007" s="1">
        <v>0</v>
      </c>
      <c r="P5007" s="1">
        <v>1</v>
      </c>
      <c r="Q5007" s="1">
        <v>3578</v>
      </c>
      <c r="R5007" s="1">
        <v>1404</v>
      </c>
      <c r="S5007">
        <v>1904</v>
      </c>
      <c r="T5007" s="29">
        <f>IF(TRIM(PropertySet[[#This Row],[YEAR BUILT]])="", "N/A", 2023-PropertySet[[#This Row],[YEAR BUILT]])</f>
        <v>119</v>
      </c>
      <c r="U5007" t="str" cm="1">
        <f t="array" ref="U5007">IF(PropertySet[[#This Row],[AGE]] = "N/A", "N/A", _xlfn.IFS(PropertySet[[#This Row],[AGE]] &lt;= 25, "0-25 Years", PropertySet[[#This Row],[AGE]] &lt;= 50, "26-50 Years", PropertySet[[#This Row],[AGE]]&lt;=75, "51-75 Years", PropertySet[[#This Row],[AGE]]&lt;=100, "76-100 Years", PropertySet[[#This Row],[AGE]]&gt;100, "100+ Years"))</f>
        <v>100+ Years</v>
      </c>
      <c r="V5007" t="str" cm="1">
        <f t="array" ref="V50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07" t="s">
        <v>33</v>
      </c>
      <c r="X5007" t="s">
        <v>31</v>
      </c>
    </row>
    <row r="5008" spans="1:24" x14ac:dyDescent="0.3">
      <c r="A5008" t="s">
        <v>5089</v>
      </c>
      <c r="B5008" t="s">
        <v>29</v>
      </c>
      <c r="C5008" t="s">
        <v>30</v>
      </c>
      <c r="D5008">
        <v>1</v>
      </c>
      <c r="E5008">
        <v>1263</v>
      </c>
      <c r="F5008">
        <v>218</v>
      </c>
      <c r="G5008" t="s">
        <v>6</v>
      </c>
      <c r="H5008" t="s">
        <v>31</v>
      </c>
      <c r="I5008" t="s">
        <v>5092</v>
      </c>
      <c r="J5008" t="s">
        <v>6</v>
      </c>
      <c r="K5008">
        <v>10303</v>
      </c>
      <c r="L5008" s="25">
        <v>300000</v>
      </c>
      <c r="M5008" s="13">
        <v>45140</v>
      </c>
      <c r="N5008" s="1">
        <v>1</v>
      </c>
      <c r="O5008" s="1">
        <v>0</v>
      </c>
      <c r="P5008" s="1">
        <v>1</v>
      </c>
      <c r="Q5008" s="1">
        <v>7250</v>
      </c>
      <c r="R5008" s="1">
        <v>1324</v>
      </c>
      <c r="S5008">
        <v>1915</v>
      </c>
      <c r="T5008" s="29">
        <f>IF(TRIM(PropertySet[[#This Row],[YEAR BUILT]])="", "N/A", 2023-PropertySet[[#This Row],[YEAR BUILT]])</f>
        <v>108</v>
      </c>
      <c r="U5008" t="str" cm="1">
        <f t="array" ref="U5008">IF(PropertySet[[#This Row],[AGE]] = "N/A", "N/A", _xlfn.IFS(PropertySet[[#This Row],[AGE]] &lt;= 25, "0-25 Years", PropertySet[[#This Row],[AGE]] &lt;= 50, "26-50 Years", PropertySet[[#This Row],[AGE]]&lt;=75, "51-75 Years", PropertySet[[#This Row],[AGE]]&lt;=100, "76-100 Years", PropertySet[[#This Row],[AGE]]&gt;100, "100+ Years"))</f>
        <v>100+ Years</v>
      </c>
      <c r="V5008" t="str" cm="1">
        <f t="array" ref="V50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08" t="s">
        <v>33</v>
      </c>
      <c r="X5008" t="s">
        <v>31</v>
      </c>
    </row>
    <row r="5009" spans="1:24" x14ac:dyDescent="0.3">
      <c r="A5009" t="s">
        <v>5089</v>
      </c>
      <c r="B5009" t="s">
        <v>29</v>
      </c>
      <c r="C5009" t="s">
        <v>30</v>
      </c>
      <c r="D5009">
        <v>1</v>
      </c>
      <c r="E5009">
        <v>1263</v>
      </c>
      <c r="F5009">
        <v>218</v>
      </c>
      <c r="G5009" t="s">
        <v>6</v>
      </c>
      <c r="H5009" t="s">
        <v>31</v>
      </c>
      <c r="I5009" t="s">
        <v>5092</v>
      </c>
      <c r="J5009" t="s">
        <v>6</v>
      </c>
      <c r="K5009">
        <v>10303</v>
      </c>
      <c r="L5009" s="25">
        <v>480000</v>
      </c>
      <c r="M5009" s="13">
        <v>45223</v>
      </c>
      <c r="N5009" s="1">
        <v>1</v>
      </c>
      <c r="O5009" s="1">
        <v>0</v>
      </c>
      <c r="P5009" s="1">
        <v>1</v>
      </c>
      <c r="Q5009" s="1">
        <v>7250</v>
      </c>
      <c r="R5009" s="1">
        <v>1324</v>
      </c>
      <c r="S5009">
        <v>1915</v>
      </c>
      <c r="T5009" s="29">
        <f>IF(TRIM(PropertySet[[#This Row],[YEAR BUILT]])="", "N/A", 2023-PropertySet[[#This Row],[YEAR BUILT]])</f>
        <v>108</v>
      </c>
      <c r="U5009" t="str" cm="1">
        <f t="array" ref="U5009">IF(PropertySet[[#This Row],[AGE]] = "N/A", "N/A", _xlfn.IFS(PropertySet[[#This Row],[AGE]] &lt;= 25, "0-25 Years", PropertySet[[#This Row],[AGE]] &lt;= 50, "26-50 Years", PropertySet[[#This Row],[AGE]]&lt;=75, "51-75 Years", PropertySet[[#This Row],[AGE]]&lt;=100, "76-100 Years", PropertySet[[#This Row],[AGE]]&gt;100, "100+ Years"))</f>
        <v>100+ Years</v>
      </c>
      <c r="V5009" t="str" cm="1">
        <f t="array" ref="V50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09" t="s">
        <v>33</v>
      </c>
      <c r="X5009" t="s">
        <v>31</v>
      </c>
    </row>
    <row r="5010" spans="1:24" x14ac:dyDescent="0.3">
      <c r="A5010" t="s">
        <v>5089</v>
      </c>
      <c r="B5010" t="s">
        <v>29</v>
      </c>
      <c r="C5010" t="s">
        <v>30</v>
      </c>
      <c r="D5010">
        <v>1</v>
      </c>
      <c r="E5010">
        <v>1264</v>
      </c>
      <c r="F5010">
        <v>100</v>
      </c>
      <c r="G5010" t="s">
        <v>6</v>
      </c>
      <c r="H5010" t="s">
        <v>36</v>
      </c>
      <c r="I5010" t="s">
        <v>5093</v>
      </c>
      <c r="J5010" t="s">
        <v>6</v>
      </c>
      <c r="K5010">
        <v>10303</v>
      </c>
      <c r="L5010" s="25">
        <v>1000</v>
      </c>
      <c r="M5010" s="13">
        <v>45218</v>
      </c>
      <c r="N5010" s="1">
        <v>1</v>
      </c>
      <c r="O5010" s="1">
        <v>0</v>
      </c>
      <c r="P5010" s="1">
        <v>1</v>
      </c>
      <c r="Q5010" s="1">
        <v>3045</v>
      </c>
      <c r="R5010" s="1">
        <v>765</v>
      </c>
      <c r="S5010">
        <v>1940</v>
      </c>
      <c r="T5010" s="29">
        <f>IF(TRIM(PropertySet[[#This Row],[YEAR BUILT]])="", "N/A", 2023-PropertySet[[#This Row],[YEAR BUILT]])</f>
        <v>83</v>
      </c>
      <c r="U5010" t="str" cm="1">
        <f t="array" ref="U5010">IF(PropertySet[[#This Row],[AGE]] = "N/A", "N/A", _xlfn.IFS(PropertySet[[#This Row],[AGE]] &lt;= 25, "0-25 Years", PropertySet[[#This Row],[AGE]] &lt;= 50, "26-50 Years", PropertySet[[#This Row],[AGE]]&lt;=75, "51-75 Years", PropertySet[[#This Row],[AGE]]&lt;=100, "76-100 Years", PropertySet[[#This Row],[AGE]]&gt;100, "100+ Years"))</f>
        <v>76-100 Years</v>
      </c>
      <c r="V5010" t="str" cm="1">
        <f t="array" ref="V50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10" t="s">
        <v>33</v>
      </c>
      <c r="X5010" t="s">
        <v>36</v>
      </c>
    </row>
    <row r="5011" spans="1:24" x14ac:dyDescent="0.3">
      <c r="A5011" t="s">
        <v>5089</v>
      </c>
      <c r="B5011" t="s">
        <v>29</v>
      </c>
      <c r="C5011" t="s">
        <v>30</v>
      </c>
      <c r="D5011">
        <v>1</v>
      </c>
      <c r="E5011">
        <v>1266</v>
      </c>
      <c r="F5011">
        <v>41</v>
      </c>
      <c r="G5011" t="s">
        <v>6</v>
      </c>
      <c r="H5011" t="s">
        <v>31</v>
      </c>
      <c r="I5011" t="s">
        <v>5094</v>
      </c>
      <c r="J5011" t="s">
        <v>6</v>
      </c>
      <c r="K5011">
        <v>10303</v>
      </c>
      <c r="L5011" s="25">
        <v>441870</v>
      </c>
      <c r="M5011" s="13">
        <v>45211</v>
      </c>
      <c r="N5011" s="1">
        <v>1</v>
      </c>
      <c r="O5011" s="1">
        <v>0</v>
      </c>
      <c r="P5011" s="1">
        <v>1</v>
      </c>
      <c r="Q5011" s="1">
        <v>2000</v>
      </c>
      <c r="R5011" s="1">
        <v>1001</v>
      </c>
      <c r="S5011">
        <v>1920</v>
      </c>
      <c r="T5011" s="29">
        <f>IF(TRIM(PropertySet[[#This Row],[YEAR BUILT]])="", "N/A", 2023-PropertySet[[#This Row],[YEAR BUILT]])</f>
        <v>103</v>
      </c>
      <c r="U5011" t="str" cm="1">
        <f t="array" ref="U5011">IF(PropertySet[[#This Row],[AGE]] = "N/A", "N/A", _xlfn.IFS(PropertySet[[#This Row],[AGE]] &lt;= 25, "0-25 Years", PropertySet[[#This Row],[AGE]] &lt;= 50, "26-50 Years", PropertySet[[#This Row],[AGE]]&lt;=75, "51-75 Years", PropertySet[[#This Row],[AGE]]&lt;=100, "76-100 Years", PropertySet[[#This Row],[AGE]]&gt;100, "100+ Years"))</f>
        <v>100+ Years</v>
      </c>
      <c r="V5011" t="str" cm="1">
        <f t="array" ref="V50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11" t="s">
        <v>33</v>
      </c>
      <c r="X5011" t="s">
        <v>31</v>
      </c>
    </row>
    <row r="5012" spans="1:24" x14ac:dyDescent="0.3">
      <c r="A5012" t="s">
        <v>5089</v>
      </c>
      <c r="B5012" t="s">
        <v>29</v>
      </c>
      <c r="C5012" t="s">
        <v>30</v>
      </c>
      <c r="D5012">
        <v>1</v>
      </c>
      <c r="E5012">
        <v>1270</v>
      </c>
      <c r="F5012">
        <v>52</v>
      </c>
      <c r="G5012" t="s">
        <v>6</v>
      </c>
      <c r="H5012" t="s">
        <v>31</v>
      </c>
      <c r="I5012" t="s">
        <v>5095</v>
      </c>
      <c r="J5012" t="s">
        <v>6</v>
      </c>
      <c r="K5012">
        <v>10303</v>
      </c>
      <c r="L5012" s="25">
        <v>0</v>
      </c>
      <c r="M5012" s="13">
        <v>45095</v>
      </c>
      <c r="N5012" s="1">
        <v>1</v>
      </c>
      <c r="O5012" s="1">
        <v>0</v>
      </c>
      <c r="P5012" s="1">
        <v>1</v>
      </c>
      <c r="Q5012" s="1">
        <v>3201</v>
      </c>
      <c r="R5012" s="1">
        <v>984</v>
      </c>
      <c r="S5012">
        <v>1920</v>
      </c>
      <c r="T5012" s="29">
        <f>IF(TRIM(PropertySet[[#This Row],[YEAR BUILT]])="", "N/A", 2023-PropertySet[[#This Row],[YEAR BUILT]])</f>
        <v>103</v>
      </c>
      <c r="U5012" t="str" cm="1">
        <f t="array" ref="U5012">IF(PropertySet[[#This Row],[AGE]] = "N/A", "N/A", _xlfn.IFS(PropertySet[[#This Row],[AGE]] &lt;= 25, "0-25 Years", PropertySet[[#This Row],[AGE]] &lt;= 50, "26-50 Years", PropertySet[[#This Row],[AGE]]&lt;=75, "51-75 Years", PropertySet[[#This Row],[AGE]]&lt;=100, "76-100 Years", PropertySet[[#This Row],[AGE]]&gt;100, "100+ Years"))</f>
        <v>100+ Years</v>
      </c>
      <c r="V5012" t="str" cm="1">
        <f t="array" ref="V50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12" t="s">
        <v>33</v>
      </c>
      <c r="X5012" t="s">
        <v>31</v>
      </c>
    </row>
    <row r="5013" spans="1:24" x14ac:dyDescent="0.3">
      <c r="A5013" t="s">
        <v>5089</v>
      </c>
      <c r="B5013" t="s">
        <v>29</v>
      </c>
      <c r="C5013" t="s">
        <v>30</v>
      </c>
      <c r="D5013">
        <v>1</v>
      </c>
      <c r="E5013">
        <v>1272</v>
      </c>
      <c r="F5013">
        <v>225</v>
      </c>
      <c r="G5013" t="s">
        <v>6</v>
      </c>
      <c r="H5013" t="s">
        <v>44</v>
      </c>
      <c r="I5013" t="s">
        <v>5096</v>
      </c>
      <c r="J5013" t="s">
        <v>6</v>
      </c>
      <c r="K5013">
        <v>10303</v>
      </c>
      <c r="L5013" s="25">
        <v>449000</v>
      </c>
      <c r="M5013" s="13">
        <v>45127</v>
      </c>
      <c r="N5013" s="1">
        <v>1</v>
      </c>
      <c r="O5013" s="1">
        <v>0</v>
      </c>
      <c r="P5013" s="1">
        <v>1</v>
      </c>
      <c r="Q5013" s="1">
        <v>1316</v>
      </c>
      <c r="R5013" s="1">
        <v>1390</v>
      </c>
      <c r="S5013">
        <v>1992</v>
      </c>
      <c r="T5013" s="29">
        <f>IF(TRIM(PropertySet[[#This Row],[YEAR BUILT]])="", "N/A", 2023-PropertySet[[#This Row],[YEAR BUILT]])</f>
        <v>31</v>
      </c>
      <c r="U5013" t="str" cm="1">
        <f t="array" ref="U5013">IF(PropertySet[[#This Row],[AGE]] = "N/A", "N/A", _xlfn.IFS(PropertySet[[#This Row],[AGE]] &lt;= 25, "0-25 Years", PropertySet[[#This Row],[AGE]] &lt;= 50, "26-50 Years", PropertySet[[#This Row],[AGE]]&lt;=75, "51-75 Years", PropertySet[[#This Row],[AGE]]&lt;=100, "76-100 Years", PropertySet[[#This Row],[AGE]]&gt;100, "100+ Years"))</f>
        <v>26-50 Years</v>
      </c>
      <c r="V5013" t="str" cm="1">
        <f t="array" ref="V50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013" t="s">
        <v>33</v>
      </c>
      <c r="X5013" t="s">
        <v>44</v>
      </c>
    </row>
    <row r="5014" spans="1:24" x14ac:dyDescent="0.3">
      <c r="A5014" t="s">
        <v>5089</v>
      </c>
      <c r="B5014" t="s">
        <v>29</v>
      </c>
      <c r="C5014" t="s">
        <v>30</v>
      </c>
      <c r="D5014">
        <v>1</v>
      </c>
      <c r="E5014">
        <v>1272</v>
      </c>
      <c r="F5014">
        <v>378</v>
      </c>
      <c r="G5014" t="s">
        <v>6</v>
      </c>
      <c r="H5014" t="s">
        <v>36</v>
      </c>
      <c r="I5014" t="s">
        <v>5097</v>
      </c>
      <c r="J5014" t="s">
        <v>6</v>
      </c>
      <c r="K5014">
        <v>10303</v>
      </c>
      <c r="L5014" s="25">
        <v>0</v>
      </c>
      <c r="M5014" s="13">
        <v>45023</v>
      </c>
      <c r="N5014" s="1">
        <v>1</v>
      </c>
      <c r="O5014" s="1">
        <v>0</v>
      </c>
      <c r="P5014" s="1">
        <v>1</v>
      </c>
      <c r="Q5014" s="1">
        <v>3700</v>
      </c>
      <c r="R5014" s="1">
        <v>1069</v>
      </c>
      <c r="S5014">
        <v>1920</v>
      </c>
      <c r="T5014" s="29">
        <f>IF(TRIM(PropertySet[[#This Row],[YEAR BUILT]])="", "N/A", 2023-PropertySet[[#This Row],[YEAR BUILT]])</f>
        <v>103</v>
      </c>
      <c r="U5014" t="str" cm="1">
        <f t="array" ref="U5014">IF(PropertySet[[#This Row],[AGE]] = "N/A", "N/A", _xlfn.IFS(PropertySet[[#This Row],[AGE]] &lt;= 25, "0-25 Years", PropertySet[[#This Row],[AGE]] &lt;= 50, "26-50 Years", PropertySet[[#This Row],[AGE]]&lt;=75, "51-75 Years", PropertySet[[#This Row],[AGE]]&lt;=100, "76-100 Years", PropertySet[[#This Row],[AGE]]&gt;100, "100+ Years"))</f>
        <v>100+ Years</v>
      </c>
      <c r="V5014" t="str" cm="1">
        <f t="array" ref="V50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14" t="s">
        <v>33</v>
      </c>
      <c r="X5014" t="s">
        <v>36</v>
      </c>
    </row>
    <row r="5015" spans="1:24" x14ac:dyDescent="0.3">
      <c r="A5015" t="s">
        <v>5089</v>
      </c>
      <c r="B5015" t="s">
        <v>29</v>
      </c>
      <c r="C5015" t="s">
        <v>30</v>
      </c>
      <c r="D5015">
        <v>1</v>
      </c>
      <c r="E5015">
        <v>1272</v>
      </c>
      <c r="F5015">
        <v>404</v>
      </c>
      <c r="G5015" t="s">
        <v>6</v>
      </c>
      <c r="H5015" t="s">
        <v>36</v>
      </c>
      <c r="I5015" t="s">
        <v>5098</v>
      </c>
      <c r="J5015" t="s">
        <v>6</v>
      </c>
      <c r="K5015">
        <v>10303</v>
      </c>
      <c r="L5015" s="25">
        <v>534500</v>
      </c>
      <c r="M5015" s="13">
        <v>45042</v>
      </c>
      <c r="N5015" s="1">
        <v>1</v>
      </c>
      <c r="O5015" s="1">
        <v>0</v>
      </c>
      <c r="P5015" s="1">
        <v>1</v>
      </c>
      <c r="Q5015" s="1">
        <v>5000</v>
      </c>
      <c r="R5015" s="1">
        <v>912</v>
      </c>
      <c r="S5015">
        <v>1960</v>
      </c>
      <c r="T5015" s="29">
        <f>IF(TRIM(PropertySet[[#This Row],[YEAR BUILT]])="", "N/A", 2023-PropertySet[[#This Row],[YEAR BUILT]])</f>
        <v>63</v>
      </c>
      <c r="U5015" t="str" cm="1">
        <f t="array" ref="U5015">IF(PropertySet[[#This Row],[AGE]] = "N/A", "N/A", _xlfn.IFS(PropertySet[[#This Row],[AGE]] &lt;= 25, "0-25 Years", PropertySet[[#This Row],[AGE]] &lt;= 50, "26-50 Years", PropertySet[[#This Row],[AGE]]&lt;=75, "51-75 Years", PropertySet[[#This Row],[AGE]]&lt;=100, "76-100 Years", PropertySet[[#This Row],[AGE]]&gt;100, "100+ Years"))</f>
        <v>51-75 Years</v>
      </c>
      <c r="V5015" t="str" cm="1">
        <f t="array" ref="V50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015" t="s">
        <v>33</v>
      </c>
      <c r="X5015" t="s">
        <v>36</v>
      </c>
    </row>
    <row r="5016" spans="1:24" x14ac:dyDescent="0.3">
      <c r="A5016" t="s">
        <v>5089</v>
      </c>
      <c r="B5016" t="s">
        <v>29</v>
      </c>
      <c r="C5016" t="s">
        <v>30</v>
      </c>
      <c r="D5016">
        <v>1</v>
      </c>
      <c r="E5016">
        <v>1272</v>
      </c>
      <c r="F5016">
        <v>437</v>
      </c>
      <c r="G5016" t="s">
        <v>6</v>
      </c>
      <c r="H5016" t="s">
        <v>44</v>
      </c>
      <c r="I5016" t="s">
        <v>5099</v>
      </c>
      <c r="J5016" t="s">
        <v>6</v>
      </c>
      <c r="K5016">
        <v>10303</v>
      </c>
      <c r="L5016" s="25">
        <v>283500</v>
      </c>
      <c r="M5016" s="13">
        <v>45152</v>
      </c>
      <c r="N5016" s="1">
        <v>1</v>
      </c>
      <c r="O5016" s="1">
        <v>0</v>
      </c>
      <c r="P5016" s="1">
        <v>1</v>
      </c>
      <c r="Q5016" s="1">
        <v>700</v>
      </c>
      <c r="R5016" s="1">
        <v>1200</v>
      </c>
      <c r="S5016">
        <v>1998</v>
      </c>
      <c r="T5016" s="29">
        <f>IF(TRIM(PropertySet[[#This Row],[YEAR BUILT]])="", "N/A", 2023-PropertySet[[#This Row],[YEAR BUILT]])</f>
        <v>25</v>
      </c>
      <c r="U5016" t="str" cm="1">
        <f t="array" ref="U5016">IF(PropertySet[[#This Row],[AGE]] = "N/A", "N/A", _xlfn.IFS(PropertySet[[#This Row],[AGE]] &lt;= 25, "0-25 Years", PropertySet[[#This Row],[AGE]] &lt;= 50, "26-50 Years", PropertySet[[#This Row],[AGE]]&lt;=75, "51-75 Years", PropertySet[[#This Row],[AGE]]&lt;=100, "76-100 Years", PropertySet[[#This Row],[AGE]]&gt;100, "100+ Years"))</f>
        <v>0-25 Years</v>
      </c>
      <c r="V5016" t="str" cm="1">
        <f t="array" ref="V50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016" t="s">
        <v>33</v>
      </c>
      <c r="X5016" t="s">
        <v>44</v>
      </c>
    </row>
    <row r="5017" spans="1:24" x14ac:dyDescent="0.3">
      <c r="A5017" t="s">
        <v>5089</v>
      </c>
      <c r="B5017" t="s">
        <v>29</v>
      </c>
      <c r="C5017" t="s">
        <v>30</v>
      </c>
      <c r="D5017">
        <v>1</v>
      </c>
      <c r="E5017">
        <v>1272</v>
      </c>
      <c r="F5017">
        <v>442</v>
      </c>
      <c r="G5017" t="s">
        <v>6</v>
      </c>
      <c r="H5017" t="s">
        <v>44</v>
      </c>
      <c r="I5017" t="s">
        <v>5100</v>
      </c>
      <c r="J5017" t="s">
        <v>6</v>
      </c>
      <c r="K5017">
        <v>10303</v>
      </c>
      <c r="L5017" s="25">
        <v>260803</v>
      </c>
      <c r="M5017" s="13">
        <v>45014</v>
      </c>
      <c r="N5017" s="1">
        <v>1</v>
      </c>
      <c r="O5017" s="1">
        <v>0</v>
      </c>
      <c r="P5017" s="1">
        <v>1</v>
      </c>
      <c r="Q5017" s="1">
        <v>689</v>
      </c>
      <c r="R5017" s="1">
        <v>800</v>
      </c>
      <c r="S5017">
        <v>1997</v>
      </c>
      <c r="T5017" s="29">
        <f>IF(TRIM(PropertySet[[#This Row],[YEAR BUILT]])="", "N/A", 2023-PropertySet[[#This Row],[YEAR BUILT]])</f>
        <v>26</v>
      </c>
      <c r="U5017" t="str" cm="1">
        <f t="array" ref="U5017">IF(PropertySet[[#This Row],[AGE]] = "N/A", "N/A", _xlfn.IFS(PropertySet[[#This Row],[AGE]] &lt;= 25, "0-25 Years", PropertySet[[#This Row],[AGE]] &lt;= 50, "26-50 Years", PropertySet[[#This Row],[AGE]]&lt;=75, "51-75 Years", PropertySet[[#This Row],[AGE]]&lt;=100, "76-100 Years", PropertySet[[#This Row],[AGE]]&gt;100, "100+ Years"))</f>
        <v>26-50 Years</v>
      </c>
      <c r="V5017" t="str" cm="1">
        <f t="array" ref="V50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017" t="s">
        <v>33</v>
      </c>
      <c r="X5017" t="s">
        <v>44</v>
      </c>
    </row>
    <row r="5018" spans="1:24" x14ac:dyDescent="0.3">
      <c r="A5018" t="s">
        <v>5089</v>
      </c>
      <c r="B5018" t="s">
        <v>29</v>
      </c>
      <c r="C5018" t="s">
        <v>30</v>
      </c>
      <c r="D5018">
        <v>1</v>
      </c>
      <c r="E5018">
        <v>1277</v>
      </c>
      <c r="F5018">
        <v>216</v>
      </c>
      <c r="G5018" t="s">
        <v>6</v>
      </c>
      <c r="H5018" t="s">
        <v>44</v>
      </c>
      <c r="I5018" t="s">
        <v>5101</v>
      </c>
      <c r="J5018" t="s">
        <v>6</v>
      </c>
      <c r="K5018">
        <v>10303</v>
      </c>
      <c r="L5018" s="25">
        <v>428000</v>
      </c>
      <c r="M5018" s="13">
        <v>44980</v>
      </c>
      <c r="N5018" s="1">
        <v>1</v>
      </c>
      <c r="O5018" s="1">
        <v>0</v>
      </c>
      <c r="P5018" s="1">
        <v>1</v>
      </c>
      <c r="Q5018" s="1">
        <v>1800</v>
      </c>
      <c r="R5018" s="1">
        <v>1350</v>
      </c>
      <c r="S5018">
        <v>1986</v>
      </c>
      <c r="T5018" s="29">
        <f>IF(TRIM(PropertySet[[#This Row],[YEAR BUILT]])="", "N/A", 2023-PropertySet[[#This Row],[YEAR BUILT]])</f>
        <v>37</v>
      </c>
      <c r="U5018" t="str" cm="1">
        <f t="array" ref="U5018">IF(PropertySet[[#This Row],[AGE]] = "N/A", "N/A", _xlfn.IFS(PropertySet[[#This Row],[AGE]] &lt;= 25, "0-25 Years", PropertySet[[#This Row],[AGE]] &lt;= 50, "26-50 Years", PropertySet[[#This Row],[AGE]]&lt;=75, "51-75 Years", PropertySet[[#This Row],[AGE]]&lt;=100, "76-100 Years", PropertySet[[#This Row],[AGE]]&gt;100, "100+ Years"))</f>
        <v>26-50 Years</v>
      </c>
      <c r="V5018" t="str" cm="1">
        <f t="array" ref="V50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018" t="s">
        <v>33</v>
      </c>
      <c r="X5018" t="s">
        <v>44</v>
      </c>
    </row>
    <row r="5019" spans="1:24" x14ac:dyDescent="0.3">
      <c r="A5019" t="s">
        <v>5089</v>
      </c>
      <c r="B5019" t="s">
        <v>29</v>
      </c>
      <c r="C5019" t="s">
        <v>30</v>
      </c>
      <c r="D5019">
        <v>1</v>
      </c>
      <c r="E5019">
        <v>1277</v>
      </c>
      <c r="F5019">
        <v>320</v>
      </c>
      <c r="G5019" t="s">
        <v>6</v>
      </c>
      <c r="H5019" t="s">
        <v>36</v>
      </c>
      <c r="I5019" t="s">
        <v>5102</v>
      </c>
      <c r="J5019" t="s">
        <v>6</v>
      </c>
      <c r="K5019">
        <v>10303</v>
      </c>
      <c r="L5019" s="25">
        <v>0</v>
      </c>
      <c r="M5019" s="13">
        <v>45068</v>
      </c>
      <c r="N5019" s="1">
        <v>1</v>
      </c>
      <c r="O5019" s="1">
        <v>0</v>
      </c>
      <c r="P5019" s="1">
        <v>1</v>
      </c>
      <c r="Q5019" s="1">
        <v>4240</v>
      </c>
      <c r="R5019" s="1">
        <v>912</v>
      </c>
      <c r="S5019">
        <v>1960</v>
      </c>
      <c r="T5019" s="29">
        <f>IF(TRIM(PropertySet[[#This Row],[YEAR BUILT]])="", "N/A", 2023-PropertySet[[#This Row],[YEAR BUILT]])</f>
        <v>63</v>
      </c>
      <c r="U5019" t="str" cm="1">
        <f t="array" ref="U5019">IF(PropertySet[[#This Row],[AGE]] = "N/A", "N/A", _xlfn.IFS(PropertySet[[#This Row],[AGE]] &lt;= 25, "0-25 Years", PropertySet[[#This Row],[AGE]] &lt;= 50, "26-50 Years", PropertySet[[#This Row],[AGE]]&lt;=75, "51-75 Years", PropertySet[[#This Row],[AGE]]&lt;=100, "76-100 Years", PropertySet[[#This Row],[AGE]]&gt;100, "100+ Years"))</f>
        <v>51-75 Years</v>
      </c>
      <c r="V5019" t="str" cm="1">
        <f t="array" ref="V50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019" t="s">
        <v>33</v>
      </c>
      <c r="X5019" t="s">
        <v>36</v>
      </c>
    </row>
    <row r="5020" spans="1:24" x14ac:dyDescent="0.3">
      <c r="A5020" t="s">
        <v>5089</v>
      </c>
      <c r="B5020" t="s">
        <v>29</v>
      </c>
      <c r="C5020" t="s">
        <v>30</v>
      </c>
      <c r="D5020">
        <v>1</v>
      </c>
      <c r="E5020">
        <v>1277</v>
      </c>
      <c r="F5020">
        <v>324</v>
      </c>
      <c r="G5020" t="s">
        <v>6</v>
      </c>
      <c r="H5020" t="s">
        <v>36</v>
      </c>
      <c r="I5020" t="s">
        <v>5103</v>
      </c>
      <c r="J5020" t="s">
        <v>6</v>
      </c>
      <c r="K5020">
        <v>10303</v>
      </c>
      <c r="L5020" s="25">
        <v>530000</v>
      </c>
      <c r="M5020" s="13">
        <v>45121</v>
      </c>
      <c r="N5020" s="1">
        <v>1</v>
      </c>
      <c r="O5020" s="1">
        <v>0</v>
      </c>
      <c r="P5020" s="1">
        <v>1</v>
      </c>
      <c r="Q5020" s="1">
        <v>4360</v>
      </c>
      <c r="R5020" s="1">
        <v>912</v>
      </c>
      <c r="S5020">
        <v>1960</v>
      </c>
      <c r="T5020" s="29">
        <f>IF(TRIM(PropertySet[[#This Row],[YEAR BUILT]])="", "N/A", 2023-PropertySet[[#This Row],[YEAR BUILT]])</f>
        <v>63</v>
      </c>
      <c r="U5020" t="str" cm="1">
        <f t="array" ref="U5020">IF(PropertySet[[#This Row],[AGE]] = "N/A", "N/A", _xlfn.IFS(PropertySet[[#This Row],[AGE]] &lt;= 25, "0-25 Years", PropertySet[[#This Row],[AGE]] &lt;= 50, "26-50 Years", PropertySet[[#This Row],[AGE]]&lt;=75, "51-75 Years", PropertySet[[#This Row],[AGE]]&lt;=100, "76-100 Years", PropertySet[[#This Row],[AGE]]&gt;100, "100+ Years"))</f>
        <v>51-75 Years</v>
      </c>
      <c r="V5020" t="str" cm="1">
        <f t="array" ref="V50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020" t="s">
        <v>33</v>
      </c>
      <c r="X5020" t="s">
        <v>36</v>
      </c>
    </row>
    <row r="5021" spans="1:24" x14ac:dyDescent="0.3">
      <c r="A5021" t="s">
        <v>5089</v>
      </c>
      <c r="B5021" t="s">
        <v>29</v>
      </c>
      <c r="C5021" t="s">
        <v>30</v>
      </c>
      <c r="D5021">
        <v>1</v>
      </c>
      <c r="E5021">
        <v>1277</v>
      </c>
      <c r="F5021">
        <v>344</v>
      </c>
      <c r="G5021" t="s">
        <v>6</v>
      </c>
      <c r="H5021" t="s">
        <v>36</v>
      </c>
      <c r="I5021" t="s">
        <v>5104</v>
      </c>
      <c r="J5021" t="s">
        <v>6</v>
      </c>
      <c r="K5021">
        <v>10303</v>
      </c>
      <c r="L5021" s="25">
        <v>600000</v>
      </c>
      <c r="M5021" s="13">
        <v>45195</v>
      </c>
      <c r="N5021" s="1">
        <v>1</v>
      </c>
      <c r="O5021" s="1">
        <v>0</v>
      </c>
      <c r="P5021" s="1">
        <v>1</v>
      </c>
      <c r="Q5021" s="1">
        <v>4360</v>
      </c>
      <c r="R5021" s="1">
        <v>912</v>
      </c>
      <c r="S5021">
        <v>1965</v>
      </c>
      <c r="T5021" s="29">
        <f>IF(TRIM(PropertySet[[#This Row],[YEAR BUILT]])="", "N/A", 2023-PropertySet[[#This Row],[YEAR BUILT]])</f>
        <v>58</v>
      </c>
      <c r="U5021" t="str" cm="1">
        <f t="array" ref="U5021">IF(PropertySet[[#This Row],[AGE]] = "N/A", "N/A", _xlfn.IFS(PropertySet[[#This Row],[AGE]] &lt;= 25, "0-25 Years", PropertySet[[#This Row],[AGE]] &lt;= 50, "26-50 Years", PropertySet[[#This Row],[AGE]]&lt;=75, "51-75 Years", PropertySet[[#This Row],[AGE]]&lt;=100, "76-100 Years", PropertySet[[#This Row],[AGE]]&gt;100, "100+ Years"))</f>
        <v>51-75 Years</v>
      </c>
      <c r="V5021" t="str" cm="1">
        <f t="array" ref="V50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021" t="s">
        <v>33</v>
      </c>
      <c r="X5021" t="s">
        <v>36</v>
      </c>
    </row>
    <row r="5022" spans="1:24" x14ac:dyDescent="0.3">
      <c r="A5022" t="s">
        <v>5089</v>
      </c>
      <c r="B5022" t="s">
        <v>29</v>
      </c>
      <c r="C5022" t="s">
        <v>30</v>
      </c>
      <c r="D5022">
        <v>1</v>
      </c>
      <c r="E5022">
        <v>1318</v>
      </c>
      <c r="F5022">
        <v>1</v>
      </c>
      <c r="G5022" t="s">
        <v>6</v>
      </c>
      <c r="H5022" t="s">
        <v>255</v>
      </c>
      <c r="I5022" t="s">
        <v>5105</v>
      </c>
      <c r="J5022" t="s">
        <v>6</v>
      </c>
      <c r="K5022">
        <v>10303</v>
      </c>
      <c r="L5022" s="25">
        <v>137000</v>
      </c>
      <c r="M5022" s="13">
        <v>45135</v>
      </c>
      <c r="N5022" s="1">
        <v>1</v>
      </c>
      <c r="O5022" s="1">
        <v>1</v>
      </c>
      <c r="P5022" s="1">
        <v>2</v>
      </c>
      <c r="Q5022" s="1">
        <v>6100</v>
      </c>
      <c r="R5022" s="1">
        <v>1170</v>
      </c>
      <c r="S5022">
        <v>1955</v>
      </c>
      <c r="T5022" s="29">
        <f>IF(TRIM(PropertySet[[#This Row],[YEAR BUILT]])="", "N/A", 2023-PropertySet[[#This Row],[YEAR BUILT]])</f>
        <v>68</v>
      </c>
      <c r="U5022" t="str" cm="1">
        <f t="array" ref="U5022">IF(PropertySet[[#This Row],[AGE]] = "N/A", "N/A", _xlfn.IFS(PropertySet[[#This Row],[AGE]] &lt;= 25, "0-25 Years", PropertySet[[#This Row],[AGE]] &lt;= 50, "26-50 Years", PropertySet[[#This Row],[AGE]]&lt;=75, "51-75 Years", PropertySet[[#This Row],[AGE]]&lt;=100, "76-100 Years", PropertySet[[#This Row],[AGE]]&gt;100, "100+ Years"))</f>
        <v>51-75 Years</v>
      </c>
      <c r="V5022" t="str" cm="1">
        <f t="array" ref="V50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022" t="s">
        <v>33</v>
      </c>
      <c r="X5022" t="s">
        <v>255</v>
      </c>
    </row>
    <row r="5023" spans="1:24" x14ac:dyDescent="0.3">
      <c r="A5023" t="s">
        <v>5089</v>
      </c>
      <c r="B5023" t="s">
        <v>29</v>
      </c>
      <c r="C5023" t="s">
        <v>30</v>
      </c>
      <c r="D5023">
        <v>1</v>
      </c>
      <c r="E5023">
        <v>1318</v>
      </c>
      <c r="F5023">
        <v>101</v>
      </c>
      <c r="G5023" t="s">
        <v>6</v>
      </c>
      <c r="H5023" t="s">
        <v>44</v>
      </c>
      <c r="I5023" t="s">
        <v>5106</v>
      </c>
      <c r="J5023" t="s">
        <v>6</v>
      </c>
      <c r="K5023">
        <v>10303</v>
      </c>
      <c r="L5023" s="25">
        <v>390000</v>
      </c>
      <c r="M5023" s="13">
        <v>45247</v>
      </c>
      <c r="N5023" s="1">
        <v>1</v>
      </c>
      <c r="O5023" s="1">
        <v>0</v>
      </c>
      <c r="P5023" s="1">
        <v>1</v>
      </c>
      <c r="Q5023" s="1">
        <v>3200</v>
      </c>
      <c r="R5023" s="1">
        <v>1260</v>
      </c>
      <c r="S5023">
        <v>2001</v>
      </c>
      <c r="T5023" s="29">
        <f>IF(TRIM(PropertySet[[#This Row],[YEAR BUILT]])="", "N/A", 2023-PropertySet[[#This Row],[YEAR BUILT]])</f>
        <v>22</v>
      </c>
      <c r="U5023" t="str" cm="1">
        <f t="array" ref="U5023">IF(PropertySet[[#This Row],[AGE]] = "N/A", "N/A", _xlfn.IFS(PropertySet[[#This Row],[AGE]] &lt;= 25, "0-25 Years", PropertySet[[#This Row],[AGE]] &lt;= 50, "26-50 Years", PropertySet[[#This Row],[AGE]]&lt;=75, "51-75 Years", PropertySet[[#This Row],[AGE]]&lt;=100, "76-100 Years", PropertySet[[#This Row],[AGE]]&gt;100, "100+ Years"))</f>
        <v>0-25 Years</v>
      </c>
      <c r="V5023" t="str" cm="1">
        <f t="array" ref="V50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023" t="s">
        <v>33</v>
      </c>
      <c r="X5023" t="s">
        <v>44</v>
      </c>
    </row>
    <row r="5024" spans="1:24" x14ac:dyDescent="0.3">
      <c r="A5024" t="s">
        <v>5089</v>
      </c>
      <c r="B5024" t="s">
        <v>29</v>
      </c>
      <c r="C5024" t="s">
        <v>30</v>
      </c>
      <c r="D5024">
        <v>1</v>
      </c>
      <c r="E5024">
        <v>1318</v>
      </c>
      <c r="F5024">
        <v>203</v>
      </c>
      <c r="G5024" t="s">
        <v>6</v>
      </c>
      <c r="H5024" t="s">
        <v>31</v>
      </c>
      <c r="I5024" t="s">
        <v>5107</v>
      </c>
      <c r="J5024" t="s">
        <v>6</v>
      </c>
      <c r="K5024">
        <v>10303</v>
      </c>
      <c r="L5024" s="25">
        <v>414972</v>
      </c>
      <c r="M5024" s="13">
        <v>45085</v>
      </c>
      <c r="N5024" s="1">
        <v>1</v>
      </c>
      <c r="O5024" s="1">
        <v>0</v>
      </c>
      <c r="P5024" s="1">
        <v>1</v>
      </c>
      <c r="Q5024" s="1">
        <v>2288</v>
      </c>
      <c r="R5024" s="1">
        <v>1518</v>
      </c>
      <c r="S5024">
        <v>2007</v>
      </c>
      <c r="T5024" s="29">
        <f>IF(TRIM(PropertySet[[#This Row],[YEAR BUILT]])="", "N/A", 2023-PropertySet[[#This Row],[YEAR BUILT]])</f>
        <v>16</v>
      </c>
      <c r="U5024" t="str" cm="1">
        <f t="array" ref="U5024">IF(PropertySet[[#This Row],[AGE]] = "N/A", "N/A", _xlfn.IFS(PropertySet[[#This Row],[AGE]] &lt;= 25, "0-25 Years", PropertySet[[#This Row],[AGE]] &lt;= 50, "26-50 Years", PropertySet[[#This Row],[AGE]]&lt;=75, "51-75 Years", PropertySet[[#This Row],[AGE]]&lt;=100, "76-100 Years", PropertySet[[#This Row],[AGE]]&gt;100, "100+ Years"))</f>
        <v>0-25 Years</v>
      </c>
      <c r="V5024" t="str" cm="1">
        <f t="array" ref="V50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024" t="s">
        <v>33</v>
      </c>
      <c r="X5024" t="s">
        <v>31</v>
      </c>
    </row>
    <row r="5025" spans="1:24" x14ac:dyDescent="0.3">
      <c r="A5025" t="s">
        <v>5089</v>
      </c>
      <c r="B5025" t="s">
        <v>29</v>
      </c>
      <c r="C5025" t="s">
        <v>30</v>
      </c>
      <c r="D5025">
        <v>1</v>
      </c>
      <c r="E5025">
        <v>1318</v>
      </c>
      <c r="F5025">
        <v>219</v>
      </c>
      <c r="G5025" t="s">
        <v>6</v>
      </c>
      <c r="H5025" t="s">
        <v>31</v>
      </c>
      <c r="I5025" t="s">
        <v>5108</v>
      </c>
      <c r="J5025" t="s">
        <v>6</v>
      </c>
      <c r="K5025">
        <v>10303</v>
      </c>
      <c r="L5025" s="25">
        <v>475000</v>
      </c>
      <c r="M5025" s="13">
        <v>45001</v>
      </c>
      <c r="N5025" s="1">
        <v>1</v>
      </c>
      <c r="O5025" s="1">
        <v>0</v>
      </c>
      <c r="P5025" s="1">
        <v>1</v>
      </c>
      <c r="Q5025" s="1">
        <v>2200</v>
      </c>
      <c r="R5025" s="1">
        <v>1120</v>
      </c>
      <c r="S5025">
        <v>1905</v>
      </c>
      <c r="T5025" s="29">
        <f>IF(TRIM(PropertySet[[#This Row],[YEAR BUILT]])="", "N/A", 2023-PropertySet[[#This Row],[YEAR BUILT]])</f>
        <v>118</v>
      </c>
      <c r="U5025" t="str" cm="1">
        <f t="array" ref="U5025">IF(PropertySet[[#This Row],[AGE]] = "N/A", "N/A", _xlfn.IFS(PropertySet[[#This Row],[AGE]] &lt;= 25, "0-25 Years", PropertySet[[#This Row],[AGE]] &lt;= 50, "26-50 Years", PropertySet[[#This Row],[AGE]]&lt;=75, "51-75 Years", PropertySet[[#This Row],[AGE]]&lt;=100, "76-100 Years", PropertySet[[#This Row],[AGE]]&gt;100, "100+ Years"))</f>
        <v>100+ Years</v>
      </c>
      <c r="V5025" t="str" cm="1">
        <f t="array" ref="V50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25" t="s">
        <v>33</v>
      </c>
      <c r="X5025" t="s">
        <v>31</v>
      </c>
    </row>
    <row r="5026" spans="1:24" x14ac:dyDescent="0.3">
      <c r="A5026" t="s">
        <v>5089</v>
      </c>
      <c r="B5026" t="s">
        <v>152</v>
      </c>
      <c r="C5026" t="s">
        <v>30</v>
      </c>
      <c r="D5026">
        <v>1</v>
      </c>
      <c r="E5026">
        <v>1263</v>
      </c>
      <c r="F5026">
        <v>111</v>
      </c>
      <c r="G5026" t="s">
        <v>6</v>
      </c>
      <c r="H5026" t="s">
        <v>158</v>
      </c>
      <c r="I5026" t="s">
        <v>5109</v>
      </c>
      <c r="J5026" t="s">
        <v>6</v>
      </c>
      <c r="K5026">
        <v>10303</v>
      </c>
      <c r="L5026" s="25">
        <v>540000</v>
      </c>
      <c r="M5026" s="13">
        <v>45212</v>
      </c>
      <c r="N5026" s="1">
        <v>2</v>
      </c>
      <c r="O5026" s="1">
        <v>0</v>
      </c>
      <c r="P5026" s="1">
        <v>2</v>
      </c>
      <c r="Q5026" s="1">
        <v>2075</v>
      </c>
      <c r="R5026" s="1">
        <v>1080</v>
      </c>
      <c r="S5026">
        <v>2003</v>
      </c>
      <c r="T5026" s="29">
        <f>IF(TRIM(PropertySet[[#This Row],[YEAR BUILT]])="", "N/A", 2023-PropertySet[[#This Row],[YEAR BUILT]])</f>
        <v>20</v>
      </c>
      <c r="U5026" t="str" cm="1">
        <f t="array" ref="U5026">IF(PropertySet[[#This Row],[AGE]] = "N/A", "N/A", _xlfn.IFS(PropertySet[[#This Row],[AGE]] &lt;= 25, "0-25 Years", PropertySet[[#This Row],[AGE]] &lt;= 50, "26-50 Years", PropertySet[[#This Row],[AGE]]&lt;=75, "51-75 Years", PropertySet[[#This Row],[AGE]]&lt;=100, "76-100 Years", PropertySet[[#This Row],[AGE]]&gt;100, "100+ Years"))</f>
        <v>0-25 Years</v>
      </c>
      <c r="V5026" t="str" cm="1">
        <f t="array" ref="V50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026" t="s">
        <v>33</v>
      </c>
      <c r="X5026" t="s">
        <v>158</v>
      </c>
    </row>
    <row r="5027" spans="1:24" x14ac:dyDescent="0.3">
      <c r="A5027" t="s">
        <v>5089</v>
      </c>
      <c r="B5027" t="s">
        <v>152</v>
      </c>
      <c r="C5027" t="s">
        <v>30</v>
      </c>
      <c r="D5027">
        <v>1</v>
      </c>
      <c r="E5027">
        <v>1263</v>
      </c>
      <c r="F5027">
        <v>111</v>
      </c>
      <c r="G5027" t="s">
        <v>6</v>
      </c>
      <c r="H5027" t="s">
        <v>158</v>
      </c>
      <c r="I5027" t="s">
        <v>5109</v>
      </c>
      <c r="J5027" t="s">
        <v>6</v>
      </c>
      <c r="K5027">
        <v>10303</v>
      </c>
      <c r="L5027" s="25">
        <v>904590</v>
      </c>
      <c r="M5027" s="13">
        <v>44929</v>
      </c>
      <c r="N5027" s="1">
        <v>2</v>
      </c>
      <c r="O5027" s="1">
        <v>0</v>
      </c>
      <c r="P5027" s="1">
        <v>2</v>
      </c>
      <c r="Q5027" s="1">
        <v>2075</v>
      </c>
      <c r="R5027" s="1">
        <v>1080</v>
      </c>
      <c r="S5027">
        <v>2003</v>
      </c>
      <c r="T5027" s="29">
        <f>IF(TRIM(PropertySet[[#This Row],[YEAR BUILT]])="", "N/A", 2023-PropertySet[[#This Row],[YEAR BUILT]])</f>
        <v>20</v>
      </c>
      <c r="U5027" t="str" cm="1">
        <f t="array" ref="U5027">IF(PropertySet[[#This Row],[AGE]] = "N/A", "N/A", _xlfn.IFS(PropertySet[[#This Row],[AGE]] &lt;= 25, "0-25 Years", PropertySet[[#This Row],[AGE]] &lt;= 50, "26-50 Years", PropertySet[[#This Row],[AGE]]&lt;=75, "51-75 Years", PropertySet[[#This Row],[AGE]]&lt;=100, "76-100 Years", PropertySet[[#This Row],[AGE]]&gt;100, "100+ Years"))</f>
        <v>0-25 Years</v>
      </c>
      <c r="V5027" t="str" cm="1">
        <f t="array" ref="V50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027" t="s">
        <v>33</v>
      </c>
      <c r="X5027" t="s">
        <v>158</v>
      </c>
    </row>
    <row r="5028" spans="1:24" x14ac:dyDescent="0.3">
      <c r="A5028" t="s">
        <v>5089</v>
      </c>
      <c r="B5028" t="s">
        <v>152</v>
      </c>
      <c r="C5028" t="s">
        <v>30</v>
      </c>
      <c r="D5028">
        <v>1</v>
      </c>
      <c r="E5028">
        <v>1263</v>
      </c>
      <c r="F5028">
        <v>131</v>
      </c>
      <c r="G5028" t="s">
        <v>6</v>
      </c>
      <c r="H5028" t="s">
        <v>158</v>
      </c>
      <c r="I5028" t="s">
        <v>5110</v>
      </c>
      <c r="J5028" t="s">
        <v>6</v>
      </c>
      <c r="K5028">
        <v>10303</v>
      </c>
      <c r="L5028" s="25">
        <v>522000</v>
      </c>
      <c r="M5028" s="13">
        <v>45152</v>
      </c>
      <c r="N5028" s="1">
        <v>2</v>
      </c>
      <c r="O5028" s="1">
        <v>0</v>
      </c>
      <c r="P5028" s="1">
        <v>2</v>
      </c>
      <c r="Q5028" s="1">
        <v>2100</v>
      </c>
      <c r="R5028" s="1">
        <v>1170</v>
      </c>
      <c r="S5028">
        <v>2004</v>
      </c>
      <c r="T5028" s="29">
        <f>IF(TRIM(PropertySet[[#This Row],[YEAR BUILT]])="", "N/A", 2023-PropertySet[[#This Row],[YEAR BUILT]])</f>
        <v>19</v>
      </c>
      <c r="U5028" t="str" cm="1">
        <f t="array" ref="U5028">IF(PropertySet[[#This Row],[AGE]] = "N/A", "N/A", _xlfn.IFS(PropertySet[[#This Row],[AGE]] &lt;= 25, "0-25 Years", PropertySet[[#This Row],[AGE]] &lt;= 50, "26-50 Years", PropertySet[[#This Row],[AGE]]&lt;=75, "51-75 Years", PropertySet[[#This Row],[AGE]]&lt;=100, "76-100 Years", PropertySet[[#This Row],[AGE]]&gt;100, "100+ Years"))</f>
        <v>0-25 Years</v>
      </c>
      <c r="V5028" t="str" cm="1">
        <f t="array" ref="V50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028" t="s">
        <v>33</v>
      </c>
      <c r="X5028" t="s">
        <v>158</v>
      </c>
    </row>
    <row r="5029" spans="1:24" x14ac:dyDescent="0.3">
      <c r="A5029" t="s">
        <v>5089</v>
      </c>
      <c r="B5029" t="s">
        <v>152</v>
      </c>
      <c r="C5029" t="s">
        <v>30</v>
      </c>
      <c r="D5029">
        <v>1</v>
      </c>
      <c r="E5029">
        <v>1264</v>
      </c>
      <c r="F5029">
        <v>49</v>
      </c>
      <c r="G5029" t="s">
        <v>6</v>
      </c>
      <c r="H5029" t="s">
        <v>153</v>
      </c>
      <c r="I5029" t="s">
        <v>5111</v>
      </c>
      <c r="J5029" t="s">
        <v>6</v>
      </c>
      <c r="K5029">
        <v>10303</v>
      </c>
      <c r="L5029" s="25">
        <v>0</v>
      </c>
      <c r="M5029" s="13">
        <v>45234</v>
      </c>
      <c r="N5029" s="1">
        <v>2</v>
      </c>
      <c r="O5029" s="1">
        <v>0</v>
      </c>
      <c r="P5029" s="1">
        <v>2</v>
      </c>
      <c r="Q5029" s="1">
        <v>3000</v>
      </c>
      <c r="R5029" s="1">
        <v>1586</v>
      </c>
      <c r="S5029">
        <v>2006</v>
      </c>
      <c r="T5029" s="29">
        <f>IF(TRIM(PropertySet[[#This Row],[YEAR BUILT]])="", "N/A", 2023-PropertySet[[#This Row],[YEAR BUILT]])</f>
        <v>17</v>
      </c>
      <c r="U5029" t="str" cm="1">
        <f t="array" ref="U5029">IF(PropertySet[[#This Row],[AGE]] = "N/A", "N/A", _xlfn.IFS(PropertySet[[#This Row],[AGE]] &lt;= 25, "0-25 Years", PropertySet[[#This Row],[AGE]] &lt;= 50, "26-50 Years", PropertySet[[#This Row],[AGE]]&lt;=75, "51-75 Years", PropertySet[[#This Row],[AGE]]&lt;=100, "76-100 Years", PropertySet[[#This Row],[AGE]]&gt;100, "100+ Years"))</f>
        <v>0-25 Years</v>
      </c>
      <c r="V5029" t="str" cm="1">
        <f t="array" ref="V50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029" t="s">
        <v>33</v>
      </c>
      <c r="X5029" t="s">
        <v>153</v>
      </c>
    </row>
    <row r="5030" spans="1:24" x14ac:dyDescent="0.3">
      <c r="A5030" t="s">
        <v>5089</v>
      </c>
      <c r="B5030" t="s">
        <v>152</v>
      </c>
      <c r="C5030" t="s">
        <v>30</v>
      </c>
      <c r="D5030">
        <v>1</v>
      </c>
      <c r="E5030">
        <v>1264</v>
      </c>
      <c r="F5030">
        <v>50</v>
      </c>
      <c r="G5030" t="s">
        <v>6</v>
      </c>
      <c r="H5030" t="s">
        <v>153</v>
      </c>
      <c r="I5030" t="s">
        <v>5112</v>
      </c>
      <c r="J5030" t="s">
        <v>6</v>
      </c>
      <c r="K5030">
        <v>10303</v>
      </c>
      <c r="L5030" s="25">
        <v>456300</v>
      </c>
      <c r="M5030" s="13">
        <v>45077</v>
      </c>
      <c r="N5030" s="1">
        <v>2</v>
      </c>
      <c r="O5030" s="1">
        <v>0</v>
      </c>
      <c r="P5030" s="1">
        <v>2</v>
      </c>
      <c r="Q5030" s="1">
        <v>3000</v>
      </c>
      <c r="R5030" s="1">
        <v>1586</v>
      </c>
      <c r="S5030">
        <v>2006</v>
      </c>
      <c r="T5030" s="29">
        <f>IF(TRIM(PropertySet[[#This Row],[YEAR BUILT]])="", "N/A", 2023-PropertySet[[#This Row],[YEAR BUILT]])</f>
        <v>17</v>
      </c>
      <c r="U5030" t="str" cm="1">
        <f t="array" ref="U5030">IF(PropertySet[[#This Row],[AGE]] = "N/A", "N/A", _xlfn.IFS(PropertySet[[#This Row],[AGE]] &lt;= 25, "0-25 Years", PropertySet[[#This Row],[AGE]] &lt;= 50, "26-50 Years", PropertySet[[#This Row],[AGE]]&lt;=75, "51-75 Years", PropertySet[[#This Row],[AGE]]&lt;=100, "76-100 Years", PropertySet[[#This Row],[AGE]]&gt;100, "100+ Years"))</f>
        <v>0-25 Years</v>
      </c>
      <c r="V5030" t="str" cm="1">
        <f t="array" ref="V50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030" t="s">
        <v>33</v>
      </c>
      <c r="X5030" t="s">
        <v>153</v>
      </c>
    </row>
    <row r="5031" spans="1:24" x14ac:dyDescent="0.3">
      <c r="A5031" t="s">
        <v>5089</v>
      </c>
      <c r="B5031" t="s">
        <v>152</v>
      </c>
      <c r="C5031" t="s">
        <v>30</v>
      </c>
      <c r="D5031">
        <v>1</v>
      </c>
      <c r="E5031">
        <v>1264</v>
      </c>
      <c r="F5031">
        <v>166</v>
      </c>
      <c r="G5031" t="s">
        <v>6</v>
      </c>
      <c r="H5031" t="s">
        <v>153</v>
      </c>
      <c r="I5031" t="s">
        <v>5113</v>
      </c>
      <c r="J5031" t="s">
        <v>6</v>
      </c>
      <c r="K5031">
        <v>10303</v>
      </c>
      <c r="L5031" s="25">
        <v>0</v>
      </c>
      <c r="M5031" s="13">
        <v>44984</v>
      </c>
      <c r="N5031" s="1">
        <v>2</v>
      </c>
      <c r="O5031" s="1">
        <v>0</v>
      </c>
      <c r="P5031" s="1">
        <v>2</v>
      </c>
      <c r="Q5031" s="1">
        <v>3615</v>
      </c>
      <c r="R5031" s="1">
        <v>1460</v>
      </c>
      <c r="S5031">
        <v>2019</v>
      </c>
      <c r="T5031" s="29">
        <f>IF(TRIM(PropertySet[[#This Row],[YEAR BUILT]])="", "N/A", 2023-PropertySet[[#This Row],[YEAR BUILT]])</f>
        <v>4</v>
      </c>
      <c r="U5031" t="str" cm="1">
        <f t="array" ref="U5031">IF(PropertySet[[#This Row],[AGE]] = "N/A", "N/A", _xlfn.IFS(PropertySet[[#This Row],[AGE]] &lt;= 25, "0-25 Years", PropertySet[[#This Row],[AGE]] &lt;= 50, "26-50 Years", PropertySet[[#This Row],[AGE]]&lt;=75, "51-75 Years", PropertySet[[#This Row],[AGE]]&lt;=100, "76-100 Years", PropertySet[[#This Row],[AGE]]&gt;100, "100+ Years"))</f>
        <v>0-25 Years</v>
      </c>
      <c r="V5031" t="str" cm="1">
        <f t="array" ref="V50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031" t="s">
        <v>33</v>
      </c>
      <c r="X5031" t="s">
        <v>153</v>
      </c>
    </row>
    <row r="5032" spans="1:24" x14ac:dyDescent="0.3">
      <c r="A5032" t="s">
        <v>5089</v>
      </c>
      <c r="B5032" t="s">
        <v>152</v>
      </c>
      <c r="C5032" t="s">
        <v>30</v>
      </c>
      <c r="D5032">
        <v>1</v>
      </c>
      <c r="E5032">
        <v>1267</v>
      </c>
      <c r="F5032">
        <v>47</v>
      </c>
      <c r="G5032" t="s">
        <v>6</v>
      </c>
      <c r="H5032" t="s">
        <v>153</v>
      </c>
      <c r="I5032" t="s">
        <v>5114</v>
      </c>
      <c r="J5032" t="s">
        <v>6</v>
      </c>
      <c r="K5032">
        <v>10303</v>
      </c>
      <c r="L5032" s="25">
        <v>395000</v>
      </c>
      <c r="M5032" s="13">
        <v>45191</v>
      </c>
      <c r="N5032" s="1">
        <v>2</v>
      </c>
      <c r="O5032" s="1">
        <v>0</v>
      </c>
      <c r="P5032" s="1">
        <v>2</v>
      </c>
      <c r="Q5032" s="1">
        <v>4200</v>
      </c>
      <c r="R5032" s="1">
        <v>2240</v>
      </c>
      <c r="S5032">
        <v>1920</v>
      </c>
      <c r="T5032" s="29">
        <f>IF(TRIM(PropertySet[[#This Row],[YEAR BUILT]])="", "N/A", 2023-PropertySet[[#This Row],[YEAR BUILT]])</f>
        <v>103</v>
      </c>
      <c r="U5032" t="str" cm="1">
        <f t="array" ref="U5032">IF(PropertySet[[#This Row],[AGE]] = "N/A", "N/A", _xlfn.IFS(PropertySet[[#This Row],[AGE]] &lt;= 25, "0-25 Years", PropertySet[[#This Row],[AGE]] &lt;= 50, "26-50 Years", PropertySet[[#This Row],[AGE]]&lt;=75, "51-75 Years", PropertySet[[#This Row],[AGE]]&lt;=100, "76-100 Years", PropertySet[[#This Row],[AGE]]&gt;100, "100+ Years"))</f>
        <v>100+ Years</v>
      </c>
      <c r="V5032" t="str" cm="1">
        <f t="array" ref="V50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32" t="s">
        <v>33</v>
      </c>
      <c r="X5032" t="s">
        <v>153</v>
      </c>
    </row>
    <row r="5033" spans="1:24" x14ac:dyDescent="0.3">
      <c r="A5033" t="s">
        <v>5089</v>
      </c>
      <c r="B5033" t="s">
        <v>152</v>
      </c>
      <c r="C5033" t="s">
        <v>30</v>
      </c>
      <c r="D5033">
        <v>1</v>
      </c>
      <c r="E5033">
        <v>1278</v>
      </c>
      <c r="F5033">
        <v>106</v>
      </c>
      <c r="G5033" t="s">
        <v>6</v>
      </c>
      <c r="H5033" t="s">
        <v>158</v>
      </c>
      <c r="I5033" t="s">
        <v>5115</v>
      </c>
      <c r="J5033" t="s">
        <v>6</v>
      </c>
      <c r="K5033">
        <v>10303</v>
      </c>
      <c r="L5033" s="25">
        <v>0</v>
      </c>
      <c r="M5033" s="13">
        <v>45265</v>
      </c>
      <c r="N5033" s="1">
        <v>2</v>
      </c>
      <c r="O5033" s="1">
        <v>0</v>
      </c>
      <c r="P5033" s="1">
        <v>2</v>
      </c>
      <c r="Q5033" s="1">
        <v>1500</v>
      </c>
      <c r="R5033" s="1">
        <v>1350</v>
      </c>
      <c r="S5033">
        <v>2000</v>
      </c>
      <c r="T5033" s="29">
        <f>IF(TRIM(PropertySet[[#This Row],[YEAR BUILT]])="", "N/A", 2023-PropertySet[[#This Row],[YEAR BUILT]])</f>
        <v>23</v>
      </c>
      <c r="U5033" t="str" cm="1">
        <f t="array" ref="U5033">IF(PropertySet[[#This Row],[AGE]] = "N/A", "N/A", _xlfn.IFS(PropertySet[[#This Row],[AGE]] &lt;= 25, "0-25 Years", PropertySet[[#This Row],[AGE]] &lt;= 50, "26-50 Years", PropertySet[[#This Row],[AGE]]&lt;=75, "51-75 Years", PropertySet[[#This Row],[AGE]]&lt;=100, "76-100 Years", PropertySet[[#This Row],[AGE]]&gt;100, "100+ Years"))</f>
        <v>0-25 Years</v>
      </c>
      <c r="V5033" t="str" cm="1">
        <f t="array" ref="V50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033" t="s">
        <v>33</v>
      </c>
      <c r="X5033" t="s">
        <v>158</v>
      </c>
    </row>
    <row r="5034" spans="1:24" x14ac:dyDescent="0.3">
      <c r="A5034" t="s">
        <v>5089</v>
      </c>
      <c r="B5034" t="s">
        <v>152</v>
      </c>
      <c r="C5034" t="s">
        <v>30</v>
      </c>
      <c r="D5034">
        <v>1</v>
      </c>
      <c r="E5034">
        <v>1278</v>
      </c>
      <c r="F5034">
        <v>128</v>
      </c>
      <c r="G5034" t="s">
        <v>6</v>
      </c>
      <c r="H5034" t="s">
        <v>158</v>
      </c>
      <c r="I5034" t="s">
        <v>5116</v>
      </c>
      <c r="J5034" t="s">
        <v>6</v>
      </c>
      <c r="K5034">
        <v>10303</v>
      </c>
      <c r="L5034" s="25">
        <v>454500</v>
      </c>
      <c r="M5034" s="13">
        <v>45065</v>
      </c>
      <c r="N5034" s="1">
        <v>2</v>
      </c>
      <c r="O5034" s="1">
        <v>0</v>
      </c>
      <c r="P5034" s="1">
        <v>2</v>
      </c>
      <c r="Q5034" s="1">
        <v>1500</v>
      </c>
      <c r="R5034" s="1">
        <v>1350</v>
      </c>
      <c r="S5034">
        <v>2000</v>
      </c>
      <c r="T5034" s="29">
        <f>IF(TRIM(PropertySet[[#This Row],[YEAR BUILT]])="", "N/A", 2023-PropertySet[[#This Row],[YEAR BUILT]])</f>
        <v>23</v>
      </c>
      <c r="U5034" t="str" cm="1">
        <f t="array" ref="U5034">IF(PropertySet[[#This Row],[AGE]] = "N/A", "N/A", _xlfn.IFS(PropertySet[[#This Row],[AGE]] &lt;= 25, "0-25 Years", PropertySet[[#This Row],[AGE]] &lt;= 50, "26-50 Years", PropertySet[[#This Row],[AGE]]&lt;=75, "51-75 Years", PropertySet[[#This Row],[AGE]]&lt;=100, "76-100 Years", PropertySet[[#This Row],[AGE]]&gt;100, "100+ Years"))</f>
        <v>0-25 Years</v>
      </c>
      <c r="V5034" t="str" cm="1">
        <f t="array" ref="V50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034" t="s">
        <v>33</v>
      </c>
      <c r="X5034" t="s">
        <v>158</v>
      </c>
    </row>
    <row r="5035" spans="1:24" x14ac:dyDescent="0.3">
      <c r="A5035" t="s">
        <v>5089</v>
      </c>
      <c r="B5035" t="s">
        <v>211</v>
      </c>
      <c r="C5035" t="s">
        <v>30</v>
      </c>
      <c r="D5035" t="s">
        <v>212</v>
      </c>
      <c r="E5035">
        <v>1278</v>
      </c>
      <c r="F5035">
        <v>1021</v>
      </c>
      <c r="G5035" t="s">
        <v>6</v>
      </c>
      <c r="H5035" t="s">
        <v>213</v>
      </c>
      <c r="I5035" t="s">
        <v>5117</v>
      </c>
      <c r="J5035" t="s">
        <v>4608</v>
      </c>
      <c r="K5035">
        <v>10303</v>
      </c>
      <c r="L5035" s="25">
        <v>0</v>
      </c>
      <c r="M5035" s="13">
        <v>44993</v>
      </c>
      <c r="N5035" s="1">
        <v>1</v>
      </c>
      <c r="P5035" s="1">
        <v>1</v>
      </c>
      <c r="S5035">
        <v>1988</v>
      </c>
      <c r="T5035" s="29">
        <f>IF(TRIM(PropertySet[[#This Row],[YEAR BUILT]])="", "N/A", 2023-PropertySet[[#This Row],[YEAR BUILT]])</f>
        <v>35</v>
      </c>
      <c r="U5035" t="str" cm="1">
        <f t="array" ref="U5035">IF(PropertySet[[#This Row],[AGE]] = "N/A", "N/A", _xlfn.IFS(PropertySet[[#This Row],[AGE]] &lt;= 25, "0-25 Years", PropertySet[[#This Row],[AGE]] &lt;= 50, "26-50 Years", PropertySet[[#This Row],[AGE]]&lt;=75, "51-75 Years", PropertySet[[#This Row],[AGE]]&lt;=100, "76-100 Years", PropertySet[[#This Row],[AGE]]&gt;100, "100+ Years"))</f>
        <v>26-50 Years</v>
      </c>
      <c r="V5035" t="str" cm="1">
        <f t="array" ref="V50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035" t="s">
        <v>33</v>
      </c>
      <c r="X5035" t="s">
        <v>213</v>
      </c>
    </row>
    <row r="5036" spans="1:24" x14ac:dyDescent="0.3">
      <c r="A5036" t="s">
        <v>5089</v>
      </c>
      <c r="B5036" t="s">
        <v>211</v>
      </c>
      <c r="C5036" t="s">
        <v>30</v>
      </c>
      <c r="D5036" t="s">
        <v>212</v>
      </c>
      <c r="E5036">
        <v>1278</v>
      </c>
      <c r="F5036">
        <v>1026</v>
      </c>
      <c r="G5036" t="s">
        <v>6</v>
      </c>
      <c r="H5036" t="s">
        <v>213</v>
      </c>
      <c r="I5036" t="s">
        <v>5118</v>
      </c>
      <c r="J5036" t="s">
        <v>5119</v>
      </c>
      <c r="K5036">
        <v>10303</v>
      </c>
      <c r="L5036" s="25">
        <v>0</v>
      </c>
      <c r="M5036" s="13">
        <v>45167</v>
      </c>
      <c r="N5036" s="1">
        <v>1</v>
      </c>
      <c r="P5036" s="1">
        <v>1</v>
      </c>
      <c r="S5036">
        <v>1988</v>
      </c>
      <c r="T5036" s="29">
        <f>IF(TRIM(PropertySet[[#This Row],[YEAR BUILT]])="", "N/A", 2023-PropertySet[[#This Row],[YEAR BUILT]])</f>
        <v>35</v>
      </c>
      <c r="U5036" t="str" cm="1">
        <f t="array" ref="U5036">IF(PropertySet[[#This Row],[AGE]] = "N/A", "N/A", _xlfn.IFS(PropertySet[[#This Row],[AGE]] &lt;= 25, "0-25 Years", PropertySet[[#This Row],[AGE]] &lt;= 50, "26-50 Years", PropertySet[[#This Row],[AGE]]&lt;=75, "51-75 Years", PropertySet[[#This Row],[AGE]]&lt;=100, "76-100 Years", PropertySet[[#This Row],[AGE]]&gt;100, "100+ Years"))</f>
        <v>26-50 Years</v>
      </c>
      <c r="V5036" t="str" cm="1">
        <f t="array" ref="V50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036" t="s">
        <v>33</v>
      </c>
      <c r="X5036" t="s">
        <v>213</v>
      </c>
    </row>
    <row r="5037" spans="1:24" x14ac:dyDescent="0.3">
      <c r="A5037" t="s">
        <v>5089</v>
      </c>
      <c r="B5037" t="s">
        <v>211</v>
      </c>
      <c r="C5037" t="s">
        <v>30</v>
      </c>
      <c r="D5037" t="s">
        <v>212</v>
      </c>
      <c r="E5037">
        <v>1278</v>
      </c>
      <c r="F5037">
        <v>1041</v>
      </c>
      <c r="G5037" t="s">
        <v>6</v>
      </c>
      <c r="H5037" t="s">
        <v>213</v>
      </c>
      <c r="I5037" t="s">
        <v>5120</v>
      </c>
      <c r="J5037" t="s">
        <v>5121</v>
      </c>
      <c r="K5037">
        <v>10303</v>
      </c>
      <c r="L5037" s="25">
        <v>0</v>
      </c>
      <c r="M5037" s="13">
        <v>45002</v>
      </c>
      <c r="N5037" s="1">
        <v>1</v>
      </c>
      <c r="P5037" s="1">
        <v>1</v>
      </c>
      <c r="S5037">
        <v>1988</v>
      </c>
      <c r="T5037" s="29">
        <f>IF(TRIM(PropertySet[[#This Row],[YEAR BUILT]])="", "N/A", 2023-PropertySet[[#This Row],[YEAR BUILT]])</f>
        <v>35</v>
      </c>
      <c r="U5037" t="str" cm="1">
        <f t="array" ref="U5037">IF(PropertySet[[#This Row],[AGE]] = "N/A", "N/A", _xlfn.IFS(PropertySet[[#This Row],[AGE]] &lt;= 25, "0-25 Years", PropertySet[[#This Row],[AGE]] &lt;= 50, "26-50 Years", PropertySet[[#This Row],[AGE]]&lt;=75, "51-75 Years", PropertySet[[#This Row],[AGE]]&lt;=100, "76-100 Years", PropertySet[[#This Row],[AGE]]&gt;100, "100+ Years"))</f>
        <v>26-50 Years</v>
      </c>
      <c r="V5037" t="str" cm="1">
        <f t="array" ref="V50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037" t="s">
        <v>33</v>
      </c>
      <c r="X5037" t="s">
        <v>213</v>
      </c>
    </row>
    <row r="5038" spans="1:24" x14ac:dyDescent="0.3">
      <c r="A5038" t="s">
        <v>5089</v>
      </c>
      <c r="B5038" t="s">
        <v>211</v>
      </c>
      <c r="C5038" t="s">
        <v>30</v>
      </c>
      <c r="D5038" t="s">
        <v>212</v>
      </c>
      <c r="E5038">
        <v>1278</v>
      </c>
      <c r="F5038">
        <v>1045</v>
      </c>
      <c r="G5038" t="s">
        <v>6</v>
      </c>
      <c r="H5038" t="s">
        <v>213</v>
      </c>
      <c r="I5038" t="s">
        <v>5122</v>
      </c>
      <c r="J5038" t="s">
        <v>4152</v>
      </c>
      <c r="K5038">
        <v>10303</v>
      </c>
      <c r="L5038" s="25">
        <v>209000</v>
      </c>
      <c r="M5038" s="13">
        <v>45169</v>
      </c>
      <c r="N5038" s="1">
        <v>1</v>
      </c>
      <c r="P5038" s="1">
        <v>1</v>
      </c>
      <c r="S5038">
        <v>1988</v>
      </c>
      <c r="T5038" s="29">
        <f>IF(TRIM(PropertySet[[#This Row],[YEAR BUILT]])="", "N/A", 2023-PropertySet[[#This Row],[YEAR BUILT]])</f>
        <v>35</v>
      </c>
      <c r="U5038" t="str" cm="1">
        <f t="array" ref="U5038">IF(PropertySet[[#This Row],[AGE]] = "N/A", "N/A", _xlfn.IFS(PropertySet[[#This Row],[AGE]] &lt;= 25, "0-25 Years", PropertySet[[#This Row],[AGE]] &lt;= 50, "26-50 Years", PropertySet[[#This Row],[AGE]]&lt;=75, "51-75 Years", PropertySet[[#This Row],[AGE]]&lt;=100, "76-100 Years", PropertySet[[#This Row],[AGE]]&gt;100, "100+ Years"))</f>
        <v>26-50 Years</v>
      </c>
      <c r="V5038" t="str" cm="1">
        <f t="array" ref="V50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038" t="s">
        <v>33</v>
      </c>
      <c r="X5038" t="s">
        <v>213</v>
      </c>
    </row>
    <row r="5039" spans="1:24" x14ac:dyDescent="0.3">
      <c r="A5039" t="s">
        <v>5089</v>
      </c>
      <c r="B5039" t="s">
        <v>211</v>
      </c>
      <c r="C5039" t="s">
        <v>30</v>
      </c>
      <c r="D5039" t="s">
        <v>212</v>
      </c>
      <c r="E5039">
        <v>1278</v>
      </c>
      <c r="F5039">
        <v>1045</v>
      </c>
      <c r="G5039" t="s">
        <v>6</v>
      </c>
      <c r="H5039" t="s">
        <v>213</v>
      </c>
      <c r="I5039" t="s">
        <v>5122</v>
      </c>
      <c r="J5039" t="s">
        <v>4152</v>
      </c>
      <c r="K5039">
        <v>10303</v>
      </c>
      <c r="L5039" s="25">
        <v>300000</v>
      </c>
      <c r="M5039" s="13">
        <v>45190</v>
      </c>
      <c r="N5039" s="1">
        <v>1</v>
      </c>
      <c r="P5039" s="1">
        <v>1</v>
      </c>
      <c r="S5039">
        <v>1988</v>
      </c>
      <c r="T5039" s="29">
        <f>IF(TRIM(PropertySet[[#This Row],[YEAR BUILT]])="", "N/A", 2023-PropertySet[[#This Row],[YEAR BUILT]])</f>
        <v>35</v>
      </c>
      <c r="U5039" t="str" cm="1">
        <f t="array" ref="U5039">IF(PropertySet[[#This Row],[AGE]] = "N/A", "N/A", _xlfn.IFS(PropertySet[[#This Row],[AGE]] &lt;= 25, "0-25 Years", PropertySet[[#This Row],[AGE]] &lt;= 50, "26-50 Years", PropertySet[[#This Row],[AGE]]&lt;=75, "51-75 Years", PropertySet[[#This Row],[AGE]]&lt;=100, "76-100 Years", PropertySet[[#This Row],[AGE]]&gt;100, "100+ Years"))</f>
        <v>26-50 Years</v>
      </c>
      <c r="V5039" t="str" cm="1">
        <f t="array" ref="V50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039" t="s">
        <v>33</v>
      </c>
      <c r="X5039" t="s">
        <v>213</v>
      </c>
    </row>
    <row r="5040" spans="1:24" x14ac:dyDescent="0.3">
      <c r="A5040" t="s">
        <v>5089</v>
      </c>
      <c r="B5040" t="s">
        <v>211</v>
      </c>
      <c r="C5040" t="s">
        <v>30</v>
      </c>
      <c r="D5040" t="s">
        <v>212</v>
      </c>
      <c r="E5040">
        <v>1278</v>
      </c>
      <c r="F5040">
        <v>1122</v>
      </c>
      <c r="G5040" t="s">
        <v>6</v>
      </c>
      <c r="H5040" t="s">
        <v>213</v>
      </c>
      <c r="I5040" t="s">
        <v>5123</v>
      </c>
      <c r="J5040" t="s">
        <v>835</v>
      </c>
      <c r="K5040">
        <v>10303</v>
      </c>
      <c r="L5040" s="25">
        <v>180000</v>
      </c>
      <c r="M5040" s="13">
        <v>44966</v>
      </c>
      <c r="N5040" s="1">
        <v>1</v>
      </c>
      <c r="P5040" s="1">
        <v>1</v>
      </c>
      <c r="S5040">
        <v>1988</v>
      </c>
      <c r="T5040" s="29">
        <f>IF(TRIM(PropertySet[[#This Row],[YEAR BUILT]])="", "N/A", 2023-PropertySet[[#This Row],[YEAR BUILT]])</f>
        <v>35</v>
      </c>
      <c r="U5040" t="str" cm="1">
        <f t="array" ref="U5040">IF(PropertySet[[#This Row],[AGE]] = "N/A", "N/A", _xlfn.IFS(PropertySet[[#This Row],[AGE]] &lt;= 25, "0-25 Years", PropertySet[[#This Row],[AGE]] &lt;= 50, "26-50 Years", PropertySet[[#This Row],[AGE]]&lt;=75, "51-75 Years", PropertySet[[#This Row],[AGE]]&lt;=100, "76-100 Years", PropertySet[[#This Row],[AGE]]&gt;100, "100+ Years"))</f>
        <v>26-50 Years</v>
      </c>
      <c r="V5040" t="str" cm="1">
        <f t="array" ref="V50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040" t="s">
        <v>33</v>
      </c>
      <c r="X5040" t="s">
        <v>213</v>
      </c>
    </row>
    <row r="5041" spans="1:24" x14ac:dyDescent="0.3">
      <c r="A5041" t="s">
        <v>5089</v>
      </c>
      <c r="B5041" t="s">
        <v>211</v>
      </c>
      <c r="C5041" t="s">
        <v>30</v>
      </c>
      <c r="D5041" t="s">
        <v>212</v>
      </c>
      <c r="E5041">
        <v>1278</v>
      </c>
      <c r="F5041">
        <v>1152</v>
      </c>
      <c r="G5041" t="s">
        <v>6</v>
      </c>
      <c r="H5041" t="s">
        <v>213</v>
      </c>
      <c r="I5041" t="s">
        <v>5124</v>
      </c>
      <c r="J5041" t="s">
        <v>5125</v>
      </c>
      <c r="K5041">
        <v>10303</v>
      </c>
      <c r="L5041" s="25">
        <v>385000</v>
      </c>
      <c r="M5041" s="13">
        <v>44931</v>
      </c>
      <c r="N5041" s="1">
        <v>1</v>
      </c>
      <c r="P5041" s="1">
        <v>1</v>
      </c>
      <c r="S5041">
        <v>1988</v>
      </c>
      <c r="T5041" s="29">
        <f>IF(TRIM(PropertySet[[#This Row],[YEAR BUILT]])="", "N/A", 2023-PropertySet[[#This Row],[YEAR BUILT]])</f>
        <v>35</v>
      </c>
      <c r="U5041" t="str" cm="1">
        <f t="array" ref="U5041">IF(PropertySet[[#This Row],[AGE]] = "N/A", "N/A", _xlfn.IFS(PropertySet[[#This Row],[AGE]] &lt;= 25, "0-25 Years", PropertySet[[#This Row],[AGE]] &lt;= 50, "26-50 Years", PropertySet[[#This Row],[AGE]]&lt;=75, "51-75 Years", PropertySet[[#This Row],[AGE]]&lt;=100, "76-100 Years", PropertySet[[#This Row],[AGE]]&gt;100, "100+ Years"))</f>
        <v>26-50 Years</v>
      </c>
      <c r="V5041" t="str" cm="1">
        <f t="array" ref="V50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041" t="s">
        <v>33</v>
      </c>
      <c r="X5041" t="s">
        <v>213</v>
      </c>
    </row>
    <row r="5042" spans="1:24" x14ac:dyDescent="0.3">
      <c r="A5042" t="s">
        <v>5089</v>
      </c>
      <c r="B5042" t="s">
        <v>211</v>
      </c>
      <c r="C5042" t="s">
        <v>30</v>
      </c>
      <c r="D5042" t="s">
        <v>212</v>
      </c>
      <c r="E5042">
        <v>1278</v>
      </c>
      <c r="F5042">
        <v>1154</v>
      </c>
      <c r="G5042" t="s">
        <v>6</v>
      </c>
      <c r="H5042" t="s">
        <v>213</v>
      </c>
      <c r="I5042" t="s">
        <v>5126</v>
      </c>
      <c r="J5042" t="s">
        <v>5127</v>
      </c>
      <c r="K5042">
        <v>10303</v>
      </c>
      <c r="L5042" s="25">
        <v>260000</v>
      </c>
      <c r="M5042" s="13">
        <v>45084</v>
      </c>
      <c r="N5042" s="1">
        <v>1</v>
      </c>
      <c r="P5042" s="1">
        <v>1</v>
      </c>
      <c r="S5042">
        <v>1988</v>
      </c>
      <c r="T5042" s="29">
        <f>IF(TRIM(PropertySet[[#This Row],[YEAR BUILT]])="", "N/A", 2023-PropertySet[[#This Row],[YEAR BUILT]])</f>
        <v>35</v>
      </c>
      <c r="U5042" t="str" cm="1">
        <f t="array" ref="U5042">IF(PropertySet[[#This Row],[AGE]] = "N/A", "N/A", _xlfn.IFS(PropertySet[[#This Row],[AGE]] &lt;= 25, "0-25 Years", PropertySet[[#This Row],[AGE]] &lt;= 50, "26-50 Years", PropertySet[[#This Row],[AGE]]&lt;=75, "51-75 Years", PropertySet[[#This Row],[AGE]]&lt;=100, "76-100 Years", PropertySet[[#This Row],[AGE]]&gt;100, "100+ Years"))</f>
        <v>26-50 Years</v>
      </c>
      <c r="V5042" t="str" cm="1">
        <f t="array" ref="V50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042" t="s">
        <v>33</v>
      </c>
      <c r="X5042" t="s">
        <v>213</v>
      </c>
    </row>
    <row r="5043" spans="1:24" x14ac:dyDescent="0.3">
      <c r="A5043" t="s">
        <v>5089</v>
      </c>
      <c r="B5043" t="s">
        <v>211</v>
      </c>
      <c r="C5043" t="s">
        <v>30</v>
      </c>
      <c r="D5043" t="s">
        <v>212</v>
      </c>
      <c r="E5043">
        <v>1278</v>
      </c>
      <c r="F5043">
        <v>1174</v>
      </c>
      <c r="G5043" t="s">
        <v>6</v>
      </c>
      <c r="H5043" t="s">
        <v>213</v>
      </c>
      <c r="I5043" t="s">
        <v>5128</v>
      </c>
      <c r="J5043" t="s">
        <v>5129</v>
      </c>
      <c r="K5043">
        <v>10303</v>
      </c>
      <c r="L5043" s="25">
        <v>255000</v>
      </c>
      <c r="M5043" s="13">
        <v>45282</v>
      </c>
      <c r="N5043" s="1">
        <v>1</v>
      </c>
      <c r="P5043" s="1">
        <v>1</v>
      </c>
      <c r="S5043">
        <v>1988</v>
      </c>
      <c r="T5043" s="29">
        <f>IF(TRIM(PropertySet[[#This Row],[YEAR BUILT]])="", "N/A", 2023-PropertySet[[#This Row],[YEAR BUILT]])</f>
        <v>35</v>
      </c>
      <c r="U5043" t="str" cm="1">
        <f t="array" ref="U5043">IF(PropertySet[[#This Row],[AGE]] = "N/A", "N/A", _xlfn.IFS(PropertySet[[#This Row],[AGE]] &lt;= 25, "0-25 Years", PropertySet[[#This Row],[AGE]] &lt;= 50, "26-50 Years", PropertySet[[#This Row],[AGE]]&lt;=75, "51-75 Years", PropertySet[[#This Row],[AGE]]&lt;=100, "76-100 Years", PropertySet[[#This Row],[AGE]]&gt;100, "100+ Years"))</f>
        <v>26-50 Years</v>
      </c>
      <c r="V5043" t="str" cm="1">
        <f t="array" ref="V50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043" t="s">
        <v>33</v>
      </c>
      <c r="X5043" t="s">
        <v>213</v>
      </c>
    </row>
    <row r="5044" spans="1:24" x14ac:dyDescent="0.3">
      <c r="A5044" t="s">
        <v>5089</v>
      </c>
      <c r="B5044" t="s">
        <v>211</v>
      </c>
      <c r="C5044" t="s">
        <v>30</v>
      </c>
      <c r="D5044" t="s">
        <v>71</v>
      </c>
      <c r="E5044">
        <v>1318</v>
      </c>
      <c r="F5044">
        <v>220</v>
      </c>
      <c r="G5044" t="s">
        <v>6</v>
      </c>
      <c r="H5044" t="s">
        <v>72</v>
      </c>
      <c r="I5044" t="s">
        <v>5130</v>
      </c>
      <c r="J5044" t="s">
        <v>6</v>
      </c>
      <c r="K5044">
        <v>10303</v>
      </c>
      <c r="L5044" s="25">
        <v>200000</v>
      </c>
      <c r="M5044" s="13">
        <v>45001</v>
      </c>
      <c r="N5044" s="1">
        <v>0</v>
      </c>
      <c r="O5044" s="1">
        <v>0</v>
      </c>
      <c r="P5044" s="1">
        <v>0</v>
      </c>
      <c r="Q5044" s="1">
        <v>2200</v>
      </c>
      <c r="R5044" s="1">
        <v>0</v>
      </c>
      <c r="S5044" t="s">
        <v>7614</v>
      </c>
      <c r="T5044" s="29" t="str">
        <f>IF(TRIM(PropertySet[[#This Row],[YEAR BUILT]])="", "N/A", 2023-PropertySet[[#This Row],[YEAR BUILT]])</f>
        <v>N/A</v>
      </c>
      <c r="U5044" t="str" cm="1">
        <f t="array" ref="U5044">IF(PropertySet[[#This Row],[AGE]] = "N/A", "N/A", _xlfn.IFS(PropertySet[[#This Row],[AGE]] &lt;= 25, "0-25 Years", PropertySet[[#This Row],[AGE]] &lt;= 50, "26-50 Years", PropertySet[[#This Row],[AGE]]&lt;=75, "51-75 Years", PropertySet[[#This Row],[AGE]]&lt;=100, "76-100 Years", PropertySet[[#This Row],[AGE]]&gt;100, "100+ Years"))</f>
        <v>N/A</v>
      </c>
      <c r="V5044" t="str" cm="1">
        <f t="array" ref="V50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044" t="s">
        <v>33</v>
      </c>
      <c r="X5044" t="s">
        <v>72</v>
      </c>
    </row>
    <row r="5045" spans="1:24" x14ac:dyDescent="0.3">
      <c r="A5045" t="s">
        <v>5089</v>
      </c>
      <c r="B5045" t="s">
        <v>504</v>
      </c>
      <c r="C5045" t="s">
        <v>242</v>
      </c>
      <c r="D5045">
        <v>4</v>
      </c>
      <c r="E5045">
        <v>1270</v>
      </c>
      <c r="F5045">
        <v>56</v>
      </c>
      <c r="G5045" t="s">
        <v>6</v>
      </c>
      <c r="H5045" t="s">
        <v>505</v>
      </c>
      <c r="I5045" t="s">
        <v>5131</v>
      </c>
      <c r="J5045" t="s">
        <v>6</v>
      </c>
      <c r="K5045">
        <v>10303</v>
      </c>
      <c r="L5045" s="25">
        <v>383000</v>
      </c>
      <c r="M5045" s="13">
        <v>45244</v>
      </c>
      <c r="N5045" s="1">
        <v>0</v>
      </c>
      <c r="O5045" s="1">
        <v>0</v>
      </c>
      <c r="P5045" s="1">
        <v>0</v>
      </c>
      <c r="Q5045" s="1">
        <v>10000</v>
      </c>
      <c r="R5045" s="1">
        <v>0</v>
      </c>
      <c r="S5045" t="s">
        <v>7614</v>
      </c>
      <c r="T5045" s="29" t="str">
        <f>IF(TRIM(PropertySet[[#This Row],[YEAR BUILT]])="", "N/A", 2023-PropertySet[[#This Row],[YEAR BUILT]])</f>
        <v>N/A</v>
      </c>
      <c r="U5045" t="str" cm="1">
        <f t="array" ref="U5045">IF(PropertySet[[#This Row],[AGE]] = "N/A", "N/A", _xlfn.IFS(PropertySet[[#This Row],[AGE]] &lt;= 25, "0-25 Years", PropertySet[[#This Row],[AGE]] &lt;= 50, "26-50 Years", PropertySet[[#This Row],[AGE]]&lt;=75, "51-75 Years", PropertySet[[#This Row],[AGE]]&lt;=100, "76-100 Years", PropertySet[[#This Row],[AGE]]&gt;100, "100+ Years"))</f>
        <v>N/A</v>
      </c>
      <c r="V5045" t="str" cm="1">
        <f t="array" ref="V50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045" t="s">
        <v>245</v>
      </c>
      <c r="X5045" t="s">
        <v>505</v>
      </c>
    </row>
    <row r="5046" spans="1:24" x14ac:dyDescent="0.3">
      <c r="A5046" t="s">
        <v>5089</v>
      </c>
      <c r="B5046" t="s">
        <v>504</v>
      </c>
      <c r="C5046" t="s">
        <v>242</v>
      </c>
      <c r="D5046">
        <v>4</v>
      </c>
      <c r="E5046">
        <v>1309</v>
      </c>
      <c r="F5046">
        <v>1</v>
      </c>
      <c r="G5046" t="s">
        <v>6</v>
      </c>
      <c r="H5046" t="s">
        <v>505</v>
      </c>
      <c r="I5046" t="s">
        <v>5132</v>
      </c>
      <c r="J5046" t="s">
        <v>6</v>
      </c>
      <c r="K5046">
        <v>10303</v>
      </c>
      <c r="L5046" s="25">
        <v>5604963</v>
      </c>
      <c r="M5046" s="13">
        <v>45169</v>
      </c>
      <c r="N5046" s="1">
        <v>0</v>
      </c>
      <c r="O5046" s="1">
        <v>0</v>
      </c>
      <c r="P5046" s="1">
        <v>0</v>
      </c>
      <c r="Q5046" s="1">
        <v>6188</v>
      </c>
      <c r="R5046" s="1">
        <v>0</v>
      </c>
      <c r="S5046" t="s">
        <v>7614</v>
      </c>
      <c r="T5046" s="29" t="str">
        <f>IF(TRIM(PropertySet[[#This Row],[YEAR BUILT]])="", "N/A", 2023-PropertySet[[#This Row],[YEAR BUILT]])</f>
        <v>N/A</v>
      </c>
      <c r="U5046" t="str" cm="1">
        <f t="array" ref="U5046">IF(PropertySet[[#This Row],[AGE]] = "N/A", "N/A", _xlfn.IFS(PropertySet[[#This Row],[AGE]] &lt;= 25, "0-25 Years", PropertySet[[#This Row],[AGE]] &lt;= 50, "26-50 Years", PropertySet[[#This Row],[AGE]]&lt;=75, "51-75 Years", PropertySet[[#This Row],[AGE]]&lt;=100, "76-100 Years", PropertySet[[#This Row],[AGE]]&gt;100, "100+ Years"))</f>
        <v>N/A</v>
      </c>
      <c r="V5046" t="str" cm="1">
        <f t="array" ref="V50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046" t="s">
        <v>245</v>
      </c>
      <c r="X5046" t="s">
        <v>505</v>
      </c>
    </row>
    <row r="5047" spans="1:24" x14ac:dyDescent="0.3">
      <c r="A5047" t="s">
        <v>5089</v>
      </c>
      <c r="B5047" t="s">
        <v>2844</v>
      </c>
      <c r="C5047" t="s">
        <v>242</v>
      </c>
      <c r="D5047">
        <v>4</v>
      </c>
      <c r="E5047">
        <v>1410</v>
      </c>
      <c r="F5047">
        <v>250</v>
      </c>
      <c r="G5047" t="s">
        <v>6</v>
      </c>
      <c r="H5047" t="s">
        <v>5133</v>
      </c>
      <c r="I5047" t="s">
        <v>5134</v>
      </c>
      <c r="J5047" t="s">
        <v>6</v>
      </c>
      <c r="K5047">
        <v>10303</v>
      </c>
      <c r="L5047" s="25">
        <v>5604963</v>
      </c>
      <c r="M5047" s="13">
        <v>45169</v>
      </c>
      <c r="N5047" s="1">
        <v>0</v>
      </c>
      <c r="O5047" s="1">
        <v>7</v>
      </c>
      <c r="P5047" s="1">
        <v>7</v>
      </c>
      <c r="Q5047" s="1">
        <v>9166500</v>
      </c>
      <c r="R5047" s="1">
        <v>233560</v>
      </c>
      <c r="S5047">
        <v>1930</v>
      </c>
      <c r="T5047" s="29">
        <f>IF(TRIM(PropertySet[[#This Row],[YEAR BUILT]])="", "N/A", 2023-PropertySet[[#This Row],[YEAR BUILT]])</f>
        <v>93</v>
      </c>
      <c r="U5047" t="str" cm="1">
        <f t="array" ref="U5047">IF(PropertySet[[#This Row],[AGE]] = "N/A", "N/A", _xlfn.IFS(PropertySet[[#This Row],[AGE]] &lt;= 25, "0-25 Years", PropertySet[[#This Row],[AGE]] &lt;= 50, "26-50 Years", PropertySet[[#This Row],[AGE]]&lt;=75, "51-75 Years", PropertySet[[#This Row],[AGE]]&lt;=100, "76-100 Years", PropertySet[[#This Row],[AGE]]&gt;100, "100+ Years"))</f>
        <v>76-100 Years</v>
      </c>
      <c r="V5047" t="str" cm="1">
        <f t="array" ref="V50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47" t="s">
        <v>245</v>
      </c>
      <c r="X5047" t="s">
        <v>5133</v>
      </c>
    </row>
    <row r="5048" spans="1:24" x14ac:dyDescent="0.3">
      <c r="A5048" t="s">
        <v>5089</v>
      </c>
      <c r="B5048" t="s">
        <v>211</v>
      </c>
      <c r="C5048" t="s">
        <v>242</v>
      </c>
      <c r="D5048">
        <v>4</v>
      </c>
      <c r="E5048">
        <v>1268</v>
      </c>
      <c r="F5048">
        <v>209</v>
      </c>
      <c r="G5048" t="s">
        <v>6</v>
      </c>
      <c r="H5048" t="s">
        <v>4004</v>
      </c>
      <c r="I5048" t="s">
        <v>5135</v>
      </c>
      <c r="J5048" t="s">
        <v>6</v>
      </c>
      <c r="K5048">
        <v>10303</v>
      </c>
      <c r="L5048" s="25">
        <v>0</v>
      </c>
      <c r="M5048" s="13">
        <v>45251</v>
      </c>
      <c r="N5048" s="1">
        <v>0</v>
      </c>
      <c r="O5048" s="1">
        <v>0</v>
      </c>
      <c r="P5048" s="1">
        <v>0</v>
      </c>
      <c r="Q5048" s="1">
        <v>23400</v>
      </c>
      <c r="R5048" s="1">
        <v>0</v>
      </c>
      <c r="S5048" t="s">
        <v>7614</v>
      </c>
      <c r="T5048" s="29" t="str">
        <f>IF(TRIM(PropertySet[[#This Row],[YEAR BUILT]])="", "N/A", 2023-PropertySet[[#This Row],[YEAR BUILT]])</f>
        <v>N/A</v>
      </c>
      <c r="U5048" t="str" cm="1">
        <f t="array" ref="U5048">IF(PropertySet[[#This Row],[AGE]] = "N/A", "N/A", _xlfn.IFS(PropertySet[[#This Row],[AGE]] &lt;= 25, "0-25 Years", PropertySet[[#This Row],[AGE]] &lt;= 50, "26-50 Years", PropertySet[[#This Row],[AGE]]&lt;=75, "51-75 Years", PropertySet[[#This Row],[AGE]]&lt;=100, "76-100 Years", PropertySet[[#This Row],[AGE]]&gt;100, "100+ Years"))</f>
        <v>N/A</v>
      </c>
      <c r="V5048" t="str" cm="1">
        <f t="array" ref="V50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048" t="s">
        <v>245</v>
      </c>
      <c r="X5048" t="s">
        <v>4004</v>
      </c>
    </row>
    <row r="5049" spans="1:24" x14ac:dyDescent="0.3">
      <c r="A5049" t="s">
        <v>5136</v>
      </c>
      <c r="B5049" t="s">
        <v>29</v>
      </c>
      <c r="C5049" t="s">
        <v>30</v>
      </c>
      <c r="D5049">
        <v>1</v>
      </c>
      <c r="E5049">
        <v>1006</v>
      </c>
      <c r="F5049">
        <v>81</v>
      </c>
      <c r="G5049" t="s">
        <v>6</v>
      </c>
      <c r="H5049" t="s">
        <v>44</v>
      </c>
      <c r="I5049" t="s">
        <v>5137</v>
      </c>
      <c r="J5049" t="s">
        <v>6</v>
      </c>
      <c r="K5049">
        <v>10302</v>
      </c>
      <c r="L5049" s="25">
        <v>404275</v>
      </c>
      <c r="M5049" s="13">
        <v>45007</v>
      </c>
      <c r="N5049" s="1">
        <v>1</v>
      </c>
      <c r="O5049" s="1">
        <v>0</v>
      </c>
      <c r="P5049" s="1">
        <v>1</v>
      </c>
      <c r="Q5049" s="1">
        <v>1176</v>
      </c>
      <c r="R5049" s="1">
        <v>924</v>
      </c>
      <c r="S5049">
        <v>1910</v>
      </c>
      <c r="T5049" s="29">
        <f>IF(TRIM(PropertySet[[#This Row],[YEAR BUILT]])="", "N/A", 2023-PropertySet[[#This Row],[YEAR BUILT]])</f>
        <v>113</v>
      </c>
      <c r="U5049" t="str" cm="1">
        <f t="array" ref="U5049">IF(PropertySet[[#This Row],[AGE]] = "N/A", "N/A", _xlfn.IFS(PropertySet[[#This Row],[AGE]] &lt;= 25, "0-25 Years", PropertySet[[#This Row],[AGE]] &lt;= 50, "26-50 Years", PropertySet[[#This Row],[AGE]]&lt;=75, "51-75 Years", PropertySet[[#This Row],[AGE]]&lt;=100, "76-100 Years", PropertySet[[#This Row],[AGE]]&gt;100, "100+ Years"))</f>
        <v>100+ Years</v>
      </c>
      <c r="V5049" t="str" cm="1">
        <f t="array" ref="V50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49" t="s">
        <v>33</v>
      </c>
      <c r="X5049" t="s">
        <v>44</v>
      </c>
    </row>
    <row r="5050" spans="1:24" x14ac:dyDescent="0.3">
      <c r="A5050" t="s">
        <v>5136</v>
      </c>
      <c r="B5050" t="s">
        <v>29</v>
      </c>
      <c r="C5050" t="s">
        <v>30</v>
      </c>
      <c r="D5050">
        <v>1</v>
      </c>
      <c r="E5050">
        <v>1006</v>
      </c>
      <c r="F5050">
        <v>84</v>
      </c>
      <c r="G5050" t="s">
        <v>6</v>
      </c>
      <c r="H5050" t="s">
        <v>44</v>
      </c>
      <c r="I5050" t="s">
        <v>5138</v>
      </c>
      <c r="J5050" t="s">
        <v>6</v>
      </c>
      <c r="K5050">
        <v>10302</v>
      </c>
      <c r="L5050" s="25">
        <v>0</v>
      </c>
      <c r="M5050" s="13">
        <v>45266</v>
      </c>
      <c r="N5050" s="1">
        <v>1</v>
      </c>
      <c r="O5050" s="1">
        <v>0</v>
      </c>
      <c r="P5050" s="1">
        <v>1</v>
      </c>
      <c r="Q5050" s="1">
        <v>1167</v>
      </c>
      <c r="R5050" s="1">
        <v>924</v>
      </c>
      <c r="S5050">
        <v>1910</v>
      </c>
      <c r="T5050" s="29">
        <f>IF(TRIM(PropertySet[[#This Row],[YEAR BUILT]])="", "N/A", 2023-PropertySet[[#This Row],[YEAR BUILT]])</f>
        <v>113</v>
      </c>
      <c r="U5050" t="str" cm="1">
        <f t="array" ref="U5050">IF(PropertySet[[#This Row],[AGE]] = "N/A", "N/A", _xlfn.IFS(PropertySet[[#This Row],[AGE]] &lt;= 25, "0-25 Years", PropertySet[[#This Row],[AGE]] &lt;= 50, "26-50 Years", PropertySet[[#This Row],[AGE]]&lt;=75, "51-75 Years", PropertySet[[#This Row],[AGE]]&lt;=100, "76-100 Years", PropertySet[[#This Row],[AGE]]&gt;100, "100+ Years"))</f>
        <v>100+ Years</v>
      </c>
      <c r="V5050" t="str" cm="1">
        <f t="array" ref="V50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50" t="s">
        <v>33</v>
      </c>
      <c r="X5050" t="s">
        <v>44</v>
      </c>
    </row>
    <row r="5051" spans="1:24" x14ac:dyDescent="0.3">
      <c r="A5051" t="s">
        <v>5136</v>
      </c>
      <c r="B5051" t="s">
        <v>29</v>
      </c>
      <c r="C5051" t="s">
        <v>30</v>
      </c>
      <c r="D5051">
        <v>1</v>
      </c>
      <c r="E5051">
        <v>1012</v>
      </c>
      <c r="F5051">
        <v>10</v>
      </c>
      <c r="G5051" t="s">
        <v>6</v>
      </c>
      <c r="H5051" t="s">
        <v>31</v>
      </c>
      <c r="I5051" t="s">
        <v>5139</v>
      </c>
      <c r="J5051" t="s">
        <v>6</v>
      </c>
      <c r="K5051">
        <v>10302</v>
      </c>
      <c r="L5051" s="25">
        <v>310000</v>
      </c>
      <c r="M5051" s="13">
        <v>45056</v>
      </c>
      <c r="N5051" s="1">
        <v>1</v>
      </c>
      <c r="O5051" s="1">
        <v>0</v>
      </c>
      <c r="P5051" s="1">
        <v>1</v>
      </c>
      <c r="Q5051" s="1">
        <v>2345</v>
      </c>
      <c r="R5051" s="1">
        <v>1122</v>
      </c>
      <c r="S5051">
        <v>1915</v>
      </c>
      <c r="T5051" s="29">
        <f>IF(TRIM(PropertySet[[#This Row],[YEAR BUILT]])="", "N/A", 2023-PropertySet[[#This Row],[YEAR BUILT]])</f>
        <v>108</v>
      </c>
      <c r="U5051" t="str" cm="1">
        <f t="array" ref="U5051">IF(PropertySet[[#This Row],[AGE]] = "N/A", "N/A", _xlfn.IFS(PropertySet[[#This Row],[AGE]] &lt;= 25, "0-25 Years", PropertySet[[#This Row],[AGE]] &lt;= 50, "26-50 Years", PropertySet[[#This Row],[AGE]]&lt;=75, "51-75 Years", PropertySet[[#This Row],[AGE]]&lt;=100, "76-100 Years", PropertySet[[#This Row],[AGE]]&gt;100, "100+ Years"))</f>
        <v>100+ Years</v>
      </c>
      <c r="V5051" t="str" cm="1">
        <f t="array" ref="V50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51" t="s">
        <v>33</v>
      </c>
      <c r="X5051" t="s">
        <v>31</v>
      </c>
    </row>
    <row r="5052" spans="1:24" x14ac:dyDescent="0.3">
      <c r="A5052" t="s">
        <v>5136</v>
      </c>
      <c r="B5052" t="s">
        <v>29</v>
      </c>
      <c r="C5052" t="s">
        <v>30</v>
      </c>
      <c r="D5052">
        <v>1</v>
      </c>
      <c r="E5052">
        <v>1012</v>
      </c>
      <c r="F5052">
        <v>14</v>
      </c>
      <c r="G5052" t="s">
        <v>6</v>
      </c>
      <c r="H5052" t="s">
        <v>31</v>
      </c>
      <c r="I5052" t="s">
        <v>5140</v>
      </c>
      <c r="J5052" t="s">
        <v>6</v>
      </c>
      <c r="K5052">
        <v>10302</v>
      </c>
      <c r="L5052" s="25">
        <v>0</v>
      </c>
      <c r="M5052" s="13">
        <v>45043</v>
      </c>
      <c r="N5052" s="1">
        <v>1</v>
      </c>
      <c r="O5052" s="1">
        <v>0</v>
      </c>
      <c r="P5052" s="1">
        <v>1</v>
      </c>
      <c r="Q5052" s="1">
        <v>2932</v>
      </c>
      <c r="R5052" s="1">
        <v>1542</v>
      </c>
      <c r="S5052">
        <v>1915</v>
      </c>
      <c r="T5052" s="29">
        <f>IF(TRIM(PropertySet[[#This Row],[YEAR BUILT]])="", "N/A", 2023-PropertySet[[#This Row],[YEAR BUILT]])</f>
        <v>108</v>
      </c>
      <c r="U5052" t="str" cm="1">
        <f t="array" ref="U5052">IF(PropertySet[[#This Row],[AGE]] = "N/A", "N/A", _xlfn.IFS(PropertySet[[#This Row],[AGE]] &lt;= 25, "0-25 Years", PropertySet[[#This Row],[AGE]] &lt;= 50, "26-50 Years", PropertySet[[#This Row],[AGE]]&lt;=75, "51-75 Years", PropertySet[[#This Row],[AGE]]&lt;=100, "76-100 Years", PropertySet[[#This Row],[AGE]]&gt;100, "100+ Years"))</f>
        <v>100+ Years</v>
      </c>
      <c r="V5052" t="str" cm="1">
        <f t="array" ref="V50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52" t="s">
        <v>33</v>
      </c>
      <c r="X5052" t="s">
        <v>31</v>
      </c>
    </row>
    <row r="5053" spans="1:24" x14ac:dyDescent="0.3">
      <c r="A5053" t="s">
        <v>5136</v>
      </c>
      <c r="B5053" t="s">
        <v>29</v>
      </c>
      <c r="C5053" t="s">
        <v>30</v>
      </c>
      <c r="D5053">
        <v>1</v>
      </c>
      <c r="E5053">
        <v>1012</v>
      </c>
      <c r="F5053">
        <v>26</v>
      </c>
      <c r="G5053" t="s">
        <v>6</v>
      </c>
      <c r="H5053" t="s">
        <v>44</v>
      </c>
      <c r="I5053" t="s">
        <v>5141</v>
      </c>
      <c r="J5053" t="s">
        <v>6</v>
      </c>
      <c r="K5053">
        <v>10302</v>
      </c>
      <c r="L5053" s="25">
        <v>0</v>
      </c>
      <c r="M5053" s="13">
        <v>45113</v>
      </c>
      <c r="N5053" s="1">
        <v>1</v>
      </c>
      <c r="O5053" s="1">
        <v>0</v>
      </c>
      <c r="P5053" s="1">
        <v>1</v>
      </c>
      <c r="Q5053" s="1">
        <v>1050</v>
      </c>
      <c r="R5053" s="1">
        <v>1110</v>
      </c>
      <c r="S5053">
        <v>2001</v>
      </c>
      <c r="T5053" s="29">
        <f>IF(TRIM(PropertySet[[#This Row],[YEAR BUILT]])="", "N/A", 2023-PropertySet[[#This Row],[YEAR BUILT]])</f>
        <v>22</v>
      </c>
      <c r="U5053" t="str" cm="1">
        <f t="array" ref="U5053">IF(PropertySet[[#This Row],[AGE]] = "N/A", "N/A", _xlfn.IFS(PropertySet[[#This Row],[AGE]] &lt;= 25, "0-25 Years", PropertySet[[#This Row],[AGE]] &lt;= 50, "26-50 Years", PropertySet[[#This Row],[AGE]]&lt;=75, "51-75 Years", PropertySet[[#This Row],[AGE]]&lt;=100, "76-100 Years", PropertySet[[#This Row],[AGE]]&gt;100, "100+ Years"))</f>
        <v>0-25 Years</v>
      </c>
      <c r="V5053" t="str" cm="1">
        <f t="array" ref="V50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053" t="s">
        <v>33</v>
      </c>
      <c r="X5053" t="s">
        <v>44</v>
      </c>
    </row>
    <row r="5054" spans="1:24" x14ac:dyDescent="0.3">
      <c r="A5054" t="s">
        <v>5136</v>
      </c>
      <c r="B5054" t="s">
        <v>29</v>
      </c>
      <c r="C5054" t="s">
        <v>30</v>
      </c>
      <c r="D5054">
        <v>1</v>
      </c>
      <c r="E5054">
        <v>1012</v>
      </c>
      <c r="F5054">
        <v>75</v>
      </c>
      <c r="G5054" t="s">
        <v>6</v>
      </c>
      <c r="H5054" t="s">
        <v>31</v>
      </c>
      <c r="I5054" t="s">
        <v>5142</v>
      </c>
      <c r="J5054" t="s">
        <v>6</v>
      </c>
      <c r="K5054">
        <v>10302</v>
      </c>
      <c r="L5054" s="25">
        <v>0</v>
      </c>
      <c r="M5054" s="13">
        <v>45030</v>
      </c>
      <c r="N5054" s="1">
        <v>1</v>
      </c>
      <c r="O5054" s="1">
        <v>0</v>
      </c>
      <c r="P5054" s="1">
        <v>1</v>
      </c>
      <c r="Q5054" s="1">
        <v>1259</v>
      </c>
      <c r="R5054" s="1">
        <v>912</v>
      </c>
      <c r="S5054">
        <v>1920</v>
      </c>
      <c r="T5054" s="29">
        <f>IF(TRIM(PropertySet[[#This Row],[YEAR BUILT]])="", "N/A", 2023-PropertySet[[#This Row],[YEAR BUILT]])</f>
        <v>103</v>
      </c>
      <c r="U5054" t="str" cm="1">
        <f t="array" ref="U5054">IF(PropertySet[[#This Row],[AGE]] = "N/A", "N/A", _xlfn.IFS(PropertySet[[#This Row],[AGE]] &lt;= 25, "0-25 Years", PropertySet[[#This Row],[AGE]] &lt;= 50, "26-50 Years", PropertySet[[#This Row],[AGE]]&lt;=75, "51-75 Years", PropertySet[[#This Row],[AGE]]&lt;=100, "76-100 Years", PropertySet[[#This Row],[AGE]]&gt;100, "100+ Years"))</f>
        <v>100+ Years</v>
      </c>
      <c r="V5054" t="str" cm="1">
        <f t="array" ref="V50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54" t="s">
        <v>33</v>
      </c>
      <c r="X5054" t="s">
        <v>31</v>
      </c>
    </row>
    <row r="5055" spans="1:24" x14ac:dyDescent="0.3">
      <c r="A5055" t="s">
        <v>5136</v>
      </c>
      <c r="B5055" t="s">
        <v>29</v>
      </c>
      <c r="C5055" t="s">
        <v>30</v>
      </c>
      <c r="D5055">
        <v>1</v>
      </c>
      <c r="E5055">
        <v>1014</v>
      </c>
      <c r="F5055">
        <v>8</v>
      </c>
      <c r="G5055" t="s">
        <v>6</v>
      </c>
      <c r="H5055" t="s">
        <v>31</v>
      </c>
      <c r="I5055" t="s">
        <v>5143</v>
      </c>
      <c r="J5055" t="s">
        <v>6</v>
      </c>
      <c r="K5055">
        <v>10302</v>
      </c>
      <c r="L5055" s="25">
        <v>535300</v>
      </c>
      <c r="M5055" s="13">
        <v>45036</v>
      </c>
      <c r="N5055" s="1">
        <v>1</v>
      </c>
      <c r="O5055" s="1">
        <v>0</v>
      </c>
      <c r="P5055" s="1">
        <v>1</v>
      </c>
      <c r="Q5055" s="1">
        <v>2525</v>
      </c>
      <c r="R5055" s="1">
        <v>1116</v>
      </c>
      <c r="S5055">
        <v>1920</v>
      </c>
      <c r="T5055" s="29">
        <f>IF(TRIM(PropertySet[[#This Row],[YEAR BUILT]])="", "N/A", 2023-PropertySet[[#This Row],[YEAR BUILT]])</f>
        <v>103</v>
      </c>
      <c r="U5055" t="str" cm="1">
        <f t="array" ref="U5055">IF(PropertySet[[#This Row],[AGE]] = "N/A", "N/A", _xlfn.IFS(PropertySet[[#This Row],[AGE]] &lt;= 25, "0-25 Years", PropertySet[[#This Row],[AGE]] &lt;= 50, "26-50 Years", PropertySet[[#This Row],[AGE]]&lt;=75, "51-75 Years", PropertySet[[#This Row],[AGE]]&lt;=100, "76-100 Years", PropertySet[[#This Row],[AGE]]&gt;100, "100+ Years"))</f>
        <v>100+ Years</v>
      </c>
      <c r="V5055" t="str" cm="1">
        <f t="array" ref="V50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55" t="s">
        <v>33</v>
      </c>
      <c r="X5055" t="s">
        <v>31</v>
      </c>
    </row>
    <row r="5056" spans="1:24" x14ac:dyDescent="0.3">
      <c r="A5056" t="s">
        <v>5136</v>
      </c>
      <c r="B5056" t="s">
        <v>29</v>
      </c>
      <c r="C5056" t="s">
        <v>30</v>
      </c>
      <c r="D5056">
        <v>1</v>
      </c>
      <c r="E5056">
        <v>1017</v>
      </c>
      <c r="F5056">
        <v>44</v>
      </c>
      <c r="G5056" t="s">
        <v>6</v>
      </c>
      <c r="H5056" t="s">
        <v>31</v>
      </c>
      <c r="I5056" t="s">
        <v>5144</v>
      </c>
      <c r="J5056" t="s">
        <v>6</v>
      </c>
      <c r="K5056">
        <v>10302</v>
      </c>
      <c r="L5056" s="25">
        <v>565000</v>
      </c>
      <c r="M5056" s="13">
        <v>45210</v>
      </c>
      <c r="N5056" s="1">
        <v>1</v>
      </c>
      <c r="O5056" s="1">
        <v>0</v>
      </c>
      <c r="P5056" s="1">
        <v>1</v>
      </c>
      <c r="Q5056" s="1">
        <v>2500</v>
      </c>
      <c r="R5056" s="1">
        <v>1848</v>
      </c>
      <c r="S5056">
        <v>1915</v>
      </c>
      <c r="T5056" s="29">
        <f>IF(TRIM(PropertySet[[#This Row],[YEAR BUILT]])="", "N/A", 2023-PropertySet[[#This Row],[YEAR BUILT]])</f>
        <v>108</v>
      </c>
      <c r="U5056" t="str" cm="1">
        <f t="array" ref="U5056">IF(PropertySet[[#This Row],[AGE]] = "N/A", "N/A", _xlfn.IFS(PropertySet[[#This Row],[AGE]] &lt;= 25, "0-25 Years", PropertySet[[#This Row],[AGE]] &lt;= 50, "26-50 Years", PropertySet[[#This Row],[AGE]]&lt;=75, "51-75 Years", PropertySet[[#This Row],[AGE]]&lt;=100, "76-100 Years", PropertySet[[#This Row],[AGE]]&gt;100, "100+ Years"))</f>
        <v>100+ Years</v>
      </c>
      <c r="V5056" t="str" cm="1">
        <f t="array" ref="V50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56" t="s">
        <v>33</v>
      </c>
      <c r="X5056" t="s">
        <v>31</v>
      </c>
    </row>
    <row r="5057" spans="1:24" x14ac:dyDescent="0.3">
      <c r="A5057" t="s">
        <v>5136</v>
      </c>
      <c r="B5057" t="s">
        <v>29</v>
      </c>
      <c r="C5057" t="s">
        <v>30</v>
      </c>
      <c r="D5057">
        <v>1</v>
      </c>
      <c r="E5057">
        <v>1018</v>
      </c>
      <c r="F5057">
        <v>39</v>
      </c>
      <c r="G5057" t="s">
        <v>6</v>
      </c>
      <c r="H5057" t="s">
        <v>31</v>
      </c>
      <c r="I5057" t="s">
        <v>5145</v>
      </c>
      <c r="J5057" t="s">
        <v>6</v>
      </c>
      <c r="K5057">
        <v>10302</v>
      </c>
      <c r="L5057" s="25">
        <v>279864</v>
      </c>
      <c r="M5057" s="13">
        <v>45013</v>
      </c>
      <c r="N5057" s="1">
        <v>1</v>
      </c>
      <c r="O5057" s="1">
        <v>0</v>
      </c>
      <c r="P5057" s="1">
        <v>1</v>
      </c>
      <c r="Q5057" s="1">
        <v>2090</v>
      </c>
      <c r="R5057" s="1">
        <v>1332</v>
      </c>
      <c r="S5057">
        <v>1915</v>
      </c>
      <c r="T5057" s="29">
        <f>IF(TRIM(PropertySet[[#This Row],[YEAR BUILT]])="", "N/A", 2023-PropertySet[[#This Row],[YEAR BUILT]])</f>
        <v>108</v>
      </c>
      <c r="U5057" t="str" cm="1">
        <f t="array" ref="U5057">IF(PropertySet[[#This Row],[AGE]] = "N/A", "N/A", _xlfn.IFS(PropertySet[[#This Row],[AGE]] &lt;= 25, "0-25 Years", PropertySet[[#This Row],[AGE]] &lt;= 50, "26-50 Years", PropertySet[[#This Row],[AGE]]&lt;=75, "51-75 Years", PropertySet[[#This Row],[AGE]]&lt;=100, "76-100 Years", PropertySet[[#This Row],[AGE]]&gt;100, "100+ Years"))</f>
        <v>100+ Years</v>
      </c>
      <c r="V5057" t="str" cm="1">
        <f t="array" ref="V50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57" t="s">
        <v>33</v>
      </c>
      <c r="X5057" t="s">
        <v>31</v>
      </c>
    </row>
    <row r="5058" spans="1:24" x14ac:dyDescent="0.3">
      <c r="A5058" t="s">
        <v>5136</v>
      </c>
      <c r="B5058" t="s">
        <v>29</v>
      </c>
      <c r="C5058" t="s">
        <v>30</v>
      </c>
      <c r="D5058">
        <v>1</v>
      </c>
      <c r="E5058">
        <v>1022</v>
      </c>
      <c r="F5058">
        <v>7</v>
      </c>
      <c r="G5058" t="s">
        <v>6</v>
      </c>
      <c r="H5058" t="s">
        <v>255</v>
      </c>
      <c r="I5058" t="s">
        <v>5146</v>
      </c>
      <c r="J5058" t="s">
        <v>6</v>
      </c>
      <c r="K5058">
        <v>10302</v>
      </c>
      <c r="L5058" s="25">
        <v>0</v>
      </c>
      <c r="M5058" s="13">
        <v>45015</v>
      </c>
      <c r="N5058" s="1">
        <v>1</v>
      </c>
      <c r="O5058" s="1">
        <v>1</v>
      </c>
      <c r="P5058" s="1">
        <v>2</v>
      </c>
      <c r="Q5058" s="1">
        <v>1744</v>
      </c>
      <c r="R5058" s="1">
        <v>3200</v>
      </c>
      <c r="S5058">
        <v>1931</v>
      </c>
      <c r="T5058" s="29">
        <f>IF(TRIM(PropertySet[[#This Row],[YEAR BUILT]])="", "N/A", 2023-PropertySet[[#This Row],[YEAR BUILT]])</f>
        <v>92</v>
      </c>
      <c r="U5058" t="str" cm="1">
        <f t="array" ref="U5058">IF(PropertySet[[#This Row],[AGE]] = "N/A", "N/A", _xlfn.IFS(PropertySet[[#This Row],[AGE]] &lt;= 25, "0-25 Years", PropertySet[[#This Row],[AGE]] &lt;= 50, "26-50 Years", PropertySet[[#This Row],[AGE]]&lt;=75, "51-75 Years", PropertySet[[#This Row],[AGE]]&lt;=100, "76-100 Years", PropertySet[[#This Row],[AGE]]&gt;100, "100+ Years"))</f>
        <v>76-100 Years</v>
      </c>
      <c r="V5058" t="str" cm="1">
        <f t="array" ref="V50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58" t="s">
        <v>33</v>
      </c>
      <c r="X5058" t="s">
        <v>255</v>
      </c>
    </row>
    <row r="5059" spans="1:24" x14ac:dyDescent="0.3">
      <c r="A5059" t="s">
        <v>5136</v>
      </c>
      <c r="B5059" t="s">
        <v>29</v>
      </c>
      <c r="C5059" t="s">
        <v>30</v>
      </c>
      <c r="D5059">
        <v>1</v>
      </c>
      <c r="E5059">
        <v>1022</v>
      </c>
      <c r="F5059">
        <v>9</v>
      </c>
      <c r="G5059" t="s">
        <v>6</v>
      </c>
      <c r="H5059" t="s">
        <v>255</v>
      </c>
      <c r="I5059" t="s">
        <v>5147</v>
      </c>
      <c r="J5059" t="s">
        <v>6</v>
      </c>
      <c r="K5059">
        <v>10302</v>
      </c>
      <c r="L5059" s="25">
        <v>0</v>
      </c>
      <c r="M5059" s="13">
        <v>45015</v>
      </c>
      <c r="N5059" s="1">
        <v>1</v>
      </c>
      <c r="O5059" s="1">
        <v>1</v>
      </c>
      <c r="P5059" s="1">
        <v>2</v>
      </c>
      <c r="Q5059" s="1">
        <v>1751</v>
      </c>
      <c r="R5059" s="1">
        <v>2080</v>
      </c>
      <c r="S5059">
        <v>1931</v>
      </c>
      <c r="T5059" s="29">
        <f>IF(TRIM(PropertySet[[#This Row],[YEAR BUILT]])="", "N/A", 2023-PropertySet[[#This Row],[YEAR BUILT]])</f>
        <v>92</v>
      </c>
      <c r="U5059" t="str" cm="1">
        <f t="array" ref="U5059">IF(PropertySet[[#This Row],[AGE]] = "N/A", "N/A", _xlfn.IFS(PropertySet[[#This Row],[AGE]] &lt;= 25, "0-25 Years", PropertySet[[#This Row],[AGE]] &lt;= 50, "26-50 Years", PropertySet[[#This Row],[AGE]]&lt;=75, "51-75 Years", PropertySet[[#This Row],[AGE]]&lt;=100, "76-100 Years", PropertySet[[#This Row],[AGE]]&gt;100, "100+ Years"))</f>
        <v>76-100 Years</v>
      </c>
      <c r="V5059" t="str" cm="1">
        <f t="array" ref="V50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59" t="s">
        <v>33</v>
      </c>
      <c r="X5059" t="s">
        <v>255</v>
      </c>
    </row>
    <row r="5060" spans="1:24" x14ac:dyDescent="0.3">
      <c r="A5060" t="s">
        <v>5136</v>
      </c>
      <c r="B5060" t="s">
        <v>29</v>
      </c>
      <c r="C5060" t="s">
        <v>30</v>
      </c>
      <c r="D5060">
        <v>1</v>
      </c>
      <c r="E5060">
        <v>1024</v>
      </c>
      <c r="F5060">
        <v>36</v>
      </c>
      <c r="G5060" t="s">
        <v>6</v>
      </c>
      <c r="H5060" t="s">
        <v>31</v>
      </c>
      <c r="I5060" t="s">
        <v>5148</v>
      </c>
      <c r="J5060" t="s">
        <v>6</v>
      </c>
      <c r="K5060">
        <v>10302</v>
      </c>
      <c r="L5060" s="25">
        <v>660000</v>
      </c>
      <c r="M5060" s="13">
        <v>44959</v>
      </c>
      <c r="N5060" s="1">
        <v>1</v>
      </c>
      <c r="O5060" s="1">
        <v>0</v>
      </c>
      <c r="P5060" s="1">
        <v>1</v>
      </c>
      <c r="Q5060" s="1">
        <v>2792</v>
      </c>
      <c r="R5060" s="1">
        <v>1592</v>
      </c>
      <c r="S5060">
        <v>1935</v>
      </c>
      <c r="T5060" s="29">
        <f>IF(TRIM(PropertySet[[#This Row],[YEAR BUILT]])="", "N/A", 2023-PropertySet[[#This Row],[YEAR BUILT]])</f>
        <v>88</v>
      </c>
      <c r="U5060" t="str" cm="1">
        <f t="array" ref="U5060">IF(PropertySet[[#This Row],[AGE]] = "N/A", "N/A", _xlfn.IFS(PropertySet[[#This Row],[AGE]] &lt;= 25, "0-25 Years", PropertySet[[#This Row],[AGE]] &lt;= 50, "26-50 Years", PropertySet[[#This Row],[AGE]]&lt;=75, "51-75 Years", PropertySet[[#This Row],[AGE]]&lt;=100, "76-100 Years", PropertySet[[#This Row],[AGE]]&gt;100, "100+ Years"))</f>
        <v>76-100 Years</v>
      </c>
      <c r="V5060" t="str" cm="1">
        <f t="array" ref="V50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60" t="s">
        <v>33</v>
      </c>
      <c r="X5060" t="s">
        <v>31</v>
      </c>
    </row>
    <row r="5061" spans="1:24" x14ac:dyDescent="0.3">
      <c r="A5061" t="s">
        <v>5136</v>
      </c>
      <c r="B5061" t="s">
        <v>29</v>
      </c>
      <c r="C5061" t="s">
        <v>30</v>
      </c>
      <c r="D5061">
        <v>1</v>
      </c>
      <c r="E5061">
        <v>1026</v>
      </c>
      <c r="F5061">
        <v>7</v>
      </c>
      <c r="G5061" t="s">
        <v>6</v>
      </c>
      <c r="H5061" t="s">
        <v>407</v>
      </c>
      <c r="I5061" t="s">
        <v>5149</v>
      </c>
      <c r="J5061" t="s">
        <v>6</v>
      </c>
      <c r="K5061">
        <v>10302</v>
      </c>
      <c r="L5061" s="25">
        <v>0</v>
      </c>
      <c r="M5061" s="13">
        <v>45077</v>
      </c>
      <c r="N5061" s="1">
        <v>1</v>
      </c>
      <c r="O5061" s="1">
        <v>0</v>
      </c>
      <c r="P5061" s="1">
        <v>1</v>
      </c>
      <c r="Q5061" s="1">
        <v>3400</v>
      </c>
      <c r="R5061" s="1">
        <v>704</v>
      </c>
      <c r="S5061">
        <v>1930</v>
      </c>
      <c r="T5061" s="29">
        <f>IF(TRIM(PropertySet[[#This Row],[YEAR BUILT]])="", "N/A", 2023-PropertySet[[#This Row],[YEAR BUILT]])</f>
        <v>93</v>
      </c>
      <c r="U5061" t="str" cm="1">
        <f t="array" ref="U5061">IF(PropertySet[[#This Row],[AGE]] = "N/A", "N/A", _xlfn.IFS(PropertySet[[#This Row],[AGE]] &lt;= 25, "0-25 Years", PropertySet[[#This Row],[AGE]] &lt;= 50, "26-50 Years", PropertySet[[#This Row],[AGE]]&lt;=75, "51-75 Years", PropertySet[[#This Row],[AGE]]&lt;=100, "76-100 Years", PropertySet[[#This Row],[AGE]]&gt;100, "100+ Years"))</f>
        <v>76-100 Years</v>
      </c>
      <c r="V5061" t="str" cm="1">
        <f t="array" ref="V50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61" t="s">
        <v>33</v>
      </c>
      <c r="X5061" t="s">
        <v>407</v>
      </c>
    </row>
    <row r="5062" spans="1:24" x14ac:dyDescent="0.3">
      <c r="A5062" t="s">
        <v>5136</v>
      </c>
      <c r="B5062" t="s">
        <v>29</v>
      </c>
      <c r="C5062" t="s">
        <v>30</v>
      </c>
      <c r="D5062">
        <v>1</v>
      </c>
      <c r="E5062">
        <v>1026</v>
      </c>
      <c r="F5062">
        <v>45</v>
      </c>
      <c r="G5062" t="s">
        <v>6</v>
      </c>
      <c r="H5062" t="s">
        <v>407</v>
      </c>
      <c r="I5062" t="s">
        <v>5150</v>
      </c>
      <c r="J5062" t="s">
        <v>6</v>
      </c>
      <c r="K5062">
        <v>10302</v>
      </c>
      <c r="L5062" s="25">
        <v>495000</v>
      </c>
      <c r="M5062" s="13">
        <v>45097</v>
      </c>
      <c r="N5062" s="1">
        <v>1</v>
      </c>
      <c r="O5062" s="1">
        <v>0</v>
      </c>
      <c r="P5062" s="1">
        <v>1</v>
      </c>
      <c r="Q5062" s="1">
        <v>826</v>
      </c>
      <c r="R5062" s="1">
        <v>1176</v>
      </c>
      <c r="S5062">
        <v>1925</v>
      </c>
      <c r="T5062" s="29">
        <f>IF(TRIM(PropertySet[[#This Row],[YEAR BUILT]])="", "N/A", 2023-PropertySet[[#This Row],[YEAR BUILT]])</f>
        <v>98</v>
      </c>
      <c r="U5062" t="str" cm="1">
        <f t="array" ref="U5062">IF(PropertySet[[#This Row],[AGE]] = "N/A", "N/A", _xlfn.IFS(PropertySet[[#This Row],[AGE]] &lt;= 25, "0-25 Years", PropertySet[[#This Row],[AGE]] &lt;= 50, "26-50 Years", PropertySet[[#This Row],[AGE]]&lt;=75, "51-75 Years", PropertySet[[#This Row],[AGE]]&lt;=100, "76-100 Years", PropertySet[[#This Row],[AGE]]&gt;100, "100+ Years"))</f>
        <v>76-100 Years</v>
      </c>
      <c r="V5062" t="str" cm="1">
        <f t="array" ref="V50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62" t="s">
        <v>33</v>
      </c>
      <c r="X5062" t="s">
        <v>407</v>
      </c>
    </row>
    <row r="5063" spans="1:24" x14ac:dyDescent="0.3">
      <c r="A5063" t="s">
        <v>5136</v>
      </c>
      <c r="B5063" t="s">
        <v>29</v>
      </c>
      <c r="C5063" t="s">
        <v>30</v>
      </c>
      <c r="D5063">
        <v>1</v>
      </c>
      <c r="E5063">
        <v>1027</v>
      </c>
      <c r="F5063">
        <v>21</v>
      </c>
      <c r="G5063" t="s">
        <v>6</v>
      </c>
      <c r="H5063" t="s">
        <v>44</v>
      </c>
      <c r="I5063" t="s">
        <v>5151</v>
      </c>
      <c r="J5063" t="s">
        <v>6</v>
      </c>
      <c r="K5063">
        <v>10302</v>
      </c>
      <c r="L5063" s="25">
        <v>345000</v>
      </c>
      <c r="M5063" s="13">
        <v>45014</v>
      </c>
      <c r="N5063" s="1">
        <v>1</v>
      </c>
      <c r="O5063" s="1">
        <v>0</v>
      </c>
      <c r="P5063" s="1">
        <v>1</v>
      </c>
      <c r="Q5063" s="1">
        <v>903</v>
      </c>
      <c r="R5063" s="1">
        <v>1320</v>
      </c>
      <c r="S5063">
        <v>1993</v>
      </c>
      <c r="T5063" s="29">
        <f>IF(TRIM(PropertySet[[#This Row],[YEAR BUILT]])="", "N/A", 2023-PropertySet[[#This Row],[YEAR BUILT]])</f>
        <v>30</v>
      </c>
      <c r="U5063" t="str" cm="1">
        <f t="array" ref="U5063">IF(PropertySet[[#This Row],[AGE]] = "N/A", "N/A", _xlfn.IFS(PropertySet[[#This Row],[AGE]] &lt;= 25, "0-25 Years", PropertySet[[#This Row],[AGE]] &lt;= 50, "26-50 Years", PropertySet[[#This Row],[AGE]]&lt;=75, "51-75 Years", PropertySet[[#This Row],[AGE]]&lt;=100, "76-100 Years", PropertySet[[#This Row],[AGE]]&gt;100, "100+ Years"))</f>
        <v>26-50 Years</v>
      </c>
      <c r="V5063" t="str" cm="1">
        <f t="array" ref="V50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063" t="s">
        <v>33</v>
      </c>
      <c r="X5063" t="s">
        <v>44</v>
      </c>
    </row>
    <row r="5064" spans="1:24" x14ac:dyDescent="0.3">
      <c r="A5064" t="s">
        <v>5136</v>
      </c>
      <c r="B5064" t="s">
        <v>29</v>
      </c>
      <c r="C5064" t="s">
        <v>30</v>
      </c>
      <c r="D5064">
        <v>1</v>
      </c>
      <c r="E5064">
        <v>1029</v>
      </c>
      <c r="F5064">
        <v>23</v>
      </c>
      <c r="G5064" t="s">
        <v>6</v>
      </c>
      <c r="H5064" t="s">
        <v>31</v>
      </c>
      <c r="I5064" t="s">
        <v>5152</v>
      </c>
      <c r="J5064" t="s">
        <v>6</v>
      </c>
      <c r="K5064">
        <v>10302</v>
      </c>
      <c r="L5064" s="25">
        <v>0</v>
      </c>
      <c r="M5064" s="13">
        <v>45148</v>
      </c>
      <c r="N5064" s="1">
        <v>1</v>
      </c>
      <c r="O5064" s="1">
        <v>0</v>
      </c>
      <c r="P5064" s="1">
        <v>1</v>
      </c>
      <c r="Q5064" s="1">
        <v>3700</v>
      </c>
      <c r="R5064" s="1">
        <v>1500</v>
      </c>
      <c r="S5064">
        <v>1945</v>
      </c>
      <c r="T5064" s="29">
        <f>IF(TRIM(PropertySet[[#This Row],[YEAR BUILT]])="", "N/A", 2023-PropertySet[[#This Row],[YEAR BUILT]])</f>
        <v>78</v>
      </c>
      <c r="U5064" t="str" cm="1">
        <f t="array" ref="U5064">IF(PropertySet[[#This Row],[AGE]] = "N/A", "N/A", _xlfn.IFS(PropertySet[[#This Row],[AGE]] &lt;= 25, "0-25 Years", PropertySet[[#This Row],[AGE]] &lt;= 50, "26-50 Years", PropertySet[[#This Row],[AGE]]&lt;=75, "51-75 Years", PropertySet[[#This Row],[AGE]]&lt;=100, "76-100 Years", PropertySet[[#This Row],[AGE]]&gt;100, "100+ Years"))</f>
        <v>76-100 Years</v>
      </c>
      <c r="V5064" t="str" cm="1">
        <f t="array" ref="V50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64" t="s">
        <v>33</v>
      </c>
      <c r="X5064" t="s">
        <v>31</v>
      </c>
    </row>
    <row r="5065" spans="1:24" x14ac:dyDescent="0.3">
      <c r="A5065" t="s">
        <v>5136</v>
      </c>
      <c r="B5065" t="s">
        <v>29</v>
      </c>
      <c r="C5065" t="s">
        <v>30</v>
      </c>
      <c r="D5065">
        <v>1</v>
      </c>
      <c r="E5065">
        <v>1031</v>
      </c>
      <c r="F5065">
        <v>7</v>
      </c>
      <c r="G5065" t="s">
        <v>6</v>
      </c>
      <c r="H5065" t="s">
        <v>31</v>
      </c>
      <c r="I5065" t="s">
        <v>5153</v>
      </c>
      <c r="J5065" t="s">
        <v>6</v>
      </c>
      <c r="K5065">
        <v>10302</v>
      </c>
      <c r="L5065" s="25">
        <v>0</v>
      </c>
      <c r="M5065" s="13">
        <v>45085</v>
      </c>
      <c r="N5065" s="1">
        <v>1</v>
      </c>
      <c r="O5065" s="1">
        <v>0</v>
      </c>
      <c r="P5065" s="1">
        <v>1</v>
      </c>
      <c r="Q5065" s="1">
        <v>5418</v>
      </c>
      <c r="R5065" s="1">
        <v>1846</v>
      </c>
      <c r="S5065">
        <v>1899</v>
      </c>
      <c r="T5065" s="29">
        <f>IF(TRIM(PropertySet[[#This Row],[YEAR BUILT]])="", "N/A", 2023-PropertySet[[#This Row],[YEAR BUILT]])</f>
        <v>124</v>
      </c>
      <c r="U5065" t="str" cm="1">
        <f t="array" ref="U5065">IF(PropertySet[[#This Row],[AGE]] = "N/A", "N/A", _xlfn.IFS(PropertySet[[#This Row],[AGE]] &lt;= 25, "0-25 Years", PropertySet[[#This Row],[AGE]] &lt;= 50, "26-50 Years", PropertySet[[#This Row],[AGE]]&lt;=75, "51-75 Years", PropertySet[[#This Row],[AGE]]&lt;=100, "76-100 Years", PropertySet[[#This Row],[AGE]]&gt;100, "100+ Years"))</f>
        <v>100+ Years</v>
      </c>
      <c r="V5065" t="str" cm="1">
        <f t="array" ref="V50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65" t="s">
        <v>33</v>
      </c>
      <c r="X5065" t="s">
        <v>31</v>
      </c>
    </row>
    <row r="5066" spans="1:24" x14ac:dyDescent="0.3">
      <c r="A5066" t="s">
        <v>5136</v>
      </c>
      <c r="B5066" t="s">
        <v>29</v>
      </c>
      <c r="C5066" t="s">
        <v>30</v>
      </c>
      <c r="D5066">
        <v>1</v>
      </c>
      <c r="E5066">
        <v>1031</v>
      </c>
      <c r="F5066">
        <v>7</v>
      </c>
      <c r="G5066" t="s">
        <v>6</v>
      </c>
      <c r="H5066" t="s">
        <v>31</v>
      </c>
      <c r="I5066" t="s">
        <v>5153</v>
      </c>
      <c r="J5066" t="s">
        <v>6</v>
      </c>
      <c r="K5066">
        <v>10302</v>
      </c>
      <c r="L5066" s="25">
        <v>0</v>
      </c>
      <c r="M5066" s="13">
        <v>45247</v>
      </c>
      <c r="N5066" s="1">
        <v>1</v>
      </c>
      <c r="O5066" s="1">
        <v>0</v>
      </c>
      <c r="P5066" s="1">
        <v>1</v>
      </c>
      <c r="Q5066" s="1">
        <v>5418</v>
      </c>
      <c r="R5066" s="1">
        <v>1846</v>
      </c>
      <c r="S5066">
        <v>1899</v>
      </c>
      <c r="T5066" s="29">
        <f>IF(TRIM(PropertySet[[#This Row],[YEAR BUILT]])="", "N/A", 2023-PropertySet[[#This Row],[YEAR BUILT]])</f>
        <v>124</v>
      </c>
      <c r="U5066" t="str" cm="1">
        <f t="array" ref="U5066">IF(PropertySet[[#This Row],[AGE]] = "N/A", "N/A", _xlfn.IFS(PropertySet[[#This Row],[AGE]] &lt;= 25, "0-25 Years", PropertySet[[#This Row],[AGE]] &lt;= 50, "26-50 Years", PropertySet[[#This Row],[AGE]]&lt;=75, "51-75 Years", PropertySet[[#This Row],[AGE]]&lt;=100, "76-100 Years", PropertySet[[#This Row],[AGE]]&gt;100, "100+ Years"))</f>
        <v>100+ Years</v>
      </c>
      <c r="V5066" t="str" cm="1">
        <f t="array" ref="V50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66" t="s">
        <v>33</v>
      </c>
      <c r="X5066" t="s">
        <v>31</v>
      </c>
    </row>
    <row r="5067" spans="1:24" x14ac:dyDescent="0.3">
      <c r="A5067" t="s">
        <v>5136</v>
      </c>
      <c r="B5067" t="s">
        <v>29</v>
      </c>
      <c r="C5067" t="s">
        <v>30</v>
      </c>
      <c r="D5067">
        <v>1</v>
      </c>
      <c r="E5067">
        <v>1032</v>
      </c>
      <c r="F5067">
        <v>36</v>
      </c>
      <c r="G5067" t="s">
        <v>6</v>
      </c>
      <c r="H5067" t="s">
        <v>44</v>
      </c>
      <c r="I5067" t="s">
        <v>5154</v>
      </c>
      <c r="J5067" t="s">
        <v>6</v>
      </c>
      <c r="K5067">
        <v>10302</v>
      </c>
      <c r="L5067" s="25">
        <v>0</v>
      </c>
      <c r="M5067" s="13">
        <v>45001</v>
      </c>
      <c r="N5067" s="1">
        <v>1</v>
      </c>
      <c r="O5067" s="1">
        <v>0</v>
      </c>
      <c r="P5067" s="1">
        <v>1</v>
      </c>
      <c r="Q5067" s="1">
        <v>3458</v>
      </c>
      <c r="R5067" s="1">
        <v>1586</v>
      </c>
      <c r="S5067">
        <v>1955</v>
      </c>
      <c r="T5067" s="29">
        <f>IF(TRIM(PropertySet[[#This Row],[YEAR BUILT]])="", "N/A", 2023-PropertySet[[#This Row],[YEAR BUILT]])</f>
        <v>68</v>
      </c>
      <c r="U5067" t="str" cm="1">
        <f t="array" ref="U5067">IF(PropertySet[[#This Row],[AGE]] = "N/A", "N/A", _xlfn.IFS(PropertySet[[#This Row],[AGE]] &lt;= 25, "0-25 Years", PropertySet[[#This Row],[AGE]] &lt;= 50, "26-50 Years", PropertySet[[#This Row],[AGE]]&lt;=75, "51-75 Years", PropertySet[[#This Row],[AGE]]&lt;=100, "76-100 Years", PropertySet[[#This Row],[AGE]]&gt;100, "100+ Years"))</f>
        <v>51-75 Years</v>
      </c>
      <c r="V5067" t="str" cm="1">
        <f t="array" ref="V50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067" t="s">
        <v>33</v>
      </c>
      <c r="X5067" t="s">
        <v>44</v>
      </c>
    </row>
    <row r="5068" spans="1:24" x14ac:dyDescent="0.3">
      <c r="A5068" t="s">
        <v>5136</v>
      </c>
      <c r="B5068" t="s">
        <v>29</v>
      </c>
      <c r="C5068" t="s">
        <v>30</v>
      </c>
      <c r="D5068">
        <v>1</v>
      </c>
      <c r="E5068">
        <v>1033</v>
      </c>
      <c r="F5068">
        <v>12</v>
      </c>
      <c r="G5068" t="s">
        <v>6</v>
      </c>
      <c r="H5068" t="s">
        <v>31</v>
      </c>
      <c r="I5068" t="s">
        <v>5155</v>
      </c>
      <c r="J5068" t="s">
        <v>6</v>
      </c>
      <c r="K5068">
        <v>10302</v>
      </c>
      <c r="L5068" s="25">
        <v>299130</v>
      </c>
      <c r="M5068" s="13">
        <v>45005</v>
      </c>
      <c r="N5068" s="1">
        <v>1</v>
      </c>
      <c r="O5068" s="1">
        <v>0</v>
      </c>
      <c r="P5068" s="1">
        <v>1</v>
      </c>
      <c r="Q5068" s="1">
        <v>1750</v>
      </c>
      <c r="R5068" s="1">
        <v>1100</v>
      </c>
      <c r="S5068">
        <v>1915</v>
      </c>
      <c r="T5068" s="29">
        <f>IF(TRIM(PropertySet[[#This Row],[YEAR BUILT]])="", "N/A", 2023-PropertySet[[#This Row],[YEAR BUILT]])</f>
        <v>108</v>
      </c>
      <c r="U5068" t="str" cm="1">
        <f t="array" ref="U5068">IF(PropertySet[[#This Row],[AGE]] = "N/A", "N/A", _xlfn.IFS(PropertySet[[#This Row],[AGE]] &lt;= 25, "0-25 Years", PropertySet[[#This Row],[AGE]] &lt;= 50, "26-50 Years", PropertySet[[#This Row],[AGE]]&lt;=75, "51-75 Years", PropertySet[[#This Row],[AGE]]&lt;=100, "76-100 Years", PropertySet[[#This Row],[AGE]]&gt;100, "100+ Years"))</f>
        <v>100+ Years</v>
      </c>
      <c r="V5068" t="str" cm="1">
        <f t="array" ref="V50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68" t="s">
        <v>33</v>
      </c>
      <c r="X5068" t="s">
        <v>31</v>
      </c>
    </row>
    <row r="5069" spans="1:24" x14ac:dyDescent="0.3">
      <c r="A5069" t="s">
        <v>5136</v>
      </c>
      <c r="B5069" t="s">
        <v>29</v>
      </c>
      <c r="C5069" t="s">
        <v>30</v>
      </c>
      <c r="D5069">
        <v>1</v>
      </c>
      <c r="E5069">
        <v>1033</v>
      </c>
      <c r="F5069">
        <v>12</v>
      </c>
      <c r="G5069" t="s">
        <v>6</v>
      </c>
      <c r="H5069" t="s">
        <v>31</v>
      </c>
      <c r="I5069" t="s">
        <v>5155</v>
      </c>
      <c r="J5069" t="s">
        <v>6</v>
      </c>
      <c r="K5069">
        <v>10302</v>
      </c>
      <c r="L5069" s="25">
        <v>512000</v>
      </c>
      <c r="M5069" s="13">
        <v>45230</v>
      </c>
      <c r="N5069" s="1">
        <v>1</v>
      </c>
      <c r="O5069" s="1">
        <v>0</v>
      </c>
      <c r="P5069" s="1">
        <v>1</v>
      </c>
      <c r="Q5069" s="1">
        <v>1750</v>
      </c>
      <c r="R5069" s="1">
        <v>1100</v>
      </c>
      <c r="S5069">
        <v>1915</v>
      </c>
      <c r="T5069" s="29">
        <f>IF(TRIM(PropertySet[[#This Row],[YEAR BUILT]])="", "N/A", 2023-PropertySet[[#This Row],[YEAR BUILT]])</f>
        <v>108</v>
      </c>
      <c r="U5069" t="str" cm="1">
        <f t="array" ref="U5069">IF(PropertySet[[#This Row],[AGE]] = "N/A", "N/A", _xlfn.IFS(PropertySet[[#This Row],[AGE]] &lt;= 25, "0-25 Years", PropertySet[[#This Row],[AGE]] &lt;= 50, "26-50 Years", PropertySet[[#This Row],[AGE]]&lt;=75, "51-75 Years", PropertySet[[#This Row],[AGE]]&lt;=100, "76-100 Years", PropertySet[[#This Row],[AGE]]&gt;100, "100+ Years"))</f>
        <v>100+ Years</v>
      </c>
      <c r="V5069" t="str" cm="1">
        <f t="array" ref="V50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69" t="s">
        <v>33</v>
      </c>
      <c r="X5069" t="s">
        <v>31</v>
      </c>
    </row>
    <row r="5070" spans="1:24" x14ac:dyDescent="0.3">
      <c r="A5070" t="s">
        <v>5136</v>
      </c>
      <c r="B5070" t="s">
        <v>29</v>
      </c>
      <c r="C5070" t="s">
        <v>30</v>
      </c>
      <c r="D5070">
        <v>1</v>
      </c>
      <c r="E5070">
        <v>1034</v>
      </c>
      <c r="F5070">
        <v>9</v>
      </c>
      <c r="G5070" t="s">
        <v>6</v>
      </c>
      <c r="H5070" t="s">
        <v>44</v>
      </c>
      <c r="I5070" t="s">
        <v>5156</v>
      </c>
      <c r="J5070" t="s">
        <v>6</v>
      </c>
      <c r="K5070">
        <v>10302</v>
      </c>
      <c r="L5070" s="25">
        <v>1000</v>
      </c>
      <c r="M5070" s="13">
        <v>44994</v>
      </c>
      <c r="N5070" s="1">
        <v>1</v>
      </c>
      <c r="O5070" s="1">
        <v>0</v>
      </c>
      <c r="P5070" s="1">
        <v>1</v>
      </c>
      <c r="Q5070" s="1">
        <v>2005</v>
      </c>
      <c r="R5070" s="1">
        <v>1150</v>
      </c>
      <c r="S5070">
        <v>1999</v>
      </c>
      <c r="T5070" s="29">
        <f>IF(TRIM(PropertySet[[#This Row],[YEAR BUILT]])="", "N/A", 2023-PropertySet[[#This Row],[YEAR BUILT]])</f>
        <v>24</v>
      </c>
      <c r="U5070" t="str" cm="1">
        <f t="array" ref="U5070">IF(PropertySet[[#This Row],[AGE]] = "N/A", "N/A", _xlfn.IFS(PropertySet[[#This Row],[AGE]] &lt;= 25, "0-25 Years", PropertySet[[#This Row],[AGE]] &lt;= 50, "26-50 Years", PropertySet[[#This Row],[AGE]]&lt;=75, "51-75 Years", PropertySet[[#This Row],[AGE]]&lt;=100, "76-100 Years", PropertySet[[#This Row],[AGE]]&gt;100, "100+ Years"))</f>
        <v>0-25 Years</v>
      </c>
      <c r="V5070" t="str" cm="1">
        <f t="array" ref="V50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070" t="s">
        <v>33</v>
      </c>
      <c r="X5070" t="s">
        <v>44</v>
      </c>
    </row>
    <row r="5071" spans="1:24" x14ac:dyDescent="0.3">
      <c r="A5071" t="s">
        <v>5136</v>
      </c>
      <c r="B5071" t="s">
        <v>29</v>
      </c>
      <c r="C5071" t="s">
        <v>30</v>
      </c>
      <c r="D5071">
        <v>1</v>
      </c>
      <c r="E5071">
        <v>1034</v>
      </c>
      <c r="F5071">
        <v>9</v>
      </c>
      <c r="G5071" t="s">
        <v>6</v>
      </c>
      <c r="H5071" t="s">
        <v>44</v>
      </c>
      <c r="I5071" t="s">
        <v>5156</v>
      </c>
      <c r="J5071" t="s">
        <v>6</v>
      </c>
      <c r="K5071">
        <v>10302</v>
      </c>
      <c r="L5071" s="25">
        <v>335000</v>
      </c>
      <c r="M5071" s="13">
        <v>45187</v>
      </c>
      <c r="N5071" s="1">
        <v>1</v>
      </c>
      <c r="O5071" s="1">
        <v>0</v>
      </c>
      <c r="P5071" s="1">
        <v>1</v>
      </c>
      <c r="Q5071" s="1">
        <v>2005</v>
      </c>
      <c r="R5071" s="1">
        <v>1150</v>
      </c>
      <c r="S5071">
        <v>1999</v>
      </c>
      <c r="T5071" s="29">
        <f>IF(TRIM(PropertySet[[#This Row],[YEAR BUILT]])="", "N/A", 2023-PropertySet[[#This Row],[YEAR BUILT]])</f>
        <v>24</v>
      </c>
      <c r="U5071" t="str" cm="1">
        <f t="array" ref="U5071">IF(PropertySet[[#This Row],[AGE]] = "N/A", "N/A", _xlfn.IFS(PropertySet[[#This Row],[AGE]] &lt;= 25, "0-25 Years", PropertySet[[#This Row],[AGE]] &lt;= 50, "26-50 Years", PropertySet[[#This Row],[AGE]]&lt;=75, "51-75 Years", PropertySet[[#This Row],[AGE]]&lt;=100, "76-100 Years", PropertySet[[#This Row],[AGE]]&gt;100, "100+ Years"))</f>
        <v>0-25 Years</v>
      </c>
      <c r="V5071" t="str" cm="1">
        <f t="array" ref="V50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071" t="s">
        <v>33</v>
      </c>
      <c r="X5071" t="s">
        <v>44</v>
      </c>
    </row>
    <row r="5072" spans="1:24" x14ac:dyDescent="0.3">
      <c r="A5072" t="s">
        <v>5136</v>
      </c>
      <c r="B5072" t="s">
        <v>29</v>
      </c>
      <c r="C5072" t="s">
        <v>30</v>
      </c>
      <c r="D5072">
        <v>1</v>
      </c>
      <c r="E5072">
        <v>1038</v>
      </c>
      <c r="F5072">
        <v>55</v>
      </c>
      <c r="G5072" t="s">
        <v>6</v>
      </c>
      <c r="H5072" t="s">
        <v>31</v>
      </c>
      <c r="I5072" t="s">
        <v>5157</v>
      </c>
      <c r="J5072" t="s">
        <v>6</v>
      </c>
      <c r="K5072">
        <v>10302</v>
      </c>
      <c r="L5072" s="25">
        <v>520000</v>
      </c>
      <c r="M5072" s="13">
        <v>45112</v>
      </c>
      <c r="N5072" s="1">
        <v>1</v>
      </c>
      <c r="O5072" s="1">
        <v>0</v>
      </c>
      <c r="P5072" s="1">
        <v>1</v>
      </c>
      <c r="Q5072" s="1">
        <v>2500</v>
      </c>
      <c r="R5072" s="1">
        <v>1658</v>
      </c>
      <c r="S5072">
        <v>1925</v>
      </c>
      <c r="T5072" s="29">
        <f>IF(TRIM(PropertySet[[#This Row],[YEAR BUILT]])="", "N/A", 2023-PropertySet[[#This Row],[YEAR BUILT]])</f>
        <v>98</v>
      </c>
      <c r="U5072" t="str" cm="1">
        <f t="array" ref="U5072">IF(PropertySet[[#This Row],[AGE]] = "N/A", "N/A", _xlfn.IFS(PropertySet[[#This Row],[AGE]] &lt;= 25, "0-25 Years", PropertySet[[#This Row],[AGE]] &lt;= 50, "26-50 Years", PropertySet[[#This Row],[AGE]]&lt;=75, "51-75 Years", PropertySet[[#This Row],[AGE]]&lt;=100, "76-100 Years", PropertySet[[#This Row],[AGE]]&gt;100, "100+ Years"))</f>
        <v>76-100 Years</v>
      </c>
      <c r="V5072" t="str" cm="1">
        <f t="array" ref="V50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72" t="s">
        <v>33</v>
      </c>
      <c r="X5072" t="s">
        <v>31</v>
      </c>
    </row>
    <row r="5073" spans="1:24" x14ac:dyDescent="0.3">
      <c r="A5073" t="s">
        <v>5136</v>
      </c>
      <c r="B5073" t="s">
        <v>29</v>
      </c>
      <c r="C5073" t="s">
        <v>30</v>
      </c>
      <c r="D5073">
        <v>1</v>
      </c>
      <c r="E5073">
        <v>1039</v>
      </c>
      <c r="F5073">
        <v>1</v>
      </c>
      <c r="G5073" t="s">
        <v>6</v>
      </c>
      <c r="H5073" t="s">
        <v>36</v>
      </c>
      <c r="I5073" t="s">
        <v>5158</v>
      </c>
      <c r="J5073" t="s">
        <v>6</v>
      </c>
      <c r="K5073">
        <v>10302</v>
      </c>
      <c r="L5073" s="25">
        <v>535000</v>
      </c>
      <c r="M5073" s="13">
        <v>45016</v>
      </c>
      <c r="N5073" s="1">
        <v>1</v>
      </c>
      <c r="O5073" s="1">
        <v>0</v>
      </c>
      <c r="P5073" s="1">
        <v>1</v>
      </c>
      <c r="Q5073" s="1">
        <v>6700</v>
      </c>
      <c r="R5073" s="1">
        <v>898</v>
      </c>
      <c r="S5073">
        <v>1970</v>
      </c>
      <c r="T5073" s="29">
        <f>IF(TRIM(PropertySet[[#This Row],[YEAR BUILT]])="", "N/A", 2023-PropertySet[[#This Row],[YEAR BUILT]])</f>
        <v>53</v>
      </c>
      <c r="U5073" t="str" cm="1">
        <f t="array" ref="U5073">IF(PropertySet[[#This Row],[AGE]] = "N/A", "N/A", _xlfn.IFS(PropertySet[[#This Row],[AGE]] &lt;= 25, "0-25 Years", PropertySet[[#This Row],[AGE]] &lt;= 50, "26-50 Years", PropertySet[[#This Row],[AGE]]&lt;=75, "51-75 Years", PropertySet[[#This Row],[AGE]]&lt;=100, "76-100 Years", PropertySet[[#This Row],[AGE]]&gt;100, "100+ Years"))</f>
        <v>51-75 Years</v>
      </c>
      <c r="V5073" t="str" cm="1">
        <f t="array" ref="V50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073" t="s">
        <v>33</v>
      </c>
      <c r="X5073" t="s">
        <v>36</v>
      </c>
    </row>
    <row r="5074" spans="1:24" x14ac:dyDescent="0.3">
      <c r="A5074" t="s">
        <v>5136</v>
      </c>
      <c r="B5074" t="s">
        <v>29</v>
      </c>
      <c r="C5074" t="s">
        <v>30</v>
      </c>
      <c r="D5074">
        <v>1</v>
      </c>
      <c r="E5074">
        <v>1039</v>
      </c>
      <c r="F5074">
        <v>27</v>
      </c>
      <c r="G5074" t="s">
        <v>6</v>
      </c>
      <c r="H5074" t="s">
        <v>31</v>
      </c>
      <c r="I5074" t="s">
        <v>5159</v>
      </c>
      <c r="J5074" t="s">
        <v>6</v>
      </c>
      <c r="K5074">
        <v>10302</v>
      </c>
      <c r="L5074" s="25">
        <v>400000</v>
      </c>
      <c r="M5074" s="13">
        <v>45100</v>
      </c>
      <c r="N5074" s="1">
        <v>1</v>
      </c>
      <c r="O5074" s="1">
        <v>0</v>
      </c>
      <c r="P5074" s="1">
        <v>1</v>
      </c>
      <c r="Q5074" s="1">
        <v>2500</v>
      </c>
      <c r="R5074" s="1">
        <v>1364</v>
      </c>
      <c r="S5074">
        <v>1920</v>
      </c>
      <c r="T5074" s="29">
        <f>IF(TRIM(PropertySet[[#This Row],[YEAR BUILT]])="", "N/A", 2023-PropertySet[[#This Row],[YEAR BUILT]])</f>
        <v>103</v>
      </c>
      <c r="U5074" t="str" cm="1">
        <f t="array" ref="U5074">IF(PropertySet[[#This Row],[AGE]] = "N/A", "N/A", _xlfn.IFS(PropertySet[[#This Row],[AGE]] &lt;= 25, "0-25 Years", PropertySet[[#This Row],[AGE]] &lt;= 50, "26-50 Years", PropertySet[[#This Row],[AGE]]&lt;=75, "51-75 Years", PropertySet[[#This Row],[AGE]]&lt;=100, "76-100 Years", PropertySet[[#This Row],[AGE]]&gt;100, "100+ Years"))</f>
        <v>100+ Years</v>
      </c>
      <c r="V5074" t="str" cm="1">
        <f t="array" ref="V50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74" t="s">
        <v>33</v>
      </c>
      <c r="X5074" t="s">
        <v>31</v>
      </c>
    </row>
    <row r="5075" spans="1:24" x14ac:dyDescent="0.3">
      <c r="A5075" t="s">
        <v>5136</v>
      </c>
      <c r="B5075" t="s">
        <v>29</v>
      </c>
      <c r="C5075" t="s">
        <v>30</v>
      </c>
      <c r="D5075">
        <v>1</v>
      </c>
      <c r="E5075">
        <v>1039</v>
      </c>
      <c r="F5075">
        <v>145</v>
      </c>
      <c r="G5075" t="s">
        <v>6</v>
      </c>
      <c r="H5075" t="s">
        <v>36</v>
      </c>
      <c r="I5075" t="s">
        <v>5160</v>
      </c>
      <c r="J5075" t="s">
        <v>6</v>
      </c>
      <c r="K5075">
        <v>10302</v>
      </c>
      <c r="L5075" s="25">
        <v>300000</v>
      </c>
      <c r="M5075" s="13">
        <v>45047</v>
      </c>
      <c r="N5075" s="1">
        <v>1</v>
      </c>
      <c r="O5075" s="1">
        <v>0</v>
      </c>
      <c r="P5075" s="1">
        <v>1</v>
      </c>
      <c r="Q5075" s="1">
        <v>4125</v>
      </c>
      <c r="R5075" s="1">
        <v>1104</v>
      </c>
      <c r="S5075">
        <v>1960</v>
      </c>
      <c r="T5075" s="29">
        <f>IF(TRIM(PropertySet[[#This Row],[YEAR BUILT]])="", "N/A", 2023-PropertySet[[#This Row],[YEAR BUILT]])</f>
        <v>63</v>
      </c>
      <c r="U5075" t="str" cm="1">
        <f t="array" ref="U5075">IF(PropertySet[[#This Row],[AGE]] = "N/A", "N/A", _xlfn.IFS(PropertySet[[#This Row],[AGE]] &lt;= 25, "0-25 Years", PropertySet[[#This Row],[AGE]] &lt;= 50, "26-50 Years", PropertySet[[#This Row],[AGE]]&lt;=75, "51-75 Years", PropertySet[[#This Row],[AGE]]&lt;=100, "76-100 Years", PropertySet[[#This Row],[AGE]]&gt;100, "100+ Years"))</f>
        <v>51-75 Years</v>
      </c>
      <c r="V5075" t="str" cm="1">
        <f t="array" ref="V50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075" t="s">
        <v>33</v>
      </c>
      <c r="X5075" t="s">
        <v>36</v>
      </c>
    </row>
    <row r="5076" spans="1:24" x14ac:dyDescent="0.3">
      <c r="A5076" t="s">
        <v>5136</v>
      </c>
      <c r="B5076" t="s">
        <v>29</v>
      </c>
      <c r="C5076" t="s">
        <v>30</v>
      </c>
      <c r="D5076">
        <v>1</v>
      </c>
      <c r="E5076">
        <v>1039</v>
      </c>
      <c r="F5076">
        <v>335</v>
      </c>
      <c r="G5076" t="s">
        <v>6</v>
      </c>
      <c r="H5076" t="s">
        <v>44</v>
      </c>
      <c r="I5076" t="s">
        <v>5161</v>
      </c>
      <c r="J5076" t="s">
        <v>6</v>
      </c>
      <c r="K5076">
        <v>10302</v>
      </c>
      <c r="L5076" s="25">
        <v>510000</v>
      </c>
      <c r="M5076" s="13">
        <v>45037</v>
      </c>
      <c r="N5076" s="1">
        <v>1</v>
      </c>
      <c r="O5076" s="1">
        <v>0</v>
      </c>
      <c r="P5076" s="1">
        <v>1</v>
      </c>
      <c r="Q5076" s="1">
        <v>2100</v>
      </c>
      <c r="R5076" s="1">
        <v>1080</v>
      </c>
      <c r="S5076">
        <v>1992</v>
      </c>
      <c r="T5076" s="29">
        <f>IF(TRIM(PropertySet[[#This Row],[YEAR BUILT]])="", "N/A", 2023-PropertySet[[#This Row],[YEAR BUILT]])</f>
        <v>31</v>
      </c>
      <c r="U5076" t="str" cm="1">
        <f t="array" ref="U5076">IF(PropertySet[[#This Row],[AGE]] = "N/A", "N/A", _xlfn.IFS(PropertySet[[#This Row],[AGE]] &lt;= 25, "0-25 Years", PropertySet[[#This Row],[AGE]] &lt;= 50, "26-50 Years", PropertySet[[#This Row],[AGE]]&lt;=75, "51-75 Years", PropertySet[[#This Row],[AGE]]&lt;=100, "76-100 Years", PropertySet[[#This Row],[AGE]]&gt;100, "100+ Years"))</f>
        <v>26-50 Years</v>
      </c>
      <c r="V5076" t="str" cm="1">
        <f t="array" ref="V50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076" t="s">
        <v>33</v>
      </c>
      <c r="X5076" t="s">
        <v>44</v>
      </c>
    </row>
    <row r="5077" spans="1:24" x14ac:dyDescent="0.3">
      <c r="A5077" t="s">
        <v>5136</v>
      </c>
      <c r="B5077" t="s">
        <v>29</v>
      </c>
      <c r="C5077" t="s">
        <v>30</v>
      </c>
      <c r="D5077">
        <v>1</v>
      </c>
      <c r="E5077">
        <v>1039</v>
      </c>
      <c r="F5077">
        <v>338</v>
      </c>
      <c r="G5077" t="s">
        <v>6</v>
      </c>
      <c r="H5077" t="s">
        <v>44</v>
      </c>
      <c r="I5077" t="s">
        <v>5162</v>
      </c>
      <c r="J5077" t="s">
        <v>6</v>
      </c>
      <c r="K5077">
        <v>10302</v>
      </c>
      <c r="L5077" s="25">
        <v>597000</v>
      </c>
      <c r="M5077" s="13">
        <v>45198</v>
      </c>
      <c r="N5077" s="1">
        <v>1</v>
      </c>
      <c r="O5077" s="1">
        <v>0</v>
      </c>
      <c r="P5077" s="1">
        <v>1</v>
      </c>
      <c r="Q5077" s="1">
        <v>2100</v>
      </c>
      <c r="R5077" s="1">
        <v>1080</v>
      </c>
      <c r="S5077">
        <v>1992</v>
      </c>
      <c r="T5077" s="29">
        <f>IF(TRIM(PropertySet[[#This Row],[YEAR BUILT]])="", "N/A", 2023-PropertySet[[#This Row],[YEAR BUILT]])</f>
        <v>31</v>
      </c>
      <c r="U5077" t="str" cm="1">
        <f t="array" ref="U5077">IF(PropertySet[[#This Row],[AGE]] = "N/A", "N/A", _xlfn.IFS(PropertySet[[#This Row],[AGE]] &lt;= 25, "0-25 Years", PropertySet[[#This Row],[AGE]] &lt;= 50, "26-50 Years", PropertySet[[#This Row],[AGE]]&lt;=75, "51-75 Years", PropertySet[[#This Row],[AGE]]&lt;=100, "76-100 Years", PropertySet[[#This Row],[AGE]]&gt;100, "100+ Years"))</f>
        <v>26-50 Years</v>
      </c>
      <c r="V5077" t="str" cm="1">
        <f t="array" ref="V50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077" t="s">
        <v>33</v>
      </c>
      <c r="X5077" t="s">
        <v>44</v>
      </c>
    </row>
    <row r="5078" spans="1:24" x14ac:dyDescent="0.3">
      <c r="A5078" t="s">
        <v>5136</v>
      </c>
      <c r="B5078" t="s">
        <v>29</v>
      </c>
      <c r="C5078" t="s">
        <v>30</v>
      </c>
      <c r="D5078">
        <v>1</v>
      </c>
      <c r="E5078">
        <v>1040</v>
      </c>
      <c r="F5078">
        <v>34</v>
      </c>
      <c r="G5078" t="s">
        <v>6</v>
      </c>
      <c r="H5078" t="s">
        <v>31</v>
      </c>
      <c r="I5078" t="s">
        <v>5163</v>
      </c>
      <c r="J5078" t="s">
        <v>6</v>
      </c>
      <c r="K5078">
        <v>10302</v>
      </c>
      <c r="L5078" s="25">
        <v>570000</v>
      </c>
      <c r="M5078" s="13">
        <v>45211</v>
      </c>
      <c r="N5078" s="1">
        <v>1</v>
      </c>
      <c r="O5078" s="1">
        <v>0</v>
      </c>
      <c r="P5078" s="1">
        <v>1</v>
      </c>
      <c r="Q5078" s="1">
        <v>2100</v>
      </c>
      <c r="R5078" s="1">
        <v>1424</v>
      </c>
      <c r="S5078">
        <v>1915</v>
      </c>
      <c r="T5078" s="29">
        <f>IF(TRIM(PropertySet[[#This Row],[YEAR BUILT]])="", "N/A", 2023-PropertySet[[#This Row],[YEAR BUILT]])</f>
        <v>108</v>
      </c>
      <c r="U5078" t="str" cm="1">
        <f t="array" ref="U5078">IF(PropertySet[[#This Row],[AGE]] = "N/A", "N/A", _xlfn.IFS(PropertySet[[#This Row],[AGE]] &lt;= 25, "0-25 Years", PropertySet[[#This Row],[AGE]] &lt;= 50, "26-50 Years", PropertySet[[#This Row],[AGE]]&lt;=75, "51-75 Years", PropertySet[[#This Row],[AGE]]&lt;=100, "76-100 Years", PropertySet[[#This Row],[AGE]]&gt;100, "100+ Years"))</f>
        <v>100+ Years</v>
      </c>
      <c r="V5078" t="str" cm="1">
        <f t="array" ref="V50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78" t="s">
        <v>33</v>
      </c>
      <c r="X5078" t="s">
        <v>31</v>
      </c>
    </row>
    <row r="5079" spans="1:24" x14ac:dyDescent="0.3">
      <c r="A5079" t="s">
        <v>5136</v>
      </c>
      <c r="B5079" t="s">
        <v>29</v>
      </c>
      <c r="C5079" t="s">
        <v>30</v>
      </c>
      <c r="D5079">
        <v>1</v>
      </c>
      <c r="E5079">
        <v>1041</v>
      </c>
      <c r="F5079">
        <v>42</v>
      </c>
      <c r="G5079" t="s">
        <v>6</v>
      </c>
      <c r="H5079" t="s">
        <v>31</v>
      </c>
      <c r="I5079" t="s">
        <v>5164</v>
      </c>
      <c r="J5079" t="s">
        <v>6</v>
      </c>
      <c r="K5079">
        <v>10302</v>
      </c>
      <c r="L5079" s="25">
        <v>540000</v>
      </c>
      <c r="M5079" s="13">
        <v>45092</v>
      </c>
      <c r="N5079" s="1">
        <v>1</v>
      </c>
      <c r="O5079" s="1">
        <v>0</v>
      </c>
      <c r="P5079" s="1">
        <v>1</v>
      </c>
      <c r="Q5079" s="1">
        <v>2500</v>
      </c>
      <c r="R5079" s="1">
        <v>1404</v>
      </c>
      <c r="S5079">
        <v>1920</v>
      </c>
      <c r="T5079" s="29">
        <f>IF(TRIM(PropertySet[[#This Row],[YEAR BUILT]])="", "N/A", 2023-PropertySet[[#This Row],[YEAR BUILT]])</f>
        <v>103</v>
      </c>
      <c r="U5079" t="str" cm="1">
        <f t="array" ref="U5079">IF(PropertySet[[#This Row],[AGE]] = "N/A", "N/A", _xlfn.IFS(PropertySet[[#This Row],[AGE]] &lt;= 25, "0-25 Years", PropertySet[[#This Row],[AGE]] &lt;= 50, "26-50 Years", PropertySet[[#This Row],[AGE]]&lt;=75, "51-75 Years", PropertySet[[#This Row],[AGE]]&lt;=100, "76-100 Years", PropertySet[[#This Row],[AGE]]&gt;100, "100+ Years"))</f>
        <v>100+ Years</v>
      </c>
      <c r="V5079" t="str" cm="1">
        <f t="array" ref="V50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79" t="s">
        <v>33</v>
      </c>
      <c r="X5079" t="s">
        <v>31</v>
      </c>
    </row>
    <row r="5080" spans="1:24" x14ac:dyDescent="0.3">
      <c r="A5080" t="s">
        <v>5136</v>
      </c>
      <c r="B5080" t="s">
        <v>29</v>
      </c>
      <c r="C5080" t="s">
        <v>30</v>
      </c>
      <c r="D5080">
        <v>1</v>
      </c>
      <c r="E5080">
        <v>1042</v>
      </c>
      <c r="F5080">
        <v>166</v>
      </c>
      <c r="G5080" t="s">
        <v>6</v>
      </c>
      <c r="H5080" t="s">
        <v>31</v>
      </c>
      <c r="I5080" t="s">
        <v>5165</v>
      </c>
      <c r="J5080" t="s">
        <v>6</v>
      </c>
      <c r="K5080">
        <v>10302</v>
      </c>
      <c r="L5080" s="25">
        <v>518000</v>
      </c>
      <c r="M5080" s="13">
        <v>45042</v>
      </c>
      <c r="N5080" s="1">
        <v>1</v>
      </c>
      <c r="O5080" s="1">
        <v>0</v>
      </c>
      <c r="P5080" s="1">
        <v>1</v>
      </c>
      <c r="Q5080" s="1">
        <v>3000</v>
      </c>
      <c r="R5080" s="1">
        <v>936</v>
      </c>
      <c r="S5080">
        <v>1915</v>
      </c>
      <c r="T5080" s="29">
        <f>IF(TRIM(PropertySet[[#This Row],[YEAR BUILT]])="", "N/A", 2023-PropertySet[[#This Row],[YEAR BUILT]])</f>
        <v>108</v>
      </c>
      <c r="U5080" t="str" cm="1">
        <f t="array" ref="U5080">IF(PropertySet[[#This Row],[AGE]] = "N/A", "N/A", _xlfn.IFS(PropertySet[[#This Row],[AGE]] &lt;= 25, "0-25 Years", PropertySet[[#This Row],[AGE]] &lt;= 50, "26-50 Years", PropertySet[[#This Row],[AGE]]&lt;=75, "51-75 Years", PropertySet[[#This Row],[AGE]]&lt;=100, "76-100 Years", PropertySet[[#This Row],[AGE]]&gt;100, "100+ Years"))</f>
        <v>100+ Years</v>
      </c>
      <c r="V5080" t="str" cm="1">
        <f t="array" ref="V50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80" t="s">
        <v>33</v>
      </c>
      <c r="X5080" t="s">
        <v>31</v>
      </c>
    </row>
    <row r="5081" spans="1:24" x14ac:dyDescent="0.3">
      <c r="A5081" t="s">
        <v>5136</v>
      </c>
      <c r="B5081" t="s">
        <v>29</v>
      </c>
      <c r="C5081" t="s">
        <v>30</v>
      </c>
      <c r="D5081">
        <v>1</v>
      </c>
      <c r="E5081">
        <v>1043</v>
      </c>
      <c r="F5081">
        <v>28</v>
      </c>
      <c r="G5081" t="s">
        <v>6</v>
      </c>
      <c r="H5081" t="s">
        <v>31</v>
      </c>
      <c r="I5081" t="s">
        <v>5166</v>
      </c>
      <c r="J5081" t="s">
        <v>6</v>
      </c>
      <c r="K5081">
        <v>10302</v>
      </c>
      <c r="L5081" s="25">
        <v>625000</v>
      </c>
      <c r="M5081" s="13">
        <v>45063</v>
      </c>
      <c r="N5081" s="1">
        <v>1</v>
      </c>
      <c r="O5081" s="1">
        <v>0</v>
      </c>
      <c r="P5081" s="1">
        <v>1</v>
      </c>
      <c r="Q5081" s="1">
        <v>6848</v>
      </c>
      <c r="R5081" s="1">
        <v>1412</v>
      </c>
      <c r="S5081">
        <v>1925</v>
      </c>
      <c r="T5081" s="29">
        <f>IF(TRIM(PropertySet[[#This Row],[YEAR BUILT]])="", "N/A", 2023-PropertySet[[#This Row],[YEAR BUILT]])</f>
        <v>98</v>
      </c>
      <c r="U5081" t="str" cm="1">
        <f t="array" ref="U5081">IF(PropertySet[[#This Row],[AGE]] = "N/A", "N/A", _xlfn.IFS(PropertySet[[#This Row],[AGE]] &lt;= 25, "0-25 Years", PropertySet[[#This Row],[AGE]] &lt;= 50, "26-50 Years", PropertySet[[#This Row],[AGE]]&lt;=75, "51-75 Years", PropertySet[[#This Row],[AGE]]&lt;=100, "76-100 Years", PropertySet[[#This Row],[AGE]]&gt;100, "100+ Years"))</f>
        <v>76-100 Years</v>
      </c>
      <c r="V5081" t="str" cm="1">
        <f t="array" ref="V50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81" t="s">
        <v>33</v>
      </c>
      <c r="X5081" t="s">
        <v>31</v>
      </c>
    </row>
    <row r="5082" spans="1:24" x14ac:dyDescent="0.3">
      <c r="A5082" t="s">
        <v>5136</v>
      </c>
      <c r="B5082" t="s">
        <v>29</v>
      </c>
      <c r="C5082" t="s">
        <v>30</v>
      </c>
      <c r="D5082">
        <v>1</v>
      </c>
      <c r="E5082">
        <v>1044</v>
      </c>
      <c r="F5082">
        <v>15</v>
      </c>
      <c r="G5082" t="s">
        <v>6</v>
      </c>
      <c r="H5082" t="s">
        <v>31</v>
      </c>
      <c r="I5082" t="s">
        <v>5167</v>
      </c>
      <c r="J5082" t="s">
        <v>6</v>
      </c>
      <c r="K5082">
        <v>10302</v>
      </c>
      <c r="L5082" s="25">
        <v>0</v>
      </c>
      <c r="M5082" s="13">
        <v>45099</v>
      </c>
      <c r="N5082" s="1">
        <v>1</v>
      </c>
      <c r="O5082" s="1">
        <v>0</v>
      </c>
      <c r="P5082" s="1">
        <v>1</v>
      </c>
      <c r="Q5082" s="1">
        <v>3770</v>
      </c>
      <c r="R5082" s="1">
        <v>1158</v>
      </c>
      <c r="S5082">
        <v>1925</v>
      </c>
      <c r="T5082" s="29">
        <f>IF(TRIM(PropertySet[[#This Row],[YEAR BUILT]])="", "N/A", 2023-PropertySet[[#This Row],[YEAR BUILT]])</f>
        <v>98</v>
      </c>
      <c r="U5082" t="str" cm="1">
        <f t="array" ref="U5082">IF(PropertySet[[#This Row],[AGE]] = "N/A", "N/A", _xlfn.IFS(PropertySet[[#This Row],[AGE]] &lt;= 25, "0-25 Years", PropertySet[[#This Row],[AGE]] &lt;= 50, "26-50 Years", PropertySet[[#This Row],[AGE]]&lt;=75, "51-75 Years", PropertySet[[#This Row],[AGE]]&lt;=100, "76-100 Years", PropertySet[[#This Row],[AGE]]&gt;100, "100+ Years"))</f>
        <v>76-100 Years</v>
      </c>
      <c r="V5082" t="str" cm="1">
        <f t="array" ref="V50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82" t="s">
        <v>33</v>
      </c>
      <c r="X5082" t="s">
        <v>31</v>
      </c>
    </row>
    <row r="5083" spans="1:24" x14ac:dyDescent="0.3">
      <c r="A5083" t="s">
        <v>5136</v>
      </c>
      <c r="B5083" t="s">
        <v>29</v>
      </c>
      <c r="C5083" t="s">
        <v>30</v>
      </c>
      <c r="D5083">
        <v>1</v>
      </c>
      <c r="E5083">
        <v>1044</v>
      </c>
      <c r="F5083">
        <v>33</v>
      </c>
      <c r="G5083" t="s">
        <v>6</v>
      </c>
      <c r="H5083" t="s">
        <v>31</v>
      </c>
      <c r="I5083" t="s">
        <v>5168</v>
      </c>
      <c r="J5083" t="s">
        <v>6</v>
      </c>
      <c r="K5083">
        <v>10302</v>
      </c>
      <c r="L5083" s="25">
        <v>509000</v>
      </c>
      <c r="M5083" s="13">
        <v>45051</v>
      </c>
      <c r="N5083" s="1">
        <v>1</v>
      </c>
      <c r="O5083" s="1">
        <v>0</v>
      </c>
      <c r="P5083" s="1">
        <v>1</v>
      </c>
      <c r="Q5083" s="1">
        <v>3330</v>
      </c>
      <c r="R5083" s="1">
        <v>1644</v>
      </c>
      <c r="S5083">
        <v>1910</v>
      </c>
      <c r="T5083" s="29">
        <f>IF(TRIM(PropertySet[[#This Row],[YEAR BUILT]])="", "N/A", 2023-PropertySet[[#This Row],[YEAR BUILT]])</f>
        <v>113</v>
      </c>
      <c r="U5083" t="str" cm="1">
        <f t="array" ref="U5083">IF(PropertySet[[#This Row],[AGE]] = "N/A", "N/A", _xlfn.IFS(PropertySet[[#This Row],[AGE]] &lt;= 25, "0-25 Years", PropertySet[[#This Row],[AGE]] &lt;= 50, "26-50 Years", PropertySet[[#This Row],[AGE]]&lt;=75, "51-75 Years", PropertySet[[#This Row],[AGE]]&lt;=100, "76-100 Years", PropertySet[[#This Row],[AGE]]&gt;100, "100+ Years"))</f>
        <v>100+ Years</v>
      </c>
      <c r="V5083" t="str" cm="1">
        <f t="array" ref="V50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83" t="s">
        <v>33</v>
      </c>
      <c r="X5083" t="s">
        <v>31</v>
      </c>
    </row>
    <row r="5084" spans="1:24" x14ac:dyDescent="0.3">
      <c r="A5084" t="s">
        <v>5136</v>
      </c>
      <c r="B5084" t="s">
        <v>29</v>
      </c>
      <c r="C5084" t="s">
        <v>30</v>
      </c>
      <c r="D5084">
        <v>1</v>
      </c>
      <c r="E5084">
        <v>1044</v>
      </c>
      <c r="F5084">
        <v>81</v>
      </c>
      <c r="G5084" t="s">
        <v>6</v>
      </c>
      <c r="H5084" t="s">
        <v>31</v>
      </c>
      <c r="I5084" t="s">
        <v>5169</v>
      </c>
      <c r="J5084" t="s">
        <v>6</v>
      </c>
      <c r="K5084">
        <v>10302</v>
      </c>
      <c r="L5084" s="25">
        <v>0</v>
      </c>
      <c r="M5084" s="13">
        <v>44946</v>
      </c>
      <c r="N5084" s="1">
        <v>1</v>
      </c>
      <c r="O5084" s="1">
        <v>0</v>
      </c>
      <c r="P5084" s="1">
        <v>1</v>
      </c>
      <c r="Q5084" s="1">
        <v>3545</v>
      </c>
      <c r="R5084" s="1">
        <v>1400</v>
      </c>
      <c r="S5084">
        <v>1930</v>
      </c>
      <c r="T5084" s="29">
        <f>IF(TRIM(PropertySet[[#This Row],[YEAR BUILT]])="", "N/A", 2023-PropertySet[[#This Row],[YEAR BUILT]])</f>
        <v>93</v>
      </c>
      <c r="U5084" t="str" cm="1">
        <f t="array" ref="U5084">IF(PropertySet[[#This Row],[AGE]] = "N/A", "N/A", _xlfn.IFS(PropertySet[[#This Row],[AGE]] &lt;= 25, "0-25 Years", PropertySet[[#This Row],[AGE]] &lt;= 50, "26-50 Years", PropertySet[[#This Row],[AGE]]&lt;=75, "51-75 Years", PropertySet[[#This Row],[AGE]]&lt;=100, "76-100 Years", PropertySet[[#This Row],[AGE]]&gt;100, "100+ Years"))</f>
        <v>76-100 Years</v>
      </c>
      <c r="V5084" t="str" cm="1">
        <f t="array" ref="V50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84" t="s">
        <v>33</v>
      </c>
      <c r="X5084" t="s">
        <v>31</v>
      </c>
    </row>
    <row r="5085" spans="1:24" x14ac:dyDescent="0.3">
      <c r="A5085" t="s">
        <v>5136</v>
      </c>
      <c r="B5085" t="s">
        <v>29</v>
      </c>
      <c r="C5085" t="s">
        <v>30</v>
      </c>
      <c r="D5085">
        <v>1</v>
      </c>
      <c r="E5085">
        <v>1046</v>
      </c>
      <c r="F5085">
        <v>21</v>
      </c>
      <c r="G5085" t="s">
        <v>6</v>
      </c>
      <c r="H5085" t="s">
        <v>31</v>
      </c>
      <c r="I5085" t="s">
        <v>5170</v>
      </c>
      <c r="J5085" t="s">
        <v>6</v>
      </c>
      <c r="K5085">
        <v>10302</v>
      </c>
      <c r="L5085" s="25">
        <v>540000</v>
      </c>
      <c r="M5085" s="13">
        <v>45233</v>
      </c>
      <c r="N5085" s="1">
        <v>1</v>
      </c>
      <c r="O5085" s="1">
        <v>0</v>
      </c>
      <c r="P5085" s="1">
        <v>1</v>
      </c>
      <c r="Q5085" s="1">
        <v>2500</v>
      </c>
      <c r="R5085" s="1">
        <v>1232</v>
      </c>
      <c r="S5085">
        <v>1910</v>
      </c>
      <c r="T5085" s="29">
        <f>IF(TRIM(PropertySet[[#This Row],[YEAR BUILT]])="", "N/A", 2023-PropertySet[[#This Row],[YEAR BUILT]])</f>
        <v>113</v>
      </c>
      <c r="U5085" t="str" cm="1">
        <f t="array" ref="U5085">IF(PropertySet[[#This Row],[AGE]] = "N/A", "N/A", _xlfn.IFS(PropertySet[[#This Row],[AGE]] &lt;= 25, "0-25 Years", PropertySet[[#This Row],[AGE]] &lt;= 50, "26-50 Years", PropertySet[[#This Row],[AGE]]&lt;=75, "51-75 Years", PropertySet[[#This Row],[AGE]]&lt;=100, "76-100 Years", PropertySet[[#This Row],[AGE]]&gt;100, "100+ Years"))</f>
        <v>100+ Years</v>
      </c>
      <c r="V5085" t="str" cm="1">
        <f t="array" ref="V50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85" t="s">
        <v>33</v>
      </c>
      <c r="X5085" t="s">
        <v>31</v>
      </c>
    </row>
    <row r="5086" spans="1:24" x14ac:dyDescent="0.3">
      <c r="A5086" t="s">
        <v>5136</v>
      </c>
      <c r="B5086" t="s">
        <v>29</v>
      </c>
      <c r="C5086" t="s">
        <v>30</v>
      </c>
      <c r="D5086">
        <v>1</v>
      </c>
      <c r="E5086">
        <v>1046</v>
      </c>
      <c r="F5086">
        <v>44</v>
      </c>
      <c r="G5086" t="s">
        <v>6</v>
      </c>
      <c r="H5086" t="s">
        <v>31</v>
      </c>
      <c r="I5086" t="s">
        <v>5171</v>
      </c>
      <c r="J5086" t="s">
        <v>6</v>
      </c>
      <c r="K5086">
        <v>10302</v>
      </c>
      <c r="L5086" s="25">
        <v>147250</v>
      </c>
      <c r="M5086" s="13">
        <v>45040</v>
      </c>
      <c r="N5086" s="1">
        <v>1</v>
      </c>
      <c r="O5086" s="1">
        <v>0</v>
      </c>
      <c r="P5086" s="1">
        <v>1</v>
      </c>
      <c r="Q5086" s="1">
        <v>2650</v>
      </c>
      <c r="R5086" s="1">
        <v>1266</v>
      </c>
      <c r="S5086">
        <v>1910</v>
      </c>
      <c r="T5086" s="29">
        <f>IF(TRIM(PropertySet[[#This Row],[YEAR BUILT]])="", "N/A", 2023-PropertySet[[#This Row],[YEAR BUILT]])</f>
        <v>113</v>
      </c>
      <c r="U5086" t="str" cm="1">
        <f t="array" ref="U5086">IF(PropertySet[[#This Row],[AGE]] = "N/A", "N/A", _xlfn.IFS(PropertySet[[#This Row],[AGE]] &lt;= 25, "0-25 Years", PropertySet[[#This Row],[AGE]] &lt;= 50, "26-50 Years", PropertySet[[#This Row],[AGE]]&lt;=75, "51-75 Years", PropertySet[[#This Row],[AGE]]&lt;=100, "76-100 Years", PropertySet[[#This Row],[AGE]]&gt;100, "100+ Years"))</f>
        <v>100+ Years</v>
      </c>
      <c r="V5086" t="str" cm="1">
        <f t="array" ref="V50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86" t="s">
        <v>33</v>
      </c>
      <c r="X5086" t="s">
        <v>31</v>
      </c>
    </row>
    <row r="5087" spans="1:24" x14ac:dyDescent="0.3">
      <c r="A5087" t="s">
        <v>5136</v>
      </c>
      <c r="B5087" t="s">
        <v>29</v>
      </c>
      <c r="C5087" t="s">
        <v>30</v>
      </c>
      <c r="D5087">
        <v>1</v>
      </c>
      <c r="E5087">
        <v>1046</v>
      </c>
      <c r="F5087">
        <v>44</v>
      </c>
      <c r="G5087" t="s">
        <v>6</v>
      </c>
      <c r="H5087" t="s">
        <v>31</v>
      </c>
      <c r="I5087" t="s">
        <v>5171</v>
      </c>
      <c r="J5087" t="s">
        <v>6</v>
      </c>
      <c r="K5087">
        <v>10302</v>
      </c>
      <c r="L5087" s="25">
        <v>389000</v>
      </c>
      <c r="M5087" s="13">
        <v>45097</v>
      </c>
      <c r="N5087" s="1">
        <v>1</v>
      </c>
      <c r="O5087" s="1">
        <v>0</v>
      </c>
      <c r="P5087" s="1">
        <v>1</v>
      </c>
      <c r="Q5087" s="1">
        <v>2650</v>
      </c>
      <c r="R5087" s="1">
        <v>1266</v>
      </c>
      <c r="S5087">
        <v>1910</v>
      </c>
      <c r="T5087" s="29">
        <f>IF(TRIM(PropertySet[[#This Row],[YEAR BUILT]])="", "N/A", 2023-PropertySet[[#This Row],[YEAR BUILT]])</f>
        <v>113</v>
      </c>
      <c r="U5087" t="str" cm="1">
        <f t="array" ref="U5087">IF(PropertySet[[#This Row],[AGE]] = "N/A", "N/A", _xlfn.IFS(PropertySet[[#This Row],[AGE]] &lt;= 25, "0-25 Years", PropertySet[[#This Row],[AGE]] &lt;= 50, "26-50 Years", PropertySet[[#This Row],[AGE]]&lt;=75, "51-75 Years", PropertySet[[#This Row],[AGE]]&lt;=100, "76-100 Years", PropertySet[[#This Row],[AGE]]&gt;100, "100+ Years"))</f>
        <v>100+ Years</v>
      </c>
      <c r="V5087" t="str" cm="1">
        <f t="array" ref="V50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87" t="s">
        <v>33</v>
      </c>
      <c r="X5087" t="s">
        <v>31</v>
      </c>
    </row>
    <row r="5088" spans="1:24" x14ac:dyDescent="0.3">
      <c r="A5088" t="s">
        <v>5136</v>
      </c>
      <c r="B5088" t="s">
        <v>29</v>
      </c>
      <c r="C5088" t="s">
        <v>30</v>
      </c>
      <c r="D5088">
        <v>1</v>
      </c>
      <c r="E5088">
        <v>1046</v>
      </c>
      <c r="F5088">
        <v>45</v>
      </c>
      <c r="G5088" t="s">
        <v>6</v>
      </c>
      <c r="H5088" t="s">
        <v>31</v>
      </c>
      <c r="I5088" t="s">
        <v>5172</v>
      </c>
      <c r="J5088" t="s">
        <v>6</v>
      </c>
      <c r="K5088">
        <v>10302</v>
      </c>
      <c r="L5088" s="25">
        <v>420000</v>
      </c>
      <c r="M5088" s="13">
        <v>44994</v>
      </c>
      <c r="N5088" s="1">
        <v>1</v>
      </c>
      <c r="O5088" s="1">
        <v>0</v>
      </c>
      <c r="P5088" s="1">
        <v>1</v>
      </c>
      <c r="Q5088" s="1">
        <v>5200</v>
      </c>
      <c r="R5088" s="1">
        <v>1484</v>
      </c>
      <c r="S5088">
        <v>1910</v>
      </c>
      <c r="T5088" s="29">
        <f>IF(TRIM(PropertySet[[#This Row],[YEAR BUILT]])="", "N/A", 2023-PropertySet[[#This Row],[YEAR BUILT]])</f>
        <v>113</v>
      </c>
      <c r="U5088" t="str" cm="1">
        <f t="array" ref="U5088">IF(PropertySet[[#This Row],[AGE]] = "N/A", "N/A", _xlfn.IFS(PropertySet[[#This Row],[AGE]] &lt;= 25, "0-25 Years", PropertySet[[#This Row],[AGE]] &lt;= 50, "26-50 Years", PropertySet[[#This Row],[AGE]]&lt;=75, "51-75 Years", PropertySet[[#This Row],[AGE]]&lt;=100, "76-100 Years", PropertySet[[#This Row],[AGE]]&gt;100, "100+ Years"))</f>
        <v>100+ Years</v>
      </c>
      <c r="V5088" t="str" cm="1">
        <f t="array" ref="V50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88" t="s">
        <v>33</v>
      </c>
      <c r="X5088" t="s">
        <v>31</v>
      </c>
    </row>
    <row r="5089" spans="1:24" x14ac:dyDescent="0.3">
      <c r="A5089" t="s">
        <v>5136</v>
      </c>
      <c r="B5089" t="s">
        <v>29</v>
      </c>
      <c r="C5089" t="s">
        <v>30</v>
      </c>
      <c r="D5089">
        <v>1</v>
      </c>
      <c r="E5089">
        <v>1047</v>
      </c>
      <c r="F5089">
        <v>44</v>
      </c>
      <c r="G5089" t="s">
        <v>6</v>
      </c>
      <c r="H5089" t="s">
        <v>31</v>
      </c>
      <c r="I5089" t="s">
        <v>5173</v>
      </c>
      <c r="J5089" t="s">
        <v>6</v>
      </c>
      <c r="K5089">
        <v>10302</v>
      </c>
      <c r="L5089" s="25">
        <v>529000</v>
      </c>
      <c r="M5089" s="13">
        <v>44952</v>
      </c>
      <c r="N5089" s="1">
        <v>1</v>
      </c>
      <c r="O5089" s="1">
        <v>0</v>
      </c>
      <c r="P5089" s="1">
        <v>1</v>
      </c>
      <c r="Q5089" s="1">
        <v>2550</v>
      </c>
      <c r="R5089" s="1">
        <v>1318</v>
      </c>
      <c r="S5089">
        <v>1910</v>
      </c>
      <c r="T5089" s="29">
        <f>IF(TRIM(PropertySet[[#This Row],[YEAR BUILT]])="", "N/A", 2023-PropertySet[[#This Row],[YEAR BUILT]])</f>
        <v>113</v>
      </c>
      <c r="U5089" t="str" cm="1">
        <f t="array" ref="U5089">IF(PropertySet[[#This Row],[AGE]] = "N/A", "N/A", _xlfn.IFS(PropertySet[[#This Row],[AGE]] &lt;= 25, "0-25 Years", PropertySet[[#This Row],[AGE]] &lt;= 50, "26-50 Years", PropertySet[[#This Row],[AGE]]&lt;=75, "51-75 Years", PropertySet[[#This Row],[AGE]]&lt;=100, "76-100 Years", PropertySet[[#This Row],[AGE]]&gt;100, "100+ Years"))</f>
        <v>100+ Years</v>
      </c>
      <c r="V5089" t="str" cm="1">
        <f t="array" ref="V50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89" t="s">
        <v>33</v>
      </c>
      <c r="X5089" t="s">
        <v>31</v>
      </c>
    </row>
    <row r="5090" spans="1:24" x14ac:dyDescent="0.3">
      <c r="A5090" t="s">
        <v>5136</v>
      </c>
      <c r="B5090" t="s">
        <v>29</v>
      </c>
      <c r="C5090" t="s">
        <v>30</v>
      </c>
      <c r="D5090">
        <v>1</v>
      </c>
      <c r="E5090">
        <v>1048</v>
      </c>
      <c r="F5090">
        <v>19</v>
      </c>
      <c r="G5090" t="s">
        <v>6</v>
      </c>
      <c r="H5090" t="s">
        <v>31</v>
      </c>
      <c r="I5090" t="s">
        <v>5174</v>
      </c>
      <c r="J5090" t="s">
        <v>6</v>
      </c>
      <c r="K5090">
        <v>10302</v>
      </c>
      <c r="L5090" s="25">
        <v>0</v>
      </c>
      <c r="M5090" s="13">
        <v>45252</v>
      </c>
      <c r="N5090" s="1">
        <v>1</v>
      </c>
      <c r="O5090" s="1">
        <v>0</v>
      </c>
      <c r="P5090" s="1">
        <v>1</v>
      </c>
      <c r="Q5090" s="1">
        <v>3117</v>
      </c>
      <c r="R5090" s="1">
        <v>1663</v>
      </c>
      <c r="S5090">
        <v>1935</v>
      </c>
      <c r="T5090" s="29">
        <f>IF(TRIM(PropertySet[[#This Row],[YEAR BUILT]])="", "N/A", 2023-PropertySet[[#This Row],[YEAR BUILT]])</f>
        <v>88</v>
      </c>
      <c r="U5090" t="str" cm="1">
        <f t="array" ref="U5090">IF(PropertySet[[#This Row],[AGE]] = "N/A", "N/A", _xlfn.IFS(PropertySet[[#This Row],[AGE]] &lt;= 25, "0-25 Years", PropertySet[[#This Row],[AGE]] &lt;= 50, "26-50 Years", PropertySet[[#This Row],[AGE]]&lt;=75, "51-75 Years", PropertySet[[#This Row],[AGE]]&lt;=100, "76-100 Years", PropertySet[[#This Row],[AGE]]&gt;100, "100+ Years"))</f>
        <v>76-100 Years</v>
      </c>
      <c r="V5090" t="str" cm="1">
        <f t="array" ref="V50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90" t="s">
        <v>33</v>
      </c>
      <c r="X5090" t="s">
        <v>31</v>
      </c>
    </row>
    <row r="5091" spans="1:24" x14ac:dyDescent="0.3">
      <c r="A5091" t="s">
        <v>5136</v>
      </c>
      <c r="B5091" t="s">
        <v>29</v>
      </c>
      <c r="C5091" t="s">
        <v>30</v>
      </c>
      <c r="D5091">
        <v>1</v>
      </c>
      <c r="E5091">
        <v>1048</v>
      </c>
      <c r="F5091">
        <v>61</v>
      </c>
      <c r="G5091" t="s">
        <v>6</v>
      </c>
      <c r="H5091" t="s">
        <v>31</v>
      </c>
      <c r="I5091" t="s">
        <v>5175</v>
      </c>
      <c r="J5091" t="s">
        <v>6</v>
      </c>
      <c r="K5091">
        <v>10302</v>
      </c>
      <c r="L5091" s="25">
        <v>555000</v>
      </c>
      <c r="M5091" s="13">
        <v>45182</v>
      </c>
      <c r="N5091" s="1">
        <v>1</v>
      </c>
      <c r="O5091" s="1">
        <v>0</v>
      </c>
      <c r="P5091" s="1">
        <v>1</v>
      </c>
      <c r="Q5091" s="1">
        <v>3000</v>
      </c>
      <c r="R5091" s="1">
        <v>1112</v>
      </c>
      <c r="S5091">
        <v>1935</v>
      </c>
      <c r="T5091" s="29">
        <f>IF(TRIM(PropertySet[[#This Row],[YEAR BUILT]])="", "N/A", 2023-PropertySet[[#This Row],[YEAR BUILT]])</f>
        <v>88</v>
      </c>
      <c r="U5091" t="str" cm="1">
        <f t="array" ref="U5091">IF(PropertySet[[#This Row],[AGE]] = "N/A", "N/A", _xlfn.IFS(PropertySet[[#This Row],[AGE]] &lt;= 25, "0-25 Years", PropertySet[[#This Row],[AGE]] &lt;= 50, "26-50 Years", PropertySet[[#This Row],[AGE]]&lt;=75, "51-75 Years", PropertySet[[#This Row],[AGE]]&lt;=100, "76-100 Years", PropertySet[[#This Row],[AGE]]&gt;100, "100+ Years"))</f>
        <v>76-100 Years</v>
      </c>
      <c r="V5091" t="str" cm="1">
        <f t="array" ref="V50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91" t="s">
        <v>33</v>
      </c>
      <c r="X5091" t="s">
        <v>31</v>
      </c>
    </row>
    <row r="5092" spans="1:24" x14ac:dyDescent="0.3">
      <c r="A5092" t="s">
        <v>5136</v>
      </c>
      <c r="B5092" t="s">
        <v>29</v>
      </c>
      <c r="C5092" t="s">
        <v>30</v>
      </c>
      <c r="D5092">
        <v>1</v>
      </c>
      <c r="E5092">
        <v>1049</v>
      </c>
      <c r="F5092">
        <v>5</v>
      </c>
      <c r="G5092" t="s">
        <v>6</v>
      </c>
      <c r="H5092" t="s">
        <v>3794</v>
      </c>
      <c r="I5092" t="s">
        <v>5176</v>
      </c>
      <c r="J5092" t="s">
        <v>6</v>
      </c>
      <c r="K5092">
        <v>10302</v>
      </c>
      <c r="L5092" s="25">
        <v>400000</v>
      </c>
      <c r="M5092" s="13">
        <v>45019</v>
      </c>
      <c r="N5092" s="1">
        <v>1</v>
      </c>
      <c r="O5092" s="1">
        <v>2</v>
      </c>
      <c r="P5092" s="1">
        <v>3</v>
      </c>
      <c r="Q5092" s="1">
        <v>4500</v>
      </c>
      <c r="R5092" s="1">
        <v>4130</v>
      </c>
      <c r="S5092">
        <v>1931</v>
      </c>
      <c r="T5092" s="29">
        <f>IF(TRIM(PropertySet[[#This Row],[YEAR BUILT]])="", "N/A", 2023-PropertySet[[#This Row],[YEAR BUILT]])</f>
        <v>92</v>
      </c>
      <c r="U5092" t="str" cm="1">
        <f t="array" ref="U5092">IF(PropertySet[[#This Row],[AGE]] = "N/A", "N/A", _xlfn.IFS(PropertySet[[#This Row],[AGE]] &lt;= 25, "0-25 Years", PropertySet[[#This Row],[AGE]] &lt;= 50, "26-50 Years", PropertySet[[#This Row],[AGE]]&lt;=75, "51-75 Years", PropertySet[[#This Row],[AGE]]&lt;=100, "76-100 Years", PropertySet[[#This Row],[AGE]]&gt;100, "100+ Years"))</f>
        <v>76-100 Years</v>
      </c>
      <c r="V5092" t="str" cm="1">
        <f t="array" ref="V50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92" t="s">
        <v>33</v>
      </c>
      <c r="X5092" t="s">
        <v>3794</v>
      </c>
    </row>
    <row r="5093" spans="1:24" x14ac:dyDescent="0.3">
      <c r="A5093" t="s">
        <v>5136</v>
      </c>
      <c r="B5093" t="s">
        <v>29</v>
      </c>
      <c r="C5093" t="s">
        <v>30</v>
      </c>
      <c r="D5093">
        <v>1</v>
      </c>
      <c r="E5093">
        <v>1050</v>
      </c>
      <c r="F5093">
        <v>79</v>
      </c>
      <c r="G5093" t="s">
        <v>6</v>
      </c>
      <c r="H5093" t="s">
        <v>31</v>
      </c>
      <c r="I5093" t="s">
        <v>5177</v>
      </c>
      <c r="J5093" t="s">
        <v>6</v>
      </c>
      <c r="K5093">
        <v>10302</v>
      </c>
      <c r="L5093" s="25">
        <v>600000</v>
      </c>
      <c r="M5093" s="13">
        <v>45062</v>
      </c>
      <c r="N5093" s="1">
        <v>1</v>
      </c>
      <c r="O5093" s="1">
        <v>0</v>
      </c>
      <c r="P5093" s="1">
        <v>1</v>
      </c>
      <c r="Q5093" s="1">
        <v>3400</v>
      </c>
      <c r="R5093" s="1">
        <v>904</v>
      </c>
      <c r="S5093">
        <v>1930</v>
      </c>
      <c r="T5093" s="29">
        <f>IF(TRIM(PropertySet[[#This Row],[YEAR BUILT]])="", "N/A", 2023-PropertySet[[#This Row],[YEAR BUILT]])</f>
        <v>93</v>
      </c>
      <c r="U5093" t="str" cm="1">
        <f t="array" ref="U5093">IF(PropertySet[[#This Row],[AGE]] = "N/A", "N/A", _xlfn.IFS(PropertySet[[#This Row],[AGE]] &lt;= 25, "0-25 Years", PropertySet[[#This Row],[AGE]] &lt;= 50, "26-50 Years", PropertySet[[#This Row],[AGE]]&lt;=75, "51-75 Years", PropertySet[[#This Row],[AGE]]&lt;=100, "76-100 Years", PropertySet[[#This Row],[AGE]]&gt;100, "100+ Years"))</f>
        <v>76-100 Years</v>
      </c>
      <c r="V5093" t="str" cm="1">
        <f t="array" ref="V50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93" t="s">
        <v>33</v>
      </c>
      <c r="X5093" t="s">
        <v>31</v>
      </c>
    </row>
    <row r="5094" spans="1:24" x14ac:dyDescent="0.3">
      <c r="A5094" t="s">
        <v>5136</v>
      </c>
      <c r="B5094" t="s">
        <v>29</v>
      </c>
      <c r="C5094" t="s">
        <v>30</v>
      </c>
      <c r="D5094">
        <v>1</v>
      </c>
      <c r="E5094">
        <v>1050</v>
      </c>
      <c r="F5094">
        <v>195</v>
      </c>
      <c r="G5094" t="s">
        <v>6</v>
      </c>
      <c r="H5094" t="s">
        <v>36</v>
      </c>
      <c r="I5094" t="s">
        <v>5178</v>
      </c>
      <c r="J5094" t="s">
        <v>6</v>
      </c>
      <c r="K5094">
        <v>10302</v>
      </c>
      <c r="L5094" s="25">
        <v>0</v>
      </c>
      <c r="M5094" s="13">
        <v>45007</v>
      </c>
      <c r="N5094" s="1">
        <v>1</v>
      </c>
      <c r="O5094" s="1">
        <v>0</v>
      </c>
      <c r="P5094" s="1">
        <v>1</v>
      </c>
      <c r="Q5094" s="1">
        <v>8750</v>
      </c>
      <c r="R5094" s="1">
        <v>1476</v>
      </c>
      <c r="S5094">
        <v>1950</v>
      </c>
      <c r="T5094" s="29">
        <f>IF(TRIM(PropertySet[[#This Row],[YEAR BUILT]])="", "N/A", 2023-PropertySet[[#This Row],[YEAR BUILT]])</f>
        <v>73</v>
      </c>
      <c r="U5094" t="str" cm="1">
        <f t="array" ref="U5094">IF(PropertySet[[#This Row],[AGE]] = "N/A", "N/A", _xlfn.IFS(PropertySet[[#This Row],[AGE]] &lt;= 25, "0-25 Years", PropertySet[[#This Row],[AGE]] &lt;= 50, "26-50 Years", PropertySet[[#This Row],[AGE]]&lt;=75, "51-75 Years", PropertySet[[#This Row],[AGE]]&lt;=100, "76-100 Years", PropertySet[[#This Row],[AGE]]&gt;100, "100+ Years"))</f>
        <v>51-75 Years</v>
      </c>
      <c r="V5094" t="str" cm="1">
        <f t="array" ref="V50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094" t="s">
        <v>33</v>
      </c>
      <c r="X5094" t="s">
        <v>36</v>
      </c>
    </row>
    <row r="5095" spans="1:24" x14ac:dyDescent="0.3">
      <c r="A5095" t="s">
        <v>5136</v>
      </c>
      <c r="B5095" t="s">
        <v>29</v>
      </c>
      <c r="C5095" t="s">
        <v>30</v>
      </c>
      <c r="D5095">
        <v>1</v>
      </c>
      <c r="E5095">
        <v>1050</v>
      </c>
      <c r="F5095">
        <v>198</v>
      </c>
      <c r="G5095" t="s">
        <v>6</v>
      </c>
      <c r="H5095" t="s">
        <v>31</v>
      </c>
      <c r="I5095" t="s">
        <v>5179</v>
      </c>
      <c r="J5095" t="s">
        <v>6</v>
      </c>
      <c r="K5095">
        <v>10302</v>
      </c>
      <c r="L5095" s="25">
        <v>0</v>
      </c>
      <c r="M5095" s="13">
        <v>45283</v>
      </c>
      <c r="N5095" s="1">
        <v>1</v>
      </c>
      <c r="O5095" s="1">
        <v>0</v>
      </c>
      <c r="P5095" s="1">
        <v>1</v>
      </c>
      <c r="Q5095" s="1">
        <v>2500</v>
      </c>
      <c r="R5095" s="1">
        <v>856</v>
      </c>
      <c r="S5095">
        <v>1930</v>
      </c>
      <c r="T5095" s="29">
        <f>IF(TRIM(PropertySet[[#This Row],[YEAR BUILT]])="", "N/A", 2023-PropertySet[[#This Row],[YEAR BUILT]])</f>
        <v>93</v>
      </c>
      <c r="U5095" t="str" cm="1">
        <f t="array" ref="U5095">IF(PropertySet[[#This Row],[AGE]] = "N/A", "N/A", _xlfn.IFS(PropertySet[[#This Row],[AGE]] &lt;= 25, "0-25 Years", PropertySet[[#This Row],[AGE]] &lt;= 50, "26-50 Years", PropertySet[[#This Row],[AGE]]&lt;=75, "51-75 Years", PropertySet[[#This Row],[AGE]]&lt;=100, "76-100 Years", PropertySet[[#This Row],[AGE]]&gt;100, "100+ Years"))</f>
        <v>76-100 Years</v>
      </c>
      <c r="V5095" t="str" cm="1">
        <f t="array" ref="V50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095" t="s">
        <v>33</v>
      </c>
      <c r="X5095" t="s">
        <v>31</v>
      </c>
    </row>
    <row r="5096" spans="1:24" x14ac:dyDescent="0.3">
      <c r="A5096" t="s">
        <v>5136</v>
      </c>
      <c r="B5096" t="s">
        <v>29</v>
      </c>
      <c r="C5096" t="s">
        <v>30</v>
      </c>
      <c r="D5096">
        <v>1</v>
      </c>
      <c r="E5096">
        <v>1057</v>
      </c>
      <c r="F5096">
        <v>33</v>
      </c>
      <c r="G5096" t="s">
        <v>6</v>
      </c>
      <c r="H5096" t="s">
        <v>36</v>
      </c>
      <c r="I5096" t="s">
        <v>5180</v>
      </c>
      <c r="J5096" t="s">
        <v>6</v>
      </c>
      <c r="K5096">
        <v>10302</v>
      </c>
      <c r="L5096" s="25">
        <v>500000</v>
      </c>
      <c r="M5096" s="13">
        <v>45090</v>
      </c>
      <c r="N5096" s="1">
        <v>1</v>
      </c>
      <c r="O5096" s="1">
        <v>0</v>
      </c>
      <c r="P5096" s="1">
        <v>1</v>
      </c>
      <c r="Q5096" s="1">
        <v>4800</v>
      </c>
      <c r="R5096" s="1">
        <v>968</v>
      </c>
      <c r="S5096">
        <v>1955</v>
      </c>
      <c r="T5096" s="29">
        <f>IF(TRIM(PropertySet[[#This Row],[YEAR BUILT]])="", "N/A", 2023-PropertySet[[#This Row],[YEAR BUILT]])</f>
        <v>68</v>
      </c>
      <c r="U5096" t="str" cm="1">
        <f t="array" ref="U5096">IF(PropertySet[[#This Row],[AGE]] = "N/A", "N/A", _xlfn.IFS(PropertySet[[#This Row],[AGE]] &lt;= 25, "0-25 Years", PropertySet[[#This Row],[AGE]] &lt;= 50, "26-50 Years", PropertySet[[#This Row],[AGE]]&lt;=75, "51-75 Years", PropertySet[[#This Row],[AGE]]&lt;=100, "76-100 Years", PropertySet[[#This Row],[AGE]]&gt;100, "100+ Years"))</f>
        <v>51-75 Years</v>
      </c>
      <c r="V5096" t="str" cm="1">
        <f t="array" ref="V50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096" t="s">
        <v>33</v>
      </c>
      <c r="X5096" t="s">
        <v>36</v>
      </c>
    </row>
    <row r="5097" spans="1:24" x14ac:dyDescent="0.3">
      <c r="A5097" t="s">
        <v>5136</v>
      </c>
      <c r="B5097" t="s">
        <v>29</v>
      </c>
      <c r="C5097" t="s">
        <v>30</v>
      </c>
      <c r="D5097">
        <v>1</v>
      </c>
      <c r="E5097">
        <v>1059</v>
      </c>
      <c r="F5097">
        <v>20</v>
      </c>
      <c r="G5097" t="s">
        <v>6</v>
      </c>
      <c r="H5097" t="s">
        <v>31</v>
      </c>
      <c r="I5097" t="s">
        <v>5181</v>
      </c>
      <c r="J5097" t="s">
        <v>6</v>
      </c>
      <c r="K5097">
        <v>10302</v>
      </c>
      <c r="L5097" s="25">
        <v>515000</v>
      </c>
      <c r="M5097" s="13">
        <v>44946</v>
      </c>
      <c r="N5097" s="1">
        <v>1</v>
      </c>
      <c r="O5097" s="1">
        <v>0</v>
      </c>
      <c r="P5097" s="1">
        <v>1</v>
      </c>
      <c r="Q5097" s="1">
        <v>2375</v>
      </c>
      <c r="R5097" s="1">
        <v>1068</v>
      </c>
      <c r="S5097">
        <v>1910</v>
      </c>
      <c r="T5097" s="29">
        <f>IF(TRIM(PropertySet[[#This Row],[YEAR BUILT]])="", "N/A", 2023-PropertySet[[#This Row],[YEAR BUILT]])</f>
        <v>113</v>
      </c>
      <c r="U5097" t="str" cm="1">
        <f t="array" ref="U5097">IF(PropertySet[[#This Row],[AGE]] = "N/A", "N/A", _xlfn.IFS(PropertySet[[#This Row],[AGE]] &lt;= 25, "0-25 Years", PropertySet[[#This Row],[AGE]] &lt;= 50, "26-50 Years", PropertySet[[#This Row],[AGE]]&lt;=75, "51-75 Years", PropertySet[[#This Row],[AGE]]&lt;=100, "76-100 Years", PropertySet[[#This Row],[AGE]]&gt;100, "100+ Years"))</f>
        <v>100+ Years</v>
      </c>
      <c r="V5097" t="str" cm="1">
        <f t="array" ref="V50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97" t="s">
        <v>33</v>
      </c>
      <c r="X5097" t="s">
        <v>31</v>
      </c>
    </row>
    <row r="5098" spans="1:24" x14ac:dyDescent="0.3">
      <c r="A5098" t="s">
        <v>5136</v>
      </c>
      <c r="B5098" t="s">
        <v>29</v>
      </c>
      <c r="C5098" t="s">
        <v>30</v>
      </c>
      <c r="D5098">
        <v>1</v>
      </c>
      <c r="E5098">
        <v>1059</v>
      </c>
      <c r="F5098">
        <v>38</v>
      </c>
      <c r="G5098" t="s">
        <v>6</v>
      </c>
      <c r="H5098" t="s">
        <v>31</v>
      </c>
      <c r="I5098" t="s">
        <v>5182</v>
      </c>
      <c r="J5098" t="s">
        <v>6</v>
      </c>
      <c r="K5098">
        <v>10302</v>
      </c>
      <c r="L5098" s="25">
        <v>400000</v>
      </c>
      <c r="M5098" s="13">
        <v>45070</v>
      </c>
      <c r="N5098" s="1">
        <v>1</v>
      </c>
      <c r="O5098" s="1">
        <v>0</v>
      </c>
      <c r="P5098" s="1">
        <v>1</v>
      </c>
      <c r="Q5098" s="1">
        <v>3000</v>
      </c>
      <c r="R5098" s="1">
        <v>1864</v>
      </c>
      <c r="S5098">
        <v>1920</v>
      </c>
      <c r="T5098" s="29">
        <f>IF(TRIM(PropertySet[[#This Row],[YEAR BUILT]])="", "N/A", 2023-PropertySet[[#This Row],[YEAR BUILT]])</f>
        <v>103</v>
      </c>
      <c r="U5098" t="str" cm="1">
        <f t="array" ref="U5098">IF(PropertySet[[#This Row],[AGE]] = "N/A", "N/A", _xlfn.IFS(PropertySet[[#This Row],[AGE]] &lt;= 25, "0-25 Years", PropertySet[[#This Row],[AGE]] &lt;= 50, "26-50 Years", PropertySet[[#This Row],[AGE]]&lt;=75, "51-75 Years", PropertySet[[#This Row],[AGE]]&lt;=100, "76-100 Years", PropertySet[[#This Row],[AGE]]&gt;100, "100+ Years"))</f>
        <v>100+ Years</v>
      </c>
      <c r="V5098" t="str" cm="1">
        <f t="array" ref="V50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98" t="s">
        <v>33</v>
      </c>
      <c r="X5098" t="s">
        <v>31</v>
      </c>
    </row>
    <row r="5099" spans="1:24" x14ac:dyDescent="0.3">
      <c r="A5099" t="s">
        <v>5136</v>
      </c>
      <c r="B5099" t="s">
        <v>29</v>
      </c>
      <c r="C5099" t="s">
        <v>30</v>
      </c>
      <c r="D5099">
        <v>1</v>
      </c>
      <c r="E5099">
        <v>1059</v>
      </c>
      <c r="F5099">
        <v>38</v>
      </c>
      <c r="G5099" t="s">
        <v>6</v>
      </c>
      <c r="H5099" t="s">
        <v>31</v>
      </c>
      <c r="I5099" t="s">
        <v>5182</v>
      </c>
      <c r="J5099" t="s">
        <v>6</v>
      </c>
      <c r="K5099">
        <v>10302</v>
      </c>
      <c r="L5099" s="25">
        <v>675000</v>
      </c>
      <c r="M5099" s="13">
        <v>45282</v>
      </c>
      <c r="N5099" s="1">
        <v>1</v>
      </c>
      <c r="O5099" s="1">
        <v>0</v>
      </c>
      <c r="P5099" s="1">
        <v>1</v>
      </c>
      <c r="Q5099" s="1">
        <v>3000</v>
      </c>
      <c r="R5099" s="1">
        <v>1864</v>
      </c>
      <c r="S5099">
        <v>1920</v>
      </c>
      <c r="T5099" s="29">
        <f>IF(TRIM(PropertySet[[#This Row],[YEAR BUILT]])="", "N/A", 2023-PropertySet[[#This Row],[YEAR BUILT]])</f>
        <v>103</v>
      </c>
      <c r="U5099" t="str" cm="1">
        <f t="array" ref="U5099">IF(PropertySet[[#This Row],[AGE]] = "N/A", "N/A", _xlfn.IFS(PropertySet[[#This Row],[AGE]] &lt;= 25, "0-25 Years", PropertySet[[#This Row],[AGE]] &lt;= 50, "26-50 Years", PropertySet[[#This Row],[AGE]]&lt;=75, "51-75 Years", PropertySet[[#This Row],[AGE]]&lt;=100, "76-100 Years", PropertySet[[#This Row],[AGE]]&gt;100, "100+ Years"))</f>
        <v>100+ Years</v>
      </c>
      <c r="V5099" t="str" cm="1">
        <f t="array" ref="V50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099" t="s">
        <v>33</v>
      </c>
      <c r="X5099" t="s">
        <v>31</v>
      </c>
    </row>
    <row r="5100" spans="1:24" x14ac:dyDescent="0.3">
      <c r="A5100" t="s">
        <v>5136</v>
      </c>
      <c r="B5100" t="s">
        <v>29</v>
      </c>
      <c r="C5100" t="s">
        <v>30</v>
      </c>
      <c r="D5100">
        <v>1</v>
      </c>
      <c r="E5100">
        <v>1061</v>
      </c>
      <c r="F5100">
        <v>48</v>
      </c>
      <c r="G5100" t="s">
        <v>6</v>
      </c>
      <c r="H5100" t="s">
        <v>31</v>
      </c>
      <c r="I5100" t="s">
        <v>5183</v>
      </c>
      <c r="J5100" t="s">
        <v>6</v>
      </c>
      <c r="K5100">
        <v>10302</v>
      </c>
      <c r="L5100" s="25">
        <v>650000</v>
      </c>
      <c r="M5100" s="13">
        <v>45177</v>
      </c>
      <c r="N5100" s="1">
        <v>1</v>
      </c>
      <c r="O5100" s="1">
        <v>0</v>
      </c>
      <c r="P5100" s="1">
        <v>1</v>
      </c>
      <c r="Q5100" s="1">
        <v>2500</v>
      </c>
      <c r="R5100" s="1">
        <v>1304</v>
      </c>
      <c r="S5100">
        <v>1905</v>
      </c>
      <c r="T5100" s="29">
        <f>IF(TRIM(PropertySet[[#This Row],[YEAR BUILT]])="", "N/A", 2023-PropertySet[[#This Row],[YEAR BUILT]])</f>
        <v>118</v>
      </c>
      <c r="U5100" t="str" cm="1">
        <f t="array" ref="U5100">IF(PropertySet[[#This Row],[AGE]] = "N/A", "N/A", _xlfn.IFS(PropertySet[[#This Row],[AGE]] &lt;= 25, "0-25 Years", PropertySet[[#This Row],[AGE]] &lt;= 50, "26-50 Years", PropertySet[[#This Row],[AGE]]&lt;=75, "51-75 Years", PropertySet[[#This Row],[AGE]]&lt;=100, "76-100 Years", PropertySet[[#This Row],[AGE]]&gt;100, "100+ Years"))</f>
        <v>100+ Years</v>
      </c>
      <c r="V5100" t="str" cm="1">
        <f t="array" ref="V51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00" t="s">
        <v>33</v>
      </c>
      <c r="X5100" t="s">
        <v>31</v>
      </c>
    </row>
    <row r="5101" spans="1:24" x14ac:dyDescent="0.3">
      <c r="A5101" t="s">
        <v>5136</v>
      </c>
      <c r="B5101" t="s">
        <v>29</v>
      </c>
      <c r="C5101" t="s">
        <v>30</v>
      </c>
      <c r="D5101">
        <v>1</v>
      </c>
      <c r="E5101">
        <v>1061</v>
      </c>
      <c r="F5101">
        <v>77</v>
      </c>
      <c r="G5101" t="s">
        <v>6</v>
      </c>
      <c r="H5101" t="s">
        <v>31</v>
      </c>
      <c r="I5101" t="s">
        <v>5184</v>
      </c>
      <c r="J5101" t="s">
        <v>6</v>
      </c>
      <c r="K5101">
        <v>10302</v>
      </c>
      <c r="L5101" s="25">
        <v>640000</v>
      </c>
      <c r="M5101" s="13">
        <v>45169</v>
      </c>
      <c r="N5101" s="1">
        <v>1</v>
      </c>
      <c r="O5101" s="1">
        <v>0</v>
      </c>
      <c r="P5101" s="1">
        <v>1</v>
      </c>
      <c r="Q5101" s="1">
        <v>5740</v>
      </c>
      <c r="R5101" s="1">
        <v>1304</v>
      </c>
      <c r="S5101">
        <v>1925</v>
      </c>
      <c r="T5101" s="29">
        <f>IF(TRIM(PropertySet[[#This Row],[YEAR BUILT]])="", "N/A", 2023-PropertySet[[#This Row],[YEAR BUILT]])</f>
        <v>98</v>
      </c>
      <c r="U5101" t="str" cm="1">
        <f t="array" ref="U5101">IF(PropertySet[[#This Row],[AGE]] = "N/A", "N/A", _xlfn.IFS(PropertySet[[#This Row],[AGE]] &lt;= 25, "0-25 Years", PropertySet[[#This Row],[AGE]] &lt;= 50, "26-50 Years", PropertySet[[#This Row],[AGE]]&lt;=75, "51-75 Years", PropertySet[[#This Row],[AGE]]&lt;=100, "76-100 Years", PropertySet[[#This Row],[AGE]]&gt;100, "100+ Years"))</f>
        <v>76-100 Years</v>
      </c>
      <c r="V5101" t="str" cm="1">
        <f t="array" ref="V51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101" t="s">
        <v>33</v>
      </c>
      <c r="X5101" t="s">
        <v>31</v>
      </c>
    </row>
    <row r="5102" spans="1:24" x14ac:dyDescent="0.3">
      <c r="A5102" t="s">
        <v>5136</v>
      </c>
      <c r="B5102" t="s">
        <v>29</v>
      </c>
      <c r="C5102" t="s">
        <v>30</v>
      </c>
      <c r="D5102">
        <v>1</v>
      </c>
      <c r="E5102">
        <v>1061</v>
      </c>
      <c r="F5102">
        <v>79</v>
      </c>
      <c r="G5102" t="s">
        <v>6</v>
      </c>
      <c r="H5102" t="s">
        <v>407</v>
      </c>
      <c r="I5102" t="s">
        <v>5185</v>
      </c>
      <c r="J5102" t="s">
        <v>6</v>
      </c>
      <c r="K5102">
        <v>10302</v>
      </c>
      <c r="L5102" s="25">
        <v>500000</v>
      </c>
      <c r="M5102" s="13">
        <v>45128</v>
      </c>
      <c r="N5102" s="1">
        <v>1</v>
      </c>
      <c r="O5102" s="1">
        <v>0</v>
      </c>
      <c r="P5102" s="1">
        <v>1</v>
      </c>
      <c r="Q5102" s="1">
        <v>8528</v>
      </c>
      <c r="R5102" s="1">
        <v>1197</v>
      </c>
      <c r="S5102">
        <v>1915</v>
      </c>
      <c r="T5102" s="29">
        <f>IF(TRIM(PropertySet[[#This Row],[YEAR BUILT]])="", "N/A", 2023-PropertySet[[#This Row],[YEAR BUILT]])</f>
        <v>108</v>
      </c>
      <c r="U5102" t="str" cm="1">
        <f t="array" ref="U5102">IF(PropertySet[[#This Row],[AGE]] = "N/A", "N/A", _xlfn.IFS(PropertySet[[#This Row],[AGE]] &lt;= 25, "0-25 Years", PropertySet[[#This Row],[AGE]] &lt;= 50, "26-50 Years", PropertySet[[#This Row],[AGE]]&lt;=75, "51-75 Years", PropertySet[[#This Row],[AGE]]&lt;=100, "76-100 Years", PropertySet[[#This Row],[AGE]]&gt;100, "100+ Years"))</f>
        <v>100+ Years</v>
      </c>
      <c r="V5102" t="str" cm="1">
        <f t="array" ref="V51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02" t="s">
        <v>33</v>
      </c>
      <c r="X5102" t="s">
        <v>407</v>
      </c>
    </row>
    <row r="5103" spans="1:24" x14ac:dyDescent="0.3">
      <c r="A5103" t="s">
        <v>5136</v>
      </c>
      <c r="B5103" t="s">
        <v>29</v>
      </c>
      <c r="C5103" t="s">
        <v>30</v>
      </c>
      <c r="D5103">
        <v>1</v>
      </c>
      <c r="E5103">
        <v>1061</v>
      </c>
      <c r="F5103">
        <v>82</v>
      </c>
      <c r="G5103" t="s">
        <v>6</v>
      </c>
      <c r="H5103" t="s">
        <v>31</v>
      </c>
      <c r="I5103" t="s">
        <v>5186</v>
      </c>
      <c r="J5103" t="s">
        <v>6</v>
      </c>
      <c r="K5103">
        <v>10302</v>
      </c>
      <c r="L5103" s="25">
        <v>530000</v>
      </c>
      <c r="M5103" s="13">
        <v>45175</v>
      </c>
      <c r="N5103" s="1">
        <v>1</v>
      </c>
      <c r="O5103" s="1">
        <v>0</v>
      </c>
      <c r="P5103" s="1">
        <v>1</v>
      </c>
      <c r="Q5103" s="1">
        <v>3742</v>
      </c>
      <c r="R5103" s="1">
        <v>1504</v>
      </c>
      <c r="S5103">
        <v>1930</v>
      </c>
      <c r="T5103" s="29">
        <f>IF(TRIM(PropertySet[[#This Row],[YEAR BUILT]])="", "N/A", 2023-PropertySet[[#This Row],[YEAR BUILT]])</f>
        <v>93</v>
      </c>
      <c r="U5103" t="str" cm="1">
        <f t="array" ref="U5103">IF(PropertySet[[#This Row],[AGE]] = "N/A", "N/A", _xlfn.IFS(PropertySet[[#This Row],[AGE]] &lt;= 25, "0-25 Years", PropertySet[[#This Row],[AGE]] &lt;= 50, "26-50 Years", PropertySet[[#This Row],[AGE]]&lt;=75, "51-75 Years", PropertySet[[#This Row],[AGE]]&lt;=100, "76-100 Years", PropertySet[[#This Row],[AGE]]&gt;100, "100+ Years"))</f>
        <v>76-100 Years</v>
      </c>
      <c r="V5103" t="str" cm="1">
        <f t="array" ref="V51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103" t="s">
        <v>33</v>
      </c>
      <c r="X5103" t="s">
        <v>31</v>
      </c>
    </row>
    <row r="5104" spans="1:24" x14ac:dyDescent="0.3">
      <c r="A5104" t="s">
        <v>5136</v>
      </c>
      <c r="B5104" t="s">
        <v>29</v>
      </c>
      <c r="C5104" t="s">
        <v>30</v>
      </c>
      <c r="D5104">
        <v>1</v>
      </c>
      <c r="E5104">
        <v>1064</v>
      </c>
      <c r="F5104">
        <v>49</v>
      </c>
      <c r="G5104" t="s">
        <v>6</v>
      </c>
      <c r="H5104" t="s">
        <v>31</v>
      </c>
      <c r="I5104" t="s">
        <v>5187</v>
      </c>
      <c r="J5104" t="s">
        <v>6</v>
      </c>
      <c r="K5104">
        <v>10302</v>
      </c>
      <c r="L5104" s="25">
        <v>560000</v>
      </c>
      <c r="M5104" s="13">
        <v>45175</v>
      </c>
      <c r="N5104" s="1">
        <v>1</v>
      </c>
      <c r="O5104" s="1">
        <v>0</v>
      </c>
      <c r="P5104" s="1">
        <v>1</v>
      </c>
      <c r="Q5104" s="1">
        <v>2500</v>
      </c>
      <c r="R5104" s="1">
        <v>928</v>
      </c>
      <c r="S5104">
        <v>1935</v>
      </c>
      <c r="T5104" s="29">
        <f>IF(TRIM(PropertySet[[#This Row],[YEAR BUILT]])="", "N/A", 2023-PropertySet[[#This Row],[YEAR BUILT]])</f>
        <v>88</v>
      </c>
      <c r="U5104" t="str" cm="1">
        <f t="array" ref="U5104">IF(PropertySet[[#This Row],[AGE]] = "N/A", "N/A", _xlfn.IFS(PropertySet[[#This Row],[AGE]] &lt;= 25, "0-25 Years", PropertySet[[#This Row],[AGE]] &lt;= 50, "26-50 Years", PropertySet[[#This Row],[AGE]]&lt;=75, "51-75 Years", PropertySet[[#This Row],[AGE]]&lt;=100, "76-100 Years", PropertySet[[#This Row],[AGE]]&gt;100, "100+ Years"))</f>
        <v>76-100 Years</v>
      </c>
      <c r="V5104" t="str" cm="1">
        <f t="array" ref="V51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104" t="s">
        <v>33</v>
      </c>
      <c r="X5104" t="s">
        <v>31</v>
      </c>
    </row>
    <row r="5105" spans="1:24" x14ac:dyDescent="0.3">
      <c r="A5105" t="s">
        <v>5136</v>
      </c>
      <c r="B5105" t="s">
        <v>29</v>
      </c>
      <c r="C5105" t="s">
        <v>30</v>
      </c>
      <c r="D5105">
        <v>1</v>
      </c>
      <c r="E5105">
        <v>1065</v>
      </c>
      <c r="F5105">
        <v>59</v>
      </c>
      <c r="G5105" t="s">
        <v>6</v>
      </c>
      <c r="H5105" t="s">
        <v>36</v>
      </c>
      <c r="I5105" t="s">
        <v>5188</v>
      </c>
      <c r="J5105" t="s">
        <v>6</v>
      </c>
      <c r="K5105">
        <v>10302</v>
      </c>
      <c r="L5105" s="25">
        <v>0</v>
      </c>
      <c r="M5105" s="13">
        <v>44936</v>
      </c>
      <c r="N5105" s="1">
        <v>1</v>
      </c>
      <c r="O5105" s="1">
        <v>0</v>
      </c>
      <c r="P5105" s="1">
        <v>1</v>
      </c>
      <c r="Q5105" s="1">
        <v>2375</v>
      </c>
      <c r="R5105" s="1">
        <v>442</v>
      </c>
      <c r="S5105">
        <v>1935</v>
      </c>
      <c r="T5105" s="29">
        <f>IF(TRIM(PropertySet[[#This Row],[YEAR BUILT]])="", "N/A", 2023-PropertySet[[#This Row],[YEAR BUILT]])</f>
        <v>88</v>
      </c>
      <c r="U5105" t="str" cm="1">
        <f t="array" ref="U5105">IF(PropertySet[[#This Row],[AGE]] = "N/A", "N/A", _xlfn.IFS(PropertySet[[#This Row],[AGE]] &lt;= 25, "0-25 Years", PropertySet[[#This Row],[AGE]] &lt;= 50, "26-50 Years", PropertySet[[#This Row],[AGE]]&lt;=75, "51-75 Years", PropertySet[[#This Row],[AGE]]&lt;=100, "76-100 Years", PropertySet[[#This Row],[AGE]]&gt;100, "100+ Years"))</f>
        <v>76-100 Years</v>
      </c>
      <c r="V5105" t="str" cm="1">
        <f t="array" ref="V51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105" t="s">
        <v>33</v>
      </c>
      <c r="X5105" t="s">
        <v>36</v>
      </c>
    </row>
    <row r="5106" spans="1:24" x14ac:dyDescent="0.3">
      <c r="A5106" t="s">
        <v>5136</v>
      </c>
      <c r="B5106" t="s">
        <v>29</v>
      </c>
      <c r="C5106" t="s">
        <v>30</v>
      </c>
      <c r="D5106">
        <v>1</v>
      </c>
      <c r="E5106">
        <v>1065</v>
      </c>
      <c r="F5106">
        <v>141</v>
      </c>
      <c r="G5106" t="s">
        <v>6</v>
      </c>
      <c r="H5106" t="s">
        <v>44</v>
      </c>
      <c r="I5106" t="s">
        <v>5189</v>
      </c>
      <c r="J5106" t="s">
        <v>6</v>
      </c>
      <c r="K5106">
        <v>10302</v>
      </c>
      <c r="L5106" s="25">
        <v>375180</v>
      </c>
      <c r="M5106" s="13">
        <v>44939</v>
      </c>
      <c r="N5106" s="1">
        <v>1</v>
      </c>
      <c r="O5106" s="1">
        <v>0</v>
      </c>
      <c r="P5106" s="1">
        <v>1</v>
      </c>
      <c r="Q5106" s="1">
        <v>1824</v>
      </c>
      <c r="R5106" s="1">
        <v>1750</v>
      </c>
      <c r="S5106">
        <v>2005</v>
      </c>
      <c r="T5106" s="29">
        <f>IF(TRIM(PropertySet[[#This Row],[YEAR BUILT]])="", "N/A", 2023-PropertySet[[#This Row],[YEAR BUILT]])</f>
        <v>18</v>
      </c>
      <c r="U5106" t="str" cm="1">
        <f t="array" ref="U5106">IF(PropertySet[[#This Row],[AGE]] = "N/A", "N/A", _xlfn.IFS(PropertySet[[#This Row],[AGE]] &lt;= 25, "0-25 Years", PropertySet[[#This Row],[AGE]] &lt;= 50, "26-50 Years", PropertySet[[#This Row],[AGE]]&lt;=75, "51-75 Years", PropertySet[[#This Row],[AGE]]&lt;=100, "76-100 Years", PropertySet[[#This Row],[AGE]]&gt;100, "100+ Years"))</f>
        <v>0-25 Years</v>
      </c>
      <c r="V5106" t="str" cm="1">
        <f t="array" ref="V51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06" t="s">
        <v>33</v>
      </c>
      <c r="X5106" t="s">
        <v>44</v>
      </c>
    </row>
    <row r="5107" spans="1:24" x14ac:dyDescent="0.3">
      <c r="A5107" t="s">
        <v>5136</v>
      </c>
      <c r="B5107" t="s">
        <v>29</v>
      </c>
      <c r="C5107" t="s">
        <v>30</v>
      </c>
      <c r="D5107">
        <v>1</v>
      </c>
      <c r="E5107">
        <v>1065</v>
      </c>
      <c r="F5107">
        <v>141</v>
      </c>
      <c r="G5107" t="s">
        <v>6</v>
      </c>
      <c r="H5107" t="s">
        <v>44</v>
      </c>
      <c r="I5107" t="s">
        <v>5189</v>
      </c>
      <c r="J5107" t="s">
        <v>6</v>
      </c>
      <c r="K5107">
        <v>10302</v>
      </c>
      <c r="L5107" s="25">
        <v>545000</v>
      </c>
      <c r="M5107" s="13">
        <v>45266</v>
      </c>
      <c r="N5107" s="1">
        <v>1</v>
      </c>
      <c r="O5107" s="1">
        <v>0</v>
      </c>
      <c r="P5107" s="1">
        <v>1</v>
      </c>
      <c r="Q5107" s="1">
        <v>1824</v>
      </c>
      <c r="R5107" s="1">
        <v>1750</v>
      </c>
      <c r="S5107">
        <v>2005</v>
      </c>
      <c r="T5107" s="29">
        <f>IF(TRIM(PropertySet[[#This Row],[YEAR BUILT]])="", "N/A", 2023-PropertySet[[#This Row],[YEAR BUILT]])</f>
        <v>18</v>
      </c>
      <c r="U5107" t="str" cm="1">
        <f t="array" ref="U5107">IF(PropertySet[[#This Row],[AGE]] = "N/A", "N/A", _xlfn.IFS(PropertySet[[#This Row],[AGE]] &lt;= 25, "0-25 Years", PropertySet[[#This Row],[AGE]] &lt;= 50, "26-50 Years", PropertySet[[#This Row],[AGE]]&lt;=75, "51-75 Years", PropertySet[[#This Row],[AGE]]&lt;=100, "76-100 Years", PropertySet[[#This Row],[AGE]]&gt;100, "100+ Years"))</f>
        <v>0-25 Years</v>
      </c>
      <c r="V5107" t="str" cm="1">
        <f t="array" ref="V51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07" t="s">
        <v>33</v>
      </c>
      <c r="X5107" t="s">
        <v>44</v>
      </c>
    </row>
    <row r="5108" spans="1:24" x14ac:dyDescent="0.3">
      <c r="A5108" t="s">
        <v>5136</v>
      </c>
      <c r="B5108" t="s">
        <v>29</v>
      </c>
      <c r="C5108" t="s">
        <v>30</v>
      </c>
      <c r="D5108">
        <v>1</v>
      </c>
      <c r="E5108">
        <v>1065</v>
      </c>
      <c r="F5108">
        <v>143</v>
      </c>
      <c r="G5108" t="s">
        <v>6</v>
      </c>
      <c r="H5108" t="s">
        <v>44</v>
      </c>
      <c r="I5108" t="s">
        <v>5190</v>
      </c>
      <c r="J5108" t="s">
        <v>6</v>
      </c>
      <c r="K5108">
        <v>10302</v>
      </c>
      <c r="L5108" s="25">
        <v>398650</v>
      </c>
      <c r="M5108" s="13">
        <v>44935</v>
      </c>
      <c r="N5108" s="1">
        <v>1</v>
      </c>
      <c r="O5108" s="1">
        <v>0</v>
      </c>
      <c r="P5108" s="1">
        <v>1</v>
      </c>
      <c r="Q5108" s="1">
        <v>1824</v>
      </c>
      <c r="R5108" s="1">
        <v>1750</v>
      </c>
      <c r="S5108">
        <v>2005</v>
      </c>
      <c r="T5108" s="29">
        <f>IF(TRIM(PropertySet[[#This Row],[YEAR BUILT]])="", "N/A", 2023-PropertySet[[#This Row],[YEAR BUILT]])</f>
        <v>18</v>
      </c>
      <c r="U5108" t="str" cm="1">
        <f t="array" ref="U5108">IF(PropertySet[[#This Row],[AGE]] = "N/A", "N/A", _xlfn.IFS(PropertySet[[#This Row],[AGE]] &lt;= 25, "0-25 Years", PropertySet[[#This Row],[AGE]] &lt;= 50, "26-50 Years", PropertySet[[#This Row],[AGE]]&lt;=75, "51-75 Years", PropertySet[[#This Row],[AGE]]&lt;=100, "76-100 Years", PropertySet[[#This Row],[AGE]]&gt;100, "100+ Years"))</f>
        <v>0-25 Years</v>
      </c>
      <c r="V5108" t="str" cm="1">
        <f t="array" ref="V51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08" t="s">
        <v>33</v>
      </c>
      <c r="X5108" t="s">
        <v>44</v>
      </c>
    </row>
    <row r="5109" spans="1:24" x14ac:dyDescent="0.3">
      <c r="A5109" t="s">
        <v>5136</v>
      </c>
      <c r="B5109" t="s">
        <v>29</v>
      </c>
      <c r="C5109" t="s">
        <v>30</v>
      </c>
      <c r="D5109">
        <v>1</v>
      </c>
      <c r="E5109">
        <v>1065</v>
      </c>
      <c r="F5109">
        <v>143</v>
      </c>
      <c r="G5109" t="s">
        <v>6</v>
      </c>
      <c r="H5109" t="s">
        <v>44</v>
      </c>
      <c r="I5109" t="s">
        <v>5190</v>
      </c>
      <c r="J5109" t="s">
        <v>6</v>
      </c>
      <c r="K5109">
        <v>10302</v>
      </c>
      <c r="L5109" s="25">
        <v>415740</v>
      </c>
      <c r="M5109" s="13">
        <v>45215</v>
      </c>
      <c r="N5109" s="1">
        <v>1</v>
      </c>
      <c r="O5109" s="1">
        <v>0</v>
      </c>
      <c r="P5109" s="1">
        <v>1</v>
      </c>
      <c r="Q5109" s="1">
        <v>1824</v>
      </c>
      <c r="R5109" s="1">
        <v>1750</v>
      </c>
      <c r="S5109">
        <v>2005</v>
      </c>
      <c r="T5109" s="29">
        <f>IF(TRIM(PropertySet[[#This Row],[YEAR BUILT]])="", "N/A", 2023-PropertySet[[#This Row],[YEAR BUILT]])</f>
        <v>18</v>
      </c>
      <c r="U5109" t="str" cm="1">
        <f t="array" ref="U5109">IF(PropertySet[[#This Row],[AGE]] = "N/A", "N/A", _xlfn.IFS(PropertySet[[#This Row],[AGE]] &lt;= 25, "0-25 Years", PropertySet[[#This Row],[AGE]] &lt;= 50, "26-50 Years", PropertySet[[#This Row],[AGE]]&lt;=75, "51-75 Years", PropertySet[[#This Row],[AGE]]&lt;=100, "76-100 Years", PropertySet[[#This Row],[AGE]]&gt;100, "100+ Years"))</f>
        <v>0-25 Years</v>
      </c>
      <c r="V5109" t="str" cm="1">
        <f t="array" ref="V51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09" t="s">
        <v>33</v>
      </c>
      <c r="X5109" t="s">
        <v>44</v>
      </c>
    </row>
    <row r="5110" spans="1:24" x14ac:dyDescent="0.3">
      <c r="A5110" t="s">
        <v>5136</v>
      </c>
      <c r="B5110" t="s">
        <v>29</v>
      </c>
      <c r="C5110" t="s">
        <v>30</v>
      </c>
      <c r="D5110">
        <v>1</v>
      </c>
      <c r="E5110">
        <v>1065</v>
      </c>
      <c r="F5110">
        <v>146</v>
      </c>
      <c r="G5110" t="s">
        <v>6</v>
      </c>
      <c r="H5110" t="s">
        <v>44</v>
      </c>
      <c r="I5110" t="s">
        <v>5191</v>
      </c>
      <c r="J5110" t="s">
        <v>6</v>
      </c>
      <c r="K5110">
        <v>10302</v>
      </c>
      <c r="L5110" s="25">
        <v>235000</v>
      </c>
      <c r="M5110" s="13">
        <v>45104</v>
      </c>
      <c r="N5110" s="1">
        <v>1</v>
      </c>
      <c r="O5110" s="1">
        <v>0</v>
      </c>
      <c r="P5110" s="1">
        <v>1</v>
      </c>
      <c r="Q5110" s="1">
        <v>1824</v>
      </c>
      <c r="R5110" s="1">
        <v>1750</v>
      </c>
      <c r="S5110">
        <v>2005</v>
      </c>
      <c r="T5110" s="29">
        <f>IF(TRIM(PropertySet[[#This Row],[YEAR BUILT]])="", "N/A", 2023-PropertySet[[#This Row],[YEAR BUILT]])</f>
        <v>18</v>
      </c>
      <c r="U5110" t="str" cm="1">
        <f t="array" ref="U5110">IF(PropertySet[[#This Row],[AGE]] = "N/A", "N/A", _xlfn.IFS(PropertySet[[#This Row],[AGE]] &lt;= 25, "0-25 Years", PropertySet[[#This Row],[AGE]] &lt;= 50, "26-50 Years", PropertySet[[#This Row],[AGE]]&lt;=75, "51-75 Years", PropertySet[[#This Row],[AGE]]&lt;=100, "76-100 Years", PropertySet[[#This Row],[AGE]]&gt;100, "100+ Years"))</f>
        <v>0-25 Years</v>
      </c>
      <c r="V5110" t="str" cm="1">
        <f t="array" ref="V51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10" t="s">
        <v>33</v>
      </c>
      <c r="X5110" t="s">
        <v>44</v>
      </c>
    </row>
    <row r="5111" spans="1:24" x14ac:dyDescent="0.3">
      <c r="A5111" t="s">
        <v>5136</v>
      </c>
      <c r="B5111" t="s">
        <v>29</v>
      </c>
      <c r="C5111" t="s">
        <v>30</v>
      </c>
      <c r="D5111">
        <v>1</v>
      </c>
      <c r="E5111">
        <v>1075</v>
      </c>
      <c r="F5111">
        <v>50</v>
      </c>
      <c r="G5111" t="s">
        <v>6</v>
      </c>
      <c r="H5111" t="s">
        <v>31</v>
      </c>
      <c r="I5111" t="s">
        <v>5192</v>
      </c>
      <c r="J5111" t="s">
        <v>6</v>
      </c>
      <c r="K5111">
        <v>10302</v>
      </c>
      <c r="L5111" s="25">
        <v>270000</v>
      </c>
      <c r="M5111" s="13">
        <v>45050</v>
      </c>
      <c r="N5111" s="1">
        <v>1</v>
      </c>
      <c r="O5111" s="1">
        <v>0</v>
      </c>
      <c r="P5111" s="1">
        <v>1</v>
      </c>
      <c r="Q5111" s="1">
        <v>2509</v>
      </c>
      <c r="R5111" s="1">
        <v>1112</v>
      </c>
      <c r="S5111">
        <v>1915</v>
      </c>
      <c r="T5111" s="29">
        <f>IF(TRIM(PropertySet[[#This Row],[YEAR BUILT]])="", "N/A", 2023-PropertySet[[#This Row],[YEAR BUILT]])</f>
        <v>108</v>
      </c>
      <c r="U5111" t="str" cm="1">
        <f t="array" ref="U5111">IF(PropertySet[[#This Row],[AGE]] = "N/A", "N/A", _xlfn.IFS(PropertySet[[#This Row],[AGE]] &lt;= 25, "0-25 Years", PropertySet[[#This Row],[AGE]] &lt;= 50, "26-50 Years", PropertySet[[#This Row],[AGE]]&lt;=75, "51-75 Years", PropertySet[[#This Row],[AGE]]&lt;=100, "76-100 Years", PropertySet[[#This Row],[AGE]]&gt;100, "100+ Years"))</f>
        <v>100+ Years</v>
      </c>
      <c r="V5111" t="str" cm="1">
        <f t="array" ref="V51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11" t="s">
        <v>33</v>
      </c>
      <c r="X5111" t="s">
        <v>31</v>
      </c>
    </row>
    <row r="5112" spans="1:24" x14ac:dyDescent="0.3">
      <c r="A5112" t="s">
        <v>5136</v>
      </c>
      <c r="B5112" t="s">
        <v>29</v>
      </c>
      <c r="C5112" t="s">
        <v>30</v>
      </c>
      <c r="D5112">
        <v>1</v>
      </c>
      <c r="E5112">
        <v>1075</v>
      </c>
      <c r="F5112">
        <v>140</v>
      </c>
      <c r="G5112" t="s">
        <v>6</v>
      </c>
      <c r="H5112" t="s">
        <v>44</v>
      </c>
      <c r="I5112" t="s">
        <v>5193</v>
      </c>
      <c r="J5112" t="s">
        <v>6</v>
      </c>
      <c r="K5112">
        <v>10302</v>
      </c>
      <c r="L5112" s="25">
        <v>324480</v>
      </c>
      <c r="M5112" s="13">
        <v>45036</v>
      </c>
      <c r="N5112" s="1">
        <v>1</v>
      </c>
      <c r="O5112" s="1">
        <v>0</v>
      </c>
      <c r="P5112" s="1">
        <v>1</v>
      </c>
      <c r="Q5112" s="1">
        <v>1900</v>
      </c>
      <c r="R5112" s="1">
        <v>1200</v>
      </c>
      <c r="S5112">
        <v>2000</v>
      </c>
      <c r="T5112" s="29">
        <f>IF(TRIM(PropertySet[[#This Row],[YEAR BUILT]])="", "N/A", 2023-PropertySet[[#This Row],[YEAR BUILT]])</f>
        <v>23</v>
      </c>
      <c r="U5112" t="str" cm="1">
        <f t="array" ref="U5112">IF(PropertySet[[#This Row],[AGE]] = "N/A", "N/A", _xlfn.IFS(PropertySet[[#This Row],[AGE]] &lt;= 25, "0-25 Years", PropertySet[[#This Row],[AGE]] &lt;= 50, "26-50 Years", PropertySet[[#This Row],[AGE]]&lt;=75, "51-75 Years", PropertySet[[#This Row],[AGE]]&lt;=100, "76-100 Years", PropertySet[[#This Row],[AGE]]&gt;100, "100+ Years"))</f>
        <v>0-25 Years</v>
      </c>
      <c r="V5112" t="str" cm="1">
        <f t="array" ref="V51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12" t="s">
        <v>33</v>
      </c>
      <c r="X5112" t="s">
        <v>44</v>
      </c>
    </row>
    <row r="5113" spans="1:24" x14ac:dyDescent="0.3">
      <c r="A5113" t="s">
        <v>5136</v>
      </c>
      <c r="B5113" t="s">
        <v>29</v>
      </c>
      <c r="C5113" t="s">
        <v>30</v>
      </c>
      <c r="D5113">
        <v>1</v>
      </c>
      <c r="E5113">
        <v>1075</v>
      </c>
      <c r="F5113">
        <v>140</v>
      </c>
      <c r="G5113" t="s">
        <v>6</v>
      </c>
      <c r="H5113" t="s">
        <v>44</v>
      </c>
      <c r="I5113" t="s">
        <v>5193</v>
      </c>
      <c r="J5113" t="s">
        <v>6</v>
      </c>
      <c r="K5113">
        <v>10302</v>
      </c>
      <c r="L5113" s="25">
        <v>515000</v>
      </c>
      <c r="M5113" s="13">
        <v>45147</v>
      </c>
      <c r="N5113" s="1">
        <v>1</v>
      </c>
      <c r="O5113" s="1">
        <v>0</v>
      </c>
      <c r="P5113" s="1">
        <v>1</v>
      </c>
      <c r="Q5113" s="1">
        <v>1900</v>
      </c>
      <c r="R5113" s="1">
        <v>1200</v>
      </c>
      <c r="S5113">
        <v>2000</v>
      </c>
      <c r="T5113" s="29">
        <f>IF(TRIM(PropertySet[[#This Row],[YEAR BUILT]])="", "N/A", 2023-PropertySet[[#This Row],[YEAR BUILT]])</f>
        <v>23</v>
      </c>
      <c r="U5113" t="str" cm="1">
        <f t="array" ref="U5113">IF(PropertySet[[#This Row],[AGE]] = "N/A", "N/A", _xlfn.IFS(PropertySet[[#This Row],[AGE]] &lt;= 25, "0-25 Years", PropertySet[[#This Row],[AGE]] &lt;= 50, "26-50 Years", PropertySet[[#This Row],[AGE]]&lt;=75, "51-75 Years", PropertySet[[#This Row],[AGE]]&lt;=100, "76-100 Years", PropertySet[[#This Row],[AGE]]&gt;100, "100+ Years"))</f>
        <v>0-25 Years</v>
      </c>
      <c r="V5113" t="str" cm="1">
        <f t="array" ref="V51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13" t="s">
        <v>33</v>
      </c>
      <c r="X5113" t="s">
        <v>44</v>
      </c>
    </row>
    <row r="5114" spans="1:24" x14ac:dyDescent="0.3">
      <c r="A5114" t="s">
        <v>5136</v>
      </c>
      <c r="B5114" t="s">
        <v>29</v>
      </c>
      <c r="C5114" t="s">
        <v>30</v>
      </c>
      <c r="D5114">
        <v>1</v>
      </c>
      <c r="E5114">
        <v>1082</v>
      </c>
      <c r="F5114">
        <v>16</v>
      </c>
      <c r="G5114" t="s">
        <v>6</v>
      </c>
      <c r="H5114" t="s">
        <v>36</v>
      </c>
      <c r="I5114" t="s">
        <v>5194</v>
      </c>
      <c r="J5114" t="s">
        <v>6</v>
      </c>
      <c r="K5114">
        <v>10302</v>
      </c>
      <c r="L5114" s="25">
        <v>0</v>
      </c>
      <c r="M5114" s="13">
        <v>44966</v>
      </c>
      <c r="N5114" s="1">
        <v>1</v>
      </c>
      <c r="O5114" s="1">
        <v>0</v>
      </c>
      <c r="P5114" s="1">
        <v>1</v>
      </c>
      <c r="Q5114" s="1">
        <v>5000</v>
      </c>
      <c r="R5114" s="1">
        <v>1095</v>
      </c>
      <c r="S5114">
        <v>1955</v>
      </c>
      <c r="T5114" s="29">
        <f>IF(TRIM(PropertySet[[#This Row],[YEAR BUILT]])="", "N/A", 2023-PropertySet[[#This Row],[YEAR BUILT]])</f>
        <v>68</v>
      </c>
      <c r="U5114" t="str" cm="1">
        <f t="array" ref="U5114">IF(PropertySet[[#This Row],[AGE]] = "N/A", "N/A", _xlfn.IFS(PropertySet[[#This Row],[AGE]] &lt;= 25, "0-25 Years", PropertySet[[#This Row],[AGE]] &lt;= 50, "26-50 Years", PropertySet[[#This Row],[AGE]]&lt;=75, "51-75 Years", PropertySet[[#This Row],[AGE]]&lt;=100, "76-100 Years", PropertySet[[#This Row],[AGE]]&gt;100, "100+ Years"))</f>
        <v>51-75 Years</v>
      </c>
      <c r="V5114" t="str" cm="1">
        <f t="array" ref="V51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114" t="s">
        <v>33</v>
      </c>
      <c r="X5114" t="s">
        <v>36</v>
      </c>
    </row>
    <row r="5115" spans="1:24" x14ac:dyDescent="0.3">
      <c r="A5115" t="s">
        <v>5136</v>
      </c>
      <c r="B5115" t="s">
        <v>29</v>
      </c>
      <c r="C5115" t="s">
        <v>30</v>
      </c>
      <c r="D5115">
        <v>1</v>
      </c>
      <c r="E5115">
        <v>1084</v>
      </c>
      <c r="F5115">
        <v>45</v>
      </c>
      <c r="G5115" t="s">
        <v>6</v>
      </c>
      <c r="H5115" t="s">
        <v>31</v>
      </c>
      <c r="I5115" t="s">
        <v>5195</v>
      </c>
      <c r="J5115" t="s">
        <v>6</v>
      </c>
      <c r="K5115">
        <v>10302</v>
      </c>
      <c r="L5115" s="25">
        <v>0</v>
      </c>
      <c r="M5115" s="13">
        <v>45064</v>
      </c>
      <c r="N5115" s="1">
        <v>1</v>
      </c>
      <c r="O5115" s="1">
        <v>0</v>
      </c>
      <c r="P5115" s="1">
        <v>1</v>
      </c>
      <c r="Q5115" s="1">
        <v>6060</v>
      </c>
      <c r="R5115" s="1">
        <v>1320</v>
      </c>
      <c r="S5115">
        <v>1910</v>
      </c>
      <c r="T5115" s="29">
        <f>IF(TRIM(PropertySet[[#This Row],[YEAR BUILT]])="", "N/A", 2023-PropertySet[[#This Row],[YEAR BUILT]])</f>
        <v>113</v>
      </c>
      <c r="U5115" t="str" cm="1">
        <f t="array" ref="U5115">IF(PropertySet[[#This Row],[AGE]] = "N/A", "N/A", _xlfn.IFS(PropertySet[[#This Row],[AGE]] &lt;= 25, "0-25 Years", PropertySet[[#This Row],[AGE]] &lt;= 50, "26-50 Years", PropertySet[[#This Row],[AGE]]&lt;=75, "51-75 Years", PropertySet[[#This Row],[AGE]]&lt;=100, "76-100 Years", PropertySet[[#This Row],[AGE]]&gt;100, "100+ Years"))</f>
        <v>100+ Years</v>
      </c>
      <c r="V5115" t="str" cm="1">
        <f t="array" ref="V51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15" t="s">
        <v>33</v>
      </c>
      <c r="X5115" t="s">
        <v>31</v>
      </c>
    </row>
    <row r="5116" spans="1:24" x14ac:dyDescent="0.3">
      <c r="A5116" t="s">
        <v>5136</v>
      </c>
      <c r="B5116" t="s">
        <v>29</v>
      </c>
      <c r="C5116" t="s">
        <v>30</v>
      </c>
      <c r="D5116">
        <v>1</v>
      </c>
      <c r="E5116">
        <v>1086</v>
      </c>
      <c r="F5116">
        <v>32</v>
      </c>
      <c r="G5116" t="s">
        <v>6</v>
      </c>
      <c r="H5116" t="s">
        <v>36</v>
      </c>
      <c r="I5116" t="s">
        <v>5196</v>
      </c>
      <c r="J5116" t="s">
        <v>6</v>
      </c>
      <c r="K5116">
        <v>10302</v>
      </c>
      <c r="L5116" s="25">
        <v>0</v>
      </c>
      <c r="M5116" s="13">
        <v>45229</v>
      </c>
      <c r="N5116" s="1">
        <v>1</v>
      </c>
      <c r="O5116" s="1">
        <v>0</v>
      </c>
      <c r="P5116" s="1">
        <v>1</v>
      </c>
      <c r="Q5116" s="1">
        <v>4520</v>
      </c>
      <c r="R5116" s="1">
        <v>1870</v>
      </c>
      <c r="S5116">
        <v>1925</v>
      </c>
      <c r="T5116" s="29">
        <f>IF(TRIM(PropertySet[[#This Row],[YEAR BUILT]])="", "N/A", 2023-PropertySet[[#This Row],[YEAR BUILT]])</f>
        <v>98</v>
      </c>
      <c r="U5116" t="str" cm="1">
        <f t="array" ref="U5116">IF(PropertySet[[#This Row],[AGE]] = "N/A", "N/A", _xlfn.IFS(PropertySet[[#This Row],[AGE]] &lt;= 25, "0-25 Years", PropertySet[[#This Row],[AGE]] &lt;= 50, "26-50 Years", PropertySet[[#This Row],[AGE]]&lt;=75, "51-75 Years", PropertySet[[#This Row],[AGE]]&lt;=100, "76-100 Years", PropertySet[[#This Row],[AGE]]&gt;100, "100+ Years"))</f>
        <v>76-100 Years</v>
      </c>
      <c r="V5116" t="str" cm="1">
        <f t="array" ref="V51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116" t="s">
        <v>33</v>
      </c>
      <c r="X5116" t="s">
        <v>36</v>
      </c>
    </row>
    <row r="5117" spans="1:24" x14ac:dyDescent="0.3">
      <c r="A5117" t="s">
        <v>5136</v>
      </c>
      <c r="B5117" t="s">
        <v>29</v>
      </c>
      <c r="C5117" t="s">
        <v>30</v>
      </c>
      <c r="D5117">
        <v>1</v>
      </c>
      <c r="E5117">
        <v>1088</v>
      </c>
      <c r="F5117">
        <v>19</v>
      </c>
      <c r="G5117" t="s">
        <v>6</v>
      </c>
      <c r="H5117" t="s">
        <v>31</v>
      </c>
      <c r="I5117" t="s">
        <v>5197</v>
      </c>
      <c r="J5117" t="s">
        <v>6</v>
      </c>
      <c r="K5117">
        <v>10302</v>
      </c>
      <c r="L5117" s="25">
        <v>10</v>
      </c>
      <c r="M5117" s="13">
        <v>45128</v>
      </c>
      <c r="N5117" s="1">
        <v>1</v>
      </c>
      <c r="O5117" s="1">
        <v>0</v>
      </c>
      <c r="P5117" s="1">
        <v>1</v>
      </c>
      <c r="Q5117" s="1">
        <v>3468</v>
      </c>
      <c r="R5117" s="1">
        <v>1544</v>
      </c>
      <c r="S5117">
        <v>1920</v>
      </c>
      <c r="T5117" s="29">
        <f>IF(TRIM(PropertySet[[#This Row],[YEAR BUILT]])="", "N/A", 2023-PropertySet[[#This Row],[YEAR BUILT]])</f>
        <v>103</v>
      </c>
      <c r="U5117" t="str" cm="1">
        <f t="array" ref="U5117">IF(PropertySet[[#This Row],[AGE]] = "N/A", "N/A", _xlfn.IFS(PropertySet[[#This Row],[AGE]] &lt;= 25, "0-25 Years", PropertySet[[#This Row],[AGE]] &lt;= 50, "26-50 Years", PropertySet[[#This Row],[AGE]]&lt;=75, "51-75 Years", PropertySet[[#This Row],[AGE]]&lt;=100, "76-100 Years", PropertySet[[#This Row],[AGE]]&gt;100, "100+ Years"))</f>
        <v>100+ Years</v>
      </c>
      <c r="V5117" t="str" cm="1">
        <f t="array" ref="V51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17" t="s">
        <v>33</v>
      </c>
      <c r="X5117" t="s">
        <v>31</v>
      </c>
    </row>
    <row r="5118" spans="1:24" x14ac:dyDescent="0.3">
      <c r="A5118" t="s">
        <v>5136</v>
      </c>
      <c r="B5118" t="s">
        <v>29</v>
      </c>
      <c r="C5118" t="s">
        <v>30</v>
      </c>
      <c r="D5118">
        <v>1</v>
      </c>
      <c r="E5118">
        <v>1088</v>
      </c>
      <c r="F5118">
        <v>19</v>
      </c>
      <c r="G5118" t="s">
        <v>6</v>
      </c>
      <c r="H5118" t="s">
        <v>31</v>
      </c>
      <c r="I5118" t="s">
        <v>5197</v>
      </c>
      <c r="J5118" t="s">
        <v>6</v>
      </c>
      <c r="K5118">
        <v>10302</v>
      </c>
      <c r="L5118" s="25">
        <v>339000</v>
      </c>
      <c r="M5118" s="13">
        <v>45105</v>
      </c>
      <c r="N5118" s="1">
        <v>1</v>
      </c>
      <c r="O5118" s="1">
        <v>0</v>
      </c>
      <c r="P5118" s="1">
        <v>1</v>
      </c>
      <c r="Q5118" s="1">
        <v>3468</v>
      </c>
      <c r="R5118" s="1">
        <v>1544</v>
      </c>
      <c r="S5118">
        <v>1920</v>
      </c>
      <c r="T5118" s="29">
        <f>IF(TRIM(PropertySet[[#This Row],[YEAR BUILT]])="", "N/A", 2023-PropertySet[[#This Row],[YEAR BUILT]])</f>
        <v>103</v>
      </c>
      <c r="U5118" t="str" cm="1">
        <f t="array" ref="U5118">IF(PropertySet[[#This Row],[AGE]] = "N/A", "N/A", _xlfn.IFS(PropertySet[[#This Row],[AGE]] &lt;= 25, "0-25 Years", PropertySet[[#This Row],[AGE]] &lt;= 50, "26-50 Years", PropertySet[[#This Row],[AGE]]&lt;=75, "51-75 Years", PropertySet[[#This Row],[AGE]]&lt;=100, "76-100 Years", PropertySet[[#This Row],[AGE]]&gt;100, "100+ Years"))</f>
        <v>100+ Years</v>
      </c>
      <c r="V5118" t="str" cm="1">
        <f t="array" ref="V51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18" t="s">
        <v>33</v>
      </c>
      <c r="X5118" t="s">
        <v>31</v>
      </c>
    </row>
    <row r="5119" spans="1:24" x14ac:dyDescent="0.3">
      <c r="A5119" t="s">
        <v>5136</v>
      </c>
      <c r="B5119" t="s">
        <v>29</v>
      </c>
      <c r="C5119" t="s">
        <v>30</v>
      </c>
      <c r="D5119">
        <v>1</v>
      </c>
      <c r="E5119">
        <v>1092</v>
      </c>
      <c r="F5119">
        <v>17</v>
      </c>
      <c r="G5119" t="s">
        <v>6</v>
      </c>
      <c r="H5119" t="s">
        <v>31</v>
      </c>
      <c r="I5119" t="s">
        <v>5198</v>
      </c>
      <c r="J5119" t="s">
        <v>6</v>
      </c>
      <c r="K5119">
        <v>10302</v>
      </c>
      <c r="L5119" s="25">
        <v>0</v>
      </c>
      <c r="M5119" s="13">
        <v>45129</v>
      </c>
      <c r="N5119" s="1">
        <v>1</v>
      </c>
      <c r="O5119" s="1">
        <v>0</v>
      </c>
      <c r="P5119" s="1">
        <v>1</v>
      </c>
      <c r="Q5119" s="1">
        <v>2256</v>
      </c>
      <c r="R5119" s="1">
        <v>1032</v>
      </c>
      <c r="S5119">
        <v>1925</v>
      </c>
      <c r="T5119" s="29">
        <f>IF(TRIM(PropertySet[[#This Row],[YEAR BUILT]])="", "N/A", 2023-PropertySet[[#This Row],[YEAR BUILT]])</f>
        <v>98</v>
      </c>
      <c r="U5119" t="str" cm="1">
        <f t="array" ref="U5119">IF(PropertySet[[#This Row],[AGE]] = "N/A", "N/A", _xlfn.IFS(PropertySet[[#This Row],[AGE]] &lt;= 25, "0-25 Years", PropertySet[[#This Row],[AGE]] &lt;= 50, "26-50 Years", PropertySet[[#This Row],[AGE]]&lt;=75, "51-75 Years", PropertySet[[#This Row],[AGE]]&lt;=100, "76-100 Years", PropertySet[[#This Row],[AGE]]&gt;100, "100+ Years"))</f>
        <v>76-100 Years</v>
      </c>
      <c r="V5119" t="str" cm="1">
        <f t="array" ref="V51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119" t="s">
        <v>33</v>
      </c>
      <c r="X5119" t="s">
        <v>31</v>
      </c>
    </row>
    <row r="5120" spans="1:24" x14ac:dyDescent="0.3">
      <c r="A5120" t="s">
        <v>5136</v>
      </c>
      <c r="B5120" t="s">
        <v>29</v>
      </c>
      <c r="C5120" t="s">
        <v>30</v>
      </c>
      <c r="D5120">
        <v>4</v>
      </c>
      <c r="E5120">
        <v>1095</v>
      </c>
      <c r="F5120">
        <v>30</v>
      </c>
      <c r="G5120" t="s">
        <v>6</v>
      </c>
      <c r="H5120" t="s">
        <v>5199</v>
      </c>
      <c r="I5120" t="s">
        <v>5200</v>
      </c>
      <c r="J5120" t="s">
        <v>6</v>
      </c>
      <c r="K5120">
        <v>10302</v>
      </c>
      <c r="L5120" s="25">
        <v>560000</v>
      </c>
      <c r="M5120" s="13">
        <v>45078</v>
      </c>
      <c r="N5120" s="1">
        <v>2</v>
      </c>
      <c r="O5120" s="1">
        <v>0</v>
      </c>
      <c r="P5120" s="1">
        <v>2</v>
      </c>
      <c r="Q5120" s="1">
        <v>2500</v>
      </c>
      <c r="R5120" s="1">
        <v>2250</v>
      </c>
      <c r="S5120">
        <v>1931</v>
      </c>
      <c r="T5120" s="29">
        <f>IF(TRIM(PropertySet[[#This Row],[YEAR BUILT]])="", "N/A", 2023-PropertySet[[#This Row],[YEAR BUILT]])</f>
        <v>92</v>
      </c>
      <c r="U5120" t="str" cm="1">
        <f t="array" ref="U5120">IF(PropertySet[[#This Row],[AGE]] = "N/A", "N/A", _xlfn.IFS(PropertySet[[#This Row],[AGE]] &lt;= 25, "0-25 Years", PropertySet[[#This Row],[AGE]] &lt;= 50, "26-50 Years", PropertySet[[#This Row],[AGE]]&lt;=75, "51-75 Years", PropertySet[[#This Row],[AGE]]&lt;=100, "76-100 Years", PropertySet[[#This Row],[AGE]]&gt;100, "100+ Years"))</f>
        <v>76-100 Years</v>
      </c>
      <c r="V5120" t="str" cm="1">
        <f t="array" ref="V51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120" t="s">
        <v>33</v>
      </c>
      <c r="X5120" t="s">
        <v>31</v>
      </c>
    </row>
    <row r="5121" spans="1:24" x14ac:dyDescent="0.3">
      <c r="A5121" t="s">
        <v>5136</v>
      </c>
      <c r="B5121" t="s">
        <v>29</v>
      </c>
      <c r="C5121" t="s">
        <v>30</v>
      </c>
      <c r="D5121">
        <v>1</v>
      </c>
      <c r="E5121">
        <v>1095</v>
      </c>
      <c r="F5121">
        <v>38</v>
      </c>
      <c r="G5121" t="s">
        <v>6</v>
      </c>
      <c r="H5121" t="s">
        <v>31</v>
      </c>
      <c r="I5121" t="s">
        <v>5201</v>
      </c>
      <c r="J5121" t="s">
        <v>6</v>
      </c>
      <c r="K5121">
        <v>10302</v>
      </c>
      <c r="L5121" s="25">
        <v>0</v>
      </c>
      <c r="M5121" s="13">
        <v>45008</v>
      </c>
      <c r="N5121" s="1">
        <v>1</v>
      </c>
      <c r="O5121" s="1">
        <v>0</v>
      </c>
      <c r="P5121" s="1">
        <v>1</v>
      </c>
      <c r="Q5121" s="1">
        <v>3570</v>
      </c>
      <c r="R5121" s="1">
        <v>1320</v>
      </c>
      <c r="S5121">
        <v>1920</v>
      </c>
      <c r="T5121" s="29">
        <f>IF(TRIM(PropertySet[[#This Row],[YEAR BUILT]])="", "N/A", 2023-PropertySet[[#This Row],[YEAR BUILT]])</f>
        <v>103</v>
      </c>
      <c r="U5121" t="str" cm="1">
        <f t="array" ref="U5121">IF(PropertySet[[#This Row],[AGE]] = "N/A", "N/A", _xlfn.IFS(PropertySet[[#This Row],[AGE]] &lt;= 25, "0-25 Years", PropertySet[[#This Row],[AGE]] &lt;= 50, "26-50 Years", PropertySet[[#This Row],[AGE]]&lt;=75, "51-75 Years", PropertySet[[#This Row],[AGE]]&lt;=100, "76-100 Years", PropertySet[[#This Row],[AGE]]&gt;100, "100+ Years"))</f>
        <v>100+ Years</v>
      </c>
      <c r="V5121" t="str" cm="1">
        <f t="array" ref="V51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21" t="s">
        <v>33</v>
      </c>
      <c r="X5121" t="s">
        <v>31</v>
      </c>
    </row>
    <row r="5122" spans="1:24" x14ac:dyDescent="0.3">
      <c r="A5122" t="s">
        <v>5136</v>
      </c>
      <c r="B5122" t="s">
        <v>29</v>
      </c>
      <c r="C5122" t="s">
        <v>30</v>
      </c>
      <c r="D5122">
        <v>1</v>
      </c>
      <c r="E5122">
        <v>1095</v>
      </c>
      <c r="F5122">
        <v>38</v>
      </c>
      <c r="G5122" t="s">
        <v>6</v>
      </c>
      <c r="H5122" t="s">
        <v>31</v>
      </c>
      <c r="I5122" t="s">
        <v>5201</v>
      </c>
      <c r="J5122" t="s">
        <v>6</v>
      </c>
      <c r="K5122">
        <v>10302</v>
      </c>
      <c r="L5122" s="25">
        <v>310000</v>
      </c>
      <c r="M5122" s="13">
        <v>45257</v>
      </c>
      <c r="N5122" s="1">
        <v>1</v>
      </c>
      <c r="O5122" s="1">
        <v>0</v>
      </c>
      <c r="P5122" s="1">
        <v>1</v>
      </c>
      <c r="Q5122" s="1">
        <v>3570</v>
      </c>
      <c r="R5122" s="1">
        <v>1320</v>
      </c>
      <c r="S5122">
        <v>1920</v>
      </c>
      <c r="T5122" s="29">
        <f>IF(TRIM(PropertySet[[#This Row],[YEAR BUILT]])="", "N/A", 2023-PropertySet[[#This Row],[YEAR BUILT]])</f>
        <v>103</v>
      </c>
      <c r="U5122" t="str" cm="1">
        <f t="array" ref="U5122">IF(PropertySet[[#This Row],[AGE]] = "N/A", "N/A", _xlfn.IFS(PropertySet[[#This Row],[AGE]] &lt;= 25, "0-25 Years", PropertySet[[#This Row],[AGE]] &lt;= 50, "26-50 Years", PropertySet[[#This Row],[AGE]]&lt;=75, "51-75 Years", PropertySet[[#This Row],[AGE]]&lt;=100, "76-100 Years", PropertySet[[#This Row],[AGE]]&gt;100, "100+ Years"))</f>
        <v>100+ Years</v>
      </c>
      <c r="V5122" t="str" cm="1">
        <f t="array" ref="V51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22" t="s">
        <v>33</v>
      </c>
      <c r="X5122" t="s">
        <v>31</v>
      </c>
    </row>
    <row r="5123" spans="1:24" x14ac:dyDescent="0.3">
      <c r="A5123" t="s">
        <v>5136</v>
      </c>
      <c r="B5123" t="s">
        <v>29</v>
      </c>
      <c r="C5123" t="s">
        <v>30</v>
      </c>
      <c r="D5123">
        <v>1</v>
      </c>
      <c r="E5123">
        <v>1098</v>
      </c>
      <c r="F5123">
        <v>8</v>
      </c>
      <c r="G5123" t="s">
        <v>6</v>
      </c>
      <c r="H5123" t="s">
        <v>31</v>
      </c>
      <c r="I5123" t="s">
        <v>5202</v>
      </c>
      <c r="J5123" t="s">
        <v>6</v>
      </c>
      <c r="K5123">
        <v>10302</v>
      </c>
      <c r="L5123" s="25">
        <v>0</v>
      </c>
      <c r="M5123" s="13">
        <v>45243</v>
      </c>
      <c r="N5123" s="1">
        <v>1</v>
      </c>
      <c r="O5123" s="1">
        <v>0</v>
      </c>
      <c r="P5123" s="1">
        <v>1</v>
      </c>
      <c r="Q5123" s="1">
        <v>5200</v>
      </c>
      <c r="R5123" s="1">
        <v>1088</v>
      </c>
      <c r="S5123">
        <v>1905</v>
      </c>
      <c r="T5123" s="29">
        <f>IF(TRIM(PropertySet[[#This Row],[YEAR BUILT]])="", "N/A", 2023-PropertySet[[#This Row],[YEAR BUILT]])</f>
        <v>118</v>
      </c>
      <c r="U5123" t="str" cm="1">
        <f t="array" ref="U5123">IF(PropertySet[[#This Row],[AGE]] = "N/A", "N/A", _xlfn.IFS(PropertySet[[#This Row],[AGE]] &lt;= 25, "0-25 Years", PropertySet[[#This Row],[AGE]] &lt;= 50, "26-50 Years", PropertySet[[#This Row],[AGE]]&lt;=75, "51-75 Years", PropertySet[[#This Row],[AGE]]&lt;=100, "76-100 Years", PropertySet[[#This Row],[AGE]]&gt;100, "100+ Years"))</f>
        <v>100+ Years</v>
      </c>
      <c r="V5123" t="str" cm="1">
        <f t="array" ref="V51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23" t="s">
        <v>33</v>
      </c>
      <c r="X5123" t="s">
        <v>31</v>
      </c>
    </row>
    <row r="5124" spans="1:24" x14ac:dyDescent="0.3">
      <c r="A5124" t="s">
        <v>5136</v>
      </c>
      <c r="B5124" t="s">
        <v>29</v>
      </c>
      <c r="C5124" t="s">
        <v>30</v>
      </c>
      <c r="D5124">
        <v>1</v>
      </c>
      <c r="E5124">
        <v>1098</v>
      </c>
      <c r="F5124">
        <v>8</v>
      </c>
      <c r="G5124" t="s">
        <v>6</v>
      </c>
      <c r="H5124" t="s">
        <v>31</v>
      </c>
      <c r="I5124" t="s">
        <v>5202</v>
      </c>
      <c r="J5124" t="s">
        <v>6</v>
      </c>
      <c r="K5124">
        <v>10302</v>
      </c>
      <c r="L5124" s="25">
        <v>487000</v>
      </c>
      <c r="M5124" s="13">
        <v>45237</v>
      </c>
      <c r="N5124" s="1">
        <v>1</v>
      </c>
      <c r="O5124" s="1">
        <v>0</v>
      </c>
      <c r="P5124" s="1">
        <v>1</v>
      </c>
      <c r="Q5124" s="1">
        <v>5200</v>
      </c>
      <c r="R5124" s="1">
        <v>1088</v>
      </c>
      <c r="S5124">
        <v>1905</v>
      </c>
      <c r="T5124" s="29">
        <f>IF(TRIM(PropertySet[[#This Row],[YEAR BUILT]])="", "N/A", 2023-PropertySet[[#This Row],[YEAR BUILT]])</f>
        <v>118</v>
      </c>
      <c r="U5124" t="str" cm="1">
        <f t="array" ref="U5124">IF(PropertySet[[#This Row],[AGE]] = "N/A", "N/A", _xlfn.IFS(PropertySet[[#This Row],[AGE]] &lt;= 25, "0-25 Years", PropertySet[[#This Row],[AGE]] &lt;= 50, "26-50 Years", PropertySet[[#This Row],[AGE]]&lt;=75, "51-75 Years", PropertySet[[#This Row],[AGE]]&lt;=100, "76-100 Years", PropertySet[[#This Row],[AGE]]&gt;100, "100+ Years"))</f>
        <v>100+ Years</v>
      </c>
      <c r="V5124" t="str" cm="1">
        <f t="array" ref="V51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24" t="s">
        <v>33</v>
      </c>
      <c r="X5124" t="s">
        <v>31</v>
      </c>
    </row>
    <row r="5125" spans="1:24" x14ac:dyDescent="0.3">
      <c r="A5125" t="s">
        <v>5136</v>
      </c>
      <c r="B5125" t="s">
        <v>29</v>
      </c>
      <c r="C5125" t="s">
        <v>30</v>
      </c>
      <c r="D5125">
        <v>1</v>
      </c>
      <c r="E5125">
        <v>1099</v>
      </c>
      <c r="F5125">
        <v>46</v>
      </c>
      <c r="G5125" t="s">
        <v>6</v>
      </c>
      <c r="H5125" t="s">
        <v>31</v>
      </c>
      <c r="I5125" t="s">
        <v>5203</v>
      </c>
      <c r="J5125" t="s">
        <v>6</v>
      </c>
      <c r="K5125">
        <v>10302</v>
      </c>
      <c r="L5125" s="25">
        <v>485000</v>
      </c>
      <c r="M5125" s="13">
        <v>45278</v>
      </c>
      <c r="N5125" s="1">
        <v>1</v>
      </c>
      <c r="O5125" s="1">
        <v>0</v>
      </c>
      <c r="P5125" s="1">
        <v>1</v>
      </c>
      <c r="Q5125" s="1">
        <v>3742</v>
      </c>
      <c r="R5125" s="1">
        <v>1544</v>
      </c>
      <c r="S5125">
        <v>1920</v>
      </c>
      <c r="T5125" s="29">
        <f>IF(TRIM(PropertySet[[#This Row],[YEAR BUILT]])="", "N/A", 2023-PropertySet[[#This Row],[YEAR BUILT]])</f>
        <v>103</v>
      </c>
      <c r="U5125" t="str" cm="1">
        <f t="array" ref="U5125">IF(PropertySet[[#This Row],[AGE]] = "N/A", "N/A", _xlfn.IFS(PropertySet[[#This Row],[AGE]] &lt;= 25, "0-25 Years", PropertySet[[#This Row],[AGE]] &lt;= 50, "26-50 Years", PropertySet[[#This Row],[AGE]]&lt;=75, "51-75 Years", PropertySet[[#This Row],[AGE]]&lt;=100, "76-100 Years", PropertySet[[#This Row],[AGE]]&gt;100, "100+ Years"))</f>
        <v>100+ Years</v>
      </c>
      <c r="V5125" t="str" cm="1">
        <f t="array" ref="V51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25" t="s">
        <v>33</v>
      </c>
      <c r="X5125" t="s">
        <v>31</v>
      </c>
    </row>
    <row r="5126" spans="1:24" x14ac:dyDescent="0.3">
      <c r="A5126" t="s">
        <v>5136</v>
      </c>
      <c r="B5126" t="s">
        <v>29</v>
      </c>
      <c r="C5126" t="s">
        <v>30</v>
      </c>
      <c r="D5126">
        <v>1</v>
      </c>
      <c r="E5126">
        <v>1100</v>
      </c>
      <c r="F5126">
        <v>48</v>
      </c>
      <c r="G5126" t="s">
        <v>6</v>
      </c>
      <c r="H5126" t="s">
        <v>31</v>
      </c>
      <c r="I5126" t="s">
        <v>5204</v>
      </c>
      <c r="J5126" t="s">
        <v>6</v>
      </c>
      <c r="K5126">
        <v>10302</v>
      </c>
      <c r="L5126" s="25">
        <v>525000</v>
      </c>
      <c r="M5126" s="13">
        <v>45054</v>
      </c>
      <c r="N5126" s="1">
        <v>1</v>
      </c>
      <c r="O5126" s="1">
        <v>0</v>
      </c>
      <c r="P5126" s="1">
        <v>1</v>
      </c>
      <c r="Q5126" s="1">
        <v>2850</v>
      </c>
      <c r="R5126" s="1">
        <v>1184</v>
      </c>
      <c r="S5126">
        <v>1920</v>
      </c>
      <c r="T5126" s="29">
        <f>IF(TRIM(PropertySet[[#This Row],[YEAR BUILT]])="", "N/A", 2023-PropertySet[[#This Row],[YEAR BUILT]])</f>
        <v>103</v>
      </c>
      <c r="U5126" t="str" cm="1">
        <f t="array" ref="U5126">IF(PropertySet[[#This Row],[AGE]] = "N/A", "N/A", _xlfn.IFS(PropertySet[[#This Row],[AGE]] &lt;= 25, "0-25 Years", PropertySet[[#This Row],[AGE]] &lt;= 50, "26-50 Years", PropertySet[[#This Row],[AGE]]&lt;=75, "51-75 Years", PropertySet[[#This Row],[AGE]]&lt;=100, "76-100 Years", PropertySet[[#This Row],[AGE]]&gt;100, "100+ Years"))</f>
        <v>100+ Years</v>
      </c>
      <c r="V5126" t="str" cm="1">
        <f t="array" ref="V51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26" t="s">
        <v>33</v>
      </c>
      <c r="X5126" t="s">
        <v>31</v>
      </c>
    </row>
    <row r="5127" spans="1:24" x14ac:dyDescent="0.3">
      <c r="A5127" t="s">
        <v>5136</v>
      </c>
      <c r="B5127" t="s">
        <v>29</v>
      </c>
      <c r="C5127" t="s">
        <v>30</v>
      </c>
      <c r="D5127">
        <v>1</v>
      </c>
      <c r="E5127">
        <v>1100</v>
      </c>
      <c r="F5127">
        <v>50</v>
      </c>
      <c r="G5127" t="s">
        <v>6</v>
      </c>
      <c r="H5127" t="s">
        <v>31</v>
      </c>
      <c r="I5127" t="s">
        <v>5205</v>
      </c>
      <c r="J5127" t="s">
        <v>6</v>
      </c>
      <c r="K5127">
        <v>10302</v>
      </c>
      <c r="L5127" s="25">
        <v>560000</v>
      </c>
      <c r="M5127" s="13">
        <v>45205</v>
      </c>
      <c r="N5127" s="1">
        <v>1</v>
      </c>
      <c r="O5127" s="1">
        <v>0</v>
      </c>
      <c r="P5127" s="1">
        <v>1</v>
      </c>
      <c r="Q5127" s="1">
        <v>3040</v>
      </c>
      <c r="R5127" s="1">
        <v>1404</v>
      </c>
      <c r="S5127">
        <v>1920</v>
      </c>
      <c r="T5127" s="29">
        <f>IF(TRIM(PropertySet[[#This Row],[YEAR BUILT]])="", "N/A", 2023-PropertySet[[#This Row],[YEAR BUILT]])</f>
        <v>103</v>
      </c>
      <c r="U5127" t="str" cm="1">
        <f t="array" ref="U5127">IF(PropertySet[[#This Row],[AGE]] = "N/A", "N/A", _xlfn.IFS(PropertySet[[#This Row],[AGE]] &lt;= 25, "0-25 Years", PropertySet[[#This Row],[AGE]] &lt;= 50, "26-50 Years", PropertySet[[#This Row],[AGE]]&lt;=75, "51-75 Years", PropertySet[[#This Row],[AGE]]&lt;=100, "76-100 Years", PropertySet[[#This Row],[AGE]]&gt;100, "100+ Years"))</f>
        <v>100+ Years</v>
      </c>
      <c r="V5127" t="str" cm="1">
        <f t="array" ref="V51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27" t="s">
        <v>33</v>
      </c>
      <c r="X5127" t="s">
        <v>31</v>
      </c>
    </row>
    <row r="5128" spans="1:24" x14ac:dyDescent="0.3">
      <c r="A5128" t="s">
        <v>5136</v>
      </c>
      <c r="B5128" t="s">
        <v>29</v>
      </c>
      <c r="C5128" t="s">
        <v>30</v>
      </c>
      <c r="D5128">
        <v>1</v>
      </c>
      <c r="E5128">
        <v>1102</v>
      </c>
      <c r="F5128">
        <v>39</v>
      </c>
      <c r="G5128" t="s">
        <v>6</v>
      </c>
      <c r="H5128" t="s">
        <v>31</v>
      </c>
      <c r="I5128" t="s">
        <v>5206</v>
      </c>
      <c r="J5128" t="s">
        <v>6</v>
      </c>
      <c r="K5128">
        <v>10302</v>
      </c>
      <c r="L5128" s="25">
        <v>288990</v>
      </c>
      <c r="M5128" s="13">
        <v>45246</v>
      </c>
      <c r="N5128" s="1">
        <v>1</v>
      </c>
      <c r="O5128" s="1">
        <v>0</v>
      </c>
      <c r="P5128" s="1">
        <v>1</v>
      </c>
      <c r="Q5128" s="1">
        <v>2500</v>
      </c>
      <c r="R5128" s="1">
        <v>1165</v>
      </c>
      <c r="S5128">
        <v>1905</v>
      </c>
      <c r="T5128" s="29">
        <f>IF(TRIM(PropertySet[[#This Row],[YEAR BUILT]])="", "N/A", 2023-PropertySet[[#This Row],[YEAR BUILT]])</f>
        <v>118</v>
      </c>
      <c r="U5128" t="str" cm="1">
        <f t="array" ref="U5128">IF(PropertySet[[#This Row],[AGE]] = "N/A", "N/A", _xlfn.IFS(PropertySet[[#This Row],[AGE]] &lt;= 25, "0-25 Years", PropertySet[[#This Row],[AGE]] &lt;= 50, "26-50 Years", PropertySet[[#This Row],[AGE]]&lt;=75, "51-75 Years", PropertySet[[#This Row],[AGE]]&lt;=100, "76-100 Years", PropertySet[[#This Row],[AGE]]&gt;100, "100+ Years"))</f>
        <v>100+ Years</v>
      </c>
      <c r="V5128" t="str" cm="1">
        <f t="array" ref="V51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28" t="s">
        <v>33</v>
      </c>
      <c r="X5128" t="s">
        <v>31</v>
      </c>
    </row>
    <row r="5129" spans="1:24" x14ac:dyDescent="0.3">
      <c r="A5129" t="s">
        <v>5136</v>
      </c>
      <c r="B5129" t="s">
        <v>29</v>
      </c>
      <c r="C5129" t="s">
        <v>30</v>
      </c>
      <c r="D5129">
        <v>1</v>
      </c>
      <c r="E5129">
        <v>1120</v>
      </c>
      <c r="F5129">
        <v>27</v>
      </c>
      <c r="G5129" t="s">
        <v>6</v>
      </c>
      <c r="H5129" t="s">
        <v>44</v>
      </c>
      <c r="I5129" t="s">
        <v>5207</v>
      </c>
      <c r="J5129" t="s">
        <v>6</v>
      </c>
      <c r="K5129">
        <v>10302</v>
      </c>
      <c r="L5129" s="25">
        <v>395000</v>
      </c>
      <c r="M5129" s="13">
        <v>45209</v>
      </c>
      <c r="N5129" s="1">
        <v>1</v>
      </c>
      <c r="O5129" s="1">
        <v>0</v>
      </c>
      <c r="P5129" s="1">
        <v>1</v>
      </c>
      <c r="Q5129" s="1">
        <v>2950</v>
      </c>
      <c r="R5129" s="1">
        <v>1500</v>
      </c>
      <c r="S5129">
        <v>2000</v>
      </c>
      <c r="T5129" s="29">
        <f>IF(TRIM(PropertySet[[#This Row],[YEAR BUILT]])="", "N/A", 2023-PropertySet[[#This Row],[YEAR BUILT]])</f>
        <v>23</v>
      </c>
      <c r="U5129" t="str" cm="1">
        <f t="array" ref="U5129">IF(PropertySet[[#This Row],[AGE]] = "N/A", "N/A", _xlfn.IFS(PropertySet[[#This Row],[AGE]] &lt;= 25, "0-25 Years", PropertySet[[#This Row],[AGE]] &lt;= 50, "26-50 Years", PropertySet[[#This Row],[AGE]]&lt;=75, "51-75 Years", PropertySet[[#This Row],[AGE]]&lt;=100, "76-100 Years", PropertySet[[#This Row],[AGE]]&gt;100, "100+ Years"))</f>
        <v>0-25 Years</v>
      </c>
      <c r="V5129" t="str" cm="1">
        <f t="array" ref="V51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29" t="s">
        <v>33</v>
      </c>
      <c r="X5129" t="s">
        <v>44</v>
      </c>
    </row>
    <row r="5130" spans="1:24" x14ac:dyDescent="0.3">
      <c r="A5130" t="s">
        <v>5136</v>
      </c>
      <c r="B5130" t="s">
        <v>29</v>
      </c>
      <c r="C5130" t="s">
        <v>30</v>
      </c>
      <c r="D5130">
        <v>1</v>
      </c>
      <c r="E5130">
        <v>1120</v>
      </c>
      <c r="F5130">
        <v>33</v>
      </c>
      <c r="G5130" t="s">
        <v>6</v>
      </c>
      <c r="H5130" t="s">
        <v>255</v>
      </c>
      <c r="I5130" t="s">
        <v>5208</v>
      </c>
      <c r="J5130" t="s">
        <v>6</v>
      </c>
      <c r="K5130">
        <v>10302</v>
      </c>
      <c r="L5130" s="25">
        <v>0</v>
      </c>
      <c r="M5130" s="13">
        <v>44940</v>
      </c>
      <c r="N5130" s="1">
        <v>1</v>
      </c>
      <c r="O5130" s="1">
        <v>1</v>
      </c>
      <c r="P5130" s="1">
        <v>2</v>
      </c>
      <c r="Q5130" s="1">
        <v>2950</v>
      </c>
      <c r="R5130" s="1">
        <v>2200</v>
      </c>
      <c r="S5130">
        <v>2000</v>
      </c>
      <c r="T5130" s="29">
        <f>IF(TRIM(PropertySet[[#This Row],[YEAR BUILT]])="", "N/A", 2023-PropertySet[[#This Row],[YEAR BUILT]])</f>
        <v>23</v>
      </c>
      <c r="U5130" t="str" cm="1">
        <f t="array" ref="U5130">IF(PropertySet[[#This Row],[AGE]] = "N/A", "N/A", _xlfn.IFS(PropertySet[[#This Row],[AGE]] &lt;= 25, "0-25 Years", PropertySet[[#This Row],[AGE]] &lt;= 50, "26-50 Years", PropertySet[[#This Row],[AGE]]&lt;=75, "51-75 Years", PropertySet[[#This Row],[AGE]]&lt;=100, "76-100 Years", PropertySet[[#This Row],[AGE]]&gt;100, "100+ Years"))</f>
        <v>0-25 Years</v>
      </c>
      <c r="V5130" t="str" cm="1">
        <f t="array" ref="V51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30" t="s">
        <v>33</v>
      </c>
      <c r="X5130" t="s">
        <v>255</v>
      </c>
    </row>
    <row r="5131" spans="1:24" x14ac:dyDescent="0.3">
      <c r="A5131" t="s">
        <v>5136</v>
      </c>
      <c r="B5131" t="s">
        <v>29</v>
      </c>
      <c r="C5131" t="s">
        <v>30</v>
      </c>
      <c r="D5131">
        <v>1</v>
      </c>
      <c r="E5131">
        <v>1123</v>
      </c>
      <c r="F5131">
        <v>20</v>
      </c>
      <c r="G5131" t="s">
        <v>6</v>
      </c>
      <c r="H5131" t="s">
        <v>44</v>
      </c>
      <c r="I5131" t="s">
        <v>5209</v>
      </c>
      <c r="J5131" t="s">
        <v>6</v>
      </c>
      <c r="K5131">
        <v>10302</v>
      </c>
      <c r="L5131" s="25">
        <v>100</v>
      </c>
      <c r="M5131" s="13">
        <v>45001</v>
      </c>
      <c r="N5131" s="1">
        <v>1</v>
      </c>
      <c r="O5131" s="1">
        <v>0</v>
      </c>
      <c r="P5131" s="1">
        <v>1</v>
      </c>
      <c r="Q5131" s="1">
        <v>1400</v>
      </c>
      <c r="R5131" s="1">
        <v>1200</v>
      </c>
      <c r="S5131">
        <v>2003</v>
      </c>
      <c r="T5131" s="29">
        <f>IF(TRIM(PropertySet[[#This Row],[YEAR BUILT]])="", "N/A", 2023-PropertySet[[#This Row],[YEAR BUILT]])</f>
        <v>20</v>
      </c>
      <c r="U5131" t="str" cm="1">
        <f t="array" ref="U5131">IF(PropertySet[[#This Row],[AGE]] = "N/A", "N/A", _xlfn.IFS(PropertySet[[#This Row],[AGE]] &lt;= 25, "0-25 Years", PropertySet[[#This Row],[AGE]] &lt;= 50, "26-50 Years", PropertySet[[#This Row],[AGE]]&lt;=75, "51-75 Years", PropertySet[[#This Row],[AGE]]&lt;=100, "76-100 Years", PropertySet[[#This Row],[AGE]]&gt;100, "100+ Years"))</f>
        <v>0-25 Years</v>
      </c>
      <c r="V5131" t="str" cm="1">
        <f t="array" ref="V51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31" t="s">
        <v>33</v>
      </c>
      <c r="X5131" t="s">
        <v>44</v>
      </c>
    </row>
    <row r="5132" spans="1:24" x14ac:dyDescent="0.3">
      <c r="A5132" t="s">
        <v>5136</v>
      </c>
      <c r="B5132" t="s">
        <v>29</v>
      </c>
      <c r="C5132" t="s">
        <v>30</v>
      </c>
      <c r="D5132" t="s">
        <v>71</v>
      </c>
      <c r="E5132">
        <v>1123</v>
      </c>
      <c r="F5132">
        <v>82</v>
      </c>
      <c r="G5132" t="s">
        <v>6</v>
      </c>
      <c r="H5132" t="s">
        <v>72</v>
      </c>
      <c r="I5132" t="s">
        <v>5210</v>
      </c>
      <c r="J5132" t="s">
        <v>6</v>
      </c>
      <c r="K5132">
        <v>10302</v>
      </c>
      <c r="L5132" s="25">
        <v>415000</v>
      </c>
      <c r="M5132" s="13">
        <v>45154</v>
      </c>
      <c r="N5132" s="1">
        <v>0</v>
      </c>
      <c r="O5132" s="1">
        <v>0</v>
      </c>
      <c r="P5132" s="1">
        <v>0</v>
      </c>
      <c r="Q5132" s="1">
        <v>2904</v>
      </c>
      <c r="R5132" s="1">
        <v>0</v>
      </c>
      <c r="S5132">
        <v>1935</v>
      </c>
      <c r="T5132" s="29">
        <f>IF(TRIM(PropertySet[[#This Row],[YEAR BUILT]])="", "N/A", 2023-PropertySet[[#This Row],[YEAR BUILT]])</f>
        <v>88</v>
      </c>
      <c r="U5132" t="str" cm="1">
        <f t="array" ref="U5132">IF(PropertySet[[#This Row],[AGE]] = "N/A", "N/A", _xlfn.IFS(PropertySet[[#This Row],[AGE]] &lt;= 25, "0-25 Years", PropertySet[[#This Row],[AGE]] &lt;= 50, "26-50 Years", PropertySet[[#This Row],[AGE]]&lt;=75, "51-75 Years", PropertySet[[#This Row],[AGE]]&lt;=100, "76-100 Years", PropertySet[[#This Row],[AGE]]&gt;100, "100+ Years"))</f>
        <v>76-100 Years</v>
      </c>
      <c r="V5132" t="str" cm="1">
        <f t="array" ref="V51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132" t="s">
        <v>33</v>
      </c>
      <c r="X5132" t="s">
        <v>31</v>
      </c>
    </row>
    <row r="5133" spans="1:24" x14ac:dyDescent="0.3">
      <c r="A5133" t="s">
        <v>5136</v>
      </c>
      <c r="B5133" t="s">
        <v>29</v>
      </c>
      <c r="C5133" t="s">
        <v>30</v>
      </c>
      <c r="D5133">
        <v>1</v>
      </c>
      <c r="E5133">
        <v>1123</v>
      </c>
      <c r="F5133">
        <v>122</v>
      </c>
      <c r="G5133" t="s">
        <v>6</v>
      </c>
      <c r="H5133" t="s">
        <v>44</v>
      </c>
      <c r="I5133" t="s">
        <v>5211</v>
      </c>
      <c r="J5133" t="s">
        <v>6</v>
      </c>
      <c r="K5133">
        <v>10302</v>
      </c>
      <c r="L5133" s="25">
        <v>405000</v>
      </c>
      <c r="M5133" s="13">
        <v>44956</v>
      </c>
      <c r="N5133" s="1">
        <v>1</v>
      </c>
      <c r="O5133" s="1">
        <v>0</v>
      </c>
      <c r="P5133" s="1">
        <v>1</v>
      </c>
      <c r="Q5133" s="1">
        <v>1386</v>
      </c>
      <c r="R5133" s="1">
        <v>1200</v>
      </c>
      <c r="S5133">
        <v>2003</v>
      </c>
      <c r="T5133" s="29">
        <f>IF(TRIM(PropertySet[[#This Row],[YEAR BUILT]])="", "N/A", 2023-PropertySet[[#This Row],[YEAR BUILT]])</f>
        <v>20</v>
      </c>
      <c r="U5133" t="str" cm="1">
        <f t="array" ref="U5133">IF(PropertySet[[#This Row],[AGE]] = "N/A", "N/A", _xlfn.IFS(PropertySet[[#This Row],[AGE]] &lt;= 25, "0-25 Years", PropertySet[[#This Row],[AGE]] &lt;= 50, "26-50 Years", PropertySet[[#This Row],[AGE]]&lt;=75, "51-75 Years", PropertySet[[#This Row],[AGE]]&lt;=100, "76-100 Years", PropertySet[[#This Row],[AGE]]&gt;100, "100+ Years"))</f>
        <v>0-25 Years</v>
      </c>
      <c r="V5133" t="str" cm="1">
        <f t="array" ref="V51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33" t="s">
        <v>33</v>
      </c>
      <c r="X5133" t="s">
        <v>44</v>
      </c>
    </row>
    <row r="5134" spans="1:24" x14ac:dyDescent="0.3">
      <c r="A5134" t="s">
        <v>5136</v>
      </c>
      <c r="B5134" t="s">
        <v>29</v>
      </c>
      <c r="C5134" t="s">
        <v>30</v>
      </c>
      <c r="D5134">
        <v>1</v>
      </c>
      <c r="E5134">
        <v>1123</v>
      </c>
      <c r="F5134">
        <v>122</v>
      </c>
      <c r="G5134" t="s">
        <v>6</v>
      </c>
      <c r="H5134" t="s">
        <v>44</v>
      </c>
      <c r="I5134" t="s">
        <v>5211</v>
      </c>
      <c r="J5134" t="s">
        <v>6</v>
      </c>
      <c r="K5134">
        <v>10302</v>
      </c>
      <c r="L5134" s="25">
        <v>480760</v>
      </c>
      <c r="M5134" s="13">
        <v>45231</v>
      </c>
      <c r="N5134" s="1">
        <v>1</v>
      </c>
      <c r="O5134" s="1">
        <v>0</v>
      </c>
      <c r="P5134" s="1">
        <v>1</v>
      </c>
      <c r="Q5134" s="1">
        <v>1386</v>
      </c>
      <c r="R5134" s="1">
        <v>1200</v>
      </c>
      <c r="S5134">
        <v>2003</v>
      </c>
      <c r="T5134" s="29">
        <f>IF(TRIM(PropertySet[[#This Row],[YEAR BUILT]])="", "N/A", 2023-PropertySet[[#This Row],[YEAR BUILT]])</f>
        <v>20</v>
      </c>
      <c r="U5134" t="str" cm="1">
        <f t="array" ref="U5134">IF(PropertySet[[#This Row],[AGE]] = "N/A", "N/A", _xlfn.IFS(PropertySet[[#This Row],[AGE]] &lt;= 25, "0-25 Years", PropertySet[[#This Row],[AGE]] &lt;= 50, "26-50 Years", PropertySet[[#This Row],[AGE]]&lt;=75, "51-75 Years", PropertySet[[#This Row],[AGE]]&lt;=100, "76-100 Years", PropertySet[[#This Row],[AGE]]&gt;100, "100+ Years"))</f>
        <v>0-25 Years</v>
      </c>
      <c r="V5134" t="str" cm="1">
        <f t="array" ref="V51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34" t="s">
        <v>33</v>
      </c>
      <c r="X5134" t="s">
        <v>44</v>
      </c>
    </row>
    <row r="5135" spans="1:24" x14ac:dyDescent="0.3">
      <c r="A5135" t="s">
        <v>5136</v>
      </c>
      <c r="B5135" t="s">
        <v>29</v>
      </c>
      <c r="C5135" t="s">
        <v>30</v>
      </c>
      <c r="D5135">
        <v>1</v>
      </c>
      <c r="E5135">
        <v>1131</v>
      </c>
      <c r="F5135">
        <v>35</v>
      </c>
      <c r="G5135" t="s">
        <v>6</v>
      </c>
      <c r="H5135" t="s">
        <v>36</v>
      </c>
      <c r="I5135" t="s">
        <v>5212</v>
      </c>
      <c r="J5135" t="s">
        <v>6</v>
      </c>
      <c r="K5135">
        <v>10302</v>
      </c>
      <c r="L5135" s="25">
        <v>529000</v>
      </c>
      <c r="M5135" s="13">
        <v>45131</v>
      </c>
      <c r="N5135" s="1">
        <v>1</v>
      </c>
      <c r="O5135" s="1">
        <v>0</v>
      </c>
      <c r="P5135" s="1">
        <v>1</v>
      </c>
      <c r="Q5135" s="1">
        <v>6250</v>
      </c>
      <c r="R5135" s="1">
        <v>1040</v>
      </c>
      <c r="S5135">
        <v>1950</v>
      </c>
      <c r="T5135" s="29">
        <f>IF(TRIM(PropertySet[[#This Row],[YEAR BUILT]])="", "N/A", 2023-PropertySet[[#This Row],[YEAR BUILT]])</f>
        <v>73</v>
      </c>
      <c r="U5135" t="str" cm="1">
        <f t="array" ref="U5135">IF(PropertySet[[#This Row],[AGE]] = "N/A", "N/A", _xlfn.IFS(PropertySet[[#This Row],[AGE]] &lt;= 25, "0-25 Years", PropertySet[[#This Row],[AGE]] &lt;= 50, "26-50 Years", PropertySet[[#This Row],[AGE]]&lt;=75, "51-75 Years", PropertySet[[#This Row],[AGE]]&lt;=100, "76-100 Years", PropertySet[[#This Row],[AGE]]&gt;100, "100+ Years"))</f>
        <v>51-75 Years</v>
      </c>
      <c r="V5135" t="str" cm="1">
        <f t="array" ref="V51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135" t="s">
        <v>33</v>
      </c>
      <c r="X5135" t="s">
        <v>36</v>
      </c>
    </row>
    <row r="5136" spans="1:24" x14ac:dyDescent="0.3">
      <c r="A5136" t="s">
        <v>5136</v>
      </c>
      <c r="B5136" t="s">
        <v>29</v>
      </c>
      <c r="C5136" t="s">
        <v>30</v>
      </c>
      <c r="D5136">
        <v>1</v>
      </c>
      <c r="E5136">
        <v>1131</v>
      </c>
      <c r="F5136">
        <v>93</v>
      </c>
      <c r="G5136" t="s">
        <v>6</v>
      </c>
      <c r="H5136" t="s">
        <v>31</v>
      </c>
      <c r="I5136" t="s">
        <v>5213</v>
      </c>
      <c r="J5136" t="s">
        <v>6</v>
      </c>
      <c r="K5136">
        <v>10302</v>
      </c>
      <c r="L5136" s="25">
        <v>0</v>
      </c>
      <c r="M5136" s="13">
        <v>44946</v>
      </c>
      <c r="N5136" s="1">
        <v>1</v>
      </c>
      <c r="O5136" s="1">
        <v>0</v>
      </c>
      <c r="P5136" s="1">
        <v>1</v>
      </c>
      <c r="Q5136" s="1">
        <v>7121</v>
      </c>
      <c r="R5136" s="1">
        <v>1140</v>
      </c>
      <c r="S5136">
        <v>1905</v>
      </c>
      <c r="T5136" s="29">
        <f>IF(TRIM(PropertySet[[#This Row],[YEAR BUILT]])="", "N/A", 2023-PropertySet[[#This Row],[YEAR BUILT]])</f>
        <v>118</v>
      </c>
      <c r="U5136" t="str" cm="1">
        <f t="array" ref="U5136">IF(PropertySet[[#This Row],[AGE]] = "N/A", "N/A", _xlfn.IFS(PropertySet[[#This Row],[AGE]] &lt;= 25, "0-25 Years", PropertySet[[#This Row],[AGE]] &lt;= 50, "26-50 Years", PropertySet[[#This Row],[AGE]]&lt;=75, "51-75 Years", PropertySet[[#This Row],[AGE]]&lt;=100, "76-100 Years", PropertySet[[#This Row],[AGE]]&gt;100, "100+ Years"))</f>
        <v>100+ Years</v>
      </c>
      <c r="V5136" t="str" cm="1">
        <f t="array" ref="V51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36" t="s">
        <v>33</v>
      </c>
      <c r="X5136" t="s">
        <v>31</v>
      </c>
    </row>
    <row r="5137" spans="1:24" x14ac:dyDescent="0.3">
      <c r="A5137" t="s">
        <v>5136</v>
      </c>
      <c r="B5137" t="s">
        <v>29</v>
      </c>
      <c r="C5137" t="s">
        <v>30</v>
      </c>
      <c r="D5137">
        <v>1</v>
      </c>
      <c r="E5137">
        <v>1132</v>
      </c>
      <c r="F5137">
        <v>107</v>
      </c>
      <c r="G5137" t="s">
        <v>6</v>
      </c>
      <c r="H5137" t="s">
        <v>44</v>
      </c>
      <c r="I5137" t="s">
        <v>5214</v>
      </c>
      <c r="J5137" t="s">
        <v>6</v>
      </c>
      <c r="K5137">
        <v>10302</v>
      </c>
      <c r="L5137" s="25">
        <v>121769</v>
      </c>
      <c r="M5137" s="13">
        <v>45141</v>
      </c>
      <c r="N5137" s="1">
        <v>1</v>
      </c>
      <c r="O5137" s="1">
        <v>0</v>
      </c>
      <c r="P5137" s="1">
        <v>1</v>
      </c>
      <c r="Q5137" s="1">
        <v>2000</v>
      </c>
      <c r="R5137" s="1">
        <v>1000</v>
      </c>
      <c r="S5137">
        <v>1997</v>
      </c>
      <c r="T5137" s="29">
        <f>IF(TRIM(PropertySet[[#This Row],[YEAR BUILT]])="", "N/A", 2023-PropertySet[[#This Row],[YEAR BUILT]])</f>
        <v>26</v>
      </c>
      <c r="U5137" t="str" cm="1">
        <f t="array" ref="U5137">IF(PropertySet[[#This Row],[AGE]] = "N/A", "N/A", _xlfn.IFS(PropertySet[[#This Row],[AGE]] &lt;= 25, "0-25 Years", PropertySet[[#This Row],[AGE]] &lt;= 50, "26-50 Years", PropertySet[[#This Row],[AGE]]&lt;=75, "51-75 Years", PropertySet[[#This Row],[AGE]]&lt;=100, "76-100 Years", PropertySet[[#This Row],[AGE]]&gt;100, "100+ Years"))</f>
        <v>26-50 Years</v>
      </c>
      <c r="V5137" t="str" cm="1">
        <f t="array" ref="V51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137" t="s">
        <v>33</v>
      </c>
      <c r="X5137" t="s">
        <v>44</v>
      </c>
    </row>
    <row r="5138" spans="1:24" x14ac:dyDescent="0.3">
      <c r="A5138" t="s">
        <v>5136</v>
      </c>
      <c r="B5138" t="s">
        <v>29</v>
      </c>
      <c r="C5138" t="s">
        <v>30</v>
      </c>
      <c r="D5138">
        <v>1</v>
      </c>
      <c r="E5138">
        <v>1133</v>
      </c>
      <c r="F5138">
        <v>1</v>
      </c>
      <c r="G5138" t="s">
        <v>6</v>
      </c>
      <c r="H5138" t="s">
        <v>36</v>
      </c>
      <c r="I5138" t="s">
        <v>5215</v>
      </c>
      <c r="J5138" t="s">
        <v>6</v>
      </c>
      <c r="K5138">
        <v>10302</v>
      </c>
      <c r="L5138" s="25">
        <v>0</v>
      </c>
      <c r="M5138" s="13">
        <v>44971</v>
      </c>
      <c r="N5138" s="1">
        <v>1</v>
      </c>
      <c r="O5138" s="1">
        <v>0</v>
      </c>
      <c r="P5138" s="1">
        <v>1</v>
      </c>
      <c r="Q5138" s="1">
        <v>5150</v>
      </c>
      <c r="R5138" s="1">
        <v>1200</v>
      </c>
      <c r="S5138">
        <v>1955</v>
      </c>
      <c r="T5138" s="29">
        <f>IF(TRIM(PropertySet[[#This Row],[YEAR BUILT]])="", "N/A", 2023-PropertySet[[#This Row],[YEAR BUILT]])</f>
        <v>68</v>
      </c>
      <c r="U5138" t="str" cm="1">
        <f t="array" ref="U5138">IF(PropertySet[[#This Row],[AGE]] = "N/A", "N/A", _xlfn.IFS(PropertySet[[#This Row],[AGE]] &lt;= 25, "0-25 Years", PropertySet[[#This Row],[AGE]] &lt;= 50, "26-50 Years", PropertySet[[#This Row],[AGE]]&lt;=75, "51-75 Years", PropertySet[[#This Row],[AGE]]&lt;=100, "76-100 Years", PropertySet[[#This Row],[AGE]]&gt;100, "100+ Years"))</f>
        <v>51-75 Years</v>
      </c>
      <c r="V5138" t="str" cm="1">
        <f t="array" ref="V51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138" t="s">
        <v>33</v>
      </c>
      <c r="X5138" t="s">
        <v>36</v>
      </c>
    </row>
    <row r="5139" spans="1:24" x14ac:dyDescent="0.3">
      <c r="A5139" t="s">
        <v>5136</v>
      </c>
      <c r="B5139" t="s">
        <v>29</v>
      </c>
      <c r="C5139" t="s">
        <v>30</v>
      </c>
      <c r="D5139">
        <v>1</v>
      </c>
      <c r="E5139">
        <v>1133</v>
      </c>
      <c r="F5139">
        <v>98</v>
      </c>
      <c r="G5139" t="s">
        <v>6</v>
      </c>
      <c r="H5139" t="s">
        <v>31</v>
      </c>
      <c r="I5139" t="s">
        <v>5216</v>
      </c>
      <c r="J5139" t="s">
        <v>6</v>
      </c>
      <c r="K5139">
        <v>10302</v>
      </c>
      <c r="L5139" s="25">
        <v>545000</v>
      </c>
      <c r="M5139" s="13">
        <v>45077</v>
      </c>
      <c r="N5139" s="1">
        <v>1</v>
      </c>
      <c r="O5139" s="1">
        <v>0</v>
      </c>
      <c r="P5139" s="1">
        <v>1</v>
      </c>
      <c r="Q5139" s="1">
        <v>2640</v>
      </c>
      <c r="R5139" s="1">
        <v>1180</v>
      </c>
      <c r="S5139">
        <v>1935</v>
      </c>
      <c r="T5139" s="29">
        <f>IF(TRIM(PropertySet[[#This Row],[YEAR BUILT]])="", "N/A", 2023-PropertySet[[#This Row],[YEAR BUILT]])</f>
        <v>88</v>
      </c>
      <c r="U5139" t="str" cm="1">
        <f t="array" ref="U5139">IF(PropertySet[[#This Row],[AGE]] = "N/A", "N/A", _xlfn.IFS(PropertySet[[#This Row],[AGE]] &lt;= 25, "0-25 Years", PropertySet[[#This Row],[AGE]] &lt;= 50, "26-50 Years", PropertySet[[#This Row],[AGE]]&lt;=75, "51-75 Years", PropertySet[[#This Row],[AGE]]&lt;=100, "76-100 Years", PropertySet[[#This Row],[AGE]]&gt;100, "100+ Years"))</f>
        <v>76-100 Years</v>
      </c>
      <c r="V5139" t="str" cm="1">
        <f t="array" ref="V51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139" t="s">
        <v>33</v>
      </c>
      <c r="X5139" t="s">
        <v>31</v>
      </c>
    </row>
    <row r="5140" spans="1:24" x14ac:dyDescent="0.3">
      <c r="A5140" t="s">
        <v>5136</v>
      </c>
      <c r="B5140" t="s">
        <v>29</v>
      </c>
      <c r="C5140" t="s">
        <v>30</v>
      </c>
      <c r="D5140">
        <v>1</v>
      </c>
      <c r="E5140">
        <v>1133</v>
      </c>
      <c r="F5140">
        <v>133</v>
      </c>
      <c r="G5140" t="s">
        <v>6</v>
      </c>
      <c r="H5140" t="s">
        <v>31</v>
      </c>
      <c r="I5140" t="s">
        <v>5217</v>
      </c>
      <c r="J5140" t="s">
        <v>6</v>
      </c>
      <c r="K5140">
        <v>10302</v>
      </c>
      <c r="L5140" s="25">
        <v>0</v>
      </c>
      <c r="M5140" s="13">
        <v>45079</v>
      </c>
      <c r="N5140" s="1">
        <v>1</v>
      </c>
      <c r="O5140" s="1">
        <v>0</v>
      </c>
      <c r="P5140" s="1">
        <v>1</v>
      </c>
      <c r="Q5140" s="1">
        <v>5546</v>
      </c>
      <c r="R5140" s="1">
        <v>2280</v>
      </c>
      <c r="S5140">
        <v>1955</v>
      </c>
      <c r="T5140" s="29">
        <f>IF(TRIM(PropertySet[[#This Row],[YEAR BUILT]])="", "N/A", 2023-PropertySet[[#This Row],[YEAR BUILT]])</f>
        <v>68</v>
      </c>
      <c r="U5140" t="str" cm="1">
        <f t="array" ref="U5140">IF(PropertySet[[#This Row],[AGE]] = "N/A", "N/A", _xlfn.IFS(PropertySet[[#This Row],[AGE]] &lt;= 25, "0-25 Years", PropertySet[[#This Row],[AGE]] &lt;= 50, "26-50 Years", PropertySet[[#This Row],[AGE]]&lt;=75, "51-75 Years", PropertySet[[#This Row],[AGE]]&lt;=100, "76-100 Years", PropertySet[[#This Row],[AGE]]&gt;100, "100+ Years"))</f>
        <v>51-75 Years</v>
      </c>
      <c r="V5140" t="str" cm="1">
        <f t="array" ref="V51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140" t="s">
        <v>33</v>
      </c>
      <c r="X5140" t="s">
        <v>31</v>
      </c>
    </row>
    <row r="5141" spans="1:24" x14ac:dyDescent="0.3">
      <c r="A5141" t="s">
        <v>5136</v>
      </c>
      <c r="B5141" t="s">
        <v>29</v>
      </c>
      <c r="C5141" t="s">
        <v>30</v>
      </c>
      <c r="D5141">
        <v>1</v>
      </c>
      <c r="E5141">
        <v>1133</v>
      </c>
      <c r="F5141">
        <v>138</v>
      </c>
      <c r="G5141" t="s">
        <v>6</v>
      </c>
      <c r="H5141" t="s">
        <v>36</v>
      </c>
      <c r="I5141" t="s">
        <v>5218</v>
      </c>
      <c r="J5141" t="s">
        <v>6</v>
      </c>
      <c r="K5141">
        <v>10302</v>
      </c>
      <c r="L5141" s="25">
        <v>0</v>
      </c>
      <c r="M5141" s="13">
        <v>44945</v>
      </c>
      <c r="N5141" s="1">
        <v>1</v>
      </c>
      <c r="O5141" s="1">
        <v>0</v>
      </c>
      <c r="P5141" s="1">
        <v>1</v>
      </c>
      <c r="Q5141" s="1">
        <v>5405</v>
      </c>
      <c r="R5141" s="1">
        <v>1040</v>
      </c>
      <c r="S5141">
        <v>1955</v>
      </c>
      <c r="T5141" s="29">
        <f>IF(TRIM(PropertySet[[#This Row],[YEAR BUILT]])="", "N/A", 2023-PropertySet[[#This Row],[YEAR BUILT]])</f>
        <v>68</v>
      </c>
      <c r="U5141" t="str" cm="1">
        <f t="array" ref="U5141">IF(PropertySet[[#This Row],[AGE]] = "N/A", "N/A", _xlfn.IFS(PropertySet[[#This Row],[AGE]] &lt;= 25, "0-25 Years", PropertySet[[#This Row],[AGE]] &lt;= 50, "26-50 Years", PropertySet[[#This Row],[AGE]]&lt;=75, "51-75 Years", PropertySet[[#This Row],[AGE]]&lt;=100, "76-100 Years", PropertySet[[#This Row],[AGE]]&gt;100, "100+ Years"))</f>
        <v>51-75 Years</v>
      </c>
      <c r="V5141" t="str" cm="1">
        <f t="array" ref="V51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141" t="s">
        <v>33</v>
      </c>
      <c r="X5141" t="s">
        <v>36</v>
      </c>
    </row>
    <row r="5142" spans="1:24" x14ac:dyDescent="0.3">
      <c r="A5142" t="s">
        <v>5136</v>
      </c>
      <c r="B5142" t="s">
        <v>29</v>
      </c>
      <c r="C5142" t="s">
        <v>30</v>
      </c>
      <c r="D5142">
        <v>1</v>
      </c>
      <c r="E5142">
        <v>1133</v>
      </c>
      <c r="F5142">
        <v>178</v>
      </c>
      <c r="G5142" t="s">
        <v>6</v>
      </c>
      <c r="H5142" t="s">
        <v>44</v>
      </c>
      <c r="I5142" t="s">
        <v>5219</v>
      </c>
      <c r="J5142" t="s">
        <v>6</v>
      </c>
      <c r="K5142">
        <v>10302</v>
      </c>
      <c r="L5142" s="25">
        <v>0</v>
      </c>
      <c r="M5142" s="13">
        <v>45268</v>
      </c>
      <c r="N5142" s="1">
        <v>1</v>
      </c>
      <c r="O5142" s="1">
        <v>0</v>
      </c>
      <c r="P5142" s="1">
        <v>1</v>
      </c>
      <c r="Q5142" s="1">
        <v>1003</v>
      </c>
      <c r="R5142" s="1">
        <v>1024</v>
      </c>
      <c r="S5142">
        <v>1990</v>
      </c>
      <c r="T5142" s="29">
        <f>IF(TRIM(PropertySet[[#This Row],[YEAR BUILT]])="", "N/A", 2023-PropertySet[[#This Row],[YEAR BUILT]])</f>
        <v>33</v>
      </c>
      <c r="U5142" t="str" cm="1">
        <f t="array" ref="U5142">IF(PropertySet[[#This Row],[AGE]] = "N/A", "N/A", _xlfn.IFS(PropertySet[[#This Row],[AGE]] &lt;= 25, "0-25 Years", PropertySet[[#This Row],[AGE]] &lt;= 50, "26-50 Years", PropertySet[[#This Row],[AGE]]&lt;=75, "51-75 Years", PropertySet[[#This Row],[AGE]]&lt;=100, "76-100 Years", PropertySet[[#This Row],[AGE]]&gt;100, "100+ Years"))</f>
        <v>26-50 Years</v>
      </c>
      <c r="V5142" t="str" cm="1">
        <f t="array" ref="V51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142" t="s">
        <v>33</v>
      </c>
      <c r="X5142" t="s">
        <v>44</v>
      </c>
    </row>
    <row r="5143" spans="1:24" x14ac:dyDescent="0.3">
      <c r="A5143" t="s">
        <v>5136</v>
      </c>
      <c r="B5143" t="s">
        <v>29</v>
      </c>
      <c r="C5143" t="s">
        <v>30</v>
      </c>
      <c r="D5143">
        <v>1</v>
      </c>
      <c r="E5143">
        <v>1133</v>
      </c>
      <c r="F5143">
        <v>178</v>
      </c>
      <c r="G5143" t="s">
        <v>6</v>
      </c>
      <c r="H5143" t="s">
        <v>44</v>
      </c>
      <c r="I5143" t="s">
        <v>5219</v>
      </c>
      <c r="J5143" t="s">
        <v>6</v>
      </c>
      <c r="K5143">
        <v>10302</v>
      </c>
      <c r="L5143" s="25">
        <v>215000</v>
      </c>
      <c r="M5143" s="13">
        <v>45202</v>
      </c>
      <c r="N5143" s="1">
        <v>1</v>
      </c>
      <c r="O5143" s="1">
        <v>0</v>
      </c>
      <c r="P5143" s="1">
        <v>1</v>
      </c>
      <c r="Q5143" s="1">
        <v>1003</v>
      </c>
      <c r="R5143" s="1">
        <v>1024</v>
      </c>
      <c r="S5143">
        <v>1990</v>
      </c>
      <c r="T5143" s="29">
        <f>IF(TRIM(PropertySet[[#This Row],[YEAR BUILT]])="", "N/A", 2023-PropertySet[[#This Row],[YEAR BUILT]])</f>
        <v>33</v>
      </c>
      <c r="U5143" t="str" cm="1">
        <f t="array" ref="U5143">IF(PropertySet[[#This Row],[AGE]] = "N/A", "N/A", _xlfn.IFS(PropertySet[[#This Row],[AGE]] &lt;= 25, "0-25 Years", PropertySet[[#This Row],[AGE]] &lt;= 50, "26-50 Years", PropertySet[[#This Row],[AGE]]&lt;=75, "51-75 Years", PropertySet[[#This Row],[AGE]]&lt;=100, "76-100 Years", PropertySet[[#This Row],[AGE]]&gt;100, "100+ Years"))</f>
        <v>26-50 Years</v>
      </c>
      <c r="V5143" t="str" cm="1">
        <f t="array" ref="V51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143" t="s">
        <v>33</v>
      </c>
      <c r="X5143" t="s">
        <v>44</v>
      </c>
    </row>
    <row r="5144" spans="1:24" x14ac:dyDescent="0.3">
      <c r="A5144" t="s">
        <v>5136</v>
      </c>
      <c r="B5144" t="s">
        <v>29</v>
      </c>
      <c r="C5144" t="s">
        <v>30</v>
      </c>
      <c r="D5144">
        <v>1</v>
      </c>
      <c r="E5144">
        <v>1140</v>
      </c>
      <c r="F5144">
        <v>46</v>
      </c>
      <c r="G5144" t="s">
        <v>6</v>
      </c>
      <c r="H5144" t="s">
        <v>31</v>
      </c>
      <c r="I5144" t="s">
        <v>5220</v>
      </c>
      <c r="J5144" t="s">
        <v>6</v>
      </c>
      <c r="K5144">
        <v>10302</v>
      </c>
      <c r="L5144" s="25">
        <v>710000</v>
      </c>
      <c r="M5144" s="13">
        <v>45118</v>
      </c>
      <c r="N5144" s="1">
        <v>1</v>
      </c>
      <c r="O5144" s="1">
        <v>0</v>
      </c>
      <c r="P5144" s="1">
        <v>1</v>
      </c>
      <c r="Q5144" s="1">
        <v>2733</v>
      </c>
      <c r="R5144" s="1">
        <v>2057</v>
      </c>
      <c r="S5144">
        <v>2022</v>
      </c>
      <c r="T5144" s="29">
        <f>IF(TRIM(PropertySet[[#This Row],[YEAR BUILT]])="", "N/A", 2023-PropertySet[[#This Row],[YEAR BUILT]])</f>
        <v>1</v>
      </c>
      <c r="U5144" t="str" cm="1">
        <f t="array" ref="U5144">IF(PropertySet[[#This Row],[AGE]] = "N/A", "N/A", _xlfn.IFS(PropertySet[[#This Row],[AGE]] &lt;= 25, "0-25 Years", PropertySet[[#This Row],[AGE]] &lt;= 50, "26-50 Years", PropertySet[[#This Row],[AGE]]&lt;=75, "51-75 Years", PropertySet[[#This Row],[AGE]]&lt;=100, "76-100 Years", PropertySet[[#This Row],[AGE]]&gt;100, "100+ Years"))</f>
        <v>0-25 Years</v>
      </c>
      <c r="V5144" t="str" cm="1">
        <f t="array" ref="V51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44" t="s">
        <v>33</v>
      </c>
      <c r="X5144" t="s">
        <v>31</v>
      </c>
    </row>
    <row r="5145" spans="1:24" x14ac:dyDescent="0.3">
      <c r="A5145" t="s">
        <v>5136</v>
      </c>
      <c r="B5145" t="s">
        <v>29</v>
      </c>
      <c r="C5145" t="s">
        <v>30</v>
      </c>
      <c r="D5145">
        <v>1</v>
      </c>
      <c r="E5145">
        <v>1140</v>
      </c>
      <c r="F5145">
        <v>47</v>
      </c>
      <c r="G5145" t="s">
        <v>6</v>
      </c>
      <c r="H5145" t="s">
        <v>31</v>
      </c>
      <c r="I5145" t="s">
        <v>5220</v>
      </c>
      <c r="J5145" t="s">
        <v>6</v>
      </c>
      <c r="K5145">
        <v>10302</v>
      </c>
      <c r="L5145" s="25">
        <v>700000</v>
      </c>
      <c r="M5145" s="13">
        <v>45117</v>
      </c>
      <c r="N5145" s="1">
        <v>1</v>
      </c>
      <c r="O5145" s="1">
        <v>0</v>
      </c>
      <c r="P5145" s="1">
        <v>1</v>
      </c>
      <c r="Q5145" s="1">
        <v>2824</v>
      </c>
      <c r="R5145" s="1">
        <v>1680</v>
      </c>
      <c r="S5145">
        <v>2022</v>
      </c>
      <c r="T5145" s="29">
        <f>IF(TRIM(PropertySet[[#This Row],[YEAR BUILT]])="", "N/A", 2023-PropertySet[[#This Row],[YEAR BUILT]])</f>
        <v>1</v>
      </c>
      <c r="U5145" t="str" cm="1">
        <f t="array" ref="U5145">IF(PropertySet[[#This Row],[AGE]] = "N/A", "N/A", _xlfn.IFS(PropertySet[[#This Row],[AGE]] &lt;= 25, "0-25 Years", PropertySet[[#This Row],[AGE]] &lt;= 50, "26-50 Years", PropertySet[[#This Row],[AGE]]&lt;=75, "51-75 Years", PropertySet[[#This Row],[AGE]]&lt;=100, "76-100 Years", PropertySet[[#This Row],[AGE]]&gt;100, "100+ Years"))</f>
        <v>0-25 Years</v>
      </c>
      <c r="V5145" t="str" cm="1">
        <f t="array" ref="V51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45" t="s">
        <v>33</v>
      </c>
      <c r="X5145" t="s">
        <v>31</v>
      </c>
    </row>
    <row r="5146" spans="1:24" x14ac:dyDescent="0.3">
      <c r="A5146" t="s">
        <v>5136</v>
      </c>
      <c r="B5146" t="s">
        <v>29</v>
      </c>
      <c r="C5146" t="s">
        <v>30</v>
      </c>
      <c r="D5146">
        <v>1</v>
      </c>
      <c r="E5146">
        <v>1140</v>
      </c>
      <c r="F5146">
        <v>48</v>
      </c>
      <c r="G5146" t="s">
        <v>6</v>
      </c>
      <c r="H5146" t="s">
        <v>44</v>
      </c>
      <c r="I5146" t="s">
        <v>5221</v>
      </c>
      <c r="J5146" t="s">
        <v>6</v>
      </c>
      <c r="K5146">
        <v>10302</v>
      </c>
      <c r="L5146" s="25">
        <v>610000</v>
      </c>
      <c r="M5146" s="13">
        <v>44978</v>
      </c>
      <c r="N5146" s="1">
        <v>1</v>
      </c>
      <c r="O5146" s="1">
        <v>0</v>
      </c>
      <c r="P5146" s="1">
        <v>1</v>
      </c>
      <c r="Q5146" s="1">
        <v>2287</v>
      </c>
      <c r="R5146" s="1">
        <v>1600</v>
      </c>
      <c r="S5146">
        <v>1990</v>
      </c>
      <c r="T5146" s="29">
        <f>IF(TRIM(PropertySet[[#This Row],[YEAR BUILT]])="", "N/A", 2023-PropertySet[[#This Row],[YEAR BUILT]])</f>
        <v>33</v>
      </c>
      <c r="U5146" t="str" cm="1">
        <f t="array" ref="U5146">IF(PropertySet[[#This Row],[AGE]] = "N/A", "N/A", _xlfn.IFS(PropertySet[[#This Row],[AGE]] &lt;= 25, "0-25 Years", PropertySet[[#This Row],[AGE]] &lt;= 50, "26-50 Years", PropertySet[[#This Row],[AGE]]&lt;=75, "51-75 Years", PropertySet[[#This Row],[AGE]]&lt;=100, "76-100 Years", PropertySet[[#This Row],[AGE]]&gt;100, "100+ Years"))</f>
        <v>26-50 Years</v>
      </c>
      <c r="V5146" t="str" cm="1">
        <f t="array" ref="V51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146" t="s">
        <v>33</v>
      </c>
      <c r="X5146" t="s">
        <v>44</v>
      </c>
    </row>
    <row r="5147" spans="1:24" x14ac:dyDescent="0.3">
      <c r="A5147" t="s">
        <v>5136</v>
      </c>
      <c r="B5147" t="s">
        <v>29</v>
      </c>
      <c r="C5147" t="s">
        <v>30</v>
      </c>
      <c r="D5147">
        <v>1</v>
      </c>
      <c r="E5147">
        <v>1141</v>
      </c>
      <c r="F5147">
        <v>143</v>
      </c>
      <c r="G5147" t="s">
        <v>6</v>
      </c>
      <c r="H5147" t="s">
        <v>407</v>
      </c>
      <c r="I5147" t="s">
        <v>5222</v>
      </c>
      <c r="J5147" t="s">
        <v>6</v>
      </c>
      <c r="K5147">
        <v>10302</v>
      </c>
      <c r="L5147" s="25">
        <v>825000</v>
      </c>
      <c r="M5147" s="13">
        <v>45238</v>
      </c>
      <c r="N5147" s="1">
        <v>1</v>
      </c>
      <c r="O5147" s="1">
        <v>0</v>
      </c>
      <c r="P5147" s="1">
        <v>1</v>
      </c>
      <c r="Q5147" s="1">
        <v>4800</v>
      </c>
      <c r="R5147" s="1">
        <v>2052</v>
      </c>
      <c r="S5147">
        <v>1960</v>
      </c>
      <c r="T5147" s="29">
        <f>IF(TRIM(PropertySet[[#This Row],[YEAR BUILT]])="", "N/A", 2023-PropertySet[[#This Row],[YEAR BUILT]])</f>
        <v>63</v>
      </c>
      <c r="U5147" t="str" cm="1">
        <f t="array" ref="U5147">IF(PropertySet[[#This Row],[AGE]] = "N/A", "N/A", _xlfn.IFS(PropertySet[[#This Row],[AGE]] &lt;= 25, "0-25 Years", PropertySet[[#This Row],[AGE]] &lt;= 50, "26-50 Years", PropertySet[[#This Row],[AGE]]&lt;=75, "51-75 Years", PropertySet[[#This Row],[AGE]]&lt;=100, "76-100 Years", PropertySet[[#This Row],[AGE]]&gt;100, "100+ Years"))</f>
        <v>51-75 Years</v>
      </c>
      <c r="V5147" t="str" cm="1">
        <f t="array" ref="V51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147" t="s">
        <v>33</v>
      </c>
      <c r="X5147" t="s">
        <v>407</v>
      </c>
    </row>
    <row r="5148" spans="1:24" x14ac:dyDescent="0.3">
      <c r="A5148" t="s">
        <v>5136</v>
      </c>
      <c r="B5148" t="s">
        <v>152</v>
      </c>
      <c r="C5148" t="s">
        <v>30</v>
      </c>
      <c r="D5148">
        <v>1</v>
      </c>
      <c r="E5148">
        <v>1004</v>
      </c>
      <c r="F5148">
        <v>40</v>
      </c>
      <c r="G5148" t="s">
        <v>6</v>
      </c>
      <c r="H5148" t="s">
        <v>153</v>
      </c>
      <c r="I5148" t="s">
        <v>5223</v>
      </c>
      <c r="J5148" t="s">
        <v>6</v>
      </c>
      <c r="K5148">
        <v>10302</v>
      </c>
      <c r="L5148" s="25">
        <v>0</v>
      </c>
      <c r="M5148" s="13">
        <v>44979</v>
      </c>
      <c r="N5148" s="1">
        <v>2</v>
      </c>
      <c r="O5148" s="1">
        <v>0</v>
      </c>
      <c r="P5148" s="1">
        <v>2</v>
      </c>
      <c r="Q5148" s="1">
        <v>1347</v>
      </c>
      <c r="R5148" s="1">
        <v>1760</v>
      </c>
      <c r="S5148">
        <v>1950</v>
      </c>
      <c r="T5148" s="29">
        <f>IF(TRIM(PropertySet[[#This Row],[YEAR BUILT]])="", "N/A", 2023-PropertySet[[#This Row],[YEAR BUILT]])</f>
        <v>73</v>
      </c>
      <c r="U5148" t="str" cm="1">
        <f t="array" ref="U5148">IF(PropertySet[[#This Row],[AGE]] = "N/A", "N/A", _xlfn.IFS(PropertySet[[#This Row],[AGE]] &lt;= 25, "0-25 Years", PropertySet[[#This Row],[AGE]] &lt;= 50, "26-50 Years", PropertySet[[#This Row],[AGE]]&lt;=75, "51-75 Years", PropertySet[[#This Row],[AGE]]&lt;=100, "76-100 Years", PropertySet[[#This Row],[AGE]]&gt;100, "100+ Years"))</f>
        <v>51-75 Years</v>
      </c>
      <c r="V5148" t="str" cm="1">
        <f t="array" ref="V51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148" t="s">
        <v>33</v>
      </c>
      <c r="X5148" t="s">
        <v>153</v>
      </c>
    </row>
    <row r="5149" spans="1:24" x14ac:dyDescent="0.3">
      <c r="A5149" t="s">
        <v>5136</v>
      </c>
      <c r="B5149" t="s">
        <v>152</v>
      </c>
      <c r="C5149" t="s">
        <v>30</v>
      </c>
      <c r="D5149">
        <v>1</v>
      </c>
      <c r="E5149">
        <v>1005</v>
      </c>
      <c r="F5149">
        <v>12</v>
      </c>
      <c r="G5149" t="s">
        <v>6</v>
      </c>
      <c r="H5149" t="s">
        <v>153</v>
      </c>
      <c r="I5149" t="s">
        <v>5224</v>
      </c>
      <c r="J5149" t="s">
        <v>6</v>
      </c>
      <c r="K5149">
        <v>10302</v>
      </c>
      <c r="L5149" s="25">
        <v>493750</v>
      </c>
      <c r="M5149" s="13">
        <v>44938</v>
      </c>
      <c r="N5149" s="1">
        <v>2</v>
      </c>
      <c r="O5149" s="1">
        <v>0</v>
      </c>
      <c r="P5149" s="1">
        <v>2</v>
      </c>
      <c r="Q5149" s="1">
        <v>1550</v>
      </c>
      <c r="R5149" s="1">
        <v>1392</v>
      </c>
      <c r="S5149">
        <v>1915</v>
      </c>
      <c r="T5149" s="29">
        <f>IF(TRIM(PropertySet[[#This Row],[YEAR BUILT]])="", "N/A", 2023-PropertySet[[#This Row],[YEAR BUILT]])</f>
        <v>108</v>
      </c>
      <c r="U5149" t="str" cm="1">
        <f t="array" ref="U5149">IF(PropertySet[[#This Row],[AGE]] = "N/A", "N/A", _xlfn.IFS(PropertySet[[#This Row],[AGE]] &lt;= 25, "0-25 Years", PropertySet[[#This Row],[AGE]] &lt;= 50, "26-50 Years", PropertySet[[#This Row],[AGE]]&lt;=75, "51-75 Years", PropertySet[[#This Row],[AGE]]&lt;=100, "76-100 Years", PropertySet[[#This Row],[AGE]]&gt;100, "100+ Years"))</f>
        <v>100+ Years</v>
      </c>
      <c r="V5149" t="str" cm="1">
        <f t="array" ref="V51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49" t="s">
        <v>33</v>
      </c>
      <c r="X5149" t="s">
        <v>153</v>
      </c>
    </row>
    <row r="5150" spans="1:24" x14ac:dyDescent="0.3">
      <c r="A5150" t="s">
        <v>5136</v>
      </c>
      <c r="B5150" t="s">
        <v>152</v>
      </c>
      <c r="C5150" t="s">
        <v>30</v>
      </c>
      <c r="D5150">
        <v>1</v>
      </c>
      <c r="E5150">
        <v>1005</v>
      </c>
      <c r="F5150">
        <v>14</v>
      </c>
      <c r="G5150" t="s">
        <v>6</v>
      </c>
      <c r="H5150" t="s">
        <v>182</v>
      </c>
      <c r="I5150" t="s">
        <v>5225</v>
      </c>
      <c r="J5150" t="s">
        <v>6</v>
      </c>
      <c r="K5150">
        <v>10302</v>
      </c>
      <c r="L5150" s="25">
        <v>665000</v>
      </c>
      <c r="M5150" s="13">
        <v>45007</v>
      </c>
      <c r="N5150" s="1">
        <v>2</v>
      </c>
      <c r="O5150" s="1">
        <v>0</v>
      </c>
      <c r="P5150" s="1">
        <v>2</v>
      </c>
      <c r="Q5150" s="1">
        <v>5875</v>
      </c>
      <c r="R5150" s="1">
        <v>2100</v>
      </c>
      <c r="S5150">
        <v>1931</v>
      </c>
      <c r="T5150" s="29">
        <f>IF(TRIM(PropertySet[[#This Row],[YEAR BUILT]])="", "N/A", 2023-PropertySet[[#This Row],[YEAR BUILT]])</f>
        <v>92</v>
      </c>
      <c r="U5150" t="str" cm="1">
        <f t="array" ref="U5150">IF(PropertySet[[#This Row],[AGE]] = "N/A", "N/A", _xlfn.IFS(PropertySet[[#This Row],[AGE]] &lt;= 25, "0-25 Years", PropertySet[[#This Row],[AGE]] &lt;= 50, "26-50 Years", PropertySet[[#This Row],[AGE]]&lt;=75, "51-75 Years", PropertySet[[#This Row],[AGE]]&lt;=100, "76-100 Years", PropertySet[[#This Row],[AGE]]&gt;100, "100+ Years"))</f>
        <v>76-100 Years</v>
      </c>
      <c r="V5150" t="str" cm="1">
        <f t="array" ref="V51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150" t="s">
        <v>33</v>
      </c>
      <c r="X5150" t="s">
        <v>182</v>
      </c>
    </row>
    <row r="5151" spans="1:24" x14ac:dyDescent="0.3">
      <c r="A5151" t="s">
        <v>5136</v>
      </c>
      <c r="B5151" t="s">
        <v>152</v>
      </c>
      <c r="C5151" t="s">
        <v>30</v>
      </c>
      <c r="D5151">
        <v>1</v>
      </c>
      <c r="E5151">
        <v>1008</v>
      </c>
      <c r="F5151">
        <v>4</v>
      </c>
      <c r="G5151" t="s">
        <v>6</v>
      </c>
      <c r="H5151" t="s">
        <v>182</v>
      </c>
      <c r="I5151" t="s">
        <v>5226</v>
      </c>
      <c r="J5151" t="s">
        <v>6</v>
      </c>
      <c r="K5151">
        <v>10302</v>
      </c>
      <c r="L5151" s="25">
        <v>600000</v>
      </c>
      <c r="M5151" s="13">
        <v>45287</v>
      </c>
      <c r="N5151" s="1">
        <v>2</v>
      </c>
      <c r="O5151" s="1">
        <v>0</v>
      </c>
      <c r="P5151" s="1">
        <v>2</v>
      </c>
      <c r="Q5151" s="1">
        <v>5000</v>
      </c>
      <c r="R5151" s="1">
        <v>1859</v>
      </c>
      <c r="S5151">
        <v>1915</v>
      </c>
      <c r="T5151" s="29">
        <f>IF(TRIM(PropertySet[[#This Row],[YEAR BUILT]])="", "N/A", 2023-PropertySet[[#This Row],[YEAR BUILT]])</f>
        <v>108</v>
      </c>
      <c r="U5151" t="str" cm="1">
        <f t="array" ref="U5151">IF(PropertySet[[#This Row],[AGE]] = "N/A", "N/A", _xlfn.IFS(PropertySet[[#This Row],[AGE]] &lt;= 25, "0-25 Years", PropertySet[[#This Row],[AGE]] &lt;= 50, "26-50 Years", PropertySet[[#This Row],[AGE]]&lt;=75, "51-75 Years", PropertySet[[#This Row],[AGE]]&lt;=100, "76-100 Years", PropertySet[[#This Row],[AGE]]&gt;100, "100+ Years"))</f>
        <v>100+ Years</v>
      </c>
      <c r="V5151" t="str" cm="1">
        <f t="array" ref="V51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51" t="s">
        <v>33</v>
      </c>
      <c r="X5151" t="s">
        <v>182</v>
      </c>
    </row>
    <row r="5152" spans="1:24" x14ac:dyDescent="0.3">
      <c r="A5152" t="s">
        <v>5136</v>
      </c>
      <c r="B5152" t="s">
        <v>152</v>
      </c>
      <c r="C5152" t="s">
        <v>30</v>
      </c>
      <c r="D5152">
        <v>1</v>
      </c>
      <c r="E5152">
        <v>1012</v>
      </c>
      <c r="F5152">
        <v>61</v>
      </c>
      <c r="G5152" t="s">
        <v>6</v>
      </c>
      <c r="H5152" t="s">
        <v>158</v>
      </c>
      <c r="I5152" t="s">
        <v>5227</v>
      </c>
      <c r="J5152" t="s">
        <v>6</v>
      </c>
      <c r="K5152">
        <v>10302</v>
      </c>
      <c r="L5152" s="25">
        <v>580500</v>
      </c>
      <c r="M5152" s="13">
        <v>45016</v>
      </c>
      <c r="N5152" s="1">
        <v>2</v>
      </c>
      <c r="O5152" s="1">
        <v>0</v>
      </c>
      <c r="P5152" s="1">
        <v>2</v>
      </c>
      <c r="Q5152" s="1">
        <v>2000</v>
      </c>
      <c r="R5152" s="1">
        <v>1800</v>
      </c>
      <c r="S5152">
        <v>2001</v>
      </c>
      <c r="T5152" s="29">
        <f>IF(TRIM(PropertySet[[#This Row],[YEAR BUILT]])="", "N/A", 2023-PropertySet[[#This Row],[YEAR BUILT]])</f>
        <v>22</v>
      </c>
      <c r="U5152" t="str" cm="1">
        <f t="array" ref="U5152">IF(PropertySet[[#This Row],[AGE]] = "N/A", "N/A", _xlfn.IFS(PropertySet[[#This Row],[AGE]] &lt;= 25, "0-25 Years", PropertySet[[#This Row],[AGE]] &lt;= 50, "26-50 Years", PropertySet[[#This Row],[AGE]]&lt;=75, "51-75 Years", PropertySet[[#This Row],[AGE]]&lt;=100, "76-100 Years", PropertySet[[#This Row],[AGE]]&gt;100, "100+ Years"))</f>
        <v>0-25 Years</v>
      </c>
      <c r="V5152" t="str" cm="1">
        <f t="array" ref="V51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52" t="s">
        <v>33</v>
      </c>
      <c r="X5152" t="s">
        <v>158</v>
      </c>
    </row>
    <row r="5153" spans="1:24" x14ac:dyDescent="0.3">
      <c r="A5153" t="s">
        <v>5136</v>
      </c>
      <c r="B5153" t="s">
        <v>152</v>
      </c>
      <c r="C5153" t="s">
        <v>30</v>
      </c>
      <c r="D5153">
        <v>1</v>
      </c>
      <c r="E5153">
        <v>1014</v>
      </c>
      <c r="F5153">
        <v>20</v>
      </c>
      <c r="G5153" t="s">
        <v>6</v>
      </c>
      <c r="H5153" t="s">
        <v>153</v>
      </c>
      <c r="I5153" t="s">
        <v>5228</v>
      </c>
      <c r="J5153" t="s">
        <v>6</v>
      </c>
      <c r="K5153">
        <v>10302</v>
      </c>
      <c r="L5153" s="25">
        <v>0</v>
      </c>
      <c r="M5153" s="13">
        <v>45148</v>
      </c>
      <c r="N5153" s="1">
        <v>2</v>
      </c>
      <c r="O5153" s="1">
        <v>0</v>
      </c>
      <c r="P5153" s="1">
        <v>2</v>
      </c>
      <c r="Q5153" s="1">
        <v>2550</v>
      </c>
      <c r="R5153" s="1">
        <v>1636</v>
      </c>
      <c r="S5153">
        <v>1930</v>
      </c>
      <c r="T5153" s="29">
        <f>IF(TRIM(PropertySet[[#This Row],[YEAR BUILT]])="", "N/A", 2023-PropertySet[[#This Row],[YEAR BUILT]])</f>
        <v>93</v>
      </c>
      <c r="U5153" t="str" cm="1">
        <f t="array" ref="U5153">IF(PropertySet[[#This Row],[AGE]] = "N/A", "N/A", _xlfn.IFS(PropertySet[[#This Row],[AGE]] &lt;= 25, "0-25 Years", PropertySet[[#This Row],[AGE]] &lt;= 50, "26-50 Years", PropertySet[[#This Row],[AGE]]&lt;=75, "51-75 Years", PropertySet[[#This Row],[AGE]]&lt;=100, "76-100 Years", PropertySet[[#This Row],[AGE]]&gt;100, "100+ Years"))</f>
        <v>76-100 Years</v>
      </c>
      <c r="V5153" t="str" cm="1">
        <f t="array" ref="V51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153" t="s">
        <v>33</v>
      </c>
      <c r="X5153" t="s">
        <v>153</v>
      </c>
    </row>
    <row r="5154" spans="1:24" x14ac:dyDescent="0.3">
      <c r="A5154" t="s">
        <v>5136</v>
      </c>
      <c r="B5154" t="s">
        <v>152</v>
      </c>
      <c r="C5154" t="s">
        <v>30</v>
      </c>
      <c r="D5154">
        <v>1</v>
      </c>
      <c r="E5154">
        <v>1017</v>
      </c>
      <c r="F5154">
        <v>13</v>
      </c>
      <c r="G5154" t="s">
        <v>6</v>
      </c>
      <c r="H5154" t="s">
        <v>153</v>
      </c>
      <c r="I5154" t="s">
        <v>5229</v>
      </c>
      <c r="J5154" t="s">
        <v>6</v>
      </c>
      <c r="K5154">
        <v>10302</v>
      </c>
      <c r="L5154" s="25">
        <v>625000</v>
      </c>
      <c r="M5154" s="13">
        <v>45128</v>
      </c>
      <c r="N5154" s="1">
        <v>2</v>
      </c>
      <c r="O5154" s="1">
        <v>0</v>
      </c>
      <c r="P5154" s="1">
        <v>2</v>
      </c>
      <c r="Q5154" s="1">
        <v>5000</v>
      </c>
      <c r="R5154" s="1">
        <v>2058</v>
      </c>
      <c r="S5154">
        <v>1910</v>
      </c>
      <c r="T5154" s="29">
        <f>IF(TRIM(PropertySet[[#This Row],[YEAR BUILT]])="", "N/A", 2023-PropertySet[[#This Row],[YEAR BUILT]])</f>
        <v>113</v>
      </c>
      <c r="U5154" t="str" cm="1">
        <f t="array" ref="U5154">IF(PropertySet[[#This Row],[AGE]] = "N/A", "N/A", _xlfn.IFS(PropertySet[[#This Row],[AGE]] &lt;= 25, "0-25 Years", PropertySet[[#This Row],[AGE]] &lt;= 50, "26-50 Years", PropertySet[[#This Row],[AGE]]&lt;=75, "51-75 Years", PropertySet[[#This Row],[AGE]]&lt;=100, "76-100 Years", PropertySet[[#This Row],[AGE]]&gt;100, "100+ Years"))</f>
        <v>100+ Years</v>
      </c>
      <c r="V5154" t="str" cm="1">
        <f t="array" ref="V51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54" t="s">
        <v>33</v>
      </c>
      <c r="X5154" t="s">
        <v>153</v>
      </c>
    </row>
    <row r="5155" spans="1:24" x14ac:dyDescent="0.3">
      <c r="A5155" t="s">
        <v>5136</v>
      </c>
      <c r="B5155" t="s">
        <v>152</v>
      </c>
      <c r="C5155" t="s">
        <v>30</v>
      </c>
      <c r="D5155">
        <v>1</v>
      </c>
      <c r="E5155">
        <v>1026</v>
      </c>
      <c r="F5155">
        <v>52</v>
      </c>
      <c r="G5155" t="s">
        <v>6</v>
      </c>
      <c r="H5155" t="s">
        <v>153</v>
      </c>
      <c r="I5155" t="s">
        <v>5230</v>
      </c>
      <c r="J5155" t="s">
        <v>6</v>
      </c>
      <c r="K5155">
        <v>10302</v>
      </c>
      <c r="L5155" s="25">
        <v>0</v>
      </c>
      <c r="M5155" s="13">
        <v>45132</v>
      </c>
      <c r="N5155" s="1">
        <v>2</v>
      </c>
      <c r="O5155" s="1">
        <v>0</v>
      </c>
      <c r="P5155" s="1">
        <v>2</v>
      </c>
      <c r="Q5155" s="1">
        <v>4689</v>
      </c>
      <c r="R5155" s="1">
        <v>2886</v>
      </c>
      <c r="S5155">
        <v>2007</v>
      </c>
      <c r="T5155" s="29">
        <f>IF(TRIM(PropertySet[[#This Row],[YEAR BUILT]])="", "N/A", 2023-PropertySet[[#This Row],[YEAR BUILT]])</f>
        <v>16</v>
      </c>
      <c r="U5155" t="str" cm="1">
        <f t="array" ref="U5155">IF(PropertySet[[#This Row],[AGE]] = "N/A", "N/A", _xlfn.IFS(PropertySet[[#This Row],[AGE]] &lt;= 25, "0-25 Years", PropertySet[[#This Row],[AGE]] &lt;= 50, "26-50 Years", PropertySet[[#This Row],[AGE]]&lt;=75, "51-75 Years", PropertySet[[#This Row],[AGE]]&lt;=100, "76-100 Years", PropertySet[[#This Row],[AGE]]&gt;100, "100+ Years"))</f>
        <v>0-25 Years</v>
      </c>
      <c r="V5155" t="str" cm="1">
        <f t="array" ref="V51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55" t="s">
        <v>33</v>
      </c>
      <c r="X5155" t="s">
        <v>153</v>
      </c>
    </row>
    <row r="5156" spans="1:24" x14ac:dyDescent="0.3">
      <c r="A5156" t="s">
        <v>5136</v>
      </c>
      <c r="B5156" t="s">
        <v>152</v>
      </c>
      <c r="C5156" t="s">
        <v>30</v>
      </c>
      <c r="D5156">
        <v>1</v>
      </c>
      <c r="E5156">
        <v>1026</v>
      </c>
      <c r="F5156">
        <v>53</v>
      </c>
      <c r="G5156" t="s">
        <v>6</v>
      </c>
      <c r="H5156" t="s">
        <v>153</v>
      </c>
      <c r="I5156" t="s">
        <v>5231</v>
      </c>
      <c r="J5156" t="s">
        <v>6</v>
      </c>
      <c r="K5156">
        <v>10302</v>
      </c>
      <c r="L5156" s="25">
        <v>0</v>
      </c>
      <c r="M5156" s="13">
        <v>45128</v>
      </c>
      <c r="N5156" s="1">
        <v>2</v>
      </c>
      <c r="O5156" s="1">
        <v>0</v>
      </c>
      <c r="P5156" s="1">
        <v>2</v>
      </c>
      <c r="Q5156" s="1">
        <v>5782</v>
      </c>
      <c r="R5156" s="1">
        <v>2886</v>
      </c>
      <c r="S5156">
        <v>2007</v>
      </c>
      <c r="T5156" s="29">
        <f>IF(TRIM(PropertySet[[#This Row],[YEAR BUILT]])="", "N/A", 2023-PropertySet[[#This Row],[YEAR BUILT]])</f>
        <v>16</v>
      </c>
      <c r="U5156" t="str" cm="1">
        <f t="array" ref="U5156">IF(PropertySet[[#This Row],[AGE]] = "N/A", "N/A", _xlfn.IFS(PropertySet[[#This Row],[AGE]] &lt;= 25, "0-25 Years", PropertySet[[#This Row],[AGE]] &lt;= 50, "26-50 Years", PropertySet[[#This Row],[AGE]]&lt;=75, "51-75 Years", PropertySet[[#This Row],[AGE]]&lt;=100, "76-100 Years", PropertySet[[#This Row],[AGE]]&gt;100, "100+ Years"))</f>
        <v>0-25 Years</v>
      </c>
      <c r="V5156" t="str" cm="1">
        <f t="array" ref="V51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56" t="s">
        <v>33</v>
      </c>
      <c r="X5156" t="s">
        <v>153</v>
      </c>
    </row>
    <row r="5157" spans="1:24" x14ac:dyDescent="0.3">
      <c r="A5157" t="s">
        <v>5136</v>
      </c>
      <c r="B5157" t="s">
        <v>152</v>
      </c>
      <c r="C5157" t="s">
        <v>30</v>
      </c>
      <c r="D5157">
        <v>1</v>
      </c>
      <c r="E5157">
        <v>1026</v>
      </c>
      <c r="F5157">
        <v>53</v>
      </c>
      <c r="G5157" t="s">
        <v>6</v>
      </c>
      <c r="H5157" t="s">
        <v>153</v>
      </c>
      <c r="I5157" t="s">
        <v>5231</v>
      </c>
      <c r="J5157" t="s">
        <v>6</v>
      </c>
      <c r="K5157">
        <v>10302</v>
      </c>
      <c r="L5157" s="25">
        <v>872000</v>
      </c>
      <c r="M5157" s="13">
        <v>45138</v>
      </c>
      <c r="N5157" s="1">
        <v>2</v>
      </c>
      <c r="O5157" s="1">
        <v>0</v>
      </c>
      <c r="P5157" s="1">
        <v>2</v>
      </c>
      <c r="Q5157" s="1">
        <v>5782</v>
      </c>
      <c r="R5157" s="1">
        <v>2886</v>
      </c>
      <c r="S5157">
        <v>2007</v>
      </c>
      <c r="T5157" s="29">
        <f>IF(TRIM(PropertySet[[#This Row],[YEAR BUILT]])="", "N/A", 2023-PropertySet[[#This Row],[YEAR BUILT]])</f>
        <v>16</v>
      </c>
      <c r="U5157" t="str" cm="1">
        <f t="array" ref="U5157">IF(PropertySet[[#This Row],[AGE]] = "N/A", "N/A", _xlfn.IFS(PropertySet[[#This Row],[AGE]] &lt;= 25, "0-25 Years", PropertySet[[#This Row],[AGE]] &lt;= 50, "26-50 Years", PropertySet[[#This Row],[AGE]]&lt;=75, "51-75 Years", PropertySet[[#This Row],[AGE]]&lt;=100, "76-100 Years", PropertySet[[#This Row],[AGE]]&gt;100, "100+ Years"))</f>
        <v>0-25 Years</v>
      </c>
      <c r="V5157" t="str" cm="1">
        <f t="array" ref="V51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57" t="s">
        <v>33</v>
      </c>
      <c r="X5157" t="s">
        <v>153</v>
      </c>
    </row>
    <row r="5158" spans="1:24" x14ac:dyDescent="0.3">
      <c r="A5158" t="s">
        <v>5136</v>
      </c>
      <c r="B5158" t="s">
        <v>152</v>
      </c>
      <c r="C5158" t="s">
        <v>30</v>
      </c>
      <c r="D5158">
        <v>1</v>
      </c>
      <c r="E5158">
        <v>1026</v>
      </c>
      <c r="F5158">
        <v>57</v>
      </c>
      <c r="G5158" t="s">
        <v>6</v>
      </c>
      <c r="H5158" t="s">
        <v>153</v>
      </c>
      <c r="I5158" t="s">
        <v>5232</v>
      </c>
      <c r="J5158" t="s">
        <v>6</v>
      </c>
      <c r="K5158">
        <v>10302</v>
      </c>
      <c r="L5158" s="25">
        <v>0</v>
      </c>
      <c r="M5158" s="13">
        <v>45128</v>
      </c>
      <c r="N5158" s="1">
        <v>2</v>
      </c>
      <c r="O5158" s="1">
        <v>0</v>
      </c>
      <c r="P5158" s="1">
        <v>2</v>
      </c>
      <c r="Q5158" s="1">
        <v>7420</v>
      </c>
      <c r="R5158" s="1">
        <v>3000</v>
      </c>
      <c r="S5158">
        <v>2003</v>
      </c>
      <c r="T5158" s="29">
        <f>IF(TRIM(PropertySet[[#This Row],[YEAR BUILT]])="", "N/A", 2023-PropertySet[[#This Row],[YEAR BUILT]])</f>
        <v>20</v>
      </c>
      <c r="U5158" t="str" cm="1">
        <f t="array" ref="U5158">IF(PropertySet[[#This Row],[AGE]] = "N/A", "N/A", _xlfn.IFS(PropertySet[[#This Row],[AGE]] &lt;= 25, "0-25 Years", PropertySet[[#This Row],[AGE]] &lt;= 50, "26-50 Years", PropertySet[[#This Row],[AGE]]&lt;=75, "51-75 Years", PropertySet[[#This Row],[AGE]]&lt;=100, "76-100 Years", PropertySet[[#This Row],[AGE]]&gt;100, "100+ Years"))</f>
        <v>0-25 Years</v>
      </c>
      <c r="V5158" t="str" cm="1">
        <f t="array" ref="V51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58" t="s">
        <v>33</v>
      </c>
      <c r="X5158" t="s">
        <v>153</v>
      </c>
    </row>
    <row r="5159" spans="1:24" x14ac:dyDescent="0.3">
      <c r="A5159" t="s">
        <v>5136</v>
      </c>
      <c r="B5159" t="s">
        <v>152</v>
      </c>
      <c r="C5159" t="s">
        <v>30</v>
      </c>
      <c r="D5159">
        <v>1</v>
      </c>
      <c r="E5159">
        <v>1026</v>
      </c>
      <c r="F5159">
        <v>57</v>
      </c>
      <c r="G5159" t="s">
        <v>6</v>
      </c>
      <c r="H5159" t="s">
        <v>153</v>
      </c>
      <c r="I5159" t="s">
        <v>5232</v>
      </c>
      <c r="J5159" t="s">
        <v>6</v>
      </c>
      <c r="K5159">
        <v>10302</v>
      </c>
      <c r="L5159" s="25">
        <v>925000</v>
      </c>
      <c r="M5159" s="13">
        <v>45162</v>
      </c>
      <c r="N5159" s="1">
        <v>2</v>
      </c>
      <c r="O5159" s="1">
        <v>0</v>
      </c>
      <c r="P5159" s="1">
        <v>2</v>
      </c>
      <c r="Q5159" s="1">
        <v>7420</v>
      </c>
      <c r="R5159" s="1">
        <v>3000</v>
      </c>
      <c r="S5159">
        <v>2003</v>
      </c>
      <c r="T5159" s="29">
        <f>IF(TRIM(PropertySet[[#This Row],[YEAR BUILT]])="", "N/A", 2023-PropertySet[[#This Row],[YEAR BUILT]])</f>
        <v>20</v>
      </c>
      <c r="U5159" t="str" cm="1">
        <f t="array" ref="U5159">IF(PropertySet[[#This Row],[AGE]] = "N/A", "N/A", _xlfn.IFS(PropertySet[[#This Row],[AGE]] &lt;= 25, "0-25 Years", PropertySet[[#This Row],[AGE]] &lt;= 50, "26-50 Years", PropertySet[[#This Row],[AGE]]&lt;=75, "51-75 Years", PropertySet[[#This Row],[AGE]]&lt;=100, "76-100 Years", PropertySet[[#This Row],[AGE]]&gt;100, "100+ Years"))</f>
        <v>0-25 Years</v>
      </c>
      <c r="V5159" t="str" cm="1">
        <f t="array" ref="V51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59" t="s">
        <v>33</v>
      </c>
      <c r="X5159" t="s">
        <v>153</v>
      </c>
    </row>
    <row r="5160" spans="1:24" x14ac:dyDescent="0.3">
      <c r="A5160" t="s">
        <v>5136</v>
      </c>
      <c r="B5160" t="s">
        <v>152</v>
      </c>
      <c r="C5160" t="s">
        <v>30</v>
      </c>
      <c r="D5160">
        <v>1</v>
      </c>
      <c r="E5160">
        <v>1026</v>
      </c>
      <c r="F5160">
        <v>59</v>
      </c>
      <c r="G5160" t="s">
        <v>6</v>
      </c>
      <c r="H5160" t="s">
        <v>153</v>
      </c>
      <c r="I5160" t="s">
        <v>5233</v>
      </c>
      <c r="J5160" t="s">
        <v>6</v>
      </c>
      <c r="K5160">
        <v>10302</v>
      </c>
      <c r="L5160" s="25">
        <v>0</v>
      </c>
      <c r="M5160" s="13">
        <v>45042</v>
      </c>
      <c r="N5160" s="1">
        <v>2</v>
      </c>
      <c r="O5160" s="1">
        <v>0</v>
      </c>
      <c r="P5160" s="1">
        <v>2</v>
      </c>
      <c r="Q5160" s="1">
        <v>6644</v>
      </c>
      <c r="R5160" s="1">
        <v>2675</v>
      </c>
      <c r="S5160">
        <v>1925</v>
      </c>
      <c r="T5160" s="29">
        <f>IF(TRIM(PropertySet[[#This Row],[YEAR BUILT]])="", "N/A", 2023-PropertySet[[#This Row],[YEAR BUILT]])</f>
        <v>98</v>
      </c>
      <c r="U5160" t="str" cm="1">
        <f t="array" ref="U5160">IF(PropertySet[[#This Row],[AGE]] = "N/A", "N/A", _xlfn.IFS(PropertySet[[#This Row],[AGE]] &lt;= 25, "0-25 Years", PropertySet[[#This Row],[AGE]] &lt;= 50, "26-50 Years", PropertySet[[#This Row],[AGE]]&lt;=75, "51-75 Years", PropertySet[[#This Row],[AGE]]&lt;=100, "76-100 Years", PropertySet[[#This Row],[AGE]]&gt;100, "100+ Years"))</f>
        <v>76-100 Years</v>
      </c>
      <c r="V5160" t="str" cm="1">
        <f t="array" ref="V51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160" t="s">
        <v>33</v>
      </c>
      <c r="X5160" t="s">
        <v>153</v>
      </c>
    </row>
    <row r="5161" spans="1:24" x14ac:dyDescent="0.3">
      <c r="A5161" t="s">
        <v>5136</v>
      </c>
      <c r="B5161" t="s">
        <v>152</v>
      </c>
      <c r="C5161" t="s">
        <v>30</v>
      </c>
      <c r="D5161">
        <v>1</v>
      </c>
      <c r="E5161">
        <v>1027</v>
      </c>
      <c r="F5161">
        <v>30</v>
      </c>
      <c r="G5161" t="s">
        <v>6</v>
      </c>
      <c r="H5161" t="s">
        <v>153</v>
      </c>
      <c r="I5161" t="s">
        <v>5234</v>
      </c>
      <c r="J5161" t="s">
        <v>6</v>
      </c>
      <c r="K5161">
        <v>10302</v>
      </c>
      <c r="L5161" s="25">
        <v>0</v>
      </c>
      <c r="M5161" s="13">
        <v>45209</v>
      </c>
      <c r="N5161" s="1">
        <v>2</v>
      </c>
      <c r="O5161" s="1">
        <v>0</v>
      </c>
      <c r="P5161" s="1">
        <v>2</v>
      </c>
      <c r="Q5161" s="1">
        <v>5000</v>
      </c>
      <c r="R5161" s="1">
        <v>2022</v>
      </c>
      <c r="S5161">
        <v>1915</v>
      </c>
      <c r="T5161" s="29">
        <f>IF(TRIM(PropertySet[[#This Row],[YEAR BUILT]])="", "N/A", 2023-PropertySet[[#This Row],[YEAR BUILT]])</f>
        <v>108</v>
      </c>
      <c r="U5161" t="str" cm="1">
        <f t="array" ref="U5161">IF(PropertySet[[#This Row],[AGE]] = "N/A", "N/A", _xlfn.IFS(PropertySet[[#This Row],[AGE]] &lt;= 25, "0-25 Years", PropertySet[[#This Row],[AGE]] &lt;= 50, "26-50 Years", PropertySet[[#This Row],[AGE]]&lt;=75, "51-75 Years", PropertySet[[#This Row],[AGE]]&lt;=100, "76-100 Years", PropertySet[[#This Row],[AGE]]&gt;100, "100+ Years"))</f>
        <v>100+ Years</v>
      </c>
      <c r="V5161" t="str" cm="1">
        <f t="array" ref="V51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61" t="s">
        <v>33</v>
      </c>
      <c r="X5161" t="s">
        <v>153</v>
      </c>
    </row>
    <row r="5162" spans="1:24" x14ac:dyDescent="0.3">
      <c r="A5162" t="s">
        <v>5136</v>
      </c>
      <c r="B5162" t="s">
        <v>152</v>
      </c>
      <c r="C5162" t="s">
        <v>30</v>
      </c>
      <c r="D5162">
        <v>1</v>
      </c>
      <c r="E5162">
        <v>1029</v>
      </c>
      <c r="F5162">
        <v>35</v>
      </c>
      <c r="G5162" t="s">
        <v>6</v>
      </c>
      <c r="H5162" t="s">
        <v>153</v>
      </c>
      <c r="I5162" t="s">
        <v>5235</v>
      </c>
      <c r="J5162" t="s">
        <v>6</v>
      </c>
      <c r="K5162">
        <v>10302</v>
      </c>
      <c r="L5162" s="25">
        <v>0</v>
      </c>
      <c r="M5162" s="13">
        <v>45209</v>
      </c>
      <c r="N5162" s="1">
        <v>2</v>
      </c>
      <c r="O5162" s="1">
        <v>0</v>
      </c>
      <c r="P5162" s="1">
        <v>2</v>
      </c>
      <c r="Q5162" s="1">
        <v>2500</v>
      </c>
      <c r="R5162" s="1">
        <v>1810</v>
      </c>
      <c r="S5162">
        <v>1940</v>
      </c>
      <c r="T5162" s="29">
        <f>IF(TRIM(PropertySet[[#This Row],[YEAR BUILT]])="", "N/A", 2023-PropertySet[[#This Row],[YEAR BUILT]])</f>
        <v>83</v>
      </c>
      <c r="U5162" t="str" cm="1">
        <f t="array" ref="U5162">IF(PropertySet[[#This Row],[AGE]] = "N/A", "N/A", _xlfn.IFS(PropertySet[[#This Row],[AGE]] &lt;= 25, "0-25 Years", PropertySet[[#This Row],[AGE]] &lt;= 50, "26-50 Years", PropertySet[[#This Row],[AGE]]&lt;=75, "51-75 Years", PropertySet[[#This Row],[AGE]]&lt;=100, "76-100 Years", PropertySet[[#This Row],[AGE]]&gt;100, "100+ Years"))</f>
        <v>76-100 Years</v>
      </c>
      <c r="V5162" t="str" cm="1">
        <f t="array" ref="V51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162" t="s">
        <v>33</v>
      </c>
      <c r="X5162" t="s">
        <v>153</v>
      </c>
    </row>
    <row r="5163" spans="1:24" x14ac:dyDescent="0.3">
      <c r="A5163" t="s">
        <v>5136</v>
      </c>
      <c r="B5163" t="s">
        <v>152</v>
      </c>
      <c r="C5163" t="s">
        <v>30</v>
      </c>
      <c r="D5163">
        <v>1</v>
      </c>
      <c r="E5163">
        <v>1030</v>
      </c>
      <c r="F5163">
        <v>34</v>
      </c>
      <c r="G5163" t="s">
        <v>6</v>
      </c>
      <c r="H5163" t="s">
        <v>182</v>
      </c>
      <c r="I5163" t="s">
        <v>5236</v>
      </c>
      <c r="J5163" t="s">
        <v>6</v>
      </c>
      <c r="K5163">
        <v>10302</v>
      </c>
      <c r="L5163" s="25">
        <v>0</v>
      </c>
      <c r="M5163" s="13">
        <v>45103</v>
      </c>
      <c r="N5163" s="1">
        <v>2</v>
      </c>
      <c r="O5163" s="1">
        <v>0</v>
      </c>
      <c r="P5163" s="1">
        <v>2</v>
      </c>
      <c r="Q5163" s="1">
        <v>4920</v>
      </c>
      <c r="R5163" s="1">
        <v>2154</v>
      </c>
      <c r="S5163">
        <v>1920</v>
      </c>
      <c r="T5163" s="29">
        <f>IF(TRIM(PropertySet[[#This Row],[YEAR BUILT]])="", "N/A", 2023-PropertySet[[#This Row],[YEAR BUILT]])</f>
        <v>103</v>
      </c>
      <c r="U5163" t="str" cm="1">
        <f t="array" ref="U5163">IF(PropertySet[[#This Row],[AGE]] = "N/A", "N/A", _xlfn.IFS(PropertySet[[#This Row],[AGE]] &lt;= 25, "0-25 Years", PropertySet[[#This Row],[AGE]] &lt;= 50, "26-50 Years", PropertySet[[#This Row],[AGE]]&lt;=75, "51-75 Years", PropertySet[[#This Row],[AGE]]&lt;=100, "76-100 Years", PropertySet[[#This Row],[AGE]]&gt;100, "100+ Years"))</f>
        <v>100+ Years</v>
      </c>
      <c r="V5163" t="str" cm="1">
        <f t="array" ref="V51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63" t="s">
        <v>33</v>
      </c>
      <c r="X5163" t="s">
        <v>182</v>
      </c>
    </row>
    <row r="5164" spans="1:24" x14ac:dyDescent="0.3">
      <c r="A5164" t="s">
        <v>5136</v>
      </c>
      <c r="B5164" t="s">
        <v>152</v>
      </c>
      <c r="C5164" t="s">
        <v>30</v>
      </c>
      <c r="D5164">
        <v>1</v>
      </c>
      <c r="E5164">
        <v>1032</v>
      </c>
      <c r="F5164">
        <v>45</v>
      </c>
      <c r="G5164" t="s">
        <v>6</v>
      </c>
      <c r="H5164" t="s">
        <v>182</v>
      </c>
      <c r="I5164" t="s">
        <v>5237</v>
      </c>
      <c r="J5164" t="s">
        <v>6</v>
      </c>
      <c r="K5164">
        <v>10302</v>
      </c>
      <c r="L5164" s="25">
        <v>0</v>
      </c>
      <c r="M5164" s="13">
        <v>45161</v>
      </c>
      <c r="N5164" s="1">
        <v>2</v>
      </c>
      <c r="O5164" s="1">
        <v>0</v>
      </c>
      <c r="P5164" s="1">
        <v>2</v>
      </c>
      <c r="Q5164" s="1">
        <v>5071</v>
      </c>
      <c r="R5164" s="1">
        <v>1836</v>
      </c>
      <c r="S5164">
        <v>1899</v>
      </c>
      <c r="T5164" s="29">
        <f>IF(TRIM(PropertySet[[#This Row],[YEAR BUILT]])="", "N/A", 2023-PropertySet[[#This Row],[YEAR BUILT]])</f>
        <v>124</v>
      </c>
      <c r="U5164" t="str" cm="1">
        <f t="array" ref="U5164">IF(PropertySet[[#This Row],[AGE]] = "N/A", "N/A", _xlfn.IFS(PropertySet[[#This Row],[AGE]] &lt;= 25, "0-25 Years", PropertySet[[#This Row],[AGE]] &lt;= 50, "26-50 Years", PropertySet[[#This Row],[AGE]]&lt;=75, "51-75 Years", PropertySet[[#This Row],[AGE]]&lt;=100, "76-100 Years", PropertySet[[#This Row],[AGE]]&gt;100, "100+ Years"))</f>
        <v>100+ Years</v>
      </c>
      <c r="V5164" t="str" cm="1">
        <f t="array" ref="V51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64" t="s">
        <v>33</v>
      </c>
      <c r="X5164" t="s">
        <v>182</v>
      </c>
    </row>
    <row r="5165" spans="1:24" x14ac:dyDescent="0.3">
      <c r="A5165" t="s">
        <v>5136</v>
      </c>
      <c r="B5165" t="s">
        <v>152</v>
      </c>
      <c r="C5165" t="s">
        <v>30</v>
      </c>
      <c r="D5165">
        <v>1</v>
      </c>
      <c r="E5165">
        <v>1033</v>
      </c>
      <c r="F5165">
        <v>36</v>
      </c>
      <c r="G5165" t="s">
        <v>6</v>
      </c>
      <c r="H5165" t="s">
        <v>153</v>
      </c>
      <c r="I5165" t="s">
        <v>5238</v>
      </c>
      <c r="J5165" t="s">
        <v>6</v>
      </c>
      <c r="K5165">
        <v>10302</v>
      </c>
      <c r="L5165" s="25">
        <v>0</v>
      </c>
      <c r="M5165" s="13">
        <v>45231</v>
      </c>
      <c r="N5165" s="1">
        <v>2</v>
      </c>
      <c r="O5165" s="1">
        <v>0</v>
      </c>
      <c r="P5165" s="1">
        <v>2</v>
      </c>
      <c r="Q5165" s="1">
        <v>3742</v>
      </c>
      <c r="R5165" s="1">
        <v>2304</v>
      </c>
      <c r="S5165">
        <v>1905</v>
      </c>
      <c r="T5165" s="29">
        <f>IF(TRIM(PropertySet[[#This Row],[YEAR BUILT]])="", "N/A", 2023-PropertySet[[#This Row],[YEAR BUILT]])</f>
        <v>118</v>
      </c>
      <c r="U5165" t="str" cm="1">
        <f t="array" ref="U5165">IF(PropertySet[[#This Row],[AGE]] = "N/A", "N/A", _xlfn.IFS(PropertySet[[#This Row],[AGE]] &lt;= 25, "0-25 Years", PropertySet[[#This Row],[AGE]] &lt;= 50, "26-50 Years", PropertySet[[#This Row],[AGE]]&lt;=75, "51-75 Years", PropertySet[[#This Row],[AGE]]&lt;=100, "76-100 Years", PropertySet[[#This Row],[AGE]]&gt;100, "100+ Years"))</f>
        <v>100+ Years</v>
      </c>
      <c r="V5165" t="str" cm="1">
        <f t="array" ref="V51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65" t="s">
        <v>33</v>
      </c>
      <c r="X5165" t="s">
        <v>153</v>
      </c>
    </row>
    <row r="5166" spans="1:24" x14ac:dyDescent="0.3">
      <c r="A5166" t="s">
        <v>5136</v>
      </c>
      <c r="B5166" t="s">
        <v>152</v>
      </c>
      <c r="C5166" t="s">
        <v>30</v>
      </c>
      <c r="D5166">
        <v>1</v>
      </c>
      <c r="E5166">
        <v>1037</v>
      </c>
      <c r="F5166">
        <v>23</v>
      </c>
      <c r="G5166" t="s">
        <v>6</v>
      </c>
      <c r="H5166" t="s">
        <v>182</v>
      </c>
      <c r="I5166" t="s">
        <v>5239</v>
      </c>
      <c r="J5166" t="s">
        <v>6</v>
      </c>
      <c r="K5166">
        <v>10302</v>
      </c>
      <c r="L5166" s="25">
        <v>460000</v>
      </c>
      <c r="M5166" s="13">
        <v>44974</v>
      </c>
      <c r="N5166" s="1">
        <v>2</v>
      </c>
      <c r="O5166" s="1">
        <v>0</v>
      </c>
      <c r="P5166" s="1">
        <v>2</v>
      </c>
      <c r="Q5166" s="1">
        <v>3075</v>
      </c>
      <c r="R5166" s="1">
        <v>1388</v>
      </c>
      <c r="S5166">
        <v>1915</v>
      </c>
      <c r="T5166" s="29">
        <f>IF(TRIM(PropertySet[[#This Row],[YEAR BUILT]])="", "N/A", 2023-PropertySet[[#This Row],[YEAR BUILT]])</f>
        <v>108</v>
      </c>
      <c r="U5166" t="str" cm="1">
        <f t="array" ref="U5166">IF(PropertySet[[#This Row],[AGE]] = "N/A", "N/A", _xlfn.IFS(PropertySet[[#This Row],[AGE]] &lt;= 25, "0-25 Years", PropertySet[[#This Row],[AGE]] &lt;= 50, "26-50 Years", PropertySet[[#This Row],[AGE]]&lt;=75, "51-75 Years", PropertySet[[#This Row],[AGE]]&lt;=100, "76-100 Years", PropertySet[[#This Row],[AGE]]&gt;100, "100+ Years"))</f>
        <v>100+ Years</v>
      </c>
      <c r="V5166" t="str" cm="1">
        <f t="array" ref="V51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66" t="s">
        <v>33</v>
      </c>
      <c r="X5166" t="s">
        <v>182</v>
      </c>
    </row>
    <row r="5167" spans="1:24" x14ac:dyDescent="0.3">
      <c r="A5167" t="s">
        <v>5136</v>
      </c>
      <c r="B5167" t="s">
        <v>152</v>
      </c>
      <c r="C5167" t="s">
        <v>30</v>
      </c>
      <c r="D5167">
        <v>1</v>
      </c>
      <c r="E5167">
        <v>1037</v>
      </c>
      <c r="F5167">
        <v>75</v>
      </c>
      <c r="G5167" t="s">
        <v>6</v>
      </c>
      <c r="H5167" t="s">
        <v>153</v>
      </c>
      <c r="I5167" t="s">
        <v>5240</v>
      </c>
      <c r="J5167" t="s">
        <v>6</v>
      </c>
      <c r="K5167">
        <v>10302</v>
      </c>
      <c r="L5167" s="25">
        <v>0</v>
      </c>
      <c r="M5167" s="13">
        <v>44959</v>
      </c>
      <c r="N5167" s="1">
        <v>2</v>
      </c>
      <c r="O5167" s="1">
        <v>0</v>
      </c>
      <c r="P5167" s="1">
        <v>2</v>
      </c>
      <c r="Q5167" s="1">
        <v>2600</v>
      </c>
      <c r="R5167" s="1">
        <v>1860</v>
      </c>
      <c r="S5167">
        <v>1915</v>
      </c>
      <c r="T5167" s="29">
        <f>IF(TRIM(PropertySet[[#This Row],[YEAR BUILT]])="", "N/A", 2023-PropertySet[[#This Row],[YEAR BUILT]])</f>
        <v>108</v>
      </c>
      <c r="U5167" t="str" cm="1">
        <f t="array" ref="U5167">IF(PropertySet[[#This Row],[AGE]] = "N/A", "N/A", _xlfn.IFS(PropertySet[[#This Row],[AGE]] &lt;= 25, "0-25 Years", PropertySet[[#This Row],[AGE]] &lt;= 50, "26-50 Years", PropertySet[[#This Row],[AGE]]&lt;=75, "51-75 Years", PropertySet[[#This Row],[AGE]]&lt;=100, "76-100 Years", PropertySet[[#This Row],[AGE]]&gt;100, "100+ Years"))</f>
        <v>100+ Years</v>
      </c>
      <c r="V5167" t="str" cm="1">
        <f t="array" ref="V51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67" t="s">
        <v>33</v>
      </c>
      <c r="X5167" t="s">
        <v>153</v>
      </c>
    </row>
    <row r="5168" spans="1:24" x14ac:dyDescent="0.3">
      <c r="A5168" t="s">
        <v>5136</v>
      </c>
      <c r="B5168" t="s">
        <v>152</v>
      </c>
      <c r="C5168" t="s">
        <v>30</v>
      </c>
      <c r="D5168">
        <v>1</v>
      </c>
      <c r="E5168">
        <v>1038</v>
      </c>
      <c r="F5168">
        <v>51</v>
      </c>
      <c r="G5168" t="s">
        <v>6</v>
      </c>
      <c r="H5168" t="s">
        <v>153</v>
      </c>
      <c r="I5168" t="s">
        <v>5241</v>
      </c>
      <c r="J5168" t="s">
        <v>6</v>
      </c>
      <c r="K5168">
        <v>10302</v>
      </c>
      <c r="L5168" s="25">
        <v>0</v>
      </c>
      <c r="M5168" s="13">
        <v>45222</v>
      </c>
      <c r="N5168" s="1">
        <v>2</v>
      </c>
      <c r="O5168" s="1">
        <v>0</v>
      </c>
      <c r="P5168" s="1">
        <v>2</v>
      </c>
      <c r="Q5168" s="1">
        <v>2500</v>
      </c>
      <c r="R5168" s="1">
        <v>2288</v>
      </c>
      <c r="S5168">
        <v>1925</v>
      </c>
      <c r="T5168" s="29">
        <f>IF(TRIM(PropertySet[[#This Row],[YEAR BUILT]])="", "N/A", 2023-PropertySet[[#This Row],[YEAR BUILT]])</f>
        <v>98</v>
      </c>
      <c r="U5168" t="str" cm="1">
        <f t="array" ref="U5168">IF(PropertySet[[#This Row],[AGE]] = "N/A", "N/A", _xlfn.IFS(PropertySet[[#This Row],[AGE]] &lt;= 25, "0-25 Years", PropertySet[[#This Row],[AGE]] &lt;= 50, "26-50 Years", PropertySet[[#This Row],[AGE]]&lt;=75, "51-75 Years", PropertySet[[#This Row],[AGE]]&lt;=100, "76-100 Years", PropertySet[[#This Row],[AGE]]&gt;100, "100+ Years"))</f>
        <v>76-100 Years</v>
      </c>
      <c r="V5168" t="str" cm="1">
        <f t="array" ref="V51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168" t="s">
        <v>33</v>
      </c>
      <c r="X5168" t="s">
        <v>153</v>
      </c>
    </row>
    <row r="5169" spans="1:24" x14ac:dyDescent="0.3">
      <c r="A5169" t="s">
        <v>5136</v>
      </c>
      <c r="B5169" t="s">
        <v>152</v>
      </c>
      <c r="C5169" t="s">
        <v>30</v>
      </c>
      <c r="D5169">
        <v>1</v>
      </c>
      <c r="E5169">
        <v>1039</v>
      </c>
      <c r="F5169">
        <v>36</v>
      </c>
      <c r="G5169" t="s">
        <v>6</v>
      </c>
      <c r="H5169" t="s">
        <v>153</v>
      </c>
      <c r="I5169" t="s">
        <v>5242</v>
      </c>
      <c r="J5169" t="s">
        <v>6</v>
      </c>
      <c r="K5169">
        <v>10302</v>
      </c>
      <c r="L5169" s="25">
        <v>0</v>
      </c>
      <c r="M5169" s="13">
        <v>45226</v>
      </c>
      <c r="N5169" s="1">
        <v>2</v>
      </c>
      <c r="O5169" s="1">
        <v>0</v>
      </c>
      <c r="P5169" s="1">
        <v>2</v>
      </c>
      <c r="Q5169" s="1">
        <v>2500</v>
      </c>
      <c r="R5169" s="1">
        <v>1694</v>
      </c>
      <c r="S5169">
        <v>1920</v>
      </c>
      <c r="T5169" s="29">
        <f>IF(TRIM(PropertySet[[#This Row],[YEAR BUILT]])="", "N/A", 2023-PropertySet[[#This Row],[YEAR BUILT]])</f>
        <v>103</v>
      </c>
      <c r="U5169" t="str" cm="1">
        <f t="array" ref="U5169">IF(PropertySet[[#This Row],[AGE]] = "N/A", "N/A", _xlfn.IFS(PropertySet[[#This Row],[AGE]] &lt;= 25, "0-25 Years", PropertySet[[#This Row],[AGE]] &lt;= 50, "26-50 Years", PropertySet[[#This Row],[AGE]]&lt;=75, "51-75 Years", PropertySet[[#This Row],[AGE]]&lt;=100, "76-100 Years", PropertySet[[#This Row],[AGE]]&gt;100, "100+ Years"))</f>
        <v>100+ Years</v>
      </c>
      <c r="V5169" t="str" cm="1">
        <f t="array" ref="V51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69" t="s">
        <v>33</v>
      </c>
      <c r="X5169" t="s">
        <v>153</v>
      </c>
    </row>
    <row r="5170" spans="1:24" x14ac:dyDescent="0.3">
      <c r="A5170" t="s">
        <v>5136</v>
      </c>
      <c r="B5170" t="s">
        <v>152</v>
      </c>
      <c r="C5170" t="s">
        <v>30</v>
      </c>
      <c r="D5170">
        <v>1</v>
      </c>
      <c r="E5170">
        <v>1039</v>
      </c>
      <c r="F5170">
        <v>78</v>
      </c>
      <c r="G5170" t="s">
        <v>6</v>
      </c>
      <c r="H5170" t="s">
        <v>153</v>
      </c>
      <c r="I5170" t="s">
        <v>5243</v>
      </c>
      <c r="J5170" t="s">
        <v>6</v>
      </c>
      <c r="K5170">
        <v>10302</v>
      </c>
      <c r="L5170" s="25">
        <v>425000</v>
      </c>
      <c r="M5170" s="13">
        <v>45182</v>
      </c>
      <c r="N5170" s="1">
        <v>2</v>
      </c>
      <c r="O5170" s="1">
        <v>0</v>
      </c>
      <c r="P5170" s="1">
        <v>2</v>
      </c>
      <c r="Q5170" s="1">
        <v>3150</v>
      </c>
      <c r="R5170" s="1">
        <v>1196</v>
      </c>
      <c r="S5170">
        <v>1920</v>
      </c>
      <c r="T5170" s="29">
        <f>IF(TRIM(PropertySet[[#This Row],[YEAR BUILT]])="", "N/A", 2023-PropertySet[[#This Row],[YEAR BUILT]])</f>
        <v>103</v>
      </c>
      <c r="U5170" t="str" cm="1">
        <f t="array" ref="U5170">IF(PropertySet[[#This Row],[AGE]] = "N/A", "N/A", _xlfn.IFS(PropertySet[[#This Row],[AGE]] &lt;= 25, "0-25 Years", PropertySet[[#This Row],[AGE]] &lt;= 50, "26-50 Years", PropertySet[[#This Row],[AGE]]&lt;=75, "51-75 Years", PropertySet[[#This Row],[AGE]]&lt;=100, "76-100 Years", PropertySet[[#This Row],[AGE]]&gt;100, "100+ Years"))</f>
        <v>100+ Years</v>
      </c>
      <c r="V5170" t="str" cm="1">
        <f t="array" ref="V51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70" t="s">
        <v>33</v>
      </c>
      <c r="X5170" t="s">
        <v>153</v>
      </c>
    </row>
    <row r="5171" spans="1:24" x14ac:dyDescent="0.3">
      <c r="A5171" t="s">
        <v>5136</v>
      </c>
      <c r="B5171" t="s">
        <v>152</v>
      </c>
      <c r="C5171" t="s">
        <v>30</v>
      </c>
      <c r="D5171">
        <v>1</v>
      </c>
      <c r="E5171">
        <v>1041</v>
      </c>
      <c r="F5171">
        <v>80</v>
      </c>
      <c r="G5171" t="s">
        <v>6</v>
      </c>
      <c r="H5171" t="s">
        <v>153</v>
      </c>
      <c r="I5171" t="s">
        <v>5244</v>
      </c>
      <c r="J5171" t="s">
        <v>6</v>
      </c>
      <c r="K5171">
        <v>10302</v>
      </c>
      <c r="L5171" s="25">
        <v>620000</v>
      </c>
      <c r="M5171" s="13">
        <v>45265</v>
      </c>
      <c r="N5171" s="1">
        <v>2</v>
      </c>
      <c r="O5171" s="1">
        <v>0</v>
      </c>
      <c r="P5171" s="1">
        <v>2</v>
      </c>
      <c r="Q5171" s="1">
        <v>5000</v>
      </c>
      <c r="R5171" s="1">
        <v>2068</v>
      </c>
      <c r="S5171">
        <v>1920</v>
      </c>
      <c r="T5171" s="29">
        <f>IF(TRIM(PropertySet[[#This Row],[YEAR BUILT]])="", "N/A", 2023-PropertySet[[#This Row],[YEAR BUILT]])</f>
        <v>103</v>
      </c>
      <c r="U5171" t="str" cm="1">
        <f t="array" ref="U5171">IF(PropertySet[[#This Row],[AGE]] = "N/A", "N/A", _xlfn.IFS(PropertySet[[#This Row],[AGE]] &lt;= 25, "0-25 Years", PropertySet[[#This Row],[AGE]] &lt;= 50, "26-50 Years", PropertySet[[#This Row],[AGE]]&lt;=75, "51-75 Years", PropertySet[[#This Row],[AGE]]&lt;=100, "76-100 Years", PropertySet[[#This Row],[AGE]]&gt;100, "100+ Years"))</f>
        <v>100+ Years</v>
      </c>
      <c r="V5171" t="str" cm="1">
        <f t="array" ref="V51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71" t="s">
        <v>33</v>
      </c>
      <c r="X5171" t="s">
        <v>153</v>
      </c>
    </row>
    <row r="5172" spans="1:24" x14ac:dyDescent="0.3">
      <c r="A5172" t="s">
        <v>5136</v>
      </c>
      <c r="B5172" t="s">
        <v>152</v>
      </c>
      <c r="C5172" t="s">
        <v>30</v>
      </c>
      <c r="D5172">
        <v>1</v>
      </c>
      <c r="E5172">
        <v>1043</v>
      </c>
      <c r="F5172">
        <v>39</v>
      </c>
      <c r="G5172" t="s">
        <v>6</v>
      </c>
      <c r="H5172" t="s">
        <v>153</v>
      </c>
      <c r="I5172" t="s">
        <v>5245</v>
      </c>
      <c r="J5172" t="s">
        <v>6</v>
      </c>
      <c r="K5172">
        <v>10302</v>
      </c>
      <c r="L5172" s="25">
        <v>0</v>
      </c>
      <c r="M5172" s="13">
        <v>44973</v>
      </c>
      <c r="N5172" s="1">
        <v>2</v>
      </c>
      <c r="O5172" s="1">
        <v>0</v>
      </c>
      <c r="P5172" s="1">
        <v>2</v>
      </c>
      <c r="Q5172" s="1">
        <v>7164</v>
      </c>
      <c r="R5172" s="1">
        <v>1480</v>
      </c>
      <c r="S5172">
        <v>1920</v>
      </c>
      <c r="T5172" s="29">
        <f>IF(TRIM(PropertySet[[#This Row],[YEAR BUILT]])="", "N/A", 2023-PropertySet[[#This Row],[YEAR BUILT]])</f>
        <v>103</v>
      </c>
      <c r="U5172" t="str" cm="1">
        <f t="array" ref="U5172">IF(PropertySet[[#This Row],[AGE]] = "N/A", "N/A", _xlfn.IFS(PropertySet[[#This Row],[AGE]] &lt;= 25, "0-25 Years", PropertySet[[#This Row],[AGE]] &lt;= 50, "26-50 Years", PropertySet[[#This Row],[AGE]]&lt;=75, "51-75 Years", PropertySet[[#This Row],[AGE]]&lt;=100, "76-100 Years", PropertySet[[#This Row],[AGE]]&gt;100, "100+ Years"))</f>
        <v>100+ Years</v>
      </c>
      <c r="V5172" t="str" cm="1">
        <f t="array" ref="V51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72" t="s">
        <v>33</v>
      </c>
      <c r="X5172" t="s">
        <v>153</v>
      </c>
    </row>
    <row r="5173" spans="1:24" x14ac:dyDescent="0.3">
      <c r="A5173" t="s">
        <v>5136</v>
      </c>
      <c r="B5173" t="s">
        <v>152</v>
      </c>
      <c r="C5173" t="s">
        <v>30</v>
      </c>
      <c r="D5173">
        <v>1</v>
      </c>
      <c r="E5173">
        <v>1043</v>
      </c>
      <c r="F5173">
        <v>97</v>
      </c>
      <c r="G5173" t="s">
        <v>6</v>
      </c>
      <c r="H5173" t="s">
        <v>153</v>
      </c>
      <c r="I5173" t="s">
        <v>5246</v>
      </c>
      <c r="J5173" t="s">
        <v>6</v>
      </c>
      <c r="K5173">
        <v>10302</v>
      </c>
      <c r="L5173" s="25">
        <v>720000</v>
      </c>
      <c r="M5173" s="13">
        <v>45237</v>
      </c>
      <c r="N5173" s="1">
        <v>2</v>
      </c>
      <c r="O5173" s="1">
        <v>0</v>
      </c>
      <c r="P5173" s="1">
        <v>2</v>
      </c>
      <c r="Q5173" s="1">
        <v>5000</v>
      </c>
      <c r="R5173" s="1">
        <v>2080</v>
      </c>
      <c r="S5173">
        <v>1960</v>
      </c>
      <c r="T5173" s="29">
        <f>IF(TRIM(PropertySet[[#This Row],[YEAR BUILT]])="", "N/A", 2023-PropertySet[[#This Row],[YEAR BUILT]])</f>
        <v>63</v>
      </c>
      <c r="U5173" t="str" cm="1">
        <f t="array" ref="U5173">IF(PropertySet[[#This Row],[AGE]] = "N/A", "N/A", _xlfn.IFS(PropertySet[[#This Row],[AGE]] &lt;= 25, "0-25 Years", PropertySet[[#This Row],[AGE]] &lt;= 50, "26-50 Years", PropertySet[[#This Row],[AGE]]&lt;=75, "51-75 Years", PropertySet[[#This Row],[AGE]]&lt;=100, "76-100 Years", PropertySet[[#This Row],[AGE]]&gt;100, "100+ Years"))</f>
        <v>51-75 Years</v>
      </c>
      <c r="V5173" t="str" cm="1">
        <f t="array" ref="V51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173" t="s">
        <v>33</v>
      </c>
      <c r="X5173" t="s">
        <v>153</v>
      </c>
    </row>
    <row r="5174" spans="1:24" x14ac:dyDescent="0.3">
      <c r="A5174" t="s">
        <v>5136</v>
      </c>
      <c r="B5174" t="s">
        <v>152</v>
      </c>
      <c r="C5174" t="s">
        <v>30</v>
      </c>
      <c r="D5174">
        <v>1</v>
      </c>
      <c r="E5174">
        <v>1043</v>
      </c>
      <c r="F5174">
        <v>120</v>
      </c>
      <c r="G5174" t="s">
        <v>6</v>
      </c>
      <c r="H5174" t="s">
        <v>182</v>
      </c>
      <c r="I5174" t="s">
        <v>5247</v>
      </c>
      <c r="J5174" t="s">
        <v>6</v>
      </c>
      <c r="K5174">
        <v>10302</v>
      </c>
      <c r="L5174" s="25">
        <v>0</v>
      </c>
      <c r="M5174" s="13">
        <v>45019</v>
      </c>
      <c r="N5174" s="1">
        <v>2</v>
      </c>
      <c r="O5174" s="1">
        <v>0</v>
      </c>
      <c r="P5174" s="1">
        <v>2</v>
      </c>
      <c r="Q5174" s="1">
        <v>2500</v>
      </c>
      <c r="R5174" s="1">
        <v>1342</v>
      </c>
      <c r="S5174">
        <v>1920</v>
      </c>
      <c r="T5174" s="29">
        <f>IF(TRIM(PropertySet[[#This Row],[YEAR BUILT]])="", "N/A", 2023-PropertySet[[#This Row],[YEAR BUILT]])</f>
        <v>103</v>
      </c>
      <c r="U5174" t="str" cm="1">
        <f t="array" ref="U5174">IF(PropertySet[[#This Row],[AGE]] = "N/A", "N/A", _xlfn.IFS(PropertySet[[#This Row],[AGE]] &lt;= 25, "0-25 Years", PropertySet[[#This Row],[AGE]] &lt;= 50, "26-50 Years", PropertySet[[#This Row],[AGE]]&lt;=75, "51-75 Years", PropertySet[[#This Row],[AGE]]&lt;=100, "76-100 Years", PropertySet[[#This Row],[AGE]]&gt;100, "100+ Years"))</f>
        <v>100+ Years</v>
      </c>
      <c r="V5174" t="str" cm="1">
        <f t="array" ref="V51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74" t="s">
        <v>33</v>
      </c>
      <c r="X5174" t="s">
        <v>182</v>
      </c>
    </row>
    <row r="5175" spans="1:24" x14ac:dyDescent="0.3">
      <c r="A5175" t="s">
        <v>5136</v>
      </c>
      <c r="B5175" t="s">
        <v>152</v>
      </c>
      <c r="C5175" t="s">
        <v>30</v>
      </c>
      <c r="D5175">
        <v>1</v>
      </c>
      <c r="E5175">
        <v>1043</v>
      </c>
      <c r="F5175">
        <v>134</v>
      </c>
      <c r="G5175" t="s">
        <v>6</v>
      </c>
      <c r="H5175" t="s">
        <v>153</v>
      </c>
      <c r="I5175" t="s">
        <v>5248</v>
      </c>
      <c r="J5175" t="s">
        <v>6</v>
      </c>
      <c r="K5175">
        <v>10302</v>
      </c>
      <c r="L5175" s="25">
        <v>0</v>
      </c>
      <c r="M5175" s="13">
        <v>45195</v>
      </c>
      <c r="N5175" s="1">
        <v>2</v>
      </c>
      <c r="O5175" s="1">
        <v>0</v>
      </c>
      <c r="P5175" s="1">
        <v>2</v>
      </c>
      <c r="Q5175" s="1">
        <v>2500</v>
      </c>
      <c r="R5175" s="1">
        <v>1919</v>
      </c>
      <c r="S5175">
        <v>1920</v>
      </c>
      <c r="T5175" s="29">
        <f>IF(TRIM(PropertySet[[#This Row],[YEAR BUILT]])="", "N/A", 2023-PropertySet[[#This Row],[YEAR BUILT]])</f>
        <v>103</v>
      </c>
      <c r="U5175" t="str" cm="1">
        <f t="array" ref="U5175">IF(PropertySet[[#This Row],[AGE]] = "N/A", "N/A", _xlfn.IFS(PropertySet[[#This Row],[AGE]] &lt;= 25, "0-25 Years", PropertySet[[#This Row],[AGE]] &lt;= 50, "26-50 Years", PropertySet[[#This Row],[AGE]]&lt;=75, "51-75 Years", PropertySet[[#This Row],[AGE]]&lt;=100, "76-100 Years", PropertySet[[#This Row],[AGE]]&gt;100, "100+ Years"))</f>
        <v>100+ Years</v>
      </c>
      <c r="V5175" t="str" cm="1">
        <f t="array" ref="V51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75" t="s">
        <v>33</v>
      </c>
      <c r="X5175" t="s">
        <v>153</v>
      </c>
    </row>
    <row r="5176" spans="1:24" x14ac:dyDescent="0.3">
      <c r="A5176" t="s">
        <v>5136</v>
      </c>
      <c r="B5176" t="s">
        <v>152</v>
      </c>
      <c r="C5176" t="s">
        <v>30</v>
      </c>
      <c r="D5176">
        <v>1</v>
      </c>
      <c r="E5176">
        <v>1044</v>
      </c>
      <c r="F5176">
        <v>110</v>
      </c>
      <c r="G5176" t="s">
        <v>6</v>
      </c>
      <c r="H5176" t="s">
        <v>153</v>
      </c>
      <c r="I5176" t="s">
        <v>5249</v>
      </c>
      <c r="J5176" t="s">
        <v>6</v>
      </c>
      <c r="K5176">
        <v>10302</v>
      </c>
      <c r="L5176" s="25">
        <v>10</v>
      </c>
      <c r="M5176" s="13">
        <v>45147</v>
      </c>
      <c r="N5176" s="1">
        <v>2</v>
      </c>
      <c r="O5176" s="1">
        <v>0</v>
      </c>
      <c r="P5176" s="1">
        <v>2</v>
      </c>
      <c r="Q5176" s="1">
        <v>5372</v>
      </c>
      <c r="R5176" s="1">
        <v>2829</v>
      </c>
      <c r="S5176">
        <v>1910</v>
      </c>
      <c r="T5176" s="29">
        <f>IF(TRIM(PropertySet[[#This Row],[YEAR BUILT]])="", "N/A", 2023-PropertySet[[#This Row],[YEAR BUILT]])</f>
        <v>113</v>
      </c>
      <c r="U5176" t="str" cm="1">
        <f t="array" ref="U5176">IF(PropertySet[[#This Row],[AGE]] = "N/A", "N/A", _xlfn.IFS(PropertySet[[#This Row],[AGE]] &lt;= 25, "0-25 Years", PropertySet[[#This Row],[AGE]] &lt;= 50, "26-50 Years", PropertySet[[#This Row],[AGE]]&lt;=75, "51-75 Years", PropertySet[[#This Row],[AGE]]&lt;=100, "76-100 Years", PropertySet[[#This Row],[AGE]]&gt;100, "100+ Years"))</f>
        <v>100+ Years</v>
      </c>
      <c r="V5176" t="str" cm="1">
        <f t="array" ref="V51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76" t="s">
        <v>33</v>
      </c>
      <c r="X5176" t="s">
        <v>153</v>
      </c>
    </row>
    <row r="5177" spans="1:24" x14ac:dyDescent="0.3">
      <c r="A5177" t="s">
        <v>5136</v>
      </c>
      <c r="B5177" t="s">
        <v>152</v>
      </c>
      <c r="C5177" t="s">
        <v>30</v>
      </c>
      <c r="D5177">
        <v>1</v>
      </c>
      <c r="E5177">
        <v>1047</v>
      </c>
      <c r="F5177">
        <v>20</v>
      </c>
      <c r="G5177" t="s">
        <v>6</v>
      </c>
      <c r="H5177" t="s">
        <v>153</v>
      </c>
      <c r="I5177" t="s">
        <v>5250</v>
      </c>
      <c r="J5177" t="s">
        <v>6</v>
      </c>
      <c r="K5177">
        <v>10302</v>
      </c>
      <c r="L5177" s="25">
        <v>0</v>
      </c>
      <c r="M5177" s="13">
        <v>45035</v>
      </c>
      <c r="N5177" s="1">
        <v>2</v>
      </c>
      <c r="O5177" s="1">
        <v>0</v>
      </c>
      <c r="P5177" s="1">
        <v>2</v>
      </c>
      <c r="Q5177" s="1">
        <v>4920</v>
      </c>
      <c r="R5177" s="1">
        <v>2910</v>
      </c>
      <c r="S5177">
        <v>2018</v>
      </c>
      <c r="T5177" s="29">
        <f>IF(TRIM(PropertySet[[#This Row],[YEAR BUILT]])="", "N/A", 2023-PropertySet[[#This Row],[YEAR BUILT]])</f>
        <v>5</v>
      </c>
      <c r="U5177" t="str" cm="1">
        <f t="array" ref="U5177">IF(PropertySet[[#This Row],[AGE]] = "N/A", "N/A", _xlfn.IFS(PropertySet[[#This Row],[AGE]] &lt;= 25, "0-25 Years", PropertySet[[#This Row],[AGE]] &lt;= 50, "26-50 Years", PropertySet[[#This Row],[AGE]]&lt;=75, "51-75 Years", PropertySet[[#This Row],[AGE]]&lt;=100, "76-100 Years", PropertySet[[#This Row],[AGE]]&gt;100, "100+ Years"))</f>
        <v>0-25 Years</v>
      </c>
      <c r="V5177" t="str" cm="1">
        <f t="array" ref="V51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77" t="s">
        <v>33</v>
      </c>
      <c r="X5177" t="s">
        <v>153</v>
      </c>
    </row>
    <row r="5178" spans="1:24" x14ac:dyDescent="0.3">
      <c r="A5178" t="s">
        <v>5136</v>
      </c>
      <c r="B5178" t="s">
        <v>152</v>
      </c>
      <c r="C5178" t="s">
        <v>30</v>
      </c>
      <c r="D5178">
        <v>1</v>
      </c>
      <c r="E5178">
        <v>1047</v>
      </c>
      <c r="F5178">
        <v>20</v>
      </c>
      <c r="G5178" t="s">
        <v>6</v>
      </c>
      <c r="H5178" t="s">
        <v>153</v>
      </c>
      <c r="I5178" t="s">
        <v>5250</v>
      </c>
      <c r="J5178" t="s">
        <v>6</v>
      </c>
      <c r="K5178">
        <v>10302</v>
      </c>
      <c r="L5178" s="25">
        <v>0</v>
      </c>
      <c r="M5178" s="13">
        <v>45110</v>
      </c>
      <c r="N5178" s="1">
        <v>2</v>
      </c>
      <c r="O5178" s="1">
        <v>0</v>
      </c>
      <c r="P5178" s="1">
        <v>2</v>
      </c>
      <c r="Q5178" s="1">
        <v>4920</v>
      </c>
      <c r="R5178" s="1">
        <v>2910</v>
      </c>
      <c r="S5178">
        <v>2018</v>
      </c>
      <c r="T5178" s="29">
        <f>IF(TRIM(PropertySet[[#This Row],[YEAR BUILT]])="", "N/A", 2023-PropertySet[[#This Row],[YEAR BUILT]])</f>
        <v>5</v>
      </c>
      <c r="U5178" t="str" cm="1">
        <f t="array" ref="U5178">IF(PropertySet[[#This Row],[AGE]] = "N/A", "N/A", _xlfn.IFS(PropertySet[[#This Row],[AGE]] &lt;= 25, "0-25 Years", PropertySet[[#This Row],[AGE]] &lt;= 50, "26-50 Years", PropertySet[[#This Row],[AGE]]&lt;=75, "51-75 Years", PropertySet[[#This Row],[AGE]]&lt;=100, "76-100 Years", PropertySet[[#This Row],[AGE]]&gt;100, "100+ Years"))</f>
        <v>0-25 Years</v>
      </c>
      <c r="V5178" t="str" cm="1">
        <f t="array" ref="V51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78" t="s">
        <v>33</v>
      </c>
      <c r="X5178" t="s">
        <v>153</v>
      </c>
    </row>
    <row r="5179" spans="1:24" x14ac:dyDescent="0.3">
      <c r="A5179" t="s">
        <v>5136</v>
      </c>
      <c r="B5179" t="s">
        <v>152</v>
      </c>
      <c r="C5179" t="s">
        <v>30</v>
      </c>
      <c r="D5179">
        <v>1</v>
      </c>
      <c r="E5179">
        <v>1047</v>
      </c>
      <c r="F5179">
        <v>20</v>
      </c>
      <c r="G5179" t="s">
        <v>6</v>
      </c>
      <c r="H5179" t="s">
        <v>153</v>
      </c>
      <c r="I5179" t="s">
        <v>5250</v>
      </c>
      <c r="J5179" t="s">
        <v>6</v>
      </c>
      <c r="K5179">
        <v>10302</v>
      </c>
      <c r="L5179" s="25">
        <v>994000</v>
      </c>
      <c r="M5179" s="13">
        <v>45273</v>
      </c>
      <c r="N5179" s="1">
        <v>2</v>
      </c>
      <c r="O5179" s="1">
        <v>0</v>
      </c>
      <c r="P5179" s="1">
        <v>2</v>
      </c>
      <c r="Q5179" s="1">
        <v>4920</v>
      </c>
      <c r="R5179" s="1">
        <v>2910</v>
      </c>
      <c r="S5179">
        <v>2018</v>
      </c>
      <c r="T5179" s="29">
        <f>IF(TRIM(PropertySet[[#This Row],[YEAR BUILT]])="", "N/A", 2023-PropertySet[[#This Row],[YEAR BUILT]])</f>
        <v>5</v>
      </c>
      <c r="U5179" t="str" cm="1">
        <f t="array" ref="U5179">IF(PropertySet[[#This Row],[AGE]] = "N/A", "N/A", _xlfn.IFS(PropertySet[[#This Row],[AGE]] &lt;= 25, "0-25 Years", PropertySet[[#This Row],[AGE]] &lt;= 50, "26-50 Years", PropertySet[[#This Row],[AGE]]&lt;=75, "51-75 Years", PropertySet[[#This Row],[AGE]]&lt;=100, "76-100 Years", PropertySet[[#This Row],[AGE]]&gt;100, "100+ Years"))</f>
        <v>0-25 Years</v>
      </c>
      <c r="V5179" t="str" cm="1">
        <f t="array" ref="V51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79" t="s">
        <v>33</v>
      </c>
      <c r="X5179" t="s">
        <v>153</v>
      </c>
    </row>
    <row r="5180" spans="1:24" x14ac:dyDescent="0.3">
      <c r="A5180" t="s">
        <v>5136</v>
      </c>
      <c r="B5180" t="s">
        <v>152</v>
      </c>
      <c r="C5180" t="s">
        <v>30</v>
      </c>
      <c r="D5180">
        <v>1</v>
      </c>
      <c r="E5180">
        <v>1056</v>
      </c>
      <c r="F5180">
        <v>45</v>
      </c>
      <c r="G5180" t="s">
        <v>6</v>
      </c>
      <c r="H5180" t="s">
        <v>153</v>
      </c>
      <c r="I5180" t="s">
        <v>5251</v>
      </c>
      <c r="J5180" t="s">
        <v>6</v>
      </c>
      <c r="K5180">
        <v>10302</v>
      </c>
      <c r="L5180" s="25">
        <v>585000</v>
      </c>
      <c r="M5180" s="13">
        <v>45099</v>
      </c>
      <c r="N5180" s="1">
        <v>2</v>
      </c>
      <c r="O5180" s="1">
        <v>0</v>
      </c>
      <c r="P5180" s="1">
        <v>2</v>
      </c>
      <c r="Q5180" s="1">
        <v>4864</v>
      </c>
      <c r="R5180" s="1">
        <v>2784</v>
      </c>
      <c r="S5180">
        <v>1925</v>
      </c>
      <c r="T5180" s="29">
        <f>IF(TRIM(PropertySet[[#This Row],[YEAR BUILT]])="", "N/A", 2023-PropertySet[[#This Row],[YEAR BUILT]])</f>
        <v>98</v>
      </c>
      <c r="U5180" t="str" cm="1">
        <f t="array" ref="U5180">IF(PropertySet[[#This Row],[AGE]] = "N/A", "N/A", _xlfn.IFS(PropertySet[[#This Row],[AGE]] &lt;= 25, "0-25 Years", PropertySet[[#This Row],[AGE]] &lt;= 50, "26-50 Years", PropertySet[[#This Row],[AGE]]&lt;=75, "51-75 Years", PropertySet[[#This Row],[AGE]]&lt;=100, "76-100 Years", PropertySet[[#This Row],[AGE]]&gt;100, "100+ Years"))</f>
        <v>76-100 Years</v>
      </c>
      <c r="V5180" t="str" cm="1">
        <f t="array" ref="V51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180" t="s">
        <v>33</v>
      </c>
      <c r="X5180" t="s">
        <v>153</v>
      </c>
    </row>
    <row r="5181" spans="1:24" x14ac:dyDescent="0.3">
      <c r="A5181" t="s">
        <v>5136</v>
      </c>
      <c r="B5181" t="s">
        <v>152</v>
      </c>
      <c r="C5181" t="s">
        <v>30</v>
      </c>
      <c r="D5181">
        <v>1</v>
      </c>
      <c r="E5181">
        <v>1056</v>
      </c>
      <c r="F5181">
        <v>45</v>
      </c>
      <c r="G5181" t="s">
        <v>6</v>
      </c>
      <c r="H5181" t="s">
        <v>153</v>
      </c>
      <c r="I5181" t="s">
        <v>5251</v>
      </c>
      <c r="J5181" t="s">
        <v>6</v>
      </c>
      <c r="K5181">
        <v>10302</v>
      </c>
      <c r="L5181" s="25">
        <v>805000</v>
      </c>
      <c r="M5181" s="13">
        <v>45209</v>
      </c>
      <c r="N5181" s="1">
        <v>2</v>
      </c>
      <c r="O5181" s="1">
        <v>0</v>
      </c>
      <c r="P5181" s="1">
        <v>2</v>
      </c>
      <c r="Q5181" s="1">
        <v>4864</v>
      </c>
      <c r="R5181" s="1">
        <v>2784</v>
      </c>
      <c r="S5181">
        <v>1925</v>
      </c>
      <c r="T5181" s="29">
        <f>IF(TRIM(PropertySet[[#This Row],[YEAR BUILT]])="", "N/A", 2023-PropertySet[[#This Row],[YEAR BUILT]])</f>
        <v>98</v>
      </c>
      <c r="U5181" t="str" cm="1">
        <f t="array" ref="U5181">IF(PropertySet[[#This Row],[AGE]] = "N/A", "N/A", _xlfn.IFS(PropertySet[[#This Row],[AGE]] &lt;= 25, "0-25 Years", PropertySet[[#This Row],[AGE]] &lt;= 50, "26-50 Years", PropertySet[[#This Row],[AGE]]&lt;=75, "51-75 Years", PropertySet[[#This Row],[AGE]]&lt;=100, "76-100 Years", PropertySet[[#This Row],[AGE]]&gt;100, "100+ Years"))</f>
        <v>76-100 Years</v>
      </c>
      <c r="V5181" t="str" cm="1">
        <f t="array" ref="V51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181" t="s">
        <v>33</v>
      </c>
      <c r="X5181" t="s">
        <v>153</v>
      </c>
    </row>
    <row r="5182" spans="1:24" x14ac:dyDescent="0.3">
      <c r="A5182" t="s">
        <v>5136</v>
      </c>
      <c r="B5182" t="s">
        <v>152</v>
      </c>
      <c r="C5182" t="s">
        <v>30</v>
      </c>
      <c r="D5182">
        <v>1</v>
      </c>
      <c r="E5182">
        <v>1061</v>
      </c>
      <c r="F5182">
        <v>70</v>
      </c>
      <c r="G5182" t="s">
        <v>6</v>
      </c>
      <c r="H5182" t="s">
        <v>31</v>
      </c>
      <c r="I5182" t="s">
        <v>5252</v>
      </c>
      <c r="J5182" t="s">
        <v>6</v>
      </c>
      <c r="K5182">
        <v>10302</v>
      </c>
      <c r="L5182" s="25">
        <v>0</v>
      </c>
      <c r="M5182" s="13">
        <v>45104</v>
      </c>
      <c r="N5182" s="1">
        <v>1</v>
      </c>
      <c r="O5182" s="1">
        <v>0</v>
      </c>
      <c r="P5182" s="1">
        <v>1</v>
      </c>
      <c r="Q5182" s="1">
        <v>2800</v>
      </c>
      <c r="R5182" s="1">
        <v>1080</v>
      </c>
      <c r="S5182">
        <v>1950</v>
      </c>
      <c r="T5182" s="29">
        <f>IF(TRIM(PropertySet[[#This Row],[YEAR BUILT]])="", "N/A", 2023-PropertySet[[#This Row],[YEAR BUILT]])</f>
        <v>73</v>
      </c>
      <c r="U5182" t="str" cm="1">
        <f t="array" ref="U5182">IF(PropertySet[[#This Row],[AGE]] = "N/A", "N/A", _xlfn.IFS(PropertySet[[#This Row],[AGE]] &lt;= 25, "0-25 Years", PropertySet[[#This Row],[AGE]] &lt;= 50, "26-50 Years", PropertySet[[#This Row],[AGE]]&lt;=75, "51-75 Years", PropertySet[[#This Row],[AGE]]&lt;=100, "76-100 Years", PropertySet[[#This Row],[AGE]]&gt;100, "100+ Years"))</f>
        <v>51-75 Years</v>
      </c>
      <c r="V5182" t="str" cm="1">
        <f t="array" ref="V51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182" t="s">
        <v>33</v>
      </c>
      <c r="X5182" t="s">
        <v>153</v>
      </c>
    </row>
    <row r="5183" spans="1:24" x14ac:dyDescent="0.3">
      <c r="A5183" t="s">
        <v>5136</v>
      </c>
      <c r="B5183" t="s">
        <v>152</v>
      </c>
      <c r="C5183" t="s">
        <v>30</v>
      </c>
      <c r="D5183">
        <v>1</v>
      </c>
      <c r="E5183">
        <v>1061</v>
      </c>
      <c r="F5183">
        <v>73</v>
      </c>
      <c r="G5183" t="s">
        <v>6</v>
      </c>
      <c r="H5183" t="s">
        <v>153</v>
      </c>
      <c r="I5183" t="s">
        <v>5253</v>
      </c>
      <c r="J5183" t="s">
        <v>6</v>
      </c>
      <c r="K5183">
        <v>10302</v>
      </c>
      <c r="L5183" s="25">
        <v>0</v>
      </c>
      <c r="M5183" s="13">
        <v>45036</v>
      </c>
      <c r="N5183" s="1">
        <v>2</v>
      </c>
      <c r="O5183" s="1">
        <v>0</v>
      </c>
      <c r="P5183" s="1">
        <v>2</v>
      </c>
      <c r="Q5183" s="1">
        <v>6520</v>
      </c>
      <c r="R5183" s="1">
        <v>1156</v>
      </c>
      <c r="S5183">
        <v>1920</v>
      </c>
      <c r="T5183" s="29">
        <f>IF(TRIM(PropertySet[[#This Row],[YEAR BUILT]])="", "N/A", 2023-PropertySet[[#This Row],[YEAR BUILT]])</f>
        <v>103</v>
      </c>
      <c r="U5183" t="str" cm="1">
        <f t="array" ref="U5183">IF(PropertySet[[#This Row],[AGE]] = "N/A", "N/A", _xlfn.IFS(PropertySet[[#This Row],[AGE]] &lt;= 25, "0-25 Years", PropertySet[[#This Row],[AGE]] &lt;= 50, "26-50 Years", PropertySet[[#This Row],[AGE]]&lt;=75, "51-75 Years", PropertySet[[#This Row],[AGE]]&lt;=100, "76-100 Years", PropertySet[[#This Row],[AGE]]&gt;100, "100+ Years"))</f>
        <v>100+ Years</v>
      </c>
      <c r="V5183" t="str" cm="1">
        <f t="array" ref="V51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83" t="s">
        <v>33</v>
      </c>
      <c r="X5183" t="s">
        <v>153</v>
      </c>
    </row>
    <row r="5184" spans="1:24" x14ac:dyDescent="0.3">
      <c r="A5184" t="s">
        <v>5136</v>
      </c>
      <c r="B5184" t="s">
        <v>152</v>
      </c>
      <c r="C5184" t="s">
        <v>30</v>
      </c>
      <c r="D5184">
        <v>1</v>
      </c>
      <c r="E5184">
        <v>1065</v>
      </c>
      <c r="F5184">
        <v>90</v>
      </c>
      <c r="G5184" t="s">
        <v>6</v>
      </c>
      <c r="H5184" t="s">
        <v>153</v>
      </c>
      <c r="I5184" t="s">
        <v>5254</v>
      </c>
      <c r="J5184" t="s">
        <v>6</v>
      </c>
      <c r="K5184">
        <v>10302</v>
      </c>
      <c r="L5184" s="25">
        <v>0</v>
      </c>
      <c r="M5184" s="13">
        <v>45203</v>
      </c>
      <c r="N5184" s="1">
        <v>2</v>
      </c>
      <c r="O5184" s="1">
        <v>0</v>
      </c>
      <c r="P5184" s="1">
        <v>2</v>
      </c>
      <c r="Q5184" s="1">
        <v>3424</v>
      </c>
      <c r="R5184" s="1">
        <v>1265</v>
      </c>
      <c r="S5184">
        <v>1950</v>
      </c>
      <c r="T5184" s="29">
        <f>IF(TRIM(PropertySet[[#This Row],[YEAR BUILT]])="", "N/A", 2023-PropertySet[[#This Row],[YEAR BUILT]])</f>
        <v>73</v>
      </c>
      <c r="U5184" t="str" cm="1">
        <f t="array" ref="U5184">IF(PropertySet[[#This Row],[AGE]] = "N/A", "N/A", _xlfn.IFS(PropertySet[[#This Row],[AGE]] &lt;= 25, "0-25 Years", PropertySet[[#This Row],[AGE]] &lt;= 50, "26-50 Years", PropertySet[[#This Row],[AGE]]&lt;=75, "51-75 Years", PropertySet[[#This Row],[AGE]]&lt;=100, "76-100 Years", PropertySet[[#This Row],[AGE]]&gt;100, "100+ Years"))</f>
        <v>51-75 Years</v>
      </c>
      <c r="V5184" t="str" cm="1">
        <f t="array" ref="V51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184" t="s">
        <v>33</v>
      </c>
      <c r="X5184" t="s">
        <v>153</v>
      </c>
    </row>
    <row r="5185" spans="1:24" x14ac:dyDescent="0.3">
      <c r="A5185" t="s">
        <v>5136</v>
      </c>
      <c r="B5185" t="s">
        <v>152</v>
      </c>
      <c r="C5185" t="s">
        <v>30</v>
      </c>
      <c r="D5185">
        <v>1</v>
      </c>
      <c r="E5185">
        <v>1074</v>
      </c>
      <c r="F5185">
        <v>5</v>
      </c>
      <c r="G5185" t="s">
        <v>6</v>
      </c>
      <c r="H5185" t="s">
        <v>187</v>
      </c>
      <c r="I5185" t="s">
        <v>5255</v>
      </c>
      <c r="J5185" t="s">
        <v>6</v>
      </c>
      <c r="K5185">
        <v>10302</v>
      </c>
      <c r="L5185" s="25">
        <v>585494</v>
      </c>
      <c r="M5185" s="13">
        <v>44993</v>
      </c>
      <c r="N5185" s="1">
        <v>2</v>
      </c>
      <c r="O5185" s="1">
        <v>0</v>
      </c>
      <c r="P5185" s="1">
        <v>2</v>
      </c>
      <c r="Q5185" s="1">
        <v>3410</v>
      </c>
      <c r="R5185" s="1">
        <v>1920</v>
      </c>
      <c r="S5185">
        <v>1899</v>
      </c>
      <c r="T5185" s="29">
        <f>IF(TRIM(PropertySet[[#This Row],[YEAR BUILT]])="", "N/A", 2023-PropertySet[[#This Row],[YEAR BUILT]])</f>
        <v>124</v>
      </c>
      <c r="U5185" t="str" cm="1">
        <f t="array" ref="U5185">IF(PropertySet[[#This Row],[AGE]] = "N/A", "N/A", _xlfn.IFS(PropertySet[[#This Row],[AGE]] &lt;= 25, "0-25 Years", PropertySet[[#This Row],[AGE]] &lt;= 50, "26-50 Years", PropertySet[[#This Row],[AGE]]&lt;=75, "51-75 Years", PropertySet[[#This Row],[AGE]]&lt;=100, "76-100 Years", PropertySet[[#This Row],[AGE]]&gt;100, "100+ Years"))</f>
        <v>100+ Years</v>
      </c>
      <c r="V5185" t="str" cm="1">
        <f t="array" ref="V51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85" t="s">
        <v>33</v>
      </c>
      <c r="X5185" t="s">
        <v>187</v>
      </c>
    </row>
    <row r="5186" spans="1:24" x14ac:dyDescent="0.3">
      <c r="A5186" t="s">
        <v>5136</v>
      </c>
      <c r="B5186" t="s">
        <v>152</v>
      </c>
      <c r="C5186" t="s">
        <v>30</v>
      </c>
      <c r="D5186">
        <v>1</v>
      </c>
      <c r="E5186">
        <v>1074</v>
      </c>
      <c r="F5186">
        <v>50</v>
      </c>
      <c r="G5186" t="s">
        <v>6</v>
      </c>
      <c r="H5186" t="s">
        <v>182</v>
      </c>
      <c r="I5186" t="s">
        <v>5256</v>
      </c>
      <c r="J5186" t="s">
        <v>6</v>
      </c>
      <c r="K5186">
        <v>10302</v>
      </c>
      <c r="L5186" s="25">
        <v>588000</v>
      </c>
      <c r="M5186" s="13">
        <v>45225</v>
      </c>
      <c r="N5186" s="1">
        <v>2</v>
      </c>
      <c r="O5186" s="1">
        <v>0</v>
      </c>
      <c r="P5186" s="1">
        <v>2</v>
      </c>
      <c r="Q5186" s="1">
        <v>4887</v>
      </c>
      <c r="R5186" s="1">
        <v>1764</v>
      </c>
      <c r="S5186">
        <v>1915</v>
      </c>
      <c r="T5186" s="29">
        <f>IF(TRIM(PropertySet[[#This Row],[YEAR BUILT]])="", "N/A", 2023-PropertySet[[#This Row],[YEAR BUILT]])</f>
        <v>108</v>
      </c>
      <c r="U5186" t="str" cm="1">
        <f t="array" ref="U5186">IF(PropertySet[[#This Row],[AGE]] = "N/A", "N/A", _xlfn.IFS(PropertySet[[#This Row],[AGE]] &lt;= 25, "0-25 Years", PropertySet[[#This Row],[AGE]] &lt;= 50, "26-50 Years", PropertySet[[#This Row],[AGE]]&lt;=75, "51-75 Years", PropertySet[[#This Row],[AGE]]&lt;=100, "76-100 Years", PropertySet[[#This Row],[AGE]]&gt;100, "100+ Years"))</f>
        <v>100+ Years</v>
      </c>
      <c r="V5186" t="str" cm="1">
        <f t="array" ref="V51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86" t="s">
        <v>33</v>
      </c>
      <c r="X5186" t="s">
        <v>182</v>
      </c>
    </row>
    <row r="5187" spans="1:24" x14ac:dyDescent="0.3">
      <c r="A5187" t="s">
        <v>5136</v>
      </c>
      <c r="B5187" t="s">
        <v>152</v>
      </c>
      <c r="C5187" t="s">
        <v>30</v>
      </c>
      <c r="D5187">
        <v>1</v>
      </c>
      <c r="E5187">
        <v>1076</v>
      </c>
      <c r="F5187">
        <v>46</v>
      </c>
      <c r="G5187" t="s">
        <v>6</v>
      </c>
      <c r="H5187" t="s">
        <v>153</v>
      </c>
      <c r="I5187" t="s">
        <v>5257</v>
      </c>
      <c r="J5187" t="s">
        <v>6</v>
      </c>
      <c r="K5187">
        <v>10302</v>
      </c>
      <c r="L5187" s="25">
        <v>0</v>
      </c>
      <c r="M5187" s="13">
        <v>45035</v>
      </c>
      <c r="N5187" s="1">
        <v>2</v>
      </c>
      <c r="O5187" s="1">
        <v>0</v>
      </c>
      <c r="P5187" s="1">
        <v>2</v>
      </c>
      <c r="Q5187" s="1">
        <v>3540</v>
      </c>
      <c r="R5187" s="1">
        <v>1300</v>
      </c>
      <c r="S5187">
        <v>1931</v>
      </c>
      <c r="T5187" s="29">
        <f>IF(TRIM(PropertySet[[#This Row],[YEAR BUILT]])="", "N/A", 2023-PropertySet[[#This Row],[YEAR BUILT]])</f>
        <v>92</v>
      </c>
      <c r="U5187" t="str" cm="1">
        <f t="array" ref="U5187">IF(PropertySet[[#This Row],[AGE]] = "N/A", "N/A", _xlfn.IFS(PropertySet[[#This Row],[AGE]] &lt;= 25, "0-25 Years", PropertySet[[#This Row],[AGE]] &lt;= 50, "26-50 Years", PropertySet[[#This Row],[AGE]]&lt;=75, "51-75 Years", PropertySet[[#This Row],[AGE]]&lt;=100, "76-100 Years", PropertySet[[#This Row],[AGE]]&gt;100, "100+ Years"))</f>
        <v>76-100 Years</v>
      </c>
      <c r="V5187" t="str" cm="1">
        <f t="array" ref="V51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187" t="s">
        <v>33</v>
      </c>
      <c r="X5187" t="s">
        <v>153</v>
      </c>
    </row>
    <row r="5188" spans="1:24" x14ac:dyDescent="0.3">
      <c r="A5188" t="s">
        <v>5136</v>
      </c>
      <c r="B5188" t="s">
        <v>152</v>
      </c>
      <c r="C5188" t="s">
        <v>30</v>
      </c>
      <c r="D5188">
        <v>1</v>
      </c>
      <c r="E5188">
        <v>1078</v>
      </c>
      <c r="F5188">
        <v>8</v>
      </c>
      <c r="G5188" t="s">
        <v>6</v>
      </c>
      <c r="H5188" t="s">
        <v>153</v>
      </c>
      <c r="I5188" t="s">
        <v>5258</v>
      </c>
      <c r="J5188" t="s">
        <v>6</v>
      </c>
      <c r="K5188">
        <v>10302</v>
      </c>
      <c r="L5188" s="25">
        <v>0</v>
      </c>
      <c r="M5188" s="13">
        <v>45049</v>
      </c>
      <c r="N5188" s="1">
        <v>2</v>
      </c>
      <c r="O5188" s="1">
        <v>0</v>
      </c>
      <c r="P5188" s="1">
        <v>2</v>
      </c>
      <c r="Q5188" s="1">
        <v>2574</v>
      </c>
      <c r="R5188" s="1">
        <v>1952</v>
      </c>
      <c r="S5188">
        <v>1920</v>
      </c>
      <c r="T5188" s="29">
        <f>IF(TRIM(PropertySet[[#This Row],[YEAR BUILT]])="", "N/A", 2023-PropertySet[[#This Row],[YEAR BUILT]])</f>
        <v>103</v>
      </c>
      <c r="U5188" t="str" cm="1">
        <f t="array" ref="U5188">IF(PropertySet[[#This Row],[AGE]] = "N/A", "N/A", _xlfn.IFS(PropertySet[[#This Row],[AGE]] &lt;= 25, "0-25 Years", PropertySet[[#This Row],[AGE]] &lt;= 50, "26-50 Years", PropertySet[[#This Row],[AGE]]&lt;=75, "51-75 Years", PropertySet[[#This Row],[AGE]]&lt;=100, "76-100 Years", PropertySet[[#This Row],[AGE]]&gt;100, "100+ Years"))</f>
        <v>100+ Years</v>
      </c>
      <c r="V5188" t="str" cm="1">
        <f t="array" ref="V51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88" t="s">
        <v>33</v>
      </c>
      <c r="X5188" t="s">
        <v>153</v>
      </c>
    </row>
    <row r="5189" spans="1:24" x14ac:dyDescent="0.3">
      <c r="A5189" t="s">
        <v>5136</v>
      </c>
      <c r="B5189" t="s">
        <v>152</v>
      </c>
      <c r="C5189" t="s">
        <v>30</v>
      </c>
      <c r="D5189">
        <v>1</v>
      </c>
      <c r="E5189">
        <v>1078</v>
      </c>
      <c r="F5189">
        <v>34</v>
      </c>
      <c r="G5189" t="s">
        <v>6</v>
      </c>
      <c r="H5189" t="s">
        <v>153</v>
      </c>
      <c r="I5189" t="s">
        <v>5259</v>
      </c>
      <c r="J5189" t="s">
        <v>6</v>
      </c>
      <c r="K5189">
        <v>10302</v>
      </c>
      <c r="L5189" s="25">
        <v>499900</v>
      </c>
      <c r="M5189" s="13">
        <v>45085</v>
      </c>
      <c r="N5189" s="1">
        <v>2</v>
      </c>
      <c r="O5189" s="1">
        <v>0</v>
      </c>
      <c r="P5189" s="1">
        <v>2</v>
      </c>
      <c r="Q5189" s="1">
        <v>4047</v>
      </c>
      <c r="R5189" s="1">
        <v>3088</v>
      </c>
      <c r="S5189">
        <v>1920</v>
      </c>
      <c r="T5189" s="29">
        <f>IF(TRIM(PropertySet[[#This Row],[YEAR BUILT]])="", "N/A", 2023-PropertySet[[#This Row],[YEAR BUILT]])</f>
        <v>103</v>
      </c>
      <c r="U5189" t="str" cm="1">
        <f t="array" ref="U5189">IF(PropertySet[[#This Row],[AGE]] = "N/A", "N/A", _xlfn.IFS(PropertySet[[#This Row],[AGE]] &lt;= 25, "0-25 Years", PropertySet[[#This Row],[AGE]] &lt;= 50, "26-50 Years", PropertySet[[#This Row],[AGE]]&lt;=75, "51-75 Years", PropertySet[[#This Row],[AGE]]&lt;=100, "76-100 Years", PropertySet[[#This Row],[AGE]]&gt;100, "100+ Years"))</f>
        <v>100+ Years</v>
      </c>
      <c r="V5189" t="str" cm="1">
        <f t="array" ref="V51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89" t="s">
        <v>33</v>
      </c>
      <c r="X5189" t="s">
        <v>153</v>
      </c>
    </row>
    <row r="5190" spans="1:24" x14ac:dyDescent="0.3">
      <c r="A5190" t="s">
        <v>5136</v>
      </c>
      <c r="B5190" t="s">
        <v>152</v>
      </c>
      <c r="C5190" t="s">
        <v>30</v>
      </c>
      <c r="D5190">
        <v>1</v>
      </c>
      <c r="E5190">
        <v>1078</v>
      </c>
      <c r="F5190">
        <v>49</v>
      </c>
      <c r="G5190" t="s">
        <v>6</v>
      </c>
      <c r="H5190" t="s">
        <v>182</v>
      </c>
      <c r="I5190" t="s">
        <v>5260</v>
      </c>
      <c r="J5190" t="s">
        <v>6</v>
      </c>
      <c r="K5190">
        <v>10302</v>
      </c>
      <c r="L5190" s="25">
        <v>560000</v>
      </c>
      <c r="M5190" s="13">
        <v>45273</v>
      </c>
      <c r="N5190" s="1">
        <v>2</v>
      </c>
      <c r="O5190" s="1">
        <v>0</v>
      </c>
      <c r="P5190" s="1">
        <v>2</v>
      </c>
      <c r="Q5190" s="1">
        <v>2500</v>
      </c>
      <c r="R5190" s="1">
        <v>1513</v>
      </c>
      <c r="S5190">
        <v>1915</v>
      </c>
      <c r="T5190" s="29">
        <f>IF(TRIM(PropertySet[[#This Row],[YEAR BUILT]])="", "N/A", 2023-PropertySet[[#This Row],[YEAR BUILT]])</f>
        <v>108</v>
      </c>
      <c r="U5190" t="str" cm="1">
        <f t="array" ref="U5190">IF(PropertySet[[#This Row],[AGE]] = "N/A", "N/A", _xlfn.IFS(PropertySet[[#This Row],[AGE]] &lt;= 25, "0-25 Years", PropertySet[[#This Row],[AGE]] &lt;= 50, "26-50 Years", PropertySet[[#This Row],[AGE]]&lt;=75, "51-75 Years", PropertySet[[#This Row],[AGE]]&lt;=100, "76-100 Years", PropertySet[[#This Row],[AGE]]&gt;100, "100+ Years"))</f>
        <v>100+ Years</v>
      </c>
      <c r="V5190" t="str" cm="1">
        <f t="array" ref="V51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90" t="s">
        <v>33</v>
      </c>
      <c r="X5190" t="s">
        <v>182</v>
      </c>
    </row>
    <row r="5191" spans="1:24" x14ac:dyDescent="0.3">
      <c r="A5191" t="s">
        <v>5136</v>
      </c>
      <c r="B5191" t="s">
        <v>152</v>
      </c>
      <c r="C5191" t="s">
        <v>30</v>
      </c>
      <c r="D5191">
        <v>1</v>
      </c>
      <c r="E5191">
        <v>1078</v>
      </c>
      <c r="F5191">
        <v>55</v>
      </c>
      <c r="G5191" t="s">
        <v>6</v>
      </c>
      <c r="H5191" t="s">
        <v>153</v>
      </c>
      <c r="I5191" t="s">
        <v>5261</v>
      </c>
      <c r="J5191" t="s">
        <v>6</v>
      </c>
      <c r="K5191">
        <v>10302</v>
      </c>
      <c r="L5191" s="25">
        <v>50</v>
      </c>
      <c r="M5191" s="13">
        <v>45156</v>
      </c>
      <c r="N5191" s="1">
        <v>2</v>
      </c>
      <c r="O5191" s="1">
        <v>0</v>
      </c>
      <c r="P5191" s="1">
        <v>2</v>
      </c>
      <c r="Q5191" s="1">
        <v>2500</v>
      </c>
      <c r="R5191" s="1">
        <v>1774</v>
      </c>
      <c r="S5191">
        <v>1920</v>
      </c>
      <c r="T5191" s="29">
        <f>IF(TRIM(PropertySet[[#This Row],[YEAR BUILT]])="", "N/A", 2023-PropertySet[[#This Row],[YEAR BUILT]])</f>
        <v>103</v>
      </c>
      <c r="U5191" t="str" cm="1">
        <f t="array" ref="U5191">IF(PropertySet[[#This Row],[AGE]] = "N/A", "N/A", _xlfn.IFS(PropertySet[[#This Row],[AGE]] &lt;= 25, "0-25 Years", PropertySet[[#This Row],[AGE]] &lt;= 50, "26-50 Years", PropertySet[[#This Row],[AGE]]&lt;=75, "51-75 Years", PropertySet[[#This Row],[AGE]]&lt;=100, "76-100 Years", PropertySet[[#This Row],[AGE]]&gt;100, "100+ Years"))</f>
        <v>100+ Years</v>
      </c>
      <c r="V5191" t="str" cm="1">
        <f t="array" ref="V51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91" t="s">
        <v>33</v>
      </c>
      <c r="X5191" t="s">
        <v>153</v>
      </c>
    </row>
    <row r="5192" spans="1:24" x14ac:dyDescent="0.3">
      <c r="A5192" t="s">
        <v>5136</v>
      </c>
      <c r="B5192" t="s">
        <v>152</v>
      </c>
      <c r="C5192" t="s">
        <v>30</v>
      </c>
      <c r="D5192">
        <v>1</v>
      </c>
      <c r="E5192">
        <v>1079</v>
      </c>
      <c r="F5192">
        <v>12</v>
      </c>
      <c r="G5192" t="s">
        <v>6</v>
      </c>
      <c r="H5192" t="s">
        <v>153</v>
      </c>
      <c r="I5192" t="s">
        <v>5262</v>
      </c>
      <c r="J5192" t="s">
        <v>6</v>
      </c>
      <c r="K5192">
        <v>10302</v>
      </c>
      <c r="L5192" s="25">
        <v>0</v>
      </c>
      <c r="M5192" s="13">
        <v>44984</v>
      </c>
      <c r="N5192" s="1">
        <v>2</v>
      </c>
      <c r="O5192" s="1">
        <v>0</v>
      </c>
      <c r="P5192" s="1">
        <v>2</v>
      </c>
      <c r="Q5192" s="1">
        <v>3817</v>
      </c>
      <c r="R5192" s="1">
        <v>1984</v>
      </c>
      <c r="S5192">
        <v>1901</v>
      </c>
      <c r="T5192" s="29">
        <f>IF(TRIM(PropertySet[[#This Row],[YEAR BUILT]])="", "N/A", 2023-PropertySet[[#This Row],[YEAR BUILT]])</f>
        <v>122</v>
      </c>
      <c r="U5192" t="str" cm="1">
        <f t="array" ref="U5192">IF(PropertySet[[#This Row],[AGE]] = "N/A", "N/A", _xlfn.IFS(PropertySet[[#This Row],[AGE]] &lt;= 25, "0-25 Years", PropertySet[[#This Row],[AGE]] &lt;= 50, "26-50 Years", PropertySet[[#This Row],[AGE]]&lt;=75, "51-75 Years", PropertySet[[#This Row],[AGE]]&lt;=100, "76-100 Years", PropertySet[[#This Row],[AGE]]&gt;100, "100+ Years"))</f>
        <v>100+ Years</v>
      </c>
      <c r="V5192" t="str" cm="1">
        <f t="array" ref="V51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92" t="s">
        <v>33</v>
      </c>
      <c r="X5192" t="s">
        <v>153</v>
      </c>
    </row>
    <row r="5193" spans="1:24" x14ac:dyDescent="0.3">
      <c r="A5193" t="s">
        <v>5136</v>
      </c>
      <c r="B5193" t="s">
        <v>152</v>
      </c>
      <c r="C5193" t="s">
        <v>30</v>
      </c>
      <c r="D5193">
        <v>1</v>
      </c>
      <c r="E5193">
        <v>1079</v>
      </c>
      <c r="F5193">
        <v>14</v>
      </c>
      <c r="G5193" t="s">
        <v>6</v>
      </c>
      <c r="H5193" t="s">
        <v>153</v>
      </c>
      <c r="I5193" t="s">
        <v>5263</v>
      </c>
      <c r="J5193" t="s">
        <v>6</v>
      </c>
      <c r="K5193">
        <v>10302</v>
      </c>
      <c r="L5193" s="25">
        <v>423675</v>
      </c>
      <c r="M5193" s="13">
        <v>45132</v>
      </c>
      <c r="N5193" s="1">
        <v>2</v>
      </c>
      <c r="O5193" s="1">
        <v>0</v>
      </c>
      <c r="P5193" s="1">
        <v>2</v>
      </c>
      <c r="Q5193" s="1">
        <v>4000</v>
      </c>
      <c r="R5193" s="1">
        <v>1944</v>
      </c>
      <c r="S5193">
        <v>1901</v>
      </c>
      <c r="T5193" s="29">
        <f>IF(TRIM(PropertySet[[#This Row],[YEAR BUILT]])="", "N/A", 2023-PropertySet[[#This Row],[YEAR BUILT]])</f>
        <v>122</v>
      </c>
      <c r="U5193" t="str" cm="1">
        <f t="array" ref="U5193">IF(PropertySet[[#This Row],[AGE]] = "N/A", "N/A", _xlfn.IFS(PropertySet[[#This Row],[AGE]] &lt;= 25, "0-25 Years", PropertySet[[#This Row],[AGE]] &lt;= 50, "26-50 Years", PropertySet[[#This Row],[AGE]]&lt;=75, "51-75 Years", PropertySet[[#This Row],[AGE]]&lt;=100, "76-100 Years", PropertySet[[#This Row],[AGE]]&gt;100, "100+ Years"))</f>
        <v>100+ Years</v>
      </c>
      <c r="V5193" t="str" cm="1">
        <f t="array" ref="V51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93" t="s">
        <v>33</v>
      </c>
      <c r="X5193" t="s">
        <v>153</v>
      </c>
    </row>
    <row r="5194" spans="1:24" x14ac:dyDescent="0.3">
      <c r="A5194" t="s">
        <v>5136</v>
      </c>
      <c r="B5194" t="s">
        <v>152</v>
      </c>
      <c r="C5194" t="s">
        <v>30</v>
      </c>
      <c r="D5194">
        <v>1</v>
      </c>
      <c r="E5194">
        <v>1080</v>
      </c>
      <c r="F5194">
        <v>26</v>
      </c>
      <c r="G5194" t="s">
        <v>6</v>
      </c>
      <c r="H5194" t="s">
        <v>153</v>
      </c>
      <c r="I5194" t="s">
        <v>5264</v>
      </c>
      <c r="J5194" t="s">
        <v>6</v>
      </c>
      <c r="K5194">
        <v>10302</v>
      </c>
      <c r="L5194" s="25">
        <v>515000</v>
      </c>
      <c r="M5194" s="13">
        <v>45219</v>
      </c>
      <c r="N5194" s="1">
        <v>2</v>
      </c>
      <c r="O5194" s="1">
        <v>0</v>
      </c>
      <c r="P5194" s="1">
        <v>2</v>
      </c>
      <c r="Q5194" s="1">
        <v>1500</v>
      </c>
      <c r="R5194" s="1">
        <v>1476</v>
      </c>
      <c r="S5194">
        <v>2005</v>
      </c>
      <c r="T5194" s="29">
        <f>IF(TRIM(PropertySet[[#This Row],[YEAR BUILT]])="", "N/A", 2023-PropertySet[[#This Row],[YEAR BUILT]])</f>
        <v>18</v>
      </c>
      <c r="U5194" t="str" cm="1">
        <f t="array" ref="U5194">IF(PropertySet[[#This Row],[AGE]] = "N/A", "N/A", _xlfn.IFS(PropertySet[[#This Row],[AGE]] &lt;= 25, "0-25 Years", PropertySet[[#This Row],[AGE]] &lt;= 50, "26-50 Years", PropertySet[[#This Row],[AGE]]&lt;=75, "51-75 Years", PropertySet[[#This Row],[AGE]]&lt;=100, "76-100 Years", PropertySet[[#This Row],[AGE]]&gt;100, "100+ Years"))</f>
        <v>0-25 Years</v>
      </c>
      <c r="V5194" t="str" cm="1">
        <f t="array" ref="V51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194" t="s">
        <v>33</v>
      </c>
      <c r="X5194" t="s">
        <v>153</v>
      </c>
    </row>
    <row r="5195" spans="1:24" x14ac:dyDescent="0.3">
      <c r="A5195" t="s">
        <v>5136</v>
      </c>
      <c r="B5195" t="s">
        <v>152</v>
      </c>
      <c r="C5195" t="s">
        <v>30</v>
      </c>
      <c r="D5195">
        <v>1</v>
      </c>
      <c r="E5195">
        <v>1082</v>
      </c>
      <c r="F5195">
        <v>28</v>
      </c>
      <c r="G5195" t="s">
        <v>6</v>
      </c>
      <c r="H5195" t="s">
        <v>153</v>
      </c>
      <c r="I5195" t="s">
        <v>5265</v>
      </c>
      <c r="J5195" t="s">
        <v>6</v>
      </c>
      <c r="K5195">
        <v>10302</v>
      </c>
      <c r="L5195" s="25">
        <v>0</v>
      </c>
      <c r="M5195" s="13">
        <v>44942</v>
      </c>
      <c r="N5195" s="1">
        <v>2</v>
      </c>
      <c r="O5195" s="1">
        <v>0</v>
      </c>
      <c r="P5195" s="1">
        <v>2</v>
      </c>
      <c r="Q5195" s="1">
        <v>3272</v>
      </c>
      <c r="R5195" s="1">
        <v>2112</v>
      </c>
      <c r="S5195">
        <v>1899</v>
      </c>
      <c r="T5195" s="29">
        <f>IF(TRIM(PropertySet[[#This Row],[YEAR BUILT]])="", "N/A", 2023-PropertySet[[#This Row],[YEAR BUILT]])</f>
        <v>124</v>
      </c>
      <c r="U5195" t="str" cm="1">
        <f t="array" ref="U5195">IF(PropertySet[[#This Row],[AGE]] = "N/A", "N/A", _xlfn.IFS(PropertySet[[#This Row],[AGE]] &lt;= 25, "0-25 Years", PropertySet[[#This Row],[AGE]] &lt;= 50, "26-50 Years", PropertySet[[#This Row],[AGE]]&lt;=75, "51-75 Years", PropertySet[[#This Row],[AGE]]&lt;=100, "76-100 Years", PropertySet[[#This Row],[AGE]]&gt;100, "100+ Years"))</f>
        <v>100+ Years</v>
      </c>
      <c r="V5195" t="str" cm="1">
        <f t="array" ref="V51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95" t="s">
        <v>33</v>
      </c>
      <c r="X5195" t="s">
        <v>153</v>
      </c>
    </row>
    <row r="5196" spans="1:24" x14ac:dyDescent="0.3">
      <c r="A5196" t="s">
        <v>5136</v>
      </c>
      <c r="B5196" t="s">
        <v>152</v>
      </c>
      <c r="C5196" t="s">
        <v>30</v>
      </c>
      <c r="D5196">
        <v>1</v>
      </c>
      <c r="E5196">
        <v>1082</v>
      </c>
      <c r="F5196">
        <v>40</v>
      </c>
      <c r="G5196" t="s">
        <v>6</v>
      </c>
      <c r="H5196" t="s">
        <v>182</v>
      </c>
      <c r="I5196" t="s">
        <v>5266</v>
      </c>
      <c r="J5196" t="s">
        <v>6</v>
      </c>
      <c r="K5196">
        <v>10302</v>
      </c>
      <c r="L5196" s="25">
        <v>565000</v>
      </c>
      <c r="M5196" s="13">
        <v>45149</v>
      </c>
      <c r="N5196" s="1">
        <v>2</v>
      </c>
      <c r="O5196" s="1">
        <v>0</v>
      </c>
      <c r="P5196" s="1">
        <v>2</v>
      </c>
      <c r="Q5196" s="1">
        <v>2500</v>
      </c>
      <c r="R5196" s="1">
        <v>1650</v>
      </c>
      <c r="S5196">
        <v>1899</v>
      </c>
      <c r="T5196" s="29">
        <f>IF(TRIM(PropertySet[[#This Row],[YEAR BUILT]])="", "N/A", 2023-PropertySet[[#This Row],[YEAR BUILT]])</f>
        <v>124</v>
      </c>
      <c r="U5196" t="str" cm="1">
        <f t="array" ref="U5196">IF(PropertySet[[#This Row],[AGE]] = "N/A", "N/A", _xlfn.IFS(PropertySet[[#This Row],[AGE]] &lt;= 25, "0-25 Years", PropertySet[[#This Row],[AGE]] &lt;= 50, "26-50 Years", PropertySet[[#This Row],[AGE]]&lt;=75, "51-75 Years", PropertySet[[#This Row],[AGE]]&lt;=100, "76-100 Years", PropertySet[[#This Row],[AGE]]&gt;100, "100+ Years"))</f>
        <v>100+ Years</v>
      </c>
      <c r="V5196" t="str" cm="1">
        <f t="array" ref="V51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96" t="s">
        <v>33</v>
      </c>
      <c r="X5196" t="s">
        <v>182</v>
      </c>
    </row>
    <row r="5197" spans="1:24" x14ac:dyDescent="0.3">
      <c r="A5197" t="s">
        <v>5136</v>
      </c>
      <c r="B5197" t="s">
        <v>152</v>
      </c>
      <c r="C5197" t="s">
        <v>30</v>
      </c>
      <c r="D5197">
        <v>1</v>
      </c>
      <c r="E5197">
        <v>1082</v>
      </c>
      <c r="F5197">
        <v>50</v>
      </c>
      <c r="G5197" t="s">
        <v>6</v>
      </c>
      <c r="H5197" t="s">
        <v>153</v>
      </c>
      <c r="I5197" t="s">
        <v>5267</v>
      </c>
      <c r="J5197" t="s">
        <v>6</v>
      </c>
      <c r="K5197">
        <v>10302</v>
      </c>
      <c r="L5197" s="25">
        <v>0</v>
      </c>
      <c r="M5197" s="13">
        <v>44959</v>
      </c>
      <c r="N5197" s="1">
        <v>2</v>
      </c>
      <c r="O5197" s="1">
        <v>0</v>
      </c>
      <c r="P5197" s="1">
        <v>2</v>
      </c>
      <c r="Q5197" s="1">
        <v>5164</v>
      </c>
      <c r="R5197" s="1">
        <v>2470</v>
      </c>
      <c r="S5197">
        <v>1899</v>
      </c>
      <c r="T5197" s="29">
        <f>IF(TRIM(PropertySet[[#This Row],[YEAR BUILT]])="", "N/A", 2023-PropertySet[[#This Row],[YEAR BUILT]])</f>
        <v>124</v>
      </c>
      <c r="U5197" t="str" cm="1">
        <f t="array" ref="U5197">IF(PropertySet[[#This Row],[AGE]] = "N/A", "N/A", _xlfn.IFS(PropertySet[[#This Row],[AGE]] &lt;= 25, "0-25 Years", PropertySet[[#This Row],[AGE]] &lt;= 50, "26-50 Years", PropertySet[[#This Row],[AGE]]&lt;=75, "51-75 Years", PropertySet[[#This Row],[AGE]]&lt;=100, "76-100 Years", PropertySet[[#This Row],[AGE]]&gt;100, "100+ Years"))</f>
        <v>100+ Years</v>
      </c>
      <c r="V5197" t="str" cm="1">
        <f t="array" ref="V51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97" t="s">
        <v>33</v>
      </c>
      <c r="X5197" t="s">
        <v>153</v>
      </c>
    </row>
    <row r="5198" spans="1:24" x14ac:dyDescent="0.3">
      <c r="A5198" t="s">
        <v>5136</v>
      </c>
      <c r="B5198" t="s">
        <v>152</v>
      </c>
      <c r="C5198" t="s">
        <v>30</v>
      </c>
      <c r="D5198">
        <v>1</v>
      </c>
      <c r="E5198">
        <v>1082</v>
      </c>
      <c r="F5198">
        <v>57</v>
      </c>
      <c r="G5198" t="s">
        <v>6</v>
      </c>
      <c r="H5198" t="s">
        <v>153</v>
      </c>
      <c r="I5198" t="s">
        <v>5268</v>
      </c>
      <c r="J5198" t="s">
        <v>6</v>
      </c>
      <c r="K5198">
        <v>10302</v>
      </c>
      <c r="L5198" s="25">
        <v>0</v>
      </c>
      <c r="M5198" s="13">
        <v>44959</v>
      </c>
      <c r="N5198" s="1">
        <v>2</v>
      </c>
      <c r="O5198" s="1">
        <v>0</v>
      </c>
      <c r="P5198" s="1">
        <v>2</v>
      </c>
      <c r="Q5198" s="1">
        <v>3300</v>
      </c>
      <c r="R5198" s="1">
        <v>1720</v>
      </c>
      <c r="S5198">
        <v>1901</v>
      </c>
      <c r="T5198" s="29">
        <f>IF(TRIM(PropertySet[[#This Row],[YEAR BUILT]])="", "N/A", 2023-PropertySet[[#This Row],[YEAR BUILT]])</f>
        <v>122</v>
      </c>
      <c r="U5198" t="str" cm="1">
        <f t="array" ref="U5198">IF(PropertySet[[#This Row],[AGE]] = "N/A", "N/A", _xlfn.IFS(PropertySet[[#This Row],[AGE]] &lt;= 25, "0-25 Years", PropertySet[[#This Row],[AGE]] &lt;= 50, "26-50 Years", PropertySet[[#This Row],[AGE]]&lt;=75, "51-75 Years", PropertySet[[#This Row],[AGE]]&lt;=100, "76-100 Years", PropertySet[[#This Row],[AGE]]&gt;100, "100+ Years"))</f>
        <v>100+ Years</v>
      </c>
      <c r="V5198" t="str" cm="1">
        <f t="array" ref="V51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98" t="s">
        <v>33</v>
      </c>
      <c r="X5198" t="s">
        <v>153</v>
      </c>
    </row>
    <row r="5199" spans="1:24" x14ac:dyDescent="0.3">
      <c r="A5199" t="s">
        <v>5136</v>
      </c>
      <c r="B5199" t="s">
        <v>152</v>
      </c>
      <c r="C5199" t="s">
        <v>30</v>
      </c>
      <c r="D5199">
        <v>1</v>
      </c>
      <c r="E5199">
        <v>1085</v>
      </c>
      <c r="F5199">
        <v>19</v>
      </c>
      <c r="G5199" t="s">
        <v>6</v>
      </c>
      <c r="H5199" t="s">
        <v>153</v>
      </c>
      <c r="I5199" t="s">
        <v>5269</v>
      </c>
      <c r="J5199" t="s">
        <v>6</v>
      </c>
      <c r="K5199">
        <v>10302</v>
      </c>
      <c r="L5199" s="25">
        <v>0</v>
      </c>
      <c r="M5199" s="13">
        <v>44963</v>
      </c>
      <c r="N5199" s="1">
        <v>2</v>
      </c>
      <c r="O5199" s="1">
        <v>0</v>
      </c>
      <c r="P5199" s="1">
        <v>2</v>
      </c>
      <c r="Q5199" s="1">
        <v>2500</v>
      </c>
      <c r="R5199" s="1">
        <v>1824</v>
      </c>
      <c r="S5199">
        <v>1899</v>
      </c>
      <c r="T5199" s="29">
        <f>IF(TRIM(PropertySet[[#This Row],[YEAR BUILT]])="", "N/A", 2023-PropertySet[[#This Row],[YEAR BUILT]])</f>
        <v>124</v>
      </c>
      <c r="U5199" t="str" cm="1">
        <f t="array" ref="U5199">IF(PropertySet[[#This Row],[AGE]] = "N/A", "N/A", _xlfn.IFS(PropertySet[[#This Row],[AGE]] &lt;= 25, "0-25 Years", PropertySet[[#This Row],[AGE]] &lt;= 50, "26-50 Years", PropertySet[[#This Row],[AGE]]&lt;=75, "51-75 Years", PropertySet[[#This Row],[AGE]]&lt;=100, "76-100 Years", PropertySet[[#This Row],[AGE]]&gt;100, "100+ Years"))</f>
        <v>100+ Years</v>
      </c>
      <c r="V5199" t="str" cm="1">
        <f t="array" ref="V51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199" t="s">
        <v>33</v>
      </c>
      <c r="X5199" t="s">
        <v>153</v>
      </c>
    </row>
    <row r="5200" spans="1:24" x14ac:dyDescent="0.3">
      <c r="A5200" t="s">
        <v>5136</v>
      </c>
      <c r="B5200" t="s">
        <v>152</v>
      </c>
      <c r="C5200" t="s">
        <v>30</v>
      </c>
      <c r="D5200">
        <v>1</v>
      </c>
      <c r="E5200">
        <v>1086</v>
      </c>
      <c r="F5200">
        <v>62</v>
      </c>
      <c r="G5200" t="s">
        <v>6</v>
      </c>
      <c r="H5200" t="s">
        <v>153</v>
      </c>
      <c r="I5200" t="s">
        <v>5270</v>
      </c>
      <c r="J5200" t="s">
        <v>6</v>
      </c>
      <c r="K5200">
        <v>10302</v>
      </c>
      <c r="L5200" s="25">
        <v>630000</v>
      </c>
      <c r="M5200" s="13">
        <v>44957</v>
      </c>
      <c r="N5200" s="1">
        <v>2</v>
      </c>
      <c r="O5200" s="1">
        <v>0</v>
      </c>
      <c r="P5200" s="1">
        <v>2</v>
      </c>
      <c r="Q5200" s="1">
        <v>3764</v>
      </c>
      <c r="R5200" s="1">
        <v>2712</v>
      </c>
      <c r="S5200">
        <v>1915</v>
      </c>
      <c r="T5200" s="29">
        <f>IF(TRIM(PropertySet[[#This Row],[YEAR BUILT]])="", "N/A", 2023-PropertySet[[#This Row],[YEAR BUILT]])</f>
        <v>108</v>
      </c>
      <c r="U5200" t="str" cm="1">
        <f t="array" ref="U5200">IF(PropertySet[[#This Row],[AGE]] = "N/A", "N/A", _xlfn.IFS(PropertySet[[#This Row],[AGE]] &lt;= 25, "0-25 Years", PropertySet[[#This Row],[AGE]] &lt;= 50, "26-50 Years", PropertySet[[#This Row],[AGE]]&lt;=75, "51-75 Years", PropertySet[[#This Row],[AGE]]&lt;=100, "76-100 Years", PropertySet[[#This Row],[AGE]]&gt;100, "100+ Years"))</f>
        <v>100+ Years</v>
      </c>
      <c r="V5200" t="str" cm="1">
        <f t="array" ref="V52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00" t="s">
        <v>33</v>
      </c>
      <c r="X5200" t="s">
        <v>153</v>
      </c>
    </row>
    <row r="5201" spans="1:24" x14ac:dyDescent="0.3">
      <c r="A5201" t="s">
        <v>5136</v>
      </c>
      <c r="B5201" t="s">
        <v>152</v>
      </c>
      <c r="C5201" t="s">
        <v>30</v>
      </c>
      <c r="D5201">
        <v>1</v>
      </c>
      <c r="E5201">
        <v>1087</v>
      </c>
      <c r="F5201">
        <v>8</v>
      </c>
      <c r="G5201" t="s">
        <v>6</v>
      </c>
      <c r="H5201" t="s">
        <v>182</v>
      </c>
      <c r="I5201" t="s">
        <v>5271</v>
      </c>
      <c r="J5201" t="s">
        <v>6</v>
      </c>
      <c r="K5201">
        <v>10302</v>
      </c>
      <c r="L5201" s="25">
        <v>0</v>
      </c>
      <c r="M5201" s="13">
        <v>45205</v>
      </c>
      <c r="N5201" s="1">
        <v>2</v>
      </c>
      <c r="O5201" s="1">
        <v>0</v>
      </c>
      <c r="P5201" s="1">
        <v>2</v>
      </c>
      <c r="Q5201" s="1">
        <v>4950</v>
      </c>
      <c r="R5201" s="1">
        <v>2108</v>
      </c>
      <c r="S5201">
        <v>1910</v>
      </c>
      <c r="T5201" s="29">
        <f>IF(TRIM(PropertySet[[#This Row],[YEAR BUILT]])="", "N/A", 2023-PropertySet[[#This Row],[YEAR BUILT]])</f>
        <v>113</v>
      </c>
      <c r="U5201" t="str" cm="1">
        <f t="array" ref="U5201">IF(PropertySet[[#This Row],[AGE]] = "N/A", "N/A", _xlfn.IFS(PropertySet[[#This Row],[AGE]] &lt;= 25, "0-25 Years", PropertySet[[#This Row],[AGE]] &lt;= 50, "26-50 Years", PropertySet[[#This Row],[AGE]]&lt;=75, "51-75 Years", PropertySet[[#This Row],[AGE]]&lt;=100, "76-100 Years", PropertySet[[#This Row],[AGE]]&gt;100, "100+ Years"))</f>
        <v>100+ Years</v>
      </c>
      <c r="V5201" t="str" cm="1">
        <f t="array" ref="V52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01" t="s">
        <v>33</v>
      </c>
      <c r="X5201" t="s">
        <v>182</v>
      </c>
    </row>
    <row r="5202" spans="1:24" x14ac:dyDescent="0.3">
      <c r="A5202" t="s">
        <v>5136</v>
      </c>
      <c r="B5202" t="s">
        <v>152</v>
      </c>
      <c r="C5202" t="s">
        <v>30</v>
      </c>
      <c r="D5202">
        <v>1</v>
      </c>
      <c r="E5202">
        <v>1087</v>
      </c>
      <c r="F5202">
        <v>8</v>
      </c>
      <c r="G5202" t="s">
        <v>6</v>
      </c>
      <c r="H5202" t="s">
        <v>182</v>
      </c>
      <c r="I5202" t="s">
        <v>5271</v>
      </c>
      <c r="J5202" t="s">
        <v>6</v>
      </c>
      <c r="K5202">
        <v>10302</v>
      </c>
      <c r="L5202" s="25">
        <v>680000</v>
      </c>
      <c r="M5202" s="13">
        <v>45159</v>
      </c>
      <c r="N5202" s="1">
        <v>2</v>
      </c>
      <c r="O5202" s="1">
        <v>0</v>
      </c>
      <c r="P5202" s="1">
        <v>2</v>
      </c>
      <c r="Q5202" s="1">
        <v>4950</v>
      </c>
      <c r="R5202" s="1">
        <v>2108</v>
      </c>
      <c r="S5202">
        <v>1910</v>
      </c>
      <c r="T5202" s="29">
        <f>IF(TRIM(PropertySet[[#This Row],[YEAR BUILT]])="", "N/A", 2023-PropertySet[[#This Row],[YEAR BUILT]])</f>
        <v>113</v>
      </c>
      <c r="U5202" t="str" cm="1">
        <f t="array" ref="U5202">IF(PropertySet[[#This Row],[AGE]] = "N/A", "N/A", _xlfn.IFS(PropertySet[[#This Row],[AGE]] &lt;= 25, "0-25 Years", PropertySet[[#This Row],[AGE]] &lt;= 50, "26-50 Years", PropertySet[[#This Row],[AGE]]&lt;=75, "51-75 Years", PropertySet[[#This Row],[AGE]]&lt;=100, "76-100 Years", PropertySet[[#This Row],[AGE]]&gt;100, "100+ Years"))</f>
        <v>100+ Years</v>
      </c>
      <c r="V5202" t="str" cm="1">
        <f t="array" ref="V52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02" t="s">
        <v>33</v>
      </c>
      <c r="X5202" t="s">
        <v>182</v>
      </c>
    </row>
    <row r="5203" spans="1:24" x14ac:dyDescent="0.3">
      <c r="A5203" t="s">
        <v>5136</v>
      </c>
      <c r="B5203" t="s">
        <v>152</v>
      </c>
      <c r="C5203" t="s">
        <v>30</v>
      </c>
      <c r="D5203">
        <v>1</v>
      </c>
      <c r="E5203">
        <v>1089</v>
      </c>
      <c r="F5203">
        <v>3</v>
      </c>
      <c r="G5203" t="s">
        <v>6</v>
      </c>
      <c r="H5203" t="s">
        <v>182</v>
      </c>
      <c r="I5203" t="s">
        <v>5272</v>
      </c>
      <c r="J5203" t="s">
        <v>6</v>
      </c>
      <c r="K5203">
        <v>10302</v>
      </c>
      <c r="L5203" s="25">
        <v>630000</v>
      </c>
      <c r="M5203" s="13">
        <v>45278</v>
      </c>
      <c r="N5203" s="1">
        <v>2</v>
      </c>
      <c r="O5203" s="1">
        <v>0</v>
      </c>
      <c r="P5203" s="1">
        <v>2</v>
      </c>
      <c r="Q5203" s="1">
        <v>3876</v>
      </c>
      <c r="R5203" s="1">
        <v>1800</v>
      </c>
      <c r="S5203">
        <v>1899</v>
      </c>
      <c r="T5203" s="29">
        <f>IF(TRIM(PropertySet[[#This Row],[YEAR BUILT]])="", "N/A", 2023-PropertySet[[#This Row],[YEAR BUILT]])</f>
        <v>124</v>
      </c>
      <c r="U5203" t="str" cm="1">
        <f t="array" ref="U5203">IF(PropertySet[[#This Row],[AGE]] = "N/A", "N/A", _xlfn.IFS(PropertySet[[#This Row],[AGE]] &lt;= 25, "0-25 Years", PropertySet[[#This Row],[AGE]] &lt;= 50, "26-50 Years", PropertySet[[#This Row],[AGE]]&lt;=75, "51-75 Years", PropertySet[[#This Row],[AGE]]&lt;=100, "76-100 Years", PropertySet[[#This Row],[AGE]]&gt;100, "100+ Years"))</f>
        <v>100+ Years</v>
      </c>
      <c r="V5203" t="str" cm="1">
        <f t="array" ref="V52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03" t="s">
        <v>33</v>
      </c>
      <c r="X5203" t="s">
        <v>182</v>
      </c>
    </row>
    <row r="5204" spans="1:24" x14ac:dyDescent="0.3">
      <c r="A5204" t="s">
        <v>5136</v>
      </c>
      <c r="B5204" t="s">
        <v>152</v>
      </c>
      <c r="C5204" t="s">
        <v>30</v>
      </c>
      <c r="D5204">
        <v>1</v>
      </c>
      <c r="E5204">
        <v>1092</v>
      </c>
      <c r="F5204">
        <v>30</v>
      </c>
      <c r="G5204" t="s">
        <v>6</v>
      </c>
      <c r="H5204" t="s">
        <v>153</v>
      </c>
      <c r="I5204" t="s">
        <v>5273</v>
      </c>
      <c r="J5204" t="s">
        <v>6</v>
      </c>
      <c r="K5204">
        <v>10302</v>
      </c>
      <c r="L5204" s="25">
        <v>550000</v>
      </c>
      <c r="M5204" s="13">
        <v>45054</v>
      </c>
      <c r="N5204" s="1">
        <v>2</v>
      </c>
      <c r="O5204" s="1">
        <v>0</v>
      </c>
      <c r="P5204" s="1">
        <v>2</v>
      </c>
      <c r="Q5204" s="1">
        <v>3742</v>
      </c>
      <c r="R5204" s="1">
        <v>1665</v>
      </c>
      <c r="S5204">
        <v>1901</v>
      </c>
      <c r="T5204" s="29">
        <f>IF(TRIM(PropertySet[[#This Row],[YEAR BUILT]])="", "N/A", 2023-PropertySet[[#This Row],[YEAR BUILT]])</f>
        <v>122</v>
      </c>
      <c r="U5204" t="str" cm="1">
        <f t="array" ref="U5204">IF(PropertySet[[#This Row],[AGE]] = "N/A", "N/A", _xlfn.IFS(PropertySet[[#This Row],[AGE]] &lt;= 25, "0-25 Years", PropertySet[[#This Row],[AGE]] &lt;= 50, "26-50 Years", PropertySet[[#This Row],[AGE]]&lt;=75, "51-75 Years", PropertySet[[#This Row],[AGE]]&lt;=100, "76-100 Years", PropertySet[[#This Row],[AGE]]&gt;100, "100+ Years"))</f>
        <v>100+ Years</v>
      </c>
      <c r="V5204" t="str" cm="1">
        <f t="array" ref="V52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04" t="s">
        <v>33</v>
      </c>
      <c r="X5204" t="s">
        <v>153</v>
      </c>
    </row>
    <row r="5205" spans="1:24" x14ac:dyDescent="0.3">
      <c r="A5205" t="s">
        <v>5136</v>
      </c>
      <c r="B5205" t="s">
        <v>152</v>
      </c>
      <c r="C5205" t="s">
        <v>30</v>
      </c>
      <c r="D5205">
        <v>1</v>
      </c>
      <c r="E5205">
        <v>1093</v>
      </c>
      <c r="F5205">
        <v>14</v>
      </c>
      <c r="G5205" t="s">
        <v>6</v>
      </c>
      <c r="H5205" t="s">
        <v>153</v>
      </c>
      <c r="I5205" t="s">
        <v>5274</v>
      </c>
      <c r="J5205" t="s">
        <v>6</v>
      </c>
      <c r="K5205">
        <v>10302</v>
      </c>
      <c r="L5205" s="25">
        <v>500000</v>
      </c>
      <c r="M5205" s="13">
        <v>45147</v>
      </c>
      <c r="N5205" s="1">
        <v>2</v>
      </c>
      <c r="O5205" s="1">
        <v>0</v>
      </c>
      <c r="P5205" s="1">
        <v>2</v>
      </c>
      <c r="Q5205" s="1">
        <v>3460</v>
      </c>
      <c r="R5205" s="1">
        <v>2232</v>
      </c>
      <c r="S5205">
        <v>1920</v>
      </c>
      <c r="T5205" s="29">
        <f>IF(TRIM(PropertySet[[#This Row],[YEAR BUILT]])="", "N/A", 2023-PropertySet[[#This Row],[YEAR BUILT]])</f>
        <v>103</v>
      </c>
      <c r="U5205" t="str" cm="1">
        <f t="array" ref="U5205">IF(PropertySet[[#This Row],[AGE]] = "N/A", "N/A", _xlfn.IFS(PropertySet[[#This Row],[AGE]] &lt;= 25, "0-25 Years", PropertySet[[#This Row],[AGE]] &lt;= 50, "26-50 Years", PropertySet[[#This Row],[AGE]]&lt;=75, "51-75 Years", PropertySet[[#This Row],[AGE]]&lt;=100, "76-100 Years", PropertySet[[#This Row],[AGE]]&gt;100, "100+ Years"))</f>
        <v>100+ Years</v>
      </c>
      <c r="V5205" t="str" cm="1">
        <f t="array" ref="V52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05" t="s">
        <v>33</v>
      </c>
      <c r="X5205" t="s">
        <v>153</v>
      </c>
    </row>
    <row r="5206" spans="1:24" x14ac:dyDescent="0.3">
      <c r="A5206" t="s">
        <v>5136</v>
      </c>
      <c r="B5206" t="s">
        <v>152</v>
      </c>
      <c r="C5206" t="s">
        <v>30</v>
      </c>
      <c r="D5206">
        <v>1</v>
      </c>
      <c r="E5206">
        <v>1093</v>
      </c>
      <c r="F5206">
        <v>17</v>
      </c>
      <c r="G5206" t="s">
        <v>6</v>
      </c>
      <c r="H5206" t="s">
        <v>153</v>
      </c>
      <c r="I5206" t="s">
        <v>5275</v>
      </c>
      <c r="J5206" t="s">
        <v>6</v>
      </c>
      <c r="K5206">
        <v>10302</v>
      </c>
      <c r="L5206" s="25">
        <v>0</v>
      </c>
      <c r="M5206" s="13">
        <v>45156</v>
      </c>
      <c r="N5206" s="1">
        <v>2</v>
      </c>
      <c r="O5206" s="1">
        <v>0</v>
      </c>
      <c r="P5206" s="1">
        <v>2</v>
      </c>
      <c r="Q5206" s="1">
        <v>3555</v>
      </c>
      <c r="R5206" s="1">
        <v>2533</v>
      </c>
      <c r="S5206">
        <v>1920</v>
      </c>
      <c r="T5206" s="29">
        <f>IF(TRIM(PropertySet[[#This Row],[YEAR BUILT]])="", "N/A", 2023-PropertySet[[#This Row],[YEAR BUILT]])</f>
        <v>103</v>
      </c>
      <c r="U5206" t="str" cm="1">
        <f t="array" ref="U5206">IF(PropertySet[[#This Row],[AGE]] = "N/A", "N/A", _xlfn.IFS(PropertySet[[#This Row],[AGE]] &lt;= 25, "0-25 Years", PropertySet[[#This Row],[AGE]] &lt;= 50, "26-50 Years", PropertySet[[#This Row],[AGE]]&lt;=75, "51-75 Years", PropertySet[[#This Row],[AGE]]&lt;=100, "76-100 Years", PropertySet[[#This Row],[AGE]]&gt;100, "100+ Years"))</f>
        <v>100+ Years</v>
      </c>
      <c r="V5206" t="str" cm="1">
        <f t="array" ref="V52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06" t="s">
        <v>33</v>
      </c>
      <c r="X5206" t="s">
        <v>153</v>
      </c>
    </row>
    <row r="5207" spans="1:24" x14ac:dyDescent="0.3">
      <c r="A5207" t="s">
        <v>5136</v>
      </c>
      <c r="B5207" t="s">
        <v>152</v>
      </c>
      <c r="C5207" t="s">
        <v>30</v>
      </c>
      <c r="D5207">
        <v>1</v>
      </c>
      <c r="E5207">
        <v>1094</v>
      </c>
      <c r="F5207">
        <v>49</v>
      </c>
      <c r="G5207" t="s">
        <v>6</v>
      </c>
      <c r="H5207" t="s">
        <v>153</v>
      </c>
      <c r="I5207" t="s">
        <v>5276</v>
      </c>
      <c r="J5207" t="s">
        <v>6</v>
      </c>
      <c r="K5207">
        <v>10302</v>
      </c>
      <c r="L5207" s="25">
        <v>0</v>
      </c>
      <c r="M5207" s="13">
        <v>45119</v>
      </c>
      <c r="N5207" s="1">
        <v>2</v>
      </c>
      <c r="O5207" s="1">
        <v>0</v>
      </c>
      <c r="P5207" s="1">
        <v>2</v>
      </c>
      <c r="Q5207" s="1">
        <v>5550</v>
      </c>
      <c r="R5207" s="1">
        <v>1632</v>
      </c>
      <c r="S5207">
        <v>1920</v>
      </c>
      <c r="T5207" s="29">
        <f>IF(TRIM(PropertySet[[#This Row],[YEAR BUILT]])="", "N/A", 2023-PropertySet[[#This Row],[YEAR BUILT]])</f>
        <v>103</v>
      </c>
      <c r="U5207" t="str" cm="1">
        <f t="array" ref="U5207">IF(PropertySet[[#This Row],[AGE]] = "N/A", "N/A", _xlfn.IFS(PropertySet[[#This Row],[AGE]] &lt;= 25, "0-25 Years", PropertySet[[#This Row],[AGE]] &lt;= 50, "26-50 Years", PropertySet[[#This Row],[AGE]]&lt;=75, "51-75 Years", PropertySet[[#This Row],[AGE]]&lt;=100, "76-100 Years", PropertySet[[#This Row],[AGE]]&gt;100, "100+ Years"))</f>
        <v>100+ Years</v>
      </c>
      <c r="V5207" t="str" cm="1">
        <f t="array" ref="V52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07" t="s">
        <v>33</v>
      </c>
      <c r="X5207" t="s">
        <v>153</v>
      </c>
    </row>
    <row r="5208" spans="1:24" x14ac:dyDescent="0.3">
      <c r="A5208" t="s">
        <v>5136</v>
      </c>
      <c r="B5208" t="s">
        <v>152</v>
      </c>
      <c r="C5208" t="s">
        <v>30</v>
      </c>
      <c r="D5208">
        <v>1</v>
      </c>
      <c r="E5208">
        <v>1096</v>
      </c>
      <c r="F5208">
        <v>10</v>
      </c>
      <c r="G5208" t="s">
        <v>6</v>
      </c>
      <c r="H5208" t="s">
        <v>153</v>
      </c>
      <c r="I5208" t="s">
        <v>5277</v>
      </c>
      <c r="J5208" t="s">
        <v>6</v>
      </c>
      <c r="K5208">
        <v>10302</v>
      </c>
      <c r="L5208" s="25">
        <v>600000</v>
      </c>
      <c r="M5208" s="13">
        <v>45070</v>
      </c>
      <c r="N5208" s="1">
        <v>2</v>
      </c>
      <c r="O5208" s="1">
        <v>0</v>
      </c>
      <c r="P5208" s="1">
        <v>2</v>
      </c>
      <c r="Q5208" s="1">
        <v>3200</v>
      </c>
      <c r="R5208" s="1">
        <v>1664</v>
      </c>
      <c r="S5208">
        <v>1910</v>
      </c>
      <c r="T5208" s="29">
        <f>IF(TRIM(PropertySet[[#This Row],[YEAR BUILT]])="", "N/A", 2023-PropertySet[[#This Row],[YEAR BUILT]])</f>
        <v>113</v>
      </c>
      <c r="U5208" t="str" cm="1">
        <f t="array" ref="U5208">IF(PropertySet[[#This Row],[AGE]] = "N/A", "N/A", _xlfn.IFS(PropertySet[[#This Row],[AGE]] &lt;= 25, "0-25 Years", PropertySet[[#This Row],[AGE]] &lt;= 50, "26-50 Years", PropertySet[[#This Row],[AGE]]&lt;=75, "51-75 Years", PropertySet[[#This Row],[AGE]]&lt;=100, "76-100 Years", PropertySet[[#This Row],[AGE]]&gt;100, "100+ Years"))</f>
        <v>100+ Years</v>
      </c>
      <c r="V5208" t="str" cm="1">
        <f t="array" ref="V52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08" t="s">
        <v>33</v>
      </c>
      <c r="X5208" t="s">
        <v>153</v>
      </c>
    </row>
    <row r="5209" spans="1:24" x14ac:dyDescent="0.3">
      <c r="A5209" t="s">
        <v>5136</v>
      </c>
      <c r="B5209" t="s">
        <v>152</v>
      </c>
      <c r="C5209" t="s">
        <v>30</v>
      </c>
      <c r="D5209">
        <v>1</v>
      </c>
      <c r="E5209">
        <v>1096</v>
      </c>
      <c r="F5209">
        <v>20</v>
      </c>
      <c r="G5209" t="s">
        <v>6</v>
      </c>
      <c r="H5209" t="s">
        <v>153</v>
      </c>
      <c r="I5209" t="s">
        <v>5278</v>
      </c>
      <c r="J5209" t="s">
        <v>6</v>
      </c>
      <c r="K5209">
        <v>10302</v>
      </c>
      <c r="L5209" s="25">
        <v>0</v>
      </c>
      <c r="M5209" s="13">
        <v>45009</v>
      </c>
      <c r="N5209" s="1">
        <v>2</v>
      </c>
      <c r="O5209" s="1">
        <v>0</v>
      </c>
      <c r="P5209" s="1">
        <v>2</v>
      </c>
      <c r="Q5209" s="1">
        <v>3125</v>
      </c>
      <c r="R5209" s="1">
        <v>1576</v>
      </c>
      <c r="S5209">
        <v>1910</v>
      </c>
      <c r="T5209" s="29">
        <f>IF(TRIM(PropertySet[[#This Row],[YEAR BUILT]])="", "N/A", 2023-PropertySet[[#This Row],[YEAR BUILT]])</f>
        <v>113</v>
      </c>
      <c r="U5209" t="str" cm="1">
        <f t="array" ref="U5209">IF(PropertySet[[#This Row],[AGE]] = "N/A", "N/A", _xlfn.IFS(PropertySet[[#This Row],[AGE]] &lt;= 25, "0-25 Years", PropertySet[[#This Row],[AGE]] &lt;= 50, "26-50 Years", PropertySet[[#This Row],[AGE]]&lt;=75, "51-75 Years", PropertySet[[#This Row],[AGE]]&lt;=100, "76-100 Years", PropertySet[[#This Row],[AGE]]&gt;100, "100+ Years"))</f>
        <v>100+ Years</v>
      </c>
      <c r="V5209" t="str" cm="1">
        <f t="array" ref="V52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09" t="s">
        <v>33</v>
      </c>
      <c r="X5209" t="s">
        <v>153</v>
      </c>
    </row>
    <row r="5210" spans="1:24" x14ac:dyDescent="0.3">
      <c r="A5210" t="s">
        <v>5136</v>
      </c>
      <c r="B5210" t="s">
        <v>152</v>
      </c>
      <c r="C5210" t="s">
        <v>30</v>
      </c>
      <c r="D5210">
        <v>1</v>
      </c>
      <c r="E5210">
        <v>1096</v>
      </c>
      <c r="F5210">
        <v>36</v>
      </c>
      <c r="G5210" t="s">
        <v>6</v>
      </c>
      <c r="H5210" t="s">
        <v>153</v>
      </c>
      <c r="I5210" t="s">
        <v>5279</v>
      </c>
      <c r="J5210" t="s">
        <v>6</v>
      </c>
      <c r="K5210">
        <v>10302</v>
      </c>
      <c r="L5210" s="25">
        <v>530000</v>
      </c>
      <c r="M5210" s="13">
        <v>45062</v>
      </c>
      <c r="N5210" s="1">
        <v>2</v>
      </c>
      <c r="O5210" s="1">
        <v>0</v>
      </c>
      <c r="P5210" s="1">
        <v>2</v>
      </c>
      <c r="Q5210" s="1">
        <v>2500</v>
      </c>
      <c r="R5210" s="1">
        <v>1600</v>
      </c>
      <c r="S5210">
        <v>1910</v>
      </c>
      <c r="T5210" s="29">
        <f>IF(TRIM(PropertySet[[#This Row],[YEAR BUILT]])="", "N/A", 2023-PropertySet[[#This Row],[YEAR BUILT]])</f>
        <v>113</v>
      </c>
      <c r="U5210" t="str" cm="1">
        <f t="array" ref="U5210">IF(PropertySet[[#This Row],[AGE]] = "N/A", "N/A", _xlfn.IFS(PropertySet[[#This Row],[AGE]] &lt;= 25, "0-25 Years", PropertySet[[#This Row],[AGE]] &lt;= 50, "26-50 Years", PropertySet[[#This Row],[AGE]]&lt;=75, "51-75 Years", PropertySet[[#This Row],[AGE]]&lt;=100, "76-100 Years", PropertySet[[#This Row],[AGE]]&gt;100, "100+ Years"))</f>
        <v>100+ Years</v>
      </c>
      <c r="V5210" t="str" cm="1">
        <f t="array" ref="V52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10" t="s">
        <v>33</v>
      </c>
      <c r="X5210" t="s">
        <v>153</v>
      </c>
    </row>
    <row r="5211" spans="1:24" x14ac:dyDescent="0.3">
      <c r="A5211" t="s">
        <v>5136</v>
      </c>
      <c r="B5211" t="s">
        <v>152</v>
      </c>
      <c r="C5211" t="s">
        <v>30</v>
      </c>
      <c r="D5211">
        <v>1</v>
      </c>
      <c r="E5211">
        <v>1096</v>
      </c>
      <c r="F5211">
        <v>68</v>
      </c>
      <c r="G5211" t="s">
        <v>6</v>
      </c>
      <c r="H5211" t="s">
        <v>153</v>
      </c>
      <c r="I5211" t="s">
        <v>5280</v>
      </c>
      <c r="J5211" t="s">
        <v>6</v>
      </c>
      <c r="K5211">
        <v>10302</v>
      </c>
      <c r="L5211" s="25">
        <v>0</v>
      </c>
      <c r="M5211" s="13">
        <v>44965</v>
      </c>
      <c r="N5211" s="1">
        <v>2</v>
      </c>
      <c r="O5211" s="1">
        <v>0</v>
      </c>
      <c r="P5211" s="1">
        <v>2</v>
      </c>
      <c r="Q5211" s="1">
        <v>4576</v>
      </c>
      <c r="R5211" s="1">
        <v>2280</v>
      </c>
      <c r="S5211">
        <v>1910</v>
      </c>
      <c r="T5211" s="29">
        <f>IF(TRIM(PropertySet[[#This Row],[YEAR BUILT]])="", "N/A", 2023-PropertySet[[#This Row],[YEAR BUILT]])</f>
        <v>113</v>
      </c>
      <c r="U5211" t="str" cm="1">
        <f t="array" ref="U5211">IF(PropertySet[[#This Row],[AGE]] = "N/A", "N/A", _xlfn.IFS(PropertySet[[#This Row],[AGE]] &lt;= 25, "0-25 Years", PropertySet[[#This Row],[AGE]] &lt;= 50, "26-50 Years", PropertySet[[#This Row],[AGE]]&lt;=75, "51-75 Years", PropertySet[[#This Row],[AGE]]&lt;=100, "76-100 Years", PropertySet[[#This Row],[AGE]]&gt;100, "100+ Years"))</f>
        <v>100+ Years</v>
      </c>
      <c r="V5211" t="str" cm="1">
        <f t="array" ref="V52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11" t="s">
        <v>33</v>
      </c>
      <c r="X5211" t="s">
        <v>153</v>
      </c>
    </row>
    <row r="5212" spans="1:24" x14ac:dyDescent="0.3">
      <c r="A5212" t="s">
        <v>5136</v>
      </c>
      <c r="B5212" t="s">
        <v>152</v>
      </c>
      <c r="C5212" t="s">
        <v>30</v>
      </c>
      <c r="D5212">
        <v>1</v>
      </c>
      <c r="E5212">
        <v>1100</v>
      </c>
      <c r="F5212">
        <v>14</v>
      </c>
      <c r="G5212" t="s">
        <v>6</v>
      </c>
      <c r="H5212" t="s">
        <v>153</v>
      </c>
      <c r="I5212" t="s">
        <v>5281</v>
      </c>
      <c r="J5212" t="s">
        <v>6</v>
      </c>
      <c r="K5212">
        <v>10302</v>
      </c>
      <c r="L5212" s="25">
        <v>0</v>
      </c>
      <c r="M5212" s="13">
        <v>45252</v>
      </c>
      <c r="N5212" s="1">
        <v>2</v>
      </c>
      <c r="O5212" s="1">
        <v>0</v>
      </c>
      <c r="P5212" s="1">
        <v>2</v>
      </c>
      <c r="Q5212" s="1">
        <v>3540</v>
      </c>
      <c r="R5212" s="1">
        <v>2000</v>
      </c>
      <c r="S5212">
        <v>1901</v>
      </c>
      <c r="T5212" s="29">
        <f>IF(TRIM(PropertySet[[#This Row],[YEAR BUILT]])="", "N/A", 2023-PropertySet[[#This Row],[YEAR BUILT]])</f>
        <v>122</v>
      </c>
      <c r="U5212" t="str" cm="1">
        <f t="array" ref="U5212">IF(PropertySet[[#This Row],[AGE]] = "N/A", "N/A", _xlfn.IFS(PropertySet[[#This Row],[AGE]] &lt;= 25, "0-25 Years", PropertySet[[#This Row],[AGE]] &lt;= 50, "26-50 Years", PropertySet[[#This Row],[AGE]]&lt;=75, "51-75 Years", PropertySet[[#This Row],[AGE]]&lt;=100, "76-100 Years", PropertySet[[#This Row],[AGE]]&gt;100, "100+ Years"))</f>
        <v>100+ Years</v>
      </c>
      <c r="V5212" t="str" cm="1">
        <f t="array" ref="V52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12" t="s">
        <v>33</v>
      </c>
      <c r="X5212" t="s">
        <v>153</v>
      </c>
    </row>
    <row r="5213" spans="1:24" x14ac:dyDescent="0.3">
      <c r="A5213" t="s">
        <v>5136</v>
      </c>
      <c r="B5213" t="s">
        <v>152</v>
      </c>
      <c r="C5213" t="s">
        <v>30</v>
      </c>
      <c r="D5213">
        <v>1</v>
      </c>
      <c r="E5213">
        <v>1104</v>
      </c>
      <c r="F5213">
        <v>42</v>
      </c>
      <c r="G5213" t="s">
        <v>6</v>
      </c>
      <c r="H5213" t="s">
        <v>158</v>
      </c>
      <c r="I5213" t="s">
        <v>5282</v>
      </c>
      <c r="J5213" t="s">
        <v>6</v>
      </c>
      <c r="K5213">
        <v>10302</v>
      </c>
      <c r="L5213" s="25">
        <v>550000</v>
      </c>
      <c r="M5213" s="13">
        <v>45138</v>
      </c>
      <c r="N5213" s="1">
        <v>2</v>
      </c>
      <c r="O5213" s="1">
        <v>0</v>
      </c>
      <c r="P5213" s="1">
        <v>2</v>
      </c>
      <c r="Q5213" s="1">
        <v>2088</v>
      </c>
      <c r="R5213" s="1">
        <v>1500</v>
      </c>
      <c r="S5213">
        <v>1931</v>
      </c>
      <c r="T5213" s="29">
        <f>IF(TRIM(PropertySet[[#This Row],[YEAR BUILT]])="", "N/A", 2023-PropertySet[[#This Row],[YEAR BUILT]])</f>
        <v>92</v>
      </c>
      <c r="U5213" t="str" cm="1">
        <f t="array" ref="U5213">IF(PropertySet[[#This Row],[AGE]] = "N/A", "N/A", _xlfn.IFS(PropertySet[[#This Row],[AGE]] &lt;= 25, "0-25 Years", PropertySet[[#This Row],[AGE]] &lt;= 50, "26-50 Years", PropertySet[[#This Row],[AGE]]&lt;=75, "51-75 Years", PropertySet[[#This Row],[AGE]]&lt;=100, "76-100 Years", PropertySet[[#This Row],[AGE]]&gt;100, "100+ Years"))</f>
        <v>76-100 Years</v>
      </c>
      <c r="V5213" t="str" cm="1">
        <f t="array" ref="V52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13" t="s">
        <v>33</v>
      </c>
      <c r="X5213" t="s">
        <v>158</v>
      </c>
    </row>
    <row r="5214" spans="1:24" x14ac:dyDescent="0.3">
      <c r="A5214" t="s">
        <v>5136</v>
      </c>
      <c r="B5214" t="s">
        <v>152</v>
      </c>
      <c r="C5214" t="s">
        <v>30</v>
      </c>
      <c r="D5214">
        <v>1</v>
      </c>
      <c r="E5214">
        <v>1116</v>
      </c>
      <c r="F5214">
        <v>28</v>
      </c>
      <c r="G5214" t="s">
        <v>6</v>
      </c>
      <c r="H5214" t="s">
        <v>153</v>
      </c>
      <c r="I5214" t="s">
        <v>5283</v>
      </c>
      <c r="J5214" t="s">
        <v>6</v>
      </c>
      <c r="K5214">
        <v>10302</v>
      </c>
      <c r="L5214" s="25">
        <v>0</v>
      </c>
      <c r="M5214" s="13">
        <v>45264</v>
      </c>
      <c r="N5214" s="1">
        <v>2</v>
      </c>
      <c r="O5214" s="1">
        <v>0</v>
      </c>
      <c r="P5214" s="1">
        <v>2</v>
      </c>
      <c r="Q5214" s="1">
        <v>2673</v>
      </c>
      <c r="R5214" s="1">
        <v>2015</v>
      </c>
      <c r="S5214">
        <v>1915</v>
      </c>
      <c r="T5214" s="29">
        <f>IF(TRIM(PropertySet[[#This Row],[YEAR BUILT]])="", "N/A", 2023-PropertySet[[#This Row],[YEAR BUILT]])</f>
        <v>108</v>
      </c>
      <c r="U5214" t="str" cm="1">
        <f t="array" ref="U5214">IF(PropertySet[[#This Row],[AGE]] = "N/A", "N/A", _xlfn.IFS(PropertySet[[#This Row],[AGE]] &lt;= 25, "0-25 Years", PropertySet[[#This Row],[AGE]] &lt;= 50, "26-50 Years", PropertySet[[#This Row],[AGE]]&lt;=75, "51-75 Years", PropertySet[[#This Row],[AGE]]&lt;=100, "76-100 Years", PropertySet[[#This Row],[AGE]]&gt;100, "100+ Years"))</f>
        <v>100+ Years</v>
      </c>
      <c r="V5214" t="str" cm="1">
        <f t="array" ref="V52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14" t="s">
        <v>33</v>
      </c>
      <c r="X5214" t="s">
        <v>153</v>
      </c>
    </row>
    <row r="5215" spans="1:24" x14ac:dyDescent="0.3">
      <c r="A5215" t="s">
        <v>5136</v>
      </c>
      <c r="B5215" t="s">
        <v>152</v>
      </c>
      <c r="C5215" t="s">
        <v>30</v>
      </c>
      <c r="D5215">
        <v>1</v>
      </c>
      <c r="E5215">
        <v>1116</v>
      </c>
      <c r="F5215">
        <v>76</v>
      </c>
      <c r="G5215" t="s">
        <v>6</v>
      </c>
      <c r="H5215" t="s">
        <v>153</v>
      </c>
      <c r="I5215" t="s">
        <v>5284</v>
      </c>
      <c r="J5215" t="s">
        <v>6</v>
      </c>
      <c r="K5215">
        <v>10302</v>
      </c>
      <c r="L5215" s="25">
        <v>0</v>
      </c>
      <c r="M5215" s="13">
        <v>45054</v>
      </c>
      <c r="N5215" s="1">
        <v>2</v>
      </c>
      <c r="O5215" s="1">
        <v>0</v>
      </c>
      <c r="P5215" s="1">
        <v>2</v>
      </c>
      <c r="Q5215" s="1">
        <v>6694</v>
      </c>
      <c r="R5215" s="1">
        <v>1550</v>
      </c>
      <c r="S5215">
        <v>2017</v>
      </c>
      <c r="T5215" s="29">
        <f>IF(TRIM(PropertySet[[#This Row],[YEAR BUILT]])="", "N/A", 2023-PropertySet[[#This Row],[YEAR BUILT]])</f>
        <v>6</v>
      </c>
      <c r="U5215" t="str" cm="1">
        <f t="array" ref="U5215">IF(PropertySet[[#This Row],[AGE]] = "N/A", "N/A", _xlfn.IFS(PropertySet[[#This Row],[AGE]] &lt;= 25, "0-25 Years", PropertySet[[#This Row],[AGE]] &lt;= 50, "26-50 Years", PropertySet[[#This Row],[AGE]]&lt;=75, "51-75 Years", PropertySet[[#This Row],[AGE]]&lt;=100, "76-100 Years", PropertySet[[#This Row],[AGE]]&gt;100, "100+ Years"))</f>
        <v>0-25 Years</v>
      </c>
      <c r="V5215" t="str" cm="1">
        <f t="array" ref="V52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215" t="s">
        <v>33</v>
      </c>
      <c r="X5215" t="s">
        <v>153</v>
      </c>
    </row>
    <row r="5216" spans="1:24" x14ac:dyDescent="0.3">
      <c r="A5216" t="s">
        <v>5136</v>
      </c>
      <c r="B5216" t="s">
        <v>152</v>
      </c>
      <c r="C5216" t="s">
        <v>30</v>
      </c>
      <c r="D5216">
        <v>1</v>
      </c>
      <c r="E5216">
        <v>1116</v>
      </c>
      <c r="F5216">
        <v>98</v>
      </c>
      <c r="G5216" t="s">
        <v>6</v>
      </c>
      <c r="H5216" t="s">
        <v>153</v>
      </c>
      <c r="I5216" t="s">
        <v>5285</v>
      </c>
      <c r="J5216" t="s">
        <v>6</v>
      </c>
      <c r="K5216">
        <v>10302</v>
      </c>
      <c r="L5216" s="25">
        <v>750000</v>
      </c>
      <c r="M5216" s="13">
        <v>45198</v>
      </c>
      <c r="N5216" s="1">
        <v>2</v>
      </c>
      <c r="O5216" s="1">
        <v>0</v>
      </c>
      <c r="P5216" s="1">
        <v>2</v>
      </c>
      <c r="Q5216" s="1">
        <v>3713</v>
      </c>
      <c r="R5216" s="1">
        <v>2059</v>
      </c>
      <c r="S5216">
        <v>2014</v>
      </c>
      <c r="T5216" s="29">
        <f>IF(TRIM(PropertySet[[#This Row],[YEAR BUILT]])="", "N/A", 2023-PropertySet[[#This Row],[YEAR BUILT]])</f>
        <v>9</v>
      </c>
      <c r="U5216" t="str" cm="1">
        <f t="array" ref="U5216">IF(PropertySet[[#This Row],[AGE]] = "N/A", "N/A", _xlfn.IFS(PropertySet[[#This Row],[AGE]] &lt;= 25, "0-25 Years", PropertySet[[#This Row],[AGE]] &lt;= 50, "26-50 Years", PropertySet[[#This Row],[AGE]]&lt;=75, "51-75 Years", PropertySet[[#This Row],[AGE]]&lt;=100, "76-100 Years", PropertySet[[#This Row],[AGE]]&gt;100, "100+ Years"))</f>
        <v>0-25 Years</v>
      </c>
      <c r="V5216" t="str" cm="1">
        <f t="array" ref="V52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216" t="s">
        <v>33</v>
      </c>
      <c r="X5216" t="s">
        <v>153</v>
      </c>
    </row>
    <row r="5217" spans="1:24" x14ac:dyDescent="0.3">
      <c r="A5217" t="s">
        <v>5136</v>
      </c>
      <c r="B5217" t="s">
        <v>152</v>
      </c>
      <c r="C5217" t="s">
        <v>30</v>
      </c>
      <c r="D5217">
        <v>1</v>
      </c>
      <c r="E5217">
        <v>1116</v>
      </c>
      <c r="F5217">
        <v>115</v>
      </c>
      <c r="G5217" t="s">
        <v>6</v>
      </c>
      <c r="H5217" t="s">
        <v>153</v>
      </c>
      <c r="I5217" t="s">
        <v>5286</v>
      </c>
      <c r="J5217" t="s">
        <v>6</v>
      </c>
      <c r="K5217">
        <v>10302</v>
      </c>
      <c r="L5217" s="25">
        <v>0</v>
      </c>
      <c r="M5217" s="13">
        <v>45021</v>
      </c>
      <c r="N5217" s="1">
        <v>2</v>
      </c>
      <c r="O5217" s="1">
        <v>0</v>
      </c>
      <c r="P5217" s="1">
        <v>2</v>
      </c>
      <c r="Q5217" s="1">
        <v>3713</v>
      </c>
      <c r="R5217" s="1">
        <v>2059</v>
      </c>
      <c r="S5217">
        <v>2014</v>
      </c>
      <c r="T5217" s="29">
        <f>IF(TRIM(PropertySet[[#This Row],[YEAR BUILT]])="", "N/A", 2023-PropertySet[[#This Row],[YEAR BUILT]])</f>
        <v>9</v>
      </c>
      <c r="U5217" t="str" cm="1">
        <f t="array" ref="U5217">IF(PropertySet[[#This Row],[AGE]] = "N/A", "N/A", _xlfn.IFS(PropertySet[[#This Row],[AGE]] &lt;= 25, "0-25 Years", PropertySet[[#This Row],[AGE]] &lt;= 50, "26-50 Years", PropertySet[[#This Row],[AGE]]&lt;=75, "51-75 Years", PropertySet[[#This Row],[AGE]]&lt;=100, "76-100 Years", PropertySet[[#This Row],[AGE]]&gt;100, "100+ Years"))</f>
        <v>0-25 Years</v>
      </c>
      <c r="V5217" t="str" cm="1">
        <f t="array" ref="V52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217" t="s">
        <v>33</v>
      </c>
      <c r="X5217" t="s">
        <v>153</v>
      </c>
    </row>
    <row r="5218" spans="1:24" x14ac:dyDescent="0.3">
      <c r="A5218" t="s">
        <v>5136</v>
      </c>
      <c r="B5218" t="s">
        <v>152</v>
      </c>
      <c r="C5218" t="s">
        <v>30</v>
      </c>
      <c r="D5218">
        <v>1</v>
      </c>
      <c r="E5218">
        <v>1117</v>
      </c>
      <c r="F5218">
        <v>58</v>
      </c>
      <c r="G5218" t="s">
        <v>6</v>
      </c>
      <c r="H5218" t="s">
        <v>153</v>
      </c>
      <c r="I5218" t="s">
        <v>5287</v>
      </c>
      <c r="J5218" t="s">
        <v>6</v>
      </c>
      <c r="K5218">
        <v>10302</v>
      </c>
      <c r="L5218" s="25">
        <v>498000</v>
      </c>
      <c r="M5218" s="13">
        <v>44980</v>
      </c>
      <c r="N5218" s="1">
        <v>2</v>
      </c>
      <c r="O5218" s="1">
        <v>0</v>
      </c>
      <c r="P5218" s="1">
        <v>2</v>
      </c>
      <c r="Q5218" s="1">
        <v>3230</v>
      </c>
      <c r="R5218" s="1">
        <v>2196</v>
      </c>
      <c r="S5218">
        <v>1996</v>
      </c>
      <c r="T5218" s="29">
        <f>IF(TRIM(PropertySet[[#This Row],[YEAR BUILT]])="", "N/A", 2023-PropertySet[[#This Row],[YEAR BUILT]])</f>
        <v>27</v>
      </c>
      <c r="U5218" t="str" cm="1">
        <f t="array" ref="U5218">IF(PropertySet[[#This Row],[AGE]] = "N/A", "N/A", _xlfn.IFS(PropertySet[[#This Row],[AGE]] &lt;= 25, "0-25 Years", PropertySet[[#This Row],[AGE]] &lt;= 50, "26-50 Years", PropertySet[[#This Row],[AGE]]&lt;=75, "51-75 Years", PropertySet[[#This Row],[AGE]]&lt;=100, "76-100 Years", PropertySet[[#This Row],[AGE]]&gt;100, "100+ Years"))</f>
        <v>26-50 Years</v>
      </c>
      <c r="V5218" t="str" cm="1">
        <f t="array" ref="V52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218" t="s">
        <v>33</v>
      </c>
      <c r="X5218" t="s">
        <v>153</v>
      </c>
    </row>
    <row r="5219" spans="1:24" x14ac:dyDescent="0.3">
      <c r="A5219" t="s">
        <v>5136</v>
      </c>
      <c r="B5219" t="s">
        <v>152</v>
      </c>
      <c r="C5219" t="s">
        <v>30</v>
      </c>
      <c r="D5219">
        <v>1</v>
      </c>
      <c r="E5219">
        <v>1121</v>
      </c>
      <c r="F5219">
        <v>36</v>
      </c>
      <c r="G5219" t="s">
        <v>6</v>
      </c>
      <c r="H5219" t="s">
        <v>182</v>
      </c>
      <c r="I5219" t="s">
        <v>5288</v>
      </c>
      <c r="J5219" t="s">
        <v>6</v>
      </c>
      <c r="K5219">
        <v>10302</v>
      </c>
      <c r="L5219" s="25">
        <v>0</v>
      </c>
      <c r="M5219" s="13">
        <v>45239</v>
      </c>
      <c r="N5219" s="1">
        <v>2</v>
      </c>
      <c r="O5219" s="1">
        <v>0</v>
      </c>
      <c r="P5219" s="1">
        <v>2</v>
      </c>
      <c r="Q5219" s="1">
        <v>7150</v>
      </c>
      <c r="R5219" s="1">
        <v>2080</v>
      </c>
      <c r="S5219">
        <v>1935</v>
      </c>
      <c r="T5219" s="29">
        <f>IF(TRIM(PropertySet[[#This Row],[YEAR BUILT]])="", "N/A", 2023-PropertySet[[#This Row],[YEAR BUILT]])</f>
        <v>88</v>
      </c>
      <c r="U5219" t="str" cm="1">
        <f t="array" ref="U5219">IF(PropertySet[[#This Row],[AGE]] = "N/A", "N/A", _xlfn.IFS(PropertySet[[#This Row],[AGE]] &lt;= 25, "0-25 Years", PropertySet[[#This Row],[AGE]] &lt;= 50, "26-50 Years", PropertySet[[#This Row],[AGE]]&lt;=75, "51-75 Years", PropertySet[[#This Row],[AGE]]&lt;=100, "76-100 Years", PropertySet[[#This Row],[AGE]]&gt;100, "100+ Years"))</f>
        <v>76-100 Years</v>
      </c>
      <c r="V5219" t="str" cm="1">
        <f t="array" ref="V52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19" t="s">
        <v>33</v>
      </c>
      <c r="X5219" t="s">
        <v>182</v>
      </c>
    </row>
    <row r="5220" spans="1:24" x14ac:dyDescent="0.3">
      <c r="A5220" t="s">
        <v>5136</v>
      </c>
      <c r="B5220" t="s">
        <v>152</v>
      </c>
      <c r="C5220" t="s">
        <v>30</v>
      </c>
      <c r="D5220">
        <v>1</v>
      </c>
      <c r="E5220">
        <v>1123</v>
      </c>
      <c r="F5220">
        <v>1</v>
      </c>
      <c r="G5220" t="s">
        <v>6</v>
      </c>
      <c r="H5220" t="s">
        <v>158</v>
      </c>
      <c r="I5220" t="s">
        <v>5289</v>
      </c>
      <c r="J5220" t="s">
        <v>6</v>
      </c>
      <c r="K5220">
        <v>10302</v>
      </c>
      <c r="L5220" s="25">
        <v>515000</v>
      </c>
      <c r="M5220" s="13">
        <v>44932</v>
      </c>
      <c r="N5220" s="1">
        <v>2</v>
      </c>
      <c r="O5220" s="1">
        <v>0</v>
      </c>
      <c r="P5220" s="1">
        <v>2</v>
      </c>
      <c r="Q5220" s="1">
        <v>2117</v>
      </c>
      <c r="R5220" s="1">
        <v>1120</v>
      </c>
      <c r="S5220">
        <v>2001</v>
      </c>
      <c r="T5220" s="29">
        <f>IF(TRIM(PropertySet[[#This Row],[YEAR BUILT]])="", "N/A", 2023-PropertySet[[#This Row],[YEAR BUILT]])</f>
        <v>22</v>
      </c>
      <c r="U5220" t="str" cm="1">
        <f t="array" ref="U5220">IF(PropertySet[[#This Row],[AGE]] = "N/A", "N/A", _xlfn.IFS(PropertySet[[#This Row],[AGE]] &lt;= 25, "0-25 Years", PropertySet[[#This Row],[AGE]] &lt;= 50, "26-50 Years", PropertySet[[#This Row],[AGE]]&lt;=75, "51-75 Years", PropertySet[[#This Row],[AGE]]&lt;=100, "76-100 Years", PropertySet[[#This Row],[AGE]]&gt;100, "100+ Years"))</f>
        <v>0-25 Years</v>
      </c>
      <c r="V5220" t="str" cm="1">
        <f t="array" ref="V52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220" t="s">
        <v>33</v>
      </c>
      <c r="X5220" t="s">
        <v>158</v>
      </c>
    </row>
    <row r="5221" spans="1:24" x14ac:dyDescent="0.3">
      <c r="A5221" t="s">
        <v>5136</v>
      </c>
      <c r="B5221" t="s">
        <v>152</v>
      </c>
      <c r="C5221" t="s">
        <v>30</v>
      </c>
      <c r="D5221">
        <v>1</v>
      </c>
      <c r="E5221">
        <v>1123</v>
      </c>
      <c r="F5221">
        <v>3</v>
      </c>
      <c r="G5221" t="s">
        <v>6</v>
      </c>
      <c r="H5221" t="s">
        <v>158</v>
      </c>
      <c r="I5221" t="s">
        <v>5290</v>
      </c>
      <c r="J5221" t="s">
        <v>6</v>
      </c>
      <c r="K5221">
        <v>10302</v>
      </c>
      <c r="L5221" s="25">
        <v>0</v>
      </c>
      <c r="M5221" s="13">
        <v>44979</v>
      </c>
      <c r="N5221" s="1">
        <v>2</v>
      </c>
      <c r="O5221" s="1">
        <v>0</v>
      </c>
      <c r="P5221" s="1">
        <v>2</v>
      </c>
      <c r="Q5221" s="1">
        <v>2184</v>
      </c>
      <c r="R5221" s="1">
        <v>1120</v>
      </c>
      <c r="S5221">
        <v>2001</v>
      </c>
      <c r="T5221" s="29">
        <f>IF(TRIM(PropertySet[[#This Row],[YEAR BUILT]])="", "N/A", 2023-PropertySet[[#This Row],[YEAR BUILT]])</f>
        <v>22</v>
      </c>
      <c r="U5221" t="str" cm="1">
        <f t="array" ref="U5221">IF(PropertySet[[#This Row],[AGE]] = "N/A", "N/A", _xlfn.IFS(PropertySet[[#This Row],[AGE]] &lt;= 25, "0-25 Years", PropertySet[[#This Row],[AGE]] &lt;= 50, "26-50 Years", PropertySet[[#This Row],[AGE]]&lt;=75, "51-75 Years", PropertySet[[#This Row],[AGE]]&lt;=100, "76-100 Years", PropertySet[[#This Row],[AGE]]&gt;100, "100+ Years"))</f>
        <v>0-25 Years</v>
      </c>
      <c r="V5221" t="str" cm="1">
        <f t="array" ref="V52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221" t="s">
        <v>33</v>
      </c>
      <c r="X5221" t="s">
        <v>158</v>
      </c>
    </row>
    <row r="5222" spans="1:24" x14ac:dyDescent="0.3">
      <c r="A5222" t="s">
        <v>5136</v>
      </c>
      <c r="B5222" t="s">
        <v>152</v>
      </c>
      <c r="C5222" t="s">
        <v>30</v>
      </c>
      <c r="D5222">
        <v>1</v>
      </c>
      <c r="E5222">
        <v>1123</v>
      </c>
      <c r="F5222">
        <v>96</v>
      </c>
      <c r="G5222" t="s">
        <v>6</v>
      </c>
      <c r="H5222" t="s">
        <v>153</v>
      </c>
      <c r="I5222" t="s">
        <v>5291</v>
      </c>
      <c r="J5222" t="s">
        <v>6</v>
      </c>
      <c r="K5222">
        <v>10302</v>
      </c>
      <c r="L5222" s="25">
        <v>529000</v>
      </c>
      <c r="M5222" s="13">
        <v>45019</v>
      </c>
      <c r="N5222" s="1">
        <v>2</v>
      </c>
      <c r="O5222" s="1">
        <v>0</v>
      </c>
      <c r="P5222" s="1">
        <v>2</v>
      </c>
      <c r="Q5222" s="1">
        <v>5000</v>
      </c>
      <c r="R5222" s="1">
        <v>2240</v>
      </c>
      <c r="S5222">
        <v>1935</v>
      </c>
      <c r="T5222" s="29">
        <f>IF(TRIM(PropertySet[[#This Row],[YEAR BUILT]])="", "N/A", 2023-PropertySet[[#This Row],[YEAR BUILT]])</f>
        <v>88</v>
      </c>
      <c r="U5222" t="str" cm="1">
        <f t="array" ref="U5222">IF(PropertySet[[#This Row],[AGE]] = "N/A", "N/A", _xlfn.IFS(PropertySet[[#This Row],[AGE]] &lt;= 25, "0-25 Years", PropertySet[[#This Row],[AGE]] &lt;= 50, "26-50 Years", PropertySet[[#This Row],[AGE]]&lt;=75, "51-75 Years", PropertySet[[#This Row],[AGE]]&lt;=100, "76-100 Years", PropertySet[[#This Row],[AGE]]&gt;100, "100+ Years"))</f>
        <v>76-100 Years</v>
      </c>
      <c r="V5222" t="str" cm="1">
        <f t="array" ref="V52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22" t="s">
        <v>33</v>
      </c>
      <c r="X5222" t="s">
        <v>153</v>
      </c>
    </row>
    <row r="5223" spans="1:24" x14ac:dyDescent="0.3">
      <c r="A5223" t="s">
        <v>5136</v>
      </c>
      <c r="B5223" t="s">
        <v>152</v>
      </c>
      <c r="C5223" t="s">
        <v>30</v>
      </c>
      <c r="D5223">
        <v>1</v>
      </c>
      <c r="E5223">
        <v>1124</v>
      </c>
      <c r="F5223">
        <v>48</v>
      </c>
      <c r="G5223" t="s">
        <v>6</v>
      </c>
      <c r="H5223" t="s">
        <v>153</v>
      </c>
      <c r="I5223" t="s">
        <v>5292</v>
      </c>
      <c r="J5223" t="s">
        <v>6</v>
      </c>
      <c r="K5223">
        <v>10302</v>
      </c>
      <c r="L5223" s="25">
        <v>548500</v>
      </c>
      <c r="M5223" s="13">
        <v>45202</v>
      </c>
      <c r="N5223" s="1">
        <v>2</v>
      </c>
      <c r="O5223" s="1">
        <v>0</v>
      </c>
      <c r="P5223" s="1">
        <v>2</v>
      </c>
      <c r="Q5223" s="1">
        <v>2500</v>
      </c>
      <c r="R5223" s="1">
        <v>1584</v>
      </c>
      <c r="S5223">
        <v>1935</v>
      </c>
      <c r="T5223" s="29">
        <f>IF(TRIM(PropertySet[[#This Row],[YEAR BUILT]])="", "N/A", 2023-PropertySet[[#This Row],[YEAR BUILT]])</f>
        <v>88</v>
      </c>
      <c r="U5223" t="str" cm="1">
        <f t="array" ref="U5223">IF(PropertySet[[#This Row],[AGE]] = "N/A", "N/A", _xlfn.IFS(PropertySet[[#This Row],[AGE]] &lt;= 25, "0-25 Years", PropertySet[[#This Row],[AGE]] &lt;= 50, "26-50 Years", PropertySet[[#This Row],[AGE]]&lt;=75, "51-75 Years", PropertySet[[#This Row],[AGE]]&lt;=100, "76-100 Years", PropertySet[[#This Row],[AGE]]&gt;100, "100+ Years"))</f>
        <v>76-100 Years</v>
      </c>
      <c r="V5223" t="str" cm="1">
        <f t="array" ref="V52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23" t="s">
        <v>33</v>
      </c>
      <c r="X5223" t="s">
        <v>153</v>
      </c>
    </row>
    <row r="5224" spans="1:24" x14ac:dyDescent="0.3">
      <c r="A5224" t="s">
        <v>5136</v>
      </c>
      <c r="B5224" t="s">
        <v>152</v>
      </c>
      <c r="C5224" t="s">
        <v>30</v>
      </c>
      <c r="D5224">
        <v>1</v>
      </c>
      <c r="E5224">
        <v>1131</v>
      </c>
      <c r="F5224">
        <v>30</v>
      </c>
      <c r="G5224" t="s">
        <v>6</v>
      </c>
      <c r="H5224" t="s">
        <v>153</v>
      </c>
      <c r="I5224" t="s">
        <v>5293</v>
      </c>
      <c r="J5224" t="s">
        <v>6</v>
      </c>
      <c r="K5224">
        <v>10302</v>
      </c>
      <c r="L5224" s="25">
        <v>570000</v>
      </c>
      <c r="M5224" s="13">
        <v>45216</v>
      </c>
      <c r="N5224" s="1">
        <v>2</v>
      </c>
      <c r="O5224" s="1">
        <v>0</v>
      </c>
      <c r="P5224" s="1">
        <v>2</v>
      </c>
      <c r="Q5224" s="1">
        <v>5125</v>
      </c>
      <c r="R5224" s="1">
        <v>2532</v>
      </c>
      <c r="S5224">
        <v>1920</v>
      </c>
      <c r="T5224" s="29">
        <f>IF(TRIM(PropertySet[[#This Row],[YEAR BUILT]])="", "N/A", 2023-PropertySet[[#This Row],[YEAR BUILT]])</f>
        <v>103</v>
      </c>
      <c r="U5224" t="str" cm="1">
        <f t="array" ref="U5224">IF(PropertySet[[#This Row],[AGE]] = "N/A", "N/A", _xlfn.IFS(PropertySet[[#This Row],[AGE]] &lt;= 25, "0-25 Years", PropertySet[[#This Row],[AGE]] &lt;= 50, "26-50 Years", PropertySet[[#This Row],[AGE]]&lt;=75, "51-75 Years", PropertySet[[#This Row],[AGE]]&lt;=100, "76-100 Years", PropertySet[[#This Row],[AGE]]&gt;100, "100+ Years"))</f>
        <v>100+ Years</v>
      </c>
      <c r="V5224" t="str" cm="1">
        <f t="array" ref="V52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24" t="s">
        <v>33</v>
      </c>
      <c r="X5224" t="s">
        <v>153</v>
      </c>
    </row>
    <row r="5225" spans="1:24" x14ac:dyDescent="0.3">
      <c r="A5225" t="s">
        <v>5136</v>
      </c>
      <c r="B5225" t="s">
        <v>152</v>
      </c>
      <c r="C5225" t="s">
        <v>30</v>
      </c>
      <c r="D5225">
        <v>1</v>
      </c>
      <c r="E5225">
        <v>1131</v>
      </c>
      <c r="F5225">
        <v>73</v>
      </c>
      <c r="G5225" t="s">
        <v>6</v>
      </c>
      <c r="H5225" t="s">
        <v>153</v>
      </c>
      <c r="I5225" t="s">
        <v>5294</v>
      </c>
      <c r="J5225" t="s">
        <v>6</v>
      </c>
      <c r="K5225">
        <v>10302</v>
      </c>
      <c r="L5225" s="25">
        <v>997885</v>
      </c>
      <c r="M5225" s="13">
        <v>45251</v>
      </c>
      <c r="N5225" s="1">
        <v>2</v>
      </c>
      <c r="O5225" s="1">
        <v>0</v>
      </c>
      <c r="P5225" s="1">
        <v>2</v>
      </c>
      <c r="Q5225" s="1">
        <v>4078</v>
      </c>
      <c r="R5225" s="1">
        <v>2402</v>
      </c>
      <c r="S5225">
        <v>2022</v>
      </c>
      <c r="T5225" s="29">
        <f>IF(TRIM(PropertySet[[#This Row],[YEAR BUILT]])="", "N/A", 2023-PropertySet[[#This Row],[YEAR BUILT]])</f>
        <v>1</v>
      </c>
      <c r="U5225" t="str" cm="1">
        <f t="array" ref="U5225">IF(PropertySet[[#This Row],[AGE]] = "N/A", "N/A", _xlfn.IFS(PropertySet[[#This Row],[AGE]] &lt;= 25, "0-25 Years", PropertySet[[#This Row],[AGE]] &lt;= 50, "26-50 Years", PropertySet[[#This Row],[AGE]]&lt;=75, "51-75 Years", PropertySet[[#This Row],[AGE]]&lt;=100, "76-100 Years", PropertySet[[#This Row],[AGE]]&gt;100, "100+ Years"))</f>
        <v>0-25 Years</v>
      </c>
      <c r="V5225" t="str" cm="1">
        <f t="array" ref="V52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225" t="s">
        <v>33</v>
      </c>
      <c r="X5225" t="s">
        <v>153</v>
      </c>
    </row>
    <row r="5226" spans="1:24" x14ac:dyDescent="0.3">
      <c r="A5226" t="s">
        <v>5136</v>
      </c>
      <c r="B5226" t="s">
        <v>152</v>
      </c>
      <c r="C5226" t="s">
        <v>30</v>
      </c>
      <c r="D5226">
        <v>1</v>
      </c>
      <c r="E5226">
        <v>1131</v>
      </c>
      <c r="F5226">
        <v>74</v>
      </c>
      <c r="G5226" t="s">
        <v>6</v>
      </c>
      <c r="H5226" t="s">
        <v>153</v>
      </c>
      <c r="I5226" t="s">
        <v>5295</v>
      </c>
      <c r="J5226" t="s">
        <v>6</v>
      </c>
      <c r="K5226">
        <v>10302</v>
      </c>
      <c r="L5226" s="25">
        <v>997885</v>
      </c>
      <c r="M5226" s="13">
        <v>45156</v>
      </c>
      <c r="N5226" s="1">
        <v>2</v>
      </c>
      <c r="O5226" s="1">
        <v>0</v>
      </c>
      <c r="P5226" s="1">
        <v>2</v>
      </c>
      <c r="Q5226" s="1">
        <v>3585</v>
      </c>
      <c r="R5226" s="1">
        <v>3648</v>
      </c>
      <c r="S5226">
        <v>2022</v>
      </c>
      <c r="T5226" s="29">
        <f>IF(TRIM(PropertySet[[#This Row],[YEAR BUILT]])="", "N/A", 2023-PropertySet[[#This Row],[YEAR BUILT]])</f>
        <v>1</v>
      </c>
      <c r="U5226" t="str" cm="1">
        <f t="array" ref="U5226">IF(PropertySet[[#This Row],[AGE]] = "N/A", "N/A", _xlfn.IFS(PropertySet[[#This Row],[AGE]] &lt;= 25, "0-25 Years", PropertySet[[#This Row],[AGE]] &lt;= 50, "26-50 Years", PropertySet[[#This Row],[AGE]]&lt;=75, "51-75 Years", PropertySet[[#This Row],[AGE]]&lt;=100, "76-100 Years", PropertySet[[#This Row],[AGE]]&gt;100, "100+ Years"))</f>
        <v>0-25 Years</v>
      </c>
      <c r="V5226" t="str" cm="1">
        <f t="array" ref="V52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226" t="s">
        <v>33</v>
      </c>
      <c r="X5226" t="s">
        <v>153</v>
      </c>
    </row>
    <row r="5227" spans="1:24" x14ac:dyDescent="0.3">
      <c r="A5227" t="s">
        <v>5136</v>
      </c>
      <c r="B5227" t="s">
        <v>152</v>
      </c>
      <c r="C5227" t="s">
        <v>30</v>
      </c>
      <c r="D5227">
        <v>1</v>
      </c>
      <c r="E5227">
        <v>1139</v>
      </c>
      <c r="F5227">
        <v>26</v>
      </c>
      <c r="G5227" t="s">
        <v>6</v>
      </c>
      <c r="H5227" t="s">
        <v>187</v>
      </c>
      <c r="I5227" t="s">
        <v>5296</v>
      </c>
      <c r="J5227" t="s">
        <v>6</v>
      </c>
      <c r="K5227">
        <v>10302</v>
      </c>
      <c r="L5227" s="25">
        <v>675000</v>
      </c>
      <c r="M5227" s="13">
        <v>44984</v>
      </c>
      <c r="N5227" s="1">
        <v>2</v>
      </c>
      <c r="O5227" s="1">
        <v>0</v>
      </c>
      <c r="P5227" s="1">
        <v>2</v>
      </c>
      <c r="Q5227" s="1">
        <v>3200</v>
      </c>
      <c r="R5227" s="1">
        <v>2318</v>
      </c>
      <c r="S5227">
        <v>1965</v>
      </c>
      <c r="T5227" s="29">
        <f>IF(TRIM(PropertySet[[#This Row],[YEAR BUILT]])="", "N/A", 2023-PropertySet[[#This Row],[YEAR BUILT]])</f>
        <v>58</v>
      </c>
      <c r="U5227" t="str" cm="1">
        <f t="array" ref="U5227">IF(PropertySet[[#This Row],[AGE]] = "N/A", "N/A", _xlfn.IFS(PropertySet[[#This Row],[AGE]] &lt;= 25, "0-25 Years", PropertySet[[#This Row],[AGE]] &lt;= 50, "26-50 Years", PropertySet[[#This Row],[AGE]]&lt;=75, "51-75 Years", PropertySet[[#This Row],[AGE]]&lt;=100, "76-100 Years", PropertySet[[#This Row],[AGE]]&gt;100, "100+ Years"))</f>
        <v>51-75 Years</v>
      </c>
      <c r="V5227" t="str" cm="1">
        <f t="array" ref="V52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227" t="s">
        <v>33</v>
      </c>
      <c r="X5227" t="s">
        <v>187</v>
      </c>
    </row>
    <row r="5228" spans="1:24" x14ac:dyDescent="0.3">
      <c r="A5228" t="s">
        <v>5136</v>
      </c>
      <c r="B5228" t="s">
        <v>152</v>
      </c>
      <c r="C5228" t="s">
        <v>30</v>
      </c>
      <c r="D5228">
        <v>1</v>
      </c>
      <c r="E5228">
        <v>1140</v>
      </c>
      <c r="F5228">
        <v>67</v>
      </c>
      <c r="G5228" t="s">
        <v>6</v>
      </c>
      <c r="H5228" t="s">
        <v>158</v>
      </c>
      <c r="I5228" t="s">
        <v>5297</v>
      </c>
      <c r="J5228" t="s">
        <v>6</v>
      </c>
      <c r="K5228">
        <v>10302</v>
      </c>
      <c r="L5228" s="25">
        <v>0</v>
      </c>
      <c r="M5228" s="13">
        <v>45061</v>
      </c>
      <c r="N5228" s="1">
        <v>2</v>
      </c>
      <c r="O5228" s="1">
        <v>0</v>
      </c>
      <c r="P5228" s="1">
        <v>2</v>
      </c>
      <c r="Q5228" s="1">
        <v>4553</v>
      </c>
      <c r="R5228" s="1">
        <v>1300</v>
      </c>
      <c r="S5228">
        <v>1999</v>
      </c>
      <c r="T5228" s="29">
        <f>IF(TRIM(PropertySet[[#This Row],[YEAR BUILT]])="", "N/A", 2023-PropertySet[[#This Row],[YEAR BUILT]])</f>
        <v>24</v>
      </c>
      <c r="U5228" t="str" cm="1">
        <f t="array" ref="U5228">IF(PropertySet[[#This Row],[AGE]] = "N/A", "N/A", _xlfn.IFS(PropertySet[[#This Row],[AGE]] &lt;= 25, "0-25 Years", PropertySet[[#This Row],[AGE]] &lt;= 50, "26-50 Years", PropertySet[[#This Row],[AGE]]&lt;=75, "51-75 Years", PropertySet[[#This Row],[AGE]]&lt;=100, "76-100 Years", PropertySet[[#This Row],[AGE]]&gt;100, "100+ Years"))</f>
        <v>0-25 Years</v>
      </c>
      <c r="V5228" t="str" cm="1">
        <f t="array" ref="V52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228" t="s">
        <v>33</v>
      </c>
      <c r="X5228" t="s">
        <v>158</v>
      </c>
    </row>
    <row r="5229" spans="1:24" x14ac:dyDescent="0.3">
      <c r="A5229" t="s">
        <v>5136</v>
      </c>
      <c r="B5229" t="s">
        <v>152</v>
      </c>
      <c r="C5229" t="s">
        <v>30</v>
      </c>
      <c r="D5229">
        <v>1</v>
      </c>
      <c r="E5229">
        <v>1140</v>
      </c>
      <c r="F5229">
        <v>76</v>
      </c>
      <c r="G5229" t="s">
        <v>6</v>
      </c>
      <c r="H5229" t="s">
        <v>153</v>
      </c>
      <c r="I5229" t="s">
        <v>5298</v>
      </c>
      <c r="J5229" t="s">
        <v>6</v>
      </c>
      <c r="K5229">
        <v>10302</v>
      </c>
      <c r="L5229" s="25">
        <v>0</v>
      </c>
      <c r="M5229" s="13">
        <v>45127</v>
      </c>
      <c r="N5229" s="1">
        <v>2</v>
      </c>
      <c r="O5229" s="1">
        <v>0</v>
      </c>
      <c r="P5229" s="1">
        <v>2</v>
      </c>
      <c r="Q5229" s="1">
        <v>5050</v>
      </c>
      <c r="R5229" s="1">
        <v>1728</v>
      </c>
      <c r="S5229">
        <v>1930</v>
      </c>
      <c r="T5229" s="29">
        <f>IF(TRIM(PropertySet[[#This Row],[YEAR BUILT]])="", "N/A", 2023-PropertySet[[#This Row],[YEAR BUILT]])</f>
        <v>93</v>
      </c>
      <c r="U5229" t="str" cm="1">
        <f t="array" ref="U5229">IF(PropertySet[[#This Row],[AGE]] = "N/A", "N/A", _xlfn.IFS(PropertySet[[#This Row],[AGE]] &lt;= 25, "0-25 Years", PropertySet[[#This Row],[AGE]] &lt;= 50, "26-50 Years", PropertySet[[#This Row],[AGE]]&lt;=75, "51-75 Years", PropertySet[[#This Row],[AGE]]&lt;=100, "76-100 Years", PropertySet[[#This Row],[AGE]]&gt;100, "100+ Years"))</f>
        <v>76-100 Years</v>
      </c>
      <c r="V5229" t="str" cm="1">
        <f t="array" ref="V52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29" t="s">
        <v>33</v>
      </c>
      <c r="X5229" t="s">
        <v>153</v>
      </c>
    </row>
    <row r="5230" spans="1:24" x14ac:dyDescent="0.3">
      <c r="A5230" t="s">
        <v>5136</v>
      </c>
      <c r="B5230" t="s">
        <v>152</v>
      </c>
      <c r="C5230" t="s">
        <v>30</v>
      </c>
      <c r="D5230">
        <v>1</v>
      </c>
      <c r="E5230">
        <v>1140</v>
      </c>
      <c r="F5230">
        <v>79</v>
      </c>
      <c r="G5230" t="s">
        <v>6</v>
      </c>
      <c r="H5230" t="s">
        <v>153</v>
      </c>
      <c r="I5230" t="s">
        <v>5299</v>
      </c>
      <c r="J5230" t="s">
        <v>6</v>
      </c>
      <c r="K5230">
        <v>10302</v>
      </c>
      <c r="L5230" s="25">
        <v>0</v>
      </c>
      <c r="M5230" s="13">
        <v>45127</v>
      </c>
      <c r="N5230" s="1">
        <v>2</v>
      </c>
      <c r="O5230" s="1">
        <v>0</v>
      </c>
      <c r="P5230" s="1">
        <v>2</v>
      </c>
      <c r="Q5230" s="1">
        <v>3838</v>
      </c>
      <c r="R5230" s="1">
        <v>1744</v>
      </c>
      <c r="S5230">
        <v>1930</v>
      </c>
      <c r="T5230" s="29">
        <f>IF(TRIM(PropertySet[[#This Row],[YEAR BUILT]])="", "N/A", 2023-PropertySet[[#This Row],[YEAR BUILT]])</f>
        <v>93</v>
      </c>
      <c r="U5230" t="str" cm="1">
        <f t="array" ref="U5230">IF(PropertySet[[#This Row],[AGE]] = "N/A", "N/A", _xlfn.IFS(PropertySet[[#This Row],[AGE]] &lt;= 25, "0-25 Years", PropertySet[[#This Row],[AGE]] &lt;= 50, "26-50 Years", PropertySet[[#This Row],[AGE]]&lt;=75, "51-75 Years", PropertySet[[#This Row],[AGE]]&lt;=100, "76-100 Years", PropertySet[[#This Row],[AGE]]&gt;100, "100+ Years"))</f>
        <v>76-100 Years</v>
      </c>
      <c r="V5230" t="str" cm="1">
        <f t="array" ref="V52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30" t="s">
        <v>33</v>
      </c>
      <c r="X5230" t="s">
        <v>153</v>
      </c>
    </row>
    <row r="5231" spans="1:24" x14ac:dyDescent="0.3">
      <c r="A5231" t="s">
        <v>5136</v>
      </c>
      <c r="B5231" t="s">
        <v>152</v>
      </c>
      <c r="C5231" t="s">
        <v>30</v>
      </c>
      <c r="D5231">
        <v>1</v>
      </c>
      <c r="E5231">
        <v>1141</v>
      </c>
      <c r="F5231">
        <v>146</v>
      </c>
      <c r="G5231" t="s">
        <v>6</v>
      </c>
      <c r="H5231" t="s">
        <v>153</v>
      </c>
      <c r="I5231" t="s">
        <v>5300</v>
      </c>
      <c r="J5231" t="s">
        <v>6</v>
      </c>
      <c r="K5231">
        <v>10302</v>
      </c>
      <c r="L5231" s="25">
        <v>639999</v>
      </c>
      <c r="M5231" s="13">
        <v>45272</v>
      </c>
      <c r="N5231" s="1">
        <v>2</v>
      </c>
      <c r="O5231" s="1">
        <v>0</v>
      </c>
      <c r="P5231" s="1">
        <v>2</v>
      </c>
      <c r="Q5231" s="1">
        <v>3842</v>
      </c>
      <c r="R5231" s="1">
        <v>1616</v>
      </c>
      <c r="S5231">
        <v>1930</v>
      </c>
      <c r="T5231" s="29">
        <f>IF(TRIM(PropertySet[[#This Row],[YEAR BUILT]])="", "N/A", 2023-PropertySet[[#This Row],[YEAR BUILT]])</f>
        <v>93</v>
      </c>
      <c r="U5231" t="str" cm="1">
        <f t="array" ref="U5231">IF(PropertySet[[#This Row],[AGE]] = "N/A", "N/A", _xlfn.IFS(PropertySet[[#This Row],[AGE]] &lt;= 25, "0-25 Years", PropertySet[[#This Row],[AGE]] &lt;= 50, "26-50 Years", PropertySet[[#This Row],[AGE]]&lt;=75, "51-75 Years", PropertySet[[#This Row],[AGE]]&lt;=100, "76-100 Years", PropertySet[[#This Row],[AGE]]&gt;100, "100+ Years"))</f>
        <v>76-100 Years</v>
      </c>
      <c r="V5231" t="str" cm="1">
        <f t="array" ref="V52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31" t="s">
        <v>33</v>
      </c>
      <c r="X5231" t="s">
        <v>153</v>
      </c>
    </row>
    <row r="5232" spans="1:24" x14ac:dyDescent="0.3">
      <c r="A5232" t="s">
        <v>5136</v>
      </c>
      <c r="B5232" t="s">
        <v>531</v>
      </c>
      <c r="C5232" t="s">
        <v>30</v>
      </c>
      <c r="D5232">
        <v>1</v>
      </c>
      <c r="E5232">
        <v>1007</v>
      </c>
      <c r="F5232">
        <v>6</v>
      </c>
      <c r="G5232" t="s">
        <v>6</v>
      </c>
      <c r="H5232" t="s">
        <v>532</v>
      </c>
      <c r="I5232" t="s">
        <v>5301</v>
      </c>
      <c r="J5232" t="s">
        <v>6</v>
      </c>
      <c r="K5232">
        <v>10302</v>
      </c>
      <c r="L5232" s="25">
        <v>680000</v>
      </c>
      <c r="M5232" s="13">
        <v>45070</v>
      </c>
      <c r="N5232" s="1">
        <v>3</v>
      </c>
      <c r="O5232" s="1">
        <v>0</v>
      </c>
      <c r="P5232" s="1">
        <v>3</v>
      </c>
      <c r="Q5232" s="1">
        <v>5250</v>
      </c>
      <c r="R5232" s="1">
        <v>2635</v>
      </c>
      <c r="S5232">
        <v>1930</v>
      </c>
      <c r="T5232" s="29">
        <f>IF(TRIM(PropertySet[[#This Row],[YEAR BUILT]])="", "N/A", 2023-PropertySet[[#This Row],[YEAR BUILT]])</f>
        <v>93</v>
      </c>
      <c r="U5232" t="str" cm="1">
        <f t="array" ref="U5232">IF(PropertySet[[#This Row],[AGE]] = "N/A", "N/A", _xlfn.IFS(PropertySet[[#This Row],[AGE]] &lt;= 25, "0-25 Years", PropertySet[[#This Row],[AGE]] &lt;= 50, "26-50 Years", PropertySet[[#This Row],[AGE]]&lt;=75, "51-75 Years", PropertySet[[#This Row],[AGE]]&lt;=100, "76-100 Years", PropertySet[[#This Row],[AGE]]&gt;100, "100+ Years"))</f>
        <v>76-100 Years</v>
      </c>
      <c r="V5232" t="str" cm="1">
        <f t="array" ref="V52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32" t="s">
        <v>33</v>
      </c>
      <c r="X5232" t="s">
        <v>532</v>
      </c>
    </row>
    <row r="5233" spans="1:24" x14ac:dyDescent="0.3">
      <c r="A5233" t="s">
        <v>5136</v>
      </c>
      <c r="B5233" t="s">
        <v>531</v>
      </c>
      <c r="C5233" t="s">
        <v>30</v>
      </c>
      <c r="D5233">
        <v>1</v>
      </c>
      <c r="E5233">
        <v>1013</v>
      </c>
      <c r="F5233">
        <v>61</v>
      </c>
      <c r="G5233" t="s">
        <v>6</v>
      </c>
      <c r="H5233" t="s">
        <v>532</v>
      </c>
      <c r="I5233" t="s">
        <v>5302</v>
      </c>
      <c r="J5233" t="s">
        <v>6</v>
      </c>
      <c r="K5233">
        <v>10302</v>
      </c>
      <c r="L5233" s="25">
        <v>0</v>
      </c>
      <c r="M5233" s="13">
        <v>44943</v>
      </c>
      <c r="N5233" s="1">
        <v>3</v>
      </c>
      <c r="O5233" s="1">
        <v>0</v>
      </c>
      <c r="P5233" s="1">
        <v>3</v>
      </c>
      <c r="Q5233" s="1">
        <v>4218</v>
      </c>
      <c r="R5233" s="1">
        <v>2704</v>
      </c>
      <c r="S5233">
        <v>1920</v>
      </c>
      <c r="T5233" s="29">
        <f>IF(TRIM(PropertySet[[#This Row],[YEAR BUILT]])="", "N/A", 2023-PropertySet[[#This Row],[YEAR BUILT]])</f>
        <v>103</v>
      </c>
      <c r="U5233" t="str" cm="1">
        <f t="array" ref="U5233">IF(PropertySet[[#This Row],[AGE]] = "N/A", "N/A", _xlfn.IFS(PropertySet[[#This Row],[AGE]] &lt;= 25, "0-25 Years", PropertySet[[#This Row],[AGE]] &lt;= 50, "26-50 Years", PropertySet[[#This Row],[AGE]]&lt;=75, "51-75 Years", PropertySet[[#This Row],[AGE]]&lt;=100, "76-100 Years", PropertySet[[#This Row],[AGE]]&gt;100, "100+ Years"))</f>
        <v>100+ Years</v>
      </c>
      <c r="V5233" t="str" cm="1">
        <f t="array" ref="V52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33" t="s">
        <v>33</v>
      </c>
      <c r="X5233" t="s">
        <v>532</v>
      </c>
    </row>
    <row r="5234" spans="1:24" x14ac:dyDescent="0.3">
      <c r="A5234" t="s">
        <v>5136</v>
      </c>
      <c r="B5234" t="s">
        <v>531</v>
      </c>
      <c r="C5234" t="s">
        <v>30</v>
      </c>
      <c r="D5234">
        <v>1</v>
      </c>
      <c r="E5234">
        <v>1133</v>
      </c>
      <c r="F5234">
        <v>104</v>
      </c>
      <c r="G5234" t="s">
        <v>6</v>
      </c>
      <c r="H5234" t="s">
        <v>532</v>
      </c>
      <c r="I5234" t="s">
        <v>5303</v>
      </c>
      <c r="J5234" t="s">
        <v>6</v>
      </c>
      <c r="K5234">
        <v>10302</v>
      </c>
      <c r="L5234" s="25">
        <v>0</v>
      </c>
      <c r="M5234" s="13">
        <v>45019</v>
      </c>
      <c r="N5234" s="1">
        <v>3</v>
      </c>
      <c r="O5234" s="1">
        <v>0</v>
      </c>
      <c r="P5234" s="1">
        <v>3</v>
      </c>
      <c r="Q5234" s="1">
        <v>2830</v>
      </c>
      <c r="R5234" s="1">
        <v>1400</v>
      </c>
      <c r="S5234">
        <v>1996</v>
      </c>
      <c r="T5234" s="29">
        <f>IF(TRIM(PropertySet[[#This Row],[YEAR BUILT]])="", "N/A", 2023-PropertySet[[#This Row],[YEAR BUILT]])</f>
        <v>27</v>
      </c>
      <c r="U5234" t="str" cm="1">
        <f t="array" ref="U5234">IF(PropertySet[[#This Row],[AGE]] = "N/A", "N/A", _xlfn.IFS(PropertySet[[#This Row],[AGE]] &lt;= 25, "0-25 Years", PropertySet[[#This Row],[AGE]] &lt;= 50, "26-50 Years", PropertySet[[#This Row],[AGE]]&lt;=75, "51-75 Years", PropertySet[[#This Row],[AGE]]&lt;=100, "76-100 Years", PropertySet[[#This Row],[AGE]]&gt;100, "100+ Years"))</f>
        <v>26-50 Years</v>
      </c>
      <c r="V5234" t="str" cm="1">
        <f t="array" ref="V52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234" t="s">
        <v>33</v>
      </c>
      <c r="X5234" t="s">
        <v>532</v>
      </c>
    </row>
    <row r="5235" spans="1:24" x14ac:dyDescent="0.3">
      <c r="A5235" t="s">
        <v>5136</v>
      </c>
      <c r="B5235" t="s">
        <v>211</v>
      </c>
      <c r="C5235" t="s">
        <v>30</v>
      </c>
      <c r="D5235" t="s">
        <v>71</v>
      </c>
      <c r="E5235">
        <v>1039</v>
      </c>
      <c r="F5235">
        <v>14</v>
      </c>
      <c r="G5235" t="s">
        <v>6</v>
      </c>
      <c r="H5235" t="s">
        <v>72</v>
      </c>
      <c r="I5235" t="s">
        <v>5304</v>
      </c>
      <c r="J5235" t="s">
        <v>6</v>
      </c>
      <c r="K5235">
        <v>10302</v>
      </c>
      <c r="L5235" s="25">
        <v>0</v>
      </c>
      <c r="M5235" s="13">
        <v>45204</v>
      </c>
      <c r="N5235" s="1">
        <v>0</v>
      </c>
      <c r="O5235" s="1">
        <v>0</v>
      </c>
      <c r="P5235" s="1">
        <v>0</v>
      </c>
      <c r="Q5235" s="1">
        <v>1782</v>
      </c>
      <c r="R5235" s="1">
        <v>0</v>
      </c>
      <c r="S5235" t="s">
        <v>7614</v>
      </c>
      <c r="T5235" s="29" t="str">
        <f>IF(TRIM(PropertySet[[#This Row],[YEAR BUILT]])="", "N/A", 2023-PropertySet[[#This Row],[YEAR BUILT]])</f>
        <v>N/A</v>
      </c>
      <c r="U5235" t="str" cm="1">
        <f t="array" ref="U5235">IF(PropertySet[[#This Row],[AGE]] = "N/A", "N/A", _xlfn.IFS(PropertySet[[#This Row],[AGE]] &lt;= 25, "0-25 Years", PropertySet[[#This Row],[AGE]] &lt;= 50, "26-50 Years", PropertySet[[#This Row],[AGE]]&lt;=75, "51-75 Years", PropertySet[[#This Row],[AGE]]&lt;=100, "76-100 Years", PropertySet[[#This Row],[AGE]]&gt;100, "100+ Years"))</f>
        <v>N/A</v>
      </c>
      <c r="V5235" t="str" cm="1">
        <f t="array" ref="V52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235" t="s">
        <v>33</v>
      </c>
      <c r="X5235" t="s">
        <v>72</v>
      </c>
    </row>
    <row r="5236" spans="1:24" x14ac:dyDescent="0.3">
      <c r="A5236" t="s">
        <v>5136</v>
      </c>
      <c r="B5236" t="s">
        <v>211</v>
      </c>
      <c r="C5236" t="s">
        <v>30</v>
      </c>
      <c r="D5236" t="s">
        <v>71</v>
      </c>
      <c r="E5236">
        <v>1050</v>
      </c>
      <c r="F5236">
        <v>181</v>
      </c>
      <c r="G5236" t="s">
        <v>6</v>
      </c>
      <c r="H5236" t="s">
        <v>72</v>
      </c>
      <c r="I5236" t="s">
        <v>5305</v>
      </c>
      <c r="J5236" t="s">
        <v>6</v>
      </c>
      <c r="K5236">
        <v>10302</v>
      </c>
      <c r="L5236" s="25">
        <v>0</v>
      </c>
      <c r="M5236" s="13">
        <v>45007</v>
      </c>
      <c r="N5236" s="1">
        <v>0</v>
      </c>
      <c r="O5236" s="1">
        <v>0</v>
      </c>
      <c r="P5236" s="1">
        <v>0</v>
      </c>
      <c r="Q5236" s="1">
        <v>2418</v>
      </c>
      <c r="R5236" s="1">
        <v>0</v>
      </c>
      <c r="S5236" t="s">
        <v>7614</v>
      </c>
      <c r="T5236" s="29" t="str">
        <f>IF(TRIM(PropertySet[[#This Row],[YEAR BUILT]])="", "N/A", 2023-PropertySet[[#This Row],[YEAR BUILT]])</f>
        <v>N/A</v>
      </c>
      <c r="U5236" t="str" cm="1">
        <f t="array" ref="U5236">IF(PropertySet[[#This Row],[AGE]] = "N/A", "N/A", _xlfn.IFS(PropertySet[[#This Row],[AGE]] &lt;= 25, "0-25 Years", PropertySet[[#This Row],[AGE]] &lt;= 50, "26-50 Years", PropertySet[[#This Row],[AGE]]&lt;=75, "51-75 Years", PropertySet[[#This Row],[AGE]]&lt;=100, "76-100 Years", PropertySet[[#This Row],[AGE]]&gt;100, "100+ Years"))</f>
        <v>N/A</v>
      </c>
      <c r="V5236" t="str" cm="1">
        <f t="array" ref="V52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236" t="s">
        <v>33</v>
      </c>
      <c r="X5236" t="s">
        <v>72</v>
      </c>
    </row>
    <row r="5237" spans="1:24" x14ac:dyDescent="0.3">
      <c r="A5237" t="s">
        <v>5136</v>
      </c>
      <c r="B5237" t="s">
        <v>211</v>
      </c>
      <c r="C5237" t="s">
        <v>30</v>
      </c>
      <c r="D5237" t="s">
        <v>71</v>
      </c>
      <c r="E5237">
        <v>1050</v>
      </c>
      <c r="F5237">
        <v>183</v>
      </c>
      <c r="G5237" t="s">
        <v>6</v>
      </c>
      <c r="H5237" t="s">
        <v>5306</v>
      </c>
      <c r="I5237" t="s">
        <v>5305</v>
      </c>
      <c r="J5237" t="s">
        <v>6</v>
      </c>
      <c r="K5237">
        <v>10302</v>
      </c>
      <c r="L5237" s="25">
        <v>0</v>
      </c>
      <c r="M5237" s="13">
        <v>45007</v>
      </c>
      <c r="N5237" s="1">
        <v>0</v>
      </c>
      <c r="O5237" s="1">
        <v>0</v>
      </c>
      <c r="P5237" s="1">
        <v>0</v>
      </c>
      <c r="Q5237" s="1">
        <v>6075</v>
      </c>
      <c r="R5237" s="1">
        <v>0</v>
      </c>
      <c r="S5237" t="s">
        <v>7614</v>
      </c>
      <c r="T5237" s="29" t="str">
        <f>IF(TRIM(PropertySet[[#This Row],[YEAR BUILT]])="", "N/A", 2023-PropertySet[[#This Row],[YEAR BUILT]])</f>
        <v>N/A</v>
      </c>
      <c r="U5237" t="str" cm="1">
        <f t="array" ref="U5237">IF(PropertySet[[#This Row],[AGE]] = "N/A", "N/A", _xlfn.IFS(PropertySet[[#This Row],[AGE]] &lt;= 25, "0-25 Years", PropertySet[[#This Row],[AGE]] &lt;= 50, "26-50 Years", PropertySet[[#This Row],[AGE]]&lt;=75, "51-75 Years", PropertySet[[#This Row],[AGE]]&lt;=100, "76-100 Years", PropertySet[[#This Row],[AGE]]&gt;100, "100+ Years"))</f>
        <v>N/A</v>
      </c>
      <c r="V5237" t="str" cm="1">
        <f t="array" ref="V52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237" t="s">
        <v>33</v>
      </c>
      <c r="X5237" t="s">
        <v>5306</v>
      </c>
    </row>
    <row r="5238" spans="1:24" x14ac:dyDescent="0.3">
      <c r="A5238" t="s">
        <v>5136</v>
      </c>
      <c r="B5238" t="s">
        <v>211</v>
      </c>
      <c r="C5238" t="s">
        <v>30</v>
      </c>
      <c r="D5238" t="s">
        <v>71</v>
      </c>
      <c r="E5238">
        <v>1050</v>
      </c>
      <c r="F5238">
        <v>187</v>
      </c>
      <c r="G5238" t="s">
        <v>6</v>
      </c>
      <c r="H5238" t="s">
        <v>72</v>
      </c>
      <c r="I5238" t="s">
        <v>5305</v>
      </c>
      <c r="J5238" t="s">
        <v>6</v>
      </c>
      <c r="K5238">
        <v>10302</v>
      </c>
      <c r="L5238" s="25">
        <v>0</v>
      </c>
      <c r="M5238" s="13">
        <v>45007</v>
      </c>
      <c r="N5238" s="1">
        <v>0</v>
      </c>
      <c r="O5238" s="1">
        <v>0</v>
      </c>
      <c r="P5238" s="1">
        <v>0</v>
      </c>
      <c r="Q5238" s="1">
        <v>2050</v>
      </c>
      <c r="R5238" s="1">
        <v>0</v>
      </c>
      <c r="S5238" t="s">
        <v>7614</v>
      </c>
      <c r="T5238" s="29" t="str">
        <f>IF(TRIM(PropertySet[[#This Row],[YEAR BUILT]])="", "N/A", 2023-PropertySet[[#This Row],[YEAR BUILT]])</f>
        <v>N/A</v>
      </c>
      <c r="U5238" t="str" cm="1">
        <f t="array" ref="U5238">IF(PropertySet[[#This Row],[AGE]] = "N/A", "N/A", _xlfn.IFS(PropertySet[[#This Row],[AGE]] &lt;= 25, "0-25 Years", PropertySet[[#This Row],[AGE]] &lt;= 50, "26-50 Years", PropertySet[[#This Row],[AGE]]&lt;=75, "51-75 Years", PropertySet[[#This Row],[AGE]]&lt;=100, "76-100 Years", PropertySet[[#This Row],[AGE]]&gt;100, "100+ Years"))</f>
        <v>N/A</v>
      </c>
      <c r="V5238" t="str" cm="1">
        <f t="array" ref="V52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238" t="s">
        <v>33</v>
      </c>
      <c r="X5238" t="s">
        <v>72</v>
      </c>
    </row>
    <row r="5239" spans="1:24" x14ac:dyDescent="0.3">
      <c r="A5239" t="s">
        <v>5136</v>
      </c>
      <c r="B5239" t="s">
        <v>211</v>
      </c>
      <c r="C5239" t="s">
        <v>30</v>
      </c>
      <c r="D5239" t="s">
        <v>71</v>
      </c>
      <c r="E5239">
        <v>1050</v>
      </c>
      <c r="F5239">
        <v>188</v>
      </c>
      <c r="G5239" t="s">
        <v>6</v>
      </c>
      <c r="H5239" t="s">
        <v>72</v>
      </c>
      <c r="I5239" t="s">
        <v>5305</v>
      </c>
      <c r="J5239" t="s">
        <v>6</v>
      </c>
      <c r="K5239">
        <v>10302</v>
      </c>
      <c r="L5239" s="25">
        <v>0</v>
      </c>
      <c r="M5239" s="13">
        <v>45007</v>
      </c>
      <c r="N5239" s="1">
        <v>0</v>
      </c>
      <c r="O5239" s="1">
        <v>0</v>
      </c>
      <c r="P5239" s="1">
        <v>0</v>
      </c>
      <c r="Q5239" s="1">
        <v>4150</v>
      </c>
      <c r="R5239" s="1">
        <v>0</v>
      </c>
      <c r="S5239" t="s">
        <v>7614</v>
      </c>
      <c r="T5239" s="29" t="str">
        <f>IF(TRIM(PropertySet[[#This Row],[YEAR BUILT]])="", "N/A", 2023-PropertySet[[#This Row],[YEAR BUILT]])</f>
        <v>N/A</v>
      </c>
      <c r="U5239" t="str" cm="1">
        <f t="array" ref="U5239">IF(PropertySet[[#This Row],[AGE]] = "N/A", "N/A", _xlfn.IFS(PropertySet[[#This Row],[AGE]] &lt;= 25, "0-25 Years", PropertySet[[#This Row],[AGE]] &lt;= 50, "26-50 Years", PropertySet[[#This Row],[AGE]]&lt;=75, "51-75 Years", PropertySet[[#This Row],[AGE]]&lt;=100, "76-100 Years", PropertySet[[#This Row],[AGE]]&gt;100, "100+ Years"))</f>
        <v>N/A</v>
      </c>
      <c r="V5239" t="str" cm="1">
        <f t="array" ref="V52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239" t="s">
        <v>33</v>
      </c>
      <c r="X5239" t="s">
        <v>72</v>
      </c>
    </row>
    <row r="5240" spans="1:24" x14ac:dyDescent="0.3">
      <c r="A5240" t="s">
        <v>5136</v>
      </c>
      <c r="B5240" t="s">
        <v>211</v>
      </c>
      <c r="C5240" t="s">
        <v>30</v>
      </c>
      <c r="D5240" t="s">
        <v>71</v>
      </c>
      <c r="E5240">
        <v>1053</v>
      </c>
      <c r="F5240">
        <v>35</v>
      </c>
      <c r="G5240" t="s">
        <v>6</v>
      </c>
      <c r="H5240" t="s">
        <v>72</v>
      </c>
      <c r="I5240" t="s">
        <v>5307</v>
      </c>
      <c r="J5240" t="s">
        <v>6</v>
      </c>
      <c r="K5240">
        <v>10302</v>
      </c>
      <c r="L5240" s="25">
        <v>26000</v>
      </c>
      <c r="M5240" s="13">
        <v>45121</v>
      </c>
      <c r="N5240" s="1">
        <v>0</v>
      </c>
      <c r="O5240" s="1">
        <v>0</v>
      </c>
      <c r="P5240" s="1">
        <v>0</v>
      </c>
      <c r="Q5240" s="1">
        <v>1652</v>
      </c>
      <c r="R5240" s="1">
        <v>0</v>
      </c>
      <c r="S5240" t="s">
        <v>7614</v>
      </c>
      <c r="T5240" s="29" t="str">
        <f>IF(TRIM(PropertySet[[#This Row],[YEAR BUILT]])="", "N/A", 2023-PropertySet[[#This Row],[YEAR BUILT]])</f>
        <v>N/A</v>
      </c>
      <c r="U5240" t="str" cm="1">
        <f t="array" ref="U5240">IF(PropertySet[[#This Row],[AGE]] = "N/A", "N/A", _xlfn.IFS(PropertySet[[#This Row],[AGE]] &lt;= 25, "0-25 Years", PropertySet[[#This Row],[AGE]] &lt;= 50, "26-50 Years", PropertySet[[#This Row],[AGE]]&lt;=75, "51-75 Years", PropertySet[[#This Row],[AGE]]&lt;=100, "76-100 Years", PropertySet[[#This Row],[AGE]]&gt;100, "100+ Years"))</f>
        <v>N/A</v>
      </c>
      <c r="V5240" t="str" cm="1">
        <f t="array" ref="V52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240" t="s">
        <v>33</v>
      </c>
      <c r="X5240" t="s">
        <v>72</v>
      </c>
    </row>
    <row r="5241" spans="1:24" x14ac:dyDescent="0.3">
      <c r="A5241" t="s">
        <v>5136</v>
      </c>
      <c r="B5241" t="s">
        <v>211</v>
      </c>
      <c r="C5241" t="s">
        <v>30</v>
      </c>
      <c r="D5241" t="s">
        <v>71</v>
      </c>
      <c r="E5241">
        <v>1061</v>
      </c>
      <c r="F5241">
        <v>47</v>
      </c>
      <c r="G5241" t="s">
        <v>6</v>
      </c>
      <c r="H5241" t="s">
        <v>72</v>
      </c>
      <c r="I5241" t="s">
        <v>5308</v>
      </c>
      <c r="J5241" t="s">
        <v>6</v>
      </c>
      <c r="K5241">
        <v>10302</v>
      </c>
      <c r="L5241" s="25">
        <v>650000</v>
      </c>
      <c r="M5241" s="13">
        <v>45177</v>
      </c>
      <c r="N5241" s="1">
        <v>0</v>
      </c>
      <c r="O5241" s="1">
        <v>0</v>
      </c>
      <c r="P5241" s="1">
        <v>0</v>
      </c>
      <c r="Q5241" s="1">
        <v>2500</v>
      </c>
      <c r="R5241" s="1">
        <v>0</v>
      </c>
      <c r="S5241" t="s">
        <v>7614</v>
      </c>
      <c r="T5241" s="29" t="str">
        <f>IF(TRIM(PropertySet[[#This Row],[YEAR BUILT]])="", "N/A", 2023-PropertySet[[#This Row],[YEAR BUILT]])</f>
        <v>N/A</v>
      </c>
      <c r="U5241" t="str" cm="1">
        <f t="array" ref="U5241">IF(PropertySet[[#This Row],[AGE]] = "N/A", "N/A", _xlfn.IFS(PropertySet[[#This Row],[AGE]] &lt;= 25, "0-25 Years", PropertySet[[#This Row],[AGE]] &lt;= 50, "26-50 Years", PropertySet[[#This Row],[AGE]]&lt;=75, "51-75 Years", PropertySet[[#This Row],[AGE]]&lt;=100, "76-100 Years", PropertySet[[#This Row],[AGE]]&gt;100, "100+ Years"))</f>
        <v>N/A</v>
      </c>
      <c r="V5241" t="str" cm="1">
        <f t="array" ref="V52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241" t="s">
        <v>33</v>
      </c>
      <c r="X5241" t="s">
        <v>72</v>
      </c>
    </row>
    <row r="5242" spans="1:24" x14ac:dyDescent="0.3">
      <c r="A5242" t="s">
        <v>5136</v>
      </c>
      <c r="B5242" t="s">
        <v>211</v>
      </c>
      <c r="C5242" t="s">
        <v>30</v>
      </c>
      <c r="D5242">
        <v>1</v>
      </c>
      <c r="E5242">
        <v>1050</v>
      </c>
      <c r="F5242">
        <v>160</v>
      </c>
      <c r="G5242" t="s">
        <v>6</v>
      </c>
      <c r="H5242" t="s">
        <v>1062</v>
      </c>
      <c r="I5242" t="s">
        <v>5305</v>
      </c>
      <c r="J5242" t="s">
        <v>6</v>
      </c>
      <c r="K5242">
        <v>10302</v>
      </c>
      <c r="L5242" s="25">
        <v>0</v>
      </c>
      <c r="M5242" s="13">
        <v>45007</v>
      </c>
      <c r="N5242" s="1">
        <v>0</v>
      </c>
      <c r="O5242" s="1">
        <v>0</v>
      </c>
      <c r="P5242" s="1">
        <v>0</v>
      </c>
      <c r="Q5242" s="1">
        <v>9600</v>
      </c>
      <c r="R5242" s="1">
        <v>0</v>
      </c>
      <c r="S5242" t="s">
        <v>7614</v>
      </c>
      <c r="T5242" s="29" t="str">
        <f>IF(TRIM(PropertySet[[#This Row],[YEAR BUILT]])="", "N/A", 2023-PropertySet[[#This Row],[YEAR BUILT]])</f>
        <v>N/A</v>
      </c>
      <c r="U5242" t="str" cm="1">
        <f t="array" ref="U5242">IF(PropertySet[[#This Row],[AGE]] = "N/A", "N/A", _xlfn.IFS(PropertySet[[#This Row],[AGE]] &lt;= 25, "0-25 Years", PropertySet[[#This Row],[AGE]] &lt;= 50, "26-50 Years", PropertySet[[#This Row],[AGE]]&lt;=75, "51-75 Years", PropertySet[[#This Row],[AGE]]&lt;=100, "76-100 Years", PropertySet[[#This Row],[AGE]]&gt;100, "100+ Years"))</f>
        <v>N/A</v>
      </c>
      <c r="V5242" t="str" cm="1">
        <f t="array" ref="V52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242" t="s">
        <v>33</v>
      </c>
      <c r="X5242" t="s">
        <v>1062</v>
      </c>
    </row>
    <row r="5243" spans="1:24" x14ac:dyDescent="0.3">
      <c r="A5243" t="s">
        <v>5136</v>
      </c>
      <c r="B5243" t="s">
        <v>236</v>
      </c>
      <c r="C5243" t="s">
        <v>30</v>
      </c>
      <c r="D5243" t="s">
        <v>896</v>
      </c>
      <c r="E5243">
        <v>1088</v>
      </c>
      <c r="F5243">
        <v>1</v>
      </c>
      <c r="G5243" t="s">
        <v>6</v>
      </c>
      <c r="H5243" t="s">
        <v>473</v>
      </c>
      <c r="I5243" t="s">
        <v>5309</v>
      </c>
      <c r="J5243" t="s">
        <v>6</v>
      </c>
      <c r="K5243">
        <v>10302</v>
      </c>
      <c r="L5243" s="25">
        <v>940000</v>
      </c>
      <c r="M5243" s="13">
        <v>44967</v>
      </c>
      <c r="N5243" s="1">
        <v>6</v>
      </c>
      <c r="O5243" s="1">
        <v>0</v>
      </c>
      <c r="P5243" s="1">
        <v>6</v>
      </c>
      <c r="Q5243" s="1">
        <v>3100</v>
      </c>
      <c r="R5243" s="1">
        <v>3844</v>
      </c>
      <c r="S5243">
        <v>1931</v>
      </c>
      <c r="T5243" s="29">
        <f>IF(TRIM(PropertySet[[#This Row],[YEAR BUILT]])="", "N/A", 2023-PropertySet[[#This Row],[YEAR BUILT]])</f>
        <v>92</v>
      </c>
      <c r="U5243" t="str" cm="1">
        <f t="array" ref="U5243">IF(PropertySet[[#This Row],[AGE]] = "N/A", "N/A", _xlfn.IFS(PropertySet[[#This Row],[AGE]] &lt;= 25, "0-25 Years", PropertySet[[#This Row],[AGE]] &lt;= 50, "26-50 Years", PropertySet[[#This Row],[AGE]]&lt;=75, "51-75 Years", PropertySet[[#This Row],[AGE]]&lt;=100, "76-100 Years", PropertySet[[#This Row],[AGE]]&gt;100, "100+ Years"))</f>
        <v>76-100 Years</v>
      </c>
      <c r="V5243" t="str" cm="1">
        <f t="array" ref="V52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43" t="s">
        <v>240</v>
      </c>
      <c r="X5243" t="s">
        <v>473</v>
      </c>
    </row>
    <row r="5244" spans="1:24" x14ac:dyDescent="0.3">
      <c r="A5244" t="s">
        <v>5136</v>
      </c>
      <c r="B5244" t="s">
        <v>1066</v>
      </c>
      <c r="C5244" t="s">
        <v>242</v>
      </c>
      <c r="D5244">
        <v>4</v>
      </c>
      <c r="E5244">
        <v>1065</v>
      </c>
      <c r="F5244">
        <v>113</v>
      </c>
      <c r="G5244" t="s">
        <v>6</v>
      </c>
      <c r="H5244" t="s">
        <v>3936</v>
      </c>
      <c r="I5244" t="s">
        <v>5310</v>
      </c>
      <c r="J5244" t="s">
        <v>6</v>
      </c>
      <c r="K5244">
        <v>10302</v>
      </c>
      <c r="L5244" s="25">
        <v>740000</v>
      </c>
      <c r="M5244" s="13">
        <v>45120</v>
      </c>
      <c r="N5244" s="1">
        <v>0</v>
      </c>
      <c r="O5244" s="1">
        <v>3</v>
      </c>
      <c r="P5244" s="1">
        <v>3</v>
      </c>
      <c r="Q5244" s="1">
        <v>4258</v>
      </c>
      <c r="R5244" s="1">
        <v>1951</v>
      </c>
      <c r="S5244">
        <v>1930</v>
      </c>
      <c r="T5244" s="29">
        <f>IF(TRIM(PropertySet[[#This Row],[YEAR BUILT]])="", "N/A", 2023-PropertySet[[#This Row],[YEAR BUILT]])</f>
        <v>93</v>
      </c>
      <c r="U5244" t="str" cm="1">
        <f t="array" ref="U5244">IF(PropertySet[[#This Row],[AGE]] = "N/A", "N/A", _xlfn.IFS(PropertySet[[#This Row],[AGE]] &lt;= 25, "0-25 Years", PropertySet[[#This Row],[AGE]] &lt;= 50, "26-50 Years", PropertySet[[#This Row],[AGE]]&lt;=75, "51-75 Years", PropertySet[[#This Row],[AGE]]&lt;=100, "76-100 Years", PropertySet[[#This Row],[AGE]]&gt;100, "100+ Years"))</f>
        <v>76-100 Years</v>
      </c>
      <c r="V5244" t="str" cm="1">
        <f t="array" ref="V52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44" t="s">
        <v>245</v>
      </c>
      <c r="X5244" t="s">
        <v>3936</v>
      </c>
    </row>
    <row r="5245" spans="1:24" x14ac:dyDescent="0.3">
      <c r="A5245" t="s">
        <v>5136</v>
      </c>
      <c r="B5245" t="s">
        <v>241</v>
      </c>
      <c r="C5245" t="s">
        <v>242</v>
      </c>
      <c r="D5245">
        <v>4</v>
      </c>
      <c r="E5245">
        <v>1004</v>
      </c>
      <c r="F5245">
        <v>12</v>
      </c>
      <c r="G5245" t="s">
        <v>6</v>
      </c>
      <c r="H5245" t="s">
        <v>243</v>
      </c>
      <c r="I5245" t="s">
        <v>5311</v>
      </c>
      <c r="J5245" t="s">
        <v>6</v>
      </c>
      <c r="K5245">
        <v>10302</v>
      </c>
      <c r="L5245" s="25">
        <v>1000000</v>
      </c>
      <c r="M5245" s="13">
        <v>45184</v>
      </c>
      <c r="N5245" s="1">
        <v>0</v>
      </c>
      <c r="O5245" s="1">
        <v>2</v>
      </c>
      <c r="P5245" s="1">
        <v>2</v>
      </c>
      <c r="Q5245" s="1">
        <v>4935</v>
      </c>
      <c r="R5245" s="1">
        <v>9870</v>
      </c>
      <c r="S5245">
        <v>1931</v>
      </c>
      <c r="T5245" s="29">
        <f>IF(TRIM(PropertySet[[#This Row],[YEAR BUILT]])="", "N/A", 2023-PropertySet[[#This Row],[YEAR BUILT]])</f>
        <v>92</v>
      </c>
      <c r="U5245" t="str" cm="1">
        <f t="array" ref="U5245">IF(PropertySet[[#This Row],[AGE]] = "N/A", "N/A", _xlfn.IFS(PropertySet[[#This Row],[AGE]] &lt;= 25, "0-25 Years", PropertySet[[#This Row],[AGE]] &lt;= 50, "26-50 Years", PropertySet[[#This Row],[AGE]]&lt;=75, "51-75 Years", PropertySet[[#This Row],[AGE]]&lt;=100, "76-100 Years", PropertySet[[#This Row],[AGE]]&gt;100, "100+ Years"))</f>
        <v>76-100 Years</v>
      </c>
      <c r="V5245" t="str" cm="1">
        <f t="array" ref="V52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45" t="s">
        <v>245</v>
      </c>
      <c r="X5245" t="s">
        <v>243</v>
      </c>
    </row>
    <row r="5246" spans="1:24" x14ac:dyDescent="0.3">
      <c r="A5246" t="s">
        <v>5136</v>
      </c>
      <c r="B5246" t="s">
        <v>241</v>
      </c>
      <c r="C5246" t="s">
        <v>242</v>
      </c>
      <c r="D5246">
        <v>4</v>
      </c>
      <c r="E5246">
        <v>1022</v>
      </c>
      <c r="F5246">
        <v>6</v>
      </c>
      <c r="G5246" t="s">
        <v>6</v>
      </c>
      <c r="H5246" t="s">
        <v>901</v>
      </c>
      <c r="I5246" t="s">
        <v>5312</v>
      </c>
      <c r="J5246" t="s">
        <v>6</v>
      </c>
      <c r="K5246">
        <v>10302</v>
      </c>
      <c r="L5246" s="25">
        <v>0</v>
      </c>
      <c r="M5246" s="13">
        <v>45063</v>
      </c>
      <c r="N5246" s="1">
        <v>1</v>
      </c>
      <c r="O5246" s="1">
        <v>1</v>
      </c>
      <c r="P5246" s="1">
        <v>2</v>
      </c>
      <c r="Q5246" s="1">
        <v>1744</v>
      </c>
      <c r="R5246" s="1">
        <v>2376</v>
      </c>
      <c r="S5246">
        <v>1931</v>
      </c>
      <c r="T5246" s="29">
        <f>IF(TRIM(PropertySet[[#This Row],[YEAR BUILT]])="", "N/A", 2023-PropertySet[[#This Row],[YEAR BUILT]])</f>
        <v>92</v>
      </c>
      <c r="U5246" t="str" cm="1">
        <f t="array" ref="U5246">IF(PropertySet[[#This Row],[AGE]] = "N/A", "N/A", _xlfn.IFS(PropertySet[[#This Row],[AGE]] &lt;= 25, "0-25 Years", PropertySet[[#This Row],[AGE]] &lt;= 50, "26-50 Years", PropertySet[[#This Row],[AGE]]&lt;=75, "51-75 Years", PropertySet[[#This Row],[AGE]]&lt;=100, "76-100 Years", PropertySet[[#This Row],[AGE]]&gt;100, "100+ Years"))</f>
        <v>76-100 Years</v>
      </c>
      <c r="V5246" t="str" cm="1">
        <f t="array" ref="V52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46" t="s">
        <v>245</v>
      </c>
      <c r="X5246" t="s">
        <v>901</v>
      </c>
    </row>
    <row r="5247" spans="1:24" x14ac:dyDescent="0.3">
      <c r="A5247" t="s">
        <v>5136</v>
      </c>
      <c r="B5247" t="s">
        <v>241</v>
      </c>
      <c r="C5247" t="s">
        <v>242</v>
      </c>
      <c r="D5247">
        <v>4</v>
      </c>
      <c r="E5247">
        <v>1024</v>
      </c>
      <c r="F5247">
        <v>19</v>
      </c>
      <c r="G5247" t="s">
        <v>6</v>
      </c>
      <c r="H5247" t="s">
        <v>898</v>
      </c>
      <c r="I5247" t="s">
        <v>5313</v>
      </c>
      <c r="J5247" t="s">
        <v>6</v>
      </c>
      <c r="K5247">
        <v>10302</v>
      </c>
      <c r="L5247" s="25">
        <v>200000</v>
      </c>
      <c r="M5247" s="13">
        <v>45085</v>
      </c>
      <c r="N5247" s="1">
        <v>0</v>
      </c>
      <c r="O5247" s="1">
        <v>1</v>
      </c>
      <c r="P5247" s="1">
        <v>1</v>
      </c>
      <c r="Q5247" s="1">
        <v>1242</v>
      </c>
      <c r="R5247" s="1">
        <v>825</v>
      </c>
      <c r="S5247">
        <v>1931</v>
      </c>
      <c r="T5247" s="29">
        <f>IF(TRIM(PropertySet[[#This Row],[YEAR BUILT]])="", "N/A", 2023-PropertySet[[#This Row],[YEAR BUILT]])</f>
        <v>92</v>
      </c>
      <c r="U5247" t="str" cm="1">
        <f t="array" ref="U5247">IF(PropertySet[[#This Row],[AGE]] = "N/A", "N/A", _xlfn.IFS(PropertySet[[#This Row],[AGE]] &lt;= 25, "0-25 Years", PropertySet[[#This Row],[AGE]] &lt;= 50, "26-50 Years", PropertySet[[#This Row],[AGE]]&lt;=75, "51-75 Years", PropertySet[[#This Row],[AGE]]&lt;=100, "76-100 Years", PropertySet[[#This Row],[AGE]]&gt;100, "100+ Years"))</f>
        <v>76-100 Years</v>
      </c>
      <c r="V5247" t="str" cm="1">
        <f t="array" ref="V52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47" t="s">
        <v>245</v>
      </c>
      <c r="X5247" t="s">
        <v>898</v>
      </c>
    </row>
    <row r="5248" spans="1:24" x14ac:dyDescent="0.3">
      <c r="A5248" t="s">
        <v>5136</v>
      </c>
      <c r="B5248" t="s">
        <v>241</v>
      </c>
      <c r="C5248" t="s">
        <v>242</v>
      </c>
      <c r="D5248">
        <v>4</v>
      </c>
      <c r="E5248">
        <v>1077</v>
      </c>
      <c r="F5248">
        <v>36</v>
      </c>
      <c r="G5248" t="s">
        <v>6</v>
      </c>
      <c r="H5248" t="s">
        <v>243</v>
      </c>
      <c r="I5248" t="s">
        <v>5314</v>
      </c>
      <c r="J5248" t="s">
        <v>6</v>
      </c>
      <c r="K5248">
        <v>10302</v>
      </c>
      <c r="L5248" s="25">
        <v>589000</v>
      </c>
      <c r="M5248" s="13">
        <v>45226</v>
      </c>
      <c r="N5248" s="1">
        <v>0</v>
      </c>
      <c r="O5248" s="1">
        <v>1</v>
      </c>
      <c r="P5248" s="1">
        <v>1</v>
      </c>
      <c r="Q5248" s="1">
        <v>2500</v>
      </c>
      <c r="R5248" s="1">
        <v>2500</v>
      </c>
      <c r="S5248">
        <v>1931</v>
      </c>
      <c r="T5248" s="29">
        <f>IF(TRIM(PropertySet[[#This Row],[YEAR BUILT]])="", "N/A", 2023-PropertySet[[#This Row],[YEAR BUILT]])</f>
        <v>92</v>
      </c>
      <c r="U5248" t="str" cm="1">
        <f t="array" ref="U5248">IF(PropertySet[[#This Row],[AGE]] = "N/A", "N/A", _xlfn.IFS(PropertySet[[#This Row],[AGE]] &lt;= 25, "0-25 Years", PropertySet[[#This Row],[AGE]] &lt;= 50, "26-50 Years", PropertySet[[#This Row],[AGE]]&lt;=75, "51-75 Years", PropertySet[[#This Row],[AGE]]&lt;=100, "76-100 Years", PropertySet[[#This Row],[AGE]]&gt;100, "100+ Years"))</f>
        <v>76-100 Years</v>
      </c>
      <c r="V5248" t="str" cm="1">
        <f t="array" ref="V52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48" t="s">
        <v>245</v>
      </c>
      <c r="X5248" t="s">
        <v>243</v>
      </c>
    </row>
    <row r="5249" spans="1:24" x14ac:dyDescent="0.3">
      <c r="A5249" t="s">
        <v>5136</v>
      </c>
      <c r="B5249" t="s">
        <v>5315</v>
      </c>
      <c r="C5249" t="s">
        <v>242</v>
      </c>
      <c r="D5249">
        <v>4</v>
      </c>
      <c r="E5249">
        <v>1004</v>
      </c>
      <c r="F5249">
        <v>15</v>
      </c>
      <c r="G5249" t="s">
        <v>6</v>
      </c>
      <c r="H5249" t="s">
        <v>5316</v>
      </c>
      <c r="I5249" t="s">
        <v>5317</v>
      </c>
      <c r="J5249" t="s">
        <v>6</v>
      </c>
      <c r="K5249">
        <v>10302</v>
      </c>
      <c r="L5249" s="25">
        <v>900000</v>
      </c>
      <c r="M5249" s="13">
        <v>45237</v>
      </c>
      <c r="N5249" s="1">
        <v>0</v>
      </c>
      <c r="O5249" s="1">
        <v>1</v>
      </c>
      <c r="P5249" s="1">
        <v>1</v>
      </c>
      <c r="Q5249" s="1">
        <v>4968</v>
      </c>
      <c r="R5249" s="1">
        <v>2700</v>
      </c>
      <c r="S5249">
        <v>1931</v>
      </c>
      <c r="T5249" s="29">
        <f>IF(TRIM(PropertySet[[#This Row],[YEAR BUILT]])="", "N/A", 2023-PropertySet[[#This Row],[YEAR BUILT]])</f>
        <v>92</v>
      </c>
      <c r="U5249" t="str" cm="1">
        <f t="array" ref="U5249">IF(PropertySet[[#This Row],[AGE]] = "N/A", "N/A", _xlfn.IFS(PropertySet[[#This Row],[AGE]] &lt;= 25, "0-25 Years", PropertySet[[#This Row],[AGE]] &lt;= 50, "26-50 Years", PropertySet[[#This Row],[AGE]]&lt;=75, "51-75 Years", PropertySet[[#This Row],[AGE]]&lt;=100, "76-100 Years", PropertySet[[#This Row],[AGE]]&gt;100, "100+ Years"))</f>
        <v>76-100 Years</v>
      </c>
      <c r="V5249" t="str" cm="1">
        <f t="array" ref="V52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49" t="s">
        <v>245</v>
      </c>
      <c r="X5249" t="s">
        <v>5316</v>
      </c>
    </row>
    <row r="5250" spans="1:24" x14ac:dyDescent="0.3">
      <c r="A5250" t="s">
        <v>5136</v>
      </c>
      <c r="B5250" t="s">
        <v>1843</v>
      </c>
      <c r="C5250" t="s">
        <v>242</v>
      </c>
      <c r="D5250">
        <v>4</v>
      </c>
      <c r="E5250">
        <v>1042</v>
      </c>
      <c r="F5250">
        <v>120</v>
      </c>
      <c r="G5250" t="s">
        <v>6</v>
      </c>
      <c r="H5250" t="s">
        <v>5318</v>
      </c>
      <c r="I5250" t="s">
        <v>5319</v>
      </c>
      <c r="J5250" t="s">
        <v>6</v>
      </c>
      <c r="K5250">
        <v>10302</v>
      </c>
      <c r="L5250" s="25">
        <v>0</v>
      </c>
      <c r="M5250" s="13">
        <v>45007</v>
      </c>
      <c r="N5250" s="1">
        <v>0</v>
      </c>
      <c r="O5250" s="1">
        <v>1</v>
      </c>
      <c r="P5250" s="1">
        <v>1</v>
      </c>
      <c r="Q5250" s="1">
        <v>18300</v>
      </c>
      <c r="R5250" s="1">
        <v>6000</v>
      </c>
      <c r="S5250">
        <v>1931</v>
      </c>
      <c r="T5250" s="29">
        <f>IF(TRIM(PropertySet[[#This Row],[YEAR BUILT]])="", "N/A", 2023-PropertySet[[#This Row],[YEAR BUILT]])</f>
        <v>92</v>
      </c>
      <c r="U5250" t="str" cm="1">
        <f t="array" ref="U5250">IF(PropertySet[[#This Row],[AGE]] = "N/A", "N/A", _xlfn.IFS(PropertySet[[#This Row],[AGE]] &lt;= 25, "0-25 Years", PropertySet[[#This Row],[AGE]] &lt;= 50, "26-50 Years", PropertySet[[#This Row],[AGE]]&lt;=75, "51-75 Years", PropertySet[[#This Row],[AGE]]&lt;=100, "76-100 Years", PropertySet[[#This Row],[AGE]]&gt;100, "100+ Years"))</f>
        <v>76-100 Years</v>
      </c>
      <c r="V5250" t="str" cm="1">
        <f t="array" ref="V52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50" t="s">
        <v>245</v>
      </c>
      <c r="X5250" t="s">
        <v>5318</v>
      </c>
    </row>
    <row r="5251" spans="1:24" x14ac:dyDescent="0.3">
      <c r="A5251" t="s">
        <v>5136</v>
      </c>
      <c r="B5251" t="s">
        <v>1843</v>
      </c>
      <c r="C5251" t="s">
        <v>242</v>
      </c>
      <c r="D5251">
        <v>4</v>
      </c>
      <c r="E5251">
        <v>1042</v>
      </c>
      <c r="F5251">
        <v>131</v>
      </c>
      <c r="G5251" t="s">
        <v>6</v>
      </c>
      <c r="H5251" t="s">
        <v>5320</v>
      </c>
      <c r="I5251" t="s">
        <v>5321</v>
      </c>
      <c r="J5251" t="s">
        <v>6</v>
      </c>
      <c r="K5251">
        <v>10302</v>
      </c>
      <c r="L5251" s="25">
        <v>0</v>
      </c>
      <c r="M5251" s="13">
        <v>45007</v>
      </c>
      <c r="N5251" s="1">
        <v>0</v>
      </c>
      <c r="O5251" s="1">
        <v>1</v>
      </c>
      <c r="P5251" s="1">
        <v>1</v>
      </c>
      <c r="Q5251" s="1">
        <v>2700</v>
      </c>
      <c r="R5251" s="1">
        <v>1350</v>
      </c>
      <c r="S5251">
        <v>1931</v>
      </c>
      <c r="T5251" s="29">
        <f>IF(TRIM(PropertySet[[#This Row],[YEAR BUILT]])="", "N/A", 2023-PropertySet[[#This Row],[YEAR BUILT]])</f>
        <v>92</v>
      </c>
      <c r="U5251" t="str" cm="1">
        <f t="array" ref="U5251">IF(PropertySet[[#This Row],[AGE]] = "N/A", "N/A", _xlfn.IFS(PropertySet[[#This Row],[AGE]] &lt;= 25, "0-25 Years", PropertySet[[#This Row],[AGE]] &lt;= 50, "26-50 Years", PropertySet[[#This Row],[AGE]]&lt;=75, "51-75 Years", PropertySet[[#This Row],[AGE]]&lt;=100, "76-100 Years", PropertySet[[#This Row],[AGE]]&gt;100, "100+ Years"))</f>
        <v>76-100 Years</v>
      </c>
      <c r="V5251" t="str" cm="1">
        <f t="array" ref="V52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51" t="s">
        <v>245</v>
      </c>
      <c r="X5251" t="s">
        <v>5320</v>
      </c>
    </row>
    <row r="5252" spans="1:24" x14ac:dyDescent="0.3">
      <c r="A5252" t="s">
        <v>5136</v>
      </c>
      <c r="B5252" t="s">
        <v>1843</v>
      </c>
      <c r="C5252" t="s">
        <v>242</v>
      </c>
      <c r="D5252">
        <v>4</v>
      </c>
      <c r="E5252">
        <v>1073</v>
      </c>
      <c r="F5252">
        <v>31</v>
      </c>
      <c r="G5252" t="s">
        <v>6</v>
      </c>
      <c r="H5252" t="s">
        <v>2837</v>
      </c>
      <c r="I5252" t="s">
        <v>5322</v>
      </c>
      <c r="J5252" t="s">
        <v>6</v>
      </c>
      <c r="K5252">
        <v>10302</v>
      </c>
      <c r="L5252" s="25">
        <v>2500000</v>
      </c>
      <c r="M5252" s="13">
        <v>45184</v>
      </c>
      <c r="N5252" s="1">
        <v>0</v>
      </c>
      <c r="O5252" s="1">
        <v>0</v>
      </c>
      <c r="P5252" s="1">
        <v>0</v>
      </c>
      <c r="Q5252" s="1">
        <v>21346</v>
      </c>
      <c r="R5252" s="1">
        <v>0</v>
      </c>
      <c r="S5252" t="s">
        <v>7614</v>
      </c>
      <c r="T5252" s="29" t="str">
        <f>IF(TRIM(PropertySet[[#This Row],[YEAR BUILT]])="", "N/A", 2023-PropertySet[[#This Row],[YEAR BUILT]])</f>
        <v>N/A</v>
      </c>
      <c r="U5252" t="str" cm="1">
        <f t="array" ref="U5252">IF(PropertySet[[#This Row],[AGE]] = "N/A", "N/A", _xlfn.IFS(PropertySet[[#This Row],[AGE]] &lt;= 25, "0-25 Years", PropertySet[[#This Row],[AGE]] &lt;= 50, "26-50 Years", PropertySet[[#This Row],[AGE]]&lt;=75, "51-75 Years", PropertySet[[#This Row],[AGE]]&lt;=100, "76-100 Years", PropertySet[[#This Row],[AGE]]&gt;100, "100+ Years"))</f>
        <v>N/A</v>
      </c>
      <c r="V5252" t="str" cm="1">
        <f t="array" ref="V52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252" t="s">
        <v>245</v>
      </c>
      <c r="X5252" t="s">
        <v>2837</v>
      </c>
    </row>
    <row r="5253" spans="1:24" x14ac:dyDescent="0.3">
      <c r="A5253" t="s">
        <v>5136</v>
      </c>
      <c r="B5253" t="s">
        <v>1843</v>
      </c>
      <c r="C5253" t="s">
        <v>242</v>
      </c>
      <c r="D5253">
        <v>4</v>
      </c>
      <c r="E5253">
        <v>1073</v>
      </c>
      <c r="F5253">
        <v>97</v>
      </c>
      <c r="G5253" t="s">
        <v>6</v>
      </c>
      <c r="H5253" t="s">
        <v>2837</v>
      </c>
      <c r="I5253" t="s">
        <v>5323</v>
      </c>
      <c r="J5253" t="s">
        <v>6</v>
      </c>
      <c r="K5253">
        <v>10302</v>
      </c>
      <c r="L5253" s="25">
        <v>2500000</v>
      </c>
      <c r="M5253" s="13">
        <v>45184</v>
      </c>
      <c r="N5253" s="1">
        <v>0</v>
      </c>
      <c r="O5253" s="1">
        <v>0</v>
      </c>
      <c r="P5253" s="1">
        <v>0</v>
      </c>
      <c r="Q5253" s="1">
        <v>4994</v>
      </c>
      <c r="R5253" s="1">
        <v>0</v>
      </c>
      <c r="S5253" t="s">
        <v>7614</v>
      </c>
      <c r="T5253" s="29" t="str">
        <f>IF(TRIM(PropertySet[[#This Row],[YEAR BUILT]])="", "N/A", 2023-PropertySet[[#This Row],[YEAR BUILT]])</f>
        <v>N/A</v>
      </c>
      <c r="U5253" t="str" cm="1">
        <f t="array" ref="U5253">IF(PropertySet[[#This Row],[AGE]] = "N/A", "N/A", _xlfn.IFS(PropertySet[[#This Row],[AGE]] &lt;= 25, "0-25 Years", PropertySet[[#This Row],[AGE]] &lt;= 50, "26-50 Years", PropertySet[[#This Row],[AGE]]&lt;=75, "51-75 Years", PropertySet[[#This Row],[AGE]]&lt;=100, "76-100 Years", PropertySet[[#This Row],[AGE]]&gt;100, "100+ Years"))</f>
        <v>N/A</v>
      </c>
      <c r="V5253" t="str" cm="1">
        <f t="array" ref="V52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253" t="s">
        <v>245</v>
      </c>
      <c r="X5253" t="s">
        <v>2837</v>
      </c>
    </row>
    <row r="5254" spans="1:24" x14ac:dyDescent="0.3">
      <c r="A5254" t="s">
        <v>5136</v>
      </c>
      <c r="B5254" t="s">
        <v>1843</v>
      </c>
      <c r="C5254" t="s">
        <v>242</v>
      </c>
      <c r="D5254">
        <v>4</v>
      </c>
      <c r="E5254">
        <v>1073</v>
      </c>
      <c r="F5254">
        <v>200</v>
      </c>
      <c r="G5254" t="s">
        <v>6</v>
      </c>
      <c r="H5254" t="s">
        <v>2837</v>
      </c>
      <c r="I5254" t="s">
        <v>5323</v>
      </c>
      <c r="J5254" t="s">
        <v>6</v>
      </c>
      <c r="K5254">
        <v>10302</v>
      </c>
      <c r="L5254" s="25">
        <v>2500000</v>
      </c>
      <c r="M5254" s="13">
        <v>45184</v>
      </c>
      <c r="N5254" s="1">
        <v>0</v>
      </c>
      <c r="O5254" s="1">
        <v>0</v>
      </c>
      <c r="P5254" s="1">
        <v>0</v>
      </c>
      <c r="Q5254" s="1">
        <v>7209</v>
      </c>
      <c r="R5254" s="1">
        <v>0</v>
      </c>
      <c r="S5254" t="s">
        <v>7614</v>
      </c>
      <c r="T5254" s="29" t="str">
        <f>IF(TRIM(PropertySet[[#This Row],[YEAR BUILT]])="", "N/A", 2023-PropertySet[[#This Row],[YEAR BUILT]])</f>
        <v>N/A</v>
      </c>
      <c r="U5254" t="str" cm="1">
        <f t="array" ref="U5254">IF(PropertySet[[#This Row],[AGE]] = "N/A", "N/A", _xlfn.IFS(PropertySet[[#This Row],[AGE]] &lt;= 25, "0-25 Years", PropertySet[[#This Row],[AGE]] &lt;= 50, "26-50 Years", PropertySet[[#This Row],[AGE]]&lt;=75, "51-75 Years", PropertySet[[#This Row],[AGE]]&lt;=100, "76-100 Years", PropertySet[[#This Row],[AGE]]&gt;100, "100+ Years"))</f>
        <v>N/A</v>
      </c>
      <c r="V5254" t="str" cm="1">
        <f t="array" ref="V52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254" t="s">
        <v>245</v>
      </c>
      <c r="X5254" t="s">
        <v>2837</v>
      </c>
    </row>
    <row r="5255" spans="1:24" x14ac:dyDescent="0.3">
      <c r="A5255" t="s">
        <v>5136</v>
      </c>
      <c r="B5255" t="s">
        <v>574</v>
      </c>
      <c r="C5255" t="s">
        <v>242</v>
      </c>
      <c r="D5255">
        <v>4</v>
      </c>
      <c r="E5255">
        <v>1073</v>
      </c>
      <c r="F5255">
        <v>94</v>
      </c>
      <c r="G5255" t="s">
        <v>6</v>
      </c>
      <c r="H5255" t="s">
        <v>3993</v>
      </c>
      <c r="I5255" t="s">
        <v>5324</v>
      </c>
      <c r="J5255" t="s">
        <v>6</v>
      </c>
      <c r="K5255">
        <v>10302</v>
      </c>
      <c r="L5255" s="25">
        <v>2500000</v>
      </c>
      <c r="M5255" s="13">
        <v>45184</v>
      </c>
      <c r="N5255" s="1">
        <v>0</v>
      </c>
      <c r="O5255" s="1">
        <v>1</v>
      </c>
      <c r="P5255" s="1">
        <v>1</v>
      </c>
      <c r="Q5255" s="1">
        <v>15060</v>
      </c>
      <c r="R5255" s="1">
        <v>6000</v>
      </c>
      <c r="S5255">
        <v>1931</v>
      </c>
      <c r="T5255" s="29">
        <f>IF(TRIM(PropertySet[[#This Row],[YEAR BUILT]])="", "N/A", 2023-PropertySet[[#This Row],[YEAR BUILT]])</f>
        <v>92</v>
      </c>
      <c r="U5255" t="str" cm="1">
        <f t="array" ref="U5255">IF(PropertySet[[#This Row],[AGE]] = "N/A", "N/A", _xlfn.IFS(PropertySet[[#This Row],[AGE]] &lt;= 25, "0-25 Years", PropertySet[[#This Row],[AGE]] &lt;= 50, "26-50 Years", PropertySet[[#This Row],[AGE]]&lt;=75, "51-75 Years", PropertySet[[#This Row],[AGE]]&lt;=100, "76-100 Years", PropertySet[[#This Row],[AGE]]&gt;100, "100+ Years"))</f>
        <v>76-100 Years</v>
      </c>
      <c r="V5255" t="str" cm="1">
        <f t="array" ref="V52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55" t="s">
        <v>245</v>
      </c>
      <c r="X5255" t="s">
        <v>3993</v>
      </c>
    </row>
    <row r="5256" spans="1:24" x14ac:dyDescent="0.3">
      <c r="A5256" t="s">
        <v>5136</v>
      </c>
      <c r="B5256" t="s">
        <v>504</v>
      </c>
      <c r="C5256" t="s">
        <v>242</v>
      </c>
      <c r="D5256">
        <v>4</v>
      </c>
      <c r="E5256">
        <v>1003</v>
      </c>
      <c r="F5256">
        <v>16</v>
      </c>
      <c r="G5256" t="s">
        <v>6</v>
      </c>
      <c r="H5256" t="s">
        <v>505</v>
      </c>
      <c r="I5256" t="s">
        <v>5325</v>
      </c>
      <c r="J5256" t="s">
        <v>6</v>
      </c>
      <c r="K5256">
        <v>10302</v>
      </c>
      <c r="L5256" s="25">
        <v>0</v>
      </c>
      <c r="M5256" s="13">
        <v>45041</v>
      </c>
      <c r="N5256" s="1">
        <v>0</v>
      </c>
      <c r="O5256" s="1">
        <v>0</v>
      </c>
      <c r="P5256" s="1">
        <v>0</v>
      </c>
      <c r="Q5256" s="1">
        <v>5096</v>
      </c>
      <c r="R5256" s="1">
        <v>0</v>
      </c>
      <c r="S5256" t="s">
        <v>7614</v>
      </c>
      <c r="T5256" s="29" t="str">
        <f>IF(TRIM(PropertySet[[#This Row],[YEAR BUILT]])="", "N/A", 2023-PropertySet[[#This Row],[YEAR BUILT]])</f>
        <v>N/A</v>
      </c>
      <c r="U5256" t="str" cm="1">
        <f t="array" ref="U5256">IF(PropertySet[[#This Row],[AGE]] = "N/A", "N/A", _xlfn.IFS(PropertySet[[#This Row],[AGE]] &lt;= 25, "0-25 Years", PropertySet[[#This Row],[AGE]] &lt;= 50, "26-50 Years", PropertySet[[#This Row],[AGE]]&lt;=75, "51-75 Years", PropertySet[[#This Row],[AGE]]&lt;=100, "76-100 Years", PropertySet[[#This Row],[AGE]]&gt;100, "100+ Years"))</f>
        <v>N/A</v>
      </c>
      <c r="V5256" t="str" cm="1">
        <f t="array" ref="V52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256" t="s">
        <v>245</v>
      </c>
      <c r="X5256" t="s">
        <v>505</v>
      </c>
    </row>
    <row r="5257" spans="1:24" x14ac:dyDescent="0.3">
      <c r="A5257" t="s">
        <v>5136</v>
      </c>
      <c r="B5257" t="s">
        <v>504</v>
      </c>
      <c r="C5257" t="s">
        <v>242</v>
      </c>
      <c r="D5257">
        <v>4</v>
      </c>
      <c r="E5257">
        <v>1003</v>
      </c>
      <c r="F5257">
        <v>20</v>
      </c>
      <c r="G5257" t="s">
        <v>6</v>
      </c>
      <c r="H5257" t="s">
        <v>505</v>
      </c>
      <c r="I5257" t="s">
        <v>5326</v>
      </c>
      <c r="J5257" t="s">
        <v>6</v>
      </c>
      <c r="K5257">
        <v>10302</v>
      </c>
      <c r="L5257" s="25">
        <v>0</v>
      </c>
      <c r="M5257" s="13">
        <v>45041</v>
      </c>
      <c r="N5257" s="1">
        <v>0</v>
      </c>
      <c r="O5257" s="1">
        <v>0</v>
      </c>
      <c r="P5257" s="1">
        <v>0</v>
      </c>
      <c r="Q5257" s="1">
        <v>2226</v>
      </c>
      <c r="R5257" s="1">
        <v>0</v>
      </c>
      <c r="S5257" t="s">
        <v>7614</v>
      </c>
      <c r="T5257" s="29" t="str">
        <f>IF(TRIM(PropertySet[[#This Row],[YEAR BUILT]])="", "N/A", 2023-PropertySet[[#This Row],[YEAR BUILT]])</f>
        <v>N/A</v>
      </c>
      <c r="U5257" t="str" cm="1">
        <f t="array" ref="U5257">IF(PropertySet[[#This Row],[AGE]] = "N/A", "N/A", _xlfn.IFS(PropertySet[[#This Row],[AGE]] &lt;= 25, "0-25 Years", PropertySet[[#This Row],[AGE]] &lt;= 50, "26-50 Years", PropertySet[[#This Row],[AGE]]&lt;=75, "51-75 Years", PropertySet[[#This Row],[AGE]]&lt;=100, "76-100 Years", PropertySet[[#This Row],[AGE]]&gt;100, "100+ Years"))</f>
        <v>N/A</v>
      </c>
      <c r="V5257" t="str" cm="1">
        <f t="array" ref="V52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257" t="s">
        <v>245</v>
      </c>
      <c r="X5257" t="s">
        <v>505</v>
      </c>
    </row>
    <row r="5258" spans="1:24" x14ac:dyDescent="0.3">
      <c r="A5258" t="s">
        <v>5136</v>
      </c>
      <c r="B5258" t="s">
        <v>504</v>
      </c>
      <c r="C5258" t="s">
        <v>242</v>
      </c>
      <c r="D5258">
        <v>4</v>
      </c>
      <c r="E5258">
        <v>1006</v>
      </c>
      <c r="F5258">
        <v>25</v>
      </c>
      <c r="G5258" t="s">
        <v>6</v>
      </c>
      <c r="H5258" t="s">
        <v>505</v>
      </c>
      <c r="I5258" t="s">
        <v>5327</v>
      </c>
      <c r="J5258" t="s">
        <v>6</v>
      </c>
      <c r="K5258">
        <v>10301</v>
      </c>
      <c r="L5258" s="25">
        <v>55068</v>
      </c>
      <c r="M5258" s="13">
        <v>44973</v>
      </c>
      <c r="N5258" s="1">
        <v>0</v>
      </c>
      <c r="O5258" s="1">
        <v>0</v>
      </c>
      <c r="P5258" s="1">
        <v>0</v>
      </c>
      <c r="Q5258" s="1">
        <v>1534</v>
      </c>
      <c r="R5258" s="1">
        <v>0</v>
      </c>
      <c r="S5258" t="s">
        <v>7614</v>
      </c>
      <c r="T5258" s="29" t="str">
        <f>IF(TRIM(PropertySet[[#This Row],[YEAR BUILT]])="", "N/A", 2023-PropertySet[[#This Row],[YEAR BUILT]])</f>
        <v>N/A</v>
      </c>
      <c r="U5258" t="str" cm="1">
        <f t="array" ref="U5258">IF(PropertySet[[#This Row],[AGE]] = "N/A", "N/A", _xlfn.IFS(PropertySet[[#This Row],[AGE]] &lt;= 25, "0-25 Years", PropertySet[[#This Row],[AGE]] &lt;= 50, "26-50 Years", PropertySet[[#This Row],[AGE]]&lt;=75, "51-75 Years", PropertySet[[#This Row],[AGE]]&lt;=100, "76-100 Years", PropertySet[[#This Row],[AGE]]&gt;100, "100+ Years"))</f>
        <v>N/A</v>
      </c>
      <c r="V5258" t="str" cm="1">
        <f t="array" ref="V52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258" t="s">
        <v>245</v>
      </c>
      <c r="X5258" t="s">
        <v>505</v>
      </c>
    </row>
    <row r="5259" spans="1:24" x14ac:dyDescent="0.3">
      <c r="A5259" t="s">
        <v>5136</v>
      </c>
      <c r="B5259" t="s">
        <v>5328</v>
      </c>
      <c r="C5259" t="s">
        <v>242</v>
      </c>
      <c r="D5259">
        <v>4</v>
      </c>
      <c r="E5259">
        <v>1035</v>
      </c>
      <c r="F5259">
        <v>1</v>
      </c>
      <c r="G5259" t="s">
        <v>6</v>
      </c>
      <c r="H5259" t="s">
        <v>5329</v>
      </c>
      <c r="I5259" t="s">
        <v>5330</v>
      </c>
      <c r="J5259" t="s">
        <v>6</v>
      </c>
      <c r="K5259">
        <v>10302</v>
      </c>
      <c r="L5259" s="25">
        <v>0</v>
      </c>
      <c r="M5259" s="13">
        <v>45272</v>
      </c>
      <c r="N5259" s="1">
        <v>0</v>
      </c>
      <c r="O5259" s="1">
        <v>1</v>
      </c>
      <c r="P5259" s="1">
        <v>1</v>
      </c>
      <c r="Q5259" s="1">
        <v>13522</v>
      </c>
      <c r="R5259" s="1">
        <v>7100</v>
      </c>
      <c r="S5259">
        <v>1931</v>
      </c>
      <c r="T5259" s="29">
        <f>IF(TRIM(PropertySet[[#This Row],[YEAR BUILT]])="", "N/A", 2023-PropertySet[[#This Row],[YEAR BUILT]])</f>
        <v>92</v>
      </c>
      <c r="U5259" t="str" cm="1">
        <f t="array" ref="U5259">IF(PropertySet[[#This Row],[AGE]] = "N/A", "N/A", _xlfn.IFS(PropertySet[[#This Row],[AGE]] &lt;= 25, "0-25 Years", PropertySet[[#This Row],[AGE]] &lt;= 50, "26-50 Years", PropertySet[[#This Row],[AGE]]&lt;=75, "51-75 Years", PropertySet[[#This Row],[AGE]]&lt;=100, "76-100 Years", PropertySet[[#This Row],[AGE]]&gt;100, "100+ Years"))</f>
        <v>76-100 Years</v>
      </c>
      <c r="V5259" t="str" cm="1">
        <f t="array" ref="V52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59" t="s">
        <v>245</v>
      </c>
      <c r="X5259" t="s">
        <v>5329</v>
      </c>
    </row>
    <row r="5260" spans="1:24" x14ac:dyDescent="0.3">
      <c r="A5260" t="s">
        <v>5136</v>
      </c>
      <c r="B5260" t="s">
        <v>5328</v>
      </c>
      <c r="C5260" t="s">
        <v>242</v>
      </c>
      <c r="D5260">
        <v>4</v>
      </c>
      <c r="E5260">
        <v>1035</v>
      </c>
      <c r="F5260">
        <v>1</v>
      </c>
      <c r="G5260" t="s">
        <v>6</v>
      </c>
      <c r="H5260" t="s">
        <v>5329</v>
      </c>
      <c r="I5260" t="s">
        <v>5330</v>
      </c>
      <c r="J5260" t="s">
        <v>6</v>
      </c>
      <c r="K5260">
        <v>10302</v>
      </c>
      <c r="L5260" s="25">
        <v>0</v>
      </c>
      <c r="M5260" s="13">
        <v>45273</v>
      </c>
      <c r="N5260" s="1">
        <v>0</v>
      </c>
      <c r="O5260" s="1">
        <v>1</v>
      </c>
      <c r="P5260" s="1">
        <v>1</v>
      </c>
      <c r="Q5260" s="1">
        <v>13522</v>
      </c>
      <c r="R5260" s="1">
        <v>7100</v>
      </c>
      <c r="S5260">
        <v>1931</v>
      </c>
      <c r="T5260" s="29">
        <f>IF(TRIM(PropertySet[[#This Row],[YEAR BUILT]])="", "N/A", 2023-PropertySet[[#This Row],[YEAR BUILT]])</f>
        <v>92</v>
      </c>
      <c r="U5260" t="str" cm="1">
        <f t="array" ref="U5260">IF(PropertySet[[#This Row],[AGE]] = "N/A", "N/A", _xlfn.IFS(PropertySet[[#This Row],[AGE]] &lt;= 25, "0-25 Years", PropertySet[[#This Row],[AGE]] &lt;= 50, "26-50 Years", PropertySet[[#This Row],[AGE]]&lt;=75, "51-75 Years", PropertySet[[#This Row],[AGE]]&lt;=100, "76-100 Years", PropertySet[[#This Row],[AGE]]&gt;100, "100+ Years"))</f>
        <v>76-100 Years</v>
      </c>
      <c r="V5260" t="str" cm="1">
        <f t="array" ref="V52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60" t="s">
        <v>245</v>
      </c>
      <c r="X5260" t="s">
        <v>5329</v>
      </c>
    </row>
    <row r="5261" spans="1:24" x14ac:dyDescent="0.3">
      <c r="A5261" t="s">
        <v>5136</v>
      </c>
      <c r="B5261" t="s">
        <v>2841</v>
      </c>
      <c r="C5261" t="s">
        <v>242</v>
      </c>
      <c r="D5261">
        <v>4</v>
      </c>
      <c r="E5261">
        <v>1024</v>
      </c>
      <c r="F5261">
        <v>15</v>
      </c>
      <c r="G5261" t="s">
        <v>6</v>
      </c>
      <c r="H5261" t="s">
        <v>5199</v>
      </c>
      <c r="I5261" t="s">
        <v>5331</v>
      </c>
      <c r="J5261" t="s">
        <v>6</v>
      </c>
      <c r="K5261">
        <v>10302</v>
      </c>
      <c r="L5261" s="25">
        <v>700000</v>
      </c>
      <c r="M5261" s="13">
        <v>44965</v>
      </c>
      <c r="N5261" s="1">
        <v>0</v>
      </c>
      <c r="O5261" s="1">
        <v>1</v>
      </c>
      <c r="P5261" s="1">
        <v>1</v>
      </c>
      <c r="Q5261" s="1">
        <v>3150</v>
      </c>
      <c r="R5261" s="1">
        <v>3100</v>
      </c>
      <c r="S5261">
        <v>1931</v>
      </c>
      <c r="T5261" s="29">
        <f>IF(TRIM(PropertySet[[#This Row],[YEAR BUILT]])="", "N/A", 2023-PropertySet[[#This Row],[YEAR BUILT]])</f>
        <v>92</v>
      </c>
      <c r="U5261" t="str" cm="1">
        <f t="array" ref="U5261">IF(PropertySet[[#This Row],[AGE]] = "N/A", "N/A", _xlfn.IFS(PropertySet[[#This Row],[AGE]] &lt;= 25, "0-25 Years", PropertySet[[#This Row],[AGE]] &lt;= 50, "26-50 Years", PropertySet[[#This Row],[AGE]]&lt;=75, "51-75 Years", PropertySet[[#This Row],[AGE]]&lt;=100, "76-100 Years", PropertySet[[#This Row],[AGE]]&gt;100, "100+ Years"))</f>
        <v>76-100 Years</v>
      </c>
      <c r="V5261" t="str" cm="1">
        <f t="array" ref="V52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61" t="s">
        <v>245</v>
      </c>
      <c r="X5261" t="s">
        <v>5199</v>
      </c>
    </row>
    <row r="5262" spans="1:24" x14ac:dyDescent="0.3">
      <c r="A5262" t="s">
        <v>5136</v>
      </c>
      <c r="B5262" t="s">
        <v>2841</v>
      </c>
      <c r="C5262" t="s">
        <v>242</v>
      </c>
      <c r="D5262">
        <v>4</v>
      </c>
      <c r="E5262">
        <v>1073</v>
      </c>
      <c r="F5262">
        <v>70</v>
      </c>
      <c r="G5262" t="s">
        <v>6</v>
      </c>
      <c r="H5262" t="s">
        <v>5199</v>
      </c>
      <c r="I5262" t="s">
        <v>5332</v>
      </c>
      <c r="J5262" t="s">
        <v>6</v>
      </c>
      <c r="K5262">
        <v>10302</v>
      </c>
      <c r="L5262" s="25">
        <v>0</v>
      </c>
      <c r="M5262" s="13">
        <v>45204</v>
      </c>
      <c r="N5262" s="1">
        <v>0</v>
      </c>
      <c r="O5262" s="1">
        <v>1</v>
      </c>
      <c r="P5262" s="1">
        <v>1</v>
      </c>
      <c r="Q5262" s="1">
        <v>9200</v>
      </c>
      <c r="R5262" s="1">
        <v>5510</v>
      </c>
      <c r="S5262">
        <v>1931</v>
      </c>
      <c r="T5262" s="29">
        <f>IF(TRIM(PropertySet[[#This Row],[YEAR BUILT]])="", "N/A", 2023-PropertySet[[#This Row],[YEAR BUILT]])</f>
        <v>92</v>
      </c>
      <c r="U5262" t="str" cm="1">
        <f t="array" ref="U5262">IF(PropertySet[[#This Row],[AGE]] = "N/A", "N/A", _xlfn.IFS(PropertySet[[#This Row],[AGE]] &lt;= 25, "0-25 Years", PropertySet[[#This Row],[AGE]] &lt;= 50, "26-50 Years", PropertySet[[#This Row],[AGE]]&lt;=75, "51-75 Years", PropertySet[[#This Row],[AGE]]&lt;=100, "76-100 Years", PropertySet[[#This Row],[AGE]]&gt;100, "100+ Years"))</f>
        <v>76-100 Years</v>
      </c>
      <c r="V5262" t="str" cm="1">
        <f t="array" ref="V52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62" t="s">
        <v>245</v>
      </c>
      <c r="X5262" t="s">
        <v>5199</v>
      </c>
    </row>
    <row r="5263" spans="1:24" x14ac:dyDescent="0.3">
      <c r="A5263" t="s">
        <v>5136</v>
      </c>
      <c r="B5263" t="s">
        <v>211</v>
      </c>
      <c r="C5263" t="s">
        <v>242</v>
      </c>
      <c r="D5263">
        <v>4</v>
      </c>
      <c r="E5263">
        <v>1004</v>
      </c>
      <c r="F5263">
        <v>19</v>
      </c>
      <c r="G5263" t="s">
        <v>6</v>
      </c>
      <c r="H5263" t="s">
        <v>4004</v>
      </c>
      <c r="I5263" t="s">
        <v>5333</v>
      </c>
      <c r="J5263" t="s">
        <v>6</v>
      </c>
      <c r="K5263">
        <v>10302</v>
      </c>
      <c r="L5263" s="25">
        <v>900000</v>
      </c>
      <c r="M5263" s="13">
        <v>45237</v>
      </c>
      <c r="N5263" s="1">
        <v>0</v>
      </c>
      <c r="O5263" s="1">
        <v>1</v>
      </c>
      <c r="P5263" s="1">
        <v>1</v>
      </c>
      <c r="Q5263" s="1">
        <v>1340</v>
      </c>
      <c r="R5263" s="1">
        <v>650</v>
      </c>
      <c r="S5263">
        <v>1931</v>
      </c>
      <c r="T5263" s="29">
        <f>IF(TRIM(PropertySet[[#This Row],[YEAR BUILT]])="", "N/A", 2023-PropertySet[[#This Row],[YEAR BUILT]])</f>
        <v>92</v>
      </c>
      <c r="U5263" t="str" cm="1">
        <f t="array" ref="U5263">IF(PropertySet[[#This Row],[AGE]] = "N/A", "N/A", _xlfn.IFS(PropertySet[[#This Row],[AGE]] &lt;= 25, "0-25 Years", PropertySet[[#This Row],[AGE]] &lt;= 50, "26-50 Years", PropertySet[[#This Row],[AGE]]&lt;=75, "51-75 Years", PropertySet[[#This Row],[AGE]]&lt;=100, "76-100 Years", PropertySet[[#This Row],[AGE]]&gt;100, "100+ Years"))</f>
        <v>76-100 Years</v>
      </c>
      <c r="V5263" t="str" cm="1">
        <f t="array" ref="V52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63" t="s">
        <v>245</v>
      </c>
      <c r="X5263" t="s">
        <v>4004</v>
      </c>
    </row>
    <row r="5264" spans="1:24" x14ac:dyDescent="0.3">
      <c r="A5264" t="s">
        <v>5334</v>
      </c>
      <c r="B5264" t="s">
        <v>29</v>
      </c>
      <c r="C5264" t="s">
        <v>30</v>
      </c>
      <c r="D5264">
        <v>1</v>
      </c>
      <c r="E5264">
        <v>6652</v>
      </c>
      <c r="F5264">
        <v>30</v>
      </c>
      <c r="G5264" t="s">
        <v>6</v>
      </c>
      <c r="H5264" t="s">
        <v>31</v>
      </c>
      <c r="I5264" t="s">
        <v>5335</v>
      </c>
      <c r="J5264" t="s">
        <v>6</v>
      </c>
      <c r="K5264">
        <v>10309</v>
      </c>
      <c r="L5264" s="25">
        <v>850000</v>
      </c>
      <c r="M5264" s="13">
        <v>45125</v>
      </c>
      <c r="N5264" s="1">
        <v>1</v>
      </c>
      <c r="O5264" s="1">
        <v>0</v>
      </c>
      <c r="P5264" s="1">
        <v>1</v>
      </c>
      <c r="Q5264" s="1">
        <v>6660</v>
      </c>
      <c r="R5264" s="1">
        <v>2768</v>
      </c>
      <c r="S5264">
        <v>1925</v>
      </c>
      <c r="T5264" s="29">
        <f>IF(TRIM(PropertySet[[#This Row],[YEAR BUILT]])="", "N/A", 2023-PropertySet[[#This Row],[YEAR BUILT]])</f>
        <v>98</v>
      </c>
      <c r="U5264" t="str" cm="1">
        <f t="array" ref="U5264">IF(PropertySet[[#This Row],[AGE]] = "N/A", "N/A", _xlfn.IFS(PropertySet[[#This Row],[AGE]] &lt;= 25, "0-25 Years", PropertySet[[#This Row],[AGE]] &lt;= 50, "26-50 Years", PropertySet[[#This Row],[AGE]]&lt;=75, "51-75 Years", PropertySet[[#This Row],[AGE]]&lt;=100, "76-100 Years", PropertySet[[#This Row],[AGE]]&gt;100, "100+ Years"))</f>
        <v>76-100 Years</v>
      </c>
      <c r="V5264" t="str" cm="1">
        <f t="array" ref="V52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64" t="s">
        <v>33</v>
      </c>
      <c r="X5264" t="s">
        <v>31</v>
      </c>
    </row>
    <row r="5265" spans="1:24" x14ac:dyDescent="0.3">
      <c r="A5265" t="s">
        <v>5334</v>
      </c>
      <c r="B5265" t="s">
        <v>29</v>
      </c>
      <c r="C5265" t="s">
        <v>30</v>
      </c>
      <c r="D5265">
        <v>1</v>
      </c>
      <c r="E5265">
        <v>6662</v>
      </c>
      <c r="F5265">
        <v>9</v>
      </c>
      <c r="G5265" t="s">
        <v>6</v>
      </c>
      <c r="H5265" t="s">
        <v>31</v>
      </c>
      <c r="I5265" t="s">
        <v>5336</v>
      </c>
      <c r="J5265" t="s">
        <v>6</v>
      </c>
      <c r="K5265">
        <v>10309</v>
      </c>
      <c r="L5265" s="25">
        <v>834864</v>
      </c>
      <c r="M5265" s="13">
        <v>45043</v>
      </c>
      <c r="N5265" s="1">
        <v>1</v>
      </c>
      <c r="O5265" s="1">
        <v>0</v>
      </c>
      <c r="P5265" s="1">
        <v>1</v>
      </c>
      <c r="Q5265" s="1">
        <v>3848</v>
      </c>
      <c r="R5265" s="1">
        <v>2207</v>
      </c>
      <c r="S5265">
        <v>2021</v>
      </c>
      <c r="T5265" s="29">
        <f>IF(TRIM(PropertySet[[#This Row],[YEAR BUILT]])="", "N/A", 2023-PropertySet[[#This Row],[YEAR BUILT]])</f>
        <v>2</v>
      </c>
      <c r="U5265" t="str" cm="1">
        <f t="array" ref="U5265">IF(PropertySet[[#This Row],[AGE]] = "N/A", "N/A", _xlfn.IFS(PropertySet[[#This Row],[AGE]] &lt;= 25, "0-25 Years", PropertySet[[#This Row],[AGE]] &lt;= 50, "26-50 Years", PropertySet[[#This Row],[AGE]]&lt;=75, "51-75 Years", PropertySet[[#This Row],[AGE]]&lt;=100, "76-100 Years", PropertySet[[#This Row],[AGE]]&gt;100, "100+ Years"))</f>
        <v>0-25 Years</v>
      </c>
      <c r="V5265" t="str" cm="1">
        <f t="array" ref="V52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265" t="s">
        <v>33</v>
      </c>
      <c r="X5265" t="s">
        <v>31</v>
      </c>
    </row>
    <row r="5266" spans="1:24" x14ac:dyDescent="0.3">
      <c r="A5266" t="s">
        <v>5334</v>
      </c>
      <c r="B5266" t="s">
        <v>29</v>
      </c>
      <c r="C5266" t="s">
        <v>30</v>
      </c>
      <c r="D5266">
        <v>1</v>
      </c>
      <c r="E5266">
        <v>6662</v>
      </c>
      <c r="F5266">
        <v>10</v>
      </c>
      <c r="G5266" t="s">
        <v>6</v>
      </c>
      <c r="H5266" t="s">
        <v>31</v>
      </c>
      <c r="I5266" t="s">
        <v>5337</v>
      </c>
      <c r="J5266" t="s">
        <v>6</v>
      </c>
      <c r="K5266">
        <v>10309</v>
      </c>
      <c r="L5266" s="25">
        <v>804418</v>
      </c>
      <c r="M5266" s="13">
        <v>44979</v>
      </c>
      <c r="N5266" s="1">
        <v>1</v>
      </c>
      <c r="O5266" s="1">
        <v>0</v>
      </c>
      <c r="P5266" s="1">
        <v>1</v>
      </c>
      <c r="Q5266" s="1">
        <v>3848</v>
      </c>
      <c r="R5266" s="1">
        <v>2207</v>
      </c>
      <c r="S5266">
        <v>2021</v>
      </c>
      <c r="T5266" s="29">
        <f>IF(TRIM(PropertySet[[#This Row],[YEAR BUILT]])="", "N/A", 2023-PropertySet[[#This Row],[YEAR BUILT]])</f>
        <v>2</v>
      </c>
      <c r="U5266" t="str" cm="1">
        <f t="array" ref="U5266">IF(PropertySet[[#This Row],[AGE]] = "N/A", "N/A", _xlfn.IFS(PropertySet[[#This Row],[AGE]] &lt;= 25, "0-25 Years", PropertySet[[#This Row],[AGE]] &lt;= 50, "26-50 Years", PropertySet[[#This Row],[AGE]]&lt;=75, "51-75 Years", PropertySet[[#This Row],[AGE]]&lt;=100, "76-100 Years", PropertySet[[#This Row],[AGE]]&gt;100, "100+ Years"))</f>
        <v>0-25 Years</v>
      </c>
      <c r="V5266" t="str" cm="1">
        <f t="array" ref="V52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266" t="s">
        <v>33</v>
      </c>
      <c r="X5266" t="s">
        <v>31</v>
      </c>
    </row>
    <row r="5267" spans="1:24" x14ac:dyDescent="0.3">
      <c r="A5267" t="s">
        <v>5334</v>
      </c>
      <c r="B5267" t="s">
        <v>29</v>
      </c>
      <c r="C5267" t="s">
        <v>30</v>
      </c>
      <c r="D5267">
        <v>1</v>
      </c>
      <c r="E5267">
        <v>6665</v>
      </c>
      <c r="F5267">
        <v>81</v>
      </c>
      <c r="G5267" t="s">
        <v>6</v>
      </c>
      <c r="H5267" t="s">
        <v>36</v>
      </c>
      <c r="I5267" t="s">
        <v>5338</v>
      </c>
      <c r="J5267" t="s">
        <v>6</v>
      </c>
      <c r="K5267">
        <v>10309</v>
      </c>
      <c r="L5267" s="25">
        <v>510000</v>
      </c>
      <c r="M5267" s="13">
        <v>45008</v>
      </c>
      <c r="N5267" s="1">
        <v>1</v>
      </c>
      <c r="O5267" s="1">
        <v>0</v>
      </c>
      <c r="P5267" s="1">
        <v>1</v>
      </c>
      <c r="Q5267" s="1">
        <v>5500</v>
      </c>
      <c r="R5267" s="1">
        <v>1422</v>
      </c>
      <c r="S5267">
        <v>1935</v>
      </c>
      <c r="T5267" s="29">
        <f>IF(TRIM(PropertySet[[#This Row],[YEAR BUILT]])="", "N/A", 2023-PropertySet[[#This Row],[YEAR BUILT]])</f>
        <v>88</v>
      </c>
      <c r="U5267" t="str" cm="1">
        <f t="array" ref="U5267">IF(PropertySet[[#This Row],[AGE]] = "N/A", "N/A", _xlfn.IFS(PropertySet[[#This Row],[AGE]] &lt;= 25, "0-25 Years", PropertySet[[#This Row],[AGE]] &lt;= 50, "26-50 Years", PropertySet[[#This Row],[AGE]]&lt;=75, "51-75 Years", PropertySet[[#This Row],[AGE]]&lt;=100, "76-100 Years", PropertySet[[#This Row],[AGE]]&gt;100, "100+ Years"))</f>
        <v>76-100 Years</v>
      </c>
      <c r="V5267" t="str" cm="1">
        <f t="array" ref="V52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67" t="s">
        <v>33</v>
      </c>
      <c r="X5267" t="s">
        <v>36</v>
      </c>
    </row>
    <row r="5268" spans="1:24" x14ac:dyDescent="0.3">
      <c r="A5268" t="s">
        <v>5334</v>
      </c>
      <c r="B5268" t="s">
        <v>29</v>
      </c>
      <c r="C5268" t="s">
        <v>30</v>
      </c>
      <c r="D5268">
        <v>1</v>
      </c>
      <c r="E5268">
        <v>6665</v>
      </c>
      <c r="F5268">
        <v>126</v>
      </c>
      <c r="G5268" t="s">
        <v>6</v>
      </c>
      <c r="H5268" t="s">
        <v>31</v>
      </c>
      <c r="I5268" t="s">
        <v>5339</v>
      </c>
      <c r="J5268" t="s">
        <v>6</v>
      </c>
      <c r="K5268">
        <v>10309</v>
      </c>
      <c r="L5268" s="25">
        <v>0</v>
      </c>
      <c r="M5268" s="13">
        <v>45251</v>
      </c>
      <c r="N5268" s="1">
        <v>1</v>
      </c>
      <c r="O5268" s="1">
        <v>0</v>
      </c>
      <c r="P5268" s="1">
        <v>1</v>
      </c>
      <c r="Q5268" s="1">
        <v>22500</v>
      </c>
      <c r="R5268" s="1">
        <v>1376</v>
      </c>
      <c r="S5268">
        <v>1915</v>
      </c>
      <c r="T5268" s="29">
        <f>IF(TRIM(PropertySet[[#This Row],[YEAR BUILT]])="", "N/A", 2023-PropertySet[[#This Row],[YEAR BUILT]])</f>
        <v>108</v>
      </c>
      <c r="U5268" t="str" cm="1">
        <f t="array" ref="U5268">IF(PropertySet[[#This Row],[AGE]] = "N/A", "N/A", _xlfn.IFS(PropertySet[[#This Row],[AGE]] &lt;= 25, "0-25 Years", PropertySet[[#This Row],[AGE]] &lt;= 50, "26-50 Years", PropertySet[[#This Row],[AGE]]&lt;=75, "51-75 Years", PropertySet[[#This Row],[AGE]]&lt;=100, "76-100 Years", PropertySet[[#This Row],[AGE]]&gt;100, "100+ Years"))</f>
        <v>100+ Years</v>
      </c>
      <c r="V5268" t="str" cm="1">
        <f t="array" ref="V52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68" t="s">
        <v>33</v>
      </c>
      <c r="X5268" t="s">
        <v>31</v>
      </c>
    </row>
    <row r="5269" spans="1:24" x14ac:dyDescent="0.3">
      <c r="A5269" t="s">
        <v>5334</v>
      </c>
      <c r="B5269" t="s">
        <v>29</v>
      </c>
      <c r="C5269" t="s">
        <v>30</v>
      </c>
      <c r="D5269">
        <v>1</v>
      </c>
      <c r="E5269">
        <v>6665</v>
      </c>
      <c r="F5269">
        <v>134</v>
      </c>
      <c r="G5269" t="s">
        <v>6</v>
      </c>
      <c r="H5269" t="s">
        <v>31</v>
      </c>
      <c r="I5269" t="s">
        <v>5340</v>
      </c>
      <c r="J5269" t="s">
        <v>6</v>
      </c>
      <c r="K5269">
        <v>10309</v>
      </c>
      <c r="L5269" s="25">
        <v>850000</v>
      </c>
      <c r="M5269" s="13">
        <v>45103</v>
      </c>
      <c r="N5269" s="1">
        <v>1</v>
      </c>
      <c r="O5269" s="1">
        <v>0</v>
      </c>
      <c r="P5269" s="1">
        <v>1</v>
      </c>
      <c r="Q5269" s="1">
        <v>6000</v>
      </c>
      <c r="R5269" s="1">
        <v>2970</v>
      </c>
      <c r="S5269">
        <v>2010</v>
      </c>
      <c r="T5269" s="29">
        <f>IF(TRIM(PropertySet[[#This Row],[YEAR BUILT]])="", "N/A", 2023-PropertySet[[#This Row],[YEAR BUILT]])</f>
        <v>13</v>
      </c>
      <c r="U5269" t="str" cm="1">
        <f t="array" ref="U5269">IF(PropertySet[[#This Row],[AGE]] = "N/A", "N/A", _xlfn.IFS(PropertySet[[#This Row],[AGE]] &lt;= 25, "0-25 Years", PropertySet[[#This Row],[AGE]] &lt;= 50, "26-50 Years", PropertySet[[#This Row],[AGE]]&lt;=75, "51-75 Years", PropertySet[[#This Row],[AGE]]&lt;=100, "76-100 Years", PropertySet[[#This Row],[AGE]]&gt;100, "100+ Years"))</f>
        <v>0-25 Years</v>
      </c>
      <c r="V5269" t="str" cm="1">
        <f t="array" ref="V52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269" t="s">
        <v>33</v>
      </c>
      <c r="X5269" t="s">
        <v>31</v>
      </c>
    </row>
    <row r="5270" spans="1:24" x14ac:dyDescent="0.3">
      <c r="A5270" t="s">
        <v>5334</v>
      </c>
      <c r="B5270" t="s">
        <v>29</v>
      </c>
      <c r="C5270" t="s">
        <v>30</v>
      </c>
      <c r="D5270">
        <v>1</v>
      </c>
      <c r="E5270">
        <v>6666</v>
      </c>
      <c r="F5270">
        <v>31</v>
      </c>
      <c r="G5270" t="s">
        <v>6</v>
      </c>
      <c r="H5270" t="s">
        <v>1528</v>
      </c>
      <c r="I5270" t="s">
        <v>5341</v>
      </c>
      <c r="J5270" t="s">
        <v>6</v>
      </c>
      <c r="K5270">
        <v>10309</v>
      </c>
      <c r="L5270" s="25">
        <v>0</v>
      </c>
      <c r="M5270" s="13">
        <v>45127</v>
      </c>
      <c r="N5270" s="1">
        <v>1</v>
      </c>
      <c r="O5270" s="1">
        <v>0</v>
      </c>
      <c r="P5270" s="1">
        <v>1</v>
      </c>
      <c r="Q5270" s="1">
        <v>4350</v>
      </c>
      <c r="R5270" s="1">
        <v>1011</v>
      </c>
      <c r="S5270">
        <v>1920</v>
      </c>
      <c r="T5270" s="29">
        <f>IF(TRIM(PropertySet[[#This Row],[YEAR BUILT]])="", "N/A", 2023-PropertySet[[#This Row],[YEAR BUILT]])</f>
        <v>103</v>
      </c>
      <c r="U5270" t="str" cm="1">
        <f t="array" ref="U5270">IF(PropertySet[[#This Row],[AGE]] = "N/A", "N/A", _xlfn.IFS(PropertySet[[#This Row],[AGE]] &lt;= 25, "0-25 Years", PropertySet[[#This Row],[AGE]] &lt;= 50, "26-50 Years", PropertySet[[#This Row],[AGE]]&lt;=75, "51-75 Years", PropertySet[[#This Row],[AGE]]&lt;=100, "76-100 Years", PropertySet[[#This Row],[AGE]]&gt;100, "100+ Years"))</f>
        <v>100+ Years</v>
      </c>
      <c r="V5270" t="str" cm="1">
        <f t="array" ref="V52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70" t="s">
        <v>33</v>
      </c>
      <c r="X5270" t="s">
        <v>1528</v>
      </c>
    </row>
    <row r="5271" spans="1:24" x14ac:dyDescent="0.3">
      <c r="A5271" t="s">
        <v>5334</v>
      </c>
      <c r="B5271" t="s">
        <v>29</v>
      </c>
      <c r="C5271" t="s">
        <v>30</v>
      </c>
      <c r="D5271">
        <v>1</v>
      </c>
      <c r="E5271">
        <v>6666</v>
      </c>
      <c r="F5271">
        <v>54</v>
      </c>
      <c r="G5271" t="s">
        <v>6</v>
      </c>
      <c r="H5271" t="s">
        <v>31</v>
      </c>
      <c r="I5271" t="s">
        <v>5342</v>
      </c>
      <c r="J5271" t="s">
        <v>6</v>
      </c>
      <c r="K5271">
        <v>10309</v>
      </c>
      <c r="L5271" s="25">
        <v>188632</v>
      </c>
      <c r="M5271" s="13">
        <v>45244</v>
      </c>
      <c r="N5271" s="1">
        <v>1</v>
      </c>
      <c r="O5271" s="1">
        <v>0</v>
      </c>
      <c r="P5271" s="1">
        <v>1</v>
      </c>
      <c r="Q5271" s="1">
        <v>4290</v>
      </c>
      <c r="R5271" s="1">
        <v>912</v>
      </c>
      <c r="S5271">
        <v>1915</v>
      </c>
      <c r="T5271" s="29">
        <f>IF(TRIM(PropertySet[[#This Row],[YEAR BUILT]])="", "N/A", 2023-PropertySet[[#This Row],[YEAR BUILT]])</f>
        <v>108</v>
      </c>
      <c r="U5271" t="str" cm="1">
        <f t="array" ref="U5271">IF(PropertySet[[#This Row],[AGE]] = "N/A", "N/A", _xlfn.IFS(PropertySet[[#This Row],[AGE]] &lt;= 25, "0-25 Years", PropertySet[[#This Row],[AGE]] &lt;= 50, "26-50 Years", PropertySet[[#This Row],[AGE]]&lt;=75, "51-75 Years", PropertySet[[#This Row],[AGE]]&lt;=100, "76-100 Years", PropertySet[[#This Row],[AGE]]&gt;100, "100+ Years"))</f>
        <v>100+ Years</v>
      </c>
      <c r="V5271" t="str" cm="1">
        <f t="array" ref="V52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71" t="s">
        <v>33</v>
      </c>
      <c r="X5271" t="s">
        <v>31</v>
      </c>
    </row>
    <row r="5272" spans="1:24" x14ac:dyDescent="0.3">
      <c r="A5272" t="s">
        <v>5334</v>
      </c>
      <c r="B5272" t="s">
        <v>29</v>
      </c>
      <c r="C5272" t="s">
        <v>30</v>
      </c>
      <c r="D5272">
        <v>1</v>
      </c>
      <c r="E5272">
        <v>6666</v>
      </c>
      <c r="F5272">
        <v>59</v>
      </c>
      <c r="G5272" t="s">
        <v>6</v>
      </c>
      <c r="H5272" t="s">
        <v>44</v>
      </c>
      <c r="I5272" t="s">
        <v>5343</v>
      </c>
      <c r="J5272" t="s">
        <v>6</v>
      </c>
      <c r="K5272">
        <v>10309</v>
      </c>
      <c r="L5272" s="25">
        <v>555000</v>
      </c>
      <c r="M5272" s="13">
        <v>44992</v>
      </c>
      <c r="N5272" s="1">
        <v>1</v>
      </c>
      <c r="O5272" s="1">
        <v>0</v>
      </c>
      <c r="P5272" s="1">
        <v>1</v>
      </c>
      <c r="Q5272" s="1">
        <v>1320</v>
      </c>
      <c r="R5272" s="1">
        <v>980</v>
      </c>
      <c r="S5272">
        <v>2003</v>
      </c>
      <c r="T5272" s="29">
        <f>IF(TRIM(PropertySet[[#This Row],[YEAR BUILT]])="", "N/A", 2023-PropertySet[[#This Row],[YEAR BUILT]])</f>
        <v>20</v>
      </c>
      <c r="U5272" t="str" cm="1">
        <f t="array" ref="U5272">IF(PropertySet[[#This Row],[AGE]] = "N/A", "N/A", _xlfn.IFS(PropertySet[[#This Row],[AGE]] &lt;= 25, "0-25 Years", PropertySet[[#This Row],[AGE]] &lt;= 50, "26-50 Years", PropertySet[[#This Row],[AGE]]&lt;=75, "51-75 Years", PropertySet[[#This Row],[AGE]]&lt;=100, "76-100 Years", PropertySet[[#This Row],[AGE]]&gt;100, "100+ Years"))</f>
        <v>0-25 Years</v>
      </c>
      <c r="V5272" t="str" cm="1">
        <f t="array" ref="V52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272" t="s">
        <v>33</v>
      </c>
      <c r="X5272" t="s">
        <v>44</v>
      </c>
    </row>
    <row r="5273" spans="1:24" x14ac:dyDescent="0.3">
      <c r="A5273" t="s">
        <v>5334</v>
      </c>
      <c r="B5273" t="s">
        <v>29</v>
      </c>
      <c r="C5273" t="s">
        <v>30</v>
      </c>
      <c r="D5273">
        <v>1</v>
      </c>
      <c r="E5273">
        <v>6666</v>
      </c>
      <c r="F5273">
        <v>84</v>
      </c>
      <c r="G5273" t="s">
        <v>6</v>
      </c>
      <c r="H5273" t="s">
        <v>44</v>
      </c>
      <c r="I5273" t="s">
        <v>5344</v>
      </c>
      <c r="J5273" t="s">
        <v>6</v>
      </c>
      <c r="K5273">
        <v>10309</v>
      </c>
      <c r="L5273" s="25">
        <v>466000</v>
      </c>
      <c r="M5273" s="13">
        <v>45177</v>
      </c>
      <c r="N5273" s="1">
        <v>1</v>
      </c>
      <c r="O5273" s="1">
        <v>0</v>
      </c>
      <c r="P5273" s="1">
        <v>1</v>
      </c>
      <c r="Q5273" s="1">
        <v>1275</v>
      </c>
      <c r="R5273" s="1">
        <v>980</v>
      </c>
      <c r="S5273">
        <v>2003</v>
      </c>
      <c r="T5273" s="29">
        <f>IF(TRIM(PropertySet[[#This Row],[YEAR BUILT]])="", "N/A", 2023-PropertySet[[#This Row],[YEAR BUILT]])</f>
        <v>20</v>
      </c>
      <c r="U5273" t="str" cm="1">
        <f t="array" ref="U5273">IF(PropertySet[[#This Row],[AGE]] = "N/A", "N/A", _xlfn.IFS(PropertySet[[#This Row],[AGE]] &lt;= 25, "0-25 Years", PropertySet[[#This Row],[AGE]] &lt;= 50, "26-50 Years", PropertySet[[#This Row],[AGE]]&lt;=75, "51-75 Years", PropertySet[[#This Row],[AGE]]&lt;=100, "76-100 Years", PropertySet[[#This Row],[AGE]]&gt;100, "100+ Years"))</f>
        <v>0-25 Years</v>
      </c>
      <c r="V5273" t="str" cm="1">
        <f t="array" ref="V52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273" t="s">
        <v>33</v>
      </c>
      <c r="X5273" t="s">
        <v>44</v>
      </c>
    </row>
    <row r="5274" spans="1:24" x14ac:dyDescent="0.3">
      <c r="A5274" t="s">
        <v>5334</v>
      </c>
      <c r="B5274" t="s">
        <v>29</v>
      </c>
      <c r="C5274" t="s">
        <v>30</v>
      </c>
      <c r="D5274">
        <v>1</v>
      </c>
      <c r="E5274">
        <v>6666</v>
      </c>
      <c r="F5274">
        <v>85</v>
      </c>
      <c r="G5274" t="s">
        <v>6</v>
      </c>
      <c r="H5274" t="s">
        <v>44</v>
      </c>
      <c r="I5274" t="s">
        <v>5345</v>
      </c>
      <c r="J5274" t="s">
        <v>6</v>
      </c>
      <c r="K5274">
        <v>10309</v>
      </c>
      <c r="L5274" s="25">
        <v>610000</v>
      </c>
      <c r="M5274" s="13">
        <v>45229</v>
      </c>
      <c r="N5274" s="1">
        <v>1</v>
      </c>
      <c r="O5274" s="1">
        <v>0</v>
      </c>
      <c r="P5274" s="1">
        <v>1</v>
      </c>
      <c r="Q5274" s="1">
        <v>2975</v>
      </c>
      <c r="R5274" s="1">
        <v>980</v>
      </c>
      <c r="S5274">
        <v>2003</v>
      </c>
      <c r="T5274" s="29">
        <f>IF(TRIM(PropertySet[[#This Row],[YEAR BUILT]])="", "N/A", 2023-PropertySet[[#This Row],[YEAR BUILT]])</f>
        <v>20</v>
      </c>
      <c r="U5274" t="str" cm="1">
        <f t="array" ref="U5274">IF(PropertySet[[#This Row],[AGE]] = "N/A", "N/A", _xlfn.IFS(PropertySet[[#This Row],[AGE]] &lt;= 25, "0-25 Years", PropertySet[[#This Row],[AGE]] &lt;= 50, "26-50 Years", PropertySet[[#This Row],[AGE]]&lt;=75, "51-75 Years", PropertySet[[#This Row],[AGE]]&lt;=100, "76-100 Years", PropertySet[[#This Row],[AGE]]&gt;100, "100+ Years"))</f>
        <v>0-25 Years</v>
      </c>
      <c r="V5274" t="str" cm="1">
        <f t="array" ref="V52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274" t="s">
        <v>33</v>
      </c>
      <c r="X5274" t="s">
        <v>44</v>
      </c>
    </row>
    <row r="5275" spans="1:24" x14ac:dyDescent="0.3">
      <c r="A5275" t="s">
        <v>5334</v>
      </c>
      <c r="B5275" t="s">
        <v>29</v>
      </c>
      <c r="C5275" t="s">
        <v>30</v>
      </c>
      <c r="D5275">
        <v>1</v>
      </c>
      <c r="E5275">
        <v>6670</v>
      </c>
      <c r="F5275">
        <v>70</v>
      </c>
      <c r="G5275" t="s">
        <v>6</v>
      </c>
      <c r="H5275" t="s">
        <v>31</v>
      </c>
      <c r="I5275" t="s">
        <v>5346</v>
      </c>
      <c r="J5275" t="s">
        <v>6</v>
      </c>
      <c r="K5275">
        <v>10309</v>
      </c>
      <c r="L5275" s="25">
        <v>950000</v>
      </c>
      <c r="M5275" s="13">
        <v>45083</v>
      </c>
      <c r="N5275" s="1">
        <v>1</v>
      </c>
      <c r="O5275" s="1">
        <v>0</v>
      </c>
      <c r="P5275" s="1">
        <v>1</v>
      </c>
      <c r="Q5275" s="1">
        <v>6608</v>
      </c>
      <c r="R5275" s="1">
        <v>2910</v>
      </c>
      <c r="S5275">
        <v>1970</v>
      </c>
      <c r="T5275" s="29">
        <f>IF(TRIM(PropertySet[[#This Row],[YEAR BUILT]])="", "N/A", 2023-PropertySet[[#This Row],[YEAR BUILT]])</f>
        <v>53</v>
      </c>
      <c r="U5275" t="str" cm="1">
        <f t="array" ref="U5275">IF(PropertySet[[#This Row],[AGE]] = "N/A", "N/A", _xlfn.IFS(PropertySet[[#This Row],[AGE]] &lt;= 25, "0-25 Years", PropertySet[[#This Row],[AGE]] &lt;= 50, "26-50 Years", PropertySet[[#This Row],[AGE]]&lt;=75, "51-75 Years", PropertySet[[#This Row],[AGE]]&lt;=100, "76-100 Years", PropertySet[[#This Row],[AGE]]&gt;100, "100+ Years"))</f>
        <v>51-75 Years</v>
      </c>
      <c r="V5275" t="str" cm="1">
        <f t="array" ref="V52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275" t="s">
        <v>33</v>
      </c>
      <c r="X5275" t="s">
        <v>31</v>
      </c>
    </row>
    <row r="5276" spans="1:24" x14ac:dyDescent="0.3">
      <c r="A5276" t="s">
        <v>5334</v>
      </c>
      <c r="B5276" t="s">
        <v>29</v>
      </c>
      <c r="C5276" t="s">
        <v>30</v>
      </c>
      <c r="D5276">
        <v>1</v>
      </c>
      <c r="E5276">
        <v>6671</v>
      </c>
      <c r="F5276">
        <v>70</v>
      </c>
      <c r="G5276" t="s">
        <v>6</v>
      </c>
      <c r="H5276" t="s">
        <v>44</v>
      </c>
      <c r="I5276" t="s">
        <v>5347</v>
      </c>
      <c r="J5276" t="s">
        <v>6</v>
      </c>
      <c r="K5276">
        <v>10309</v>
      </c>
      <c r="L5276" s="25">
        <v>0</v>
      </c>
      <c r="M5276" s="13">
        <v>45026</v>
      </c>
      <c r="N5276" s="1">
        <v>1</v>
      </c>
      <c r="O5276" s="1">
        <v>0</v>
      </c>
      <c r="P5276" s="1">
        <v>1</v>
      </c>
      <c r="Q5276" s="1">
        <v>2400</v>
      </c>
      <c r="R5276" s="1">
        <v>1300</v>
      </c>
      <c r="S5276">
        <v>2001</v>
      </c>
      <c r="T5276" s="29">
        <f>IF(TRIM(PropertySet[[#This Row],[YEAR BUILT]])="", "N/A", 2023-PropertySet[[#This Row],[YEAR BUILT]])</f>
        <v>22</v>
      </c>
      <c r="U5276" t="str" cm="1">
        <f t="array" ref="U5276">IF(PropertySet[[#This Row],[AGE]] = "N/A", "N/A", _xlfn.IFS(PropertySet[[#This Row],[AGE]] &lt;= 25, "0-25 Years", PropertySet[[#This Row],[AGE]] &lt;= 50, "26-50 Years", PropertySet[[#This Row],[AGE]]&lt;=75, "51-75 Years", PropertySet[[#This Row],[AGE]]&lt;=100, "76-100 Years", PropertySet[[#This Row],[AGE]]&gt;100, "100+ Years"))</f>
        <v>0-25 Years</v>
      </c>
      <c r="V5276" t="str" cm="1">
        <f t="array" ref="V52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276" t="s">
        <v>33</v>
      </c>
      <c r="X5276" t="s">
        <v>44</v>
      </c>
    </row>
    <row r="5277" spans="1:24" x14ac:dyDescent="0.3">
      <c r="A5277" t="s">
        <v>5334</v>
      </c>
      <c r="B5277" t="s">
        <v>29</v>
      </c>
      <c r="C5277" t="s">
        <v>30</v>
      </c>
      <c r="D5277">
        <v>1</v>
      </c>
      <c r="E5277">
        <v>6671</v>
      </c>
      <c r="F5277">
        <v>85</v>
      </c>
      <c r="G5277" t="s">
        <v>6</v>
      </c>
      <c r="H5277" t="s">
        <v>36</v>
      </c>
      <c r="I5277" t="s">
        <v>5348</v>
      </c>
      <c r="J5277" t="s">
        <v>6</v>
      </c>
      <c r="K5277">
        <v>10309</v>
      </c>
      <c r="L5277" s="25">
        <v>566000</v>
      </c>
      <c r="M5277" s="13">
        <v>45246</v>
      </c>
      <c r="N5277" s="1">
        <v>1</v>
      </c>
      <c r="O5277" s="1">
        <v>0</v>
      </c>
      <c r="P5277" s="1">
        <v>1</v>
      </c>
      <c r="Q5277" s="1">
        <v>4823</v>
      </c>
      <c r="R5277" s="1">
        <v>988</v>
      </c>
      <c r="S5277">
        <v>1960</v>
      </c>
      <c r="T5277" s="29">
        <f>IF(TRIM(PropertySet[[#This Row],[YEAR BUILT]])="", "N/A", 2023-PropertySet[[#This Row],[YEAR BUILT]])</f>
        <v>63</v>
      </c>
      <c r="U5277" t="str" cm="1">
        <f t="array" ref="U5277">IF(PropertySet[[#This Row],[AGE]] = "N/A", "N/A", _xlfn.IFS(PropertySet[[#This Row],[AGE]] &lt;= 25, "0-25 Years", PropertySet[[#This Row],[AGE]] &lt;= 50, "26-50 Years", PropertySet[[#This Row],[AGE]]&lt;=75, "51-75 Years", PropertySet[[#This Row],[AGE]]&lt;=100, "76-100 Years", PropertySet[[#This Row],[AGE]]&gt;100, "100+ Years"))</f>
        <v>51-75 Years</v>
      </c>
      <c r="V5277" t="str" cm="1">
        <f t="array" ref="V52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277" t="s">
        <v>33</v>
      </c>
      <c r="X5277" t="s">
        <v>36</v>
      </c>
    </row>
    <row r="5278" spans="1:24" x14ac:dyDescent="0.3">
      <c r="A5278" t="s">
        <v>5334</v>
      </c>
      <c r="B5278" t="s">
        <v>29</v>
      </c>
      <c r="C5278" t="s">
        <v>30</v>
      </c>
      <c r="D5278">
        <v>1</v>
      </c>
      <c r="E5278">
        <v>6675</v>
      </c>
      <c r="F5278">
        <v>21</v>
      </c>
      <c r="G5278" t="s">
        <v>6</v>
      </c>
      <c r="H5278" t="s">
        <v>36</v>
      </c>
      <c r="I5278" t="s">
        <v>5349</v>
      </c>
      <c r="J5278" t="s">
        <v>6</v>
      </c>
      <c r="K5278">
        <v>10309</v>
      </c>
      <c r="L5278" s="25">
        <v>797499</v>
      </c>
      <c r="M5278" s="13">
        <v>45085</v>
      </c>
      <c r="N5278" s="1">
        <v>1</v>
      </c>
      <c r="O5278" s="1">
        <v>0</v>
      </c>
      <c r="P5278" s="1">
        <v>1</v>
      </c>
      <c r="Q5278" s="1">
        <v>6120</v>
      </c>
      <c r="R5278" s="1">
        <v>2072</v>
      </c>
      <c r="S5278">
        <v>1975</v>
      </c>
      <c r="T5278" s="29">
        <f>IF(TRIM(PropertySet[[#This Row],[YEAR BUILT]])="", "N/A", 2023-PropertySet[[#This Row],[YEAR BUILT]])</f>
        <v>48</v>
      </c>
      <c r="U5278" t="str" cm="1">
        <f t="array" ref="U5278">IF(PropertySet[[#This Row],[AGE]] = "N/A", "N/A", _xlfn.IFS(PropertySet[[#This Row],[AGE]] &lt;= 25, "0-25 Years", PropertySet[[#This Row],[AGE]] &lt;= 50, "26-50 Years", PropertySet[[#This Row],[AGE]]&lt;=75, "51-75 Years", PropertySet[[#This Row],[AGE]]&lt;=100, "76-100 Years", PropertySet[[#This Row],[AGE]]&gt;100, "100+ Years"))</f>
        <v>26-50 Years</v>
      </c>
      <c r="V5278" t="str" cm="1">
        <f t="array" ref="V52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278" t="s">
        <v>33</v>
      </c>
      <c r="X5278" t="s">
        <v>36</v>
      </c>
    </row>
    <row r="5279" spans="1:24" x14ac:dyDescent="0.3">
      <c r="A5279" t="s">
        <v>5334</v>
      </c>
      <c r="B5279" t="s">
        <v>29</v>
      </c>
      <c r="C5279" t="s">
        <v>30</v>
      </c>
      <c r="D5279">
        <v>1</v>
      </c>
      <c r="E5279">
        <v>6675</v>
      </c>
      <c r="F5279">
        <v>24</v>
      </c>
      <c r="G5279" t="s">
        <v>6</v>
      </c>
      <c r="H5279" t="s">
        <v>67</v>
      </c>
      <c r="I5279" t="s">
        <v>5350</v>
      </c>
      <c r="J5279" t="s">
        <v>6</v>
      </c>
      <c r="K5279">
        <v>10309</v>
      </c>
      <c r="L5279" s="25">
        <v>1600000</v>
      </c>
      <c r="M5279" s="13">
        <v>45013</v>
      </c>
      <c r="N5279" s="1">
        <v>1</v>
      </c>
      <c r="O5279" s="1">
        <v>0</v>
      </c>
      <c r="P5279" s="1">
        <v>1</v>
      </c>
      <c r="Q5279" s="1">
        <v>10228</v>
      </c>
      <c r="R5279" s="1">
        <v>3720</v>
      </c>
      <c r="S5279">
        <v>1980</v>
      </c>
      <c r="T5279" s="29">
        <f>IF(TRIM(PropertySet[[#This Row],[YEAR BUILT]])="", "N/A", 2023-PropertySet[[#This Row],[YEAR BUILT]])</f>
        <v>43</v>
      </c>
      <c r="U5279" t="str" cm="1">
        <f t="array" ref="U5279">IF(PropertySet[[#This Row],[AGE]] = "N/A", "N/A", _xlfn.IFS(PropertySet[[#This Row],[AGE]] &lt;= 25, "0-25 Years", PropertySet[[#This Row],[AGE]] &lt;= 50, "26-50 Years", PropertySet[[#This Row],[AGE]]&lt;=75, "51-75 Years", PropertySet[[#This Row],[AGE]]&lt;=100, "76-100 Years", PropertySet[[#This Row],[AGE]]&gt;100, "100+ Years"))</f>
        <v>26-50 Years</v>
      </c>
      <c r="V5279" t="str" cm="1">
        <f t="array" ref="V52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279" t="s">
        <v>33</v>
      </c>
      <c r="X5279" t="s">
        <v>67</v>
      </c>
    </row>
    <row r="5280" spans="1:24" x14ac:dyDescent="0.3">
      <c r="A5280" t="s">
        <v>5334</v>
      </c>
      <c r="B5280" t="s">
        <v>29</v>
      </c>
      <c r="C5280" t="s">
        <v>30</v>
      </c>
      <c r="D5280">
        <v>1</v>
      </c>
      <c r="E5280">
        <v>6680</v>
      </c>
      <c r="F5280">
        <v>6</v>
      </c>
      <c r="G5280" t="s">
        <v>6</v>
      </c>
      <c r="H5280" t="s">
        <v>31</v>
      </c>
      <c r="I5280" t="s">
        <v>5351</v>
      </c>
      <c r="J5280" t="s">
        <v>6</v>
      </c>
      <c r="K5280">
        <v>10309</v>
      </c>
      <c r="L5280" s="25">
        <v>1055000</v>
      </c>
      <c r="M5280" s="13">
        <v>45072</v>
      </c>
      <c r="N5280" s="1">
        <v>1</v>
      </c>
      <c r="O5280" s="1">
        <v>0</v>
      </c>
      <c r="P5280" s="1">
        <v>1</v>
      </c>
      <c r="Q5280" s="1">
        <v>4488</v>
      </c>
      <c r="R5280" s="1">
        <v>2093</v>
      </c>
      <c r="S5280">
        <v>2016</v>
      </c>
      <c r="T5280" s="29">
        <f>IF(TRIM(PropertySet[[#This Row],[YEAR BUILT]])="", "N/A", 2023-PropertySet[[#This Row],[YEAR BUILT]])</f>
        <v>7</v>
      </c>
      <c r="U5280" t="str" cm="1">
        <f t="array" ref="U5280">IF(PropertySet[[#This Row],[AGE]] = "N/A", "N/A", _xlfn.IFS(PropertySet[[#This Row],[AGE]] &lt;= 25, "0-25 Years", PropertySet[[#This Row],[AGE]] &lt;= 50, "26-50 Years", PropertySet[[#This Row],[AGE]]&lt;=75, "51-75 Years", PropertySet[[#This Row],[AGE]]&lt;=100, "76-100 Years", PropertySet[[#This Row],[AGE]]&gt;100, "100+ Years"))</f>
        <v>0-25 Years</v>
      </c>
      <c r="V5280" t="str" cm="1">
        <f t="array" ref="V52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280" t="s">
        <v>33</v>
      </c>
      <c r="X5280" t="s">
        <v>31</v>
      </c>
    </row>
    <row r="5281" spans="1:24" x14ac:dyDescent="0.3">
      <c r="A5281" t="s">
        <v>5334</v>
      </c>
      <c r="B5281" t="s">
        <v>29</v>
      </c>
      <c r="C5281" t="s">
        <v>30</v>
      </c>
      <c r="D5281">
        <v>1</v>
      </c>
      <c r="E5281">
        <v>6712</v>
      </c>
      <c r="F5281">
        <v>113</v>
      </c>
      <c r="G5281" t="s">
        <v>6</v>
      </c>
      <c r="H5281" t="s">
        <v>31</v>
      </c>
      <c r="I5281" t="s">
        <v>5352</v>
      </c>
      <c r="J5281" t="s">
        <v>6</v>
      </c>
      <c r="K5281">
        <v>10309</v>
      </c>
      <c r="L5281" s="25">
        <v>650000</v>
      </c>
      <c r="M5281" s="13">
        <v>45246</v>
      </c>
      <c r="N5281" s="1">
        <v>1</v>
      </c>
      <c r="O5281" s="1">
        <v>0</v>
      </c>
      <c r="P5281" s="1">
        <v>1</v>
      </c>
      <c r="Q5281" s="1">
        <v>7000</v>
      </c>
      <c r="R5281" s="1">
        <v>1600</v>
      </c>
      <c r="S5281">
        <v>1935</v>
      </c>
      <c r="T5281" s="29">
        <f>IF(TRIM(PropertySet[[#This Row],[YEAR BUILT]])="", "N/A", 2023-PropertySet[[#This Row],[YEAR BUILT]])</f>
        <v>88</v>
      </c>
      <c r="U5281" t="str" cm="1">
        <f t="array" ref="U5281">IF(PropertySet[[#This Row],[AGE]] = "N/A", "N/A", _xlfn.IFS(PropertySet[[#This Row],[AGE]] &lt;= 25, "0-25 Years", PropertySet[[#This Row],[AGE]] &lt;= 50, "26-50 Years", PropertySet[[#This Row],[AGE]]&lt;=75, "51-75 Years", PropertySet[[#This Row],[AGE]]&lt;=100, "76-100 Years", PropertySet[[#This Row],[AGE]]&gt;100, "100+ Years"))</f>
        <v>76-100 Years</v>
      </c>
      <c r="V5281" t="str" cm="1">
        <f t="array" ref="V52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81" t="s">
        <v>33</v>
      </c>
      <c r="X5281" t="s">
        <v>31</v>
      </c>
    </row>
    <row r="5282" spans="1:24" x14ac:dyDescent="0.3">
      <c r="A5282" t="s">
        <v>5334</v>
      </c>
      <c r="B5282" t="s">
        <v>29</v>
      </c>
      <c r="C5282" t="s">
        <v>30</v>
      </c>
      <c r="D5282">
        <v>1</v>
      </c>
      <c r="E5282">
        <v>6712</v>
      </c>
      <c r="F5282">
        <v>148</v>
      </c>
      <c r="G5282" t="s">
        <v>6</v>
      </c>
      <c r="H5282" t="s">
        <v>67</v>
      </c>
      <c r="I5282" t="s">
        <v>5353</v>
      </c>
      <c r="J5282" t="s">
        <v>6</v>
      </c>
      <c r="K5282">
        <v>10309</v>
      </c>
      <c r="L5282" s="25">
        <v>0</v>
      </c>
      <c r="M5282" s="13">
        <v>45134</v>
      </c>
      <c r="N5282" s="1">
        <v>1</v>
      </c>
      <c r="O5282" s="1">
        <v>0</v>
      </c>
      <c r="P5282" s="1">
        <v>1</v>
      </c>
      <c r="Q5282" s="1">
        <v>12012</v>
      </c>
      <c r="R5282" s="1">
        <v>2966</v>
      </c>
      <c r="S5282">
        <v>1985</v>
      </c>
      <c r="T5282" s="29">
        <f>IF(TRIM(PropertySet[[#This Row],[YEAR BUILT]])="", "N/A", 2023-PropertySet[[#This Row],[YEAR BUILT]])</f>
        <v>38</v>
      </c>
      <c r="U5282" t="str" cm="1">
        <f t="array" ref="U5282">IF(PropertySet[[#This Row],[AGE]] = "N/A", "N/A", _xlfn.IFS(PropertySet[[#This Row],[AGE]] &lt;= 25, "0-25 Years", PropertySet[[#This Row],[AGE]] &lt;= 50, "26-50 Years", PropertySet[[#This Row],[AGE]]&lt;=75, "51-75 Years", PropertySet[[#This Row],[AGE]]&lt;=100, "76-100 Years", PropertySet[[#This Row],[AGE]]&gt;100, "100+ Years"))</f>
        <v>26-50 Years</v>
      </c>
      <c r="V5282" t="str" cm="1">
        <f t="array" ref="V52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282" t="s">
        <v>33</v>
      </c>
      <c r="X5282" t="s">
        <v>67</v>
      </c>
    </row>
    <row r="5283" spans="1:24" x14ac:dyDescent="0.3">
      <c r="A5283" t="s">
        <v>5334</v>
      </c>
      <c r="B5283" t="s">
        <v>29</v>
      </c>
      <c r="C5283" t="s">
        <v>30</v>
      </c>
      <c r="D5283">
        <v>1</v>
      </c>
      <c r="E5283">
        <v>6712</v>
      </c>
      <c r="F5283">
        <v>171</v>
      </c>
      <c r="G5283" t="s">
        <v>6</v>
      </c>
      <c r="H5283" t="s">
        <v>67</v>
      </c>
      <c r="I5283" t="s">
        <v>5354</v>
      </c>
      <c r="J5283" t="s">
        <v>6</v>
      </c>
      <c r="K5283">
        <v>10309</v>
      </c>
      <c r="L5283" s="25">
        <v>0</v>
      </c>
      <c r="M5283" s="13">
        <v>45217</v>
      </c>
      <c r="N5283" s="1">
        <v>1</v>
      </c>
      <c r="O5283" s="1">
        <v>0</v>
      </c>
      <c r="P5283" s="1">
        <v>1</v>
      </c>
      <c r="Q5283" s="1">
        <v>11931</v>
      </c>
      <c r="R5283" s="1">
        <v>3140</v>
      </c>
      <c r="S5283">
        <v>1985</v>
      </c>
      <c r="T5283" s="29">
        <f>IF(TRIM(PropertySet[[#This Row],[YEAR BUILT]])="", "N/A", 2023-PropertySet[[#This Row],[YEAR BUILT]])</f>
        <v>38</v>
      </c>
      <c r="U5283" t="str" cm="1">
        <f t="array" ref="U5283">IF(PropertySet[[#This Row],[AGE]] = "N/A", "N/A", _xlfn.IFS(PropertySet[[#This Row],[AGE]] &lt;= 25, "0-25 Years", PropertySet[[#This Row],[AGE]] &lt;= 50, "26-50 Years", PropertySet[[#This Row],[AGE]]&lt;=75, "51-75 Years", PropertySet[[#This Row],[AGE]]&lt;=100, "76-100 Years", PropertySet[[#This Row],[AGE]]&gt;100, "100+ Years"))</f>
        <v>26-50 Years</v>
      </c>
      <c r="V5283" t="str" cm="1">
        <f t="array" ref="V52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283" t="s">
        <v>33</v>
      </c>
      <c r="X5283" t="s">
        <v>67</v>
      </c>
    </row>
    <row r="5284" spans="1:24" x14ac:dyDescent="0.3">
      <c r="A5284" t="s">
        <v>5334</v>
      </c>
      <c r="B5284" t="s">
        <v>29</v>
      </c>
      <c r="C5284" t="s">
        <v>30</v>
      </c>
      <c r="D5284">
        <v>1</v>
      </c>
      <c r="E5284">
        <v>6712</v>
      </c>
      <c r="F5284">
        <v>176</v>
      </c>
      <c r="G5284" t="s">
        <v>6</v>
      </c>
      <c r="H5284" t="s">
        <v>67</v>
      </c>
      <c r="I5284" t="s">
        <v>5355</v>
      </c>
      <c r="J5284" t="s">
        <v>6</v>
      </c>
      <c r="K5284">
        <v>10309</v>
      </c>
      <c r="L5284" s="25">
        <v>0</v>
      </c>
      <c r="M5284" s="13">
        <v>45278</v>
      </c>
      <c r="N5284" s="1">
        <v>1</v>
      </c>
      <c r="O5284" s="1">
        <v>0</v>
      </c>
      <c r="P5284" s="1">
        <v>1</v>
      </c>
      <c r="Q5284" s="1">
        <v>13258</v>
      </c>
      <c r="R5284" s="1">
        <v>3020</v>
      </c>
      <c r="S5284">
        <v>1985</v>
      </c>
      <c r="T5284" s="29">
        <f>IF(TRIM(PropertySet[[#This Row],[YEAR BUILT]])="", "N/A", 2023-PropertySet[[#This Row],[YEAR BUILT]])</f>
        <v>38</v>
      </c>
      <c r="U5284" t="str" cm="1">
        <f t="array" ref="U5284">IF(PropertySet[[#This Row],[AGE]] = "N/A", "N/A", _xlfn.IFS(PropertySet[[#This Row],[AGE]] &lt;= 25, "0-25 Years", PropertySet[[#This Row],[AGE]] &lt;= 50, "26-50 Years", PropertySet[[#This Row],[AGE]]&lt;=75, "51-75 Years", PropertySet[[#This Row],[AGE]]&lt;=100, "76-100 Years", PropertySet[[#This Row],[AGE]]&gt;100, "100+ Years"))</f>
        <v>26-50 Years</v>
      </c>
      <c r="V5284" t="str" cm="1">
        <f t="array" ref="V52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284" t="s">
        <v>33</v>
      </c>
      <c r="X5284" t="s">
        <v>67</v>
      </c>
    </row>
    <row r="5285" spans="1:24" x14ac:dyDescent="0.3">
      <c r="A5285" t="s">
        <v>5334</v>
      </c>
      <c r="B5285" t="s">
        <v>29</v>
      </c>
      <c r="C5285" t="s">
        <v>30</v>
      </c>
      <c r="D5285">
        <v>1</v>
      </c>
      <c r="E5285">
        <v>6712</v>
      </c>
      <c r="F5285">
        <v>181</v>
      </c>
      <c r="G5285" t="s">
        <v>6</v>
      </c>
      <c r="H5285" t="s">
        <v>31</v>
      </c>
      <c r="I5285" t="s">
        <v>5356</v>
      </c>
      <c r="J5285" t="s">
        <v>6</v>
      </c>
      <c r="K5285">
        <v>10309</v>
      </c>
      <c r="L5285" s="25">
        <v>1325000</v>
      </c>
      <c r="M5285" s="13">
        <v>45168</v>
      </c>
      <c r="N5285" s="1">
        <v>1</v>
      </c>
      <c r="O5285" s="1">
        <v>0</v>
      </c>
      <c r="P5285" s="1">
        <v>1</v>
      </c>
      <c r="Q5285" s="1">
        <v>15458</v>
      </c>
      <c r="R5285" s="1">
        <v>3871</v>
      </c>
      <c r="S5285">
        <v>1984</v>
      </c>
      <c r="T5285" s="29">
        <f>IF(TRIM(PropertySet[[#This Row],[YEAR BUILT]])="", "N/A", 2023-PropertySet[[#This Row],[YEAR BUILT]])</f>
        <v>39</v>
      </c>
      <c r="U5285" t="str" cm="1">
        <f t="array" ref="U5285">IF(PropertySet[[#This Row],[AGE]] = "N/A", "N/A", _xlfn.IFS(PropertySet[[#This Row],[AGE]] &lt;= 25, "0-25 Years", PropertySet[[#This Row],[AGE]] &lt;= 50, "26-50 Years", PropertySet[[#This Row],[AGE]]&lt;=75, "51-75 Years", PropertySet[[#This Row],[AGE]]&lt;=100, "76-100 Years", PropertySet[[#This Row],[AGE]]&gt;100, "100+ Years"))</f>
        <v>26-50 Years</v>
      </c>
      <c r="V5285" t="str" cm="1">
        <f t="array" ref="V52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285" t="s">
        <v>33</v>
      </c>
      <c r="X5285" t="s">
        <v>31</v>
      </c>
    </row>
    <row r="5286" spans="1:24" x14ac:dyDescent="0.3">
      <c r="A5286" t="s">
        <v>5334</v>
      </c>
      <c r="B5286" t="s">
        <v>29</v>
      </c>
      <c r="C5286" t="s">
        <v>30</v>
      </c>
      <c r="D5286">
        <v>1</v>
      </c>
      <c r="E5286">
        <v>6712</v>
      </c>
      <c r="F5286">
        <v>395</v>
      </c>
      <c r="G5286" t="s">
        <v>6</v>
      </c>
      <c r="H5286" t="s">
        <v>31</v>
      </c>
      <c r="I5286" t="s">
        <v>5357</v>
      </c>
      <c r="J5286" t="s">
        <v>6</v>
      </c>
      <c r="K5286">
        <v>10309</v>
      </c>
      <c r="L5286" s="25">
        <v>2500000</v>
      </c>
      <c r="M5286" s="13">
        <v>45153</v>
      </c>
      <c r="N5286" s="1">
        <v>1</v>
      </c>
      <c r="O5286" s="1">
        <v>0</v>
      </c>
      <c r="P5286" s="1">
        <v>1</v>
      </c>
      <c r="Q5286" s="1">
        <v>18460</v>
      </c>
      <c r="R5286" s="1">
        <v>7650</v>
      </c>
      <c r="S5286">
        <v>1950</v>
      </c>
      <c r="T5286" s="29">
        <f>IF(TRIM(PropertySet[[#This Row],[YEAR BUILT]])="", "N/A", 2023-PropertySet[[#This Row],[YEAR BUILT]])</f>
        <v>73</v>
      </c>
      <c r="U5286" t="str" cm="1">
        <f t="array" ref="U5286">IF(PropertySet[[#This Row],[AGE]] = "N/A", "N/A", _xlfn.IFS(PropertySet[[#This Row],[AGE]] &lt;= 25, "0-25 Years", PropertySet[[#This Row],[AGE]] &lt;= 50, "26-50 Years", PropertySet[[#This Row],[AGE]]&lt;=75, "51-75 Years", PropertySet[[#This Row],[AGE]]&lt;=100, "76-100 Years", PropertySet[[#This Row],[AGE]]&gt;100, "100+ Years"))</f>
        <v>51-75 Years</v>
      </c>
      <c r="V5286" t="str" cm="1">
        <f t="array" ref="V52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286" t="s">
        <v>33</v>
      </c>
      <c r="X5286" t="s">
        <v>31</v>
      </c>
    </row>
    <row r="5287" spans="1:24" x14ac:dyDescent="0.3">
      <c r="A5287" t="s">
        <v>5334</v>
      </c>
      <c r="B5287" t="s">
        <v>29</v>
      </c>
      <c r="C5287" t="s">
        <v>30</v>
      </c>
      <c r="D5287">
        <v>1</v>
      </c>
      <c r="E5287">
        <v>6720</v>
      </c>
      <c r="F5287">
        <v>37</v>
      </c>
      <c r="G5287" t="s">
        <v>6</v>
      </c>
      <c r="H5287" t="s">
        <v>31</v>
      </c>
      <c r="I5287" t="s">
        <v>5358</v>
      </c>
      <c r="J5287" t="s">
        <v>6</v>
      </c>
      <c r="K5287">
        <v>10309</v>
      </c>
      <c r="L5287" s="25">
        <v>0</v>
      </c>
      <c r="M5287" s="13">
        <v>45156</v>
      </c>
      <c r="N5287" s="1">
        <v>1</v>
      </c>
      <c r="O5287" s="1">
        <v>0</v>
      </c>
      <c r="P5287" s="1">
        <v>1</v>
      </c>
      <c r="Q5287" s="1">
        <v>4950</v>
      </c>
      <c r="R5287" s="1">
        <v>1756</v>
      </c>
      <c r="S5287">
        <v>1960</v>
      </c>
      <c r="T5287" s="29">
        <f>IF(TRIM(PropertySet[[#This Row],[YEAR BUILT]])="", "N/A", 2023-PropertySet[[#This Row],[YEAR BUILT]])</f>
        <v>63</v>
      </c>
      <c r="U5287" t="str" cm="1">
        <f t="array" ref="U5287">IF(PropertySet[[#This Row],[AGE]] = "N/A", "N/A", _xlfn.IFS(PropertySet[[#This Row],[AGE]] &lt;= 25, "0-25 Years", PropertySet[[#This Row],[AGE]] &lt;= 50, "26-50 Years", PropertySet[[#This Row],[AGE]]&lt;=75, "51-75 Years", PropertySet[[#This Row],[AGE]]&lt;=100, "76-100 Years", PropertySet[[#This Row],[AGE]]&gt;100, "100+ Years"))</f>
        <v>51-75 Years</v>
      </c>
      <c r="V5287" t="str" cm="1">
        <f t="array" ref="V52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287" t="s">
        <v>33</v>
      </c>
      <c r="X5287" t="s">
        <v>31</v>
      </c>
    </row>
    <row r="5288" spans="1:24" x14ac:dyDescent="0.3">
      <c r="A5288" t="s">
        <v>5334</v>
      </c>
      <c r="B5288" t="s">
        <v>29</v>
      </c>
      <c r="C5288" t="s">
        <v>30</v>
      </c>
      <c r="D5288">
        <v>1</v>
      </c>
      <c r="E5288">
        <v>6721</v>
      </c>
      <c r="F5288">
        <v>34</v>
      </c>
      <c r="G5288" t="s">
        <v>6</v>
      </c>
      <c r="H5288" t="s">
        <v>31</v>
      </c>
      <c r="I5288" t="s">
        <v>5359</v>
      </c>
      <c r="J5288" t="s">
        <v>6</v>
      </c>
      <c r="K5288">
        <v>10309</v>
      </c>
      <c r="L5288" s="25">
        <v>825000</v>
      </c>
      <c r="M5288" s="13">
        <v>45183</v>
      </c>
      <c r="N5288" s="1">
        <v>1</v>
      </c>
      <c r="O5288" s="1">
        <v>0</v>
      </c>
      <c r="P5288" s="1">
        <v>1</v>
      </c>
      <c r="Q5288" s="1">
        <v>5265</v>
      </c>
      <c r="R5288" s="1">
        <v>1756</v>
      </c>
      <c r="S5288">
        <v>1960</v>
      </c>
      <c r="T5288" s="29">
        <f>IF(TRIM(PropertySet[[#This Row],[YEAR BUILT]])="", "N/A", 2023-PropertySet[[#This Row],[YEAR BUILT]])</f>
        <v>63</v>
      </c>
      <c r="U5288" t="str" cm="1">
        <f t="array" ref="U5288">IF(PropertySet[[#This Row],[AGE]] = "N/A", "N/A", _xlfn.IFS(PropertySet[[#This Row],[AGE]] &lt;= 25, "0-25 Years", PropertySet[[#This Row],[AGE]] &lt;= 50, "26-50 Years", PropertySet[[#This Row],[AGE]]&lt;=75, "51-75 Years", PropertySet[[#This Row],[AGE]]&lt;=100, "76-100 Years", PropertySet[[#This Row],[AGE]]&gt;100, "100+ Years"))</f>
        <v>51-75 Years</v>
      </c>
      <c r="V5288" t="str" cm="1">
        <f t="array" ref="V52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288" t="s">
        <v>33</v>
      </c>
      <c r="X5288" t="s">
        <v>31</v>
      </c>
    </row>
    <row r="5289" spans="1:24" x14ac:dyDescent="0.3">
      <c r="A5289" t="s">
        <v>5334</v>
      </c>
      <c r="B5289" t="s">
        <v>29</v>
      </c>
      <c r="C5289" t="s">
        <v>30</v>
      </c>
      <c r="D5289">
        <v>1</v>
      </c>
      <c r="E5289">
        <v>6722</v>
      </c>
      <c r="F5289">
        <v>1</v>
      </c>
      <c r="G5289" t="s">
        <v>6</v>
      </c>
      <c r="H5289" t="s">
        <v>31</v>
      </c>
      <c r="I5289" t="s">
        <v>5360</v>
      </c>
      <c r="J5289" t="s">
        <v>6</v>
      </c>
      <c r="K5289">
        <v>10309</v>
      </c>
      <c r="L5289" s="25">
        <v>0</v>
      </c>
      <c r="M5289" s="13">
        <v>45007</v>
      </c>
      <c r="N5289" s="1">
        <v>1</v>
      </c>
      <c r="O5289" s="1">
        <v>0</v>
      </c>
      <c r="P5289" s="1">
        <v>1</v>
      </c>
      <c r="Q5289" s="1">
        <v>11872</v>
      </c>
      <c r="R5289" s="1">
        <v>1100</v>
      </c>
      <c r="S5289">
        <v>1938</v>
      </c>
      <c r="T5289" s="29">
        <f>IF(TRIM(PropertySet[[#This Row],[YEAR BUILT]])="", "N/A", 2023-PropertySet[[#This Row],[YEAR BUILT]])</f>
        <v>85</v>
      </c>
      <c r="U5289" t="str" cm="1">
        <f t="array" ref="U5289">IF(PropertySet[[#This Row],[AGE]] = "N/A", "N/A", _xlfn.IFS(PropertySet[[#This Row],[AGE]] &lt;= 25, "0-25 Years", PropertySet[[#This Row],[AGE]] &lt;= 50, "26-50 Years", PropertySet[[#This Row],[AGE]]&lt;=75, "51-75 Years", PropertySet[[#This Row],[AGE]]&lt;=100, "76-100 Years", PropertySet[[#This Row],[AGE]]&gt;100, "100+ Years"))</f>
        <v>76-100 Years</v>
      </c>
      <c r="V5289" t="str" cm="1">
        <f t="array" ref="V52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89" t="s">
        <v>33</v>
      </c>
      <c r="X5289" t="s">
        <v>31</v>
      </c>
    </row>
    <row r="5290" spans="1:24" x14ac:dyDescent="0.3">
      <c r="A5290" t="s">
        <v>5334</v>
      </c>
      <c r="B5290" t="s">
        <v>29</v>
      </c>
      <c r="C5290" t="s">
        <v>30</v>
      </c>
      <c r="D5290">
        <v>1</v>
      </c>
      <c r="E5290">
        <v>6723</v>
      </c>
      <c r="F5290">
        <v>93</v>
      </c>
      <c r="G5290" t="s">
        <v>6</v>
      </c>
      <c r="H5290" t="s">
        <v>31</v>
      </c>
      <c r="I5290" t="s">
        <v>5361</v>
      </c>
      <c r="J5290" t="s">
        <v>6</v>
      </c>
      <c r="K5290">
        <v>10309</v>
      </c>
      <c r="L5290" s="25">
        <v>0</v>
      </c>
      <c r="M5290" s="13">
        <v>44938</v>
      </c>
      <c r="N5290" s="1">
        <v>1</v>
      </c>
      <c r="O5290" s="1">
        <v>0</v>
      </c>
      <c r="P5290" s="1">
        <v>1</v>
      </c>
      <c r="Q5290" s="1">
        <v>5950</v>
      </c>
      <c r="R5290" s="1">
        <v>1360</v>
      </c>
      <c r="S5290">
        <v>1935</v>
      </c>
      <c r="T5290" s="29">
        <f>IF(TRIM(PropertySet[[#This Row],[YEAR BUILT]])="", "N/A", 2023-PropertySet[[#This Row],[YEAR BUILT]])</f>
        <v>88</v>
      </c>
      <c r="U5290" t="str" cm="1">
        <f t="array" ref="U5290">IF(PropertySet[[#This Row],[AGE]] = "N/A", "N/A", _xlfn.IFS(PropertySet[[#This Row],[AGE]] &lt;= 25, "0-25 Years", PropertySet[[#This Row],[AGE]] &lt;= 50, "26-50 Years", PropertySet[[#This Row],[AGE]]&lt;=75, "51-75 Years", PropertySet[[#This Row],[AGE]]&lt;=100, "76-100 Years", PropertySet[[#This Row],[AGE]]&gt;100, "100+ Years"))</f>
        <v>76-100 Years</v>
      </c>
      <c r="V5290" t="str" cm="1">
        <f t="array" ref="V52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90" t="s">
        <v>33</v>
      </c>
      <c r="X5290" t="s">
        <v>31</v>
      </c>
    </row>
    <row r="5291" spans="1:24" x14ac:dyDescent="0.3">
      <c r="A5291" t="s">
        <v>5334</v>
      </c>
      <c r="B5291" t="s">
        <v>29</v>
      </c>
      <c r="C5291" t="s">
        <v>30</v>
      </c>
      <c r="D5291">
        <v>1</v>
      </c>
      <c r="E5291">
        <v>6724</v>
      </c>
      <c r="F5291">
        <v>37</v>
      </c>
      <c r="G5291" t="s">
        <v>6</v>
      </c>
      <c r="H5291" t="s">
        <v>31</v>
      </c>
      <c r="I5291" t="s">
        <v>5362</v>
      </c>
      <c r="J5291" t="s">
        <v>6</v>
      </c>
      <c r="K5291">
        <v>10309</v>
      </c>
      <c r="L5291" s="25">
        <v>0</v>
      </c>
      <c r="M5291" s="13">
        <v>45044</v>
      </c>
      <c r="N5291" s="1">
        <v>1</v>
      </c>
      <c r="O5291" s="1">
        <v>0</v>
      </c>
      <c r="P5291" s="1">
        <v>1</v>
      </c>
      <c r="Q5291" s="1">
        <v>8750</v>
      </c>
      <c r="R5291" s="1">
        <v>2560</v>
      </c>
      <c r="S5291">
        <v>1900</v>
      </c>
      <c r="T5291" s="29">
        <f>IF(TRIM(PropertySet[[#This Row],[YEAR BUILT]])="", "N/A", 2023-PropertySet[[#This Row],[YEAR BUILT]])</f>
        <v>123</v>
      </c>
      <c r="U5291" t="str" cm="1">
        <f t="array" ref="U5291">IF(PropertySet[[#This Row],[AGE]] = "N/A", "N/A", _xlfn.IFS(PropertySet[[#This Row],[AGE]] &lt;= 25, "0-25 Years", PropertySet[[#This Row],[AGE]] &lt;= 50, "26-50 Years", PropertySet[[#This Row],[AGE]]&lt;=75, "51-75 Years", PropertySet[[#This Row],[AGE]]&lt;=100, "76-100 Years", PropertySet[[#This Row],[AGE]]&gt;100, "100+ Years"))</f>
        <v>100+ Years</v>
      </c>
      <c r="V5291" t="str" cm="1">
        <f t="array" ref="V52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291" t="s">
        <v>33</v>
      </c>
      <c r="X5291" t="s">
        <v>31</v>
      </c>
    </row>
    <row r="5292" spans="1:24" x14ac:dyDescent="0.3">
      <c r="A5292" t="s">
        <v>5334</v>
      </c>
      <c r="B5292" t="s">
        <v>29</v>
      </c>
      <c r="C5292" t="s">
        <v>30</v>
      </c>
      <c r="D5292">
        <v>1</v>
      </c>
      <c r="E5292">
        <v>6724</v>
      </c>
      <c r="F5292">
        <v>113</v>
      </c>
      <c r="G5292" t="s">
        <v>6</v>
      </c>
      <c r="H5292" t="s">
        <v>31</v>
      </c>
      <c r="I5292" t="s">
        <v>5363</v>
      </c>
      <c r="J5292" t="s">
        <v>6</v>
      </c>
      <c r="K5292">
        <v>10309</v>
      </c>
      <c r="L5292" s="25">
        <v>835888</v>
      </c>
      <c r="M5292" s="13">
        <v>45029</v>
      </c>
      <c r="N5292" s="1">
        <v>1</v>
      </c>
      <c r="O5292" s="1">
        <v>0</v>
      </c>
      <c r="P5292" s="1">
        <v>1</v>
      </c>
      <c r="Q5292" s="1">
        <v>3990</v>
      </c>
      <c r="R5292" s="1">
        <v>1870</v>
      </c>
      <c r="S5292">
        <v>2004</v>
      </c>
      <c r="T5292" s="29">
        <f>IF(TRIM(PropertySet[[#This Row],[YEAR BUILT]])="", "N/A", 2023-PropertySet[[#This Row],[YEAR BUILT]])</f>
        <v>19</v>
      </c>
      <c r="U5292" t="str" cm="1">
        <f t="array" ref="U5292">IF(PropertySet[[#This Row],[AGE]] = "N/A", "N/A", _xlfn.IFS(PropertySet[[#This Row],[AGE]] &lt;= 25, "0-25 Years", PropertySet[[#This Row],[AGE]] &lt;= 50, "26-50 Years", PropertySet[[#This Row],[AGE]]&lt;=75, "51-75 Years", PropertySet[[#This Row],[AGE]]&lt;=100, "76-100 Years", PropertySet[[#This Row],[AGE]]&gt;100, "100+ Years"))</f>
        <v>0-25 Years</v>
      </c>
      <c r="V5292" t="str" cm="1">
        <f t="array" ref="V52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292" t="s">
        <v>33</v>
      </c>
      <c r="X5292" t="s">
        <v>31</v>
      </c>
    </row>
    <row r="5293" spans="1:24" x14ac:dyDescent="0.3">
      <c r="A5293" t="s">
        <v>5334</v>
      </c>
      <c r="B5293" t="s">
        <v>29</v>
      </c>
      <c r="C5293" t="s">
        <v>30</v>
      </c>
      <c r="D5293">
        <v>1</v>
      </c>
      <c r="E5293">
        <v>6724</v>
      </c>
      <c r="F5293">
        <v>115</v>
      </c>
      <c r="G5293" t="s">
        <v>6</v>
      </c>
      <c r="H5293" t="s">
        <v>36</v>
      </c>
      <c r="I5293" t="s">
        <v>5364</v>
      </c>
      <c r="J5293" t="s">
        <v>6</v>
      </c>
      <c r="K5293">
        <v>10309</v>
      </c>
      <c r="L5293" s="25">
        <v>792500</v>
      </c>
      <c r="M5293" s="13">
        <v>45222</v>
      </c>
      <c r="N5293" s="1">
        <v>1</v>
      </c>
      <c r="O5293" s="1">
        <v>0</v>
      </c>
      <c r="P5293" s="1">
        <v>1</v>
      </c>
      <c r="Q5293" s="1">
        <v>13128</v>
      </c>
      <c r="R5293" s="1">
        <v>1595</v>
      </c>
      <c r="S5293">
        <v>1935</v>
      </c>
      <c r="T5293" s="29">
        <f>IF(TRIM(PropertySet[[#This Row],[YEAR BUILT]])="", "N/A", 2023-PropertySet[[#This Row],[YEAR BUILT]])</f>
        <v>88</v>
      </c>
      <c r="U5293" t="str" cm="1">
        <f t="array" ref="U5293">IF(PropertySet[[#This Row],[AGE]] = "N/A", "N/A", _xlfn.IFS(PropertySet[[#This Row],[AGE]] &lt;= 25, "0-25 Years", PropertySet[[#This Row],[AGE]] &lt;= 50, "26-50 Years", PropertySet[[#This Row],[AGE]]&lt;=75, "51-75 Years", PropertySet[[#This Row],[AGE]]&lt;=100, "76-100 Years", PropertySet[[#This Row],[AGE]]&gt;100, "100+ Years"))</f>
        <v>76-100 Years</v>
      </c>
      <c r="V5293" t="str" cm="1">
        <f t="array" ref="V52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293" t="s">
        <v>33</v>
      </c>
      <c r="X5293" t="s">
        <v>36</v>
      </c>
    </row>
    <row r="5294" spans="1:24" x14ac:dyDescent="0.3">
      <c r="A5294" t="s">
        <v>5334</v>
      </c>
      <c r="B5294" t="s">
        <v>29</v>
      </c>
      <c r="C5294" t="s">
        <v>30</v>
      </c>
      <c r="D5294">
        <v>1</v>
      </c>
      <c r="E5294">
        <v>6725</v>
      </c>
      <c r="F5294">
        <v>6</v>
      </c>
      <c r="G5294" t="s">
        <v>6</v>
      </c>
      <c r="H5294" t="s">
        <v>44</v>
      </c>
      <c r="I5294" t="s">
        <v>5365</v>
      </c>
      <c r="J5294" t="s">
        <v>6</v>
      </c>
      <c r="K5294">
        <v>10309</v>
      </c>
      <c r="L5294" s="25">
        <v>0</v>
      </c>
      <c r="M5294" s="13">
        <v>45146</v>
      </c>
      <c r="N5294" s="1">
        <v>1</v>
      </c>
      <c r="O5294" s="1">
        <v>0</v>
      </c>
      <c r="P5294" s="1">
        <v>1</v>
      </c>
      <c r="Q5294" s="1">
        <v>1881</v>
      </c>
      <c r="R5294" s="1">
        <v>2108</v>
      </c>
      <c r="S5294">
        <v>1987</v>
      </c>
      <c r="T5294" s="29">
        <f>IF(TRIM(PropertySet[[#This Row],[YEAR BUILT]])="", "N/A", 2023-PropertySet[[#This Row],[YEAR BUILT]])</f>
        <v>36</v>
      </c>
      <c r="U5294" t="str" cm="1">
        <f t="array" ref="U5294">IF(PropertySet[[#This Row],[AGE]] = "N/A", "N/A", _xlfn.IFS(PropertySet[[#This Row],[AGE]] &lt;= 25, "0-25 Years", PropertySet[[#This Row],[AGE]] &lt;= 50, "26-50 Years", PropertySet[[#This Row],[AGE]]&lt;=75, "51-75 Years", PropertySet[[#This Row],[AGE]]&lt;=100, "76-100 Years", PropertySet[[#This Row],[AGE]]&gt;100, "100+ Years"))</f>
        <v>26-50 Years</v>
      </c>
      <c r="V5294" t="str" cm="1">
        <f t="array" ref="V52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294" t="s">
        <v>33</v>
      </c>
      <c r="X5294" t="s">
        <v>44</v>
      </c>
    </row>
    <row r="5295" spans="1:24" x14ac:dyDescent="0.3">
      <c r="A5295" t="s">
        <v>5334</v>
      </c>
      <c r="B5295" t="s">
        <v>29</v>
      </c>
      <c r="C5295" t="s">
        <v>30</v>
      </c>
      <c r="D5295">
        <v>1</v>
      </c>
      <c r="E5295">
        <v>6725</v>
      </c>
      <c r="F5295">
        <v>46</v>
      </c>
      <c r="G5295" t="s">
        <v>6</v>
      </c>
      <c r="H5295" t="s">
        <v>44</v>
      </c>
      <c r="I5295" t="s">
        <v>5366</v>
      </c>
      <c r="J5295" t="s">
        <v>6</v>
      </c>
      <c r="K5295">
        <v>10309</v>
      </c>
      <c r="L5295" s="25">
        <v>0</v>
      </c>
      <c r="M5295" s="13">
        <v>45162</v>
      </c>
      <c r="N5295" s="1">
        <v>1</v>
      </c>
      <c r="O5295" s="1">
        <v>0</v>
      </c>
      <c r="P5295" s="1">
        <v>1</v>
      </c>
      <c r="Q5295" s="1">
        <v>1850</v>
      </c>
      <c r="R5295" s="1">
        <v>1908</v>
      </c>
      <c r="S5295">
        <v>1986</v>
      </c>
      <c r="T5295" s="29">
        <f>IF(TRIM(PropertySet[[#This Row],[YEAR BUILT]])="", "N/A", 2023-PropertySet[[#This Row],[YEAR BUILT]])</f>
        <v>37</v>
      </c>
      <c r="U5295" t="str" cm="1">
        <f t="array" ref="U5295">IF(PropertySet[[#This Row],[AGE]] = "N/A", "N/A", _xlfn.IFS(PropertySet[[#This Row],[AGE]] &lt;= 25, "0-25 Years", PropertySet[[#This Row],[AGE]] &lt;= 50, "26-50 Years", PropertySet[[#This Row],[AGE]]&lt;=75, "51-75 Years", PropertySet[[#This Row],[AGE]]&lt;=100, "76-100 Years", PropertySet[[#This Row],[AGE]]&gt;100, "100+ Years"))</f>
        <v>26-50 Years</v>
      </c>
      <c r="V5295" t="str" cm="1">
        <f t="array" ref="V52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295" t="s">
        <v>33</v>
      </c>
      <c r="X5295" t="s">
        <v>44</v>
      </c>
    </row>
    <row r="5296" spans="1:24" x14ac:dyDescent="0.3">
      <c r="A5296" t="s">
        <v>5334</v>
      </c>
      <c r="B5296" t="s">
        <v>29</v>
      </c>
      <c r="C5296" t="s">
        <v>30</v>
      </c>
      <c r="D5296">
        <v>1</v>
      </c>
      <c r="E5296">
        <v>6725</v>
      </c>
      <c r="F5296">
        <v>56</v>
      </c>
      <c r="G5296" t="s">
        <v>6</v>
      </c>
      <c r="H5296" t="s">
        <v>44</v>
      </c>
      <c r="I5296" t="s">
        <v>5367</v>
      </c>
      <c r="J5296" t="s">
        <v>6</v>
      </c>
      <c r="K5296">
        <v>10309</v>
      </c>
      <c r="L5296" s="25">
        <v>247000</v>
      </c>
      <c r="M5296" s="13">
        <v>45183</v>
      </c>
      <c r="N5296" s="1">
        <v>1</v>
      </c>
      <c r="O5296" s="1">
        <v>0</v>
      </c>
      <c r="P5296" s="1">
        <v>1</v>
      </c>
      <c r="Q5296" s="1">
        <v>1960</v>
      </c>
      <c r="R5296" s="1">
        <v>2112</v>
      </c>
      <c r="S5296">
        <v>1986</v>
      </c>
      <c r="T5296" s="29">
        <f>IF(TRIM(PropertySet[[#This Row],[YEAR BUILT]])="", "N/A", 2023-PropertySet[[#This Row],[YEAR BUILT]])</f>
        <v>37</v>
      </c>
      <c r="U5296" t="str" cm="1">
        <f t="array" ref="U5296">IF(PropertySet[[#This Row],[AGE]] = "N/A", "N/A", _xlfn.IFS(PropertySet[[#This Row],[AGE]] &lt;= 25, "0-25 Years", PropertySet[[#This Row],[AGE]] &lt;= 50, "26-50 Years", PropertySet[[#This Row],[AGE]]&lt;=75, "51-75 Years", PropertySet[[#This Row],[AGE]]&lt;=100, "76-100 Years", PropertySet[[#This Row],[AGE]]&gt;100, "100+ Years"))</f>
        <v>26-50 Years</v>
      </c>
      <c r="V5296" t="str" cm="1">
        <f t="array" ref="V52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296" t="s">
        <v>33</v>
      </c>
      <c r="X5296" t="s">
        <v>44</v>
      </c>
    </row>
    <row r="5297" spans="1:24" x14ac:dyDescent="0.3">
      <c r="A5297" t="s">
        <v>5334</v>
      </c>
      <c r="B5297" t="s">
        <v>29</v>
      </c>
      <c r="C5297" t="s">
        <v>30</v>
      </c>
      <c r="D5297">
        <v>1</v>
      </c>
      <c r="E5297">
        <v>6726</v>
      </c>
      <c r="F5297">
        <v>18</v>
      </c>
      <c r="G5297" t="s">
        <v>6</v>
      </c>
      <c r="H5297" t="s">
        <v>44</v>
      </c>
      <c r="I5297" t="s">
        <v>5368</v>
      </c>
      <c r="J5297" t="s">
        <v>6</v>
      </c>
      <c r="K5297">
        <v>10309</v>
      </c>
      <c r="L5297" s="25">
        <v>625000</v>
      </c>
      <c r="M5297" s="13">
        <v>45056</v>
      </c>
      <c r="N5297" s="1">
        <v>1</v>
      </c>
      <c r="O5297" s="1">
        <v>0</v>
      </c>
      <c r="P5297" s="1">
        <v>1</v>
      </c>
      <c r="Q5297" s="1">
        <v>2000</v>
      </c>
      <c r="R5297" s="1">
        <v>1618</v>
      </c>
      <c r="S5297">
        <v>1995</v>
      </c>
      <c r="T5297" s="29">
        <f>IF(TRIM(PropertySet[[#This Row],[YEAR BUILT]])="", "N/A", 2023-PropertySet[[#This Row],[YEAR BUILT]])</f>
        <v>28</v>
      </c>
      <c r="U5297" t="str" cm="1">
        <f t="array" ref="U5297">IF(PropertySet[[#This Row],[AGE]] = "N/A", "N/A", _xlfn.IFS(PropertySet[[#This Row],[AGE]] &lt;= 25, "0-25 Years", PropertySet[[#This Row],[AGE]] &lt;= 50, "26-50 Years", PropertySet[[#This Row],[AGE]]&lt;=75, "51-75 Years", PropertySet[[#This Row],[AGE]]&lt;=100, "76-100 Years", PropertySet[[#This Row],[AGE]]&gt;100, "100+ Years"))</f>
        <v>26-50 Years</v>
      </c>
      <c r="V5297" t="str" cm="1">
        <f t="array" ref="V52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297" t="s">
        <v>33</v>
      </c>
      <c r="X5297" t="s">
        <v>44</v>
      </c>
    </row>
    <row r="5298" spans="1:24" x14ac:dyDescent="0.3">
      <c r="A5298" t="s">
        <v>5334</v>
      </c>
      <c r="B5298" t="s">
        <v>29</v>
      </c>
      <c r="C5298" t="s">
        <v>30</v>
      </c>
      <c r="D5298">
        <v>1</v>
      </c>
      <c r="E5298">
        <v>6726</v>
      </c>
      <c r="F5298">
        <v>63</v>
      </c>
      <c r="G5298" t="s">
        <v>6</v>
      </c>
      <c r="H5298" t="s">
        <v>44</v>
      </c>
      <c r="I5298" t="s">
        <v>5369</v>
      </c>
      <c r="J5298" t="s">
        <v>6</v>
      </c>
      <c r="K5298">
        <v>10309</v>
      </c>
      <c r="L5298" s="25">
        <v>0</v>
      </c>
      <c r="M5298" s="13">
        <v>44999</v>
      </c>
      <c r="N5298" s="1">
        <v>1</v>
      </c>
      <c r="O5298" s="1">
        <v>0</v>
      </c>
      <c r="P5298" s="1">
        <v>1</v>
      </c>
      <c r="Q5298" s="1">
        <v>2172</v>
      </c>
      <c r="R5298" s="1">
        <v>1908</v>
      </c>
      <c r="S5298">
        <v>1986</v>
      </c>
      <c r="T5298" s="29">
        <f>IF(TRIM(PropertySet[[#This Row],[YEAR BUILT]])="", "N/A", 2023-PropertySet[[#This Row],[YEAR BUILT]])</f>
        <v>37</v>
      </c>
      <c r="U5298" t="str" cm="1">
        <f t="array" ref="U5298">IF(PropertySet[[#This Row],[AGE]] = "N/A", "N/A", _xlfn.IFS(PropertySet[[#This Row],[AGE]] &lt;= 25, "0-25 Years", PropertySet[[#This Row],[AGE]] &lt;= 50, "26-50 Years", PropertySet[[#This Row],[AGE]]&lt;=75, "51-75 Years", PropertySet[[#This Row],[AGE]]&lt;=100, "76-100 Years", PropertySet[[#This Row],[AGE]]&gt;100, "100+ Years"))</f>
        <v>26-50 Years</v>
      </c>
      <c r="V5298" t="str" cm="1">
        <f t="array" ref="V52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298" t="s">
        <v>33</v>
      </c>
      <c r="X5298" t="s">
        <v>44</v>
      </c>
    </row>
    <row r="5299" spans="1:24" x14ac:dyDescent="0.3">
      <c r="A5299" t="s">
        <v>5334</v>
      </c>
      <c r="B5299" t="s">
        <v>29</v>
      </c>
      <c r="C5299" t="s">
        <v>30</v>
      </c>
      <c r="D5299">
        <v>1</v>
      </c>
      <c r="E5299">
        <v>6726</v>
      </c>
      <c r="F5299">
        <v>77</v>
      </c>
      <c r="G5299" t="s">
        <v>6</v>
      </c>
      <c r="H5299" t="s">
        <v>44</v>
      </c>
      <c r="I5299" t="s">
        <v>5370</v>
      </c>
      <c r="J5299" t="s">
        <v>6</v>
      </c>
      <c r="K5299">
        <v>10309</v>
      </c>
      <c r="L5299" s="25">
        <v>650000</v>
      </c>
      <c r="M5299" s="13">
        <v>45091</v>
      </c>
      <c r="N5299" s="1">
        <v>1</v>
      </c>
      <c r="O5299" s="1">
        <v>0</v>
      </c>
      <c r="P5299" s="1">
        <v>1</v>
      </c>
      <c r="Q5299" s="1">
        <v>1850</v>
      </c>
      <c r="R5299" s="1">
        <v>1908</v>
      </c>
      <c r="S5299">
        <v>1986</v>
      </c>
      <c r="T5299" s="29">
        <f>IF(TRIM(PropertySet[[#This Row],[YEAR BUILT]])="", "N/A", 2023-PropertySet[[#This Row],[YEAR BUILT]])</f>
        <v>37</v>
      </c>
      <c r="U5299" t="str" cm="1">
        <f t="array" ref="U5299">IF(PropertySet[[#This Row],[AGE]] = "N/A", "N/A", _xlfn.IFS(PropertySet[[#This Row],[AGE]] &lt;= 25, "0-25 Years", PropertySet[[#This Row],[AGE]] &lt;= 50, "26-50 Years", PropertySet[[#This Row],[AGE]]&lt;=75, "51-75 Years", PropertySet[[#This Row],[AGE]]&lt;=100, "76-100 Years", PropertySet[[#This Row],[AGE]]&gt;100, "100+ Years"))</f>
        <v>26-50 Years</v>
      </c>
      <c r="V5299" t="str" cm="1">
        <f t="array" ref="V52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299" t="s">
        <v>33</v>
      </c>
      <c r="X5299" t="s">
        <v>44</v>
      </c>
    </row>
    <row r="5300" spans="1:24" x14ac:dyDescent="0.3">
      <c r="A5300" t="s">
        <v>5334</v>
      </c>
      <c r="B5300" t="s">
        <v>29</v>
      </c>
      <c r="C5300" t="s">
        <v>30</v>
      </c>
      <c r="D5300">
        <v>1</v>
      </c>
      <c r="E5300">
        <v>6726</v>
      </c>
      <c r="F5300">
        <v>84</v>
      </c>
      <c r="G5300" t="s">
        <v>6</v>
      </c>
      <c r="H5300" t="s">
        <v>44</v>
      </c>
      <c r="I5300" t="s">
        <v>5371</v>
      </c>
      <c r="J5300" t="s">
        <v>6</v>
      </c>
      <c r="K5300">
        <v>10309</v>
      </c>
      <c r="L5300" s="25">
        <v>615000</v>
      </c>
      <c r="M5300" s="13">
        <v>45037</v>
      </c>
      <c r="N5300" s="1">
        <v>1</v>
      </c>
      <c r="O5300" s="1">
        <v>0</v>
      </c>
      <c r="P5300" s="1">
        <v>1</v>
      </c>
      <c r="Q5300" s="1">
        <v>1880</v>
      </c>
      <c r="R5300" s="1">
        <v>1518</v>
      </c>
      <c r="S5300">
        <v>1986</v>
      </c>
      <c r="T5300" s="29">
        <f>IF(TRIM(PropertySet[[#This Row],[YEAR BUILT]])="", "N/A", 2023-PropertySet[[#This Row],[YEAR BUILT]])</f>
        <v>37</v>
      </c>
      <c r="U5300" t="str" cm="1">
        <f t="array" ref="U5300">IF(PropertySet[[#This Row],[AGE]] = "N/A", "N/A", _xlfn.IFS(PropertySet[[#This Row],[AGE]] &lt;= 25, "0-25 Years", PropertySet[[#This Row],[AGE]] &lt;= 50, "26-50 Years", PropertySet[[#This Row],[AGE]]&lt;=75, "51-75 Years", PropertySet[[#This Row],[AGE]]&lt;=100, "76-100 Years", PropertySet[[#This Row],[AGE]]&gt;100, "100+ Years"))</f>
        <v>26-50 Years</v>
      </c>
      <c r="V5300" t="str" cm="1">
        <f t="array" ref="V53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00" t="s">
        <v>33</v>
      </c>
      <c r="X5300" t="s">
        <v>44</v>
      </c>
    </row>
    <row r="5301" spans="1:24" x14ac:dyDescent="0.3">
      <c r="A5301" t="s">
        <v>5334</v>
      </c>
      <c r="B5301" t="s">
        <v>29</v>
      </c>
      <c r="C5301" t="s">
        <v>30</v>
      </c>
      <c r="D5301">
        <v>1</v>
      </c>
      <c r="E5301">
        <v>6727</v>
      </c>
      <c r="F5301">
        <v>8</v>
      </c>
      <c r="G5301" t="s">
        <v>6</v>
      </c>
      <c r="H5301" t="s">
        <v>44</v>
      </c>
      <c r="I5301" t="s">
        <v>5372</v>
      </c>
      <c r="J5301" t="s">
        <v>6</v>
      </c>
      <c r="K5301">
        <v>10309</v>
      </c>
      <c r="L5301" s="25">
        <v>0</v>
      </c>
      <c r="M5301" s="13">
        <v>45085</v>
      </c>
      <c r="N5301" s="1">
        <v>1</v>
      </c>
      <c r="O5301" s="1">
        <v>0</v>
      </c>
      <c r="P5301" s="1">
        <v>1</v>
      </c>
      <c r="Q5301" s="1">
        <v>2005</v>
      </c>
      <c r="R5301" s="1">
        <v>1908</v>
      </c>
      <c r="S5301">
        <v>1995</v>
      </c>
      <c r="T5301" s="29">
        <f>IF(TRIM(PropertySet[[#This Row],[YEAR BUILT]])="", "N/A", 2023-PropertySet[[#This Row],[YEAR BUILT]])</f>
        <v>28</v>
      </c>
      <c r="U5301" t="str" cm="1">
        <f t="array" ref="U5301">IF(PropertySet[[#This Row],[AGE]] = "N/A", "N/A", _xlfn.IFS(PropertySet[[#This Row],[AGE]] &lt;= 25, "0-25 Years", PropertySet[[#This Row],[AGE]] &lt;= 50, "26-50 Years", PropertySet[[#This Row],[AGE]]&lt;=75, "51-75 Years", PropertySet[[#This Row],[AGE]]&lt;=100, "76-100 Years", PropertySet[[#This Row],[AGE]]&gt;100, "100+ Years"))</f>
        <v>26-50 Years</v>
      </c>
      <c r="V5301" t="str" cm="1">
        <f t="array" ref="V53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01" t="s">
        <v>33</v>
      </c>
      <c r="X5301" t="s">
        <v>44</v>
      </c>
    </row>
    <row r="5302" spans="1:24" x14ac:dyDescent="0.3">
      <c r="A5302" t="s">
        <v>5334</v>
      </c>
      <c r="B5302" t="s">
        <v>29</v>
      </c>
      <c r="C5302" t="s">
        <v>30</v>
      </c>
      <c r="D5302">
        <v>1</v>
      </c>
      <c r="E5302">
        <v>6727</v>
      </c>
      <c r="F5302">
        <v>21</v>
      </c>
      <c r="G5302" t="s">
        <v>6</v>
      </c>
      <c r="H5302" t="s">
        <v>44</v>
      </c>
      <c r="I5302" t="s">
        <v>5373</v>
      </c>
      <c r="J5302" t="s">
        <v>6</v>
      </c>
      <c r="K5302">
        <v>10309</v>
      </c>
      <c r="L5302" s="25">
        <v>0</v>
      </c>
      <c r="M5302" s="13">
        <v>45102</v>
      </c>
      <c r="N5302" s="1">
        <v>1</v>
      </c>
      <c r="O5302" s="1">
        <v>0</v>
      </c>
      <c r="P5302" s="1">
        <v>1</v>
      </c>
      <c r="Q5302" s="1">
        <v>2009</v>
      </c>
      <c r="R5302" s="1">
        <v>1908</v>
      </c>
      <c r="S5302">
        <v>1995</v>
      </c>
      <c r="T5302" s="29">
        <f>IF(TRIM(PropertySet[[#This Row],[YEAR BUILT]])="", "N/A", 2023-PropertySet[[#This Row],[YEAR BUILT]])</f>
        <v>28</v>
      </c>
      <c r="U5302" t="str" cm="1">
        <f t="array" ref="U5302">IF(PropertySet[[#This Row],[AGE]] = "N/A", "N/A", _xlfn.IFS(PropertySet[[#This Row],[AGE]] &lt;= 25, "0-25 Years", PropertySet[[#This Row],[AGE]] &lt;= 50, "26-50 Years", PropertySet[[#This Row],[AGE]]&lt;=75, "51-75 Years", PropertySet[[#This Row],[AGE]]&lt;=100, "76-100 Years", PropertySet[[#This Row],[AGE]]&gt;100, "100+ Years"))</f>
        <v>26-50 Years</v>
      </c>
      <c r="V5302" t="str" cm="1">
        <f t="array" ref="V53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02" t="s">
        <v>33</v>
      </c>
      <c r="X5302" t="s">
        <v>44</v>
      </c>
    </row>
    <row r="5303" spans="1:24" x14ac:dyDescent="0.3">
      <c r="A5303" t="s">
        <v>5334</v>
      </c>
      <c r="B5303" t="s">
        <v>29</v>
      </c>
      <c r="C5303" t="s">
        <v>30</v>
      </c>
      <c r="D5303">
        <v>1</v>
      </c>
      <c r="E5303">
        <v>6727</v>
      </c>
      <c r="F5303">
        <v>36</v>
      </c>
      <c r="G5303" t="s">
        <v>6</v>
      </c>
      <c r="H5303" t="s">
        <v>44</v>
      </c>
      <c r="I5303" t="s">
        <v>5374</v>
      </c>
      <c r="J5303" t="s">
        <v>6</v>
      </c>
      <c r="K5303">
        <v>10309</v>
      </c>
      <c r="L5303" s="25">
        <v>515000</v>
      </c>
      <c r="M5303" s="13">
        <v>44985</v>
      </c>
      <c r="N5303" s="1">
        <v>1</v>
      </c>
      <c r="O5303" s="1">
        <v>0</v>
      </c>
      <c r="P5303" s="1">
        <v>1</v>
      </c>
      <c r="Q5303" s="1">
        <v>3358</v>
      </c>
      <c r="R5303" s="1">
        <v>1600</v>
      </c>
      <c r="S5303">
        <v>1995</v>
      </c>
      <c r="T5303" s="29">
        <f>IF(TRIM(PropertySet[[#This Row],[YEAR BUILT]])="", "N/A", 2023-PropertySet[[#This Row],[YEAR BUILT]])</f>
        <v>28</v>
      </c>
      <c r="U5303" t="str" cm="1">
        <f t="array" ref="U5303">IF(PropertySet[[#This Row],[AGE]] = "N/A", "N/A", _xlfn.IFS(PropertySet[[#This Row],[AGE]] &lt;= 25, "0-25 Years", PropertySet[[#This Row],[AGE]] &lt;= 50, "26-50 Years", PropertySet[[#This Row],[AGE]]&lt;=75, "51-75 Years", PropertySet[[#This Row],[AGE]]&lt;=100, "76-100 Years", PropertySet[[#This Row],[AGE]]&gt;100, "100+ Years"))</f>
        <v>26-50 Years</v>
      </c>
      <c r="V5303" t="str" cm="1">
        <f t="array" ref="V53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03" t="s">
        <v>33</v>
      </c>
      <c r="X5303" t="s">
        <v>44</v>
      </c>
    </row>
    <row r="5304" spans="1:24" x14ac:dyDescent="0.3">
      <c r="A5304" t="s">
        <v>5334</v>
      </c>
      <c r="B5304" t="s">
        <v>29</v>
      </c>
      <c r="C5304" t="s">
        <v>30</v>
      </c>
      <c r="D5304">
        <v>1</v>
      </c>
      <c r="E5304">
        <v>6727</v>
      </c>
      <c r="F5304">
        <v>114</v>
      </c>
      <c r="G5304" t="s">
        <v>6</v>
      </c>
      <c r="H5304" t="s">
        <v>44</v>
      </c>
      <c r="I5304" t="s">
        <v>5375</v>
      </c>
      <c r="J5304" t="s">
        <v>6</v>
      </c>
      <c r="K5304">
        <v>10309</v>
      </c>
      <c r="L5304" s="25">
        <v>690000</v>
      </c>
      <c r="M5304" s="13">
        <v>45114</v>
      </c>
      <c r="N5304" s="1">
        <v>1</v>
      </c>
      <c r="O5304" s="1">
        <v>0</v>
      </c>
      <c r="P5304" s="1">
        <v>1</v>
      </c>
      <c r="Q5304" s="1">
        <v>1881</v>
      </c>
      <c r="R5304" s="1">
        <v>2058</v>
      </c>
      <c r="S5304">
        <v>1988</v>
      </c>
      <c r="T5304" s="29">
        <f>IF(TRIM(PropertySet[[#This Row],[YEAR BUILT]])="", "N/A", 2023-PropertySet[[#This Row],[YEAR BUILT]])</f>
        <v>35</v>
      </c>
      <c r="U5304" t="str" cm="1">
        <f t="array" ref="U5304">IF(PropertySet[[#This Row],[AGE]] = "N/A", "N/A", _xlfn.IFS(PropertySet[[#This Row],[AGE]] &lt;= 25, "0-25 Years", PropertySet[[#This Row],[AGE]] &lt;= 50, "26-50 Years", PropertySet[[#This Row],[AGE]]&lt;=75, "51-75 Years", PropertySet[[#This Row],[AGE]]&lt;=100, "76-100 Years", PropertySet[[#This Row],[AGE]]&gt;100, "100+ Years"))</f>
        <v>26-50 Years</v>
      </c>
      <c r="V5304" t="str" cm="1">
        <f t="array" ref="V53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04" t="s">
        <v>33</v>
      </c>
      <c r="X5304" t="s">
        <v>44</v>
      </c>
    </row>
    <row r="5305" spans="1:24" x14ac:dyDescent="0.3">
      <c r="A5305" t="s">
        <v>5334</v>
      </c>
      <c r="B5305" t="s">
        <v>29</v>
      </c>
      <c r="C5305" t="s">
        <v>30</v>
      </c>
      <c r="D5305">
        <v>1</v>
      </c>
      <c r="E5305">
        <v>6727</v>
      </c>
      <c r="F5305">
        <v>116</v>
      </c>
      <c r="G5305" t="s">
        <v>6</v>
      </c>
      <c r="H5305" t="s">
        <v>44</v>
      </c>
      <c r="I5305" t="s">
        <v>5376</v>
      </c>
      <c r="J5305" t="s">
        <v>6</v>
      </c>
      <c r="K5305">
        <v>10309</v>
      </c>
      <c r="L5305" s="25">
        <v>665000</v>
      </c>
      <c r="M5305" s="13">
        <v>44986</v>
      </c>
      <c r="N5305" s="1">
        <v>1</v>
      </c>
      <c r="O5305" s="1">
        <v>0</v>
      </c>
      <c r="P5305" s="1">
        <v>1</v>
      </c>
      <c r="Q5305" s="1">
        <v>1881</v>
      </c>
      <c r="R5305" s="1">
        <v>2058</v>
      </c>
      <c r="S5305">
        <v>1988</v>
      </c>
      <c r="T5305" s="29">
        <f>IF(TRIM(PropertySet[[#This Row],[YEAR BUILT]])="", "N/A", 2023-PropertySet[[#This Row],[YEAR BUILT]])</f>
        <v>35</v>
      </c>
      <c r="U5305" t="str" cm="1">
        <f t="array" ref="U5305">IF(PropertySet[[#This Row],[AGE]] = "N/A", "N/A", _xlfn.IFS(PropertySet[[#This Row],[AGE]] &lt;= 25, "0-25 Years", PropertySet[[#This Row],[AGE]] &lt;= 50, "26-50 Years", PropertySet[[#This Row],[AGE]]&lt;=75, "51-75 Years", PropertySet[[#This Row],[AGE]]&lt;=100, "76-100 Years", PropertySet[[#This Row],[AGE]]&gt;100, "100+ Years"))</f>
        <v>26-50 Years</v>
      </c>
      <c r="V5305" t="str" cm="1">
        <f t="array" ref="V53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05" t="s">
        <v>33</v>
      </c>
      <c r="X5305" t="s">
        <v>44</v>
      </c>
    </row>
    <row r="5306" spans="1:24" x14ac:dyDescent="0.3">
      <c r="A5306" t="s">
        <v>5334</v>
      </c>
      <c r="B5306" t="s">
        <v>29</v>
      </c>
      <c r="C5306" t="s">
        <v>30</v>
      </c>
      <c r="D5306">
        <v>1</v>
      </c>
      <c r="E5306">
        <v>6728</v>
      </c>
      <c r="F5306">
        <v>17</v>
      </c>
      <c r="G5306" t="s">
        <v>6</v>
      </c>
      <c r="H5306" t="s">
        <v>44</v>
      </c>
      <c r="I5306" t="s">
        <v>5377</v>
      </c>
      <c r="J5306" t="s">
        <v>6</v>
      </c>
      <c r="K5306">
        <v>10309</v>
      </c>
      <c r="L5306" s="25">
        <v>0</v>
      </c>
      <c r="M5306" s="13">
        <v>45287</v>
      </c>
      <c r="N5306" s="1">
        <v>1</v>
      </c>
      <c r="O5306" s="1">
        <v>0</v>
      </c>
      <c r="P5306" s="1">
        <v>1</v>
      </c>
      <c r="Q5306" s="1">
        <v>1976</v>
      </c>
      <c r="R5306" s="1">
        <v>2058</v>
      </c>
      <c r="S5306">
        <v>1996</v>
      </c>
      <c r="T5306" s="29">
        <f>IF(TRIM(PropertySet[[#This Row],[YEAR BUILT]])="", "N/A", 2023-PropertySet[[#This Row],[YEAR BUILT]])</f>
        <v>27</v>
      </c>
      <c r="U5306" t="str" cm="1">
        <f t="array" ref="U5306">IF(PropertySet[[#This Row],[AGE]] = "N/A", "N/A", _xlfn.IFS(PropertySet[[#This Row],[AGE]] &lt;= 25, "0-25 Years", PropertySet[[#This Row],[AGE]] &lt;= 50, "26-50 Years", PropertySet[[#This Row],[AGE]]&lt;=75, "51-75 Years", PropertySet[[#This Row],[AGE]]&lt;=100, "76-100 Years", PropertySet[[#This Row],[AGE]]&gt;100, "100+ Years"))</f>
        <v>26-50 Years</v>
      </c>
      <c r="V5306" t="str" cm="1">
        <f t="array" ref="V53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06" t="s">
        <v>33</v>
      </c>
      <c r="X5306" t="s">
        <v>44</v>
      </c>
    </row>
    <row r="5307" spans="1:24" x14ac:dyDescent="0.3">
      <c r="A5307" t="s">
        <v>5334</v>
      </c>
      <c r="B5307" t="s">
        <v>29</v>
      </c>
      <c r="C5307" t="s">
        <v>30</v>
      </c>
      <c r="D5307">
        <v>1</v>
      </c>
      <c r="E5307">
        <v>6728</v>
      </c>
      <c r="F5307">
        <v>26</v>
      </c>
      <c r="G5307" t="s">
        <v>6</v>
      </c>
      <c r="H5307" t="s">
        <v>44</v>
      </c>
      <c r="I5307" t="s">
        <v>5378</v>
      </c>
      <c r="J5307" t="s">
        <v>6</v>
      </c>
      <c r="K5307">
        <v>10309</v>
      </c>
      <c r="L5307" s="25">
        <v>674500</v>
      </c>
      <c r="M5307" s="13">
        <v>44930</v>
      </c>
      <c r="N5307" s="1">
        <v>1</v>
      </c>
      <c r="O5307" s="1">
        <v>0</v>
      </c>
      <c r="P5307" s="1">
        <v>1</v>
      </c>
      <c r="Q5307" s="1">
        <v>2105</v>
      </c>
      <c r="R5307" s="1">
        <v>1908</v>
      </c>
      <c r="S5307">
        <v>1996</v>
      </c>
      <c r="T5307" s="29">
        <f>IF(TRIM(PropertySet[[#This Row],[YEAR BUILT]])="", "N/A", 2023-PropertySet[[#This Row],[YEAR BUILT]])</f>
        <v>27</v>
      </c>
      <c r="U5307" t="str" cm="1">
        <f t="array" ref="U5307">IF(PropertySet[[#This Row],[AGE]] = "N/A", "N/A", _xlfn.IFS(PropertySet[[#This Row],[AGE]] &lt;= 25, "0-25 Years", PropertySet[[#This Row],[AGE]] &lt;= 50, "26-50 Years", PropertySet[[#This Row],[AGE]]&lt;=75, "51-75 Years", PropertySet[[#This Row],[AGE]]&lt;=100, "76-100 Years", PropertySet[[#This Row],[AGE]]&gt;100, "100+ Years"))</f>
        <v>26-50 Years</v>
      </c>
      <c r="V5307" t="str" cm="1">
        <f t="array" ref="V53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07" t="s">
        <v>33</v>
      </c>
      <c r="X5307" t="s">
        <v>44</v>
      </c>
    </row>
    <row r="5308" spans="1:24" x14ac:dyDescent="0.3">
      <c r="A5308" t="s">
        <v>5334</v>
      </c>
      <c r="B5308" t="s">
        <v>29</v>
      </c>
      <c r="C5308" t="s">
        <v>30</v>
      </c>
      <c r="D5308">
        <v>1</v>
      </c>
      <c r="E5308">
        <v>6728</v>
      </c>
      <c r="F5308">
        <v>36</v>
      </c>
      <c r="G5308" t="s">
        <v>6</v>
      </c>
      <c r="H5308" t="s">
        <v>44</v>
      </c>
      <c r="I5308" t="s">
        <v>5379</v>
      </c>
      <c r="J5308" t="s">
        <v>6</v>
      </c>
      <c r="K5308">
        <v>10309</v>
      </c>
      <c r="L5308" s="25">
        <v>0</v>
      </c>
      <c r="M5308" s="13">
        <v>45175</v>
      </c>
      <c r="N5308" s="1">
        <v>1</v>
      </c>
      <c r="O5308" s="1">
        <v>0</v>
      </c>
      <c r="P5308" s="1">
        <v>1</v>
      </c>
      <c r="Q5308" s="1">
        <v>3577</v>
      </c>
      <c r="R5308" s="1">
        <v>2112</v>
      </c>
      <c r="S5308">
        <v>1996</v>
      </c>
      <c r="T5308" s="29">
        <f>IF(TRIM(PropertySet[[#This Row],[YEAR BUILT]])="", "N/A", 2023-PropertySet[[#This Row],[YEAR BUILT]])</f>
        <v>27</v>
      </c>
      <c r="U5308" t="str" cm="1">
        <f t="array" ref="U5308">IF(PropertySet[[#This Row],[AGE]] = "N/A", "N/A", _xlfn.IFS(PropertySet[[#This Row],[AGE]] &lt;= 25, "0-25 Years", PropertySet[[#This Row],[AGE]] &lt;= 50, "26-50 Years", PropertySet[[#This Row],[AGE]]&lt;=75, "51-75 Years", PropertySet[[#This Row],[AGE]]&lt;=100, "76-100 Years", PropertySet[[#This Row],[AGE]]&gt;100, "100+ Years"))</f>
        <v>26-50 Years</v>
      </c>
      <c r="V5308" t="str" cm="1">
        <f t="array" ref="V53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08" t="s">
        <v>33</v>
      </c>
      <c r="X5308" t="s">
        <v>44</v>
      </c>
    </row>
    <row r="5309" spans="1:24" x14ac:dyDescent="0.3">
      <c r="A5309" t="s">
        <v>5334</v>
      </c>
      <c r="B5309" t="s">
        <v>29</v>
      </c>
      <c r="C5309" t="s">
        <v>30</v>
      </c>
      <c r="D5309">
        <v>1</v>
      </c>
      <c r="E5309">
        <v>6728</v>
      </c>
      <c r="F5309">
        <v>50</v>
      </c>
      <c r="G5309" t="s">
        <v>6</v>
      </c>
      <c r="H5309" t="s">
        <v>44</v>
      </c>
      <c r="I5309" t="s">
        <v>5380</v>
      </c>
      <c r="J5309" t="s">
        <v>6</v>
      </c>
      <c r="K5309">
        <v>10309</v>
      </c>
      <c r="L5309" s="25">
        <v>635000</v>
      </c>
      <c r="M5309" s="13">
        <v>45141</v>
      </c>
      <c r="N5309" s="1">
        <v>1</v>
      </c>
      <c r="O5309" s="1">
        <v>0</v>
      </c>
      <c r="P5309" s="1">
        <v>1</v>
      </c>
      <c r="Q5309" s="1">
        <v>1866</v>
      </c>
      <c r="R5309" s="1">
        <v>1908</v>
      </c>
      <c r="S5309">
        <v>1995</v>
      </c>
      <c r="T5309" s="29">
        <f>IF(TRIM(PropertySet[[#This Row],[YEAR BUILT]])="", "N/A", 2023-PropertySet[[#This Row],[YEAR BUILT]])</f>
        <v>28</v>
      </c>
      <c r="U5309" t="str" cm="1">
        <f t="array" ref="U5309">IF(PropertySet[[#This Row],[AGE]] = "N/A", "N/A", _xlfn.IFS(PropertySet[[#This Row],[AGE]] &lt;= 25, "0-25 Years", PropertySet[[#This Row],[AGE]] &lt;= 50, "26-50 Years", PropertySet[[#This Row],[AGE]]&lt;=75, "51-75 Years", PropertySet[[#This Row],[AGE]]&lt;=100, "76-100 Years", PropertySet[[#This Row],[AGE]]&gt;100, "100+ Years"))</f>
        <v>26-50 Years</v>
      </c>
      <c r="V5309" t="str" cm="1">
        <f t="array" ref="V53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09" t="s">
        <v>33</v>
      </c>
      <c r="X5309" t="s">
        <v>44</v>
      </c>
    </row>
    <row r="5310" spans="1:24" x14ac:dyDescent="0.3">
      <c r="A5310" t="s">
        <v>5334</v>
      </c>
      <c r="B5310" t="s">
        <v>29</v>
      </c>
      <c r="C5310" t="s">
        <v>30</v>
      </c>
      <c r="D5310">
        <v>1</v>
      </c>
      <c r="E5310">
        <v>6728</v>
      </c>
      <c r="F5310">
        <v>87</v>
      </c>
      <c r="G5310" t="s">
        <v>6</v>
      </c>
      <c r="H5310" t="s">
        <v>44</v>
      </c>
      <c r="I5310" t="s">
        <v>5381</v>
      </c>
      <c r="J5310" t="s">
        <v>6</v>
      </c>
      <c r="K5310">
        <v>10309</v>
      </c>
      <c r="L5310" s="25">
        <v>510000</v>
      </c>
      <c r="M5310" s="13">
        <v>45216</v>
      </c>
      <c r="N5310" s="1">
        <v>1</v>
      </c>
      <c r="O5310" s="1">
        <v>0</v>
      </c>
      <c r="P5310" s="1">
        <v>1</v>
      </c>
      <c r="Q5310" s="1">
        <v>1947</v>
      </c>
      <c r="R5310" s="1">
        <v>2112</v>
      </c>
      <c r="S5310">
        <v>1996</v>
      </c>
      <c r="T5310" s="29">
        <f>IF(TRIM(PropertySet[[#This Row],[YEAR BUILT]])="", "N/A", 2023-PropertySet[[#This Row],[YEAR BUILT]])</f>
        <v>27</v>
      </c>
      <c r="U5310" t="str" cm="1">
        <f t="array" ref="U5310">IF(PropertySet[[#This Row],[AGE]] = "N/A", "N/A", _xlfn.IFS(PropertySet[[#This Row],[AGE]] &lt;= 25, "0-25 Years", PropertySet[[#This Row],[AGE]] &lt;= 50, "26-50 Years", PropertySet[[#This Row],[AGE]]&lt;=75, "51-75 Years", PropertySet[[#This Row],[AGE]]&lt;=100, "76-100 Years", PropertySet[[#This Row],[AGE]]&gt;100, "100+ Years"))</f>
        <v>26-50 Years</v>
      </c>
      <c r="V5310" t="str" cm="1">
        <f t="array" ref="V53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10" t="s">
        <v>33</v>
      </c>
      <c r="X5310" t="s">
        <v>44</v>
      </c>
    </row>
    <row r="5311" spans="1:24" x14ac:dyDescent="0.3">
      <c r="A5311" t="s">
        <v>5334</v>
      </c>
      <c r="B5311" t="s">
        <v>29</v>
      </c>
      <c r="C5311" t="s">
        <v>30</v>
      </c>
      <c r="D5311">
        <v>1</v>
      </c>
      <c r="E5311">
        <v>6728</v>
      </c>
      <c r="F5311">
        <v>106</v>
      </c>
      <c r="G5311" t="s">
        <v>6</v>
      </c>
      <c r="H5311" t="s">
        <v>44</v>
      </c>
      <c r="I5311" t="s">
        <v>5382</v>
      </c>
      <c r="J5311" t="s">
        <v>6</v>
      </c>
      <c r="K5311">
        <v>10309</v>
      </c>
      <c r="L5311" s="25">
        <v>750000</v>
      </c>
      <c r="M5311" s="13">
        <v>45244</v>
      </c>
      <c r="N5311" s="1">
        <v>1</v>
      </c>
      <c r="O5311" s="1">
        <v>0</v>
      </c>
      <c r="P5311" s="1">
        <v>1</v>
      </c>
      <c r="Q5311" s="1">
        <v>1976</v>
      </c>
      <c r="R5311" s="1">
        <v>2058</v>
      </c>
      <c r="S5311">
        <v>1996</v>
      </c>
      <c r="T5311" s="29">
        <f>IF(TRIM(PropertySet[[#This Row],[YEAR BUILT]])="", "N/A", 2023-PropertySet[[#This Row],[YEAR BUILT]])</f>
        <v>27</v>
      </c>
      <c r="U5311" t="str" cm="1">
        <f t="array" ref="U5311">IF(PropertySet[[#This Row],[AGE]] = "N/A", "N/A", _xlfn.IFS(PropertySet[[#This Row],[AGE]] &lt;= 25, "0-25 Years", PropertySet[[#This Row],[AGE]] &lt;= 50, "26-50 Years", PropertySet[[#This Row],[AGE]]&lt;=75, "51-75 Years", PropertySet[[#This Row],[AGE]]&lt;=100, "76-100 Years", PropertySet[[#This Row],[AGE]]&gt;100, "100+ Years"))</f>
        <v>26-50 Years</v>
      </c>
      <c r="V5311" t="str" cm="1">
        <f t="array" ref="V53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11" t="s">
        <v>33</v>
      </c>
      <c r="X5311" t="s">
        <v>44</v>
      </c>
    </row>
    <row r="5312" spans="1:24" x14ac:dyDescent="0.3">
      <c r="A5312" t="s">
        <v>5334</v>
      </c>
      <c r="B5312" t="s">
        <v>29</v>
      </c>
      <c r="C5312" t="s">
        <v>30</v>
      </c>
      <c r="D5312">
        <v>1</v>
      </c>
      <c r="E5312">
        <v>6728</v>
      </c>
      <c r="F5312">
        <v>109</v>
      </c>
      <c r="G5312" t="s">
        <v>6</v>
      </c>
      <c r="H5312" t="s">
        <v>44</v>
      </c>
      <c r="I5312" t="s">
        <v>5383</v>
      </c>
      <c r="J5312" t="s">
        <v>6</v>
      </c>
      <c r="K5312">
        <v>10309</v>
      </c>
      <c r="L5312" s="25">
        <v>760000</v>
      </c>
      <c r="M5312" s="13">
        <v>45239</v>
      </c>
      <c r="N5312" s="1">
        <v>1</v>
      </c>
      <c r="O5312" s="1">
        <v>0</v>
      </c>
      <c r="P5312" s="1">
        <v>1</v>
      </c>
      <c r="Q5312" s="1">
        <v>1976</v>
      </c>
      <c r="R5312" s="1">
        <v>2058</v>
      </c>
      <c r="S5312">
        <v>1996</v>
      </c>
      <c r="T5312" s="29">
        <f>IF(TRIM(PropertySet[[#This Row],[YEAR BUILT]])="", "N/A", 2023-PropertySet[[#This Row],[YEAR BUILT]])</f>
        <v>27</v>
      </c>
      <c r="U5312" t="str" cm="1">
        <f t="array" ref="U5312">IF(PropertySet[[#This Row],[AGE]] = "N/A", "N/A", _xlfn.IFS(PropertySet[[#This Row],[AGE]] &lt;= 25, "0-25 Years", PropertySet[[#This Row],[AGE]] &lt;= 50, "26-50 Years", PropertySet[[#This Row],[AGE]]&lt;=75, "51-75 Years", PropertySet[[#This Row],[AGE]]&lt;=100, "76-100 Years", PropertySet[[#This Row],[AGE]]&gt;100, "100+ Years"))</f>
        <v>26-50 Years</v>
      </c>
      <c r="V5312" t="str" cm="1">
        <f t="array" ref="V53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12" t="s">
        <v>33</v>
      </c>
      <c r="X5312" t="s">
        <v>44</v>
      </c>
    </row>
    <row r="5313" spans="1:24" x14ac:dyDescent="0.3">
      <c r="A5313" t="s">
        <v>5334</v>
      </c>
      <c r="B5313" t="s">
        <v>29</v>
      </c>
      <c r="C5313" t="s">
        <v>30</v>
      </c>
      <c r="D5313">
        <v>1</v>
      </c>
      <c r="E5313">
        <v>6729</v>
      </c>
      <c r="F5313">
        <v>7</v>
      </c>
      <c r="G5313" t="s">
        <v>6</v>
      </c>
      <c r="H5313" t="s">
        <v>31</v>
      </c>
      <c r="I5313" t="s">
        <v>5384</v>
      </c>
      <c r="J5313" t="s">
        <v>6</v>
      </c>
      <c r="K5313">
        <v>10309</v>
      </c>
      <c r="L5313" s="25">
        <v>805000</v>
      </c>
      <c r="M5313" s="13">
        <v>44980</v>
      </c>
      <c r="N5313" s="1">
        <v>1</v>
      </c>
      <c r="O5313" s="1">
        <v>0</v>
      </c>
      <c r="P5313" s="1">
        <v>1</v>
      </c>
      <c r="Q5313" s="1">
        <v>4860</v>
      </c>
      <c r="R5313" s="1">
        <v>4032</v>
      </c>
      <c r="S5313">
        <v>2005</v>
      </c>
      <c r="T5313" s="29">
        <f>IF(TRIM(PropertySet[[#This Row],[YEAR BUILT]])="", "N/A", 2023-PropertySet[[#This Row],[YEAR BUILT]])</f>
        <v>18</v>
      </c>
      <c r="U5313" t="str" cm="1">
        <f t="array" ref="U5313">IF(PropertySet[[#This Row],[AGE]] = "N/A", "N/A", _xlfn.IFS(PropertySet[[#This Row],[AGE]] &lt;= 25, "0-25 Years", PropertySet[[#This Row],[AGE]] &lt;= 50, "26-50 Years", PropertySet[[#This Row],[AGE]]&lt;=75, "51-75 Years", PropertySet[[#This Row],[AGE]]&lt;=100, "76-100 Years", PropertySet[[#This Row],[AGE]]&gt;100, "100+ Years"))</f>
        <v>0-25 Years</v>
      </c>
      <c r="V5313" t="str" cm="1">
        <f t="array" ref="V53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13" t="s">
        <v>33</v>
      </c>
      <c r="X5313" t="s">
        <v>31</v>
      </c>
    </row>
    <row r="5314" spans="1:24" x14ac:dyDescent="0.3">
      <c r="A5314" t="s">
        <v>5334</v>
      </c>
      <c r="B5314" t="s">
        <v>29</v>
      </c>
      <c r="C5314" t="s">
        <v>30</v>
      </c>
      <c r="D5314">
        <v>1</v>
      </c>
      <c r="E5314">
        <v>6729</v>
      </c>
      <c r="F5314">
        <v>11</v>
      </c>
      <c r="G5314" t="s">
        <v>6</v>
      </c>
      <c r="H5314" t="s">
        <v>31</v>
      </c>
      <c r="I5314" t="s">
        <v>5385</v>
      </c>
      <c r="J5314" t="s">
        <v>6</v>
      </c>
      <c r="K5314">
        <v>10309</v>
      </c>
      <c r="L5314" s="25">
        <v>1170000</v>
      </c>
      <c r="M5314" s="13">
        <v>45005</v>
      </c>
      <c r="N5314" s="1">
        <v>1</v>
      </c>
      <c r="O5314" s="1">
        <v>0</v>
      </c>
      <c r="P5314" s="1">
        <v>1</v>
      </c>
      <c r="Q5314" s="1">
        <v>4860</v>
      </c>
      <c r="R5314" s="1">
        <v>4032</v>
      </c>
      <c r="S5314">
        <v>2005</v>
      </c>
      <c r="T5314" s="29">
        <f>IF(TRIM(PropertySet[[#This Row],[YEAR BUILT]])="", "N/A", 2023-PropertySet[[#This Row],[YEAR BUILT]])</f>
        <v>18</v>
      </c>
      <c r="U5314" t="str" cm="1">
        <f t="array" ref="U5314">IF(PropertySet[[#This Row],[AGE]] = "N/A", "N/A", _xlfn.IFS(PropertySet[[#This Row],[AGE]] &lt;= 25, "0-25 Years", PropertySet[[#This Row],[AGE]] &lt;= 50, "26-50 Years", PropertySet[[#This Row],[AGE]]&lt;=75, "51-75 Years", PropertySet[[#This Row],[AGE]]&lt;=100, "76-100 Years", PropertySet[[#This Row],[AGE]]&gt;100, "100+ Years"))</f>
        <v>0-25 Years</v>
      </c>
      <c r="V5314" t="str" cm="1">
        <f t="array" ref="V53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14" t="s">
        <v>33</v>
      </c>
      <c r="X5314" t="s">
        <v>31</v>
      </c>
    </row>
    <row r="5315" spans="1:24" x14ac:dyDescent="0.3">
      <c r="A5315" t="s">
        <v>5334</v>
      </c>
      <c r="B5315" t="s">
        <v>29</v>
      </c>
      <c r="C5315" t="s">
        <v>30</v>
      </c>
      <c r="D5315">
        <v>1</v>
      </c>
      <c r="E5315">
        <v>6729</v>
      </c>
      <c r="F5315">
        <v>25</v>
      </c>
      <c r="G5315" t="s">
        <v>6</v>
      </c>
      <c r="H5315" t="s">
        <v>31</v>
      </c>
      <c r="I5315" t="s">
        <v>5386</v>
      </c>
      <c r="J5315" t="s">
        <v>6</v>
      </c>
      <c r="K5315">
        <v>10309</v>
      </c>
      <c r="L5315" s="25">
        <v>1200000</v>
      </c>
      <c r="M5315" s="13">
        <v>45211</v>
      </c>
      <c r="N5315" s="1">
        <v>1</v>
      </c>
      <c r="O5315" s="1">
        <v>0</v>
      </c>
      <c r="P5315" s="1">
        <v>1</v>
      </c>
      <c r="Q5315" s="1">
        <v>6296</v>
      </c>
      <c r="R5315" s="1">
        <v>3168</v>
      </c>
      <c r="S5315">
        <v>2006</v>
      </c>
      <c r="T5315" s="29">
        <f>IF(TRIM(PropertySet[[#This Row],[YEAR BUILT]])="", "N/A", 2023-PropertySet[[#This Row],[YEAR BUILT]])</f>
        <v>17</v>
      </c>
      <c r="U5315" t="str" cm="1">
        <f t="array" ref="U5315">IF(PropertySet[[#This Row],[AGE]] = "N/A", "N/A", _xlfn.IFS(PropertySet[[#This Row],[AGE]] &lt;= 25, "0-25 Years", PropertySet[[#This Row],[AGE]] &lt;= 50, "26-50 Years", PropertySet[[#This Row],[AGE]]&lt;=75, "51-75 Years", PropertySet[[#This Row],[AGE]]&lt;=100, "76-100 Years", PropertySet[[#This Row],[AGE]]&gt;100, "100+ Years"))</f>
        <v>0-25 Years</v>
      </c>
      <c r="V5315" t="str" cm="1">
        <f t="array" ref="V53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15" t="s">
        <v>33</v>
      </c>
      <c r="X5315" t="s">
        <v>31</v>
      </c>
    </row>
    <row r="5316" spans="1:24" x14ac:dyDescent="0.3">
      <c r="A5316" t="s">
        <v>5334</v>
      </c>
      <c r="B5316" t="s">
        <v>29</v>
      </c>
      <c r="C5316" t="s">
        <v>30</v>
      </c>
      <c r="D5316">
        <v>1</v>
      </c>
      <c r="E5316">
        <v>6729</v>
      </c>
      <c r="F5316">
        <v>30</v>
      </c>
      <c r="G5316" t="s">
        <v>6</v>
      </c>
      <c r="H5316" t="s">
        <v>31</v>
      </c>
      <c r="I5316" t="s">
        <v>5387</v>
      </c>
      <c r="J5316" t="s">
        <v>6</v>
      </c>
      <c r="K5316">
        <v>10309</v>
      </c>
      <c r="L5316" s="25">
        <v>0</v>
      </c>
      <c r="M5316" s="13">
        <v>45012</v>
      </c>
      <c r="N5316" s="1">
        <v>1</v>
      </c>
      <c r="O5316" s="1">
        <v>0</v>
      </c>
      <c r="P5316" s="1">
        <v>1</v>
      </c>
      <c r="Q5316" s="1">
        <v>6032</v>
      </c>
      <c r="R5316" s="1">
        <v>4140</v>
      </c>
      <c r="S5316">
        <v>2007</v>
      </c>
      <c r="T5316" s="29">
        <f>IF(TRIM(PropertySet[[#This Row],[YEAR BUILT]])="", "N/A", 2023-PropertySet[[#This Row],[YEAR BUILT]])</f>
        <v>16</v>
      </c>
      <c r="U5316" t="str" cm="1">
        <f t="array" ref="U5316">IF(PropertySet[[#This Row],[AGE]] = "N/A", "N/A", _xlfn.IFS(PropertySet[[#This Row],[AGE]] &lt;= 25, "0-25 Years", PropertySet[[#This Row],[AGE]] &lt;= 50, "26-50 Years", PropertySet[[#This Row],[AGE]]&lt;=75, "51-75 Years", PropertySet[[#This Row],[AGE]]&lt;=100, "76-100 Years", PropertySet[[#This Row],[AGE]]&gt;100, "100+ Years"))</f>
        <v>0-25 Years</v>
      </c>
      <c r="V5316" t="str" cm="1">
        <f t="array" ref="V53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16" t="s">
        <v>33</v>
      </c>
      <c r="X5316" t="s">
        <v>31</v>
      </c>
    </row>
    <row r="5317" spans="1:24" x14ac:dyDescent="0.3">
      <c r="A5317" t="s">
        <v>5334</v>
      </c>
      <c r="B5317" t="s">
        <v>29</v>
      </c>
      <c r="C5317" t="s">
        <v>30</v>
      </c>
      <c r="D5317">
        <v>1</v>
      </c>
      <c r="E5317">
        <v>6729</v>
      </c>
      <c r="F5317">
        <v>36</v>
      </c>
      <c r="G5317" t="s">
        <v>6</v>
      </c>
      <c r="H5317" t="s">
        <v>31</v>
      </c>
      <c r="I5317" t="s">
        <v>5388</v>
      </c>
      <c r="J5317" t="s">
        <v>6</v>
      </c>
      <c r="K5317">
        <v>10309</v>
      </c>
      <c r="L5317" s="25">
        <v>1399999</v>
      </c>
      <c r="M5317" s="13">
        <v>45006</v>
      </c>
      <c r="N5317" s="1">
        <v>1</v>
      </c>
      <c r="O5317" s="1">
        <v>0</v>
      </c>
      <c r="P5317" s="1">
        <v>1</v>
      </c>
      <c r="Q5317" s="1">
        <v>6510</v>
      </c>
      <c r="R5317" s="1">
        <v>2759</v>
      </c>
      <c r="S5317">
        <v>2006</v>
      </c>
      <c r="T5317" s="29">
        <f>IF(TRIM(PropertySet[[#This Row],[YEAR BUILT]])="", "N/A", 2023-PropertySet[[#This Row],[YEAR BUILT]])</f>
        <v>17</v>
      </c>
      <c r="U5317" t="str" cm="1">
        <f t="array" ref="U5317">IF(PropertySet[[#This Row],[AGE]] = "N/A", "N/A", _xlfn.IFS(PropertySet[[#This Row],[AGE]] &lt;= 25, "0-25 Years", PropertySet[[#This Row],[AGE]] &lt;= 50, "26-50 Years", PropertySet[[#This Row],[AGE]]&lt;=75, "51-75 Years", PropertySet[[#This Row],[AGE]]&lt;=100, "76-100 Years", PropertySet[[#This Row],[AGE]]&gt;100, "100+ Years"))</f>
        <v>0-25 Years</v>
      </c>
      <c r="V5317" t="str" cm="1">
        <f t="array" ref="V53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17" t="s">
        <v>33</v>
      </c>
      <c r="X5317" t="s">
        <v>31</v>
      </c>
    </row>
    <row r="5318" spans="1:24" x14ac:dyDescent="0.3">
      <c r="A5318" t="s">
        <v>5334</v>
      </c>
      <c r="B5318" t="s">
        <v>29</v>
      </c>
      <c r="C5318" t="s">
        <v>30</v>
      </c>
      <c r="D5318">
        <v>1</v>
      </c>
      <c r="E5318">
        <v>6742</v>
      </c>
      <c r="F5318">
        <v>72</v>
      </c>
      <c r="G5318" t="s">
        <v>6</v>
      </c>
      <c r="H5318" t="s">
        <v>31</v>
      </c>
      <c r="I5318" t="s">
        <v>5389</v>
      </c>
      <c r="J5318" t="s">
        <v>6</v>
      </c>
      <c r="K5318">
        <v>10309</v>
      </c>
      <c r="L5318" s="25">
        <v>1070000</v>
      </c>
      <c r="M5318" s="13">
        <v>45258</v>
      </c>
      <c r="N5318" s="1">
        <v>1</v>
      </c>
      <c r="O5318" s="1">
        <v>0</v>
      </c>
      <c r="P5318" s="1">
        <v>1</v>
      </c>
      <c r="Q5318" s="1">
        <v>7000</v>
      </c>
      <c r="R5318" s="1">
        <v>3422</v>
      </c>
      <c r="S5318">
        <v>1986</v>
      </c>
      <c r="T5318" s="29">
        <f>IF(TRIM(PropertySet[[#This Row],[YEAR BUILT]])="", "N/A", 2023-PropertySet[[#This Row],[YEAR BUILT]])</f>
        <v>37</v>
      </c>
      <c r="U5318" t="str" cm="1">
        <f t="array" ref="U5318">IF(PropertySet[[#This Row],[AGE]] = "N/A", "N/A", _xlfn.IFS(PropertySet[[#This Row],[AGE]] &lt;= 25, "0-25 Years", PropertySet[[#This Row],[AGE]] &lt;= 50, "26-50 Years", PropertySet[[#This Row],[AGE]]&lt;=75, "51-75 Years", PropertySet[[#This Row],[AGE]]&lt;=100, "76-100 Years", PropertySet[[#This Row],[AGE]]&gt;100, "100+ Years"))</f>
        <v>26-50 Years</v>
      </c>
      <c r="V5318" t="str" cm="1">
        <f t="array" ref="V53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18" t="s">
        <v>33</v>
      </c>
      <c r="X5318" t="s">
        <v>31</v>
      </c>
    </row>
    <row r="5319" spans="1:24" x14ac:dyDescent="0.3">
      <c r="A5319" t="s">
        <v>5334</v>
      </c>
      <c r="B5319" t="s">
        <v>29</v>
      </c>
      <c r="C5319" t="s">
        <v>30</v>
      </c>
      <c r="D5319">
        <v>1</v>
      </c>
      <c r="E5319">
        <v>6742</v>
      </c>
      <c r="F5319">
        <v>145</v>
      </c>
      <c r="G5319" t="s">
        <v>6</v>
      </c>
      <c r="H5319" t="s">
        <v>31</v>
      </c>
      <c r="I5319" t="s">
        <v>5390</v>
      </c>
      <c r="J5319" t="s">
        <v>6</v>
      </c>
      <c r="K5319">
        <v>10309</v>
      </c>
      <c r="L5319" s="25">
        <v>10</v>
      </c>
      <c r="M5319" s="13">
        <v>45184</v>
      </c>
      <c r="N5319" s="1">
        <v>1</v>
      </c>
      <c r="O5319" s="1">
        <v>0</v>
      </c>
      <c r="P5319" s="1">
        <v>1</v>
      </c>
      <c r="Q5319" s="1">
        <v>4536</v>
      </c>
      <c r="R5319" s="1">
        <v>2802</v>
      </c>
      <c r="S5319">
        <v>2005</v>
      </c>
      <c r="T5319" s="29">
        <f>IF(TRIM(PropertySet[[#This Row],[YEAR BUILT]])="", "N/A", 2023-PropertySet[[#This Row],[YEAR BUILT]])</f>
        <v>18</v>
      </c>
      <c r="U5319" t="str" cm="1">
        <f t="array" ref="U5319">IF(PropertySet[[#This Row],[AGE]] = "N/A", "N/A", _xlfn.IFS(PropertySet[[#This Row],[AGE]] &lt;= 25, "0-25 Years", PropertySet[[#This Row],[AGE]] &lt;= 50, "26-50 Years", PropertySet[[#This Row],[AGE]]&lt;=75, "51-75 Years", PropertySet[[#This Row],[AGE]]&lt;=100, "76-100 Years", PropertySet[[#This Row],[AGE]]&gt;100, "100+ Years"))</f>
        <v>0-25 Years</v>
      </c>
      <c r="V5319" t="str" cm="1">
        <f t="array" ref="V53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19" t="s">
        <v>33</v>
      </c>
      <c r="X5319" t="s">
        <v>31</v>
      </c>
    </row>
    <row r="5320" spans="1:24" x14ac:dyDescent="0.3">
      <c r="A5320" t="s">
        <v>5334</v>
      </c>
      <c r="B5320" t="s">
        <v>29</v>
      </c>
      <c r="C5320" t="s">
        <v>30</v>
      </c>
      <c r="D5320">
        <v>1</v>
      </c>
      <c r="E5320">
        <v>6744</v>
      </c>
      <c r="F5320">
        <v>42</v>
      </c>
      <c r="G5320" t="s">
        <v>6</v>
      </c>
      <c r="H5320" t="s">
        <v>31</v>
      </c>
      <c r="I5320" t="s">
        <v>5391</v>
      </c>
      <c r="J5320" t="s">
        <v>6</v>
      </c>
      <c r="K5320">
        <v>10309</v>
      </c>
      <c r="L5320" s="25">
        <v>1100000</v>
      </c>
      <c r="M5320" s="13">
        <v>45162</v>
      </c>
      <c r="N5320" s="1">
        <v>1</v>
      </c>
      <c r="O5320" s="1">
        <v>0</v>
      </c>
      <c r="P5320" s="1">
        <v>1</v>
      </c>
      <c r="Q5320" s="1">
        <v>9890</v>
      </c>
      <c r="R5320" s="1">
        <v>3224</v>
      </c>
      <c r="S5320">
        <v>1986</v>
      </c>
      <c r="T5320" s="29">
        <f>IF(TRIM(PropertySet[[#This Row],[YEAR BUILT]])="", "N/A", 2023-PropertySet[[#This Row],[YEAR BUILT]])</f>
        <v>37</v>
      </c>
      <c r="U5320" t="str" cm="1">
        <f t="array" ref="U5320">IF(PropertySet[[#This Row],[AGE]] = "N/A", "N/A", _xlfn.IFS(PropertySet[[#This Row],[AGE]] &lt;= 25, "0-25 Years", PropertySet[[#This Row],[AGE]] &lt;= 50, "26-50 Years", PropertySet[[#This Row],[AGE]]&lt;=75, "51-75 Years", PropertySet[[#This Row],[AGE]]&lt;=100, "76-100 Years", PropertySet[[#This Row],[AGE]]&gt;100, "100+ Years"))</f>
        <v>26-50 Years</v>
      </c>
      <c r="V5320" t="str" cm="1">
        <f t="array" ref="V53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20" t="s">
        <v>33</v>
      </c>
      <c r="X5320" t="s">
        <v>31</v>
      </c>
    </row>
    <row r="5321" spans="1:24" x14ac:dyDescent="0.3">
      <c r="A5321" t="s">
        <v>5334</v>
      </c>
      <c r="B5321" t="s">
        <v>29</v>
      </c>
      <c r="C5321" t="s">
        <v>30</v>
      </c>
      <c r="D5321">
        <v>1</v>
      </c>
      <c r="E5321">
        <v>6750</v>
      </c>
      <c r="F5321">
        <v>15</v>
      </c>
      <c r="G5321" t="s">
        <v>6</v>
      </c>
      <c r="H5321" t="s">
        <v>31</v>
      </c>
      <c r="I5321" t="s">
        <v>5392</v>
      </c>
      <c r="J5321" t="s">
        <v>6</v>
      </c>
      <c r="K5321">
        <v>10309</v>
      </c>
      <c r="L5321" s="25">
        <v>0</v>
      </c>
      <c r="M5321" s="13">
        <v>45233</v>
      </c>
      <c r="N5321" s="1">
        <v>1</v>
      </c>
      <c r="O5321" s="1">
        <v>0</v>
      </c>
      <c r="P5321" s="1">
        <v>1</v>
      </c>
      <c r="Q5321" s="1">
        <v>8000</v>
      </c>
      <c r="R5321" s="1">
        <v>3600</v>
      </c>
      <c r="S5321">
        <v>2002</v>
      </c>
      <c r="T5321" s="29">
        <f>IF(TRIM(PropertySet[[#This Row],[YEAR BUILT]])="", "N/A", 2023-PropertySet[[#This Row],[YEAR BUILT]])</f>
        <v>21</v>
      </c>
      <c r="U5321" t="str" cm="1">
        <f t="array" ref="U5321">IF(PropertySet[[#This Row],[AGE]] = "N/A", "N/A", _xlfn.IFS(PropertySet[[#This Row],[AGE]] &lt;= 25, "0-25 Years", PropertySet[[#This Row],[AGE]] &lt;= 50, "26-50 Years", PropertySet[[#This Row],[AGE]]&lt;=75, "51-75 Years", PropertySet[[#This Row],[AGE]]&lt;=100, "76-100 Years", PropertySet[[#This Row],[AGE]]&gt;100, "100+ Years"))</f>
        <v>0-25 Years</v>
      </c>
      <c r="V5321" t="str" cm="1">
        <f t="array" ref="V53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21" t="s">
        <v>33</v>
      </c>
      <c r="X5321" t="s">
        <v>31</v>
      </c>
    </row>
    <row r="5322" spans="1:24" x14ac:dyDescent="0.3">
      <c r="A5322" t="s">
        <v>5334</v>
      </c>
      <c r="B5322" t="s">
        <v>29</v>
      </c>
      <c r="C5322" t="s">
        <v>30</v>
      </c>
      <c r="D5322">
        <v>1</v>
      </c>
      <c r="E5322">
        <v>6750</v>
      </c>
      <c r="F5322">
        <v>25</v>
      </c>
      <c r="G5322" t="s">
        <v>6</v>
      </c>
      <c r="H5322" t="s">
        <v>31</v>
      </c>
      <c r="I5322" t="s">
        <v>5393</v>
      </c>
      <c r="J5322" t="s">
        <v>6</v>
      </c>
      <c r="K5322">
        <v>10309</v>
      </c>
      <c r="L5322" s="25">
        <v>780000</v>
      </c>
      <c r="M5322" s="13">
        <v>45132</v>
      </c>
      <c r="N5322" s="1">
        <v>1</v>
      </c>
      <c r="O5322" s="1">
        <v>0</v>
      </c>
      <c r="P5322" s="1">
        <v>1</v>
      </c>
      <c r="Q5322" s="1">
        <v>5000</v>
      </c>
      <c r="R5322" s="1">
        <v>2168</v>
      </c>
      <c r="S5322">
        <v>1978</v>
      </c>
      <c r="T5322" s="29">
        <f>IF(TRIM(PropertySet[[#This Row],[YEAR BUILT]])="", "N/A", 2023-PropertySet[[#This Row],[YEAR BUILT]])</f>
        <v>45</v>
      </c>
      <c r="U5322" t="str" cm="1">
        <f t="array" ref="U5322">IF(PropertySet[[#This Row],[AGE]] = "N/A", "N/A", _xlfn.IFS(PropertySet[[#This Row],[AGE]] &lt;= 25, "0-25 Years", PropertySet[[#This Row],[AGE]] &lt;= 50, "26-50 Years", PropertySet[[#This Row],[AGE]]&lt;=75, "51-75 Years", PropertySet[[#This Row],[AGE]]&lt;=100, "76-100 Years", PropertySet[[#This Row],[AGE]]&gt;100, "100+ Years"))</f>
        <v>26-50 Years</v>
      </c>
      <c r="V5322" t="str" cm="1">
        <f t="array" ref="V53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22" t="s">
        <v>33</v>
      </c>
      <c r="X5322" t="s">
        <v>31</v>
      </c>
    </row>
    <row r="5323" spans="1:24" x14ac:dyDescent="0.3">
      <c r="A5323" t="s">
        <v>5334</v>
      </c>
      <c r="B5323" t="s">
        <v>29</v>
      </c>
      <c r="C5323" t="s">
        <v>30</v>
      </c>
      <c r="D5323">
        <v>1</v>
      </c>
      <c r="E5323">
        <v>6750</v>
      </c>
      <c r="F5323">
        <v>30</v>
      </c>
      <c r="G5323" t="s">
        <v>6</v>
      </c>
      <c r="H5323" t="s">
        <v>31</v>
      </c>
      <c r="I5323" t="s">
        <v>5394</v>
      </c>
      <c r="J5323" t="s">
        <v>6</v>
      </c>
      <c r="K5323">
        <v>10309</v>
      </c>
      <c r="L5323" s="25">
        <v>0</v>
      </c>
      <c r="M5323" s="13">
        <v>44950</v>
      </c>
      <c r="N5323" s="1">
        <v>1</v>
      </c>
      <c r="O5323" s="1">
        <v>0</v>
      </c>
      <c r="P5323" s="1">
        <v>1</v>
      </c>
      <c r="Q5323" s="1">
        <v>11000</v>
      </c>
      <c r="R5323" s="1">
        <v>2268</v>
      </c>
      <c r="S5323">
        <v>1935</v>
      </c>
      <c r="T5323" s="29">
        <f>IF(TRIM(PropertySet[[#This Row],[YEAR BUILT]])="", "N/A", 2023-PropertySet[[#This Row],[YEAR BUILT]])</f>
        <v>88</v>
      </c>
      <c r="U5323" t="str" cm="1">
        <f t="array" ref="U5323">IF(PropertySet[[#This Row],[AGE]] = "N/A", "N/A", _xlfn.IFS(PropertySet[[#This Row],[AGE]] &lt;= 25, "0-25 Years", PropertySet[[#This Row],[AGE]] &lt;= 50, "26-50 Years", PropertySet[[#This Row],[AGE]]&lt;=75, "51-75 Years", PropertySet[[#This Row],[AGE]]&lt;=100, "76-100 Years", PropertySet[[#This Row],[AGE]]&gt;100, "100+ Years"))</f>
        <v>76-100 Years</v>
      </c>
      <c r="V5323" t="str" cm="1">
        <f t="array" ref="V53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323" t="s">
        <v>33</v>
      </c>
      <c r="X5323" t="s">
        <v>31</v>
      </c>
    </row>
    <row r="5324" spans="1:24" x14ac:dyDescent="0.3">
      <c r="A5324" t="s">
        <v>5334</v>
      </c>
      <c r="B5324" t="s">
        <v>29</v>
      </c>
      <c r="C5324" t="s">
        <v>30</v>
      </c>
      <c r="D5324">
        <v>1</v>
      </c>
      <c r="E5324">
        <v>6750</v>
      </c>
      <c r="F5324">
        <v>54</v>
      </c>
      <c r="G5324" t="s">
        <v>6</v>
      </c>
      <c r="H5324" t="s">
        <v>31</v>
      </c>
      <c r="I5324" t="s">
        <v>5395</v>
      </c>
      <c r="J5324" t="s">
        <v>6</v>
      </c>
      <c r="K5324">
        <v>10309</v>
      </c>
      <c r="L5324" s="25">
        <v>850000</v>
      </c>
      <c r="M5324" s="13">
        <v>45155</v>
      </c>
      <c r="N5324" s="1">
        <v>1</v>
      </c>
      <c r="O5324" s="1">
        <v>0</v>
      </c>
      <c r="P5324" s="1">
        <v>1</v>
      </c>
      <c r="Q5324" s="1">
        <v>5200</v>
      </c>
      <c r="R5324" s="1">
        <v>2334</v>
      </c>
      <c r="S5324">
        <v>1970</v>
      </c>
      <c r="T5324" s="29">
        <f>IF(TRIM(PropertySet[[#This Row],[YEAR BUILT]])="", "N/A", 2023-PropertySet[[#This Row],[YEAR BUILT]])</f>
        <v>53</v>
      </c>
      <c r="U5324" t="str" cm="1">
        <f t="array" ref="U5324">IF(PropertySet[[#This Row],[AGE]] = "N/A", "N/A", _xlfn.IFS(PropertySet[[#This Row],[AGE]] &lt;= 25, "0-25 Years", PropertySet[[#This Row],[AGE]] &lt;= 50, "26-50 Years", PropertySet[[#This Row],[AGE]]&lt;=75, "51-75 Years", PropertySet[[#This Row],[AGE]]&lt;=100, "76-100 Years", PropertySet[[#This Row],[AGE]]&gt;100, "100+ Years"))</f>
        <v>51-75 Years</v>
      </c>
      <c r="V5324" t="str" cm="1">
        <f t="array" ref="V53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24" t="s">
        <v>33</v>
      </c>
      <c r="X5324" t="s">
        <v>31</v>
      </c>
    </row>
    <row r="5325" spans="1:24" x14ac:dyDescent="0.3">
      <c r="A5325" t="s">
        <v>5334</v>
      </c>
      <c r="B5325" t="s">
        <v>29</v>
      </c>
      <c r="C5325" t="s">
        <v>30</v>
      </c>
      <c r="D5325">
        <v>1</v>
      </c>
      <c r="E5325">
        <v>6751</v>
      </c>
      <c r="F5325">
        <v>108</v>
      </c>
      <c r="G5325" t="s">
        <v>6</v>
      </c>
      <c r="H5325" t="s">
        <v>31</v>
      </c>
      <c r="I5325" t="s">
        <v>5396</v>
      </c>
      <c r="J5325" t="s">
        <v>6</v>
      </c>
      <c r="K5325">
        <v>10309</v>
      </c>
      <c r="L5325" s="25">
        <v>0</v>
      </c>
      <c r="M5325" s="13">
        <v>45037</v>
      </c>
      <c r="N5325" s="1">
        <v>1</v>
      </c>
      <c r="O5325" s="1">
        <v>0</v>
      </c>
      <c r="P5325" s="1">
        <v>1</v>
      </c>
      <c r="Q5325" s="1">
        <v>7700</v>
      </c>
      <c r="R5325" s="1">
        <v>2717</v>
      </c>
      <c r="S5325">
        <v>1899</v>
      </c>
      <c r="T5325" s="29">
        <f>IF(TRIM(PropertySet[[#This Row],[YEAR BUILT]])="", "N/A", 2023-PropertySet[[#This Row],[YEAR BUILT]])</f>
        <v>124</v>
      </c>
      <c r="U5325" t="str" cm="1">
        <f t="array" ref="U5325">IF(PropertySet[[#This Row],[AGE]] = "N/A", "N/A", _xlfn.IFS(PropertySet[[#This Row],[AGE]] &lt;= 25, "0-25 Years", PropertySet[[#This Row],[AGE]] &lt;= 50, "26-50 Years", PropertySet[[#This Row],[AGE]]&lt;=75, "51-75 Years", PropertySet[[#This Row],[AGE]]&lt;=100, "76-100 Years", PropertySet[[#This Row],[AGE]]&gt;100, "100+ Years"))</f>
        <v>100+ Years</v>
      </c>
      <c r="V5325" t="str" cm="1">
        <f t="array" ref="V53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325" t="s">
        <v>33</v>
      </c>
      <c r="X5325" t="s">
        <v>31</v>
      </c>
    </row>
    <row r="5326" spans="1:24" x14ac:dyDescent="0.3">
      <c r="A5326" t="s">
        <v>5334</v>
      </c>
      <c r="B5326" t="s">
        <v>29</v>
      </c>
      <c r="C5326" t="s">
        <v>30</v>
      </c>
      <c r="D5326">
        <v>1</v>
      </c>
      <c r="E5326">
        <v>6855</v>
      </c>
      <c r="F5326">
        <v>56</v>
      </c>
      <c r="G5326" t="s">
        <v>6</v>
      </c>
      <c r="H5326" t="s">
        <v>31</v>
      </c>
      <c r="I5326" t="s">
        <v>5397</v>
      </c>
      <c r="J5326" t="s">
        <v>6</v>
      </c>
      <c r="K5326">
        <v>10309</v>
      </c>
      <c r="L5326" s="25">
        <v>0</v>
      </c>
      <c r="M5326" s="13">
        <v>44985</v>
      </c>
      <c r="N5326" s="1">
        <v>1</v>
      </c>
      <c r="O5326" s="1">
        <v>0</v>
      </c>
      <c r="P5326" s="1">
        <v>1</v>
      </c>
      <c r="Q5326" s="1">
        <v>5120</v>
      </c>
      <c r="R5326" s="1">
        <v>1100</v>
      </c>
      <c r="S5326">
        <v>1935</v>
      </c>
      <c r="T5326" s="29">
        <f>IF(TRIM(PropertySet[[#This Row],[YEAR BUILT]])="", "N/A", 2023-PropertySet[[#This Row],[YEAR BUILT]])</f>
        <v>88</v>
      </c>
      <c r="U5326" t="str" cm="1">
        <f t="array" ref="U5326">IF(PropertySet[[#This Row],[AGE]] = "N/A", "N/A", _xlfn.IFS(PropertySet[[#This Row],[AGE]] &lt;= 25, "0-25 Years", PropertySet[[#This Row],[AGE]] &lt;= 50, "26-50 Years", PropertySet[[#This Row],[AGE]]&lt;=75, "51-75 Years", PropertySet[[#This Row],[AGE]]&lt;=100, "76-100 Years", PropertySet[[#This Row],[AGE]]&gt;100, "100+ Years"))</f>
        <v>76-100 Years</v>
      </c>
      <c r="V5326" t="str" cm="1">
        <f t="array" ref="V53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326" t="s">
        <v>33</v>
      </c>
      <c r="X5326" t="s">
        <v>31</v>
      </c>
    </row>
    <row r="5327" spans="1:24" x14ac:dyDescent="0.3">
      <c r="A5327" t="s">
        <v>5334</v>
      </c>
      <c r="B5327" t="s">
        <v>29</v>
      </c>
      <c r="C5327" t="s">
        <v>30</v>
      </c>
      <c r="D5327">
        <v>1</v>
      </c>
      <c r="E5327">
        <v>6855</v>
      </c>
      <c r="F5327">
        <v>66</v>
      </c>
      <c r="G5327" t="s">
        <v>6</v>
      </c>
      <c r="H5327" t="s">
        <v>31</v>
      </c>
      <c r="I5327" t="s">
        <v>5398</v>
      </c>
      <c r="J5327" t="s">
        <v>6</v>
      </c>
      <c r="K5327">
        <v>10309</v>
      </c>
      <c r="L5327" s="25">
        <v>850000</v>
      </c>
      <c r="M5327" s="13">
        <v>45113</v>
      </c>
      <c r="N5327" s="1">
        <v>1</v>
      </c>
      <c r="O5327" s="1">
        <v>0</v>
      </c>
      <c r="P5327" s="1">
        <v>1</v>
      </c>
      <c r="Q5327" s="1">
        <v>4131</v>
      </c>
      <c r="R5327" s="1">
        <v>2181</v>
      </c>
      <c r="S5327">
        <v>1935</v>
      </c>
      <c r="T5327" s="29">
        <f>IF(TRIM(PropertySet[[#This Row],[YEAR BUILT]])="", "N/A", 2023-PropertySet[[#This Row],[YEAR BUILT]])</f>
        <v>88</v>
      </c>
      <c r="U5327" t="str" cm="1">
        <f t="array" ref="U5327">IF(PropertySet[[#This Row],[AGE]] = "N/A", "N/A", _xlfn.IFS(PropertySet[[#This Row],[AGE]] &lt;= 25, "0-25 Years", PropertySet[[#This Row],[AGE]] &lt;= 50, "26-50 Years", PropertySet[[#This Row],[AGE]]&lt;=75, "51-75 Years", PropertySet[[#This Row],[AGE]]&lt;=100, "76-100 Years", PropertySet[[#This Row],[AGE]]&gt;100, "100+ Years"))</f>
        <v>76-100 Years</v>
      </c>
      <c r="V5327" t="str" cm="1">
        <f t="array" ref="V53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327" t="s">
        <v>33</v>
      </c>
      <c r="X5327" t="s">
        <v>31</v>
      </c>
    </row>
    <row r="5328" spans="1:24" x14ac:dyDescent="0.3">
      <c r="A5328" t="s">
        <v>5334</v>
      </c>
      <c r="B5328" t="s">
        <v>29</v>
      </c>
      <c r="C5328" t="s">
        <v>30</v>
      </c>
      <c r="D5328">
        <v>1</v>
      </c>
      <c r="E5328">
        <v>6865</v>
      </c>
      <c r="F5328">
        <v>18</v>
      </c>
      <c r="G5328" t="s">
        <v>6</v>
      </c>
      <c r="H5328" t="s">
        <v>36</v>
      </c>
      <c r="I5328" t="s">
        <v>5399</v>
      </c>
      <c r="J5328" t="s">
        <v>6</v>
      </c>
      <c r="K5328">
        <v>10309</v>
      </c>
      <c r="L5328" s="25">
        <v>730000</v>
      </c>
      <c r="M5328" s="13">
        <v>45138</v>
      </c>
      <c r="N5328" s="1">
        <v>1</v>
      </c>
      <c r="O5328" s="1">
        <v>0</v>
      </c>
      <c r="P5328" s="1">
        <v>1</v>
      </c>
      <c r="Q5328" s="1">
        <v>5000</v>
      </c>
      <c r="R5328" s="1">
        <v>1720</v>
      </c>
      <c r="S5328">
        <v>1955</v>
      </c>
      <c r="T5328" s="29">
        <f>IF(TRIM(PropertySet[[#This Row],[YEAR BUILT]])="", "N/A", 2023-PropertySet[[#This Row],[YEAR BUILT]])</f>
        <v>68</v>
      </c>
      <c r="U5328" t="str" cm="1">
        <f t="array" ref="U5328">IF(PropertySet[[#This Row],[AGE]] = "N/A", "N/A", _xlfn.IFS(PropertySet[[#This Row],[AGE]] &lt;= 25, "0-25 Years", PropertySet[[#This Row],[AGE]] &lt;= 50, "26-50 Years", PropertySet[[#This Row],[AGE]]&lt;=75, "51-75 Years", PropertySet[[#This Row],[AGE]]&lt;=100, "76-100 Years", PropertySet[[#This Row],[AGE]]&gt;100, "100+ Years"))</f>
        <v>51-75 Years</v>
      </c>
      <c r="V5328" t="str" cm="1">
        <f t="array" ref="V53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28" t="s">
        <v>33</v>
      </c>
      <c r="X5328" t="s">
        <v>36</v>
      </c>
    </row>
    <row r="5329" spans="1:24" x14ac:dyDescent="0.3">
      <c r="A5329" t="s">
        <v>5334</v>
      </c>
      <c r="B5329" t="s">
        <v>29</v>
      </c>
      <c r="C5329" t="s">
        <v>30</v>
      </c>
      <c r="D5329">
        <v>1</v>
      </c>
      <c r="E5329">
        <v>6896</v>
      </c>
      <c r="F5329">
        <v>1</v>
      </c>
      <c r="G5329" t="s">
        <v>6</v>
      </c>
      <c r="H5329" t="s">
        <v>31</v>
      </c>
      <c r="I5329" t="s">
        <v>5400</v>
      </c>
      <c r="J5329" t="s">
        <v>6</v>
      </c>
      <c r="K5329">
        <v>10309</v>
      </c>
      <c r="L5329" s="25">
        <v>0</v>
      </c>
      <c r="M5329" s="13">
        <v>45147</v>
      </c>
      <c r="N5329" s="1">
        <v>1</v>
      </c>
      <c r="O5329" s="1">
        <v>0</v>
      </c>
      <c r="P5329" s="1">
        <v>1</v>
      </c>
      <c r="Q5329" s="1">
        <v>4975</v>
      </c>
      <c r="R5329" s="1">
        <v>3000</v>
      </c>
      <c r="S5329">
        <v>1945</v>
      </c>
      <c r="T5329" s="29">
        <f>IF(TRIM(PropertySet[[#This Row],[YEAR BUILT]])="", "N/A", 2023-PropertySet[[#This Row],[YEAR BUILT]])</f>
        <v>78</v>
      </c>
      <c r="U5329" t="str" cm="1">
        <f t="array" ref="U5329">IF(PropertySet[[#This Row],[AGE]] = "N/A", "N/A", _xlfn.IFS(PropertySet[[#This Row],[AGE]] &lt;= 25, "0-25 Years", PropertySet[[#This Row],[AGE]] &lt;= 50, "26-50 Years", PropertySet[[#This Row],[AGE]]&lt;=75, "51-75 Years", PropertySet[[#This Row],[AGE]]&lt;=100, "76-100 Years", PropertySet[[#This Row],[AGE]]&gt;100, "100+ Years"))</f>
        <v>76-100 Years</v>
      </c>
      <c r="V5329" t="str" cm="1">
        <f t="array" ref="V53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329" t="s">
        <v>33</v>
      </c>
      <c r="X5329" t="s">
        <v>31</v>
      </c>
    </row>
    <row r="5330" spans="1:24" x14ac:dyDescent="0.3">
      <c r="A5330" t="s">
        <v>5334</v>
      </c>
      <c r="B5330" t="s">
        <v>29</v>
      </c>
      <c r="C5330" t="s">
        <v>30</v>
      </c>
      <c r="D5330">
        <v>1</v>
      </c>
      <c r="E5330">
        <v>6906</v>
      </c>
      <c r="F5330">
        <v>12</v>
      </c>
      <c r="G5330" t="s">
        <v>6</v>
      </c>
      <c r="H5330" t="s">
        <v>57</v>
      </c>
      <c r="I5330" t="s">
        <v>5401</v>
      </c>
      <c r="J5330" t="s">
        <v>6</v>
      </c>
      <c r="K5330">
        <v>10309</v>
      </c>
      <c r="L5330" s="25">
        <v>720000</v>
      </c>
      <c r="M5330" s="13">
        <v>44978</v>
      </c>
      <c r="N5330" s="1">
        <v>1</v>
      </c>
      <c r="O5330" s="1">
        <v>0</v>
      </c>
      <c r="P5330" s="1">
        <v>1</v>
      </c>
      <c r="Q5330" s="1">
        <v>8000</v>
      </c>
      <c r="R5330" s="1">
        <v>1865</v>
      </c>
      <c r="S5330">
        <v>1945</v>
      </c>
      <c r="T5330" s="29">
        <f>IF(TRIM(PropertySet[[#This Row],[YEAR BUILT]])="", "N/A", 2023-PropertySet[[#This Row],[YEAR BUILT]])</f>
        <v>78</v>
      </c>
      <c r="U5330" t="str" cm="1">
        <f t="array" ref="U5330">IF(PropertySet[[#This Row],[AGE]] = "N/A", "N/A", _xlfn.IFS(PropertySet[[#This Row],[AGE]] &lt;= 25, "0-25 Years", PropertySet[[#This Row],[AGE]] &lt;= 50, "26-50 Years", PropertySet[[#This Row],[AGE]]&lt;=75, "51-75 Years", PropertySet[[#This Row],[AGE]]&lt;=100, "76-100 Years", PropertySet[[#This Row],[AGE]]&gt;100, "100+ Years"))</f>
        <v>76-100 Years</v>
      </c>
      <c r="V5330" t="str" cm="1">
        <f t="array" ref="V53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330" t="s">
        <v>33</v>
      </c>
      <c r="X5330" t="s">
        <v>57</v>
      </c>
    </row>
    <row r="5331" spans="1:24" x14ac:dyDescent="0.3">
      <c r="A5331" t="s">
        <v>5334</v>
      </c>
      <c r="B5331" t="s">
        <v>29</v>
      </c>
      <c r="C5331" t="s">
        <v>30</v>
      </c>
      <c r="D5331">
        <v>1</v>
      </c>
      <c r="E5331">
        <v>6907</v>
      </c>
      <c r="F5331">
        <v>1</v>
      </c>
      <c r="G5331" t="s">
        <v>6</v>
      </c>
      <c r="H5331" t="s">
        <v>31</v>
      </c>
      <c r="I5331" t="s">
        <v>5402</v>
      </c>
      <c r="J5331" t="s">
        <v>6</v>
      </c>
      <c r="K5331">
        <v>10309</v>
      </c>
      <c r="L5331" s="25">
        <v>10</v>
      </c>
      <c r="M5331" s="13">
        <v>45224</v>
      </c>
      <c r="N5331" s="1">
        <v>1</v>
      </c>
      <c r="O5331" s="1">
        <v>0</v>
      </c>
      <c r="P5331" s="1">
        <v>1</v>
      </c>
      <c r="Q5331" s="1">
        <v>10000</v>
      </c>
      <c r="R5331" s="1">
        <v>2904</v>
      </c>
      <c r="S5331">
        <v>1935</v>
      </c>
      <c r="T5331" s="29">
        <f>IF(TRIM(PropertySet[[#This Row],[YEAR BUILT]])="", "N/A", 2023-PropertySet[[#This Row],[YEAR BUILT]])</f>
        <v>88</v>
      </c>
      <c r="U5331" t="str" cm="1">
        <f t="array" ref="U5331">IF(PropertySet[[#This Row],[AGE]] = "N/A", "N/A", _xlfn.IFS(PropertySet[[#This Row],[AGE]] &lt;= 25, "0-25 Years", PropertySet[[#This Row],[AGE]] &lt;= 50, "26-50 Years", PropertySet[[#This Row],[AGE]]&lt;=75, "51-75 Years", PropertySet[[#This Row],[AGE]]&lt;=100, "76-100 Years", PropertySet[[#This Row],[AGE]]&gt;100, "100+ Years"))</f>
        <v>76-100 Years</v>
      </c>
      <c r="V5331" t="str" cm="1">
        <f t="array" ref="V53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331" t="s">
        <v>33</v>
      </c>
      <c r="X5331" t="s">
        <v>31</v>
      </c>
    </row>
    <row r="5332" spans="1:24" x14ac:dyDescent="0.3">
      <c r="A5332" t="s">
        <v>5334</v>
      </c>
      <c r="B5332" t="s">
        <v>29</v>
      </c>
      <c r="C5332" t="s">
        <v>30</v>
      </c>
      <c r="D5332">
        <v>1</v>
      </c>
      <c r="E5332">
        <v>6940</v>
      </c>
      <c r="F5332">
        <v>17</v>
      </c>
      <c r="G5332" t="s">
        <v>6</v>
      </c>
      <c r="H5332" t="s">
        <v>36</v>
      </c>
      <c r="I5332" t="s">
        <v>5403</v>
      </c>
      <c r="J5332" t="s">
        <v>6</v>
      </c>
      <c r="K5332">
        <v>10309</v>
      </c>
      <c r="L5332" s="25">
        <v>600000</v>
      </c>
      <c r="M5332" s="13">
        <v>44993</v>
      </c>
      <c r="N5332" s="1">
        <v>1</v>
      </c>
      <c r="O5332" s="1">
        <v>0</v>
      </c>
      <c r="P5332" s="1">
        <v>1</v>
      </c>
      <c r="Q5332" s="1">
        <v>4000</v>
      </c>
      <c r="R5332" s="1">
        <v>1144</v>
      </c>
      <c r="S5332">
        <v>1960</v>
      </c>
      <c r="T5332" s="29">
        <f>IF(TRIM(PropertySet[[#This Row],[YEAR BUILT]])="", "N/A", 2023-PropertySet[[#This Row],[YEAR BUILT]])</f>
        <v>63</v>
      </c>
      <c r="U5332" t="str" cm="1">
        <f t="array" ref="U5332">IF(PropertySet[[#This Row],[AGE]] = "N/A", "N/A", _xlfn.IFS(PropertySet[[#This Row],[AGE]] &lt;= 25, "0-25 Years", PropertySet[[#This Row],[AGE]] &lt;= 50, "26-50 Years", PropertySet[[#This Row],[AGE]]&lt;=75, "51-75 Years", PropertySet[[#This Row],[AGE]]&lt;=100, "76-100 Years", PropertySet[[#This Row],[AGE]]&gt;100, "100+ Years"))</f>
        <v>51-75 Years</v>
      </c>
      <c r="V5332" t="str" cm="1">
        <f t="array" ref="V53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32" t="s">
        <v>33</v>
      </c>
      <c r="X5332" t="s">
        <v>36</v>
      </c>
    </row>
    <row r="5333" spans="1:24" x14ac:dyDescent="0.3">
      <c r="A5333" t="s">
        <v>5334</v>
      </c>
      <c r="B5333" t="s">
        <v>29</v>
      </c>
      <c r="C5333" t="s">
        <v>30</v>
      </c>
      <c r="D5333">
        <v>1</v>
      </c>
      <c r="E5333">
        <v>6940</v>
      </c>
      <c r="F5333">
        <v>46</v>
      </c>
      <c r="G5333" t="s">
        <v>6</v>
      </c>
      <c r="H5333" t="s">
        <v>36</v>
      </c>
      <c r="I5333" t="s">
        <v>5404</v>
      </c>
      <c r="J5333" t="s">
        <v>6</v>
      </c>
      <c r="K5333">
        <v>10309</v>
      </c>
      <c r="L5333" s="25">
        <v>0</v>
      </c>
      <c r="M5333" s="13">
        <v>45268</v>
      </c>
      <c r="N5333" s="1">
        <v>1</v>
      </c>
      <c r="O5333" s="1">
        <v>0</v>
      </c>
      <c r="P5333" s="1">
        <v>1</v>
      </c>
      <c r="Q5333" s="1">
        <v>4000</v>
      </c>
      <c r="R5333" s="1">
        <v>2046</v>
      </c>
      <c r="S5333">
        <v>1970</v>
      </c>
      <c r="T5333" s="29">
        <f>IF(TRIM(PropertySet[[#This Row],[YEAR BUILT]])="", "N/A", 2023-PropertySet[[#This Row],[YEAR BUILT]])</f>
        <v>53</v>
      </c>
      <c r="U5333" t="str" cm="1">
        <f t="array" ref="U5333">IF(PropertySet[[#This Row],[AGE]] = "N/A", "N/A", _xlfn.IFS(PropertySet[[#This Row],[AGE]] &lt;= 25, "0-25 Years", PropertySet[[#This Row],[AGE]] &lt;= 50, "26-50 Years", PropertySet[[#This Row],[AGE]]&lt;=75, "51-75 Years", PropertySet[[#This Row],[AGE]]&lt;=100, "76-100 Years", PropertySet[[#This Row],[AGE]]&gt;100, "100+ Years"))</f>
        <v>51-75 Years</v>
      </c>
      <c r="V5333" t="str" cm="1">
        <f t="array" ref="V53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33" t="s">
        <v>33</v>
      </c>
      <c r="X5333" t="s">
        <v>36</v>
      </c>
    </row>
    <row r="5334" spans="1:24" x14ac:dyDescent="0.3">
      <c r="A5334" t="s">
        <v>5334</v>
      </c>
      <c r="B5334" t="s">
        <v>29</v>
      </c>
      <c r="C5334" t="s">
        <v>30</v>
      </c>
      <c r="D5334">
        <v>1</v>
      </c>
      <c r="E5334">
        <v>6942</v>
      </c>
      <c r="F5334">
        <v>1</v>
      </c>
      <c r="G5334" t="s">
        <v>6</v>
      </c>
      <c r="H5334" t="s">
        <v>36</v>
      </c>
      <c r="I5334" t="s">
        <v>5405</v>
      </c>
      <c r="J5334" t="s">
        <v>6</v>
      </c>
      <c r="K5334">
        <v>10309</v>
      </c>
      <c r="L5334" s="25">
        <v>695000</v>
      </c>
      <c r="M5334" s="13">
        <v>45099</v>
      </c>
      <c r="N5334" s="1">
        <v>1</v>
      </c>
      <c r="O5334" s="1">
        <v>0</v>
      </c>
      <c r="P5334" s="1">
        <v>1</v>
      </c>
      <c r="Q5334" s="1">
        <v>4000</v>
      </c>
      <c r="R5334" s="1">
        <v>1040</v>
      </c>
      <c r="S5334">
        <v>1960</v>
      </c>
      <c r="T5334" s="29">
        <f>IF(TRIM(PropertySet[[#This Row],[YEAR BUILT]])="", "N/A", 2023-PropertySet[[#This Row],[YEAR BUILT]])</f>
        <v>63</v>
      </c>
      <c r="U5334" t="str" cm="1">
        <f t="array" ref="U5334">IF(PropertySet[[#This Row],[AGE]] = "N/A", "N/A", _xlfn.IFS(PropertySet[[#This Row],[AGE]] &lt;= 25, "0-25 Years", PropertySet[[#This Row],[AGE]] &lt;= 50, "26-50 Years", PropertySet[[#This Row],[AGE]]&lt;=75, "51-75 Years", PropertySet[[#This Row],[AGE]]&lt;=100, "76-100 Years", PropertySet[[#This Row],[AGE]]&gt;100, "100+ Years"))</f>
        <v>51-75 Years</v>
      </c>
      <c r="V5334" t="str" cm="1">
        <f t="array" ref="V53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34" t="s">
        <v>33</v>
      </c>
      <c r="X5334" t="s">
        <v>36</v>
      </c>
    </row>
    <row r="5335" spans="1:24" x14ac:dyDescent="0.3">
      <c r="A5335" t="s">
        <v>5334</v>
      </c>
      <c r="B5335" t="s">
        <v>29</v>
      </c>
      <c r="C5335" t="s">
        <v>30</v>
      </c>
      <c r="D5335">
        <v>1</v>
      </c>
      <c r="E5335">
        <v>6942</v>
      </c>
      <c r="F5335">
        <v>7</v>
      </c>
      <c r="G5335" t="s">
        <v>6</v>
      </c>
      <c r="H5335" t="s">
        <v>36</v>
      </c>
      <c r="I5335" t="s">
        <v>5406</v>
      </c>
      <c r="J5335" t="s">
        <v>6</v>
      </c>
      <c r="K5335">
        <v>10309</v>
      </c>
      <c r="L5335" s="25">
        <v>0</v>
      </c>
      <c r="M5335" s="13">
        <v>45148</v>
      </c>
      <c r="N5335" s="1">
        <v>1</v>
      </c>
      <c r="O5335" s="1">
        <v>0</v>
      </c>
      <c r="P5335" s="1">
        <v>1</v>
      </c>
      <c r="Q5335" s="1">
        <v>4620</v>
      </c>
      <c r="R5335" s="1">
        <v>1040</v>
      </c>
      <c r="S5335">
        <v>1970</v>
      </c>
      <c r="T5335" s="29">
        <f>IF(TRIM(PropertySet[[#This Row],[YEAR BUILT]])="", "N/A", 2023-PropertySet[[#This Row],[YEAR BUILT]])</f>
        <v>53</v>
      </c>
      <c r="U5335" t="str" cm="1">
        <f t="array" ref="U5335">IF(PropertySet[[#This Row],[AGE]] = "N/A", "N/A", _xlfn.IFS(PropertySet[[#This Row],[AGE]] &lt;= 25, "0-25 Years", PropertySet[[#This Row],[AGE]] &lt;= 50, "26-50 Years", PropertySet[[#This Row],[AGE]]&lt;=75, "51-75 Years", PropertySet[[#This Row],[AGE]]&lt;=100, "76-100 Years", PropertySet[[#This Row],[AGE]]&gt;100, "100+ Years"))</f>
        <v>51-75 Years</v>
      </c>
      <c r="V5335" t="str" cm="1">
        <f t="array" ref="V53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35" t="s">
        <v>33</v>
      </c>
      <c r="X5335" t="s">
        <v>36</v>
      </c>
    </row>
    <row r="5336" spans="1:24" x14ac:dyDescent="0.3">
      <c r="A5336" t="s">
        <v>5334</v>
      </c>
      <c r="B5336" t="s">
        <v>29</v>
      </c>
      <c r="C5336" t="s">
        <v>30</v>
      </c>
      <c r="D5336">
        <v>1</v>
      </c>
      <c r="E5336">
        <v>6942</v>
      </c>
      <c r="F5336">
        <v>7</v>
      </c>
      <c r="G5336" t="s">
        <v>6</v>
      </c>
      <c r="H5336" t="s">
        <v>36</v>
      </c>
      <c r="I5336" t="s">
        <v>5406</v>
      </c>
      <c r="J5336" t="s">
        <v>6</v>
      </c>
      <c r="K5336">
        <v>10309</v>
      </c>
      <c r="L5336" s="25">
        <v>610000</v>
      </c>
      <c r="M5336" s="13">
        <v>45062</v>
      </c>
      <c r="N5336" s="1">
        <v>1</v>
      </c>
      <c r="O5336" s="1">
        <v>0</v>
      </c>
      <c r="P5336" s="1">
        <v>1</v>
      </c>
      <c r="Q5336" s="1">
        <v>4620</v>
      </c>
      <c r="R5336" s="1">
        <v>1040</v>
      </c>
      <c r="S5336">
        <v>1970</v>
      </c>
      <c r="T5336" s="29">
        <f>IF(TRIM(PropertySet[[#This Row],[YEAR BUILT]])="", "N/A", 2023-PropertySet[[#This Row],[YEAR BUILT]])</f>
        <v>53</v>
      </c>
      <c r="U5336" t="str" cm="1">
        <f t="array" ref="U5336">IF(PropertySet[[#This Row],[AGE]] = "N/A", "N/A", _xlfn.IFS(PropertySet[[#This Row],[AGE]] &lt;= 25, "0-25 Years", PropertySet[[#This Row],[AGE]] &lt;= 50, "26-50 Years", PropertySet[[#This Row],[AGE]]&lt;=75, "51-75 Years", PropertySet[[#This Row],[AGE]]&lt;=100, "76-100 Years", PropertySet[[#This Row],[AGE]]&gt;100, "100+ Years"))</f>
        <v>51-75 Years</v>
      </c>
      <c r="V5336" t="str" cm="1">
        <f t="array" ref="V53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36" t="s">
        <v>33</v>
      </c>
      <c r="X5336" t="s">
        <v>36</v>
      </c>
    </row>
    <row r="5337" spans="1:24" x14ac:dyDescent="0.3">
      <c r="A5337" t="s">
        <v>5334</v>
      </c>
      <c r="B5337" t="s">
        <v>29</v>
      </c>
      <c r="C5337" t="s">
        <v>30</v>
      </c>
      <c r="D5337">
        <v>1</v>
      </c>
      <c r="E5337">
        <v>6943</v>
      </c>
      <c r="F5337">
        <v>31</v>
      </c>
      <c r="G5337" t="s">
        <v>6</v>
      </c>
      <c r="H5337" t="s">
        <v>31</v>
      </c>
      <c r="I5337" t="s">
        <v>5407</v>
      </c>
      <c r="J5337" t="s">
        <v>6</v>
      </c>
      <c r="K5337">
        <v>10309</v>
      </c>
      <c r="L5337" s="25">
        <v>0</v>
      </c>
      <c r="M5337" s="13">
        <v>44928</v>
      </c>
      <c r="N5337" s="1">
        <v>1</v>
      </c>
      <c r="O5337" s="1">
        <v>0</v>
      </c>
      <c r="P5337" s="1">
        <v>1</v>
      </c>
      <c r="Q5337" s="1">
        <v>8950</v>
      </c>
      <c r="R5337" s="1">
        <v>1488</v>
      </c>
      <c r="S5337">
        <v>1925</v>
      </c>
      <c r="T5337" s="29">
        <f>IF(TRIM(PropertySet[[#This Row],[YEAR BUILT]])="", "N/A", 2023-PropertySet[[#This Row],[YEAR BUILT]])</f>
        <v>98</v>
      </c>
      <c r="U5337" t="str" cm="1">
        <f t="array" ref="U5337">IF(PropertySet[[#This Row],[AGE]] = "N/A", "N/A", _xlfn.IFS(PropertySet[[#This Row],[AGE]] &lt;= 25, "0-25 Years", PropertySet[[#This Row],[AGE]] &lt;= 50, "26-50 Years", PropertySet[[#This Row],[AGE]]&lt;=75, "51-75 Years", PropertySet[[#This Row],[AGE]]&lt;=100, "76-100 Years", PropertySet[[#This Row],[AGE]]&gt;100, "100+ Years"))</f>
        <v>76-100 Years</v>
      </c>
      <c r="V5337" t="str" cm="1">
        <f t="array" ref="V53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337" t="s">
        <v>33</v>
      </c>
      <c r="X5337" t="s">
        <v>31</v>
      </c>
    </row>
    <row r="5338" spans="1:24" x14ac:dyDescent="0.3">
      <c r="A5338" t="s">
        <v>5334</v>
      </c>
      <c r="B5338" t="s">
        <v>29</v>
      </c>
      <c r="C5338" t="s">
        <v>30</v>
      </c>
      <c r="D5338">
        <v>1</v>
      </c>
      <c r="E5338">
        <v>6943</v>
      </c>
      <c r="F5338">
        <v>38</v>
      </c>
      <c r="G5338" t="s">
        <v>6</v>
      </c>
      <c r="H5338" t="s">
        <v>36</v>
      </c>
      <c r="I5338" t="s">
        <v>5408</v>
      </c>
      <c r="J5338" t="s">
        <v>6</v>
      </c>
      <c r="K5338">
        <v>10309</v>
      </c>
      <c r="L5338" s="25">
        <v>550000</v>
      </c>
      <c r="M5338" s="13">
        <v>44960</v>
      </c>
      <c r="N5338" s="1">
        <v>1</v>
      </c>
      <c r="O5338" s="1">
        <v>0</v>
      </c>
      <c r="P5338" s="1">
        <v>1</v>
      </c>
      <c r="Q5338" s="1">
        <v>5000</v>
      </c>
      <c r="R5338" s="1">
        <v>905</v>
      </c>
      <c r="S5338">
        <v>1965</v>
      </c>
      <c r="T5338" s="29">
        <f>IF(TRIM(PropertySet[[#This Row],[YEAR BUILT]])="", "N/A", 2023-PropertySet[[#This Row],[YEAR BUILT]])</f>
        <v>58</v>
      </c>
      <c r="U5338" t="str" cm="1">
        <f t="array" ref="U5338">IF(PropertySet[[#This Row],[AGE]] = "N/A", "N/A", _xlfn.IFS(PropertySet[[#This Row],[AGE]] &lt;= 25, "0-25 Years", PropertySet[[#This Row],[AGE]] &lt;= 50, "26-50 Years", PropertySet[[#This Row],[AGE]]&lt;=75, "51-75 Years", PropertySet[[#This Row],[AGE]]&lt;=100, "76-100 Years", PropertySet[[#This Row],[AGE]]&gt;100, "100+ Years"))</f>
        <v>51-75 Years</v>
      </c>
      <c r="V5338" t="str" cm="1">
        <f t="array" ref="V53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38" t="s">
        <v>33</v>
      </c>
      <c r="X5338" t="s">
        <v>36</v>
      </c>
    </row>
    <row r="5339" spans="1:24" x14ac:dyDescent="0.3">
      <c r="A5339" t="s">
        <v>5334</v>
      </c>
      <c r="B5339" t="s">
        <v>29</v>
      </c>
      <c r="C5339" t="s">
        <v>30</v>
      </c>
      <c r="D5339">
        <v>1</v>
      </c>
      <c r="E5339">
        <v>6943</v>
      </c>
      <c r="F5339">
        <v>40</v>
      </c>
      <c r="G5339" t="s">
        <v>6</v>
      </c>
      <c r="H5339" t="s">
        <v>36</v>
      </c>
      <c r="I5339" t="s">
        <v>5409</v>
      </c>
      <c r="J5339" t="s">
        <v>6</v>
      </c>
      <c r="K5339">
        <v>10309</v>
      </c>
      <c r="L5339" s="25">
        <v>500000</v>
      </c>
      <c r="M5339" s="13">
        <v>44974</v>
      </c>
      <c r="N5339" s="1">
        <v>1</v>
      </c>
      <c r="O5339" s="1">
        <v>0</v>
      </c>
      <c r="P5339" s="1">
        <v>1</v>
      </c>
      <c r="Q5339" s="1">
        <v>5000</v>
      </c>
      <c r="R5339" s="1">
        <v>905</v>
      </c>
      <c r="S5339">
        <v>1945</v>
      </c>
      <c r="T5339" s="29">
        <f>IF(TRIM(PropertySet[[#This Row],[YEAR BUILT]])="", "N/A", 2023-PropertySet[[#This Row],[YEAR BUILT]])</f>
        <v>78</v>
      </c>
      <c r="U5339" t="str" cm="1">
        <f t="array" ref="U5339">IF(PropertySet[[#This Row],[AGE]] = "N/A", "N/A", _xlfn.IFS(PropertySet[[#This Row],[AGE]] &lt;= 25, "0-25 Years", PropertySet[[#This Row],[AGE]] &lt;= 50, "26-50 Years", PropertySet[[#This Row],[AGE]]&lt;=75, "51-75 Years", PropertySet[[#This Row],[AGE]]&lt;=100, "76-100 Years", PropertySet[[#This Row],[AGE]]&gt;100, "100+ Years"))</f>
        <v>76-100 Years</v>
      </c>
      <c r="V5339" t="str" cm="1">
        <f t="array" ref="V53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339" t="s">
        <v>33</v>
      </c>
      <c r="X5339" t="s">
        <v>36</v>
      </c>
    </row>
    <row r="5340" spans="1:24" x14ac:dyDescent="0.3">
      <c r="A5340" t="s">
        <v>5334</v>
      </c>
      <c r="B5340" t="s">
        <v>29</v>
      </c>
      <c r="C5340" t="s">
        <v>30</v>
      </c>
      <c r="D5340">
        <v>1</v>
      </c>
      <c r="E5340">
        <v>6943</v>
      </c>
      <c r="F5340">
        <v>91</v>
      </c>
      <c r="G5340" t="s">
        <v>6</v>
      </c>
      <c r="H5340" t="s">
        <v>36</v>
      </c>
      <c r="I5340" t="s">
        <v>5410</v>
      </c>
      <c r="J5340" t="s">
        <v>6</v>
      </c>
      <c r="K5340">
        <v>10309</v>
      </c>
      <c r="L5340" s="25">
        <v>0</v>
      </c>
      <c r="M5340" s="13">
        <v>45267</v>
      </c>
      <c r="N5340" s="1">
        <v>1</v>
      </c>
      <c r="O5340" s="1">
        <v>0</v>
      </c>
      <c r="P5340" s="1">
        <v>1</v>
      </c>
      <c r="Q5340" s="1">
        <v>5160</v>
      </c>
      <c r="R5340" s="1">
        <v>1248</v>
      </c>
      <c r="S5340">
        <v>1970</v>
      </c>
      <c r="T5340" s="29">
        <f>IF(TRIM(PropertySet[[#This Row],[YEAR BUILT]])="", "N/A", 2023-PropertySet[[#This Row],[YEAR BUILT]])</f>
        <v>53</v>
      </c>
      <c r="U5340" t="str" cm="1">
        <f t="array" ref="U5340">IF(PropertySet[[#This Row],[AGE]] = "N/A", "N/A", _xlfn.IFS(PropertySet[[#This Row],[AGE]] &lt;= 25, "0-25 Years", PropertySet[[#This Row],[AGE]] &lt;= 50, "26-50 Years", PropertySet[[#This Row],[AGE]]&lt;=75, "51-75 Years", PropertySet[[#This Row],[AGE]]&lt;=100, "76-100 Years", PropertySet[[#This Row],[AGE]]&gt;100, "100+ Years"))</f>
        <v>51-75 Years</v>
      </c>
      <c r="V5340" t="str" cm="1">
        <f t="array" ref="V53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40" t="s">
        <v>33</v>
      </c>
      <c r="X5340" t="s">
        <v>36</v>
      </c>
    </row>
    <row r="5341" spans="1:24" x14ac:dyDescent="0.3">
      <c r="A5341" t="s">
        <v>5334</v>
      </c>
      <c r="B5341" t="s">
        <v>29</v>
      </c>
      <c r="C5341" t="s">
        <v>30</v>
      </c>
      <c r="D5341">
        <v>1</v>
      </c>
      <c r="E5341">
        <v>6948</v>
      </c>
      <c r="F5341">
        <v>35</v>
      </c>
      <c r="G5341" t="s">
        <v>6</v>
      </c>
      <c r="H5341" t="s">
        <v>36</v>
      </c>
      <c r="I5341" t="s">
        <v>5411</v>
      </c>
      <c r="J5341" t="s">
        <v>6</v>
      </c>
      <c r="K5341">
        <v>10309</v>
      </c>
      <c r="L5341" s="25">
        <v>0</v>
      </c>
      <c r="M5341" s="13">
        <v>45120</v>
      </c>
      <c r="N5341" s="1">
        <v>1</v>
      </c>
      <c r="O5341" s="1">
        <v>0</v>
      </c>
      <c r="P5341" s="1">
        <v>1</v>
      </c>
      <c r="Q5341" s="1">
        <v>3960</v>
      </c>
      <c r="R5341" s="1">
        <v>1144</v>
      </c>
      <c r="S5341">
        <v>1965</v>
      </c>
      <c r="T5341" s="29">
        <f>IF(TRIM(PropertySet[[#This Row],[YEAR BUILT]])="", "N/A", 2023-PropertySet[[#This Row],[YEAR BUILT]])</f>
        <v>58</v>
      </c>
      <c r="U5341" t="str" cm="1">
        <f t="array" ref="U5341">IF(PropertySet[[#This Row],[AGE]] = "N/A", "N/A", _xlfn.IFS(PropertySet[[#This Row],[AGE]] &lt;= 25, "0-25 Years", PropertySet[[#This Row],[AGE]] &lt;= 50, "26-50 Years", PropertySet[[#This Row],[AGE]]&lt;=75, "51-75 Years", PropertySet[[#This Row],[AGE]]&lt;=100, "76-100 Years", PropertySet[[#This Row],[AGE]]&gt;100, "100+ Years"))</f>
        <v>51-75 Years</v>
      </c>
      <c r="V5341" t="str" cm="1">
        <f t="array" ref="V53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41" t="s">
        <v>33</v>
      </c>
      <c r="X5341" t="s">
        <v>36</v>
      </c>
    </row>
    <row r="5342" spans="1:24" x14ac:dyDescent="0.3">
      <c r="A5342" t="s">
        <v>5334</v>
      </c>
      <c r="B5342" t="s">
        <v>29</v>
      </c>
      <c r="C5342" t="s">
        <v>30</v>
      </c>
      <c r="D5342">
        <v>1</v>
      </c>
      <c r="E5342">
        <v>6949</v>
      </c>
      <c r="F5342">
        <v>19</v>
      </c>
      <c r="G5342" t="s">
        <v>6</v>
      </c>
      <c r="H5342" t="s">
        <v>57</v>
      </c>
      <c r="I5342" t="s">
        <v>5412</v>
      </c>
      <c r="J5342" t="s">
        <v>6</v>
      </c>
      <c r="K5342">
        <v>10309</v>
      </c>
      <c r="L5342" s="25">
        <v>687000</v>
      </c>
      <c r="M5342" s="13">
        <v>45148</v>
      </c>
      <c r="N5342" s="1">
        <v>1</v>
      </c>
      <c r="O5342" s="1">
        <v>0</v>
      </c>
      <c r="P5342" s="1">
        <v>1</v>
      </c>
      <c r="Q5342" s="1">
        <v>5200</v>
      </c>
      <c r="R5342" s="1">
        <v>1080</v>
      </c>
      <c r="S5342">
        <v>1965</v>
      </c>
      <c r="T5342" s="29">
        <f>IF(TRIM(PropertySet[[#This Row],[YEAR BUILT]])="", "N/A", 2023-PropertySet[[#This Row],[YEAR BUILT]])</f>
        <v>58</v>
      </c>
      <c r="U5342" t="str" cm="1">
        <f t="array" ref="U5342">IF(PropertySet[[#This Row],[AGE]] = "N/A", "N/A", _xlfn.IFS(PropertySet[[#This Row],[AGE]] &lt;= 25, "0-25 Years", PropertySet[[#This Row],[AGE]] &lt;= 50, "26-50 Years", PropertySet[[#This Row],[AGE]]&lt;=75, "51-75 Years", PropertySet[[#This Row],[AGE]]&lt;=100, "76-100 Years", PropertySet[[#This Row],[AGE]]&gt;100, "100+ Years"))</f>
        <v>51-75 Years</v>
      </c>
      <c r="V5342" t="str" cm="1">
        <f t="array" ref="V53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42" t="s">
        <v>33</v>
      </c>
      <c r="X5342" t="s">
        <v>57</v>
      </c>
    </row>
    <row r="5343" spans="1:24" x14ac:dyDescent="0.3">
      <c r="A5343" t="s">
        <v>5334</v>
      </c>
      <c r="B5343" t="s">
        <v>29</v>
      </c>
      <c r="C5343" t="s">
        <v>30</v>
      </c>
      <c r="D5343">
        <v>1</v>
      </c>
      <c r="E5343">
        <v>6972</v>
      </c>
      <c r="F5343">
        <v>7</v>
      </c>
      <c r="G5343" t="s">
        <v>6</v>
      </c>
      <c r="H5343" t="s">
        <v>31</v>
      </c>
      <c r="I5343" t="s">
        <v>5413</v>
      </c>
      <c r="J5343" t="s">
        <v>6</v>
      </c>
      <c r="K5343">
        <v>10309</v>
      </c>
      <c r="L5343" s="25">
        <v>246375</v>
      </c>
      <c r="M5343" s="13">
        <v>45062</v>
      </c>
      <c r="N5343" s="1">
        <v>1</v>
      </c>
      <c r="O5343" s="1">
        <v>0</v>
      </c>
      <c r="P5343" s="1">
        <v>1</v>
      </c>
      <c r="Q5343" s="1">
        <v>4000</v>
      </c>
      <c r="R5343" s="1">
        <v>2386</v>
      </c>
      <c r="S5343">
        <v>1970</v>
      </c>
      <c r="T5343" s="29">
        <f>IF(TRIM(PropertySet[[#This Row],[YEAR BUILT]])="", "N/A", 2023-PropertySet[[#This Row],[YEAR BUILT]])</f>
        <v>53</v>
      </c>
      <c r="U5343" t="str" cm="1">
        <f t="array" ref="U5343">IF(PropertySet[[#This Row],[AGE]] = "N/A", "N/A", _xlfn.IFS(PropertySet[[#This Row],[AGE]] &lt;= 25, "0-25 Years", PropertySet[[#This Row],[AGE]] &lt;= 50, "26-50 Years", PropertySet[[#This Row],[AGE]]&lt;=75, "51-75 Years", PropertySet[[#This Row],[AGE]]&lt;=100, "76-100 Years", PropertySet[[#This Row],[AGE]]&gt;100, "100+ Years"))</f>
        <v>51-75 Years</v>
      </c>
      <c r="V5343" t="str" cm="1">
        <f t="array" ref="V53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43" t="s">
        <v>33</v>
      </c>
      <c r="X5343" t="s">
        <v>31</v>
      </c>
    </row>
    <row r="5344" spans="1:24" x14ac:dyDescent="0.3">
      <c r="A5344" t="s">
        <v>5334</v>
      </c>
      <c r="B5344" t="s">
        <v>29</v>
      </c>
      <c r="C5344" t="s">
        <v>30</v>
      </c>
      <c r="D5344">
        <v>1</v>
      </c>
      <c r="E5344">
        <v>6975</v>
      </c>
      <c r="F5344">
        <v>110</v>
      </c>
      <c r="G5344" t="s">
        <v>6</v>
      </c>
      <c r="H5344" t="s">
        <v>31</v>
      </c>
      <c r="I5344" t="s">
        <v>5414</v>
      </c>
      <c r="J5344" t="s">
        <v>6</v>
      </c>
      <c r="K5344">
        <v>10309</v>
      </c>
      <c r="L5344" s="25">
        <v>815000</v>
      </c>
      <c r="M5344" s="13">
        <v>45082</v>
      </c>
      <c r="N5344" s="1">
        <v>1</v>
      </c>
      <c r="O5344" s="1">
        <v>0</v>
      </c>
      <c r="P5344" s="1">
        <v>1</v>
      </c>
      <c r="Q5344" s="1">
        <v>6960</v>
      </c>
      <c r="R5344" s="1">
        <v>1610</v>
      </c>
      <c r="S5344">
        <v>1910</v>
      </c>
      <c r="T5344" s="29">
        <f>IF(TRIM(PropertySet[[#This Row],[YEAR BUILT]])="", "N/A", 2023-PropertySet[[#This Row],[YEAR BUILT]])</f>
        <v>113</v>
      </c>
      <c r="U5344" t="str" cm="1">
        <f t="array" ref="U5344">IF(PropertySet[[#This Row],[AGE]] = "N/A", "N/A", _xlfn.IFS(PropertySet[[#This Row],[AGE]] &lt;= 25, "0-25 Years", PropertySet[[#This Row],[AGE]] &lt;= 50, "26-50 Years", PropertySet[[#This Row],[AGE]]&lt;=75, "51-75 Years", PropertySet[[#This Row],[AGE]]&lt;=100, "76-100 Years", PropertySet[[#This Row],[AGE]]&gt;100, "100+ Years"))</f>
        <v>100+ Years</v>
      </c>
      <c r="V5344" t="str" cm="1">
        <f t="array" ref="V53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344" t="s">
        <v>33</v>
      </c>
      <c r="X5344" t="s">
        <v>31</v>
      </c>
    </row>
    <row r="5345" spans="1:24" x14ac:dyDescent="0.3">
      <c r="A5345" t="s">
        <v>5334</v>
      </c>
      <c r="B5345" t="s">
        <v>29</v>
      </c>
      <c r="C5345" t="s">
        <v>30</v>
      </c>
      <c r="D5345">
        <v>1</v>
      </c>
      <c r="E5345">
        <v>6975</v>
      </c>
      <c r="F5345">
        <v>113</v>
      </c>
      <c r="G5345" t="s">
        <v>6</v>
      </c>
      <c r="H5345" t="s">
        <v>31</v>
      </c>
      <c r="I5345" t="s">
        <v>5415</v>
      </c>
      <c r="J5345" t="s">
        <v>6</v>
      </c>
      <c r="K5345">
        <v>10309</v>
      </c>
      <c r="L5345" s="25">
        <v>0</v>
      </c>
      <c r="M5345" s="13">
        <v>45259</v>
      </c>
      <c r="N5345" s="1">
        <v>1</v>
      </c>
      <c r="O5345" s="1">
        <v>0</v>
      </c>
      <c r="P5345" s="1">
        <v>1</v>
      </c>
      <c r="Q5345" s="1">
        <v>4800</v>
      </c>
      <c r="R5345" s="1">
        <v>1224</v>
      </c>
      <c r="S5345">
        <v>1940</v>
      </c>
      <c r="T5345" s="29">
        <f>IF(TRIM(PropertySet[[#This Row],[YEAR BUILT]])="", "N/A", 2023-PropertySet[[#This Row],[YEAR BUILT]])</f>
        <v>83</v>
      </c>
      <c r="U5345" t="str" cm="1">
        <f t="array" ref="U5345">IF(PropertySet[[#This Row],[AGE]] = "N/A", "N/A", _xlfn.IFS(PropertySet[[#This Row],[AGE]] &lt;= 25, "0-25 Years", PropertySet[[#This Row],[AGE]] &lt;= 50, "26-50 Years", PropertySet[[#This Row],[AGE]]&lt;=75, "51-75 Years", PropertySet[[#This Row],[AGE]]&lt;=100, "76-100 Years", PropertySet[[#This Row],[AGE]]&gt;100, "100+ Years"))</f>
        <v>76-100 Years</v>
      </c>
      <c r="V5345" t="str" cm="1">
        <f t="array" ref="V53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345" t="s">
        <v>33</v>
      </c>
      <c r="X5345" t="s">
        <v>31</v>
      </c>
    </row>
    <row r="5346" spans="1:24" x14ac:dyDescent="0.3">
      <c r="A5346" t="s">
        <v>5334</v>
      </c>
      <c r="B5346" t="s">
        <v>29</v>
      </c>
      <c r="C5346" t="s">
        <v>30</v>
      </c>
      <c r="D5346">
        <v>1</v>
      </c>
      <c r="E5346">
        <v>6993</v>
      </c>
      <c r="F5346">
        <v>132</v>
      </c>
      <c r="G5346" t="s">
        <v>6</v>
      </c>
      <c r="H5346" t="s">
        <v>31</v>
      </c>
      <c r="I5346" t="s">
        <v>5416</v>
      </c>
      <c r="J5346" t="s">
        <v>6</v>
      </c>
      <c r="K5346">
        <v>10309</v>
      </c>
      <c r="L5346" s="25">
        <v>0</v>
      </c>
      <c r="M5346" s="13">
        <v>45225</v>
      </c>
      <c r="N5346" s="1">
        <v>1</v>
      </c>
      <c r="O5346" s="1">
        <v>0</v>
      </c>
      <c r="P5346" s="1">
        <v>1</v>
      </c>
      <c r="Q5346" s="1">
        <v>5707</v>
      </c>
      <c r="R5346" s="1">
        <v>1304</v>
      </c>
      <c r="S5346">
        <v>1915</v>
      </c>
      <c r="T5346" s="29">
        <f>IF(TRIM(PropertySet[[#This Row],[YEAR BUILT]])="", "N/A", 2023-PropertySet[[#This Row],[YEAR BUILT]])</f>
        <v>108</v>
      </c>
      <c r="U5346" t="str" cm="1">
        <f t="array" ref="U5346">IF(PropertySet[[#This Row],[AGE]] = "N/A", "N/A", _xlfn.IFS(PropertySet[[#This Row],[AGE]] &lt;= 25, "0-25 Years", PropertySet[[#This Row],[AGE]] &lt;= 50, "26-50 Years", PropertySet[[#This Row],[AGE]]&lt;=75, "51-75 Years", PropertySet[[#This Row],[AGE]]&lt;=100, "76-100 Years", PropertySet[[#This Row],[AGE]]&gt;100, "100+ Years"))</f>
        <v>100+ Years</v>
      </c>
      <c r="V5346" t="str" cm="1">
        <f t="array" ref="V53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346" t="s">
        <v>33</v>
      </c>
      <c r="X5346" t="s">
        <v>31</v>
      </c>
    </row>
    <row r="5347" spans="1:24" x14ac:dyDescent="0.3">
      <c r="A5347" t="s">
        <v>5334</v>
      </c>
      <c r="B5347" t="s">
        <v>29</v>
      </c>
      <c r="C5347" t="s">
        <v>30</v>
      </c>
      <c r="D5347">
        <v>1</v>
      </c>
      <c r="E5347">
        <v>6993</v>
      </c>
      <c r="F5347">
        <v>170</v>
      </c>
      <c r="G5347" t="s">
        <v>6</v>
      </c>
      <c r="H5347" t="s">
        <v>31</v>
      </c>
      <c r="I5347" t="s">
        <v>5417</v>
      </c>
      <c r="J5347" t="s">
        <v>6</v>
      </c>
      <c r="K5347">
        <v>10309</v>
      </c>
      <c r="L5347" s="25">
        <v>745000</v>
      </c>
      <c r="M5347" s="13">
        <v>45121</v>
      </c>
      <c r="N5347" s="1">
        <v>1</v>
      </c>
      <c r="O5347" s="1">
        <v>0</v>
      </c>
      <c r="P5347" s="1">
        <v>1</v>
      </c>
      <c r="Q5347" s="1">
        <v>10133</v>
      </c>
      <c r="R5347" s="1">
        <v>1416</v>
      </c>
      <c r="S5347">
        <v>1930</v>
      </c>
      <c r="T5347" s="29">
        <f>IF(TRIM(PropertySet[[#This Row],[YEAR BUILT]])="", "N/A", 2023-PropertySet[[#This Row],[YEAR BUILT]])</f>
        <v>93</v>
      </c>
      <c r="U5347" t="str" cm="1">
        <f t="array" ref="U5347">IF(PropertySet[[#This Row],[AGE]] = "N/A", "N/A", _xlfn.IFS(PropertySet[[#This Row],[AGE]] &lt;= 25, "0-25 Years", PropertySet[[#This Row],[AGE]] &lt;= 50, "26-50 Years", PropertySet[[#This Row],[AGE]]&lt;=75, "51-75 Years", PropertySet[[#This Row],[AGE]]&lt;=100, "76-100 Years", PropertySet[[#This Row],[AGE]]&gt;100, "100+ Years"))</f>
        <v>76-100 Years</v>
      </c>
      <c r="V5347" t="str" cm="1">
        <f t="array" ref="V53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347" t="s">
        <v>33</v>
      </c>
      <c r="X5347" t="s">
        <v>31</v>
      </c>
    </row>
    <row r="5348" spans="1:24" x14ac:dyDescent="0.3">
      <c r="A5348" t="s">
        <v>5334</v>
      </c>
      <c r="B5348" t="s">
        <v>152</v>
      </c>
      <c r="C5348" t="s">
        <v>30</v>
      </c>
      <c r="D5348">
        <v>1</v>
      </c>
      <c r="E5348">
        <v>6651</v>
      </c>
      <c r="F5348">
        <v>26</v>
      </c>
      <c r="G5348" t="s">
        <v>6</v>
      </c>
      <c r="H5348" t="s">
        <v>153</v>
      </c>
      <c r="I5348" t="s">
        <v>5418</v>
      </c>
      <c r="J5348" t="s">
        <v>6</v>
      </c>
      <c r="K5348">
        <v>10309</v>
      </c>
      <c r="L5348" s="25">
        <v>972500</v>
      </c>
      <c r="M5348" s="13">
        <v>44931</v>
      </c>
      <c r="N5348" s="1">
        <v>2</v>
      </c>
      <c r="O5348" s="1">
        <v>0</v>
      </c>
      <c r="P5348" s="1">
        <v>2</v>
      </c>
      <c r="Q5348" s="1">
        <v>4375</v>
      </c>
      <c r="R5348" s="1">
        <v>2860</v>
      </c>
      <c r="S5348">
        <v>2012</v>
      </c>
      <c r="T5348" s="29">
        <f>IF(TRIM(PropertySet[[#This Row],[YEAR BUILT]])="", "N/A", 2023-PropertySet[[#This Row],[YEAR BUILT]])</f>
        <v>11</v>
      </c>
      <c r="U5348" t="str" cm="1">
        <f t="array" ref="U5348">IF(PropertySet[[#This Row],[AGE]] = "N/A", "N/A", _xlfn.IFS(PropertySet[[#This Row],[AGE]] &lt;= 25, "0-25 Years", PropertySet[[#This Row],[AGE]] &lt;= 50, "26-50 Years", PropertySet[[#This Row],[AGE]]&lt;=75, "51-75 Years", PropertySet[[#This Row],[AGE]]&lt;=100, "76-100 Years", PropertySet[[#This Row],[AGE]]&gt;100, "100+ Years"))</f>
        <v>0-25 Years</v>
      </c>
      <c r="V5348" t="str" cm="1">
        <f t="array" ref="V53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48" t="s">
        <v>33</v>
      </c>
      <c r="X5348" t="s">
        <v>153</v>
      </c>
    </row>
    <row r="5349" spans="1:24" x14ac:dyDescent="0.3">
      <c r="A5349" t="s">
        <v>5334</v>
      </c>
      <c r="B5349" t="s">
        <v>152</v>
      </c>
      <c r="C5349" t="s">
        <v>30</v>
      </c>
      <c r="D5349">
        <v>1</v>
      </c>
      <c r="E5349">
        <v>6653</v>
      </c>
      <c r="F5349">
        <v>8</v>
      </c>
      <c r="G5349" t="s">
        <v>6</v>
      </c>
      <c r="H5349" t="s">
        <v>153</v>
      </c>
      <c r="I5349" t="s">
        <v>5419</v>
      </c>
      <c r="J5349" t="s">
        <v>6</v>
      </c>
      <c r="K5349">
        <v>10309</v>
      </c>
      <c r="L5349" s="25">
        <v>1265000</v>
      </c>
      <c r="M5349" s="13">
        <v>45248</v>
      </c>
      <c r="N5349" s="1">
        <v>2</v>
      </c>
      <c r="O5349" s="1">
        <v>0</v>
      </c>
      <c r="P5349" s="1">
        <v>2</v>
      </c>
      <c r="Q5349" s="1">
        <v>5500</v>
      </c>
      <c r="R5349" s="1">
        <v>2600</v>
      </c>
      <c r="S5349">
        <v>2001</v>
      </c>
      <c r="T5349" s="29">
        <f>IF(TRIM(PropertySet[[#This Row],[YEAR BUILT]])="", "N/A", 2023-PropertySet[[#This Row],[YEAR BUILT]])</f>
        <v>22</v>
      </c>
      <c r="U5349" t="str" cm="1">
        <f t="array" ref="U5349">IF(PropertySet[[#This Row],[AGE]] = "N/A", "N/A", _xlfn.IFS(PropertySet[[#This Row],[AGE]] &lt;= 25, "0-25 Years", PropertySet[[#This Row],[AGE]] &lt;= 50, "26-50 Years", PropertySet[[#This Row],[AGE]]&lt;=75, "51-75 Years", PropertySet[[#This Row],[AGE]]&lt;=100, "76-100 Years", PropertySet[[#This Row],[AGE]]&gt;100, "100+ Years"))</f>
        <v>0-25 Years</v>
      </c>
      <c r="V5349" t="str" cm="1">
        <f t="array" ref="V53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49" t="s">
        <v>33</v>
      </c>
      <c r="X5349" t="s">
        <v>153</v>
      </c>
    </row>
    <row r="5350" spans="1:24" x14ac:dyDescent="0.3">
      <c r="A5350" t="s">
        <v>5334</v>
      </c>
      <c r="B5350" t="s">
        <v>152</v>
      </c>
      <c r="C5350" t="s">
        <v>30</v>
      </c>
      <c r="D5350">
        <v>1</v>
      </c>
      <c r="E5350">
        <v>6670</v>
      </c>
      <c r="F5350">
        <v>60</v>
      </c>
      <c r="G5350" t="s">
        <v>6</v>
      </c>
      <c r="H5350" t="s">
        <v>153</v>
      </c>
      <c r="I5350" t="s">
        <v>5420</v>
      </c>
      <c r="J5350" t="s">
        <v>6</v>
      </c>
      <c r="K5350">
        <v>10309</v>
      </c>
      <c r="L5350" s="25">
        <v>1060000</v>
      </c>
      <c r="M5350" s="13">
        <v>45182</v>
      </c>
      <c r="N5350" s="1">
        <v>2</v>
      </c>
      <c r="O5350" s="1">
        <v>0</v>
      </c>
      <c r="P5350" s="1">
        <v>2</v>
      </c>
      <c r="Q5350" s="1">
        <v>4000</v>
      </c>
      <c r="R5350" s="1">
        <v>2130</v>
      </c>
      <c r="S5350">
        <v>2009</v>
      </c>
      <c r="T5350" s="29">
        <f>IF(TRIM(PropertySet[[#This Row],[YEAR BUILT]])="", "N/A", 2023-PropertySet[[#This Row],[YEAR BUILT]])</f>
        <v>14</v>
      </c>
      <c r="U5350" t="str" cm="1">
        <f t="array" ref="U5350">IF(PropertySet[[#This Row],[AGE]] = "N/A", "N/A", _xlfn.IFS(PropertySet[[#This Row],[AGE]] &lt;= 25, "0-25 Years", PropertySet[[#This Row],[AGE]] &lt;= 50, "26-50 Years", PropertySet[[#This Row],[AGE]]&lt;=75, "51-75 Years", PropertySet[[#This Row],[AGE]]&lt;=100, "76-100 Years", PropertySet[[#This Row],[AGE]]&gt;100, "100+ Years"))</f>
        <v>0-25 Years</v>
      </c>
      <c r="V5350" t="str" cm="1">
        <f t="array" ref="V53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50" t="s">
        <v>33</v>
      </c>
      <c r="X5350" t="s">
        <v>153</v>
      </c>
    </row>
    <row r="5351" spans="1:24" x14ac:dyDescent="0.3">
      <c r="A5351" t="s">
        <v>5334</v>
      </c>
      <c r="B5351" t="s">
        <v>152</v>
      </c>
      <c r="C5351" t="s">
        <v>30</v>
      </c>
      <c r="D5351">
        <v>1</v>
      </c>
      <c r="E5351">
        <v>6670</v>
      </c>
      <c r="F5351">
        <v>89</v>
      </c>
      <c r="G5351" t="s">
        <v>6</v>
      </c>
      <c r="H5351" t="s">
        <v>153</v>
      </c>
      <c r="I5351" t="s">
        <v>5421</v>
      </c>
      <c r="J5351" t="s">
        <v>6</v>
      </c>
      <c r="K5351">
        <v>10309</v>
      </c>
      <c r="L5351" s="25">
        <v>1288086</v>
      </c>
      <c r="M5351" s="13">
        <v>45229</v>
      </c>
      <c r="N5351" s="1">
        <v>2</v>
      </c>
      <c r="O5351" s="1">
        <v>0</v>
      </c>
      <c r="P5351" s="1">
        <v>2</v>
      </c>
      <c r="Q5351" s="1">
        <v>4440</v>
      </c>
      <c r="R5351" s="1">
        <v>2688</v>
      </c>
      <c r="S5351">
        <v>2023</v>
      </c>
      <c r="T5351" s="29">
        <f>IF(TRIM(PropertySet[[#This Row],[YEAR BUILT]])="", "N/A", 2023-PropertySet[[#This Row],[YEAR BUILT]])</f>
        <v>0</v>
      </c>
      <c r="U5351" t="str" cm="1">
        <f t="array" ref="U5351">IF(PropertySet[[#This Row],[AGE]] = "N/A", "N/A", _xlfn.IFS(PropertySet[[#This Row],[AGE]] &lt;= 25, "0-25 Years", PropertySet[[#This Row],[AGE]] &lt;= 50, "26-50 Years", PropertySet[[#This Row],[AGE]]&lt;=75, "51-75 Years", PropertySet[[#This Row],[AGE]]&lt;=100, "76-100 Years", PropertySet[[#This Row],[AGE]]&gt;100, "100+ Years"))</f>
        <v>0-25 Years</v>
      </c>
      <c r="V5351" t="str" cm="1">
        <f t="array" ref="V53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51" t="s">
        <v>33</v>
      </c>
      <c r="X5351" t="s">
        <v>153</v>
      </c>
    </row>
    <row r="5352" spans="1:24" x14ac:dyDescent="0.3">
      <c r="A5352" t="s">
        <v>5334</v>
      </c>
      <c r="B5352" t="s">
        <v>152</v>
      </c>
      <c r="C5352" t="s">
        <v>30</v>
      </c>
      <c r="D5352">
        <v>1</v>
      </c>
      <c r="E5352">
        <v>6670</v>
      </c>
      <c r="F5352">
        <v>98</v>
      </c>
      <c r="G5352" t="s">
        <v>6</v>
      </c>
      <c r="H5352" t="s">
        <v>153</v>
      </c>
      <c r="I5352" t="s">
        <v>5422</v>
      </c>
      <c r="J5352" t="s">
        <v>6</v>
      </c>
      <c r="K5352">
        <v>10309</v>
      </c>
      <c r="L5352" s="25">
        <v>1400000</v>
      </c>
      <c r="M5352" s="13">
        <v>45224</v>
      </c>
      <c r="N5352" s="1">
        <v>2</v>
      </c>
      <c r="O5352" s="1">
        <v>0</v>
      </c>
      <c r="P5352" s="1">
        <v>2</v>
      </c>
      <c r="Q5352" s="1">
        <v>11144</v>
      </c>
      <c r="R5352" s="1">
        <v>5210</v>
      </c>
      <c r="S5352">
        <v>1987</v>
      </c>
      <c r="T5352" s="29">
        <f>IF(TRIM(PropertySet[[#This Row],[YEAR BUILT]])="", "N/A", 2023-PropertySet[[#This Row],[YEAR BUILT]])</f>
        <v>36</v>
      </c>
      <c r="U5352" t="str" cm="1">
        <f t="array" ref="U5352">IF(PropertySet[[#This Row],[AGE]] = "N/A", "N/A", _xlfn.IFS(PropertySet[[#This Row],[AGE]] &lt;= 25, "0-25 Years", PropertySet[[#This Row],[AGE]] &lt;= 50, "26-50 Years", PropertySet[[#This Row],[AGE]]&lt;=75, "51-75 Years", PropertySet[[#This Row],[AGE]]&lt;=100, "76-100 Years", PropertySet[[#This Row],[AGE]]&gt;100, "100+ Years"))</f>
        <v>26-50 Years</v>
      </c>
      <c r="V5352" t="str" cm="1">
        <f t="array" ref="V53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52" t="s">
        <v>33</v>
      </c>
      <c r="X5352" t="s">
        <v>153</v>
      </c>
    </row>
    <row r="5353" spans="1:24" x14ac:dyDescent="0.3">
      <c r="A5353" t="s">
        <v>5334</v>
      </c>
      <c r="B5353" t="s">
        <v>152</v>
      </c>
      <c r="C5353" t="s">
        <v>30</v>
      </c>
      <c r="D5353">
        <v>1</v>
      </c>
      <c r="E5353">
        <v>6671</v>
      </c>
      <c r="F5353">
        <v>56</v>
      </c>
      <c r="G5353" t="s">
        <v>6</v>
      </c>
      <c r="H5353" t="s">
        <v>153</v>
      </c>
      <c r="I5353" t="s">
        <v>5423</v>
      </c>
      <c r="J5353" t="s">
        <v>6</v>
      </c>
      <c r="K5353">
        <v>10309</v>
      </c>
      <c r="L5353" s="25">
        <v>0</v>
      </c>
      <c r="M5353" s="13">
        <v>45125</v>
      </c>
      <c r="N5353" s="1">
        <v>2</v>
      </c>
      <c r="O5353" s="1">
        <v>0</v>
      </c>
      <c r="P5353" s="1">
        <v>2</v>
      </c>
      <c r="Q5353" s="1">
        <v>10228</v>
      </c>
      <c r="R5353" s="1">
        <v>4100</v>
      </c>
      <c r="S5353">
        <v>1989</v>
      </c>
      <c r="T5353" s="29">
        <f>IF(TRIM(PropertySet[[#This Row],[YEAR BUILT]])="", "N/A", 2023-PropertySet[[#This Row],[YEAR BUILT]])</f>
        <v>34</v>
      </c>
      <c r="U5353" t="str" cm="1">
        <f t="array" ref="U5353">IF(PropertySet[[#This Row],[AGE]] = "N/A", "N/A", _xlfn.IFS(PropertySet[[#This Row],[AGE]] &lt;= 25, "0-25 Years", PropertySet[[#This Row],[AGE]] &lt;= 50, "26-50 Years", PropertySet[[#This Row],[AGE]]&lt;=75, "51-75 Years", PropertySet[[#This Row],[AGE]]&lt;=100, "76-100 Years", PropertySet[[#This Row],[AGE]]&gt;100, "100+ Years"))</f>
        <v>26-50 Years</v>
      </c>
      <c r="V5353" t="str" cm="1">
        <f t="array" ref="V53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53" t="s">
        <v>33</v>
      </c>
      <c r="X5353" t="s">
        <v>153</v>
      </c>
    </row>
    <row r="5354" spans="1:24" x14ac:dyDescent="0.3">
      <c r="A5354" t="s">
        <v>5334</v>
      </c>
      <c r="B5354" t="s">
        <v>152</v>
      </c>
      <c r="C5354" t="s">
        <v>30</v>
      </c>
      <c r="D5354">
        <v>1</v>
      </c>
      <c r="E5354">
        <v>6671</v>
      </c>
      <c r="F5354">
        <v>56</v>
      </c>
      <c r="G5354" t="s">
        <v>6</v>
      </c>
      <c r="H5354" t="s">
        <v>153</v>
      </c>
      <c r="I5354" t="s">
        <v>5423</v>
      </c>
      <c r="J5354" t="s">
        <v>6</v>
      </c>
      <c r="K5354">
        <v>10309</v>
      </c>
      <c r="L5354" s="25">
        <v>1247500</v>
      </c>
      <c r="M5354" s="13">
        <v>45077</v>
      </c>
      <c r="N5354" s="1">
        <v>2</v>
      </c>
      <c r="O5354" s="1">
        <v>0</v>
      </c>
      <c r="P5354" s="1">
        <v>2</v>
      </c>
      <c r="Q5354" s="1">
        <v>10228</v>
      </c>
      <c r="R5354" s="1">
        <v>4100</v>
      </c>
      <c r="S5354">
        <v>1989</v>
      </c>
      <c r="T5354" s="29">
        <f>IF(TRIM(PropertySet[[#This Row],[YEAR BUILT]])="", "N/A", 2023-PropertySet[[#This Row],[YEAR BUILT]])</f>
        <v>34</v>
      </c>
      <c r="U5354" t="str" cm="1">
        <f t="array" ref="U5354">IF(PropertySet[[#This Row],[AGE]] = "N/A", "N/A", _xlfn.IFS(PropertySet[[#This Row],[AGE]] &lt;= 25, "0-25 Years", PropertySet[[#This Row],[AGE]] &lt;= 50, "26-50 Years", PropertySet[[#This Row],[AGE]]&lt;=75, "51-75 Years", PropertySet[[#This Row],[AGE]]&lt;=100, "76-100 Years", PropertySet[[#This Row],[AGE]]&gt;100, "100+ Years"))</f>
        <v>26-50 Years</v>
      </c>
      <c r="V5354" t="str" cm="1">
        <f t="array" ref="V53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54" t="s">
        <v>33</v>
      </c>
      <c r="X5354" t="s">
        <v>153</v>
      </c>
    </row>
    <row r="5355" spans="1:24" x14ac:dyDescent="0.3">
      <c r="A5355" t="s">
        <v>5334</v>
      </c>
      <c r="B5355" t="s">
        <v>152</v>
      </c>
      <c r="C5355" t="s">
        <v>30</v>
      </c>
      <c r="D5355">
        <v>1</v>
      </c>
      <c r="E5355">
        <v>6672</v>
      </c>
      <c r="F5355">
        <v>15</v>
      </c>
      <c r="G5355" t="s">
        <v>6</v>
      </c>
      <c r="H5355" t="s">
        <v>158</v>
      </c>
      <c r="I5355" t="s">
        <v>5424</v>
      </c>
      <c r="J5355" t="s">
        <v>6</v>
      </c>
      <c r="K5355">
        <v>10309</v>
      </c>
      <c r="L5355" s="25">
        <v>0</v>
      </c>
      <c r="M5355" s="13">
        <v>45183</v>
      </c>
      <c r="N5355" s="1">
        <v>2</v>
      </c>
      <c r="O5355" s="1">
        <v>0</v>
      </c>
      <c r="P5355" s="1">
        <v>2</v>
      </c>
      <c r="Q5355" s="1">
        <v>2400</v>
      </c>
      <c r="R5355" s="1">
        <v>1768</v>
      </c>
      <c r="S5355">
        <v>1999</v>
      </c>
      <c r="T5355" s="29">
        <f>IF(TRIM(PropertySet[[#This Row],[YEAR BUILT]])="", "N/A", 2023-PropertySet[[#This Row],[YEAR BUILT]])</f>
        <v>24</v>
      </c>
      <c r="U5355" t="str" cm="1">
        <f t="array" ref="U5355">IF(PropertySet[[#This Row],[AGE]] = "N/A", "N/A", _xlfn.IFS(PropertySet[[#This Row],[AGE]] &lt;= 25, "0-25 Years", PropertySet[[#This Row],[AGE]] &lt;= 50, "26-50 Years", PropertySet[[#This Row],[AGE]]&lt;=75, "51-75 Years", PropertySet[[#This Row],[AGE]]&lt;=100, "76-100 Years", PropertySet[[#This Row],[AGE]]&gt;100, "100+ Years"))</f>
        <v>0-25 Years</v>
      </c>
      <c r="V5355" t="str" cm="1">
        <f t="array" ref="V53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55" t="s">
        <v>33</v>
      </c>
      <c r="X5355" t="s">
        <v>158</v>
      </c>
    </row>
    <row r="5356" spans="1:24" x14ac:dyDescent="0.3">
      <c r="A5356" t="s">
        <v>5334</v>
      </c>
      <c r="B5356" t="s">
        <v>152</v>
      </c>
      <c r="C5356" t="s">
        <v>30</v>
      </c>
      <c r="D5356">
        <v>1</v>
      </c>
      <c r="E5356">
        <v>6672</v>
      </c>
      <c r="F5356">
        <v>15</v>
      </c>
      <c r="G5356" t="s">
        <v>6</v>
      </c>
      <c r="H5356" t="s">
        <v>158</v>
      </c>
      <c r="I5356" t="s">
        <v>5424</v>
      </c>
      <c r="J5356" t="s">
        <v>6</v>
      </c>
      <c r="K5356">
        <v>10309</v>
      </c>
      <c r="L5356" s="25">
        <v>810000</v>
      </c>
      <c r="M5356" s="13">
        <v>45279</v>
      </c>
      <c r="N5356" s="1">
        <v>2</v>
      </c>
      <c r="O5356" s="1">
        <v>0</v>
      </c>
      <c r="P5356" s="1">
        <v>2</v>
      </c>
      <c r="Q5356" s="1">
        <v>2400</v>
      </c>
      <c r="R5356" s="1">
        <v>1768</v>
      </c>
      <c r="S5356">
        <v>1999</v>
      </c>
      <c r="T5356" s="29">
        <f>IF(TRIM(PropertySet[[#This Row],[YEAR BUILT]])="", "N/A", 2023-PropertySet[[#This Row],[YEAR BUILT]])</f>
        <v>24</v>
      </c>
      <c r="U5356" t="str" cm="1">
        <f t="array" ref="U5356">IF(PropertySet[[#This Row],[AGE]] = "N/A", "N/A", _xlfn.IFS(PropertySet[[#This Row],[AGE]] &lt;= 25, "0-25 Years", PropertySet[[#This Row],[AGE]] &lt;= 50, "26-50 Years", PropertySet[[#This Row],[AGE]]&lt;=75, "51-75 Years", PropertySet[[#This Row],[AGE]]&lt;=100, "76-100 Years", PropertySet[[#This Row],[AGE]]&gt;100, "100+ Years"))</f>
        <v>0-25 Years</v>
      </c>
      <c r="V5356" t="str" cm="1">
        <f t="array" ref="V53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56" t="s">
        <v>33</v>
      </c>
      <c r="X5356" t="s">
        <v>158</v>
      </c>
    </row>
    <row r="5357" spans="1:24" x14ac:dyDescent="0.3">
      <c r="A5357" t="s">
        <v>5334</v>
      </c>
      <c r="B5357" t="s">
        <v>152</v>
      </c>
      <c r="C5357" t="s">
        <v>30</v>
      </c>
      <c r="D5357">
        <v>1</v>
      </c>
      <c r="E5357">
        <v>6672</v>
      </c>
      <c r="F5357">
        <v>47</v>
      </c>
      <c r="G5357" t="s">
        <v>6</v>
      </c>
      <c r="H5357" t="s">
        <v>158</v>
      </c>
      <c r="I5357" t="s">
        <v>5425</v>
      </c>
      <c r="J5357" t="s">
        <v>6</v>
      </c>
      <c r="K5357">
        <v>10309</v>
      </c>
      <c r="L5357" s="25">
        <v>548221</v>
      </c>
      <c r="M5357" s="13">
        <v>44965</v>
      </c>
      <c r="N5357" s="1">
        <v>2</v>
      </c>
      <c r="O5357" s="1">
        <v>0</v>
      </c>
      <c r="P5357" s="1">
        <v>2</v>
      </c>
      <c r="Q5357" s="1">
        <v>2500</v>
      </c>
      <c r="R5357" s="1">
        <v>1768</v>
      </c>
      <c r="S5357">
        <v>1999</v>
      </c>
      <c r="T5357" s="29">
        <f>IF(TRIM(PropertySet[[#This Row],[YEAR BUILT]])="", "N/A", 2023-PropertySet[[#This Row],[YEAR BUILT]])</f>
        <v>24</v>
      </c>
      <c r="U5357" t="str" cm="1">
        <f t="array" ref="U5357">IF(PropertySet[[#This Row],[AGE]] = "N/A", "N/A", _xlfn.IFS(PropertySet[[#This Row],[AGE]] &lt;= 25, "0-25 Years", PropertySet[[#This Row],[AGE]] &lt;= 50, "26-50 Years", PropertySet[[#This Row],[AGE]]&lt;=75, "51-75 Years", PropertySet[[#This Row],[AGE]]&lt;=100, "76-100 Years", PropertySet[[#This Row],[AGE]]&gt;100, "100+ Years"))</f>
        <v>0-25 Years</v>
      </c>
      <c r="V5357" t="str" cm="1">
        <f t="array" ref="V53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57" t="s">
        <v>33</v>
      </c>
      <c r="X5357" t="s">
        <v>158</v>
      </c>
    </row>
    <row r="5358" spans="1:24" x14ac:dyDescent="0.3">
      <c r="A5358" t="s">
        <v>5334</v>
      </c>
      <c r="B5358" t="s">
        <v>152</v>
      </c>
      <c r="C5358" t="s">
        <v>30</v>
      </c>
      <c r="D5358">
        <v>1</v>
      </c>
      <c r="E5358">
        <v>6672</v>
      </c>
      <c r="F5358">
        <v>47</v>
      </c>
      <c r="G5358" t="s">
        <v>6</v>
      </c>
      <c r="H5358" t="s">
        <v>158</v>
      </c>
      <c r="I5358" t="s">
        <v>5425</v>
      </c>
      <c r="J5358" t="s">
        <v>6</v>
      </c>
      <c r="K5358">
        <v>10309</v>
      </c>
      <c r="L5358" s="25">
        <v>750000</v>
      </c>
      <c r="M5358" s="13">
        <v>45244</v>
      </c>
      <c r="N5358" s="1">
        <v>2</v>
      </c>
      <c r="O5358" s="1">
        <v>0</v>
      </c>
      <c r="P5358" s="1">
        <v>2</v>
      </c>
      <c r="Q5358" s="1">
        <v>2500</v>
      </c>
      <c r="R5358" s="1">
        <v>1768</v>
      </c>
      <c r="S5358">
        <v>1999</v>
      </c>
      <c r="T5358" s="29">
        <f>IF(TRIM(PropertySet[[#This Row],[YEAR BUILT]])="", "N/A", 2023-PropertySet[[#This Row],[YEAR BUILT]])</f>
        <v>24</v>
      </c>
      <c r="U5358" t="str" cm="1">
        <f t="array" ref="U5358">IF(PropertySet[[#This Row],[AGE]] = "N/A", "N/A", _xlfn.IFS(PropertySet[[#This Row],[AGE]] &lt;= 25, "0-25 Years", PropertySet[[#This Row],[AGE]] &lt;= 50, "26-50 Years", PropertySet[[#This Row],[AGE]]&lt;=75, "51-75 Years", PropertySet[[#This Row],[AGE]]&lt;=100, "76-100 Years", PropertySet[[#This Row],[AGE]]&gt;100, "100+ Years"))</f>
        <v>0-25 Years</v>
      </c>
      <c r="V5358" t="str" cm="1">
        <f t="array" ref="V53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58" t="s">
        <v>33</v>
      </c>
      <c r="X5358" t="s">
        <v>158</v>
      </c>
    </row>
    <row r="5359" spans="1:24" x14ac:dyDescent="0.3">
      <c r="A5359" t="s">
        <v>5334</v>
      </c>
      <c r="B5359" t="s">
        <v>152</v>
      </c>
      <c r="C5359" t="s">
        <v>30</v>
      </c>
      <c r="D5359">
        <v>1</v>
      </c>
      <c r="E5359">
        <v>6672</v>
      </c>
      <c r="F5359">
        <v>57</v>
      </c>
      <c r="G5359" t="s">
        <v>6</v>
      </c>
      <c r="H5359" t="s">
        <v>158</v>
      </c>
      <c r="I5359" t="s">
        <v>5426</v>
      </c>
      <c r="J5359" t="s">
        <v>6</v>
      </c>
      <c r="K5359">
        <v>10309</v>
      </c>
      <c r="L5359" s="25">
        <v>0</v>
      </c>
      <c r="M5359" s="13">
        <v>45021</v>
      </c>
      <c r="N5359" s="1">
        <v>2</v>
      </c>
      <c r="O5359" s="1">
        <v>0</v>
      </c>
      <c r="P5359" s="1">
        <v>2</v>
      </c>
      <c r="Q5359" s="1">
        <v>2500</v>
      </c>
      <c r="R5359" s="1">
        <v>1768</v>
      </c>
      <c r="S5359">
        <v>1999</v>
      </c>
      <c r="T5359" s="29">
        <f>IF(TRIM(PropertySet[[#This Row],[YEAR BUILT]])="", "N/A", 2023-PropertySet[[#This Row],[YEAR BUILT]])</f>
        <v>24</v>
      </c>
      <c r="U5359" t="str" cm="1">
        <f t="array" ref="U5359">IF(PropertySet[[#This Row],[AGE]] = "N/A", "N/A", _xlfn.IFS(PropertySet[[#This Row],[AGE]] &lt;= 25, "0-25 Years", PropertySet[[#This Row],[AGE]] &lt;= 50, "26-50 Years", PropertySet[[#This Row],[AGE]]&lt;=75, "51-75 Years", PropertySet[[#This Row],[AGE]]&lt;=100, "76-100 Years", PropertySet[[#This Row],[AGE]]&gt;100, "100+ Years"))</f>
        <v>0-25 Years</v>
      </c>
      <c r="V5359" t="str" cm="1">
        <f t="array" ref="V53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59" t="s">
        <v>33</v>
      </c>
      <c r="X5359" t="s">
        <v>158</v>
      </c>
    </row>
    <row r="5360" spans="1:24" x14ac:dyDescent="0.3">
      <c r="A5360" t="s">
        <v>5334</v>
      </c>
      <c r="B5360" t="s">
        <v>152</v>
      </c>
      <c r="C5360" t="s">
        <v>30</v>
      </c>
      <c r="D5360">
        <v>1</v>
      </c>
      <c r="E5360">
        <v>6672</v>
      </c>
      <c r="F5360">
        <v>67</v>
      </c>
      <c r="G5360" t="s">
        <v>6</v>
      </c>
      <c r="H5360" t="s">
        <v>158</v>
      </c>
      <c r="I5360" t="s">
        <v>5427</v>
      </c>
      <c r="J5360" t="s">
        <v>6</v>
      </c>
      <c r="K5360">
        <v>10309</v>
      </c>
      <c r="L5360" s="25">
        <v>760000</v>
      </c>
      <c r="M5360" s="13">
        <v>45275</v>
      </c>
      <c r="N5360" s="1">
        <v>2</v>
      </c>
      <c r="O5360" s="1">
        <v>0</v>
      </c>
      <c r="P5360" s="1">
        <v>2</v>
      </c>
      <c r="Q5360" s="1">
        <v>3300</v>
      </c>
      <c r="R5360" s="1">
        <v>1768</v>
      </c>
      <c r="S5360">
        <v>1999</v>
      </c>
      <c r="T5360" s="29">
        <f>IF(TRIM(PropertySet[[#This Row],[YEAR BUILT]])="", "N/A", 2023-PropertySet[[#This Row],[YEAR BUILT]])</f>
        <v>24</v>
      </c>
      <c r="U5360" t="str" cm="1">
        <f t="array" ref="U5360">IF(PropertySet[[#This Row],[AGE]] = "N/A", "N/A", _xlfn.IFS(PropertySet[[#This Row],[AGE]] &lt;= 25, "0-25 Years", PropertySet[[#This Row],[AGE]] &lt;= 50, "26-50 Years", PropertySet[[#This Row],[AGE]]&lt;=75, "51-75 Years", PropertySet[[#This Row],[AGE]]&lt;=100, "76-100 Years", PropertySet[[#This Row],[AGE]]&gt;100, "100+ Years"))</f>
        <v>0-25 Years</v>
      </c>
      <c r="V5360" t="str" cm="1">
        <f t="array" ref="V53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60" t="s">
        <v>33</v>
      </c>
      <c r="X5360" t="s">
        <v>158</v>
      </c>
    </row>
    <row r="5361" spans="1:24" x14ac:dyDescent="0.3">
      <c r="A5361" t="s">
        <v>5334</v>
      </c>
      <c r="B5361" t="s">
        <v>152</v>
      </c>
      <c r="C5361" t="s">
        <v>30</v>
      </c>
      <c r="D5361">
        <v>1</v>
      </c>
      <c r="E5361">
        <v>6672</v>
      </c>
      <c r="F5361">
        <v>75</v>
      </c>
      <c r="G5361" t="s">
        <v>6</v>
      </c>
      <c r="H5361" t="s">
        <v>158</v>
      </c>
      <c r="I5361" t="s">
        <v>5428</v>
      </c>
      <c r="J5361" t="s">
        <v>6</v>
      </c>
      <c r="K5361">
        <v>10309</v>
      </c>
      <c r="L5361" s="25">
        <v>710000</v>
      </c>
      <c r="M5361" s="13">
        <v>45030</v>
      </c>
      <c r="N5361" s="1">
        <v>2</v>
      </c>
      <c r="O5361" s="1">
        <v>0</v>
      </c>
      <c r="P5361" s="1">
        <v>2</v>
      </c>
      <c r="Q5361" s="1">
        <v>2375</v>
      </c>
      <c r="R5361" s="1">
        <v>1768</v>
      </c>
      <c r="S5361">
        <v>1999</v>
      </c>
      <c r="T5361" s="29">
        <f>IF(TRIM(PropertySet[[#This Row],[YEAR BUILT]])="", "N/A", 2023-PropertySet[[#This Row],[YEAR BUILT]])</f>
        <v>24</v>
      </c>
      <c r="U5361" t="str" cm="1">
        <f t="array" ref="U5361">IF(PropertySet[[#This Row],[AGE]] = "N/A", "N/A", _xlfn.IFS(PropertySet[[#This Row],[AGE]] &lt;= 25, "0-25 Years", PropertySet[[#This Row],[AGE]] &lt;= 50, "26-50 Years", PropertySet[[#This Row],[AGE]]&lt;=75, "51-75 Years", PropertySet[[#This Row],[AGE]]&lt;=100, "76-100 Years", PropertySet[[#This Row],[AGE]]&gt;100, "100+ Years"))</f>
        <v>0-25 Years</v>
      </c>
      <c r="V5361" t="str" cm="1">
        <f t="array" ref="V53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61" t="s">
        <v>33</v>
      </c>
      <c r="X5361" t="s">
        <v>158</v>
      </c>
    </row>
    <row r="5362" spans="1:24" x14ac:dyDescent="0.3">
      <c r="A5362" t="s">
        <v>5334</v>
      </c>
      <c r="B5362" t="s">
        <v>152</v>
      </c>
      <c r="C5362" t="s">
        <v>30</v>
      </c>
      <c r="D5362">
        <v>1</v>
      </c>
      <c r="E5362">
        <v>6677</v>
      </c>
      <c r="F5362">
        <v>29</v>
      </c>
      <c r="G5362" t="s">
        <v>6</v>
      </c>
      <c r="H5362" t="s">
        <v>153</v>
      </c>
      <c r="I5362" t="s">
        <v>5429</v>
      </c>
      <c r="J5362" t="s">
        <v>6</v>
      </c>
      <c r="K5362">
        <v>10309</v>
      </c>
      <c r="L5362" s="25">
        <v>0</v>
      </c>
      <c r="M5362" s="13">
        <v>45240</v>
      </c>
      <c r="N5362" s="1">
        <v>2</v>
      </c>
      <c r="O5362" s="1">
        <v>0</v>
      </c>
      <c r="P5362" s="1">
        <v>2</v>
      </c>
      <c r="Q5362" s="1">
        <v>4000</v>
      </c>
      <c r="R5362" s="1">
        <v>2666</v>
      </c>
      <c r="S5362">
        <v>2021</v>
      </c>
      <c r="T5362" s="29">
        <f>IF(TRIM(PropertySet[[#This Row],[YEAR BUILT]])="", "N/A", 2023-PropertySet[[#This Row],[YEAR BUILT]])</f>
        <v>2</v>
      </c>
      <c r="U5362" t="str" cm="1">
        <f t="array" ref="U5362">IF(PropertySet[[#This Row],[AGE]] = "N/A", "N/A", _xlfn.IFS(PropertySet[[#This Row],[AGE]] &lt;= 25, "0-25 Years", PropertySet[[#This Row],[AGE]] &lt;= 50, "26-50 Years", PropertySet[[#This Row],[AGE]]&lt;=75, "51-75 Years", PropertySet[[#This Row],[AGE]]&lt;=100, "76-100 Years", PropertySet[[#This Row],[AGE]]&gt;100, "100+ Years"))</f>
        <v>0-25 Years</v>
      </c>
      <c r="V5362" t="str" cm="1">
        <f t="array" ref="V53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62" t="s">
        <v>33</v>
      </c>
      <c r="X5362" t="s">
        <v>153</v>
      </c>
    </row>
    <row r="5363" spans="1:24" x14ac:dyDescent="0.3">
      <c r="A5363" t="s">
        <v>5334</v>
      </c>
      <c r="B5363" t="s">
        <v>152</v>
      </c>
      <c r="C5363" t="s">
        <v>30</v>
      </c>
      <c r="D5363">
        <v>1</v>
      </c>
      <c r="E5363">
        <v>6677</v>
      </c>
      <c r="F5363">
        <v>30</v>
      </c>
      <c r="G5363" t="s">
        <v>6</v>
      </c>
      <c r="H5363" t="s">
        <v>153</v>
      </c>
      <c r="I5363" t="s">
        <v>5430</v>
      </c>
      <c r="J5363" t="s">
        <v>6</v>
      </c>
      <c r="K5363">
        <v>10309</v>
      </c>
      <c r="L5363" s="25">
        <v>1262630</v>
      </c>
      <c r="M5363" s="13">
        <v>44931</v>
      </c>
      <c r="N5363" s="1">
        <v>2</v>
      </c>
      <c r="O5363" s="1">
        <v>0</v>
      </c>
      <c r="P5363" s="1">
        <v>2</v>
      </c>
      <c r="Q5363" s="1">
        <v>3935</v>
      </c>
      <c r="R5363" s="1">
        <v>2646</v>
      </c>
      <c r="S5363">
        <v>2021</v>
      </c>
      <c r="T5363" s="29">
        <f>IF(TRIM(PropertySet[[#This Row],[YEAR BUILT]])="", "N/A", 2023-PropertySet[[#This Row],[YEAR BUILT]])</f>
        <v>2</v>
      </c>
      <c r="U5363" t="str" cm="1">
        <f t="array" ref="U5363">IF(PropertySet[[#This Row],[AGE]] = "N/A", "N/A", _xlfn.IFS(PropertySet[[#This Row],[AGE]] &lt;= 25, "0-25 Years", PropertySet[[#This Row],[AGE]] &lt;= 50, "26-50 Years", PropertySet[[#This Row],[AGE]]&lt;=75, "51-75 Years", PropertySet[[#This Row],[AGE]]&lt;=100, "76-100 Years", PropertySet[[#This Row],[AGE]]&gt;100, "100+ Years"))</f>
        <v>0-25 Years</v>
      </c>
      <c r="V5363" t="str" cm="1">
        <f t="array" ref="V53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63" t="s">
        <v>33</v>
      </c>
      <c r="X5363" t="s">
        <v>153</v>
      </c>
    </row>
    <row r="5364" spans="1:24" x14ac:dyDescent="0.3">
      <c r="A5364" t="s">
        <v>5334</v>
      </c>
      <c r="B5364" t="s">
        <v>152</v>
      </c>
      <c r="C5364" t="s">
        <v>30</v>
      </c>
      <c r="D5364">
        <v>1</v>
      </c>
      <c r="E5364">
        <v>6677</v>
      </c>
      <c r="F5364">
        <v>53</v>
      </c>
      <c r="G5364" t="s">
        <v>6</v>
      </c>
      <c r="H5364" t="s">
        <v>153</v>
      </c>
      <c r="I5364" t="s">
        <v>5431</v>
      </c>
      <c r="J5364" t="s">
        <v>6</v>
      </c>
      <c r="K5364">
        <v>10309</v>
      </c>
      <c r="L5364" s="25">
        <v>999000</v>
      </c>
      <c r="M5364" s="13">
        <v>45100</v>
      </c>
      <c r="N5364" s="1">
        <v>2</v>
      </c>
      <c r="O5364" s="1">
        <v>0</v>
      </c>
      <c r="P5364" s="1">
        <v>2</v>
      </c>
      <c r="Q5364" s="1">
        <v>5152</v>
      </c>
      <c r="R5364" s="1">
        <v>2464</v>
      </c>
      <c r="S5364">
        <v>1960</v>
      </c>
      <c r="T5364" s="29">
        <f>IF(TRIM(PropertySet[[#This Row],[YEAR BUILT]])="", "N/A", 2023-PropertySet[[#This Row],[YEAR BUILT]])</f>
        <v>63</v>
      </c>
      <c r="U5364" t="str" cm="1">
        <f t="array" ref="U5364">IF(PropertySet[[#This Row],[AGE]] = "N/A", "N/A", _xlfn.IFS(PropertySet[[#This Row],[AGE]] &lt;= 25, "0-25 Years", PropertySet[[#This Row],[AGE]] &lt;= 50, "26-50 Years", PropertySet[[#This Row],[AGE]]&lt;=75, "51-75 Years", PropertySet[[#This Row],[AGE]]&lt;=100, "76-100 Years", PropertySet[[#This Row],[AGE]]&gt;100, "100+ Years"))</f>
        <v>51-75 Years</v>
      </c>
      <c r="V5364" t="str" cm="1">
        <f t="array" ref="V53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64" t="s">
        <v>33</v>
      </c>
      <c r="X5364" t="s">
        <v>153</v>
      </c>
    </row>
    <row r="5365" spans="1:24" x14ac:dyDescent="0.3">
      <c r="A5365" t="s">
        <v>5334</v>
      </c>
      <c r="B5365" t="s">
        <v>152</v>
      </c>
      <c r="C5365" t="s">
        <v>30</v>
      </c>
      <c r="D5365">
        <v>1</v>
      </c>
      <c r="E5365">
        <v>6681</v>
      </c>
      <c r="F5365">
        <v>87</v>
      </c>
      <c r="G5365" t="s">
        <v>6</v>
      </c>
      <c r="H5365" t="s">
        <v>153</v>
      </c>
      <c r="I5365" t="s">
        <v>5432</v>
      </c>
      <c r="J5365" t="s">
        <v>6</v>
      </c>
      <c r="K5365">
        <v>10309</v>
      </c>
      <c r="L5365" s="25">
        <v>1350000</v>
      </c>
      <c r="M5365" s="13">
        <v>45219</v>
      </c>
      <c r="N5365" s="1">
        <v>2</v>
      </c>
      <c r="O5365" s="1">
        <v>0</v>
      </c>
      <c r="P5365" s="1">
        <v>2</v>
      </c>
      <c r="Q5365" s="1">
        <v>5974</v>
      </c>
      <c r="R5365" s="1">
        <v>3661</v>
      </c>
      <c r="S5365">
        <v>2018</v>
      </c>
      <c r="T5365" s="29">
        <f>IF(TRIM(PropertySet[[#This Row],[YEAR BUILT]])="", "N/A", 2023-PropertySet[[#This Row],[YEAR BUILT]])</f>
        <v>5</v>
      </c>
      <c r="U5365" t="str" cm="1">
        <f t="array" ref="U5365">IF(PropertySet[[#This Row],[AGE]] = "N/A", "N/A", _xlfn.IFS(PropertySet[[#This Row],[AGE]] &lt;= 25, "0-25 Years", PropertySet[[#This Row],[AGE]] &lt;= 50, "26-50 Years", PropertySet[[#This Row],[AGE]]&lt;=75, "51-75 Years", PropertySet[[#This Row],[AGE]]&lt;=100, "76-100 Years", PropertySet[[#This Row],[AGE]]&gt;100, "100+ Years"))</f>
        <v>0-25 Years</v>
      </c>
      <c r="V5365" t="str" cm="1">
        <f t="array" ref="V53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65" t="s">
        <v>33</v>
      </c>
      <c r="X5365" t="s">
        <v>153</v>
      </c>
    </row>
    <row r="5366" spans="1:24" x14ac:dyDescent="0.3">
      <c r="A5366" t="s">
        <v>5334</v>
      </c>
      <c r="B5366" t="s">
        <v>152</v>
      </c>
      <c r="C5366" t="s">
        <v>30</v>
      </c>
      <c r="D5366">
        <v>1</v>
      </c>
      <c r="E5366">
        <v>6699</v>
      </c>
      <c r="F5366">
        <v>30</v>
      </c>
      <c r="G5366" t="s">
        <v>6</v>
      </c>
      <c r="H5366" t="s">
        <v>153</v>
      </c>
      <c r="I5366" t="s">
        <v>5433</v>
      </c>
      <c r="J5366" t="s">
        <v>6</v>
      </c>
      <c r="K5366">
        <v>10309</v>
      </c>
      <c r="L5366" s="25">
        <v>770000</v>
      </c>
      <c r="M5366" s="13">
        <v>45286</v>
      </c>
      <c r="N5366" s="1">
        <v>2</v>
      </c>
      <c r="O5366" s="1">
        <v>0</v>
      </c>
      <c r="P5366" s="1">
        <v>2</v>
      </c>
      <c r="Q5366" s="1">
        <v>14746</v>
      </c>
      <c r="R5366" s="1">
        <v>3260</v>
      </c>
      <c r="S5366">
        <v>1992</v>
      </c>
      <c r="T5366" s="29">
        <f>IF(TRIM(PropertySet[[#This Row],[YEAR BUILT]])="", "N/A", 2023-PropertySet[[#This Row],[YEAR BUILT]])</f>
        <v>31</v>
      </c>
      <c r="U5366" t="str" cm="1">
        <f t="array" ref="U5366">IF(PropertySet[[#This Row],[AGE]] = "N/A", "N/A", _xlfn.IFS(PropertySet[[#This Row],[AGE]] &lt;= 25, "0-25 Years", PropertySet[[#This Row],[AGE]] &lt;= 50, "26-50 Years", PropertySet[[#This Row],[AGE]]&lt;=75, "51-75 Years", PropertySet[[#This Row],[AGE]]&lt;=100, "76-100 Years", PropertySet[[#This Row],[AGE]]&gt;100, "100+ Years"))</f>
        <v>26-50 Years</v>
      </c>
      <c r="V5366" t="str" cm="1">
        <f t="array" ref="V53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66" t="s">
        <v>33</v>
      </c>
      <c r="X5366" t="s">
        <v>153</v>
      </c>
    </row>
    <row r="5367" spans="1:24" x14ac:dyDescent="0.3">
      <c r="A5367" t="s">
        <v>5334</v>
      </c>
      <c r="B5367" t="s">
        <v>152</v>
      </c>
      <c r="C5367" t="s">
        <v>30</v>
      </c>
      <c r="D5367">
        <v>1</v>
      </c>
      <c r="E5367">
        <v>6701</v>
      </c>
      <c r="F5367">
        <v>32</v>
      </c>
      <c r="G5367" t="s">
        <v>6</v>
      </c>
      <c r="H5367" t="s">
        <v>153</v>
      </c>
      <c r="I5367" t="s">
        <v>5434</v>
      </c>
      <c r="J5367" t="s">
        <v>6</v>
      </c>
      <c r="K5367">
        <v>10309</v>
      </c>
      <c r="L5367" s="25">
        <v>1250000</v>
      </c>
      <c r="M5367" s="13">
        <v>45036</v>
      </c>
      <c r="N5367" s="1">
        <v>2</v>
      </c>
      <c r="O5367" s="1">
        <v>0</v>
      </c>
      <c r="P5367" s="1">
        <v>2</v>
      </c>
      <c r="Q5367" s="1">
        <v>5000</v>
      </c>
      <c r="R5367" s="1">
        <v>2770</v>
      </c>
      <c r="S5367">
        <v>2013</v>
      </c>
      <c r="T5367" s="29">
        <f>IF(TRIM(PropertySet[[#This Row],[YEAR BUILT]])="", "N/A", 2023-PropertySet[[#This Row],[YEAR BUILT]])</f>
        <v>10</v>
      </c>
      <c r="U5367" t="str" cm="1">
        <f t="array" ref="U5367">IF(PropertySet[[#This Row],[AGE]] = "N/A", "N/A", _xlfn.IFS(PropertySet[[#This Row],[AGE]] &lt;= 25, "0-25 Years", PropertySet[[#This Row],[AGE]] &lt;= 50, "26-50 Years", PropertySet[[#This Row],[AGE]]&lt;=75, "51-75 Years", PropertySet[[#This Row],[AGE]]&lt;=100, "76-100 Years", PropertySet[[#This Row],[AGE]]&gt;100, "100+ Years"))</f>
        <v>0-25 Years</v>
      </c>
      <c r="V5367" t="str" cm="1">
        <f t="array" ref="V53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67" t="s">
        <v>33</v>
      </c>
      <c r="X5367" t="s">
        <v>153</v>
      </c>
    </row>
    <row r="5368" spans="1:24" x14ac:dyDescent="0.3">
      <c r="A5368" t="s">
        <v>5334</v>
      </c>
      <c r="B5368" t="s">
        <v>152</v>
      </c>
      <c r="C5368" t="s">
        <v>30</v>
      </c>
      <c r="D5368">
        <v>1</v>
      </c>
      <c r="E5368">
        <v>6712</v>
      </c>
      <c r="F5368">
        <v>127</v>
      </c>
      <c r="G5368" t="s">
        <v>6</v>
      </c>
      <c r="H5368" t="s">
        <v>153</v>
      </c>
      <c r="I5368" t="s">
        <v>5435</v>
      </c>
      <c r="J5368" t="s">
        <v>6</v>
      </c>
      <c r="K5368">
        <v>10309</v>
      </c>
      <c r="L5368" s="25">
        <v>1150000</v>
      </c>
      <c r="M5368" s="13">
        <v>45036</v>
      </c>
      <c r="N5368" s="1">
        <v>2</v>
      </c>
      <c r="O5368" s="1">
        <v>0</v>
      </c>
      <c r="P5368" s="1">
        <v>2</v>
      </c>
      <c r="Q5368" s="1">
        <v>11427</v>
      </c>
      <c r="R5368" s="1">
        <v>3554</v>
      </c>
      <c r="S5368">
        <v>1988</v>
      </c>
      <c r="T5368" s="29">
        <f>IF(TRIM(PropertySet[[#This Row],[YEAR BUILT]])="", "N/A", 2023-PropertySet[[#This Row],[YEAR BUILT]])</f>
        <v>35</v>
      </c>
      <c r="U5368" t="str" cm="1">
        <f t="array" ref="U5368">IF(PropertySet[[#This Row],[AGE]] = "N/A", "N/A", _xlfn.IFS(PropertySet[[#This Row],[AGE]] &lt;= 25, "0-25 Years", PropertySet[[#This Row],[AGE]] &lt;= 50, "26-50 Years", PropertySet[[#This Row],[AGE]]&lt;=75, "51-75 Years", PropertySet[[#This Row],[AGE]]&lt;=100, "76-100 Years", PropertySet[[#This Row],[AGE]]&gt;100, "100+ Years"))</f>
        <v>26-50 Years</v>
      </c>
      <c r="V5368" t="str" cm="1">
        <f t="array" ref="V53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68" t="s">
        <v>33</v>
      </c>
      <c r="X5368" t="s">
        <v>153</v>
      </c>
    </row>
    <row r="5369" spans="1:24" x14ac:dyDescent="0.3">
      <c r="A5369" t="s">
        <v>5334</v>
      </c>
      <c r="B5369" t="s">
        <v>152</v>
      </c>
      <c r="C5369" t="s">
        <v>30</v>
      </c>
      <c r="D5369">
        <v>1</v>
      </c>
      <c r="E5369">
        <v>6724</v>
      </c>
      <c r="F5369">
        <v>13</v>
      </c>
      <c r="G5369" t="s">
        <v>6</v>
      </c>
      <c r="H5369" t="s">
        <v>153</v>
      </c>
      <c r="I5369" t="s">
        <v>5436</v>
      </c>
      <c r="J5369" t="s">
        <v>6</v>
      </c>
      <c r="K5369">
        <v>10309</v>
      </c>
      <c r="L5369" s="25">
        <v>0</v>
      </c>
      <c r="M5369" s="13">
        <v>45103</v>
      </c>
      <c r="N5369" s="1">
        <v>2</v>
      </c>
      <c r="O5369" s="1">
        <v>0</v>
      </c>
      <c r="P5369" s="1">
        <v>2</v>
      </c>
      <c r="Q5369" s="1">
        <v>6550</v>
      </c>
      <c r="R5369" s="1">
        <v>3900</v>
      </c>
      <c r="S5369">
        <v>2005</v>
      </c>
      <c r="T5369" s="29">
        <f>IF(TRIM(PropertySet[[#This Row],[YEAR BUILT]])="", "N/A", 2023-PropertySet[[#This Row],[YEAR BUILT]])</f>
        <v>18</v>
      </c>
      <c r="U5369" t="str" cm="1">
        <f t="array" ref="U5369">IF(PropertySet[[#This Row],[AGE]] = "N/A", "N/A", _xlfn.IFS(PropertySet[[#This Row],[AGE]] &lt;= 25, "0-25 Years", PropertySet[[#This Row],[AGE]] &lt;= 50, "26-50 Years", PropertySet[[#This Row],[AGE]]&lt;=75, "51-75 Years", PropertySet[[#This Row],[AGE]]&lt;=100, "76-100 Years", PropertySet[[#This Row],[AGE]]&gt;100, "100+ Years"))</f>
        <v>0-25 Years</v>
      </c>
      <c r="V5369" t="str" cm="1">
        <f t="array" ref="V53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69" t="s">
        <v>33</v>
      </c>
      <c r="X5369" t="s">
        <v>153</v>
      </c>
    </row>
    <row r="5370" spans="1:24" x14ac:dyDescent="0.3">
      <c r="A5370" t="s">
        <v>5334</v>
      </c>
      <c r="B5370" t="s">
        <v>152</v>
      </c>
      <c r="C5370" t="s">
        <v>30</v>
      </c>
      <c r="D5370">
        <v>1</v>
      </c>
      <c r="E5370">
        <v>6724</v>
      </c>
      <c r="F5370">
        <v>93</v>
      </c>
      <c r="G5370" t="s">
        <v>6</v>
      </c>
      <c r="H5370" t="s">
        <v>153</v>
      </c>
      <c r="I5370" t="s">
        <v>5437</v>
      </c>
      <c r="J5370" t="s">
        <v>6</v>
      </c>
      <c r="K5370">
        <v>10309</v>
      </c>
      <c r="L5370" s="25">
        <v>0</v>
      </c>
      <c r="M5370" s="13">
        <v>45174</v>
      </c>
      <c r="N5370" s="1">
        <v>2</v>
      </c>
      <c r="O5370" s="1">
        <v>0</v>
      </c>
      <c r="P5370" s="1">
        <v>2</v>
      </c>
      <c r="Q5370" s="1">
        <v>7812</v>
      </c>
      <c r="R5370" s="1">
        <v>3799</v>
      </c>
      <c r="S5370">
        <v>2005</v>
      </c>
      <c r="T5370" s="29">
        <f>IF(TRIM(PropertySet[[#This Row],[YEAR BUILT]])="", "N/A", 2023-PropertySet[[#This Row],[YEAR BUILT]])</f>
        <v>18</v>
      </c>
      <c r="U5370" t="str" cm="1">
        <f t="array" ref="U5370">IF(PropertySet[[#This Row],[AGE]] = "N/A", "N/A", _xlfn.IFS(PropertySet[[#This Row],[AGE]] &lt;= 25, "0-25 Years", PropertySet[[#This Row],[AGE]] &lt;= 50, "26-50 Years", PropertySet[[#This Row],[AGE]]&lt;=75, "51-75 Years", PropertySet[[#This Row],[AGE]]&lt;=100, "76-100 Years", PropertySet[[#This Row],[AGE]]&gt;100, "100+ Years"))</f>
        <v>0-25 Years</v>
      </c>
      <c r="V5370" t="str" cm="1">
        <f t="array" ref="V53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70" t="s">
        <v>33</v>
      </c>
      <c r="X5370" t="s">
        <v>153</v>
      </c>
    </row>
    <row r="5371" spans="1:24" x14ac:dyDescent="0.3">
      <c r="A5371" t="s">
        <v>5334</v>
      </c>
      <c r="B5371" t="s">
        <v>152</v>
      </c>
      <c r="C5371" t="s">
        <v>30</v>
      </c>
      <c r="D5371">
        <v>1</v>
      </c>
      <c r="E5371">
        <v>6724</v>
      </c>
      <c r="F5371">
        <v>119</v>
      </c>
      <c r="G5371" t="s">
        <v>6</v>
      </c>
      <c r="H5371" t="s">
        <v>153</v>
      </c>
      <c r="I5371" t="s">
        <v>5438</v>
      </c>
      <c r="J5371" t="s">
        <v>6</v>
      </c>
      <c r="K5371">
        <v>10309</v>
      </c>
      <c r="L5371" s="25">
        <v>995000</v>
      </c>
      <c r="M5371" s="13">
        <v>44985</v>
      </c>
      <c r="N5371" s="1">
        <v>2</v>
      </c>
      <c r="O5371" s="1">
        <v>0</v>
      </c>
      <c r="P5371" s="1">
        <v>2</v>
      </c>
      <c r="Q5371" s="1">
        <v>3841</v>
      </c>
      <c r="R5371" s="1">
        <v>2674</v>
      </c>
      <c r="S5371">
        <v>2008</v>
      </c>
      <c r="T5371" s="29">
        <f>IF(TRIM(PropertySet[[#This Row],[YEAR BUILT]])="", "N/A", 2023-PropertySet[[#This Row],[YEAR BUILT]])</f>
        <v>15</v>
      </c>
      <c r="U5371" t="str" cm="1">
        <f t="array" ref="U5371">IF(PropertySet[[#This Row],[AGE]] = "N/A", "N/A", _xlfn.IFS(PropertySet[[#This Row],[AGE]] &lt;= 25, "0-25 Years", PropertySet[[#This Row],[AGE]] &lt;= 50, "26-50 Years", PropertySet[[#This Row],[AGE]]&lt;=75, "51-75 Years", PropertySet[[#This Row],[AGE]]&lt;=100, "76-100 Years", PropertySet[[#This Row],[AGE]]&gt;100, "100+ Years"))</f>
        <v>0-25 Years</v>
      </c>
      <c r="V5371" t="str" cm="1">
        <f t="array" ref="V53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71" t="s">
        <v>33</v>
      </c>
      <c r="X5371" t="s">
        <v>153</v>
      </c>
    </row>
    <row r="5372" spans="1:24" x14ac:dyDescent="0.3">
      <c r="A5372" t="s">
        <v>5334</v>
      </c>
      <c r="B5372" t="s">
        <v>152</v>
      </c>
      <c r="C5372" t="s">
        <v>30</v>
      </c>
      <c r="D5372">
        <v>1</v>
      </c>
      <c r="E5372">
        <v>6740</v>
      </c>
      <c r="F5372">
        <v>53</v>
      </c>
      <c r="G5372" t="s">
        <v>6</v>
      </c>
      <c r="H5372" t="s">
        <v>153</v>
      </c>
      <c r="I5372" t="s">
        <v>5439</v>
      </c>
      <c r="J5372" t="s">
        <v>6</v>
      </c>
      <c r="K5372">
        <v>10309</v>
      </c>
      <c r="L5372" s="25">
        <v>0</v>
      </c>
      <c r="M5372" s="13">
        <v>45078</v>
      </c>
      <c r="N5372" s="1">
        <v>2</v>
      </c>
      <c r="O5372" s="1">
        <v>0</v>
      </c>
      <c r="P5372" s="1">
        <v>2</v>
      </c>
      <c r="Q5372" s="1">
        <v>5000</v>
      </c>
      <c r="R5372" s="1">
        <v>2600</v>
      </c>
      <c r="S5372">
        <v>1995</v>
      </c>
      <c r="T5372" s="29">
        <f>IF(TRIM(PropertySet[[#This Row],[YEAR BUILT]])="", "N/A", 2023-PropertySet[[#This Row],[YEAR BUILT]])</f>
        <v>28</v>
      </c>
      <c r="U5372" t="str" cm="1">
        <f t="array" ref="U5372">IF(PropertySet[[#This Row],[AGE]] = "N/A", "N/A", _xlfn.IFS(PropertySet[[#This Row],[AGE]] &lt;= 25, "0-25 Years", PropertySet[[#This Row],[AGE]] &lt;= 50, "26-50 Years", PropertySet[[#This Row],[AGE]]&lt;=75, "51-75 Years", PropertySet[[#This Row],[AGE]]&lt;=100, "76-100 Years", PropertySet[[#This Row],[AGE]]&gt;100, "100+ Years"))</f>
        <v>26-50 Years</v>
      </c>
      <c r="V5372" t="str" cm="1">
        <f t="array" ref="V53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72" t="s">
        <v>33</v>
      </c>
      <c r="X5372" t="s">
        <v>153</v>
      </c>
    </row>
    <row r="5373" spans="1:24" x14ac:dyDescent="0.3">
      <c r="A5373" t="s">
        <v>5334</v>
      </c>
      <c r="B5373" t="s">
        <v>152</v>
      </c>
      <c r="C5373" t="s">
        <v>30</v>
      </c>
      <c r="D5373">
        <v>1</v>
      </c>
      <c r="E5373">
        <v>6740</v>
      </c>
      <c r="F5373">
        <v>112</v>
      </c>
      <c r="G5373" t="s">
        <v>6</v>
      </c>
      <c r="H5373" t="s">
        <v>153</v>
      </c>
      <c r="I5373" t="s">
        <v>5440</v>
      </c>
      <c r="J5373" t="s">
        <v>6</v>
      </c>
      <c r="K5373">
        <v>10309</v>
      </c>
      <c r="L5373" s="25">
        <v>100000</v>
      </c>
      <c r="M5373" s="13">
        <v>45162</v>
      </c>
      <c r="N5373" s="1">
        <v>2</v>
      </c>
      <c r="O5373" s="1">
        <v>0</v>
      </c>
      <c r="P5373" s="1">
        <v>2</v>
      </c>
      <c r="Q5373" s="1">
        <v>4900</v>
      </c>
      <c r="R5373" s="1">
        <v>2200</v>
      </c>
      <c r="S5373">
        <v>1998</v>
      </c>
      <c r="T5373" s="29">
        <f>IF(TRIM(PropertySet[[#This Row],[YEAR BUILT]])="", "N/A", 2023-PropertySet[[#This Row],[YEAR BUILT]])</f>
        <v>25</v>
      </c>
      <c r="U5373" t="str" cm="1">
        <f t="array" ref="U5373">IF(PropertySet[[#This Row],[AGE]] = "N/A", "N/A", _xlfn.IFS(PropertySet[[#This Row],[AGE]] &lt;= 25, "0-25 Years", PropertySet[[#This Row],[AGE]] &lt;= 50, "26-50 Years", PropertySet[[#This Row],[AGE]]&lt;=75, "51-75 Years", PropertySet[[#This Row],[AGE]]&lt;=100, "76-100 Years", PropertySet[[#This Row],[AGE]]&gt;100, "100+ Years"))</f>
        <v>0-25 Years</v>
      </c>
      <c r="V5373" t="str" cm="1">
        <f t="array" ref="V53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73" t="s">
        <v>33</v>
      </c>
      <c r="X5373" t="s">
        <v>153</v>
      </c>
    </row>
    <row r="5374" spans="1:24" x14ac:dyDescent="0.3">
      <c r="A5374" t="s">
        <v>5334</v>
      </c>
      <c r="B5374" t="s">
        <v>152</v>
      </c>
      <c r="C5374" t="s">
        <v>30</v>
      </c>
      <c r="D5374">
        <v>1</v>
      </c>
      <c r="E5374">
        <v>6741</v>
      </c>
      <c r="F5374">
        <v>47</v>
      </c>
      <c r="G5374" t="s">
        <v>6</v>
      </c>
      <c r="H5374" t="s">
        <v>153</v>
      </c>
      <c r="I5374" t="s">
        <v>5441</v>
      </c>
      <c r="J5374" t="s">
        <v>6</v>
      </c>
      <c r="K5374">
        <v>10309</v>
      </c>
      <c r="L5374" s="25">
        <v>1150000</v>
      </c>
      <c r="M5374" s="13">
        <v>45090</v>
      </c>
      <c r="N5374" s="1">
        <v>2</v>
      </c>
      <c r="O5374" s="1">
        <v>0</v>
      </c>
      <c r="P5374" s="1">
        <v>2</v>
      </c>
      <c r="Q5374" s="1">
        <v>5000</v>
      </c>
      <c r="R5374" s="1">
        <v>2800</v>
      </c>
      <c r="S5374">
        <v>1998</v>
      </c>
      <c r="T5374" s="29">
        <f>IF(TRIM(PropertySet[[#This Row],[YEAR BUILT]])="", "N/A", 2023-PropertySet[[#This Row],[YEAR BUILT]])</f>
        <v>25</v>
      </c>
      <c r="U5374" t="str" cm="1">
        <f t="array" ref="U5374">IF(PropertySet[[#This Row],[AGE]] = "N/A", "N/A", _xlfn.IFS(PropertySet[[#This Row],[AGE]] &lt;= 25, "0-25 Years", PropertySet[[#This Row],[AGE]] &lt;= 50, "26-50 Years", PropertySet[[#This Row],[AGE]]&lt;=75, "51-75 Years", PropertySet[[#This Row],[AGE]]&lt;=100, "76-100 Years", PropertySet[[#This Row],[AGE]]&gt;100, "100+ Years"))</f>
        <v>0-25 Years</v>
      </c>
      <c r="V5374" t="str" cm="1">
        <f t="array" ref="V53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74" t="s">
        <v>33</v>
      </c>
      <c r="X5374" t="s">
        <v>153</v>
      </c>
    </row>
    <row r="5375" spans="1:24" x14ac:dyDescent="0.3">
      <c r="A5375" t="s">
        <v>5334</v>
      </c>
      <c r="B5375" t="s">
        <v>152</v>
      </c>
      <c r="C5375" t="s">
        <v>30</v>
      </c>
      <c r="D5375">
        <v>1</v>
      </c>
      <c r="E5375">
        <v>6742</v>
      </c>
      <c r="F5375">
        <v>10</v>
      </c>
      <c r="G5375" t="s">
        <v>6</v>
      </c>
      <c r="H5375" t="s">
        <v>153</v>
      </c>
      <c r="I5375" t="s">
        <v>5442</v>
      </c>
      <c r="J5375" t="s">
        <v>6</v>
      </c>
      <c r="K5375">
        <v>10309</v>
      </c>
      <c r="L5375" s="25">
        <v>0</v>
      </c>
      <c r="M5375" s="13">
        <v>45194</v>
      </c>
      <c r="N5375" s="1">
        <v>2</v>
      </c>
      <c r="O5375" s="1">
        <v>0</v>
      </c>
      <c r="P5375" s="1">
        <v>2</v>
      </c>
      <c r="Q5375" s="1">
        <v>7170</v>
      </c>
      <c r="R5375" s="1">
        <v>3648</v>
      </c>
      <c r="S5375">
        <v>2018</v>
      </c>
      <c r="T5375" s="29">
        <f>IF(TRIM(PropertySet[[#This Row],[YEAR BUILT]])="", "N/A", 2023-PropertySet[[#This Row],[YEAR BUILT]])</f>
        <v>5</v>
      </c>
      <c r="U5375" t="str" cm="1">
        <f t="array" ref="U5375">IF(PropertySet[[#This Row],[AGE]] = "N/A", "N/A", _xlfn.IFS(PropertySet[[#This Row],[AGE]] &lt;= 25, "0-25 Years", PropertySet[[#This Row],[AGE]] &lt;= 50, "26-50 Years", PropertySet[[#This Row],[AGE]]&lt;=75, "51-75 Years", PropertySet[[#This Row],[AGE]]&lt;=100, "76-100 Years", PropertySet[[#This Row],[AGE]]&gt;100, "100+ Years"))</f>
        <v>0-25 Years</v>
      </c>
      <c r="V5375" t="str" cm="1">
        <f t="array" ref="V53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75" t="s">
        <v>33</v>
      </c>
      <c r="X5375" t="s">
        <v>153</v>
      </c>
    </row>
    <row r="5376" spans="1:24" x14ac:dyDescent="0.3">
      <c r="A5376" t="s">
        <v>5334</v>
      </c>
      <c r="B5376" t="s">
        <v>152</v>
      </c>
      <c r="C5376" t="s">
        <v>30</v>
      </c>
      <c r="D5376">
        <v>1</v>
      </c>
      <c r="E5376">
        <v>6743</v>
      </c>
      <c r="F5376">
        <v>14</v>
      </c>
      <c r="G5376" t="s">
        <v>6</v>
      </c>
      <c r="H5376" t="s">
        <v>153</v>
      </c>
      <c r="I5376" t="s">
        <v>5443</v>
      </c>
      <c r="J5376" t="s">
        <v>6</v>
      </c>
      <c r="K5376">
        <v>10309</v>
      </c>
      <c r="L5376" s="25">
        <v>1200000</v>
      </c>
      <c r="M5376" s="13">
        <v>44945</v>
      </c>
      <c r="N5376" s="1">
        <v>2</v>
      </c>
      <c r="O5376" s="1">
        <v>0</v>
      </c>
      <c r="P5376" s="1">
        <v>2</v>
      </c>
      <c r="Q5376" s="1">
        <v>7000</v>
      </c>
      <c r="R5376" s="1">
        <v>2800</v>
      </c>
      <c r="S5376">
        <v>1987</v>
      </c>
      <c r="T5376" s="29">
        <f>IF(TRIM(PropertySet[[#This Row],[YEAR BUILT]])="", "N/A", 2023-PropertySet[[#This Row],[YEAR BUILT]])</f>
        <v>36</v>
      </c>
      <c r="U5376" t="str" cm="1">
        <f t="array" ref="U5376">IF(PropertySet[[#This Row],[AGE]] = "N/A", "N/A", _xlfn.IFS(PropertySet[[#This Row],[AGE]] &lt;= 25, "0-25 Years", PropertySet[[#This Row],[AGE]] &lt;= 50, "26-50 Years", PropertySet[[#This Row],[AGE]]&lt;=75, "51-75 Years", PropertySet[[#This Row],[AGE]]&lt;=100, "76-100 Years", PropertySet[[#This Row],[AGE]]&gt;100, "100+ Years"))</f>
        <v>26-50 Years</v>
      </c>
      <c r="V5376" t="str" cm="1">
        <f t="array" ref="V53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76" t="s">
        <v>33</v>
      </c>
      <c r="X5376" t="s">
        <v>153</v>
      </c>
    </row>
    <row r="5377" spans="1:24" x14ac:dyDescent="0.3">
      <c r="A5377" t="s">
        <v>5334</v>
      </c>
      <c r="B5377" t="s">
        <v>152</v>
      </c>
      <c r="C5377" t="s">
        <v>30</v>
      </c>
      <c r="D5377">
        <v>1</v>
      </c>
      <c r="E5377">
        <v>6743</v>
      </c>
      <c r="F5377">
        <v>32</v>
      </c>
      <c r="G5377" t="s">
        <v>6</v>
      </c>
      <c r="H5377" t="s">
        <v>153</v>
      </c>
      <c r="I5377" t="s">
        <v>5444</v>
      </c>
      <c r="J5377" t="s">
        <v>6</v>
      </c>
      <c r="K5377">
        <v>10309</v>
      </c>
      <c r="L5377" s="25">
        <v>0</v>
      </c>
      <c r="M5377" s="13">
        <v>45133</v>
      </c>
      <c r="N5377" s="1">
        <v>2</v>
      </c>
      <c r="O5377" s="1">
        <v>0</v>
      </c>
      <c r="P5377" s="1">
        <v>2</v>
      </c>
      <c r="Q5377" s="1">
        <v>7500</v>
      </c>
      <c r="R5377" s="1">
        <v>3625</v>
      </c>
      <c r="S5377">
        <v>1990</v>
      </c>
      <c r="T5377" s="29">
        <f>IF(TRIM(PropertySet[[#This Row],[YEAR BUILT]])="", "N/A", 2023-PropertySet[[#This Row],[YEAR BUILT]])</f>
        <v>33</v>
      </c>
      <c r="U5377" t="str" cm="1">
        <f t="array" ref="U5377">IF(PropertySet[[#This Row],[AGE]] = "N/A", "N/A", _xlfn.IFS(PropertySet[[#This Row],[AGE]] &lt;= 25, "0-25 Years", PropertySet[[#This Row],[AGE]] &lt;= 50, "26-50 Years", PropertySet[[#This Row],[AGE]]&lt;=75, "51-75 Years", PropertySet[[#This Row],[AGE]]&lt;=100, "76-100 Years", PropertySet[[#This Row],[AGE]]&gt;100, "100+ Years"))</f>
        <v>26-50 Years</v>
      </c>
      <c r="V5377" t="str" cm="1">
        <f t="array" ref="V53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77" t="s">
        <v>33</v>
      </c>
      <c r="X5377" t="s">
        <v>153</v>
      </c>
    </row>
    <row r="5378" spans="1:24" x14ac:dyDescent="0.3">
      <c r="A5378" t="s">
        <v>5334</v>
      </c>
      <c r="B5378" t="s">
        <v>152</v>
      </c>
      <c r="C5378" t="s">
        <v>30</v>
      </c>
      <c r="D5378">
        <v>1</v>
      </c>
      <c r="E5378">
        <v>6750</v>
      </c>
      <c r="F5378">
        <v>43</v>
      </c>
      <c r="G5378" t="s">
        <v>6</v>
      </c>
      <c r="H5378" t="s">
        <v>153</v>
      </c>
      <c r="I5378" t="s">
        <v>5445</v>
      </c>
      <c r="J5378" t="s">
        <v>6</v>
      </c>
      <c r="K5378">
        <v>10309</v>
      </c>
      <c r="L5378" s="25">
        <v>1425550</v>
      </c>
      <c r="M5378" s="13">
        <v>44992</v>
      </c>
      <c r="N5378" s="1">
        <v>2</v>
      </c>
      <c r="O5378" s="1">
        <v>0</v>
      </c>
      <c r="P5378" s="1">
        <v>2</v>
      </c>
      <c r="Q5378" s="1">
        <v>9282</v>
      </c>
      <c r="R5378" s="1">
        <v>3685</v>
      </c>
      <c r="S5378">
        <v>2021</v>
      </c>
      <c r="T5378" s="29">
        <f>IF(TRIM(PropertySet[[#This Row],[YEAR BUILT]])="", "N/A", 2023-PropertySet[[#This Row],[YEAR BUILT]])</f>
        <v>2</v>
      </c>
      <c r="U5378" t="str" cm="1">
        <f t="array" ref="U5378">IF(PropertySet[[#This Row],[AGE]] = "N/A", "N/A", _xlfn.IFS(PropertySet[[#This Row],[AGE]] &lt;= 25, "0-25 Years", PropertySet[[#This Row],[AGE]] &lt;= 50, "26-50 Years", PropertySet[[#This Row],[AGE]]&lt;=75, "51-75 Years", PropertySet[[#This Row],[AGE]]&lt;=100, "76-100 Years", PropertySet[[#This Row],[AGE]]&gt;100, "100+ Years"))</f>
        <v>0-25 Years</v>
      </c>
      <c r="V5378" t="str" cm="1">
        <f t="array" ref="V53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78" t="s">
        <v>33</v>
      </c>
      <c r="X5378" t="s">
        <v>153</v>
      </c>
    </row>
    <row r="5379" spans="1:24" x14ac:dyDescent="0.3">
      <c r="A5379" t="s">
        <v>5334</v>
      </c>
      <c r="B5379" t="s">
        <v>152</v>
      </c>
      <c r="C5379" t="s">
        <v>30</v>
      </c>
      <c r="D5379">
        <v>1</v>
      </c>
      <c r="E5379">
        <v>6751</v>
      </c>
      <c r="F5379">
        <v>54</v>
      </c>
      <c r="G5379" t="s">
        <v>6</v>
      </c>
      <c r="H5379" t="s">
        <v>153</v>
      </c>
      <c r="I5379" t="s">
        <v>5446</v>
      </c>
      <c r="J5379" t="s">
        <v>6</v>
      </c>
      <c r="K5379">
        <v>10309</v>
      </c>
      <c r="L5379" s="25">
        <v>500</v>
      </c>
      <c r="M5379" s="13">
        <v>45076</v>
      </c>
      <c r="N5379" s="1">
        <v>2</v>
      </c>
      <c r="O5379" s="1">
        <v>0</v>
      </c>
      <c r="P5379" s="1">
        <v>2</v>
      </c>
      <c r="Q5379" s="1">
        <v>5788</v>
      </c>
      <c r="R5379" s="1">
        <v>3305</v>
      </c>
      <c r="S5379">
        <v>2004</v>
      </c>
      <c r="T5379" s="29">
        <f>IF(TRIM(PropertySet[[#This Row],[YEAR BUILT]])="", "N/A", 2023-PropertySet[[#This Row],[YEAR BUILT]])</f>
        <v>19</v>
      </c>
      <c r="U5379" t="str" cm="1">
        <f t="array" ref="U5379">IF(PropertySet[[#This Row],[AGE]] = "N/A", "N/A", _xlfn.IFS(PropertySet[[#This Row],[AGE]] &lt;= 25, "0-25 Years", PropertySet[[#This Row],[AGE]] &lt;= 50, "26-50 Years", PropertySet[[#This Row],[AGE]]&lt;=75, "51-75 Years", PropertySet[[#This Row],[AGE]]&lt;=100, "76-100 Years", PropertySet[[#This Row],[AGE]]&gt;100, "100+ Years"))</f>
        <v>0-25 Years</v>
      </c>
      <c r="V5379" t="str" cm="1">
        <f t="array" ref="V53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79" t="s">
        <v>33</v>
      </c>
      <c r="X5379" t="s">
        <v>153</v>
      </c>
    </row>
    <row r="5380" spans="1:24" x14ac:dyDescent="0.3">
      <c r="A5380" t="s">
        <v>5334</v>
      </c>
      <c r="B5380" t="s">
        <v>152</v>
      </c>
      <c r="C5380" t="s">
        <v>30</v>
      </c>
      <c r="D5380">
        <v>1</v>
      </c>
      <c r="E5380">
        <v>6860</v>
      </c>
      <c r="F5380">
        <v>40</v>
      </c>
      <c r="G5380" t="s">
        <v>6</v>
      </c>
      <c r="H5380" t="s">
        <v>153</v>
      </c>
      <c r="I5380" t="s">
        <v>5447</v>
      </c>
      <c r="J5380" t="s">
        <v>6</v>
      </c>
      <c r="K5380">
        <v>10309</v>
      </c>
      <c r="L5380" s="25">
        <v>1120000</v>
      </c>
      <c r="M5380" s="13">
        <v>45273</v>
      </c>
      <c r="N5380" s="1">
        <v>2</v>
      </c>
      <c r="O5380" s="1">
        <v>0</v>
      </c>
      <c r="P5380" s="1">
        <v>2</v>
      </c>
      <c r="Q5380" s="1">
        <v>9870</v>
      </c>
      <c r="R5380" s="1">
        <v>2892</v>
      </c>
      <c r="S5380">
        <v>1980</v>
      </c>
      <c r="T5380" s="29">
        <f>IF(TRIM(PropertySet[[#This Row],[YEAR BUILT]])="", "N/A", 2023-PropertySet[[#This Row],[YEAR BUILT]])</f>
        <v>43</v>
      </c>
      <c r="U5380" t="str" cm="1">
        <f t="array" ref="U5380">IF(PropertySet[[#This Row],[AGE]] = "N/A", "N/A", _xlfn.IFS(PropertySet[[#This Row],[AGE]] &lt;= 25, "0-25 Years", PropertySet[[#This Row],[AGE]] &lt;= 50, "26-50 Years", PropertySet[[#This Row],[AGE]]&lt;=75, "51-75 Years", PropertySet[[#This Row],[AGE]]&lt;=100, "76-100 Years", PropertySet[[#This Row],[AGE]]&gt;100, "100+ Years"))</f>
        <v>26-50 Years</v>
      </c>
      <c r="V5380" t="str" cm="1">
        <f t="array" ref="V53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80" t="s">
        <v>33</v>
      </c>
      <c r="X5380" t="s">
        <v>153</v>
      </c>
    </row>
    <row r="5381" spans="1:24" x14ac:dyDescent="0.3">
      <c r="A5381" t="s">
        <v>5334</v>
      </c>
      <c r="B5381" t="s">
        <v>152</v>
      </c>
      <c r="C5381" t="s">
        <v>30</v>
      </c>
      <c r="D5381">
        <v>1</v>
      </c>
      <c r="E5381">
        <v>6896</v>
      </c>
      <c r="F5381">
        <v>4</v>
      </c>
      <c r="G5381" t="s">
        <v>6</v>
      </c>
      <c r="H5381" t="s">
        <v>153</v>
      </c>
      <c r="I5381" t="s">
        <v>5448</v>
      </c>
      <c r="J5381" t="s">
        <v>6</v>
      </c>
      <c r="K5381">
        <v>10309</v>
      </c>
      <c r="L5381" s="25">
        <v>0</v>
      </c>
      <c r="M5381" s="13">
        <v>45148</v>
      </c>
      <c r="N5381" s="1">
        <v>2</v>
      </c>
      <c r="O5381" s="1">
        <v>0</v>
      </c>
      <c r="P5381" s="1">
        <v>2</v>
      </c>
      <c r="Q5381" s="1">
        <v>9144</v>
      </c>
      <c r="R5381" s="1">
        <v>2255</v>
      </c>
      <c r="S5381">
        <v>1987</v>
      </c>
      <c r="T5381" s="29">
        <f>IF(TRIM(PropertySet[[#This Row],[YEAR BUILT]])="", "N/A", 2023-PropertySet[[#This Row],[YEAR BUILT]])</f>
        <v>36</v>
      </c>
      <c r="U5381" t="str" cm="1">
        <f t="array" ref="U5381">IF(PropertySet[[#This Row],[AGE]] = "N/A", "N/A", _xlfn.IFS(PropertySet[[#This Row],[AGE]] &lt;= 25, "0-25 Years", PropertySet[[#This Row],[AGE]] &lt;= 50, "26-50 Years", PropertySet[[#This Row],[AGE]]&lt;=75, "51-75 Years", PropertySet[[#This Row],[AGE]]&lt;=100, "76-100 Years", PropertySet[[#This Row],[AGE]]&gt;100, "100+ Years"))</f>
        <v>26-50 Years</v>
      </c>
      <c r="V5381" t="str" cm="1">
        <f t="array" ref="V53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81" t="s">
        <v>33</v>
      </c>
      <c r="X5381" t="s">
        <v>153</v>
      </c>
    </row>
    <row r="5382" spans="1:24" x14ac:dyDescent="0.3">
      <c r="A5382" t="s">
        <v>5334</v>
      </c>
      <c r="B5382" t="s">
        <v>152</v>
      </c>
      <c r="C5382" t="s">
        <v>30</v>
      </c>
      <c r="D5382">
        <v>1</v>
      </c>
      <c r="E5382">
        <v>6896</v>
      </c>
      <c r="F5382">
        <v>50</v>
      </c>
      <c r="G5382" t="s">
        <v>6</v>
      </c>
      <c r="H5382" t="s">
        <v>1032</v>
      </c>
      <c r="I5382" t="s">
        <v>5449</v>
      </c>
      <c r="J5382" t="s">
        <v>6</v>
      </c>
      <c r="K5382">
        <v>10309</v>
      </c>
      <c r="L5382" s="25">
        <v>1950000</v>
      </c>
      <c r="M5382" s="13">
        <v>45138</v>
      </c>
      <c r="N5382" s="1">
        <v>2</v>
      </c>
      <c r="O5382" s="1">
        <v>1</v>
      </c>
      <c r="P5382" s="1">
        <v>3</v>
      </c>
      <c r="Q5382" s="1">
        <v>4400</v>
      </c>
      <c r="R5382" s="1">
        <v>3486</v>
      </c>
      <c r="S5382">
        <v>1945</v>
      </c>
      <c r="T5382" s="29">
        <f>IF(TRIM(PropertySet[[#This Row],[YEAR BUILT]])="", "N/A", 2023-PropertySet[[#This Row],[YEAR BUILT]])</f>
        <v>78</v>
      </c>
      <c r="U5382" t="str" cm="1">
        <f t="array" ref="U5382">IF(PropertySet[[#This Row],[AGE]] = "N/A", "N/A", _xlfn.IFS(PropertySet[[#This Row],[AGE]] &lt;= 25, "0-25 Years", PropertySet[[#This Row],[AGE]] &lt;= 50, "26-50 Years", PropertySet[[#This Row],[AGE]]&lt;=75, "51-75 Years", PropertySet[[#This Row],[AGE]]&lt;=100, "76-100 Years", PropertySet[[#This Row],[AGE]]&gt;100, "100+ Years"))</f>
        <v>76-100 Years</v>
      </c>
      <c r="V5382" t="str" cm="1">
        <f t="array" ref="V53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382" t="s">
        <v>33</v>
      </c>
      <c r="X5382" t="s">
        <v>1032</v>
      </c>
    </row>
    <row r="5383" spans="1:24" x14ac:dyDescent="0.3">
      <c r="A5383" t="s">
        <v>5334</v>
      </c>
      <c r="B5383" t="s">
        <v>152</v>
      </c>
      <c r="C5383" t="s">
        <v>30</v>
      </c>
      <c r="D5383">
        <v>1</v>
      </c>
      <c r="E5383">
        <v>6901</v>
      </c>
      <c r="F5383">
        <v>1</v>
      </c>
      <c r="G5383" t="s">
        <v>6</v>
      </c>
      <c r="H5383" t="s">
        <v>153</v>
      </c>
      <c r="I5383" t="s">
        <v>5450</v>
      </c>
      <c r="J5383" t="s">
        <v>6</v>
      </c>
      <c r="K5383">
        <v>10309</v>
      </c>
      <c r="L5383" s="25">
        <v>0</v>
      </c>
      <c r="M5383" s="13">
        <v>45105</v>
      </c>
      <c r="N5383" s="1">
        <v>2</v>
      </c>
      <c r="O5383" s="1">
        <v>0</v>
      </c>
      <c r="P5383" s="1">
        <v>2</v>
      </c>
      <c r="Q5383" s="1">
        <v>9342</v>
      </c>
      <c r="R5383" s="1">
        <v>2530</v>
      </c>
      <c r="S5383">
        <v>1970</v>
      </c>
      <c r="T5383" s="29">
        <f>IF(TRIM(PropertySet[[#This Row],[YEAR BUILT]])="", "N/A", 2023-PropertySet[[#This Row],[YEAR BUILT]])</f>
        <v>53</v>
      </c>
      <c r="U5383" t="str" cm="1">
        <f t="array" ref="U5383">IF(PropertySet[[#This Row],[AGE]] = "N/A", "N/A", _xlfn.IFS(PropertySet[[#This Row],[AGE]] &lt;= 25, "0-25 Years", PropertySet[[#This Row],[AGE]] &lt;= 50, "26-50 Years", PropertySet[[#This Row],[AGE]]&lt;=75, "51-75 Years", PropertySet[[#This Row],[AGE]]&lt;=100, "76-100 Years", PropertySet[[#This Row],[AGE]]&gt;100, "100+ Years"))</f>
        <v>51-75 Years</v>
      </c>
      <c r="V5383" t="str" cm="1">
        <f t="array" ref="V53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83" t="s">
        <v>33</v>
      </c>
      <c r="X5383" t="s">
        <v>153</v>
      </c>
    </row>
    <row r="5384" spans="1:24" x14ac:dyDescent="0.3">
      <c r="A5384" t="s">
        <v>5334</v>
      </c>
      <c r="B5384" t="s">
        <v>152</v>
      </c>
      <c r="C5384" t="s">
        <v>30</v>
      </c>
      <c r="D5384">
        <v>1</v>
      </c>
      <c r="E5384">
        <v>6901</v>
      </c>
      <c r="F5384">
        <v>1</v>
      </c>
      <c r="G5384" t="s">
        <v>6</v>
      </c>
      <c r="H5384" t="s">
        <v>153</v>
      </c>
      <c r="I5384" t="s">
        <v>5450</v>
      </c>
      <c r="J5384" t="s">
        <v>6</v>
      </c>
      <c r="K5384">
        <v>10309</v>
      </c>
      <c r="L5384" s="25">
        <v>287000</v>
      </c>
      <c r="M5384" s="13">
        <v>45264</v>
      </c>
      <c r="N5384" s="1">
        <v>2</v>
      </c>
      <c r="O5384" s="1">
        <v>0</v>
      </c>
      <c r="P5384" s="1">
        <v>2</v>
      </c>
      <c r="Q5384" s="1">
        <v>9342</v>
      </c>
      <c r="R5384" s="1">
        <v>2530</v>
      </c>
      <c r="S5384">
        <v>1970</v>
      </c>
      <c r="T5384" s="29">
        <f>IF(TRIM(PropertySet[[#This Row],[YEAR BUILT]])="", "N/A", 2023-PropertySet[[#This Row],[YEAR BUILT]])</f>
        <v>53</v>
      </c>
      <c r="U5384" t="str" cm="1">
        <f t="array" ref="U5384">IF(PropertySet[[#This Row],[AGE]] = "N/A", "N/A", _xlfn.IFS(PropertySet[[#This Row],[AGE]] &lt;= 25, "0-25 Years", PropertySet[[#This Row],[AGE]] &lt;= 50, "26-50 Years", PropertySet[[#This Row],[AGE]]&lt;=75, "51-75 Years", PropertySet[[#This Row],[AGE]]&lt;=100, "76-100 Years", PropertySet[[#This Row],[AGE]]&gt;100, "100+ Years"))</f>
        <v>51-75 Years</v>
      </c>
      <c r="V5384" t="str" cm="1">
        <f t="array" ref="V53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384" t="s">
        <v>33</v>
      </c>
      <c r="X5384" t="s">
        <v>153</v>
      </c>
    </row>
    <row r="5385" spans="1:24" x14ac:dyDescent="0.3">
      <c r="A5385" t="s">
        <v>5334</v>
      </c>
      <c r="B5385" t="s">
        <v>152</v>
      </c>
      <c r="C5385" t="s">
        <v>30</v>
      </c>
      <c r="D5385">
        <v>1</v>
      </c>
      <c r="E5385">
        <v>6901</v>
      </c>
      <c r="F5385">
        <v>28</v>
      </c>
      <c r="G5385" t="s">
        <v>6</v>
      </c>
      <c r="H5385" t="s">
        <v>153</v>
      </c>
      <c r="I5385" t="s">
        <v>5451</v>
      </c>
      <c r="J5385" t="s">
        <v>6</v>
      </c>
      <c r="K5385">
        <v>10309</v>
      </c>
      <c r="L5385" s="25">
        <v>0</v>
      </c>
      <c r="M5385" s="13">
        <v>44958</v>
      </c>
      <c r="N5385" s="1">
        <v>2</v>
      </c>
      <c r="O5385" s="1">
        <v>0</v>
      </c>
      <c r="P5385" s="1">
        <v>2</v>
      </c>
      <c r="Q5385" s="1">
        <v>10537</v>
      </c>
      <c r="R5385" s="1">
        <v>4440</v>
      </c>
      <c r="S5385">
        <v>1979</v>
      </c>
      <c r="T5385" s="29">
        <f>IF(TRIM(PropertySet[[#This Row],[YEAR BUILT]])="", "N/A", 2023-PropertySet[[#This Row],[YEAR BUILT]])</f>
        <v>44</v>
      </c>
      <c r="U5385" t="str" cm="1">
        <f t="array" ref="U5385">IF(PropertySet[[#This Row],[AGE]] = "N/A", "N/A", _xlfn.IFS(PropertySet[[#This Row],[AGE]] &lt;= 25, "0-25 Years", PropertySet[[#This Row],[AGE]] &lt;= 50, "26-50 Years", PropertySet[[#This Row],[AGE]]&lt;=75, "51-75 Years", PropertySet[[#This Row],[AGE]]&lt;=100, "76-100 Years", PropertySet[[#This Row],[AGE]]&gt;100, "100+ Years"))</f>
        <v>26-50 Years</v>
      </c>
      <c r="V5385" t="str" cm="1">
        <f t="array" ref="V53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85" t="s">
        <v>33</v>
      </c>
      <c r="X5385" t="s">
        <v>153</v>
      </c>
    </row>
    <row r="5386" spans="1:24" x14ac:dyDescent="0.3">
      <c r="A5386" t="s">
        <v>5334</v>
      </c>
      <c r="B5386" t="s">
        <v>152</v>
      </c>
      <c r="C5386" t="s">
        <v>30</v>
      </c>
      <c r="D5386">
        <v>1</v>
      </c>
      <c r="E5386">
        <v>6903</v>
      </c>
      <c r="F5386">
        <v>52</v>
      </c>
      <c r="G5386" t="s">
        <v>6</v>
      </c>
      <c r="H5386" t="s">
        <v>153</v>
      </c>
      <c r="I5386" t="s">
        <v>5452</v>
      </c>
      <c r="J5386" t="s">
        <v>6</v>
      </c>
      <c r="K5386">
        <v>10309</v>
      </c>
      <c r="L5386" s="25">
        <v>2050000</v>
      </c>
      <c r="M5386" s="13">
        <v>45163</v>
      </c>
      <c r="N5386" s="1">
        <v>2</v>
      </c>
      <c r="O5386" s="1">
        <v>0</v>
      </c>
      <c r="P5386" s="1">
        <v>2</v>
      </c>
      <c r="Q5386" s="1">
        <v>13764</v>
      </c>
      <c r="R5386" s="1">
        <v>3800</v>
      </c>
      <c r="S5386">
        <v>1997</v>
      </c>
      <c r="T5386" s="29">
        <f>IF(TRIM(PropertySet[[#This Row],[YEAR BUILT]])="", "N/A", 2023-PropertySet[[#This Row],[YEAR BUILT]])</f>
        <v>26</v>
      </c>
      <c r="U5386" t="str" cm="1">
        <f t="array" ref="U5386">IF(PropertySet[[#This Row],[AGE]] = "N/A", "N/A", _xlfn.IFS(PropertySet[[#This Row],[AGE]] &lt;= 25, "0-25 Years", PropertySet[[#This Row],[AGE]] &lt;= 50, "26-50 Years", PropertySet[[#This Row],[AGE]]&lt;=75, "51-75 Years", PropertySet[[#This Row],[AGE]]&lt;=100, "76-100 Years", PropertySet[[#This Row],[AGE]]&gt;100, "100+ Years"))</f>
        <v>26-50 Years</v>
      </c>
      <c r="V5386" t="str" cm="1">
        <f t="array" ref="V53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86" t="s">
        <v>33</v>
      </c>
      <c r="X5386" t="s">
        <v>153</v>
      </c>
    </row>
    <row r="5387" spans="1:24" x14ac:dyDescent="0.3">
      <c r="A5387" t="s">
        <v>5334</v>
      </c>
      <c r="B5387" t="s">
        <v>152</v>
      </c>
      <c r="C5387" t="s">
        <v>30</v>
      </c>
      <c r="D5387">
        <v>1</v>
      </c>
      <c r="E5387">
        <v>6906</v>
      </c>
      <c r="F5387">
        <v>53</v>
      </c>
      <c r="G5387" t="s">
        <v>6</v>
      </c>
      <c r="H5387" t="s">
        <v>153</v>
      </c>
      <c r="I5387" t="s">
        <v>5453</v>
      </c>
      <c r="J5387" t="s">
        <v>6</v>
      </c>
      <c r="K5387">
        <v>10309</v>
      </c>
      <c r="L5387" s="25">
        <v>0</v>
      </c>
      <c r="M5387" s="13">
        <v>45031</v>
      </c>
      <c r="N5387" s="1">
        <v>2</v>
      </c>
      <c r="O5387" s="1">
        <v>0</v>
      </c>
      <c r="P5387" s="1">
        <v>2</v>
      </c>
      <c r="Q5387" s="1">
        <v>8000</v>
      </c>
      <c r="R5387" s="1">
        <v>3240</v>
      </c>
      <c r="S5387">
        <v>1996</v>
      </c>
      <c r="T5387" s="29">
        <f>IF(TRIM(PropertySet[[#This Row],[YEAR BUILT]])="", "N/A", 2023-PropertySet[[#This Row],[YEAR BUILT]])</f>
        <v>27</v>
      </c>
      <c r="U5387" t="str" cm="1">
        <f t="array" ref="U5387">IF(PropertySet[[#This Row],[AGE]] = "N/A", "N/A", _xlfn.IFS(PropertySet[[#This Row],[AGE]] &lt;= 25, "0-25 Years", PropertySet[[#This Row],[AGE]] &lt;= 50, "26-50 Years", PropertySet[[#This Row],[AGE]]&lt;=75, "51-75 Years", PropertySet[[#This Row],[AGE]]&lt;=100, "76-100 Years", PropertySet[[#This Row],[AGE]]&gt;100, "100+ Years"))</f>
        <v>26-50 Years</v>
      </c>
      <c r="V5387" t="str" cm="1">
        <f t="array" ref="V53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87" t="s">
        <v>33</v>
      </c>
      <c r="X5387" t="s">
        <v>153</v>
      </c>
    </row>
    <row r="5388" spans="1:24" x14ac:dyDescent="0.3">
      <c r="A5388" t="s">
        <v>5334</v>
      </c>
      <c r="B5388" t="s">
        <v>152</v>
      </c>
      <c r="C5388" t="s">
        <v>30</v>
      </c>
      <c r="D5388">
        <v>1</v>
      </c>
      <c r="E5388">
        <v>6907</v>
      </c>
      <c r="F5388">
        <v>37</v>
      </c>
      <c r="G5388" t="s">
        <v>6</v>
      </c>
      <c r="H5388" t="s">
        <v>153</v>
      </c>
      <c r="I5388" t="s">
        <v>5454</v>
      </c>
      <c r="J5388" t="s">
        <v>6</v>
      </c>
      <c r="K5388">
        <v>10309</v>
      </c>
      <c r="L5388" s="25">
        <v>490000</v>
      </c>
      <c r="M5388" s="13">
        <v>44937</v>
      </c>
      <c r="N5388" s="1">
        <v>2</v>
      </c>
      <c r="O5388" s="1">
        <v>0</v>
      </c>
      <c r="P5388" s="1">
        <v>2</v>
      </c>
      <c r="Q5388" s="1">
        <v>4494</v>
      </c>
      <c r="R5388" s="1">
        <v>2656</v>
      </c>
      <c r="S5388">
        <v>2016</v>
      </c>
      <c r="T5388" s="29">
        <f>IF(TRIM(PropertySet[[#This Row],[YEAR BUILT]])="", "N/A", 2023-PropertySet[[#This Row],[YEAR BUILT]])</f>
        <v>7</v>
      </c>
      <c r="U5388" t="str" cm="1">
        <f t="array" ref="U5388">IF(PropertySet[[#This Row],[AGE]] = "N/A", "N/A", _xlfn.IFS(PropertySet[[#This Row],[AGE]] &lt;= 25, "0-25 Years", PropertySet[[#This Row],[AGE]] &lt;= 50, "26-50 Years", PropertySet[[#This Row],[AGE]]&lt;=75, "51-75 Years", PropertySet[[#This Row],[AGE]]&lt;=100, "76-100 Years", PropertySet[[#This Row],[AGE]]&gt;100, "100+ Years"))</f>
        <v>0-25 Years</v>
      </c>
      <c r="V5388" t="str" cm="1">
        <f t="array" ref="V53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88" t="s">
        <v>33</v>
      </c>
      <c r="X5388" t="s">
        <v>153</v>
      </c>
    </row>
    <row r="5389" spans="1:24" x14ac:dyDescent="0.3">
      <c r="A5389" t="s">
        <v>5334</v>
      </c>
      <c r="B5389" t="s">
        <v>152</v>
      </c>
      <c r="C5389" t="s">
        <v>30</v>
      </c>
      <c r="D5389">
        <v>1</v>
      </c>
      <c r="E5389">
        <v>6909</v>
      </c>
      <c r="F5389">
        <v>11</v>
      </c>
      <c r="G5389" t="s">
        <v>6</v>
      </c>
      <c r="H5389" t="s">
        <v>153</v>
      </c>
      <c r="I5389" t="s">
        <v>5455</v>
      </c>
      <c r="J5389" t="s">
        <v>6</v>
      </c>
      <c r="K5389">
        <v>10309</v>
      </c>
      <c r="L5389" s="25">
        <v>345589</v>
      </c>
      <c r="M5389" s="13">
        <v>45069</v>
      </c>
      <c r="N5389" s="1">
        <v>2</v>
      </c>
      <c r="O5389" s="1">
        <v>0</v>
      </c>
      <c r="P5389" s="1">
        <v>2</v>
      </c>
      <c r="Q5389" s="1">
        <v>8000</v>
      </c>
      <c r="R5389" s="1">
        <v>3194</v>
      </c>
      <c r="S5389">
        <v>2009</v>
      </c>
      <c r="T5389" s="29">
        <f>IF(TRIM(PropertySet[[#This Row],[YEAR BUILT]])="", "N/A", 2023-PropertySet[[#This Row],[YEAR BUILT]])</f>
        <v>14</v>
      </c>
      <c r="U5389" t="str" cm="1">
        <f t="array" ref="U5389">IF(PropertySet[[#This Row],[AGE]] = "N/A", "N/A", _xlfn.IFS(PropertySet[[#This Row],[AGE]] &lt;= 25, "0-25 Years", PropertySet[[#This Row],[AGE]] &lt;= 50, "26-50 Years", PropertySet[[#This Row],[AGE]]&lt;=75, "51-75 Years", PropertySet[[#This Row],[AGE]]&lt;=100, "76-100 Years", PropertySet[[#This Row],[AGE]]&gt;100, "100+ Years"))</f>
        <v>0-25 Years</v>
      </c>
      <c r="V5389" t="str" cm="1">
        <f t="array" ref="V53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89" t="s">
        <v>33</v>
      </c>
      <c r="X5389" t="s">
        <v>153</v>
      </c>
    </row>
    <row r="5390" spans="1:24" x14ac:dyDescent="0.3">
      <c r="A5390" t="s">
        <v>5334</v>
      </c>
      <c r="B5390" t="s">
        <v>152</v>
      </c>
      <c r="C5390" t="s">
        <v>30</v>
      </c>
      <c r="D5390">
        <v>1</v>
      </c>
      <c r="E5390">
        <v>6943</v>
      </c>
      <c r="F5390">
        <v>8</v>
      </c>
      <c r="G5390" t="s">
        <v>6</v>
      </c>
      <c r="H5390" t="s">
        <v>153</v>
      </c>
      <c r="I5390" t="s">
        <v>5456</v>
      </c>
      <c r="J5390" t="s">
        <v>6</v>
      </c>
      <c r="K5390">
        <v>10309</v>
      </c>
      <c r="L5390" s="25">
        <v>985000</v>
      </c>
      <c r="M5390" s="13">
        <v>45281</v>
      </c>
      <c r="N5390" s="1">
        <v>2</v>
      </c>
      <c r="O5390" s="1">
        <v>0</v>
      </c>
      <c r="P5390" s="1">
        <v>2</v>
      </c>
      <c r="Q5390" s="1">
        <v>5914</v>
      </c>
      <c r="R5390" s="1">
        <v>2388</v>
      </c>
      <c r="S5390">
        <v>2002</v>
      </c>
      <c r="T5390" s="29">
        <f>IF(TRIM(PropertySet[[#This Row],[YEAR BUILT]])="", "N/A", 2023-PropertySet[[#This Row],[YEAR BUILT]])</f>
        <v>21</v>
      </c>
      <c r="U5390" t="str" cm="1">
        <f t="array" ref="U5390">IF(PropertySet[[#This Row],[AGE]] = "N/A", "N/A", _xlfn.IFS(PropertySet[[#This Row],[AGE]] &lt;= 25, "0-25 Years", PropertySet[[#This Row],[AGE]] &lt;= 50, "26-50 Years", PropertySet[[#This Row],[AGE]]&lt;=75, "51-75 Years", PropertySet[[#This Row],[AGE]]&lt;=100, "76-100 Years", PropertySet[[#This Row],[AGE]]&gt;100, "100+ Years"))</f>
        <v>0-25 Years</v>
      </c>
      <c r="V5390" t="str" cm="1">
        <f t="array" ref="V53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90" t="s">
        <v>33</v>
      </c>
      <c r="X5390" t="s">
        <v>153</v>
      </c>
    </row>
    <row r="5391" spans="1:24" x14ac:dyDescent="0.3">
      <c r="A5391" t="s">
        <v>5334</v>
      </c>
      <c r="B5391" t="s">
        <v>152</v>
      </c>
      <c r="C5391" t="s">
        <v>30</v>
      </c>
      <c r="D5391">
        <v>1</v>
      </c>
      <c r="E5391">
        <v>6944</v>
      </c>
      <c r="F5391">
        <v>88</v>
      </c>
      <c r="G5391" t="s">
        <v>6</v>
      </c>
      <c r="H5391" t="s">
        <v>153</v>
      </c>
      <c r="I5391" t="s">
        <v>5457</v>
      </c>
      <c r="J5391" t="s">
        <v>6</v>
      </c>
      <c r="K5391">
        <v>10309</v>
      </c>
      <c r="L5391" s="25">
        <v>10</v>
      </c>
      <c r="M5391" s="13">
        <v>45078</v>
      </c>
      <c r="N5391" s="1">
        <v>2</v>
      </c>
      <c r="O5391" s="1">
        <v>0</v>
      </c>
      <c r="P5391" s="1">
        <v>2</v>
      </c>
      <c r="Q5391" s="1">
        <v>13650</v>
      </c>
      <c r="R5391" s="1">
        <v>2656</v>
      </c>
      <c r="S5391">
        <v>1983</v>
      </c>
      <c r="T5391" s="29">
        <f>IF(TRIM(PropertySet[[#This Row],[YEAR BUILT]])="", "N/A", 2023-PropertySet[[#This Row],[YEAR BUILT]])</f>
        <v>40</v>
      </c>
      <c r="U5391" t="str" cm="1">
        <f t="array" ref="U5391">IF(PropertySet[[#This Row],[AGE]] = "N/A", "N/A", _xlfn.IFS(PropertySet[[#This Row],[AGE]] &lt;= 25, "0-25 Years", PropertySet[[#This Row],[AGE]] &lt;= 50, "26-50 Years", PropertySet[[#This Row],[AGE]]&lt;=75, "51-75 Years", PropertySet[[#This Row],[AGE]]&lt;=100, "76-100 Years", PropertySet[[#This Row],[AGE]]&gt;100, "100+ Years"))</f>
        <v>26-50 Years</v>
      </c>
      <c r="V5391" t="str" cm="1">
        <f t="array" ref="V53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91" t="s">
        <v>33</v>
      </c>
      <c r="X5391" t="s">
        <v>153</v>
      </c>
    </row>
    <row r="5392" spans="1:24" x14ac:dyDescent="0.3">
      <c r="A5392" t="s">
        <v>5334</v>
      </c>
      <c r="B5392" t="s">
        <v>152</v>
      </c>
      <c r="C5392" t="s">
        <v>30</v>
      </c>
      <c r="D5392">
        <v>1</v>
      </c>
      <c r="E5392">
        <v>6944</v>
      </c>
      <c r="F5392">
        <v>125</v>
      </c>
      <c r="G5392" t="s">
        <v>6</v>
      </c>
      <c r="H5392" t="s">
        <v>153</v>
      </c>
      <c r="I5392" t="s">
        <v>5458</v>
      </c>
      <c r="J5392" t="s">
        <v>6</v>
      </c>
      <c r="K5392">
        <v>10309</v>
      </c>
      <c r="L5392" s="25">
        <v>1475000</v>
      </c>
      <c r="M5392" s="13">
        <v>45279</v>
      </c>
      <c r="N5392" s="1">
        <v>2</v>
      </c>
      <c r="O5392" s="1">
        <v>0</v>
      </c>
      <c r="P5392" s="1">
        <v>2</v>
      </c>
      <c r="Q5392" s="1">
        <v>10934</v>
      </c>
      <c r="R5392" s="1">
        <v>3188</v>
      </c>
      <c r="S5392">
        <v>2019</v>
      </c>
      <c r="T5392" s="29">
        <f>IF(TRIM(PropertySet[[#This Row],[YEAR BUILT]])="", "N/A", 2023-PropertySet[[#This Row],[YEAR BUILT]])</f>
        <v>4</v>
      </c>
      <c r="U5392" t="str" cm="1">
        <f t="array" ref="U5392">IF(PropertySet[[#This Row],[AGE]] = "N/A", "N/A", _xlfn.IFS(PropertySet[[#This Row],[AGE]] &lt;= 25, "0-25 Years", PropertySet[[#This Row],[AGE]] &lt;= 50, "26-50 Years", PropertySet[[#This Row],[AGE]]&lt;=75, "51-75 Years", PropertySet[[#This Row],[AGE]]&lt;=100, "76-100 Years", PropertySet[[#This Row],[AGE]]&gt;100, "100+ Years"))</f>
        <v>0-25 Years</v>
      </c>
      <c r="V5392" t="str" cm="1">
        <f t="array" ref="V53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92" t="s">
        <v>33</v>
      </c>
      <c r="X5392" t="s">
        <v>153</v>
      </c>
    </row>
    <row r="5393" spans="1:24" x14ac:dyDescent="0.3">
      <c r="A5393" t="s">
        <v>5334</v>
      </c>
      <c r="B5393" t="s">
        <v>152</v>
      </c>
      <c r="C5393" t="s">
        <v>30</v>
      </c>
      <c r="D5393">
        <v>1</v>
      </c>
      <c r="E5393">
        <v>6946</v>
      </c>
      <c r="F5393">
        <v>30</v>
      </c>
      <c r="G5393" t="s">
        <v>6</v>
      </c>
      <c r="H5393" t="s">
        <v>153</v>
      </c>
      <c r="I5393" t="s">
        <v>5459</v>
      </c>
      <c r="J5393" t="s">
        <v>6</v>
      </c>
      <c r="K5393">
        <v>10309</v>
      </c>
      <c r="L5393" s="25">
        <v>1370000</v>
      </c>
      <c r="M5393" s="13">
        <v>45120</v>
      </c>
      <c r="N5393" s="1">
        <v>2</v>
      </c>
      <c r="O5393" s="1">
        <v>0</v>
      </c>
      <c r="P5393" s="1">
        <v>2</v>
      </c>
      <c r="Q5393" s="1">
        <v>6100</v>
      </c>
      <c r="R5393" s="1">
        <v>2722</v>
      </c>
      <c r="S5393">
        <v>2011</v>
      </c>
      <c r="T5393" s="29">
        <f>IF(TRIM(PropertySet[[#This Row],[YEAR BUILT]])="", "N/A", 2023-PropertySet[[#This Row],[YEAR BUILT]])</f>
        <v>12</v>
      </c>
      <c r="U5393" t="str" cm="1">
        <f t="array" ref="U5393">IF(PropertySet[[#This Row],[AGE]] = "N/A", "N/A", _xlfn.IFS(PropertySet[[#This Row],[AGE]] &lt;= 25, "0-25 Years", PropertySet[[#This Row],[AGE]] &lt;= 50, "26-50 Years", PropertySet[[#This Row],[AGE]]&lt;=75, "51-75 Years", PropertySet[[#This Row],[AGE]]&lt;=100, "76-100 Years", PropertySet[[#This Row],[AGE]]&gt;100, "100+ Years"))</f>
        <v>0-25 Years</v>
      </c>
      <c r="V5393" t="str" cm="1">
        <f t="array" ref="V53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93" t="s">
        <v>33</v>
      </c>
      <c r="X5393" t="s">
        <v>153</v>
      </c>
    </row>
    <row r="5394" spans="1:24" x14ac:dyDescent="0.3">
      <c r="A5394" t="s">
        <v>5334</v>
      </c>
      <c r="B5394" t="s">
        <v>152</v>
      </c>
      <c r="C5394" t="s">
        <v>30</v>
      </c>
      <c r="D5394">
        <v>1</v>
      </c>
      <c r="E5394">
        <v>6977</v>
      </c>
      <c r="F5394">
        <v>245</v>
      </c>
      <c r="G5394" t="s">
        <v>6</v>
      </c>
      <c r="H5394" t="s">
        <v>153</v>
      </c>
      <c r="I5394" t="s">
        <v>5460</v>
      </c>
      <c r="J5394" t="s">
        <v>6</v>
      </c>
      <c r="K5394">
        <v>10309</v>
      </c>
      <c r="L5394" s="25">
        <v>1038000</v>
      </c>
      <c r="M5394" s="13">
        <v>45086</v>
      </c>
      <c r="N5394" s="1">
        <v>2</v>
      </c>
      <c r="O5394" s="1">
        <v>0</v>
      </c>
      <c r="P5394" s="1">
        <v>2</v>
      </c>
      <c r="Q5394" s="1">
        <v>33530</v>
      </c>
      <c r="R5394" s="1">
        <v>3200</v>
      </c>
      <c r="S5394">
        <v>1997</v>
      </c>
      <c r="T5394" s="29">
        <f>IF(TRIM(PropertySet[[#This Row],[YEAR BUILT]])="", "N/A", 2023-PropertySet[[#This Row],[YEAR BUILT]])</f>
        <v>26</v>
      </c>
      <c r="U5394" t="str" cm="1">
        <f t="array" ref="U5394">IF(PropertySet[[#This Row],[AGE]] = "N/A", "N/A", _xlfn.IFS(PropertySet[[#This Row],[AGE]] &lt;= 25, "0-25 Years", PropertySet[[#This Row],[AGE]] &lt;= 50, "26-50 Years", PropertySet[[#This Row],[AGE]]&lt;=75, "51-75 Years", PropertySet[[#This Row],[AGE]]&lt;=100, "76-100 Years", PropertySet[[#This Row],[AGE]]&gt;100, "100+ Years"))</f>
        <v>26-50 Years</v>
      </c>
      <c r="V5394" t="str" cm="1">
        <f t="array" ref="V53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394" t="s">
        <v>33</v>
      </c>
      <c r="X5394" t="s">
        <v>153</v>
      </c>
    </row>
    <row r="5395" spans="1:24" x14ac:dyDescent="0.3">
      <c r="A5395" t="s">
        <v>5334</v>
      </c>
      <c r="B5395" t="s">
        <v>152</v>
      </c>
      <c r="C5395" t="s">
        <v>30</v>
      </c>
      <c r="D5395">
        <v>1</v>
      </c>
      <c r="E5395">
        <v>6979</v>
      </c>
      <c r="F5395">
        <v>35</v>
      </c>
      <c r="G5395" t="s">
        <v>6</v>
      </c>
      <c r="H5395" t="s">
        <v>158</v>
      </c>
      <c r="I5395" t="s">
        <v>5461</v>
      </c>
      <c r="J5395" t="s">
        <v>6</v>
      </c>
      <c r="K5395">
        <v>10309</v>
      </c>
      <c r="L5395" s="25">
        <v>0</v>
      </c>
      <c r="M5395" s="13">
        <v>44972</v>
      </c>
      <c r="N5395" s="1">
        <v>2</v>
      </c>
      <c r="O5395" s="1">
        <v>0</v>
      </c>
      <c r="P5395" s="1">
        <v>2</v>
      </c>
      <c r="Q5395" s="1">
        <v>2968</v>
      </c>
      <c r="R5395" s="1">
        <v>1492</v>
      </c>
      <c r="S5395">
        <v>2004</v>
      </c>
      <c r="T5395" s="29">
        <f>IF(TRIM(PropertySet[[#This Row],[YEAR BUILT]])="", "N/A", 2023-PropertySet[[#This Row],[YEAR BUILT]])</f>
        <v>19</v>
      </c>
      <c r="U5395" t="str" cm="1">
        <f t="array" ref="U5395">IF(PropertySet[[#This Row],[AGE]] = "N/A", "N/A", _xlfn.IFS(PropertySet[[#This Row],[AGE]] &lt;= 25, "0-25 Years", PropertySet[[#This Row],[AGE]] &lt;= 50, "26-50 Years", PropertySet[[#This Row],[AGE]]&lt;=75, "51-75 Years", PropertySet[[#This Row],[AGE]]&lt;=100, "76-100 Years", PropertySet[[#This Row],[AGE]]&gt;100, "100+ Years"))</f>
        <v>0-25 Years</v>
      </c>
      <c r="V5395" t="str" cm="1">
        <f t="array" ref="V53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95" t="s">
        <v>33</v>
      </c>
      <c r="X5395" t="s">
        <v>158</v>
      </c>
    </row>
    <row r="5396" spans="1:24" x14ac:dyDescent="0.3">
      <c r="A5396" t="s">
        <v>5334</v>
      </c>
      <c r="B5396" t="s">
        <v>152</v>
      </c>
      <c r="C5396" t="s">
        <v>30</v>
      </c>
      <c r="D5396">
        <v>1</v>
      </c>
      <c r="E5396">
        <v>6979</v>
      </c>
      <c r="F5396">
        <v>114</v>
      </c>
      <c r="G5396" t="s">
        <v>6</v>
      </c>
      <c r="H5396" t="s">
        <v>158</v>
      </c>
      <c r="I5396" t="s">
        <v>5462</v>
      </c>
      <c r="J5396" t="s">
        <v>6</v>
      </c>
      <c r="K5396">
        <v>10309</v>
      </c>
      <c r="L5396" s="25">
        <v>915000</v>
      </c>
      <c r="M5396" s="13">
        <v>45139</v>
      </c>
      <c r="N5396" s="1">
        <v>2</v>
      </c>
      <c r="O5396" s="1">
        <v>0</v>
      </c>
      <c r="P5396" s="1">
        <v>2</v>
      </c>
      <c r="Q5396" s="1">
        <v>2770</v>
      </c>
      <c r="R5396" s="1">
        <v>1800</v>
      </c>
      <c r="S5396">
        <v>2015</v>
      </c>
      <c r="T5396" s="29">
        <f>IF(TRIM(PropertySet[[#This Row],[YEAR BUILT]])="", "N/A", 2023-PropertySet[[#This Row],[YEAR BUILT]])</f>
        <v>8</v>
      </c>
      <c r="U5396" t="str" cm="1">
        <f t="array" ref="U5396">IF(PropertySet[[#This Row],[AGE]] = "N/A", "N/A", _xlfn.IFS(PropertySet[[#This Row],[AGE]] &lt;= 25, "0-25 Years", PropertySet[[#This Row],[AGE]] &lt;= 50, "26-50 Years", PropertySet[[#This Row],[AGE]]&lt;=75, "51-75 Years", PropertySet[[#This Row],[AGE]]&lt;=100, "76-100 Years", PropertySet[[#This Row],[AGE]]&gt;100, "100+ Years"))</f>
        <v>0-25 Years</v>
      </c>
      <c r="V5396" t="str" cm="1">
        <f t="array" ref="V53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96" t="s">
        <v>33</v>
      </c>
      <c r="X5396" t="s">
        <v>158</v>
      </c>
    </row>
    <row r="5397" spans="1:24" x14ac:dyDescent="0.3">
      <c r="A5397" t="s">
        <v>5334</v>
      </c>
      <c r="B5397" t="s">
        <v>152</v>
      </c>
      <c r="C5397" t="s">
        <v>30</v>
      </c>
      <c r="D5397">
        <v>1</v>
      </c>
      <c r="E5397">
        <v>6979</v>
      </c>
      <c r="F5397">
        <v>218</v>
      </c>
      <c r="G5397" t="s">
        <v>6</v>
      </c>
      <c r="H5397" t="s">
        <v>158</v>
      </c>
      <c r="I5397" t="s">
        <v>5463</v>
      </c>
      <c r="J5397" t="s">
        <v>6</v>
      </c>
      <c r="K5397">
        <v>10309</v>
      </c>
      <c r="L5397" s="25">
        <v>0</v>
      </c>
      <c r="M5397" s="13">
        <v>44984</v>
      </c>
      <c r="N5397" s="1">
        <v>2</v>
      </c>
      <c r="O5397" s="1">
        <v>0</v>
      </c>
      <c r="P5397" s="1">
        <v>2</v>
      </c>
      <c r="Q5397" s="1">
        <v>2460</v>
      </c>
      <c r="R5397" s="1">
        <v>1726</v>
      </c>
      <c r="S5397">
        <v>2014</v>
      </c>
      <c r="T5397" s="29">
        <f>IF(TRIM(PropertySet[[#This Row],[YEAR BUILT]])="", "N/A", 2023-PropertySet[[#This Row],[YEAR BUILT]])</f>
        <v>9</v>
      </c>
      <c r="U5397" t="str" cm="1">
        <f t="array" ref="U5397">IF(PropertySet[[#This Row],[AGE]] = "N/A", "N/A", _xlfn.IFS(PropertySet[[#This Row],[AGE]] &lt;= 25, "0-25 Years", PropertySet[[#This Row],[AGE]] &lt;= 50, "26-50 Years", PropertySet[[#This Row],[AGE]]&lt;=75, "51-75 Years", PropertySet[[#This Row],[AGE]]&lt;=100, "76-100 Years", PropertySet[[#This Row],[AGE]]&gt;100, "100+ Years"))</f>
        <v>0-25 Years</v>
      </c>
      <c r="V5397" t="str" cm="1">
        <f t="array" ref="V53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97" t="s">
        <v>33</v>
      </c>
      <c r="X5397" t="s">
        <v>158</v>
      </c>
    </row>
    <row r="5398" spans="1:24" x14ac:dyDescent="0.3">
      <c r="A5398" t="s">
        <v>5334</v>
      </c>
      <c r="B5398" t="s">
        <v>152</v>
      </c>
      <c r="C5398" t="s">
        <v>30</v>
      </c>
      <c r="D5398">
        <v>1</v>
      </c>
      <c r="E5398">
        <v>6979</v>
      </c>
      <c r="F5398">
        <v>219</v>
      </c>
      <c r="G5398" t="s">
        <v>6</v>
      </c>
      <c r="H5398" t="s">
        <v>158</v>
      </c>
      <c r="I5398" t="s">
        <v>5464</v>
      </c>
      <c r="J5398" t="s">
        <v>6</v>
      </c>
      <c r="K5398">
        <v>10309</v>
      </c>
      <c r="L5398" s="25">
        <v>421000</v>
      </c>
      <c r="M5398" s="13">
        <v>45196</v>
      </c>
      <c r="N5398" s="1">
        <v>2</v>
      </c>
      <c r="O5398" s="1">
        <v>0</v>
      </c>
      <c r="P5398" s="1">
        <v>2</v>
      </c>
      <c r="Q5398" s="1">
        <v>2880</v>
      </c>
      <c r="R5398" s="1">
        <v>1726</v>
      </c>
      <c r="S5398">
        <v>2014</v>
      </c>
      <c r="T5398" s="29">
        <f>IF(TRIM(PropertySet[[#This Row],[YEAR BUILT]])="", "N/A", 2023-PropertySet[[#This Row],[YEAR BUILT]])</f>
        <v>9</v>
      </c>
      <c r="U5398" t="str" cm="1">
        <f t="array" ref="U5398">IF(PropertySet[[#This Row],[AGE]] = "N/A", "N/A", _xlfn.IFS(PropertySet[[#This Row],[AGE]] &lt;= 25, "0-25 Years", PropertySet[[#This Row],[AGE]] &lt;= 50, "26-50 Years", PropertySet[[#This Row],[AGE]]&lt;=75, "51-75 Years", PropertySet[[#This Row],[AGE]]&lt;=100, "76-100 Years", PropertySet[[#This Row],[AGE]]&gt;100, "100+ Years"))</f>
        <v>0-25 Years</v>
      </c>
      <c r="V5398" t="str" cm="1">
        <f t="array" ref="V53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98" t="s">
        <v>33</v>
      </c>
      <c r="X5398" t="s">
        <v>158</v>
      </c>
    </row>
    <row r="5399" spans="1:24" x14ac:dyDescent="0.3">
      <c r="A5399" t="s">
        <v>5334</v>
      </c>
      <c r="B5399" t="s">
        <v>152</v>
      </c>
      <c r="C5399" t="s">
        <v>30</v>
      </c>
      <c r="D5399">
        <v>1</v>
      </c>
      <c r="E5399">
        <v>6979</v>
      </c>
      <c r="F5399">
        <v>286</v>
      </c>
      <c r="G5399" t="s">
        <v>6</v>
      </c>
      <c r="H5399" t="s">
        <v>158</v>
      </c>
      <c r="I5399" t="s">
        <v>5465</v>
      </c>
      <c r="J5399" t="s">
        <v>6</v>
      </c>
      <c r="K5399">
        <v>10309</v>
      </c>
      <c r="L5399" s="25">
        <v>717866</v>
      </c>
      <c r="M5399" s="13">
        <v>45205</v>
      </c>
      <c r="N5399" s="1">
        <v>2</v>
      </c>
      <c r="O5399" s="1">
        <v>0</v>
      </c>
      <c r="P5399" s="1">
        <v>2</v>
      </c>
      <c r="Q5399" s="1">
        <v>2324</v>
      </c>
      <c r="R5399" s="1">
        <v>1492</v>
      </c>
      <c r="S5399">
        <v>2005</v>
      </c>
      <c r="T5399" s="29">
        <f>IF(TRIM(PropertySet[[#This Row],[YEAR BUILT]])="", "N/A", 2023-PropertySet[[#This Row],[YEAR BUILT]])</f>
        <v>18</v>
      </c>
      <c r="U5399" t="str" cm="1">
        <f t="array" ref="U5399">IF(PropertySet[[#This Row],[AGE]] = "N/A", "N/A", _xlfn.IFS(PropertySet[[#This Row],[AGE]] &lt;= 25, "0-25 Years", PropertySet[[#This Row],[AGE]] &lt;= 50, "26-50 Years", PropertySet[[#This Row],[AGE]]&lt;=75, "51-75 Years", PropertySet[[#This Row],[AGE]]&lt;=100, "76-100 Years", PropertySet[[#This Row],[AGE]]&gt;100, "100+ Years"))</f>
        <v>0-25 Years</v>
      </c>
      <c r="V5399" t="str" cm="1">
        <f t="array" ref="V53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399" t="s">
        <v>33</v>
      </c>
      <c r="X5399" t="s">
        <v>158</v>
      </c>
    </row>
    <row r="5400" spans="1:24" x14ac:dyDescent="0.3">
      <c r="A5400" t="s">
        <v>5334</v>
      </c>
      <c r="B5400" t="s">
        <v>152</v>
      </c>
      <c r="C5400" t="s">
        <v>30</v>
      </c>
      <c r="D5400">
        <v>1</v>
      </c>
      <c r="E5400">
        <v>6979</v>
      </c>
      <c r="F5400">
        <v>356</v>
      </c>
      <c r="G5400" t="s">
        <v>6</v>
      </c>
      <c r="H5400" t="s">
        <v>158</v>
      </c>
      <c r="I5400" t="s">
        <v>5466</v>
      </c>
      <c r="J5400" t="s">
        <v>6</v>
      </c>
      <c r="K5400">
        <v>10309</v>
      </c>
      <c r="L5400" s="25">
        <v>841200</v>
      </c>
      <c r="M5400" s="13">
        <v>45068</v>
      </c>
      <c r="N5400" s="1">
        <v>2</v>
      </c>
      <c r="O5400" s="1">
        <v>0</v>
      </c>
      <c r="P5400" s="1">
        <v>2</v>
      </c>
      <c r="Q5400" s="1">
        <v>2400</v>
      </c>
      <c r="R5400" s="1">
        <v>1906</v>
      </c>
      <c r="S5400">
        <v>2012</v>
      </c>
      <c r="T5400" s="29">
        <f>IF(TRIM(PropertySet[[#This Row],[YEAR BUILT]])="", "N/A", 2023-PropertySet[[#This Row],[YEAR BUILT]])</f>
        <v>11</v>
      </c>
      <c r="U5400" t="str" cm="1">
        <f t="array" ref="U5400">IF(PropertySet[[#This Row],[AGE]] = "N/A", "N/A", _xlfn.IFS(PropertySet[[#This Row],[AGE]] &lt;= 25, "0-25 Years", PropertySet[[#This Row],[AGE]] &lt;= 50, "26-50 Years", PropertySet[[#This Row],[AGE]]&lt;=75, "51-75 Years", PropertySet[[#This Row],[AGE]]&lt;=100, "76-100 Years", PropertySet[[#This Row],[AGE]]&gt;100, "100+ Years"))</f>
        <v>0-25 Years</v>
      </c>
      <c r="V5400" t="str" cm="1">
        <f t="array" ref="V54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00" t="s">
        <v>33</v>
      </c>
      <c r="X5400" t="s">
        <v>158</v>
      </c>
    </row>
    <row r="5401" spans="1:24" x14ac:dyDescent="0.3">
      <c r="A5401" t="s">
        <v>5334</v>
      </c>
      <c r="B5401" t="s">
        <v>152</v>
      </c>
      <c r="C5401" t="s">
        <v>30</v>
      </c>
      <c r="D5401">
        <v>1</v>
      </c>
      <c r="E5401">
        <v>6993</v>
      </c>
      <c r="F5401">
        <v>6</v>
      </c>
      <c r="G5401" t="s">
        <v>6</v>
      </c>
      <c r="H5401" t="s">
        <v>153</v>
      </c>
      <c r="I5401" t="s">
        <v>5467</v>
      </c>
      <c r="J5401" t="s">
        <v>6</v>
      </c>
      <c r="K5401">
        <v>10309</v>
      </c>
      <c r="L5401" s="25">
        <v>893783</v>
      </c>
      <c r="M5401" s="13">
        <v>45008</v>
      </c>
      <c r="N5401" s="1">
        <v>2</v>
      </c>
      <c r="O5401" s="1">
        <v>0</v>
      </c>
      <c r="P5401" s="1">
        <v>2</v>
      </c>
      <c r="Q5401" s="1">
        <v>5640</v>
      </c>
      <c r="R5401" s="1">
        <v>2400</v>
      </c>
      <c r="S5401">
        <v>2005</v>
      </c>
      <c r="T5401" s="29">
        <f>IF(TRIM(PropertySet[[#This Row],[YEAR BUILT]])="", "N/A", 2023-PropertySet[[#This Row],[YEAR BUILT]])</f>
        <v>18</v>
      </c>
      <c r="U5401" t="str" cm="1">
        <f t="array" ref="U5401">IF(PropertySet[[#This Row],[AGE]] = "N/A", "N/A", _xlfn.IFS(PropertySet[[#This Row],[AGE]] &lt;= 25, "0-25 Years", PropertySet[[#This Row],[AGE]] &lt;= 50, "26-50 Years", PropertySet[[#This Row],[AGE]]&lt;=75, "51-75 Years", PropertySet[[#This Row],[AGE]]&lt;=100, "76-100 Years", PropertySet[[#This Row],[AGE]]&gt;100, "100+ Years"))</f>
        <v>0-25 Years</v>
      </c>
      <c r="V5401" t="str" cm="1">
        <f t="array" ref="V54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01" t="s">
        <v>33</v>
      </c>
      <c r="X5401" t="s">
        <v>153</v>
      </c>
    </row>
    <row r="5402" spans="1:24" x14ac:dyDescent="0.3">
      <c r="A5402" t="s">
        <v>5334</v>
      </c>
      <c r="B5402" t="s">
        <v>152</v>
      </c>
      <c r="C5402" t="s">
        <v>30</v>
      </c>
      <c r="D5402">
        <v>1</v>
      </c>
      <c r="E5402">
        <v>6993</v>
      </c>
      <c r="F5402">
        <v>6</v>
      </c>
      <c r="G5402" t="s">
        <v>6</v>
      </c>
      <c r="H5402" t="s">
        <v>153</v>
      </c>
      <c r="I5402" t="s">
        <v>5467</v>
      </c>
      <c r="J5402" t="s">
        <v>6</v>
      </c>
      <c r="K5402">
        <v>10309</v>
      </c>
      <c r="L5402" s="25">
        <v>1014199</v>
      </c>
      <c r="M5402" s="13">
        <v>45231</v>
      </c>
      <c r="N5402" s="1">
        <v>2</v>
      </c>
      <c r="O5402" s="1">
        <v>0</v>
      </c>
      <c r="P5402" s="1">
        <v>2</v>
      </c>
      <c r="Q5402" s="1">
        <v>5640</v>
      </c>
      <c r="R5402" s="1">
        <v>2400</v>
      </c>
      <c r="S5402">
        <v>2005</v>
      </c>
      <c r="T5402" s="29">
        <f>IF(TRIM(PropertySet[[#This Row],[YEAR BUILT]])="", "N/A", 2023-PropertySet[[#This Row],[YEAR BUILT]])</f>
        <v>18</v>
      </c>
      <c r="U5402" t="str" cm="1">
        <f t="array" ref="U5402">IF(PropertySet[[#This Row],[AGE]] = "N/A", "N/A", _xlfn.IFS(PropertySet[[#This Row],[AGE]] &lt;= 25, "0-25 Years", PropertySet[[#This Row],[AGE]] &lt;= 50, "26-50 Years", PropertySet[[#This Row],[AGE]]&lt;=75, "51-75 Years", PropertySet[[#This Row],[AGE]]&lt;=100, "76-100 Years", PropertySet[[#This Row],[AGE]]&gt;100, "100+ Years"))</f>
        <v>0-25 Years</v>
      </c>
      <c r="V5402" t="str" cm="1">
        <f t="array" ref="V54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02" t="s">
        <v>33</v>
      </c>
      <c r="X5402" t="s">
        <v>153</v>
      </c>
    </row>
    <row r="5403" spans="1:24" x14ac:dyDescent="0.3">
      <c r="A5403" t="s">
        <v>5334</v>
      </c>
      <c r="B5403" t="s">
        <v>152</v>
      </c>
      <c r="C5403" t="s">
        <v>30</v>
      </c>
      <c r="D5403">
        <v>1</v>
      </c>
      <c r="E5403">
        <v>6993</v>
      </c>
      <c r="F5403">
        <v>11</v>
      </c>
      <c r="G5403" t="s">
        <v>6</v>
      </c>
      <c r="H5403" t="s">
        <v>153</v>
      </c>
      <c r="I5403" t="s">
        <v>5468</v>
      </c>
      <c r="J5403" t="s">
        <v>6</v>
      </c>
      <c r="K5403">
        <v>10309</v>
      </c>
      <c r="L5403" s="25">
        <v>998999</v>
      </c>
      <c r="M5403" s="13">
        <v>44946</v>
      </c>
      <c r="N5403" s="1">
        <v>2</v>
      </c>
      <c r="O5403" s="1">
        <v>0</v>
      </c>
      <c r="P5403" s="1">
        <v>2</v>
      </c>
      <c r="Q5403" s="1">
        <v>6536</v>
      </c>
      <c r="R5403" s="1">
        <v>3103</v>
      </c>
      <c r="S5403">
        <v>2006</v>
      </c>
      <c r="T5403" s="29">
        <f>IF(TRIM(PropertySet[[#This Row],[YEAR BUILT]])="", "N/A", 2023-PropertySet[[#This Row],[YEAR BUILT]])</f>
        <v>17</v>
      </c>
      <c r="U5403" t="str" cm="1">
        <f t="array" ref="U5403">IF(PropertySet[[#This Row],[AGE]] = "N/A", "N/A", _xlfn.IFS(PropertySet[[#This Row],[AGE]] &lt;= 25, "0-25 Years", PropertySet[[#This Row],[AGE]] &lt;= 50, "26-50 Years", PropertySet[[#This Row],[AGE]]&lt;=75, "51-75 Years", PropertySet[[#This Row],[AGE]]&lt;=100, "76-100 Years", PropertySet[[#This Row],[AGE]]&gt;100, "100+ Years"))</f>
        <v>0-25 Years</v>
      </c>
      <c r="V5403" t="str" cm="1">
        <f t="array" ref="V54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03" t="s">
        <v>33</v>
      </c>
      <c r="X5403" t="s">
        <v>153</v>
      </c>
    </row>
    <row r="5404" spans="1:24" x14ac:dyDescent="0.3">
      <c r="A5404" t="s">
        <v>5334</v>
      </c>
      <c r="B5404" t="s">
        <v>152</v>
      </c>
      <c r="C5404" t="s">
        <v>30</v>
      </c>
      <c r="D5404">
        <v>1</v>
      </c>
      <c r="E5404">
        <v>6993</v>
      </c>
      <c r="F5404">
        <v>14</v>
      </c>
      <c r="G5404" t="s">
        <v>6</v>
      </c>
      <c r="H5404" t="s">
        <v>153</v>
      </c>
      <c r="I5404" t="s">
        <v>5469</v>
      </c>
      <c r="J5404" t="s">
        <v>6</v>
      </c>
      <c r="K5404">
        <v>10309</v>
      </c>
      <c r="L5404" s="25">
        <v>1200000</v>
      </c>
      <c r="M5404" s="13">
        <v>45212</v>
      </c>
      <c r="N5404" s="1">
        <v>2</v>
      </c>
      <c r="O5404" s="1">
        <v>0</v>
      </c>
      <c r="P5404" s="1">
        <v>2</v>
      </c>
      <c r="Q5404" s="1">
        <v>4992</v>
      </c>
      <c r="R5404" s="1">
        <v>2200</v>
      </c>
      <c r="S5404">
        <v>2006</v>
      </c>
      <c r="T5404" s="29">
        <f>IF(TRIM(PropertySet[[#This Row],[YEAR BUILT]])="", "N/A", 2023-PropertySet[[#This Row],[YEAR BUILT]])</f>
        <v>17</v>
      </c>
      <c r="U5404" t="str" cm="1">
        <f t="array" ref="U5404">IF(PropertySet[[#This Row],[AGE]] = "N/A", "N/A", _xlfn.IFS(PropertySet[[#This Row],[AGE]] &lt;= 25, "0-25 Years", PropertySet[[#This Row],[AGE]] &lt;= 50, "26-50 Years", PropertySet[[#This Row],[AGE]]&lt;=75, "51-75 Years", PropertySet[[#This Row],[AGE]]&lt;=100, "76-100 Years", PropertySet[[#This Row],[AGE]]&gt;100, "100+ Years"))</f>
        <v>0-25 Years</v>
      </c>
      <c r="V5404" t="str" cm="1">
        <f t="array" ref="V54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04" t="s">
        <v>33</v>
      </c>
      <c r="X5404" t="s">
        <v>153</v>
      </c>
    </row>
    <row r="5405" spans="1:24" x14ac:dyDescent="0.3">
      <c r="A5405" t="s">
        <v>5334</v>
      </c>
      <c r="B5405" t="s">
        <v>211</v>
      </c>
      <c r="C5405" t="s">
        <v>30</v>
      </c>
      <c r="D5405" t="s">
        <v>71</v>
      </c>
      <c r="E5405">
        <v>6712</v>
      </c>
      <c r="F5405">
        <v>398</v>
      </c>
      <c r="G5405" t="s">
        <v>6</v>
      </c>
      <c r="H5405" t="s">
        <v>72</v>
      </c>
      <c r="I5405" t="s">
        <v>5470</v>
      </c>
      <c r="J5405" t="s">
        <v>6</v>
      </c>
      <c r="K5405">
        <v>10309</v>
      </c>
      <c r="L5405" s="25">
        <v>2500000</v>
      </c>
      <c r="M5405" s="13">
        <v>45153</v>
      </c>
      <c r="N5405" s="1">
        <v>0</v>
      </c>
      <c r="O5405" s="1">
        <v>0</v>
      </c>
      <c r="P5405" s="1">
        <v>0</v>
      </c>
      <c r="Q5405" s="1">
        <v>10194</v>
      </c>
      <c r="R5405" s="1">
        <v>0</v>
      </c>
      <c r="S5405" t="s">
        <v>7614</v>
      </c>
      <c r="T5405" s="29" t="str">
        <f>IF(TRIM(PropertySet[[#This Row],[YEAR BUILT]])="", "N/A", 2023-PropertySet[[#This Row],[YEAR BUILT]])</f>
        <v>N/A</v>
      </c>
      <c r="U5405" t="str" cm="1">
        <f t="array" ref="U5405">IF(PropertySet[[#This Row],[AGE]] = "N/A", "N/A", _xlfn.IFS(PropertySet[[#This Row],[AGE]] &lt;= 25, "0-25 Years", PropertySet[[#This Row],[AGE]] &lt;= 50, "26-50 Years", PropertySet[[#This Row],[AGE]]&lt;=75, "51-75 Years", PropertySet[[#This Row],[AGE]]&lt;=100, "76-100 Years", PropertySet[[#This Row],[AGE]]&gt;100, "100+ Years"))</f>
        <v>N/A</v>
      </c>
      <c r="V5405" t="str" cm="1">
        <f t="array" ref="V54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405" t="s">
        <v>33</v>
      </c>
      <c r="X5405" t="s">
        <v>72</v>
      </c>
    </row>
    <row r="5406" spans="1:24" x14ac:dyDescent="0.3">
      <c r="A5406" t="s">
        <v>5334</v>
      </c>
      <c r="B5406" t="s">
        <v>211</v>
      </c>
      <c r="C5406" t="s">
        <v>30</v>
      </c>
      <c r="D5406" t="s">
        <v>71</v>
      </c>
      <c r="E5406">
        <v>6975</v>
      </c>
      <c r="F5406">
        <v>120</v>
      </c>
      <c r="G5406" t="s">
        <v>6</v>
      </c>
      <c r="H5406" t="s">
        <v>72</v>
      </c>
      <c r="I5406" t="s">
        <v>5471</v>
      </c>
      <c r="J5406" t="s">
        <v>6</v>
      </c>
      <c r="K5406">
        <v>10309</v>
      </c>
      <c r="L5406" s="25">
        <v>967338</v>
      </c>
      <c r="M5406" s="13">
        <v>45008</v>
      </c>
      <c r="N5406" s="1">
        <v>0</v>
      </c>
      <c r="O5406" s="1">
        <v>0</v>
      </c>
      <c r="P5406" s="1">
        <v>0</v>
      </c>
      <c r="Q5406" s="1">
        <v>6788</v>
      </c>
      <c r="R5406" s="1">
        <v>0</v>
      </c>
      <c r="S5406">
        <v>2022</v>
      </c>
      <c r="T5406" s="29">
        <f>IF(TRIM(PropertySet[[#This Row],[YEAR BUILT]])="", "N/A", 2023-PropertySet[[#This Row],[YEAR BUILT]])</f>
        <v>1</v>
      </c>
      <c r="U5406" t="str" cm="1">
        <f t="array" ref="U5406">IF(PropertySet[[#This Row],[AGE]] = "N/A", "N/A", _xlfn.IFS(PropertySet[[#This Row],[AGE]] &lt;= 25, "0-25 Years", PropertySet[[#This Row],[AGE]] &lt;= 50, "26-50 Years", PropertySet[[#This Row],[AGE]]&lt;=75, "51-75 Years", PropertySet[[#This Row],[AGE]]&lt;=100, "76-100 Years", PropertySet[[#This Row],[AGE]]&gt;100, "100+ Years"))</f>
        <v>0-25 Years</v>
      </c>
      <c r="V5406" t="str" cm="1">
        <f t="array" ref="V54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06" t="s">
        <v>33</v>
      </c>
      <c r="X5406" t="s">
        <v>72</v>
      </c>
    </row>
    <row r="5407" spans="1:24" x14ac:dyDescent="0.3">
      <c r="A5407" t="s">
        <v>5334</v>
      </c>
      <c r="B5407" t="s">
        <v>211</v>
      </c>
      <c r="C5407" t="s">
        <v>30</v>
      </c>
      <c r="D5407">
        <v>1</v>
      </c>
      <c r="E5407">
        <v>6993</v>
      </c>
      <c r="F5407">
        <v>131</v>
      </c>
      <c r="G5407" t="s">
        <v>6</v>
      </c>
      <c r="H5407" t="s">
        <v>153</v>
      </c>
      <c r="I5407" t="s">
        <v>5472</v>
      </c>
      <c r="J5407" t="s">
        <v>6</v>
      </c>
      <c r="K5407">
        <v>10309</v>
      </c>
      <c r="L5407" s="25">
        <v>475000</v>
      </c>
      <c r="M5407" s="13">
        <v>45114</v>
      </c>
      <c r="N5407" s="1">
        <v>2</v>
      </c>
      <c r="O5407" s="1">
        <v>0</v>
      </c>
      <c r="P5407" s="1">
        <v>2</v>
      </c>
      <c r="Q5407" s="1">
        <v>6116</v>
      </c>
      <c r="R5407" s="1">
        <v>0</v>
      </c>
      <c r="S5407">
        <v>2023</v>
      </c>
      <c r="T5407" s="29">
        <f>IF(TRIM(PropertySet[[#This Row],[YEAR BUILT]])="", "N/A", 2023-PropertySet[[#This Row],[YEAR BUILT]])</f>
        <v>0</v>
      </c>
      <c r="U5407" t="str" cm="1">
        <f t="array" ref="U5407">IF(PropertySet[[#This Row],[AGE]] = "N/A", "N/A", _xlfn.IFS(PropertySet[[#This Row],[AGE]] &lt;= 25, "0-25 Years", PropertySet[[#This Row],[AGE]] &lt;= 50, "26-50 Years", PropertySet[[#This Row],[AGE]]&lt;=75, "51-75 Years", PropertySet[[#This Row],[AGE]]&lt;=100, "76-100 Years", PropertySet[[#This Row],[AGE]]&gt;100, "100+ Years"))</f>
        <v>0-25 Years</v>
      </c>
      <c r="V5407" t="str" cm="1">
        <f t="array" ref="V54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07" t="s">
        <v>33</v>
      </c>
      <c r="X5407" t="s">
        <v>72</v>
      </c>
    </row>
    <row r="5408" spans="1:24" x14ac:dyDescent="0.3">
      <c r="A5408" t="s">
        <v>5334</v>
      </c>
      <c r="B5408" t="s">
        <v>211</v>
      </c>
      <c r="C5408" t="s">
        <v>30</v>
      </c>
      <c r="D5408">
        <v>1</v>
      </c>
      <c r="E5408">
        <v>6675</v>
      </c>
      <c r="F5408">
        <v>29</v>
      </c>
      <c r="G5408" t="s">
        <v>6</v>
      </c>
      <c r="H5408" t="s">
        <v>1062</v>
      </c>
      <c r="I5408" t="s">
        <v>5473</v>
      </c>
      <c r="J5408" t="s">
        <v>6</v>
      </c>
      <c r="K5408">
        <v>10309</v>
      </c>
      <c r="L5408" s="25">
        <v>1600000</v>
      </c>
      <c r="M5408" s="13">
        <v>45013</v>
      </c>
      <c r="N5408" s="1">
        <v>0</v>
      </c>
      <c r="O5408" s="1">
        <v>0</v>
      </c>
      <c r="P5408" s="1">
        <v>0</v>
      </c>
      <c r="Q5408" s="1">
        <v>10500</v>
      </c>
      <c r="R5408" s="1">
        <v>0</v>
      </c>
      <c r="S5408" t="s">
        <v>7614</v>
      </c>
      <c r="T5408" s="29" t="str">
        <f>IF(TRIM(PropertySet[[#This Row],[YEAR BUILT]])="", "N/A", 2023-PropertySet[[#This Row],[YEAR BUILT]])</f>
        <v>N/A</v>
      </c>
      <c r="U5408" t="str" cm="1">
        <f t="array" ref="U5408">IF(PropertySet[[#This Row],[AGE]] = "N/A", "N/A", _xlfn.IFS(PropertySet[[#This Row],[AGE]] &lt;= 25, "0-25 Years", PropertySet[[#This Row],[AGE]] &lt;= 50, "26-50 Years", PropertySet[[#This Row],[AGE]]&lt;=75, "51-75 Years", PropertySet[[#This Row],[AGE]]&lt;=100, "76-100 Years", PropertySet[[#This Row],[AGE]]&gt;100, "100+ Years"))</f>
        <v>N/A</v>
      </c>
      <c r="V5408" t="str" cm="1">
        <f t="array" ref="V54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408" t="s">
        <v>33</v>
      </c>
      <c r="X5408" t="s">
        <v>1062</v>
      </c>
    </row>
    <row r="5409" spans="1:24" x14ac:dyDescent="0.3">
      <c r="A5409" t="s">
        <v>5334</v>
      </c>
      <c r="B5409" t="s">
        <v>241</v>
      </c>
      <c r="C5409" t="s">
        <v>242</v>
      </c>
      <c r="D5409">
        <v>4</v>
      </c>
      <c r="E5409">
        <v>6760</v>
      </c>
      <c r="F5409">
        <v>52</v>
      </c>
      <c r="G5409" t="s">
        <v>6</v>
      </c>
      <c r="H5409" t="s">
        <v>898</v>
      </c>
      <c r="I5409" t="s">
        <v>5474</v>
      </c>
      <c r="J5409" t="s">
        <v>6</v>
      </c>
      <c r="K5409">
        <v>10309</v>
      </c>
      <c r="L5409" s="25">
        <v>0</v>
      </c>
      <c r="M5409" s="13">
        <v>45124</v>
      </c>
      <c r="N5409" s="1">
        <v>0</v>
      </c>
      <c r="O5409" s="1">
        <v>1</v>
      </c>
      <c r="P5409" s="1">
        <v>1</v>
      </c>
      <c r="Q5409" s="1">
        <v>21750</v>
      </c>
      <c r="R5409" s="1">
        <v>1650</v>
      </c>
      <c r="S5409">
        <v>1931</v>
      </c>
      <c r="T5409" s="29">
        <f>IF(TRIM(PropertySet[[#This Row],[YEAR BUILT]])="", "N/A", 2023-PropertySet[[#This Row],[YEAR BUILT]])</f>
        <v>92</v>
      </c>
      <c r="U5409" t="str" cm="1">
        <f t="array" ref="U5409">IF(PropertySet[[#This Row],[AGE]] = "N/A", "N/A", _xlfn.IFS(PropertySet[[#This Row],[AGE]] &lt;= 25, "0-25 Years", PropertySet[[#This Row],[AGE]] &lt;= 50, "26-50 Years", PropertySet[[#This Row],[AGE]]&lt;=75, "51-75 Years", PropertySet[[#This Row],[AGE]]&lt;=100, "76-100 Years", PropertySet[[#This Row],[AGE]]&gt;100, "100+ Years"))</f>
        <v>76-100 Years</v>
      </c>
      <c r="V5409" t="str" cm="1">
        <f t="array" ref="V54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409" t="s">
        <v>245</v>
      </c>
      <c r="X5409" t="s">
        <v>898</v>
      </c>
    </row>
    <row r="5410" spans="1:24" x14ac:dyDescent="0.3">
      <c r="A5410" t="s">
        <v>5475</v>
      </c>
      <c r="B5410" t="s">
        <v>29</v>
      </c>
      <c r="C5410" t="s">
        <v>30</v>
      </c>
      <c r="D5410">
        <v>1</v>
      </c>
      <c r="E5410">
        <v>2244</v>
      </c>
      <c r="F5410">
        <v>44</v>
      </c>
      <c r="G5410" t="s">
        <v>6</v>
      </c>
      <c r="H5410" t="s">
        <v>67</v>
      </c>
      <c r="I5410" t="s">
        <v>5476</v>
      </c>
      <c r="J5410" t="s">
        <v>6</v>
      </c>
      <c r="K5410">
        <v>10306</v>
      </c>
      <c r="L5410" s="25">
        <v>1700000</v>
      </c>
      <c r="M5410" s="13">
        <v>45071</v>
      </c>
      <c r="N5410" s="1">
        <v>1</v>
      </c>
      <c r="O5410" s="1">
        <v>0</v>
      </c>
      <c r="P5410" s="1">
        <v>1</v>
      </c>
      <c r="Q5410" s="1">
        <v>6600</v>
      </c>
      <c r="R5410" s="1">
        <v>3800</v>
      </c>
      <c r="S5410">
        <v>1999</v>
      </c>
      <c r="T5410" s="29">
        <f>IF(TRIM(PropertySet[[#This Row],[YEAR BUILT]])="", "N/A", 2023-PropertySet[[#This Row],[YEAR BUILT]])</f>
        <v>24</v>
      </c>
      <c r="U5410" t="str" cm="1">
        <f t="array" ref="U5410">IF(PropertySet[[#This Row],[AGE]] = "N/A", "N/A", _xlfn.IFS(PropertySet[[#This Row],[AGE]] &lt;= 25, "0-25 Years", PropertySet[[#This Row],[AGE]] &lt;= 50, "26-50 Years", PropertySet[[#This Row],[AGE]]&lt;=75, "51-75 Years", PropertySet[[#This Row],[AGE]]&lt;=100, "76-100 Years", PropertySet[[#This Row],[AGE]]&gt;100, "100+ Years"))</f>
        <v>0-25 Years</v>
      </c>
      <c r="V5410" t="str" cm="1">
        <f t="array" ref="V54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10" t="s">
        <v>33</v>
      </c>
      <c r="X5410" t="s">
        <v>67</v>
      </c>
    </row>
    <row r="5411" spans="1:24" x14ac:dyDescent="0.3">
      <c r="A5411" t="s">
        <v>5475</v>
      </c>
      <c r="B5411" t="s">
        <v>29</v>
      </c>
      <c r="C5411" t="s">
        <v>30</v>
      </c>
      <c r="D5411">
        <v>1</v>
      </c>
      <c r="E5411">
        <v>2248</v>
      </c>
      <c r="F5411">
        <v>32</v>
      </c>
      <c r="G5411" t="s">
        <v>6</v>
      </c>
      <c r="H5411" t="s">
        <v>31</v>
      </c>
      <c r="I5411" t="s">
        <v>5477</v>
      </c>
      <c r="J5411" t="s">
        <v>6</v>
      </c>
      <c r="K5411">
        <v>10306</v>
      </c>
      <c r="L5411" s="25">
        <v>0</v>
      </c>
      <c r="M5411" s="13">
        <v>45259</v>
      </c>
      <c r="N5411" s="1">
        <v>1</v>
      </c>
      <c r="O5411" s="1">
        <v>0</v>
      </c>
      <c r="P5411" s="1">
        <v>1</v>
      </c>
      <c r="Q5411" s="1">
        <v>6000</v>
      </c>
      <c r="R5411" s="1">
        <v>3019</v>
      </c>
      <c r="S5411">
        <v>2020</v>
      </c>
      <c r="T5411" s="29">
        <f>IF(TRIM(PropertySet[[#This Row],[YEAR BUILT]])="", "N/A", 2023-PropertySet[[#This Row],[YEAR BUILT]])</f>
        <v>3</v>
      </c>
      <c r="U5411" t="str" cm="1">
        <f t="array" ref="U5411">IF(PropertySet[[#This Row],[AGE]] = "N/A", "N/A", _xlfn.IFS(PropertySet[[#This Row],[AGE]] &lt;= 25, "0-25 Years", PropertySet[[#This Row],[AGE]] &lt;= 50, "26-50 Years", PropertySet[[#This Row],[AGE]]&lt;=75, "51-75 Years", PropertySet[[#This Row],[AGE]]&lt;=100, "76-100 Years", PropertySet[[#This Row],[AGE]]&gt;100, "100+ Years"))</f>
        <v>0-25 Years</v>
      </c>
      <c r="V5411" t="str" cm="1">
        <f t="array" ref="V54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11" t="s">
        <v>33</v>
      </c>
      <c r="X5411" t="s">
        <v>31</v>
      </c>
    </row>
    <row r="5412" spans="1:24" x14ac:dyDescent="0.3">
      <c r="A5412" t="s">
        <v>5475</v>
      </c>
      <c r="B5412" t="s">
        <v>29</v>
      </c>
      <c r="C5412" t="s">
        <v>30</v>
      </c>
      <c r="D5412">
        <v>1</v>
      </c>
      <c r="E5412">
        <v>2249</v>
      </c>
      <c r="F5412">
        <v>65</v>
      </c>
      <c r="G5412" t="s">
        <v>6</v>
      </c>
      <c r="H5412" t="s">
        <v>67</v>
      </c>
      <c r="I5412" t="s">
        <v>5478</v>
      </c>
      <c r="J5412" t="s">
        <v>6</v>
      </c>
      <c r="K5412">
        <v>10306</v>
      </c>
      <c r="L5412" s="25">
        <v>0</v>
      </c>
      <c r="M5412" s="13">
        <v>45247</v>
      </c>
      <c r="N5412" s="1">
        <v>1</v>
      </c>
      <c r="O5412" s="1">
        <v>0</v>
      </c>
      <c r="P5412" s="1">
        <v>1</v>
      </c>
      <c r="Q5412" s="1">
        <v>10000</v>
      </c>
      <c r="R5412" s="1">
        <v>3324</v>
      </c>
      <c r="S5412">
        <v>2013</v>
      </c>
      <c r="T5412" s="29">
        <f>IF(TRIM(PropertySet[[#This Row],[YEAR BUILT]])="", "N/A", 2023-PropertySet[[#This Row],[YEAR BUILT]])</f>
        <v>10</v>
      </c>
      <c r="U5412" t="str" cm="1">
        <f t="array" ref="U5412">IF(PropertySet[[#This Row],[AGE]] = "N/A", "N/A", _xlfn.IFS(PropertySet[[#This Row],[AGE]] &lt;= 25, "0-25 Years", PropertySet[[#This Row],[AGE]] &lt;= 50, "26-50 Years", PropertySet[[#This Row],[AGE]]&lt;=75, "51-75 Years", PropertySet[[#This Row],[AGE]]&lt;=100, "76-100 Years", PropertySet[[#This Row],[AGE]]&gt;100, "100+ Years"))</f>
        <v>0-25 Years</v>
      </c>
      <c r="V5412" t="str" cm="1">
        <f t="array" ref="V54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12" t="s">
        <v>33</v>
      </c>
      <c r="X5412" t="s">
        <v>67</v>
      </c>
    </row>
    <row r="5413" spans="1:24" x14ac:dyDescent="0.3">
      <c r="A5413" t="s">
        <v>5475</v>
      </c>
      <c r="B5413" t="s">
        <v>29</v>
      </c>
      <c r="C5413" t="s">
        <v>30</v>
      </c>
      <c r="D5413">
        <v>1</v>
      </c>
      <c r="E5413">
        <v>2258</v>
      </c>
      <c r="F5413">
        <v>20</v>
      </c>
      <c r="G5413" t="s">
        <v>6</v>
      </c>
      <c r="H5413" t="s">
        <v>31</v>
      </c>
      <c r="I5413" t="s">
        <v>5479</v>
      </c>
      <c r="J5413" t="s">
        <v>6</v>
      </c>
      <c r="K5413">
        <v>10306</v>
      </c>
      <c r="L5413" s="25">
        <v>0</v>
      </c>
      <c r="M5413" s="13">
        <v>45099</v>
      </c>
      <c r="N5413" s="1">
        <v>1</v>
      </c>
      <c r="O5413" s="1">
        <v>0</v>
      </c>
      <c r="P5413" s="1">
        <v>1</v>
      </c>
      <c r="Q5413" s="1">
        <v>5801</v>
      </c>
      <c r="R5413" s="1">
        <v>1375</v>
      </c>
      <c r="S5413">
        <v>1899</v>
      </c>
      <c r="T5413" s="29">
        <f>IF(TRIM(PropertySet[[#This Row],[YEAR BUILT]])="", "N/A", 2023-PropertySet[[#This Row],[YEAR BUILT]])</f>
        <v>124</v>
      </c>
      <c r="U5413" t="str" cm="1">
        <f t="array" ref="U5413">IF(PropertySet[[#This Row],[AGE]] = "N/A", "N/A", _xlfn.IFS(PropertySet[[#This Row],[AGE]] &lt;= 25, "0-25 Years", PropertySet[[#This Row],[AGE]] &lt;= 50, "26-50 Years", PropertySet[[#This Row],[AGE]]&lt;=75, "51-75 Years", PropertySet[[#This Row],[AGE]]&lt;=100, "76-100 Years", PropertySet[[#This Row],[AGE]]&gt;100, "100+ Years"))</f>
        <v>100+ Years</v>
      </c>
      <c r="V5413" t="str" cm="1">
        <f t="array" ref="V54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413" t="s">
        <v>33</v>
      </c>
      <c r="X5413" t="s">
        <v>31</v>
      </c>
    </row>
    <row r="5414" spans="1:24" x14ac:dyDescent="0.3">
      <c r="A5414" t="s">
        <v>5475</v>
      </c>
      <c r="B5414" t="s">
        <v>29</v>
      </c>
      <c r="C5414" t="s">
        <v>30</v>
      </c>
      <c r="D5414">
        <v>1</v>
      </c>
      <c r="E5414">
        <v>2260</v>
      </c>
      <c r="F5414">
        <v>10</v>
      </c>
      <c r="G5414" t="s">
        <v>6</v>
      </c>
      <c r="H5414" t="s">
        <v>67</v>
      </c>
      <c r="I5414" t="s">
        <v>5480</v>
      </c>
      <c r="J5414" t="s">
        <v>6</v>
      </c>
      <c r="K5414">
        <v>10306</v>
      </c>
      <c r="L5414" s="25">
        <v>524399</v>
      </c>
      <c r="M5414" s="13">
        <v>44932</v>
      </c>
      <c r="N5414" s="1">
        <v>1</v>
      </c>
      <c r="O5414" s="1">
        <v>0</v>
      </c>
      <c r="P5414" s="1">
        <v>1</v>
      </c>
      <c r="Q5414" s="1">
        <v>7849</v>
      </c>
      <c r="R5414" s="1">
        <v>3324</v>
      </c>
      <c r="S5414">
        <v>2019</v>
      </c>
      <c r="T5414" s="29">
        <f>IF(TRIM(PropertySet[[#This Row],[YEAR BUILT]])="", "N/A", 2023-PropertySet[[#This Row],[YEAR BUILT]])</f>
        <v>4</v>
      </c>
      <c r="U5414" t="str" cm="1">
        <f t="array" ref="U5414">IF(PropertySet[[#This Row],[AGE]] = "N/A", "N/A", _xlfn.IFS(PropertySet[[#This Row],[AGE]] &lt;= 25, "0-25 Years", PropertySet[[#This Row],[AGE]] &lt;= 50, "26-50 Years", PropertySet[[#This Row],[AGE]]&lt;=75, "51-75 Years", PropertySet[[#This Row],[AGE]]&lt;=100, "76-100 Years", PropertySet[[#This Row],[AGE]]&gt;100, "100+ Years"))</f>
        <v>0-25 Years</v>
      </c>
      <c r="V5414" t="str" cm="1">
        <f t="array" ref="V54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14" t="s">
        <v>33</v>
      </c>
      <c r="X5414" t="s">
        <v>67</v>
      </c>
    </row>
    <row r="5415" spans="1:24" x14ac:dyDescent="0.3">
      <c r="A5415" t="s">
        <v>5475</v>
      </c>
      <c r="B5415" t="s">
        <v>29</v>
      </c>
      <c r="C5415" t="s">
        <v>30</v>
      </c>
      <c r="D5415">
        <v>1</v>
      </c>
      <c r="E5415">
        <v>2260</v>
      </c>
      <c r="F5415">
        <v>10</v>
      </c>
      <c r="G5415" t="s">
        <v>6</v>
      </c>
      <c r="H5415" t="s">
        <v>67</v>
      </c>
      <c r="I5415" t="s">
        <v>5480</v>
      </c>
      <c r="J5415" t="s">
        <v>6</v>
      </c>
      <c r="K5415">
        <v>10306</v>
      </c>
      <c r="L5415" s="25">
        <v>1450000</v>
      </c>
      <c r="M5415" s="13">
        <v>45149</v>
      </c>
      <c r="N5415" s="1">
        <v>1</v>
      </c>
      <c r="O5415" s="1">
        <v>0</v>
      </c>
      <c r="P5415" s="1">
        <v>1</v>
      </c>
      <c r="Q5415" s="1">
        <v>7849</v>
      </c>
      <c r="R5415" s="1">
        <v>3324</v>
      </c>
      <c r="S5415">
        <v>2019</v>
      </c>
      <c r="T5415" s="29">
        <f>IF(TRIM(PropertySet[[#This Row],[YEAR BUILT]])="", "N/A", 2023-PropertySet[[#This Row],[YEAR BUILT]])</f>
        <v>4</v>
      </c>
      <c r="U5415" t="str" cm="1">
        <f t="array" ref="U5415">IF(PropertySet[[#This Row],[AGE]] = "N/A", "N/A", _xlfn.IFS(PropertySet[[#This Row],[AGE]] &lt;= 25, "0-25 Years", PropertySet[[#This Row],[AGE]] &lt;= 50, "26-50 Years", PropertySet[[#This Row],[AGE]]&lt;=75, "51-75 Years", PropertySet[[#This Row],[AGE]]&lt;=100, "76-100 Years", PropertySet[[#This Row],[AGE]]&gt;100, "100+ Years"))</f>
        <v>0-25 Years</v>
      </c>
      <c r="V5415" t="str" cm="1">
        <f t="array" ref="V54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15" t="s">
        <v>33</v>
      </c>
      <c r="X5415" t="s">
        <v>67</v>
      </c>
    </row>
    <row r="5416" spans="1:24" x14ac:dyDescent="0.3">
      <c r="A5416" t="s">
        <v>5475</v>
      </c>
      <c r="B5416" t="s">
        <v>29</v>
      </c>
      <c r="C5416" t="s">
        <v>30</v>
      </c>
      <c r="D5416">
        <v>1</v>
      </c>
      <c r="E5416">
        <v>2264</v>
      </c>
      <c r="F5416">
        <v>50</v>
      </c>
      <c r="G5416" t="s">
        <v>6</v>
      </c>
      <c r="H5416" t="s">
        <v>31</v>
      </c>
      <c r="I5416" t="s">
        <v>5481</v>
      </c>
      <c r="J5416" t="s">
        <v>6</v>
      </c>
      <c r="K5416">
        <v>10306</v>
      </c>
      <c r="L5416" s="25">
        <v>500000</v>
      </c>
      <c r="M5416" s="13">
        <v>44970</v>
      </c>
      <c r="N5416" s="1">
        <v>1</v>
      </c>
      <c r="O5416" s="1">
        <v>0</v>
      </c>
      <c r="P5416" s="1">
        <v>1</v>
      </c>
      <c r="Q5416" s="1">
        <v>7500</v>
      </c>
      <c r="R5416" s="1">
        <v>1207</v>
      </c>
      <c r="S5416">
        <v>1915</v>
      </c>
      <c r="T5416" s="29">
        <f>IF(TRIM(PropertySet[[#This Row],[YEAR BUILT]])="", "N/A", 2023-PropertySet[[#This Row],[YEAR BUILT]])</f>
        <v>108</v>
      </c>
      <c r="U5416" t="str" cm="1">
        <f t="array" ref="U5416">IF(PropertySet[[#This Row],[AGE]] = "N/A", "N/A", _xlfn.IFS(PropertySet[[#This Row],[AGE]] &lt;= 25, "0-25 Years", PropertySet[[#This Row],[AGE]] &lt;= 50, "26-50 Years", PropertySet[[#This Row],[AGE]]&lt;=75, "51-75 Years", PropertySet[[#This Row],[AGE]]&lt;=100, "76-100 Years", PropertySet[[#This Row],[AGE]]&gt;100, "100+ Years"))</f>
        <v>100+ Years</v>
      </c>
      <c r="V5416" t="str" cm="1">
        <f t="array" ref="V54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416" t="s">
        <v>33</v>
      </c>
      <c r="X5416" t="s">
        <v>31</v>
      </c>
    </row>
    <row r="5417" spans="1:24" x14ac:dyDescent="0.3">
      <c r="A5417" t="s">
        <v>5475</v>
      </c>
      <c r="B5417" t="s">
        <v>29</v>
      </c>
      <c r="C5417" t="s">
        <v>30</v>
      </c>
      <c r="D5417">
        <v>1</v>
      </c>
      <c r="E5417">
        <v>2265</v>
      </c>
      <c r="F5417">
        <v>48</v>
      </c>
      <c r="G5417" t="s">
        <v>6</v>
      </c>
      <c r="H5417" t="s">
        <v>31</v>
      </c>
      <c r="I5417" t="s">
        <v>5482</v>
      </c>
      <c r="J5417" t="s">
        <v>6</v>
      </c>
      <c r="K5417">
        <v>10306</v>
      </c>
      <c r="L5417" s="25">
        <v>0</v>
      </c>
      <c r="M5417" s="13">
        <v>45131</v>
      </c>
      <c r="N5417" s="1">
        <v>1</v>
      </c>
      <c r="O5417" s="1">
        <v>0</v>
      </c>
      <c r="P5417" s="1">
        <v>1</v>
      </c>
      <c r="Q5417" s="1">
        <v>10000</v>
      </c>
      <c r="R5417" s="1">
        <v>1068</v>
      </c>
      <c r="S5417">
        <v>1945</v>
      </c>
      <c r="T5417" s="29">
        <f>IF(TRIM(PropertySet[[#This Row],[YEAR BUILT]])="", "N/A", 2023-PropertySet[[#This Row],[YEAR BUILT]])</f>
        <v>78</v>
      </c>
      <c r="U5417" t="str" cm="1">
        <f t="array" ref="U5417">IF(PropertySet[[#This Row],[AGE]] = "N/A", "N/A", _xlfn.IFS(PropertySet[[#This Row],[AGE]] &lt;= 25, "0-25 Years", PropertySet[[#This Row],[AGE]] &lt;= 50, "26-50 Years", PropertySet[[#This Row],[AGE]]&lt;=75, "51-75 Years", PropertySet[[#This Row],[AGE]]&lt;=100, "76-100 Years", PropertySet[[#This Row],[AGE]]&gt;100, "100+ Years"))</f>
        <v>76-100 Years</v>
      </c>
      <c r="V5417" t="str" cm="1">
        <f t="array" ref="V54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417" t="s">
        <v>33</v>
      </c>
      <c r="X5417" t="s">
        <v>31</v>
      </c>
    </row>
    <row r="5418" spans="1:24" x14ac:dyDescent="0.3">
      <c r="A5418" t="s">
        <v>5475</v>
      </c>
      <c r="B5418" t="s">
        <v>29</v>
      </c>
      <c r="C5418" t="s">
        <v>30</v>
      </c>
      <c r="D5418">
        <v>1</v>
      </c>
      <c r="E5418">
        <v>2270</v>
      </c>
      <c r="F5418">
        <v>23</v>
      </c>
      <c r="G5418" t="s">
        <v>6</v>
      </c>
      <c r="H5418" t="s">
        <v>67</v>
      </c>
      <c r="I5418" t="s">
        <v>5483</v>
      </c>
      <c r="J5418" t="s">
        <v>6</v>
      </c>
      <c r="K5418">
        <v>10306</v>
      </c>
      <c r="L5418" s="25">
        <v>0</v>
      </c>
      <c r="M5418" s="13">
        <v>45033</v>
      </c>
      <c r="N5418" s="1">
        <v>1</v>
      </c>
      <c r="O5418" s="1">
        <v>0</v>
      </c>
      <c r="P5418" s="1">
        <v>1</v>
      </c>
      <c r="Q5418" s="1">
        <v>10000</v>
      </c>
      <c r="R5418" s="1">
        <v>4124</v>
      </c>
      <c r="S5418">
        <v>1999</v>
      </c>
      <c r="T5418" s="29">
        <f>IF(TRIM(PropertySet[[#This Row],[YEAR BUILT]])="", "N/A", 2023-PropertySet[[#This Row],[YEAR BUILT]])</f>
        <v>24</v>
      </c>
      <c r="U5418" t="str" cm="1">
        <f t="array" ref="U5418">IF(PropertySet[[#This Row],[AGE]] = "N/A", "N/A", _xlfn.IFS(PropertySet[[#This Row],[AGE]] &lt;= 25, "0-25 Years", PropertySet[[#This Row],[AGE]] &lt;= 50, "26-50 Years", PropertySet[[#This Row],[AGE]]&lt;=75, "51-75 Years", PropertySet[[#This Row],[AGE]]&lt;=100, "76-100 Years", PropertySet[[#This Row],[AGE]]&gt;100, "100+ Years"))</f>
        <v>0-25 Years</v>
      </c>
      <c r="V5418" t="str" cm="1">
        <f t="array" ref="V54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18" t="s">
        <v>33</v>
      </c>
      <c r="X5418" t="s">
        <v>67</v>
      </c>
    </row>
    <row r="5419" spans="1:24" x14ac:dyDescent="0.3">
      <c r="A5419" t="s">
        <v>5475</v>
      </c>
      <c r="B5419" t="s">
        <v>29</v>
      </c>
      <c r="C5419" t="s">
        <v>30</v>
      </c>
      <c r="D5419">
        <v>1</v>
      </c>
      <c r="E5419">
        <v>2272</v>
      </c>
      <c r="F5419">
        <v>21</v>
      </c>
      <c r="G5419" t="s">
        <v>6</v>
      </c>
      <c r="H5419" t="s">
        <v>36</v>
      </c>
      <c r="I5419" t="s">
        <v>5484</v>
      </c>
      <c r="J5419" t="s">
        <v>6</v>
      </c>
      <c r="K5419">
        <v>10306</v>
      </c>
      <c r="L5419" s="25">
        <v>750000</v>
      </c>
      <c r="M5419" s="13">
        <v>45229</v>
      </c>
      <c r="N5419" s="1">
        <v>1</v>
      </c>
      <c r="O5419" s="1">
        <v>0</v>
      </c>
      <c r="P5419" s="1">
        <v>1</v>
      </c>
      <c r="Q5419" s="1">
        <v>22160</v>
      </c>
      <c r="R5419" s="1">
        <v>1800</v>
      </c>
      <c r="S5419">
        <v>1960</v>
      </c>
      <c r="T5419" s="29">
        <f>IF(TRIM(PropertySet[[#This Row],[YEAR BUILT]])="", "N/A", 2023-PropertySet[[#This Row],[YEAR BUILT]])</f>
        <v>63</v>
      </c>
      <c r="U5419" t="str" cm="1">
        <f t="array" ref="U5419">IF(PropertySet[[#This Row],[AGE]] = "N/A", "N/A", _xlfn.IFS(PropertySet[[#This Row],[AGE]] &lt;= 25, "0-25 Years", PropertySet[[#This Row],[AGE]] &lt;= 50, "26-50 Years", PropertySet[[#This Row],[AGE]]&lt;=75, "51-75 Years", PropertySet[[#This Row],[AGE]]&lt;=100, "76-100 Years", PropertySet[[#This Row],[AGE]]&gt;100, "100+ Years"))</f>
        <v>51-75 Years</v>
      </c>
      <c r="V5419" t="str" cm="1">
        <f t="array" ref="V54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19" t="s">
        <v>33</v>
      </c>
      <c r="X5419" t="s">
        <v>36</v>
      </c>
    </row>
    <row r="5420" spans="1:24" x14ac:dyDescent="0.3">
      <c r="A5420" t="s">
        <v>5475</v>
      </c>
      <c r="B5420" t="s">
        <v>29</v>
      </c>
      <c r="C5420" t="s">
        <v>30</v>
      </c>
      <c r="D5420">
        <v>1</v>
      </c>
      <c r="E5420">
        <v>2284</v>
      </c>
      <c r="F5420">
        <v>95</v>
      </c>
      <c r="G5420" t="s">
        <v>6</v>
      </c>
      <c r="H5420" t="s">
        <v>67</v>
      </c>
      <c r="I5420" t="s">
        <v>5485</v>
      </c>
      <c r="J5420" t="s">
        <v>6</v>
      </c>
      <c r="K5420">
        <v>10306</v>
      </c>
      <c r="L5420" s="25">
        <v>1629200</v>
      </c>
      <c r="M5420" s="13">
        <v>45071</v>
      </c>
      <c r="N5420" s="1">
        <v>1</v>
      </c>
      <c r="O5420" s="1">
        <v>0</v>
      </c>
      <c r="P5420" s="1">
        <v>1</v>
      </c>
      <c r="Q5420" s="1">
        <v>19979</v>
      </c>
      <c r="R5420" s="1">
        <v>4577</v>
      </c>
      <c r="S5420">
        <v>2020</v>
      </c>
      <c r="T5420" s="29">
        <f>IF(TRIM(PropertySet[[#This Row],[YEAR BUILT]])="", "N/A", 2023-PropertySet[[#This Row],[YEAR BUILT]])</f>
        <v>3</v>
      </c>
      <c r="U5420" t="str" cm="1">
        <f t="array" ref="U5420">IF(PropertySet[[#This Row],[AGE]] = "N/A", "N/A", _xlfn.IFS(PropertySet[[#This Row],[AGE]] &lt;= 25, "0-25 Years", PropertySet[[#This Row],[AGE]] &lt;= 50, "26-50 Years", PropertySet[[#This Row],[AGE]]&lt;=75, "51-75 Years", PropertySet[[#This Row],[AGE]]&lt;=100, "76-100 Years", PropertySet[[#This Row],[AGE]]&gt;100, "100+ Years"))</f>
        <v>0-25 Years</v>
      </c>
      <c r="V5420" t="str" cm="1">
        <f t="array" ref="V54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20" t="s">
        <v>33</v>
      </c>
      <c r="X5420" t="s">
        <v>67</v>
      </c>
    </row>
    <row r="5421" spans="1:24" x14ac:dyDescent="0.3">
      <c r="A5421" t="s">
        <v>5475</v>
      </c>
      <c r="B5421" t="s">
        <v>29</v>
      </c>
      <c r="C5421" t="s">
        <v>30</v>
      </c>
      <c r="D5421">
        <v>1</v>
      </c>
      <c r="E5421">
        <v>4314</v>
      </c>
      <c r="F5421">
        <v>7</v>
      </c>
      <c r="G5421" t="s">
        <v>6</v>
      </c>
      <c r="H5421" t="s">
        <v>255</v>
      </c>
      <c r="I5421" t="s">
        <v>5486</v>
      </c>
      <c r="J5421" t="s">
        <v>6</v>
      </c>
      <c r="K5421">
        <v>10306</v>
      </c>
      <c r="L5421" s="25">
        <v>0</v>
      </c>
      <c r="M5421" s="13">
        <v>45208</v>
      </c>
      <c r="N5421" s="1">
        <v>1</v>
      </c>
      <c r="O5421" s="1">
        <v>1</v>
      </c>
      <c r="P5421" s="1">
        <v>2</v>
      </c>
      <c r="Q5421" s="1">
        <v>2170</v>
      </c>
      <c r="R5421" s="1">
        <v>2970</v>
      </c>
      <c r="S5421">
        <v>2001</v>
      </c>
      <c r="T5421" s="29">
        <f>IF(TRIM(PropertySet[[#This Row],[YEAR BUILT]])="", "N/A", 2023-PropertySet[[#This Row],[YEAR BUILT]])</f>
        <v>22</v>
      </c>
      <c r="U5421" t="str" cm="1">
        <f t="array" ref="U5421">IF(PropertySet[[#This Row],[AGE]] = "N/A", "N/A", _xlfn.IFS(PropertySet[[#This Row],[AGE]] &lt;= 25, "0-25 Years", PropertySet[[#This Row],[AGE]] &lt;= 50, "26-50 Years", PropertySet[[#This Row],[AGE]]&lt;=75, "51-75 Years", PropertySet[[#This Row],[AGE]]&lt;=100, "76-100 Years", PropertySet[[#This Row],[AGE]]&gt;100, "100+ Years"))</f>
        <v>0-25 Years</v>
      </c>
      <c r="V5421" t="str" cm="1">
        <f t="array" ref="V54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21" t="s">
        <v>33</v>
      </c>
      <c r="X5421" t="s">
        <v>255</v>
      </c>
    </row>
    <row r="5422" spans="1:24" x14ac:dyDescent="0.3">
      <c r="A5422" t="s">
        <v>5475</v>
      </c>
      <c r="B5422" t="s">
        <v>29</v>
      </c>
      <c r="C5422" t="s">
        <v>30</v>
      </c>
      <c r="D5422">
        <v>1</v>
      </c>
      <c r="E5422">
        <v>4315</v>
      </c>
      <c r="F5422">
        <v>4</v>
      </c>
      <c r="G5422" t="s">
        <v>6</v>
      </c>
      <c r="H5422" t="s">
        <v>44</v>
      </c>
      <c r="I5422" t="s">
        <v>5487</v>
      </c>
      <c r="J5422" t="s">
        <v>6</v>
      </c>
      <c r="K5422">
        <v>10306</v>
      </c>
      <c r="L5422" s="25">
        <v>0</v>
      </c>
      <c r="M5422" s="13">
        <v>44956</v>
      </c>
      <c r="N5422" s="1">
        <v>1</v>
      </c>
      <c r="O5422" s="1">
        <v>0</v>
      </c>
      <c r="P5422" s="1">
        <v>1</v>
      </c>
      <c r="Q5422" s="1">
        <v>2850</v>
      </c>
      <c r="R5422" s="1">
        <v>1812</v>
      </c>
      <c r="S5422">
        <v>1975</v>
      </c>
      <c r="T5422" s="29">
        <f>IF(TRIM(PropertySet[[#This Row],[YEAR BUILT]])="", "N/A", 2023-PropertySet[[#This Row],[YEAR BUILT]])</f>
        <v>48</v>
      </c>
      <c r="U5422" t="str" cm="1">
        <f t="array" ref="U5422">IF(PropertySet[[#This Row],[AGE]] = "N/A", "N/A", _xlfn.IFS(PropertySet[[#This Row],[AGE]] &lt;= 25, "0-25 Years", PropertySet[[#This Row],[AGE]] &lt;= 50, "26-50 Years", PropertySet[[#This Row],[AGE]]&lt;=75, "51-75 Years", PropertySet[[#This Row],[AGE]]&lt;=100, "76-100 Years", PropertySet[[#This Row],[AGE]]&gt;100, "100+ Years"))</f>
        <v>26-50 Years</v>
      </c>
      <c r="V5422" t="str" cm="1">
        <f t="array" ref="V54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422" t="s">
        <v>33</v>
      </c>
      <c r="X5422" t="s">
        <v>44</v>
      </c>
    </row>
    <row r="5423" spans="1:24" x14ac:dyDescent="0.3">
      <c r="A5423" t="s">
        <v>5475</v>
      </c>
      <c r="B5423" t="s">
        <v>29</v>
      </c>
      <c r="C5423" t="s">
        <v>30</v>
      </c>
      <c r="D5423">
        <v>1</v>
      </c>
      <c r="E5423">
        <v>4315</v>
      </c>
      <c r="F5423">
        <v>32</v>
      </c>
      <c r="G5423" t="s">
        <v>6</v>
      </c>
      <c r="H5423" t="s">
        <v>31</v>
      </c>
      <c r="I5423" t="s">
        <v>5488</v>
      </c>
      <c r="J5423" t="s">
        <v>6</v>
      </c>
      <c r="K5423">
        <v>10306</v>
      </c>
      <c r="L5423" s="25">
        <v>665000</v>
      </c>
      <c r="M5423" s="13">
        <v>45218</v>
      </c>
      <c r="N5423" s="1">
        <v>1</v>
      </c>
      <c r="O5423" s="1">
        <v>0</v>
      </c>
      <c r="P5423" s="1">
        <v>1</v>
      </c>
      <c r="Q5423" s="1">
        <v>4736</v>
      </c>
      <c r="R5423" s="1">
        <v>1620</v>
      </c>
      <c r="S5423">
        <v>1970</v>
      </c>
      <c r="T5423" s="29">
        <f>IF(TRIM(PropertySet[[#This Row],[YEAR BUILT]])="", "N/A", 2023-PropertySet[[#This Row],[YEAR BUILT]])</f>
        <v>53</v>
      </c>
      <c r="U5423" t="str" cm="1">
        <f t="array" ref="U5423">IF(PropertySet[[#This Row],[AGE]] = "N/A", "N/A", _xlfn.IFS(PropertySet[[#This Row],[AGE]] &lt;= 25, "0-25 Years", PropertySet[[#This Row],[AGE]] &lt;= 50, "26-50 Years", PropertySet[[#This Row],[AGE]]&lt;=75, "51-75 Years", PropertySet[[#This Row],[AGE]]&lt;=100, "76-100 Years", PropertySet[[#This Row],[AGE]]&gt;100, "100+ Years"))</f>
        <v>51-75 Years</v>
      </c>
      <c r="V5423" t="str" cm="1">
        <f t="array" ref="V54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23" t="s">
        <v>33</v>
      </c>
      <c r="X5423" t="s">
        <v>31</v>
      </c>
    </row>
    <row r="5424" spans="1:24" x14ac:dyDescent="0.3">
      <c r="A5424" t="s">
        <v>5475</v>
      </c>
      <c r="B5424" t="s">
        <v>29</v>
      </c>
      <c r="C5424" t="s">
        <v>30</v>
      </c>
      <c r="D5424">
        <v>1</v>
      </c>
      <c r="E5424">
        <v>4327</v>
      </c>
      <c r="F5424">
        <v>62</v>
      </c>
      <c r="G5424" t="s">
        <v>6</v>
      </c>
      <c r="H5424" t="s">
        <v>44</v>
      </c>
      <c r="I5424" t="s">
        <v>5489</v>
      </c>
      <c r="J5424" t="s">
        <v>6</v>
      </c>
      <c r="K5424">
        <v>10306</v>
      </c>
      <c r="L5424" s="25">
        <v>0</v>
      </c>
      <c r="M5424" s="13">
        <v>45138</v>
      </c>
      <c r="N5424" s="1">
        <v>1</v>
      </c>
      <c r="O5424" s="1">
        <v>0</v>
      </c>
      <c r="P5424" s="1">
        <v>1</v>
      </c>
      <c r="Q5424" s="1">
        <v>2912</v>
      </c>
      <c r="R5424" s="1">
        <v>1360</v>
      </c>
      <c r="S5424">
        <v>1965</v>
      </c>
      <c r="T5424" s="29">
        <f>IF(TRIM(PropertySet[[#This Row],[YEAR BUILT]])="", "N/A", 2023-PropertySet[[#This Row],[YEAR BUILT]])</f>
        <v>58</v>
      </c>
      <c r="U5424" t="str" cm="1">
        <f t="array" ref="U5424">IF(PropertySet[[#This Row],[AGE]] = "N/A", "N/A", _xlfn.IFS(PropertySet[[#This Row],[AGE]] &lt;= 25, "0-25 Years", PropertySet[[#This Row],[AGE]] &lt;= 50, "26-50 Years", PropertySet[[#This Row],[AGE]]&lt;=75, "51-75 Years", PropertySet[[#This Row],[AGE]]&lt;=100, "76-100 Years", PropertySet[[#This Row],[AGE]]&gt;100, "100+ Years"))</f>
        <v>51-75 Years</v>
      </c>
      <c r="V5424" t="str" cm="1">
        <f t="array" ref="V54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24" t="s">
        <v>33</v>
      </c>
      <c r="X5424" t="s">
        <v>44</v>
      </c>
    </row>
    <row r="5425" spans="1:24" x14ac:dyDescent="0.3">
      <c r="A5425" t="s">
        <v>5475</v>
      </c>
      <c r="B5425" t="s">
        <v>29</v>
      </c>
      <c r="C5425" t="s">
        <v>30</v>
      </c>
      <c r="D5425">
        <v>1</v>
      </c>
      <c r="E5425">
        <v>4328</v>
      </c>
      <c r="F5425">
        <v>41</v>
      </c>
      <c r="G5425" t="s">
        <v>6</v>
      </c>
      <c r="H5425" t="s">
        <v>44</v>
      </c>
      <c r="I5425" t="s">
        <v>5490</v>
      </c>
      <c r="J5425" t="s">
        <v>6</v>
      </c>
      <c r="K5425">
        <v>10306</v>
      </c>
      <c r="L5425" s="25">
        <v>0</v>
      </c>
      <c r="M5425" s="13">
        <v>45050</v>
      </c>
      <c r="N5425" s="1">
        <v>1</v>
      </c>
      <c r="O5425" s="1">
        <v>0</v>
      </c>
      <c r="P5425" s="1">
        <v>1</v>
      </c>
      <c r="Q5425" s="1">
        <v>2704</v>
      </c>
      <c r="R5425" s="1">
        <v>1480</v>
      </c>
      <c r="S5425">
        <v>1965</v>
      </c>
      <c r="T5425" s="29">
        <f>IF(TRIM(PropertySet[[#This Row],[YEAR BUILT]])="", "N/A", 2023-PropertySet[[#This Row],[YEAR BUILT]])</f>
        <v>58</v>
      </c>
      <c r="U5425" t="str" cm="1">
        <f t="array" ref="U5425">IF(PropertySet[[#This Row],[AGE]] = "N/A", "N/A", _xlfn.IFS(PropertySet[[#This Row],[AGE]] &lt;= 25, "0-25 Years", PropertySet[[#This Row],[AGE]] &lt;= 50, "26-50 Years", PropertySet[[#This Row],[AGE]]&lt;=75, "51-75 Years", PropertySet[[#This Row],[AGE]]&lt;=100, "76-100 Years", PropertySet[[#This Row],[AGE]]&gt;100, "100+ Years"))</f>
        <v>51-75 Years</v>
      </c>
      <c r="V5425" t="str" cm="1">
        <f t="array" ref="V54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25" t="s">
        <v>33</v>
      </c>
      <c r="X5425" t="s">
        <v>44</v>
      </c>
    </row>
    <row r="5426" spans="1:24" x14ac:dyDescent="0.3">
      <c r="A5426" t="s">
        <v>5475</v>
      </c>
      <c r="B5426" t="s">
        <v>29</v>
      </c>
      <c r="C5426" t="s">
        <v>30</v>
      </c>
      <c r="D5426">
        <v>1</v>
      </c>
      <c r="E5426">
        <v>4328</v>
      </c>
      <c r="F5426">
        <v>41</v>
      </c>
      <c r="G5426" t="s">
        <v>6</v>
      </c>
      <c r="H5426" t="s">
        <v>44</v>
      </c>
      <c r="I5426" t="s">
        <v>5490</v>
      </c>
      <c r="J5426" t="s">
        <v>6</v>
      </c>
      <c r="K5426">
        <v>10306</v>
      </c>
      <c r="L5426" s="25">
        <v>0</v>
      </c>
      <c r="M5426" s="13">
        <v>45176</v>
      </c>
      <c r="N5426" s="1">
        <v>1</v>
      </c>
      <c r="O5426" s="1">
        <v>0</v>
      </c>
      <c r="P5426" s="1">
        <v>1</v>
      </c>
      <c r="Q5426" s="1">
        <v>2704</v>
      </c>
      <c r="R5426" s="1">
        <v>1480</v>
      </c>
      <c r="S5426">
        <v>1965</v>
      </c>
      <c r="T5426" s="29">
        <f>IF(TRIM(PropertySet[[#This Row],[YEAR BUILT]])="", "N/A", 2023-PropertySet[[#This Row],[YEAR BUILT]])</f>
        <v>58</v>
      </c>
      <c r="U5426" t="str" cm="1">
        <f t="array" ref="U5426">IF(PropertySet[[#This Row],[AGE]] = "N/A", "N/A", _xlfn.IFS(PropertySet[[#This Row],[AGE]] &lt;= 25, "0-25 Years", PropertySet[[#This Row],[AGE]] &lt;= 50, "26-50 Years", PropertySet[[#This Row],[AGE]]&lt;=75, "51-75 Years", PropertySet[[#This Row],[AGE]]&lt;=100, "76-100 Years", PropertySet[[#This Row],[AGE]]&gt;100, "100+ Years"))</f>
        <v>51-75 Years</v>
      </c>
      <c r="V5426" t="str" cm="1">
        <f t="array" ref="V54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26" t="s">
        <v>33</v>
      </c>
      <c r="X5426" t="s">
        <v>44</v>
      </c>
    </row>
    <row r="5427" spans="1:24" x14ac:dyDescent="0.3">
      <c r="A5427" t="s">
        <v>5475</v>
      </c>
      <c r="B5427" t="s">
        <v>29</v>
      </c>
      <c r="C5427" t="s">
        <v>30</v>
      </c>
      <c r="D5427">
        <v>1</v>
      </c>
      <c r="E5427">
        <v>4328</v>
      </c>
      <c r="F5427">
        <v>41</v>
      </c>
      <c r="G5427" t="s">
        <v>6</v>
      </c>
      <c r="H5427" t="s">
        <v>44</v>
      </c>
      <c r="I5427" t="s">
        <v>5490</v>
      </c>
      <c r="J5427" t="s">
        <v>6</v>
      </c>
      <c r="K5427">
        <v>10306</v>
      </c>
      <c r="L5427" s="25">
        <v>550000</v>
      </c>
      <c r="M5427" s="13">
        <v>45274</v>
      </c>
      <c r="N5427" s="1">
        <v>1</v>
      </c>
      <c r="O5427" s="1">
        <v>0</v>
      </c>
      <c r="P5427" s="1">
        <v>1</v>
      </c>
      <c r="Q5427" s="1">
        <v>2704</v>
      </c>
      <c r="R5427" s="1">
        <v>1480</v>
      </c>
      <c r="S5427">
        <v>1965</v>
      </c>
      <c r="T5427" s="29">
        <f>IF(TRIM(PropertySet[[#This Row],[YEAR BUILT]])="", "N/A", 2023-PropertySet[[#This Row],[YEAR BUILT]])</f>
        <v>58</v>
      </c>
      <c r="U5427" t="str" cm="1">
        <f t="array" ref="U5427">IF(PropertySet[[#This Row],[AGE]] = "N/A", "N/A", _xlfn.IFS(PropertySet[[#This Row],[AGE]] &lt;= 25, "0-25 Years", PropertySet[[#This Row],[AGE]] &lt;= 50, "26-50 Years", PropertySet[[#This Row],[AGE]]&lt;=75, "51-75 Years", PropertySet[[#This Row],[AGE]]&lt;=100, "76-100 Years", PropertySet[[#This Row],[AGE]]&gt;100, "100+ Years"))</f>
        <v>51-75 Years</v>
      </c>
      <c r="V5427" t="str" cm="1">
        <f t="array" ref="V54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27" t="s">
        <v>33</v>
      </c>
      <c r="X5427" t="s">
        <v>44</v>
      </c>
    </row>
    <row r="5428" spans="1:24" x14ac:dyDescent="0.3">
      <c r="A5428" t="s">
        <v>5475</v>
      </c>
      <c r="B5428" t="s">
        <v>29</v>
      </c>
      <c r="C5428" t="s">
        <v>30</v>
      </c>
      <c r="D5428">
        <v>1</v>
      </c>
      <c r="E5428">
        <v>4332</v>
      </c>
      <c r="F5428">
        <v>126</v>
      </c>
      <c r="G5428" t="s">
        <v>6</v>
      </c>
      <c r="H5428" t="s">
        <v>31</v>
      </c>
      <c r="I5428" t="s">
        <v>5491</v>
      </c>
      <c r="J5428" t="s">
        <v>6</v>
      </c>
      <c r="K5428">
        <v>10306</v>
      </c>
      <c r="L5428" s="25">
        <v>585000</v>
      </c>
      <c r="M5428" s="13">
        <v>45226</v>
      </c>
      <c r="N5428" s="1">
        <v>1</v>
      </c>
      <c r="O5428" s="1">
        <v>0</v>
      </c>
      <c r="P5428" s="1">
        <v>1</v>
      </c>
      <c r="Q5428" s="1">
        <v>4802</v>
      </c>
      <c r="R5428" s="1">
        <v>2064</v>
      </c>
      <c r="S5428">
        <v>1940</v>
      </c>
      <c r="T5428" s="29">
        <f>IF(TRIM(PropertySet[[#This Row],[YEAR BUILT]])="", "N/A", 2023-PropertySet[[#This Row],[YEAR BUILT]])</f>
        <v>83</v>
      </c>
      <c r="U5428" t="str" cm="1">
        <f t="array" ref="U5428">IF(PropertySet[[#This Row],[AGE]] = "N/A", "N/A", _xlfn.IFS(PropertySet[[#This Row],[AGE]] &lt;= 25, "0-25 Years", PropertySet[[#This Row],[AGE]] &lt;= 50, "26-50 Years", PropertySet[[#This Row],[AGE]]&lt;=75, "51-75 Years", PropertySet[[#This Row],[AGE]]&lt;=100, "76-100 Years", PropertySet[[#This Row],[AGE]]&gt;100, "100+ Years"))</f>
        <v>76-100 Years</v>
      </c>
      <c r="V5428" t="str" cm="1">
        <f t="array" ref="V54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428" t="s">
        <v>33</v>
      </c>
      <c r="X5428" t="s">
        <v>31</v>
      </c>
    </row>
    <row r="5429" spans="1:24" x14ac:dyDescent="0.3">
      <c r="A5429" t="s">
        <v>5475</v>
      </c>
      <c r="B5429" t="s">
        <v>29</v>
      </c>
      <c r="C5429" t="s">
        <v>30</v>
      </c>
      <c r="D5429">
        <v>1</v>
      </c>
      <c r="E5429">
        <v>4332</v>
      </c>
      <c r="F5429">
        <v>140</v>
      </c>
      <c r="G5429" t="s">
        <v>6</v>
      </c>
      <c r="H5429" t="s">
        <v>36</v>
      </c>
      <c r="I5429" t="s">
        <v>5492</v>
      </c>
      <c r="J5429" t="s">
        <v>6</v>
      </c>
      <c r="K5429">
        <v>10306</v>
      </c>
      <c r="L5429" s="25">
        <v>0</v>
      </c>
      <c r="M5429" s="13">
        <v>45070</v>
      </c>
      <c r="N5429" s="1">
        <v>1</v>
      </c>
      <c r="O5429" s="1">
        <v>0</v>
      </c>
      <c r="P5429" s="1">
        <v>1</v>
      </c>
      <c r="Q5429" s="1">
        <v>4000</v>
      </c>
      <c r="R5429" s="1">
        <v>960</v>
      </c>
      <c r="S5429">
        <v>1960</v>
      </c>
      <c r="T5429" s="29">
        <f>IF(TRIM(PropertySet[[#This Row],[YEAR BUILT]])="", "N/A", 2023-PropertySet[[#This Row],[YEAR BUILT]])</f>
        <v>63</v>
      </c>
      <c r="U5429" t="str" cm="1">
        <f t="array" ref="U5429">IF(PropertySet[[#This Row],[AGE]] = "N/A", "N/A", _xlfn.IFS(PropertySet[[#This Row],[AGE]] &lt;= 25, "0-25 Years", PropertySet[[#This Row],[AGE]] &lt;= 50, "26-50 Years", PropertySet[[#This Row],[AGE]]&lt;=75, "51-75 Years", PropertySet[[#This Row],[AGE]]&lt;=100, "76-100 Years", PropertySet[[#This Row],[AGE]]&gt;100, "100+ Years"))</f>
        <v>51-75 Years</v>
      </c>
      <c r="V5429" t="str" cm="1">
        <f t="array" ref="V54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29" t="s">
        <v>33</v>
      </c>
      <c r="X5429" t="s">
        <v>36</v>
      </c>
    </row>
    <row r="5430" spans="1:24" x14ac:dyDescent="0.3">
      <c r="A5430" t="s">
        <v>5475</v>
      </c>
      <c r="B5430" t="s">
        <v>29</v>
      </c>
      <c r="C5430" t="s">
        <v>30</v>
      </c>
      <c r="D5430">
        <v>1</v>
      </c>
      <c r="E5430">
        <v>4332</v>
      </c>
      <c r="F5430">
        <v>162</v>
      </c>
      <c r="G5430" t="s">
        <v>6</v>
      </c>
      <c r="H5430" t="s">
        <v>36</v>
      </c>
      <c r="I5430" t="s">
        <v>5493</v>
      </c>
      <c r="J5430" t="s">
        <v>6</v>
      </c>
      <c r="K5430">
        <v>10306</v>
      </c>
      <c r="L5430" s="25">
        <v>720000</v>
      </c>
      <c r="M5430" s="13">
        <v>45159</v>
      </c>
      <c r="N5430" s="1">
        <v>1</v>
      </c>
      <c r="O5430" s="1">
        <v>0</v>
      </c>
      <c r="P5430" s="1">
        <v>1</v>
      </c>
      <c r="Q5430" s="1">
        <v>4350</v>
      </c>
      <c r="R5430" s="1">
        <v>1901</v>
      </c>
      <c r="S5430">
        <v>1965</v>
      </c>
      <c r="T5430" s="29">
        <f>IF(TRIM(PropertySet[[#This Row],[YEAR BUILT]])="", "N/A", 2023-PropertySet[[#This Row],[YEAR BUILT]])</f>
        <v>58</v>
      </c>
      <c r="U5430" t="str" cm="1">
        <f t="array" ref="U5430">IF(PropertySet[[#This Row],[AGE]] = "N/A", "N/A", _xlfn.IFS(PropertySet[[#This Row],[AGE]] &lt;= 25, "0-25 Years", PropertySet[[#This Row],[AGE]] &lt;= 50, "26-50 Years", PropertySet[[#This Row],[AGE]]&lt;=75, "51-75 Years", PropertySet[[#This Row],[AGE]]&lt;=100, "76-100 Years", PropertySet[[#This Row],[AGE]]&gt;100, "100+ Years"))</f>
        <v>51-75 Years</v>
      </c>
      <c r="V5430" t="str" cm="1">
        <f t="array" ref="V54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30" t="s">
        <v>33</v>
      </c>
      <c r="X5430" t="s">
        <v>36</v>
      </c>
    </row>
    <row r="5431" spans="1:24" x14ac:dyDescent="0.3">
      <c r="A5431" t="s">
        <v>5475</v>
      </c>
      <c r="B5431" t="s">
        <v>29</v>
      </c>
      <c r="C5431" t="s">
        <v>30</v>
      </c>
      <c r="D5431">
        <v>1</v>
      </c>
      <c r="E5431">
        <v>4332</v>
      </c>
      <c r="F5431">
        <v>202</v>
      </c>
      <c r="G5431" t="s">
        <v>6</v>
      </c>
      <c r="H5431" t="s">
        <v>36</v>
      </c>
      <c r="I5431" t="s">
        <v>5494</v>
      </c>
      <c r="J5431" t="s">
        <v>6</v>
      </c>
      <c r="K5431">
        <v>10306</v>
      </c>
      <c r="L5431" s="25">
        <v>600000</v>
      </c>
      <c r="M5431" s="13">
        <v>45191</v>
      </c>
      <c r="N5431" s="1">
        <v>1</v>
      </c>
      <c r="O5431" s="1">
        <v>0</v>
      </c>
      <c r="P5431" s="1">
        <v>1</v>
      </c>
      <c r="Q5431" s="1">
        <v>4000</v>
      </c>
      <c r="R5431" s="1">
        <v>1008</v>
      </c>
      <c r="S5431">
        <v>1965</v>
      </c>
      <c r="T5431" s="29">
        <f>IF(TRIM(PropertySet[[#This Row],[YEAR BUILT]])="", "N/A", 2023-PropertySet[[#This Row],[YEAR BUILT]])</f>
        <v>58</v>
      </c>
      <c r="U5431" t="str" cm="1">
        <f t="array" ref="U5431">IF(PropertySet[[#This Row],[AGE]] = "N/A", "N/A", _xlfn.IFS(PropertySet[[#This Row],[AGE]] &lt;= 25, "0-25 Years", PropertySet[[#This Row],[AGE]] &lt;= 50, "26-50 Years", PropertySet[[#This Row],[AGE]]&lt;=75, "51-75 Years", PropertySet[[#This Row],[AGE]]&lt;=100, "76-100 Years", PropertySet[[#This Row],[AGE]]&gt;100, "100+ Years"))</f>
        <v>51-75 Years</v>
      </c>
      <c r="V5431" t="str" cm="1">
        <f t="array" ref="V54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31" t="s">
        <v>33</v>
      </c>
      <c r="X5431" t="s">
        <v>36</v>
      </c>
    </row>
    <row r="5432" spans="1:24" x14ac:dyDescent="0.3">
      <c r="A5432" t="s">
        <v>5475</v>
      </c>
      <c r="B5432" t="s">
        <v>29</v>
      </c>
      <c r="C5432" t="s">
        <v>30</v>
      </c>
      <c r="D5432">
        <v>1</v>
      </c>
      <c r="E5432">
        <v>4332</v>
      </c>
      <c r="F5432">
        <v>206</v>
      </c>
      <c r="G5432" t="s">
        <v>6</v>
      </c>
      <c r="H5432" t="s">
        <v>36</v>
      </c>
      <c r="I5432" t="s">
        <v>5495</v>
      </c>
      <c r="J5432" t="s">
        <v>6</v>
      </c>
      <c r="K5432">
        <v>10306</v>
      </c>
      <c r="L5432" s="25">
        <v>740000</v>
      </c>
      <c r="M5432" s="13">
        <v>45231</v>
      </c>
      <c r="N5432" s="1">
        <v>1</v>
      </c>
      <c r="O5432" s="1">
        <v>0</v>
      </c>
      <c r="P5432" s="1">
        <v>1</v>
      </c>
      <c r="Q5432" s="1">
        <v>3920</v>
      </c>
      <c r="R5432" s="1">
        <v>2136</v>
      </c>
      <c r="S5432">
        <v>1965</v>
      </c>
      <c r="T5432" s="29">
        <f>IF(TRIM(PropertySet[[#This Row],[YEAR BUILT]])="", "N/A", 2023-PropertySet[[#This Row],[YEAR BUILT]])</f>
        <v>58</v>
      </c>
      <c r="U5432" t="str" cm="1">
        <f t="array" ref="U5432">IF(PropertySet[[#This Row],[AGE]] = "N/A", "N/A", _xlfn.IFS(PropertySet[[#This Row],[AGE]] &lt;= 25, "0-25 Years", PropertySet[[#This Row],[AGE]] &lt;= 50, "26-50 Years", PropertySet[[#This Row],[AGE]]&lt;=75, "51-75 Years", PropertySet[[#This Row],[AGE]]&lt;=100, "76-100 Years", PropertySet[[#This Row],[AGE]]&gt;100, "100+ Years"))</f>
        <v>51-75 Years</v>
      </c>
      <c r="V5432" t="str" cm="1">
        <f t="array" ref="V54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32" t="s">
        <v>33</v>
      </c>
      <c r="X5432" t="s">
        <v>36</v>
      </c>
    </row>
    <row r="5433" spans="1:24" x14ac:dyDescent="0.3">
      <c r="A5433" t="s">
        <v>5475</v>
      </c>
      <c r="B5433" t="s">
        <v>29</v>
      </c>
      <c r="C5433" t="s">
        <v>30</v>
      </c>
      <c r="D5433">
        <v>1</v>
      </c>
      <c r="E5433">
        <v>4346</v>
      </c>
      <c r="F5433">
        <v>16</v>
      </c>
      <c r="G5433" t="s">
        <v>6</v>
      </c>
      <c r="H5433" t="s">
        <v>31</v>
      </c>
      <c r="I5433" t="s">
        <v>5496</v>
      </c>
      <c r="J5433" t="s">
        <v>6</v>
      </c>
      <c r="K5433">
        <v>10306</v>
      </c>
      <c r="L5433" s="25">
        <v>800000</v>
      </c>
      <c r="M5433" s="13">
        <v>45233</v>
      </c>
      <c r="N5433" s="1">
        <v>1</v>
      </c>
      <c r="O5433" s="1">
        <v>0</v>
      </c>
      <c r="P5433" s="1">
        <v>1</v>
      </c>
      <c r="Q5433" s="1">
        <v>4861</v>
      </c>
      <c r="R5433" s="1">
        <v>1300</v>
      </c>
      <c r="S5433">
        <v>1965</v>
      </c>
      <c r="T5433" s="29">
        <f>IF(TRIM(PropertySet[[#This Row],[YEAR BUILT]])="", "N/A", 2023-PropertySet[[#This Row],[YEAR BUILT]])</f>
        <v>58</v>
      </c>
      <c r="U5433" t="str" cm="1">
        <f t="array" ref="U5433">IF(PropertySet[[#This Row],[AGE]] = "N/A", "N/A", _xlfn.IFS(PropertySet[[#This Row],[AGE]] &lt;= 25, "0-25 Years", PropertySet[[#This Row],[AGE]] &lt;= 50, "26-50 Years", PropertySet[[#This Row],[AGE]]&lt;=75, "51-75 Years", PropertySet[[#This Row],[AGE]]&lt;=100, "76-100 Years", PropertySet[[#This Row],[AGE]]&gt;100, "100+ Years"))</f>
        <v>51-75 Years</v>
      </c>
      <c r="V5433" t="str" cm="1">
        <f t="array" ref="V54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33" t="s">
        <v>33</v>
      </c>
      <c r="X5433" t="s">
        <v>31</v>
      </c>
    </row>
    <row r="5434" spans="1:24" x14ac:dyDescent="0.3">
      <c r="A5434" t="s">
        <v>5475</v>
      </c>
      <c r="B5434" t="s">
        <v>29</v>
      </c>
      <c r="C5434" t="s">
        <v>30</v>
      </c>
      <c r="D5434">
        <v>1</v>
      </c>
      <c r="E5434">
        <v>4347</v>
      </c>
      <c r="F5434">
        <v>118</v>
      </c>
      <c r="G5434" t="s">
        <v>6</v>
      </c>
      <c r="H5434" t="s">
        <v>44</v>
      </c>
      <c r="I5434" t="s">
        <v>5497</v>
      </c>
      <c r="J5434" t="s">
        <v>6</v>
      </c>
      <c r="K5434">
        <v>10306</v>
      </c>
      <c r="L5434" s="25">
        <v>0</v>
      </c>
      <c r="M5434" s="13">
        <v>45089</v>
      </c>
      <c r="N5434" s="1">
        <v>1</v>
      </c>
      <c r="O5434" s="1">
        <v>0</v>
      </c>
      <c r="P5434" s="1">
        <v>1</v>
      </c>
      <c r="Q5434" s="1">
        <v>700</v>
      </c>
      <c r="R5434" s="1">
        <v>1050</v>
      </c>
      <c r="S5434">
        <v>1993</v>
      </c>
      <c r="T5434" s="29">
        <f>IF(TRIM(PropertySet[[#This Row],[YEAR BUILT]])="", "N/A", 2023-PropertySet[[#This Row],[YEAR BUILT]])</f>
        <v>30</v>
      </c>
      <c r="U5434" t="str" cm="1">
        <f t="array" ref="U5434">IF(PropertySet[[#This Row],[AGE]] = "N/A", "N/A", _xlfn.IFS(PropertySet[[#This Row],[AGE]] &lt;= 25, "0-25 Years", PropertySet[[#This Row],[AGE]] &lt;= 50, "26-50 Years", PropertySet[[#This Row],[AGE]]&lt;=75, "51-75 Years", PropertySet[[#This Row],[AGE]]&lt;=100, "76-100 Years", PropertySet[[#This Row],[AGE]]&gt;100, "100+ Years"))</f>
        <v>26-50 Years</v>
      </c>
      <c r="V5434" t="str" cm="1">
        <f t="array" ref="V54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434" t="s">
        <v>33</v>
      </c>
      <c r="X5434" t="s">
        <v>44</v>
      </c>
    </row>
    <row r="5435" spans="1:24" x14ac:dyDescent="0.3">
      <c r="A5435" t="s">
        <v>5475</v>
      </c>
      <c r="B5435" t="s">
        <v>29</v>
      </c>
      <c r="C5435" t="s">
        <v>30</v>
      </c>
      <c r="D5435">
        <v>1</v>
      </c>
      <c r="E5435">
        <v>4347</v>
      </c>
      <c r="F5435">
        <v>118</v>
      </c>
      <c r="G5435" t="s">
        <v>6</v>
      </c>
      <c r="H5435" t="s">
        <v>44</v>
      </c>
      <c r="I5435" t="s">
        <v>5497</v>
      </c>
      <c r="J5435" t="s">
        <v>6</v>
      </c>
      <c r="K5435">
        <v>10306</v>
      </c>
      <c r="L5435" s="25">
        <v>390000</v>
      </c>
      <c r="M5435" s="13">
        <v>44995</v>
      </c>
      <c r="N5435" s="1">
        <v>1</v>
      </c>
      <c r="O5435" s="1">
        <v>0</v>
      </c>
      <c r="P5435" s="1">
        <v>1</v>
      </c>
      <c r="Q5435" s="1">
        <v>700</v>
      </c>
      <c r="R5435" s="1">
        <v>1050</v>
      </c>
      <c r="S5435">
        <v>1993</v>
      </c>
      <c r="T5435" s="29">
        <f>IF(TRIM(PropertySet[[#This Row],[YEAR BUILT]])="", "N/A", 2023-PropertySet[[#This Row],[YEAR BUILT]])</f>
        <v>30</v>
      </c>
      <c r="U5435" t="str" cm="1">
        <f t="array" ref="U5435">IF(PropertySet[[#This Row],[AGE]] = "N/A", "N/A", _xlfn.IFS(PropertySet[[#This Row],[AGE]] &lt;= 25, "0-25 Years", PropertySet[[#This Row],[AGE]] &lt;= 50, "26-50 Years", PropertySet[[#This Row],[AGE]]&lt;=75, "51-75 Years", PropertySet[[#This Row],[AGE]]&lt;=100, "76-100 Years", PropertySet[[#This Row],[AGE]]&gt;100, "100+ Years"))</f>
        <v>26-50 Years</v>
      </c>
      <c r="V5435" t="str" cm="1">
        <f t="array" ref="V54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435" t="s">
        <v>33</v>
      </c>
      <c r="X5435" t="s">
        <v>44</v>
      </c>
    </row>
    <row r="5436" spans="1:24" x14ac:dyDescent="0.3">
      <c r="A5436" t="s">
        <v>5475</v>
      </c>
      <c r="B5436" t="s">
        <v>29</v>
      </c>
      <c r="C5436" t="s">
        <v>30</v>
      </c>
      <c r="D5436">
        <v>1</v>
      </c>
      <c r="E5436">
        <v>4374</v>
      </c>
      <c r="F5436">
        <v>43</v>
      </c>
      <c r="G5436" t="s">
        <v>6</v>
      </c>
      <c r="H5436" t="s">
        <v>31</v>
      </c>
      <c r="I5436" t="s">
        <v>5498</v>
      </c>
      <c r="J5436" t="s">
        <v>6</v>
      </c>
      <c r="K5436">
        <v>10306</v>
      </c>
      <c r="L5436" s="25">
        <v>0</v>
      </c>
      <c r="M5436" s="13">
        <v>45128</v>
      </c>
      <c r="N5436" s="1">
        <v>1</v>
      </c>
      <c r="O5436" s="1">
        <v>0</v>
      </c>
      <c r="P5436" s="1">
        <v>1</v>
      </c>
      <c r="Q5436" s="1">
        <v>5000</v>
      </c>
      <c r="R5436" s="1">
        <v>2248</v>
      </c>
      <c r="S5436">
        <v>1960</v>
      </c>
      <c r="T5436" s="29">
        <f>IF(TRIM(PropertySet[[#This Row],[YEAR BUILT]])="", "N/A", 2023-PropertySet[[#This Row],[YEAR BUILT]])</f>
        <v>63</v>
      </c>
      <c r="U5436" t="str" cm="1">
        <f t="array" ref="U5436">IF(PropertySet[[#This Row],[AGE]] = "N/A", "N/A", _xlfn.IFS(PropertySet[[#This Row],[AGE]] &lt;= 25, "0-25 Years", PropertySet[[#This Row],[AGE]] &lt;= 50, "26-50 Years", PropertySet[[#This Row],[AGE]]&lt;=75, "51-75 Years", PropertySet[[#This Row],[AGE]]&lt;=100, "76-100 Years", PropertySet[[#This Row],[AGE]]&gt;100, "100+ Years"))</f>
        <v>51-75 Years</v>
      </c>
      <c r="V5436" t="str" cm="1">
        <f t="array" ref="V54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36" t="s">
        <v>33</v>
      </c>
      <c r="X5436" t="s">
        <v>31</v>
      </c>
    </row>
    <row r="5437" spans="1:24" x14ac:dyDescent="0.3">
      <c r="A5437" t="s">
        <v>5475</v>
      </c>
      <c r="B5437" t="s">
        <v>29</v>
      </c>
      <c r="C5437" t="s">
        <v>30</v>
      </c>
      <c r="D5437">
        <v>1</v>
      </c>
      <c r="E5437">
        <v>4375</v>
      </c>
      <c r="F5437">
        <v>41</v>
      </c>
      <c r="G5437" t="s">
        <v>6</v>
      </c>
      <c r="H5437" t="s">
        <v>31</v>
      </c>
      <c r="I5437" t="s">
        <v>5499</v>
      </c>
      <c r="J5437" t="s">
        <v>6</v>
      </c>
      <c r="K5437">
        <v>10306</v>
      </c>
      <c r="L5437" s="25">
        <v>0</v>
      </c>
      <c r="M5437" s="13">
        <v>45245</v>
      </c>
      <c r="N5437" s="1">
        <v>1</v>
      </c>
      <c r="O5437" s="1">
        <v>0</v>
      </c>
      <c r="P5437" s="1">
        <v>1</v>
      </c>
      <c r="Q5437" s="1">
        <v>4125</v>
      </c>
      <c r="R5437" s="1">
        <v>2152</v>
      </c>
      <c r="S5437">
        <v>1960</v>
      </c>
      <c r="T5437" s="29">
        <f>IF(TRIM(PropertySet[[#This Row],[YEAR BUILT]])="", "N/A", 2023-PropertySet[[#This Row],[YEAR BUILT]])</f>
        <v>63</v>
      </c>
      <c r="U5437" t="str" cm="1">
        <f t="array" ref="U5437">IF(PropertySet[[#This Row],[AGE]] = "N/A", "N/A", _xlfn.IFS(PropertySet[[#This Row],[AGE]] &lt;= 25, "0-25 Years", PropertySet[[#This Row],[AGE]] &lt;= 50, "26-50 Years", PropertySet[[#This Row],[AGE]]&lt;=75, "51-75 Years", PropertySet[[#This Row],[AGE]]&lt;=100, "76-100 Years", PropertySet[[#This Row],[AGE]]&gt;100, "100+ Years"))</f>
        <v>51-75 Years</v>
      </c>
      <c r="V5437" t="str" cm="1">
        <f t="array" ref="V54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37" t="s">
        <v>33</v>
      </c>
      <c r="X5437" t="s">
        <v>31</v>
      </c>
    </row>
    <row r="5438" spans="1:24" x14ac:dyDescent="0.3">
      <c r="A5438" t="s">
        <v>5475</v>
      </c>
      <c r="B5438" t="s">
        <v>29</v>
      </c>
      <c r="C5438" t="s">
        <v>30</v>
      </c>
      <c r="D5438">
        <v>1</v>
      </c>
      <c r="E5438">
        <v>4375</v>
      </c>
      <c r="F5438">
        <v>46</v>
      </c>
      <c r="G5438" t="s">
        <v>6</v>
      </c>
      <c r="H5438" t="s">
        <v>31</v>
      </c>
      <c r="I5438" t="s">
        <v>5500</v>
      </c>
      <c r="J5438" t="s">
        <v>6</v>
      </c>
      <c r="K5438">
        <v>10306</v>
      </c>
      <c r="L5438" s="25">
        <v>850000</v>
      </c>
      <c r="M5438" s="13">
        <v>45126</v>
      </c>
      <c r="N5438" s="1">
        <v>1</v>
      </c>
      <c r="O5438" s="1">
        <v>0</v>
      </c>
      <c r="P5438" s="1">
        <v>1</v>
      </c>
      <c r="Q5438" s="1">
        <v>4125</v>
      </c>
      <c r="R5438" s="1">
        <v>2152</v>
      </c>
      <c r="S5438">
        <v>1960</v>
      </c>
      <c r="T5438" s="29">
        <f>IF(TRIM(PropertySet[[#This Row],[YEAR BUILT]])="", "N/A", 2023-PropertySet[[#This Row],[YEAR BUILT]])</f>
        <v>63</v>
      </c>
      <c r="U5438" t="str" cm="1">
        <f t="array" ref="U5438">IF(PropertySet[[#This Row],[AGE]] = "N/A", "N/A", _xlfn.IFS(PropertySet[[#This Row],[AGE]] &lt;= 25, "0-25 Years", PropertySet[[#This Row],[AGE]] &lt;= 50, "26-50 Years", PropertySet[[#This Row],[AGE]]&lt;=75, "51-75 Years", PropertySet[[#This Row],[AGE]]&lt;=100, "76-100 Years", PropertySet[[#This Row],[AGE]]&gt;100, "100+ Years"))</f>
        <v>51-75 Years</v>
      </c>
      <c r="V5438" t="str" cm="1">
        <f t="array" ref="V54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38" t="s">
        <v>33</v>
      </c>
      <c r="X5438" t="s">
        <v>31</v>
      </c>
    </row>
    <row r="5439" spans="1:24" x14ac:dyDescent="0.3">
      <c r="A5439" t="s">
        <v>5475</v>
      </c>
      <c r="B5439" t="s">
        <v>29</v>
      </c>
      <c r="C5439" t="s">
        <v>30</v>
      </c>
      <c r="D5439">
        <v>1</v>
      </c>
      <c r="E5439">
        <v>4377</v>
      </c>
      <c r="F5439">
        <v>12</v>
      </c>
      <c r="G5439" t="s">
        <v>6</v>
      </c>
      <c r="H5439" t="s">
        <v>36</v>
      </c>
      <c r="I5439" t="s">
        <v>5501</v>
      </c>
      <c r="J5439" t="s">
        <v>6</v>
      </c>
      <c r="K5439">
        <v>10306</v>
      </c>
      <c r="L5439" s="25">
        <v>0</v>
      </c>
      <c r="M5439" s="13">
        <v>44936</v>
      </c>
      <c r="N5439" s="1">
        <v>1</v>
      </c>
      <c r="O5439" s="1">
        <v>0</v>
      </c>
      <c r="P5439" s="1">
        <v>1</v>
      </c>
      <c r="Q5439" s="1">
        <v>4131</v>
      </c>
      <c r="R5439" s="1">
        <v>1056</v>
      </c>
      <c r="S5439">
        <v>1960</v>
      </c>
      <c r="T5439" s="29">
        <f>IF(TRIM(PropertySet[[#This Row],[YEAR BUILT]])="", "N/A", 2023-PropertySet[[#This Row],[YEAR BUILT]])</f>
        <v>63</v>
      </c>
      <c r="U5439" t="str" cm="1">
        <f t="array" ref="U5439">IF(PropertySet[[#This Row],[AGE]] = "N/A", "N/A", _xlfn.IFS(PropertySet[[#This Row],[AGE]] &lt;= 25, "0-25 Years", PropertySet[[#This Row],[AGE]] &lt;= 50, "26-50 Years", PropertySet[[#This Row],[AGE]]&lt;=75, "51-75 Years", PropertySet[[#This Row],[AGE]]&lt;=100, "76-100 Years", PropertySet[[#This Row],[AGE]]&gt;100, "100+ Years"))</f>
        <v>51-75 Years</v>
      </c>
      <c r="V5439" t="str" cm="1">
        <f t="array" ref="V54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39" t="s">
        <v>33</v>
      </c>
      <c r="X5439" t="s">
        <v>36</v>
      </c>
    </row>
    <row r="5440" spans="1:24" x14ac:dyDescent="0.3">
      <c r="A5440" t="s">
        <v>5475</v>
      </c>
      <c r="B5440" t="s">
        <v>29</v>
      </c>
      <c r="C5440" t="s">
        <v>30</v>
      </c>
      <c r="D5440">
        <v>1</v>
      </c>
      <c r="E5440">
        <v>4377</v>
      </c>
      <c r="F5440">
        <v>43</v>
      </c>
      <c r="G5440" t="s">
        <v>6</v>
      </c>
      <c r="H5440" t="s">
        <v>36</v>
      </c>
      <c r="I5440" t="s">
        <v>5502</v>
      </c>
      <c r="J5440" t="s">
        <v>6</v>
      </c>
      <c r="K5440">
        <v>10306</v>
      </c>
      <c r="L5440" s="25">
        <v>0</v>
      </c>
      <c r="M5440" s="13">
        <v>45212</v>
      </c>
      <c r="N5440" s="1">
        <v>1</v>
      </c>
      <c r="O5440" s="1">
        <v>0</v>
      </c>
      <c r="P5440" s="1">
        <v>1</v>
      </c>
      <c r="Q5440" s="1">
        <v>4100</v>
      </c>
      <c r="R5440" s="1">
        <v>1056</v>
      </c>
      <c r="S5440">
        <v>1960</v>
      </c>
      <c r="T5440" s="29">
        <f>IF(TRIM(PropertySet[[#This Row],[YEAR BUILT]])="", "N/A", 2023-PropertySet[[#This Row],[YEAR BUILT]])</f>
        <v>63</v>
      </c>
      <c r="U5440" t="str" cm="1">
        <f t="array" ref="U5440">IF(PropertySet[[#This Row],[AGE]] = "N/A", "N/A", _xlfn.IFS(PropertySet[[#This Row],[AGE]] &lt;= 25, "0-25 Years", PropertySet[[#This Row],[AGE]] &lt;= 50, "26-50 Years", PropertySet[[#This Row],[AGE]]&lt;=75, "51-75 Years", PropertySet[[#This Row],[AGE]]&lt;=100, "76-100 Years", PropertySet[[#This Row],[AGE]]&gt;100, "100+ Years"))</f>
        <v>51-75 Years</v>
      </c>
      <c r="V5440" t="str" cm="1">
        <f t="array" ref="V54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40" t="s">
        <v>33</v>
      </c>
      <c r="X5440" t="s">
        <v>36</v>
      </c>
    </row>
    <row r="5441" spans="1:24" x14ac:dyDescent="0.3">
      <c r="A5441" t="s">
        <v>5475</v>
      </c>
      <c r="B5441" t="s">
        <v>29</v>
      </c>
      <c r="C5441" t="s">
        <v>30</v>
      </c>
      <c r="D5441">
        <v>1</v>
      </c>
      <c r="E5441">
        <v>4377</v>
      </c>
      <c r="F5441">
        <v>56</v>
      </c>
      <c r="G5441" t="s">
        <v>6</v>
      </c>
      <c r="H5441" t="s">
        <v>36</v>
      </c>
      <c r="I5441" t="s">
        <v>5503</v>
      </c>
      <c r="J5441" t="s">
        <v>6</v>
      </c>
      <c r="K5441">
        <v>10306</v>
      </c>
      <c r="L5441" s="25">
        <v>747900</v>
      </c>
      <c r="M5441" s="13">
        <v>45077</v>
      </c>
      <c r="N5441" s="1">
        <v>1</v>
      </c>
      <c r="O5441" s="1">
        <v>0</v>
      </c>
      <c r="P5441" s="1">
        <v>1</v>
      </c>
      <c r="Q5441" s="1">
        <v>4165</v>
      </c>
      <c r="R5441" s="1">
        <v>1144</v>
      </c>
      <c r="S5441">
        <v>1960</v>
      </c>
      <c r="T5441" s="29">
        <f>IF(TRIM(PropertySet[[#This Row],[YEAR BUILT]])="", "N/A", 2023-PropertySet[[#This Row],[YEAR BUILT]])</f>
        <v>63</v>
      </c>
      <c r="U5441" t="str" cm="1">
        <f t="array" ref="U5441">IF(PropertySet[[#This Row],[AGE]] = "N/A", "N/A", _xlfn.IFS(PropertySet[[#This Row],[AGE]] &lt;= 25, "0-25 Years", PropertySet[[#This Row],[AGE]] &lt;= 50, "26-50 Years", PropertySet[[#This Row],[AGE]]&lt;=75, "51-75 Years", PropertySet[[#This Row],[AGE]]&lt;=100, "76-100 Years", PropertySet[[#This Row],[AGE]]&gt;100, "100+ Years"))</f>
        <v>51-75 Years</v>
      </c>
      <c r="V5441" t="str" cm="1">
        <f t="array" ref="V54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41" t="s">
        <v>33</v>
      </c>
      <c r="X5441" t="s">
        <v>36</v>
      </c>
    </row>
    <row r="5442" spans="1:24" x14ac:dyDescent="0.3">
      <c r="A5442" t="s">
        <v>5475</v>
      </c>
      <c r="B5442" t="s">
        <v>29</v>
      </c>
      <c r="C5442" t="s">
        <v>30</v>
      </c>
      <c r="D5442">
        <v>1</v>
      </c>
      <c r="E5442">
        <v>4378</v>
      </c>
      <c r="F5442">
        <v>20</v>
      </c>
      <c r="G5442" t="s">
        <v>6</v>
      </c>
      <c r="H5442" t="s">
        <v>36</v>
      </c>
      <c r="I5442" t="s">
        <v>5504</v>
      </c>
      <c r="J5442" t="s">
        <v>6</v>
      </c>
      <c r="K5442">
        <v>10306</v>
      </c>
      <c r="L5442" s="25">
        <v>0</v>
      </c>
      <c r="M5442" s="13">
        <v>45172</v>
      </c>
      <c r="N5442" s="1">
        <v>1</v>
      </c>
      <c r="O5442" s="1">
        <v>0</v>
      </c>
      <c r="P5442" s="1">
        <v>1</v>
      </c>
      <c r="Q5442" s="1">
        <v>4692</v>
      </c>
      <c r="R5442" s="1">
        <v>1056</v>
      </c>
      <c r="S5442">
        <v>1960</v>
      </c>
      <c r="T5442" s="29">
        <f>IF(TRIM(PropertySet[[#This Row],[YEAR BUILT]])="", "N/A", 2023-PropertySet[[#This Row],[YEAR BUILT]])</f>
        <v>63</v>
      </c>
      <c r="U5442" t="str" cm="1">
        <f t="array" ref="U5442">IF(PropertySet[[#This Row],[AGE]] = "N/A", "N/A", _xlfn.IFS(PropertySet[[#This Row],[AGE]] &lt;= 25, "0-25 Years", PropertySet[[#This Row],[AGE]] &lt;= 50, "26-50 Years", PropertySet[[#This Row],[AGE]]&lt;=75, "51-75 Years", PropertySet[[#This Row],[AGE]]&lt;=100, "76-100 Years", PropertySet[[#This Row],[AGE]]&gt;100, "100+ Years"))</f>
        <v>51-75 Years</v>
      </c>
      <c r="V5442" t="str" cm="1">
        <f t="array" ref="V54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42" t="s">
        <v>33</v>
      </c>
      <c r="X5442" t="s">
        <v>36</v>
      </c>
    </row>
    <row r="5443" spans="1:24" x14ac:dyDescent="0.3">
      <c r="A5443" t="s">
        <v>5475</v>
      </c>
      <c r="B5443" t="s">
        <v>29</v>
      </c>
      <c r="C5443" t="s">
        <v>30</v>
      </c>
      <c r="D5443">
        <v>1</v>
      </c>
      <c r="E5443">
        <v>4378</v>
      </c>
      <c r="F5443">
        <v>28</v>
      </c>
      <c r="G5443" t="s">
        <v>6</v>
      </c>
      <c r="H5443" t="s">
        <v>36</v>
      </c>
      <c r="I5443" t="s">
        <v>5505</v>
      </c>
      <c r="J5443" t="s">
        <v>6</v>
      </c>
      <c r="K5443">
        <v>10306</v>
      </c>
      <c r="L5443" s="25">
        <v>665000</v>
      </c>
      <c r="M5443" s="13">
        <v>45279</v>
      </c>
      <c r="N5443" s="1">
        <v>1</v>
      </c>
      <c r="O5443" s="1">
        <v>0</v>
      </c>
      <c r="P5443" s="1">
        <v>1</v>
      </c>
      <c r="Q5443" s="1">
        <v>4512</v>
      </c>
      <c r="R5443" s="1">
        <v>1056</v>
      </c>
      <c r="S5443">
        <v>1960</v>
      </c>
      <c r="T5443" s="29">
        <f>IF(TRIM(PropertySet[[#This Row],[YEAR BUILT]])="", "N/A", 2023-PropertySet[[#This Row],[YEAR BUILT]])</f>
        <v>63</v>
      </c>
      <c r="U5443" t="str" cm="1">
        <f t="array" ref="U5443">IF(PropertySet[[#This Row],[AGE]] = "N/A", "N/A", _xlfn.IFS(PropertySet[[#This Row],[AGE]] &lt;= 25, "0-25 Years", PropertySet[[#This Row],[AGE]] &lt;= 50, "26-50 Years", PropertySet[[#This Row],[AGE]]&lt;=75, "51-75 Years", PropertySet[[#This Row],[AGE]]&lt;=100, "76-100 Years", PropertySet[[#This Row],[AGE]]&gt;100, "100+ Years"))</f>
        <v>51-75 Years</v>
      </c>
      <c r="V5443" t="str" cm="1">
        <f t="array" ref="V54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43" t="s">
        <v>33</v>
      </c>
      <c r="X5443" t="s">
        <v>36</v>
      </c>
    </row>
    <row r="5444" spans="1:24" x14ac:dyDescent="0.3">
      <c r="A5444" t="s">
        <v>5475</v>
      </c>
      <c r="B5444" t="s">
        <v>29</v>
      </c>
      <c r="C5444" t="s">
        <v>30</v>
      </c>
      <c r="D5444">
        <v>1</v>
      </c>
      <c r="E5444">
        <v>4396</v>
      </c>
      <c r="F5444">
        <v>5</v>
      </c>
      <c r="G5444" t="s">
        <v>6</v>
      </c>
      <c r="H5444" t="s">
        <v>36</v>
      </c>
      <c r="I5444" t="s">
        <v>5506</v>
      </c>
      <c r="J5444" t="s">
        <v>6</v>
      </c>
      <c r="K5444">
        <v>10306</v>
      </c>
      <c r="L5444" s="25">
        <v>612400</v>
      </c>
      <c r="M5444" s="13">
        <v>45054</v>
      </c>
      <c r="N5444" s="1">
        <v>1</v>
      </c>
      <c r="O5444" s="1">
        <v>0</v>
      </c>
      <c r="P5444" s="1">
        <v>1</v>
      </c>
      <c r="Q5444" s="1">
        <v>5075</v>
      </c>
      <c r="R5444" s="1">
        <v>1040</v>
      </c>
      <c r="S5444">
        <v>1960</v>
      </c>
      <c r="T5444" s="29">
        <f>IF(TRIM(PropertySet[[#This Row],[YEAR BUILT]])="", "N/A", 2023-PropertySet[[#This Row],[YEAR BUILT]])</f>
        <v>63</v>
      </c>
      <c r="U5444" t="str" cm="1">
        <f t="array" ref="U5444">IF(PropertySet[[#This Row],[AGE]] = "N/A", "N/A", _xlfn.IFS(PropertySet[[#This Row],[AGE]] &lt;= 25, "0-25 Years", PropertySet[[#This Row],[AGE]] &lt;= 50, "26-50 Years", PropertySet[[#This Row],[AGE]]&lt;=75, "51-75 Years", PropertySet[[#This Row],[AGE]]&lt;=100, "76-100 Years", PropertySet[[#This Row],[AGE]]&gt;100, "100+ Years"))</f>
        <v>51-75 Years</v>
      </c>
      <c r="V5444" t="str" cm="1">
        <f t="array" ref="V54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44" t="s">
        <v>33</v>
      </c>
      <c r="X5444" t="s">
        <v>36</v>
      </c>
    </row>
    <row r="5445" spans="1:24" x14ac:dyDescent="0.3">
      <c r="A5445" t="s">
        <v>5475</v>
      </c>
      <c r="B5445" t="s">
        <v>29</v>
      </c>
      <c r="C5445" t="s">
        <v>30</v>
      </c>
      <c r="D5445">
        <v>1</v>
      </c>
      <c r="E5445">
        <v>4396</v>
      </c>
      <c r="F5445">
        <v>36</v>
      </c>
      <c r="G5445" t="s">
        <v>6</v>
      </c>
      <c r="H5445" t="s">
        <v>36</v>
      </c>
      <c r="I5445" t="s">
        <v>5507</v>
      </c>
      <c r="J5445" t="s">
        <v>6</v>
      </c>
      <c r="K5445">
        <v>10306</v>
      </c>
      <c r="L5445" s="25">
        <v>0</v>
      </c>
      <c r="M5445" s="13">
        <v>45057</v>
      </c>
      <c r="N5445" s="1">
        <v>1</v>
      </c>
      <c r="O5445" s="1">
        <v>0</v>
      </c>
      <c r="P5445" s="1">
        <v>1</v>
      </c>
      <c r="Q5445" s="1">
        <v>4592</v>
      </c>
      <c r="R5445" s="1">
        <v>1216</v>
      </c>
      <c r="S5445">
        <v>1965</v>
      </c>
      <c r="T5445" s="29">
        <f>IF(TRIM(PropertySet[[#This Row],[YEAR BUILT]])="", "N/A", 2023-PropertySet[[#This Row],[YEAR BUILT]])</f>
        <v>58</v>
      </c>
      <c r="U5445" t="str" cm="1">
        <f t="array" ref="U5445">IF(PropertySet[[#This Row],[AGE]] = "N/A", "N/A", _xlfn.IFS(PropertySet[[#This Row],[AGE]] &lt;= 25, "0-25 Years", PropertySet[[#This Row],[AGE]] &lt;= 50, "26-50 Years", PropertySet[[#This Row],[AGE]]&lt;=75, "51-75 Years", PropertySet[[#This Row],[AGE]]&lt;=100, "76-100 Years", PropertySet[[#This Row],[AGE]]&gt;100, "100+ Years"))</f>
        <v>51-75 Years</v>
      </c>
      <c r="V5445" t="str" cm="1">
        <f t="array" ref="V54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45" t="s">
        <v>33</v>
      </c>
      <c r="X5445" t="s">
        <v>36</v>
      </c>
    </row>
    <row r="5446" spans="1:24" x14ac:dyDescent="0.3">
      <c r="A5446" t="s">
        <v>5475</v>
      </c>
      <c r="B5446" t="s">
        <v>29</v>
      </c>
      <c r="C5446" t="s">
        <v>30</v>
      </c>
      <c r="D5446">
        <v>1</v>
      </c>
      <c r="E5446">
        <v>4399</v>
      </c>
      <c r="F5446">
        <v>20</v>
      </c>
      <c r="G5446" t="s">
        <v>6</v>
      </c>
      <c r="H5446" t="s">
        <v>36</v>
      </c>
      <c r="I5446" t="s">
        <v>5508</v>
      </c>
      <c r="J5446" t="s">
        <v>6</v>
      </c>
      <c r="K5446">
        <v>10306</v>
      </c>
      <c r="L5446" s="25">
        <v>0</v>
      </c>
      <c r="M5446" s="13">
        <v>44992</v>
      </c>
      <c r="N5446" s="1">
        <v>1</v>
      </c>
      <c r="O5446" s="1">
        <v>0</v>
      </c>
      <c r="P5446" s="1">
        <v>1</v>
      </c>
      <c r="Q5446" s="1">
        <v>4500</v>
      </c>
      <c r="R5446" s="1">
        <v>1028</v>
      </c>
      <c r="S5446">
        <v>1955</v>
      </c>
      <c r="T5446" s="29">
        <f>IF(TRIM(PropertySet[[#This Row],[YEAR BUILT]])="", "N/A", 2023-PropertySet[[#This Row],[YEAR BUILT]])</f>
        <v>68</v>
      </c>
      <c r="U5446" t="str" cm="1">
        <f t="array" ref="U5446">IF(PropertySet[[#This Row],[AGE]] = "N/A", "N/A", _xlfn.IFS(PropertySet[[#This Row],[AGE]] &lt;= 25, "0-25 Years", PropertySet[[#This Row],[AGE]] &lt;= 50, "26-50 Years", PropertySet[[#This Row],[AGE]]&lt;=75, "51-75 Years", PropertySet[[#This Row],[AGE]]&lt;=100, "76-100 Years", PropertySet[[#This Row],[AGE]]&gt;100, "100+ Years"))</f>
        <v>51-75 Years</v>
      </c>
      <c r="V5446" t="str" cm="1">
        <f t="array" ref="V54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46" t="s">
        <v>33</v>
      </c>
      <c r="X5446" t="s">
        <v>36</v>
      </c>
    </row>
    <row r="5447" spans="1:24" x14ac:dyDescent="0.3">
      <c r="A5447" t="s">
        <v>5475</v>
      </c>
      <c r="B5447" t="s">
        <v>29</v>
      </c>
      <c r="C5447" t="s">
        <v>30</v>
      </c>
      <c r="D5447">
        <v>1</v>
      </c>
      <c r="E5447">
        <v>4399</v>
      </c>
      <c r="F5447">
        <v>60</v>
      </c>
      <c r="G5447" t="s">
        <v>6</v>
      </c>
      <c r="H5447" t="s">
        <v>36</v>
      </c>
      <c r="I5447" t="s">
        <v>5509</v>
      </c>
      <c r="J5447" t="s">
        <v>6</v>
      </c>
      <c r="K5447">
        <v>10306</v>
      </c>
      <c r="L5447" s="25">
        <v>885000</v>
      </c>
      <c r="M5447" s="13">
        <v>45195</v>
      </c>
      <c r="N5447" s="1">
        <v>1</v>
      </c>
      <c r="O5447" s="1">
        <v>0</v>
      </c>
      <c r="P5447" s="1">
        <v>1</v>
      </c>
      <c r="Q5447" s="1">
        <v>4850</v>
      </c>
      <c r="R5447" s="1">
        <v>1196</v>
      </c>
      <c r="S5447">
        <v>1955</v>
      </c>
      <c r="T5447" s="29">
        <f>IF(TRIM(PropertySet[[#This Row],[YEAR BUILT]])="", "N/A", 2023-PropertySet[[#This Row],[YEAR BUILT]])</f>
        <v>68</v>
      </c>
      <c r="U5447" t="str" cm="1">
        <f t="array" ref="U5447">IF(PropertySet[[#This Row],[AGE]] = "N/A", "N/A", _xlfn.IFS(PropertySet[[#This Row],[AGE]] &lt;= 25, "0-25 Years", PropertySet[[#This Row],[AGE]] &lt;= 50, "26-50 Years", PropertySet[[#This Row],[AGE]]&lt;=75, "51-75 Years", PropertySet[[#This Row],[AGE]]&lt;=100, "76-100 Years", PropertySet[[#This Row],[AGE]]&gt;100, "100+ Years"))</f>
        <v>51-75 Years</v>
      </c>
      <c r="V5447" t="str" cm="1">
        <f t="array" ref="V54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47" t="s">
        <v>33</v>
      </c>
      <c r="X5447" t="s">
        <v>36</v>
      </c>
    </row>
    <row r="5448" spans="1:24" x14ac:dyDescent="0.3">
      <c r="A5448" t="s">
        <v>5475</v>
      </c>
      <c r="B5448" t="s">
        <v>29</v>
      </c>
      <c r="C5448" t="s">
        <v>30</v>
      </c>
      <c r="D5448">
        <v>1</v>
      </c>
      <c r="E5448">
        <v>4399</v>
      </c>
      <c r="F5448">
        <v>165</v>
      </c>
      <c r="G5448" t="s">
        <v>6</v>
      </c>
      <c r="H5448" t="s">
        <v>36</v>
      </c>
      <c r="I5448" t="s">
        <v>5510</v>
      </c>
      <c r="J5448" t="s">
        <v>6</v>
      </c>
      <c r="K5448">
        <v>10306</v>
      </c>
      <c r="L5448" s="25">
        <v>714000</v>
      </c>
      <c r="M5448" s="13">
        <v>45222</v>
      </c>
      <c r="N5448" s="1">
        <v>1</v>
      </c>
      <c r="O5448" s="1">
        <v>0</v>
      </c>
      <c r="P5448" s="1">
        <v>1</v>
      </c>
      <c r="Q5448" s="1">
        <v>5947</v>
      </c>
      <c r="R5448" s="1">
        <v>1092</v>
      </c>
      <c r="S5448">
        <v>1955</v>
      </c>
      <c r="T5448" s="29">
        <f>IF(TRIM(PropertySet[[#This Row],[YEAR BUILT]])="", "N/A", 2023-PropertySet[[#This Row],[YEAR BUILT]])</f>
        <v>68</v>
      </c>
      <c r="U5448" t="str" cm="1">
        <f t="array" ref="U5448">IF(PropertySet[[#This Row],[AGE]] = "N/A", "N/A", _xlfn.IFS(PropertySet[[#This Row],[AGE]] &lt;= 25, "0-25 Years", PropertySet[[#This Row],[AGE]] &lt;= 50, "26-50 Years", PropertySet[[#This Row],[AGE]]&lt;=75, "51-75 Years", PropertySet[[#This Row],[AGE]]&lt;=100, "76-100 Years", PropertySet[[#This Row],[AGE]]&gt;100, "100+ Years"))</f>
        <v>51-75 Years</v>
      </c>
      <c r="V5448" t="str" cm="1">
        <f t="array" ref="V54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48" t="s">
        <v>33</v>
      </c>
      <c r="X5448" t="s">
        <v>36</v>
      </c>
    </row>
    <row r="5449" spans="1:24" x14ac:dyDescent="0.3">
      <c r="A5449" t="s">
        <v>5475</v>
      </c>
      <c r="B5449" t="s">
        <v>29</v>
      </c>
      <c r="C5449" t="s">
        <v>30</v>
      </c>
      <c r="D5449">
        <v>1</v>
      </c>
      <c r="E5449">
        <v>4399</v>
      </c>
      <c r="F5449">
        <v>283</v>
      </c>
      <c r="G5449" t="s">
        <v>6</v>
      </c>
      <c r="H5449" t="s">
        <v>36</v>
      </c>
      <c r="I5449" t="s">
        <v>5511</v>
      </c>
      <c r="J5449" t="s">
        <v>6</v>
      </c>
      <c r="K5449">
        <v>10306</v>
      </c>
      <c r="L5449" s="25">
        <v>1</v>
      </c>
      <c r="M5449" s="13">
        <v>45209</v>
      </c>
      <c r="N5449" s="1">
        <v>1</v>
      </c>
      <c r="O5449" s="1">
        <v>0</v>
      </c>
      <c r="P5449" s="1">
        <v>1</v>
      </c>
      <c r="Q5449" s="1">
        <v>4475</v>
      </c>
      <c r="R5449" s="1">
        <v>1092</v>
      </c>
      <c r="S5449">
        <v>1955</v>
      </c>
      <c r="T5449" s="29">
        <f>IF(TRIM(PropertySet[[#This Row],[YEAR BUILT]])="", "N/A", 2023-PropertySet[[#This Row],[YEAR BUILT]])</f>
        <v>68</v>
      </c>
      <c r="U5449" t="str" cm="1">
        <f t="array" ref="U5449">IF(PropertySet[[#This Row],[AGE]] = "N/A", "N/A", _xlfn.IFS(PropertySet[[#This Row],[AGE]] &lt;= 25, "0-25 Years", PropertySet[[#This Row],[AGE]] &lt;= 50, "26-50 Years", PropertySet[[#This Row],[AGE]]&lt;=75, "51-75 Years", PropertySet[[#This Row],[AGE]]&lt;=100, "76-100 Years", PropertySet[[#This Row],[AGE]]&gt;100, "100+ Years"))</f>
        <v>51-75 Years</v>
      </c>
      <c r="V5449" t="str" cm="1">
        <f t="array" ref="V54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49" t="s">
        <v>33</v>
      </c>
      <c r="X5449" t="s">
        <v>36</v>
      </c>
    </row>
    <row r="5450" spans="1:24" x14ac:dyDescent="0.3">
      <c r="A5450" t="s">
        <v>5475</v>
      </c>
      <c r="B5450" t="s">
        <v>29</v>
      </c>
      <c r="C5450" t="s">
        <v>30</v>
      </c>
      <c r="D5450">
        <v>1</v>
      </c>
      <c r="E5450">
        <v>4400</v>
      </c>
      <c r="F5450">
        <v>15</v>
      </c>
      <c r="G5450" t="s">
        <v>6</v>
      </c>
      <c r="H5450" t="s">
        <v>36</v>
      </c>
      <c r="I5450" t="s">
        <v>5512</v>
      </c>
      <c r="J5450" t="s">
        <v>6</v>
      </c>
      <c r="K5450">
        <v>10306</v>
      </c>
      <c r="L5450" s="25">
        <v>0</v>
      </c>
      <c r="M5450" s="13">
        <v>45264</v>
      </c>
      <c r="N5450" s="1">
        <v>1</v>
      </c>
      <c r="O5450" s="1">
        <v>0</v>
      </c>
      <c r="P5450" s="1">
        <v>1</v>
      </c>
      <c r="Q5450" s="1">
        <v>4003</v>
      </c>
      <c r="R5450" s="1">
        <v>1032</v>
      </c>
      <c r="S5450">
        <v>1965</v>
      </c>
      <c r="T5450" s="29">
        <f>IF(TRIM(PropertySet[[#This Row],[YEAR BUILT]])="", "N/A", 2023-PropertySet[[#This Row],[YEAR BUILT]])</f>
        <v>58</v>
      </c>
      <c r="U5450" t="str" cm="1">
        <f t="array" ref="U5450">IF(PropertySet[[#This Row],[AGE]] = "N/A", "N/A", _xlfn.IFS(PropertySet[[#This Row],[AGE]] &lt;= 25, "0-25 Years", PropertySet[[#This Row],[AGE]] &lt;= 50, "26-50 Years", PropertySet[[#This Row],[AGE]]&lt;=75, "51-75 Years", PropertySet[[#This Row],[AGE]]&lt;=100, "76-100 Years", PropertySet[[#This Row],[AGE]]&gt;100, "100+ Years"))</f>
        <v>51-75 Years</v>
      </c>
      <c r="V5450" t="str" cm="1">
        <f t="array" ref="V54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50" t="s">
        <v>33</v>
      </c>
      <c r="X5450" t="s">
        <v>36</v>
      </c>
    </row>
    <row r="5451" spans="1:24" x14ac:dyDescent="0.3">
      <c r="A5451" t="s">
        <v>5475</v>
      </c>
      <c r="B5451" t="s">
        <v>29</v>
      </c>
      <c r="C5451" t="s">
        <v>30</v>
      </c>
      <c r="D5451">
        <v>1</v>
      </c>
      <c r="E5451">
        <v>4401</v>
      </c>
      <c r="F5451">
        <v>11</v>
      </c>
      <c r="G5451" t="s">
        <v>6</v>
      </c>
      <c r="H5451" t="s">
        <v>67</v>
      </c>
      <c r="I5451" t="s">
        <v>5513</v>
      </c>
      <c r="J5451" t="s">
        <v>6</v>
      </c>
      <c r="K5451">
        <v>10306</v>
      </c>
      <c r="L5451" s="25">
        <v>1400000</v>
      </c>
      <c r="M5451" s="13">
        <v>45250</v>
      </c>
      <c r="N5451" s="1">
        <v>1</v>
      </c>
      <c r="O5451" s="1">
        <v>0</v>
      </c>
      <c r="P5451" s="1">
        <v>1</v>
      </c>
      <c r="Q5451" s="1">
        <v>7500</v>
      </c>
      <c r="R5451" s="1">
        <v>2400</v>
      </c>
      <c r="S5451">
        <v>2004</v>
      </c>
      <c r="T5451" s="29">
        <f>IF(TRIM(PropertySet[[#This Row],[YEAR BUILT]])="", "N/A", 2023-PropertySet[[#This Row],[YEAR BUILT]])</f>
        <v>19</v>
      </c>
      <c r="U5451" t="str" cm="1">
        <f t="array" ref="U5451">IF(PropertySet[[#This Row],[AGE]] = "N/A", "N/A", _xlfn.IFS(PropertySet[[#This Row],[AGE]] &lt;= 25, "0-25 Years", PropertySet[[#This Row],[AGE]] &lt;= 50, "26-50 Years", PropertySet[[#This Row],[AGE]]&lt;=75, "51-75 Years", PropertySet[[#This Row],[AGE]]&lt;=100, "76-100 Years", PropertySet[[#This Row],[AGE]]&gt;100, "100+ Years"))</f>
        <v>0-25 Years</v>
      </c>
      <c r="V5451" t="str" cm="1">
        <f t="array" ref="V54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51" t="s">
        <v>33</v>
      </c>
      <c r="X5451" t="s">
        <v>67</v>
      </c>
    </row>
    <row r="5452" spans="1:24" x14ac:dyDescent="0.3">
      <c r="A5452" t="s">
        <v>5475</v>
      </c>
      <c r="B5452" t="s">
        <v>29</v>
      </c>
      <c r="C5452" t="s">
        <v>30</v>
      </c>
      <c r="D5452">
        <v>1</v>
      </c>
      <c r="E5452">
        <v>4403</v>
      </c>
      <c r="F5452">
        <v>1</v>
      </c>
      <c r="G5452" t="s">
        <v>6</v>
      </c>
      <c r="H5452" t="s">
        <v>67</v>
      </c>
      <c r="I5452" t="s">
        <v>5514</v>
      </c>
      <c r="J5452" t="s">
        <v>6</v>
      </c>
      <c r="K5452">
        <v>10306</v>
      </c>
      <c r="L5452" s="25">
        <v>0</v>
      </c>
      <c r="M5452" s="13">
        <v>45079</v>
      </c>
      <c r="N5452" s="1">
        <v>1</v>
      </c>
      <c r="O5452" s="1">
        <v>0</v>
      </c>
      <c r="P5452" s="1">
        <v>1</v>
      </c>
      <c r="Q5452" s="1">
        <v>6300</v>
      </c>
      <c r="R5452" s="1">
        <v>3223</v>
      </c>
      <c r="S5452">
        <v>2022</v>
      </c>
      <c r="T5452" s="29">
        <f>IF(TRIM(PropertySet[[#This Row],[YEAR BUILT]])="", "N/A", 2023-PropertySet[[#This Row],[YEAR BUILT]])</f>
        <v>1</v>
      </c>
      <c r="U5452" t="str" cm="1">
        <f t="array" ref="U5452">IF(PropertySet[[#This Row],[AGE]] = "N/A", "N/A", _xlfn.IFS(PropertySet[[#This Row],[AGE]] &lt;= 25, "0-25 Years", PropertySet[[#This Row],[AGE]] &lt;= 50, "26-50 Years", PropertySet[[#This Row],[AGE]]&lt;=75, "51-75 Years", PropertySet[[#This Row],[AGE]]&lt;=100, "76-100 Years", PropertySet[[#This Row],[AGE]]&gt;100, "100+ Years"))</f>
        <v>0-25 Years</v>
      </c>
      <c r="V5452" t="str" cm="1">
        <f t="array" ref="V54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52" t="s">
        <v>33</v>
      </c>
      <c r="X5452" t="s">
        <v>31</v>
      </c>
    </row>
    <row r="5453" spans="1:24" x14ac:dyDescent="0.3">
      <c r="A5453" t="s">
        <v>5475</v>
      </c>
      <c r="B5453" t="s">
        <v>29</v>
      </c>
      <c r="C5453" t="s">
        <v>30</v>
      </c>
      <c r="D5453">
        <v>1</v>
      </c>
      <c r="E5453">
        <v>4403</v>
      </c>
      <c r="F5453">
        <v>1</v>
      </c>
      <c r="G5453" t="s">
        <v>6</v>
      </c>
      <c r="H5453" t="s">
        <v>67</v>
      </c>
      <c r="I5453" t="s">
        <v>5514</v>
      </c>
      <c r="J5453" t="s">
        <v>6</v>
      </c>
      <c r="K5453">
        <v>10306</v>
      </c>
      <c r="L5453" s="25">
        <v>1527375</v>
      </c>
      <c r="M5453" s="13">
        <v>45252</v>
      </c>
      <c r="N5453" s="1">
        <v>1</v>
      </c>
      <c r="O5453" s="1">
        <v>0</v>
      </c>
      <c r="P5453" s="1">
        <v>1</v>
      </c>
      <c r="Q5453" s="1">
        <v>6300</v>
      </c>
      <c r="R5453" s="1">
        <v>3223</v>
      </c>
      <c r="S5453">
        <v>2022</v>
      </c>
      <c r="T5453" s="29">
        <f>IF(TRIM(PropertySet[[#This Row],[YEAR BUILT]])="", "N/A", 2023-PropertySet[[#This Row],[YEAR BUILT]])</f>
        <v>1</v>
      </c>
      <c r="U5453" t="str" cm="1">
        <f t="array" ref="U5453">IF(PropertySet[[#This Row],[AGE]] = "N/A", "N/A", _xlfn.IFS(PropertySet[[#This Row],[AGE]] &lt;= 25, "0-25 Years", PropertySet[[#This Row],[AGE]] &lt;= 50, "26-50 Years", PropertySet[[#This Row],[AGE]]&lt;=75, "51-75 Years", PropertySet[[#This Row],[AGE]]&lt;=100, "76-100 Years", PropertySet[[#This Row],[AGE]]&gt;100, "100+ Years"))</f>
        <v>0-25 Years</v>
      </c>
      <c r="V5453" t="str" cm="1">
        <f t="array" ref="V54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53" t="s">
        <v>33</v>
      </c>
      <c r="X5453" t="s">
        <v>67</v>
      </c>
    </row>
    <row r="5454" spans="1:24" x14ac:dyDescent="0.3">
      <c r="A5454" t="s">
        <v>5475</v>
      </c>
      <c r="B5454" t="s">
        <v>29</v>
      </c>
      <c r="C5454" t="s">
        <v>30</v>
      </c>
      <c r="D5454">
        <v>1</v>
      </c>
      <c r="E5454">
        <v>4403</v>
      </c>
      <c r="F5454">
        <v>5</v>
      </c>
      <c r="G5454" t="s">
        <v>6</v>
      </c>
      <c r="H5454" t="s">
        <v>67</v>
      </c>
      <c r="I5454" t="s">
        <v>5515</v>
      </c>
      <c r="J5454" t="s">
        <v>6</v>
      </c>
      <c r="K5454">
        <v>10306</v>
      </c>
      <c r="L5454" s="25">
        <v>1501919</v>
      </c>
      <c r="M5454" s="13">
        <v>45240</v>
      </c>
      <c r="N5454" s="1">
        <v>1</v>
      </c>
      <c r="O5454" s="1">
        <v>0</v>
      </c>
      <c r="P5454" s="1">
        <v>1</v>
      </c>
      <c r="Q5454" s="1">
        <v>6300</v>
      </c>
      <c r="R5454" s="1">
        <v>3223</v>
      </c>
      <c r="S5454">
        <v>2022</v>
      </c>
      <c r="T5454" s="29">
        <f>IF(TRIM(PropertySet[[#This Row],[YEAR BUILT]])="", "N/A", 2023-PropertySet[[#This Row],[YEAR BUILT]])</f>
        <v>1</v>
      </c>
      <c r="U5454" t="str" cm="1">
        <f t="array" ref="U5454">IF(PropertySet[[#This Row],[AGE]] = "N/A", "N/A", _xlfn.IFS(PropertySet[[#This Row],[AGE]] &lt;= 25, "0-25 Years", PropertySet[[#This Row],[AGE]] &lt;= 50, "26-50 Years", PropertySet[[#This Row],[AGE]]&lt;=75, "51-75 Years", PropertySet[[#This Row],[AGE]]&lt;=100, "76-100 Years", PropertySet[[#This Row],[AGE]]&gt;100, "100+ Years"))</f>
        <v>0-25 Years</v>
      </c>
      <c r="V5454" t="str" cm="1">
        <f t="array" ref="V54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54" t="s">
        <v>33</v>
      </c>
      <c r="X5454" t="s">
        <v>67</v>
      </c>
    </row>
    <row r="5455" spans="1:24" x14ac:dyDescent="0.3">
      <c r="A5455" t="s">
        <v>5475</v>
      </c>
      <c r="B5455" t="s">
        <v>29</v>
      </c>
      <c r="C5455" t="s">
        <v>30</v>
      </c>
      <c r="D5455">
        <v>1</v>
      </c>
      <c r="E5455">
        <v>4403</v>
      </c>
      <c r="F5455">
        <v>10</v>
      </c>
      <c r="G5455" t="s">
        <v>6</v>
      </c>
      <c r="H5455" t="s">
        <v>67</v>
      </c>
      <c r="I5455" t="s">
        <v>5516</v>
      </c>
      <c r="J5455" t="s">
        <v>6</v>
      </c>
      <c r="K5455">
        <v>10306</v>
      </c>
      <c r="L5455" s="25">
        <v>1475000</v>
      </c>
      <c r="M5455" s="13">
        <v>45246</v>
      </c>
      <c r="N5455" s="1">
        <v>1</v>
      </c>
      <c r="O5455" s="1">
        <v>0</v>
      </c>
      <c r="P5455" s="1">
        <v>1</v>
      </c>
      <c r="Q5455" s="1">
        <v>6300</v>
      </c>
      <c r="R5455" s="1">
        <v>3250</v>
      </c>
      <c r="S5455">
        <v>2022</v>
      </c>
      <c r="T5455" s="29">
        <f>IF(TRIM(PropertySet[[#This Row],[YEAR BUILT]])="", "N/A", 2023-PropertySet[[#This Row],[YEAR BUILT]])</f>
        <v>1</v>
      </c>
      <c r="U5455" t="str" cm="1">
        <f t="array" ref="U5455">IF(PropertySet[[#This Row],[AGE]] = "N/A", "N/A", _xlfn.IFS(PropertySet[[#This Row],[AGE]] &lt;= 25, "0-25 Years", PropertySet[[#This Row],[AGE]] &lt;= 50, "26-50 Years", PropertySet[[#This Row],[AGE]]&lt;=75, "51-75 Years", PropertySet[[#This Row],[AGE]]&lt;=100, "76-100 Years", PropertySet[[#This Row],[AGE]]&gt;100, "100+ Years"))</f>
        <v>0-25 Years</v>
      </c>
      <c r="V5455" t="str" cm="1">
        <f t="array" ref="V54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55" t="s">
        <v>33</v>
      </c>
      <c r="X5455" t="s">
        <v>67</v>
      </c>
    </row>
    <row r="5456" spans="1:24" x14ac:dyDescent="0.3">
      <c r="A5456" t="s">
        <v>5475</v>
      </c>
      <c r="B5456" t="s">
        <v>29</v>
      </c>
      <c r="C5456" t="s">
        <v>30</v>
      </c>
      <c r="D5456">
        <v>1</v>
      </c>
      <c r="E5456">
        <v>4403</v>
      </c>
      <c r="F5456">
        <v>12</v>
      </c>
      <c r="G5456" t="s">
        <v>6</v>
      </c>
      <c r="H5456" t="s">
        <v>67</v>
      </c>
      <c r="I5456" t="s">
        <v>5517</v>
      </c>
      <c r="J5456" t="s">
        <v>6</v>
      </c>
      <c r="K5456">
        <v>10306</v>
      </c>
      <c r="L5456" s="25">
        <v>1349181</v>
      </c>
      <c r="M5456" s="13">
        <v>45232</v>
      </c>
      <c r="N5456" s="1">
        <v>1</v>
      </c>
      <c r="O5456" s="1">
        <v>0</v>
      </c>
      <c r="P5456" s="1">
        <v>1</v>
      </c>
      <c r="Q5456" s="1">
        <v>5863</v>
      </c>
      <c r="R5456" s="1">
        <v>2943</v>
      </c>
      <c r="S5456">
        <v>2022</v>
      </c>
      <c r="T5456" s="29">
        <f>IF(TRIM(PropertySet[[#This Row],[YEAR BUILT]])="", "N/A", 2023-PropertySet[[#This Row],[YEAR BUILT]])</f>
        <v>1</v>
      </c>
      <c r="U5456" t="str" cm="1">
        <f t="array" ref="U5456">IF(PropertySet[[#This Row],[AGE]] = "N/A", "N/A", _xlfn.IFS(PropertySet[[#This Row],[AGE]] &lt;= 25, "0-25 Years", PropertySet[[#This Row],[AGE]] &lt;= 50, "26-50 Years", PropertySet[[#This Row],[AGE]]&lt;=75, "51-75 Years", PropertySet[[#This Row],[AGE]]&lt;=100, "76-100 Years", PropertySet[[#This Row],[AGE]]&gt;100, "100+ Years"))</f>
        <v>0-25 Years</v>
      </c>
      <c r="V5456" t="str" cm="1">
        <f t="array" ref="V54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56" t="s">
        <v>33</v>
      </c>
      <c r="X5456" t="s">
        <v>67</v>
      </c>
    </row>
    <row r="5457" spans="1:24" x14ac:dyDescent="0.3">
      <c r="A5457" t="s">
        <v>5475</v>
      </c>
      <c r="B5457" t="s">
        <v>29</v>
      </c>
      <c r="C5457" t="s">
        <v>30</v>
      </c>
      <c r="D5457">
        <v>1</v>
      </c>
      <c r="E5457">
        <v>4403</v>
      </c>
      <c r="F5457">
        <v>19</v>
      </c>
      <c r="G5457" t="s">
        <v>6</v>
      </c>
      <c r="H5457" t="s">
        <v>31</v>
      </c>
      <c r="I5457" t="s">
        <v>5518</v>
      </c>
      <c r="J5457" t="s">
        <v>6</v>
      </c>
      <c r="K5457">
        <v>10306</v>
      </c>
      <c r="L5457" s="25">
        <v>1130000</v>
      </c>
      <c r="M5457" s="13">
        <v>44943</v>
      </c>
      <c r="N5457" s="1">
        <v>1</v>
      </c>
      <c r="O5457" s="1">
        <v>0</v>
      </c>
      <c r="P5457" s="1">
        <v>1</v>
      </c>
      <c r="Q5457" s="1">
        <v>6143</v>
      </c>
      <c r="R5457" s="1">
        <v>2200</v>
      </c>
      <c r="S5457">
        <v>2002</v>
      </c>
      <c r="T5457" s="29">
        <f>IF(TRIM(PropertySet[[#This Row],[YEAR BUILT]])="", "N/A", 2023-PropertySet[[#This Row],[YEAR BUILT]])</f>
        <v>21</v>
      </c>
      <c r="U5457" t="str" cm="1">
        <f t="array" ref="U5457">IF(PropertySet[[#This Row],[AGE]] = "N/A", "N/A", _xlfn.IFS(PropertySet[[#This Row],[AGE]] &lt;= 25, "0-25 Years", PropertySet[[#This Row],[AGE]] &lt;= 50, "26-50 Years", PropertySet[[#This Row],[AGE]]&lt;=75, "51-75 Years", PropertySet[[#This Row],[AGE]]&lt;=100, "76-100 Years", PropertySet[[#This Row],[AGE]]&gt;100, "100+ Years"))</f>
        <v>0-25 Years</v>
      </c>
      <c r="V5457" t="str" cm="1">
        <f t="array" ref="V54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57" t="s">
        <v>33</v>
      </c>
      <c r="X5457" t="s">
        <v>31</v>
      </c>
    </row>
    <row r="5458" spans="1:24" x14ac:dyDescent="0.3">
      <c r="A5458" t="s">
        <v>5475</v>
      </c>
      <c r="B5458" t="s">
        <v>29</v>
      </c>
      <c r="C5458" t="s">
        <v>30</v>
      </c>
      <c r="D5458">
        <v>1</v>
      </c>
      <c r="E5458">
        <v>4404</v>
      </c>
      <c r="F5458">
        <v>11</v>
      </c>
      <c r="G5458" t="s">
        <v>6</v>
      </c>
      <c r="H5458" t="s">
        <v>31</v>
      </c>
      <c r="I5458" t="s">
        <v>5519</v>
      </c>
      <c r="J5458" t="s">
        <v>6</v>
      </c>
      <c r="K5458">
        <v>10306</v>
      </c>
      <c r="L5458" s="25">
        <v>1196444</v>
      </c>
      <c r="M5458" s="13">
        <v>45147</v>
      </c>
      <c r="N5458" s="1">
        <v>1</v>
      </c>
      <c r="O5458" s="1">
        <v>0</v>
      </c>
      <c r="P5458" s="1">
        <v>1</v>
      </c>
      <c r="Q5458" s="1">
        <v>6300</v>
      </c>
      <c r="R5458" s="1">
        <v>2525</v>
      </c>
      <c r="S5458">
        <v>2022</v>
      </c>
      <c r="T5458" s="29">
        <f>IF(TRIM(PropertySet[[#This Row],[YEAR BUILT]])="", "N/A", 2023-PropertySet[[#This Row],[YEAR BUILT]])</f>
        <v>1</v>
      </c>
      <c r="U5458" t="str" cm="1">
        <f t="array" ref="U5458">IF(PropertySet[[#This Row],[AGE]] = "N/A", "N/A", _xlfn.IFS(PropertySet[[#This Row],[AGE]] &lt;= 25, "0-25 Years", PropertySet[[#This Row],[AGE]] &lt;= 50, "26-50 Years", PropertySet[[#This Row],[AGE]]&lt;=75, "51-75 Years", PropertySet[[#This Row],[AGE]]&lt;=100, "76-100 Years", PropertySet[[#This Row],[AGE]]&gt;100, "100+ Years"))</f>
        <v>0-25 Years</v>
      </c>
      <c r="V5458" t="str" cm="1">
        <f t="array" ref="V54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58" t="s">
        <v>33</v>
      </c>
      <c r="X5458" t="s">
        <v>31</v>
      </c>
    </row>
    <row r="5459" spans="1:24" x14ac:dyDescent="0.3">
      <c r="A5459" t="s">
        <v>5475</v>
      </c>
      <c r="B5459" t="s">
        <v>29</v>
      </c>
      <c r="C5459" t="s">
        <v>30</v>
      </c>
      <c r="D5459">
        <v>1</v>
      </c>
      <c r="E5459">
        <v>4404</v>
      </c>
      <c r="F5459">
        <v>12</v>
      </c>
      <c r="G5459" t="s">
        <v>6</v>
      </c>
      <c r="H5459" t="s">
        <v>67</v>
      </c>
      <c r="I5459" t="s">
        <v>5520</v>
      </c>
      <c r="J5459" t="s">
        <v>6</v>
      </c>
      <c r="K5459">
        <v>10306</v>
      </c>
      <c r="L5459" s="25">
        <v>1333908</v>
      </c>
      <c r="M5459" s="13">
        <v>44959</v>
      </c>
      <c r="N5459" s="1">
        <v>1</v>
      </c>
      <c r="O5459" s="1">
        <v>0</v>
      </c>
      <c r="P5459" s="1">
        <v>1</v>
      </c>
      <c r="Q5459" s="1">
        <v>6400</v>
      </c>
      <c r="R5459" s="1">
        <v>3122</v>
      </c>
      <c r="S5459">
        <v>2022</v>
      </c>
      <c r="T5459" s="29">
        <f>IF(TRIM(PropertySet[[#This Row],[YEAR BUILT]])="", "N/A", 2023-PropertySet[[#This Row],[YEAR BUILT]])</f>
        <v>1</v>
      </c>
      <c r="U5459" t="str" cm="1">
        <f t="array" ref="U5459">IF(PropertySet[[#This Row],[AGE]] = "N/A", "N/A", _xlfn.IFS(PropertySet[[#This Row],[AGE]] &lt;= 25, "0-25 Years", PropertySet[[#This Row],[AGE]] &lt;= 50, "26-50 Years", PropertySet[[#This Row],[AGE]]&lt;=75, "51-75 Years", PropertySet[[#This Row],[AGE]]&lt;=100, "76-100 Years", PropertySet[[#This Row],[AGE]]&gt;100, "100+ Years"))</f>
        <v>0-25 Years</v>
      </c>
      <c r="V5459" t="str" cm="1">
        <f t="array" ref="V54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59" t="s">
        <v>33</v>
      </c>
      <c r="X5459" t="s">
        <v>67</v>
      </c>
    </row>
    <row r="5460" spans="1:24" x14ac:dyDescent="0.3">
      <c r="A5460" t="s">
        <v>5475</v>
      </c>
      <c r="B5460" t="s">
        <v>29</v>
      </c>
      <c r="C5460" t="s">
        <v>30</v>
      </c>
      <c r="D5460">
        <v>1</v>
      </c>
      <c r="E5460">
        <v>4404</v>
      </c>
      <c r="F5460">
        <v>14</v>
      </c>
      <c r="G5460" t="s">
        <v>6</v>
      </c>
      <c r="H5460" t="s">
        <v>31</v>
      </c>
      <c r="I5460" t="s">
        <v>5519</v>
      </c>
      <c r="J5460" t="s">
        <v>6</v>
      </c>
      <c r="K5460">
        <v>10306</v>
      </c>
      <c r="L5460" s="25">
        <v>1170988</v>
      </c>
      <c r="M5460" s="13">
        <v>45147</v>
      </c>
      <c r="N5460" s="1">
        <v>1</v>
      </c>
      <c r="O5460" s="1">
        <v>0</v>
      </c>
      <c r="P5460" s="1">
        <v>1</v>
      </c>
      <c r="Q5460" s="1">
        <v>5859</v>
      </c>
      <c r="R5460" s="1">
        <v>2530</v>
      </c>
      <c r="S5460">
        <v>2022</v>
      </c>
      <c r="T5460" s="29">
        <f>IF(TRIM(PropertySet[[#This Row],[YEAR BUILT]])="", "N/A", 2023-PropertySet[[#This Row],[YEAR BUILT]])</f>
        <v>1</v>
      </c>
      <c r="U5460" t="str" cm="1">
        <f t="array" ref="U5460">IF(PropertySet[[#This Row],[AGE]] = "N/A", "N/A", _xlfn.IFS(PropertySet[[#This Row],[AGE]] &lt;= 25, "0-25 Years", PropertySet[[#This Row],[AGE]] &lt;= 50, "26-50 Years", PropertySet[[#This Row],[AGE]]&lt;=75, "51-75 Years", PropertySet[[#This Row],[AGE]]&lt;=100, "76-100 Years", PropertySet[[#This Row],[AGE]]&gt;100, "100+ Years"))</f>
        <v>0-25 Years</v>
      </c>
      <c r="V5460" t="str" cm="1">
        <f t="array" ref="V54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60" t="s">
        <v>33</v>
      </c>
      <c r="X5460" t="s">
        <v>31</v>
      </c>
    </row>
    <row r="5461" spans="1:24" x14ac:dyDescent="0.3">
      <c r="A5461" t="s">
        <v>5475</v>
      </c>
      <c r="B5461" t="s">
        <v>29</v>
      </c>
      <c r="C5461" t="s">
        <v>30</v>
      </c>
      <c r="D5461">
        <v>1</v>
      </c>
      <c r="E5461">
        <v>4404</v>
      </c>
      <c r="F5461">
        <v>15</v>
      </c>
      <c r="G5461" t="s">
        <v>6</v>
      </c>
      <c r="H5461" t="s">
        <v>67</v>
      </c>
      <c r="I5461" t="s">
        <v>5519</v>
      </c>
      <c r="J5461" t="s">
        <v>6</v>
      </c>
      <c r="K5461">
        <v>10306</v>
      </c>
      <c r="L5461" s="25">
        <v>1425550</v>
      </c>
      <c r="M5461" s="13">
        <v>44980</v>
      </c>
      <c r="N5461" s="1">
        <v>1</v>
      </c>
      <c r="O5461" s="1">
        <v>0</v>
      </c>
      <c r="P5461" s="1">
        <v>1</v>
      </c>
      <c r="Q5461" s="1">
        <v>5531</v>
      </c>
      <c r="R5461" s="1">
        <v>2939</v>
      </c>
      <c r="S5461">
        <v>2022</v>
      </c>
      <c r="T5461" s="29">
        <f>IF(TRIM(PropertySet[[#This Row],[YEAR BUILT]])="", "N/A", 2023-PropertySet[[#This Row],[YEAR BUILT]])</f>
        <v>1</v>
      </c>
      <c r="U5461" t="str" cm="1">
        <f t="array" ref="U5461">IF(PropertySet[[#This Row],[AGE]] = "N/A", "N/A", _xlfn.IFS(PropertySet[[#This Row],[AGE]] &lt;= 25, "0-25 Years", PropertySet[[#This Row],[AGE]] &lt;= 50, "26-50 Years", PropertySet[[#This Row],[AGE]]&lt;=75, "51-75 Years", PropertySet[[#This Row],[AGE]]&lt;=100, "76-100 Years", PropertySet[[#This Row],[AGE]]&gt;100, "100+ Years"))</f>
        <v>0-25 Years</v>
      </c>
      <c r="V5461" t="str" cm="1">
        <f t="array" ref="V54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61" t="s">
        <v>33</v>
      </c>
      <c r="X5461" t="s">
        <v>67</v>
      </c>
    </row>
    <row r="5462" spans="1:24" x14ac:dyDescent="0.3">
      <c r="A5462" t="s">
        <v>5475</v>
      </c>
      <c r="B5462" t="s">
        <v>29</v>
      </c>
      <c r="C5462" t="s">
        <v>30</v>
      </c>
      <c r="D5462">
        <v>1</v>
      </c>
      <c r="E5462">
        <v>4404</v>
      </c>
      <c r="F5462">
        <v>17</v>
      </c>
      <c r="G5462" t="s">
        <v>6</v>
      </c>
      <c r="H5462" t="s">
        <v>67</v>
      </c>
      <c r="I5462" t="s">
        <v>5519</v>
      </c>
      <c r="J5462" t="s">
        <v>6</v>
      </c>
      <c r="K5462">
        <v>10306</v>
      </c>
      <c r="L5462" s="25">
        <v>1527375</v>
      </c>
      <c r="M5462" s="13">
        <v>44978</v>
      </c>
      <c r="N5462" s="1">
        <v>1</v>
      </c>
      <c r="O5462" s="1">
        <v>0</v>
      </c>
      <c r="P5462" s="1">
        <v>1</v>
      </c>
      <c r="Q5462" s="1">
        <v>6710</v>
      </c>
      <c r="R5462" s="1">
        <v>3173</v>
      </c>
      <c r="S5462">
        <v>2022</v>
      </c>
      <c r="T5462" s="29">
        <f>IF(TRIM(PropertySet[[#This Row],[YEAR BUILT]])="", "N/A", 2023-PropertySet[[#This Row],[YEAR BUILT]])</f>
        <v>1</v>
      </c>
      <c r="U5462" t="str" cm="1">
        <f t="array" ref="U5462">IF(PropertySet[[#This Row],[AGE]] = "N/A", "N/A", _xlfn.IFS(PropertySet[[#This Row],[AGE]] &lt;= 25, "0-25 Years", PropertySet[[#This Row],[AGE]] &lt;= 50, "26-50 Years", PropertySet[[#This Row],[AGE]]&lt;=75, "51-75 Years", PropertySet[[#This Row],[AGE]]&lt;=100, "76-100 Years", PropertySet[[#This Row],[AGE]]&gt;100, "100+ Years"))</f>
        <v>0-25 Years</v>
      </c>
      <c r="V5462" t="str" cm="1">
        <f t="array" ref="V54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62" t="s">
        <v>33</v>
      </c>
      <c r="X5462" t="s">
        <v>67</v>
      </c>
    </row>
    <row r="5463" spans="1:24" x14ac:dyDescent="0.3">
      <c r="A5463" t="s">
        <v>5475</v>
      </c>
      <c r="B5463" t="s">
        <v>29</v>
      </c>
      <c r="C5463" t="s">
        <v>30</v>
      </c>
      <c r="D5463">
        <v>1</v>
      </c>
      <c r="E5463">
        <v>4407</v>
      </c>
      <c r="F5463">
        <v>10</v>
      </c>
      <c r="G5463" t="s">
        <v>6</v>
      </c>
      <c r="H5463" t="s">
        <v>36</v>
      </c>
      <c r="I5463" t="s">
        <v>5521</v>
      </c>
      <c r="J5463" t="s">
        <v>6</v>
      </c>
      <c r="K5463">
        <v>10306</v>
      </c>
      <c r="L5463" s="25">
        <v>0</v>
      </c>
      <c r="M5463" s="13">
        <v>45061</v>
      </c>
      <c r="N5463" s="1">
        <v>1</v>
      </c>
      <c r="O5463" s="1">
        <v>0</v>
      </c>
      <c r="P5463" s="1">
        <v>1</v>
      </c>
      <c r="Q5463" s="1">
        <v>8911</v>
      </c>
      <c r="R5463" s="1">
        <v>2633</v>
      </c>
      <c r="S5463">
        <v>1960</v>
      </c>
      <c r="T5463" s="29">
        <f>IF(TRIM(PropertySet[[#This Row],[YEAR BUILT]])="", "N/A", 2023-PropertySet[[#This Row],[YEAR BUILT]])</f>
        <v>63</v>
      </c>
      <c r="U5463" t="str" cm="1">
        <f t="array" ref="U5463">IF(PropertySet[[#This Row],[AGE]] = "N/A", "N/A", _xlfn.IFS(PropertySet[[#This Row],[AGE]] &lt;= 25, "0-25 Years", PropertySet[[#This Row],[AGE]] &lt;= 50, "26-50 Years", PropertySet[[#This Row],[AGE]]&lt;=75, "51-75 Years", PropertySet[[#This Row],[AGE]]&lt;=100, "76-100 Years", PropertySet[[#This Row],[AGE]]&gt;100, "100+ Years"))</f>
        <v>51-75 Years</v>
      </c>
      <c r="V5463" t="str" cm="1">
        <f t="array" ref="V54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63" t="s">
        <v>33</v>
      </c>
      <c r="X5463" t="s">
        <v>36</v>
      </c>
    </row>
    <row r="5464" spans="1:24" x14ac:dyDescent="0.3">
      <c r="A5464" t="s">
        <v>5475</v>
      </c>
      <c r="B5464" t="s">
        <v>29</v>
      </c>
      <c r="C5464" t="s">
        <v>30</v>
      </c>
      <c r="D5464">
        <v>1</v>
      </c>
      <c r="E5464">
        <v>4407</v>
      </c>
      <c r="F5464">
        <v>10</v>
      </c>
      <c r="G5464" t="s">
        <v>6</v>
      </c>
      <c r="H5464" t="s">
        <v>36</v>
      </c>
      <c r="I5464" t="s">
        <v>5521</v>
      </c>
      <c r="J5464" t="s">
        <v>6</v>
      </c>
      <c r="K5464">
        <v>10306</v>
      </c>
      <c r="L5464" s="25">
        <v>687500</v>
      </c>
      <c r="M5464" s="13">
        <v>45246</v>
      </c>
      <c r="N5464" s="1">
        <v>1</v>
      </c>
      <c r="O5464" s="1">
        <v>0</v>
      </c>
      <c r="P5464" s="1">
        <v>1</v>
      </c>
      <c r="Q5464" s="1">
        <v>8911</v>
      </c>
      <c r="R5464" s="1">
        <v>2633</v>
      </c>
      <c r="S5464">
        <v>1960</v>
      </c>
      <c r="T5464" s="29">
        <f>IF(TRIM(PropertySet[[#This Row],[YEAR BUILT]])="", "N/A", 2023-PropertySet[[#This Row],[YEAR BUILT]])</f>
        <v>63</v>
      </c>
      <c r="U5464" t="str" cm="1">
        <f t="array" ref="U5464">IF(PropertySet[[#This Row],[AGE]] = "N/A", "N/A", _xlfn.IFS(PropertySet[[#This Row],[AGE]] &lt;= 25, "0-25 Years", PropertySet[[#This Row],[AGE]] &lt;= 50, "26-50 Years", PropertySet[[#This Row],[AGE]]&lt;=75, "51-75 Years", PropertySet[[#This Row],[AGE]]&lt;=100, "76-100 Years", PropertySet[[#This Row],[AGE]]&gt;100, "100+ Years"))</f>
        <v>51-75 Years</v>
      </c>
      <c r="V5464" t="str" cm="1">
        <f t="array" ref="V54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64" t="s">
        <v>33</v>
      </c>
      <c r="X5464" t="s">
        <v>36</v>
      </c>
    </row>
    <row r="5465" spans="1:24" x14ac:dyDescent="0.3">
      <c r="A5465" t="s">
        <v>5475</v>
      </c>
      <c r="B5465" t="s">
        <v>29</v>
      </c>
      <c r="C5465" t="s">
        <v>30</v>
      </c>
      <c r="D5465">
        <v>1</v>
      </c>
      <c r="E5465">
        <v>4410</v>
      </c>
      <c r="F5465">
        <v>10</v>
      </c>
      <c r="G5465" t="s">
        <v>6</v>
      </c>
      <c r="H5465" t="s">
        <v>67</v>
      </c>
      <c r="I5465" t="s">
        <v>5519</v>
      </c>
      <c r="J5465" t="s">
        <v>6</v>
      </c>
      <c r="K5465">
        <v>10306</v>
      </c>
      <c r="L5465" s="25">
        <v>1476463</v>
      </c>
      <c r="M5465" s="13">
        <v>44984</v>
      </c>
      <c r="N5465" s="1">
        <v>1</v>
      </c>
      <c r="O5465" s="1">
        <v>0</v>
      </c>
      <c r="P5465" s="1">
        <v>1</v>
      </c>
      <c r="Q5465" s="1">
        <v>7000</v>
      </c>
      <c r="R5465" s="1">
        <v>3122</v>
      </c>
      <c r="S5465">
        <v>2022</v>
      </c>
      <c r="T5465" s="29">
        <f>IF(TRIM(PropertySet[[#This Row],[YEAR BUILT]])="", "N/A", 2023-PropertySet[[#This Row],[YEAR BUILT]])</f>
        <v>1</v>
      </c>
      <c r="U5465" t="str" cm="1">
        <f t="array" ref="U5465">IF(PropertySet[[#This Row],[AGE]] = "N/A", "N/A", _xlfn.IFS(PropertySet[[#This Row],[AGE]] &lt;= 25, "0-25 Years", PropertySet[[#This Row],[AGE]] &lt;= 50, "26-50 Years", PropertySet[[#This Row],[AGE]]&lt;=75, "51-75 Years", PropertySet[[#This Row],[AGE]]&lt;=100, "76-100 Years", PropertySet[[#This Row],[AGE]]&gt;100, "100+ Years"))</f>
        <v>0-25 Years</v>
      </c>
      <c r="V5465" t="str" cm="1">
        <f t="array" ref="V54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65" t="s">
        <v>33</v>
      </c>
      <c r="X5465" t="s">
        <v>67</v>
      </c>
    </row>
    <row r="5466" spans="1:24" x14ac:dyDescent="0.3">
      <c r="A5466" t="s">
        <v>5475</v>
      </c>
      <c r="B5466" t="s">
        <v>29</v>
      </c>
      <c r="C5466" t="s">
        <v>30</v>
      </c>
      <c r="D5466">
        <v>1</v>
      </c>
      <c r="E5466">
        <v>4410</v>
      </c>
      <c r="F5466">
        <v>13</v>
      </c>
      <c r="G5466" t="s">
        <v>6</v>
      </c>
      <c r="H5466" t="s">
        <v>67</v>
      </c>
      <c r="I5466" t="s">
        <v>5519</v>
      </c>
      <c r="J5466" t="s">
        <v>6</v>
      </c>
      <c r="K5466">
        <v>10306</v>
      </c>
      <c r="L5466" s="25">
        <v>1532568</v>
      </c>
      <c r="M5466" s="13">
        <v>44973</v>
      </c>
      <c r="N5466" s="1">
        <v>1</v>
      </c>
      <c r="O5466" s="1">
        <v>0</v>
      </c>
      <c r="P5466" s="1">
        <v>1</v>
      </c>
      <c r="Q5466" s="1">
        <v>6500</v>
      </c>
      <c r="R5466" s="1">
        <v>3122</v>
      </c>
      <c r="S5466">
        <v>2022</v>
      </c>
      <c r="T5466" s="29">
        <f>IF(TRIM(PropertySet[[#This Row],[YEAR BUILT]])="", "N/A", 2023-PropertySet[[#This Row],[YEAR BUILT]])</f>
        <v>1</v>
      </c>
      <c r="U5466" t="str" cm="1">
        <f t="array" ref="U5466">IF(PropertySet[[#This Row],[AGE]] = "N/A", "N/A", _xlfn.IFS(PropertySet[[#This Row],[AGE]] &lt;= 25, "0-25 Years", PropertySet[[#This Row],[AGE]] &lt;= 50, "26-50 Years", PropertySet[[#This Row],[AGE]]&lt;=75, "51-75 Years", PropertySet[[#This Row],[AGE]]&lt;=100, "76-100 Years", PropertySet[[#This Row],[AGE]]&gt;100, "100+ Years"))</f>
        <v>0-25 Years</v>
      </c>
      <c r="V5466" t="str" cm="1">
        <f t="array" ref="V54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66" t="s">
        <v>33</v>
      </c>
      <c r="X5466" t="s">
        <v>67</v>
      </c>
    </row>
    <row r="5467" spans="1:24" x14ac:dyDescent="0.3">
      <c r="A5467" t="s">
        <v>5475</v>
      </c>
      <c r="B5467" t="s">
        <v>29</v>
      </c>
      <c r="C5467" t="s">
        <v>30</v>
      </c>
      <c r="D5467">
        <v>1</v>
      </c>
      <c r="E5467">
        <v>4410</v>
      </c>
      <c r="F5467">
        <v>17</v>
      </c>
      <c r="G5467" t="s">
        <v>6</v>
      </c>
      <c r="H5467" t="s">
        <v>67</v>
      </c>
      <c r="I5467" t="s">
        <v>5519</v>
      </c>
      <c r="J5467" t="s">
        <v>6</v>
      </c>
      <c r="K5467">
        <v>10306</v>
      </c>
      <c r="L5467" s="25">
        <v>1464244</v>
      </c>
      <c r="M5467" s="13">
        <v>45043</v>
      </c>
      <c r="N5467" s="1">
        <v>1</v>
      </c>
      <c r="O5467" s="1">
        <v>0</v>
      </c>
      <c r="P5467" s="1">
        <v>1</v>
      </c>
      <c r="Q5467" s="1">
        <v>6500</v>
      </c>
      <c r="R5467" s="1">
        <v>3122</v>
      </c>
      <c r="S5467">
        <v>2022</v>
      </c>
      <c r="T5467" s="29">
        <f>IF(TRIM(PropertySet[[#This Row],[YEAR BUILT]])="", "N/A", 2023-PropertySet[[#This Row],[YEAR BUILT]])</f>
        <v>1</v>
      </c>
      <c r="U5467" t="str" cm="1">
        <f t="array" ref="U5467">IF(PropertySet[[#This Row],[AGE]] = "N/A", "N/A", _xlfn.IFS(PropertySet[[#This Row],[AGE]] &lt;= 25, "0-25 Years", PropertySet[[#This Row],[AGE]] &lt;= 50, "26-50 Years", PropertySet[[#This Row],[AGE]]&lt;=75, "51-75 Years", PropertySet[[#This Row],[AGE]]&lt;=100, "76-100 Years", PropertySet[[#This Row],[AGE]]&gt;100, "100+ Years"))</f>
        <v>0-25 Years</v>
      </c>
      <c r="V5467" t="str" cm="1">
        <f t="array" ref="V54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67" t="s">
        <v>33</v>
      </c>
      <c r="X5467" t="s">
        <v>67</v>
      </c>
    </row>
    <row r="5468" spans="1:24" x14ac:dyDescent="0.3">
      <c r="A5468" t="s">
        <v>5475</v>
      </c>
      <c r="B5468" t="s">
        <v>29</v>
      </c>
      <c r="C5468" t="s">
        <v>30</v>
      </c>
      <c r="D5468">
        <v>1</v>
      </c>
      <c r="E5468">
        <v>4411</v>
      </c>
      <c r="F5468">
        <v>4</v>
      </c>
      <c r="G5468" t="s">
        <v>6</v>
      </c>
      <c r="H5468" t="s">
        <v>31</v>
      </c>
      <c r="I5468" t="s">
        <v>5522</v>
      </c>
      <c r="J5468" t="s">
        <v>6</v>
      </c>
      <c r="K5468">
        <v>10306</v>
      </c>
      <c r="L5468" s="25">
        <v>990000</v>
      </c>
      <c r="M5468" s="13">
        <v>45282</v>
      </c>
      <c r="N5468" s="1">
        <v>1</v>
      </c>
      <c r="O5468" s="1">
        <v>0</v>
      </c>
      <c r="P5468" s="1">
        <v>1</v>
      </c>
      <c r="Q5468" s="1">
        <v>4000</v>
      </c>
      <c r="R5468" s="1">
        <v>2500</v>
      </c>
      <c r="S5468">
        <v>1998</v>
      </c>
      <c r="T5468" s="29">
        <f>IF(TRIM(PropertySet[[#This Row],[YEAR BUILT]])="", "N/A", 2023-PropertySet[[#This Row],[YEAR BUILT]])</f>
        <v>25</v>
      </c>
      <c r="U5468" t="str" cm="1">
        <f t="array" ref="U5468">IF(PropertySet[[#This Row],[AGE]] = "N/A", "N/A", _xlfn.IFS(PropertySet[[#This Row],[AGE]] &lt;= 25, "0-25 Years", PropertySet[[#This Row],[AGE]] &lt;= 50, "26-50 Years", PropertySet[[#This Row],[AGE]]&lt;=75, "51-75 Years", PropertySet[[#This Row],[AGE]]&lt;=100, "76-100 Years", PropertySet[[#This Row],[AGE]]&gt;100, "100+ Years"))</f>
        <v>0-25 Years</v>
      </c>
      <c r="V5468" t="str" cm="1">
        <f t="array" ref="V54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68" t="s">
        <v>33</v>
      </c>
      <c r="X5468" t="s">
        <v>31</v>
      </c>
    </row>
    <row r="5469" spans="1:24" x14ac:dyDescent="0.3">
      <c r="A5469" t="s">
        <v>5475</v>
      </c>
      <c r="B5469" t="s">
        <v>29</v>
      </c>
      <c r="C5469" t="s">
        <v>30</v>
      </c>
      <c r="D5469">
        <v>1</v>
      </c>
      <c r="E5469">
        <v>4419</v>
      </c>
      <c r="F5469">
        <v>81</v>
      </c>
      <c r="G5469" t="s">
        <v>6</v>
      </c>
      <c r="H5469" t="s">
        <v>36</v>
      </c>
      <c r="I5469" t="s">
        <v>5523</v>
      </c>
      <c r="J5469" t="s">
        <v>6</v>
      </c>
      <c r="K5469">
        <v>10306</v>
      </c>
      <c r="L5469" s="25">
        <v>730000</v>
      </c>
      <c r="M5469" s="13">
        <v>45103</v>
      </c>
      <c r="N5469" s="1">
        <v>1</v>
      </c>
      <c r="O5469" s="1">
        <v>0</v>
      </c>
      <c r="P5469" s="1">
        <v>1</v>
      </c>
      <c r="Q5469" s="1">
        <v>4000</v>
      </c>
      <c r="R5469" s="1">
        <v>1104</v>
      </c>
      <c r="S5469">
        <v>1955</v>
      </c>
      <c r="T5469" s="29">
        <f>IF(TRIM(PropertySet[[#This Row],[YEAR BUILT]])="", "N/A", 2023-PropertySet[[#This Row],[YEAR BUILT]])</f>
        <v>68</v>
      </c>
      <c r="U5469" t="str" cm="1">
        <f t="array" ref="U5469">IF(PropertySet[[#This Row],[AGE]] = "N/A", "N/A", _xlfn.IFS(PropertySet[[#This Row],[AGE]] &lt;= 25, "0-25 Years", PropertySet[[#This Row],[AGE]] &lt;= 50, "26-50 Years", PropertySet[[#This Row],[AGE]]&lt;=75, "51-75 Years", PropertySet[[#This Row],[AGE]]&lt;=100, "76-100 Years", PropertySet[[#This Row],[AGE]]&gt;100, "100+ Years"))</f>
        <v>51-75 Years</v>
      </c>
      <c r="V5469" t="str" cm="1">
        <f t="array" ref="V54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69" t="s">
        <v>33</v>
      </c>
      <c r="X5469" t="s">
        <v>36</v>
      </c>
    </row>
    <row r="5470" spans="1:24" x14ac:dyDescent="0.3">
      <c r="A5470" t="s">
        <v>5475</v>
      </c>
      <c r="B5470" t="s">
        <v>29</v>
      </c>
      <c r="C5470" t="s">
        <v>30</v>
      </c>
      <c r="D5470">
        <v>1</v>
      </c>
      <c r="E5470">
        <v>4420</v>
      </c>
      <c r="F5470">
        <v>78</v>
      </c>
      <c r="G5470" t="s">
        <v>6</v>
      </c>
      <c r="H5470" t="s">
        <v>36</v>
      </c>
      <c r="I5470" t="s">
        <v>5524</v>
      </c>
      <c r="J5470" t="s">
        <v>6</v>
      </c>
      <c r="K5470">
        <v>10306</v>
      </c>
      <c r="L5470" s="25">
        <v>0</v>
      </c>
      <c r="M5470" s="13">
        <v>44992</v>
      </c>
      <c r="N5470" s="1">
        <v>1</v>
      </c>
      <c r="O5470" s="1">
        <v>0</v>
      </c>
      <c r="P5470" s="1">
        <v>1</v>
      </c>
      <c r="Q5470" s="1">
        <v>4000</v>
      </c>
      <c r="R5470" s="1">
        <v>2425</v>
      </c>
      <c r="S5470">
        <v>1975</v>
      </c>
      <c r="T5470" s="29">
        <f>IF(TRIM(PropertySet[[#This Row],[YEAR BUILT]])="", "N/A", 2023-PropertySet[[#This Row],[YEAR BUILT]])</f>
        <v>48</v>
      </c>
      <c r="U5470" t="str" cm="1">
        <f t="array" ref="U5470">IF(PropertySet[[#This Row],[AGE]] = "N/A", "N/A", _xlfn.IFS(PropertySet[[#This Row],[AGE]] &lt;= 25, "0-25 Years", PropertySet[[#This Row],[AGE]] &lt;= 50, "26-50 Years", PropertySet[[#This Row],[AGE]]&lt;=75, "51-75 Years", PropertySet[[#This Row],[AGE]]&lt;=100, "76-100 Years", PropertySet[[#This Row],[AGE]]&gt;100, "100+ Years"))</f>
        <v>26-50 Years</v>
      </c>
      <c r="V5470" t="str" cm="1">
        <f t="array" ref="V54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470" t="s">
        <v>33</v>
      </c>
      <c r="X5470" t="s">
        <v>36</v>
      </c>
    </row>
    <row r="5471" spans="1:24" x14ac:dyDescent="0.3">
      <c r="A5471" t="s">
        <v>5475</v>
      </c>
      <c r="B5471" t="s">
        <v>29</v>
      </c>
      <c r="C5471" t="s">
        <v>30</v>
      </c>
      <c r="D5471">
        <v>1</v>
      </c>
      <c r="E5471">
        <v>4421</v>
      </c>
      <c r="F5471">
        <v>91</v>
      </c>
      <c r="G5471" t="s">
        <v>6</v>
      </c>
      <c r="H5471" t="s">
        <v>36</v>
      </c>
      <c r="I5471" t="s">
        <v>5525</v>
      </c>
      <c r="J5471" t="s">
        <v>6</v>
      </c>
      <c r="K5471">
        <v>10306</v>
      </c>
      <c r="L5471" s="25">
        <v>0</v>
      </c>
      <c r="M5471" s="13">
        <v>45041</v>
      </c>
      <c r="N5471" s="1">
        <v>1</v>
      </c>
      <c r="O5471" s="1">
        <v>0</v>
      </c>
      <c r="P5471" s="1">
        <v>1</v>
      </c>
      <c r="Q5471" s="1">
        <v>4000</v>
      </c>
      <c r="R5471" s="1">
        <v>1714</v>
      </c>
      <c r="S5471">
        <v>1975</v>
      </c>
      <c r="T5471" s="29">
        <f>IF(TRIM(PropertySet[[#This Row],[YEAR BUILT]])="", "N/A", 2023-PropertySet[[#This Row],[YEAR BUILT]])</f>
        <v>48</v>
      </c>
      <c r="U5471" t="str" cm="1">
        <f t="array" ref="U5471">IF(PropertySet[[#This Row],[AGE]] = "N/A", "N/A", _xlfn.IFS(PropertySet[[#This Row],[AGE]] &lt;= 25, "0-25 Years", PropertySet[[#This Row],[AGE]] &lt;= 50, "26-50 Years", PropertySet[[#This Row],[AGE]]&lt;=75, "51-75 Years", PropertySet[[#This Row],[AGE]]&lt;=100, "76-100 Years", PropertySet[[#This Row],[AGE]]&gt;100, "100+ Years"))</f>
        <v>26-50 Years</v>
      </c>
      <c r="V5471" t="str" cm="1">
        <f t="array" ref="V54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471" t="s">
        <v>33</v>
      </c>
      <c r="X5471" t="s">
        <v>36</v>
      </c>
    </row>
    <row r="5472" spans="1:24" x14ac:dyDescent="0.3">
      <c r="A5472" t="s">
        <v>5475</v>
      </c>
      <c r="B5472" t="s">
        <v>29</v>
      </c>
      <c r="C5472" t="s">
        <v>30</v>
      </c>
      <c r="D5472">
        <v>1</v>
      </c>
      <c r="E5472">
        <v>4421</v>
      </c>
      <c r="F5472">
        <v>209</v>
      </c>
      <c r="G5472" t="s">
        <v>6</v>
      </c>
      <c r="H5472" t="s">
        <v>36</v>
      </c>
      <c r="I5472" t="s">
        <v>5526</v>
      </c>
      <c r="J5472" t="s">
        <v>6</v>
      </c>
      <c r="K5472">
        <v>10306</v>
      </c>
      <c r="L5472" s="25">
        <v>0</v>
      </c>
      <c r="M5472" s="13">
        <v>45226</v>
      </c>
      <c r="N5472" s="1">
        <v>1</v>
      </c>
      <c r="O5472" s="1">
        <v>0</v>
      </c>
      <c r="P5472" s="1">
        <v>1</v>
      </c>
      <c r="Q5472" s="1">
        <v>4875</v>
      </c>
      <c r="R5472" s="1">
        <v>2080</v>
      </c>
      <c r="S5472">
        <v>1965</v>
      </c>
      <c r="T5472" s="29">
        <f>IF(TRIM(PropertySet[[#This Row],[YEAR BUILT]])="", "N/A", 2023-PropertySet[[#This Row],[YEAR BUILT]])</f>
        <v>58</v>
      </c>
      <c r="U5472" t="str" cm="1">
        <f t="array" ref="U5472">IF(PropertySet[[#This Row],[AGE]] = "N/A", "N/A", _xlfn.IFS(PropertySet[[#This Row],[AGE]] &lt;= 25, "0-25 Years", PropertySet[[#This Row],[AGE]] &lt;= 50, "26-50 Years", PropertySet[[#This Row],[AGE]]&lt;=75, "51-75 Years", PropertySet[[#This Row],[AGE]]&lt;=100, "76-100 Years", PropertySet[[#This Row],[AGE]]&gt;100, "100+ Years"))</f>
        <v>51-75 Years</v>
      </c>
      <c r="V5472" t="str" cm="1">
        <f t="array" ref="V54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72" t="s">
        <v>33</v>
      </c>
      <c r="X5472" t="s">
        <v>36</v>
      </c>
    </row>
    <row r="5473" spans="1:24" x14ac:dyDescent="0.3">
      <c r="A5473" t="s">
        <v>5475</v>
      </c>
      <c r="B5473" t="s">
        <v>29</v>
      </c>
      <c r="C5473" t="s">
        <v>30</v>
      </c>
      <c r="D5473">
        <v>1</v>
      </c>
      <c r="E5473">
        <v>4425</v>
      </c>
      <c r="F5473">
        <v>1</v>
      </c>
      <c r="G5473" t="s">
        <v>6</v>
      </c>
      <c r="H5473" t="s">
        <v>36</v>
      </c>
      <c r="I5473" t="s">
        <v>5527</v>
      </c>
      <c r="J5473" t="s">
        <v>6</v>
      </c>
      <c r="K5473">
        <v>10306</v>
      </c>
      <c r="L5473" s="25">
        <v>740000</v>
      </c>
      <c r="M5473" s="13">
        <v>45044</v>
      </c>
      <c r="N5473" s="1">
        <v>1</v>
      </c>
      <c r="O5473" s="1">
        <v>0</v>
      </c>
      <c r="P5473" s="1">
        <v>1</v>
      </c>
      <c r="Q5473" s="1">
        <v>7150</v>
      </c>
      <c r="R5473" s="1">
        <v>1622</v>
      </c>
      <c r="S5473">
        <v>1965</v>
      </c>
      <c r="T5473" s="29">
        <f>IF(TRIM(PropertySet[[#This Row],[YEAR BUILT]])="", "N/A", 2023-PropertySet[[#This Row],[YEAR BUILT]])</f>
        <v>58</v>
      </c>
      <c r="U5473" t="str" cm="1">
        <f t="array" ref="U5473">IF(PropertySet[[#This Row],[AGE]] = "N/A", "N/A", _xlfn.IFS(PropertySet[[#This Row],[AGE]] &lt;= 25, "0-25 Years", PropertySet[[#This Row],[AGE]] &lt;= 50, "26-50 Years", PropertySet[[#This Row],[AGE]]&lt;=75, "51-75 Years", PropertySet[[#This Row],[AGE]]&lt;=100, "76-100 Years", PropertySet[[#This Row],[AGE]]&gt;100, "100+ Years"))</f>
        <v>51-75 Years</v>
      </c>
      <c r="V5473" t="str" cm="1">
        <f t="array" ref="V54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73" t="s">
        <v>33</v>
      </c>
      <c r="X5473" t="s">
        <v>36</v>
      </c>
    </row>
    <row r="5474" spans="1:24" x14ac:dyDescent="0.3">
      <c r="A5474" t="s">
        <v>5475</v>
      </c>
      <c r="B5474" t="s">
        <v>29</v>
      </c>
      <c r="C5474" t="s">
        <v>30</v>
      </c>
      <c r="D5474">
        <v>1</v>
      </c>
      <c r="E5474">
        <v>4434</v>
      </c>
      <c r="F5474">
        <v>37</v>
      </c>
      <c r="G5474" t="s">
        <v>6</v>
      </c>
      <c r="H5474" t="s">
        <v>36</v>
      </c>
      <c r="I5474" t="s">
        <v>5528</v>
      </c>
      <c r="J5474" t="s">
        <v>6</v>
      </c>
      <c r="K5474">
        <v>10306</v>
      </c>
      <c r="L5474" s="25">
        <v>1775000</v>
      </c>
      <c r="M5474" s="13">
        <v>44967</v>
      </c>
      <c r="N5474" s="1">
        <v>1</v>
      </c>
      <c r="O5474" s="1">
        <v>0</v>
      </c>
      <c r="P5474" s="1">
        <v>1</v>
      </c>
      <c r="Q5474" s="1">
        <v>13450</v>
      </c>
      <c r="R5474" s="1">
        <v>2448</v>
      </c>
      <c r="S5474">
        <v>1980</v>
      </c>
      <c r="T5474" s="29">
        <f>IF(TRIM(PropertySet[[#This Row],[YEAR BUILT]])="", "N/A", 2023-PropertySet[[#This Row],[YEAR BUILT]])</f>
        <v>43</v>
      </c>
      <c r="U5474" t="str" cm="1">
        <f t="array" ref="U5474">IF(PropertySet[[#This Row],[AGE]] = "N/A", "N/A", _xlfn.IFS(PropertySet[[#This Row],[AGE]] &lt;= 25, "0-25 Years", PropertySet[[#This Row],[AGE]] &lt;= 50, "26-50 Years", PropertySet[[#This Row],[AGE]]&lt;=75, "51-75 Years", PropertySet[[#This Row],[AGE]]&lt;=100, "76-100 Years", PropertySet[[#This Row],[AGE]]&gt;100, "100+ Years"))</f>
        <v>26-50 Years</v>
      </c>
      <c r="V5474" t="str" cm="1">
        <f t="array" ref="V54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474" t="s">
        <v>33</v>
      </c>
      <c r="X5474" t="s">
        <v>36</v>
      </c>
    </row>
    <row r="5475" spans="1:24" x14ac:dyDescent="0.3">
      <c r="A5475" t="s">
        <v>5475</v>
      </c>
      <c r="B5475" t="s">
        <v>29</v>
      </c>
      <c r="C5475" t="s">
        <v>30</v>
      </c>
      <c r="D5475">
        <v>1</v>
      </c>
      <c r="E5475">
        <v>4435</v>
      </c>
      <c r="F5475">
        <v>1</v>
      </c>
      <c r="G5475" t="s">
        <v>6</v>
      </c>
      <c r="H5475" t="s">
        <v>31</v>
      </c>
      <c r="I5475" t="s">
        <v>5529</v>
      </c>
      <c r="J5475" t="s">
        <v>6</v>
      </c>
      <c r="K5475">
        <v>10306</v>
      </c>
      <c r="L5475" s="25">
        <v>544193</v>
      </c>
      <c r="M5475" s="13">
        <v>45288</v>
      </c>
      <c r="N5475" s="1">
        <v>1</v>
      </c>
      <c r="O5475" s="1">
        <v>0</v>
      </c>
      <c r="P5475" s="1">
        <v>1</v>
      </c>
      <c r="Q5475" s="1">
        <v>10500</v>
      </c>
      <c r="R5475" s="1">
        <v>3066</v>
      </c>
      <c r="S5475">
        <v>1965</v>
      </c>
      <c r="T5475" s="29">
        <f>IF(TRIM(PropertySet[[#This Row],[YEAR BUILT]])="", "N/A", 2023-PropertySet[[#This Row],[YEAR BUILT]])</f>
        <v>58</v>
      </c>
      <c r="U5475" t="str" cm="1">
        <f t="array" ref="U5475">IF(PropertySet[[#This Row],[AGE]] = "N/A", "N/A", _xlfn.IFS(PropertySet[[#This Row],[AGE]] &lt;= 25, "0-25 Years", PropertySet[[#This Row],[AGE]] &lt;= 50, "26-50 Years", PropertySet[[#This Row],[AGE]]&lt;=75, "51-75 Years", PropertySet[[#This Row],[AGE]]&lt;=100, "76-100 Years", PropertySet[[#This Row],[AGE]]&gt;100, "100+ Years"))</f>
        <v>51-75 Years</v>
      </c>
      <c r="V5475" t="str" cm="1">
        <f t="array" ref="V54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75" t="s">
        <v>33</v>
      </c>
      <c r="X5475" t="s">
        <v>31</v>
      </c>
    </row>
    <row r="5476" spans="1:24" x14ac:dyDescent="0.3">
      <c r="A5476" t="s">
        <v>5475</v>
      </c>
      <c r="B5476" t="s">
        <v>29</v>
      </c>
      <c r="C5476" t="s">
        <v>30</v>
      </c>
      <c r="D5476">
        <v>1</v>
      </c>
      <c r="E5476">
        <v>4435</v>
      </c>
      <c r="F5476">
        <v>13</v>
      </c>
      <c r="G5476" t="s">
        <v>6</v>
      </c>
      <c r="H5476" t="s">
        <v>36</v>
      </c>
      <c r="I5476" t="s">
        <v>5530</v>
      </c>
      <c r="J5476" t="s">
        <v>6</v>
      </c>
      <c r="K5476">
        <v>10306</v>
      </c>
      <c r="L5476" s="25">
        <v>0</v>
      </c>
      <c r="M5476" s="13">
        <v>44953</v>
      </c>
      <c r="N5476" s="1">
        <v>1</v>
      </c>
      <c r="O5476" s="1">
        <v>0</v>
      </c>
      <c r="P5476" s="1">
        <v>1</v>
      </c>
      <c r="Q5476" s="1">
        <v>6400</v>
      </c>
      <c r="R5476" s="1">
        <v>2848</v>
      </c>
      <c r="S5476">
        <v>1965</v>
      </c>
      <c r="T5476" s="29">
        <f>IF(TRIM(PropertySet[[#This Row],[YEAR BUILT]])="", "N/A", 2023-PropertySet[[#This Row],[YEAR BUILT]])</f>
        <v>58</v>
      </c>
      <c r="U5476" t="str" cm="1">
        <f t="array" ref="U5476">IF(PropertySet[[#This Row],[AGE]] = "N/A", "N/A", _xlfn.IFS(PropertySet[[#This Row],[AGE]] &lt;= 25, "0-25 Years", PropertySet[[#This Row],[AGE]] &lt;= 50, "26-50 Years", PropertySet[[#This Row],[AGE]]&lt;=75, "51-75 Years", PropertySet[[#This Row],[AGE]]&lt;=100, "76-100 Years", PropertySet[[#This Row],[AGE]]&gt;100, "100+ Years"))</f>
        <v>51-75 Years</v>
      </c>
      <c r="V5476" t="str" cm="1">
        <f t="array" ref="V54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76" t="s">
        <v>33</v>
      </c>
      <c r="X5476" t="s">
        <v>36</v>
      </c>
    </row>
    <row r="5477" spans="1:24" x14ac:dyDescent="0.3">
      <c r="A5477" t="s">
        <v>5475</v>
      </c>
      <c r="B5477" t="s">
        <v>29</v>
      </c>
      <c r="C5477" t="s">
        <v>30</v>
      </c>
      <c r="D5477" t="s">
        <v>71</v>
      </c>
      <c r="E5477">
        <v>4437</v>
      </c>
      <c r="F5477">
        <v>6</v>
      </c>
      <c r="G5477" t="s">
        <v>6</v>
      </c>
      <c r="H5477" t="s">
        <v>72</v>
      </c>
      <c r="I5477" t="s">
        <v>5531</v>
      </c>
      <c r="J5477" t="s">
        <v>6</v>
      </c>
      <c r="K5477">
        <v>10306</v>
      </c>
      <c r="L5477" s="25">
        <v>525000</v>
      </c>
      <c r="M5477" s="13">
        <v>45134</v>
      </c>
      <c r="N5477" s="1">
        <v>0</v>
      </c>
      <c r="O5477" s="1">
        <v>0</v>
      </c>
      <c r="P5477" s="1">
        <v>0</v>
      </c>
      <c r="Q5477" s="1">
        <v>8250</v>
      </c>
      <c r="R5477" s="1">
        <v>0</v>
      </c>
      <c r="S5477">
        <v>1920</v>
      </c>
      <c r="T5477" s="29">
        <f>IF(TRIM(PropertySet[[#This Row],[YEAR BUILT]])="", "N/A", 2023-PropertySet[[#This Row],[YEAR BUILT]])</f>
        <v>103</v>
      </c>
      <c r="U5477" t="str" cm="1">
        <f t="array" ref="U5477">IF(PropertySet[[#This Row],[AGE]] = "N/A", "N/A", _xlfn.IFS(PropertySet[[#This Row],[AGE]] &lt;= 25, "0-25 Years", PropertySet[[#This Row],[AGE]] &lt;= 50, "26-50 Years", PropertySet[[#This Row],[AGE]]&lt;=75, "51-75 Years", PropertySet[[#This Row],[AGE]]&lt;=100, "76-100 Years", PropertySet[[#This Row],[AGE]]&gt;100, "100+ Years"))</f>
        <v>100+ Years</v>
      </c>
      <c r="V5477" t="str" cm="1">
        <f t="array" ref="V54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477" t="s">
        <v>33</v>
      </c>
      <c r="X5477" t="s">
        <v>31</v>
      </c>
    </row>
    <row r="5478" spans="1:24" x14ac:dyDescent="0.3">
      <c r="A5478" t="s">
        <v>5475</v>
      </c>
      <c r="B5478" t="s">
        <v>29</v>
      </c>
      <c r="C5478" t="s">
        <v>30</v>
      </c>
      <c r="D5478">
        <v>1</v>
      </c>
      <c r="E5478">
        <v>4437</v>
      </c>
      <c r="F5478">
        <v>10</v>
      </c>
      <c r="G5478" t="s">
        <v>6</v>
      </c>
      <c r="H5478" t="s">
        <v>31</v>
      </c>
      <c r="I5478" t="s">
        <v>5532</v>
      </c>
      <c r="J5478" t="s">
        <v>6</v>
      </c>
      <c r="K5478">
        <v>10306</v>
      </c>
      <c r="L5478" s="25">
        <v>0</v>
      </c>
      <c r="M5478" s="13">
        <v>45166</v>
      </c>
      <c r="N5478" s="1">
        <v>1</v>
      </c>
      <c r="O5478" s="1">
        <v>0</v>
      </c>
      <c r="P5478" s="1">
        <v>1</v>
      </c>
      <c r="Q5478" s="1">
        <v>2750</v>
      </c>
      <c r="R5478" s="1">
        <v>1172</v>
      </c>
      <c r="S5478">
        <v>1901</v>
      </c>
      <c r="T5478" s="29">
        <f>IF(TRIM(PropertySet[[#This Row],[YEAR BUILT]])="", "N/A", 2023-PropertySet[[#This Row],[YEAR BUILT]])</f>
        <v>122</v>
      </c>
      <c r="U5478" t="str" cm="1">
        <f t="array" ref="U5478">IF(PropertySet[[#This Row],[AGE]] = "N/A", "N/A", _xlfn.IFS(PropertySet[[#This Row],[AGE]] &lt;= 25, "0-25 Years", PropertySet[[#This Row],[AGE]] &lt;= 50, "26-50 Years", PropertySet[[#This Row],[AGE]]&lt;=75, "51-75 Years", PropertySet[[#This Row],[AGE]]&lt;=100, "76-100 Years", PropertySet[[#This Row],[AGE]]&gt;100, "100+ Years"))</f>
        <v>100+ Years</v>
      </c>
      <c r="V5478" t="str" cm="1">
        <f t="array" ref="V54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478" t="s">
        <v>33</v>
      </c>
      <c r="X5478" t="s">
        <v>31</v>
      </c>
    </row>
    <row r="5479" spans="1:24" x14ac:dyDescent="0.3">
      <c r="A5479" t="s">
        <v>5475</v>
      </c>
      <c r="B5479" t="s">
        <v>29</v>
      </c>
      <c r="C5479" t="s">
        <v>30</v>
      </c>
      <c r="D5479">
        <v>1</v>
      </c>
      <c r="E5479">
        <v>4438</v>
      </c>
      <c r="F5479">
        <v>43</v>
      </c>
      <c r="G5479" t="s">
        <v>6</v>
      </c>
      <c r="H5479" t="s">
        <v>67</v>
      </c>
      <c r="I5479" t="s">
        <v>5533</v>
      </c>
      <c r="J5479" t="s">
        <v>6</v>
      </c>
      <c r="K5479">
        <v>10306</v>
      </c>
      <c r="L5479" s="25">
        <v>1310000</v>
      </c>
      <c r="M5479" s="13">
        <v>45028</v>
      </c>
      <c r="N5479" s="1">
        <v>1</v>
      </c>
      <c r="O5479" s="1">
        <v>0</v>
      </c>
      <c r="P5479" s="1">
        <v>1</v>
      </c>
      <c r="Q5479" s="1">
        <v>5750</v>
      </c>
      <c r="R5479" s="1">
        <v>2912</v>
      </c>
      <c r="S5479">
        <v>1999</v>
      </c>
      <c r="T5479" s="29">
        <f>IF(TRIM(PropertySet[[#This Row],[YEAR BUILT]])="", "N/A", 2023-PropertySet[[#This Row],[YEAR BUILT]])</f>
        <v>24</v>
      </c>
      <c r="U5479" t="str" cm="1">
        <f t="array" ref="U5479">IF(PropertySet[[#This Row],[AGE]] = "N/A", "N/A", _xlfn.IFS(PropertySet[[#This Row],[AGE]] &lt;= 25, "0-25 Years", PropertySet[[#This Row],[AGE]] &lt;= 50, "26-50 Years", PropertySet[[#This Row],[AGE]]&lt;=75, "51-75 Years", PropertySet[[#This Row],[AGE]]&lt;=100, "76-100 Years", PropertySet[[#This Row],[AGE]]&gt;100, "100+ Years"))</f>
        <v>0-25 Years</v>
      </c>
      <c r="V5479" t="str" cm="1">
        <f t="array" ref="V54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479" t="s">
        <v>33</v>
      </c>
      <c r="X5479" t="s">
        <v>67</v>
      </c>
    </row>
    <row r="5480" spans="1:24" x14ac:dyDescent="0.3">
      <c r="A5480" t="s">
        <v>5475</v>
      </c>
      <c r="B5480" t="s">
        <v>29</v>
      </c>
      <c r="C5480" t="s">
        <v>30</v>
      </c>
      <c r="D5480">
        <v>1</v>
      </c>
      <c r="E5480">
        <v>4438</v>
      </c>
      <c r="F5480">
        <v>84</v>
      </c>
      <c r="G5480" t="s">
        <v>6</v>
      </c>
      <c r="H5480" t="s">
        <v>31</v>
      </c>
      <c r="I5480" t="s">
        <v>5534</v>
      </c>
      <c r="J5480" t="s">
        <v>6</v>
      </c>
      <c r="K5480">
        <v>10306</v>
      </c>
      <c r="L5480" s="25">
        <v>1130000</v>
      </c>
      <c r="M5480" s="13">
        <v>45223</v>
      </c>
      <c r="N5480" s="1">
        <v>1</v>
      </c>
      <c r="O5480" s="1">
        <v>0</v>
      </c>
      <c r="P5480" s="1">
        <v>1</v>
      </c>
      <c r="Q5480" s="1">
        <v>16573</v>
      </c>
      <c r="R5480" s="1">
        <v>1270</v>
      </c>
      <c r="S5480">
        <v>1925</v>
      </c>
      <c r="T5480" s="29">
        <f>IF(TRIM(PropertySet[[#This Row],[YEAR BUILT]])="", "N/A", 2023-PropertySet[[#This Row],[YEAR BUILT]])</f>
        <v>98</v>
      </c>
      <c r="U5480" t="str" cm="1">
        <f t="array" ref="U5480">IF(PropertySet[[#This Row],[AGE]] = "N/A", "N/A", _xlfn.IFS(PropertySet[[#This Row],[AGE]] &lt;= 25, "0-25 Years", PropertySet[[#This Row],[AGE]] &lt;= 50, "26-50 Years", PropertySet[[#This Row],[AGE]]&lt;=75, "51-75 Years", PropertySet[[#This Row],[AGE]]&lt;=100, "76-100 Years", PropertySet[[#This Row],[AGE]]&gt;100, "100+ Years"))</f>
        <v>76-100 Years</v>
      </c>
      <c r="V5480" t="str" cm="1">
        <f t="array" ref="V54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480" t="s">
        <v>33</v>
      </c>
      <c r="X5480" t="s">
        <v>31</v>
      </c>
    </row>
    <row r="5481" spans="1:24" x14ac:dyDescent="0.3">
      <c r="A5481" t="s">
        <v>5475</v>
      </c>
      <c r="B5481" t="s">
        <v>29</v>
      </c>
      <c r="C5481" t="s">
        <v>30</v>
      </c>
      <c r="D5481">
        <v>1</v>
      </c>
      <c r="E5481">
        <v>4440</v>
      </c>
      <c r="F5481">
        <v>1</v>
      </c>
      <c r="G5481" t="s">
        <v>6</v>
      </c>
      <c r="H5481" t="s">
        <v>36</v>
      </c>
      <c r="I5481" t="s">
        <v>5535</v>
      </c>
      <c r="J5481" t="s">
        <v>6</v>
      </c>
      <c r="K5481">
        <v>10306</v>
      </c>
      <c r="L5481" s="25">
        <v>765000</v>
      </c>
      <c r="M5481" s="13">
        <v>45156</v>
      </c>
      <c r="N5481" s="1">
        <v>1</v>
      </c>
      <c r="O5481" s="1">
        <v>0</v>
      </c>
      <c r="P5481" s="1">
        <v>1</v>
      </c>
      <c r="Q5481" s="1">
        <v>7650</v>
      </c>
      <c r="R5481" s="1">
        <v>1728</v>
      </c>
      <c r="S5481">
        <v>1970</v>
      </c>
      <c r="T5481" s="29">
        <f>IF(TRIM(PropertySet[[#This Row],[YEAR BUILT]])="", "N/A", 2023-PropertySet[[#This Row],[YEAR BUILT]])</f>
        <v>53</v>
      </c>
      <c r="U5481" t="str" cm="1">
        <f t="array" ref="U5481">IF(PropertySet[[#This Row],[AGE]] = "N/A", "N/A", _xlfn.IFS(PropertySet[[#This Row],[AGE]] &lt;= 25, "0-25 Years", PropertySet[[#This Row],[AGE]] &lt;= 50, "26-50 Years", PropertySet[[#This Row],[AGE]]&lt;=75, "51-75 Years", PropertySet[[#This Row],[AGE]]&lt;=100, "76-100 Years", PropertySet[[#This Row],[AGE]]&gt;100, "100+ Years"))</f>
        <v>51-75 Years</v>
      </c>
      <c r="V5481" t="str" cm="1">
        <f t="array" ref="V54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81" t="s">
        <v>33</v>
      </c>
      <c r="X5481" t="s">
        <v>36</v>
      </c>
    </row>
    <row r="5482" spans="1:24" x14ac:dyDescent="0.3">
      <c r="A5482" t="s">
        <v>5475</v>
      </c>
      <c r="B5482" t="s">
        <v>29</v>
      </c>
      <c r="C5482" t="s">
        <v>30</v>
      </c>
      <c r="D5482">
        <v>1</v>
      </c>
      <c r="E5482">
        <v>4440</v>
      </c>
      <c r="F5482">
        <v>10</v>
      </c>
      <c r="G5482" t="s">
        <v>6</v>
      </c>
      <c r="H5482" t="s">
        <v>31</v>
      </c>
      <c r="I5482" t="s">
        <v>5536</v>
      </c>
      <c r="J5482" t="s">
        <v>6</v>
      </c>
      <c r="K5482">
        <v>10306</v>
      </c>
      <c r="L5482" s="25">
        <v>0</v>
      </c>
      <c r="M5482" s="13">
        <v>45280</v>
      </c>
      <c r="N5482" s="1">
        <v>1</v>
      </c>
      <c r="O5482" s="1">
        <v>0</v>
      </c>
      <c r="P5482" s="1">
        <v>1</v>
      </c>
      <c r="Q5482" s="1">
        <v>8719</v>
      </c>
      <c r="R5482" s="1">
        <v>1831</v>
      </c>
      <c r="S5482">
        <v>1980</v>
      </c>
      <c r="T5482" s="29">
        <f>IF(TRIM(PropertySet[[#This Row],[YEAR BUILT]])="", "N/A", 2023-PropertySet[[#This Row],[YEAR BUILT]])</f>
        <v>43</v>
      </c>
      <c r="U5482" t="str" cm="1">
        <f t="array" ref="U5482">IF(PropertySet[[#This Row],[AGE]] = "N/A", "N/A", _xlfn.IFS(PropertySet[[#This Row],[AGE]] &lt;= 25, "0-25 Years", PropertySet[[#This Row],[AGE]] &lt;= 50, "26-50 Years", PropertySet[[#This Row],[AGE]]&lt;=75, "51-75 Years", PropertySet[[#This Row],[AGE]]&lt;=100, "76-100 Years", PropertySet[[#This Row],[AGE]]&gt;100, "100+ Years"))</f>
        <v>26-50 Years</v>
      </c>
      <c r="V5482" t="str" cm="1">
        <f t="array" ref="V54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482" t="s">
        <v>33</v>
      </c>
      <c r="X5482" t="s">
        <v>31</v>
      </c>
    </row>
    <row r="5483" spans="1:24" x14ac:dyDescent="0.3">
      <c r="A5483" t="s">
        <v>5475</v>
      </c>
      <c r="B5483" t="s">
        <v>29</v>
      </c>
      <c r="C5483" t="s">
        <v>30</v>
      </c>
      <c r="D5483">
        <v>1</v>
      </c>
      <c r="E5483">
        <v>4467</v>
      </c>
      <c r="F5483">
        <v>12</v>
      </c>
      <c r="G5483" t="s">
        <v>6</v>
      </c>
      <c r="H5483" t="s">
        <v>36</v>
      </c>
      <c r="I5483" t="s">
        <v>5537</v>
      </c>
      <c r="J5483" t="s">
        <v>6</v>
      </c>
      <c r="K5483">
        <v>10306</v>
      </c>
      <c r="L5483" s="25">
        <v>807000</v>
      </c>
      <c r="M5483" s="13">
        <v>45072</v>
      </c>
      <c r="N5483" s="1">
        <v>1</v>
      </c>
      <c r="O5483" s="1">
        <v>0</v>
      </c>
      <c r="P5483" s="1">
        <v>1</v>
      </c>
      <c r="Q5483" s="1">
        <v>7560</v>
      </c>
      <c r="R5483" s="1">
        <v>2444</v>
      </c>
      <c r="S5483">
        <v>1965</v>
      </c>
      <c r="T5483" s="29">
        <f>IF(TRIM(PropertySet[[#This Row],[YEAR BUILT]])="", "N/A", 2023-PropertySet[[#This Row],[YEAR BUILT]])</f>
        <v>58</v>
      </c>
      <c r="U5483" t="str" cm="1">
        <f t="array" ref="U5483">IF(PropertySet[[#This Row],[AGE]] = "N/A", "N/A", _xlfn.IFS(PropertySet[[#This Row],[AGE]] &lt;= 25, "0-25 Years", PropertySet[[#This Row],[AGE]] &lt;= 50, "26-50 Years", PropertySet[[#This Row],[AGE]]&lt;=75, "51-75 Years", PropertySet[[#This Row],[AGE]]&lt;=100, "76-100 Years", PropertySet[[#This Row],[AGE]]&gt;100, "100+ Years"))</f>
        <v>51-75 Years</v>
      </c>
      <c r="V5483" t="str" cm="1">
        <f t="array" ref="V54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83" t="s">
        <v>33</v>
      </c>
      <c r="X5483" t="s">
        <v>36</v>
      </c>
    </row>
    <row r="5484" spans="1:24" x14ac:dyDescent="0.3">
      <c r="A5484" t="s">
        <v>5475</v>
      </c>
      <c r="B5484" t="s">
        <v>29</v>
      </c>
      <c r="C5484" t="s">
        <v>30</v>
      </c>
      <c r="D5484">
        <v>1</v>
      </c>
      <c r="E5484">
        <v>4468</v>
      </c>
      <c r="F5484">
        <v>47</v>
      </c>
      <c r="G5484" t="s">
        <v>6</v>
      </c>
      <c r="H5484" t="s">
        <v>31</v>
      </c>
      <c r="I5484" t="s">
        <v>5538</v>
      </c>
      <c r="J5484" t="s">
        <v>6</v>
      </c>
      <c r="K5484">
        <v>10306</v>
      </c>
      <c r="L5484" s="25">
        <v>680000</v>
      </c>
      <c r="M5484" s="13">
        <v>44953</v>
      </c>
      <c r="N5484" s="1">
        <v>1</v>
      </c>
      <c r="O5484" s="1">
        <v>0</v>
      </c>
      <c r="P5484" s="1">
        <v>1</v>
      </c>
      <c r="Q5484" s="1">
        <v>9315</v>
      </c>
      <c r="R5484" s="1">
        <v>1440</v>
      </c>
      <c r="S5484">
        <v>1925</v>
      </c>
      <c r="T5484" s="29">
        <f>IF(TRIM(PropertySet[[#This Row],[YEAR BUILT]])="", "N/A", 2023-PropertySet[[#This Row],[YEAR BUILT]])</f>
        <v>98</v>
      </c>
      <c r="U5484" t="str" cm="1">
        <f t="array" ref="U5484">IF(PropertySet[[#This Row],[AGE]] = "N/A", "N/A", _xlfn.IFS(PropertySet[[#This Row],[AGE]] &lt;= 25, "0-25 Years", PropertySet[[#This Row],[AGE]] &lt;= 50, "26-50 Years", PropertySet[[#This Row],[AGE]]&lt;=75, "51-75 Years", PropertySet[[#This Row],[AGE]]&lt;=100, "76-100 Years", PropertySet[[#This Row],[AGE]]&gt;100, "100+ Years"))</f>
        <v>76-100 Years</v>
      </c>
      <c r="V5484" t="str" cm="1">
        <f t="array" ref="V54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484" t="s">
        <v>33</v>
      </c>
      <c r="X5484" t="s">
        <v>31</v>
      </c>
    </row>
    <row r="5485" spans="1:24" x14ac:dyDescent="0.3">
      <c r="A5485" t="s">
        <v>5475</v>
      </c>
      <c r="B5485" t="s">
        <v>29</v>
      </c>
      <c r="C5485" t="s">
        <v>30</v>
      </c>
      <c r="D5485">
        <v>1</v>
      </c>
      <c r="E5485">
        <v>4470</v>
      </c>
      <c r="F5485">
        <v>12</v>
      </c>
      <c r="G5485" t="s">
        <v>6</v>
      </c>
      <c r="H5485" t="s">
        <v>407</v>
      </c>
      <c r="I5485" t="s">
        <v>5539</v>
      </c>
      <c r="J5485" t="s">
        <v>6</v>
      </c>
      <c r="K5485">
        <v>10306</v>
      </c>
      <c r="L5485" s="25">
        <v>0</v>
      </c>
      <c r="M5485" s="13">
        <v>45050</v>
      </c>
      <c r="N5485" s="1">
        <v>1</v>
      </c>
      <c r="O5485" s="1">
        <v>0</v>
      </c>
      <c r="P5485" s="1">
        <v>1</v>
      </c>
      <c r="Q5485" s="1">
        <v>5400</v>
      </c>
      <c r="R5485" s="1">
        <v>2264</v>
      </c>
      <c r="S5485">
        <v>1995</v>
      </c>
      <c r="T5485" s="29">
        <f>IF(TRIM(PropertySet[[#This Row],[YEAR BUILT]])="", "N/A", 2023-PropertySet[[#This Row],[YEAR BUILT]])</f>
        <v>28</v>
      </c>
      <c r="U5485" t="str" cm="1">
        <f t="array" ref="U5485">IF(PropertySet[[#This Row],[AGE]] = "N/A", "N/A", _xlfn.IFS(PropertySet[[#This Row],[AGE]] &lt;= 25, "0-25 Years", PropertySet[[#This Row],[AGE]] &lt;= 50, "26-50 Years", PropertySet[[#This Row],[AGE]]&lt;=75, "51-75 Years", PropertySet[[#This Row],[AGE]]&lt;=100, "76-100 Years", PropertySet[[#This Row],[AGE]]&gt;100, "100+ Years"))</f>
        <v>26-50 Years</v>
      </c>
      <c r="V5485" t="str" cm="1">
        <f t="array" ref="V54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485" t="s">
        <v>33</v>
      </c>
      <c r="X5485" t="s">
        <v>407</v>
      </c>
    </row>
    <row r="5486" spans="1:24" x14ac:dyDescent="0.3">
      <c r="A5486" t="s">
        <v>5475</v>
      </c>
      <c r="B5486" t="s">
        <v>29</v>
      </c>
      <c r="C5486" t="s">
        <v>30</v>
      </c>
      <c r="D5486">
        <v>1</v>
      </c>
      <c r="E5486">
        <v>4470</v>
      </c>
      <c r="F5486">
        <v>40</v>
      </c>
      <c r="G5486" t="s">
        <v>6</v>
      </c>
      <c r="H5486" t="s">
        <v>31</v>
      </c>
      <c r="I5486" t="s">
        <v>5540</v>
      </c>
      <c r="J5486" t="s">
        <v>6</v>
      </c>
      <c r="K5486">
        <v>10306</v>
      </c>
      <c r="L5486" s="25">
        <v>840000</v>
      </c>
      <c r="M5486" s="13">
        <v>45279</v>
      </c>
      <c r="N5486" s="1">
        <v>1</v>
      </c>
      <c r="O5486" s="1">
        <v>0</v>
      </c>
      <c r="P5486" s="1">
        <v>1</v>
      </c>
      <c r="Q5486" s="1">
        <v>4284</v>
      </c>
      <c r="R5486" s="1">
        <v>2800</v>
      </c>
      <c r="S5486">
        <v>1982</v>
      </c>
      <c r="T5486" s="29">
        <f>IF(TRIM(PropertySet[[#This Row],[YEAR BUILT]])="", "N/A", 2023-PropertySet[[#This Row],[YEAR BUILT]])</f>
        <v>41</v>
      </c>
      <c r="U5486" t="str" cm="1">
        <f t="array" ref="U5486">IF(PropertySet[[#This Row],[AGE]] = "N/A", "N/A", _xlfn.IFS(PropertySet[[#This Row],[AGE]] &lt;= 25, "0-25 Years", PropertySet[[#This Row],[AGE]] &lt;= 50, "26-50 Years", PropertySet[[#This Row],[AGE]]&lt;=75, "51-75 Years", PropertySet[[#This Row],[AGE]]&lt;=100, "76-100 Years", PropertySet[[#This Row],[AGE]]&gt;100, "100+ Years"))</f>
        <v>26-50 Years</v>
      </c>
      <c r="V5486" t="str" cm="1">
        <f t="array" ref="V54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486" t="s">
        <v>33</v>
      </c>
      <c r="X5486" t="s">
        <v>31</v>
      </c>
    </row>
    <row r="5487" spans="1:24" x14ac:dyDescent="0.3">
      <c r="A5487" t="s">
        <v>5475</v>
      </c>
      <c r="B5487" t="s">
        <v>152</v>
      </c>
      <c r="C5487" t="s">
        <v>30</v>
      </c>
      <c r="D5487">
        <v>1</v>
      </c>
      <c r="E5487">
        <v>2245</v>
      </c>
      <c r="F5487">
        <v>19</v>
      </c>
      <c r="G5487" t="s">
        <v>6</v>
      </c>
      <c r="H5487" t="s">
        <v>153</v>
      </c>
      <c r="I5487" t="s">
        <v>5541</v>
      </c>
      <c r="J5487" t="s">
        <v>6</v>
      </c>
      <c r="K5487">
        <v>10306</v>
      </c>
      <c r="L5487" s="25">
        <v>915000</v>
      </c>
      <c r="M5487" s="13">
        <v>45068</v>
      </c>
      <c r="N5487" s="1">
        <v>2</v>
      </c>
      <c r="O5487" s="1">
        <v>0</v>
      </c>
      <c r="P5487" s="1">
        <v>2</v>
      </c>
      <c r="Q5487" s="1">
        <v>9000</v>
      </c>
      <c r="R5487" s="1">
        <v>2842</v>
      </c>
      <c r="S5487">
        <v>1915</v>
      </c>
      <c r="T5487" s="29">
        <f>IF(TRIM(PropertySet[[#This Row],[YEAR BUILT]])="", "N/A", 2023-PropertySet[[#This Row],[YEAR BUILT]])</f>
        <v>108</v>
      </c>
      <c r="U5487" t="str" cm="1">
        <f t="array" ref="U5487">IF(PropertySet[[#This Row],[AGE]] = "N/A", "N/A", _xlfn.IFS(PropertySet[[#This Row],[AGE]] &lt;= 25, "0-25 Years", PropertySet[[#This Row],[AGE]] &lt;= 50, "26-50 Years", PropertySet[[#This Row],[AGE]]&lt;=75, "51-75 Years", PropertySet[[#This Row],[AGE]]&lt;=100, "76-100 Years", PropertySet[[#This Row],[AGE]]&gt;100, "100+ Years"))</f>
        <v>100+ Years</v>
      </c>
      <c r="V5487" t="str" cm="1">
        <f t="array" ref="V54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487" t="s">
        <v>33</v>
      </c>
      <c r="X5487" t="s">
        <v>153</v>
      </c>
    </row>
    <row r="5488" spans="1:24" x14ac:dyDescent="0.3">
      <c r="A5488" t="s">
        <v>5475</v>
      </c>
      <c r="B5488" t="s">
        <v>152</v>
      </c>
      <c r="C5488" t="s">
        <v>30</v>
      </c>
      <c r="D5488">
        <v>1</v>
      </c>
      <c r="E5488">
        <v>2261</v>
      </c>
      <c r="F5488">
        <v>86</v>
      </c>
      <c r="G5488" t="s">
        <v>6</v>
      </c>
      <c r="H5488" t="s">
        <v>153</v>
      </c>
      <c r="I5488" t="s">
        <v>5542</v>
      </c>
      <c r="J5488" t="s">
        <v>6</v>
      </c>
      <c r="K5488">
        <v>10306</v>
      </c>
      <c r="L5488" s="25">
        <v>613000</v>
      </c>
      <c r="M5488" s="13">
        <v>45204</v>
      </c>
      <c r="N5488" s="1">
        <v>2</v>
      </c>
      <c r="O5488" s="1">
        <v>0</v>
      </c>
      <c r="P5488" s="1">
        <v>2</v>
      </c>
      <c r="Q5488" s="1">
        <v>5000</v>
      </c>
      <c r="R5488" s="1">
        <v>2320</v>
      </c>
      <c r="S5488">
        <v>1931</v>
      </c>
      <c r="T5488" s="29">
        <f>IF(TRIM(PropertySet[[#This Row],[YEAR BUILT]])="", "N/A", 2023-PropertySet[[#This Row],[YEAR BUILT]])</f>
        <v>92</v>
      </c>
      <c r="U5488" t="str" cm="1">
        <f t="array" ref="U5488">IF(PropertySet[[#This Row],[AGE]] = "N/A", "N/A", _xlfn.IFS(PropertySet[[#This Row],[AGE]] &lt;= 25, "0-25 Years", PropertySet[[#This Row],[AGE]] &lt;= 50, "26-50 Years", PropertySet[[#This Row],[AGE]]&lt;=75, "51-75 Years", PropertySet[[#This Row],[AGE]]&lt;=100, "76-100 Years", PropertySet[[#This Row],[AGE]]&gt;100, "100+ Years"))</f>
        <v>76-100 Years</v>
      </c>
      <c r="V5488" t="str" cm="1">
        <f t="array" ref="V54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488" t="s">
        <v>33</v>
      </c>
      <c r="X5488" t="s">
        <v>153</v>
      </c>
    </row>
    <row r="5489" spans="1:24" x14ac:dyDescent="0.3">
      <c r="A5489" t="s">
        <v>5475</v>
      </c>
      <c r="B5489" t="s">
        <v>152</v>
      </c>
      <c r="C5489" t="s">
        <v>30</v>
      </c>
      <c r="D5489">
        <v>1</v>
      </c>
      <c r="E5489">
        <v>4314</v>
      </c>
      <c r="F5489">
        <v>39</v>
      </c>
      <c r="G5489" t="s">
        <v>6</v>
      </c>
      <c r="H5489" t="s">
        <v>153</v>
      </c>
      <c r="I5489" t="s">
        <v>5543</v>
      </c>
      <c r="J5489" t="s">
        <v>6</v>
      </c>
      <c r="K5489">
        <v>10306</v>
      </c>
      <c r="L5489" s="25">
        <v>500000</v>
      </c>
      <c r="M5489" s="13">
        <v>44957</v>
      </c>
      <c r="N5489" s="1">
        <v>2</v>
      </c>
      <c r="O5489" s="1">
        <v>0</v>
      </c>
      <c r="P5489" s="1">
        <v>2</v>
      </c>
      <c r="Q5489" s="1">
        <v>3401</v>
      </c>
      <c r="R5489" s="1">
        <v>1720</v>
      </c>
      <c r="S5489">
        <v>1980</v>
      </c>
      <c r="T5489" s="29">
        <f>IF(TRIM(PropertySet[[#This Row],[YEAR BUILT]])="", "N/A", 2023-PropertySet[[#This Row],[YEAR BUILT]])</f>
        <v>43</v>
      </c>
      <c r="U5489" t="str" cm="1">
        <f t="array" ref="U5489">IF(PropertySet[[#This Row],[AGE]] = "N/A", "N/A", _xlfn.IFS(PropertySet[[#This Row],[AGE]] &lt;= 25, "0-25 Years", PropertySet[[#This Row],[AGE]] &lt;= 50, "26-50 Years", PropertySet[[#This Row],[AGE]]&lt;=75, "51-75 Years", PropertySet[[#This Row],[AGE]]&lt;=100, "76-100 Years", PropertySet[[#This Row],[AGE]]&gt;100, "100+ Years"))</f>
        <v>26-50 Years</v>
      </c>
      <c r="V5489" t="str" cm="1">
        <f t="array" ref="V54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489" t="s">
        <v>33</v>
      </c>
      <c r="X5489" t="s">
        <v>153</v>
      </c>
    </row>
    <row r="5490" spans="1:24" x14ac:dyDescent="0.3">
      <c r="A5490" t="s">
        <v>5475</v>
      </c>
      <c r="B5490" t="s">
        <v>152</v>
      </c>
      <c r="C5490" t="s">
        <v>30</v>
      </c>
      <c r="D5490">
        <v>1</v>
      </c>
      <c r="E5490">
        <v>4314</v>
      </c>
      <c r="F5490">
        <v>39</v>
      </c>
      <c r="G5490" t="s">
        <v>6</v>
      </c>
      <c r="H5490" t="s">
        <v>153</v>
      </c>
      <c r="I5490" t="s">
        <v>5543</v>
      </c>
      <c r="J5490" t="s">
        <v>6</v>
      </c>
      <c r="K5490">
        <v>10306</v>
      </c>
      <c r="L5490" s="25">
        <v>930000</v>
      </c>
      <c r="M5490" s="13">
        <v>45148</v>
      </c>
      <c r="N5490" s="1">
        <v>2</v>
      </c>
      <c r="O5490" s="1">
        <v>0</v>
      </c>
      <c r="P5490" s="1">
        <v>2</v>
      </c>
      <c r="Q5490" s="1">
        <v>3401</v>
      </c>
      <c r="R5490" s="1">
        <v>1720</v>
      </c>
      <c r="S5490">
        <v>1980</v>
      </c>
      <c r="T5490" s="29">
        <f>IF(TRIM(PropertySet[[#This Row],[YEAR BUILT]])="", "N/A", 2023-PropertySet[[#This Row],[YEAR BUILT]])</f>
        <v>43</v>
      </c>
      <c r="U5490" t="str" cm="1">
        <f t="array" ref="U5490">IF(PropertySet[[#This Row],[AGE]] = "N/A", "N/A", _xlfn.IFS(PropertySet[[#This Row],[AGE]] &lt;= 25, "0-25 Years", PropertySet[[#This Row],[AGE]] &lt;= 50, "26-50 Years", PropertySet[[#This Row],[AGE]]&lt;=75, "51-75 Years", PropertySet[[#This Row],[AGE]]&lt;=100, "76-100 Years", PropertySet[[#This Row],[AGE]]&gt;100, "100+ Years"))</f>
        <v>26-50 Years</v>
      </c>
      <c r="V5490" t="str" cm="1">
        <f t="array" ref="V54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490" t="s">
        <v>33</v>
      </c>
      <c r="X5490" t="s">
        <v>153</v>
      </c>
    </row>
    <row r="5491" spans="1:24" x14ac:dyDescent="0.3">
      <c r="A5491" t="s">
        <v>5475</v>
      </c>
      <c r="B5491" t="s">
        <v>152</v>
      </c>
      <c r="C5491" t="s">
        <v>30</v>
      </c>
      <c r="D5491">
        <v>1</v>
      </c>
      <c r="E5491">
        <v>4315</v>
      </c>
      <c r="F5491">
        <v>10</v>
      </c>
      <c r="G5491" t="s">
        <v>6</v>
      </c>
      <c r="H5491" t="s">
        <v>153</v>
      </c>
      <c r="I5491" t="s">
        <v>5544</v>
      </c>
      <c r="J5491" t="s">
        <v>6</v>
      </c>
      <c r="K5491">
        <v>10306</v>
      </c>
      <c r="L5491" s="25">
        <v>365000</v>
      </c>
      <c r="M5491" s="13">
        <v>45029</v>
      </c>
      <c r="N5491" s="1">
        <v>2</v>
      </c>
      <c r="O5491" s="1">
        <v>0</v>
      </c>
      <c r="P5491" s="1">
        <v>2</v>
      </c>
      <c r="Q5491" s="1">
        <v>4160</v>
      </c>
      <c r="R5491" s="1">
        <v>1984</v>
      </c>
      <c r="S5491">
        <v>1970</v>
      </c>
      <c r="T5491" s="29">
        <f>IF(TRIM(PropertySet[[#This Row],[YEAR BUILT]])="", "N/A", 2023-PropertySet[[#This Row],[YEAR BUILT]])</f>
        <v>53</v>
      </c>
      <c r="U5491" t="str" cm="1">
        <f t="array" ref="U5491">IF(PropertySet[[#This Row],[AGE]] = "N/A", "N/A", _xlfn.IFS(PropertySet[[#This Row],[AGE]] &lt;= 25, "0-25 Years", PropertySet[[#This Row],[AGE]] &lt;= 50, "26-50 Years", PropertySet[[#This Row],[AGE]]&lt;=75, "51-75 Years", PropertySet[[#This Row],[AGE]]&lt;=100, "76-100 Years", PropertySet[[#This Row],[AGE]]&gt;100, "100+ Years"))</f>
        <v>51-75 Years</v>
      </c>
      <c r="V5491" t="str" cm="1">
        <f t="array" ref="V54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91" t="s">
        <v>33</v>
      </c>
      <c r="X5491" t="s">
        <v>153</v>
      </c>
    </row>
    <row r="5492" spans="1:24" x14ac:dyDescent="0.3">
      <c r="A5492" t="s">
        <v>5475</v>
      </c>
      <c r="B5492" t="s">
        <v>152</v>
      </c>
      <c r="C5492" t="s">
        <v>30</v>
      </c>
      <c r="D5492">
        <v>1</v>
      </c>
      <c r="E5492">
        <v>4327</v>
      </c>
      <c r="F5492">
        <v>116</v>
      </c>
      <c r="G5492" t="s">
        <v>6</v>
      </c>
      <c r="H5492" t="s">
        <v>153</v>
      </c>
      <c r="I5492" t="s">
        <v>5545</v>
      </c>
      <c r="J5492" t="s">
        <v>6</v>
      </c>
      <c r="K5492">
        <v>10306</v>
      </c>
      <c r="L5492" s="25">
        <v>0</v>
      </c>
      <c r="M5492" s="13">
        <v>45084</v>
      </c>
      <c r="N5492" s="1">
        <v>2</v>
      </c>
      <c r="O5492" s="1">
        <v>0</v>
      </c>
      <c r="P5492" s="1">
        <v>2</v>
      </c>
      <c r="Q5492" s="1">
        <v>4400</v>
      </c>
      <c r="R5492" s="1">
        <v>1880</v>
      </c>
      <c r="S5492">
        <v>1970</v>
      </c>
      <c r="T5492" s="29">
        <f>IF(TRIM(PropertySet[[#This Row],[YEAR BUILT]])="", "N/A", 2023-PropertySet[[#This Row],[YEAR BUILT]])</f>
        <v>53</v>
      </c>
      <c r="U5492" t="str" cm="1">
        <f t="array" ref="U5492">IF(PropertySet[[#This Row],[AGE]] = "N/A", "N/A", _xlfn.IFS(PropertySet[[#This Row],[AGE]] &lt;= 25, "0-25 Years", PropertySet[[#This Row],[AGE]] &lt;= 50, "26-50 Years", PropertySet[[#This Row],[AGE]]&lt;=75, "51-75 Years", PropertySet[[#This Row],[AGE]]&lt;=100, "76-100 Years", PropertySet[[#This Row],[AGE]]&gt;100, "100+ Years"))</f>
        <v>51-75 Years</v>
      </c>
      <c r="V5492" t="str" cm="1">
        <f t="array" ref="V54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492" t="s">
        <v>33</v>
      </c>
      <c r="X5492" t="s">
        <v>153</v>
      </c>
    </row>
    <row r="5493" spans="1:24" x14ac:dyDescent="0.3">
      <c r="A5493" t="s">
        <v>5475</v>
      </c>
      <c r="B5493" t="s">
        <v>152</v>
      </c>
      <c r="C5493" t="s">
        <v>30</v>
      </c>
      <c r="D5493">
        <v>1</v>
      </c>
      <c r="E5493">
        <v>4347</v>
      </c>
      <c r="F5493">
        <v>50</v>
      </c>
      <c r="G5493" t="s">
        <v>6</v>
      </c>
      <c r="H5493" t="s">
        <v>158</v>
      </c>
      <c r="I5493" t="s">
        <v>5546</v>
      </c>
      <c r="J5493" t="s">
        <v>6</v>
      </c>
      <c r="K5493">
        <v>10306</v>
      </c>
      <c r="L5493" s="25">
        <v>712500</v>
      </c>
      <c r="M5493" s="13">
        <v>44931</v>
      </c>
      <c r="N5493" s="1">
        <v>2</v>
      </c>
      <c r="O5493" s="1">
        <v>0</v>
      </c>
      <c r="P5493" s="1">
        <v>2</v>
      </c>
      <c r="Q5493" s="1">
        <v>3420</v>
      </c>
      <c r="R5493" s="1">
        <v>1720</v>
      </c>
      <c r="S5493">
        <v>1975</v>
      </c>
      <c r="T5493" s="29">
        <f>IF(TRIM(PropertySet[[#This Row],[YEAR BUILT]])="", "N/A", 2023-PropertySet[[#This Row],[YEAR BUILT]])</f>
        <v>48</v>
      </c>
      <c r="U5493" t="str" cm="1">
        <f t="array" ref="U5493">IF(PropertySet[[#This Row],[AGE]] = "N/A", "N/A", _xlfn.IFS(PropertySet[[#This Row],[AGE]] &lt;= 25, "0-25 Years", PropertySet[[#This Row],[AGE]] &lt;= 50, "26-50 Years", PropertySet[[#This Row],[AGE]]&lt;=75, "51-75 Years", PropertySet[[#This Row],[AGE]]&lt;=100, "76-100 Years", PropertySet[[#This Row],[AGE]]&gt;100, "100+ Years"))</f>
        <v>26-50 Years</v>
      </c>
      <c r="V5493" t="str" cm="1">
        <f t="array" ref="V54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493" t="s">
        <v>33</v>
      </c>
      <c r="X5493" t="s">
        <v>158</v>
      </c>
    </row>
    <row r="5494" spans="1:24" x14ac:dyDescent="0.3">
      <c r="A5494" t="s">
        <v>5475</v>
      </c>
      <c r="B5494" t="s">
        <v>152</v>
      </c>
      <c r="C5494" t="s">
        <v>30</v>
      </c>
      <c r="D5494">
        <v>1</v>
      </c>
      <c r="E5494">
        <v>4347</v>
      </c>
      <c r="F5494">
        <v>84</v>
      </c>
      <c r="G5494" t="s">
        <v>6</v>
      </c>
      <c r="H5494" t="s">
        <v>153</v>
      </c>
      <c r="I5494" t="s">
        <v>5547</v>
      </c>
      <c r="J5494" t="s">
        <v>6</v>
      </c>
      <c r="K5494">
        <v>10306</v>
      </c>
      <c r="L5494" s="25">
        <v>999000</v>
      </c>
      <c r="M5494" s="13">
        <v>45043</v>
      </c>
      <c r="N5494" s="1">
        <v>2</v>
      </c>
      <c r="O5494" s="1">
        <v>0</v>
      </c>
      <c r="P5494" s="1">
        <v>2</v>
      </c>
      <c r="Q5494" s="1">
        <v>4008</v>
      </c>
      <c r="R5494" s="1">
        <v>2264</v>
      </c>
      <c r="S5494">
        <v>1975</v>
      </c>
      <c r="T5494" s="29">
        <f>IF(TRIM(PropertySet[[#This Row],[YEAR BUILT]])="", "N/A", 2023-PropertySet[[#This Row],[YEAR BUILT]])</f>
        <v>48</v>
      </c>
      <c r="U5494" t="str" cm="1">
        <f t="array" ref="U5494">IF(PropertySet[[#This Row],[AGE]] = "N/A", "N/A", _xlfn.IFS(PropertySet[[#This Row],[AGE]] &lt;= 25, "0-25 Years", PropertySet[[#This Row],[AGE]] &lt;= 50, "26-50 Years", PropertySet[[#This Row],[AGE]]&lt;=75, "51-75 Years", PropertySet[[#This Row],[AGE]]&lt;=100, "76-100 Years", PropertySet[[#This Row],[AGE]]&gt;100, "100+ Years"))</f>
        <v>26-50 Years</v>
      </c>
      <c r="V5494" t="str" cm="1">
        <f t="array" ref="V54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494" t="s">
        <v>33</v>
      </c>
      <c r="X5494" t="s">
        <v>153</v>
      </c>
    </row>
    <row r="5495" spans="1:24" x14ac:dyDescent="0.3">
      <c r="A5495" t="s">
        <v>5475</v>
      </c>
      <c r="B5495" t="s">
        <v>152</v>
      </c>
      <c r="C5495" t="s">
        <v>30</v>
      </c>
      <c r="D5495">
        <v>1</v>
      </c>
      <c r="E5495">
        <v>4347</v>
      </c>
      <c r="F5495">
        <v>105</v>
      </c>
      <c r="G5495" t="s">
        <v>6</v>
      </c>
      <c r="H5495" t="s">
        <v>153</v>
      </c>
      <c r="I5495" t="s">
        <v>5548</v>
      </c>
      <c r="J5495" t="s">
        <v>6</v>
      </c>
      <c r="K5495">
        <v>10306</v>
      </c>
      <c r="L5495" s="25">
        <v>900000</v>
      </c>
      <c r="M5495" s="13">
        <v>45170</v>
      </c>
      <c r="N5495" s="1">
        <v>2</v>
      </c>
      <c r="O5495" s="1">
        <v>0</v>
      </c>
      <c r="P5495" s="1">
        <v>2</v>
      </c>
      <c r="Q5495" s="1">
        <v>4000</v>
      </c>
      <c r="R5495" s="1">
        <v>2296</v>
      </c>
      <c r="S5495">
        <v>1975</v>
      </c>
      <c r="T5495" s="29">
        <f>IF(TRIM(PropertySet[[#This Row],[YEAR BUILT]])="", "N/A", 2023-PropertySet[[#This Row],[YEAR BUILT]])</f>
        <v>48</v>
      </c>
      <c r="U5495" t="str" cm="1">
        <f t="array" ref="U5495">IF(PropertySet[[#This Row],[AGE]] = "N/A", "N/A", _xlfn.IFS(PropertySet[[#This Row],[AGE]] &lt;= 25, "0-25 Years", PropertySet[[#This Row],[AGE]] &lt;= 50, "26-50 Years", PropertySet[[#This Row],[AGE]]&lt;=75, "51-75 Years", PropertySet[[#This Row],[AGE]]&lt;=100, "76-100 Years", PropertySet[[#This Row],[AGE]]&gt;100, "100+ Years"))</f>
        <v>26-50 Years</v>
      </c>
      <c r="V5495" t="str" cm="1">
        <f t="array" ref="V54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495" t="s">
        <v>33</v>
      </c>
      <c r="X5495" t="s">
        <v>153</v>
      </c>
    </row>
    <row r="5496" spans="1:24" x14ac:dyDescent="0.3">
      <c r="A5496" t="s">
        <v>5475</v>
      </c>
      <c r="B5496" t="s">
        <v>152</v>
      </c>
      <c r="C5496" t="s">
        <v>30</v>
      </c>
      <c r="D5496">
        <v>1</v>
      </c>
      <c r="E5496">
        <v>4431</v>
      </c>
      <c r="F5496">
        <v>53</v>
      </c>
      <c r="G5496" t="s">
        <v>6</v>
      </c>
      <c r="H5496" t="s">
        <v>182</v>
      </c>
      <c r="I5496" t="s">
        <v>5549</v>
      </c>
      <c r="J5496" t="s">
        <v>6</v>
      </c>
      <c r="K5496">
        <v>10306</v>
      </c>
      <c r="L5496" s="25">
        <v>0</v>
      </c>
      <c r="M5496" s="13">
        <v>44980</v>
      </c>
      <c r="N5496" s="1">
        <v>2</v>
      </c>
      <c r="O5496" s="1">
        <v>0</v>
      </c>
      <c r="P5496" s="1">
        <v>2</v>
      </c>
      <c r="Q5496" s="1">
        <v>6500</v>
      </c>
      <c r="R5496" s="1">
        <v>1904</v>
      </c>
      <c r="S5496">
        <v>1925</v>
      </c>
      <c r="T5496" s="29">
        <f>IF(TRIM(PropertySet[[#This Row],[YEAR BUILT]])="", "N/A", 2023-PropertySet[[#This Row],[YEAR BUILT]])</f>
        <v>98</v>
      </c>
      <c r="U5496" t="str" cm="1">
        <f t="array" ref="U5496">IF(PropertySet[[#This Row],[AGE]] = "N/A", "N/A", _xlfn.IFS(PropertySet[[#This Row],[AGE]] &lt;= 25, "0-25 Years", PropertySet[[#This Row],[AGE]] &lt;= 50, "26-50 Years", PropertySet[[#This Row],[AGE]]&lt;=75, "51-75 Years", PropertySet[[#This Row],[AGE]]&lt;=100, "76-100 Years", PropertySet[[#This Row],[AGE]]&gt;100, "100+ Years"))</f>
        <v>76-100 Years</v>
      </c>
      <c r="V5496" t="str" cm="1">
        <f t="array" ref="V54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496" t="s">
        <v>33</v>
      </c>
      <c r="X5496" t="s">
        <v>182</v>
      </c>
    </row>
    <row r="5497" spans="1:24" x14ac:dyDescent="0.3">
      <c r="A5497" t="s">
        <v>5475</v>
      </c>
      <c r="B5497" t="s">
        <v>211</v>
      </c>
      <c r="C5497" t="s">
        <v>30</v>
      </c>
      <c r="D5497" t="s">
        <v>71</v>
      </c>
      <c r="E5497">
        <v>2261</v>
      </c>
      <c r="F5497">
        <v>17</v>
      </c>
      <c r="G5497" t="s">
        <v>6</v>
      </c>
      <c r="H5497" t="s">
        <v>72</v>
      </c>
      <c r="I5497" t="s">
        <v>5550</v>
      </c>
      <c r="J5497" t="s">
        <v>6</v>
      </c>
      <c r="K5497">
        <v>10306</v>
      </c>
      <c r="L5497" s="25">
        <v>27000</v>
      </c>
      <c r="M5497" s="13">
        <v>45204</v>
      </c>
      <c r="N5497" s="1">
        <v>0</v>
      </c>
      <c r="O5497" s="1">
        <v>0</v>
      </c>
      <c r="P5497" s="1">
        <v>0</v>
      </c>
      <c r="Q5497" s="1">
        <v>9800</v>
      </c>
      <c r="R5497" s="1">
        <v>0</v>
      </c>
      <c r="S5497" t="s">
        <v>7614</v>
      </c>
      <c r="T5497" s="29" t="str">
        <f>IF(TRIM(PropertySet[[#This Row],[YEAR BUILT]])="", "N/A", 2023-PropertySet[[#This Row],[YEAR BUILT]])</f>
        <v>N/A</v>
      </c>
      <c r="U5497" t="str" cm="1">
        <f t="array" ref="U5497">IF(PropertySet[[#This Row],[AGE]] = "N/A", "N/A", _xlfn.IFS(PropertySet[[#This Row],[AGE]] &lt;= 25, "0-25 Years", PropertySet[[#This Row],[AGE]] &lt;= 50, "26-50 Years", PropertySet[[#This Row],[AGE]]&lt;=75, "51-75 Years", PropertySet[[#This Row],[AGE]]&lt;=100, "76-100 Years", PropertySet[[#This Row],[AGE]]&gt;100, "100+ Years"))</f>
        <v>N/A</v>
      </c>
      <c r="V5497" t="str" cm="1">
        <f t="array" ref="V54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497" t="s">
        <v>33</v>
      </c>
      <c r="X5497" t="s">
        <v>72</v>
      </c>
    </row>
    <row r="5498" spans="1:24" x14ac:dyDescent="0.3">
      <c r="A5498" t="s">
        <v>5475</v>
      </c>
      <c r="B5498" t="s">
        <v>211</v>
      </c>
      <c r="C5498" t="s">
        <v>30</v>
      </c>
      <c r="D5498" t="s">
        <v>71</v>
      </c>
      <c r="E5498">
        <v>4403</v>
      </c>
      <c r="F5498">
        <v>21</v>
      </c>
      <c r="G5498" t="s">
        <v>6</v>
      </c>
      <c r="H5498" t="s">
        <v>72</v>
      </c>
      <c r="I5498" t="s">
        <v>5551</v>
      </c>
      <c r="J5498" t="s">
        <v>6</v>
      </c>
      <c r="K5498">
        <v>10306</v>
      </c>
      <c r="L5498" s="25">
        <v>0</v>
      </c>
      <c r="M5498" s="13">
        <v>45244</v>
      </c>
      <c r="N5498" s="1">
        <v>0</v>
      </c>
      <c r="O5498" s="1">
        <v>0</v>
      </c>
      <c r="P5498" s="1">
        <v>0</v>
      </c>
      <c r="Q5498" s="1">
        <v>5863</v>
      </c>
      <c r="R5498" s="1">
        <v>0</v>
      </c>
      <c r="S5498" t="s">
        <v>7614</v>
      </c>
      <c r="T5498" s="29" t="str">
        <f>IF(TRIM(PropertySet[[#This Row],[YEAR BUILT]])="", "N/A", 2023-PropertySet[[#This Row],[YEAR BUILT]])</f>
        <v>N/A</v>
      </c>
      <c r="U5498" t="str" cm="1">
        <f t="array" ref="U5498">IF(PropertySet[[#This Row],[AGE]] = "N/A", "N/A", _xlfn.IFS(PropertySet[[#This Row],[AGE]] &lt;= 25, "0-25 Years", PropertySet[[#This Row],[AGE]] &lt;= 50, "26-50 Years", PropertySet[[#This Row],[AGE]]&lt;=75, "51-75 Years", PropertySet[[#This Row],[AGE]]&lt;=100, "76-100 Years", PropertySet[[#This Row],[AGE]]&gt;100, "100+ Years"))</f>
        <v>N/A</v>
      </c>
      <c r="V5498" t="str" cm="1">
        <f t="array" ref="V54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498" t="s">
        <v>33</v>
      </c>
      <c r="X5498" t="s">
        <v>72</v>
      </c>
    </row>
    <row r="5499" spans="1:24" x14ac:dyDescent="0.3">
      <c r="A5499" t="s">
        <v>5475</v>
      </c>
      <c r="B5499" t="s">
        <v>211</v>
      </c>
      <c r="C5499" t="s">
        <v>30</v>
      </c>
      <c r="D5499" t="s">
        <v>71</v>
      </c>
      <c r="E5499">
        <v>4403</v>
      </c>
      <c r="F5499">
        <v>23</v>
      </c>
      <c r="G5499" t="s">
        <v>6</v>
      </c>
      <c r="H5499" t="s">
        <v>72</v>
      </c>
      <c r="I5499" t="s">
        <v>5552</v>
      </c>
      <c r="J5499" t="s">
        <v>6</v>
      </c>
      <c r="K5499">
        <v>10306</v>
      </c>
      <c r="L5499" s="25">
        <v>0</v>
      </c>
      <c r="M5499" s="13">
        <v>45244</v>
      </c>
      <c r="N5499" s="1">
        <v>0</v>
      </c>
      <c r="O5499" s="1">
        <v>0</v>
      </c>
      <c r="P5499" s="1">
        <v>0</v>
      </c>
      <c r="Q5499" s="1">
        <v>6075</v>
      </c>
      <c r="R5499" s="1">
        <v>0</v>
      </c>
      <c r="S5499" t="s">
        <v>7614</v>
      </c>
      <c r="T5499" s="29" t="str">
        <f>IF(TRIM(PropertySet[[#This Row],[YEAR BUILT]])="", "N/A", 2023-PropertySet[[#This Row],[YEAR BUILT]])</f>
        <v>N/A</v>
      </c>
      <c r="U5499" t="str" cm="1">
        <f t="array" ref="U5499">IF(PropertySet[[#This Row],[AGE]] = "N/A", "N/A", _xlfn.IFS(PropertySet[[#This Row],[AGE]] &lt;= 25, "0-25 Years", PropertySet[[#This Row],[AGE]] &lt;= 50, "26-50 Years", PropertySet[[#This Row],[AGE]]&lt;=75, "51-75 Years", PropertySet[[#This Row],[AGE]]&lt;=100, "76-100 Years", PropertySet[[#This Row],[AGE]]&gt;100, "100+ Years"))</f>
        <v>N/A</v>
      </c>
      <c r="V5499" t="str" cm="1">
        <f t="array" ref="V54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499" t="s">
        <v>33</v>
      </c>
      <c r="X5499" t="s">
        <v>72</v>
      </c>
    </row>
    <row r="5500" spans="1:24" x14ac:dyDescent="0.3">
      <c r="A5500" t="s">
        <v>5475</v>
      </c>
      <c r="B5500" t="s">
        <v>211</v>
      </c>
      <c r="C5500" t="s">
        <v>30</v>
      </c>
      <c r="D5500" t="s">
        <v>71</v>
      </c>
      <c r="E5500">
        <v>4403</v>
      </c>
      <c r="F5500">
        <v>25</v>
      </c>
      <c r="G5500" t="s">
        <v>6</v>
      </c>
      <c r="H5500" t="s">
        <v>72</v>
      </c>
      <c r="I5500" t="s">
        <v>5553</v>
      </c>
      <c r="J5500" t="s">
        <v>6</v>
      </c>
      <c r="K5500">
        <v>10306</v>
      </c>
      <c r="L5500" s="25">
        <v>0</v>
      </c>
      <c r="M5500" s="13">
        <v>45244</v>
      </c>
      <c r="N5500" s="1">
        <v>0</v>
      </c>
      <c r="O5500" s="1">
        <v>0</v>
      </c>
      <c r="P5500" s="1">
        <v>0</v>
      </c>
      <c r="Q5500" s="1">
        <v>5520</v>
      </c>
      <c r="R5500" s="1">
        <v>0</v>
      </c>
      <c r="S5500" t="s">
        <v>7614</v>
      </c>
      <c r="T5500" s="29" t="str">
        <f>IF(TRIM(PropertySet[[#This Row],[YEAR BUILT]])="", "N/A", 2023-PropertySet[[#This Row],[YEAR BUILT]])</f>
        <v>N/A</v>
      </c>
      <c r="U5500" t="str" cm="1">
        <f t="array" ref="U5500">IF(PropertySet[[#This Row],[AGE]] = "N/A", "N/A", _xlfn.IFS(PropertySet[[#This Row],[AGE]] &lt;= 25, "0-25 Years", PropertySet[[#This Row],[AGE]] &lt;= 50, "26-50 Years", PropertySet[[#This Row],[AGE]]&lt;=75, "51-75 Years", PropertySet[[#This Row],[AGE]]&lt;=100, "76-100 Years", PropertySet[[#This Row],[AGE]]&gt;100, "100+ Years"))</f>
        <v>N/A</v>
      </c>
      <c r="V5500" t="str" cm="1">
        <f t="array" ref="V55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500" t="s">
        <v>33</v>
      </c>
      <c r="X5500" t="s">
        <v>72</v>
      </c>
    </row>
    <row r="5501" spans="1:24" x14ac:dyDescent="0.3">
      <c r="A5501" t="s">
        <v>5475</v>
      </c>
      <c r="B5501" t="s">
        <v>211</v>
      </c>
      <c r="C5501" t="s">
        <v>30</v>
      </c>
      <c r="D5501" t="s">
        <v>71</v>
      </c>
      <c r="E5501">
        <v>4403</v>
      </c>
      <c r="F5501">
        <v>27</v>
      </c>
      <c r="G5501" t="s">
        <v>6</v>
      </c>
      <c r="H5501" t="s">
        <v>72</v>
      </c>
      <c r="I5501" t="s">
        <v>5554</v>
      </c>
      <c r="J5501" t="s">
        <v>6</v>
      </c>
      <c r="K5501">
        <v>10306</v>
      </c>
      <c r="L5501" s="25">
        <v>0</v>
      </c>
      <c r="M5501" s="13">
        <v>45244</v>
      </c>
      <c r="N5501" s="1">
        <v>0</v>
      </c>
      <c r="O5501" s="1">
        <v>0</v>
      </c>
      <c r="P5501" s="1">
        <v>0</v>
      </c>
      <c r="Q5501" s="1">
        <v>5806</v>
      </c>
      <c r="R5501" s="1">
        <v>0</v>
      </c>
      <c r="S5501" t="s">
        <v>7614</v>
      </c>
      <c r="T5501" s="29" t="str">
        <f>IF(TRIM(PropertySet[[#This Row],[YEAR BUILT]])="", "N/A", 2023-PropertySet[[#This Row],[YEAR BUILT]])</f>
        <v>N/A</v>
      </c>
      <c r="U5501" t="str" cm="1">
        <f t="array" ref="U5501">IF(PropertySet[[#This Row],[AGE]] = "N/A", "N/A", _xlfn.IFS(PropertySet[[#This Row],[AGE]] &lt;= 25, "0-25 Years", PropertySet[[#This Row],[AGE]] &lt;= 50, "26-50 Years", PropertySet[[#This Row],[AGE]]&lt;=75, "51-75 Years", PropertySet[[#This Row],[AGE]]&lt;=100, "76-100 Years", PropertySet[[#This Row],[AGE]]&gt;100, "100+ Years"))</f>
        <v>N/A</v>
      </c>
      <c r="V5501" t="str" cm="1">
        <f t="array" ref="V55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501" t="s">
        <v>33</v>
      </c>
      <c r="X5501" t="s">
        <v>72</v>
      </c>
    </row>
    <row r="5502" spans="1:24" x14ac:dyDescent="0.3">
      <c r="A5502" t="s">
        <v>5475</v>
      </c>
      <c r="B5502" t="s">
        <v>211</v>
      </c>
      <c r="C5502" t="s">
        <v>30</v>
      </c>
      <c r="D5502" t="s">
        <v>71</v>
      </c>
      <c r="E5502">
        <v>4403</v>
      </c>
      <c r="F5502">
        <v>29</v>
      </c>
      <c r="G5502" t="s">
        <v>6</v>
      </c>
      <c r="H5502" t="s">
        <v>72</v>
      </c>
      <c r="I5502" t="s">
        <v>5555</v>
      </c>
      <c r="J5502" t="s">
        <v>6</v>
      </c>
      <c r="K5502">
        <v>10306</v>
      </c>
      <c r="L5502" s="25">
        <v>0</v>
      </c>
      <c r="M5502" s="13">
        <v>45079</v>
      </c>
      <c r="N5502" s="1">
        <v>0</v>
      </c>
      <c r="O5502" s="1">
        <v>0</v>
      </c>
      <c r="P5502" s="1">
        <v>0</v>
      </c>
      <c r="Q5502" s="1">
        <v>6153</v>
      </c>
      <c r="R5502" s="1">
        <v>0</v>
      </c>
      <c r="S5502" t="s">
        <v>7614</v>
      </c>
      <c r="T5502" s="29" t="str">
        <f>IF(TRIM(PropertySet[[#This Row],[YEAR BUILT]])="", "N/A", 2023-PropertySet[[#This Row],[YEAR BUILT]])</f>
        <v>N/A</v>
      </c>
      <c r="U5502" t="str" cm="1">
        <f t="array" ref="U5502">IF(PropertySet[[#This Row],[AGE]] = "N/A", "N/A", _xlfn.IFS(PropertySet[[#This Row],[AGE]] &lt;= 25, "0-25 Years", PropertySet[[#This Row],[AGE]] &lt;= 50, "26-50 Years", PropertySet[[#This Row],[AGE]]&lt;=75, "51-75 Years", PropertySet[[#This Row],[AGE]]&lt;=100, "76-100 Years", PropertySet[[#This Row],[AGE]]&gt;100, "100+ Years"))</f>
        <v>N/A</v>
      </c>
      <c r="V5502" t="str" cm="1">
        <f t="array" ref="V55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502" t="s">
        <v>33</v>
      </c>
      <c r="X5502" t="s">
        <v>72</v>
      </c>
    </row>
    <row r="5503" spans="1:24" x14ac:dyDescent="0.3">
      <c r="A5503" t="s">
        <v>5475</v>
      </c>
      <c r="B5503" t="s">
        <v>211</v>
      </c>
      <c r="C5503" t="s">
        <v>30</v>
      </c>
      <c r="D5503" t="s">
        <v>71</v>
      </c>
      <c r="E5503">
        <v>4403</v>
      </c>
      <c r="F5503">
        <v>29</v>
      </c>
      <c r="G5503" t="s">
        <v>6</v>
      </c>
      <c r="H5503" t="s">
        <v>72</v>
      </c>
      <c r="I5503" t="s">
        <v>5555</v>
      </c>
      <c r="J5503" t="s">
        <v>6</v>
      </c>
      <c r="K5503">
        <v>10306</v>
      </c>
      <c r="L5503" s="25">
        <v>0</v>
      </c>
      <c r="M5503" s="13">
        <v>45244</v>
      </c>
      <c r="N5503" s="1">
        <v>0</v>
      </c>
      <c r="O5503" s="1">
        <v>0</v>
      </c>
      <c r="P5503" s="1">
        <v>0</v>
      </c>
      <c r="Q5503" s="1">
        <v>6153</v>
      </c>
      <c r="R5503" s="1">
        <v>0</v>
      </c>
      <c r="S5503" t="s">
        <v>7614</v>
      </c>
      <c r="T5503" s="29" t="str">
        <f>IF(TRIM(PropertySet[[#This Row],[YEAR BUILT]])="", "N/A", 2023-PropertySet[[#This Row],[YEAR BUILT]])</f>
        <v>N/A</v>
      </c>
      <c r="U5503" t="str" cm="1">
        <f t="array" ref="U5503">IF(PropertySet[[#This Row],[AGE]] = "N/A", "N/A", _xlfn.IFS(PropertySet[[#This Row],[AGE]] &lt;= 25, "0-25 Years", PropertySet[[#This Row],[AGE]] &lt;= 50, "26-50 Years", PropertySet[[#This Row],[AGE]]&lt;=75, "51-75 Years", PropertySet[[#This Row],[AGE]]&lt;=100, "76-100 Years", PropertySet[[#This Row],[AGE]]&gt;100, "100+ Years"))</f>
        <v>N/A</v>
      </c>
      <c r="V5503" t="str" cm="1">
        <f t="array" ref="V55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503" t="s">
        <v>33</v>
      </c>
      <c r="X5503" t="s">
        <v>72</v>
      </c>
    </row>
    <row r="5504" spans="1:24" x14ac:dyDescent="0.3">
      <c r="A5504" t="s">
        <v>5475</v>
      </c>
      <c r="B5504" t="s">
        <v>211</v>
      </c>
      <c r="C5504" t="s">
        <v>30</v>
      </c>
      <c r="D5504">
        <v>1</v>
      </c>
      <c r="E5504">
        <v>4431</v>
      </c>
      <c r="F5504">
        <v>59</v>
      </c>
      <c r="G5504" t="s">
        <v>6</v>
      </c>
      <c r="H5504" t="s">
        <v>895</v>
      </c>
      <c r="I5504" t="s">
        <v>5556</v>
      </c>
      <c r="J5504" t="s">
        <v>6</v>
      </c>
      <c r="K5504">
        <v>10306</v>
      </c>
      <c r="L5504" s="25">
        <v>0</v>
      </c>
      <c r="M5504" s="13">
        <v>44980</v>
      </c>
      <c r="N5504" s="1">
        <v>0</v>
      </c>
      <c r="O5504" s="1">
        <v>0</v>
      </c>
      <c r="P5504" s="1">
        <v>0</v>
      </c>
      <c r="Q5504" s="1">
        <v>6000</v>
      </c>
      <c r="R5504" s="1">
        <v>0</v>
      </c>
      <c r="S5504">
        <v>1979</v>
      </c>
      <c r="T5504" s="29">
        <f>IF(TRIM(PropertySet[[#This Row],[YEAR BUILT]])="", "N/A", 2023-PropertySet[[#This Row],[YEAR BUILT]])</f>
        <v>44</v>
      </c>
      <c r="U5504" t="str" cm="1">
        <f t="array" ref="U5504">IF(PropertySet[[#This Row],[AGE]] = "N/A", "N/A", _xlfn.IFS(PropertySet[[#This Row],[AGE]] &lt;= 25, "0-25 Years", PropertySet[[#This Row],[AGE]] &lt;= 50, "26-50 Years", PropertySet[[#This Row],[AGE]]&lt;=75, "51-75 Years", PropertySet[[#This Row],[AGE]]&lt;=100, "76-100 Years", PropertySet[[#This Row],[AGE]]&gt;100, "100+ Years"))</f>
        <v>26-50 Years</v>
      </c>
      <c r="V5504" t="str" cm="1">
        <f t="array" ref="V55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04" t="s">
        <v>33</v>
      </c>
      <c r="X5504" t="s">
        <v>895</v>
      </c>
    </row>
    <row r="5505" spans="1:24" x14ac:dyDescent="0.3">
      <c r="A5505" t="s">
        <v>5475</v>
      </c>
      <c r="B5505" t="s">
        <v>211</v>
      </c>
      <c r="C5505" t="s">
        <v>30</v>
      </c>
      <c r="D5505">
        <v>1</v>
      </c>
      <c r="E5505">
        <v>4437</v>
      </c>
      <c r="F5505">
        <v>11</v>
      </c>
      <c r="G5505" t="s">
        <v>6</v>
      </c>
      <c r="H5505" t="s">
        <v>895</v>
      </c>
      <c r="I5505" t="s">
        <v>5557</v>
      </c>
      <c r="J5505" t="s">
        <v>6</v>
      </c>
      <c r="K5505">
        <v>10306</v>
      </c>
      <c r="L5505" s="25">
        <v>0</v>
      </c>
      <c r="M5505" s="13">
        <v>45166</v>
      </c>
      <c r="N5505" s="1">
        <v>0</v>
      </c>
      <c r="O5505" s="1">
        <v>0</v>
      </c>
      <c r="P5505" s="1">
        <v>0</v>
      </c>
      <c r="Q5505" s="1">
        <v>5500</v>
      </c>
      <c r="R5505" s="1">
        <v>0</v>
      </c>
      <c r="S5505">
        <v>1978</v>
      </c>
      <c r="T5505" s="29">
        <f>IF(TRIM(PropertySet[[#This Row],[YEAR BUILT]])="", "N/A", 2023-PropertySet[[#This Row],[YEAR BUILT]])</f>
        <v>45</v>
      </c>
      <c r="U5505" t="str" cm="1">
        <f t="array" ref="U5505">IF(PropertySet[[#This Row],[AGE]] = "N/A", "N/A", _xlfn.IFS(PropertySet[[#This Row],[AGE]] &lt;= 25, "0-25 Years", PropertySet[[#This Row],[AGE]] &lt;= 50, "26-50 Years", PropertySet[[#This Row],[AGE]]&lt;=75, "51-75 Years", PropertySet[[#This Row],[AGE]]&lt;=100, "76-100 Years", PropertySet[[#This Row],[AGE]]&gt;100, "100+ Years"))</f>
        <v>26-50 Years</v>
      </c>
      <c r="V5505" t="str" cm="1">
        <f t="array" ref="V55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05" t="s">
        <v>33</v>
      </c>
      <c r="X5505" t="s">
        <v>895</v>
      </c>
    </row>
    <row r="5506" spans="1:24" x14ac:dyDescent="0.3">
      <c r="A5506" t="s">
        <v>5558</v>
      </c>
      <c r="B5506" t="s">
        <v>29</v>
      </c>
      <c r="C5506" t="s">
        <v>30</v>
      </c>
      <c r="D5506">
        <v>1</v>
      </c>
      <c r="E5506">
        <v>2276</v>
      </c>
      <c r="F5506">
        <v>5</v>
      </c>
      <c r="G5506" t="s">
        <v>6</v>
      </c>
      <c r="H5506" t="s">
        <v>36</v>
      </c>
      <c r="I5506" t="s">
        <v>5559</v>
      </c>
      <c r="J5506" t="s">
        <v>6</v>
      </c>
      <c r="K5506">
        <v>10306</v>
      </c>
      <c r="L5506" s="25">
        <v>0</v>
      </c>
      <c r="M5506" s="13">
        <v>45182</v>
      </c>
      <c r="N5506" s="1">
        <v>1</v>
      </c>
      <c r="O5506" s="1">
        <v>0</v>
      </c>
      <c r="P5506" s="1">
        <v>1</v>
      </c>
      <c r="Q5506" s="1">
        <v>4000</v>
      </c>
      <c r="R5506" s="1">
        <v>912</v>
      </c>
      <c r="S5506">
        <v>1955</v>
      </c>
      <c r="T5506" s="29">
        <f>IF(TRIM(PropertySet[[#This Row],[YEAR BUILT]])="", "N/A", 2023-PropertySet[[#This Row],[YEAR BUILT]])</f>
        <v>68</v>
      </c>
      <c r="U5506" t="str" cm="1">
        <f t="array" ref="U5506">IF(PropertySet[[#This Row],[AGE]] = "N/A", "N/A", _xlfn.IFS(PropertySet[[#This Row],[AGE]] &lt;= 25, "0-25 Years", PropertySet[[#This Row],[AGE]] &lt;= 50, "26-50 Years", PropertySet[[#This Row],[AGE]]&lt;=75, "51-75 Years", PropertySet[[#This Row],[AGE]]&lt;=100, "76-100 Years", PropertySet[[#This Row],[AGE]]&gt;100, "100+ Years"))</f>
        <v>51-75 Years</v>
      </c>
      <c r="V5506" t="str" cm="1">
        <f t="array" ref="V55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06" t="s">
        <v>33</v>
      </c>
      <c r="X5506" t="s">
        <v>36</v>
      </c>
    </row>
    <row r="5507" spans="1:24" x14ac:dyDescent="0.3">
      <c r="A5507" t="s">
        <v>5558</v>
      </c>
      <c r="B5507" t="s">
        <v>29</v>
      </c>
      <c r="C5507" t="s">
        <v>30</v>
      </c>
      <c r="D5507">
        <v>1</v>
      </c>
      <c r="E5507">
        <v>2276</v>
      </c>
      <c r="F5507">
        <v>5</v>
      </c>
      <c r="G5507" t="s">
        <v>6</v>
      </c>
      <c r="H5507" t="s">
        <v>36</v>
      </c>
      <c r="I5507" t="s">
        <v>5559</v>
      </c>
      <c r="J5507" t="s">
        <v>6</v>
      </c>
      <c r="K5507">
        <v>10306</v>
      </c>
      <c r="L5507" s="25">
        <v>870000</v>
      </c>
      <c r="M5507" s="13">
        <v>45244</v>
      </c>
      <c r="N5507" s="1">
        <v>1</v>
      </c>
      <c r="O5507" s="1">
        <v>0</v>
      </c>
      <c r="P5507" s="1">
        <v>1</v>
      </c>
      <c r="Q5507" s="1">
        <v>4000</v>
      </c>
      <c r="R5507" s="1">
        <v>912</v>
      </c>
      <c r="S5507">
        <v>1955</v>
      </c>
      <c r="T5507" s="29">
        <f>IF(TRIM(PropertySet[[#This Row],[YEAR BUILT]])="", "N/A", 2023-PropertySet[[#This Row],[YEAR BUILT]])</f>
        <v>68</v>
      </c>
      <c r="U5507" t="str" cm="1">
        <f t="array" ref="U5507">IF(PropertySet[[#This Row],[AGE]] = "N/A", "N/A", _xlfn.IFS(PropertySet[[#This Row],[AGE]] &lt;= 25, "0-25 Years", PropertySet[[#This Row],[AGE]] &lt;= 50, "26-50 Years", PropertySet[[#This Row],[AGE]]&lt;=75, "51-75 Years", PropertySet[[#This Row],[AGE]]&lt;=100, "76-100 Years", PropertySet[[#This Row],[AGE]]&gt;100, "100+ Years"))</f>
        <v>51-75 Years</v>
      </c>
      <c r="V5507" t="str" cm="1">
        <f t="array" ref="V55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07" t="s">
        <v>33</v>
      </c>
      <c r="X5507" t="s">
        <v>36</v>
      </c>
    </row>
    <row r="5508" spans="1:24" x14ac:dyDescent="0.3">
      <c r="A5508" t="s">
        <v>5558</v>
      </c>
      <c r="B5508" t="s">
        <v>29</v>
      </c>
      <c r="C5508" t="s">
        <v>30</v>
      </c>
      <c r="D5508">
        <v>1</v>
      </c>
      <c r="E5508">
        <v>2286</v>
      </c>
      <c r="F5508">
        <v>30</v>
      </c>
      <c r="G5508" t="s">
        <v>6</v>
      </c>
      <c r="H5508" t="s">
        <v>31</v>
      </c>
      <c r="I5508" t="s">
        <v>5560</v>
      </c>
      <c r="J5508" t="s">
        <v>6</v>
      </c>
      <c r="K5508">
        <v>10306</v>
      </c>
      <c r="L5508" s="25">
        <v>0</v>
      </c>
      <c r="M5508" s="13">
        <v>45134</v>
      </c>
      <c r="N5508" s="1">
        <v>1</v>
      </c>
      <c r="O5508" s="1">
        <v>0</v>
      </c>
      <c r="P5508" s="1">
        <v>1</v>
      </c>
      <c r="Q5508" s="1">
        <v>7000</v>
      </c>
      <c r="R5508" s="1">
        <v>3232</v>
      </c>
      <c r="S5508">
        <v>1970</v>
      </c>
      <c r="T5508" s="29">
        <f>IF(TRIM(PropertySet[[#This Row],[YEAR BUILT]])="", "N/A", 2023-PropertySet[[#This Row],[YEAR BUILT]])</f>
        <v>53</v>
      </c>
      <c r="U5508" t="str" cm="1">
        <f t="array" ref="U5508">IF(PropertySet[[#This Row],[AGE]] = "N/A", "N/A", _xlfn.IFS(PropertySet[[#This Row],[AGE]] &lt;= 25, "0-25 Years", PropertySet[[#This Row],[AGE]] &lt;= 50, "26-50 Years", PropertySet[[#This Row],[AGE]]&lt;=75, "51-75 Years", PropertySet[[#This Row],[AGE]]&lt;=100, "76-100 Years", PropertySet[[#This Row],[AGE]]&gt;100, "100+ Years"))</f>
        <v>51-75 Years</v>
      </c>
      <c r="V5508" t="str" cm="1">
        <f t="array" ref="V55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08" t="s">
        <v>33</v>
      </c>
      <c r="X5508" t="s">
        <v>31</v>
      </c>
    </row>
    <row r="5509" spans="1:24" x14ac:dyDescent="0.3">
      <c r="A5509" t="s">
        <v>5558</v>
      </c>
      <c r="B5509" t="s">
        <v>29</v>
      </c>
      <c r="C5509" t="s">
        <v>30</v>
      </c>
      <c r="D5509">
        <v>1</v>
      </c>
      <c r="E5509">
        <v>2286</v>
      </c>
      <c r="F5509">
        <v>37</v>
      </c>
      <c r="G5509" t="s">
        <v>6</v>
      </c>
      <c r="H5509" t="s">
        <v>36</v>
      </c>
      <c r="I5509" t="s">
        <v>5561</v>
      </c>
      <c r="J5509" t="s">
        <v>6</v>
      </c>
      <c r="K5509">
        <v>10306</v>
      </c>
      <c r="L5509" s="25">
        <v>850000</v>
      </c>
      <c r="M5509" s="13">
        <v>45246</v>
      </c>
      <c r="N5509" s="1">
        <v>1</v>
      </c>
      <c r="O5509" s="1">
        <v>0</v>
      </c>
      <c r="P5509" s="1">
        <v>1</v>
      </c>
      <c r="Q5509" s="1">
        <v>8577</v>
      </c>
      <c r="R5509" s="1">
        <v>2300</v>
      </c>
      <c r="S5509">
        <v>1970</v>
      </c>
      <c r="T5509" s="29">
        <f>IF(TRIM(PropertySet[[#This Row],[YEAR BUILT]])="", "N/A", 2023-PropertySet[[#This Row],[YEAR BUILT]])</f>
        <v>53</v>
      </c>
      <c r="U5509" t="str" cm="1">
        <f t="array" ref="U5509">IF(PropertySet[[#This Row],[AGE]] = "N/A", "N/A", _xlfn.IFS(PropertySet[[#This Row],[AGE]] &lt;= 25, "0-25 Years", PropertySet[[#This Row],[AGE]] &lt;= 50, "26-50 Years", PropertySet[[#This Row],[AGE]]&lt;=75, "51-75 Years", PropertySet[[#This Row],[AGE]]&lt;=100, "76-100 Years", PropertySet[[#This Row],[AGE]]&gt;100, "100+ Years"))</f>
        <v>51-75 Years</v>
      </c>
      <c r="V5509" t="str" cm="1">
        <f t="array" ref="V55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09" t="s">
        <v>33</v>
      </c>
      <c r="X5509" t="s">
        <v>36</v>
      </c>
    </row>
    <row r="5510" spans="1:24" x14ac:dyDescent="0.3">
      <c r="A5510" t="s">
        <v>5558</v>
      </c>
      <c r="B5510" t="s">
        <v>29</v>
      </c>
      <c r="C5510" t="s">
        <v>30</v>
      </c>
      <c r="D5510">
        <v>1</v>
      </c>
      <c r="E5510">
        <v>2287</v>
      </c>
      <c r="F5510">
        <v>70</v>
      </c>
      <c r="G5510" t="s">
        <v>6</v>
      </c>
      <c r="H5510" t="s">
        <v>36</v>
      </c>
      <c r="I5510" t="s">
        <v>5562</v>
      </c>
      <c r="J5510" t="s">
        <v>6</v>
      </c>
      <c r="K5510">
        <v>10306</v>
      </c>
      <c r="L5510" s="25">
        <v>0</v>
      </c>
      <c r="M5510" s="13">
        <v>45182</v>
      </c>
      <c r="N5510" s="1">
        <v>1</v>
      </c>
      <c r="O5510" s="1">
        <v>0</v>
      </c>
      <c r="P5510" s="1">
        <v>1</v>
      </c>
      <c r="Q5510" s="1">
        <v>12000</v>
      </c>
      <c r="R5510" s="1">
        <v>1500</v>
      </c>
      <c r="S5510">
        <v>1955</v>
      </c>
      <c r="T5510" s="29">
        <f>IF(TRIM(PropertySet[[#This Row],[YEAR BUILT]])="", "N/A", 2023-PropertySet[[#This Row],[YEAR BUILT]])</f>
        <v>68</v>
      </c>
      <c r="U5510" t="str" cm="1">
        <f t="array" ref="U5510">IF(PropertySet[[#This Row],[AGE]] = "N/A", "N/A", _xlfn.IFS(PropertySet[[#This Row],[AGE]] &lt;= 25, "0-25 Years", PropertySet[[#This Row],[AGE]] &lt;= 50, "26-50 Years", PropertySet[[#This Row],[AGE]]&lt;=75, "51-75 Years", PropertySet[[#This Row],[AGE]]&lt;=100, "76-100 Years", PropertySet[[#This Row],[AGE]]&gt;100, "100+ Years"))</f>
        <v>51-75 Years</v>
      </c>
      <c r="V5510" t="str" cm="1">
        <f t="array" ref="V55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10" t="s">
        <v>33</v>
      </c>
      <c r="X5510" t="s">
        <v>36</v>
      </c>
    </row>
    <row r="5511" spans="1:24" x14ac:dyDescent="0.3">
      <c r="A5511" t="s">
        <v>5558</v>
      </c>
      <c r="B5511" t="s">
        <v>29</v>
      </c>
      <c r="C5511" t="s">
        <v>30</v>
      </c>
      <c r="D5511">
        <v>1</v>
      </c>
      <c r="E5511">
        <v>2288</v>
      </c>
      <c r="F5511">
        <v>6</v>
      </c>
      <c r="G5511" t="s">
        <v>6</v>
      </c>
      <c r="H5511" t="s">
        <v>31</v>
      </c>
      <c r="I5511" t="s">
        <v>5563</v>
      </c>
      <c r="J5511" t="s">
        <v>6</v>
      </c>
      <c r="K5511">
        <v>10306</v>
      </c>
      <c r="L5511" s="25">
        <v>1195000</v>
      </c>
      <c r="M5511" s="13">
        <v>45204</v>
      </c>
      <c r="N5511" s="1">
        <v>1</v>
      </c>
      <c r="O5511" s="1">
        <v>0</v>
      </c>
      <c r="P5511" s="1">
        <v>1</v>
      </c>
      <c r="Q5511" s="1">
        <v>9000</v>
      </c>
      <c r="R5511" s="1">
        <v>2100</v>
      </c>
      <c r="S5511">
        <v>1955</v>
      </c>
      <c r="T5511" s="29">
        <f>IF(TRIM(PropertySet[[#This Row],[YEAR BUILT]])="", "N/A", 2023-PropertySet[[#This Row],[YEAR BUILT]])</f>
        <v>68</v>
      </c>
      <c r="U5511" t="str" cm="1">
        <f t="array" ref="U5511">IF(PropertySet[[#This Row],[AGE]] = "N/A", "N/A", _xlfn.IFS(PropertySet[[#This Row],[AGE]] &lt;= 25, "0-25 Years", PropertySet[[#This Row],[AGE]] &lt;= 50, "26-50 Years", PropertySet[[#This Row],[AGE]]&lt;=75, "51-75 Years", PropertySet[[#This Row],[AGE]]&lt;=100, "76-100 Years", PropertySet[[#This Row],[AGE]]&gt;100, "100+ Years"))</f>
        <v>51-75 Years</v>
      </c>
      <c r="V5511" t="str" cm="1">
        <f t="array" ref="V55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11" t="s">
        <v>33</v>
      </c>
      <c r="X5511" t="s">
        <v>31</v>
      </c>
    </row>
    <row r="5512" spans="1:24" x14ac:dyDescent="0.3">
      <c r="A5512" t="s">
        <v>5558</v>
      </c>
      <c r="B5512" t="s">
        <v>29</v>
      </c>
      <c r="C5512" t="s">
        <v>30</v>
      </c>
      <c r="D5512">
        <v>1</v>
      </c>
      <c r="E5512">
        <v>2288</v>
      </c>
      <c r="F5512">
        <v>128</v>
      </c>
      <c r="G5512" t="s">
        <v>6</v>
      </c>
      <c r="H5512" t="s">
        <v>31</v>
      </c>
      <c r="I5512" t="s">
        <v>5564</v>
      </c>
      <c r="J5512" t="s">
        <v>6</v>
      </c>
      <c r="K5512">
        <v>10306</v>
      </c>
      <c r="L5512" s="25">
        <v>1200000</v>
      </c>
      <c r="M5512" s="13">
        <v>45251</v>
      </c>
      <c r="N5512" s="1">
        <v>1</v>
      </c>
      <c r="O5512" s="1">
        <v>0</v>
      </c>
      <c r="P5512" s="1">
        <v>1</v>
      </c>
      <c r="Q5512" s="1">
        <v>12000</v>
      </c>
      <c r="R5512" s="1">
        <v>2284</v>
      </c>
      <c r="S5512">
        <v>1910</v>
      </c>
      <c r="T5512" s="29">
        <f>IF(TRIM(PropertySet[[#This Row],[YEAR BUILT]])="", "N/A", 2023-PropertySet[[#This Row],[YEAR BUILT]])</f>
        <v>113</v>
      </c>
      <c r="U5512" t="str" cm="1">
        <f t="array" ref="U5512">IF(PropertySet[[#This Row],[AGE]] = "N/A", "N/A", _xlfn.IFS(PropertySet[[#This Row],[AGE]] &lt;= 25, "0-25 Years", PropertySet[[#This Row],[AGE]] &lt;= 50, "26-50 Years", PropertySet[[#This Row],[AGE]]&lt;=75, "51-75 Years", PropertySet[[#This Row],[AGE]]&lt;=100, "76-100 Years", PropertySet[[#This Row],[AGE]]&gt;100, "100+ Years"))</f>
        <v>100+ Years</v>
      </c>
      <c r="V5512" t="str" cm="1">
        <f t="array" ref="V55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512" t="s">
        <v>33</v>
      </c>
      <c r="X5512" t="s">
        <v>31</v>
      </c>
    </row>
    <row r="5513" spans="1:24" x14ac:dyDescent="0.3">
      <c r="A5513" t="s">
        <v>5558</v>
      </c>
      <c r="B5513" t="s">
        <v>29</v>
      </c>
      <c r="C5513" t="s">
        <v>30</v>
      </c>
      <c r="D5513">
        <v>1</v>
      </c>
      <c r="E5513">
        <v>2306</v>
      </c>
      <c r="F5513">
        <v>106</v>
      </c>
      <c r="G5513" t="s">
        <v>6</v>
      </c>
      <c r="H5513" t="s">
        <v>67</v>
      </c>
      <c r="I5513" t="s">
        <v>5565</v>
      </c>
      <c r="J5513" t="s">
        <v>6</v>
      </c>
      <c r="K5513">
        <v>10306</v>
      </c>
      <c r="L5513" s="25">
        <v>1750000</v>
      </c>
      <c r="M5513" s="13">
        <v>45029</v>
      </c>
      <c r="N5513" s="1">
        <v>1</v>
      </c>
      <c r="O5513" s="1">
        <v>0</v>
      </c>
      <c r="P5513" s="1">
        <v>1</v>
      </c>
      <c r="Q5513" s="1">
        <v>9850</v>
      </c>
      <c r="R5513" s="1">
        <v>3071</v>
      </c>
      <c r="S5513">
        <v>1950</v>
      </c>
      <c r="T5513" s="29">
        <f>IF(TRIM(PropertySet[[#This Row],[YEAR BUILT]])="", "N/A", 2023-PropertySet[[#This Row],[YEAR BUILT]])</f>
        <v>73</v>
      </c>
      <c r="U5513" t="str" cm="1">
        <f t="array" ref="U5513">IF(PropertySet[[#This Row],[AGE]] = "N/A", "N/A", _xlfn.IFS(PropertySet[[#This Row],[AGE]] &lt;= 25, "0-25 Years", PropertySet[[#This Row],[AGE]] &lt;= 50, "26-50 Years", PropertySet[[#This Row],[AGE]]&lt;=75, "51-75 Years", PropertySet[[#This Row],[AGE]]&lt;=100, "76-100 Years", PropertySet[[#This Row],[AGE]]&gt;100, "100+ Years"))</f>
        <v>51-75 Years</v>
      </c>
      <c r="V5513" t="str" cm="1">
        <f t="array" ref="V55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13" t="s">
        <v>33</v>
      </c>
      <c r="X5513" t="s">
        <v>67</v>
      </c>
    </row>
    <row r="5514" spans="1:24" x14ac:dyDescent="0.3">
      <c r="A5514" t="s">
        <v>5558</v>
      </c>
      <c r="B5514" t="s">
        <v>29</v>
      </c>
      <c r="C5514" t="s">
        <v>30</v>
      </c>
      <c r="D5514">
        <v>1</v>
      </c>
      <c r="E5514">
        <v>2306</v>
      </c>
      <c r="F5514">
        <v>124</v>
      </c>
      <c r="G5514" t="s">
        <v>6</v>
      </c>
      <c r="H5514" t="s">
        <v>31</v>
      </c>
      <c r="I5514" t="s">
        <v>5566</v>
      </c>
      <c r="J5514" t="s">
        <v>6</v>
      </c>
      <c r="K5514">
        <v>10306</v>
      </c>
      <c r="L5514" s="25">
        <v>926000</v>
      </c>
      <c r="M5514" s="13">
        <v>45187</v>
      </c>
      <c r="N5514" s="1">
        <v>1</v>
      </c>
      <c r="O5514" s="1">
        <v>0</v>
      </c>
      <c r="P5514" s="1">
        <v>1</v>
      </c>
      <c r="Q5514" s="1">
        <v>8560</v>
      </c>
      <c r="R5514" s="1">
        <v>3255</v>
      </c>
      <c r="S5514">
        <v>1955</v>
      </c>
      <c r="T5514" s="29">
        <f>IF(TRIM(PropertySet[[#This Row],[YEAR BUILT]])="", "N/A", 2023-PropertySet[[#This Row],[YEAR BUILT]])</f>
        <v>68</v>
      </c>
      <c r="U5514" t="str" cm="1">
        <f t="array" ref="U5514">IF(PropertySet[[#This Row],[AGE]] = "N/A", "N/A", _xlfn.IFS(PropertySet[[#This Row],[AGE]] &lt;= 25, "0-25 Years", PropertySet[[#This Row],[AGE]] &lt;= 50, "26-50 Years", PropertySet[[#This Row],[AGE]]&lt;=75, "51-75 Years", PropertySet[[#This Row],[AGE]]&lt;=100, "76-100 Years", PropertySet[[#This Row],[AGE]]&gt;100, "100+ Years"))</f>
        <v>51-75 Years</v>
      </c>
      <c r="V5514" t="str" cm="1">
        <f t="array" ref="V55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14" t="s">
        <v>33</v>
      </c>
      <c r="X5514" t="s">
        <v>31</v>
      </c>
    </row>
    <row r="5515" spans="1:24" x14ac:dyDescent="0.3">
      <c r="A5515" t="s">
        <v>5558</v>
      </c>
      <c r="B5515" t="s">
        <v>29</v>
      </c>
      <c r="C5515" t="s">
        <v>30</v>
      </c>
      <c r="D5515">
        <v>1</v>
      </c>
      <c r="E5515">
        <v>2306</v>
      </c>
      <c r="F5515">
        <v>205</v>
      </c>
      <c r="G5515" t="s">
        <v>6</v>
      </c>
      <c r="H5515" t="s">
        <v>31</v>
      </c>
      <c r="I5515" t="s">
        <v>5567</v>
      </c>
      <c r="J5515" t="s">
        <v>6</v>
      </c>
      <c r="K5515">
        <v>10306</v>
      </c>
      <c r="L5515" s="25">
        <v>10</v>
      </c>
      <c r="M5515" s="13">
        <v>45070</v>
      </c>
      <c r="N5515" s="1">
        <v>1</v>
      </c>
      <c r="O5515" s="1">
        <v>0</v>
      </c>
      <c r="P5515" s="1">
        <v>1</v>
      </c>
      <c r="Q5515" s="1">
        <v>7890</v>
      </c>
      <c r="R5515" s="1">
        <v>1980</v>
      </c>
      <c r="S5515">
        <v>1964</v>
      </c>
      <c r="T5515" s="29">
        <f>IF(TRIM(PropertySet[[#This Row],[YEAR BUILT]])="", "N/A", 2023-PropertySet[[#This Row],[YEAR BUILT]])</f>
        <v>59</v>
      </c>
      <c r="U5515" t="str" cm="1">
        <f t="array" ref="U5515">IF(PropertySet[[#This Row],[AGE]] = "N/A", "N/A", _xlfn.IFS(PropertySet[[#This Row],[AGE]] &lt;= 25, "0-25 Years", PropertySet[[#This Row],[AGE]] &lt;= 50, "26-50 Years", PropertySet[[#This Row],[AGE]]&lt;=75, "51-75 Years", PropertySet[[#This Row],[AGE]]&lt;=100, "76-100 Years", PropertySet[[#This Row],[AGE]]&gt;100, "100+ Years"))</f>
        <v>51-75 Years</v>
      </c>
      <c r="V5515" t="str" cm="1">
        <f t="array" ref="V55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15" t="s">
        <v>33</v>
      </c>
      <c r="X5515" t="s">
        <v>31</v>
      </c>
    </row>
    <row r="5516" spans="1:24" x14ac:dyDescent="0.3">
      <c r="A5516" t="s">
        <v>5558</v>
      </c>
      <c r="B5516" t="s">
        <v>29</v>
      </c>
      <c r="C5516" t="s">
        <v>30</v>
      </c>
      <c r="D5516">
        <v>1</v>
      </c>
      <c r="E5516">
        <v>2306</v>
      </c>
      <c r="F5516">
        <v>265</v>
      </c>
      <c r="G5516" t="s">
        <v>6</v>
      </c>
      <c r="H5516" t="s">
        <v>67</v>
      </c>
      <c r="I5516" t="s">
        <v>5568</v>
      </c>
      <c r="J5516" t="s">
        <v>6</v>
      </c>
      <c r="K5516">
        <v>10306</v>
      </c>
      <c r="L5516" s="25">
        <v>0</v>
      </c>
      <c r="M5516" s="13">
        <v>45189</v>
      </c>
      <c r="N5516" s="1">
        <v>1</v>
      </c>
      <c r="O5516" s="1">
        <v>0</v>
      </c>
      <c r="P5516" s="1">
        <v>1</v>
      </c>
      <c r="Q5516" s="1">
        <v>9504</v>
      </c>
      <c r="R5516" s="1">
        <v>3816</v>
      </c>
      <c r="S5516">
        <v>1976</v>
      </c>
      <c r="T5516" s="29">
        <f>IF(TRIM(PropertySet[[#This Row],[YEAR BUILT]])="", "N/A", 2023-PropertySet[[#This Row],[YEAR BUILT]])</f>
        <v>47</v>
      </c>
      <c r="U5516" t="str" cm="1">
        <f t="array" ref="U5516">IF(PropertySet[[#This Row],[AGE]] = "N/A", "N/A", _xlfn.IFS(PropertySet[[#This Row],[AGE]] &lt;= 25, "0-25 Years", PropertySet[[#This Row],[AGE]] &lt;= 50, "26-50 Years", PropertySet[[#This Row],[AGE]]&lt;=75, "51-75 Years", PropertySet[[#This Row],[AGE]]&lt;=100, "76-100 Years", PropertySet[[#This Row],[AGE]]&gt;100, "100+ Years"))</f>
        <v>26-50 Years</v>
      </c>
      <c r="V5516" t="str" cm="1">
        <f t="array" ref="V55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16" t="s">
        <v>33</v>
      </c>
      <c r="X5516" t="s">
        <v>67</v>
      </c>
    </row>
    <row r="5517" spans="1:24" x14ac:dyDescent="0.3">
      <c r="A5517" t="s">
        <v>5558</v>
      </c>
      <c r="B5517" t="s">
        <v>211</v>
      </c>
      <c r="C5517" t="s">
        <v>30</v>
      </c>
      <c r="D5517" t="s">
        <v>71</v>
      </c>
      <c r="E5517">
        <v>2288</v>
      </c>
      <c r="F5517">
        <v>3</v>
      </c>
      <c r="G5517" t="s">
        <v>6</v>
      </c>
      <c r="H5517" t="s">
        <v>72</v>
      </c>
      <c r="I5517" t="s">
        <v>5569</v>
      </c>
      <c r="J5517" t="s">
        <v>6</v>
      </c>
      <c r="K5517">
        <v>10306</v>
      </c>
      <c r="L5517" s="25">
        <v>1195000</v>
      </c>
      <c r="M5517" s="13">
        <v>45204</v>
      </c>
      <c r="N5517" s="1">
        <v>0</v>
      </c>
      <c r="O5517" s="1">
        <v>0</v>
      </c>
      <c r="P5517" s="1">
        <v>0</v>
      </c>
      <c r="Q5517" s="1">
        <v>1476</v>
      </c>
      <c r="R5517" s="1">
        <v>0</v>
      </c>
      <c r="S5517" t="s">
        <v>7614</v>
      </c>
      <c r="T5517" s="29" t="str">
        <f>IF(TRIM(PropertySet[[#This Row],[YEAR BUILT]])="", "N/A", 2023-PropertySet[[#This Row],[YEAR BUILT]])</f>
        <v>N/A</v>
      </c>
      <c r="U5517" t="str" cm="1">
        <f t="array" ref="U5517">IF(PropertySet[[#This Row],[AGE]] = "N/A", "N/A", _xlfn.IFS(PropertySet[[#This Row],[AGE]] &lt;= 25, "0-25 Years", PropertySet[[#This Row],[AGE]] &lt;= 50, "26-50 Years", PropertySet[[#This Row],[AGE]]&lt;=75, "51-75 Years", PropertySet[[#This Row],[AGE]]&lt;=100, "76-100 Years", PropertySet[[#This Row],[AGE]]&gt;100, "100+ Years"))</f>
        <v>N/A</v>
      </c>
      <c r="V5517" t="str" cm="1">
        <f t="array" ref="V55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517" t="s">
        <v>33</v>
      </c>
      <c r="X5517" t="s">
        <v>72</v>
      </c>
    </row>
    <row r="5518" spans="1:24" x14ac:dyDescent="0.3">
      <c r="A5518" t="s">
        <v>5558</v>
      </c>
      <c r="B5518" t="s">
        <v>211</v>
      </c>
      <c r="C5518" t="s">
        <v>30</v>
      </c>
      <c r="D5518" t="s">
        <v>71</v>
      </c>
      <c r="E5518">
        <v>2287</v>
      </c>
      <c r="F5518">
        <v>110</v>
      </c>
      <c r="G5518" t="s">
        <v>6</v>
      </c>
      <c r="H5518" t="s">
        <v>72</v>
      </c>
      <c r="I5518" t="s">
        <v>5570</v>
      </c>
      <c r="J5518" t="s">
        <v>6</v>
      </c>
      <c r="K5518">
        <v>10306</v>
      </c>
      <c r="L5518" s="25">
        <v>469000</v>
      </c>
      <c r="M5518" s="13">
        <v>45112</v>
      </c>
      <c r="N5518" s="1">
        <v>0</v>
      </c>
      <c r="O5518" s="1">
        <v>0</v>
      </c>
      <c r="P5518" s="1">
        <v>0</v>
      </c>
      <c r="Q5518" s="1">
        <v>8368</v>
      </c>
      <c r="R5518" s="1">
        <v>0</v>
      </c>
      <c r="S5518">
        <v>1960</v>
      </c>
      <c r="T5518" s="29">
        <f>IF(TRIM(PropertySet[[#This Row],[YEAR BUILT]])="", "N/A", 2023-PropertySet[[#This Row],[YEAR BUILT]])</f>
        <v>63</v>
      </c>
      <c r="U5518" t="str" cm="1">
        <f t="array" ref="U5518">IF(PropertySet[[#This Row],[AGE]] = "N/A", "N/A", _xlfn.IFS(PropertySet[[#This Row],[AGE]] &lt;= 25, "0-25 Years", PropertySet[[#This Row],[AGE]] &lt;= 50, "26-50 Years", PropertySet[[#This Row],[AGE]]&lt;=75, "51-75 Years", PropertySet[[#This Row],[AGE]]&lt;=100, "76-100 Years", PropertySet[[#This Row],[AGE]]&gt;100, "100+ Years"))</f>
        <v>51-75 Years</v>
      </c>
      <c r="V5518" t="str" cm="1">
        <f t="array" ref="V55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18" t="s">
        <v>33</v>
      </c>
      <c r="X5518" t="s">
        <v>895</v>
      </c>
    </row>
    <row r="5519" spans="1:24" x14ac:dyDescent="0.3">
      <c r="A5519" t="s">
        <v>5571</v>
      </c>
      <c r="B5519" t="s">
        <v>29</v>
      </c>
      <c r="C5519" t="s">
        <v>30</v>
      </c>
      <c r="D5519">
        <v>1</v>
      </c>
      <c r="E5519">
        <v>2827</v>
      </c>
      <c r="F5519">
        <v>134</v>
      </c>
      <c r="G5519" t="s">
        <v>6</v>
      </c>
      <c r="H5519" t="s">
        <v>44</v>
      </c>
      <c r="I5519" t="s">
        <v>5572</v>
      </c>
      <c r="J5519" t="s">
        <v>6</v>
      </c>
      <c r="K5519">
        <v>10305</v>
      </c>
      <c r="L5519" s="25">
        <v>780000</v>
      </c>
      <c r="M5519" s="13">
        <v>44993</v>
      </c>
      <c r="N5519" s="1">
        <v>1</v>
      </c>
      <c r="O5519" s="1">
        <v>0</v>
      </c>
      <c r="P5519" s="1">
        <v>1</v>
      </c>
      <c r="Q5519" s="1">
        <v>3012</v>
      </c>
      <c r="R5519" s="1">
        <v>1568</v>
      </c>
      <c r="S5519">
        <v>1998</v>
      </c>
      <c r="T5519" s="29">
        <f>IF(TRIM(PropertySet[[#This Row],[YEAR BUILT]])="", "N/A", 2023-PropertySet[[#This Row],[YEAR BUILT]])</f>
        <v>25</v>
      </c>
      <c r="U5519" t="str" cm="1">
        <f t="array" ref="U5519">IF(PropertySet[[#This Row],[AGE]] = "N/A", "N/A", _xlfn.IFS(PropertySet[[#This Row],[AGE]] &lt;= 25, "0-25 Years", PropertySet[[#This Row],[AGE]] &lt;= 50, "26-50 Years", PropertySet[[#This Row],[AGE]]&lt;=75, "51-75 Years", PropertySet[[#This Row],[AGE]]&lt;=100, "76-100 Years", PropertySet[[#This Row],[AGE]]&gt;100, "100+ Years"))</f>
        <v>0-25 Years</v>
      </c>
      <c r="V5519" t="str" cm="1">
        <f t="array" ref="V55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519" t="s">
        <v>33</v>
      </c>
      <c r="X5519" t="s">
        <v>44</v>
      </c>
    </row>
    <row r="5520" spans="1:24" x14ac:dyDescent="0.3">
      <c r="A5520" t="s">
        <v>5571</v>
      </c>
      <c r="B5520" t="s">
        <v>29</v>
      </c>
      <c r="C5520" t="s">
        <v>30</v>
      </c>
      <c r="D5520">
        <v>1</v>
      </c>
      <c r="E5520">
        <v>2829</v>
      </c>
      <c r="F5520">
        <v>17</v>
      </c>
      <c r="G5520" t="s">
        <v>6</v>
      </c>
      <c r="H5520" t="s">
        <v>36</v>
      </c>
      <c r="I5520" t="s">
        <v>5573</v>
      </c>
      <c r="J5520" t="s">
        <v>6</v>
      </c>
      <c r="K5520">
        <v>10305</v>
      </c>
      <c r="L5520" s="25">
        <v>600000</v>
      </c>
      <c r="M5520" s="13">
        <v>45260</v>
      </c>
      <c r="N5520" s="1">
        <v>1</v>
      </c>
      <c r="O5520" s="1">
        <v>0</v>
      </c>
      <c r="P5520" s="1">
        <v>1</v>
      </c>
      <c r="Q5520" s="1">
        <v>6950</v>
      </c>
      <c r="R5520" s="1">
        <v>752</v>
      </c>
      <c r="S5520">
        <v>1899</v>
      </c>
      <c r="T5520" s="29">
        <f>IF(TRIM(PropertySet[[#This Row],[YEAR BUILT]])="", "N/A", 2023-PropertySet[[#This Row],[YEAR BUILT]])</f>
        <v>124</v>
      </c>
      <c r="U5520" t="str" cm="1">
        <f t="array" ref="U5520">IF(PropertySet[[#This Row],[AGE]] = "N/A", "N/A", _xlfn.IFS(PropertySet[[#This Row],[AGE]] &lt;= 25, "0-25 Years", PropertySet[[#This Row],[AGE]] &lt;= 50, "26-50 Years", PropertySet[[#This Row],[AGE]]&lt;=75, "51-75 Years", PropertySet[[#This Row],[AGE]]&lt;=100, "76-100 Years", PropertySet[[#This Row],[AGE]]&gt;100, "100+ Years"))</f>
        <v>100+ Years</v>
      </c>
      <c r="V5520" t="str" cm="1">
        <f t="array" ref="V55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520" t="s">
        <v>33</v>
      </c>
      <c r="X5520" t="s">
        <v>36</v>
      </c>
    </row>
    <row r="5521" spans="1:24" x14ac:dyDescent="0.3">
      <c r="A5521" t="s">
        <v>5571</v>
      </c>
      <c r="B5521" t="s">
        <v>29</v>
      </c>
      <c r="C5521" t="s">
        <v>30</v>
      </c>
      <c r="D5521">
        <v>1</v>
      </c>
      <c r="E5521">
        <v>2829</v>
      </c>
      <c r="F5521">
        <v>108</v>
      </c>
      <c r="G5521" t="s">
        <v>6</v>
      </c>
      <c r="H5521" t="s">
        <v>31</v>
      </c>
      <c r="I5521" t="s">
        <v>5574</v>
      </c>
      <c r="J5521" t="s">
        <v>6</v>
      </c>
      <c r="K5521">
        <v>10305</v>
      </c>
      <c r="L5521" s="25">
        <v>530000</v>
      </c>
      <c r="M5521" s="13">
        <v>45091</v>
      </c>
      <c r="N5521" s="1">
        <v>1</v>
      </c>
      <c r="O5521" s="1">
        <v>0</v>
      </c>
      <c r="P5521" s="1">
        <v>1</v>
      </c>
      <c r="Q5521" s="1">
        <v>1050</v>
      </c>
      <c r="R5521" s="1">
        <v>1370</v>
      </c>
      <c r="S5521">
        <v>1931</v>
      </c>
      <c r="T5521" s="29">
        <f>IF(TRIM(PropertySet[[#This Row],[YEAR BUILT]])="", "N/A", 2023-PropertySet[[#This Row],[YEAR BUILT]])</f>
        <v>92</v>
      </c>
      <c r="U5521" t="str" cm="1">
        <f t="array" ref="U5521">IF(PropertySet[[#This Row],[AGE]] = "N/A", "N/A", _xlfn.IFS(PropertySet[[#This Row],[AGE]] &lt;= 25, "0-25 Years", PropertySet[[#This Row],[AGE]] &lt;= 50, "26-50 Years", PropertySet[[#This Row],[AGE]]&lt;=75, "51-75 Years", PropertySet[[#This Row],[AGE]]&lt;=100, "76-100 Years", PropertySet[[#This Row],[AGE]]&gt;100, "100+ Years"))</f>
        <v>76-100 Years</v>
      </c>
      <c r="V5521" t="str" cm="1">
        <f t="array" ref="V55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521" t="s">
        <v>33</v>
      </c>
      <c r="X5521" t="s">
        <v>31</v>
      </c>
    </row>
    <row r="5522" spans="1:24" x14ac:dyDescent="0.3">
      <c r="A5522" t="s">
        <v>5571</v>
      </c>
      <c r="B5522" t="s">
        <v>29</v>
      </c>
      <c r="C5522" t="s">
        <v>30</v>
      </c>
      <c r="D5522">
        <v>1</v>
      </c>
      <c r="E5522">
        <v>2842</v>
      </c>
      <c r="F5522">
        <v>103</v>
      </c>
      <c r="G5522" t="s">
        <v>6</v>
      </c>
      <c r="H5522" t="s">
        <v>44</v>
      </c>
      <c r="I5522" t="s">
        <v>5575</v>
      </c>
      <c r="J5522" t="s">
        <v>6</v>
      </c>
      <c r="K5522">
        <v>10305</v>
      </c>
      <c r="L5522" s="25">
        <v>599999</v>
      </c>
      <c r="M5522" s="13">
        <v>45223</v>
      </c>
      <c r="N5522" s="1">
        <v>1</v>
      </c>
      <c r="O5522" s="1">
        <v>0</v>
      </c>
      <c r="P5522" s="1">
        <v>1</v>
      </c>
      <c r="Q5522" s="1">
        <v>2000</v>
      </c>
      <c r="R5522" s="1">
        <v>1200</v>
      </c>
      <c r="S5522">
        <v>1976</v>
      </c>
      <c r="T5522" s="29">
        <f>IF(TRIM(PropertySet[[#This Row],[YEAR BUILT]])="", "N/A", 2023-PropertySet[[#This Row],[YEAR BUILT]])</f>
        <v>47</v>
      </c>
      <c r="U5522" t="str" cm="1">
        <f t="array" ref="U5522">IF(PropertySet[[#This Row],[AGE]] = "N/A", "N/A", _xlfn.IFS(PropertySet[[#This Row],[AGE]] &lt;= 25, "0-25 Years", PropertySet[[#This Row],[AGE]] &lt;= 50, "26-50 Years", PropertySet[[#This Row],[AGE]]&lt;=75, "51-75 Years", PropertySet[[#This Row],[AGE]]&lt;=100, "76-100 Years", PropertySet[[#This Row],[AGE]]&gt;100, "100+ Years"))</f>
        <v>26-50 Years</v>
      </c>
      <c r="V5522" t="str" cm="1">
        <f t="array" ref="V55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22" t="s">
        <v>33</v>
      </c>
      <c r="X5522" t="s">
        <v>44</v>
      </c>
    </row>
    <row r="5523" spans="1:24" x14ac:dyDescent="0.3">
      <c r="A5523" t="s">
        <v>5571</v>
      </c>
      <c r="B5523" t="s">
        <v>29</v>
      </c>
      <c r="C5523" t="s">
        <v>30</v>
      </c>
      <c r="D5523">
        <v>1</v>
      </c>
      <c r="E5523">
        <v>2844</v>
      </c>
      <c r="F5523">
        <v>43</v>
      </c>
      <c r="G5523" t="s">
        <v>6</v>
      </c>
      <c r="H5523" t="s">
        <v>44</v>
      </c>
      <c r="I5523" t="s">
        <v>5576</v>
      </c>
      <c r="J5523" t="s">
        <v>6</v>
      </c>
      <c r="K5523">
        <v>10305</v>
      </c>
      <c r="L5523" s="25">
        <v>0</v>
      </c>
      <c r="M5523" s="13">
        <v>45014</v>
      </c>
      <c r="N5523" s="1">
        <v>1</v>
      </c>
      <c r="O5523" s="1">
        <v>0</v>
      </c>
      <c r="P5523" s="1">
        <v>1</v>
      </c>
      <c r="Q5523" s="1">
        <v>2444</v>
      </c>
      <c r="R5523" s="1">
        <v>1200</v>
      </c>
      <c r="S5523">
        <v>1965</v>
      </c>
      <c r="T5523" s="29">
        <f>IF(TRIM(PropertySet[[#This Row],[YEAR BUILT]])="", "N/A", 2023-PropertySet[[#This Row],[YEAR BUILT]])</f>
        <v>58</v>
      </c>
      <c r="U5523" t="str" cm="1">
        <f t="array" ref="U5523">IF(PropertySet[[#This Row],[AGE]] = "N/A", "N/A", _xlfn.IFS(PropertySet[[#This Row],[AGE]] &lt;= 25, "0-25 Years", PropertySet[[#This Row],[AGE]] &lt;= 50, "26-50 Years", PropertySet[[#This Row],[AGE]]&lt;=75, "51-75 Years", PropertySet[[#This Row],[AGE]]&lt;=100, "76-100 Years", PropertySet[[#This Row],[AGE]]&gt;100, "100+ Years"))</f>
        <v>51-75 Years</v>
      </c>
      <c r="V5523" t="str" cm="1">
        <f t="array" ref="V55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23" t="s">
        <v>33</v>
      </c>
      <c r="X5523" t="s">
        <v>44</v>
      </c>
    </row>
    <row r="5524" spans="1:24" x14ac:dyDescent="0.3">
      <c r="A5524" t="s">
        <v>5571</v>
      </c>
      <c r="B5524" t="s">
        <v>29</v>
      </c>
      <c r="C5524" t="s">
        <v>30</v>
      </c>
      <c r="D5524">
        <v>1</v>
      </c>
      <c r="E5524">
        <v>2844</v>
      </c>
      <c r="F5524">
        <v>45</v>
      </c>
      <c r="G5524" t="s">
        <v>6</v>
      </c>
      <c r="H5524" t="s">
        <v>44</v>
      </c>
      <c r="I5524" t="s">
        <v>5577</v>
      </c>
      <c r="J5524" t="s">
        <v>6</v>
      </c>
      <c r="K5524">
        <v>10305</v>
      </c>
      <c r="L5524" s="25">
        <v>123625</v>
      </c>
      <c r="M5524" s="13">
        <v>44970</v>
      </c>
      <c r="N5524" s="1">
        <v>1</v>
      </c>
      <c r="O5524" s="1">
        <v>0</v>
      </c>
      <c r="P5524" s="1">
        <v>1</v>
      </c>
      <c r="Q5524" s="1">
        <v>2400</v>
      </c>
      <c r="R5524" s="1">
        <v>1176</v>
      </c>
      <c r="S5524">
        <v>1965</v>
      </c>
      <c r="T5524" s="29">
        <f>IF(TRIM(PropertySet[[#This Row],[YEAR BUILT]])="", "N/A", 2023-PropertySet[[#This Row],[YEAR BUILT]])</f>
        <v>58</v>
      </c>
      <c r="U5524" t="str" cm="1">
        <f t="array" ref="U5524">IF(PropertySet[[#This Row],[AGE]] = "N/A", "N/A", _xlfn.IFS(PropertySet[[#This Row],[AGE]] &lt;= 25, "0-25 Years", PropertySet[[#This Row],[AGE]] &lt;= 50, "26-50 Years", PropertySet[[#This Row],[AGE]]&lt;=75, "51-75 Years", PropertySet[[#This Row],[AGE]]&lt;=100, "76-100 Years", PropertySet[[#This Row],[AGE]]&gt;100, "100+ Years"))</f>
        <v>51-75 Years</v>
      </c>
      <c r="V5524" t="str" cm="1">
        <f t="array" ref="V55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24" t="s">
        <v>33</v>
      </c>
      <c r="X5524" t="s">
        <v>44</v>
      </c>
    </row>
    <row r="5525" spans="1:24" x14ac:dyDescent="0.3">
      <c r="A5525" t="s">
        <v>5571</v>
      </c>
      <c r="B5525" t="s">
        <v>29</v>
      </c>
      <c r="C5525" t="s">
        <v>30</v>
      </c>
      <c r="D5525">
        <v>1</v>
      </c>
      <c r="E5525">
        <v>2844</v>
      </c>
      <c r="F5525">
        <v>48</v>
      </c>
      <c r="G5525" t="s">
        <v>6</v>
      </c>
      <c r="H5525" t="s">
        <v>44</v>
      </c>
      <c r="I5525" t="s">
        <v>5578</v>
      </c>
      <c r="J5525" t="s">
        <v>6</v>
      </c>
      <c r="K5525">
        <v>10305</v>
      </c>
      <c r="L5525" s="25">
        <v>0</v>
      </c>
      <c r="M5525" s="13">
        <v>45267</v>
      </c>
      <c r="N5525" s="1">
        <v>1</v>
      </c>
      <c r="O5525" s="1">
        <v>0</v>
      </c>
      <c r="P5525" s="1">
        <v>1</v>
      </c>
      <c r="Q5525" s="1">
        <v>2470</v>
      </c>
      <c r="R5525" s="1">
        <v>1176</v>
      </c>
      <c r="S5525">
        <v>1965</v>
      </c>
      <c r="T5525" s="29">
        <f>IF(TRIM(PropertySet[[#This Row],[YEAR BUILT]])="", "N/A", 2023-PropertySet[[#This Row],[YEAR BUILT]])</f>
        <v>58</v>
      </c>
      <c r="U5525" t="str" cm="1">
        <f t="array" ref="U5525">IF(PropertySet[[#This Row],[AGE]] = "N/A", "N/A", _xlfn.IFS(PropertySet[[#This Row],[AGE]] &lt;= 25, "0-25 Years", PropertySet[[#This Row],[AGE]] &lt;= 50, "26-50 Years", PropertySet[[#This Row],[AGE]]&lt;=75, "51-75 Years", PropertySet[[#This Row],[AGE]]&lt;=100, "76-100 Years", PropertySet[[#This Row],[AGE]]&gt;100, "100+ Years"))</f>
        <v>51-75 Years</v>
      </c>
      <c r="V5525" t="str" cm="1">
        <f t="array" ref="V55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25" t="s">
        <v>33</v>
      </c>
      <c r="X5525" t="s">
        <v>44</v>
      </c>
    </row>
    <row r="5526" spans="1:24" x14ac:dyDescent="0.3">
      <c r="A5526" t="s">
        <v>5571</v>
      </c>
      <c r="B5526" t="s">
        <v>29</v>
      </c>
      <c r="C5526" t="s">
        <v>30</v>
      </c>
      <c r="D5526">
        <v>1</v>
      </c>
      <c r="E5526">
        <v>2845</v>
      </c>
      <c r="F5526">
        <v>48</v>
      </c>
      <c r="G5526" t="s">
        <v>6</v>
      </c>
      <c r="H5526" t="s">
        <v>255</v>
      </c>
      <c r="I5526" t="s">
        <v>5579</v>
      </c>
      <c r="J5526" t="s">
        <v>6</v>
      </c>
      <c r="K5526">
        <v>10305</v>
      </c>
      <c r="L5526" s="25">
        <v>990000</v>
      </c>
      <c r="M5526" s="13">
        <v>44971</v>
      </c>
      <c r="N5526" s="1">
        <v>1</v>
      </c>
      <c r="O5526" s="1">
        <v>1</v>
      </c>
      <c r="P5526" s="1">
        <v>2</v>
      </c>
      <c r="Q5526" s="1">
        <v>2650</v>
      </c>
      <c r="R5526" s="1">
        <v>2600</v>
      </c>
      <c r="S5526">
        <v>1930</v>
      </c>
      <c r="T5526" s="29">
        <f>IF(TRIM(PropertySet[[#This Row],[YEAR BUILT]])="", "N/A", 2023-PropertySet[[#This Row],[YEAR BUILT]])</f>
        <v>93</v>
      </c>
      <c r="U5526" t="str" cm="1">
        <f t="array" ref="U5526">IF(PropertySet[[#This Row],[AGE]] = "N/A", "N/A", _xlfn.IFS(PropertySet[[#This Row],[AGE]] &lt;= 25, "0-25 Years", PropertySet[[#This Row],[AGE]] &lt;= 50, "26-50 Years", PropertySet[[#This Row],[AGE]]&lt;=75, "51-75 Years", PropertySet[[#This Row],[AGE]]&lt;=100, "76-100 Years", PropertySet[[#This Row],[AGE]]&gt;100, "100+ Years"))</f>
        <v>76-100 Years</v>
      </c>
      <c r="V5526" t="str" cm="1">
        <f t="array" ref="V55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526" t="s">
        <v>33</v>
      </c>
      <c r="X5526" t="s">
        <v>255</v>
      </c>
    </row>
    <row r="5527" spans="1:24" x14ac:dyDescent="0.3">
      <c r="A5527" t="s">
        <v>5571</v>
      </c>
      <c r="B5527" t="s">
        <v>29</v>
      </c>
      <c r="C5527" t="s">
        <v>30</v>
      </c>
      <c r="D5527">
        <v>1</v>
      </c>
      <c r="E5527">
        <v>2846</v>
      </c>
      <c r="F5527">
        <v>69</v>
      </c>
      <c r="G5527" t="s">
        <v>6</v>
      </c>
      <c r="H5527" t="s">
        <v>44</v>
      </c>
      <c r="I5527" t="s">
        <v>5580</v>
      </c>
      <c r="J5527" t="s">
        <v>6</v>
      </c>
      <c r="K5527">
        <v>10305</v>
      </c>
      <c r="L5527" s="25">
        <v>0</v>
      </c>
      <c r="M5527" s="13">
        <v>45161</v>
      </c>
      <c r="N5527" s="1">
        <v>1</v>
      </c>
      <c r="O5527" s="1">
        <v>0</v>
      </c>
      <c r="P5527" s="1">
        <v>1</v>
      </c>
      <c r="Q5527" s="1">
        <v>2500</v>
      </c>
      <c r="R5527" s="1">
        <v>1152</v>
      </c>
      <c r="S5527">
        <v>1975</v>
      </c>
      <c r="T5527" s="29">
        <f>IF(TRIM(PropertySet[[#This Row],[YEAR BUILT]])="", "N/A", 2023-PropertySet[[#This Row],[YEAR BUILT]])</f>
        <v>48</v>
      </c>
      <c r="U5527" t="str" cm="1">
        <f t="array" ref="U5527">IF(PropertySet[[#This Row],[AGE]] = "N/A", "N/A", _xlfn.IFS(PropertySet[[#This Row],[AGE]] &lt;= 25, "0-25 Years", PropertySet[[#This Row],[AGE]] &lt;= 50, "26-50 Years", PropertySet[[#This Row],[AGE]]&lt;=75, "51-75 Years", PropertySet[[#This Row],[AGE]]&lt;=100, "76-100 Years", PropertySet[[#This Row],[AGE]]&gt;100, "100+ Years"))</f>
        <v>26-50 Years</v>
      </c>
      <c r="V5527" t="str" cm="1">
        <f t="array" ref="V55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27" t="s">
        <v>33</v>
      </c>
      <c r="X5527" t="s">
        <v>44</v>
      </c>
    </row>
    <row r="5528" spans="1:24" x14ac:dyDescent="0.3">
      <c r="A5528" t="s">
        <v>5571</v>
      </c>
      <c r="B5528" t="s">
        <v>29</v>
      </c>
      <c r="C5528" t="s">
        <v>30</v>
      </c>
      <c r="D5528">
        <v>1</v>
      </c>
      <c r="E5528">
        <v>2846</v>
      </c>
      <c r="F5528">
        <v>79</v>
      </c>
      <c r="G5528" t="s">
        <v>6</v>
      </c>
      <c r="H5528" t="s">
        <v>31</v>
      </c>
      <c r="I5528" t="s">
        <v>5581</v>
      </c>
      <c r="J5528" t="s">
        <v>6</v>
      </c>
      <c r="K5528">
        <v>10305</v>
      </c>
      <c r="L5528" s="25">
        <v>10</v>
      </c>
      <c r="M5528" s="13">
        <v>44937</v>
      </c>
      <c r="N5528" s="1">
        <v>1</v>
      </c>
      <c r="O5528" s="1">
        <v>0</v>
      </c>
      <c r="P5528" s="1">
        <v>1</v>
      </c>
      <c r="Q5528" s="1">
        <v>2500</v>
      </c>
      <c r="R5528" s="1">
        <v>1324</v>
      </c>
      <c r="S5528">
        <v>1899</v>
      </c>
      <c r="T5528" s="29">
        <f>IF(TRIM(PropertySet[[#This Row],[YEAR BUILT]])="", "N/A", 2023-PropertySet[[#This Row],[YEAR BUILT]])</f>
        <v>124</v>
      </c>
      <c r="U5528" t="str" cm="1">
        <f t="array" ref="U5528">IF(PropertySet[[#This Row],[AGE]] = "N/A", "N/A", _xlfn.IFS(PropertySet[[#This Row],[AGE]] &lt;= 25, "0-25 Years", PropertySet[[#This Row],[AGE]] &lt;= 50, "26-50 Years", PropertySet[[#This Row],[AGE]]&lt;=75, "51-75 Years", PropertySet[[#This Row],[AGE]]&lt;=100, "76-100 Years", PropertySet[[#This Row],[AGE]]&gt;100, "100+ Years"))</f>
        <v>100+ Years</v>
      </c>
      <c r="V5528" t="str" cm="1">
        <f t="array" ref="V55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528" t="s">
        <v>33</v>
      </c>
      <c r="X5528" t="s">
        <v>31</v>
      </c>
    </row>
    <row r="5529" spans="1:24" x14ac:dyDescent="0.3">
      <c r="A5529" t="s">
        <v>5571</v>
      </c>
      <c r="B5529" t="s">
        <v>29</v>
      </c>
      <c r="C5529" t="s">
        <v>30</v>
      </c>
      <c r="D5529">
        <v>1</v>
      </c>
      <c r="E5529">
        <v>2846</v>
      </c>
      <c r="F5529">
        <v>82</v>
      </c>
      <c r="G5529" t="s">
        <v>6</v>
      </c>
      <c r="H5529" t="s">
        <v>31</v>
      </c>
      <c r="I5529" t="s">
        <v>5582</v>
      </c>
      <c r="J5529" t="s">
        <v>6</v>
      </c>
      <c r="K5529">
        <v>10305</v>
      </c>
      <c r="L5529" s="25">
        <v>0</v>
      </c>
      <c r="M5529" s="13">
        <v>44974</v>
      </c>
      <c r="N5529" s="1">
        <v>1</v>
      </c>
      <c r="O5529" s="1">
        <v>0</v>
      </c>
      <c r="P5529" s="1">
        <v>1</v>
      </c>
      <c r="Q5529" s="1">
        <v>1900</v>
      </c>
      <c r="R5529" s="1">
        <v>1300</v>
      </c>
      <c r="S5529">
        <v>1899</v>
      </c>
      <c r="T5529" s="29">
        <f>IF(TRIM(PropertySet[[#This Row],[YEAR BUILT]])="", "N/A", 2023-PropertySet[[#This Row],[YEAR BUILT]])</f>
        <v>124</v>
      </c>
      <c r="U5529" t="str" cm="1">
        <f t="array" ref="U5529">IF(PropertySet[[#This Row],[AGE]] = "N/A", "N/A", _xlfn.IFS(PropertySet[[#This Row],[AGE]] &lt;= 25, "0-25 Years", PropertySet[[#This Row],[AGE]] &lt;= 50, "26-50 Years", PropertySet[[#This Row],[AGE]]&lt;=75, "51-75 Years", PropertySet[[#This Row],[AGE]]&lt;=100, "76-100 Years", PropertySet[[#This Row],[AGE]]&gt;100, "100+ Years"))</f>
        <v>100+ Years</v>
      </c>
      <c r="V5529" t="str" cm="1">
        <f t="array" ref="V55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529" t="s">
        <v>33</v>
      </c>
      <c r="X5529" t="s">
        <v>31</v>
      </c>
    </row>
    <row r="5530" spans="1:24" x14ac:dyDescent="0.3">
      <c r="A5530" t="s">
        <v>5571</v>
      </c>
      <c r="B5530" t="s">
        <v>29</v>
      </c>
      <c r="C5530" t="s">
        <v>30</v>
      </c>
      <c r="D5530">
        <v>1</v>
      </c>
      <c r="E5530">
        <v>2846</v>
      </c>
      <c r="F5530">
        <v>192</v>
      </c>
      <c r="G5530" t="s">
        <v>6</v>
      </c>
      <c r="H5530" t="s">
        <v>31</v>
      </c>
      <c r="I5530" t="s">
        <v>5583</v>
      </c>
      <c r="J5530" t="s">
        <v>6</v>
      </c>
      <c r="K5530">
        <v>10305</v>
      </c>
      <c r="L5530" s="25">
        <v>465426</v>
      </c>
      <c r="M5530" s="13">
        <v>45036</v>
      </c>
      <c r="N5530" s="1">
        <v>1</v>
      </c>
      <c r="O5530" s="1">
        <v>0</v>
      </c>
      <c r="P5530" s="1">
        <v>1</v>
      </c>
      <c r="Q5530" s="1">
        <v>2500</v>
      </c>
      <c r="R5530" s="1">
        <v>1120</v>
      </c>
      <c r="S5530">
        <v>1899</v>
      </c>
      <c r="T5530" s="29">
        <f>IF(TRIM(PropertySet[[#This Row],[YEAR BUILT]])="", "N/A", 2023-PropertySet[[#This Row],[YEAR BUILT]])</f>
        <v>124</v>
      </c>
      <c r="U5530" t="str" cm="1">
        <f t="array" ref="U5530">IF(PropertySet[[#This Row],[AGE]] = "N/A", "N/A", _xlfn.IFS(PropertySet[[#This Row],[AGE]] &lt;= 25, "0-25 Years", PropertySet[[#This Row],[AGE]] &lt;= 50, "26-50 Years", PropertySet[[#This Row],[AGE]]&lt;=75, "51-75 Years", PropertySet[[#This Row],[AGE]]&lt;=100, "76-100 Years", PropertySet[[#This Row],[AGE]]&gt;100, "100+ Years"))</f>
        <v>100+ Years</v>
      </c>
      <c r="V5530" t="str" cm="1">
        <f t="array" ref="V55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530" t="s">
        <v>33</v>
      </c>
      <c r="X5530" t="s">
        <v>31</v>
      </c>
    </row>
    <row r="5531" spans="1:24" x14ac:dyDescent="0.3">
      <c r="A5531" t="s">
        <v>5571</v>
      </c>
      <c r="B5531" t="s">
        <v>29</v>
      </c>
      <c r="C5531" t="s">
        <v>30</v>
      </c>
      <c r="D5531">
        <v>1</v>
      </c>
      <c r="E5531">
        <v>2847</v>
      </c>
      <c r="F5531">
        <v>44</v>
      </c>
      <c r="G5531" t="s">
        <v>6</v>
      </c>
      <c r="H5531" t="s">
        <v>31</v>
      </c>
      <c r="I5531" t="s">
        <v>5584</v>
      </c>
      <c r="J5531" t="s">
        <v>6</v>
      </c>
      <c r="K5531">
        <v>10305</v>
      </c>
      <c r="L5531" s="25">
        <v>0</v>
      </c>
      <c r="M5531" s="13">
        <v>45286</v>
      </c>
      <c r="N5531" s="1">
        <v>1</v>
      </c>
      <c r="O5531" s="1">
        <v>0</v>
      </c>
      <c r="P5531" s="1">
        <v>1</v>
      </c>
      <c r="Q5531" s="1">
        <v>3000</v>
      </c>
      <c r="R5531" s="1">
        <v>1980</v>
      </c>
      <c r="S5531">
        <v>1910</v>
      </c>
      <c r="T5531" s="29">
        <f>IF(TRIM(PropertySet[[#This Row],[YEAR BUILT]])="", "N/A", 2023-PropertySet[[#This Row],[YEAR BUILT]])</f>
        <v>113</v>
      </c>
      <c r="U5531" t="str" cm="1">
        <f t="array" ref="U5531">IF(PropertySet[[#This Row],[AGE]] = "N/A", "N/A", _xlfn.IFS(PropertySet[[#This Row],[AGE]] &lt;= 25, "0-25 Years", PropertySet[[#This Row],[AGE]] &lt;= 50, "26-50 Years", PropertySet[[#This Row],[AGE]]&lt;=75, "51-75 Years", PropertySet[[#This Row],[AGE]]&lt;=100, "76-100 Years", PropertySet[[#This Row],[AGE]]&gt;100, "100+ Years"))</f>
        <v>100+ Years</v>
      </c>
      <c r="V5531" t="str" cm="1">
        <f t="array" ref="V55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531" t="s">
        <v>33</v>
      </c>
      <c r="X5531" t="s">
        <v>31</v>
      </c>
    </row>
    <row r="5532" spans="1:24" x14ac:dyDescent="0.3">
      <c r="A5532" t="s">
        <v>5571</v>
      </c>
      <c r="B5532" t="s">
        <v>29</v>
      </c>
      <c r="C5532" t="s">
        <v>30</v>
      </c>
      <c r="D5532">
        <v>1</v>
      </c>
      <c r="E5532">
        <v>2847</v>
      </c>
      <c r="F5532">
        <v>50</v>
      </c>
      <c r="G5532" t="s">
        <v>6</v>
      </c>
      <c r="H5532" t="s">
        <v>31</v>
      </c>
      <c r="I5532" t="s">
        <v>5585</v>
      </c>
      <c r="J5532" t="s">
        <v>6</v>
      </c>
      <c r="K5532">
        <v>10305</v>
      </c>
      <c r="L5532" s="25">
        <v>420000</v>
      </c>
      <c r="M5532" s="13">
        <v>45148</v>
      </c>
      <c r="N5532" s="1">
        <v>1</v>
      </c>
      <c r="O5532" s="1">
        <v>0</v>
      </c>
      <c r="P5532" s="1">
        <v>1</v>
      </c>
      <c r="Q5532" s="1">
        <v>3700</v>
      </c>
      <c r="R5532" s="1">
        <v>951</v>
      </c>
      <c r="S5532">
        <v>1915</v>
      </c>
      <c r="T5532" s="29">
        <f>IF(TRIM(PropertySet[[#This Row],[YEAR BUILT]])="", "N/A", 2023-PropertySet[[#This Row],[YEAR BUILT]])</f>
        <v>108</v>
      </c>
      <c r="U5532" t="str" cm="1">
        <f t="array" ref="U5532">IF(PropertySet[[#This Row],[AGE]] = "N/A", "N/A", _xlfn.IFS(PropertySet[[#This Row],[AGE]] &lt;= 25, "0-25 Years", PropertySet[[#This Row],[AGE]] &lt;= 50, "26-50 Years", PropertySet[[#This Row],[AGE]]&lt;=75, "51-75 Years", PropertySet[[#This Row],[AGE]]&lt;=100, "76-100 Years", PropertySet[[#This Row],[AGE]]&gt;100, "100+ Years"))</f>
        <v>100+ Years</v>
      </c>
      <c r="V5532" t="str" cm="1">
        <f t="array" ref="V55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532" t="s">
        <v>33</v>
      </c>
      <c r="X5532" t="s">
        <v>31</v>
      </c>
    </row>
    <row r="5533" spans="1:24" x14ac:dyDescent="0.3">
      <c r="A5533" t="s">
        <v>5571</v>
      </c>
      <c r="B5533" t="s">
        <v>29</v>
      </c>
      <c r="C5533" t="s">
        <v>30</v>
      </c>
      <c r="D5533">
        <v>1</v>
      </c>
      <c r="E5533">
        <v>2847</v>
      </c>
      <c r="F5533">
        <v>68</v>
      </c>
      <c r="G5533" t="s">
        <v>6</v>
      </c>
      <c r="H5533" t="s">
        <v>31</v>
      </c>
      <c r="I5533" t="s">
        <v>5586</v>
      </c>
      <c r="J5533" t="s">
        <v>6</v>
      </c>
      <c r="K5533">
        <v>10305</v>
      </c>
      <c r="L5533" s="25">
        <v>300000</v>
      </c>
      <c r="M5533" s="13">
        <v>45163</v>
      </c>
      <c r="N5533" s="1">
        <v>1</v>
      </c>
      <c r="O5533" s="1">
        <v>0</v>
      </c>
      <c r="P5533" s="1">
        <v>1</v>
      </c>
      <c r="Q5533" s="1">
        <v>3125</v>
      </c>
      <c r="R5533" s="1">
        <v>1245</v>
      </c>
      <c r="S5533">
        <v>1901</v>
      </c>
      <c r="T5533" s="29">
        <f>IF(TRIM(PropertySet[[#This Row],[YEAR BUILT]])="", "N/A", 2023-PropertySet[[#This Row],[YEAR BUILT]])</f>
        <v>122</v>
      </c>
      <c r="U5533" t="str" cm="1">
        <f t="array" ref="U5533">IF(PropertySet[[#This Row],[AGE]] = "N/A", "N/A", _xlfn.IFS(PropertySet[[#This Row],[AGE]] &lt;= 25, "0-25 Years", PropertySet[[#This Row],[AGE]] &lt;= 50, "26-50 Years", PropertySet[[#This Row],[AGE]]&lt;=75, "51-75 Years", PropertySet[[#This Row],[AGE]]&lt;=100, "76-100 Years", PropertySet[[#This Row],[AGE]]&gt;100, "100+ Years"))</f>
        <v>100+ Years</v>
      </c>
      <c r="V5533" t="str" cm="1">
        <f t="array" ref="V55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533" t="s">
        <v>33</v>
      </c>
      <c r="X5533" t="s">
        <v>31</v>
      </c>
    </row>
    <row r="5534" spans="1:24" x14ac:dyDescent="0.3">
      <c r="A5534" t="s">
        <v>5571</v>
      </c>
      <c r="B5534" t="s">
        <v>29</v>
      </c>
      <c r="C5534" t="s">
        <v>30</v>
      </c>
      <c r="D5534">
        <v>1</v>
      </c>
      <c r="E5534">
        <v>2848</v>
      </c>
      <c r="F5534">
        <v>93</v>
      </c>
      <c r="G5534" t="s">
        <v>6</v>
      </c>
      <c r="H5534" t="s">
        <v>44</v>
      </c>
      <c r="I5534" t="s">
        <v>5587</v>
      </c>
      <c r="J5534" t="s">
        <v>6</v>
      </c>
      <c r="K5534">
        <v>10305</v>
      </c>
      <c r="L5534" s="25">
        <v>618000</v>
      </c>
      <c r="M5534" s="13">
        <v>45106</v>
      </c>
      <c r="N5534" s="1">
        <v>1</v>
      </c>
      <c r="O5534" s="1">
        <v>0</v>
      </c>
      <c r="P5534" s="1">
        <v>1</v>
      </c>
      <c r="Q5534" s="1">
        <v>2400</v>
      </c>
      <c r="R5534" s="1">
        <v>1184</v>
      </c>
      <c r="S5534">
        <v>1965</v>
      </c>
      <c r="T5534" s="29">
        <f>IF(TRIM(PropertySet[[#This Row],[YEAR BUILT]])="", "N/A", 2023-PropertySet[[#This Row],[YEAR BUILT]])</f>
        <v>58</v>
      </c>
      <c r="U5534" t="str" cm="1">
        <f t="array" ref="U5534">IF(PropertySet[[#This Row],[AGE]] = "N/A", "N/A", _xlfn.IFS(PropertySet[[#This Row],[AGE]] &lt;= 25, "0-25 Years", PropertySet[[#This Row],[AGE]] &lt;= 50, "26-50 Years", PropertySet[[#This Row],[AGE]]&lt;=75, "51-75 Years", PropertySet[[#This Row],[AGE]]&lt;=100, "76-100 Years", PropertySet[[#This Row],[AGE]]&gt;100, "100+ Years"))</f>
        <v>51-75 Years</v>
      </c>
      <c r="V5534" t="str" cm="1">
        <f t="array" ref="V55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34" t="s">
        <v>33</v>
      </c>
      <c r="X5534" t="s">
        <v>44</v>
      </c>
    </row>
    <row r="5535" spans="1:24" x14ac:dyDescent="0.3">
      <c r="A5535" t="s">
        <v>5571</v>
      </c>
      <c r="B5535" t="s">
        <v>29</v>
      </c>
      <c r="C5535" t="s">
        <v>30</v>
      </c>
      <c r="D5535">
        <v>1</v>
      </c>
      <c r="E5535">
        <v>2848</v>
      </c>
      <c r="F5535">
        <v>173</v>
      </c>
      <c r="G5535" t="s">
        <v>6</v>
      </c>
      <c r="H5535" t="s">
        <v>44</v>
      </c>
      <c r="I5535" t="s">
        <v>5588</v>
      </c>
      <c r="J5535" t="s">
        <v>6</v>
      </c>
      <c r="K5535">
        <v>10305</v>
      </c>
      <c r="L5535" s="25">
        <v>562000</v>
      </c>
      <c r="M5535" s="13">
        <v>45152</v>
      </c>
      <c r="N5535" s="1">
        <v>1</v>
      </c>
      <c r="O5535" s="1">
        <v>0</v>
      </c>
      <c r="P5535" s="1">
        <v>1</v>
      </c>
      <c r="Q5535" s="1">
        <v>2200</v>
      </c>
      <c r="R5535" s="1">
        <v>1444</v>
      </c>
      <c r="S5535">
        <v>1989</v>
      </c>
      <c r="T5535" s="29">
        <f>IF(TRIM(PropertySet[[#This Row],[YEAR BUILT]])="", "N/A", 2023-PropertySet[[#This Row],[YEAR BUILT]])</f>
        <v>34</v>
      </c>
      <c r="U5535" t="str" cm="1">
        <f t="array" ref="U5535">IF(PropertySet[[#This Row],[AGE]] = "N/A", "N/A", _xlfn.IFS(PropertySet[[#This Row],[AGE]] &lt;= 25, "0-25 Years", PropertySet[[#This Row],[AGE]] &lt;= 50, "26-50 Years", PropertySet[[#This Row],[AGE]]&lt;=75, "51-75 Years", PropertySet[[#This Row],[AGE]]&lt;=100, "76-100 Years", PropertySet[[#This Row],[AGE]]&gt;100, "100+ Years"))</f>
        <v>26-50 Years</v>
      </c>
      <c r="V5535" t="str" cm="1">
        <f t="array" ref="V55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35" t="s">
        <v>33</v>
      </c>
      <c r="X5535" t="s">
        <v>44</v>
      </c>
    </row>
    <row r="5536" spans="1:24" x14ac:dyDescent="0.3">
      <c r="A5536" t="s">
        <v>5571</v>
      </c>
      <c r="B5536" t="s">
        <v>29</v>
      </c>
      <c r="C5536" t="s">
        <v>30</v>
      </c>
      <c r="D5536">
        <v>1</v>
      </c>
      <c r="E5536">
        <v>2851</v>
      </c>
      <c r="F5536">
        <v>16</v>
      </c>
      <c r="G5536" t="s">
        <v>6</v>
      </c>
      <c r="H5536" t="s">
        <v>31</v>
      </c>
      <c r="I5536" t="s">
        <v>5589</v>
      </c>
      <c r="J5536" t="s">
        <v>6</v>
      </c>
      <c r="K5536">
        <v>10305</v>
      </c>
      <c r="L5536" s="25">
        <v>594536</v>
      </c>
      <c r="M5536" s="13">
        <v>45282</v>
      </c>
      <c r="N5536" s="1">
        <v>1</v>
      </c>
      <c r="O5536" s="1">
        <v>0</v>
      </c>
      <c r="P5536" s="1">
        <v>1</v>
      </c>
      <c r="Q5536" s="1">
        <v>2875</v>
      </c>
      <c r="R5536" s="1">
        <v>2384</v>
      </c>
      <c r="S5536">
        <v>2021</v>
      </c>
      <c r="T5536" s="29">
        <f>IF(TRIM(PropertySet[[#This Row],[YEAR BUILT]])="", "N/A", 2023-PropertySet[[#This Row],[YEAR BUILT]])</f>
        <v>2</v>
      </c>
      <c r="U5536" t="str" cm="1">
        <f t="array" ref="U5536">IF(PropertySet[[#This Row],[AGE]] = "N/A", "N/A", _xlfn.IFS(PropertySet[[#This Row],[AGE]] &lt;= 25, "0-25 Years", PropertySet[[#This Row],[AGE]] &lt;= 50, "26-50 Years", PropertySet[[#This Row],[AGE]]&lt;=75, "51-75 Years", PropertySet[[#This Row],[AGE]]&lt;=100, "76-100 Years", PropertySet[[#This Row],[AGE]]&gt;100, "100+ Years"))</f>
        <v>0-25 Years</v>
      </c>
      <c r="V5536" t="str" cm="1">
        <f t="array" ref="V55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536" t="s">
        <v>33</v>
      </c>
      <c r="X5536" t="s">
        <v>31</v>
      </c>
    </row>
    <row r="5537" spans="1:24" x14ac:dyDescent="0.3">
      <c r="A5537" t="s">
        <v>5571</v>
      </c>
      <c r="B5537" t="s">
        <v>29</v>
      </c>
      <c r="C5537" t="s">
        <v>30</v>
      </c>
      <c r="D5537">
        <v>1</v>
      </c>
      <c r="E5537">
        <v>2851</v>
      </c>
      <c r="F5537">
        <v>16</v>
      </c>
      <c r="G5537" t="s">
        <v>6</v>
      </c>
      <c r="H5537" t="s">
        <v>31</v>
      </c>
      <c r="I5537" t="s">
        <v>5589</v>
      </c>
      <c r="J5537" t="s">
        <v>6</v>
      </c>
      <c r="K5537">
        <v>10305</v>
      </c>
      <c r="L5537" s="25">
        <v>763688</v>
      </c>
      <c r="M5537" s="13">
        <v>45013</v>
      </c>
      <c r="N5537" s="1">
        <v>1</v>
      </c>
      <c r="O5537" s="1">
        <v>0</v>
      </c>
      <c r="P5537" s="1">
        <v>1</v>
      </c>
      <c r="Q5537" s="1">
        <v>2875</v>
      </c>
      <c r="R5537" s="1">
        <v>2384</v>
      </c>
      <c r="S5537">
        <v>2021</v>
      </c>
      <c r="T5537" s="29">
        <f>IF(TRIM(PropertySet[[#This Row],[YEAR BUILT]])="", "N/A", 2023-PropertySet[[#This Row],[YEAR BUILT]])</f>
        <v>2</v>
      </c>
      <c r="U5537" t="str" cm="1">
        <f t="array" ref="U5537">IF(PropertySet[[#This Row],[AGE]] = "N/A", "N/A", _xlfn.IFS(PropertySet[[#This Row],[AGE]] &lt;= 25, "0-25 Years", PropertySet[[#This Row],[AGE]] &lt;= 50, "26-50 Years", PropertySet[[#This Row],[AGE]]&lt;=75, "51-75 Years", PropertySet[[#This Row],[AGE]]&lt;=100, "76-100 Years", PropertySet[[#This Row],[AGE]]&gt;100, "100+ Years"))</f>
        <v>0-25 Years</v>
      </c>
      <c r="V5537" t="str" cm="1">
        <f t="array" ref="V55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537" t="s">
        <v>33</v>
      </c>
      <c r="X5537" t="s">
        <v>31</v>
      </c>
    </row>
    <row r="5538" spans="1:24" x14ac:dyDescent="0.3">
      <c r="A5538" t="s">
        <v>5571</v>
      </c>
      <c r="B5538" t="s">
        <v>29</v>
      </c>
      <c r="C5538" t="s">
        <v>30</v>
      </c>
      <c r="D5538">
        <v>1</v>
      </c>
      <c r="E5538">
        <v>2851</v>
      </c>
      <c r="F5538">
        <v>17</v>
      </c>
      <c r="G5538" t="s">
        <v>6</v>
      </c>
      <c r="H5538" t="s">
        <v>31</v>
      </c>
      <c r="I5538" t="s">
        <v>5590</v>
      </c>
      <c r="J5538" t="s">
        <v>6</v>
      </c>
      <c r="K5538">
        <v>10305</v>
      </c>
      <c r="L5538" s="25">
        <v>763688</v>
      </c>
      <c r="M5538" s="13">
        <v>44978</v>
      </c>
      <c r="N5538" s="1">
        <v>1</v>
      </c>
      <c r="O5538" s="1">
        <v>0</v>
      </c>
      <c r="P5538" s="1">
        <v>1</v>
      </c>
      <c r="Q5538" s="1">
        <v>2875</v>
      </c>
      <c r="R5538" s="1">
        <v>2384</v>
      </c>
      <c r="S5538">
        <v>2021</v>
      </c>
      <c r="T5538" s="29">
        <f>IF(TRIM(PropertySet[[#This Row],[YEAR BUILT]])="", "N/A", 2023-PropertySet[[#This Row],[YEAR BUILT]])</f>
        <v>2</v>
      </c>
      <c r="U5538" t="str" cm="1">
        <f t="array" ref="U5538">IF(PropertySet[[#This Row],[AGE]] = "N/A", "N/A", _xlfn.IFS(PropertySet[[#This Row],[AGE]] &lt;= 25, "0-25 Years", PropertySet[[#This Row],[AGE]] &lt;= 50, "26-50 Years", PropertySet[[#This Row],[AGE]]&lt;=75, "51-75 Years", PropertySet[[#This Row],[AGE]]&lt;=100, "76-100 Years", PropertySet[[#This Row],[AGE]]&gt;100, "100+ Years"))</f>
        <v>0-25 Years</v>
      </c>
      <c r="V5538" t="str" cm="1">
        <f t="array" ref="V55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538" t="s">
        <v>33</v>
      </c>
      <c r="X5538" t="s">
        <v>31</v>
      </c>
    </row>
    <row r="5539" spans="1:24" x14ac:dyDescent="0.3">
      <c r="A5539" t="s">
        <v>5571</v>
      </c>
      <c r="B5539" t="s">
        <v>29</v>
      </c>
      <c r="C5539" t="s">
        <v>30</v>
      </c>
      <c r="D5539">
        <v>1</v>
      </c>
      <c r="E5539">
        <v>2855</v>
      </c>
      <c r="F5539">
        <v>40</v>
      </c>
      <c r="G5539" t="s">
        <v>6</v>
      </c>
      <c r="H5539" t="s">
        <v>44</v>
      </c>
      <c r="I5539" t="s">
        <v>5591</v>
      </c>
      <c r="J5539" t="s">
        <v>6</v>
      </c>
      <c r="K5539">
        <v>10305</v>
      </c>
      <c r="L5539" s="25">
        <v>560000</v>
      </c>
      <c r="M5539" s="13">
        <v>45063</v>
      </c>
      <c r="N5539" s="1">
        <v>1</v>
      </c>
      <c r="O5539" s="1">
        <v>0</v>
      </c>
      <c r="P5539" s="1">
        <v>1</v>
      </c>
      <c r="Q5539" s="1">
        <v>1815</v>
      </c>
      <c r="R5539" s="1">
        <v>1010</v>
      </c>
      <c r="S5539">
        <v>1994</v>
      </c>
      <c r="T5539" s="29">
        <f>IF(TRIM(PropertySet[[#This Row],[YEAR BUILT]])="", "N/A", 2023-PropertySet[[#This Row],[YEAR BUILT]])</f>
        <v>29</v>
      </c>
      <c r="U5539" t="str" cm="1">
        <f t="array" ref="U5539">IF(PropertySet[[#This Row],[AGE]] = "N/A", "N/A", _xlfn.IFS(PropertySet[[#This Row],[AGE]] &lt;= 25, "0-25 Years", PropertySet[[#This Row],[AGE]] &lt;= 50, "26-50 Years", PropertySet[[#This Row],[AGE]]&lt;=75, "51-75 Years", PropertySet[[#This Row],[AGE]]&lt;=100, "76-100 Years", PropertySet[[#This Row],[AGE]]&gt;100, "100+ Years"))</f>
        <v>26-50 Years</v>
      </c>
      <c r="V5539" t="str" cm="1">
        <f t="array" ref="V55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39" t="s">
        <v>33</v>
      </c>
      <c r="X5539" t="s">
        <v>44</v>
      </c>
    </row>
    <row r="5540" spans="1:24" x14ac:dyDescent="0.3">
      <c r="A5540" t="s">
        <v>5571</v>
      </c>
      <c r="B5540" t="s">
        <v>29</v>
      </c>
      <c r="C5540" t="s">
        <v>30</v>
      </c>
      <c r="D5540">
        <v>1</v>
      </c>
      <c r="E5540">
        <v>2857</v>
      </c>
      <c r="F5540">
        <v>8</v>
      </c>
      <c r="G5540" t="s">
        <v>6</v>
      </c>
      <c r="H5540" t="s">
        <v>31</v>
      </c>
      <c r="I5540" t="s">
        <v>5592</v>
      </c>
      <c r="J5540" t="s">
        <v>6</v>
      </c>
      <c r="K5540">
        <v>10305</v>
      </c>
      <c r="L5540" s="25">
        <v>500000</v>
      </c>
      <c r="M5540" s="13">
        <v>45140</v>
      </c>
      <c r="N5540" s="1">
        <v>1</v>
      </c>
      <c r="O5540" s="1">
        <v>0</v>
      </c>
      <c r="P5540" s="1">
        <v>1</v>
      </c>
      <c r="Q5540" s="1">
        <v>2500</v>
      </c>
      <c r="R5540" s="1">
        <v>918</v>
      </c>
      <c r="S5540">
        <v>1901</v>
      </c>
      <c r="T5540" s="29">
        <f>IF(TRIM(PropertySet[[#This Row],[YEAR BUILT]])="", "N/A", 2023-PropertySet[[#This Row],[YEAR BUILT]])</f>
        <v>122</v>
      </c>
      <c r="U5540" t="str" cm="1">
        <f t="array" ref="U5540">IF(PropertySet[[#This Row],[AGE]] = "N/A", "N/A", _xlfn.IFS(PropertySet[[#This Row],[AGE]] &lt;= 25, "0-25 Years", PropertySet[[#This Row],[AGE]] &lt;= 50, "26-50 Years", PropertySet[[#This Row],[AGE]]&lt;=75, "51-75 Years", PropertySet[[#This Row],[AGE]]&lt;=100, "76-100 Years", PropertySet[[#This Row],[AGE]]&gt;100, "100+ Years"))</f>
        <v>100+ Years</v>
      </c>
      <c r="V5540" t="str" cm="1">
        <f t="array" ref="V55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540" t="s">
        <v>33</v>
      </c>
      <c r="X5540" t="s">
        <v>31</v>
      </c>
    </row>
    <row r="5541" spans="1:24" x14ac:dyDescent="0.3">
      <c r="A5541" t="s">
        <v>5571</v>
      </c>
      <c r="B5541" t="s">
        <v>29</v>
      </c>
      <c r="C5541" t="s">
        <v>30</v>
      </c>
      <c r="D5541">
        <v>1</v>
      </c>
      <c r="E5541">
        <v>2858</v>
      </c>
      <c r="F5541">
        <v>24</v>
      </c>
      <c r="G5541" t="s">
        <v>6</v>
      </c>
      <c r="H5541" t="s">
        <v>44</v>
      </c>
      <c r="I5541" t="s">
        <v>5593</v>
      </c>
      <c r="J5541" t="s">
        <v>6</v>
      </c>
      <c r="K5541">
        <v>10305</v>
      </c>
      <c r="L5541" s="25">
        <v>804418</v>
      </c>
      <c r="M5541" s="13">
        <v>45231</v>
      </c>
      <c r="N5541" s="1">
        <v>1</v>
      </c>
      <c r="O5541" s="1">
        <v>0</v>
      </c>
      <c r="P5541" s="1">
        <v>1</v>
      </c>
      <c r="Q5541" s="1">
        <v>3224</v>
      </c>
      <c r="R5541" s="1">
        <v>2389</v>
      </c>
      <c r="S5541">
        <v>2023</v>
      </c>
      <c r="T5541" s="29">
        <f>IF(TRIM(PropertySet[[#This Row],[YEAR BUILT]])="", "N/A", 2023-PropertySet[[#This Row],[YEAR BUILT]])</f>
        <v>0</v>
      </c>
      <c r="U5541" t="str" cm="1">
        <f t="array" ref="U5541">IF(PropertySet[[#This Row],[AGE]] = "N/A", "N/A", _xlfn.IFS(PropertySet[[#This Row],[AGE]] &lt;= 25, "0-25 Years", PropertySet[[#This Row],[AGE]] &lt;= 50, "26-50 Years", PropertySet[[#This Row],[AGE]]&lt;=75, "51-75 Years", PropertySet[[#This Row],[AGE]]&lt;=100, "76-100 Years", PropertySet[[#This Row],[AGE]]&gt;100, "100+ Years"))</f>
        <v>0-25 Years</v>
      </c>
      <c r="V5541" t="str" cm="1">
        <f t="array" ref="V55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541" t="s">
        <v>33</v>
      </c>
      <c r="X5541" t="s">
        <v>44</v>
      </c>
    </row>
    <row r="5542" spans="1:24" x14ac:dyDescent="0.3">
      <c r="A5542" t="s">
        <v>5571</v>
      </c>
      <c r="B5542" t="s">
        <v>29</v>
      </c>
      <c r="C5542" t="s">
        <v>30</v>
      </c>
      <c r="D5542">
        <v>1</v>
      </c>
      <c r="E5542">
        <v>2858</v>
      </c>
      <c r="F5542">
        <v>124</v>
      </c>
      <c r="G5542" t="s">
        <v>6</v>
      </c>
      <c r="H5542" t="s">
        <v>44</v>
      </c>
      <c r="I5542" t="s">
        <v>5594</v>
      </c>
      <c r="J5542" t="s">
        <v>6</v>
      </c>
      <c r="K5542">
        <v>10305</v>
      </c>
      <c r="L5542" s="25">
        <v>804418</v>
      </c>
      <c r="M5542" s="13">
        <v>45261</v>
      </c>
      <c r="N5542" s="1">
        <v>1</v>
      </c>
      <c r="O5542" s="1">
        <v>0</v>
      </c>
      <c r="P5542" s="1">
        <v>1</v>
      </c>
      <c r="Q5542" s="1">
        <v>3170</v>
      </c>
      <c r="R5542" s="1">
        <v>2389</v>
      </c>
      <c r="S5542">
        <v>2023</v>
      </c>
      <c r="T5542" s="29">
        <f>IF(TRIM(PropertySet[[#This Row],[YEAR BUILT]])="", "N/A", 2023-PropertySet[[#This Row],[YEAR BUILT]])</f>
        <v>0</v>
      </c>
      <c r="U5542" t="str" cm="1">
        <f t="array" ref="U5542">IF(PropertySet[[#This Row],[AGE]] = "N/A", "N/A", _xlfn.IFS(PropertySet[[#This Row],[AGE]] &lt;= 25, "0-25 Years", PropertySet[[#This Row],[AGE]] &lt;= 50, "26-50 Years", PropertySet[[#This Row],[AGE]]&lt;=75, "51-75 Years", PropertySet[[#This Row],[AGE]]&lt;=100, "76-100 Years", PropertySet[[#This Row],[AGE]]&gt;100, "100+ Years"))</f>
        <v>0-25 Years</v>
      </c>
      <c r="V5542" t="str" cm="1">
        <f t="array" ref="V55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542" t="s">
        <v>33</v>
      </c>
      <c r="X5542" t="s">
        <v>44</v>
      </c>
    </row>
    <row r="5543" spans="1:24" x14ac:dyDescent="0.3">
      <c r="A5543" t="s">
        <v>5571</v>
      </c>
      <c r="B5543" t="s">
        <v>29</v>
      </c>
      <c r="C5543" t="s">
        <v>30</v>
      </c>
      <c r="D5543">
        <v>1</v>
      </c>
      <c r="E5543">
        <v>2859</v>
      </c>
      <c r="F5543">
        <v>91</v>
      </c>
      <c r="G5543" t="s">
        <v>6</v>
      </c>
      <c r="H5543" t="s">
        <v>31</v>
      </c>
      <c r="I5543" t="s">
        <v>5595</v>
      </c>
      <c r="J5543" t="s">
        <v>6</v>
      </c>
      <c r="K5543">
        <v>10305</v>
      </c>
      <c r="L5543" s="25">
        <v>330000</v>
      </c>
      <c r="M5543" s="13">
        <v>45072</v>
      </c>
      <c r="N5543" s="1">
        <v>1</v>
      </c>
      <c r="O5543" s="1">
        <v>0</v>
      </c>
      <c r="P5543" s="1">
        <v>1</v>
      </c>
      <c r="Q5543" s="1">
        <v>2500</v>
      </c>
      <c r="R5543" s="1">
        <v>1216</v>
      </c>
      <c r="S5543">
        <v>1910</v>
      </c>
      <c r="T5543" s="29">
        <f>IF(TRIM(PropertySet[[#This Row],[YEAR BUILT]])="", "N/A", 2023-PropertySet[[#This Row],[YEAR BUILT]])</f>
        <v>113</v>
      </c>
      <c r="U5543" t="str" cm="1">
        <f t="array" ref="U5543">IF(PropertySet[[#This Row],[AGE]] = "N/A", "N/A", _xlfn.IFS(PropertySet[[#This Row],[AGE]] &lt;= 25, "0-25 Years", PropertySet[[#This Row],[AGE]] &lt;= 50, "26-50 Years", PropertySet[[#This Row],[AGE]]&lt;=75, "51-75 Years", PropertySet[[#This Row],[AGE]]&lt;=100, "76-100 Years", PropertySet[[#This Row],[AGE]]&gt;100, "100+ Years"))</f>
        <v>100+ Years</v>
      </c>
      <c r="V5543" t="str" cm="1">
        <f t="array" ref="V55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543" t="s">
        <v>33</v>
      </c>
      <c r="X5543" t="s">
        <v>31</v>
      </c>
    </row>
    <row r="5544" spans="1:24" x14ac:dyDescent="0.3">
      <c r="A5544" t="s">
        <v>5571</v>
      </c>
      <c r="B5544" t="s">
        <v>29</v>
      </c>
      <c r="C5544" t="s">
        <v>30</v>
      </c>
      <c r="D5544">
        <v>1</v>
      </c>
      <c r="E5544">
        <v>2859</v>
      </c>
      <c r="F5544">
        <v>102</v>
      </c>
      <c r="G5544" t="s">
        <v>6</v>
      </c>
      <c r="H5544" t="s">
        <v>44</v>
      </c>
      <c r="I5544" t="s">
        <v>5596</v>
      </c>
      <c r="J5544" t="s">
        <v>6</v>
      </c>
      <c r="K5544">
        <v>10305</v>
      </c>
      <c r="L5544" s="25">
        <v>650000</v>
      </c>
      <c r="M5544" s="13">
        <v>45159</v>
      </c>
      <c r="N5544" s="1">
        <v>1</v>
      </c>
      <c r="O5544" s="1">
        <v>0</v>
      </c>
      <c r="P5544" s="1">
        <v>1</v>
      </c>
      <c r="Q5544" s="1">
        <v>2145</v>
      </c>
      <c r="R5544" s="1">
        <v>1705</v>
      </c>
      <c r="S5544">
        <v>1996</v>
      </c>
      <c r="T5544" s="29">
        <f>IF(TRIM(PropertySet[[#This Row],[YEAR BUILT]])="", "N/A", 2023-PropertySet[[#This Row],[YEAR BUILT]])</f>
        <v>27</v>
      </c>
      <c r="U5544" t="str" cm="1">
        <f t="array" ref="U5544">IF(PropertySet[[#This Row],[AGE]] = "N/A", "N/A", _xlfn.IFS(PropertySet[[#This Row],[AGE]] &lt;= 25, "0-25 Years", PropertySet[[#This Row],[AGE]] &lt;= 50, "26-50 Years", PropertySet[[#This Row],[AGE]]&lt;=75, "51-75 Years", PropertySet[[#This Row],[AGE]]&lt;=100, "76-100 Years", PropertySet[[#This Row],[AGE]]&gt;100, "100+ Years"))</f>
        <v>26-50 Years</v>
      </c>
      <c r="V5544" t="str" cm="1">
        <f t="array" ref="V55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44" t="s">
        <v>33</v>
      </c>
      <c r="X5544" t="s">
        <v>44</v>
      </c>
    </row>
    <row r="5545" spans="1:24" x14ac:dyDescent="0.3">
      <c r="A5545" t="s">
        <v>5571</v>
      </c>
      <c r="B5545" t="s">
        <v>29</v>
      </c>
      <c r="C5545" t="s">
        <v>30</v>
      </c>
      <c r="D5545">
        <v>1</v>
      </c>
      <c r="E5545">
        <v>2860</v>
      </c>
      <c r="F5545">
        <v>16</v>
      </c>
      <c r="G5545" t="s">
        <v>6</v>
      </c>
      <c r="H5545" t="s">
        <v>31</v>
      </c>
      <c r="I5545" t="s">
        <v>5597</v>
      </c>
      <c r="J5545" t="s">
        <v>6</v>
      </c>
      <c r="K5545">
        <v>10305</v>
      </c>
      <c r="L5545" s="25">
        <v>680000</v>
      </c>
      <c r="M5545" s="13">
        <v>45252</v>
      </c>
      <c r="N5545" s="1">
        <v>1</v>
      </c>
      <c r="O5545" s="1">
        <v>0</v>
      </c>
      <c r="P5545" s="1">
        <v>1</v>
      </c>
      <c r="Q5545" s="1">
        <v>10640</v>
      </c>
      <c r="R5545" s="1">
        <v>1344</v>
      </c>
      <c r="S5545">
        <v>1992</v>
      </c>
      <c r="T5545" s="29">
        <f>IF(TRIM(PropertySet[[#This Row],[YEAR BUILT]])="", "N/A", 2023-PropertySet[[#This Row],[YEAR BUILT]])</f>
        <v>31</v>
      </c>
      <c r="U5545" t="str" cm="1">
        <f t="array" ref="U5545">IF(PropertySet[[#This Row],[AGE]] = "N/A", "N/A", _xlfn.IFS(PropertySet[[#This Row],[AGE]] &lt;= 25, "0-25 Years", PropertySet[[#This Row],[AGE]] &lt;= 50, "26-50 Years", PropertySet[[#This Row],[AGE]]&lt;=75, "51-75 Years", PropertySet[[#This Row],[AGE]]&lt;=100, "76-100 Years", PropertySet[[#This Row],[AGE]]&gt;100, "100+ Years"))</f>
        <v>26-50 Years</v>
      </c>
      <c r="V5545" t="str" cm="1">
        <f t="array" ref="V55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45" t="s">
        <v>33</v>
      </c>
      <c r="X5545" t="s">
        <v>31</v>
      </c>
    </row>
    <row r="5546" spans="1:24" x14ac:dyDescent="0.3">
      <c r="A5546" t="s">
        <v>5571</v>
      </c>
      <c r="B5546" t="s">
        <v>29</v>
      </c>
      <c r="C5546" t="s">
        <v>30</v>
      </c>
      <c r="D5546">
        <v>1</v>
      </c>
      <c r="E5546">
        <v>2860</v>
      </c>
      <c r="F5546">
        <v>25</v>
      </c>
      <c r="G5546" t="s">
        <v>6</v>
      </c>
      <c r="H5546" t="s">
        <v>36</v>
      </c>
      <c r="I5546" t="s">
        <v>5598</v>
      </c>
      <c r="J5546" t="s">
        <v>6</v>
      </c>
      <c r="K5546">
        <v>10305</v>
      </c>
      <c r="L5546" s="25">
        <v>620000</v>
      </c>
      <c r="M5546" s="13">
        <v>45037</v>
      </c>
      <c r="N5546" s="1">
        <v>1</v>
      </c>
      <c r="O5546" s="1">
        <v>0</v>
      </c>
      <c r="P5546" s="1">
        <v>1</v>
      </c>
      <c r="Q5546" s="1">
        <v>4000</v>
      </c>
      <c r="R5546" s="1">
        <v>1128</v>
      </c>
      <c r="S5546">
        <v>1950</v>
      </c>
      <c r="T5546" s="29">
        <f>IF(TRIM(PropertySet[[#This Row],[YEAR BUILT]])="", "N/A", 2023-PropertySet[[#This Row],[YEAR BUILT]])</f>
        <v>73</v>
      </c>
      <c r="U5546" t="str" cm="1">
        <f t="array" ref="U5546">IF(PropertySet[[#This Row],[AGE]] = "N/A", "N/A", _xlfn.IFS(PropertySet[[#This Row],[AGE]] &lt;= 25, "0-25 Years", PropertySet[[#This Row],[AGE]] &lt;= 50, "26-50 Years", PropertySet[[#This Row],[AGE]]&lt;=75, "51-75 Years", PropertySet[[#This Row],[AGE]]&lt;=100, "76-100 Years", PropertySet[[#This Row],[AGE]]&gt;100, "100+ Years"))</f>
        <v>51-75 Years</v>
      </c>
      <c r="V5546" t="str" cm="1">
        <f t="array" ref="V55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46" t="s">
        <v>33</v>
      </c>
      <c r="X5546" t="s">
        <v>36</v>
      </c>
    </row>
    <row r="5547" spans="1:24" x14ac:dyDescent="0.3">
      <c r="A5547" t="s">
        <v>5571</v>
      </c>
      <c r="B5547" t="s">
        <v>29</v>
      </c>
      <c r="C5547" t="s">
        <v>30</v>
      </c>
      <c r="D5547">
        <v>1</v>
      </c>
      <c r="E5547">
        <v>2861</v>
      </c>
      <c r="F5547">
        <v>32</v>
      </c>
      <c r="G5547" t="s">
        <v>6</v>
      </c>
      <c r="H5547" t="s">
        <v>44</v>
      </c>
      <c r="I5547" t="s">
        <v>5599</v>
      </c>
      <c r="J5547" t="s">
        <v>6</v>
      </c>
      <c r="K5547">
        <v>10305</v>
      </c>
      <c r="L5547" s="25">
        <v>0</v>
      </c>
      <c r="M5547" s="13">
        <v>45181</v>
      </c>
      <c r="N5547" s="1">
        <v>1</v>
      </c>
      <c r="O5547" s="1">
        <v>0</v>
      </c>
      <c r="P5547" s="1">
        <v>1</v>
      </c>
      <c r="Q5547" s="1">
        <v>2800</v>
      </c>
      <c r="R5547" s="1">
        <v>1636</v>
      </c>
      <c r="S5547">
        <v>1990</v>
      </c>
      <c r="T5547" s="29">
        <f>IF(TRIM(PropertySet[[#This Row],[YEAR BUILT]])="", "N/A", 2023-PropertySet[[#This Row],[YEAR BUILT]])</f>
        <v>33</v>
      </c>
      <c r="U5547" t="str" cm="1">
        <f t="array" ref="U5547">IF(PropertySet[[#This Row],[AGE]] = "N/A", "N/A", _xlfn.IFS(PropertySet[[#This Row],[AGE]] &lt;= 25, "0-25 Years", PropertySet[[#This Row],[AGE]] &lt;= 50, "26-50 Years", PropertySet[[#This Row],[AGE]]&lt;=75, "51-75 Years", PropertySet[[#This Row],[AGE]]&lt;=100, "76-100 Years", PropertySet[[#This Row],[AGE]]&gt;100, "100+ Years"))</f>
        <v>26-50 Years</v>
      </c>
      <c r="V5547" t="str" cm="1">
        <f t="array" ref="V55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47" t="s">
        <v>33</v>
      </c>
      <c r="X5547" t="s">
        <v>44</v>
      </c>
    </row>
    <row r="5548" spans="1:24" x14ac:dyDescent="0.3">
      <c r="A5548" t="s">
        <v>5571</v>
      </c>
      <c r="B5548" t="s">
        <v>29</v>
      </c>
      <c r="C5548" t="s">
        <v>30</v>
      </c>
      <c r="D5548">
        <v>1</v>
      </c>
      <c r="E5548">
        <v>2862</v>
      </c>
      <c r="F5548">
        <v>12</v>
      </c>
      <c r="G5548" t="s">
        <v>6</v>
      </c>
      <c r="H5548" t="s">
        <v>31</v>
      </c>
      <c r="I5548" t="s">
        <v>5600</v>
      </c>
      <c r="J5548" t="s">
        <v>6</v>
      </c>
      <c r="K5548">
        <v>10305</v>
      </c>
      <c r="L5548" s="25">
        <v>760000</v>
      </c>
      <c r="M5548" s="13">
        <v>44963</v>
      </c>
      <c r="N5548" s="1">
        <v>1</v>
      </c>
      <c r="O5548" s="1">
        <v>0</v>
      </c>
      <c r="P5548" s="1">
        <v>1</v>
      </c>
      <c r="Q5548" s="1">
        <v>5000</v>
      </c>
      <c r="R5548" s="1">
        <v>2646</v>
      </c>
      <c r="S5548">
        <v>1925</v>
      </c>
      <c r="T5548" s="29">
        <f>IF(TRIM(PropertySet[[#This Row],[YEAR BUILT]])="", "N/A", 2023-PropertySet[[#This Row],[YEAR BUILT]])</f>
        <v>98</v>
      </c>
      <c r="U5548" t="str" cm="1">
        <f t="array" ref="U5548">IF(PropertySet[[#This Row],[AGE]] = "N/A", "N/A", _xlfn.IFS(PropertySet[[#This Row],[AGE]] &lt;= 25, "0-25 Years", PropertySet[[#This Row],[AGE]] &lt;= 50, "26-50 Years", PropertySet[[#This Row],[AGE]]&lt;=75, "51-75 Years", PropertySet[[#This Row],[AGE]]&lt;=100, "76-100 Years", PropertySet[[#This Row],[AGE]]&gt;100, "100+ Years"))</f>
        <v>76-100 Years</v>
      </c>
      <c r="V5548" t="str" cm="1">
        <f t="array" ref="V55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548" t="s">
        <v>33</v>
      </c>
      <c r="X5548" t="s">
        <v>31</v>
      </c>
    </row>
    <row r="5549" spans="1:24" x14ac:dyDescent="0.3">
      <c r="A5549" t="s">
        <v>5571</v>
      </c>
      <c r="B5549" t="s">
        <v>29</v>
      </c>
      <c r="C5549" t="s">
        <v>30</v>
      </c>
      <c r="D5549">
        <v>1</v>
      </c>
      <c r="E5549">
        <v>2862</v>
      </c>
      <c r="F5549">
        <v>30</v>
      </c>
      <c r="G5549" t="s">
        <v>6</v>
      </c>
      <c r="H5549" t="s">
        <v>44</v>
      </c>
      <c r="I5549" t="s">
        <v>5601</v>
      </c>
      <c r="J5549" t="s">
        <v>6</v>
      </c>
      <c r="K5549">
        <v>10305</v>
      </c>
      <c r="L5549" s="25">
        <v>600000</v>
      </c>
      <c r="M5549" s="13">
        <v>44952</v>
      </c>
      <c r="N5549" s="1">
        <v>1</v>
      </c>
      <c r="O5549" s="1">
        <v>0</v>
      </c>
      <c r="P5549" s="1">
        <v>1</v>
      </c>
      <c r="Q5549" s="1">
        <v>1400</v>
      </c>
      <c r="R5549" s="1">
        <v>1176</v>
      </c>
      <c r="S5549">
        <v>1999</v>
      </c>
      <c r="T5549" s="29">
        <f>IF(TRIM(PropertySet[[#This Row],[YEAR BUILT]])="", "N/A", 2023-PropertySet[[#This Row],[YEAR BUILT]])</f>
        <v>24</v>
      </c>
      <c r="U5549" t="str" cm="1">
        <f t="array" ref="U5549">IF(PropertySet[[#This Row],[AGE]] = "N/A", "N/A", _xlfn.IFS(PropertySet[[#This Row],[AGE]] &lt;= 25, "0-25 Years", PropertySet[[#This Row],[AGE]] &lt;= 50, "26-50 Years", PropertySet[[#This Row],[AGE]]&lt;=75, "51-75 Years", PropertySet[[#This Row],[AGE]]&lt;=100, "76-100 Years", PropertySet[[#This Row],[AGE]]&gt;100, "100+ Years"))</f>
        <v>0-25 Years</v>
      </c>
      <c r="V5549" t="str" cm="1">
        <f t="array" ref="V55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549" t="s">
        <v>33</v>
      </c>
      <c r="X5549" t="s">
        <v>44</v>
      </c>
    </row>
    <row r="5550" spans="1:24" x14ac:dyDescent="0.3">
      <c r="A5550" t="s">
        <v>5571</v>
      </c>
      <c r="B5550" t="s">
        <v>29</v>
      </c>
      <c r="C5550" t="s">
        <v>30</v>
      </c>
      <c r="D5550">
        <v>1</v>
      </c>
      <c r="E5550">
        <v>2862</v>
      </c>
      <c r="F5550">
        <v>58</v>
      </c>
      <c r="G5550" t="s">
        <v>6</v>
      </c>
      <c r="H5550" t="s">
        <v>44</v>
      </c>
      <c r="I5550" t="s">
        <v>5602</v>
      </c>
      <c r="J5550" t="s">
        <v>6</v>
      </c>
      <c r="K5550">
        <v>10305</v>
      </c>
      <c r="L5550" s="25">
        <v>715000</v>
      </c>
      <c r="M5550" s="13">
        <v>45182</v>
      </c>
      <c r="N5550" s="1">
        <v>1</v>
      </c>
      <c r="O5550" s="1">
        <v>0</v>
      </c>
      <c r="P5550" s="1">
        <v>1</v>
      </c>
      <c r="Q5550" s="1">
        <v>2340</v>
      </c>
      <c r="R5550" s="1">
        <v>1370</v>
      </c>
      <c r="S5550">
        <v>1998</v>
      </c>
      <c r="T5550" s="29">
        <f>IF(TRIM(PropertySet[[#This Row],[YEAR BUILT]])="", "N/A", 2023-PropertySet[[#This Row],[YEAR BUILT]])</f>
        <v>25</v>
      </c>
      <c r="U5550" t="str" cm="1">
        <f t="array" ref="U5550">IF(PropertySet[[#This Row],[AGE]] = "N/A", "N/A", _xlfn.IFS(PropertySet[[#This Row],[AGE]] &lt;= 25, "0-25 Years", PropertySet[[#This Row],[AGE]] &lt;= 50, "26-50 Years", PropertySet[[#This Row],[AGE]]&lt;=75, "51-75 Years", PropertySet[[#This Row],[AGE]]&lt;=100, "76-100 Years", PropertySet[[#This Row],[AGE]]&gt;100, "100+ Years"))</f>
        <v>0-25 Years</v>
      </c>
      <c r="V5550" t="str" cm="1">
        <f t="array" ref="V55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550" t="s">
        <v>33</v>
      </c>
      <c r="X5550" t="s">
        <v>44</v>
      </c>
    </row>
    <row r="5551" spans="1:24" x14ac:dyDescent="0.3">
      <c r="A5551" t="s">
        <v>5571</v>
      </c>
      <c r="B5551" t="s">
        <v>29</v>
      </c>
      <c r="C5551" t="s">
        <v>30</v>
      </c>
      <c r="D5551">
        <v>1</v>
      </c>
      <c r="E5551">
        <v>2862</v>
      </c>
      <c r="F5551">
        <v>97</v>
      </c>
      <c r="G5551" t="s">
        <v>6</v>
      </c>
      <c r="H5551" t="s">
        <v>31</v>
      </c>
      <c r="I5551" t="s">
        <v>5603</v>
      </c>
      <c r="J5551" t="s">
        <v>6</v>
      </c>
      <c r="K5551">
        <v>10305</v>
      </c>
      <c r="L5551" s="25">
        <v>820000</v>
      </c>
      <c r="M5551" s="13">
        <v>45162</v>
      </c>
      <c r="N5551" s="1">
        <v>1</v>
      </c>
      <c r="O5551" s="1">
        <v>0</v>
      </c>
      <c r="P5551" s="1">
        <v>1</v>
      </c>
      <c r="Q5551" s="1">
        <v>5000</v>
      </c>
      <c r="R5551" s="1">
        <v>2048</v>
      </c>
      <c r="S5551">
        <v>1920</v>
      </c>
      <c r="T5551" s="29">
        <f>IF(TRIM(PropertySet[[#This Row],[YEAR BUILT]])="", "N/A", 2023-PropertySet[[#This Row],[YEAR BUILT]])</f>
        <v>103</v>
      </c>
      <c r="U5551" t="str" cm="1">
        <f t="array" ref="U5551">IF(PropertySet[[#This Row],[AGE]] = "N/A", "N/A", _xlfn.IFS(PropertySet[[#This Row],[AGE]] &lt;= 25, "0-25 Years", PropertySet[[#This Row],[AGE]] &lt;= 50, "26-50 Years", PropertySet[[#This Row],[AGE]]&lt;=75, "51-75 Years", PropertySet[[#This Row],[AGE]]&lt;=100, "76-100 Years", PropertySet[[#This Row],[AGE]]&gt;100, "100+ Years"))</f>
        <v>100+ Years</v>
      </c>
      <c r="V5551" t="str" cm="1">
        <f t="array" ref="V55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551" t="s">
        <v>33</v>
      </c>
      <c r="X5551" t="s">
        <v>31</v>
      </c>
    </row>
    <row r="5552" spans="1:24" x14ac:dyDescent="0.3">
      <c r="A5552" t="s">
        <v>5571</v>
      </c>
      <c r="B5552" t="s">
        <v>29</v>
      </c>
      <c r="C5552" t="s">
        <v>30</v>
      </c>
      <c r="D5552">
        <v>1</v>
      </c>
      <c r="E5552">
        <v>2862</v>
      </c>
      <c r="F5552">
        <v>156</v>
      </c>
      <c r="G5552" t="s">
        <v>6</v>
      </c>
      <c r="H5552" t="s">
        <v>44</v>
      </c>
      <c r="I5552" t="s">
        <v>5604</v>
      </c>
      <c r="J5552" t="s">
        <v>6</v>
      </c>
      <c r="K5552">
        <v>10305</v>
      </c>
      <c r="L5552" s="25">
        <v>347792</v>
      </c>
      <c r="M5552" s="13">
        <v>44966</v>
      </c>
      <c r="N5552" s="1">
        <v>1</v>
      </c>
      <c r="O5552" s="1">
        <v>0</v>
      </c>
      <c r="P5552" s="1">
        <v>1</v>
      </c>
      <c r="Q5552" s="1">
        <v>3886</v>
      </c>
      <c r="R5552" s="1">
        <v>1400</v>
      </c>
      <c r="S5552">
        <v>1996</v>
      </c>
      <c r="T5552" s="29">
        <f>IF(TRIM(PropertySet[[#This Row],[YEAR BUILT]])="", "N/A", 2023-PropertySet[[#This Row],[YEAR BUILT]])</f>
        <v>27</v>
      </c>
      <c r="U5552" t="str" cm="1">
        <f t="array" ref="U5552">IF(PropertySet[[#This Row],[AGE]] = "N/A", "N/A", _xlfn.IFS(PropertySet[[#This Row],[AGE]] &lt;= 25, "0-25 Years", PropertySet[[#This Row],[AGE]] &lt;= 50, "26-50 Years", PropertySet[[#This Row],[AGE]]&lt;=75, "51-75 Years", PropertySet[[#This Row],[AGE]]&lt;=100, "76-100 Years", PropertySet[[#This Row],[AGE]]&gt;100, "100+ Years"))</f>
        <v>26-50 Years</v>
      </c>
      <c r="V5552" t="str" cm="1">
        <f t="array" ref="V55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52" t="s">
        <v>33</v>
      </c>
      <c r="X5552" t="s">
        <v>44</v>
      </c>
    </row>
    <row r="5553" spans="1:24" x14ac:dyDescent="0.3">
      <c r="A5553" t="s">
        <v>5571</v>
      </c>
      <c r="B5553" t="s">
        <v>29</v>
      </c>
      <c r="C5553" t="s">
        <v>30</v>
      </c>
      <c r="D5553">
        <v>1</v>
      </c>
      <c r="E5553">
        <v>2862</v>
      </c>
      <c r="F5553">
        <v>156</v>
      </c>
      <c r="G5553" t="s">
        <v>6</v>
      </c>
      <c r="H5553" t="s">
        <v>44</v>
      </c>
      <c r="I5553" t="s">
        <v>5604</v>
      </c>
      <c r="J5553" t="s">
        <v>6</v>
      </c>
      <c r="K5553">
        <v>10305</v>
      </c>
      <c r="L5553" s="25">
        <v>629900</v>
      </c>
      <c r="M5553" s="13">
        <v>45168</v>
      </c>
      <c r="N5553" s="1">
        <v>1</v>
      </c>
      <c r="O5553" s="1">
        <v>0</v>
      </c>
      <c r="P5553" s="1">
        <v>1</v>
      </c>
      <c r="Q5553" s="1">
        <v>3886</v>
      </c>
      <c r="R5553" s="1">
        <v>1400</v>
      </c>
      <c r="S5553">
        <v>1996</v>
      </c>
      <c r="T5553" s="29">
        <f>IF(TRIM(PropertySet[[#This Row],[YEAR BUILT]])="", "N/A", 2023-PropertySet[[#This Row],[YEAR BUILT]])</f>
        <v>27</v>
      </c>
      <c r="U5553" t="str" cm="1">
        <f t="array" ref="U5553">IF(PropertySet[[#This Row],[AGE]] = "N/A", "N/A", _xlfn.IFS(PropertySet[[#This Row],[AGE]] &lt;= 25, "0-25 Years", PropertySet[[#This Row],[AGE]] &lt;= 50, "26-50 Years", PropertySet[[#This Row],[AGE]]&lt;=75, "51-75 Years", PropertySet[[#This Row],[AGE]]&lt;=100, "76-100 Years", PropertySet[[#This Row],[AGE]]&gt;100, "100+ Years"))</f>
        <v>26-50 Years</v>
      </c>
      <c r="V5553" t="str" cm="1">
        <f t="array" ref="V55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53" t="s">
        <v>33</v>
      </c>
      <c r="X5553" t="s">
        <v>44</v>
      </c>
    </row>
    <row r="5554" spans="1:24" x14ac:dyDescent="0.3">
      <c r="A5554" t="s">
        <v>5571</v>
      </c>
      <c r="B5554" t="s">
        <v>29</v>
      </c>
      <c r="C5554" t="s">
        <v>30</v>
      </c>
      <c r="D5554">
        <v>1</v>
      </c>
      <c r="E5554">
        <v>2863</v>
      </c>
      <c r="F5554">
        <v>34</v>
      </c>
      <c r="G5554" t="s">
        <v>6</v>
      </c>
      <c r="H5554" t="s">
        <v>31</v>
      </c>
      <c r="I5554" t="s">
        <v>5605</v>
      </c>
      <c r="J5554" t="s">
        <v>6</v>
      </c>
      <c r="K5554">
        <v>10305</v>
      </c>
      <c r="L5554" s="25">
        <v>0</v>
      </c>
      <c r="M5554" s="13">
        <v>44998</v>
      </c>
      <c r="N5554" s="1">
        <v>1</v>
      </c>
      <c r="O5554" s="1">
        <v>0</v>
      </c>
      <c r="P5554" s="1">
        <v>1</v>
      </c>
      <c r="Q5554" s="1">
        <v>4028</v>
      </c>
      <c r="R5554" s="1">
        <v>2074</v>
      </c>
      <c r="S5554">
        <v>1910</v>
      </c>
      <c r="T5554" s="29">
        <f>IF(TRIM(PropertySet[[#This Row],[YEAR BUILT]])="", "N/A", 2023-PropertySet[[#This Row],[YEAR BUILT]])</f>
        <v>113</v>
      </c>
      <c r="U5554" t="str" cm="1">
        <f t="array" ref="U5554">IF(PropertySet[[#This Row],[AGE]] = "N/A", "N/A", _xlfn.IFS(PropertySet[[#This Row],[AGE]] &lt;= 25, "0-25 Years", PropertySet[[#This Row],[AGE]] &lt;= 50, "26-50 Years", PropertySet[[#This Row],[AGE]]&lt;=75, "51-75 Years", PropertySet[[#This Row],[AGE]]&lt;=100, "76-100 Years", PropertySet[[#This Row],[AGE]]&gt;100, "100+ Years"))</f>
        <v>100+ Years</v>
      </c>
      <c r="V5554" t="str" cm="1">
        <f t="array" ref="V55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554" t="s">
        <v>33</v>
      </c>
      <c r="X5554" t="s">
        <v>31</v>
      </c>
    </row>
    <row r="5555" spans="1:24" x14ac:dyDescent="0.3">
      <c r="A5555" t="s">
        <v>5571</v>
      </c>
      <c r="B5555" t="s">
        <v>29</v>
      </c>
      <c r="C5555" t="s">
        <v>30</v>
      </c>
      <c r="D5555">
        <v>1</v>
      </c>
      <c r="E5555">
        <v>2864</v>
      </c>
      <c r="F5555">
        <v>23</v>
      </c>
      <c r="G5555" t="s">
        <v>6</v>
      </c>
      <c r="H5555" t="s">
        <v>44</v>
      </c>
      <c r="I5555" t="s">
        <v>5606</v>
      </c>
      <c r="J5555" t="s">
        <v>6</v>
      </c>
      <c r="K5555">
        <v>10305</v>
      </c>
      <c r="L5555" s="25">
        <v>780000</v>
      </c>
      <c r="M5555" s="13">
        <v>45170</v>
      </c>
      <c r="N5555" s="1">
        <v>1</v>
      </c>
      <c r="O5555" s="1">
        <v>0</v>
      </c>
      <c r="P5555" s="1">
        <v>1</v>
      </c>
      <c r="Q5555" s="1">
        <v>3042</v>
      </c>
      <c r="R5555" s="1">
        <v>1350</v>
      </c>
      <c r="S5555">
        <v>1999</v>
      </c>
      <c r="T5555" s="29">
        <f>IF(TRIM(PropertySet[[#This Row],[YEAR BUILT]])="", "N/A", 2023-PropertySet[[#This Row],[YEAR BUILT]])</f>
        <v>24</v>
      </c>
      <c r="U5555" t="str" cm="1">
        <f t="array" ref="U5555">IF(PropertySet[[#This Row],[AGE]] = "N/A", "N/A", _xlfn.IFS(PropertySet[[#This Row],[AGE]] &lt;= 25, "0-25 Years", PropertySet[[#This Row],[AGE]] &lt;= 50, "26-50 Years", PropertySet[[#This Row],[AGE]]&lt;=75, "51-75 Years", PropertySet[[#This Row],[AGE]]&lt;=100, "76-100 Years", PropertySet[[#This Row],[AGE]]&gt;100, "100+ Years"))</f>
        <v>0-25 Years</v>
      </c>
      <c r="V5555" t="str" cm="1">
        <f t="array" ref="V55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555" t="s">
        <v>33</v>
      </c>
      <c r="X5555" t="s">
        <v>44</v>
      </c>
    </row>
    <row r="5556" spans="1:24" x14ac:dyDescent="0.3">
      <c r="A5556" t="s">
        <v>5571</v>
      </c>
      <c r="B5556" t="s">
        <v>29</v>
      </c>
      <c r="C5556" t="s">
        <v>30</v>
      </c>
      <c r="D5556">
        <v>1</v>
      </c>
      <c r="E5556">
        <v>2864</v>
      </c>
      <c r="F5556">
        <v>37</v>
      </c>
      <c r="G5556" t="s">
        <v>6</v>
      </c>
      <c r="H5556" t="s">
        <v>36</v>
      </c>
      <c r="I5556" t="s">
        <v>5607</v>
      </c>
      <c r="J5556" t="s">
        <v>6</v>
      </c>
      <c r="K5556">
        <v>10305</v>
      </c>
      <c r="L5556" s="25">
        <v>0</v>
      </c>
      <c r="M5556" s="13">
        <v>45156</v>
      </c>
      <c r="N5556" s="1">
        <v>1</v>
      </c>
      <c r="O5556" s="1">
        <v>0</v>
      </c>
      <c r="P5556" s="1">
        <v>1</v>
      </c>
      <c r="Q5556" s="1">
        <v>5402</v>
      </c>
      <c r="R5556" s="1">
        <v>1056</v>
      </c>
      <c r="S5556">
        <v>1960</v>
      </c>
      <c r="T5556" s="29">
        <f>IF(TRIM(PropertySet[[#This Row],[YEAR BUILT]])="", "N/A", 2023-PropertySet[[#This Row],[YEAR BUILT]])</f>
        <v>63</v>
      </c>
      <c r="U5556" t="str" cm="1">
        <f t="array" ref="U5556">IF(PropertySet[[#This Row],[AGE]] = "N/A", "N/A", _xlfn.IFS(PropertySet[[#This Row],[AGE]] &lt;= 25, "0-25 Years", PropertySet[[#This Row],[AGE]] &lt;= 50, "26-50 Years", PropertySet[[#This Row],[AGE]]&lt;=75, "51-75 Years", PropertySet[[#This Row],[AGE]]&lt;=100, "76-100 Years", PropertySet[[#This Row],[AGE]]&gt;100, "100+ Years"))</f>
        <v>51-75 Years</v>
      </c>
      <c r="V5556" t="str" cm="1">
        <f t="array" ref="V55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56" t="s">
        <v>33</v>
      </c>
      <c r="X5556" t="s">
        <v>36</v>
      </c>
    </row>
    <row r="5557" spans="1:24" x14ac:dyDescent="0.3">
      <c r="A5557" t="s">
        <v>5571</v>
      </c>
      <c r="B5557" t="s">
        <v>29</v>
      </c>
      <c r="C5557" t="s">
        <v>30</v>
      </c>
      <c r="D5557">
        <v>1</v>
      </c>
      <c r="E5557">
        <v>2967</v>
      </c>
      <c r="F5557">
        <v>16</v>
      </c>
      <c r="G5557" t="s">
        <v>6</v>
      </c>
      <c r="H5557" t="s">
        <v>31</v>
      </c>
      <c r="I5557" t="s">
        <v>5608</v>
      </c>
      <c r="J5557" t="s">
        <v>6</v>
      </c>
      <c r="K5557">
        <v>10305</v>
      </c>
      <c r="L5557" s="25">
        <v>405000</v>
      </c>
      <c r="M5557" s="13">
        <v>45167</v>
      </c>
      <c r="N5557" s="1">
        <v>1</v>
      </c>
      <c r="O5557" s="1">
        <v>0</v>
      </c>
      <c r="P5557" s="1">
        <v>1</v>
      </c>
      <c r="Q5557" s="1">
        <v>3825</v>
      </c>
      <c r="R5557" s="1">
        <v>968</v>
      </c>
      <c r="S5557">
        <v>1925</v>
      </c>
      <c r="T5557" s="29">
        <f>IF(TRIM(PropertySet[[#This Row],[YEAR BUILT]])="", "N/A", 2023-PropertySet[[#This Row],[YEAR BUILT]])</f>
        <v>98</v>
      </c>
      <c r="U5557" t="str" cm="1">
        <f t="array" ref="U5557">IF(PropertySet[[#This Row],[AGE]] = "N/A", "N/A", _xlfn.IFS(PropertySet[[#This Row],[AGE]] &lt;= 25, "0-25 Years", PropertySet[[#This Row],[AGE]] &lt;= 50, "26-50 Years", PropertySet[[#This Row],[AGE]]&lt;=75, "51-75 Years", PropertySet[[#This Row],[AGE]]&lt;=100, "76-100 Years", PropertySet[[#This Row],[AGE]]&gt;100, "100+ Years"))</f>
        <v>76-100 Years</v>
      </c>
      <c r="V5557" t="str" cm="1">
        <f t="array" ref="V55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557" t="s">
        <v>33</v>
      </c>
      <c r="X5557" t="s">
        <v>31</v>
      </c>
    </row>
    <row r="5558" spans="1:24" x14ac:dyDescent="0.3">
      <c r="A5558" t="s">
        <v>5571</v>
      </c>
      <c r="B5558" t="s">
        <v>29</v>
      </c>
      <c r="C5558" t="s">
        <v>30</v>
      </c>
      <c r="D5558">
        <v>1</v>
      </c>
      <c r="E5558">
        <v>2967</v>
      </c>
      <c r="F5558">
        <v>141</v>
      </c>
      <c r="G5558" t="s">
        <v>6</v>
      </c>
      <c r="H5558" t="s">
        <v>36</v>
      </c>
      <c r="I5558" t="s">
        <v>5609</v>
      </c>
      <c r="J5558" t="s">
        <v>6</v>
      </c>
      <c r="K5558">
        <v>10305</v>
      </c>
      <c r="L5558" s="25">
        <v>93719</v>
      </c>
      <c r="M5558" s="13">
        <v>45177</v>
      </c>
      <c r="N5558" s="1">
        <v>1</v>
      </c>
      <c r="O5558" s="1">
        <v>0</v>
      </c>
      <c r="P5558" s="1">
        <v>1</v>
      </c>
      <c r="Q5558" s="1">
        <v>5400</v>
      </c>
      <c r="R5558" s="1">
        <v>472</v>
      </c>
      <c r="S5558">
        <v>1940</v>
      </c>
      <c r="T5558" s="29">
        <f>IF(TRIM(PropertySet[[#This Row],[YEAR BUILT]])="", "N/A", 2023-PropertySet[[#This Row],[YEAR BUILT]])</f>
        <v>83</v>
      </c>
      <c r="U5558" t="str" cm="1">
        <f t="array" ref="U5558">IF(PropertySet[[#This Row],[AGE]] = "N/A", "N/A", _xlfn.IFS(PropertySet[[#This Row],[AGE]] &lt;= 25, "0-25 Years", PropertySet[[#This Row],[AGE]] &lt;= 50, "26-50 Years", PropertySet[[#This Row],[AGE]]&lt;=75, "51-75 Years", PropertySet[[#This Row],[AGE]]&lt;=100, "76-100 Years", PropertySet[[#This Row],[AGE]]&gt;100, "100+ Years"))</f>
        <v>76-100 Years</v>
      </c>
      <c r="V5558" t="str" cm="1">
        <f t="array" ref="V55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558" t="s">
        <v>33</v>
      </c>
      <c r="X5558" t="s">
        <v>36</v>
      </c>
    </row>
    <row r="5559" spans="1:24" x14ac:dyDescent="0.3">
      <c r="A5559" t="s">
        <v>5571</v>
      </c>
      <c r="B5559" t="s">
        <v>29</v>
      </c>
      <c r="C5559" t="s">
        <v>30</v>
      </c>
      <c r="D5559">
        <v>1</v>
      </c>
      <c r="E5559">
        <v>2968</v>
      </c>
      <c r="F5559">
        <v>22</v>
      </c>
      <c r="G5559" t="s">
        <v>6</v>
      </c>
      <c r="H5559" t="s">
        <v>31</v>
      </c>
      <c r="I5559" t="s">
        <v>5610</v>
      </c>
      <c r="J5559" t="s">
        <v>6</v>
      </c>
      <c r="K5559">
        <v>10305</v>
      </c>
      <c r="L5559" s="25">
        <v>813582</v>
      </c>
      <c r="M5559" s="13">
        <v>45205</v>
      </c>
      <c r="N5559" s="1">
        <v>1</v>
      </c>
      <c r="O5559" s="1">
        <v>0</v>
      </c>
      <c r="P5559" s="1">
        <v>1</v>
      </c>
      <c r="Q5559" s="1">
        <v>2388</v>
      </c>
      <c r="R5559" s="1">
        <v>1424</v>
      </c>
      <c r="S5559">
        <v>2023</v>
      </c>
      <c r="T5559" s="29">
        <f>IF(TRIM(PropertySet[[#This Row],[YEAR BUILT]])="", "N/A", 2023-PropertySet[[#This Row],[YEAR BUILT]])</f>
        <v>0</v>
      </c>
      <c r="U5559" t="str" cm="1">
        <f t="array" ref="U5559">IF(PropertySet[[#This Row],[AGE]] = "N/A", "N/A", _xlfn.IFS(PropertySet[[#This Row],[AGE]] &lt;= 25, "0-25 Years", PropertySet[[#This Row],[AGE]] &lt;= 50, "26-50 Years", PropertySet[[#This Row],[AGE]]&lt;=75, "51-75 Years", PropertySet[[#This Row],[AGE]]&lt;=100, "76-100 Years", PropertySet[[#This Row],[AGE]]&gt;100, "100+ Years"))</f>
        <v>0-25 Years</v>
      </c>
      <c r="V5559" t="str" cm="1">
        <f t="array" ref="V55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559" t="s">
        <v>33</v>
      </c>
      <c r="X5559" t="s">
        <v>31</v>
      </c>
    </row>
    <row r="5560" spans="1:24" x14ac:dyDescent="0.3">
      <c r="A5560" t="s">
        <v>5571</v>
      </c>
      <c r="B5560" t="s">
        <v>29</v>
      </c>
      <c r="C5560" t="s">
        <v>30</v>
      </c>
      <c r="D5560">
        <v>1</v>
      </c>
      <c r="E5560">
        <v>2968</v>
      </c>
      <c r="F5560">
        <v>23</v>
      </c>
      <c r="G5560" t="s">
        <v>6</v>
      </c>
      <c r="H5560" t="s">
        <v>31</v>
      </c>
      <c r="I5560" t="s">
        <v>5611</v>
      </c>
      <c r="J5560" t="s">
        <v>6</v>
      </c>
      <c r="K5560">
        <v>10305</v>
      </c>
      <c r="L5560" s="25">
        <v>813582</v>
      </c>
      <c r="M5560" s="13">
        <v>45204</v>
      </c>
      <c r="N5560" s="1">
        <v>1</v>
      </c>
      <c r="O5560" s="1">
        <v>0</v>
      </c>
      <c r="P5560" s="1">
        <v>1</v>
      </c>
      <c r="Q5560" s="1">
        <v>2400</v>
      </c>
      <c r="R5560" s="1">
        <v>1424</v>
      </c>
      <c r="S5560" t="s">
        <v>7614</v>
      </c>
      <c r="T5560" s="29" t="str">
        <f>IF(TRIM(PropertySet[[#This Row],[YEAR BUILT]])="", "N/A", 2023-PropertySet[[#This Row],[YEAR BUILT]])</f>
        <v>N/A</v>
      </c>
      <c r="U5560" t="str" cm="1">
        <f t="array" ref="U5560">IF(PropertySet[[#This Row],[AGE]] = "N/A", "N/A", _xlfn.IFS(PropertySet[[#This Row],[AGE]] &lt;= 25, "0-25 Years", PropertySet[[#This Row],[AGE]] &lt;= 50, "26-50 Years", PropertySet[[#This Row],[AGE]]&lt;=75, "51-75 Years", PropertySet[[#This Row],[AGE]]&lt;=100, "76-100 Years", PropertySet[[#This Row],[AGE]]&gt;100, "100+ Years"))</f>
        <v>N/A</v>
      </c>
      <c r="V5560" t="str" cm="1">
        <f t="array" ref="V55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560" t="s">
        <v>33</v>
      </c>
      <c r="X5560" t="s">
        <v>31</v>
      </c>
    </row>
    <row r="5561" spans="1:24" x14ac:dyDescent="0.3">
      <c r="A5561" t="s">
        <v>5571</v>
      </c>
      <c r="B5561" t="s">
        <v>29</v>
      </c>
      <c r="C5561" t="s">
        <v>30</v>
      </c>
      <c r="D5561">
        <v>1</v>
      </c>
      <c r="E5561">
        <v>2969</v>
      </c>
      <c r="F5561">
        <v>10</v>
      </c>
      <c r="G5561" t="s">
        <v>6</v>
      </c>
      <c r="H5561" t="s">
        <v>44</v>
      </c>
      <c r="I5561" t="s">
        <v>5612</v>
      </c>
      <c r="J5561" t="s">
        <v>6</v>
      </c>
      <c r="K5561">
        <v>10305</v>
      </c>
      <c r="L5561" s="25">
        <v>10</v>
      </c>
      <c r="M5561" s="13">
        <v>45154</v>
      </c>
      <c r="N5561" s="1">
        <v>1</v>
      </c>
      <c r="O5561" s="1">
        <v>0</v>
      </c>
      <c r="P5561" s="1">
        <v>1</v>
      </c>
      <c r="Q5561" s="1">
        <v>2970</v>
      </c>
      <c r="R5561" s="1">
        <v>1140</v>
      </c>
      <c r="S5561">
        <v>1997</v>
      </c>
      <c r="T5561" s="29">
        <f>IF(TRIM(PropertySet[[#This Row],[YEAR BUILT]])="", "N/A", 2023-PropertySet[[#This Row],[YEAR BUILT]])</f>
        <v>26</v>
      </c>
      <c r="U5561" t="str" cm="1">
        <f t="array" ref="U5561">IF(PropertySet[[#This Row],[AGE]] = "N/A", "N/A", _xlfn.IFS(PropertySet[[#This Row],[AGE]] &lt;= 25, "0-25 Years", PropertySet[[#This Row],[AGE]] &lt;= 50, "26-50 Years", PropertySet[[#This Row],[AGE]]&lt;=75, "51-75 Years", PropertySet[[#This Row],[AGE]]&lt;=100, "76-100 Years", PropertySet[[#This Row],[AGE]]&gt;100, "100+ Years"))</f>
        <v>26-50 Years</v>
      </c>
      <c r="V5561" t="str" cm="1">
        <f t="array" ref="V55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61" t="s">
        <v>33</v>
      </c>
      <c r="X5561" t="s">
        <v>44</v>
      </c>
    </row>
    <row r="5562" spans="1:24" x14ac:dyDescent="0.3">
      <c r="A5562" t="s">
        <v>5571</v>
      </c>
      <c r="B5562" t="s">
        <v>29</v>
      </c>
      <c r="C5562" t="s">
        <v>30</v>
      </c>
      <c r="D5562">
        <v>1</v>
      </c>
      <c r="E5562">
        <v>2972</v>
      </c>
      <c r="F5562">
        <v>50</v>
      </c>
      <c r="G5562" t="s">
        <v>6</v>
      </c>
      <c r="H5562" t="s">
        <v>255</v>
      </c>
      <c r="I5562" t="s">
        <v>5613</v>
      </c>
      <c r="J5562" t="s">
        <v>6</v>
      </c>
      <c r="K5562">
        <v>10305</v>
      </c>
      <c r="L5562" s="25">
        <v>0</v>
      </c>
      <c r="M5562" s="13">
        <v>45147</v>
      </c>
      <c r="N5562" s="1">
        <v>1</v>
      </c>
      <c r="O5562" s="1">
        <v>1</v>
      </c>
      <c r="P5562" s="1">
        <v>2</v>
      </c>
      <c r="Q5562" s="1">
        <v>5000</v>
      </c>
      <c r="R5562" s="1">
        <v>2600</v>
      </c>
      <c r="S5562">
        <v>1952</v>
      </c>
      <c r="T5562" s="29">
        <f>IF(TRIM(PropertySet[[#This Row],[YEAR BUILT]])="", "N/A", 2023-PropertySet[[#This Row],[YEAR BUILT]])</f>
        <v>71</v>
      </c>
      <c r="U5562" t="str" cm="1">
        <f t="array" ref="U5562">IF(PropertySet[[#This Row],[AGE]] = "N/A", "N/A", _xlfn.IFS(PropertySet[[#This Row],[AGE]] &lt;= 25, "0-25 Years", PropertySet[[#This Row],[AGE]] &lt;= 50, "26-50 Years", PropertySet[[#This Row],[AGE]]&lt;=75, "51-75 Years", PropertySet[[#This Row],[AGE]]&lt;=100, "76-100 Years", PropertySet[[#This Row],[AGE]]&gt;100, "100+ Years"))</f>
        <v>51-75 Years</v>
      </c>
      <c r="V5562" t="str" cm="1">
        <f t="array" ref="V55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62" t="s">
        <v>33</v>
      </c>
      <c r="X5562" t="s">
        <v>255</v>
      </c>
    </row>
    <row r="5563" spans="1:24" x14ac:dyDescent="0.3">
      <c r="A5563" t="s">
        <v>5571</v>
      </c>
      <c r="B5563" t="s">
        <v>29</v>
      </c>
      <c r="C5563" t="s">
        <v>30</v>
      </c>
      <c r="D5563">
        <v>1</v>
      </c>
      <c r="E5563">
        <v>2973</v>
      </c>
      <c r="F5563">
        <v>44</v>
      </c>
      <c r="G5563" t="s">
        <v>6</v>
      </c>
      <c r="H5563" t="s">
        <v>255</v>
      </c>
      <c r="I5563" t="s">
        <v>5614</v>
      </c>
      <c r="J5563" t="s">
        <v>6</v>
      </c>
      <c r="K5563">
        <v>10305</v>
      </c>
      <c r="L5563" s="25">
        <v>590000</v>
      </c>
      <c r="M5563" s="13">
        <v>45154</v>
      </c>
      <c r="N5563" s="1">
        <v>1</v>
      </c>
      <c r="O5563" s="1">
        <v>1</v>
      </c>
      <c r="P5563" s="1">
        <v>2</v>
      </c>
      <c r="Q5563" s="1">
        <v>2650</v>
      </c>
      <c r="R5563" s="1">
        <v>2024</v>
      </c>
      <c r="S5563">
        <v>1910</v>
      </c>
      <c r="T5563" s="29">
        <f>IF(TRIM(PropertySet[[#This Row],[YEAR BUILT]])="", "N/A", 2023-PropertySet[[#This Row],[YEAR BUILT]])</f>
        <v>113</v>
      </c>
      <c r="U5563" t="str" cm="1">
        <f t="array" ref="U5563">IF(PropertySet[[#This Row],[AGE]] = "N/A", "N/A", _xlfn.IFS(PropertySet[[#This Row],[AGE]] &lt;= 25, "0-25 Years", PropertySet[[#This Row],[AGE]] &lt;= 50, "26-50 Years", PropertySet[[#This Row],[AGE]]&lt;=75, "51-75 Years", PropertySet[[#This Row],[AGE]]&lt;=100, "76-100 Years", PropertySet[[#This Row],[AGE]]&gt;100, "100+ Years"))</f>
        <v>100+ Years</v>
      </c>
      <c r="V5563" t="str" cm="1">
        <f t="array" ref="V55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563" t="s">
        <v>33</v>
      </c>
      <c r="X5563" t="s">
        <v>255</v>
      </c>
    </row>
    <row r="5564" spans="1:24" x14ac:dyDescent="0.3">
      <c r="A5564" t="s">
        <v>5571</v>
      </c>
      <c r="B5564" t="s">
        <v>29</v>
      </c>
      <c r="C5564" t="s">
        <v>30</v>
      </c>
      <c r="D5564">
        <v>1</v>
      </c>
      <c r="E5564">
        <v>2975</v>
      </c>
      <c r="F5564">
        <v>10</v>
      </c>
      <c r="G5564" t="s">
        <v>6</v>
      </c>
      <c r="H5564" t="s">
        <v>57</v>
      </c>
      <c r="I5564" t="s">
        <v>5615</v>
      </c>
      <c r="J5564" t="s">
        <v>6</v>
      </c>
      <c r="K5564">
        <v>10305</v>
      </c>
      <c r="L5564" s="25">
        <v>525000</v>
      </c>
      <c r="M5564" s="13">
        <v>45202</v>
      </c>
      <c r="N5564" s="1">
        <v>1</v>
      </c>
      <c r="O5564" s="1">
        <v>0</v>
      </c>
      <c r="P5564" s="1">
        <v>1</v>
      </c>
      <c r="Q5564" s="1">
        <v>2600</v>
      </c>
      <c r="R5564" s="1">
        <v>680</v>
      </c>
      <c r="S5564">
        <v>1945</v>
      </c>
      <c r="T5564" s="29">
        <f>IF(TRIM(PropertySet[[#This Row],[YEAR BUILT]])="", "N/A", 2023-PropertySet[[#This Row],[YEAR BUILT]])</f>
        <v>78</v>
      </c>
      <c r="U5564" t="str" cm="1">
        <f t="array" ref="U5564">IF(PropertySet[[#This Row],[AGE]] = "N/A", "N/A", _xlfn.IFS(PropertySet[[#This Row],[AGE]] &lt;= 25, "0-25 Years", PropertySet[[#This Row],[AGE]] &lt;= 50, "26-50 Years", PropertySet[[#This Row],[AGE]]&lt;=75, "51-75 Years", PropertySet[[#This Row],[AGE]]&lt;=100, "76-100 Years", PropertySet[[#This Row],[AGE]]&gt;100, "100+ Years"))</f>
        <v>76-100 Years</v>
      </c>
      <c r="V5564" t="str" cm="1">
        <f t="array" ref="V55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564" t="s">
        <v>33</v>
      </c>
      <c r="X5564" t="s">
        <v>57</v>
      </c>
    </row>
    <row r="5565" spans="1:24" x14ac:dyDescent="0.3">
      <c r="A5565" t="s">
        <v>5571</v>
      </c>
      <c r="B5565" t="s">
        <v>29</v>
      </c>
      <c r="C5565" t="s">
        <v>30</v>
      </c>
      <c r="D5565">
        <v>1</v>
      </c>
      <c r="E5565">
        <v>2977</v>
      </c>
      <c r="F5565">
        <v>43</v>
      </c>
      <c r="G5565" t="s">
        <v>6</v>
      </c>
      <c r="H5565" t="s">
        <v>31</v>
      </c>
      <c r="I5565" t="s">
        <v>5616</v>
      </c>
      <c r="J5565" t="s">
        <v>6</v>
      </c>
      <c r="K5565">
        <v>10305</v>
      </c>
      <c r="L5565" s="25">
        <v>0</v>
      </c>
      <c r="M5565" s="13">
        <v>45015</v>
      </c>
      <c r="N5565" s="1">
        <v>1</v>
      </c>
      <c r="O5565" s="1">
        <v>0</v>
      </c>
      <c r="P5565" s="1">
        <v>1</v>
      </c>
      <c r="Q5565" s="1">
        <v>6250</v>
      </c>
      <c r="R5565" s="1">
        <v>2182</v>
      </c>
      <c r="S5565">
        <v>1965</v>
      </c>
      <c r="T5565" s="29">
        <f>IF(TRIM(PropertySet[[#This Row],[YEAR BUILT]])="", "N/A", 2023-PropertySet[[#This Row],[YEAR BUILT]])</f>
        <v>58</v>
      </c>
      <c r="U5565" t="str" cm="1">
        <f t="array" ref="U5565">IF(PropertySet[[#This Row],[AGE]] = "N/A", "N/A", _xlfn.IFS(PropertySet[[#This Row],[AGE]] &lt;= 25, "0-25 Years", PropertySet[[#This Row],[AGE]] &lt;= 50, "26-50 Years", PropertySet[[#This Row],[AGE]]&lt;=75, "51-75 Years", PropertySet[[#This Row],[AGE]]&lt;=100, "76-100 Years", PropertySet[[#This Row],[AGE]]&gt;100, "100+ Years"))</f>
        <v>51-75 Years</v>
      </c>
      <c r="V5565" t="str" cm="1">
        <f t="array" ref="V55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65" t="s">
        <v>33</v>
      </c>
      <c r="X5565" t="s">
        <v>31</v>
      </c>
    </row>
    <row r="5566" spans="1:24" x14ac:dyDescent="0.3">
      <c r="A5566" t="s">
        <v>5571</v>
      </c>
      <c r="B5566" t="s">
        <v>29</v>
      </c>
      <c r="C5566" t="s">
        <v>30</v>
      </c>
      <c r="D5566">
        <v>1</v>
      </c>
      <c r="E5566">
        <v>2981</v>
      </c>
      <c r="F5566">
        <v>15</v>
      </c>
      <c r="G5566" t="s">
        <v>6</v>
      </c>
      <c r="H5566" t="s">
        <v>31</v>
      </c>
      <c r="I5566" t="s">
        <v>5617</v>
      </c>
      <c r="J5566" t="s">
        <v>6</v>
      </c>
      <c r="K5566">
        <v>10305</v>
      </c>
      <c r="L5566" s="25">
        <v>475000</v>
      </c>
      <c r="M5566" s="13">
        <v>45022</v>
      </c>
      <c r="N5566" s="1">
        <v>1</v>
      </c>
      <c r="O5566" s="1">
        <v>0</v>
      </c>
      <c r="P5566" s="1">
        <v>1</v>
      </c>
      <c r="Q5566" s="1">
        <v>2500</v>
      </c>
      <c r="R5566" s="1">
        <v>1640</v>
      </c>
      <c r="S5566">
        <v>1915</v>
      </c>
      <c r="T5566" s="29">
        <f>IF(TRIM(PropertySet[[#This Row],[YEAR BUILT]])="", "N/A", 2023-PropertySet[[#This Row],[YEAR BUILT]])</f>
        <v>108</v>
      </c>
      <c r="U5566" t="str" cm="1">
        <f t="array" ref="U5566">IF(PropertySet[[#This Row],[AGE]] = "N/A", "N/A", _xlfn.IFS(PropertySet[[#This Row],[AGE]] &lt;= 25, "0-25 Years", PropertySet[[#This Row],[AGE]] &lt;= 50, "26-50 Years", PropertySet[[#This Row],[AGE]]&lt;=75, "51-75 Years", PropertySet[[#This Row],[AGE]]&lt;=100, "76-100 Years", PropertySet[[#This Row],[AGE]]&gt;100, "100+ Years"))</f>
        <v>100+ Years</v>
      </c>
      <c r="V5566" t="str" cm="1">
        <f t="array" ref="V55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566" t="s">
        <v>33</v>
      </c>
      <c r="X5566" t="s">
        <v>31</v>
      </c>
    </row>
    <row r="5567" spans="1:24" x14ac:dyDescent="0.3">
      <c r="A5567" t="s">
        <v>5571</v>
      </c>
      <c r="B5567" t="s">
        <v>29</v>
      </c>
      <c r="C5567" t="s">
        <v>30</v>
      </c>
      <c r="D5567">
        <v>1</v>
      </c>
      <c r="E5567">
        <v>2981</v>
      </c>
      <c r="F5567">
        <v>84</v>
      </c>
      <c r="G5567" t="s">
        <v>6</v>
      </c>
      <c r="H5567" t="s">
        <v>44</v>
      </c>
      <c r="I5567" t="s">
        <v>5618</v>
      </c>
      <c r="J5567" t="s">
        <v>6</v>
      </c>
      <c r="K5567">
        <v>10305</v>
      </c>
      <c r="L5567" s="25">
        <v>450000</v>
      </c>
      <c r="M5567" s="13">
        <v>45184</v>
      </c>
      <c r="N5567" s="1">
        <v>1</v>
      </c>
      <c r="O5567" s="1">
        <v>0</v>
      </c>
      <c r="P5567" s="1">
        <v>1</v>
      </c>
      <c r="Q5567" s="1">
        <v>780</v>
      </c>
      <c r="R5567" s="1">
        <v>1240</v>
      </c>
      <c r="S5567">
        <v>1994</v>
      </c>
      <c r="T5567" s="29">
        <f>IF(TRIM(PropertySet[[#This Row],[YEAR BUILT]])="", "N/A", 2023-PropertySet[[#This Row],[YEAR BUILT]])</f>
        <v>29</v>
      </c>
      <c r="U5567" t="str" cm="1">
        <f t="array" ref="U5567">IF(PropertySet[[#This Row],[AGE]] = "N/A", "N/A", _xlfn.IFS(PropertySet[[#This Row],[AGE]] &lt;= 25, "0-25 Years", PropertySet[[#This Row],[AGE]] &lt;= 50, "26-50 Years", PropertySet[[#This Row],[AGE]]&lt;=75, "51-75 Years", PropertySet[[#This Row],[AGE]]&lt;=100, "76-100 Years", PropertySet[[#This Row],[AGE]]&gt;100, "100+ Years"))</f>
        <v>26-50 Years</v>
      </c>
      <c r="V5567" t="str" cm="1">
        <f t="array" ref="V55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67" t="s">
        <v>33</v>
      </c>
      <c r="X5567" t="s">
        <v>44</v>
      </c>
    </row>
    <row r="5568" spans="1:24" x14ac:dyDescent="0.3">
      <c r="A5568" t="s">
        <v>5571</v>
      </c>
      <c r="B5568" t="s">
        <v>29</v>
      </c>
      <c r="C5568" t="s">
        <v>30</v>
      </c>
      <c r="D5568">
        <v>1</v>
      </c>
      <c r="E5568">
        <v>2982</v>
      </c>
      <c r="F5568">
        <v>9</v>
      </c>
      <c r="G5568" t="s">
        <v>6</v>
      </c>
      <c r="H5568" t="s">
        <v>44</v>
      </c>
      <c r="I5568" t="s">
        <v>5619</v>
      </c>
      <c r="J5568" t="s">
        <v>6</v>
      </c>
      <c r="K5568">
        <v>10305</v>
      </c>
      <c r="L5568" s="25">
        <v>552000</v>
      </c>
      <c r="M5568" s="13">
        <v>45076</v>
      </c>
      <c r="N5568" s="1">
        <v>1</v>
      </c>
      <c r="O5568" s="1">
        <v>0</v>
      </c>
      <c r="P5568" s="1">
        <v>1</v>
      </c>
      <c r="Q5568" s="1">
        <v>1540</v>
      </c>
      <c r="R5568" s="1">
        <v>1825</v>
      </c>
      <c r="S5568">
        <v>1993</v>
      </c>
      <c r="T5568" s="29">
        <f>IF(TRIM(PropertySet[[#This Row],[YEAR BUILT]])="", "N/A", 2023-PropertySet[[#This Row],[YEAR BUILT]])</f>
        <v>30</v>
      </c>
      <c r="U5568" t="str" cm="1">
        <f t="array" ref="U5568">IF(PropertySet[[#This Row],[AGE]] = "N/A", "N/A", _xlfn.IFS(PropertySet[[#This Row],[AGE]] &lt;= 25, "0-25 Years", PropertySet[[#This Row],[AGE]] &lt;= 50, "26-50 Years", PropertySet[[#This Row],[AGE]]&lt;=75, "51-75 Years", PropertySet[[#This Row],[AGE]]&lt;=100, "76-100 Years", PropertySet[[#This Row],[AGE]]&gt;100, "100+ Years"))</f>
        <v>26-50 Years</v>
      </c>
      <c r="V5568" t="str" cm="1">
        <f t="array" ref="V55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68" t="s">
        <v>33</v>
      </c>
      <c r="X5568" t="s">
        <v>44</v>
      </c>
    </row>
    <row r="5569" spans="1:24" x14ac:dyDescent="0.3">
      <c r="A5569" t="s">
        <v>5571</v>
      </c>
      <c r="B5569" t="s">
        <v>29</v>
      </c>
      <c r="C5569" t="s">
        <v>30</v>
      </c>
      <c r="D5569">
        <v>1</v>
      </c>
      <c r="E5569">
        <v>2982</v>
      </c>
      <c r="F5569">
        <v>109</v>
      </c>
      <c r="G5569" t="s">
        <v>6</v>
      </c>
      <c r="H5569" t="s">
        <v>44</v>
      </c>
      <c r="I5569" t="s">
        <v>5620</v>
      </c>
      <c r="J5569" t="s">
        <v>6</v>
      </c>
      <c r="K5569">
        <v>10305</v>
      </c>
      <c r="L5569" s="25">
        <v>540000</v>
      </c>
      <c r="M5569" s="13">
        <v>45126</v>
      </c>
      <c r="N5569" s="1">
        <v>1</v>
      </c>
      <c r="O5569" s="1">
        <v>0</v>
      </c>
      <c r="P5569" s="1">
        <v>1</v>
      </c>
      <c r="Q5569" s="1">
        <v>1540</v>
      </c>
      <c r="R5569" s="1">
        <v>1825</v>
      </c>
      <c r="S5569">
        <v>1993</v>
      </c>
      <c r="T5569" s="29">
        <f>IF(TRIM(PropertySet[[#This Row],[YEAR BUILT]])="", "N/A", 2023-PropertySet[[#This Row],[YEAR BUILT]])</f>
        <v>30</v>
      </c>
      <c r="U5569" t="str" cm="1">
        <f t="array" ref="U5569">IF(PropertySet[[#This Row],[AGE]] = "N/A", "N/A", _xlfn.IFS(PropertySet[[#This Row],[AGE]] &lt;= 25, "0-25 Years", PropertySet[[#This Row],[AGE]] &lt;= 50, "26-50 Years", PropertySet[[#This Row],[AGE]]&lt;=75, "51-75 Years", PropertySet[[#This Row],[AGE]]&lt;=100, "76-100 Years", PropertySet[[#This Row],[AGE]]&gt;100, "100+ Years"))</f>
        <v>26-50 Years</v>
      </c>
      <c r="V5569" t="str" cm="1">
        <f t="array" ref="V55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69" t="s">
        <v>33</v>
      </c>
      <c r="X5569" t="s">
        <v>44</v>
      </c>
    </row>
    <row r="5570" spans="1:24" x14ac:dyDescent="0.3">
      <c r="A5570" t="s">
        <v>5571</v>
      </c>
      <c r="B5570" t="s">
        <v>29</v>
      </c>
      <c r="C5570" t="s">
        <v>30</v>
      </c>
      <c r="D5570">
        <v>1</v>
      </c>
      <c r="E5570">
        <v>2983</v>
      </c>
      <c r="F5570">
        <v>24</v>
      </c>
      <c r="G5570" t="s">
        <v>6</v>
      </c>
      <c r="H5570" t="s">
        <v>57</v>
      </c>
      <c r="I5570" t="s">
        <v>5621</v>
      </c>
      <c r="J5570" t="s">
        <v>6</v>
      </c>
      <c r="K5570">
        <v>10305</v>
      </c>
      <c r="L5570" s="25">
        <v>0</v>
      </c>
      <c r="M5570" s="13">
        <v>44943</v>
      </c>
      <c r="N5570" s="1">
        <v>1</v>
      </c>
      <c r="O5570" s="1">
        <v>0</v>
      </c>
      <c r="P5570" s="1">
        <v>1</v>
      </c>
      <c r="Q5570" s="1">
        <v>6250</v>
      </c>
      <c r="R5570" s="1">
        <v>960</v>
      </c>
      <c r="S5570">
        <v>1955</v>
      </c>
      <c r="T5570" s="29">
        <f>IF(TRIM(PropertySet[[#This Row],[YEAR BUILT]])="", "N/A", 2023-PropertySet[[#This Row],[YEAR BUILT]])</f>
        <v>68</v>
      </c>
      <c r="U5570" t="str" cm="1">
        <f t="array" ref="U5570">IF(PropertySet[[#This Row],[AGE]] = "N/A", "N/A", _xlfn.IFS(PropertySet[[#This Row],[AGE]] &lt;= 25, "0-25 Years", PropertySet[[#This Row],[AGE]] &lt;= 50, "26-50 Years", PropertySet[[#This Row],[AGE]]&lt;=75, "51-75 Years", PropertySet[[#This Row],[AGE]]&lt;=100, "76-100 Years", PropertySet[[#This Row],[AGE]]&gt;100, "100+ Years"))</f>
        <v>51-75 Years</v>
      </c>
      <c r="V5570" t="str" cm="1">
        <f t="array" ref="V55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70" t="s">
        <v>33</v>
      </c>
      <c r="X5570" t="s">
        <v>57</v>
      </c>
    </row>
    <row r="5571" spans="1:24" x14ac:dyDescent="0.3">
      <c r="A5571" t="s">
        <v>5571</v>
      </c>
      <c r="B5571" t="s">
        <v>29</v>
      </c>
      <c r="C5571" t="s">
        <v>30</v>
      </c>
      <c r="D5571">
        <v>1</v>
      </c>
      <c r="E5571">
        <v>2983</v>
      </c>
      <c r="F5571">
        <v>43</v>
      </c>
      <c r="G5571" t="s">
        <v>6</v>
      </c>
      <c r="H5571" t="s">
        <v>31</v>
      </c>
      <c r="I5571" t="s">
        <v>5622</v>
      </c>
      <c r="J5571" t="s">
        <v>6</v>
      </c>
      <c r="K5571">
        <v>10305</v>
      </c>
      <c r="L5571" s="25">
        <v>650000</v>
      </c>
      <c r="M5571" s="13">
        <v>45288</v>
      </c>
      <c r="N5571" s="1">
        <v>1</v>
      </c>
      <c r="O5571" s="1">
        <v>0</v>
      </c>
      <c r="P5571" s="1">
        <v>1</v>
      </c>
      <c r="Q5571" s="1">
        <v>5000</v>
      </c>
      <c r="R5571" s="1">
        <v>1636</v>
      </c>
      <c r="S5571">
        <v>1910</v>
      </c>
      <c r="T5571" s="29">
        <f>IF(TRIM(PropertySet[[#This Row],[YEAR BUILT]])="", "N/A", 2023-PropertySet[[#This Row],[YEAR BUILT]])</f>
        <v>113</v>
      </c>
      <c r="U5571" t="str" cm="1">
        <f t="array" ref="U5571">IF(PropertySet[[#This Row],[AGE]] = "N/A", "N/A", _xlfn.IFS(PropertySet[[#This Row],[AGE]] &lt;= 25, "0-25 Years", PropertySet[[#This Row],[AGE]] &lt;= 50, "26-50 Years", PropertySet[[#This Row],[AGE]]&lt;=75, "51-75 Years", PropertySet[[#This Row],[AGE]]&lt;=100, "76-100 Years", PropertySet[[#This Row],[AGE]]&gt;100, "100+ Years"))</f>
        <v>100+ Years</v>
      </c>
      <c r="V5571" t="str" cm="1">
        <f t="array" ref="V55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571" t="s">
        <v>33</v>
      </c>
      <c r="X5571" t="s">
        <v>31</v>
      </c>
    </row>
    <row r="5572" spans="1:24" x14ac:dyDescent="0.3">
      <c r="A5572" t="s">
        <v>5571</v>
      </c>
      <c r="B5572" t="s">
        <v>29</v>
      </c>
      <c r="C5572" t="s">
        <v>30</v>
      </c>
      <c r="D5572">
        <v>1</v>
      </c>
      <c r="E5572">
        <v>2983</v>
      </c>
      <c r="F5572">
        <v>83</v>
      </c>
      <c r="G5572" t="s">
        <v>6</v>
      </c>
      <c r="H5572" t="s">
        <v>44</v>
      </c>
      <c r="I5572" t="s">
        <v>5623</v>
      </c>
      <c r="J5572" t="s">
        <v>6</v>
      </c>
      <c r="K5572">
        <v>10305</v>
      </c>
      <c r="L5572" s="25">
        <v>700000</v>
      </c>
      <c r="M5572" s="13">
        <v>45057</v>
      </c>
      <c r="N5572" s="1">
        <v>1</v>
      </c>
      <c r="O5572" s="1">
        <v>0</v>
      </c>
      <c r="P5572" s="1">
        <v>1</v>
      </c>
      <c r="Q5572" s="1">
        <v>2640</v>
      </c>
      <c r="R5572" s="1">
        <v>1344</v>
      </c>
      <c r="S5572">
        <v>1997</v>
      </c>
      <c r="T5572" s="29">
        <f>IF(TRIM(PropertySet[[#This Row],[YEAR BUILT]])="", "N/A", 2023-PropertySet[[#This Row],[YEAR BUILT]])</f>
        <v>26</v>
      </c>
      <c r="U5572" t="str" cm="1">
        <f t="array" ref="U5572">IF(PropertySet[[#This Row],[AGE]] = "N/A", "N/A", _xlfn.IFS(PropertySet[[#This Row],[AGE]] &lt;= 25, "0-25 Years", PropertySet[[#This Row],[AGE]] &lt;= 50, "26-50 Years", PropertySet[[#This Row],[AGE]]&lt;=75, "51-75 Years", PropertySet[[#This Row],[AGE]]&lt;=100, "76-100 Years", PropertySet[[#This Row],[AGE]]&gt;100, "100+ Years"))</f>
        <v>26-50 Years</v>
      </c>
      <c r="V5572" t="str" cm="1">
        <f t="array" ref="V55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72" t="s">
        <v>33</v>
      </c>
      <c r="X5572" t="s">
        <v>44</v>
      </c>
    </row>
    <row r="5573" spans="1:24" x14ac:dyDescent="0.3">
      <c r="A5573" t="s">
        <v>5571</v>
      </c>
      <c r="B5573" t="s">
        <v>29</v>
      </c>
      <c r="C5573" t="s">
        <v>30</v>
      </c>
      <c r="D5573">
        <v>1</v>
      </c>
      <c r="E5573">
        <v>2983</v>
      </c>
      <c r="F5573">
        <v>85</v>
      </c>
      <c r="G5573" t="s">
        <v>6</v>
      </c>
      <c r="H5573" t="s">
        <v>44</v>
      </c>
      <c r="I5573" t="s">
        <v>5624</v>
      </c>
      <c r="J5573" t="s">
        <v>6</v>
      </c>
      <c r="K5573">
        <v>10305</v>
      </c>
      <c r="L5573" s="25">
        <v>0</v>
      </c>
      <c r="M5573" s="13">
        <v>45052</v>
      </c>
      <c r="N5573" s="1">
        <v>1</v>
      </c>
      <c r="O5573" s="1">
        <v>0</v>
      </c>
      <c r="P5573" s="1">
        <v>1</v>
      </c>
      <c r="Q5573" s="1">
        <v>2640</v>
      </c>
      <c r="R5573" s="1">
        <v>1344</v>
      </c>
      <c r="S5573">
        <v>1997</v>
      </c>
      <c r="T5573" s="29">
        <f>IF(TRIM(PropertySet[[#This Row],[YEAR BUILT]])="", "N/A", 2023-PropertySet[[#This Row],[YEAR BUILT]])</f>
        <v>26</v>
      </c>
      <c r="U5573" t="str" cm="1">
        <f t="array" ref="U5573">IF(PropertySet[[#This Row],[AGE]] = "N/A", "N/A", _xlfn.IFS(PropertySet[[#This Row],[AGE]] &lt;= 25, "0-25 Years", PropertySet[[#This Row],[AGE]] &lt;= 50, "26-50 Years", PropertySet[[#This Row],[AGE]]&lt;=75, "51-75 Years", PropertySet[[#This Row],[AGE]]&lt;=100, "76-100 Years", PropertySet[[#This Row],[AGE]]&gt;100, "100+ Years"))</f>
        <v>26-50 Years</v>
      </c>
      <c r="V5573" t="str" cm="1">
        <f t="array" ref="V55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73" t="s">
        <v>33</v>
      </c>
      <c r="X5573" t="s">
        <v>44</v>
      </c>
    </row>
    <row r="5574" spans="1:24" x14ac:dyDescent="0.3">
      <c r="A5574" t="s">
        <v>5571</v>
      </c>
      <c r="B5574" t="s">
        <v>29</v>
      </c>
      <c r="C5574" t="s">
        <v>30</v>
      </c>
      <c r="D5574">
        <v>1</v>
      </c>
      <c r="E5574">
        <v>2984</v>
      </c>
      <c r="F5574">
        <v>57</v>
      </c>
      <c r="G5574" t="s">
        <v>6</v>
      </c>
      <c r="H5574" t="s">
        <v>44</v>
      </c>
      <c r="I5574" t="s">
        <v>5625</v>
      </c>
      <c r="J5574" t="s">
        <v>6</v>
      </c>
      <c r="K5574">
        <v>10305</v>
      </c>
      <c r="L5574" s="25">
        <v>0</v>
      </c>
      <c r="M5574" s="13">
        <v>44942</v>
      </c>
      <c r="N5574" s="1">
        <v>1</v>
      </c>
      <c r="O5574" s="1">
        <v>0</v>
      </c>
      <c r="P5574" s="1">
        <v>1</v>
      </c>
      <c r="Q5574" s="1">
        <v>1391</v>
      </c>
      <c r="R5574" s="1">
        <v>924</v>
      </c>
      <c r="S5574">
        <v>1988</v>
      </c>
      <c r="T5574" s="29">
        <f>IF(TRIM(PropertySet[[#This Row],[YEAR BUILT]])="", "N/A", 2023-PropertySet[[#This Row],[YEAR BUILT]])</f>
        <v>35</v>
      </c>
      <c r="U5574" t="str" cm="1">
        <f t="array" ref="U5574">IF(PropertySet[[#This Row],[AGE]] = "N/A", "N/A", _xlfn.IFS(PropertySet[[#This Row],[AGE]] &lt;= 25, "0-25 Years", PropertySet[[#This Row],[AGE]] &lt;= 50, "26-50 Years", PropertySet[[#This Row],[AGE]]&lt;=75, "51-75 Years", PropertySet[[#This Row],[AGE]]&lt;=100, "76-100 Years", PropertySet[[#This Row],[AGE]]&gt;100, "100+ Years"))</f>
        <v>26-50 Years</v>
      </c>
      <c r="V5574" t="str" cm="1">
        <f t="array" ref="V55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74" t="s">
        <v>33</v>
      </c>
      <c r="X5574" t="s">
        <v>44</v>
      </c>
    </row>
    <row r="5575" spans="1:24" x14ac:dyDescent="0.3">
      <c r="A5575" t="s">
        <v>5571</v>
      </c>
      <c r="B5575" t="s">
        <v>29</v>
      </c>
      <c r="C5575" t="s">
        <v>30</v>
      </c>
      <c r="D5575">
        <v>1</v>
      </c>
      <c r="E5575">
        <v>2984</v>
      </c>
      <c r="F5575">
        <v>87</v>
      </c>
      <c r="G5575" t="s">
        <v>6</v>
      </c>
      <c r="H5575" t="s">
        <v>44</v>
      </c>
      <c r="I5575" t="s">
        <v>5626</v>
      </c>
      <c r="J5575" t="s">
        <v>6</v>
      </c>
      <c r="K5575">
        <v>10305</v>
      </c>
      <c r="L5575" s="25">
        <v>580000</v>
      </c>
      <c r="M5575" s="13">
        <v>45021</v>
      </c>
      <c r="N5575" s="1">
        <v>1</v>
      </c>
      <c r="O5575" s="1">
        <v>0</v>
      </c>
      <c r="P5575" s="1">
        <v>1</v>
      </c>
      <c r="Q5575" s="1">
        <v>1325</v>
      </c>
      <c r="R5575" s="1">
        <v>924</v>
      </c>
      <c r="S5575">
        <v>1988</v>
      </c>
      <c r="T5575" s="29">
        <f>IF(TRIM(PropertySet[[#This Row],[YEAR BUILT]])="", "N/A", 2023-PropertySet[[#This Row],[YEAR BUILT]])</f>
        <v>35</v>
      </c>
      <c r="U5575" t="str" cm="1">
        <f t="array" ref="U5575">IF(PropertySet[[#This Row],[AGE]] = "N/A", "N/A", _xlfn.IFS(PropertySet[[#This Row],[AGE]] &lt;= 25, "0-25 Years", PropertySet[[#This Row],[AGE]] &lt;= 50, "26-50 Years", PropertySet[[#This Row],[AGE]]&lt;=75, "51-75 Years", PropertySet[[#This Row],[AGE]]&lt;=100, "76-100 Years", PropertySet[[#This Row],[AGE]]&gt;100, "100+ Years"))</f>
        <v>26-50 Years</v>
      </c>
      <c r="V5575" t="str" cm="1">
        <f t="array" ref="V55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75" t="s">
        <v>33</v>
      </c>
      <c r="X5575" t="s">
        <v>44</v>
      </c>
    </row>
    <row r="5576" spans="1:24" x14ac:dyDescent="0.3">
      <c r="A5576" t="s">
        <v>5571</v>
      </c>
      <c r="B5576" t="s">
        <v>29</v>
      </c>
      <c r="C5576" t="s">
        <v>30</v>
      </c>
      <c r="D5576">
        <v>1</v>
      </c>
      <c r="E5576">
        <v>2984</v>
      </c>
      <c r="F5576">
        <v>88</v>
      </c>
      <c r="G5576" t="s">
        <v>6</v>
      </c>
      <c r="H5576" t="s">
        <v>44</v>
      </c>
      <c r="I5576" t="s">
        <v>5627</v>
      </c>
      <c r="J5576" t="s">
        <v>6</v>
      </c>
      <c r="K5576">
        <v>10305</v>
      </c>
      <c r="L5576" s="25">
        <v>575000</v>
      </c>
      <c r="M5576" s="13">
        <v>45219</v>
      </c>
      <c r="N5576" s="1">
        <v>1</v>
      </c>
      <c r="O5576" s="1">
        <v>0</v>
      </c>
      <c r="P5576" s="1">
        <v>1</v>
      </c>
      <c r="Q5576" s="1">
        <v>1325</v>
      </c>
      <c r="R5576" s="1">
        <v>924</v>
      </c>
      <c r="S5576">
        <v>1988</v>
      </c>
      <c r="T5576" s="29">
        <f>IF(TRIM(PropertySet[[#This Row],[YEAR BUILT]])="", "N/A", 2023-PropertySet[[#This Row],[YEAR BUILT]])</f>
        <v>35</v>
      </c>
      <c r="U5576" t="str" cm="1">
        <f t="array" ref="U5576">IF(PropertySet[[#This Row],[AGE]] = "N/A", "N/A", _xlfn.IFS(PropertySet[[#This Row],[AGE]] &lt;= 25, "0-25 Years", PropertySet[[#This Row],[AGE]] &lt;= 50, "26-50 Years", PropertySet[[#This Row],[AGE]]&lt;=75, "51-75 Years", PropertySet[[#This Row],[AGE]]&lt;=100, "76-100 Years", PropertySet[[#This Row],[AGE]]&gt;100, "100+ Years"))</f>
        <v>26-50 Years</v>
      </c>
      <c r="V5576" t="str" cm="1">
        <f t="array" ref="V55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76" t="s">
        <v>33</v>
      </c>
      <c r="X5576" t="s">
        <v>44</v>
      </c>
    </row>
    <row r="5577" spans="1:24" x14ac:dyDescent="0.3">
      <c r="A5577" t="s">
        <v>5571</v>
      </c>
      <c r="B5577" t="s">
        <v>29</v>
      </c>
      <c r="C5577" t="s">
        <v>30</v>
      </c>
      <c r="D5577">
        <v>1</v>
      </c>
      <c r="E5577">
        <v>2984</v>
      </c>
      <c r="F5577">
        <v>90</v>
      </c>
      <c r="G5577" t="s">
        <v>6</v>
      </c>
      <c r="H5577" t="s">
        <v>44</v>
      </c>
      <c r="I5577" t="s">
        <v>5628</v>
      </c>
      <c r="J5577" t="s">
        <v>6</v>
      </c>
      <c r="K5577">
        <v>10305</v>
      </c>
      <c r="L5577" s="25">
        <v>194750</v>
      </c>
      <c r="M5577" s="13">
        <v>45000</v>
      </c>
      <c r="N5577" s="1">
        <v>1</v>
      </c>
      <c r="O5577" s="1">
        <v>0</v>
      </c>
      <c r="P5577" s="1">
        <v>1</v>
      </c>
      <c r="Q5577" s="1">
        <v>2450</v>
      </c>
      <c r="R5577" s="1">
        <v>924</v>
      </c>
      <c r="S5577">
        <v>1988</v>
      </c>
      <c r="T5577" s="29">
        <f>IF(TRIM(PropertySet[[#This Row],[YEAR BUILT]])="", "N/A", 2023-PropertySet[[#This Row],[YEAR BUILT]])</f>
        <v>35</v>
      </c>
      <c r="U5577" t="str" cm="1">
        <f t="array" ref="U5577">IF(PropertySet[[#This Row],[AGE]] = "N/A", "N/A", _xlfn.IFS(PropertySet[[#This Row],[AGE]] &lt;= 25, "0-25 Years", PropertySet[[#This Row],[AGE]] &lt;= 50, "26-50 Years", PropertySet[[#This Row],[AGE]]&lt;=75, "51-75 Years", PropertySet[[#This Row],[AGE]]&lt;=100, "76-100 Years", PropertySet[[#This Row],[AGE]]&gt;100, "100+ Years"))</f>
        <v>26-50 Years</v>
      </c>
      <c r="V5577" t="str" cm="1">
        <f t="array" ref="V55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77" t="s">
        <v>33</v>
      </c>
      <c r="X5577" t="s">
        <v>44</v>
      </c>
    </row>
    <row r="5578" spans="1:24" x14ac:dyDescent="0.3">
      <c r="A5578" t="s">
        <v>5571</v>
      </c>
      <c r="B5578" t="s">
        <v>29</v>
      </c>
      <c r="C5578" t="s">
        <v>30</v>
      </c>
      <c r="D5578">
        <v>1</v>
      </c>
      <c r="E5578">
        <v>2987</v>
      </c>
      <c r="F5578">
        <v>5</v>
      </c>
      <c r="G5578" t="s">
        <v>6</v>
      </c>
      <c r="H5578" t="s">
        <v>31</v>
      </c>
      <c r="I5578" t="s">
        <v>5629</v>
      </c>
      <c r="J5578" t="s">
        <v>6</v>
      </c>
      <c r="K5578">
        <v>10305</v>
      </c>
      <c r="L5578" s="25">
        <v>820000</v>
      </c>
      <c r="M5578" s="13">
        <v>45162</v>
      </c>
      <c r="N5578" s="1">
        <v>1</v>
      </c>
      <c r="O5578" s="1">
        <v>0</v>
      </c>
      <c r="P5578" s="1">
        <v>1</v>
      </c>
      <c r="Q5578" s="1">
        <v>2500</v>
      </c>
      <c r="R5578" s="1">
        <v>1498</v>
      </c>
      <c r="S5578">
        <v>2019</v>
      </c>
      <c r="T5578" s="29">
        <f>IF(TRIM(PropertySet[[#This Row],[YEAR BUILT]])="", "N/A", 2023-PropertySet[[#This Row],[YEAR BUILT]])</f>
        <v>4</v>
      </c>
      <c r="U5578" t="str" cm="1">
        <f t="array" ref="U5578">IF(PropertySet[[#This Row],[AGE]] = "N/A", "N/A", _xlfn.IFS(PropertySet[[#This Row],[AGE]] &lt;= 25, "0-25 Years", PropertySet[[#This Row],[AGE]] &lt;= 50, "26-50 Years", PropertySet[[#This Row],[AGE]]&lt;=75, "51-75 Years", PropertySet[[#This Row],[AGE]]&lt;=100, "76-100 Years", PropertySet[[#This Row],[AGE]]&gt;100, "100+ Years"))</f>
        <v>0-25 Years</v>
      </c>
      <c r="V5578" t="str" cm="1">
        <f t="array" ref="V55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578" t="s">
        <v>33</v>
      </c>
      <c r="X5578" t="s">
        <v>31</v>
      </c>
    </row>
    <row r="5579" spans="1:24" x14ac:dyDescent="0.3">
      <c r="A5579" t="s">
        <v>5571</v>
      </c>
      <c r="B5579" t="s">
        <v>29</v>
      </c>
      <c r="C5579" t="s">
        <v>30</v>
      </c>
      <c r="D5579">
        <v>1</v>
      </c>
      <c r="E5579">
        <v>2987</v>
      </c>
      <c r="F5579">
        <v>6</v>
      </c>
      <c r="G5579" t="s">
        <v>6</v>
      </c>
      <c r="H5579" t="s">
        <v>31</v>
      </c>
      <c r="I5579" t="s">
        <v>5630</v>
      </c>
      <c r="J5579" t="s">
        <v>6</v>
      </c>
      <c r="K5579">
        <v>10305</v>
      </c>
      <c r="L5579" s="25">
        <v>672045</v>
      </c>
      <c r="M5579" s="13">
        <v>45188</v>
      </c>
      <c r="N5579" s="1">
        <v>1</v>
      </c>
      <c r="O5579" s="1">
        <v>0</v>
      </c>
      <c r="P5579" s="1">
        <v>1</v>
      </c>
      <c r="Q5579" s="1">
        <v>2500</v>
      </c>
      <c r="R5579" s="1">
        <v>1498</v>
      </c>
      <c r="S5579">
        <v>2019</v>
      </c>
      <c r="T5579" s="29">
        <f>IF(TRIM(PropertySet[[#This Row],[YEAR BUILT]])="", "N/A", 2023-PropertySet[[#This Row],[YEAR BUILT]])</f>
        <v>4</v>
      </c>
      <c r="U5579" t="str" cm="1">
        <f t="array" ref="U5579">IF(PropertySet[[#This Row],[AGE]] = "N/A", "N/A", _xlfn.IFS(PropertySet[[#This Row],[AGE]] &lt;= 25, "0-25 Years", PropertySet[[#This Row],[AGE]] &lt;= 50, "26-50 Years", PropertySet[[#This Row],[AGE]]&lt;=75, "51-75 Years", PropertySet[[#This Row],[AGE]]&lt;=100, "76-100 Years", PropertySet[[#This Row],[AGE]]&gt;100, "100+ Years"))</f>
        <v>0-25 Years</v>
      </c>
      <c r="V5579" t="str" cm="1">
        <f t="array" ref="V55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579" t="s">
        <v>33</v>
      </c>
      <c r="X5579" t="s">
        <v>31</v>
      </c>
    </row>
    <row r="5580" spans="1:24" x14ac:dyDescent="0.3">
      <c r="A5580" t="s">
        <v>5571</v>
      </c>
      <c r="B5580" t="s">
        <v>29</v>
      </c>
      <c r="C5580" t="s">
        <v>30</v>
      </c>
      <c r="D5580">
        <v>1</v>
      </c>
      <c r="E5580">
        <v>2988</v>
      </c>
      <c r="F5580">
        <v>46</v>
      </c>
      <c r="G5580" t="s">
        <v>6</v>
      </c>
      <c r="H5580" t="s">
        <v>36</v>
      </c>
      <c r="I5580" t="s">
        <v>5631</v>
      </c>
      <c r="J5580" t="s">
        <v>6</v>
      </c>
      <c r="K5580">
        <v>10305</v>
      </c>
      <c r="L5580" s="25">
        <v>650000</v>
      </c>
      <c r="M5580" s="13">
        <v>45097</v>
      </c>
      <c r="N5580" s="1">
        <v>1</v>
      </c>
      <c r="O5580" s="1">
        <v>0</v>
      </c>
      <c r="P5580" s="1">
        <v>1</v>
      </c>
      <c r="Q5580" s="1">
        <v>4212</v>
      </c>
      <c r="R5580" s="1">
        <v>1456</v>
      </c>
      <c r="S5580">
        <v>1960</v>
      </c>
      <c r="T5580" s="29">
        <f>IF(TRIM(PropertySet[[#This Row],[YEAR BUILT]])="", "N/A", 2023-PropertySet[[#This Row],[YEAR BUILT]])</f>
        <v>63</v>
      </c>
      <c r="U5580" t="str" cm="1">
        <f t="array" ref="U5580">IF(PropertySet[[#This Row],[AGE]] = "N/A", "N/A", _xlfn.IFS(PropertySet[[#This Row],[AGE]] &lt;= 25, "0-25 Years", PropertySet[[#This Row],[AGE]] &lt;= 50, "26-50 Years", PropertySet[[#This Row],[AGE]]&lt;=75, "51-75 Years", PropertySet[[#This Row],[AGE]]&lt;=100, "76-100 Years", PropertySet[[#This Row],[AGE]]&gt;100, "100+ Years"))</f>
        <v>51-75 Years</v>
      </c>
      <c r="V5580" t="str" cm="1">
        <f t="array" ref="V55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80" t="s">
        <v>33</v>
      </c>
      <c r="X5580" t="s">
        <v>36</v>
      </c>
    </row>
    <row r="5581" spans="1:24" x14ac:dyDescent="0.3">
      <c r="A5581" t="s">
        <v>5571</v>
      </c>
      <c r="B5581" t="s">
        <v>29</v>
      </c>
      <c r="C5581" t="s">
        <v>30</v>
      </c>
      <c r="D5581">
        <v>1</v>
      </c>
      <c r="E5581">
        <v>2991</v>
      </c>
      <c r="F5581">
        <v>23</v>
      </c>
      <c r="G5581" t="s">
        <v>6</v>
      </c>
      <c r="H5581" t="s">
        <v>36</v>
      </c>
      <c r="I5581" t="s">
        <v>5632</v>
      </c>
      <c r="J5581" t="s">
        <v>6</v>
      </c>
      <c r="K5581">
        <v>10305</v>
      </c>
      <c r="L5581" s="25">
        <v>600000</v>
      </c>
      <c r="M5581" s="13">
        <v>44980</v>
      </c>
      <c r="N5581" s="1">
        <v>1</v>
      </c>
      <c r="O5581" s="1">
        <v>0</v>
      </c>
      <c r="P5581" s="1">
        <v>1</v>
      </c>
      <c r="Q5581" s="1">
        <v>4000</v>
      </c>
      <c r="R5581" s="1">
        <v>1050</v>
      </c>
      <c r="S5581">
        <v>1965</v>
      </c>
      <c r="T5581" s="29">
        <f>IF(TRIM(PropertySet[[#This Row],[YEAR BUILT]])="", "N/A", 2023-PropertySet[[#This Row],[YEAR BUILT]])</f>
        <v>58</v>
      </c>
      <c r="U5581" t="str" cm="1">
        <f t="array" ref="U5581">IF(PropertySet[[#This Row],[AGE]] = "N/A", "N/A", _xlfn.IFS(PropertySet[[#This Row],[AGE]] &lt;= 25, "0-25 Years", PropertySet[[#This Row],[AGE]] &lt;= 50, "26-50 Years", PropertySet[[#This Row],[AGE]]&lt;=75, "51-75 Years", PropertySet[[#This Row],[AGE]]&lt;=100, "76-100 Years", PropertySet[[#This Row],[AGE]]&gt;100, "100+ Years"))</f>
        <v>51-75 Years</v>
      </c>
      <c r="V5581" t="str" cm="1">
        <f t="array" ref="V55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81" t="s">
        <v>33</v>
      </c>
      <c r="X5581" t="s">
        <v>36</v>
      </c>
    </row>
    <row r="5582" spans="1:24" x14ac:dyDescent="0.3">
      <c r="A5582" t="s">
        <v>5571</v>
      </c>
      <c r="B5582" t="s">
        <v>29</v>
      </c>
      <c r="C5582" t="s">
        <v>30</v>
      </c>
      <c r="D5582">
        <v>1</v>
      </c>
      <c r="E5582">
        <v>2991</v>
      </c>
      <c r="F5582">
        <v>25</v>
      </c>
      <c r="G5582" t="s">
        <v>6</v>
      </c>
      <c r="H5582" t="s">
        <v>36</v>
      </c>
      <c r="I5582" t="s">
        <v>5633</v>
      </c>
      <c r="J5582" t="s">
        <v>6</v>
      </c>
      <c r="K5582">
        <v>10305</v>
      </c>
      <c r="L5582" s="25">
        <v>693000</v>
      </c>
      <c r="M5582" s="13">
        <v>45121</v>
      </c>
      <c r="N5582" s="1">
        <v>1</v>
      </c>
      <c r="O5582" s="1">
        <v>0</v>
      </c>
      <c r="P5582" s="1">
        <v>1</v>
      </c>
      <c r="Q5582" s="1">
        <v>4000</v>
      </c>
      <c r="R5582" s="1">
        <v>1050</v>
      </c>
      <c r="S5582">
        <v>1965</v>
      </c>
      <c r="T5582" s="29">
        <f>IF(TRIM(PropertySet[[#This Row],[YEAR BUILT]])="", "N/A", 2023-PropertySet[[#This Row],[YEAR BUILT]])</f>
        <v>58</v>
      </c>
      <c r="U5582" t="str" cm="1">
        <f t="array" ref="U5582">IF(PropertySet[[#This Row],[AGE]] = "N/A", "N/A", _xlfn.IFS(PropertySet[[#This Row],[AGE]] &lt;= 25, "0-25 Years", PropertySet[[#This Row],[AGE]] &lt;= 50, "26-50 Years", PropertySet[[#This Row],[AGE]]&lt;=75, "51-75 Years", PropertySet[[#This Row],[AGE]]&lt;=100, "76-100 Years", PropertySet[[#This Row],[AGE]]&gt;100, "100+ Years"))</f>
        <v>51-75 Years</v>
      </c>
      <c r="V5582" t="str" cm="1">
        <f t="array" ref="V55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82" t="s">
        <v>33</v>
      </c>
      <c r="X5582" t="s">
        <v>36</v>
      </c>
    </row>
    <row r="5583" spans="1:24" x14ac:dyDescent="0.3">
      <c r="A5583" t="s">
        <v>5571</v>
      </c>
      <c r="B5583" t="s">
        <v>29</v>
      </c>
      <c r="C5583" t="s">
        <v>30</v>
      </c>
      <c r="D5583">
        <v>1</v>
      </c>
      <c r="E5583">
        <v>2991</v>
      </c>
      <c r="F5583">
        <v>58</v>
      </c>
      <c r="G5583" t="s">
        <v>6</v>
      </c>
      <c r="H5583" t="s">
        <v>31</v>
      </c>
      <c r="I5583" t="s">
        <v>5634</v>
      </c>
      <c r="J5583" t="s">
        <v>6</v>
      </c>
      <c r="K5583">
        <v>10305</v>
      </c>
      <c r="L5583" s="25">
        <v>10</v>
      </c>
      <c r="M5583" s="13">
        <v>45103</v>
      </c>
      <c r="N5583" s="1">
        <v>1</v>
      </c>
      <c r="O5583" s="1">
        <v>0</v>
      </c>
      <c r="P5583" s="1">
        <v>1</v>
      </c>
      <c r="Q5583" s="1">
        <v>17844</v>
      </c>
      <c r="R5583" s="1">
        <v>2064</v>
      </c>
      <c r="S5583">
        <v>1925</v>
      </c>
      <c r="T5583" s="29">
        <f>IF(TRIM(PropertySet[[#This Row],[YEAR BUILT]])="", "N/A", 2023-PropertySet[[#This Row],[YEAR BUILT]])</f>
        <v>98</v>
      </c>
      <c r="U5583" t="str" cm="1">
        <f t="array" ref="U5583">IF(PropertySet[[#This Row],[AGE]] = "N/A", "N/A", _xlfn.IFS(PropertySet[[#This Row],[AGE]] &lt;= 25, "0-25 Years", PropertySet[[#This Row],[AGE]] &lt;= 50, "26-50 Years", PropertySet[[#This Row],[AGE]]&lt;=75, "51-75 Years", PropertySet[[#This Row],[AGE]]&lt;=100, "76-100 Years", PropertySet[[#This Row],[AGE]]&gt;100, "100+ Years"))</f>
        <v>76-100 Years</v>
      </c>
      <c r="V5583" t="str" cm="1">
        <f t="array" ref="V55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583" t="s">
        <v>33</v>
      </c>
      <c r="X5583" t="s">
        <v>31</v>
      </c>
    </row>
    <row r="5584" spans="1:24" x14ac:dyDescent="0.3">
      <c r="A5584" t="s">
        <v>5571</v>
      </c>
      <c r="B5584" t="s">
        <v>29</v>
      </c>
      <c r="C5584" t="s">
        <v>30</v>
      </c>
      <c r="D5584">
        <v>1</v>
      </c>
      <c r="E5584">
        <v>2991</v>
      </c>
      <c r="F5584">
        <v>58</v>
      </c>
      <c r="G5584" t="s">
        <v>6</v>
      </c>
      <c r="H5584" t="s">
        <v>31</v>
      </c>
      <c r="I5584" t="s">
        <v>5634</v>
      </c>
      <c r="J5584" t="s">
        <v>6</v>
      </c>
      <c r="K5584">
        <v>10305</v>
      </c>
      <c r="L5584" s="25">
        <v>10</v>
      </c>
      <c r="M5584" s="13">
        <v>45194</v>
      </c>
      <c r="N5584" s="1">
        <v>1</v>
      </c>
      <c r="O5584" s="1">
        <v>0</v>
      </c>
      <c r="P5584" s="1">
        <v>1</v>
      </c>
      <c r="Q5584" s="1">
        <v>17844</v>
      </c>
      <c r="R5584" s="1">
        <v>2064</v>
      </c>
      <c r="S5584">
        <v>1925</v>
      </c>
      <c r="T5584" s="29">
        <f>IF(TRIM(PropertySet[[#This Row],[YEAR BUILT]])="", "N/A", 2023-PropertySet[[#This Row],[YEAR BUILT]])</f>
        <v>98</v>
      </c>
      <c r="U5584" t="str" cm="1">
        <f t="array" ref="U5584">IF(PropertySet[[#This Row],[AGE]] = "N/A", "N/A", _xlfn.IFS(PropertySet[[#This Row],[AGE]] &lt;= 25, "0-25 Years", PropertySet[[#This Row],[AGE]] &lt;= 50, "26-50 Years", PropertySet[[#This Row],[AGE]]&lt;=75, "51-75 Years", PropertySet[[#This Row],[AGE]]&lt;=100, "76-100 Years", PropertySet[[#This Row],[AGE]]&gt;100, "100+ Years"))</f>
        <v>76-100 Years</v>
      </c>
      <c r="V5584" t="str" cm="1">
        <f t="array" ref="V55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584" t="s">
        <v>33</v>
      </c>
      <c r="X5584" t="s">
        <v>31</v>
      </c>
    </row>
    <row r="5585" spans="1:24" x14ac:dyDescent="0.3">
      <c r="A5585" t="s">
        <v>5571</v>
      </c>
      <c r="B5585" t="s">
        <v>29</v>
      </c>
      <c r="C5585" t="s">
        <v>30</v>
      </c>
      <c r="D5585">
        <v>1</v>
      </c>
      <c r="E5585">
        <v>2993</v>
      </c>
      <c r="F5585">
        <v>63</v>
      </c>
      <c r="G5585" t="s">
        <v>6</v>
      </c>
      <c r="H5585" t="s">
        <v>31</v>
      </c>
      <c r="I5585" t="s">
        <v>5635</v>
      </c>
      <c r="J5585" t="s">
        <v>6</v>
      </c>
      <c r="K5585">
        <v>10305</v>
      </c>
      <c r="L5585" s="25">
        <v>920000</v>
      </c>
      <c r="M5585" s="13">
        <v>45076</v>
      </c>
      <c r="N5585" s="1">
        <v>1</v>
      </c>
      <c r="O5585" s="1">
        <v>0</v>
      </c>
      <c r="P5585" s="1">
        <v>1</v>
      </c>
      <c r="Q5585" s="1">
        <v>4000</v>
      </c>
      <c r="R5585" s="1">
        <v>2198</v>
      </c>
      <c r="S5585">
        <v>1965</v>
      </c>
      <c r="T5585" s="29">
        <f>IF(TRIM(PropertySet[[#This Row],[YEAR BUILT]])="", "N/A", 2023-PropertySet[[#This Row],[YEAR BUILT]])</f>
        <v>58</v>
      </c>
      <c r="U5585" t="str" cm="1">
        <f t="array" ref="U5585">IF(PropertySet[[#This Row],[AGE]] = "N/A", "N/A", _xlfn.IFS(PropertySet[[#This Row],[AGE]] &lt;= 25, "0-25 Years", PropertySet[[#This Row],[AGE]] &lt;= 50, "26-50 Years", PropertySet[[#This Row],[AGE]]&lt;=75, "51-75 Years", PropertySet[[#This Row],[AGE]]&lt;=100, "76-100 Years", PropertySet[[#This Row],[AGE]]&gt;100, "100+ Years"))</f>
        <v>51-75 Years</v>
      </c>
      <c r="V5585" t="str" cm="1">
        <f t="array" ref="V55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85" t="s">
        <v>33</v>
      </c>
      <c r="X5585" t="s">
        <v>31</v>
      </c>
    </row>
    <row r="5586" spans="1:24" x14ac:dyDescent="0.3">
      <c r="A5586" t="s">
        <v>5571</v>
      </c>
      <c r="B5586" t="s">
        <v>29</v>
      </c>
      <c r="C5586" t="s">
        <v>30</v>
      </c>
      <c r="D5586">
        <v>1</v>
      </c>
      <c r="E5586">
        <v>2996</v>
      </c>
      <c r="F5586">
        <v>2</v>
      </c>
      <c r="G5586" t="s">
        <v>6</v>
      </c>
      <c r="H5586" t="s">
        <v>31</v>
      </c>
      <c r="I5586" t="s">
        <v>5636</v>
      </c>
      <c r="J5586" t="s">
        <v>6</v>
      </c>
      <c r="K5586">
        <v>10305</v>
      </c>
      <c r="L5586" s="25">
        <v>860000</v>
      </c>
      <c r="M5586" s="13">
        <v>45142</v>
      </c>
      <c r="N5586" s="1">
        <v>1</v>
      </c>
      <c r="O5586" s="1">
        <v>0</v>
      </c>
      <c r="P5586" s="1">
        <v>1</v>
      </c>
      <c r="Q5586" s="1">
        <v>3838</v>
      </c>
      <c r="R5586" s="1">
        <v>1012</v>
      </c>
      <c r="S5586">
        <v>2004</v>
      </c>
      <c r="T5586" s="29">
        <f>IF(TRIM(PropertySet[[#This Row],[YEAR BUILT]])="", "N/A", 2023-PropertySet[[#This Row],[YEAR BUILT]])</f>
        <v>19</v>
      </c>
      <c r="U5586" t="str" cm="1">
        <f t="array" ref="U5586">IF(PropertySet[[#This Row],[AGE]] = "N/A", "N/A", _xlfn.IFS(PropertySet[[#This Row],[AGE]] &lt;= 25, "0-25 Years", PropertySet[[#This Row],[AGE]] &lt;= 50, "26-50 Years", PropertySet[[#This Row],[AGE]]&lt;=75, "51-75 Years", PropertySet[[#This Row],[AGE]]&lt;=100, "76-100 Years", PropertySet[[#This Row],[AGE]]&gt;100, "100+ Years"))</f>
        <v>0-25 Years</v>
      </c>
      <c r="V5586" t="str" cm="1">
        <f t="array" ref="V55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586" t="s">
        <v>33</v>
      </c>
      <c r="X5586" t="s">
        <v>31</v>
      </c>
    </row>
    <row r="5587" spans="1:24" x14ac:dyDescent="0.3">
      <c r="A5587" t="s">
        <v>5571</v>
      </c>
      <c r="B5587" t="s">
        <v>29</v>
      </c>
      <c r="C5587" t="s">
        <v>30</v>
      </c>
      <c r="D5587">
        <v>1</v>
      </c>
      <c r="E5587">
        <v>2996</v>
      </c>
      <c r="F5587">
        <v>75</v>
      </c>
      <c r="G5587" t="s">
        <v>6</v>
      </c>
      <c r="H5587" t="s">
        <v>44</v>
      </c>
      <c r="I5587" t="s">
        <v>5637</v>
      </c>
      <c r="J5587" t="s">
        <v>6</v>
      </c>
      <c r="K5587">
        <v>10305</v>
      </c>
      <c r="L5587" s="25">
        <v>0</v>
      </c>
      <c r="M5587" s="13">
        <v>45184</v>
      </c>
      <c r="N5587" s="1">
        <v>1</v>
      </c>
      <c r="O5587" s="1">
        <v>0</v>
      </c>
      <c r="P5587" s="1">
        <v>1</v>
      </c>
      <c r="Q5587" s="1">
        <v>1056</v>
      </c>
      <c r="R5587" s="1">
        <v>1600</v>
      </c>
      <c r="S5587">
        <v>1991</v>
      </c>
      <c r="T5587" s="29">
        <f>IF(TRIM(PropertySet[[#This Row],[YEAR BUILT]])="", "N/A", 2023-PropertySet[[#This Row],[YEAR BUILT]])</f>
        <v>32</v>
      </c>
      <c r="U5587" t="str" cm="1">
        <f t="array" ref="U5587">IF(PropertySet[[#This Row],[AGE]] = "N/A", "N/A", _xlfn.IFS(PropertySet[[#This Row],[AGE]] &lt;= 25, "0-25 Years", PropertySet[[#This Row],[AGE]] &lt;= 50, "26-50 Years", PropertySet[[#This Row],[AGE]]&lt;=75, "51-75 Years", PropertySet[[#This Row],[AGE]]&lt;=100, "76-100 Years", PropertySet[[#This Row],[AGE]]&gt;100, "100+ Years"))</f>
        <v>26-50 Years</v>
      </c>
      <c r="V5587" t="str" cm="1">
        <f t="array" ref="V55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87" t="s">
        <v>33</v>
      </c>
      <c r="X5587" t="s">
        <v>44</v>
      </c>
    </row>
    <row r="5588" spans="1:24" x14ac:dyDescent="0.3">
      <c r="A5588" t="s">
        <v>5571</v>
      </c>
      <c r="B5588" t="s">
        <v>29</v>
      </c>
      <c r="C5588" t="s">
        <v>30</v>
      </c>
      <c r="D5588">
        <v>1</v>
      </c>
      <c r="E5588">
        <v>2996</v>
      </c>
      <c r="F5588">
        <v>79</v>
      </c>
      <c r="G5588" t="s">
        <v>6</v>
      </c>
      <c r="H5588" t="s">
        <v>44</v>
      </c>
      <c r="I5588" t="s">
        <v>5638</v>
      </c>
      <c r="J5588" t="s">
        <v>6</v>
      </c>
      <c r="K5588">
        <v>10305</v>
      </c>
      <c r="L5588" s="25">
        <v>0</v>
      </c>
      <c r="M5588" s="13">
        <v>45188</v>
      </c>
      <c r="N5588" s="1">
        <v>1</v>
      </c>
      <c r="O5588" s="1">
        <v>0</v>
      </c>
      <c r="P5588" s="1">
        <v>1</v>
      </c>
      <c r="Q5588" s="1">
        <v>960</v>
      </c>
      <c r="R5588" s="1">
        <v>1600</v>
      </c>
      <c r="S5588">
        <v>1991</v>
      </c>
      <c r="T5588" s="29">
        <f>IF(TRIM(PropertySet[[#This Row],[YEAR BUILT]])="", "N/A", 2023-PropertySet[[#This Row],[YEAR BUILT]])</f>
        <v>32</v>
      </c>
      <c r="U5588" t="str" cm="1">
        <f t="array" ref="U5588">IF(PropertySet[[#This Row],[AGE]] = "N/A", "N/A", _xlfn.IFS(PropertySet[[#This Row],[AGE]] &lt;= 25, "0-25 Years", PropertySet[[#This Row],[AGE]] &lt;= 50, "26-50 Years", PropertySet[[#This Row],[AGE]]&lt;=75, "51-75 Years", PropertySet[[#This Row],[AGE]]&lt;=100, "76-100 Years", PropertySet[[#This Row],[AGE]]&gt;100, "100+ Years"))</f>
        <v>26-50 Years</v>
      </c>
      <c r="V5588" t="str" cm="1">
        <f t="array" ref="V55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88" t="s">
        <v>33</v>
      </c>
      <c r="X5588" t="s">
        <v>44</v>
      </c>
    </row>
    <row r="5589" spans="1:24" x14ac:dyDescent="0.3">
      <c r="A5589" t="s">
        <v>5571</v>
      </c>
      <c r="B5589" t="s">
        <v>29</v>
      </c>
      <c r="C5589" t="s">
        <v>30</v>
      </c>
      <c r="D5589">
        <v>1</v>
      </c>
      <c r="E5589">
        <v>2996</v>
      </c>
      <c r="F5589">
        <v>89</v>
      </c>
      <c r="G5589" t="s">
        <v>6</v>
      </c>
      <c r="H5589" t="s">
        <v>44</v>
      </c>
      <c r="I5589" t="s">
        <v>5639</v>
      </c>
      <c r="J5589" t="s">
        <v>6</v>
      </c>
      <c r="K5589">
        <v>10305</v>
      </c>
      <c r="L5589" s="25">
        <v>585000</v>
      </c>
      <c r="M5589" s="13">
        <v>45106</v>
      </c>
      <c r="N5589" s="1">
        <v>1</v>
      </c>
      <c r="O5589" s="1">
        <v>0</v>
      </c>
      <c r="P5589" s="1">
        <v>1</v>
      </c>
      <c r="Q5589" s="1">
        <v>1280</v>
      </c>
      <c r="R5589" s="1">
        <v>1600</v>
      </c>
      <c r="S5589">
        <v>1991</v>
      </c>
      <c r="T5589" s="29">
        <f>IF(TRIM(PropertySet[[#This Row],[YEAR BUILT]])="", "N/A", 2023-PropertySet[[#This Row],[YEAR BUILT]])</f>
        <v>32</v>
      </c>
      <c r="U5589" t="str" cm="1">
        <f t="array" ref="U5589">IF(PropertySet[[#This Row],[AGE]] = "N/A", "N/A", _xlfn.IFS(PropertySet[[#This Row],[AGE]] &lt;= 25, "0-25 Years", PropertySet[[#This Row],[AGE]] &lt;= 50, "26-50 Years", PropertySet[[#This Row],[AGE]]&lt;=75, "51-75 Years", PropertySet[[#This Row],[AGE]]&lt;=100, "76-100 Years", PropertySet[[#This Row],[AGE]]&gt;100, "100+ Years"))</f>
        <v>26-50 Years</v>
      </c>
      <c r="V5589" t="str" cm="1">
        <f t="array" ref="V55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89" t="s">
        <v>33</v>
      </c>
      <c r="X5589" t="s">
        <v>44</v>
      </c>
    </row>
    <row r="5590" spans="1:24" x14ac:dyDescent="0.3">
      <c r="A5590" t="s">
        <v>5571</v>
      </c>
      <c r="B5590" t="s">
        <v>29</v>
      </c>
      <c r="C5590" t="s">
        <v>30</v>
      </c>
      <c r="D5590">
        <v>1</v>
      </c>
      <c r="E5590">
        <v>2996</v>
      </c>
      <c r="F5590">
        <v>94</v>
      </c>
      <c r="G5590" t="s">
        <v>6</v>
      </c>
      <c r="H5590" t="s">
        <v>44</v>
      </c>
      <c r="I5590" t="s">
        <v>5640</v>
      </c>
      <c r="J5590" t="s">
        <v>6</v>
      </c>
      <c r="K5590">
        <v>10305</v>
      </c>
      <c r="L5590" s="25">
        <v>520000</v>
      </c>
      <c r="M5590" s="13">
        <v>45099</v>
      </c>
      <c r="N5590" s="1">
        <v>1</v>
      </c>
      <c r="O5590" s="1">
        <v>0</v>
      </c>
      <c r="P5590" s="1">
        <v>1</v>
      </c>
      <c r="Q5590" s="1">
        <v>1235</v>
      </c>
      <c r="R5590" s="1">
        <v>1273</v>
      </c>
      <c r="S5590">
        <v>1989</v>
      </c>
      <c r="T5590" s="29">
        <f>IF(TRIM(PropertySet[[#This Row],[YEAR BUILT]])="", "N/A", 2023-PropertySet[[#This Row],[YEAR BUILT]])</f>
        <v>34</v>
      </c>
      <c r="U5590" t="str" cm="1">
        <f t="array" ref="U5590">IF(PropertySet[[#This Row],[AGE]] = "N/A", "N/A", _xlfn.IFS(PropertySet[[#This Row],[AGE]] &lt;= 25, "0-25 Years", PropertySet[[#This Row],[AGE]] &lt;= 50, "26-50 Years", PropertySet[[#This Row],[AGE]]&lt;=75, "51-75 Years", PropertySet[[#This Row],[AGE]]&lt;=100, "76-100 Years", PropertySet[[#This Row],[AGE]]&gt;100, "100+ Years"))</f>
        <v>26-50 Years</v>
      </c>
      <c r="V5590" t="str" cm="1">
        <f t="array" ref="V55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90" t="s">
        <v>33</v>
      </c>
      <c r="X5590" t="s">
        <v>44</v>
      </c>
    </row>
    <row r="5591" spans="1:24" x14ac:dyDescent="0.3">
      <c r="A5591" t="s">
        <v>5571</v>
      </c>
      <c r="B5591" t="s">
        <v>29</v>
      </c>
      <c r="C5591" t="s">
        <v>30</v>
      </c>
      <c r="D5591">
        <v>1</v>
      </c>
      <c r="E5591">
        <v>2996</v>
      </c>
      <c r="F5591">
        <v>105</v>
      </c>
      <c r="G5591" t="s">
        <v>6</v>
      </c>
      <c r="H5591" t="s">
        <v>44</v>
      </c>
      <c r="I5591" t="s">
        <v>5641</v>
      </c>
      <c r="J5591" t="s">
        <v>6</v>
      </c>
      <c r="K5591">
        <v>10305</v>
      </c>
      <c r="L5591" s="25">
        <v>400530</v>
      </c>
      <c r="M5591" s="13">
        <v>45166</v>
      </c>
      <c r="N5591" s="1">
        <v>1</v>
      </c>
      <c r="O5591" s="1">
        <v>0</v>
      </c>
      <c r="P5591" s="1">
        <v>1</v>
      </c>
      <c r="Q5591" s="1">
        <v>1975</v>
      </c>
      <c r="R5591" s="1">
        <v>1273</v>
      </c>
      <c r="S5591">
        <v>1991</v>
      </c>
      <c r="T5591" s="29">
        <f>IF(TRIM(PropertySet[[#This Row],[YEAR BUILT]])="", "N/A", 2023-PropertySet[[#This Row],[YEAR BUILT]])</f>
        <v>32</v>
      </c>
      <c r="U5591" t="str" cm="1">
        <f t="array" ref="U5591">IF(PropertySet[[#This Row],[AGE]] = "N/A", "N/A", _xlfn.IFS(PropertySet[[#This Row],[AGE]] &lt;= 25, "0-25 Years", PropertySet[[#This Row],[AGE]] &lt;= 50, "26-50 Years", PropertySet[[#This Row],[AGE]]&lt;=75, "51-75 Years", PropertySet[[#This Row],[AGE]]&lt;=100, "76-100 Years", PropertySet[[#This Row],[AGE]]&gt;100, "100+ Years"))</f>
        <v>26-50 Years</v>
      </c>
      <c r="V5591" t="str" cm="1">
        <f t="array" ref="V55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91" t="s">
        <v>33</v>
      </c>
      <c r="X5591" t="s">
        <v>44</v>
      </c>
    </row>
    <row r="5592" spans="1:24" x14ac:dyDescent="0.3">
      <c r="A5592" t="s">
        <v>5571</v>
      </c>
      <c r="B5592" t="s">
        <v>29</v>
      </c>
      <c r="C5592" t="s">
        <v>30</v>
      </c>
      <c r="D5592">
        <v>1</v>
      </c>
      <c r="E5592">
        <v>2996</v>
      </c>
      <c r="F5592">
        <v>108</v>
      </c>
      <c r="G5592" t="s">
        <v>6</v>
      </c>
      <c r="H5592" t="s">
        <v>44</v>
      </c>
      <c r="I5592" t="s">
        <v>5642</v>
      </c>
      <c r="J5592" t="s">
        <v>6</v>
      </c>
      <c r="K5592">
        <v>10305</v>
      </c>
      <c r="L5592" s="25">
        <v>575000</v>
      </c>
      <c r="M5592" s="13">
        <v>45125</v>
      </c>
      <c r="N5592" s="1">
        <v>1</v>
      </c>
      <c r="O5592" s="1">
        <v>0</v>
      </c>
      <c r="P5592" s="1">
        <v>1</v>
      </c>
      <c r="Q5592" s="1">
        <v>1185</v>
      </c>
      <c r="R5592" s="1">
        <v>1273</v>
      </c>
      <c r="S5592">
        <v>1990</v>
      </c>
      <c r="T5592" s="29">
        <f>IF(TRIM(PropertySet[[#This Row],[YEAR BUILT]])="", "N/A", 2023-PropertySet[[#This Row],[YEAR BUILT]])</f>
        <v>33</v>
      </c>
      <c r="U5592" t="str" cm="1">
        <f t="array" ref="U5592">IF(PropertySet[[#This Row],[AGE]] = "N/A", "N/A", _xlfn.IFS(PropertySet[[#This Row],[AGE]] &lt;= 25, "0-25 Years", PropertySet[[#This Row],[AGE]] &lt;= 50, "26-50 Years", PropertySet[[#This Row],[AGE]]&lt;=75, "51-75 Years", PropertySet[[#This Row],[AGE]]&lt;=100, "76-100 Years", PropertySet[[#This Row],[AGE]]&gt;100, "100+ Years"))</f>
        <v>26-50 Years</v>
      </c>
      <c r="V5592" t="str" cm="1">
        <f t="array" ref="V55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92" t="s">
        <v>33</v>
      </c>
      <c r="X5592" t="s">
        <v>44</v>
      </c>
    </row>
    <row r="5593" spans="1:24" x14ac:dyDescent="0.3">
      <c r="A5593" t="s">
        <v>5571</v>
      </c>
      <c r="B5593" t="s">
        <v>29</v>
      </c>
      <c r="C5593" t="s">
        <v>30</v>
      </c>
      <c r="D5593">
        <v>1</v>
      </c>
      <c r="E5593">
        <v>3001</v>
      </c>
      <c r="F5593">
        <v>36</v>
      </c>
      <c r="G5593" t="s">
        <v>6</v>
      </c>
      <c r="H5593" t="s">
        <v>31</v>
      </c>
      <c r="I5593" t="s">
        <v>5643</v>
      </c>
      <c r="J5593" t="s">
        <v>6</v>
      </c>
      <c r="K5593">
        <v>10305</v>
      </c>
      <c r="L5593" s="25">
        <v>0</v>
      </c>
      <c r="M5593" s="13">
        <v>45133</v>
      </c>
      <c r="N5593" s="1">
        <v>1</v>
      </c>
      <c r="O5593" s="1">
        <v>0</v>
      </c>
      <c r="P5593" s="1">
        <v>1</v>
      </c>
      <c r="Q5593" s="1">
        <v>4700</v>
      </c>
      <c r="R5593" s="1">
        <v>1910</v>
      </c>
      <c r="S5593">
        <v>1925</v>
      </c>
      <c r="T5593" s="29">
        <f>IF(TRIM(PropertySet[[#This Row],[YEAR BUILT]])="", "N/A", 2023-PropertySet[[#This Row],[YEAR BUILT]])</f>
        <v>98</v>
      </c>
      <c r="U5593" t="str" cm="1">
        <f t="array" ref="U5593">IF(PropertySet[[#This Row],[AGE]] = "N/A", "N/A", _xlfn.IFS(PropertySet[[#This Row],[AGE]] &lt;= 25, "0-25 Years", PropertySet[[#This Row],[AGE]] &lt;= 50, "26-50 Years", PropertySet[[#This Row],[AGE]]&lt;=75, "51-75 Years", PropertySet[[#This Row],[AGE]]&lt;=100, "76-100 Years", PropertySet[[#This Row],[AGE]]&gt;100, "100+ Years"))</f>
        <v>76-100 Years</v>
      </c>
      <c r="V5593" t="str" cm="1">
        <f t="array" ref="V55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593" t="s">
        <v>33</v>
      </c>
      <c r="X5593" t="s">
        <v>31</v>
      </c>
    </row>
    <row r="5594" spans="1:24" x14ac:dyDescent="0.3">
      <c r="A5594" t="s">
        <v>5571</v>
      </c>
      <c r="B5594" t="s">
        <v>29</v>
      </c>
      <c r="C5594" t="s">
        <v>30</v>
      </c>
      <c r="D5594">
        <v>1</v>
      </c>
      <c r="E5594">
        <v>3002</v>
      </c>
      <c r="F5594">
        <v>42</v>
      </c>
      <c r="G5594" t="s">
        <v>6</v>
      </c>
      <c r="H5594" t="s">
        <v>31</v>
      </c>
      <c r="I5594" t="s">
        <v>5644</v>
      </c>
      <c r="J5594" t="s">
        <v>6</v>
      </c>
      <c r="K5594">
        <v>10305</v>
      </c>
      <c r="L5594" s="25">
        <v>0</v>
      </c>
      <c r="M5594" s="13">
        <v>45183</v>
      </c>
      <c r="N5594" s="1">
        <v>1</v>
      </c>
      <c r="O5594" s="1">
        <v>0</v>
      </c>
      <c r="P5594" s="1">
        <v>1</v>
      </c>
      <c r="Q5594" s="1">
        <v>6200</v>
      </c>
      <c r="R5594" s="1">
        <v>1700</v>
      </c>
      <c r="S5594">
        <v>1925</v>
      </c>
      <c r="T5594" s="29">
        <f>IF(TRIM(PropertySet[[#This Row],[YEAR BUILT]])="", "N/A", 2023-PropertySet[[#This Row],[YEAR BUILT]])</f>
        <v>98</v>
      </c>
      <c r="U5594" t="str" cm="1">
        <f t="array" ref="U5594">IF(PropertySet[[#This Row],[AGE]] = "N/A", "N/A", _xlfn.IFS(PropertySet[[#This Row],[AGE]] &lt;= 25, "0-25 Years", PropertySet[[#This Row],[AGE]] &lt;= 50, "26-50 Years", PropertySet[[#This Row],[AGE]]&lt;=75, "51-75 Years", PropertySet[[#This Row],[AGE]]&lt;=100, "76-100 Years", PropertySet[[#This Row],[AGE]]&gt;100, "100+ Years"))</f>
        <v>76-100 Years</v>
      </c>
      <c r="V5594" t="str" cm="1">
        <f t="array" ref="V55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594" t="s">
        <v>33</v>
      </c>
      <c r="X5594" t="s">
        <v>31</v>
      </c>
    </row>
    <row r="5595" spans="1:24" x14ac:dyDescent="0.3">
      <c r="A5595" t="s">
        <v>5571</v>
      </c>
      <c r="B5595" t="s">
        <v>29</v>
      </c>
      <c r="C5595" t="s">
        <v>30</v>
      </c>
      <c r="D5595">
        <v>1</v>
      </c>
      <c r="E5595">
        <v>3003</v>
      </c>
      <c r="F5595">
        <v>12</v>
      </c>
      <c r="G5595" t="s">
        <v>6</v>
      </c>
      <c r="H5595" t="s">
        <v>31</v>
      </c>
      <c r="I5595" t="s">
        <v>5645</v>
      </c>
      <c r="J5595" t="s">
        <v>6</v>
      </c>
      <c r="K5595">
        <v>10305</v>
      </c>
      <c r="L5595" s="25">
        <v>725000</v>
      </c>
      <c r="M5595" s="13">
        <v>45014</v>
      </c>
      <c r="N5595" s="1">
        <v>1</v>
      </c>
      <c r="O5595" s="1">
        <v>0</v>
      </c>
      <c r="P5595" s="1">
        <v>1</v>
      </c>
      <c r="Q5595" s="1">
        <v>4919</v>
      </c>
      <c r="R5595" s="1">
        <v>1457</v>
      </c>
      <c r="S5595">
        <v>1901</v>
      </c>
      <c r="T5595" s="29">
        <f>IF(TRIM(PropertySet[[#This Row],[YEAR BUILT]])="", "N/A", 2023-PropertySet[[#This Row],[YEAR BUILT]])</f>
        <v>122</v>
      </c>
      <c r="U5595" t="str" cm="1">
        <f t="array" ref="U5595">IF(PropertySet[[#This Row],[AGE]] = "N/A", "N/A", _xlfn.IFS(PropertySet[[#This Row],[AGE]] &lt;= 25, "0-25 Years", PropertySet[[#This Row],[AGE]] &lt;= 50, "26-50 Years", PropertySet[[#This Row],[AGE]]&lt;=75, "51-75 Years", PropertySet[[#This Row],[AGE]]&lt;=100, "76-100 Years", PropertySet[[#This Row],[AGE]]&gt;100, "100+ Years"))</f>
        <v>100+ Years</v>
      </c>
      <c r="V5595" t="str" cm="1">
        <f t="array" ref="V55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595" t="s">
        <v>33</v>
      </c>
      <c r="X5595" t="s">
        <v>31</v>
      </c>
    </row>
    <row r="5596" spans="1:24" x14ac:dyDescent="0.3">
      <c r="A5596" t="s">
        <v>5571</v>
      </c>
      <c r="B5596" t="s">
        <v>29</v>
      </c>
      <c r="C5596" t="s">
        <v>30</v>
      </c>
      <c r="D5596">
        <v>1</v>
      </c>
      <c r="E5596">
        <v>3005</v>
      </c>
      <c r="F5596">
        <v>1</v>
      </c>
      <c r="G5596" t="s">
        <v>6</v>
      </c>
      <c r="H5596" t="s">
        <v>36</v>
      </c>
      <c r="I5596" t="s">
        <v>5646</v>
      </c>
      <c r="J5596" t="s">
        <v>6</v>
      </c>
      <c r="K5596">
        <v>10305</v>
      </c>
      <c r="L5596" s="25">
        <v>690000</v>
      </c>
      <c r="M5596" s="13">
        <v>45141</v>
      </c>
      <c r="N5596" s="1">
        <v>1</v>
      </c>
      <c r="O5596" s="1">
        <v>0</v>
      </c>
      <c r="P5596" s="1">
        <v>1</v>
      </c>
      <c r="Q5596" s="1">
        <v>5000</v>
      </c>
      <c r="R5596" s="1">
        <v>1316</v>
      </c>
      <c r="S5596">
        <v>1960</v>
      </c>
      <c r="T5596" s="29">
        <f>IF(TRIM(PropertySet[[#This Row],[YEAR BUILT]])="", "N/A", 2023-PropertySet[[#This Row],[YEAR BUILT]])</f>
        <v>63</v>
      </c>
      <c r="U5596" t="str" cm="1">
        <f t="array" ref="U5596">IF(PropertySet[[#This Row],[AGE]] = "N/A", "N/A", _xlfn.IFS(PropertySet[[#This Row],[AGE]] &lt;= 25, "0-25 Years", PropertySet[[#This Row],[AGE]] &lt;= 50, "26-50 Years", PropertySet[[#This Row],[AGE]]&lt;=75, "51-75 Years", PropertySet[[#This Row],[AGE]]&lt;=100, "76-100 Years", PropertySet[[#This Row],[AGE]]&gt;100, "100+ Years"))</f>
        <v>51-75 Years</v>
      </c>
      <c r="V5596" t="str" cm="1">
        <f t="array" ref="V55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596" t="s">
        <v>33</v>
      </c>
      <c r="X5596" t="s">
        <v>36</v>
      </c>
    </row>
    <row r="5597" spans="1:24" x14ac:dyDescent="0.3">
      <c r="A5597" t="s">
        <v>5571</v>
      </c>
      <c r="B5597" t="s">
        <v>29</v>
      </c>
      <c r="C5597" t="s">
        <v>30</v>
      </c>
      <c r="D5597">
        <v>1</v>
      </c>
      <c r="E5597">
        <v>3006</v>
      </c>
      <c r="F5597">
        <v>3</v>
      </c>
      <c r="G5597" t="s">
        <v>6</v>
      </c>
      <c r="H5597" t="s">
        <v>44</v>
      </c>
      <c r="I5597" t="s">
        <v>5647</v>
      </c>
      <c r="J5597" t="s">
        <v>6</v>
      </c>
      <c r="K5597">
        <v>10305</v>
      </c>
      <c r="L5597" s="25">
        <v>814600</v>
      </c>
      <c r="M5597" s="13">
        <v>45079</v>
      </c>
      <c r="N5597" s="1">
        <v>1</v>
      </c>
      <c r="O5597" s="1">
        <v>0</v>
      </c>
      <c r="P5597" s="1">
        <v>1</v>
      </c>
      <c r="Q5597" s="1">
        <v>2400</v>
      </c>
      <c r="R5597" s="1">
        <v>1484</v>
      </c>
      <c r="S5597">
        <v>2021</v>
      </c>
      <c r="T5597" s="29">
        <f>IF(TRIM(PropertySet[[#This Row],[YEAR BUILT]])="", "N/A", 2023-PropertySet[[#This Row],[YEAR BUILT]])</f>
        <v>2</v>
      </c>
      <c r="U5597" t="str" cm="1">
        <f t="array" ref="U5597">IF(PropertySet[[#This Row],[AGE]] = "N/A", "N/A", _xlfn.IFS(PropertySet[[#This Row],[AGE]] &lt;= 25, "0-25 Years", PropertySet[[#This Row],[AGE]] &lt;= 50, "26-50 Years", PropertySet[[#This Row],[AGE]]&lt;=75, "51-75 Years", PropertySet[[#This Row],[AGE]]&lt;=100, "76-100 Years", PropertySet[[#This Row],[AGE]]&gt;100, "100+ Years"))</f>
        <v>0-25 Years</v>
      </c>
      <c r="V5597" t="str" cm="1">
        <f t="array" ref="V55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597" t="s">
        <v>33</v>
      </c>
      <c r="X5597" t="s">
        <v>44</v>
      </c>
    </row>
    <row r="5598" spans="1:24" x14ac:dyDescent="0.3">
      <c r="A5598" t="s">
        <v>5571</v>
      </c>
      <c r="B5598" t="s">
        <v>29</v>
      </c>
      <c r="C5598" t="s">
        <v>30</v>
      </c>
      <c r="D5598">
        <v>1</v>
      </c>
      <c r="E5598">
        <v>3006</v>
      </c>
      <c r="F5598">
        <v>4</v>
      </c>
      <c r="G5598" t="s">
        <v>6</v>
      </c>
      <c r="H5598" t="s">
        <v>44</v>
      </c>
      <c r="I5598" t="s">
        <v>5648</v>
      </c>
      <c r="J5598" t="s">
        <v>6</v>
      </c>
      <c r="K5598">
        <v>10305</v>
      </c>
      <c r="L5598" s="25">
        <v>803399</v>
      </c>
      <c r="M5598" s="13">
        <v>45082</v>
      </c>
      <c r="N5598" s="1">
        <v>1</v>
      </c>
      <c r="O5598" s="1">
        <v>0</v>
      </c>
      <c r="P5598" s="1">
        <v>1</v>
      </c>
      <c r="Q5598" s="1">
        <v>2400</v>
      </c>
      <c r="R5598" s="1">
        <v>1484</v>
      </c>
      <c r="S5598">
        <v>2021</v>
      </c>
      <c r="T5598" s="29">
        <f>IF(TRIM(PropertySet[[#This Row],[YEAR BUILT]])="", "N/A", 2023-PropertySet[[#This Row],[YEAR BUILT]])</f>
        <v>2</v>
      </c>
      <c r="U5598" t="str" cm="1">
        <f t="array" ref="U5598">IF(PropertySet[[#This Row],[AGE]] = "N/A", "N/A", _xlfn.IFS(PropertySet[[#This Row],[AGE]] &lt;= 25, "0-25 Years", PropertySet[[#This Row],[AGE]] &lt;= 50, "26-50 Years", PropertySet[[#This Row],[AGE]]&lt;=75, "51-75 Years", PropertySet[[#This Row],[AGE]]&lt;=100, "76-100 Years", PropertySet[[#This Row],[AGE]]&gt;100, "100+ Years"))</f>
        <v>0-25 Years</v>
      </c>
      <c r="V5598" t="str" cm="1">
        <f t="array" ref="V55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598" t="s">
        <v>33</v>
      </c>
      <c r="X5598" t="s">
        <v>44</v>
      </c>
    </row>
    <row r="5599" spans="1:24" x14ac:dyDescent="0.3">
      <c r="A5599" t="s">
        <v>5571</v>
      </c>
      <c r="B5599" t="s">
        <v>29</v>
      </c>
      <c r="C5599" t="s">
        <v>30</v>
      </c>
      <c r="D5599">
        <v>1</v>
      </c>
      <c r="E5599">
        <v>3007</v>
      </c>
      <c r="F5599">
        <v>23</v>
      </c>
      <c r="G5599" t="s">
        <v>6</v>
      </c>
      <c r="H5599" t="s">
        <v>44</v>
      </c>
      <c r="I5599" t="s">
        <v>5649</v>
      </c>
      <c r="J5599" t="s">
        <v>6</v>
      </c>
      <c r="K5599">
        <v>10305</v>
      </c>
      <c r="L5599" s="25">
        <v>0</v>
      </c>
      <c r="M5599" s="13">
        <v>44939</v>
      </c>
      <c r="N5599" s="1">
        <v>1</v>
      </c>
      <c r="O5599" s="1">
        <v>0</v>
      </c>
      <c r="P5599" s="1">
        <v>1</v>
      </c>
      <c r="Q5599" s="1">
        <v>2500</v>
      </c>
      <c r="R5599" s="1">
        <v>1312</v>
      </c>
      <c r="S5599">
        <v>1980</v>
      </c>
      <c r="T5599" s="29">
        <f>IF(TRIM(PropertySet[[#This Row],[YEAR BUILT]])="", "N/A", 2023-PropertySet[[#This Row],[YEAR BUILT]])</f>
        <v>43</v>
      </c>
      <c r="U5599" t="str" cm="1">
        <f t="array" ref="U5599">IF(PropertySet[[#This Row],[AGE]] = "N/A", "N/A", _xlfn.IFS(PropertySet[[#This Row],[AGE]] &lt;= 25, "0-25 Years", PropertySet[[#This Row],[AGE]] &lt;= 50, "26-50 Years", PropertySet[[#This Row],[AGE]]&lt;=75, "51-75 Years", PropertySet[[#This Row],[AGE]]&lt;=100, "76-100 Years", PropertySet[[#This Row],[AGE]]&gt;100, "100+ Years"))</f>
        <v>26-50 Years</v>
      </c>
      <c r="V5599" t="str" cm="1">
        <f t="array" ref="V55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599" t="s">
        <v>33</v>
      </c>
      <c r="X5599" t="s">
        <v>44</v>
      </c>
    </row>
    <row r="5600" spans="1:24" x14ac:dyDescent="0.3">
      <c r="A5600" t="s">
        <v>5571</v>
      </c>
      <c r="B5600" t="s">
        <v>29</v>
      </c>
      <c r="C5600" t="s">
        <v>30</v>
      </c>
      <c r="D5600">
        <v>1</v>
      </c>
      <c r="E5600">
        <v>3007</v>
      </c>
      <c r="F5600">
        <v>23</v>
      </c>
      <c r="G5600" t="s">
        <v>6</v>
      </c>
      <c r="H5600" t="s">
        <v>44</v>
      </c>
      <c r="I5600" t="s">
        <v>5649</v>
      </c>
      <c r="J5600" t="s">
        <v>6</v>
      </c>
      <c r="K5600">
        <v>10305</v>
      </c>
      <c r="L5600" s="25">
        <v>570000</v>
      </c>
      <c r="M5600" s="13">
        <v>45027</v>
      </c>
      <c r="N5600" s="1">
        <v>1</v>
      </c>
      <c r="O5600" s="1">
        <v>0</v>
      </c>
      <c r="P5600" s="1">
        <v>1</v>
      </c>
      <c r="Q5600" s="1">
        <v>2500</v>
      </c>
      <c r="R5600" s="1">
        <v>1312</v>
      </c>
      <c r="S5600">
        <v>1980</v>
      </c>
      <c r="T5600" s="29">
        <f>IF(TRIM(PropertySet[[#This Row],[YEAR BUILT]])="", "N/A", 2023-PropertySet[[#This Row],[YEAR BUILT]])</f>
        <v>43</v>
      </c>
      <c r="U5600" t="str" cm="1">
        <f t="array" ref="U5600">IF(PropertySet[[#This Row],[AGE]] = "N/A", "N/A", _xlfn.IFS(PropertySet[[#This Row],[AGE]] &lt;= 25, "0-25 Years", PropertySet[[#This Row],[AGE]] &lt;= 50, "26-50 Years", PropertySet[[#This Row],[AGE]]&lt;=75, "51-75 Years", PropertySet[[#This Row],[AGE]]&lt;=100, "76-100 Years", PropertySet[[#This Row],[AGE]]&gt;100, "100+ Years"))</f>
        <v>26-50 Years</v>
      </c>
      <c r="V5600" t="str" cm="1">
        <f t="array" ref="V56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00" t="s">
        <v>33</v>
      </c>
      <c r="X5600" t="s">
        <v>44</v>
      </c>
    </row>
    <row r="5601" spans="1:24" x14ac:dyDescent="0.3">
      <c r="A5601" t="s">
        <v>5571</v>
      </c>
      <c r="B5601" t="s">
        <v>29</v>
      </c>
      <c r="C5601" t="s">
        <v>30</v>
      </c>
      <c r="D5601">
        <v>1</v>
      </c>
      <c r="E5601">
        <v>3007</v>
      </c>
      <c r="F5601">
        <v>29</v>
      </c>
      <c r="G5601" t="s">
        <v>6</v>
      </c>
      <c r="H5601" t="s">
        <v>44</v>
      </c>
      <c r="I5601" t="s">
        <v>5650</v>
      </c>
      <c r="J5601" t="s">
        <v>6</v>
      </c>
      <c r="K5601">
        <v>10305</v>
      </c>
      <c r="L5601" s="25">
        <v>1</v>
      </c>
      <c r="M5601" s="13">
        <v>45261</v>
      </c>
      <c r="N5601" s="1">
        <v>1</v>
      </c>
      <c r="O5601" s="1">
        <v>0</v>
      </c>
      <c r="P5601" s="1">
        <v>1</v>
      </c>
      <c r="Q5601" s="1">
        <v>2500</v>
      </c>
      <c r="R5601" s="1">
        <v>1312</v>
      </c>
      <c r="S5601">
        <v>1980</v>
      </c>
      <c r="T5601" s="29">
        <f>IF(TRIM(PropertySet[[#This Row],[YEAR BUILT]])="", "N/A", 2023-PropertySet[[#This Row],[YEAR BUILT]])</f>
        <v>43</v>
      </c>
      <c r="U5601" t="str" cm="1">
        <f t="array" ref="U5601">IF(PropertySet[[#This Row],[AGE]] = "N/A", "N/A", _xlfn.IFS(PropertySet[[#This Row],[AGE]] &lt;= 25, "0-25 Years", PropertySet[[#This Row],[AGE]] &lt;= 50, "26-50 Years", PropertySet[[#This Row],[AGE]]&lt;=75, "51-75 Years", PropertySet[[#This Row],[AGE]]&lt;=100, "76-100 Years", PropertySet[[#This Row],[AGE]]&gt;100, "100+ Years"))</f>
        <v>26-50 Years</v>
      </c>
      <c r="V5601" t="str" cm="1">
        <f t="array" ref="V56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01" t="s">
        <v>33</v>
      </c>
      <c r="X5601" t="s">
        <v>44</v>
      </c>
    </row>
    <row r="5602" spans="1:24" x14ac:dyDescent="0.3">
      <c r="A5602" t="s">
        <v>5571</v>
      </c>
      <c r="B5602" t="s">
        <v>29</v>
      </c>
      <c r="C5602" t="s">
        <v>30</v>
      </c>
      <c r="D5602">
        <v>1</v>
      </c>
      <c r="E5602">
        <v>3011</v>
      </c>
      <c r="F5602">
        <v>2</v>
      </c>
      <c r="G5602" t="s">
        <v>6</v>
      </c>
      <c r="H5602" t="s">
        <v>44</v>
      </c>
      <c r="I5602" t="s">
        <v>5651</v>
      </c>
      <c r="J5602" t="s">
        <v>6</v>
      </c>
      <c r="K5602">
        <v>10305</v>
      </c>
      <c r="L5602" s="25">
        <v>686000</v>
      </c>
      <c r="M5602" s="13">
        <v>45071</v>
      </c>
      <c r="N5602" s="1">
        <v>1</v>
      </c>
      <c r="O5602" s="1">
        <v>0</v>
      </c>
      <c r="P5602" s="1">
        <v>1</v>
      </c>
      <c r="Q5602" s="1">
        <v>2450</v>
      </c>
      <c r="R5602" s="1">
        <v>1584</v>
      </c>
      <c r="S5602">
        <v>1978</v>
      </c>
      <c r="T5602" s="29">
        <f>IF(TRIM(PropertySet[[#This Row],[YEAR BUILT]])="", "N/A", 2023-PropertySet[[#This Row],[YEAR BUILT]])</f>
        <v>45</v>
      </c>
      <c r="U5602" t="str" cm="1">
        <f t="array" ref="U5602">IF(PropertySet[[#This Row],[AGE]] = "N/A", "N/A", _xlfn.IFS(PropertySet[[#This Row],[AGE]] &lt;= 25, "0-25 Years", PropertySet[[#This Row],[AGE]] &lt;= 50, "26-50 Years", PropertySet[[#This Row],[AGE]]&lt;=75, "51-75 Years", PropertySet[[#This Row],[AGE]]&lt;=100, "76-100 Years", PropertySet[[#This Row],[AGE]]&gt;100, "100+ Years"))</f>
        <v>26-50 Years</v>
      </c>
      <c r="V5602" t="str" cm="1">
        <f t="array" ref="V56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02" t="s">
        <v>33</v>
      </c>
      <c r="X5602" t="s">
        <v>44</v>
      </c>
    </row>
    <row r="5603" spans="1:24" x14ac:dyDescent="0.3">
      <c r="A5603" t="s">
        <v>5571</v>
      </c>
      <c r="B5603" t="s">
        <v>29</v>
      </c>
      <c r="C5603" t="s">
        <v>30</v>
      </c>
      <c r="D5603">
        <v>1</v>
      </c>
      <c r="E5603">
        <v>3011</v>
      </c>
      <c r="F5603">
        <v>15</v>
      </c>
      <c r="G5603" t="s">
        <v>6</v>
      </c>
      <c r="H5603" t="s">
        <v>44</v>
      </c>
      <c r="I5603" t="s">
        <v>5652</v>
      </c>
      <c r="J5603" t="s">
        <v>6</v>
      </c>
      <c r="K5603">
        <v>10305</v>
      </c>
      <c r="L5603" s="25">
        <v>630000</v>
      </c>
      <c r="M5603" s="13">
        <v>45016</v>
      </c>
      <c r="N5603" s="1">
        <v>1</v>
      </c>
      <c r="O5603" s="1">
        <v>0</v>
      </c>
      <c r="P5603" s="1">
        <v>1</v>
      </c>
      <c r="Q5603" s="1">
        <v>2600</v>
      </c>
      <c r="R5603" s="1">
        <v>1784</v>
      </c>
      <c r="S5603">
        <v>1980</v>
      </c>
      <c r="T5603" s="29">
        <f>IF(TRIM(PropertySet[[#This Row],[YEAR BUILT]])="", "N/A", 2023-PropertySet[[#This Row],[YEAR BUILT]])</f>
        <v>43</v>
      </c>
      <c r="U5603" t="str" cm="1">
        <f t="array" ref="U5603">IF(PropertySet[[#This Row],[AGE]] = "N/A", "N/A", _xlfn.IFS(PropertySet[[#This Row],[AGE]] &lt;= 25, "0-25 Years", PropertySet[[#This Row],[AGE]] &lt;= 50, "26-50 Years", PropertySet[[#This Row],[AGE]]&lt;=75, "51-75 Years", PropertySet[[#This Row],[AGE]]&lt;=100, "76-100 Years", PropertySet[[#This Row],[AGE]]&gt;100, "100+ Years"))</f>
        <v>26-50 Years</v>
      </c>
      <c r="V5603" t="str" cm="1">
        <f t="array" ref="V56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03" t="s">
        <v>33</v>
      </c>
      <c r="X5603" t="s">
        <v>44</v>
      </c>
    </row>
    <row r="5604" spans="1:24" x14ac:dyDescent="0.3">
      <c r="A5604" t="s">
        <v>5571</v>
      </c>
      <c r="B5604" t="s">
        <v>29</v>
      </c>
      <c r="C5604" t="s">
        <v>30</v>
      </c>
      <c r="D5604">
        <v>1</v>
      </c>
      <c r="E5604">
        <v>3013</v>
      </c>
      <c r="F5604">
        <v>5</v>
      </c>
      <c r="G5604" t="s">
        <v>6</v>
      </c>
      <c r="H5604" t="s">
        <v>44</v>
      </c>
      <c r="I5604" t="s">
        <v>5653</v>
      </c>
      <c r="J5604" t="s">
        <v>6</v>
      </c>
      <c r="K5604">
        <v>10305</v>
      </c>
      <c r="L5604" s="25">
        <v>740000</v>
      </c>
      <c r="M5604" s="13">
        <v>45141</v>
      </c>
      <c r="N5604" s="1">
        <v>1</v>
      </c>
      <c r="O5604" s="1">
        <v>0</v>
      </c>
      <c r="P5604" s="1">
        <v>1</v>
      </c>
      <c r="Q5604" s="1">
        <v>1900</v>
      </c>
      <c r="R5604" s="1">
        <v>1864</v>
      </c>
      <c r="S5604">
        <v>1999</v>
      </c>
      <c r="T5604" s="29">
        <f>IF(TRIM(PropertySet[[#This Row],[YEAR BUILT]])="", "N/A", 2023-PropertySet[[#This Row],[YEAR BUILT]])</f>
        <v>24</v>
      </c>
      <c r="U5604" t="str" cm="1">
        <f t="array" ref="U5604">IF(PropertySet[[#This Row],[AGE]] = "N/A", "N/A", _xlfn.IFS(PropertySet[[#This Row],[AGE]] &lt;= 25, "0-25 Years", PropertySet[[#This Row],[AGE]] &lt;= 50, "26-50 Years", PropertySet[[#This Row],[AGE]]&lt;=75, "51-75 Years", PropertySet[[#This Row],[AGE]]&lt;=100, "76-100 Years", PropertySet[[#This Row],[AGE]]&gt;100, "100+ Years"))</f>
        <v>0-25 Years</v>
      </c>
      <c r="V5604" t="str" cm="1">
        <f t="array" ref="V56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604" t="s">
        <v>33</v>
      </c>
      <c r="X5604" t="s">
        <v>44</v>
      </c>
    </row>
    <row r="5605" spans="1:24" x14ac:dyDescent="0.3">
      <c r="A5605" t="s">
        <v>5571</v>
      </c>
      <c r="B5605" t="s">
        <v>29</v>
      </c>
      <c r="C5605" t="s">
        <v>30</v>
      </c>
      <c r="D5605">
        <v>1</v>
      </c>
      <c r="E5605">
        <v>3019</v>
      </c>
      <c r="F5605">
        <v>161</v>
      </c>
      <c r="G5605" t="s">
        <v>6</v>
      </c>
      <c r="H5605" t="s">
        <v>44</v>
      </c>
      <c r="I5605" t="s">
        <v>5654</v>
      </c>
      <c r="J5605" t="s">
        <v>6</v>
      </c>
      <c r="K5605">
        <v>10305</v>
      </c>
      <c r="L5605" s="25">
        <v>0</v>
      </c>
      <c r="M5605" s="13">
        <v>45247</v>
      </c>
      <c r="N5605" s="1">
        <v>1</v>
      </c>
      <c r="O5605" s="1">
        <v>0</v>
      </c>
      <c r="P5605" s="1">
        <v>1</v>
      </c>
      <c r="Q5605" s="1">
        <v>4000</v>
      </c>
      <c r="R5605" s="1">
        <v>1152</v>
      </c>
      <c r="S5605">
        <v>1975</v>
      </c>
      <c r="T5605" s="29">
        <f>IF(TRIM(PropertySet[[#This Row],[YEAR BUILT]])="", "N/A", 2023-PropertySet[[#This Row],[YEAR BUILT]])</f>
        <v>48</v>
      </c>
      <c r="U5605" t="str" cm="1">
        <f t="array" ref="U5605">IF(PropertySet[[#This Row],[AGE]] = "N/A", "N/A", _xlfn.IFS(PropertySet[[#This Row],[AGE]] &lt;= 25, "0-25 Years", PropertySet[[#This Row],[AGE]] &lt;= 50, "26-50 Years", PropertySet[[#This Row],[AGE]]&lt;=75, "51-75 Years", PropertySet[[#This Row],[AGE]]&lt;=100, "76-100 Years", PropertySet[[#This Row],[AGE]]&gt;100, "100+ Years"))</f>
        <v>26-50 Years</v>
      </c>
      <c r="V5605" t="str" cm="1">
        <f t="array" ref="V56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05" t="s">
        <v>33</v>
      </c>
      <c r="X5605" t="s">
        <v>44</v>
      </c>
    </row>
    <row r="5606" spans="1:24" x14ac:dyDescent="0.3">
      <c r="A5606" t="s">
        <v>5571</v>
      </c>
      <c r="B5606" t="s">
        <v>29</v>
      </c>
      <c r="C5606" t="s">
        <v>30</v>
      </c>
      <c r="D5606">
        <v>1</v>
      </c>
      <c r="E5606">
        <v>3037</v>
      </c>
      <c r="F5606">
        <v>84</v>
      </c>
      <c r="G5606" t="s">
        <v>6</v>
      </c>
      <c r="H5606" t="s">
        <v>44</v>
      </c>
      <c r="I5606" t="s">
        <v>5655</v>
      </c>
      <c r="J5606" t="s">
        <v>6</v>
      </c>
      <c r="K5606">
        <v>10305</v>
      </c>
      <c r="L5606" s="25">
        <v>0</v>
      </c>
      <c r="M5606" s="13">
        <v>45049</v>
      </c>
      <c r="N5606" s="1">
        <v>1</v>
      </c>
      <c r="O5606" s="1">
        <v>0</v>
      </c>
      <c r="P5606" s="1">
        <v>1</v>
      </c>
      <c r="Q5606" s="1">
        <v>2245</v>
      </c>
      <c r="R5606" s="1">
        <v>1344</v>
      </c>
      <c r="S5606">
        <v>1997</v>
      </c>
      <c r="T5606" s="29">
        <f>IF(TRIM(PropertySet[[#This Row],[YEAR BUILT]])="", "N/A", 2023-PropertySet[[#This Row],[YEAR BUILT]])</f>
        <v>26</v>
      </c>
      <c r="U5606" t="str" cm="1">
        <f t="array" ref="U5606">IF(PropertySet[[#This Row],[AGE]] = "N/A", "N/A", _xlfn.IFS(PropertySet[[#This Row],[AGE]] &lt;= 25, "0-25 Years", PropertySet[[#This Row],[AGE]] &lt;= 50, "26-50 Years", PropertySet[[#This Row],[AGE]]&lt;=75, "51-75 Years", PropertySet[[#This Row],[AGE]]&lt;=100, "76-100 Years", PropertySet[[#This Row],[AGE]]&gt;100, "100+ Years"))</f>
        <v>26-50 Years</v>
      </c>
      <c r="V5606" t="str" cm="1">
        <f t="array" ref="V56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06" t="s">
        <v>33</v>
      </c>
      <c r="X5606" t="s">
        <v>44</v>
      </c>
    </row>
    <row r="5607" spans="1:24" x14ac:dyDescent="0.3">
      <c r="A5607" t="s">
        <v>5571</v>
      </c>
      <c r="B5607" t="s">
        <v>29</v>
      </c>
      <c r="C5607" t="s">
        <v>30</v>
      </c>
      <c r="D5607">
        <v>1</v>
      </c>
      <c r="E5607">
        <v>3069</v>
      </c>
      <c r="F5607">
        <v>34</v>
      </c>
      <c r="G5607" t="s">
        <v>6</v>
      </c>
      <c r="H5607" t="s">
        <v>31</v>
      </c>
      <c r="I5607" t="s">
        <v>5656</v>
      </c>
      <c r="J5607" t="s">
        <v>6</v>
      </c>
      <c r="K5607">
        <v>10305</v>
      </c>
      <c r="L5607" s="25">
        <v>0</v>
      </c>
      <c r="M5607" s="13">
        <v>44933</v>
      </c>
      <c r="N5607" s="1">
        <v>1</v>
      </c>
      <c r="O5607" s="1">
        <v>0</v>
      </c>
      <c r="P5607" s="1">
        <v>1</v>
      </c>
      <c r="Q5607" s="1">
        <v>3290</v>
      </c>
      <c r="R5607" s="1">
        <v>1828</v>
      </c>
      <c r="S5607">
        <v>1910</v>
      </c>
      <c r="T5607" s="29">
        <f>IF(TRIM(PropertySet[[#This Row],[YEAR BUILT]])="", "N/A", 2023-PropertySet[[#This Row],[YEAR BUILT]])</f>
        <v>113</v>
      </c>
      <c r="U5607" t="str" cm="1">
        <f t="array" ref="U5607">IF(PropertySet[[#This Row],[AGE]] = "N/A", "N/A", _xlfn.IFS(PropertySet[[#This Row],[AGE]] &lt;= 25, "0-25 Years", PropertySet[[#This Row],[AGE]] &lt;= 50, "26-50 Years", PropertySet[[#This Row],[AGE]]&lt;=75, "51-75 Years", PropertySet[[#This Row],[AGE]]&lt;=100, "76-100 Years", PropertySet[[#This Row],[AGE]]&gt;100, "100+ Years"))</f>
        <v>100+ Years</v>
      </c>
      <c r="V5607" t="str" cm="1">
        <f t="array" ref="V56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07" t="s">
        <v>33</v>
      </c>
      <c r="X5607" t="s">
        <v>31</v>
      </c>
    </row>
    <row r="5608" spans="1:24" x14ac:dyDescent="0.3">
      <c r="A5608" t="s">
        <v>5571</v>
      </c>
      <c r="B5608" t="s">
        <v>29</v>
      </c>
      <c r="C5608" t="s">
        <v>30</v>
      </c>
      <c r="D5608">
        <v>1</v>
      </c>
      <c r="E5608">
        <v>3070</v>
      </c>
      <c r="F5608">
        <v>51</v>
      </c>
      <c r="G5608" t="s">
        <v>6</v>
      </c>
      <c r="H5608" t="s">
        <v>31</v>
      </c>
      <c r="I5608" t="s">
        <v>5657</v>
      </c>
      <c r="J5608" t="s">
        <v>6</v>
      </c>
      <c r="K5608">
        <v>10305</v>
      </c>
      <c r="L5608" s="25">
        <v>0</v>
      </c>
      <c r="M5608" s="13">
        <v>45204</v>
      </c>
      <c r="N5608" s="1">
        <v>1</v>
      </c>
      <c r="O5608" s="1">
        <v>0</v>
      </c>
      <c r="P5608" s="1">
        <v>1</v>
      </c>
      <c r="Q5608" s="1">
        <v>2900</v>
      </c>
      <c r="R5608" s="1">
        <v>1062</v>
      </c>
      <c r="S5608">
        <v>1910</v>
      </c>
      <c r="T5608" s="29">
        <f>IF(TRIM(PropertySet[[#This Row],[YEAR BUILT]])="", "N/A", 2023-PropertySet[[#This Row],[YEAR BUILT]])</f>
        <v>113</v>
      </c>
      <c r="U5608" t="str" cm="1">
        <f t="array" ref="U5608">IF(PropertySet[[#This Row],[AGE]] = "N/A", "N/A", _xlfn.IFS(PropertySet[[#This Row],[AGE]] &lt;= 25, "0-25 Years", PropertySet[[#This Row],[AGE]] &lt;= 50, "26-50 Years", PropertySet[[#This Row],[AGE]]&lt;=75, "51-75 Years", PropertySet[[#This Row],[AGE]]&lt;=100, "76-100 Years", PropertySet[[#This Row],[AGE]]&gt;100, "100+ Years"))</f>
        <v>100+ Years</v>
      </c>
      <c r="V5608" t="str" cm="1">
        <f t="array" ref="V56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08" t="s">
        <v>33</v>
      </c>
      <c r="X5608" t="s">
        <v>31</v>
      </c>
    </row>
    <row r="5609" spans="1:24" x14ac:dyDescent="0.3">
      <c r="A5609" t="s">
        <v>5571</v>
      </c>
      <c r="B5609" t="s">
        <v>29</v>
      </c>
      <c r="C5609" t="s">
        <v>30</v>
      </c>
      <c r="D5609">
        <v>1</v>
      </c>
      <c r="E5609">
        <v>3070</v>
      </c>
      <c r="F5609">
        <v>57</v>
      </c>
      <c r="G5609" t="s">
        <v>6</v>
      </c>
      <c r="H5609" t="s">
        <v>31</v>
      </c>
      <c r="I5609" t="s">
        <v>5658</v>
      </c>
      <c r="J5609" t="s">
        <v>6</v>
      </c>
      <c r="K5609">
        <v>10305</v>
      </c>
      <c r="L5609" s="25">
        <v>625000</v>
      </c>
      <c r="M5609" s="13">
        <v>45084</v>
      </c>
      <c r="N5609" s="1">
        <v>1</v>
      </c>
      <c r="O5609" s="1">
        <v>0</v>
      </c>
      <c r="P5609" s="1">
        <v>1</v>
      </c>
      <c r="Q5609" s="1">
        <v>3125</v>
      </c>
      <c r="R5609" s="1">
        <v>1797</v>
      </c>
      <c r="S5609">
        <v>1901</v>
      </c>
      <c r="T5609" s="29">
        <f>IF(TRIM(PropertySet[[#This Row],[YEAR BUILT]])="", "N/A", 2023-PropertySet[[#This Row],[YEAR BUILT]])</f>
        <v>122</v>
      </c>
      <c r="U5609" t="str" cm="1">
        <f t="array" ref="U5609">IF(PropertySet[[#This Row],[AGE]] = "N/A", "N/A", _xlfn.IFS(PropertySet[[#This Row],[AGE]] &lt;= 25, "0-25 Years", PropertySet[[#This Row],[AGE]] &lt;= 50, "26-50 Years", PropertySet[[#This Row],[AGE]]&lt;=75, "51-75 Years", PropertySet[[#This Row],[AGE]]&lt;=100, "76-100 Years", PropertySet[[#This Row],[AGE]]&gt;100, "100+ Years"))</f>
        <v>100+ Years</v>
      </c>
      <c r="V5609" t="str" cm="1">
        <f t="array" ref="V56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09" t="s">
        <v>33</v>
      </c>
      <c r="X5609" t="s">
        <v>31</v>
      </c>
    </row>
    <row r="5610" spans="1:24" x14ac:dyDescent="0.3">
      <c r="A5610" t="s">
        <v>5571</v>
      </c>
      <c r="B5610" t="s">
        <v>29</v>
      </c>
      <c r="C5610" t="s">
        <v>30</v>
      </c>
      <c r="D5610">
        <v>1</v>
      </c>
      <c r="E5610">
        <v>3071</v>
      </c>
      <c r="F5610">
        <v>78</v>
      </c>
      <c r="G5610" t="s">
        <v>6</v>
      </c>
      <c r="H5610" t="s">
        <v>44</v>
      </c>
      <c r="I5610" t="s">
        <v>5659</v>
      </c>
      <c r="J5610" t="s">
        <v>6</v>
      </c>
      <c r="K5610">
        <v>10305</v>
      </c>
      <c r="L5610" s="25">
        <v>0</v>
      </c>
      <c r="M5610" s="13">
        <v>45155</v>
      </c>
      <c r="N5610" s="1">
        <v>1</v>
      </c>
      <c r="O5610" s="1">
        <v>0</v>
      </c>
      <c r="P5610" s="1">
        <v>1</v>
      </c>
      <c r="Q5610" s="1">
        <v>1575</v>
      </c>
      <c r="R5610" s="1">
        <v>1890</v>
      </c>
      <c r="S5610">
        <v>2000</v>
      </c>
      <c r="T5610" s="29">
        <f>IF(TRIM(PropertySet[[#This Row],[YEAR BUILT]])="", "N/A", 2023-PropertySet[[#This Row],[YEAR BUILT]])</f>
        <v>23</v>
      </c>
      <c r="U5610" t="str" cm="1">
        <f t="array" ref="U5610">IF(PropertySet[[#This Row],[AGE]] = "N/A", "N/A", _xlfn.IFS(PropertySet[[#This Row],[AGE]] &lt;= 25, "0-25 Years", PropertySet[[#This Row],[AGE]] &lt;= 50, "26-50 Years", PropertySet[[#This Row],[AGE]]&lt;=75, "51-75 Years", PropertySet[[#This Row],[AGE]]&lt;=100, "76-100 Years", PropertySet[[#This Row],[AGE]]&gt;100, "100+ Years"))</f>
        <v>0-25 Years</v>
      </c>
      <c r="V5610" t="str" cm="1">
        <f t="array" ref="V56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610" t="s">
        <v>33</v>
      </c>
      <c r="X5610" t="s">
        <v>44</v>
      </c>
    </row>
    <row r="5611" spans="1:24" x14ac:dyDescent="0.3">
      <c r="A5611" t="s">
        <v>5571</v>
      </c>
      <c r="B5611" t="s">
        <v>29</v>
      </c>
      <c r="C5611" t="s">
        <v>30</v>
      </c>
      <c r="D5611">
        <v>1</v>
      </c>
      <c r="E5611">
        <v>3071</v>
      </c>
      <c r="F5611">
        <v>93</v>
      </c>
      <c r="G5611" t="s">
        <v>6</v>
      </c>
      <c r="H5611" t="s">
        <v>31</v>
      </c>
      <c r="I5611" t="s">
        <v>5660</v>
      </c>
      <c r="J5611" t="s">
        <v>6</v>
      </c>
      <c r="K5611">
        <v>10305</v>
      </c>
      <c r="L5611" s="25">
        <v>0</v>
      </c>
      <c r="M5611" s="13">
        <v>45148</v>
      </c>
      <c r="N5611" s="1">
        <v>1</v>
      </c>
      <c r="O5611" s="1">
        <v>0</v>
      </c>
      <c r="P5611" s="1">
        <v>1</v>
      </c>
      <c r="Q5611" s="1">
        <v>3500</v>
      </c>
      <c r="R5611" s="1">
        <v>1256</v>
      </c>
      <c r="S5611">
        <v>1901</v>
      </c>
      <c r="T5611" s="29">
        <f>IF(TRIM(PropertySet[[#This Row],[YEAR BUILT]])="", "N/A", 2023-PropertySet[[#This Row],[YEAR BUILT]])</f>
        <v>122</v>
      </c>
      <c r="U5611" t="str" cm="1">
        <f t="array" ref="U5611">IF(PropertySet[[#This Row],[AGE]] = "N/A", "N/A", _xlfn.IFS(PropertySet[[#This Row],[AGE]] &lt;= 25, "0-25 Years", PropertySet[[#This Row],[AGE]] &lt;= 50, "26-50 Years", PropertySet[[#This Row],[AGE]]&lt;=75, "51-75 Years", PropertySet[[#This Row],[AGE]]&lt;=100, "76-100 Years", PropertySet[[#This Row],[AGE]]&gt;100, "100+ Years"))</f>
        <v>100+ Years</v>
      </c>
      <c r="V5611" t="str" cm="1">
        <f t="array" ref="V56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11" t="s">
        <v>33</v>
      </c>
      <c r="X5611" t="s">
        <v>31</v>
      </c>
    </row>
    <row r="5612" spans="1:24" x14ac:dyDescent="0.3">
      <c r="A5612" t="s">
        <v>5571</v>
      </c>
      <c r="B5612" t="s">
        <v>29</v>
      </c>
      <c r="C5612" t="s">
        <v>30</v>
      </c>
      <c r="D5612">
        <v>1</v>
      </c>
      <c r="E5612">
        <v>3072</v>
      </c>
      <c r="F5612">
        <v>57</v>
      </c>
      <c r="G5612" t="s">
        <v>6</v>
      </c>
      <c r="H5612" t="s">
        <v>31</v>
      </c>
      <c r="I5612" t="s">
        <v>5661</v>
      </c>
      <c r="J5612" t="s">
        <v>6</v>
      </c>
      <c r="K5612">
        <v>10305</v>
      </c>
      <c r="L5612" s="25">
        <v>0</v>
      </c>
      <c r="M5612" s="13">
        <v>44979</v>
      </c>
      <c r="N5612" s="1">
        <v>1</v>
      </c>
      <c r="O5612" s="1">
        <v>0</v>
      </c>
      <c r="P5612" s="1">
        <v>1</v>
      </c>
      <c r="Q5612" s="1">
        <v>2500</v>
      </c>
      <c r="R5612" s="1">
        <v>1870</v>
      </c>
      <c r="S5612">
        <v>2006</v>
      </c>
      <c r="T5612" s="29">
        <f>IF(TRIM(PropertySet[[#This Row],[YEAR BUILT]])="", "N/A", 2023-PropertySet[[#This Row],[YEAR BUILT]])</f>
        <v>17</v>
      </c>
      <c r="U5612" t="str" cm="1">
        <f t="array" ref="U5612">IF(PropertySet[[#This Row],[AGE]] = "N/A", "N/A", _xlfn.IFS(PropertySet[[#This Row],[AGE]] &lt;= 25, "0-25 Years", PropertySet[[#This Row],[AGE]] &lt;= 50, "26-50 Years", PropertySet[[#This Row],[AGE]]&lt;=75, "51-75 Years", PropertySet[[#This Row],[AGE]]&lt;=100, "76-100 Years", PropertySet[[#This Row],[AGE]]&gt;100, "100+ Years"))</f>
        <v>0-25 Years</v>
      </c>
      <c r="V5612" t="str" cm="1">
        <f t="array" ref="V56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612" t="s">
        <v>33</v>
      </c>
      <c r="X5612" t="s">
        <v>31</v>
      </c>
    </row>
    <row r="5613" spans="1:24" x14ac:dyDescent="0.3">
      <c r="A5613" t="s">
        <v>5571</v>
      </c>
      <c r="B5613" t="s">
        <v>29</v>
      </c>
      <c r="C5613" t="s">
        <v>30</v>
      </c>
      <c r="D5613">
        <v>1</v>
      </c>
      <c r="E5613">
        <v>3072</v>
      </c>
      <c r="F5613">
        <v>122</v>
      </c>
      <c r="G5613" t="s">
        <v>6</v>
      </c>
      <c r="H5613" t="s">
        <v>31</v>
      </c>
      <c r="I5613" t="s">
        <v>5662</v>
      </c>
      <c r="J5613" t="s">
        <v>6</v>
      </c>
      <c r="K5613">
        <v>10305</v>
      </c>
      <c r="L5613" s="25">
        <v>0</v>
      </c>
      <c r="M5613" s="13">
        <v>45083</v>
      </c>
      <c r="N5613" s="1">
        <v>1</v>
      </c>
      <c r="O5613" s="1">
        <v>0</v>
      </c>
      <c r="P5613" s="1">
        <v>1</v>
      </c>
      <c r="Q5613" s="1">
        <v>6300</v>
      </c>
      <c r="R5613" s="1">
        <v>1900</v>
      </c>
      <c r="S5613">
        <v>1935</v>
      </c>
      <c r="T5613" s="29">
        <f>IF(TRIM(PropertySet[[#This Row],[YEAR BUILT]])="", "N/A", 2023-PropertySet[[#This Row],[YEAR BUILT]])</f>
        <v>88</v>
      </c>
      <c r="U5613" t="str" cm="1">
        <f t="array" ref="U5613">IF(PropertySet[[#This Row],[AGE]] = "N/A", "N/A", _xlfn.IFS(PropertySet[[#This Row],[AGE]] &lt;= 25, "0-25 Years", PropertySet[[#This Row],[AGE]] &lt;= 50, "26-50 Years", PropertySet[[#This Row],[AGE]]&lt;=75, "51-75 Years", PropertySet[[#This Row],[AGE]]&lt;=100, "76-100 Years", PropertySet[[#This Row],[AGE]]&gt;100, "100+ Years"))</f>
        <v>76-100 Years</v>
      </c>
      <c r="V5613" t="str" cm="1">
        <f t="array" ref="V56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613" t="s">
        <v>33</v>
      </c>
      <c r="X5613" t="s">
        <v>31</v>
      </c>
    </row>
    <row r="5614" spans="1:24" x14ac:dyDescent="0.3">
      <c r="A5614" t="s">
        <v>5571</v>
      </c>
      <c r="B5614" t="s">
        <v>29</v>
      </c>
      <c r="C5614" t="s">
        <v>30</v>
      </c>
      <c r="D5614">
        <v>1</v>
      </c>
      <c r="E5614">
        <v>3072</v>
      </c>
      <c r="F5614">
        <v>147</v>
      </c>
      <c r="G5614" t="s">
        <v>6</v>
      </c>
      <c r="H5614" t="s">
        <v>44</v>
      </c>
      <c r="I5614" t="s">
        <v>5663</v>
      </c>
      <c r="J5614" t="s">
        <v>6</v>
      </c>
      <c r="K5614">
        <v>10305</v>
      </c>
      <c r="L5614" s="25">
        <v>375000</v>
      </c>
      <c r="M5614" s="13">
        <v>45280</v>
      </c>
      <c r="N5614" s="1">
        <v>1</v>
      </c>
      <c r="O5614" s="1">
        <v>0</v>
      </c>
      <c r="P5614" s="1">
        <v>1</v>
      </c>
      <c r="Q5614" s="1">
        <v>3125</v>
      </c>
      <c r="R5614" s="1">
        <v>1456</v>
      </c>
      <c r="S5614">
        <v>1965</v>
      </c>
      <c r="T5614" s="29">
        <f>IF(TRIM(PropertySet[[#This Row],[YEAR BUILT]])="", "N/A", 2023-PropertySet[[#This Row],[YEAR BUILT]])</f>
        <v>58</v>
      </c>
      <c r="U5614" t="str" cm="1">
        <f t="array" ref="U5614">IF(PropertySet[[#This Row],[AGE]] = "N/A", "N/A", _xlfn.IFS(PropertySet[[#This Row],[AGE]] &lt;= 25, "0-25 Years", PropertySet[[#This Row],[AGE]] &lt;= 50, "26-50 Years", PropertySet[[#This Row],[AGE]]&lt;=75, "51-75 Years", PropertySet[[#This Row],[AGE]]&lt;=100, "76-100 Years", PropertySet[[#This Row],[AGE]]&gt;100, "100+ Years"))</f>
        <v>51-75 Years</v>
      </c>
      <c r="V5614" t="str" cm="1">
        <f t="array" ref="V56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614" t="s">
        <v>33</v>
      </c>
      <c r="X5614" t="s">
        <v>44</v>
      </c>
    </row>
    <row r="5615" spans="1:24" x14ac:dyDescent="0.3">
      <c r="A5615" t="s">
        <v>5571</v>
      </c>
      <c r="B5615" t="s">
        <v>29</v>
      </c>
      <c r="C5615" t="s">
        <v>30</v>
      </c>
      <c r="D5615">
        <v>1</v>
      </c>
      <c r="E5615">
        <v>3073</v>
      </c>
      <c r="F5615">
        <v>128</v>
      </c>
      <c r="G5615" t="s">
        <v>6</v>
      </c>
      <c r="H5615" t="s">
        <v>31</v>
      </c>
      <c r="I5615" t="s">
        <v>5664</v>
      </c>
      <c r="J5615" t="s">
        <v>6</v>
      </c>
      <c r="K5615">
        <v>10305</v>
      </c>
      <c r="L5615" s="25">
        <v>555000</v>
      </c>
      <c r="M5615" s="13">
        <v>44944</v>
      </c>
      <c r="N5615" s="1">
        <v>1</v>
      </c>
      <c r="O5615" s="1">
        <v>0</v>
      </c>
      <c r="P5615" s="1">
        <v>1</v>
      </c>
      <c r="Q5615" s="1">
        <v>3742</v>
      </c>
      <c r="R5615" s="1">
        <v>1024</v>
      </c>
      <c r="S5615">
        <v>1920</v>
      </c>
      <c r="T5615" s="29">
        <f>IF(TRIM(PropertySet[[#This Row],[YEAR BUILT]])="", "N/A", 2023-PropertySet[[#This Row],[YEAR BUILT]])</f>
        <v>103</v>
      </c>
      <c r="U5615" t="str" cm="1">
        <f t="array" ref="U5615">IF(PropertySet[[#This Row],[AGE]] = "N/A", "N/A", _xlfn.IFS(PropertySet[[#This Row],[AGE]] &lt;= 25, "0-25 Years", PropertySet[[#This Row],[AGE]] &lt;= 50, "26-50 Years", PropertySet[[#This Row],[AGE]]&lt;=75, "51-75 Years", PropertySet[[#This Row],[AGE]]&lt;=100, "76-100 Years", PropertySet[[#This Row],[AGE]]&gt;100, "100+ Years"))</f>
        <v>100+ Years</v>
      </c>
      <c r="V5615" t="str" cm="1">
        <f t="array" ref="V56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15" t="s">
        <v>33</v>
      </c>
      <c r="X5615" t="s">
        <v>31</v>
      </c>
    </row>
    <row r="5616" spans="1:24" x14ac:dyDescent="0.3">
      <c r="A5616" t="s">
        <v>5571</v>
      </c>
      <c r="B5616" t="s">
        <v>29</v>
      </c>
      <c r="C5616" t="s">
        <v>30</v>
      </c>
      <c r="D5616">
        <v>1</v>
      </c>
      <c r="E5616">
        <v>3076</v>
      </c>
      <c r="F5616">
        <v>2</v>
      </c>
      <c r="G5616" t="s">
        <v>6</v>
      </c>
      <c r="H5616" t="s">
        <v>31</v>
      </c>
      <c r="I5616" t="s">
        <v>5665</v>
      </c>
      <c r="J5616" t="s">
        <v>6</v>
      </c>
      <c r="K5616">
        <v>10305</v>
      </c>
      <c r="L5616" s="25">
        <v>850000</v>
      </c>
      <c r="M5616" s="13">
        <v>45259</v>
      </c>
      <c r="N5616" s="1">
        <v>1</v>
      </c>
      <c r="O5616" s="1">
        <v>0</v>
      </c>
      <c r="P5616" s="1">
        <v>1</v>
      </c>
      <c r="Q5616" s="1">
        <v>6720</v>
      </c>
      <c r="R5616" s="1">
        <v>848</v>
      </c>
      <c r="S5616">
        <v>1940</v>
      </c>
      <c r="T5616" s="29">
        <f>IF(TRIM(PropertySet[[#This Row],[YEAR BUILT]])="", "N/A", 2023-PropertySet[[#This Row],[YEAR BUILT]])</f>
        <v>83</v>
      </c>
      <c r="U5616" t="str" cm="1">
        <f t="array" ref="U5616">IF(PropertySet[[#This Row],[AGE]] = "N/A", "N/A", _xlfn.IFS(PropertySet[[#This Row],[AGE]] &lt;= 25, "0-25 Years", PropertySet[[#This Row],[AGE]] &lt;= 50, "26-50 Years", PropertySet[[#This Row],[AGE]]&lt;=75, "51-75 Years", PropertySet[[#This Row],[AGE]]&lt;=100, "76-100 Years", PropertySet[[#This Row],[AGE]]&gt;100, "100+ Years"))</f>
        <v>76-100 Years</v>
      </c>
      <c r="V5616" t="str" cm="1">
        <f t="array" ref="V56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616" t="s">
        <v>33</v>
      </c>
      <c r="X5616" t="s">
        <v>31</v>
      </c>
    </row>
    <row r="5617" spans="1:24" x14ac:dyDescent="0.3">
      <c r="A5617" t="s">
        <v>5571</v>
      </c>
      <c r="B5617" t="s">
        <v>152</v>
      </c>
      <c r="C5617" t="s">
        <v>30</v>
      </c>
      <c r="D5617">
        <v>1</v>
      </c>
      <c r="E5617">
        <v>2827</v>
      </c>
      <c r="F5617">
        <v>183</v>
      </c>
      <c r="G5617" t="s">
        <v>6</v>
      </c>
      <c r="H5617" t="s">
        <v>158</v>
      </c>
      <c r="I5617" t="s">
        <v>5666</v>
      </c>
      <c r="J5617" t="s">
        <v>6</v>
      </c>
      <c r="K5617">
        <v>10305</v>
      </c>
      <c r="L5617" s="25">
        <v>0</v>
      </c>
      <c r="M5617" s="13">
        <v>44986</v>
      </c>
      <c r="N5617" s="1">
        <v>2</v>
      </c>
      <c r="O5617" s="1">
        <v>0</v>
      </c>
      <c r="P5617" s="1">
        <v>2</v>
      </c>
      <c r="Q5617" s="1">
        <v>1428</v>
      </c>
      <c r="R5617" s="1">
        <v>2230</v>
      </c>
      <c r="S5617">
        <v>2003</v>
      </c>
      <c r="T5617" s="29">
        <f>IF(TRIM(PropertySet[[#This Row],[YEAR BUILT]])="", "N/A", 2023-PropertySet[[#This Row],[YEAR BUILT]])</f>
        <v>20</v>
      </c>
      <c r="U5617" t="str" cm="1">
        <f t="array" ref="U5617">IF(PropertySet[[#This Row],[AGE]] = "N/A", "N/A", _xlfn.IFS(PropertySet[[#This Row],[AGE]] &lt;= 25, "0-25 Years", PropertySet[[#This Row],[AGE]] &lt;= 50, "26-50 Years", PropertySet[[#This Row],[AGE]]&lt;=75, "51-75 Years", PropertySet[[#This Row],[AGE]]&lt;=100, "76-100 Years", PropertySet[[#This Row],[AGE]]&gt;100, "100+ Years"))</f>
        <v>0-25 Years</v>
      </c>
      <c r="V5617" t="str" cm="1">
        <f t="array" ref="V56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617" t="s">
        <v>33</v>
      </c>
      <c r="X5617" t="s">
        <v>158</v>
      </c>
    </row>
    <row r="5618" spans="1:24" x14ac:dyDescent="0.3">
      <c r="A5618" t="s">
        <v>5571</v>
      </c>
      <c r="B5618" t="s">
        <v>152</v>
      </c>
      <c r="C5618" t="s">
        <v>30</v>
      </c>
      <c r="D5618">
        <v>1</v>
      </c>
      <c r="E5618">
        <v>2845</v>
      </c>
      <c r="F5618">
        <v>17</v>
      </c>
      <c r="G5618" t="s">
        <v>6</v>
      </c>
      <c r="H5618" t="s">
        <v>182</v>
      </c>
      <c r="I5618" t="s">
        <v>5667</v>
      </c>
      <c r="J5618" t="s">
        <v>6</v>
      </c>
      <c r="K5618">
        <v>10305</v>
      </c>
      <c r="L5618" s="25">
        <v>685000</v>
      </c>
      <c r="M5618" s="13">
        <v>45236</v>
      </c>
      <c r="N5618" s="1">
        <v>2</v>
      </c>
      <c r="O5618" s="1">
        <v>0</v>
      </c>
      <c r="P5618" s="1">
        <v>2</v>
      </c>
      <c r="Q5618" s="1">
        <v>4526</v>
      </c>
      <c r="R5618" s="1">
        <v>1936</v>
      </c>
      <c r="S5618">
        <v>1915</v>
      </c>
      <c r="T5618" s="29">
        <f>IF(TRIM(PropertySet[[#This Row],[YEAR BUILT]])="", "N/A", 2023-PropertySet[[#This Row],[YEAR BUILT]])</f>
        <v>108</v>
      </c>
      <c r="U5618" t="str" cm="1">
        <f t="array" ref="U5618">IF(PropertySet[[#This Row],[AGE]] = "N/A", "N/A", _xlfn.IFS(PropertySet[[#This Row],[AGE]] &lt;= 25, "0-25 Years", PropertySet[[#This Row],[AGE]] &lt;= 50, "26-50 Years", PropertySet[[#This Row],[AGE]]&lt;=75, "51-75 Years", PropertySet[[#This Row],[AGE]]&lt;=100, "76-100 Years", PropertySet[[#This Row],[AGE]]&gt;100, "100+ Years"))</f>
        <v>100+ Years</v>
      </c>
      <c r="V5618" t="str" cm="1">
        <f t="array" ref="V56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18" t="s">
        <v>33</v>
      </c>
      <c r="X5618" t="s">
        <v>182</v>
      </c>
    </row>
    <row r="5619" spans="1:24" x14ac:dyDescent="0.3">
      <c r="A5619" t="s">
        <v>5571</v>
      </c>
      <c r="B5619" t="s">
        <v>152</v>
      </c>
      <c r="C5619" t="s">
        <v>30</v>
      </c>
      <c r="D5619">
        <v>1</v>
      </c>
      <c r="E5619">
        <v>2845</v>
      </c>
      <c r="F5619">
        <v>43</v>
      </c>
      <c r="G5619" t="s">
        <v>6</v>
      </c>
      <c r="H5619" t="s">
        <v>1032</v>
      </c>
      <c r="I5619" t="s">
        <v>5668</v>
      </c>
      <c r="J5619" t="s">
        <v>6</v>
      </c>
      <c r="K5619">
        <v>10305</v>
      </c>
      <c r="L5619" s="25">
        <v>0</v>
      </c>
      <c r="M5619" s="13">
        <v>45280</v>
      </c>
      <c r="N5619" s="1">
        <v>2</v>
      </c>
      <c r="O5619" s="1">
        <v>1</v>
      </c>
      <c r="P5619" s="1">
        <v>3</v>
      </c>
      <c r="Q5619" s="1">
        <v>2600</v>
      </c>
      <c r="R5619" s="1">
        <v>2912</v>
      </c>
      <c r="S5619">
        <v>1899</v>
      </c>
      <c r="T5619" s="29">
        <f>IF(TRIM(PropertySet[[#This Row],[YEAR BUILT]])="", "N/A", 2023-PropertySet[[#This Row],[YEAR BUILT]])</f>
        <v>124</v>
      </c>
      <c r="U5619" t="str" cm="1">
        <f t="array" ref="U5619">IF(PropertySet[[#This Row],[AGE]] = "N/A", "N/A", _xlfn.IFS(PropertySet[[#This Row],[AGE]] &lt;= 25, "0-25 Years", PropertySet[[#This Row],[AGE]] &lt;= 50, "26-50 Years", PropertySet[[#This Row],[AGE]]&lt;=75, "51-75 Years", PropertySet[[#This Row],[AGE]]&lt;=100, "76-100 Years", PropertySet[[#This Row],[AGE]]&gt;100, "100+ Years"))</f>
        <v>100+ Years</v>
      </c>
      <c r="V5619" t="str" cm="1">
        <f t="array" ref="V56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19" t="s">
        <v>33</v>
      </c>
      <c r="X5619" t="s">
        <v>1032</v>
      </c>
    </row>
    <row r="5620" spans="1:24" x14ac:dyDescent="0.3">
      <c r="A5620" t="s">
        <v>5571</v>
      </c>
      <c r="B5620" t="s">
        <v>152</v>
      </c>
      <c r="C5620" t="s">
        <v>30</v>
      </c>
      <c r="D5620">
        <v>1</v>
      </c>
      <c r="E5620">
        <v>2846</v>
      </c>
      <c r="F5620">
        <v>260</v>
      </c>
      <c r="G5620" t="s">
        <v>6</v>
      </c>
      <c r="H5620" t="s">
        <v>187</v>
      </c>
      <c r="I5620" t="s">
        <v>5669</v>
      </c>
      <c r="J5620" t="s">
        <v>6</v>
      </c>
      <c r="K5620">
        <v>10305</v>
      </c>
      <c r="L5620" s="25">
        <v>0</v>
      </c>
      <c r="M5620" s="13">
        <v>44935</v>
      </c>
      <c r="N5620" s="1">
        <v>2</v>
      </c>
      <c r="O5620" s="1">
        <v>0</v>
      </c>
      <c r="P5620" s="1">
        <v>2</v>
      </c>
      <c r="Q5620" s="1">
        <v>2500</v>
      </c>
      <c r="R5620" s="1">
        <v>2187</v>
      </c>
      <c r="S5620">
        <v>1899</v>
      </c>
      <c r="T5620" s="29">
        <f>IF(TRIM(PropertySet[[#This Row],[YEAR BUILT]])="", "N/A", 2023-PropertySet[[#This Row],[YEAR BUILT]])</f>
        <v>124</v>
      </c>
      <c r="U5620" t="str" cm="1">
        <f t="array" ref="U5620">IF(PropertySet[[#This Row],[AGE]] = "N/A", "N/A", _xlfn.IFS(PropertySet[[#This Row],[AGE]] &lt;= 25, "0-25 Years", PropertySet[[#This Row],[AGE]] &lt;= 50, "26-50 Years", PropertySet[[#This Row],[AGE]]&lt;=75, "51-75 Years", PropertySet[[#This Row],[AGE]]&lt;=100, "76-100 Years", PropertySet[[#This Row],[AGE]]&gt;100, "100+ Years"))</f>
        <v>100+ Years</v>
      </c>
      <c r="V5620" t="str" cm="1">
        <f t="array" ref="V56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20" t="s">
        <v>33</v>
      </c>
      <c r="X5620" t="s">
        <v>187</v>
      </c>
    </row>
    <row r="5621" spans="1:24" x14ac:dyDescent="0.3">
      <c r="A5621" t="s">
        <v>5571</v>
      </c>
      <c r="B5621" t="s">
        <v>152</v>
      </c>
      <c r="C5621" t="s">
        <v>30</v>
      </c>
      <c r="D5621">
        <v>1</v>
      </c>
      <c r="E5621">
        <v>2847</v>
      </c>
      <c r="F5621">
        <v>132</v>
      </c>
      <c r="G5621" t="s">
        <v>6</v>
      </c>
      <c r="H5621" t="s">
        <v>187</v>
      </c>
      <c r="I5621" t="s">
        <v>5670</v>
      </c>
      <c r="J5621" t="s">
        <v>6</v>
      </c>
      <c r="K5621">
        <v>10305</v>
      </c>
      <c r="L5621" s="25">
        <v>820000</v>
      </c>
      <c r="M5621" s="13">
        <v>44949</v>
      </c>
      <c r="N5621" s="1">
        <v>2</v>
      </c>
      <c r="O5621" s="1">
        <v>0</v>
      </c>
      <c r="P5621" s="1">
        <v>2</v>
      </c>
      <c r="Q5621" s="1">
        <v>4333</v>
      </c>
      <c r="R5621" s="1">
        <v>1800</v>
      </c>
      <c r="S5621">
        <v>1960</v>
      </c>
      <c r="T5621" s="29">
        <f>IF(TRIM(PropertySet[[#This Row],[YEAR BUILT]])="", "N/A", 2023-PropertySet[[#This Row],[YEAR BUILT]])</f>
        <v>63</v>
      </c>
      <c r="U5621" t="str" cm="1">
        <f t="array" ref="U5621">IF(PropertySet[[#This Row],[AGE]] = "N/A", "N/A", _xlfn.IFS(PropertySet[[#This Row],[AGE]] &lt;= 25, "0-25 Years", PropertySet[[#This Row],[AGE]] &lt;= 50, "26-50 Years", PropertySet[[#This Row],[AGE]]&lt;=75, "51-75 Years", PropertySet[[#This Row],[AGE]]&lt;=100, "76-100 Years", PropertySet[[#This Row],[AGE]]&gt;100, "100+ Years"))</f>
        <v>51-75 Years</v>
      </c>
      <c r="V5621" t="str" cm="1">
        <f t="array" ref="V56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621" t="s">
        <v>33</v>
      </c>
      <c r="X5621" t="s">
        <v>187</v>
      </c>
    </row>
    <row r="5622" spans="1:24" x14ac:dyDescent="0.3">
      <c r="A5622" t="s">
        <v>5571</v>
      </c>
      <c r="B5622" t="s">
        <v>152</v>
      </c>
      <c r="C5622" t="s">
        <v>30</v>
      </c>
      <c r="D5622">
        <v>1</v>
      </c>
      <c r="E5622">
        <v>2853</v>
      </c>
      <c r="F5622">
        <v>45</v>
      </c>
      <c r="G5622" t="s">
        <v>6</v>
      </c>
      <c r="H5622" t="s">
        <v>182</v>
      </c>
      <c r="I5622" t="s">
        <v>5671</v>
      </c>
      <c r="J5622" t="s">
        <v>6</v>
      </c>
      <c r="K5622">
        <v>10305</v>
      </c>
      <c r="L5622" s="25">
        <v>483622</v>
      </c>
      <c r="M5622" s="13">
        <v>45140</v>
      </c>
      <c r="N5622" s="1">
        <v>2</v>
      </c>
      <c r="O5622" s="1">
        <v>0</v>
      </c>
      <c r="P5622" s="1">
        <v>2</v>
      </c>
      <c r="Q5622" s="1">
        <v>3456</v>
      </c>
      <c r="R5622" s="1">
        <v>2496</v>
      </c>
      <c r="S5622">
        <v>1910</v>
      </c>
      <c r="T5622" s="29">
        <f>IF(TRIM(PropertySet[[#This Row],[YEAR BUILT]])="", "N/A", 2023-PropertySet[[#This Row],[YEAR BUILT]])</f>
        <v>113</v>
      </c>
      <c r="U5622" t="str" cm="1">
        <f t="array" ref="U5622">IF(PropertySet[[#This Row],[AGE]] = "N/A", "N/A", _xlfn.IFS(PropertySet[[#This Row],[AGE]] &lt;= 25, "0-25 Years", PropertySet[[#This Row],[AGE]] &lt;= 50, "26-50 Years", PropertySet[[#This Row],[AGE]]&lt;=75, "51-75 Years", PropertySet[[#This Row],[AGE]]&lt;=100, "76-100 Years", PropertySet[[#This Row],[AGE]]&gt;100, "100+ Years"))</f>
        <v>100+ Years</v>
      </c>
      <c r="V5622" t="str" cm="1">
        <f t="array" ref="V56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22" t="s">
        <v>33</v>
      </c>
      <c r="X5622" t="s">
        <v>182</v>
      </c>
    </row>
    <row r="5623" spans="1:24" x14ac:dyDescent="0.3">
      <c r="A5623" t="s">
        <v>5571</v>
      </c>
      <c r="B5623" t="s">
        <v>152</v>
      </c>
      <c r="C5623" t="s">
        <v>30</v>
      </c>
      <c r="D5623">
        <v>1</v>
      </c>
      <c r="E5623">
        <v>2853</v>
      </c>
      <c r="F5623">
        <v>45</v>
      </c>
      <c r="G5623" t="s">
        <v>6</v>
      </c>
      <c r="H5623" t="s">
        <v>182</v>
      </c>
      <c r="I5623" t="s">
        <v>5671</v>
      </c>
      <c r="J5623" t="s">
        <v>6</v>
      </c>
      <c r="K5623">
        <v>10305</v>
      </c>
      <c r="L5623" s="25">
        <v>920000</v>
      </c>
      <c r="M5623" s="13">
        <v>45105</v>
      </c>
      <c r="N5623" s="1">
        <v>2</v>
      </c>
      <c r="O5623" s="1">
        <v>0</v>
      </c>
      <c r="P5623" s="1">
        <v>2</v>
      </c>
      <c r="Q5623" s="1">
        <v>3456</v>
      </c>
      <c r="R5623" s="1">
        <v>2496</v>
      </c>
      <c r="S5623">
        <v>1910</v>
      </c>
      <c r="T5623" s="29">
        <f>IF(TRIM(PropertySet[[#This Row],[YEAR BUILT]])="", "N/A", 2023-PropertySet[[#This Row],[YEAR BUILT]])</f>
        <v>113</v>
      </c>
      <c r="U5623" t="str" cm="1">
        <f t="array" ref="U5623">IF(PropertySet[[#This Row],[AGE]] = "N/A", "N/A", _xlfn.IFS(PropertySet[[#This Row],[AGE]] &lt;= 25, "0-25 Years", PropertySet[[#This Row],[AGE]] &lt;= 50, "26-50 Years", PropertySet[[#This Row],[AGE]]&lt;=75, "51-75 Years", PropertySet[[#This Row],[AGE]]&lt;=100, "76-100 Years", PropertySet[[#This Row],[AGE]]&gt;100, "100+ Years"))</f>
        <v>100+ Years</v>
      </c>
      <c r="V5623" t="str" cm="1">
        <f t="array" ref="V56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23" t="s">
        <v>33</v>
      </c>
      <c r="X5623" t="s">
        <v>182</v>
      </c>
    </row>
    <row r="5624" spans="1:24" x14ac:dyDescent="0.3">
      <c r="A5624" t="s">
        <v>5571</v>
      </c>
      <c r="B5624" t="s">
        <v>152</v>
      </c>
      <c r="C5624" t="s">
        <v>30</v>
      </c>
      <c r="D5624">
        <v>1</v>
      </c>
      <c r="E5624">
        <v>2854</v>
      </c>
      <c r="F5624">
        <v>10</v>
      </c>
      <c r="G5624" t="s">
        <v>6</v>
      </c>
      <c r="H5624" t="s">
        <v>182</v>
      </c>
      <c r="I5624" t="s">
        <v>5672</v>
      </c>
      <c r="J5624" t="s">
        <v>6</v>
      </c>
      <c r="K5624">
        <v>10305</v>
      </c>
      <c r="L5624" s="25">
        <v>294060</v>
      </c>
      <c r="M5624" s="13">
        <v>44945</v>
      </c>
      <c r="N5624" s="1">
        <v>2</v>
      </c>
      <c r="O5624" s="1">
        <v>0</v>
      </c>
      <c r="P5624" s="1">
        <v>2</v>
      </c>
      <c r="Q5624" s="1">
        <v>3025</v>
      </c>
      <c r="R5624" s="1">
        <v>1553</v>
      </c>
      <c r="S5624">
        <v>1910</v>
      </c>
      <c r="T5624" s="29">
        <f>IF(TRIM(PropertySet[[#This Row],[YEAR BUILT]])="", "N/A", 2023-PropertySet[[#This Row],[YEAR BUILT]])</f>
        <v>113</v>
      </c>
      <c r="U5624" t="str" cm="1">
        <f t="array" ref="U5624">IF(PropertySet[[#This Row],[AGE]] = "N/A", "N/A", _xlfn.IFS(PropertySet[[#This Row],[AGE]] &lt;= 25, "0-25 Years", PropertySet[[#This Row],[AGE]] &lt;= 50, "26-50 Years", PropertySet[[#This Row],[AGE]]&lt;=75, "51-75 Years", PropertySet[[#This Row],[AGE]]&lt;=100, "76-100 Years", PropertySet[[#This Row],[AGE]]&gt;100, "100+ Years"))</f>
        <v>100+ Years</v>
      </c>
      <c r="V5624" t="str" cm="1">
        <f t="array" ref="V56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24" t="s">
        <v>33</v>
      </c>
      <c r="X5624" t="s">
        <v>182</v>
      </c>
    </row>
    <row r="5625" spans="1:24" x14ac:dyDescent="0.3">
      <c r="A5625" t="s">
        <v>5571</v>
      </c>
      <c r="B5625" t="s">
        <v>152</v>
      </c>
      <c r="C5625" t="s">
        <v>30</v>
      </c>
      <c r="D5625">
        <v>1</v>
      </c>
      <c r="E5625">
        <v>2854</v>
      </c>
      <c r="F5625">
        <v>22</v>
      </c>
      <c r="G5625" t="s">
        <v>6</v>
      </c>
      <c r="H5625" t="s">
        <v>153</v>
      </c>
      <c r="I5625" t="s">
        <v>5673</v>
      </c>
      <c r="J5625" t="s">
        <v>6</v>
      </c>
      <c r="K5625">
        <v>10305</v>
      </c>
      <c r="L5625" s="25">
        <v>0</v>
      </c>
      <c r="M5625" s="13">
        <v>45177</v>
      </c>
      <c r="N5625" s="1">
        <v>2</v>
      </c>
      <c r="O5625" s="1">
        <v>0</v>
      </c>
      <c r="P5625" s="1">
        <v>2</v>
      </c>
      <c r="Q5625" s="1">
        <v>3078</v>
      </c>
      <c r="R5625" s="1">
        <v>1773</v>
      </c>
      <c r="S5625">
        <v>1901</v>
      </c>
      <c r="T5625" s="29">
        <f>IF(TRIM(PropertySet[[#This Row],[YEAR BUILT]])="", "N/A", 2023-PropertySet[[#This Row],[YEAR BUILT]])</f>
        <v>122</v>
      </c>
      <c r="U5625" t="str" cm="1">
        <f t="array" ref="U5625">IF(PropertySet[[#This Row],[AGE]] = "N/A", "N/A", _xlfn.IFS(PropertySet[[#This Row],[AGE]] &lt;= 25, "0-25 Years", PropertySet[[#This Row],[AGE]] &lt;= 50, "26-50 Years", PropertySet[[#This Row],[AGE]]&lt;=75, "51-75 Years", PropertySet[[#This Row],[AGE]]&lt;=100, "76-100 Years", PropertySet[[#This Row],[AGE]]&gt;100, "100+ Years"))</f>
        <v>100+ Years</v>
      </c>
      <c r="V5625" t="str" cm="1">
        <f t="array" ref="V56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25" t="s">
        <v>33</v>
      </c>
      <c r="X5625" t="s">
        <v>153</v>
      </c>
    </row>
    <row r="5626" spans="1:24" x14ac:dyDescent="0.3">
      <c r="A5626" t="s">
        <v>5571</v>
      </c>
      <c r="B5626" t="s">
        <v>152</v>
      </c>
      <c r="C5626" t="s">
        <v>30</v>
      </c>
      <c r="D5626">
        <v>1</v>
      </c>
      <c r="E5626">
        <v>2855</v>
      </c>
      <c r="F5626">
        <v>23</v>
      </c>
      <c r="G5626" t="s">
        <v>6</v>
      </c>
      <c r="H5626" t="s">
        <v>182</v>
      </c>
      <c r="I5626" t="s">
        <v>5674</v>
      </c>
      <c r="J5626" t="s">
        <v>6</v>
      </c>
      <c r="K5626">
        <v>10305</v>
      </c>
      <c r="L5626" s="25">
        <v>0</v>
      </c>
      <c r="M5626" s="13">
        <v>45223</v>
      </c>
      <c r="N5626" s="1">
        <v>2</v>
      </c>
      <c r="O5626" s="1">
        <v>0</v>
      </c>
      <c r="P5626" s="1">
        <v>2</v>
      </c>
      <c r="Q5626" s="1">
        <v>3025</v>
      </c>
      <c r="R5626" s="1">
        <v>1353</v>
      </c>
      <c r="S5626">
        <v>1910</v>
      </c>
      <c r="T5626" s="29">
        <f>IF(TRIM(PropertySet[[#This Row],[YEAR BUILT]])="", "N/A", 2023-PropertySet[[#This Row],[YEAR BUILT]])</f>
        <v>113</v>
      </c>
      <c r="U5626" t="str" cm="1">
        <f t="array" ref="U5626">IF(PropertySet[[#This Row],[AGE]] = "N/A", "N/A", _xlfn.IFS(PropertySet[[#This Row],[AGE]] &lt;= 25, "0-25 Years", PropertySet[[#This Row],[AGE]] &lt;= 50, "26-50 Years", PropertySet[[#This Row],[AGE]]&lt;=75, "51-75 Years", PropertySet[[#This Row],[AGE]]&lt;=100, "76-100 Years", PropertySet[[#This Row],[AGE]]&gt;100, "100+ Years"))</f>
        <v>100+ Years</v>
      </c>
      <c r="V5626" t="str" cm="1">
        <f t="array" ref="V56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26" t="s">
        <v>33</v>
      </c>
      <c r="X5626" t="s">
        <v>182</v>
      </c>
    </row>
    <row r="5627" spans="1:24" x14ac:dyDescent="0.3">
      <c r="A5627" t="s">
        <v>5571</v>
      </c>
      <c r="B5627" t="s">
        <v>152</v>
      </c>
      <c r="C5627" t="s">
        <v>30</v>
      </c>
      <c r="D5627">
        <v>1</v>
      </c>
      <c r="E5627">
        <v>2855</v>
      </c>
      <c r="F5627">
        <v>23</v>
      </c>
      <c r="G5627" t="s">
        <v>6</v>
      </c>
      <c r="H5627" t="s">
        <v>182</v>
      </c>
      <c r="I5627" t="s">
        <v>5674</v>
      </c>
      <c r="J5627" t="s">
        <v>6</v>
      </c>
      <c r="K5627">
        <v>10305</v>
      </c>
      <c r="L5627" s="25">
        <v>520000</v>
      </c>
      <c r="M5627" s="13">
        <v>45092</v>
      </c>
      <c r="N5627" s="1">
        <v>2</v>
      </c>
      <c r="O5627" s="1">
        <v>0</v>
      </c>
      <c r="P5627" s="1">
        <v>2</v>
      </c>
      <c r="Q5627" s="1">
        <v>3025</v>
      </c>
      <c r="R5627" s="1">
        <v>1353</v>
      </c>
      <c r="S5627">
        <v>1910</v>
      </c>
      <c r="T5627" s="29">
        <f>IF(TRIM(PropertySet[[#This Row],[YEAR BUILT]])="", "N/A", 2023-PropertySet[[#This Row],[YEAR BUILT]])</f>
        <v>113</v>
      </c>
      <c r="U5627" t="str" cm="1">
        <f t="array" ref="U5627">IF(PropertySet[[#This Row],[AGE]] = "N/A", "N/A", _xlfn.IFS(PropertySet[[#This Row],[AGE]] &lt;= 25, "0-25 Years", PropertySet[[#This Row],[AGE]] &lt;= 50, "26-50 Years", PropertySet[[#This Row],[AGE]]&lt;=75, "51-75 Years", PropertySet[[#This Row],[AGE]]&lt;=100, "76-100 Years", PropertySet[[#This Row],[AGE]]&gt;100, "100+ Years"))</f>
        <v>100+ Years</v>
      </c>
      <c r="V5627" t="str" cm="1">
        <f t="array" ref="V56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27" t="s">
        <v>33</v>
      </c>
      <c r="X5627" t="s">
        <v>182</v>
      </c>
    </row>
    <row r="5628" spans="1:24" x14ac:dyDescent="0.3">
      <c r="A5628" t="s">
        <v>5571</v>
      </c>
      <c r="B5628" t="s">
        <v>152</v>
      </c>
      <c r="C5628" t="s">
        <v>30</v>
      </c>
      <c r="D5628">
        <v>1</v>
      </c>
      <c r="E5628">
        <v>2856</v>
      </c>
      <c r="F5628">
        <v>26</v>
      </c>
      <c r="G5628" t="s">
        <v>6</v>
      </c>
      <c r="H5628" t="s">
        <v>182</v>
      </c>
      <c r="I5628" t="s">
        <v>5675</v>
      </c>
      <c r="J5628" t="s">
        <v>6</v>
      </c>
      <c r="K5628">
        <v>10305</v>
      </c>
      <c r="L5628" s="25">
        <v>480000</v>
      </c>
      <c r="M5628" s="13">
        <v>45273</v>
      </c>
      <c r="N5628" s="1">
        <v>2</v>
      </c>
      <c r="O5628" s="1">
        <v>0</v>
      </c>
      <c r="P5628" s="1">
        <v>2</v>
      </c>
      <c r="Q5628" s="1">
        <v>2500</v>
      </c>
      <c r="R5628" s="1">
        <v>1460</v>
      </c>
      <c r="S5628">
        <v>1910</v>
      </c>
      <c r="T5628" s="29">
        <f>IF(TRIM(PropertySet[[#This Row],[YEAR BUILT]])="", "N/A", 2023-PropertySet[[#This Row],[YEAR BUILT]])</f>
        <v>113</v>
      </c>
      <c r="U5628" t="str" cm="1">
        <f t="array" ref="U5628">IF(PropertySet[[#This Row],[AGE]] = "N/A", "N/A", _xlfn.IFS(PropertySet[[#This Row],[AGE]] &lt;= 25, "0-25 Years", PropertySet[[#This Row],[AGE]] &lt;= 50, "26-50 Years", PropertySet[[#This Row],[AGE]]&lt;=75, "51-75 Years", PropertySet[[#This Row],[AGE]]&lt;=100, "76-100 Years", PropertySet[[#This Row],[AGE]]&gt;100, "100+ Years"))</f>
        <v>100+ Years</v>
      </c>
      <c r="V5628" t="str" cm="1">
        <f t="array" ref="V56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28" t="s">
        <v>33</v>
      </c>
      <c r="X5628" t="s">
        <v>182</v>
      </c>
    </row>
    <row r="5629" spans="1:24" x14ac:dyDescent="0.3">
      <c r="A5629" t="s">
        <v>5571</v>
      </c>
      <c r="B5629" t="s">
        <v>152</v>
      </c>
      <c r="C5629" t="s">
        <v>30</v>
      </c>
      <c r="D5629">
        <v>1</v>
      </c>
      <c r="E5629">
        <v>2859</v>
      </c>
      <c r="F5629">
        <v>180</v>
      </c>
      <c r="G5629" t="s">
        <v>6</v>
      </c>
      <c r="H5629" t="s">
        <v>153</v>
      </c>
      <c r="I5629" t="s">
        <v>5676</v>
      </c>
      <c r="J5629" t="s">
        <v>6</v>
      </c>
      <c r="K5629">
        <v>10305</v>
      </c>
      <c r="L5629" s="25">
        <v>600000</v>
      </c>
      <c r="M5629" s="13">
        <v>45281</v>
      </c>
      <c r="N5629" s="1">
        <v>2</v>
      </c>
      <c r="O5629" s="1">
        <v>0</v>
      </c>
      <c r="P5629" s="1">
        <v>2</v>
      </c>
      <c r="Q5629" s="1">
        <v>4800</v>
      </c>
      <c r="R5629" s="1">
        <v>938</v>
      </c>
      <c r="S5629">
        <v>1945</v>
      </c>
      <c r="T5629" s="29">
        <f>IF(TRIM(PropertySet[[#This Row],[YEAR BUILT]])="", "N/A", 2023-PropertySet[[#This Row],[YEAR BUILT]])</f>
        <v>78</v>
      </c>
      <c r="U5629" t="str" cm="1">
        <f t="array" ref="U5629">IF(PropertySet[[#This Row],[AGE]] = "N/A", "N/A", _xlfn.IFS(PropertySet[[#This Row],[AGE]] &lt;= 25, "0-25 Years", PropertySet[[#This Row],[AGE]] &lt;= 50, "26-50 Years", PropertySet[[#This Row],[AGE]]&lt;=75, "51-75 Years", PropertySet[[#This Row],[AGE]]&lt;=100, "76-100 Years", PropertySet[[#This Row],[AGE]]&gt;100, "100+ Years"))</f>
        <v>76-100 Years</v>
      </c>
      <c r="V5629" t="str" cm="1">
        <f t="array" ref="V56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629" t="s">
        <v>33</v>
      </c>
      <c r="X5629" t="s">
        <v>153</v>
      </c>
    </row>
    <row r="5630" spans="1:24" x14ac:dyDescent="0.3">
      <c r="A5630" t="s">
        <v>5571</v>
      </c>
      <c r="B5630" t="s">
        <v>152</v>
      </c>
      <c r="C5630" t="s">
        <v>30</v>
      </c>
      <c r="D5630">
        <v>1</v>
      </c>
      <c r="E5630">
        <v>2860</v>
      </c>
      <c r="F5630">
        <v>61</v>
      </c>
      <c r="G5630" t="s">
        <v>6</v>
      </c>
      <c r="H5630" t="s">
        <v>153</v>
      </c>
      <c r="I5630" t="s">
        <v>5677</v>
      </c>
      <c r="J5630" t="s">
        <v>6</v>
      </c>
      <c r="K5630">
        <v>10305</v>
      </c>
      <c r="L5630" s="25">
        <v>0</v>
      </c>
      <c r="M5630" s="13">
        <v>44985</v>
      </c>
      <c r="N5630" s="1">
        <v>2</v>
      </c>
      <c r="O5630" s="1">
        <v>0</v>
      </c>
      <c r="P5630" s="1">
        <v>2</v>
      </c>
      <c r="Q5630" s="1">
        <v>5500</v>
      </c>
      <c r="R5630" s="1">
        <v>3732</v>
      </c>
      <c r="S5630">
        <v>1905</v>
      </c>
      <c r="T5630" s="29">
        <f>IF(TRIM(PropertySet[[#This Row],[YEAR BUILT]])="", "N/A", 2023-PropertySet[[#This Row],[YEAR BUILT]])</f>
        <v>118</v>
      </c>
      <c r="U5630" t="str" cm="1">
        <f t="array" ref="U5630">IF(PropertySet[[#This Row],[AGE]] = "N/A", "N/A", _xlfn.IFS(PropertySet[[#This Row],[AGE]] &lt;= 25, "0-25 Years", PropertySet[[#This Row],[AGE]] &lt;= 50, "26-50 Years", PropertySet[[#This Row],[AGE]]&lt;=75, "51-75 Years", PropertySet[[#This Row],[AGE]]&lt;=100, "76-100 Years", PropertySet[[#This Row],[AGE]]&gt;100, "100+ Years"))</f>
        <v>100+ Years</v>
      </c>
      <c r="V5630" t="str" cm="1">
        <f t="array" ref="V56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30" t="s">
        <v>33</v>
      </c>
      <c r="X5630" t="s">
        <v>153</v>
      </c>
    </row>
    <row r="5631" spans="1:24" x14ac:dyDescent="0.3">
      <c r="A5631" t="s">
        <v>5571</v>
      </c>
      <c r="B5631" t="s">
        <v>152</v>
      </c>
      <c r="C5631" t="s">
        <v>30</v>
      </c>
      <c r="D5631">
        <v>1</v>
      </c>
      <c r="E5631">
        <v>2860</v>
      </c>
      <c r="F5631">
        <v>74</v>
      </c>
      <c r="G5631" t="s">
        <v>6</v>
      </c>
      <c r="H5631" t="s">
        <v>182</v>
      </c>
      <c r="I5631" t="s">
        <v>5678</v>
      </c>
      <c r="J5631" t="s">
        <v>6</v>
      </c>
      <c r="K5631">
        <v>10305</v>
      </c>
      <c r="L5631" s="25">
        <v>855000</v>
      </c>
      <c r="M5631" s="13">
        <v>45132</v>
      </c>
      <c r="N5631" s="1">
        <v>2</v>
      </c>
      <c r="O5631" s="1">
        <v>0</v>
      </c>
      <c r="P5631" s="1">
        <v>2</v>
      </c>
      <c r="Q5631" s="1">
        <v>6300</v>
      </c>
      <c r="R5631" s="1">
        <v>3450</v>
      </c>
      <c r="S5631">
        <v>1910</v>
      </c>
      <c r="T5631" s="29">
        <f>IF(TRIM(PropertySet[[#This Row],[YEAR BUILT]])="", "N/A", 2023-PropertySet[[#This Row],[YEAR BUILT]])</f>
        <v>113</v>
      </c>
      <c r="U5631" t="str" cm="1">
        <f t="array" ref="U5631">IF(PropertySet[[#This Row],[AGE]] = "N/A", "N/A", _xlfn.IFS(PropertySet[[#This Row],[AGE]] &lt;= 25, "0-25 Years", PropertySet[[#This Row],[AGE]] &lt;= 50, "26-50 Years", PropertySet[[#This Row],[AGE]]&lt;=75, "51-75 Years", PropertySet[[#This Row],[AGE]]&lt;=100, "76-100 Years", PropertySet[[#This Row],[AGE]]&gt;100, "100+ Years"))</f>
        <v>100+ Years</v>
      </c>
      <c r="V5631" t="str" cm="1">
        <f t="array" ref="V56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31" t="s">
        <v>33</v>
      </c>
      <c r="X5631" t="s">
        <v>182</v>
      </c>
    </row>
    <row r="5632" spans="1:24" x14ac:dyDescent="0.3">
      <c r="A5632" t="s">
        <v>5571</v>
      </c>
      <c r="B5632" t="s">
        <v>152</v>
      </c>
      <c r="C5632" t="s">
        <v>30</v>
      </c>
      <c r="D5632">
        <v>1</v>
      </c>
      <c r="E5632">
        <v>2862</v>
      </c>
      <c r="F5632">
        <v>90</v>
      </c>
      <c r="G5632" t="s">
        <v>6</v>
      </c>
      <c r="H5632" t="s">
        <v>158</v>
      </c>
      <c r="I5632" t="s">
        <v>5679</v>
      </c>
      <c r="J5632" t="s">
        <v>6</v>
      </c>
      <c r="K5632">
        <v>10305</v>
      </c>
      <c r="L5632" s="25">
        <v>770000</v>
      </c>
      <c r="M5632" s="13">
        <v>45097</v>
      </c>
      <c r="N5632" s="1">
        <v>2</v>
      </c>
      <c r="O5632" s="1">
        <v>0</v>
      </c>
      <c r="P5632" s="1">
        <v>2</v>
      </c>
      <c r="Q5632" s="1">
        <v>3750</v>
      </c>
      <c r="R5632" s="1">
        <v>2306</v>
      </c>
      <c r="S5632">
        <v>2002</v>
      </c>
      <c r="T5632" s="29">
        <f>IF(TRIM(PropertySet[[#This Row],[YEAR BUILT]])="", "N/A", 2023-PropertySet[[#This Row],[YEAR BUILT]])</f>
        <v>21</v>
      </c>
      <c r="U5632" t="str" cm="1">
        <f t="array" ref="U5632">IF(PropertySet[[#This Row],[AGE]] = "N/A", "N/A", _xlfn.IFS(PropertySet[[#This Row],[AGE]] &lt;= 25, "0-25 Years", PropertySet[[#This Row],[AGE]] &lt;= 50, "26-50 Years", PropertySet[[#This Row],[AGE]]&lt;=75, "51-75 Years", PropertySet[[#This Row],[AGE]]&lt;=100, "76-100 Years", PropertySet[[#This Row],[AGE]]&gt;100, "100+ Years"))</f>
        <v>0-25 Years</v>
      </c>
      <c r="V5632" t="str" cm="1">
        <f t="array" ref="V56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632" t="s">
        <v>33</v>
      </c>
      <c r="X5632" t="s">
        <v>158</v>
      </c>
    </row>
    <row r="5633" spans="1:24" x14ac:dyDescent="0.3">
      <c r="A5633" t="s">
        <v>5571</v>
      </c>
      <c r="B5633" t="s">
        <v>152</v>
      </c>
      <c r="C5633" t="s">
        <v>30</v>
      </c>
      <c r="D5633">
        <v>1</v>
      </c>
      <c r="E5633">
        <v>2864</v>
      </c>
      <c r="F5633">
        <v>1</v>
      </c>
      <c r="G5633" t="s">
        <v>6</v>
      </c>
      <c r="H5633" t="s">
        <v>182</v>
      </c>
      <c r="I5633" t="s">
        <v>5680</v>
      </c>
      <c r="J5633" t="s">
        <v>6</v>
      </c>
      <c r="K5633">
        <v>10305</v>
      </c>
      <c r="L5633" s="25">
        <v>0</v>
      </c>
      <c r="M5633" s="13">
        <v>44935</v>
      </c>
      <c r="N5633" s="1">
        <v>2</v>
      </c>
      <c r="O5633" s="1">
        <v>0</v>
      </c>
      <c r="P5633" s="1">
        <v>2</v>
      </c>
      <c r="Q5633" s="1">
        <v>3750</v>
      </c>
      <c r="R5633" s="1">
        <v>1398</v>
      </c>
      <c r="S5633">
        <v>1901</v>
      </c>
      <c r="T5633" s="29">
        <f>IF(TRIM(PropertySet[[#This Row],[YEAR BUILT]])="", "N/A", 2023-PropertySet[[#This Row],[YEAR BUILT]])</f>
        <v>122</v>
      </c>
      <c r="U5633" t="str" cm="1">
        <f t="array" ref="U5633">IF(PropertySet[[#This Row],[AGE]] = "N/A", "N/A", _xlfn.IFS(PropertySet[[#This Row],[AGE]] &lt;= 25, "0-25 Years", PropertySet[[#This Row],[AGE]] &lt;= 50, "26-50 Years", PropertySet[[#This Row],[AGE]]&lt;=75, "51-75 Years", PropertySet[[#This Row],[AGE]]&lt;=100, "76-100 Years", PropertySet[[#This Row],[AGE]]&gt;100, "100+ Years"))</f>
        <v>100+ Years</v>
      </c>
      <c r="V5633" t="str" cm="1">
        <f t="array" ref="V56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33" t="s">
        <v>33</v>
      </c>
      <c r="X5633" t="s">
        <v>182</v>
      </c>
    </row>
    <row r="5634" spans="1:24" x14ac:dyDescent="0.3">
      <c r="A5634" t="s">
        <v>5571</v>
      </c>
      <c r="B5634" t="s">
        <v>152</v>
      </c>
      <c r="C5634" t="s">
        <v>30</v>
      </c>
      <c r="D5634">
        <v>1</v>
      </c>
      <c r="E5634">
        <v>2864</v>
      </c>
      <c r="F5634">
        <v>29</v>
      </c>
      <c r="G5634" t="s">
        <v>6</v>
      </c>
      <c r="H5634" t="s">
        <v>153</v>
      </c>
      <c r="I5634" t="s">
        <v>5681</v>
      </c>
      <c r="J5634" t="s">
        <v>6</v>
      </c>
      <c r="K5634">
        <v>10305</v>
      </c>
      <c r="L5634" s="25">
        <v>0</v>
      </c>
      <c r="M5634" s="13">
        <v>44932</v>
      </c>
      <c r="N5634" s="1">
        <v>2</v>
      </c>
      <c r="O5634" s="1">
        <v>0</v>
      </c>
      <c r="P5634" s="1">
        <v>2</v>
      </c>
      <c r="Q5634" s="1">
        <v>4690</v>
      </c>
      <c r="R5634" s="1">
        <v>2840</v>
      </c>
      <c r="S5634">
        <v>2006</v>
      </c>
      <c r="T5634" s="29">
        <f>IF(TRIM(PropertySet[[#This Row],[YEAR BUILT]])="", "N/A", 2023-PropertySet[[#This Row],[YEAR BUILT]])</f>
        <v>17</v>
      </c>
      <c r="U5634" t="str" cm="1">
        <f t="array" ref="U5634">IF(PropertySet[[#This Row],[AGE]] = "N/A", "N/A", _xlfn.IFS(PropertySet[[#This Row],[AGE]] &lt;= 25, "0-25 Years", PropertySet[[#This Row],[AGE]] &lt;= 50, "26-50 Years", PropertySet[[#This Row],[AGE]]&lt;=75, "51-75 Years", PropertySet[[#This Row],[AGE]]&lt;=100, "76-100 Years", PropertySet[[#This Row],[AGE]]&gt;100, "100+ Years"))</f>
        <v>0-25 Years</v>
      </c>
      <c r="V5634" t="str" cm="1">
        <f t="array" ref="V56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634" t="s">
        <v>33</v>
      </c>
      <c r="X5634" t="s">
        <v>153</v>
      </c>
    </row>
    <row r="5635" spans="1:24" x14ac:dyDescent="0.3">
      <c r="A5635" t="s">
        <v>5571</v>
      </c>
      <c r="B5635" t="s">
        <v>152</v>
      </c>
      <c r="C5635" t="s">
        <v>30</v>
      </c>
      <c r="D5635">
        <v>1</v>
      </c>
      <c r="E5635">
        <v>2965</v>
      </c>
      <c r="F5635">
        <v>12</v>
      </c>
      <c r="G5635" t="s">
        <v>6</v>
      </c>
      <c r="H5635" t="s">
        <v>153</v>
      </c>
      <c r="I5635" t="s">
        <v>5682</v>
      </c>
      <c r="J5635" t="s">
        <v>6</v>
      </c>
      <c r="K5635">
        <v>10305</v>
      </c>
      <c r="L5635" s="25">
        <v>750000</v>
      </c>
      <c r="M5635" s="13">
        <v>45232</v>
      </c>
      <c r="N5635" s="1">
        <v>2</v>
      </c>
      <c r="O5635" s="1">
        <v>0</v>
      </c>
      <c r="P5635" s="1">
        <v>2</v>
      </c>
      <c r="Q5635" s="1">
        <v>6040</v>
      </c>
      <c r="R5635" s="1">
        <v>2052</v>
      </c>
      <c r="S5635">
        <v>2005</v>
      </c>
      <c r="T5635" s="29">
        <f>IF(TRIM(PropertySet[[#This Row],[YEAR BUILT]])="", "N/A", 2023-PropertySet[[#This Row],[YEAR BUILT]])</f>
        <v>18</v>
      </c>
      <c r="U5635" t="str" cm="1">
        <f t="array" ref="U5635">IF(PropertySet[[#This Row],[AGE]] = "N/A", "N/A", _xlfn.IFS(PropertySet[[#This Row],[AGE]] &lt;= 25, "0-25 Years", PropertySet[[#This Row],[AGE]] &lt;= 50, "26-50 Years", PropertySet[[#This Row],[AGE]]&lt;=75, "51-75 Years", PropertySet[[#This Row],[AGE]]&lt;=100, "76-100 Years", PropertySet[[#This Row],[AGE]]&gt;100, "100+ Years"))</f>
        <v>0-25 Years</v>
      </c>
      <c r="V5635" t="str" cm="1">
        <f t="array" ref="V56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635" t="s">
        <v>33</v>
      </c>
      <c r="X5635" t="s">
        <v>153</v>
      </c>
    </row>
    <row r="5636" spans="1:24" x14ac:dyDescent="0.3">
      <c r="A5636" t="s">
        <v>5571</v>
      </c>
      <c r="B5636" t="s">
        <v>152</v>
      </c>
      <c r="C5636" t="s">
        <v>30</v>
      </c>
      <c r="D5636">
        <v>1</v>
      </c>
      <c r="E5636">
        <v>2967</v>
      </c>
      <c r="F5636">
        <v>122</v>
      </c>
      <c r="G5636" t="s">
        <v>6</v>
      </c>
      <c r="H5636" t="s">
        <v>182</v>
      </c>
      <c r="I5636" t="s">
        <v>5683</v>
      </c>
      <c r="J5636" t="s">
        <v>6</v>
      </c>
      <c r="K5636">
        <v>10305</v>
      </c>
      <c r="L5636" s="25">
        <v>250000</v>
      </c>
      <c r="M5636" s="13">
        <v>44981</v>
      </c>
      <c r="N5636" s="1">
        <v>2</v>
      </c>
      <c r="O5636" s="1">
        <v>0</v>
      </c>
      <c r="P5636" s="1">
        <v>2</v>
      </c>
      <c r="Q5636" s="1">
        <v>2300</v>
      </c>
      <c r="R5636" s="1">
        <v>1400</v>
      </c>
      <c r="S5636">
        <v>1911</v>
      </c>
      <c r="T5636" s="29">
        <f>IF(TRIM(PropertySet[[#This Row],[YEAR BUILT]])="", "N/A", 2023-PropertySet[[#This Row],[YEAR BUILT]])</f>
        <v>112</v>
      </c>
      <c r="U5636" t="str" cm="1">
        <f t="array" ref="U5636">IF(PropertySet[[#This Row],[AGE]] = "N/A", "N/A", _xlfn.IFS(PropertySet[[#This Row],[AGE]] &lt;= 25, "0-25 Years", PropertySet[[#This Row],[AGE]] &lt;= 50, "26-50 Years", PropertySet[[#This Row],[AGE]]&lt;=75, "51-75 Years", PropertySet[[#This Row],[AGE]]&lt;=100, "76-100 Years", PropertySet[[#This Row],[AGE]]&gt;100, "100+ Years"))</f>
        <v>100+ Years</v>
      </c>
      <c r="V5636" t="str" cm="1">
        <f t="array" ref="V56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36" t="s">
        <v>33</v>
      </c>
      <c r="X5636" t="s">
        <v>182</v>
      </c>
    </row>
    <row r="5637" spans="1:24" x14ac:dyDescent="0.3">
      <c r="A5637" t="s">
        <v>5571</v>
      </c>
      <c r="B5637" t="s">
        <v>152</v>
      </c>
      <c r="C5637" t="s">
        <v>30</v>
      </c>
      <c r="D5637">
        <v>1</v>
      </c>
      <c r="E5637">
        <v>2969</v>
      </c>
      <c r="F5637">
        <v>32</v>
      </c>
      <c r="G5637" t="s">
        <v>6</v>
      </c>
      <c r="H5637" t="s">
        <v>153</v>
      </c>
      <c r="I5637" t="s">
        <v>5684</v>
      </c>
      <c r="J5637" t="s">
        <v>6</v>
      </c>
      <c r="K5637">
        <v>10305</v>
      </c>
      <c r="L5637" s="25">
        <v>0</v>
      </c>
      <c r="M5637" s="13">
        <v>44946</v>
      </c>
      <c r="N5637" s="1">
        <v>2</v>
      </c>
      <c r="O5637" s="1">
        <v>0</v>
      </c>
      <c r="P5637" s="1">
        <v>2</v>
      </c>
      <c r="Q5637" s="1">
        <v>7500</v>
      </c>
      <c r="R5637" s="1">
        <v>1530</v>
      </c>
      <c r="S5637">
        <v>1940</v>
      </c>
      <c r="T5637" s="29">
        <f>IF(TRIM(PropertySet[[#This Row],[YEAR BUILT]])="", "N/A", 2023-PropertySet[[#This Row],[YEAR BUILT]])</f>
        <v>83</v>
      </c>
      <c r="U5637" t="str" cm="1">
        <f t="array" ref="U5637">IF(PropertySet[[#This Row],[AGE]] = "N/A", "N/A", _xlfn.IFS(PropertySet[[#This Row],[AGE]] &lt;= 25, "0-25 Years", PropertySet[[#This Row],[AGE]] &lt;= 50, "26-50 Years", PropertySet[[#This Row],[AGE]]&lt;=75, "51-75 Years", PropertySet[[#This Row],[AGE]]&lt;=100, "76-100 Years", PropertySet[[#This Row],[AGE]]&gt;100, "100+ Years"))</f>
        <v>76-100 Years</v>
      </c>
      <c r="V5637" t="str" cm="1">
        <f t="array" ref="V56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637" t="s">
        <v>33</v>
      </c>
      <c r="X5637" t="s">
        <v>153</v>
      </c>
    </row>
    <row r="5638" spans="1:24" x14ac:dyDescent="0.3">
      <c r="A5638" t="s">
        <v>5571</v>
      </c>
      <c r="B5638" t="s">
        <v>152</v>
      </c>
      <c r="C5638" t="s">
        <v>30</v>
      </c>
      <c r="D5638">
        <v>1</v>
      </c>
      <c r="E5638">
        <v>2973</v>
      </c>
      <c r="F5638">
        <v>5</v>
      </c>
      <c r="G5638" t="s">
        <v>6</v>
      </c>
      <c r="H5638" t="s">
        <v>153</v>
      </c>
      <c r="I5638" t="s">
        <v>5685</v>
      </c>
      <c r="J5638" t="s">
        <v>6</v>
      </c>
      <c r="K5638">
        <v>10305</v>
      </c>
      <c r="L5638" s="25">
        <v>800000</v>
      </c>
      <c r="M5638" s="13">
        <v>45211</v>
      </c>
      <c r="N5638" s="1">
        <v>2</v>
      </c>
      <c r="O5638" s="1">
        <v>0</v>
      </c>
      <c r="P5638" s="1">
        <v>2</v>
      </c>
      <c r="Q5638" s="1">
        <v>2625</v>
      </c>
      <c r="R5638" s="1">
        <v>1360</v>
      </c>
      <c r="S5638">
        <v>2003</v>
      </c>
      <c r="T5638" s="29">
        <f>IF(TRIM(PropertySet[[#This Row],[YEAR BUILT]])="", "N/A", 2023-PropertySet[[#This Row],[YEAR BUILT]])</f>
        <v>20</v>
      </c>
      <c r="U5638" t="str" cm="1">
        <f t="array" ref="U5638">IF(PropertySet[[#This Row],[AGE]] = "N/A", "N/A", _xlfn.IFS(PropertySet[[#This Row],[AGE]] &lt;= 25, "0-25 Years", PropertySet[[#This Row],[AGE]] &lt;= 50, "26-50 Years", PropertySet[[#This Row],[AGE]]&lt;=75, "51-75 Years", PropertySet[[#This Row],[AGE]]&lt;=100, "76-100 Years", PropertySet[[#This Row],[AGE]]&gt;100, "100+ Years"))</f>
        <v>0-25 Years</v>
      </c>
      <c r="V5638" t="str" cm="1">
        <f t="array" ref="V56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638" t="s">
        <v>33</v>
      </c>
      <c r="X5638" t="s">
        <v>153</v>
      </c>
    </row>
    <row r="5639" spans="1:24" x14ac:dyDescent="0.3">
      <c r="A5639" t="s">
        <v>5571</v>
      </c>
      <c r="B5639" t="s">
        <v>152</v>
      </c>
      <c r="C5639" t="s">
        <v>30</v>
      </c>
      <c r="D5639">
        <v>1</v>
      </c>
      <c r="E5639">
        <v>2974</v>
      </c>
      <c r="F5639">
        <v>4</v>
      </c>
      <c r="G5639" t="s">
        <v>6</v>
      </c>
      <c r="H5639" t="s">
        <v>153</v>
      </c>
      <c r="I5639" t="s">
        <v>5686</v>
      </c>
      <c r="J5639" t="s">
        <v>6</v>
      </c>
      <c r="K5639">
        <v>10305</v>
      </c>
      <c r="L5639" s="25">
        <v>864381</v>
      </c>
      <c r="M5639" s="13">
        <v>45212</v>
      </c>
      <c r="N5639" s="1">
        <v>2</v>
      </c>
      <c r="O5639" s="1">
        <v>0</v>
      </c>
      <c r="P5639" s="1">
        <v>2</v>
      </c>
      <c r="Q5639" s="1">
        <v>3270</v>
      </c>
      <c r="R5639" s="1">
        <v>1454</v>
      </c>
      <c r="S5639">
        <v>2022</v>
      </c>
      <c r="T5639" s="29">
        <f>IF(TRIM(PropertySet[[#This Row],[YEAR BUILT]])="", "N/A", 2023-PropertySet[[#This Row],[YEAR BUILT]])</f>
        <v>1</v>
      </c>
      <c r="U5639" t="str" cm="1">
        <f t="array" ref="U5639">IF(PropertySet[[#This Row],[AGE]] = "N/A", "N/A", _xlfn.IFS(PropertySet[[#This Row],[AGE]] &lt;= 25, "0-25 Years", PropertySet[[#This Row],[AGE]] &lt;= 50, "26-50 Years", PropertySet[[#This Row],[AGE]]&lt;=75, "51-75 Years", PropertySet[[#This Row],[AGE]]&lt;=100, "76-100 Years", PropertySet[[#This Row],[AGE]]&gt;100, "100+ Years"))</f>
        <v>0-25 Years</v>
      </c>
      <c r="V5639" t="str" cm="1">
        <f t="array" ref="V56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639" t="s">
        <v>33</v>
      </c>
      <c r="X5639" t="s">
        <v>153</v>
      </c>
    </row>
    <row r="5640" spans="1:24" x14ac:dyDescent="0.3">
      <c r="A5640" t="s">
        <v>5571</v>
      </c>
      <c r="B5640" t="s">
        <v>152</v>
      </c>
      <c r="C5640" t="s">
        <v>30</v>
      </c>
      <c r="D5640">
        <v>1</v>
      </c>
      <c r="E5640">
        <v>2974</v>
      </c>
      <c r="F5640">
        <v>7</v>
      </c>
      <c r="G5640" t="s">
        <v>6</v>
      </c>
      <c r="H5640" t="s">
        <v>153</v>
      </c>
      <c r="I5640" t="s">
        <v>5687</v>
      </c>
      <c r="J5640" t="s">
        <v>6</v>
      </c>
      <c r="K5640">
        <v>10305</v>
      </c>
      <c r="L5640" s="25">
        <v>875695</v>
      </c>
      <c r="M5640" s="13">
        <v>45205</v>
      </c>
      <c r="N5640" s="1">
        <v>2</v>
      </c>
      <c r="O5640" s="1">
        <v>0</v>
      </c>
      <c r="P5640" s="1">
        <v>2</v>
      </c>
      <c r="Q5640" s="1">
        <v>3150</v>
      </c>
      <c r="R5640" s="1">
        <v>1618</v>
      </c>
      <c r="S5640">
        <v>2022</v>
      </c>
      <c r="T5640" s="29">
        <f>IF(TRIM(PropertySet[[#This Row],[YEAR BUILT]])="", "N/A", 2023-PropertySet[[#This Row],[YEAR BUILT]])</f>
        <v>1</v>
      </c>
      <c r="U5640" t="str" cm="1">
        <f t="array" ref="U5640">IF(PropertySet[[#This Row],[AGE]] = "N/A", "N/A", _xlfn.IFS(PropertySet[[#This Row],[AGE]] &lt;= 25, "0-25 Years", PropertySet[[#This Row],[AGE]] &lt;= 50, "26-50 Years", PropertySet[[#This Row],[AGE]]&lt;=75, "51-75 Years", PropertySet[[#This Row],[AGE]]&lt;=100, "76-100 Years", PropertySet[[#This Row],[AGE]]&gt;100, "100+ Years"))</f>
        <v>0-25 Years</v>
      </c>
      <c r="V5640" t="str" cm="1">
        <f t="array" ref="V56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640" t="s">
        <v>33</v>
      </c>
      <c r="X5640" t="s">
        <v>153</v>
      </c>
    </row>
    <row r="5641" spans="1:24" x14ac:dyDescent="0.3">
      <c r="A5641" t="s">
        <v>5571</v>
      </c>
      <c r="B5641" t="s">
        <v>152</v>
      </c>
      <c r="C5641" t="s">
        <v>30</v>
      </c>
      <c r="D5641">
        <v>1</v>
      </c>
      <c r="E5641">
        <v>2974</v>
      </c>
      <c r="F5641">
        <v>18</v>
      </c>
      <c r="G5641" t="s">
        <v>6</v>
      </c>
      <c r="H5641" t="s">
        <v>187</v>
      </c>
      <c r="I5641" t="s">
        <v>5688</v>
      </c>
      <c r="J5641" t="s">
        <v>6</v>
      </c>
      <c r="K5641">
        <v>10305</v>
      </c>
      <c r="L5641" s="25">
        <v>0</v>
      </c>
      <c r="M5641" s="13">
        <v>45226</v>
      </c>
      <c r="N5641" s="1">
        <v>2</v>
      </c>
      <c r="O5641" s="1">
        <v>0</v>
      </c>
      <c r="P5641" s="1">
        <v>2</v>
      </c>
      <c r="Q5641" s="1">
        <v>4214</v>
      </c>
      <c r="R5641" s="1">
        <v>2352</v>
      </c>
      <c r="S5641">
        <v>1975</v>
      </c>
      <c r="T5641" s="29">
        <f>IF(TRIM(PropertySet[[#This Row],[YEAR BUILT]])="", "N/A", 2023-PropertySet[[#This Row],[YEAR BUILT]])</f>
        <v>48</v>
      </c>
      <c r="U5641" t="str" cm="1">
        <f t="array" ref="U5641">IF(PropertySet[[#This Row],[AGE]] = "N/A", "N/A", _xlfn.IFS(PropertySet[[#This Row],[AGE]] &lt;= 25, "0-25 Years", PropertySet[[#This Row],[AGE]] &lt;= 50, "26-50 Years", PropertySet[[#This Row],[AGE]]&lt;=75, "51-75 Years", PropertySet[[#This Row],[AGE]]&lt;=100, "76-100 Years", PropertySet[[#This Row],[AGE]]&gt;100, "100+ Years"))</f>
        <v>26-50 Years</v>
      </c>
      <c r="V5641" t="str" cm="1">
        <f t="array" ref="V56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41" t="s">
        <v>33</v>
      </c>
      <c r="X5641" t="s">
        <v>187</v>
      </c>
    </row>
    <row r="5642" spans="1:24" x14ac:dyDescent="0.3">
      <c r="A5642" t="s">
        <v>5571</v>
      </c>
      <c r="B5642" t="s">
        <v>152</v>
      </c>
      <c r="C5642" t="s">
        <v>30</v>
      </c>
      <c r="D5642">
        <v>1</v>
      </c>
      <c r="E5642">
        <v>2977</v>
      </c>
      <c r="F5642">
        <v>35</v>
      </c>
      <c r="G5642" t="s">
        <v>6</v>
      </c>
      <c r="H5642" t="s">
        <v>153</v>
      </c>
      <c r="I5642" t="s">
        <v>5689</v>
      </c>
      <c r="J5642" t="s">
        <v>6</v>
      </c>
      <c r="K5642">
        <v>10305</v>
      </c>
      <c r="L5642" s="25">
        <v>999000</v>
      </c>
      <c r="M5642" s="13">
        <v>45237</v>
      </c>
      <c r="N5642" s="1">
        <v>2</v>
      </c>
      <c r="O5642" s="1">
        <v>0</v>
      </c>
      <c r="P5642" s="1">
        <v>2</v>
      </c>
      <c r="Q5642" s="1">
        <v>7716</v>
      </c>
      <c r="R5642" s="1">
        <v>4048</v>
      </c>
      <c r="S5642">
        <v>1931</v>
      </c>
      <c r="T5642" s="29">
        <f>IF(TRIM(PropertySet[[#This Row],[YEAR BUILT]])="", "N/A", 2023-PropertySet[[#This Row],[YEAR BUILT]])</f>
        <v>92</v>
      </c>
      <c r="U5642" t="str" cm="1">
        <f t="array" ref="U5642">IF(PropertySet[[#This Row],[AGE]] = "N/A", "N/A", _xlfn.IFS(PropertySet[[#This Row],[AGE]] &lt;= 25, "0-25 Years", PropertySet[[#This Row],[AGE]] &lt;= 50, "26-50 Years", PropertySet[[#This Row],[AGE]]&lt;=75, "51-75 Years", PropertySet[[#This Row],[AGE]]&lt;=100, "76-100 Years", PropertySet[[#This Row],[AGE]]&gt;100, "100+ Years"))</f>
        <v>76-100 Years</v>
      </c>
      <c r="V5642" t="str" cm="1">
        <f t="array" ref="V56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642" t="s">
        <v>33</v>
      </c>
      <c r="X5642" t="s">
        <v>153</v>
      </c>
    </row>
    <row r="5643" spans="1:24" x14ac:dyDescent="0.3">
      <c r="A5643" t="s">
        <v>5571</v>
      </c>
      <c r="B5643" t="s">
        <v>152</v>
      </c>
      <c r="C5643" t="s">
        <v>30</v>
      </c>
      <c r="D5643">
        <v>1</v>
      </c>
      <c r="E5643">
        <v>2982</v>
      </c>
      <c r="F5643">
        <v>26</v>
      </c>
      <c r="G5643" t="s">
        <v>6</v>
      </c>
      <c r="H5643" t="s">
        <v>187</v>
      </c>
      <c r="I5643" t="s">
        <v>5690</v>
      </c>
      <c r="J5643" t="s">
        <v>6</v>
      </c>
      <c r="K5643">
        <v>10305</v>
      </c>
      <c r="L5643" s="25">
        <v>0</v>
      </c>
      <c r="M5643" s="13">
        <v>44943</v>
      </c>
      <c r="N5643" s="1">
        <v>2</v>
      </c>
      <c r="O5643" s="1">
        <v>0</v>
      </c>
      <c r="P5643" s="1">
        <v>2</v>
      </c>
      <c r="Q5643" s="1">
        <v>2125</v>
      </c>
      <c r="R5643" s="1">
        <v>1856</v>
      </c>
      <c r="S5643">
        <v>1935</v>
      </c>
      <c r="T5643" s="29">
        <f>IF(TRIM(PropertySet[[#This Row],[YEAR BUILT]])="", "N/A", 2023-PropertySet[[#This Row],[YEAR BUILT]])</f>
        <v>88</v>
      </c>
      <c r="U5643" t="str" cm="1">
        <f t="array" ref="U5643">IF(PropertySet[[#This Row],[AGE]] = "N/A", "N/A", _xlfn.IFS(PropertySet[[#This Row],[AGE]] &lt;= 25, "0-25 Years", PropertySet[[#This Row],[AGE]] &lt;= 50, "26-50 Years", PropertySet[[#This Row],[AGE]]&lt;=75, "51-75 Years", PropertySet[[#This Row],[AGE]]&lt;=100, "76-100 Years", PropertySet[[#This Row],[AGE]]&gt;100, "100+ Years"))</f>
        <v>76-100 Years</v>
      </c>
      <c r="V5643" t="str" cm="1">
        <f t="array" ref="V56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643" t="s">
        <v>33</v>
      </c>
      <c r="X5643" t="s">
        <v>187</v>
      </c>
    </row>
    <row r="5644" spans="1:24" x14ac:dyDescent="0.3">
      <c r="A5644" t="s">
        <v>5571</v>
      </c>
      <c r="B5644" t="s">
        <v>152</v>
      </c>
      <c r="C5644" t="s">
        <v>30</v>
      </c>
      <c r="D5644">
        <v>1</v>
      </c>
      <c r="E5644">
        <v>2983</v>
      </c>
      <c r="F5644">
        <v>22</v>
      </c>
      <c r="G5644" t="s">
        <v>6</v>
      </c>
      <c r="H5644" t="s">
        <v>153</v>
      </c>
      <c r="I5644" t="s">
        <v>5691</v>
      </c>
      <c r="J5644" t="s">
        <v>6</v>
      </c>
      <c r="K5644">
        <v>10305</v>
      </c>
      <c r="L5644" s="25">
        <v>0</v>
      </c>
      <c r="M5644" s="13">
        <v>44943</v>
      </c>
      <c r="N5644" s="1">
        <v>2</v>
      </c>
      <c r="O5644" s="1">
        <v>0</v>
      </c>
      <c r="P5644" s="1">
        <v>2</v>
      </c>
      <c r="Q5644" s="1">
        <v>6250</v>
      </c>
      <c r="R5644" s="1">
        <v>1690</v>
      </c>
      <c r="S5644">
        <v>1970</v>
      </c>
      <c r="T5644" s="29">
        <f>IF(TRIM(PropertySet[[#This Row],[YEAR BUILT]])="", "N/A", 2023-PropertySet[[#This Row],[YEAR BUILT]])</f>
        <v>53</v>
      </c>
      <c r="U5644" t="str" cm="1">
        <f t="array" ref="U5644">IF(PropertySet[[#This Row],[AGE]] = "N/A", "N/A", _xlfn.IFS(PropertySet[[#This Row],[AGE]] &lt;= 25, "0-25 Years", PropertySet[[#This Row],[AGE]] &lt;= 50, "26-50 Years", PropertySet[[#This Row],[AGE]]&lt;=75, "51-75 Years", PropertySet[[#This Row],[AGE]]&lt;=100, "76-100 Years", PropertySet[[#This Row],[AGE]]&gt;100, "100+ Years"))</f>
        <v>51-75 Years</v>
      </c>
      <c r="V5644" t="str" cm="1">
        <f t="array" ref="V56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644" t="s">
        <v>33</v>
      </c>
      <c r="X5644" t="s">
        <v>153</v>
      </c>
    </row>
    <row r="5645" spans="1:24" x14ac:dyDescent="0.3">
      <c r="A5645" t="s">
        <v>5571</v>
      </c>
      <c r="B5645" t="s">
        <v>152</v>
      </c>
      <c r="C5645" t="s">
        <v>30</v>
      </c>
      <c r="D5645">
        <v>1</v>
      </c>
      <c r="E5645">
        <v>2988</v>
      </c>
      <c r="F5645">
        <v>21</v>
      </c>
      <c r="G5645" t="s">
        <v>6</v>
      </c>
      <c r="H5645" t="s">
        <v>153</v>
      </c>
      <c r="I5645" t="s">
        <v>5692</v>
      </c>
      <c r="J5645" t="s">
        <v>6</v>
      </c>
      <c r="K5645">
        <v>10305</v>
      </c>
      <c r="L5645" s="25">
        <v>10</v>
      </c>
      <c r="M5645" s="13">
        <v>45077</v>
      </c>
      <c r="N5645" s="1">
        <v>2</v>
      </c>
      <c r="O5645" s="1">
        <v>0</v>
      </c>
      <c r="P5645" s="1">
        <v>2</v>
      </c>
      <c r="Q5645" s="1">
        <v>5000</v>
      </c>
      <c r="R5645" s="1">
        <v>1760</v>
      </c>
      <c r="S5645">
        <v>1901</v>
      </c>
      <c r="T5645" s="29">
        <f>IF(TRIM(PropertySet[[#This Row],[YEAR BUILT]])="", "N/A", 2023-PropertySet[[#This Row],[YEAR BUILT]])</f>
        <v>122</v>
      </c>
      <c r="U5645" t="str" cm="1">
        <f t="array" ref="U5645">IF(PropertySet[[#This Row],[AGE]] = "N/A", "N/A", _xlfn.IFS(PropertySet[[#This Row],[AGE]] &lt;= 25, "0-25 Years", PropertySet[[#This Row],[AGE]] &lt;= 50, "26-50 Years", PropertySet[[#This Row],[AGE]]&lt;=75, "51-75 Years", PropertySet[[#This Row],[AGE]]&lt;=100, "76-100 Years", PropertySet[[#This Row],[AGE]]&gt;100, "100+ Years"))</f>
        <v>100+ Years</v>
      </c>
      <c r="V5645" t="str" cm="1">
        <f t="array" ref="V56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45" t="s">
        <v>33</v>
      </c>
      <c r="X5645" t="s">
        <v>153</v>
      </c>
    </row>
    <row r="5646" spans="1:24" x14ac:dyDescent="0.3">
      <c r="A5646" t="s">
        <v>5571</v>
      </c>
      <c r="B5646" t="s">
        <v>152</v>
      </c>
      <c r="C5646" t="s">
        <v>30</v>
      </c>
      <c r="D5646">
        <v>1</v>
      </c>
      <c r="E5646">
        <v>2991</v>
      </c>
      <c r="F5646">
        <v>11</v>
      </c>
      <c r="G5646" t="s">
        <v>6</v>
      </c>
      <c r="H5646" t="s">
        <v>153</v>
      </c>
      <c r="I5646" t="s">
        <v>5693</v>
      </c>
      <c r="J5646" t="s">
        <v>6</v>
      </c>
      <c r="K5646">
        <v>10305</v>
      </c>
      <c r="L5646" s="25">
        <v>10</v>
      </c>
      <c r="M5646" s="13">
        <v>45077</v>
      </c>
      <c r="N5646" s="1">
        <v>2</v>
      </c>
      <c r="O5646" s="1">
        <v>0</v>
      </c>
      <c r="P5646" s="1">
        <v>2</v>
      </c>
      <c r="Q5646" s="1">
        <v>5000</v>
      </c>
      <c r="R5646" s="1">
        <v>2520</v>
      </c>
      <c r="S5646">
        <v>2010</v>
      </c>
      <c r="T5646" s="29">
        <f>IF(TRIM(PropertySet[[#This Row],[YEAR BUILT]])="", "N/A", 2023-PropertySet[[#This Row],[YEAR BUILT]])</f>
        <v>13</v>
      </c>
      <c r="U5646" t="str" cm="1">
        <f t="array" ref="U5646">IF(PropertySet[[#This Row],[AGE]] = "N/A", "N/A", _xlfn.IFS(PropertySet[[#This Row],[AGE]] &lt;= 25, "0-25 Years", PropertySet[[#This Row],[AGE]] &lt;= 50, "26-50 Years", PropertySet[[#This Row],[AGE]]&lt;=75, "51-75 Years", PropertySet[[#This Row],[AGE]]&lt;=100, "76-100 Years", PropertySet[[#This Row],[AGE]]&gt;100, "100+ Years"))</f>
        <v>0-25 Years</v>
      </c>
      <c r="V5646" t="str" cm="1">
        <f t="array" ref="V56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646" t="s">
        <v>33</v>
      </c>
      <c r="X5646" t="s">
        <v>153</v>
      </c>
    </row>
    <row r="5647" spans="1:24" x14ac:dyDescent="0.3">
      <c r="A5647" t="s">
        <v>5571</v>
      </c>
      <c r="B5647" t="s">
        <v>152</v>
      </c>
      <c r="C5647" t="s">
        <v>30</v>
      </c>
      <c r="D5647">
        <v>1</v>
      </c>
      <c r="E5647">
        <v>2996</v>
      </c>
      <c r="F5647">
        <v>10</v>
      </c>
      <c r="G5647" t="s">
        <v>6</v>
      </c>
      <c r="H5647" t="s">
        <v>153</v>
      </c>
      <c r="I5647" t="s">
        <v>5694</v>
      </c>
      <c r="J5647" t="s">
        <v>6</v>
      </c>
      <c r="K5647">
        <v>10305</v>
      </c>
      <c r="L5647" s="25">
        <v>990000</v>
      </c>
      <c r="M5647" s="13">
        <v>44994</v>
      </c>
      <c r="N5647" s="1">
        <v>2</v>
      </c>
      <c r="O5647" s="1">
        <v>0</v>
      </c>
      <c r="P5647" s="1">
        <v>2</v>
      </c>
      <c r="Q5647" s="1">
        <v>4359</v>
      </c>
      <c r="R5647" s="1">
        <v>2600</v>
      </c>
      <c r="S5647">
        <v>2013</v>
      </c>
      <c r="T5647" s="29">
        <f>IF(TRIM(PropertySet[[#This Row],[YEAR BUILT]])="", "N/A", 2023-PropertySet[[#This Row],[YEAR BUILT]])</f>
        <v>10</v>
      </c>
      <c r="U5647" t="str" cm="1">
        <f t="array" ref="U5647">IF(PropertySet[[#This Row],[AGE]] = "N/A", "N/A", _xlfn.IFS(PropertySet[[#This Row],[AGE]] &lt;= 25, "0-25 Years", PropertySet[[#This Row],[AGE]] &lt;= 50, "26-50 Years", PropertySet[[#This Row],[AGE]]&lt;=75, "51-75 Years", PropertySet[[#This Row],[AGE]]&lt;=100, "76-100 Years", PropertySet[[#This Row],[AGE]]&gt;100, "100+ Years"))</f>
        <v>0-25 Years</v>
      </c>
      <c r="V5647" t="str" cm="1">
        <f t="array" ref="V56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647" t="s">
        <v>33</v>
      </c>
      <c r="X5647" t="s">
        <v>153</v>
      </c>
    </row>
    <row r="5648" spans="1:24" x14ac:dyDescent="0.3">
      <c r="A5648" t="s">
        <v>5571</v>
      </c>
      <c r="B5648" t="s">
        <v>152</v>
      </c>
      <c r="C5648" t="s">
        <v>30</v>
      </c>
      <c r="D5648">
        <v>1</v>
      </c>
      <c r="E5648">
        <v>3003</v>
      </c>
      <c r="F5648">
        <v>75</v>
      </c>
      <c r="G5648" t="s">
        <v>6</v>
      </c>
      <c r="H5648" t="s">
        <v>153</v>
      </c>
      <c r="I5648" t="s">
        <v>5695</v>
      </c>
      <c r="J5648" t="s">
        <v>6</v>
      </c>
      <c r="K5648">
        <v>10305</v>
      </c>
      <c r="L5648" s="25">
        <v>0</v>
      </c>
      <c r="M5648" s="13">
        <v>44979</v>
      </c>
      <c r="N5648" s="1">
        <v>2</v>
      </c>
      <c r="O5648" s="1">
        <v>0</v>
      </c>
      <c r="P5648" s="1">
        <v>2</v>
      </c>
      <c r="Q5648" s="1">
        <v>3348</v>
      </c>
      <c r="R5648" s="1">
        <v>2314</v>
      </c>
      <c r="S5648">
        <v>1905</v>
      </c>
      <c r="T5648" s="29">
        <f>IF(TRIM(PropertySet[[#This Row],[YEAR BUILT]])="", "N/A", 2023-PropertySet[[#This Row],[YEAR BUILT]])</f>
        <v>118</v>
      </c>
      <c r="U5648" t="str" cm="1">
        <f t="array" ref="U5648">IF(PropertySet[[#This Row],[AGE]] = "N/A", "N/A", _xlfn.IFS(PropertySet[[#This Row],[AGE]] &lt;= 25, "0-25 Years", PropertySet[[#This Row],[AGE]] &lt;= 50, "26-50 Years", PropertySet[[#This Row],[AGE]]&lt;=75, "51-75 Years", PropertySet[[#This Row],[AGE]]&lt;=100, "76-100 Years", PropertySet[[#This Row],[AGE]]&gt;100, "100+ Years"))</f>
        <v>100+ Years</v>
      </c>
      <c r="V5648" t="str" cm="1">
        <f t="array" ref="V56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48" t="s">
        <v>33</v>
      </c>
      <c r="X5648" t="s">
        <v>153</v>
      </c>
    </row>
    <row r="5649" spans="1:24" x14ac:dyDescent="0.3">
      <c r="A5649" t="s">
        <v>5571</v>
      </c>
      <c r="B5649" t="s">
        <v>152</v>
      </c>
      <c r="C5649" t="s">
        <v>30</v>
      </c>
      <c r="D5649">
        <v>1</v>
      </c>
      <c r="E5649">
        <v>3006</v>
      </c>
      <c r="F5649">
        <v>17</v>
      </c>
      <c r="G5649" t="s">
        <v>6</v>
      </c>
      <c r="H5649" t="s">
        <v>158</v>
      </c>
      <c r="I5649" t="s">
        <v>5696</v>
      </c>
      <c r="J5649" t="s">
        <v>6</v>
      </c>
      <c r="K5649">
        <v>10305</v>
      </c>
      <c r="L5649" s="25">
        <v>10</v>
      </c>
      <c r="M5649" s="13">
        <v>45037</v>
      </c>
      <c r="N5649" s="1">
        <v>2</v>
      </c>
      <c r="O5649" s="1">
        <v>0</v>
      </c>
      <c r="P5649" s="1">
        <v>2</v>
      </c>
      <c r="Q5649" s="1">
        <v>2400</v>
      </c>
      <c r="R5649" s="1">
        <v>1788</v>
      </c>
      <c r="S5649">
        <v>1999</v>
      </c>
      <c r="T5649" s="29">
        <f>IF(TRIM(PropertySet[[#This Row],[YEAR BUILT]])="", "N/A", 2023-PropertySet[[#This Row],[YEAR BUILT]])</f>
        <v>24</v>
      </c>
      <c r="U5649" t="str" cm="1">
        <f t="array" ref="U5649">IF(PropertySet[[#This Row],[AGE]] = "N/A", "N/A", _xlfn.IFS(PropertySet[[#This Row],[AGE]] &lt;= 25, "0-25 Years", PropertySet[[#This Row],[AGE]] &lt;= 50, "26-50 Years", PropertySet[[#This Row],[AGE]]&lt;=75, "51-75 Years", PropertySet[[#This Row],[AGE]]&lt;=100, "76-100 Years", PropertySet[[#This Row],[AGE]]&gt;100, "100+ Years"))</f>
        <v>0-25 Years</v>
      </c>
      <c r="V5649" t="str" cm="1">
        <f t="array" ref="V56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649" t="s">
        <v>33</v>
      </c>
      <c r="X5649" t="s">
        <v>158</v>
      </c>
    </row>
    <row r="5650" spans="1:24" x14ac:dyDescent="0.3">
      <c r="A5650" t="s">
        <v>5571</v>
      </c>
      <c r="B5650" t="s">
        <v>152</v>
      </c>
      <c r="C5650" t="s">
        <v>30</v>
      </c>
      <c r="D5650">
        <v>1</v>
      </c>
      <c r="E5650">
        <v>3012</v>
      </c>
      <c r="F5650">
        <v>26</v>
      </c>
      <c r="G5650" t="s">
        <v>6</v>
      </c>
      <c r="H5650" t="s">
        <v>153</v>
      </c>
      <c r="I5650" t="s">
        <v>5697</v>
      </c>
      <c r="J5650" t="s">
        <v>6</v>
      </c>
      <c r="K5650">
        <v>10305</v>
      </c>
      <c r="L5650" s="25">
        <v>0</v>
      </c>
      <c r="M5650" s="13">
        <v>45113</v>
      </c>
      <c r="N5650" s="1">
        <v>2</v>
      </c>
      <c r="O5650" s="1">
        <v>0</v>
      </c>
      <c r="P5650" s="1">
        <v>2</v>
      </c>
      <c r="Q5650" s="1">
        <v>4000</v>
      </c>
      <c r="R5650" s="1">
        <v>2350</v>
      </c>
      <c r="S5650">
        <v>1984</v>
      </c>
      <c r="T5650" s="29">
        <f>IF(TRIM(PropertySet[[#This Row],[YEAR BUILT]])="", "N/A", 2023-PropertySet[[#This Row],[YEAR BUILT]])</f>
        <v>39</v>
      </c>
      <c r="U5650" t="str" cm="1">
        <f t="array" ref="U5650">IF(PropertySet[[#This Row],[AGE]] = "N/A", "N/A", _xlfn.IFS(PropertySet[[#This Row],[AGE]] &lt;= 25, "0-25 Years", PropertySet[[#This Row],[AGE]] &lt;= 50, "26-50 Years", PropertySet[[#This Row],[AGE]]&lt;=75, "51-75 Years", PropertySet[[#This Row],[AGE]]&lt;=100, "76-100 Years", PropertySet[[#This Row],[AGE]]&gt;100, "100+ Years"))</f>
        <v>26-50 Years</v>
      </c>
      <c r="V5650" t="str" cm="1">
        <f t="array" ref="V56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50" t="s">
        <v>33</v>
      </c>
      <c r="X5650" t="s">
        <v>153</v>
      </c>
    </row>
    <row r="5651" spans="1:24" x14ac:dyDescent="0.3">
      <c r="A5651" t="s">
        <v>5571</v>
      </c>
      <c r="B5651" t="s">
        <v>152</v>
      </c>
      <c r="C5651" t="s">
        <v>30</v>
      </c>
      <c r="D5651">
        <v>1</v>
      </c>
      <c r="E5651">
        <v>3013</v>
      </c>
      <c r="F5651">
        <v>9</v>
      </c>
      <c r="G5651" t="s">
        <v>6</v>
      </c>
      <c r="H5651" t="s">
        <v>153</v>
      </c>
      <c r="I5651" t="s">
        <v>5698</v>
      </c>
      <c r="J5651" t="s">
        <v>6</v>
      </c>
      <c r="K5651">
        <v>10305</v>
      </c>
      <c r="L5651" s="25">
        <v>1200000</v>
      </c>
      <c r="M5651" s="13">
        <v>45168</v>
      </c>
      <c r="N5651" s="1">
        <v>2</v>
      </c>
      <c r="O5651" s="1">
        <v>0</v>
      </c>
      <c r="P5651" s="1">
        <v>2</v>
      </c>
      <c r="Q5651" s="1">
        <v>4000</v>
      </c>
      <c r="R5651" s="1">
        <v>2326</v>
      </c>
      <c r="S5651">
        <v>1986</v>
      </c>
      <c r="T5651" s="29">
        <f>IF(TRIM(PropertySet[[#This Row],[YEAR BUILT]])="", "N/A", 2023-PropertySet[[#This Row],[YEAR BUILT]])</f>
        <v>37</v>
      </c>
      <c r="U5651" t="str" cm="1">
        <f t="array" ref="U5651">IF(PropertySet[[#This Row],[AGE]] = "N/A", "N/A", _xlfn.IFS(PropertySet[[#This Row],[AGE]] &lt;= 25, "0-25 Years", PropertySet[[#This Row],[AGE]] &lt;= 50, "26-50 Years", PropertySet[[#This Row],[AGE]]&lt;=75, "51-75 Years", PropertySet[[#This Row],[AGE]]&lt;=100, "76-100 Years", PropertySet[[#This Row],[AGE]]&gt;100, "100+ Years"))</f>
        <v>26-50 Years</v>
      </c>
      <c r="V5651" t="str" cm="1">
        <f t="array" ref="V56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51" t="s">
        <v>33</v>
      </c>
      <c r="X5651" t="s">
        <v>153</v>
      </c>
    </row>
    <row r="5652" spans="1:24" x14ac:dyDescent="0.3">
      <c r="A5652" t="s">
        <v>5571</v>
      </c>
      <c r="B5652" t="s">
        <v>152</v>
      </c>
      <c r="C5652" t="s">
        <v>30</v>
      </c>
      <c r="D5652">
        <v>1</v>
      </c>
      <c r="E5652">
        <v>3069</v>
      </c>
      <c r="F5652">
        <v>70</v>
      </c>
      <c r="G5652" t="s">
        <v>6</v>
      </c>
      <c r="H5652" t="s">
        <v>153</v>
      </c>
      <c r="I5652" t="s">
        <v>5699</v>
      </c>
      <c r="J5652" t="s">
        <v>6</v>
      </c>
      <c r="K5652">
        <v>10305</v>
      </c>
      <c r="L5652" s="25">
        <v>1025000</v>
      </c>
      <c r="M5652" s="13">
        <v>45250</v>
      </c>
      <c r="N5652" s="1">
        <v>2</v>
      </c>
      <c r="O5652" s="1">
        <v>0</v>
      </c>
      <c r="P5652" s="1">
        <v>2</v>
      </c>
      <c r="Q5652" s="1">
        <v>5000</v>
      </c>
      <c r="R5652" s="1">
        <v>2444</v>
      </c>
      <c r="S5652">
        <v>1965</v>
      </c>
      <c r="T5652" s="29">
        <f>IF(TRIM(PropertySet[[#This Row],[YEAR BUILT]])="", "N/A", 2023-PropertySet[[#This Row],[YEAR BUILT]])</f>
        <v>58</v>
      </c>
      <c r="U5652" t="str" cm="1">
        <f t="array" ref="U5652">IF(PropertySet[[#This Row],[AGE]] = "N/A", "N/A", _xlfn.IFS(PropertySet[[#This Row],[AGE]] &lt;= 25, "0-25 Years", PropertySet[[#This Row],[AGE]] &lt;= 50, "26-50 Years", PropertySet[[#This Row],[AGE]]&lt;=75, "51-75 Years", PropertySet[[#This Row],[AGE]]&lt;=100, "76-100 Years", PropertySet[[#This Row],[AGE]]&gt;100, "100+ Years"))</f>
        <v>51-75 Years</v>
      </c>
      <c r="V5652" t="str" cm="1">
        <f t="array" ref="V56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652" t="s">
        <v>33</v>
      </c>
      <c r="X5652" t="s">
        <v>153</v>
      </c>
    </row>
    <row r="5653" spans="1:24" x14ac:dyDescent="0.3">
      <c r="A5653" t="s">
        <v>5571</v>
      </c>
      <c r="B5653" t="s">
        <v>152</v>
      </c>
      <c r="C5653" t="s">
        <v>30</v>
      </c>
      <c r="D5653">
        <v>1</v>
      </c>
      <c r="E5653">
        <v>3073</v>
      </c>
      <c r="F5653">
        <v>123</v>
      </c>
      <c r="G5653" t="s">
        <v>6</v>
      </c>
      <c r="H5653" t="s">
        <v>153</v>
      </c>
      <c r="I5653" t="s">
        <v>5700</v>
      </c>
      <c r="J5653" t="s">
        <v>6</v>
      </c>
      <c r="K5653">
        <v>10305</v>
      </c>
      <c r="L5653" s="25">
        <v>700000</v>
      </c>
      <c r="M5653" s="13">
        <v>45001</v>
      </c>
      <c r="N5653" s="1">
        <v>2</v>
      </c>
      <c r="O5653" s="1">
        <v>0</v>
      </c>
      <c r="P5653" s="1">
        <v>2</v>
      </c>
      <c r="Q5653" s="1">
        <v>5000</v>
      </c>
      <c r="R5653" s="1">
        <v>1182</v>
      </c>
      <c r="S5653">
        <v>1955</v>
      </c>
      <c r="T5653" s="29">
        <f>IF(TRIM(PropertySet[[#This Row],[YEAR BUILT]])="", "N/A", 2023-PropertySet[[#This Row],[YEAR BUILT]])</f>
        <v>68</v>
      </c>
      <c r="U5653" t="str" cm="1">
        <f t="array" ref="U5653">IF(PropertySet[[#This Row],[AGE]] = "N/A", "N/A", _xlfn.IFS(PropertySet[[#This Row],[AGE]] &lt;= 25, "0-25 Years", PropertySet[[#This Row],[AGE]] &lt;= 50, "26-50 Years", PropertySet[[#This Row],[AGE]]&lt;=75, "51-75 Years", PropertySet[[#This Row],[AGE]]&lt;=100, "76-100 Years", PropertySet[[#This Row],[AGE]]&gt;100, "100+ Years"))</f>
        <v>51-75 Years</v>
      </c>
      <c r="V5653" t="str" cm="1">
        <f t="array" ref="V56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653" t="s">
        <v>33</v>
      </c>
      <c r="X5653" t="s">
        <v>153</v>
      </c>
    </row>
    <row r="5654" spans="1:24" x14ac:dyDescent="0.3">
      <c r="A5654" t="s">
        <v>5571</v>
      </c>
      <c r="B5654" t="s">
        <v>152</v>
      </c>
      <c r="C5654" t="s">
        <v>30</v>
      </c>
      <c r="D5654">
        <v>1</v>
      </c>
      <c r="E5654">
        <v>3075</v>
      </c>
      <c r="F5654">
        <v>66</v>
      </c>
      <c r="G5654" t="s">
        <v>6</v>
      </c>
      <c r="H5654" t="s">
        <v>153</v>
      </c>
      <c r="I5654" t="s">
        <v>5701</v>
      </c>
      <c r="J5654" t="s">
        <v>6</v>
      </c>
      <c r="K5654">
        <v>10305</v>
      </c>
      <c r="L5654" s="25">
        <v>864675</v>
      </c>
      <c r="M5654" s="13">
        <v>44987</v>
      </c>
      <c r="N5654" s="1">
        <v>2</v>
      </c>
      <c r="O5654" s="1">
        <v>0</v>
      </c>
      <c r="P5654" s="1">
        <v>2</v>
      </c>
      <c r="Q5654" s="1">
        <v>6352</v>
      </c>
      <c r="R5654" s="1">
        <v>2320</v>
      </c>
      <c r="S5654">
        <v>2004</v>
      </c>
      <c r="T5654" s="29">
        <f>IF(TRIM(PropertySet[[#This Row],[YEAR BUILT]])="", "N/A", 2023-PropertySet[[#This Row],[YEAR BUILT]])</f>
        <v>19</v>
      </c>
      <c r="U5654" t="str" cm="1">
        <f t="array" ref="U5654">IF(PropertySet[[#This Row],[AGE]] = "N/A", "N/A", _xlfn.IFS(PropertySet[[#This Row],[AGE]] &lt;= 25, "0-25 Years", PropertySet[[#This Row],[AGE]] &lt;= 50, "26-50 Years", PropertySet[[#This Row],[AGE]]&lt;=75, "51-75 Years", PropertySet[[#This Row],[AGE]]&lt;=100, "76-100 Years", PropertySet[[#This Row],[AGE]]&gt;100, "100+ Years"))</f>
        <v>0-25 Years</v>
      </c>
      <c r="V5654" t="str" cm="1">
        <f t="array" ref="V56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654" t="s">
        <v>33</v>
      </c>
      <c r="X5654" t="s">
        <v>153</v>
      </c>
    </row>
    <row r="5655" spans="1:24" x14ac:dyDescent="0.3">
      <c r="A5655" t="s">
        <v>5571</v>
      </c>
      <c r="B5655" t="s">
        <v>531</v>
      </c>
      <c r="C5655" t="s">
        <v>30</v>
      </c>
      <c r="D5655">
        <v>1</v>
      </c>
      <c r="E5655">
        <v>2977</v>
      </c>
      <c r="F5655">
        <v>8</v>
      </c>
      <c r="G5655" t="s">
        <v>6</v>
      </c>
      <c r="H5655" t="s">
        <v>532</v>
      </c>
      <c r="I5655" t="s">
        <v>5702</v>
      </c>
      <c r="J5655" t="s">
        <v>6</v>
      </c>
      <c r="K5655">
        <v>10305</v>
      </c>
      <c r="L5655" s="25">
        <v>600000</v>
      </c>
      <c r="M5655" s="13">
        <v>45229</v>
      </c>
      <c r="N5655" s="1">
        <v>3</v>
      </c>
      <c r="O5655" s="1">
        <v>0</v>
      </c>
      <c r="P5655" s="1">
        <v>3</v>
      </c>
      <c r="Q5655" s="1">
        <v>5750</v>
      </c>
      <c r="R5655" s="1">
        <v>3917</v>
      </c>
      <c r="S5655">
        <v>1915</v>
      </c>
      <c r="T5655" s="29">
        <f>IF(TRIM(PropertySet[[#This Row],[YEAR BUILT]])="", "N/A", 2023-PropertySet[[#This Row],[YEAR BUILT]])</f>
        <v>108</v>
      </c>
      <c r="U5655" t="str" cm="1">
        <f t="array" ref="U5655">IF(PropertySet[[#This Row],[AGE]] = "N/A", "N/A", _xlfn.IFS(PropertySet[[#This Row],[AGE]] &lt;= 25, "0-25 Years", PropertySet[[#This Row],[AGE]] &lt;= 50, "26-50 Years", PropertySet[[#This Row],[AGE]]&lt;=75, "51-75 Years", PropertySet[[#This Row],[AGE]]&lt;=100, "76-100 Years", PropertySet[[#This Row],[AGE]]&gt;100, "100+ Years"))</f>
        <v>100+ Years</v>
      </c>
      <c r="V5655" t="str" cm="1">
        <f t="array" ref="V56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655" t="s">
        <v>33</v>
      </c>
      <c r="X5655" t="s">
        <v>532</v>
      </c>
    </row>
    <row r="5656" spans="1:24" x14ac:dyDescent="0.3">
      <c r="A5656" t="s">
        <v>5571</v>
      </c>
      <c r="B5656" t="s">
        <v>211</v>
      </c>
      <c r="C5656" t="s">
        <v>30</v>
      </c>
      <c r="D5656" t="s">
        <v>212</v>
      </c>
      <c r="E5656">
        <v>3005</v>
      </c>
      <c r="F5656">
        <v>1006</v>
      </c>
      <c r="G5656" t="s">
        <v>6</v>
      </c>
      <c r="H5656" t="s">
        <v>213</v>
      </c>
      <c r="I5656" t="s">
        <v>5703</v>
      </c>
      <c r="J5656" t="s">
        <v>6</v>
      </c>
      <c r="K5656">
        <v>10305</v>
      </c>
      <c r="L5656" s="25">
        <v>605000</v>
      </c>
      <c r="M5656" s="13">
        <v>44944</v>
      </c>
      <c r="N5656" s="1">
        <v>1</v>
      </c>
      <c r="P5656" s="1">
        <v>1</v>
      </c>
      <c r="S5656">
        <v>1979</v>
      </c>
      <c r="T5656" s="29">
        <f>IF(TRIM(PropertySet[[#This Row],[YEAR BUILT]])="", "N/A", 2023-PropertySet[[#This Row],[YEAR BUILT]])</f>
        <v>44</v>
      </c>
      <c r="U5656" t="str" cm="1">
        <f t="array" ref="U5656">IF(PropertySet[[#This Row],[AGE]] = "N/A", "N/A", _xlfn.IFS(PropertySet[[#This Row],[AGE]] &lt;= 25, "0-25 Years", PropertySet[[#This Row],[AGE]] &lt;= 50, "26-50 Years", PropertySet[[#This Row],[AGE]]&lt;=75, "51-75 Years", PropertySet[[#This Row],[AGE]]&lt;=100, "76-100 Years", PropertySet[[#This Row],[AGE]]&gt;100, "100+ Years"))</f>
        <v>26-50 Years</v>
      </c>
      <c r="V5656" t="str" cm="1">
        <f t="array" ref="V56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56" t="s">
        <v>33</v>
      </c>
      <c r="X5656" t="s">
        <v>213</v>
      </c>
    </row>
    <row r="5657" spans="1:24" x14ac:dyDescent="0.3">
      <c r="A5657" t="s">
        <v>5571</v>
      </c>
      <c r="B5657" t="s">
        <v>211</v>
      </c>
      <c r="C5657" t="s">
        <v>30</v>
      </c>
      <c r="D5657" t="s">
        <v>212</v>
      </c>
      <c r="E5657">
        <v>3005</v>
      </c>
      <c r="F5657">
        <v>1012</v>
      </c>
      <c r="G5657" t="s">
        <v>6</v>
      </c>
      <c r="H5657" t="s">
        <v>213</v>
      </c>
      <c r="I5657" t="s">
        <v>5704</v>
      </c>
      <c r="J5657" t="s">
        <v>6</v>
      </c>
      <c r="K5657">
        <v>10305</v>
      </c>
      <c r="L5657" s="25">
        <v>0</v>
      </c>
      <c r="M5657" s="13">
        <v>45089</v>
      </c>
      <c r="N5657" s="1">
        <v>1</v>
      </c>
      <c r="P5657" s="1">
        <v>1</v>
      </c>
      <c r="S5657">
        <v>1979</v>
      </c>
      <c r="T5657" s="29">
        <f>IF(TRIM(PropertySet[[#This Row],[YEAR BUILT]])="", "N/A", 2023-PropertySet[[#This Row],[YEAR BUILT]])</f>
        <v>44</v>
      </c>
      <c r="U5657" t="str" cm="1">
        <f t="array" ref="U5657">IF(PropertySet[[#This Row],[AGE]] = "N/A", "N/A", _xlfn.IFS(PropertySet[[#This Row],[AGE]] &lt;= 25, "0-25 Years", PropertySet[[#This Row],[AGE]] &lt;= 50, "26-50 Years", PropertySet[[#This Row],[AGE]]&lt;=75, "51-75 Years", PropertySet[[#This Row],[AGE]]&lt;=100, "76-100 Years", PropertySet[[#This Row],[AGE]]&gt;100, "100+ Years"))</f>
        <v>26-50 Years</v>
      </c>
      <c r="V5657" t="str" cm="1">
        <f t="array" ref="V56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57" t="s">
        <v>33</v>
      </c>
      <c r="X5657" t="s">
        <v>213</v>
      </c>
    </row>
    <row r="5658" spans="1:24" x14ac:dyDescent="0.3">
      <c r="A5658" t="s">
        <v>5571</v>
      </c>
      <c r="B5658" t="s">
        <v>211</v>
      </c>
      <c r="C5658" t="s">
        <v>30</v>
      </c>
      <c r="D5658" t="s">
        <v>212</v>
      </c>
      <c r="E5658">
        <v>3024</v>
      </c>
      <c r="F5658">
        <v>1011</v>
      </c>
      <c r="G5658" t="s">
        <v>6</v>
      </c>
      <c r="H5658" t="s">
        <v>213</v>
      </c>
      <c r="I5658" t="s">
        <v>5705</v>
      </c>
      <c r="J5658" t="s">
        <v>2742</v>
      </c>
      <c r="K5658">
        <v>10305</v>
      </c>
      <c r="L5658" s="25">
        <v>0</v>
      </c>
      <c r="M5658" s="13">
        <v>45183</v>
      </c>
      <c r="N5658" s="1">
        <v>1</v>
      </c>
      <c r="P5658" s="1">
        <v>1</v>
      </c>
      <c r="S5658">
        <v>1977</v>
      </c>
      <c r="T5658" s="29">
        <f>IF(TRIM(PropertySet[[#This Row],[YEAR BUILT]])="", "N/A", 2023-PropertySet[[#This Row],[YEAR BUILT]])</f>
        <v>46</v>
      </c>
      <c r="U5658" t="str" cm="1">
        <f t="array" ref="U5658">IF(PropertySet[[#This Row],[AGE]] = "N/A", "N/A", _xlfn.IFS(PropertySet[[#This Row],[AGE]] &lt;= 25, "0-25 Years", PropertySet[[#This Row],[AGE]] &lt;= 50, "26-50 Years", PropertySet[[#This Row],[AGE]]&lt;=75, "51-75 Years", PropertySet[[#This Row],[AGE]]&lt;=100, "76-100 Years", PropertySet[[#This Row],[AGE]]&gt;100, "100+ Years"))</f>
        <v>26-50 Years</v>
      </c>
      <c r="V5658" t="str" cm="1">
        <f t="array" ref="V56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58" t="s">
        <v>33</v>
      </c>
      <c r="X5658" t="s">
        <v>213</v>
      </c>
    </row>
    <row r="5659" spans="1:24" x14ac:dyDescent="0.3">
      <c r="A5659" t="s">
        <v>5571</v>
      </c>
      <c r="B5659" t="s">
        <v>211</v>
      </c>
      <c r="C5659" t="s">
        <v>30</v>
      </c>
      <c r="D5659" t="s">
        <v>212</v>
      </c>
      <c r="E5659">
        <v>3024</v>
      </c>
      <c r="F5659">
        <v>1017</v>
      </c>
      <c r="G5659" t="s">
        <v>6</v>
      </c>
      <c r="H5659" t="s">
        <v>213</v>
      </c>
      <c r="I5659" t="s">
        <v>5706</v>
      </c>
      <c r="J5659" t="s">
        <v>6</v>
      </c>
      <c r="K5659">
        <v>10305</v>
      </c>
      <c r="L5659" s="25">
        <v>0</v>
      </c>
      <c r="M5659" s="13">
        <v>45160</v>
      </c>
      <c r="N5659" s="1">
        <v>1</v>
      </c>
      <c r="P5659" s="1">
        <v>1</v>
      </c>
      <c r="S5659">
        <v>1977</v>
      </c>
      <c r="T5659" s="29">
        <f>IF(TRIM(PropertySet[[#This Row],[YEAR BUILT]])="", "N/A", 2023-PropertySet[[#This Row],[YEAR BUILT]])</f>
        <v>46</v>
      </c>
      <c r="U5659" t="str" cm="1">
        <f t="array" ref="U5659">IF(PropertySet[[#This Row],[AGE]] = "N/A", "N/A", _xlfn.IFS(PropertySet[[#This Row],[AGE]] &lt;= 25, "0-25 Years", PropertySet[[#This Row],[AGE]] &lt;= 50, "26-50 Years", PropertySet[[#This Row],[AGE]]&lt;=75, "51-75 Years", PropertySet[[#This Row],[AGE]]&lt;=100, "76-100 Years", PropertySet[[#This Row],[AGE]]&gt;100, "100+ Years"))</f>
        <v>26-50 Years</v>
      </c>
      <c r="V5659" t="str" cm="1">
        <f t="array" ref="V56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59" t="s">
        <v>33</v>
      </c>
      <c r="X5659" t="s">
        <v>213</v>
      </c>
    </row>
    <row r="5660" spans="1:24" x14ac:dyDescent="0.3">
      <c r="A5660" t="s">
        <v>5571</v>
      </c>
      <c r="B5660" t="s">
        <v>211</v>
      </c>
      <c r="C5660" t="s">
        <v>30</v>
      </c>
      <c r="D5660" t="s">
        <v>212</v>
      </c>
      <c r="E5660">
        <v>3024</v>
      </c>
      <c r="F5660">
        <v>1041</v>
      </c>
      <c r="G5660" t="s">
        <v>6</v>
      </c>
      <c r="H5660" t="s">
        <v>213</v>
      </c>
      <c r="I5660" t="s">
        <v>5707</v>
      </c>
      <c r="J5660" t="s">
        <v>6</v>
      </c>
      <c r="K5660">
        <v>10305</v>
      </c>
      <c r="L5660" s="25">
        <v>0</v>
      </c>
      <c r="M5660" s="13">
        <v>45268</v>
      </c>
      <c r="N5660" s="1">
        <v>1</v>
      </c>
      <c r="P5660" s="1">
        <v>1</v>
      </c>
      <c r="S5660">
        <v>1977</v>
      </c>
      <c r="T5660" s="29">
        <f>IF(TRIM(PropertySet[[#This Row],[YEAR BUILT]])="", "N/A", 2023-PropertySet[[#This Row],[YEAR BUILT]])</f>
        <v>46</v>
      </c>
      <c r="U5660" t="str" cm="1">
        <f t="array" ref="U5660">IF(PropertySet[[#This Row],[AGE]] = "N/A", "N/A", _xlfn.IFS(PropertySet[[#This Row],[AGE]] &lt;= 25, "0-25 Years", PropertySet[[#This Row],[AGE]] &lt;= 50, "26-50 Years", PropertySet[[#This Row],[AGE]]&lt;=75, "51-75 Years", PropertySet[[#This Row],[AGE]]&lt;=100, "76-100 Years", PropertySet[[#This Row],[AGE]]&gt;100, "100+ Years"))</f>
        <v>26-50 Years</v>
      </c>
      <c r="V5660" t="str" cm="1">
        <f t="array" ref="V56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60" t="s">
        <v>33</v>
      </c>
      <c r="X5660" t="s">
        <v>213</v>
      </c>
    </row>
    <row r="5661" spans="1:24" x14ac:dyDescent="0.3">
      <c r="A5661" t="s">
        <v>5571</v>
      </c>
      <c r="B5661" t="s">
        <v>211</v>
      </c>
      <c r="C5661" t="s">
        <v>30</v>
      </c>
      <c r="D5661" t="s">
        <v>212</v>
      </c>
      <c r="E5661">
        <v>3024</v>
      </c>
      <c r="F5661">
        <v>1059</v>
      </c>
      <c r="G5661" t="s">
        <v>6</v>
      </c>
      <c r="H5661" t="s">
        <v>213</v>
      </c>
      <c r="I5661" t="s">
        <v>5708</v>
      </c>
      <c r="J5661" t="s">
        <v>6</v>
      </c>
      <c r="K5661">
        <v>10305</v>
      </c>
      <c r="L5661" s="25">
        <v>0</v>
      </c>
      <c r="M5661" s="13">
        <v>44974</v>
      </c>
      <c r="N5661" s="1">
        <v>1</v>
      </c>
      <c r="P5661" s="1">
        <v>1</v>
      </c>
      <c r="S5661">
        <v>1977</v>
      </c>
      <c r="T5661" s="29">
        <f>IF(TRIM(PropertySet[[#This Row],[YEAR BUILT]])="", "N/A", 2023-PropertySet[[#This Row],[YEAR BUILT]])</f>
        <v>46</v>
      </c>
      <c r="U5661" t="str" cm="1">
        <f t="array" ref="U5661">IF(PropertySet[[#This Row],[AGE]] = "N/A", "N/A", _xlfn.IFS(PropertySet[[#This Row],[AGE]] &lt;= 25, "0-25 Years", PropertySet[[#This Row],[AGE]] &lt;= 50, "26-50 Years", PropertySet[[#This Row],[AGE]]&lt;=75, "51-75 Years", PropertySet[[#This Row],[AGE]]&lt;=100, "76-100 Years", PropertySet[[#This Row],[AGE]]&gt;100, "100+ Years"))</f>
        <v>26-50 Years</v>
      </c>
      <c r="V5661" t="str" cm="1">
        <f t="array" ref="V56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61" t="s">
        <v>33</v>
      </c>
      <c r="X5661" t="s">
        <v>213</v>
      </c>
    </row>
    <row r="5662" spans="1:24" x14ac:dyDescent="0.3">
      <c r="A5662" t="s">
        <v>5571</v>
      </c>
      <c r="B5662" t="s">
        <v>211</v>
      </c>
      <c r="C5662" t="s">
        <v>30</v>
      </c>
      <c r="D5662" t="s">
        <v>212</v>
      </c>
      <c r="E5662">
        <v>3024</v>
      </c>
      <c r="F5662">
        <v>1063</v>
      </c>
      <c r="G5662" t="s">
        <v>6</v>
      </c>
      <c r="H5662" t="s">
        <v>213</v>
      </c>
      <c r="I5662" t="s">
        <v>5709</v>
      </c>
      <c r="J5662" t="s">
        <v>6</v>
      </c>
      <c r="K5662">
        <v>10305</v>
      </c>
      <c r="L5662" s="25">
        <v>670000</v>
      </c>
      <c r="M5662" s="13">
        <v>45135</v>
      </c>
      <c r="N5662" s="1">
        <v>1</v>
      </c>
      <c r="P5662" s="1">
        <v>1</v>
      </c>
      <c r="S5662">
        <v>1977</v>
      </c>
      <c r="T5662" s="29">
        <f>IF(TRIM(PropertySet[[#This Row],[YEAR BUILT]])="", "N/A", 2023-PropertySet[[#This Row],[YEAR BUILT]])</f>
        <v>46</v>
      </c>
      <c r="U5662" t="str" cm="1">
        <f t="array" ref="U5662">IF(PropertySet[[#This Row],[AGE]] = "N/A", "N/A", _xlfn.IFS(PropertySet[[#This Row],[AGE]] &lt;= 25, "0-25 Years", PropertySet[[#This Row],[AGE]] &lt;= 50, "26-50 Years", PropertySet[[#This Row],[AGE]]&lt;=75, "51-75 Years", PropertySet[[#This Row],[AGE]]&lt;=100, "76-100 Years", PropertySet[[#This Row],[AGE]]&gt;100, "100+ Years"))</f>
        <v>26-50 Years</v>
      </c>
      <c r="V5662" t="str" cm="1">
        <f t="array" ref="V56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62" t="s">
        <v>33</v>
      </c>
      <c r="X5662" t="s">
        <v>213</v>
      </c>
    </row>
    <row r="5663" spans="1:24" x14ac:dyDescent="0.3">
      <c r="A5663" t="s">
        <v>5571</v>
      </c>
      <c r="B5663" t="s">
        <v>211</v>
      </c>
      <c r="C5663" t="s">
        <v>30</v>
      </c>
      <c r="D5663" t="s">
        <v>212</v>
      </c>
      <c r="E5663">
        <v>3024</v>
      </c>
      <c r="F5663">
        <v>1076</v>
      </c>
      <c r="G5663" t="s">
        <v>6</v>
      </c>
      <c r="H5663" t="s">
        <v>213</v>
      </c>
      <c r="I5663" t="s">
        <v>5710</v>
      </c>
      <c r="J5663" t="s">
        <v>6</v>
      </c>
      <c r="K5663">
        <v>10305</v>
      </c>
      <c r="L5663" s="25">
        <v>0</v>
      </c>
      <c r="M5663" s="13">
        <v>45007</v>
      </c>
      <c r="N5663" s="1">
        <v>1</v>
      </c>
      <c r="P5663" s="1">
        <v>1</v>
      </c>
      <c r="S5663">
        <v>1977</v>
      </c>
      <c r="T5663" s="29">
        <f>IF(TRIM(PropertySet[[#This Row],[YEAR BUILT]])="", "N/A", 2023-PropertySet[[#This Row],[YEAR BUILT]])</f>
        <v>46</v>
      </c>
      <c r="U5663" t="str" cm="1">
        <f t="array" ref="U5663">IF(PropertySet[[#This Row],[AGE]] = "N/A", "N/A", _xlfn.IFS(PropertySet[[#This Row],[AGE]] &lt;= 25, "0-25 Years", PropertySet[[#This Row],[AGE]] &lt;= 50, "26-50 Years", PropertySet[[#This Row],[AGE]]&lt;=75, "51-75 Years", PropertySet[[#This Row],[AGE]]&lt;=100, "76-100 Years", PropertySet[[#This Row],[AGE]]&gt;100, "100+ Years"))</f>
        <v>26-50 Years</v>
      </c>
      <c r="V5663" t="str" cm="1">
        <f t="array" ref="V56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63" t="s">
        <v>33</v>
      </c>
      <c r="X5663" t="s">
        <v>213</v>
      </c>
    </row>
    <row r="5664" spans="1:24" x14ac:dyDescent="0.3">
      <c r="A5664" t="s">
        <v>5571</v>
      </c>
      <c r="B5664" t="s">
        <v>211</v>
      </c>
      <c r="C5664" t="s">
        <v>30</v>
      </c>
      <c r="D5664" t="s">
        <v>212</v>
      </c>
      <c r="E5664">
        <v>3024</v>
      </c>
      <c r="F5664">
        <v>1080</v>
      </c>
      <c r="G5664" t="s">
        <v>6</v>
      </c>
      <c r="H5664" t="s">
        <v>213</v>
      </c>
      <c r="I5664" t="s">
        <v>5711</v>
      </c>
      <c r="J5664" t="s">
        <v>6</v>
      </c>
      <c r="K5664">
        <v>10305</v>
      </c>
      <c r="L5664" s="25">
        <v>0</v>
      </c>
      <c r="M5664" s="13">
        <v>45246</v>
      </c>
      <c r="N5664" s="1">
        <v>1</v>
      </c>
      <c r="P5664" s="1">
        <v>1</v>
      </c>
      <c r="S5664">
        <v>1977</v>
      </c>
      <c r="T5664" s="29">
        <f>IF(TRIM(PropertySet[[#This Row],[YEAR BUILT]])="", "N/A", 2023-PropertySet[[#This Row],[YEAR BUILT]])</f>
        <v>46</v>
      </c>
      <c r="U5664" t="str" cm="1">
        <f t="array" ref="U5664">IF(PropertySet[[#This Row],[AGE]] = "N/A", "N/A", _xlfn.IFS(PropertySet[[#This Row],[AGE]] &lt;= 25, "0-25 Years", PropertySet[[#This Row],[AGE]] &lt;= 50, "26-50 Years", PropertySet[[#This Row],[AGE]]&lt;=75, "51-75 Years", PropertySet[[#This Row],[AGE]]&lt;=100, "76-100 Years", PropertySet[[#This Row],[AGE]]&gt;100, "100+ Years"))</f>
        <v>26-50 Years</v>
      </c>
      <c r="V5664" t="str" cm="1">
        <f t="array" ref="V56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64" t="s">
        <v>33</v>
      </c>
      <c r="X5664" t="s">
        <v>213</v>
      </c>
    </row>
    <row r="5665" spans="1:24" x14ac:dyDescent="0.3">
      <c r="A5665" t="s">
        <v>5571</v>
      </c>
      <c r="B5665" t="s">
        <v>211</v>
      </c>
      <c r="C5665" t="s">
        <v>30</v>
      </c>
      <c r="D5665" t="s">
        <v>212</v>
      </c>
      <c r="E5665">
        <v>3024</v>
      </c>
      <c r="F5665">
        <v>1089</v>
      </c>
      <c r="G5665" t="s">
        <v>6</v>
      </c>
      <c r="H5665" t="s">
        <v>213</v>
      </c>
      <c r="I5665" t="s">
        <v>5712</v>
      </c>
      <c r="J5665" t="s">
        <v>6</v>
      </c>
      <c r="K5665">
        <v>10305</v>
      </c>
      <c r="L5665" s="25">
        <v>680000</v>
      </c>
      <c r="M5665" s="13">
        <v>45225</v>
      </c>
      <c r="N5665" s="1">
        <v>1</v>
      </c>
      <c r="P5665" s="1">
        <v>1</v>
      </c>
      <c r="S5665">
        <v>1977</v>
      </c>
      <c r="T5665" s="29">
        <f>IF(TRIM(PropertySet[[#This Row],[YEAR BUILT]])="", "N/A", 2023-PropertySet[[#This Row],[YEAR BUILT]])</f>
        <v>46</v>
      </c>
      <c r="U5665" t="str" cm="1">
        <f t="array" ref="U5665">IF(PropertySet[[#This Row],[AGE]] = "N/A", "N/A", _xlfn.IFS(PropertySet[[#This Row],[AGE]] &lt;= 25, "0-25 Years", PropertySet[[#This Row],[AGE]] &lt;= 50, "26-50 Years", PropertySet[[#This Row],[AGE]]&lt;=75, "51-75 Years", PropertySet[[#This Row],[AGE]]&lt;=100, "76-100 Years", PropertySet[[#This Row],[AGE]]&gt;100, "100+ Years"))</f>
        <v>26-50 Years</v>
      </c>
      <c r="V5665" t="str" cm="1">
        <f t="array" ref="V56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65" t="s">
        <v>33</v>
      </c>
      <c r="X5665" t="s">
        <v>213</v>
      </c>
    </row>
    <row r="5666" spans="1:24" x14ac:dyDescent="0.3">
      <c r="A5666" t="s">
        <v>5571</v>
      </c>
      <c r="B5666" t="s">
        <v>211</v>
      </c>
      <c r="C5666" t="s">
        <v>30</v>
      </c>
      <c r="D5666" t="s">
        <v>212</v>
      </c>
      <c r="E5666">
        <v>3024</v>
      </c>
      <c r="F5666">
        <v>1096</v>
      </c>
      <c r="G5666" t="s">
        <v>6</v>
      </c>
      <c r="H5666" t="s">
        <v>213</v>
      </c>
      <c r="I5666" t="s">
        <v>5713</v>
      </c>
      <c r="J5666" t="s">
        <v>6</v>
      </c>
      <c r="K5666">
        <v>10305</v>
      </c>
      <c r="L5666" s="25">
        <v>0</v>
      </c>
      <c r="M5666" s="13">
        <v>45205</v>
      </c>
      <c r="N5666" s="1">
        <v>1</v>
      </c>
      <c r="P5666" s="1">
        <v>1</v>
      </c>
      <c r="S5666">
        <v>1977</v>
      </c>
      <c r="T5666" s="29">
        <f>IF(TRIM(PropertySet[[#This Row],[YEAR BUILT]])="", "N/A", 2023-PropertySet[[#This Row],[YEAR BUILT]])</f>
        <v>46</v>
      </c>
      <c r="U5666" t="str" cm="1">
        <f t="array" ref="U5666">IF(PropertySet[[#This Row],[AGE]] = "N/A", "N/A", _xlfn.IFS(PropertySet[[#This Row],[AGE]] &lt;= 25, "0-25 Years", PropertySet[[#This Row],[AGE]] &lt;= 50, "26-50 Years", PropertySet[[#This Row],[AGE]]&lt;=75, "51-75 Years", PropertySet[[#This Row],[AGE]]&lt;=100, "76-100 Years", PropertySet[[#This Row],[AGE]]&gt;100, "100+ Years"))</f>
        <v>26-50 Years</v>
      </c>
      <c r="V5666" t="str" cm="1">
        <f t="array" ref="V56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66" t="s">
        <v>33</v>
      </c>
      <c r="X5666" t="s">
        <v>213</v>
      </c>
    </row>
    <row r="5667" spans="1:24" x14ac:dyDescent="0.3">
      <c r="A5667" t="s">
        <v>5571</v>
      </c>
      <c r="B5667" t="s">
        <v>211</v>
      </c>
      <c r="C5667" t="s">
        <v>30</v>
      </c>
      <c r="D5667" t="s">
        <v>212</v>
      </c>
      <c r="E5667">
        <v>3024</v>
      </c>
      <c r="F5667">
        <v>1112</v>
      </c>
      <c r="G5667" t="s">
        <v>6</v>
      </c>
      <c r="H5667" t="s">
        <v>213</v>
      </c>
      <c r="I5667" t="s">
        <v>5714</v>
      </c>
      <c r="J5667" t="s">
        <v>6</v>
      </c>
      <c r="K5667">
        <v>10305</v>
      </c>
      <c r="L5667" s="25">
        <v>0</v>
      </c>
      <c r="M5667" s="13">
        <v>45005</v>
      </c>
      <c r="N5667" s="1">
        <v>1</v>
      </c>
      <c r="P5667" s="1">
        <v>1</v>
      </c>
      <c r="S5667">
        <v>1977</v>
      </c>
      <c r="T5667" s="29">
        <f>IF(TRIM(PropertySet[[#This Row],[YEAR BUILT]])="", "N/A", 2023-PropertySet[[#This Row],[YEAR BUILT]])</f>
        <v>46</v>
      </c>
      <c r="U5667" t="str" cm="1">
        <f t="array" ref="U5667">IF(PropertySet[[#This Row],[AGE]] = "N/A", "N/A", _xlfn.IFS(PropertySet[[#This Row],[AGE]] &lt;= 25, "0-25 Years", PropertySet[[#This Row],[AGE]] &lt;= 50, "26-50 Years", PropertySet[[#This Row],[AGE]]&lt;=75, "51-75 Years", PropertySet[[#This Row],[AGE]]&lt;=100, "76-100 Years", PropertySet[[#This Row],[AGE]]&gt;100, "100+ Years"))</f>
        <v>26-50 Years</v>
      </c>
      <c r="V5667" t="str" cm="1">
        <f t="array" ref="V56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67" t="s">
        <v>33</v>
      </c>
      <c r="X5667" t="s">
        <v>213</v>
      </c>
    </row>
    <row r="5668" spans="1:24" x14ac:dyDescent="0.3">
      <c r="A5668" t="s">
        <v>5571</v>
      </c>
      <c r="B5668" t="s">
        <v>211</v>
      </c>
      <c r="C5668" t="s">
        <v>30</v>
      </c>
      <c r="D5668" t="s">
        <v>212</v>
      </c>
      <c r="E5668">
        <v>3024</v>
      </c>
      <c r="F5668">
        <v>1113</v>
      </c>
      <c r="G5668" t="s">
        <v>6</v>
      </c>
      <c r="H5668" t="s">
        <v>213</v>
      </c>
      <c r="I5668" t="s">
        <v>5715</v>
      </c>
      <c r="J5668" t="s">
        <v>6</v>
      </c>
      <c r="K5668">
        <v>10305</v>
      </c>
      <c r="L5668" s="25">
        <v>685000</v>
      </c>
      <c r="M5668" s="13">
        <v>45275</v>
      </c>
      <c r="N5668" s="1">
        <v>1</v>
      </c>
      <c r="P5668" s="1">
        <v>1</v>
      </c>
      <c r="S5668">
        <v>1977</v>
      </c>
      <c r="T5668" s="29">
        <f>IF(TRIM(PropertySet[[#This Row],[YEAR BUILT]])="", "N/A", 2023-PropertySet[[#This Row],[YEAR BUILT]])</f>
        <v>46</v>
      </c>
      <c r="U5668" t="str" cm="1">
        <f t="array" ref="U5668">IF(PropertySet[[#This Row],[AGE]] = "N/A", "N/A", _xlfn.IFS(PropertySet[[#This Row],[AGE]] &lt;= 25, "0-25 Years", PropertySet[[#This Row],[AGE]] &lt;= 50, "26-50 Years", PropertySet[[#This Row],[AGE]]&lt;=75, "51-75 Years", PropertySet[[#This Row],[AGE]]&lt;=100, "76-100 Years", PropertySet[[#This Row],[AGE]]&gt;100, "100+ Years"))</f>
        <v>26-50 Years</v>
      </c>
      <c r="V5668" t="str" cm="1">
        <f t="array" ref="V56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68" t="s">
        <v>33</v>
      </c>
      <c r="X5668" t="s">
        <v>213</v>
      </c>
    </row>
    <row r="5669" spans="1:24" x14ac:dyDescent="0.3">
      <c r="A5669" t="s">
        <v>5571</v>
      </c>
      <c r="B5669" t="s">
        <v>211</v>
      </c>
      <c r="C5669" t="s">
        <v>30</v>
      </c>
      <c r="D5669" t="s">
        <v>212</v>
      </c>
      <c r="E5669">
        <v>3024</v>
      </c>
      <c r="F5669">
        <v>1135</v>
      </c>
      <c r="G5669" t="s">
        <v>6</v>
      </c>
      <c r="H5669" t="s">
        <v>213</v>
      </c>
      <c r="I5669" t="s">
        <v>5716</v>
      </c>
      <c r="J5669" t="s">
        <v>6</v>
      </c>
      <c r="K5669">
        <v>10305</v>
      </c>
      <c r="L5669" s="25">
        <v>0</v>
      </c>
      <c r="M5669" s="13">
        <v>45106</v>
      </c>
      <c r="N5669" s="1">
        <v>1</v>
      </c>
      <c r="P5669" s="1">
        <v>1</v>
      </c>
      <c r="S5669">
        <v>1977</v>
      </c>
      <c r="T5669" s="29">
        <f>IF(TRIM(PropertySet[[#This Row],[YEAR BUILT]])="", "N/A", 2023-PropertySet[[#This Row],[YEAR BUILT]])</f>
        <v>46</v>
      </c>
      <c r="U5669" t="str" cm="1">
        <f t="array" ref="U5669">IF(PropertySet[[#This Row],[AGE]] = "N/A", "N/A", _xlfn.IFS(PropertySet[[#This Row],[AGE]] &lt;= 25, "0-25 Years", PropertySet[[#This Row],[AGE]] &lt;= 50, "26-50 Years", PropertySet[[#This Row],[AGE]]&lt;=75, "51-75 Years", PropertySet[[#This Row],[AGE]]&lt;=100, "76-100 Years", PropertySet[[#This Row],[AGE]]&gt;100, "100+ Years"))</f>
        <v>26-50 Years</v>
      </c>
      <c r="V5669" t="str" cm="1">
        <f t="array" ref="V56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69" t="s">
        <v>33</v>
      </c>
      <c r="X5669" t="s">
        <v>213</v>
      </c>
    </row>
    <row r="5670" spans="1:24" x14ac:dyDescent="0.3">
      <c r="A5670" t="s">
        <v>5571</v>
      </c>
      <c r="B5670" t="s">
        <v>211</v>
      </c>
      <c r="C5670" t="s">
        <v>30</v>
      </c>
      <c r="D5670" t="s">
        <v>212</v>
      </c>
      <c r="E5670">
        <v>3024</v>
      </c>
      <c r="F5670">
        <v>1159</v>
      </c>
      <c r="G5670" t="s">
        <v>6</v>
      </c>
      <c r="H5670" t="s">
        <v>213</v>
      </c>
      <c r="I5670" t="s">
        <v>5717</v>
      </c>
      <c r="J5670" t="s">
        <v>6</v>
      </c>
      <c r="K5670">
        <v>10305</v>
      </c>
      <c r="L5670" s="25">
        <v>0</v>
      </c>
      <c r="M5670" s="13">
        <v>44937</v>
      </c>
      <c r="N5670" s="1">
        <v>1</v>
      </c>
      <c r="P5670" s="1">
        <v>1</v>
      </c>
      <c r="S5670">
        <v>1977</v>
      </c>
      <c r="T5670" s="29">
        <f>IF(TRIM(PropertySet[[#This Row],[YEAR BUILT]])="", "N/A", 2023-PropertySet[[#This Row],[YEAR BUILT]])</f>
        <v>46</v>
      </c>
      <c r="U5670" t="str" cm="1">
        <f t="array" ref="U5670">IF(PropertySet[[#This Row],[AGE]] = "N/A", "N/A", _xlfn.IFS(PropertySet[[#This Row],[AGE]] &lt;= 25, "0-25 Years", PropertySet[[#This Row],[AGE]] &lt;= 50, "26-50 Years", PropertySet[[#This Row],[AGE]]&lt;=75, "51-75 Years", PropertySet[[#This Row],[AGE]]&lt;=100, "76-100 Years", PropertySet[[#This Row],[AGE]]&gt;100, "100+ Years"))</f>
        <v>26-50 Years</v>
      </c>
      <c r="V5670" t="str" cm="1">
        <f t="array" ref="V56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70" t="s">
        <v>33</v>
      </c>
      <c r="X5670" t="s">
        <v>213</v>
      </c>
    </row>
    <row r="5671" spans="1:24" x14ac:dyDescent="0.3">
      <c r="A5671" t="s">
        <v>5571</v>
      </c>
      <c r="B5671" t="s">
        <v>211</v>
      </c>
      <c r="C5671" t="s">
        <v>30</v>
      </c>
      <c r="D5671" t="s">
        <v>212</v>
      </c>
      <c r="E5671">
        <v>3024</v>
      </c>
      <c r="F5671">
        <v>1173</v>
      </c>
      <c r="G5671" t="s">
        <v>6</v>
      </c>
      <c r="H5671" t="s">
        <v>213</v>
      </c>
      <c r="I5671" t="s">
        <v>5718</v>
      </c>
      <c r="J5671" t="s">
        <v>6</v>
      </c>
      <c r="K5671">
        <v>10305</v>
      </c>
      <c r="L5671" s="25">
        <v>555000</v>
      </c>
      <c r="M5671" s="13">
        <v>45222</v>
      </c>
      <c r="N5671" s="1">
        <v>1</v>
      </c>
      <c r="P5671" s="1">
        <v>1</v>
      </c>
      <c r="S5671">
        <v>1977</v>
      </c>
      <c r="T5671" s="29">
        <f>IF(TRIM(PropertySet[[#This Row],[YEAR BUILT]])="", "N/A", 2023-PropertySet[[#This Row],[YEAR BUILT]])</f>
        <v>46</v>
      </c>
      <c r="U5671" t="str" cm="1">
        <f t="array" ref="U5671">IF(PropertySet[[#This Row],[AGE]] = "N/A", "N/A", _xlfn.IFS(PropertySet[[#This Row],[AGE]] &lt;= 25, "0-25 Years", PropertySet[[#This Row],[AGE]] &lt;= 50, "26-50 Years", PropertySet[[#This Row],[AGE]]&lt;=75, "51-75 Years", PropertySet[[#This Row],[AGE]]&lt;=100, "76-100 Years", PropertySet[[#This Row],[AGE]]&gt;100, "100+ Years"))</f>
        <v>26-50 Years</v>
      </c>
      <c r="V5671" t="str" cm="1">
        <f t="array" ref="V56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71" t="s">
        <v>33</v>
      </c>
      <c r="X5671" t="s">
        <v>213</v>
      </c>
    </row>
    <row r="5672" spans="1:24" x14ac:dyDescent="0.3">
      <c r="A5672" t="s">
        <v>5571</v>
      </c>
      <c r="B5672" t="s">
        <v>211</v>
      </c>
      <c r="C5672" t="s">
        <v>30</v>
      </c>
      <c r="D5672" t="s">
        <v>212</v>
      </c>
      <c r="E5672">
        <v>3024</v>
      </c>
      <c r="F5672">
        <v>1174</v>
      </c>
      <c r="G5672" t="s">
        <v>6</v>
      </c>
      <c r="H5672" t="s">
        <v>213</v>
      </c>
      <c r="I5672" t="s">
        <v>5719</v>
      </c>
      <c r="J5672" t="s">
        <v>6</v>
      </c>
      <c r="K5672">
        <v>10305</v>
      </c>
      <c r="L5672" s="25">
        <v>461370</v>
      </c>
      <c r="M5672" s="13">
        <v>45225</v>
      </c>
      <c r="N5672" s="1">
        <v>1</v>
      </c>
      <c r="P5672" s="1">
        <v>1</v>
      </c>
      <c r="S5672">
        <v>1977</v>
      </c>
      <c r="T5672" s="29">
        <f>IF(TRIM(PropertySet[[#This Row],[YEAR BUILT]])="", "N/A", 2023-PropertySet[[#This Row],[YEAR BUILT]])</f>
        <v>46</v>
      </c>
      <c r="U5672" t="str" cm="1">
        <f t="array" ref="U5672">IF(PropertySet[[#This Row],[AGE]] = "N/A", "N/A", _xlfn.IFS(PropertySet[[#This Row],[AGE]] &lt;= 25, "0-25 Years", PropertySet[[#This Row],[AGE]] &lt;= 50, "26-50 Years", PropertySet[[#This Row],[AGE]]&lt;=75, "51-75 Years", PropertySet[[#This Row],[AGE]]&lt;=100, "76-100 Years", PropertySet[[#This Row],[AGE]]&gt;100, "100+ Years"))</f>
        <v>26-50 Years</v>
      </c>
      <c r="V5672" t="str" cm="1">
        <f t="array" ref="V56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72" t="s">
        <v>33</v>
      </c>
      <c r="X5672" t="s">
        <v>213</v>
      </c>
    </row>
    <row r="5673" spans="1:24" x14ac:dyDescent="0.3">
      <c r="A5673" t="s">
        <v>5571</v>
      </c>
      <c r="B5673" t="s">
        <v>211</v>
      </c>
      <c r="C5673" t="s">
        <v>30</v>
      </c>
      <c r="D5673" t="s">
        <v>212</v>
      </c>
      <c r="E5673">
        <v>3024</v>
      </c>
      <c r="F5673">
        <v>1190</v>
      </c>
      <c r="G5673" t="s">
        <v>6</v>
      </c>
      <c r="H5673" t="s">
        <v>213</v>
      </c>
      <c r="I5673" t="s">
        <v>5720</v>
      </c>
      <c r="J5673" t="s">
        <v>6</v>
      </c>
      <c r="K5673">
        <v>10305</v>
      </c>
      <c r="L5673" s="25">
        <v>0</v>
      </c>
      <c r="M5673" s="13">
        <v>45210</v>
      </c>
      <c r="N5673" s="1">
        <v>1</v>
      </c>
      <c r="P5673" s="1">
        <v>1</v>
      </c>
      <c r="S5673">
        <v>1977</v>
      </c>
      <c r="T5673" s="29">
        <f>IF(TRIM(PropertySet[[#This Row],[YEAR BUILT]])="", "N/A", 2023-PropertySet[[#This Row],[YEAR BUILT]])</f>
        <v>46</v>
      </c>
      <c r="U5673" t="str" cm="1">
        <f t="array" ref="U5673">IF(PropertySet[[#This Row],[AGE]] = "N/A", "N/A", _xlfn.IFS(PropertySet[[#This Row],[AGE]] &lt;= 25, "0-25 Years", PropertySet[[#This Row],[AGE]] &lt;= 50, "26-50 Years", PropertySet[[#This Row],[AGE]]&lt;=75, "51-75 Years", PropertySet[[#This Row],[AGE]]&lt;=100, "76-100 Years", PropertySet[[#This Row],[AGE]]&gt;100, "100+ Years"))</f>
        <v>26-50 Years</v>
      </c>
      <c r="V5673" t="str" cm="1">
        <f t="array" ref="V56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73" t="s">
        <v>33</v>
      </c>
      <c r="X5673" t="s">
        <v>213</v>
      </c>
    </row>
    <row r="5674" spans="1:24" x14ac:dyDescent="0.3">
      <c r="A5674" t="s">
        <v>5571</v>
      </c>
      <c r="B5674" t="s">
        <v>211</v>
      </c>
      <c r="C5674" t="s">
        <v>30</v>
      </c>
      <c r="D5674" t="s">
        <v>212</v>
      </c>
      <c r="E5674">
        <v>3024</v>
      </c>
      <c r="F5674">
        <v>1240</v>
      </c>
      <c r="G5674" t="s">
        <v>6</v>
      </c>
      <c r="H5674" t="s">
        <v>213</v>
      </c>
      <c r="I5674" t="s">
        <v>5721</v>
      </c>
      <c r="J5674" t="s">
        <v>6</v>
      </c>
      <c r="K5674">
        <v>10305</v>
      </c>
      <c r="L5674" s="25">
        <v>0</v>
      </c>
      <c r="M5674" s="13">
        <v>45243</v>
      </c>
      <c r="N5674" s="1">
        <v>1</v>
      </c>
      <c r="P5674" s="1">
        <v>1</v>
      </c>
      <c r="S5674">
        <v>1977</v>
      </c>
      <c r="T5674" s="29">
        <f>IF(TRIM(PropertySet[[#This Row],[YEAR BUILT]])="", "N/A", 2023-PropertySet[[#This Row],[YEAR BUILT]])</f>
        <v>46</v>
      </c>
      <c r="U5674" t="str" cm="1">
        <f t="array" ref="U5674">IF(PropertySet[[#This Row],[AGE]] = "N/A", "N/A", _xlfn.IFS(PropertySet[[#This Row],[AGE]] &lt;= 25, "0-25 Years", PropertySet[[#This Row],[AGE]] &lt;= 50, "26-50 Years", PropertySet[[#This Row],[AGE]]&lt;=75, "51-75 Years", PropertySet[[#This Row],[AGE]]&lt;=100, "76-100 Years", PropertySet[[#This Row],[AGE]]&gt;100, "100+ Years"))</f>
        <v>26-50 Years</v>
      </c>
      <c r="V5674" t="str" cm="1">
        <f t="array" ref="V56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74" t="s">
        <v>33</v>
      </c>
      <c r="X5674" t="s">
        <v>213</v>
      </c>
    </row>
    <row r="5675" spans="1:24" x14ac:dyDescent="0.3">
      <c r="A5675" t="s">
        <v>5571</v>
      </c>
      <c r="B5675" t="s">
        <v>211</v>
      </c>
      <c r="C5675" t="s">
        <v>30</v>
      </c>
      <c r="D5675" t="s">
        <v>212</v>
      </c>
      <c r="E5675">
        <v>3024</v>
      </c>
      <c r="F5675">
        <v>1263</v>
      </c>
      <c r="G5675" t="s">
        <v>6</v>
      </c>
      <c r="H5675" t="s">
        <v>213</v>
      </c>
      <c r="I5675" t="s">
        <v>5722</v>
      </c>
      <c r="J5675" t="s">
        <v>6</v>
      </c>
      <c r="K5675">
        <v>10305</v>
      </c>
      <c r="L5675" s="25">
        <v>0</v>
      </c>
      <c r="M5675" s="13">
        <v>44966</v>
      </c>
      <c r="N5675" s="1">
        <v>1</v>
      </c>
      <c r="P5675" s="1">
        <v>1</v>
      </c>
      <c r="S5675">
        <v>1977</v>
      </c>
      <c r="T5675" s="29">
        <f>IF(TRIM(PropertySet[[#This Row],[YEAR BUILT]])="", "N/A", 2023-PropertySet[[#This Row],[YEAR BUILT]])</f>
        <v>46</v>
      </c>
      <c r="U5675" t="str" cm="1">
        <f t="array" ref="U5675">IF(PropertySet[[#This Row],[AGE]] = "N/A", "N/A", _xlfn.IFS(PropertySet[[#This Row],[AGE]] &lt;= 25, "0-25 Years", PropertySet[[#This Row],[AGE]] &lt;= 50, "26-50 Years", PropertySet[[#This Row],[AGE]]&lt;=75, "51-75 Years", PropertySet[[#This Row],[AGE]]&lt;=100, "76-100 Years", PropertySet[[#This Row],[AGE]]&gt;100, "100+ Years"))</f>
        <v>26-50 Years</v>
      </c>
      <c r="V5675" t="str" cm="1">
        <f t="array" ref="V56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75" t="s">
        <v>33</v>
      </c>
      <c r="X5675" t="s">
        <v>213</v>
      </c>
    </row>
    <row r="5676" spans="1:24" x14ac:dyDescent="0.3">
      <c r="A5676" t="s">
        <v>5571</v>
      </c>
      <c r="B5676" t="s">
        <v>211</v>
      </c>
      <c r="C5676" t="s">
        <v>30</v>
      </c>
      <c r="D5676" t="s">
        <v>212</v>
      </c>
      <c r="E5676">
        <v>3024</v>
      </c>
      <c r="F5676">
        <v>1273</v>
      </c>
      <c r="G5676" t="s">
        <v>6</v>
      </c>
      <c r="H5676" t="s">
        <v>213</v>
      </c>
      <c r="I5676" t="s">
        <v>5723</v>
      </c>
      <c r="J5676" t="s">
        <v>6</v>
      </c>
      <c r="K5676">
        <v>10305</v>
      </c>
      <c r="L5676" s="25">
        <v>660000</v>
      </c>
      <c r="M5676" s="13">
        <v>45015</v>
      </c>
      <c r="N5676" s="1">
        <v>1</v>
      </c>
      <c r="P5676" s="1">
        <v>1</v>
      </c>
      <c r="S5676">
        <v>1977</v>
      </c>
      <c r="T5676" s="29">
        <f>IF(TRIM(PropertySet[[#This Row],[YEAR BUILT]])="", "N/A", 2023-PropertySet[[#This Row],[YEAR BUILT]])</f>
        <v>46</v>
      </c>
      <c r="U5676" t="str" cm="1">
        <f t="array" ref="U5676">IF(PropertySet[[#This Row],[AGE]] = "N/A", "N/A", _xlfn.IFS(PropertySet[[#This Row],[AGE]] &lt;= 25, "0-25 Years", PropertySet[[#This Row],[AGE]] &lt;= 50, "26-50 Years", PropertySet[[#This Row],[AGE]]&lt;=75, "51-75 Years", PropertySet[[#This Row],[AGE]]&lt;=100, "76-100 Years", PropertySet[[#This Row],[AGE]]&gt;100, "100+ Years"))</f>
        <v>26-50 Years</v>
      </c>
      <c r="V5676" t="str" cm="1">
        <f t="array" ref="V56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76" t="s">
        <v>33</v>
      </c>
      <c r="X5676" t="s">
        <v>213</v>
      </c>
    </row>
    <row r="5677" spans="1:24" x14ac:dyDescent="0.3">
      <c r="A5677" t="s">
        <v>5571</v>
      </c>
      <c r="B5677" t="s">
        <v>211</v>
      </c>
      <c r="C5677" t="s">
        <v>30</v>
      </c>
      <c r="D5677">
        <v>1</v>
      </c>
      <c r="E5677">
        <v>2848</v>
      </c>
      <c r="F5677">
        <v>5</v>
      </c>
      <c r="G5677" t="s">
        <v>6</v>
      </c>
      <c r="H5677" t="s">
        <v>153</v>
      </c>
      <c r="I5677" t="s">
        <v>5724</v>
      </c>
      <c r="J5677" t="s">
        <v>6</v>
      </c>
      <c r="K5677">
        <v>10305</v>
      </c>
      <c r="L5677" s="25">
        <v>1232083</v>
      </c>
      <c r="M5677" s="13">
        <v>45104</v>
      </c>
      <c r="N5677" s="1">
        <v>2</v>
      </c>
      <c r="O5677" s="1">
        <v>0</v>
      </c>
      <c r="P5677" s="1">
        <v>2</v>
      </c>
      <c r="Q5677" s="1">
        <v>4046</v>
      </c>
      <c r="R5677" s="1">
        <v>0</v>
      </c>
      <c r="S5677">
        <v>2023</v>
      </c>
      <c r="T5677" s="29">
        <f>IF(TRIM(PropertySet[[#This Row],[YEAR BUILT]])="", "N/A", 2023-PropertySet[[#This Row],[YEAR BUILT]])</f>
        <v>0</v>
      </c>
      <c r="U5677" t="str" cm="1">
        <f t="array" ref="U5677">IF(PropertySet[[#This Row],[AGE]] = "N/A", "N/A", _xlfn.IFS(PropertySet[[#This Row],[AGE]] &lt;= 25, "0-25 Years", PropertySet[[#This Row],[AGE]] &lt;= 50, "26-50 Years", PropertySet[[#This Row],[AGE]]&lt;=75, "51-75 Years", PropertySet[[#This Row],[AGE]]&lt;=100, "76-100 Years", PropertySet[[#This Row],[AGE]]&gt;100, "100+ Years"))</f>
        <v>0-25 Years</v>
      </c>
      <c r="V5677" t="str" cm="1">
        <f t="array" ref="V56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677" t="s">
        <v>33</v>
      </c>
      <c r="X5677" t="s">
        <v>72</v>
      </c>
    </row>
    <row r="5678" spans="1:24" x14ac:dyDescent="0.3">
      <c r="A5678" t="s">
        <v>5571</v>
      </c>
      <c r="B5678" t="s">
        <v>211</v>
      </c>
      <c r="C5678" t="s">
        <v>30</v>
      </c>
      <c r="D5678">
        <v>1</v>
      </c>
      <c r="E5678">
        <v>2848</v>
      </c>
      <c r="F5678">
        <v>7</v>
      </c>
      <c r="G5678" t="s">
        <v>6</v>
      </c>
      <c r="H5678" t="s">
        <v>153</v>
      </c>
      <c r="I5678" t="s">
        <v>5725</v>
      </c>
      <c r="J5678" t="s">
        <v>6</v>
      </c>
      <c r="K5678">
        <v>10305</v>
      </c>
      <c r="L5678" s="25">
        <v>1232083</v>
      </c>
      <c r="M5678" s="13">
        <v>45126</v>
      </c>
      <c r="N5678" s="1">
        <v>2</v>
      </c>
      <c r="O5678" s="1">
        <v>0</v>
      </c>
      <c r="P5678" s="1">
        <v>2</v>
      </c>
      <c r="Q5678" s="1">
        <v>4023</v>
      </c>
      <c r="R5678" s="1">
        <v>0</v>
      </c>
      <c r="S5678">
        <v>2023</v>
      </c>
      <c r="T5678" s="29">
        <f>IF(TRIM(PropertySet[[#This Row],[YEAR BUILT]])="", "N/A", 2023-PropertySet[[#This Row],[YEAR BUILT]])</f>
        <v>0</v>
      </c>
      <c r="U5678" t="str" cm="1">
        <f t="array" ref="U5678">IF(PropertySet[[#This Row],[AGE]] = "N/A", "N/A", _xlfn.IFS(PropertySet[[#This Row],[AGE]] &lt;= 25, "0-25 Years", PropertySet[[#This Row],[AGE]] &lt;= 50, "26-50 Years", PropertySet[[#This Row],[AGE]]&lt;=75, "51-75 Years", PropertySet[[#This Row],[AGE]]&lt;=100, "76-100 Years", PropertySet[[#This Row],[AGE]]&gt;100, "100+ Years"))</f>
        <v>0-25 Years</v>
      </c>
      <c r="V5678" t="str" cm="1">
        <f t="array" ref="V56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678" t="s">
        <v>33</v>
      </c>
      <c r="X5678" t="s">
        <v>72</v>
      </c>
    </row>
    <row r="5679" spans="1:24" x14ac:dyDescent="0.3">
      <c r="A5679" t="s">
        <v>5571</v>
      </c>
      <c r="B5679" t="s">
        <v>211</v>
      </c>
      <c r="C5679" t="s">
        <v>30</v>
      </c>
      <c r="D5679" t="s">
        <v>71</v>
      </c>
      <c r="E5679">
        <v>2856</v>
      </c>
      <c r="F5679">
        <v>34</v>
      </c>
      <c r="G5679" t="s">
        <v>6</v>
      </c>
      <c r="H5679" t="s">
        <v>72</v>
      </c>
      <c r="I5679" t="s">
        <v>5726</v>
      </c>
      <c r="J5679" t="s">
        <v>6</v>
      </c>
      <c r="K5679">
        <v>10305</v>
      </c>
      <c r="L5679" s="25">
        <v>75000</v>
      </c>
      <c r="M5679" s="13">
        <v>44939</v>
      </c>
      <c r="N5679" s="1">
        <v>0</v>
      </c>
      <c r="O5679" s="1">
        <v>0</v>
      </c>
      <c r="P5679" s="1">
        <v>0</v>
      </c>
      <c r="Q5679" s="1">
        <v>1500</v>
      </c>
      <c r="R5679" s="1">
        <v>0</v>
      </c>
      <c r="S5679" t="s">
        <v>7614</v>
      </c>
      <c r="T5679" s="29" t="str">
        <f>IF(TRIM(PropertySet[[#This Row],[YEAR BUILT]])="", "N/A", 2023-PropertySet[[#This Row],[YEAR BUILT]])</f>
        <v>N/A</v>
      </c>
      <c r="U5679" t="str" cm="1">
        <f t="array" ref="U5679">IF(PropertySet[[#This Row],[AGE]] = "N/A", "N/A", _xlfn.IFS(PropertySet[[#This Row],[AGE]] &lt;= 25, "0-25 Years", PropertySet[[#This Row],[AGE]] &lt;= 50, "26-50 Years", PropertySet[[#This Row],[AGE]]&lt;=75, "51-75 Years", PropertySet[[#This Row],[AGE]]&lt;=100, "76-100 Years", PropertySet[[#This Row],[AGE]]&gt;100, "100+ Years"))</f>
        <v>N/A</v>
      </c>
      <c r="V5679" t="str" cm="1">
        <f t="array" ref="V56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679" t="s">
        <v>33</v>
      </c>
      <c r="X5679" t="s">
        <v>72</v>
      </c>
    </row>
    <row r="5680" spans="1:24" x14ac:dyDescent="0.3">
      <c r="A5680" t="s">
        <v>5571</v>
      </c>
      <c r="B5680" t="s">
        <v>211</v>
      </c>
      <c r="C5680" t="s">
        <v>30</v>
      </c>
      <c r="D5680" t="s">
        <v>71</v>
      </c>
      <c r="E5680">
        <v>2863</v>
      </c>
      <c r="F5680">
        <v>25</v>
      </c>
      <c r="G5680" t="s">
        <v>6</v>
      </c>
      <c r="H5680" t="s">
        <v>72</v>
      </c>
      <c r="I5680" t="s">
        <v>5727</v>
      </c>
      <c r="J5680" t="s">
        <v>6</v>
      </c>
      <c r="K5680">
        <v>10305</v>
      </c>
      <c r="L5680" s="25">
        <v>1236300</v>
      </c>
      <c r="M5680" s="13">
        <v>45119</v>
      </c>
      <c r="N5680" s="1">
        <v>0</v>
      </c>
      <c r="O5680" s="1">
        <v>0</v>
      </c>
      <c r="P5680" s="1">
        <v>0</v>
      </c>
      <c r="Q5680" s="1">
        <v>13494</v>
      </c>
      <c r="R5680" s="1">
        <v>0</v>
      </c>
      <c r="S5680" t="s">
        <v>7614</v>
      </c>
      <c r="T5680" s="29" t="str">
        <f>IF(TRIM(PropertySet[[#This Row],[YEAR BUILT]])="", "N/A", 2023-PropertySet[[#This Row],[YEAR BUILT]])</f>
        <v>N/A</v>
      </c>
      <c r="U5680" t="str" cm="1">
        <f t="array" ref="U5680">IF(PropertySet[[#This Row],[AGE]] = "N/A", "N/A", _xlfn.IFS(PropertySet[[#This Row],[AGE]] &lt;= 25, "0-25 Years", PropertySet[[#This Row],[AGE]] &lt;= 50, "26-50 Years", PropertySet[[#This Row],[AGE]]&lt;=75, "51-75 Years", PropertySet[[#This Row],[AGE]]&lt;=100, "76-100 Years", PropertySet[[#This Row],[AGE]]&gt;100, "100+ Years"))</f>
        <v>N/A</v>
      </c>
      <c r="V5680" t="str" cm="1">
        <f t="array" ref="V56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680" t="s">
        <v>33</v>
      </c>
      <c r="X5680" t="s">
        <v>72</v>
      </c>
    </row>
    <row r="5681" spans="1:24" x14ac:dyDescent="0.3">
      <c r="A5681" t="s">
        <v>5571</v>
      </c>
      <c r="B5681" t="s">
        <v>211</v>
      </c>
      <c r="C5681" t="s">
        <v>30</v>
      </c>
      <c r="D5681" t="s">
        <v>71</v>
      </c>
      <c r="E5681">
        <v>2977</v>
      </c>
      <c r="F5681">
        <v>11</v>
      </c>
      <c r="G5681" t="s">
        <v>6</v>
      </c>
      <c r="H5681" t="s">
        <v>72</v>
      </c>
      <c r="I5681" t="s">
        <v>5590</v>
      </c>
      <c r="J5681" t="s">
        <v>6</v>
      </c>
      <c r="K5681">
        <v>10305</v>
      </c>
      <c r="L5681" s="25">
        <v>150000</v>
      </c>
      <c r="M5681" s="13">
        <v>45229</v>
      </c>
      <c r="N5681" s="1">
        <v>0</v>
      </c>
      <c r="O5681" s="1">
        <v>0</v>
      </c>
      <c r="P5681" s="1">
        <v>0</v>
      </c>
      <c r="Q5681" s="1">
        <v>2875</v>
      </c>
      <c r="R5681" s="1">
        <v>0</v>
      </c>
      <c r="S5681" t="s">
        <v>7614</v>
      </c>
      <c r="T5681" s="29" t="str">
        <f>IF(TRIM(PropertySet[[#This Row],[YEAR BUILT]])="", "N/A", 2023-PropertySet[[#This Row],[YEAR BUILT]])</f>
        <v>N/A</v>
      </c>
      <c r="U5681" t="str" cm="1">
        <f t="array" ref="U5681">IF(PropertySet[[#This Row],[AGE]] = "N/A", "N/A", _xlfn.IFS(PropertySet[[#This Row],[AGE]] &lt;= 25, "0-25 Years", PropertySet[[#This Row],[AGE]] &lt;= 50, "26-50 Years", PropertySet[[#This Row],[AGE]]&lt;=75, "51-75 Years", PropertySet[[#This Row],[AGE]]&lt;=100, "76-100 Years", PropertySet[[#This Row],[AGE]]&gt;100, "100+ Years"))</f>
        <v>N/A</v>
      </c>
      <c r="V5681" t="str" cm="1">
        <f t="array" ref="V56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681" t="s">
        <v>33</v>
      </c>
      <c r="X5681" t="s">
        <v>72</v>
      </c>
    </row>
    <row r="5682" spans="1:24" x14ac:dyDescent="0.3">
      <c r="A5682" t="s">
        <v>5571</v>
      </c>
      <c r="B5682" t="s">
        <v>211</v>
      </c>
      <c r="C5682" t="s">
        <v>30</v>
      </c>
      <c r="D5682" t="s">
        <v>71</v>
      </c>
      <c r="E5682">
        <v>2986</v>
      </c>
      <c r="F5682">
        <v>31</v>
      </c>
      <c r="G5682" t="s">
        <v>6</v>
      </c>
      <c r="H5682" t="s">
        <v>72</v>
      </c>
      <c r="I5682" t="s">
        <v>5728</v>
      </c>
      <c r="J5682" t="s">
        <v>6</v>
      </c>
      <c r="K5682">
        <v>10305</v>
      </c>
      <c r="L5682" s="25">
        <v>750000</v>
      </c>
      <c r="M5682" s="13">
        <v>45051</v>
      </c>
      <c r="N5682" s="1">
        <v>0</v>
      </c>
      <c r="O5682" s="1">
        <v>0</v>
      </c>
      <c r="P5682" s="1">
        <v>0</v>
      </c>
      <c r="Q5682" s="1">
        <v>6200</v>
      </c>
      <c r="R5682" s="1">
        <v>0</v>
      </c>
      <c r="S5682" t="s">
        <v>7614</v>
      </c>
      <c r="T5682" s="29" t="str">
        <f>IF(TRIM(PropertySet[[#This Row],[YEAR BUILT]])="", "N/A", 2023-PropertySet[[#This Row],[YEAR BUILT]])</f>
        <v>N/A</v>
      </c>
      <c r="U5682" t="str" cm="1">
        <f t="array" ref="U5682">IF(PropertySet[[#This Row],[AGE]] = "N/A", "N/A", _xlfn.IFS(PropertySet[[#This Row],[AGE]] &lt;= 25, "0-25 Years", PropertySet[[#This Row],[AGE]] &lt;= 50, "26-50 Years", PropertySet[[#This Row],[AGE]]&lt;=75, "51-75 Years", PropertySet[[#This Row],[AGE]]&lt;=100, "76-100 Years", PropertySet[[#This Row],[AGE]]&gt;100, "100+ Years"))</f>
        <v>N/A</v>
      </c>
      <c r="V5682" t="str" cm="1">
        <f t="array" ref="V56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682" t="s">
        <v>33</v>
      </c>
      <c r="X5682" t="s">
        <v>72</v>
      </c>
    </row>
    <row r="5683" spans="1:24" x14ac:dyDescent="0.3">
      <c r="A5683" t="s">
        <v>5571</v>
      </c>
      <c r="B5683" t="s">
        <v>211</v>
      </c>
      <c r="C5683" t="s">
        <v>30</v>
      </c>
      <c r="D5683" t="s">
        <v>71</v>
      </c>
      <c r="E5683">
        <v>2987</v>
      </c>
      <c r="F5683">
        <v>35</v>
      </c>
      <c r="G5683" t="s">
        <v>6</v>
      </c>
      <c r="H5683" t="s">
        <v>72</v>
      </c>
      <c r="I5683" t="s">
        <v>5729</v>
      </c>
      <c r="J5683" t="s">
        <v>6</v>
      </c>
      <c r="K5683">
        <v>10305</v>
      </c>
      <c r="L5683" s="25">
        <v>225000</v>
      </c>
      <c r="M5683" s="13">
        <v>44946</v>
      </c>
      <c r="N5683" s="1">
        <v>0</v>
      </c>
      <c r="O5683" s="1">
        <v>0</v>
      </c>
      <c r="P5683" s="1">
        <v>0</v>
      </c>
      <c r="Q5683" s="1">
        <v>3190</v>
      </c>
      <c r="R5683" s="1">
        <v>0</v>
      </c>
      <c r="S5683" t="s">
        <v>7614</v>
      </c>
      <c r="T5683" s="29" t="str">
        <f>IF(TRIM(PropertySet[[#This Row],[YEAR BUILT]])="", "N/A", 2023-PropertySet[[#This Row],[YEAR BUILT]])</f>
        <v>N/A</v>
      </c>
      <c r="U5683" t="str" cm="1">
        <f t="array" ref="U5683">IF(PropertySet[[#This Row],[AGE]] = "N/A", "N/A", _xlfn.IFS(PropertySet[[#This Row],[AGE]] &lt;= 25, "0-25 Years", PropertySet[[#This Row],[AGE]] &lt;= 50, "26-50 Years", PropertySet[[#This Row],[AGE]]&lt;=75, "51-75 Years", PropertySet[[#This Row],[AGE]]&lt;=100, "76-100 Years", PropertySet[[#This Row],[AGE]]&gt;100, "100+ Years"))</f>
        <v>N/A</v>
      </c>
      <c r="V5683" t="str" cm="1">
        <f t="array" ref="V56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683" t="s">
        <v>33</v>
      </c>
      <c r="X5683" t="s">
        <v>72</v>
      </c>
    </row>
    <row r="5684" spans="1:24" x14ac:dyDescent="0.3">
      <c r="A5684" t="s">
        <v>5571</v>
      </c>
      <c r="B5684" t="s">
        <v>211</v>
      </c>
      <c r="C5684" t="s">
        <v>30</v>
      </c>
      <c r="D5684" t="s">
        <v>71</v>
      </c>
      <c r="E5684">
        <v>2991</v>
      </c>
      <c r="F5684">
        <v>57</v>
      </c>
      <c r="G5684" t="s">
        <v>6</v>
      </c>
      <c r="H5684" t="s">
        <v>72</v>
      </c>
      <c r="I5684" t="s">
        <v>5730</v>
      </c>
      <c r="J5684" t="s">
        <v>6</v>
      </c>
      <c r="K5684">
        <v>10305</v>
      </c>
      <c r="L5684" s="25">
        <v>10</v>
      </c>
      <c r="M5684" s="13">
        <v>45077</v>
      </c>
      <c r="N5684" s="1">
        <v>0</v>
      </c>
      <c r="O5684" s="1">
        <v>0</v>
      </c>
      <c r="P5684" s="1">
        <v>0</v>
      </c>
      <c r="Q5684" s="1">
        <v>14800</v>
      </c>
      <c r="R5684" s="1">
        <v>0</v>
      </c>
      <c r="S5684" t="s">
        <v>7614</v>
      </c>
      <c r="T5684" s="29" t="str">
        <f>IF(TRIM(PropertySet[[#This Row],[YEAR BUILT]])="", "N/A", 2023-PropertySet[[#This Row],[YEAR BUILT]])</f>
        <v>N/A</v>
      </c>
      <c r="U5684" t="str" cm="1">
        <f t="array" ref="U5684">IF(PropertySet[[#This Row],[AGE]] = "N/A", "N/A", _xlfn.IFS(PropertySet[[#This Row],[AGE]] &lt;= 25, "0-25 Years", PropertySet[[#This Row],[AGE]] &lt;= 50, "26-50 Years", PropertySet[[#This Row],[AGE]]&lt;=75, "51-75 Years", PropertySet[[#This Row],[AGE]]&lt;=100, "76-100 Years", PropertySet[[#This Row],[AGE]]&gt;100, "100+ Years"))</f>
        <v>N/A</v>
      </c>
      <c r="V5684" t="str" cm="1">
        <f t="array" ref="V56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684" t="s">
        <v>33</v>
      </c>
      <c r="X5684" t="s">
        <v>72</v>
      </c>
    </row>
    <row r="5685" spans="1:24" x14ac:dyDescent="0.3">
      <c r="A5685" t="s">
        <v>5571</v>
      </c>
      <c r="B5685" t="s">
        <v>211</v>
      </c>
      <c r="C5685" t="s">
        <v>30</v>
      </c>
      <c r="D5685">
        <v>1</v>
      </c>
      <c r="E5685">
        <v>2848</v>
      </c>
      <c r="F5685">
        <v>75</v>
      </c>
      <c r="G5685" t="s">
        <v>6</v>
      </c>
      <c r="H5685" t="s">
        <v>895</v>
      </c>
      <c r="I5685" t="s">
        <v>5731</v>
      </c>
      <c r="J5685" t="s">
        <v>6</v>
      </c>
      <c r="K5685">
        <v>10305</v>
      </c>
      <c r="L5685" s="25">
        <v>350000</v>
      </c>
      <c r="M5685" s="13">
        <v>45181</v>
      </c>
      <c r="N5685" s="1">
        <v>1</v>
      </c>
      <c r="O5685" s="1">
        <v>0</v>
      </c>
      <c r="P5685" s="1">
        <v>1</v>
      </c>
      <c r="Q5685" s="1">
        <v>2500</v>
      </c>
      <c r="R5685" s="1">
        <v>0</v>
      </c>
      <c r="S5685">
        <v>1931</v>
      </c>
      <c r="T5685" s="29">
        <f>IF(TRIM(PropertySet[[#This Row],[YEAR BUILT]])="", "N/A", 2023-PropertySet[[#This Row],[YEAR BUILT]])</f>
        <v>92</v>
      </c>
      <c r="U5685" t="str" cm="1">
        <f t="array" ref="U5685">IF(PropertySet[[#This Row],[AGE]] = "N/A", "N/A", _xlfn.IFS(PropertySet[[#This Row],[AGE]] &lt;= 25, "0-25 Years", PropertySet[[#This Row],[AGE]] &lt;= 50, "26-50 Years", PropertySet[[#This Row],[AGE]]&lt;=75, "51-75 Years", PropertySet[[#This Row],[AGE]]&lt;=100, "76-100 Years", PropertySet[[#This Row],[AGE]]&gt;100, "100+ Years"))</f>
        <v>76-100 Years</v>
      </c>
      <c r="V5685" t="str" cm="1">
        <f t="array" ref="V56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685" t="s">
        <v>33</v>
      </c>
      <c r="X5685" t="s">
        <v>895</v>
      </c>
    </row>
    <row r="5686" spans="1:24" x14ac:dyDescent="0.3">
      <c r="A5686" t="s">
        <v>5571</v>
      </c>
      <c r="B5686" t="s">
        <v>236</v>
      </c>
      <c r="C5686" t="s">
        <v>30</v>
      </c>
      <c r="D5686" t="s">
        <v>896</v>
      </c>
      <c r="E5686">
        <v>2844</v>
      </c>
      <c r="F5686">
        <v>73</v>
      </c>
      <c r="G5686" t="s">
        <v>6</v>
      </c>
      <c r="H5686" t="s">
        <v>1064</v>
      </c>
      <c r="I5686" t="s">
        <v>5732</v>
      </c>
      <c r="J5686" t="s">
        <v>6</v>
      </c>
      <c r="K5686">
        <v>10305</v>
      </c>
      <c r="L5686" s="25">
        <v>0</v>
      </c>
      <c r="M5686" s="13">
        <v>45177</v>
      </c>
      <c r="N5686" s="1">
        <v>4</v>
      </c>
      <c r="O5686" s="1">
        <v>0</v>
      </c>
      <c r="P5686" s="1">
        <v>4</v>
      </c>
      <c r="Q5686" s="1">
        <v>5900</v>
      </c>
      <c r="R5686" s="1">
        <v>2200</v>
      </c>
      <c r="S5686">
        <v>1926</v>
      </c>
      <c r="T5686" s="29">
        <f>IF(TRIM(PropertySet[[#This Row],[YEAR BUILT]])="", "N/A", 2023-PropertySet[[#This Row],[YEAR BUILT]])</f>
        <v>97</v>
      </c>
      <c r="U5686" t="str" cm="1">
        <f t="array" ref="U5686">IF(PropertySet[[#This Row],[AGE]] = "N/A", "N/A", _xlfn.IFS(PropertySet[[#This Row],[AGE]] &lt;= 25, "0-25 Years", PropertySet[[#This Row],[AGE]] &lt;= 50, "26-50 Years", PropertySet[[#This Row],[AGE]]&lt;=75, "51-75 Years", PropertySet[[#This Row],[AGE]]&lt;=100, "76-100 Years", PropertySet[[#This Row],[AGE]]&gt;100, "100+ Years"))</f>
        <v>76-100 Years</v>
      </c>
      <c r="V5686" t="str" cm="1">
        <f t="array" ref="V56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686" t="s">
        <v>240</v>
      </c>
      <c r="X5686" t="s">
        <v>1064</v>
      </c>
    </row>
    <row r="5687" spans="1:24" x14ac:dyDescent="0.3">
      <c r="A5687" t="s">
        <v>5571</v>
      </c>
      <c r="B5687" t="s">
        <v>236</v>
      </c>
      <c r="C5687" t="s">
        <v>30</v>
      </c>
      <c r="D5687" t="s">
        <v>896</v>
      </c>
      <c r="E5687">
        <v>2969</v>
      </c>
      <c r="F5687">
        <v>1</v>
      </c>
      <c r="G5687" t="s">
        <v>6</v>
      </c>
      <c r="H5687" t="s">
        <v>1064</v>
      </c>
      <c r="I5687" t="s">
        <v>5733</v>
      </c>
      <c r="J5687" t="s">
        <v>6</v>
      </c>
      <c r="K5687">
        <v>10305</v>
      </c>
      <c r="L5687" s="25">
        <v>825000</v>
      </c>
      <c r="M5687" s="13">
        <v>45169</v>
      </c>
      <c r="N5687" s="1">
        <v>4</v>
      </c>
      <c r="O5687" s="1">
        <v>0</v>
      </c>
      <c r="P5687" s="1">
        <v>4</v>
      </c>
      <c r="Q5687" s="1">
        <v>1525</v>
      </c>
      <c r="R5687" s="1">
        <v>2664</v>
      </c>
      <c r="S5687">
        <v>1931</v>
      </c>
      <c r="T5687" s="29">
        <f>IF(TRIM(PropertySet[[#This Row],[YEAR BUILT]])="", "N/A", 2023-PropertySet[[#This Row],[YEAR BUILT]])</f>
        <v>92</v>
      </c>
      <c r="U5687" t="str" cm="1">
        <f t="array" ref="U5687">IF(PropertySet[[#This Row],[AGE]] = "N/A", "N/A", _xlfn.IFS(PropertySet[[#This Row],[AGE]] &lt;= 25, "0-25 Years", PropertySet[[#This Row],[AGE]] &lt;= 50, "26-50 Years", PropertySet[[#This Row],[AGE]]&lt;=75, "51-75 Years", PropertySet[[#This Row],[AGE]]&lt;=100, "76-100 Years", PropertySet[[#This Row],[AGE]]&gt;100, "100+ Years"))</f>
        <v>76-100 Years</v>
      </c>
      <c r="V5687" t="str" cm="1">
        <f t="array" ref="V56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687" t="s">
        <v>240</v>
      </c>
      <c r="X5687" t="s">
        <v>1064</v>
      </c>
    </row>
    <row r="5688" spans="1:24" x14ac:dyDescent="0.3">
      <c r="A5688" t="s">
        <v>5571</v>
      </c>
      <c r="B5688" t="s">
        <v>236</v>
      </c>
      <c r="C5688" t="s">
        <v>30</v>
      </c>
      <c r="D5688">
        <v>2</v>
      </c>
      <c r="E5688">
        <v>2972</v>
      </c>
      <c r="F5688">
        <v>70</v>
      </c>
      <c r="G5688" t="s">
        <v>6</v>
      </c>
      <c r="H5688" t="s">
        <v>5734</v>
      </c>
      <c r="I5688" t="s">
        <v>5735</v>
      </c>
      <c r="J5688" t="s">
        <v>6</v>
      </c>
      <c r="K5688">
        <v>10305</v>
      </c>
      <c r="L5688" s="25">
        <v>1950000</v>
      </c>
      <c r="M5688" s="13">
        <v>44943</v>
      </c>
      <c r="N5688" s="1">
        <v>9</v>
      </c>
      <c r="O5688" s="1">
        <v>2</v>
      </c>
      <c r="P5688" s="1">
        <v>11</v>
      </c>
      <c r="Q5688" s="1">
        <v>9800</v>
      </c>
      <c r="R5688" s="1">
        <v>6875</v>
      </c>
      <c r="S5688">
        <v>1931</v>
      </c>
      <c r="T5688" s="29">
        <f>IF(TRIM(PropertySet[[#This Row],[YEAR BUILT]])="", "N/A", 2023-PropertySet[[#This Row],[YEAR BUILT]])</f>
        <v>92</v>
      </c>
      <c r="U5688" t="str" cm="1">
        <f t="array" ref="U5688">IF(PropertySet[[#This Row],[AGE]] = "N/A", "N/A", _xlfn.IFS(PropertySet[[#This Row],[AGE]] &lt;= 25, "0-25 Years", PropertySet[[#This Row],[AGE]] &lt;= 50, "26-50 Years", PropertySet[[#This Row],[AGE]]&lt;=75, "51-75 Years", PropertySet[[#This Row],[AGE]]&lt;=100, "76-100 Years", PropertySet[[#This Row],[AGE]]&gt;100, "100+ Years"))</f>
        <v>76-100 Years</v>
      </c>
      <c r="V5688" t="str" cm="1">
        <f t="array" ref="V56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688" t="s">
        <v>240</v>
      </c>
      <c r="X5688" t="s">
        <v>5734</v>
      </c>
    </row>
    <row r="5689" spans="1:24" x14ac:dyDescent="0.3">
      <c r="A5689" t="s">
        <v>5571</v>
      </c>
      <c r="B5689" t="s">
        <v>561</v>
      </c>
      <c r="C5689" t="s">
        <v>30</v>
      </c>
      <c r="D5689">
        <v>2</v>
      </c>
      <c r="E5689">
        <v>2986</v>
      </c>
      <c r="F5689">
        <v>12</v>
      </c>
      <c r="G5689" t="s">
        <v>6</v>
      </c>
      <c r="H5689" t="s">
        <v>1299</v>
      </c>
      <c r="I5689" t="s">
        <v>5736</v>
      </c>
      <c r="J5689" t="s">
        <v>6</v>
      </c>
      <c r="K5689">
        <v>10305</v>
      </c>
      <c r="L5689" s="25">
        <v>190000</v>
      </c>
      <c r="M5689" s="13">
        <v>45225</v>
      </c>
      <c r="S5689">
        <v>1974</v>
      </c>
      <c r="T5689" s="29">
        <f>IF(TRIM(PropertySet[[#This Row],[YEAR BUILT]])="", "N/A", 2023-PropertySet[[#This Row],[YEAR BUILT]])</f>
        <v>49</v>
      </c>
      <c r="U5689" t="str" cm="1">
        <f t="array" ref="U5689">IF(PropertySet[[#This Row],[AGE]] = "N/A", "N/A", _xlfn.IFS(PropertySet[[#This Row],[AGE]] &lt;= 25, "0-25 Years", PropertySet[[#This Row],[AGE]] &lt;= 50, "26-50 Years", PropertySet[[#This Row],[AGE]]&lt;=75, "51-75 Years", PropertySet[[#This Row],[AGE]]&lt;=100, "76-100 Years", PropertySet[[#This Row],[AGE]]&gt;100, "100+ Years"))</f>
        <v>26-50 Years</v>
      </c>
      <c r="V5689" t="str" cm="1">
        <f t="array" ref="V56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89" t="s">
        <v>240</v>
      </c>
      <c r="X5689" t="s">
        <v>1299</v>
      </c>
    </row>
    <row r="5690" spans="1:24" x14ac:dyDescent="0.3">
      <c r="A5690" t="s">
        <v>5571</v>
      </c>
      <c r="B5690" t="s">
        <v>561</v>
      </c>
      <c r="C5690" t="s">
        <v>30</v>
      </c>
      <c r="D5690">
        <v>2</v>
      </c>
      <c r="E5690">
        <v>2986</v>
      </c>
      <c r="F5690">
        <v>12</v>
      </c>
      <c r="G5690" t="s">
        <v>6</v>
      </c>
      <c r="H5690" t="s">
        <v>1299</v>
      </c>
      <c r="I5690" t="s">
        <v>5737</v>
      </c>
      <c r="J5690" t="s">
        <v>6</v>
      </c>
      <c r="K5690">
        <v>10305</v>
      </c>
      <c r="L5690" s="25">
        <v>435000</v>
      </c>
      <c r="M5690" s="13">
        <v>45196</v>
      </c>
      <c r="S5690">
        <v>1974</v>
      </c>
      <c r="T5690" s="29">
        <f>IF(TRIM(PropertySet[[#This Row],[YEAR BUILT]])="", "N/A", 2023-PropertySet[[#This Row],[YEAR BUILT]])</f>
        <v>49</v>
      </c>
      <c r="U5690" t="str" cm="1">
        <f t="array" ref="U5690">IF(PropertySet[[#This Row],[AGE]] = "N/A", "N/A", _xlfn.IFS(PropertySet[[#This Row],[AGE]] &lt;= 25, "0-25 Years", PropertySet[[#This Row],[AGE]] &lt;= 50, "26-50 Years", PropertySet[[#This Row],[AGE]]&lt;=75, "51-75 Years", PropertySet[[#This Row],[AGE]]&lt;=100, "76-100 Years", PropertySet[[#This Row],[AGE]]&gt;100, "100+ Years"))</f>
        <v>26-50 Years</v>
      </c>
      <c r="V5690" t="str" cm="1">
        <f t="array" ref="V56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90" t="s">
        <v>240</v>
      </c>
      <c r="X5690" t="s">
        <v>1299</v>
      </c>
    </row>
    <row r="5691" spans="1:24" x14ac:dyDescent="0.3">
      <c r="A5691" t="s">
        <v>5571</v>
      </c>
      <c r="B5691" t="s">
        <v>561</v>
      </c>
      <c r="C5691" t="s">
        <v>30</v>
      </c>
      <c r="D5691">
        <v>2</v>
      </c>
      <c r="E5691">
        <v>2986</v>
      </c>
      <c r="F5691">
        <v>12</v>
      </c>
      <c r="G5691" t="s">
        <v>6</v>
      </c>
      <c r="H5691" t="s">
        <v>1299</v>
      </c>
      <c r="I5691" t="s">
        <v>5738</v>
      </c>
      <c r="J5691" t="s">
        <v>6</v>
      </c>
      <c r="K5691">
        <v>10305</v>
      </c>
      <c r="L5691" s="25">
        <v>0</v>
      </c>
      <c r="M5691" s="13">
        <v>45086</v>
      </c>
      <c r="S5691">
        <v>1974</v>
      </c>
      <c r="T5691" s="29">
        <f>IF(TRIM(PropertySet[[#This Row],[YEAR BUILT]])="", "N/A", 2023-PropertySet[[#This Row],[YEAR BUILT]])</f>
        <v>49</v>
      </c>
      <c r="U5691" t="str" cm="1">
        <f t="array" ref="U5691">IF(PropertySet[[#This Row],[AGE]] = "N/A", "N/A", _xlfn.IFS(PropertySet[[#This Row],[AGE]] &lt;= 25, "0-25 Years", PropertySet[[#This Row],[AGE]] &lt;= 50, "26-50 Years", PropertySet[[#This Row],[AGE]]&lt;=75, "51-75 Years", PropertySet[[#This Row],[AGE]]&lt;=100, "76-100 Years", PropertySet[[#This Row],[AGE]]&gt;100, "100+ Years"))</f>
        <v>26-50 Years</v>
      </c>
      <c r="V5691" t="str" cm="1">
        <f t="array" ref="V56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91" t="s">
        <v>240</v>
      </c>
      <c r="X5691" t="s">
        <v>1299</v>
      </c>
    </row>
    <row r="5692" spans="1:24" x14ac:dyDescent="0.3">
      <c r="A5692" t="s">
        <v>5571</v>
      </c>
      <c r="B5692" t="s">
        <v>561</v>
      </c>
      <c r="C5692" t="s">
        <v>30</v>
      </c>
      <c r="D5692">
        <v>2</v>
      </c>
      <c r="E5692">
        <v>2986</v>
      </c>
      <c r="F5692">
        <v>12</v>
      </c>
      <c r="G5692" t="s">
        <v>6</v>
      </c>
      <c r="H5692" t="s">
        <v>1299</v>
      </c>
      <c r="I5692" t="s">
        <v>5739</v>
      </c>
      <c r="J5692" t="s">
        <v>6</v>
      </c>
      <c r="K5692">
        <v>10305</v>
      </c>
      <c r="L5692" s="25">
        <v>255000</v>
      </c>
      <c r="M5692" s="13">
        <v>45065</v>
      </c>
      <c r="S5692">
        <v>1974</v>
      </c>
      <c r="T5692" s="29">
        <f>IF(TRIM(PropertySet[[#This Row],[YEAR BUILT]])="", "N/A", 2023-PropertySet[[#This Row],[YEAR BUILT]])</f>
        <v>49</v>
      </c>
      <c r="U5692" t="str" cm="1">
        <f t="array" ref="U5692">IF(PropertySet[[#This Row],[AGE]] = "N/A", "N/A", _xlfn.IFS(PropertySet[[#This Row],[AGE]] &lt;= 25, "0-25 Years", PropertySet[[#This Row],[AGE]] &lt;= 50, "26-50 Years", PropertySet[[#This Row],[AGE]]&lt;=75, "51-75 Years", PropertySet[[#This Row],[AGE]]&lt;=100, "76-100 Years", PropertySet[[#This Row],[AGE]]&gt;100, "100+ Years"))</f>
        <v>26-50 Years</v>
      </c>
      <c r="V5692" t="str" cm="1">
        <f t="array" ref="V56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92" t="s">
        <v>240</v>
      </c>
      <c r="X5692" t="s">
        <v>1299</v>
      </c>
    </row>
    <row r="5693" spans="1:24" x14ac:dyDescent="0.3">
      <c r="A5693" t="s">
        <v>5571</v>
      </c>
      <c r="B5693" t="s">
        <v>561</v>
      </c>
      <c r="C5693" t="s">
        <v>30</v>
      </c>
      <c r="D5693">
        <v>2</v>
      </c>
      <c r="E5693">
        <v>2986</v>
      </c>
      <c r="F5693">
        <v>12</v>
      </c>
      <c r="G5693" t="s">
        <v>6</v>
      </c>
      <c r="H5693" t="s">
        <v>1299</v>
      </c>
      <c r="I5693" t="s">
        <v>5740</v>
      </c>
      <c r="J5693" t="s">
        <v>6</v>
      </c>
      <c r="K5693">
        <v>10305</v>
      </c>
      <c r="L5693" s="25">
        <v>264900</v>
      </c>
      <c r="M5693" s="13">
        <v>45203</v>
      </c>
      <c r="S5693">
        <v>1974</v>
      </c>
      <c r="T5693" s="29">
        <f>IF(TRIM(PropertySet[[#This Row],[YEAR BUILT]])="", "N/A", 2023-PropertySet[[#This Row],[YEAR BUILT]])</f>
        <v>49</v>
      </c>
      <c r="U5693" t="str" cm="1">
        <f t="array" ref="U5693">IF(PropertySet[[#This Row],[AGE]] = "N/A", "N/A", _xlfn.IFS(PropertySet[[#This Row],[AGE]] &lt;= 25, "0-25 Years", PropertySet[[#This Row],[AGE]] &lt;= 50, "26-50 Years", PropertySet[[#This Row],[AGE]]&lt;=75, "51-75 Years", PropertySet[[#This Row],[AGE]]&lt;=100, "76-100 Years", PropertySet[[#This Row],[AGE]]&gt;100, "100+ Years"))</f>
        <v>26-50 Years</v>
      </c>
      <c r="V5693" t="str" cm="1">
        <f t="array" ref="V56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93" t="s">
        <v>240</v>
      </c>
      <c r="X5693" t="s">
        <v>1299</v>
      </c>
    </row>
    <row r="5694" spans="1:24" x14ac:dyDescent="0.3">
      <c r="A5694" t="s">
        <v>5571</v>
      </c>
      <c r="B5694" t="s">
        <v>561</v>
      </c>
      <c r="C5694" t="s">
        <v>30</v>
      </c>
      <c r="D5694">
        <v>2</v>
      </c>
      <c r="E5694">
        <v>2986</v>
      </c>
      <c r="F5694">
        <v>12</v>
      </c>
      <c r="G5694" t="s">
        <v>6</v>
      </c>
      <c r="H5694" t="s">
        <v>1299</v>
      </c>
      <c r="I5694" t="s">
        <v>5741</v>
      </c>
      <c r="J5694" t="s">
        <v>6</v>
      </c>
      <c r="K5694">
        <v>10305</v>
      </c>
      <c r="L5694" s="25">
        <v>250000</v>
      </c>
      <c r="M5694" s="13">
        <v>45286</v>
      </c>
      <c r="S5694">
        <v>1974</v>
      </c>
      <c r="T5694" s="29">
        <f>IF(TRIM(PropertySet[[#This Row],[YEAR BUILT]])="", "N/A", 2023-PropertySet[[#This Row],[YEAR BUILT]])</f>
        <v>49</v>
      </c>
      <c r="U5694" t="str" cm="1">
        <f t="array" ref="U5694">IF(PropertySet[[#This Row],[AGE]] = "N/A", "N/A", _xlfn.IFS(PropertySet[[#This Row],[AGE]] &lt;= 25, "0-25 Years", PropertySet[[#This Row],[AGE]] &lt;= 50, "26-50 Years", PropertySet[[#This Row],[AGE]]&lt;=75, "51-75 Years", PropertySet[[#This Row],[AGE]]&lt;=100, "76-100 Years", PropertySet[[#This Row],[AGE]]&gt;100, "100+ Years"))</f>
        <v>26-50 Years</v>
      </c>
      <c r="V5694" t="str" cm="1">
        <f t="array" ref="V56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94" t="s">
        <v>240</v>
      </c>
      <c r="X5694" t="s">
        <v>1299</v>
      </c>
    </row>
    <row r="5695" spans="1:24" x14ac:dyDescent="0.3">
      <c r="A5695" t="s">
        <v>5571</v>
      </c>
      <c r="B5695" t="s">
        <v>561</v>
      </c>
      <c r="C5695" t="s">
        <v>30</v>
      </c>
      <c r="D5695">
        <v>2</v>
      </c>
      <c r="E5695">
        <v>2986</v>
      </c>
      <c r="F5695">
        <v>12</v>
      </c>
      <c r="G5695" t="s">
        <v>6</v>
      </c>
      <c r="H5695" t="s">
        <v>1299</v>
      </c>
      <c r="I5695" t="s">
        <v>5742</v>
      </c>
      <c r="J5695" t="s">
        <v>6</v>
      </c>
      <c r="K5695">
        <v>10305</v>
      </c>
      <c r="L5695" s="25">
        <v>260000</v>
      </c>
      <c r="M5695" s="13">
        <v>45197</v>
      </c>
      <c r="S5695">
        <v>1974</v>
      </c>
      <c r="T5695" s="29">
        <f>IF(TRIM(PropertySet[[#This Row],[YEAR BUILT]])="", "N/A", 2023-PropertySet[[#This Row],[YEAR BUILT]])</f>
        <v>49</v>
      </c>
      <c r="U5695" t="str" cm="1">
        <f t="array" ref="U5695">IF(PropertySet[[#This Row],[AGE]] = "N/A", "N/A", _xlfn.IFS(PropertySet[[#This Row],[AGE]] &lt;= 25, "0-25 Years", PropertySet[[#This Row],[AGE]] &lt;= 50, "26-50 Years", PropertySet[[#This Row],[AGE]]&lt;=75, "51-75 Years", PropertySet[[#This Row],[AGE]]&lt;=100, "76-100 Years", PropertySet[[#This Row],[AGE]]&gt;100, "100+ Years"))</f>
        <v>26-50 Years</v>
      </c>
      <c r="V5695" t="str" cm="1">
        <f t="array" ref="V56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95" t="s">
        <v>240</v>
      </c>
      <c r="X5695" t="s">
        <v>1299</v>
      </c>
    </row>
    <row r="5696" spans="1:24" x14ac:dyDescent="0.3">
      <c r="A5696" t="s">
        <v>5571</v>
      </c>
      <c r="B5696" t="s">
        <v>561</v>
      </c>
      <c r="C5696" t="s">
        <v>30</v>
      </c>
      <c r="D5696">
        <v>2</v>
      </c>
      <c r="E5696">
        <v>2986</v>
      </c>
      <c r="F5696">
        <v>12</v>
      </c>
      <c r="G5696" t="s">
        <v>6</v>
      </c>
      <c r="H5696" t="s">
        <v>1299</v>
      </c>
      <c r="I5696" t="s">
        <v>5743</v>
      </c>
      <c r="J5696" t="s">
        <v>6</v>
      </c>
      <c r="K5696">
        <v>10305</v>
      </c>
      <c r="L5696" s="25">
        <v>240000</v>
      </c>
      <c r="M5696" s="13">
        <v>45056</v>
      </c>
      <c r="S5696">
        <v>1974</v>
      </c>
      <c r="T5696" s="29">
        <f>IF(TRIM(PropertySet[[#This Row],[YEAR BUILT]])="", "N/A", 2023-PropertySet[[#This Row],[YEAR BUILT]])</f>
        <v>49</v>
      </c>
      <c r="U5696" t="str" cm="1">
        <f t="array" ref="U5696">IF(PropertySet[[#This Row],[AGE]] = "N/A", "N/A", _xlfn.IFS(PropertySet[[#This Row],[AGE]] &lt;= 25, "0-25 Years", PropertySet[[#This Row],[AGE]] &lt;= 50, "26-50 Years", PropertySet[[#This Row],[AGE]]&lt;=75, "51-75 Years", PropertySet[[#This Row],[AGE]]&lt;=100, "76-100 Years", PropertySet[[#This Row],[AGE]]&gt;100, "100+ Years"))</f>
        <v>26-50 Years</v>
      </c>
      <c r="V5696" t="str" cm="1">
        <f t="array" ref="V56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96" t="s">
        <v>240</v>
      </c>
      <c r="X5696" t="s">
        <v>1299</v>
      </c>
    </row>
    <row r="5697" spans="1:24" x14ac:dyDescent="0.3">
      <c r="A5697" t="s">
        <v>5571</v>
      </c>
      <c r="B5697" t="s">
        <v>568</v>
      </c>
      <c r="C5697" t="s">
        <v>30</v>
      </c>
      <c r="D5697">
        <v>2</v>
      </c>
      <c r="E5697">
        <v>2862</v>
      </c>
      <c r="F5697">
        <v>1006</v>
      </c>
      <c r="G5697" t="s">
        <v>6</v>
      </c>
      <c r="H5697" t="s">
        <v>2797</v>
      </c>
      <c r="I5697" t="s">
        <v>5744</v>
      </c>
      <c r="J5697" t="s">
        <v>4718</v>
      </c>
      <c r="K5697">
        <v>10305</v>
      </c>
      <c r="L5697" s="25">
        <v>290000</v>
      </c>
      <c r="M5697" s="13">
        <v>45250</v>
      </c>
      <c r="N5697" s="1">
        <v>1</v>
      </c>
      <c r="P5697" s="1">
        <v>1</v>
      </c>
      <c r="S5697">
        <v>1985</v>
      </c>
      <c r="T5697" s="29">
        <f>IF(TRIM(PropertySet[[#This Row],[YEAR BUILT]])="", "N/A", 2023-PropertySet[[#This Row],[YEAR BUILT]])</f>
        <v>38</v>
      </c>
      <c r="U5697" t="str" cm="1">
        <f t="array" ref="U5697">IF(PropertySet[[#This Row],[AGE]] = "N/A", "N/A", _xlfn.IFS(PropertySet[[#This Row],[AGE]] &lt;= 25, "0-25 Years", PropertySet[[#This Row],[AGE]] &lt;= 50, "26-50 Years", PropertySet[[#This Row],[AGE]]&lt;=75, "51-75 Years", PropertySet[[#This Row],[AGE]]&lt;=100, "76-100 Years", PropertySet[[#This Row],[AGE]]&gt;100, "100+ Years"))</f>
        <v>26-50 Years</v>
      </c>
      <c r="V5697" t="str" cm="1">
        <f t="array" ref="V56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97" t="s">
        <v>240</v>
      </c>
      <c r="X5697" t="s">
        <v>2797</v>
      </c>
    </row>
    <row r="5698" spans="1:24" x14ac:dyDescent="0.3">
      <c r="A5698" t="s">
        <v>5571</v>
      </c>
      <c r="B5698" t="s">
        <v>568</v>
      </c>
      <c r="C5698" t="s">
        <v>30</v>
      </c>
      <c r="D5698">
        <v>2</v>
      </c>
      <c r="E5698">
        <v>2862</v>
      </c>
      <c r="F5698">
        <v>1025</v>
      </c>
      <c r="G5698" t="s">
        <v>6</v>
      </c>
      <c r="H5698" t="s">
        <v>2797</v>
      </c>
      <c r="I5698" t="s">
        <v>5745</v>
      </c>
      <c r="J5698" t="s">
        <v>4781</v>
      </c>
      <c r="K5698">
        <v>10305</v>
      </c>
      <c r="L5698" s="25">
        <v>0</v>
      </c>
      <c r="M5698" s="13">
        <v>45050</v>
      </c>
      <c r="N5698" s="1">
        <v>1</v>
      </c>
      <c r="P5698" s="1">
        <v>1</v>
      </c>
      <c r="S5698">
        <v>1985</v>
      </c>
      <c r="T5698" s="29">
        <f>IF(TRIM(PropertySet[[#This Row],[YEAR BUILT]])="", "N/A", 2023-PropertySet[[#This Row],[YEAR BUILT]])</f>
        <v>38</v>
      </c>
      <c r="U5698" t="str" cm="1">
        <f t="array" ref="U5698">IF(PropertySet[[#This Row],[AGE]] = "N/A", "N/A", _xlfn.IFS(PropertySet[[#This Row],[AGE]] &lt;= 25, "0-25 Years", PropertySet[[#This Row],[AGE]] &lt;= 50, "26-50 Years", PropertySet[[#This Row],[AGE]]&lt;=75, "51-75 Years", PropertySet[[#This Row],[AGE]]&lt;=100, "76-100 Years", PropertySet[[#This Row],[AGE]]&gt;100, "100+ Years"))</f>
        <v>26-50 Years</v>
      </c>
      <c r="V5698" t="str" cm="1">
        <f t="array" ref="V56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98" t="s">
        <v>240</v>
      </c>
      <c r="X5698" t="s">
        <v>2797</v>
      </c>
    </row>
    <row r="5699" spans="1:24" x14ac:dyDescent="0.3">
      <c r="A5699" t="s">
        <v>5571</v>
      </c>
      <c r="B5699" t="s">
        <v>568</v>
      </c>
      <c r="C5699" t="s">
        <v>30</v>
      </c>
      <c r="D5699">
        <v>2</v>
      </c>
      <c r="E5699">
        <v>2862</v>
      </c>
      <c r="F5699">
        <v>1027</v>
      </c>
      <c r="G5699" t="s">
        <v>6</v>
      </c>
      <c r="H5699" t="s">
        <v>2797</v>
      </c>
      <c r="I5699" t="s">
        <v>5746</v>
      </c>
      <c r="J5699" t="s">
        <v>4797</v>
      </c>
      <c r="K5699">
        <v>10305</v>
      </c>
      <c r="L5699" s="25">
        <v>0</v>
      </c>
      <c r="M5699" s="13">
        <v>45050</v>
      </c>
      <c r="N5699" s="1">
        <v>1</v>
      </c>
      <c r="P5699" s="1">
        <v>1</v>
      </c>
      <c r="S5699">
        <v>1985</v>
      </c>
      <c r="T5699" s="29">
        <f>IF(TRIM(PropertySet[[#This Row],[YEAR BUILT]])="", "N/A", 2023-PropertySet[[#This Row],[YEAR BUILT]])</f>
        <v>38</v>
      </c>
      <c r="U5699" t="str" cm="1">
        <f t="array" ref="U5699">IF(PropertySet[[#This Row],[AGE]] = "N/A", "N/A", _xlfn.IFS(PropertySet[[#This Row],[AGE]] &lt;= 25, "0-25 Years", PropertySet[[#This Row],[AGE]] &lt;= 50, "26-50 Years", PropertySet[[#This Row],[AGE]]&lt;=75, "51-75 Years", PropertySet[[#This Row],[AGE]]&lt;=100, "76-100 Years", PropertySet[[#This Row],[AGE]]&gt;100, "100+ Years"))</f>
        <v>26-50 Years</v>
      </c>
      <c r="V5699" t="str" cm="1">
        <f t="array" ref="V56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699" t="s">
        <v>240</v>
      </c>
      <c r="X5699" t="s">
        <v>2797</v>
      </c>
    </row>
    <row r="5700" spans="1:24" x14ac:dyDescent="0.3">
      <c r="A5700" t="s">
        <v>5571</v>
      </c>
      <c r="B5700" t="s">
        <v>568</v>
      </c>
      <c r="C5700" t="s">
        <v>30</v>
      </c>
      <c r="D5700">
        <v>2</v>
      </c>
      <c r="E5700">
        <v>2862</v>
      </c>
      <c r="F5700">
        <v>1033</v>
      </c>
      <c r="G5700" t="s">
        <v>6</v>
      </c>
      <c r="H5700" t="s">
        <v>2797</v>
      </c>
      <c r="I5700" t="s">
        <v>5747</v>
      </c>
      <c r="J5700" t="s">
        <v>571</v>
      </c>
      <c r="K5700">
        <v>10305</v>
      </c>
      <c r="L5700" s="25">
        <v>345000</v>
      </c>
      <c r="M5700" s="13">
        <v>45245</v>
      </c>
      <c r="N5700" s="1">
        <v>1</v>
      </c>
      <c r="P5700" s="1">
        <v>1</v>
      </c>
      <c r="S5700">
        <v>1985</v>
      </c>
      <c r="T5700" s="29">
        <f>IF(TRIM(PropertySet[[#This Row],[YEAR BUILT]])="", "N/A", 2023-PropertySet[[#This Row],[YEAR BUILT]])</f>
        <v>38</v>
      </c>
      <c r="U5700" t="str" cm="1">
        <f t="array" ref="U5700">IF(PropertySet[[#This Row],[AGE]] = "N/A", "N/A", _xlfn.IFS(PropertySet[[#This Row],[AGE]] &lt;= 25, "0-25 Years", PropertySet[[#This Row],[AGE]] &lt;= 50, "26-50 Years", PropertySet[[#This Row],[AGE]]&lt;=75, "51-75 Years", PropertySet[[#This Row],[AGE]]&lt;=100, "76-100 Years", PropertySet[[#This Row],[AGE]]&gt;100, "100+ Years"))</f>
        <v>26-50 Years</v>
      </c>
      <c r="V5700" t="str" cm="1">
        <f t="array" ref="V57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00" t="s">
        <v>240</v>
      </c>
      <c r="X5700" t="s">
        <v>2797</v>
      </c>
    </row>
    <row r="5701" spans="1:24" x14ac:dyDescent="0.3">
      <c r="A5701" t="s">
        <v>5571</v>
      </c>
      <c r="B5701" t="s">
        <v>568</v>
      </c>
      <c r="C5701" t="s">
        <v>30</v>
      </c>
      <c r="D5701">
        <v>2</v>
      </c>
      <c r="E5701">
        <v>2862</v>
      </c>
      <c r="F5701">
        <v>1046</v>
      </c>
      <c r="G5701" t="s">
        <v>6</v>
      </c>
      <c r="H5701" t="s">
        <v>2797</v>
      </c>
      <c r="I5701" t="s">
        <v>5748</v>
      </c>
      <c r="J5701" t="s">
        <v>5749</v>
      </c>
      <c r="K5701">
        <v>10305</v>
      </c>
      <c r="L5701" s="25">
        <v>0</v>
      </c>
      <c r="M5701" s="13">
        <v>44949</v>
      </c>
      <c r="N5701" s="1">
        <v>1</v>
      </c>
      <c r="P5701" s="1">
        <v>1</v>
      </c>
      <c r="S5701">
        <v>1985</v>
      </c>
      <c r="T5701" s="29">
        <f>IF(TRIM(PropertySet[[#This Row],[YEAR BUILT]])="", "N/A", 2023-PropertySet[[#This Row],[YEAR BUILT]])</f>
        <v>38</v>
      </c>
      <c r="U5701" t="str" cm="1">
        <f t="array" ref="U5701">IF(PropertySet[[#This Row],[AGE]] = "N/A", "N/A", _xlfn.IFS(PropertySet[[#This Row],[AGE]] &lt;= 25, "0-25 Years", PropertySet[[#This Row],[AGE]] &lt;= 50, "26-50 Years", PropertySet[[#This Row],[AGE]]&lt;=75, "51-75 Years", PropertySet[[#This Row],[AGE]]&lt;=100, "76-100 Years", PropertySet[[#This Row],[AGE]]&gt;100, "100+ Years"))</f>
        <v>26-50 Years</v>
      </c>
      <c r="V5701" t="str" cm="1">
        <f t="array" ref="V57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01" t="s">
        <v>240</v>
      </c>
      <c r="X5701" t="s">
        <v>2797</v>
      </c>
    </row>
    <row r="5702" spans="1:24" x14ac:dyDescent="0.3">
      <c r="A5702" t="s">
        <v>5571</v>
      </c>
      <c r="B5702" t="s">
        <v>568</v>
      </c>
      <c r="C5702" t="s">
        <v>30</v>
      </c>
      <c r="D5702">
        <v>2</v>
      </c>
      <c r="E5702">
        <v>3019</v>
      </c>
      <c r="F5702">
        <v>1013</v>
      </c>
      <c r="G5702" t="s">
        <v>6</v>
      </c>
      <c r="H5702" t="s">
        <v>2797</v>
      </c>
      <c r="I5702" t="s">
        <v>5750</v>
      </c>
      <c r="J5702" t="s">
        <v>829</v>
      </c>
      <c r="K5702">
        <v>10305</v>
      </c>
      <c r="L5702" s="25">
        <v>0</v>
      </c>
      <c r="M5702" s="13">
        <v>44987</v>
      </c>
      <c r="N5702" s="1">
        <v>1</v>
      </c>
      <c r="P5702" s="1">
        <v>1</v>
      </c>
      <c r="S5702">
        <v>1988</v>
      </c>
      <c r="T5702" s="29">
        <f>IF(TRIM(PropertySet[[#This Row],[YEAR BUILT]])="", "N/A", 2023-PropertySet[[#This Row],[YEAR BUILT]])</f>
        <v>35</v>
      </c>
      <c r="U5702" t="str" cm="1">
        <f t="array" ref="U5702">IF(PropertySet[[#This Row],[AGE]] = "N/A", "N/A", _xlfn.IFS(PropertySet[[#This Row],[AGE]] &lt;= 25, "0-25 Years", PropertySet[[#This Row],[AGE]] &lt;= 50, "26-50 Years", PropertySet[[#This Row],[AGE]]&lt;=75, "51-75 Years", PropertySet[[#This Row],[AGE]]&lt;=100, "76-100 Years", PropertySet[[#This Row],[AGE]]&gt;100, "100+ Years"))</f>
        <v>26-50 Years</v>
      </c>
      <c r="V5702" t="str" cm="1">
        <f t="array" ref="V57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02" t="s">
        <v>240</v>
      </c>
      <c r="X5702" t="s">
        <v>2797</v>
      </c>
    </row>
    <row r="5703" spans="1:24" x14ac:dyDescent="0.3">
      <c r="A5703" t="s">
        <v>5571</v>
      </c>
      <c r="B5703" t="s">
        <v>568</v>
      </c>
      <c r="C5703" t="s">
        <v>30</v>
      </c>
      <c r="D5703">
        <v>2</v>
      </c>
      <c r="E5703">
        <v>2829</v>
      </c>
      <c r="F5703">
        <v>1023</v>
      </c>
      <c r="G5703" t="s">
        <v>6</v>
      </c>
      <c r="H5703" t="s">
        <v>569</v>
      </c>
      <c r="I5703" t="s">
        <v>5751</v>
      </c>
      <c r="J5703" t="s">
        <v>5752</v>
      </c>
      <c r="K5703">
        <v>10305</v>
      </c>
      <c r="L5703" s="25">
        <v>0</v>
      </c>
      <c r="M5703" s="13">
        <v>45045</v>
      </c>
      <c r="N5703" s="1">
        <v>1</v>
      </c>
      <c r="P5703" s="1">
        <v>1</v>
      </c>
      <c r="S5703">
        <v>1987</v>
      </c>
      <c r="T5703" s="29">
        <f>IF(TRIM(PropertySet[[#This Row],[YEAR BUILT]])="", "N/A", 2023-PropertySet[[#This Row],[YEAR BUILT]])</f>
        <v>36</v>
      </c>
      <c r="U5703" t="str" cm="1">
        <f t="array" ref="U5703">IF(PropertySet[[#This Row],[AGE]] = "N/A", "N/A", _xlfn.IFS(PropertySet[[#This Row],[AGE]] &lt;= 25, "0-25 Years", PropertySet[[#This Row],[AGE]] &lt;= 50, "26-50 Years", PropertySet[[#This Row],[AGE]]&lt;=75, "51-75 Years", PropertySet[[#This Row],[AGE]]&lt;=100, "76-100 Years", PropertySet[[#This Row],[AGE]]&gt;100, "100+ Years"))</f>
        <v>26-50 Years</v>
      </c>
      <c r="V5703" t="str" cm="1">
        <f t="array" ref="V57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03" t="s">
        <v>240</v>
      </c>
      <c r="X5703" t="s">
        <v>569</v>
      </c>
    </row>
    <row r="5704" spans="1:24" x14ac:dyDescent="0.3">
      <c r="A5704" t="s">
        <v>5571</v>
      </c>
      <c r="B5704" t="s">
        <v>568</v>
      </c>
      <c r="C5704" t="s">
        <v>30</v>
      </c>
      <c r="D5704">
        <v>2</v>
      </c>
      <c r="E5704">
        <v>2829</v>
      </c>
      <c r="F5704">
        <v>1036</v>
      </c>
      <c r="G5704" t="s">
        <v>6</v>
      </c>
      <c r="H5704" t="s">
        <v>569</v>
      </c>
      <c r="I5704" t="s">
        <v>5753</v>
      </c>
      <c r="J5704" t="s">
        <v>5754</v>
      </c>
      <c r="K5704">
        <v>10305</v>
      </c>
      <c r="L5704" s="25">
        <v>0</v>
      </c>
      <c r="M5704" s="13">
        <v>44988</v>
      </c>
      <c r="N5704" s="1">
        <v>1</v>
      </c>
      <c r="P5704" s="1">
        <v>1</v>
      </c>
      <c r="S5704">
        <v>1987</v>
      </c>
      <c r="T5704" s="29">
        <f>IF(TRIM(PropertySet[[#This Row],[YEAR BUILT]])="", "N/A", 2023-PropertySet[[#This Row],[YEAR BUILT]])</f>
        <v>36</v>
      </c>
      <c r="U5704" t="str" cm="1">
        <f t="array" ref="U5704">IF(PropertySet[[#This Row],[AGE]] = "N/A", "N/A", _xlfn.IFS(PropertySet[[#This Row],[AGE]] &lt;= 25, "0-25 Years", PropertySet[[#This Row],[AGE]] &lt;= 50, "26-50 Years", PropertySet[[#This Row],[AGE]]&lt;=75, "51-75 Years", PropertySet[[#This Row],[AGE]]&lt;=100, "76-100 Years", PropertySet[[#This Row],[AGE]]&gt;100, "100+ Years"))</f>
        <v>26-50 Years</v>
      </c>
      <c r="V5704" t="str" cm="1">
        <f t="array" ref="V57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04" t="s">
        <v>240</v>
      </c>
      <c r="X5704" t="s">
        <v>569</v>
      </c>
    </row>
    <row r="5705" spans="1:24" x14ac:dyDescent="0.3">
      <c r="A5705" t="s">
        <v>5571</v>
      </c>
      <c r="B5705" t="s">
        <v>1066</v>
      </c>
      <c r="C5705" t="s">
        <v>242</v>
      </c>
      <c r="D5705">
        <v>4</v>
      </c>
      <c r="E5705">
        <v>2845</v>
      </c>
      <c r="F5705">
        <v>49</v>
      </c>
      <c r="G5705" t="s">
        <v>6</v>
      </c>
      <c r="H5705" t="s">
        <v>1813</v>
      </c>
      <c r="I5705" t="s">
        <v>5755</v>
      </c>
      <c r="J5705" t="s">
        <v>6</v>
      </c>
      <c r="K5705">
        <v>10305</v>
      </c>
      <c r="L5705" s="25">
        <v>990000</v>
      </c>
      <c r="M5705" s="13">
        <v>44971</v>
      </c>
      <c r="N5705" s="1">
        <v>1</v>
      </c>
      <c r="O5705" s="1">
        <v>2</v>
      </c>
      <c r="P5705" s="1">
        <v>3</v>
      </c>
      <c r="Q5705" s="1">
        <v>2650</v>
      </c>
      <c r="R5705" s="1">
        <v>3260</v>
      </c>
      <c r="S5705">
        <v>1931</v>
      </c>
      <c r="T5705" s="29">
        <f>IF(TRIM(PropertySet[[#This Row],[YEAR BUILT]])="", "N/A", 2023-PropertySet[[#This Row],[YEAR BUILT]])</f>
        <v>92</v>
      </c>
      <c r="U5705" t="str" cm="1">
        <f t="array" ref="U5705">IF(PropertySet[[#This Row],[AGE]] = "N/A", "N/A", _xlfn.IFS(PropertySet[[#This Row],[AGE]] &lt;= 25, "0-25 Years", PropertySet[[#This Row],[AGE]] &lt;= 50, "26-50 Years", PropertySet[[#This Row],[AGE]]&lt;=75, "51-75 Years", PropertySet[[#This Row],[AGE]]&lt;=100, "76-100 Years", PropertySet[[#This Row],[AGE]]&gt;100, "100+ Years"))</f>
        <v>76-100 Years</v>
      </c>
      <c r="V5705" t="str" cm="1">
        <f t="array" ref="V57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705" t="s">
        <v>245</v>
      </c>
      <c r="X5705" t="s">
        <v>1813</v>
      </c>
    </row>
    <row r="5706" spans="1:24" x14ac:dyDescent="0.3">
      <c r="A5706" t="s">
        <v>5756</v>
      </c>
      <c r="B5706" t="s">
        <v>29</v>
      </c>
      <c r="C5706" t="s">
        <v>30</v>
      </c>
      <c r="D5706">
        <v>1</v>
      </c>
      <c r="E5706">
        <v>6085</v>
      </c>
      <c r="F5706">
        <v>107</v>
      </c>
      <c r="G5706" t="s">
        <v>6</v>
      </c>
      <c r="H5706" t="s">
        <v>31</v>
      </c>
      <c r="I5706" t="s">
        <v>5757</v>
      </c>
      <c r="J5706" t="s">
        <v>6</v>
      </c>
      <c r="K5706">
        <v>10312</v>
      </c>
      <c r="L5706" s="25">
        <v>0</v>
      </c>
      <c r="M5706" s="13">
        <v>45131</v>
      </c>
      <c r="N5706" s="1">
        <v>1</v>
      </c>
      <c r="O5706" s="1">
        <v>0</v>
      </c>
      <c r="P5706" s="1">
        <v>1</v>
      </c>
      <c r="Q5706" s="1">
        <v>9900</v>
      </c>
      <c r="R5706" s="1">
        <v>2700</v>
      </c>
      <c r="S5706">
        <v>1986</v>
      </c>
      <c r="T5706" s="29">
        <f>IF(TRIM(PropertySet[[#This Row],[YEAR BUILT]])="", "N/A", 2023-PropertySet[[#This Row],[YEAR BUILT]])</f>
        <v>37</v>
      </c>
      <c r="U5706" t="str" cm="1">
        <f t="array" ref="U5706">IF(PropertySet[[#This Row],[AGE]] = "N/A", "N/A", _xlfn.IFS(PropertySet[[#This Row],[AGE]] &lt;= 25, "0-25 Years", PropertySet[[#This Row],[AGE]] &lt;= 50, "26-50 Years", PropertySet[[#This Row],[AGE]]&lt;=75, "51-75 Years", PropertySet[[#This Row],[AGE]]&lt;=100, "76-100 Years", PropertySet[[#This Row],[AGE]]&gt;100, "100+ Years"))</f>
        <v>26-50 Years</v>
      </c>
      <c r="V5706" t="str" cm="1">
        <f t="array" ref="V57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06" t="s">
        <v>33</v>
      </c>
      <c r="X5706" t="s">
        <v>31</v>
      </c>
    </row>
    <row r="5707" spans="1:24" x14ac:dyDescent="0.3">
      <c r="A5707" t="s">
        <v>5756</v>
      </c>
      <c r="B5707" t="s">
        <v>29</v>
      </c>
      <c r="C5707" t="s">
        <v>30</v>
      </c>
      <c r="D5707">
        <v>1</v>
      </c>
      <c r="E5707">
        <v>6085</v>
      </c>
      <c r="F5707">
        <v>155</v>
      </c>
      <c r="G5707" t="s">
        <v>6</v>
      </c>
      <c r="H5707" t="s">
        <v>31</v>
      </c>
      <c r="I5707" t="s">
        <v>5758</v>
      </c>
      <c r="J5707" t="s">
        <v>6</v>
      </c>
      <c r="K5707">
        <v>10312</v>
      </c>
      <c r="L5707" s="25">
        <v>0</v>
      </c>
      <c r="M5707" s="13">
        <v>44931</v>
      </c>
      <c r="N5707" s="1">
        <v>1</v>
      </c>
      <c r="O5707" s="1">
        <v>0</v>
      </c>
      <c r="P5707" s="1">
        <v>1</v>
      </c>
      <c r="Q5707" s="1">
        <v>9066</v>
      </c>
      <c r="R5707" s="1">
        <v>4200</v>
      </c>
      <c r="S5707">
        <v>1997</v>
      </c>
      <c r="T5707" s="29">
        <f>IF(TRIM(PropertySet[[#This Row],[YEAR BUILT]])="", "N/A", 2023-PropertySet[[#This Row],[YEAR BUILT]])</f>
        <v>26</v>
      </c>
      <c r="U5707" t="str" cm="1">
        <f t="array" ref="U5707">IF(PropertySet[[#This Row],[AGE]] = "N/A", "N/A", _xlfn.IFS(PropertySet[[#This Row],[AGE]] &lt;= 25, "0-25 Years", PropertySet[[#This Row],[AGE]] &lt;= 50, "26-50 Years", PropertySet[[#This Row],[AGE]]&lt;=75, "51-75 Years", PropertySet[[#This Row],[AGE]]&lt;=100, "76-100 Years", PropertySet[[#This Row],[AGE]]&gt;100, "100+ Years"))</f>
        <v>26-50 Years</v>
      </c>
      <c r="V5707" t="str" cm="1">
        <f t="array" ref="V57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07" t="s">
        <v>33</v>
      </c>
      <c r="X5707" t="s">
        <v>31</v>
      </c>
    </row>
    <row r="5708" spans="1:24" x14ac:dyDescent="0.3">
      <c r="A5708" t="s">
        <v>5756</v>
      </c>
      <c r="B5708" t="s">
        <v>29</v>
      </c>
      <c r="C5708" t="s">
        <v>30</v>
      </c>
      <c r="D5708">
        <v>1</v>
      </c>
      <c r="E5708">
        <v>6105</v>
      </c>
      <c r="F5708">
        <v>120</v>
      </c>
      <c r="G5708" t="s">
        <v>6</v>
      </c>
      <c r="H5708" t="s">
        <v>67</v>
      </c>
      <c r="I5708" t="s">
        <v>5759</v>
      </c>
      <c r="J5708" t="s">
        <v>6</v>
      </c>
      <c r="K5708">
        <v>10312</v>
      </c>
      <c r="L5708" s="25">
        <v>0</v>
      </c>
      <c r="M5708" s="13">
        <v>45154</v>
      </c>
      <c r="N5708" s="1">
        <v>1</v>
      </c>
      <c r="O5708" s="1">
        <v>0</v>
      </c>
      <c r="P5708" s="1">
        <v>1</v>
      </c>
      <c r="Q5708" s="1">
        <v>9919</v>
      </c>
      <c r="R5708" s="1">
        <v>1800</v>
      </c>
      <c r="S5708">
        <v>1986</v>
      </c>
      <c r="T5708" s="29">
        <f>IF(TRIM(PropertySet[[#This Row],[YEAR BUILT]])="", "N/A", 2023-PropertySet[[#This Row],[YEAR BUILT]])</f>
        <v>37</v>
      </c>
      <c r="U5708" t="str" cm="1">
        <f t="array" ref="U5708">IF(PropertySet[[#This Row],[AGE]] = "N/A", "N/A", _xlfn.IFS(PropertySet[[#This Row],[AGE]] &lt;= 25, "0-25 Years", PropertySet[[#This Row],[AGE]] &lt;= 50, "26-50 Years", PropertySet[[#This Row],[AGE]]&lt;=75, "51-75 Years", PropertySet[[#This Row],[AGE]]&lt;=100, "76-100 Years", PropertySet[[#This Row],[AGE]]&gt;100, "100+ Years"))</f>
        <v>26-50 Years</v>
      </c>
      <c r="V5708" t="str" cm="1">
        <f t="array" ref="V57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08" t="s">
        <v>33</v>
      </c>
      <c r="X5708" t="s">
        <v>67</v>
      </c>
    </row>
    <row r="5709" spans="1:24" x14ac:dyDescent="0.3">
      <c r="A5709" t="s">
        <v>5756</v>
      </c>
      <c r="B5709" t="s">
        <v>29</v>
      </c>
      <c r="C5709" t="s">
        <v>30</v>
      </c>
      <c r="D5709">
        <v>1</v>
      </c>
      <c r="E5709">
        <v>6105</v>
      </c>
      <c r="F5709">
        <v>120</v>
      </c>
      <c r="G5709" t="s">
        <v>6</v>
      </c>
      <c r="H5709" t="s">
        <v>67</v>
      </c>
      <c r="I5709" t="s">
        <v>5759</v>
      </c>
      <c r="J5709" t="s">
        <v>6</v>
      </c>
      <c r="K5709">
        <v>10312</v>
      </c>
      <c r="L5709" s="25">
        <v>1200000</v>
      </c>
      <c r="M5709" s="13">
        <v>45012</v>
      </c>
      <c r="N5709" s="1">
        <v>1</v>
      </c>
      <c r="O5709" s="1">
        <v>0</v>
      </c>
      <c r="P5709" s="1">
        <v>1</v>
      </c>
      <c r="Q5709" s="1">
        <v>9919</v>
      </c>
      <c r="R5709" s="1">
        <v>1800</v>
      </c>
      <c r="S5709">
        <v>1986</v>
      </c>
      <c r="T5709" s="29">
        <f>IF(TRIM(PropertySet[[#This Row],[YEAR BUILT]])="", "N/A", 2023-PropertySet[[#This Row],[YEAR BUILT]])</f>
        <v>37</v>
      </c>
      <c r="U5709" t="str" cm="1">
        <f t="array" ref="U5709">IF(PropertySet[[#This Row],[AGE]] = "N/A", "N/A", _xlfn.IFS(PropertySet[[#This Row],[AGE]] &lt;= 25, "0-25 Years", PropertySet[[#This Row],[AGE]] &lt;= 50, "26-50 Years", PropertySet[[#This Row],[AGE]]&lt;=75, "51-75 Years", PropertySet[[#This Row],[AGE]]&lt;=100, "76-100 Years", PropertySet[[#This Row],[AGE]]&gt;100, "100+ Years"))</f>
        <v>26-50 Years</v>
      </c>
      <c r="V5709" t="str" cm="1">
        <f t="array" ref="V57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09" t="s">
        <v>33</v>
      </c>
      <c r="X5709" t="s">
        <v>67</v>
      </c>
    </row>
    <row r="5710" spans="1:24" x14ac:dyDescent="0.3">
      <c r="A5710" t="s">
        <v>5756</v>
      </c>
      <c r="B5710" t="s">
        <v>29</v>
      </c>
      <c r="C5710" t="s">
        <v>30</v>
      </c>
      <c r="D5710">
        <v>1</v>
      </c>
      <c r="E5710">
        <v>6106</v>
      </c>
      <c r="F5710">
        <v>21</v>
      </c>
      <c r="G5710" t="s">
        <v>6</v>
      </c>
      <c r="H5710" t="s">
        <v>31</v>
      </c>
      <c r="I5710" t="s">
        <v>5760</v>
      </c>
      <c r="J5710" t="s">
        <v>6</v>
      </c>
      <c r="K5710">
        <v>10312</v>
      </c>
      <c r="L5710" s="25">
        <v>712799</v>
      </c>
      <c r="M5710" s="13">
        <v>45008</v>
      </c>
      <c r="N5710" s="1">
        <v>1</v>
      </c>
      <c r="O5710" s="1">
        <v>0</v>
      </c>
      <c r="P5710" s="1">
        <v>1</v>
      </c>
      <c r="Q5710" s="1">
        <v>6683</v>
      </c>
      <c r="R5710" s="1">
        <v>3000</v>
      </c>
      <c r="S5710">
        <v>2000</v>
      </c>
      <c r="T5710" s="29">
        <f>IF(TRIM(PropertySet[[#This Row],[YEAR BUILT]])="", "N/A", 2023-PropertySet[[#This Row],[YEAR BUILT]])</f>
        <v>23</v>
      </c>
      <c r="U5710" t="str" cm="1">
        <f t="array" ref="U5710">IF(PropertySet[[#This Row],[AGE]] = "N/A", "N/A", _xlfn.IFS(PropertySet[[#This Row],[AGE]] &lt;= 25, "0-25 Years", PropertySet[[#This Row],[AGE]] &lt;= 50, "26-50 Years", PropertySet[[#This Row],[AGE]]&lt;=75, "51-75 Years", PropertySet[[#This Row],[AGE]]&lt;=100, "76-100 Years", PropertySet[[#This Row],[AGE]]&gt;100, "100+ Years"))</f>
        <v>0-25 Years</v>
      </c>
      <c r="V5710" t="str" cm="1">
        <f t="array" ref="V57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10" t="s">
        <v>33</v>
      </c>
      <c r="X5710" t="s">
        <v>31</v>
      </c>
    </row>
    <row r="5711" spans="1:24" x14ac:dyDescent="0.3">
      <c r="A5711" t="s">
        <v>5756</v>
      </c>
      <c r="B5711" t="s">
        <v>29</v>
      </c>
      <c r="C5711" t="s">
        <v>30</v>
      </c>
      <c r="D5711">
        <v>1</v>
      </c>
      <c r="E5711">
        <v>6110</v>
      </c>
      <c r="F5711">
        <v>216</v>
      </c>
      <c r="G5711" t="s">
        <v>6</v>
      </c>
      <c r="H5711" t="s">
        <v>31</v>
      </c>
      <c r="I5711" t="s">
        <v>5761</v>
      </c>
      <c r="J5711" t="s">
        <v>6</v>
      </c>
      <c r="K5711">
        <v>10312</v>
      </c>
      <c r="L5711" s="25">
        <v>1170000</v>
      </c>
      <c r="M5711" s="13">
        <v>45198</v>
      </c>
      <c r="N5711" s="1">
        <v>1</v>
      </c>
      <c r="O5711" s="1">
        <v>0</v>
      </c>
      <c r="P5711" s="1">
        <v>1</v>
      </c>
      <c r="Q5711" s="1">
        <v>4300</v>
      </c>
      <c r="R5711" s="1">
        <v>2600</v>
      </c>
      <c r="S5711">
        <v>1999</v>
      </c>
      <c r="T5711" s="29">
        <f>IF(TRIM(PropertySet[[#This Row],[YEAR BUILT]])="", "N/A", 2023-PropertySet[[#This Row],[YEAR BUILT]])</f>
        <v>24</v>
      </c>
      <c r="U5711" t="str" cm="1">
        <f t="array" ref="U5711">IF(PropertySet[[#This Row],[AGE]] = "N/A", "N/A", _xlfn.IFS(PropertySet[[#This Row],[AGE]] &lt;= 25, "0-25 Years", PropertySet[[#This Row],[AGE]] &lt;= 50, "26-50 Years", PropertySet[[#This Row],[AGE]]&lt;=75, "51-75 Years", PropertySet[[#This Row],[AGE]]&lt;=100, "76-100 Years", PropertySet[[#This Row],[AGE]]&gt;100, "100+ Years"))</f>
        <v>0-25 Years</v>
      </c>
      <c r="V5711" t="str" cm="1">
        <f t="array" ref="V57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11" t="s">
        <v>33</v>
      </c>
      <c r="X5711" t="s">
        <v>31</v>
      </c>
    </row>
    <row r="5712" spans="1:24" x14ac:dyDescent="0.3">
      <c r="A5712" t="s">
        <v>5756</v>
      </c>
      <c r="B5712" t="s">
        <v>29</v>
      </c>
      <c r="C5712" t="s">
        <v>30</v>
      </c>
      <c r="D5712">
        <v>1</v>
      </c>
      <c r="E5712">
        <v>6145</v>
      </c>
      <c r="F5712">
        <v>8</v>
      </c>
      <c r="G5712" t="s">
        <v>6</v>
      </c>
      <c r="H5712" t="s">
        <v>31</v>
      </c>
      <c r="I5712" t="s">
        <v>5762</v>
      </c>
      <c r="J5712" t="s">
        <v>6</v>
      </c>
      <c r="K5712">
        <v>10309</v>
      </c>
      <c r="L5712" s="25">
        <v>0</v>
      </c>
      <c r="M5712" s="13">
        <v>45092</v>
      </c>
      <c r="N5712" s="1">
        <v>1</v>
      </c>
      <c r="O5712" s="1">
        <v>0</v>
      </c>
      <c r="P5712" s="1">
        <v>1</v>
      </c>
      <c r="Q5712" s="1">
        <v>19520</v>
      </c>
      <c r="R5712" s="1">
        <v>4210</v>
      </c>
      <c r="S5712">
        <v>1978</v>
      </c>
      <c r="T5712" s="29">
        <f>IF(TRIM(PropertySet[[#This Row],[YEAR BUILT]])="", "N/A", 2023-PropertySet[[#This Row],[YEAR BUILT]])</f>
        <v>45</v>
      </c>
      <c r="U5712" t="str" cm="1">
        <f t="array" ref="U5712">IF(PropertySet[[#This Row],[AGE]] = "N/A", "N/A", _xlfn.IFS(PropertySet[[#This Row],[AGE]] &lt;= 25, "0-25 Years", PropertySet[[#This Row],[AGE]] &lt;= 50, "26-50 Years", PropertySet[[#This Row],[AGE]]&lt;=75, "51-75 Years", PropertySet[[#This Row],[AGE]]&lt;=100, "76-100 Years", PropertySet[[#This Row],[AGE]]&gt;100, "100+ Years"))</f>
        <v>26-50 Years</v>
      </c>
      <c r="V5712" t="str" cm="1">
        <f t="array" ref="V57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12" t="s">
        <v>33</v>
      </c>
      <c r="X5712" t="s">
        <v>31</v>
      </c>
    </row>
    <row r="5713" spans="1:24" x14ac:dyDescent="0.3">
      <c r="A5713" t="s">
        <v>5756</v>
      </c>
      <c r="B5713" t="s">
        <v>29</v>
      </c>
      <c r="C5713" t="s">
        <v>30</v>
      </c>
      <c r="D5713">
        <v>1</v>
      </c>
      <c r="E5713">
        <v>6146</v>
      </c>
      <c r="F5713">
        <v>63</v>
      </c>
      <c r="G5713" t="s">
        <v>6</v>
      </c>
      <c r="H5713" t="s">
        <v>67</v>
      </c>
      <c r="I5713" t="s">
        <v>5763</v>
      </c>
      <c r="J5713" t="s">
        <v>6</v>
      </c>
      <c r="K5713">
        <v>10309</v>
      </c>
      <c r="L5713" s="25">
        <v>0</v>
      </c>
      <c r="M5713" s="13">
        <v>45098</v>
      </c>
      <c r="N5713" s="1">
        <v>1</v>
      </c>
      <c r="O5713" s="1">
        <v>0</v>
      </c>
      <c r="P5713" s="1">
        <v>1</v>
      </c>
      <c r="Q5713" s="1">
        <v>12954</v>
      </c>
      <c r="R5713" s="1">
        <v>2482</v>
      </c>
      <c r="S5713">
        <v>1986</v>
      </c>
      <c r="T5713" s="29">
        <f>IF(TRIM(PropertySet[[#This Row],[YEAR BUILT]])="", "N/A", 2023-PropertySet[[#This Row],[YEAR BUILT]])</f>
        <v>37</v>
      </c>
      <c r="U5713" t="str" cm="1">
        <f t="array" ref="U5713">IF(PropertySet[[#This Row],[AGE]] = "N/A", "N/A", _xlfn.IFS(PropertySet[[#This Row],[AGE]] &lt;= 25, "0-25 Years", PropertySet[[#This Row],[AGE]] &lt;= 50, "26-50 Years", PropertySet[[#This Row],[AGE]]&lt;=75, "51-75 Years", PropertySet[[#This Row],[AGE]]&lt;=100, "76-100 Years", PropertySet[[#This Row],[AGE]]&gt;100, "100+ Years"))</f>
        <v>26-50 Years</v>
      </c>
      <c r="V5713" t="str" cm="1">
        <f t="array" ref="V57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13" t="s">
        <v>33</v>
      </c>
      <c r="X5713" t="s">
        <v>67</v>
      </c>
    </row>
    <row r="5714" spans="1:24" x14ac:dyDescent="0.3">
      <c r="A5714" t="s">
        <v>5756</v>
      </c>
      <c r="B5714" t="s">
        <v>29</v>
      </c>
      <c r="C5714" t="s">
        <v>30</v>
      </c>
      <c r="D5714">
        <v>1</v>
      </c>
      <c r="E5714">
        <v>6147</v>
      </c>
      <c r="F5714">
        <v>20</v>
      </c>
      <c r="G5714" t="s">
        <v>6</v>
      </c>
      <c r="H5714" t="s">
        <v>31</v>
      </c>
      <c r="I5714" t="s">
        <v>5764</v>
      </c>
      <c r="J5714" t="s">
        <v>6</v>
      </c>
      <c r="K5714">
        <v>10309</v>
      </c>
      <c r="L5714" s="25">
        <v>0</v>
      </c>
      <c r="M5714" s="13">
        <v>44945</v>
      </c>
      <c r="N5714" s="1">
        <v>1</v>
      </c>
      <c r="O5714" s="1">
        <v>0</v>
      </c>
      <c r="P5714" s="1">
        <v>1</v>
      </c>
      <c r="Q5714" s="1">
        <v>5850</v>
      </c>
      <c r="R5714" s="1">
        <v>1372</v>
      </c>
      <c r="S5714">
        <v>1930</v>
      </c>
      <c r="T5714" s="29">
        <f>IF(TRIM(PropertySet[[#This Row],[YEAR BUILT]])="", "N/A", 2023-PropertySet[[#This Row],[YEAR BUILT]])</f>
        <v>93</v>
      </c>
      <c r="U5714" t="str" cm="1">
        <f t="array" ref="U5714">IF(PropertySet[[#This Row],[AGE]] = "N/A", "N/A", _xlfn.IFS(PropertySet[[#This Row],[AGE]] &lt;= 25, "0-25 Years", PropertySet[[#This Row],[AGE]] &lt;= 50, "26-50 Years", PropertySet[[#This Row],[AGE]]&lt;=75, "51-75 Years", PropertySet[[#This Row],[AGE]]&lt;=100, "76-100 Years", PropertySet[[#This Row],[AGE]]&gt;100, "100+ Years"))</f>
        <v>76-100 Years</v>
      </c>
      <c r="V5714" t="str" cm="1">
        <f t="array" ref="V57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714" t="s">
        <v>33</v>
      </c>
      <c r="X5714" t="s">
        <v>31</v>
      </c>
    </row>
    <row r="5715" spans="1:24" x14ac:dyDescent="0.3">
      <c r="A5715" t="s">
        <v>5756</v>
      </c>
      <c r="B5715" t="s">
        <v>29</v>
      </c>
      <c r="C5715" t="s">
        <v>30</v>
      </c>
      <c r="D5715">
        <v>1</v>
      </c>
      <c r="E5715">
        <v>6147</v>
      </c>
      <c r="F5715">
        <v>20</v>
      </c>
      <c r="G5715" t="s">
        <v>6</v>
      </c>
      <c r="H5715" t="s">
        <v>31</v>
      </c>
      <c r="I5715" t="s">
        <v>5764</v>
      </c>
      <c r="J5715" t="s">
        <v>6</v>
      </c>
      <c r="K5715">
        <v>10309</v>
      </c>
      <c r="L5715" s="25">
        <v>0</v>
      </c>
      <c r="M5715" s="13">
        <v>44963</v>
      </c>
      <c r="N5715" s="1">
        <v>1</v>
      </c>
      <c r="O5715" s="1">
        <v>0</v>
      </c>
      <c r="P5715" s="1">
        <v>1</v>
      </c>
      <c r="Q5715" s="1">
        <v>5850</v>
      </c>
      <c r="R5715" s="1">
        <v>1372</v>
      </c>
      <c r="S5715">
        <v>1930</v>
      </c>
      <c r="T5715" s="29">
        <f>IF(TRIM(PropertySet[[#This Row],[YEAR BUILT]])="", "N/A", 2023-PropertySet[[#This Row],[YEAR BUILT]])</f>
        <v>93</v>
      </c>
      <c r="U5715" t="str" cm="1">
        <f t="array" ref="U5715">IF(PropertySet[[#This Row],[AGE]] = "N/A", "N/A", _xlfn.IFS(PropertySet[[#This Row],[AGE]] &lt;= 25, "0-25 Years", PropertySet[[#This Row],[AGE]] &lt;= 50, "26-50 Years", PropertySet[[#This Row],[AGE]]&lt;=75, "51-75 Years", PropertySet[[#This Row],[AGE]]&lt;=100, "76-100 Years", PropertySet[[#This Row],[AGE]]&gt;100, "100+ Years"))</f>
        <v>76-100 Years</v>
      </c>
      <c r="V5715" t="str" cm="1">
        <f t="array" ref="V57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715" t="s">
        <v>33</v>
      </c>
      <c r="X5715" t="s">
        <v>31</v>
      </c>
    </row>
    <row r="5716" spans="1:24" x14ac:dyDescent="0.3">
      <c r="A5716" t="s">
        <v>5756</v>
      </c>
      <c r="B5716" t="s">
        <v>29</v>
      </c>
      <c r="C5716" t="s">
        <v>30</v>
      </c>
      <c r="D5716">
        <v>1</v>
      </c>
      <c r="E5716">
        <v>6147</v>
      </c>
      <c r="F5716">
        <v>60</v>
      </c>
      <c r="G5716" t="s">
        <v>6</v>
      </c>
      <c r="H5716" t="s">
        <v>44</v>
      </c>
      <c r="I5716" t="s">
        <v>5765</v>
      </c>
      <c r="J5716" t="s">
        <v>6</v>
      </c>
      <c r="K5716">
        <v>10309</v>
      </c>
      <c r="L5716" s="25">
        <v>0</v>
      </c>
      <c r="M5716" s="13">
        <v>45210</v>
      </c>
      <c r="N5716" s="1">
        <v>1</v>
      </c>
      <c r="O5716" s="1">
        <v>0</v>
      </c>
      <c r="P5716" s="1">
        <v>1</v>
      </c>
      <c r="Q5716" s="1">
        <v>2585</v>
      </c>
      <c r="R5716" s="1">
        <v>1600</v>
      </c>
      <c r="S5716">
        <v>1997</v>
      </c>
      <c r="T5716" s="29">
        <f>IF(TRIM(PropertySet[[#This Row],[YEAR BUILT]])="", "N/A", 2023-PropertySet[[#This Row],[YEAR BUILT]])</f>
        <v>26</v>
      </c>
      <c r="U5716" t="str" cm="1">
        <f t="array" ref="U5716">IF(PropertySet[[#This Row],[AGE]] = "N/A", "N/A", _xlfn.IFS(PropertySet[[#This Row],[AGE]] &lt;= 25, "0-25 Years", PropertySet[[#This Row],[AGE]] &lt;= 50, "26-50 Years", PropertySet[[#This Row],[AGE]]&lt;=75, "51-75 Years", PropertySet[[#This Row],[AGE]]&lt;=100, "76-100 Years", PropertySet[[#This Row],[AGE]]&gt;100, "100+ Years"))</f>
        <v>26-50 Years</v>
      </c>
      <c r="V5716" t="str" cm="1">
        <f t="array" ref="V57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16" t="s">
        <v>33</v>
      </c>
      <c r="X5716" t="s">
        <v>44</v>
      </c>
    </row>
    <row r="5717" spans="1:24" x14ac:dyDescent="0.3">
      <c r="A5717" t="s">
        <v>5756</v>
      </c>
      <c r="B5717" t="s">
        <v>29</v>
      </c>
      <c r="C5717" t="s">
        <v>30</v>
      </c>
      <c r="D5717">
        <v>1</v>
      </c>
      <c r="E5717">
        <v>6158</v>
      </c>
      <c r="F5717">
        <v>14</v>
      </c>
      <c r="G5717" t="s">
        <v>6</v>
      </c>
      <c r="H5717" t="s">
        <v>44</v>
      </c>
      <c r="I5717" t="s">
        <v>5766</v>
      </c>
      <c r="J5717" t="s">
        <v>6</v>
      </c>
      <c r="K5717">
        <v>10309</v>
      </c>
      <c r="L5717" s="25">
        <v>0</v>
      </c>
      <c r="M5717" s="13">
        <v>44974</v>
      </c>
      <c r="N5717" s="1">
        <v>1</v>
      </c>
      <c r="O5717" s="1">
        <v>0</v>
      </c>
      <c r="P5717" s="1">
        <v>1</v>
      </c>
      <c r="Q5717" s="1">
        <v>4140</v>
      </c>
      <c r="R5717" s="1">
        <v>1620</v>
      </c>
      <c r="S5717">
        <v>1997</v>
      </c>
      <c r="T5717" s="29">
        <f>IF(TRIM(PropertySet[[#This Row],[YEAR BUILT]])="", "N/A", 2023-PropertySet[[#This Row],[YEAR BUILT]])</f>
        <v>26</v>
      </c>
      <c r="U5717" t="str" cm="1">
        <f t="array" ref="U5717">IF(PropertySet[[#This Row],[AGE]] = "N/A", "N/A", _xlfn.IFS(PropertySet[[#This Row],[AGE]] &lt;= 25, "0-25 Years", PropertySet[[#This Row],[AGE]] &lt;= 50, "26-50 Years", PropertySet[[#This Row],[AGE]]&lt;=75, "51-75 Years", PropertySet[[#This Row],[AGE]]&lt;=100, "76-100 Years", PropertySet[[#This Row],[AGE]]&gt;100, "100+ Years"))</f>
        <v>26-50 Years</v>
      </c>
      <c r="V5717" t="str" cm="1">
        <f t="array" ref="V57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17" t="s">
        <v>33</v>
      </c>
      <c r="X5717" t="s">
        <v>44</v>
      </c>
    </row>
    <row r="5718" spans="1:24" x14ac:dyDescent="0.3">
      <c r="A5718" t="s">
        <v>5756</v>
      </c>
      <c r="B5718" t="s">
        <v>29</v>
      </c>
      <c r="C5718" t="s">
        <v>30</v>
      </c>
      <c r="D5718">
        <v>1</v>
      </c>
      <c r="E5718">
        <v>6163</v>
      </c>
      <c r="F5718">
        <v>10</v>
      </c>
      <c r="G5718" t="s">
        <v>6</v>
      </c>
      <c r="H5718" t="s">
        <v>67</v>
      </c>
      <c r="I5718" t="s">
        <v>5767</v>
      </c>
      <c r="J5718" t="s">
        <v>6</v>
      </c>
      <c r="K5718">
        <v>10309</v>
      </c>
      <c r="L5718" s="25">
        <v>1500000</v>
      </c>
      <c r="M5718" s="13">
        <v>45268</v>
      </c>
      <c r="N5718" s="1">
        <v>1</v>
      </c>
      <c r="O5718" s="1">
        <v>0</v>
      </c>
      <c r="P5718" s="1">
        <v>1</v>
      </c>
      <c r="Q5718" s="1">
        <v>12880</v>
      </c>
      <c r="R5718" s="1">
        <v>3068</v>
      </c>
      <c r="S5718">
        <v>1991</v>
      </c>
      <c r="T5718" s="29">
        <f>IF(TRIM(PropertySet[[#This Row],[YEAR BUILT]])="", "N/A", 2023-PropertySet[[#This Row],[YEAR BUILT]])</f>
        <v>32</v>
      </c>
      <c r="U5718" t="str" cm="1">
        <f t="array" ref="U5718">IF(PropertySet[[#This Row],[AGE]] = "N/A", "N/A", _xlfn.IFS(PropertySet[[#This Row],[AGE]] &lt;= 25, "0-25 Years", PropertySet[[#This Row],[AGE]] &lt;= 50, "26-50 Years", PropertySet[[#This Row],[AGE]]&lt;=75, "51-75 Years", PropertySet[[#This Row],[AGE]]&lt;=100, "76-100 Years", PropertySet[[#This Row],[AGE]]&gt;100, "100+ Years"))</f>
        <v>26-50 Years</v>
      </c>
      <c r="V5718" t="str" cm="1">
        <f t="array" ref="V57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18" t="s">
        <v>33</v>
      </c>
      <c r="X5718" t="s">
        <v>67</v>
      </c>
    </row>
    <row r="5719" spans="1:24" x14ac:dyDescent="0.3">
      <c r="A5719" t="s">
        <v>5756</v>
      </c>
      <c r="B5719" t="s">
        <v>29</v>
      </c>
      <c r="C5719" t="s">
        <v>30</v>
      </c>
      <c r="D5719">
        <v>1</v>
      </c>
      <c r="E5719">
        <v>6164</v>
      </c>
      <c r="F5719">
        <v>30</v>
      </c>
      <c r="G5719" t="s">
        <v>6</v>
      </c>
      <c r="H5719" t="s">
        <v>31</v>
      </c>
      <c r="I5719" t="s">
        <v>5768</v>
      </c>
      <c r="J5719" t="s">
        <v>6</v>
      </c>
      <c r="K5719">
        <v>10309</v>
      </c>
      <c r="L5719" s="25">
        <v>0</v>
      </c>
      <c r="M5719" s="13">
        <v>44986</v>
      </c>
      <c r="N5719" s="1">
        <v>1</v>
      </c>
      <c r="O5719" s="1">
        <v>0</v>
      </c>
      <c r="P5719" s="1">
        <v>1</v>
      </c>
      <c r="Q5719" s="1">
        <v>20209</v>
      </c>
      <c r="R5719" s="1">
        <v>2000</v>
      </c>
      <c r="S5719">
        <v>1930</v>
      </c>
      <c r="T5719" s="29">
        <f>IF(TRIM(PropertySet[[#This Row],[YEAR BUILT]])="", "N/A", 2023-PropertySet[[#This Row],[YEAR BUILT]])</f>
        <v>93</v>
      </c>
      <c r="U5719" t="str" cm="1">
        <f t="array" ref="U5719">IF(PropertySet[[#This Row],[AGE]] = "N/A", "N/A", _xlfn.IFS(PropertySet[[#This Row],[AGE]] &lt;= 25, "0-25 Years", PropertySet[[#This Row],[AGE]] &lt;= 50, "26-50 Years", PropertySet[[#This Row],[AGE]]&lt;=75, "51-75 Years", PropertySet[[#This Row],[AGE]]&lt;=100, "76-100 Years", PropertySet[[#This Row],[AGE]]&gt;100, "100+ Years"))</f>
        <v>76-100 Years</v>
      </c>
      <c r="V5719" t="str" cm="1">
        <f t="array" ref="V57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719" t="s">
        <v>33</v>
      </c>
      <c r="X5719" t="s">
        <v>31</v>
      </c>
    </row>
    <row r="5720" spans="1:24" x14ac:dyDescent="0.3">
      <c r="A5720" t="s">
        <v>5756</v>
      </c>
      <c r="B5720" t="s">
        <v>29</v>
      </c>
      <c r="C5720" t="s">
        <v>30</v>
      </c>
      <c r="D5720">
        <v>1</v>
      </c>
      <c r="E5720">
        <v>7026</v>
      </c>
      <c r="F5720">
        <v>225</v>
      </c>
      <c r="G5720" t="s">
        <v>6</v>
      </c>
      <c r="H5720" t="s">
        <v>31</v>
      </c>
      <c r="I5720" t="s">
        <v>5769</v>
      </c>
      <c r="J5720" t="s">
        <v>6</v>
      </c>
      <c r="K5720">
        <v>10309</v>
      </c>
      <c r="L5720" s="25">
        <v>0</v>
      </c>
      <c r="M5720" s="13">
        <v>45138</v>
      </c>
      <c r="N5720" s="1">
        <v>1</v>
      </c>
      <c r="O5720" s="1">
        <v>0</v>
      </c>
      <c r="P5720" s="1">
        <v>1</v>
      </c>
      <c r="Q5720" s="1">
        <v>12630</v>
      </c>
      <c r="R5720" s="1">
        <v>3008</v>
      </c>
      <c r="S5720">
        <v>1980</v>
      </c>
      <c r="T5720" s="29">
        <f>IF(TRIM(PropertySet[[#This Row],[YEAR BUILT]])="", "N/A", 2023-PropertySet[[#This Row],[YEAR BUILT]])</f>
        <v>43</v>
      </c>
      <c r="U5720" t="str" cm="1">
        <f t="array" ref="U5720">IF(PropertySet[[#This Row],[AGE]] = "N/A", "N/A", _xlfn.IFS(PropertySet[[#This Row],[AGE]] &lt;= 25, "0-25 Years", PropertySet[[#This Row],[AGE]] &lt;= 50, "26-50 Years", PropertySet[[#This Row],[AGE]]&lt;=75, "51-75 Years", PropertySet[[#This Row],[AGE]]&lt;=100, "76-100 Years", PropertySet[[#This Row],[AGE]]&gt;100, "100+ Years"))</f>
        <v>26-50 Years</v>
      </c>
      <c r="V5720" t="str" cm="1">
        <f t="array" ref="V57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20" t="s">
        <v>33</v>
      </c>
      <c r="X5720" t="s">
        <v>31</v>
      </c>
    </row>
    <row r="5721" spans="1:24" x14ac:dyDescent="0.3">
      <c r="A5721" t="s">
        <v>5756</v>
      </c>
      <c r="B5721" t="s">
        <v>29</v>
      </c>
      <c r="C5721" t="s">
        <v>30</v>
      </c>
      <c r="D5721" t="s">
        <v>71</v>
      </c>
      <c r="E5721">
        <v>7028</v>
      </c>
      <c r="F5721">
        <v>6</v>
      </c>
      <c r="G5721" t="s">
        <v>6</v>
      </c>
      <c r="H5721" t="s">
        <v>72</v>
      </c>
      <c r="I5721" t="s">
        <v>5770</v>
      </c>
      <c r="J5721" t="s">
        <v>6</v>
      </c>
      <c r="K5721">
        <v>10309</v>
      </c>
      <c r="L5721" s="25">
        <v>900000</v>
      </c>
      <c r="M5721" s="13">
        <v>45128</v>
      </c>
      <c r="N5721" s="1">
        <v>0</v>
      </c>
      <c r="O5721" s="1">
        <v>0</v>
      </c>
      <c r="P5721" s="1">
        <v>0</v>
      </c>
      <c r="Q5721" s="1">
        <v>5000</v>
      </c>
      <c r="R5721" s="1">
        <v>0</v>
      </c>
      <c r="S5721">
        <v>1980</v>
      </c>
      <c r="T5721" s="29">
        <f>IF(TRIM(PropertySet[[#This Row],[YEAR BUILT]])="", "N/A", 2023-PropertySet[[#This Row],[YEAR BUILT]])</f>
        <v>43</v>
      </c>
      <c r="U5721" t="str" cm="1">
        <f t="array" ref="U5721">IF(PropertySet[[#This Row],[AGE]] = "N/A", "N/A", _xlfn.IFS(PropertySet[[#This Row],[AGE]] &lt;= 25, "0-25 Years", PropertySet[[#This Row],[AGE]] &lt;= 50, "26-50 Years", PropertySet[[#This Row],[AGE]]&lt;=75, "51-75 Years", PropertySet[[#This Row],[AGE]]&lt;=100, "76-100 Years", PropertySet[[#This Row],[AGE]]&gt;100, "100+ Years"))</f>
        <v>26-50 Years</v>
      </c>
      <c r="V5721" t="str" cm="1">
        <f t="array" ref="V57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21" t="s">
        <v>33</v>
      </c>
      <c r="X5721" t="s">
        <v>31</v>
      </c>
    </row>
    <row r="5722" spans="1:24" x14ac:dyDescent="0.3">
      <c r="A5722" t="s">
        <v>5756</v>
      </c>
      <c r="B5722" t="s">
        <v>29</v>
      </c>
      <c r="C5722" t="s">
        <v>30</v>
      </c>
      <c r="D5722">
        <v>1</v>
      </c>
      <c r="E5722">
        <v>7037</v>
      </c>
      <c r="F5722">
        <v>1</v>
      </c>
      <c r="G5722" t="s">
        <v>6</v>
      </c>
      <c r="H5722" t="s">
        <v>44</v>
      </c>
      <c r="I5722" t="s">
        <v>5771</v>
      </c>
      <c r="J5722" t="s">
        <v>6</v>
      </c>
      <c r="K5722">
        <v>10309</v>
      </c>
      <c r="L5722" s="25">
        <v>500</v>
      </c>
      <c r="M5722" s="13">
        <v>45083</v>
      </c>
      <c r="N5722" s="1">
        <v>1</v>
      </c>
      <c r="O5722" s="1">
        <v>0</v>
      </c>
      <c r="P5722" s="1">
        <v>1</v>
      </c>
      <c r="Q5722" s="1">
        <v>2347</v>
      </c>
      <c r="R5722" s="1">
        <v>2220</v>
      </c>
      <c r="S5722">
        <v>1986</v>
      </c>
      <c r="T5722" s="29">
        <f>IF(TRIM(PropertySet[[#This Row],[YEAR BUILT]])="", "N/A", 2023-PropertySet[[#This Row],[YEAR BUILT]])</f>
        <v>37</v>
      </c>
      <c r="U5722" t="str" cm="1">
        <f t="array" ref="U5722">IF(PropertySet[[#This Row],[AGE]] = "N/A", "N/A", _xlfn.IFS(PropertySet[[#This Row],[AGE]] &lt;= 25, "0-25 Years", PropertySet[[#This Row],[AGE]] &lt;= 50, "26-50 Years", PropertySet[[#This Row],[AGE]]&lt;=75, "51-75 Years", PropertySet[[#This Row],[AGE]]&lt;=100, "76-100 Years", PropertySet[[#This Row],[AGE]]&gt;100, "100+ Years"))</f>
        <v>26-50 Years</v>
      </c>
      <c r="V5722" t="str" cm="1">
        <f t="array" ref="V57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22" t="s">
        <v>33</v>
      </c>
      <c r="X5722" t="s">
        <v>44</v>
      </c>
    </row>
    <row r="5723" spans="1:24" x14ac:dyDescent="0.3">
      <c r="A5723" t="s">
        <v>5756</v>
      </c>
      <c r="B5723" t="s">
        <v>29</v>
      </c>
      <c r="C5723" t="s">
        <v>30</v>
      </c>
      <c r="D5723">
        <v>1</v>
      </c>
      <c r="E5723">
        <v>7037</v>
      </c>
      <c r="F5723">
        <v>1</v>
      </c>
      <c r="G5723" t="s">
        <v>6</v>
      </c>
      <c r="H5723" t="s">
        <v>44</v>
      </c>
      <c r="I5723" t="s">
        <v>5771</v>
      </c>
      <c r="J5723" t="s">
        <v>6</v>
      </c>
      <c r="K5723">
        <v>10309</v>
      </c>
      <c r="L5723" s="25">
        <v>413591</v>
      </c>
      <c r="M5723" s="13">
        <v>45194</v>
      </c>
      <c r="N5723" s="1">
        <v>1</v>
      </c>
      <c r="O5723" s="1">
        <v>0</v>
      </c>
      <c r="P5723" s="1">
        <v>1</v>
      </c>
      <c r="Q5723" s="1">
        <v>2347</v>
      </c>
      <c r="R5723" s="1">
        <v>2220</v>
      </c>
      <c r="S5723">
        <v>1986</v>
      </c>
      <c r="T5723" s="29">
        <f>IF(TRIM(PropertySet[[#This Row],[YEAR BUILT]])="", "N/A", 2023-PropertySet[[#This Row],[YEAR BUILT]])</f>
        <v>37</v>
      </c>
      <c r="U5723" t="str" cm="1">
        <f t="array" ref="U5723">IF(PropertySet[[#This Row],[AGE]] = "N/A", "N/A", _xlfn.IFS(PropertySet[[#This Row],[AGE]] &lt;= 25, "0-25 Years", PropertySet[[#This Row],[AGE]] &lt;= 50, "26-50 Years", PropertySet[[#This Row],[AGE]]&lt;=75, "51-75 Years", PropertySet[[#This Row],[AGE]]&lt;=100, "76-100 Years", PropertySet[[#This Row],[AGE]]&gt;100, "100+ Years"))</f>
        <v>26-50 Years</v>
      </c>
      <c r="V5723" t="str" cm="1">
        <f t="array" ref="V57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23" t="s">
        <v>33</v>
      </c>
      <c r="X5723" t="s">
        <v>44</v>
      </c>
    </row>
    <row r="5724" spans="1:24" x14ac:dyDescent="0.3">
      <c r="A5724" t="s">
        <v>5756</v>
      </c>
      <c r="B5724" t="s">
        <v>29</v>
      </c>
      <c r="C5724" t="s">
        <v>30</v>
      </c>
      <c r="D5724">
        <v>1</v>
      </c>
      <c r="E5724">
        <v>7037</v>
      </c>
      <c r="F5724">
        <v>51</v>
      </c>
      <c r="G5724" t="s">
        <v>6</v>
      </c>
      <c r="H5724" t="s">
        <v>44</v>
      </c>
      <c r="I5724" t="s">
        <v>5772</v>
      </c>
      <c r="J5724" t="s">
        <v>6</v>
      </c>
      <c r="K5724">
        <v>10309</v>
      </c>
      <c r="L5724" s="25">
        <v>540000</v>
      </c>
      <c r="M5724" s="13">
        <v>44991</v>
      </c>
      <c r="N5724" s="1">
        <v>1</v>
      </c>
      <c r="O5724" s="1">
        <v>0</v>
      </c>
      <c r="P5724" s="1">
        <v>1</v>
      </c>
      <c r="Q5724" s="1">
        <v>1750</v>
      </c>
      <c r="R5724" s="1">
        <v>1480</v>
      </c>
      <c r="S5724">
        <v>1987</v>
      </c>
      <c r="T5724" s="29">
        <f>IF(TRIM(PropertySet[[#This Row],[YEAR BUILT]])="", "N/A", 2023-PropertySet[[#This Row],[YEAR BUILT]])</f>
        <v>36</v>
      </c>
      <c r="U5724" t="str" cm="1">
        <f t="array" ref="U5724">IF(PropertySet[[#This Row],[AGE]] = "N/A", "N/A", _xlfn.IFS(PropertySet[[#This Row],[AGE]] &lt;= 25, "0-25 Years", PropertySet[[#This Row],[AGE]] &lt;= 50, "26-50 Years", PropertySet[[#This Row],[AGE]]&lt;=75, "51-75 Years", PropertySet[[#This Row],[AGE]]&lt;=100, "76-100 Years", PropertySet[[#This Row],[AGE]]&gt;100, "100+ Years"))</f>
        <v>26-50 Years</v>
      </c>
      <c r="V5724" t="str" cm="1">
        <f t="array" ref="V57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24" t="s">
        <v>33</v>
      </c>
      <c r="X5724" t="s">
        <v>44</v>
      </c>
    </row>
    <row r="5725" spans="1:24" x14ac:dyDescent="0.3">
      <c r="A5725" t="s">
        <v>5756</v>
      </c>
      <c r="B5725" t="s">
        <v>29</v>
      </c>
      <c r="C5725" t="s">
        <v>30</v>
      </c>
      <c r="D5725">
        <v>1</v>
      </c>
      <c r="E5725">
        <v>7037</v>
      </c>
      <c r="F5725">
        <v>52</v>
      </c>
      <c r="G5725" t="s">
        <v>6</v>
      </c>
      <c r="H5725" t="s">
        <v>44</v>
      </c>
      <c r="I5725" t="s">
        <v>5773</v>
      </c>
      <c r="J5725" t="s">
        <v>6</v>
      </c>
      <c r="K5725">
        <v>10309</v>
      </c>
      <c r="L5725" s="25">
        <v>528000</v>
      </c>
      <c r="M5725" s="13">
        <v>44938</v>
      </c>
      <c r="N5725" s="1">
        <v>1</v>
      </c>
      <c r="O5725" s="1">
        <v>0</v>
      </c>
      <c r="P5725" s="1">
        <v>1</v>
      </c>
      <c r="Q5725" s="1">
        <v>1771</v>
      </c>
      <c r="R5725" s="1">
        <v>1332</v>
      </c>
      <c r="S5725">
        <v>1987</v>
      </c>
      <c r="T5725" s="29">
        <f>IF(TRIM(PropertySet[[#This Row],[YEAR BUILT]])="", "N/A", 2023-PropertySet[[#This Row],[YEAR BUILT]])</f>
        <v>36</v>
      </c>
      <c r="U5725" t="str" cm="1">
        <f t="array" ref="U5725">IF(PropertySet[[#This Row],[AGE]] = "N/A", "N/A", _xlfn.IFS(PropertySet[[#This Row],[AGE]] &lt;= 25, "0-25 Years", PropertySet[[#This Row],[AGE]] &lt;= 50, "26-50 Years", PropertySet[[#This Row],[AGE]]&lt;=75, "51-75 Years", PropertySet[[#This Row],[AGE]]&lt;=100, "76-100 Years", PropertySet[[#This Row],[AGE]]&gt;100, "100+ Years"))</f>
        <v>26-50 Years</v>
      </c>
      <c r="V5725" t="str" cm="1">
        <f t="array" ref="V57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25" t="s">
        <v>33</v>
      </c>
      <c r="X5725" t="s">
        <v>44</v>
      </c>
    </row>
    <row r="5726" spans="1:24" x14ac:dyDescent="0.3">
      <c r="A5726" t="s">
        <v>5756</v>
      </c>
      <c r="B5726" t="s">
        <v>29</v>
      </c>
      <c r="C5726" t="s">
        <v>30</v>
      </c>
      <c r="D5726">
        <v>1</v>
      </c>
      <c r="E5726">
        <v>7037</v>
      </c>
      <c r="F5726">
        <v>62</v>
      </c>
      <c r="G5726" t="s">
        <v>6</v>
      </c>
      <c r="H5726" t="s">
        <v>44</v>
      </c>
      <c r="I5726" t="s">
        <v>5774</v>
      </c>
      <c r="J5726" t="s">
        <v>6</v>
      </c>
      <c r="K5726">
        <v>10309</v>
      </c>
      <c r="L5726" s="25">
        <v>500000</v>
      </c>
      <c r="M5726" s="13">
        <v>44931</v>
      </c>
      <c r="N5726" s="1">
        <v>1</v>
      </c>
      <c r="O5726" s="1">
        <v>0</v>
      </c>
      <c r="P5726" s="1">
        <v>1</v>
      </c>
      <c r="Q5726" s="1">
        <v>1740</v>
      </c>
      <c r="R5726" s="1">
        <v>1480</v>
      </c>
      <c r="S5726">
        <v>1987</v>
      </c>
      <c r="T5726" s="29">
        <f>IF(TRIM(PropertySet[[#This Row],[YEAR BUILT]])="", "N/A", 2023-PropertySet[[#This Row],[YEAR BUILT]])</f>
        <v>36</v>
      </c>
      <c r="U5726" t="str" cm="1">
        <f t="array" ref="U5726">IF(PropertySet[[#This Row],[AGE]] = "N/A", "N/A", _xlfn.IFS(PropertySet[[#This Row],[AGE]] &lt;= 25, "0-25 Years", PropertySet[[#This Row],[AGE]] &lt;= 50, "26-50 Years", PropertySet[[#This Row],[AGE]]&lt;=75, "51-75 Years", PropertySet[[#This Row],[AGE]]&lt;=100, "76-100 Years", PropertySet[[#This Row],[AGE]]&gt;100, "100+ Years"))</f>
        <v>26-50 Years</v>
      </c>
      <c r="V5726" t="str" cm="1">
        <f t="array" ref="V57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26" t="s">
        <v>33</v>
      </c>
      <c r="X5726" t="s">
        <v>44</v>
      </c>
    </row>
    <row r="5727" spans="1:24" x14ac:dyDescent="0.3">
      <c r="A5727" t="s">
        <v>5756</v>
      </c>
      <c r="B5727" t="s">
        <v>29</v>
      </c>
      <c r="C5727" t="s">
        <v>30</v>
      </c>
      <c r="D5727">
        <v>1</v>
      </c>
      <c r="E5727">
        <v>7037</v>
      </c>
      <c r="F5727">
        <v>86</v>
      </c>
      <c r="G5727" t="s">
        <v>6</v>
      </c>
      <c r="H5727" t="s">
        <v>44</v>
      </c>
      <c r="I5727" t="s">
        <v>5775</v>
      </c>
      <c r="J5727" t="s">
        <v>6</v>
      </c>
      <c r="K5727">
        <v>10309</v>
      </c>
      <c r="L5727" s="25">
        <v>0</v>
      </c>
      <c r="M5727" s="13">
        <v>45048</v>
      </c>
      <c r="N5727" s="1">
        <v>1</v>
      </c>
      <c r="O5727" s="1">
        <v>0</v>
      </c>
      <c r="P5727" s="1">
        <v>1</v>
      </c>
      <c r="Q5727" s="1">
        <v>1610</v>
      </c>
      <c r="R5727" s="1">
        <v>2020</v>
      </c>
      <c r="S5727">
        <v>1986</v>
      </c>
      <c r="T5727" s="29">
        <f>IF(TRIM(PropertySet[[#This Row],[YEAR BUILT]])="", "N/A", 2023-PropertySet[[#This Row],[YEAR BUILT]])</f>
        <v>37</v>
      </c>
      <c r="U5727" t="str" cm="1">
        <f t="array" ref="U5727">IF(PropertySet[[#This Row],[AGE]] = "N/A", "N/A", _xlfn.IFS(PropertySet[[#This Row],[AGE]] &lt;= 25, "0-25 Years", PropertySet[[#This Row],[AGE]] &lt;= 50, "26-50 Years", PropertySet[[#This Row],[AGE]]&lt;=75, "51-75 Years", PropertySet[[#This Row],[AGE]]&lt;=100, "76-100 Years", PropertySet[[#This Row],[AGE]]&gt;100, "100+ Years"))</f>
        <v>26-50 Years</v>
      </c>
      <c r="V5727" t="str" cm="1">
        <f t="array" ref="V57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27" t="s">
        <v>33</v>
      </c>
      <c r="X5727" t="s">
        <v>44</v>
      </c>
    </row>
    <row r="5728" spans="1:24" x14ac:dyDescent="0.3">
      <c r="A5728" t="s">
        <v>5756</v>
      </c>
      <c r="B5728" t="s">
        <v>29</v>
      </c>
      <c r="C5728" t="s">
        <v>30</v>
      </c>
      <c r="D5728">
        <v>1</v>
      </c>
      <c r="E5728">
        <v>7037</v>
      </c>
      <c r="F5728">
        <v>116</v>
      </c>
      <c r="G5728" t="s">
        <v>6</v>
      </c>
      <c r="H5728" t="s">
        <v>44</v>
      </c>
      <c r="I5728" t="s">
        <v>5776</v>
      </c>
      <c r="J5728" t="s">
        <v>6</v>
      </c>
      <c r="K5728">
        <v>10309</v>
      </c>
      <c r="L5728" s="25">
        <v>607500</v>
      </c>
      <c r="M5728" s="13">
        <v>45209</v>
      </c>
      <c r="N5728" s="1">
        <v>1</v>
      </c>
      <c r="O5728" s="1">
        <v>0</v>
      </c>
      <c r="P5728" s="1">
        <v>1</v>
      </c>
      <c r="Q5728" s="1">
        <v>1573</v>
      </c>
      <c r="R5728" s="1">
        <v>2020</v>
      </c>
      <c r="S5728">
        <v>1986</v>
      </c>
      <c r="T5728" s="29">
        <f>IF(TRIM(PropertySet[[#This Row],[YEAR BUILT]])="", "N/A", 2023-PropertySet[[#This Row],[YEAR BUILT]])</f>
        <v>37</v>
      </c>
      <c r="U5728" t="str" cm="1">
        <f t="array" ref="U5728">IF(PropertySet[[#This Row],[AGE]] = "N/A", "N/A", _xlfn.IFS(PropertySet[[#This Row],[AGE]] &lt;= 25, "0-25 Years", PropertySet[[#This Row],[AGE]] &lt;= 50, "26-50 Years", PropertySet[[#This Row],[AGE]]&lt;=75, "51-75 Years", PropertySet[[#This Row],[AGE]]&lt;=100, "76-100 Years", PropertySet[[#This Row],[AGE]]&gt;100, "100+ Years"))</f>
        <v>26-50 Years</v>
      </c>
      <c r="V5728" t="str" cm="1">
        <f t="array" ref="V57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28" t="s">
        <v>33</v>
      </c>
      <c r="X5728" t="s">
        <v>44</v>
      </c>
    </row>
    <row r="5729" spans="1:24" x14ac:dyDescent="0.3">
      <c r="A5729" t="s">
        <v>5756</v>
      </c>
      <c r="B5729" t="s">
        <v>29</v>
      </c>
      <c r="C5729" t="s">
        <v>30</v>
      </c>
      <c r="D5729">
        <v>1</v>
      </c>
      <c r="E5729">
        <v>7038</v>
      </c>
      <c r="F5729">
        <v>148</v>
      </c>
      <c r="G5729" t="s">
        <v>6</v>
      </c>
      <c r="H5729" t="s">
        <v>44</v>
      </c>
      <c r="I5729" t="s">
        <v>5777</v>
      </c>
      <c r="J5729" t="s">
        <v>6</v>
      </c>
      <c r="K5729">
        <v>10309</v>
      </c>
      <c r="L5729" s="25">
        <v>440000</v>
      </c>
      <c r="M5729" s="13">
        <v>45103</v>
      </c>
      <c r="N5729" s="1">
        <v>1</v>
      </c>
      <c r="O5729" s="1">
        <v>0</v>
      </c>
      <c r="P5729" s="1">
        <v>1</v>
      </c>
      <c r="Q5729" s="1">
        <v>1476</v>
      </c>
      <c r="R5729" s="1">
        <v>1224</v>
      </c>
      <c r="S5729">
        <v>1986</v>
      </c>
      <c r="T5729" s="29">
        <f>IF(TRIM(PropertySet[[#This Row],[YEAR BUILT]])="", "N/A", 2023-PropertySet[[#This Row],[YEAR BUILT]])</f>
        <v>37</v>
      </c>
      <c r="U5729" t="str" cm="1">
        <f t="array" ref="U5729">IF(PropertySet[[#This Row],[AGE]] = "N/A", "N/A", _xlfn.IFS(PropertySet[[#This Row],[AGE]] &lt;= 25, "0-25 Years", PropertySet[[#This Row],[AGE]] &lt;= 50, "26-50 Years", PropertySet[[#This Row],[AGE]]&lt;=75, "51-75 Years", PropertySet[[#This Row],[AGE]]&lt;=100, "76-100 Years", PropertySet[[#This Row],[AGE]]&gt;100, "100+ Years"))</f>
        <v>26-50 Years</v>
      </c>
      <c r="V5729" t="str" cm="1">
        <f t="array" ref="V57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29" t="s">
        <v>33</v>
      </c>
      <c r="X5729" t="s">
        <v>44</v>
      </c>
    </row>
    <row r="5730" spans="1:24" x14ac:dyDescent="0.3">
      <c r="A5730" t="s">
        <v>5756</v>
      </c>
      <c r="B5730" t="s">
        <v>29</v>
      </c>
      <c r="C5730" t="s">
        <v>30</v>
      </c>
      <c r="D5730">
        <v>1</v>
      </c>
      <c r="E5730">
        <v>7040</v>
      </c>
      <c r="F5730">
        <v>128</v>
      </c>
      <c r="G5730" t="s">
        <v>6</v>
      </c>
      <c r="H5730" t="s">
        <v>44</v>
      </c>
      <c r="I5730" t="s">
        <v>5778</v>
      </c>
      <c r="J5730" t="s">
        <v>6</v>
      </c>
      <c r="K5730">
        <v>10309</v>
      </c>
      <c r="L5730" s="25">
        <v>710000</v>
      </c>
      <c r="M5730" s="13">
        <v>45071</v>
      </c>
      <c r="N5730" s="1">
        <v>1</v>
      </c>
      <c r="O5730" s="1">
        <v>0</v>
      </c>
      <c r="P5730" s="1">
        <v>1</v>
      </c>
      <c r="Q5730" s="1">
        <v>3022</v>
      </c>
      <c r="R5730" s="1">
        <v>1560</v>
      </c>
      <c r="S5730">
        <v>1999</v>
      </c>
      <c r="T5730" s="29">
        <f>IF(TRIM(PropertySet[[#This Row],[YEAR BUILT]])="", "N/A", 2023-PropertySet[[#This Row],[YEAR BUILT]])</f>
        <v>24</v>
      </c>
      <c r="U5730" t="str" cm="1">
        <f t="array" ref="U5730">IF(PropertySet[[#This Row],[AGE]] = "N/A", "N/A", _xlfn.IFS(PropertySet[[#This Row],[AGE]] &lt;= 25, "0-25 Years", PropertySet[[#This Row],[AGE]] &lt;= 50, "26-50 Years", PropertySet[[#This Row],[AGE]]&lt;=75, "51-75 Years", PropertySet[[#This Row],[AGE]]&lt;=100, "76-100 Years", PropertySet[[#This Row],[AGE]]&gt;100, "100+ Years"))</f>
        <v>0-25 Years</v>
      </c>
      <c r="V5730" t="str" cm="1">
        <f t="array" ref="V57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30" t="s">
        <v>33</v>
      </c>
      <c r="X5730" t="s">
        <v>44</v>
      </c>
    </row>
    <row r="5731" spans="1:24" x14ac:dyDescent="0.3">
      <c r="A5731" t="s">
        <v>5756</v>
      </c>
      <c r="B5731" t="s">
        <v>29</v>
      </c>
      <c r="C5731" t="s">
        <v>30</v>
      </c>
      <c r="D5731">
        <v>1</v>
      </c>
      <c r="E5731">
        <v>7040</v>
      </c>
      <c r="F5731">
        <v>138</v>
      </c>
      <c r="G5731" t="s">
        <v>6</v>
      </c>
      <c r="H5731" t="s">
        <v>44</v>
      </c>
      <c r="I5731" t="s">
        <v>5779</v>
      </c>
      <c r="J5731" t="s">
        <v>6</v>
      </c>
      <c r="K5731">
        <v>10309</v>
      </c>
      <c r="L5731" s="25">
        <v>0</v>
      </c>
      <c r="M5731" s="13">
        <v>45287</v>
      </c>
      <c r="N5731" s="1">
        <v>1</v>
      </c>
      <c r="O5731" s="1">
        <v>0</v>
      </c>
      <c r="P5731" s="1">
        <v>1</v>
      </c>
      <c r="Q5731" s="1">
        <v>2834</v>
      </c>
      <c r="R5731" s="1">
        <v>1909</v>
      </c>
      <c r="S5731">
        <v>1999</v>
      </c>
      <c r="T5731" s="29">
        <f>IF(TRIM(PropertySet[[#This Row],[YEAR BUILT]])="", "N/A", 2023-PropertySet[[#This Row],[YEAR BUILT]])</f>
        <v>24</v>
      </c>
      <c r="U5731" t="str" cm="1">
        <f t="array" ref="U5731">IF(PropertySet[[#This Row],[AGE]] = "N/A", "N/A", _xlfn.IFS(PropertySet[[#This Row],[AGE]] &lt;= 25, "0-25 Years", PropertySet[[#This Row],[AGE]] &lt;= 50, "26-50 Years", PropertySet[[#This Row],[AGE]]&lt;=75, "51-75 Years", PropertySet[[#This Row],[AGE]]&lt;=100, "76-100 Years", PropertySet[[#This Row],[AGE]]&gt;100, "100+ Years"))</f>
        <v>0-25 Years</v>
      </c>
      <c r="V5731" t="str" cm="1">
        <f t="array" ref="V57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31" t="s">
        <v>33</v>
      </c>
      <c r="X5731" t="s">
        <v>44</v>
      </c>
    </row>
    <row r="5732" spans="1:24" x14ac:dyDescent="0.3">
      <c r="A5732" t="s">
        <v>5756</v>
      </c>
      <c r="B5732" t="s">
        <v>29</v>
      </c>
      <c r="C5732" t="s">
        <v>30</v>
      </c>
      <c r="D5732">
        <v>1</v>
      </c>
      <c r="E5732">
        <v>7040</v>
      </c>
      <c r="F5732">
        <v>168</v>
      </c>
      <c r="G5732" t="s">
        <v>6</v>
      </c>
      <c r="H5732" t="s">
        <v>44</v>
      </c>
      <c r="I5732" t="s">
        <v>5780</v>
      </c>
      <c r="J5732" t="s">
        <v>6</v>
      </c>
      <c r="K5732">
        <v>10309</v>
      </c>
      <c r="L5732" s="25">
        <v>731000</v>
      </c>
      <c r="M5732" s="13">
        <v>45114</v>
      </c>
      <c r="N5732" s="1">
        <v>1</v>
      </c>
      <c r="O5732" s="1">
        <v>0</v>
      </c>
      <c r="P5732" s="1">
        <v>1</v>
      </c>
      <c r="Q5732" s="1">
        <v>2851</v>
      </c>
      <c r="R5732" s="1">
        <v>1793</v>
      </c>
      <c r="S5732">
        <v>1999</v>
      </c>
      <c r="T5732" s="29">
        <f>IF(TRIM(PropertySet[[#This Row],[YEAR BUILT]])="", "N/A", 2023-PropertySet[[#This Row],[YEAR BUILT]])</f>
        <v>24</v>
      </c>
      <c r="U5732" t="str" cm="1">
        <f t="array" ref="U5732">IF(PropertySet[[#This Row],[AGE]] = "N/A", "N/A", _xlfn.IFS(PropertySet[[#This Row],[AGE]] &lt;= 25, "0-25 Years", PropertySet[[#This Row],[AGE]] &lt;= 50, "26-50 Years", PropertySet[[#This Row],[AGE]]&lt;=75, "51-75 Years", PropertySet[[#This Row],[AGE]]&lt;=100, "76-100 Years", PropertySet[[#This Row],[AGE]]&gt;100, "100+ Years"))</f>
        <v>0-25 Years</v>
      </c>
      <c r="V5732" t="str" cm="1">
        <f t="array" ref="V57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32" t="s">
        <v>33</v>
      </c>
      <c r="X5732" t="s">
        <v>44</v>
      </c>
    </row>
    <row r="5733" spans="1:24" x14ac:dyDescent="0.3">
      <c r="A5733" t="s">
        <v>5756</v>
      </c>
      <c r="B5733" t="s">
        <v>29</v>
      </c>
      <c r="C5733" t="s">
        <v>30</v>
      </c>
      <c r="D5733">
        <v>1</v>
      </c>
      <c r="E5733">
        <v>7040</v>
      </c>
      <c r="F5733">
        <v>178</v>
      </c>
      <c r="G5733" t="s">
        <v>6</v>
      </c>
      <c r="H5733" t="s">
        <v>44</v>
      </c>
      <c r="I5733" t="s">
        <v>5781</v>
      </c>
      <c r="J5733" t="s">
        <v>6</v>
      </c>
      <c r="K5733">
        <v>10309</v>
      </c>
      <c r="L5733" s="25">
        <v>0</v>
      </c>
      <c r="M5733" s="13">
        <v>44959</v>
      </c>
      <c r="N5733" s="1">
        <v>1</v>
      </c>
      <c r="O5733" s="1">
        <v>0</v>
      </c>
      <c r="P5733" s="1">
        <v>1</v>
      </c>
      <c r="Q5733" s="1">
        <v>2837</v>
      </c>
      <c r="R5733" s="1">
        <v>1838</v>
      </c>
      <c r="S5733">
        <v>1999</v>
      </c>
      <c r="T5733" s="29">
        <f>IF(TRIM(PropertySet[[#This Row],[YEAR BUILT]])="", "N/A", 2023-PropertySet[[#This Row],[YEAR BUILT]])</f>
        <v>24</v>
      </c>
      <c r="U5733" t="str" cm="1">
        <f t="array" ref="U5733">IF(PropertySet[[#This Row],[AGE]] = "N/A", "N/A", _xlfn.IFS(PropertySet[[#This Row],[AGE]] &lt;= 25, "0-25 Years", PropertySet[[#This Row],[AGE]] &lt;= 50, "26-50 Years", PropertySet[[#This Row],[AGE]]&lt;=75, "51-75 Years", PropertySet[[#This Row],[AGE]]&lt;=100, "76-100 Years", PropertySet[[#This Row],[AGE]]&gt;100, "100+ Years"))</f>
        <v>0-25 Years</v>
      </c>
      <c r="V5733" t="str" cm="1">
        <f t="array" ref="V57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33" t="s">
        <v>33</v>
      </c>
      <c r="X5733" t="s">
        <v>44</v>
      </c>
    </row>
    <row r="5734" spans="1:24" x14ac:dyDescent="0.3">
      <c r="A5734" t="s">
        <v>5756</v>
      </c>
      <c r="B5734" t="s">
        <v>29</v>
      </c>
      <c r="C5734" t="s">
        <v>30</v>
      </c>
      <c r="D5734">
        <v>1</v>
      </c>
      <c r="E5734">
        <v>7040</v>
      </c>
      <c r="F5734">
        <v>178</v>
      </c>
      <c r="G5734" t="s">
        <v>6</v>
      </c>
      <c r="H5734" t="s">
        <v>44</v>
      </c>
      <c r="I5734" t="s">
        <v>5781</v>
      </c>
      <c r="J5734" t="s">
        <v>6</v>
      </c>
      <c r="K5734">
        <v>10309</v>
      </c>
      <c r="L5734" s="25">
        <v>0</v>
      </c>
      <c r="M5734" s="13">
        <v>44992</v>
      </c>
      <c r="N5734" s="1">
        <v>1</v>
      </c>
      <c r="O5734" s="1">
        <v>0</v>
      </c>
      <c r="P5734" s="1">
        <v>1</v>
      </c>
      <c r="Q5734" s="1">
        <v>2837</v>
      </c>
      <c r="R5734" s="1">
        <v>1838</v>
      </c>
      <c r="S5734">
        <v>1999</v>
      </c>
      <c r="T5734" s="29">
        <f>IF(TRIM(PropertySet[[#This Row],[YEAR BUILT]])="", "N/A", 2023-PropertySet[[#This Row],[YEAR BUILT]])</f>
        <v>24</v>
      </c>
      <c r="U5734" t="str" cm="1">
        <f t="array" ref="U5734">IF(PropertySet[[#This Row],[AGE]] = "N/A", "N/A", _xlfn.IFS(PropertySet[[#This Row],[AGE]] &lt;= 25, "0-25 Years", PropertySet[[#This Row],[AGE]] &lt;= 50, "26-50 Years", PropertySet[[#This Row],[AGE]]&lt;=75, "51-75 Years", PropertySet[[#This Row],[AGE]]&lt;=100, "76-100 Years", PropertySet[[#This Row],[AGE]]&gt;100, "100+ Years"))</f>
        <v>0-25 Years</v>
      </c>
      <c r="V5734" t="str" cm="1">
        <f t="array" ref="V57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34" t="s">
        <v>33</v>
      </c>
      <c r="X5734" t="s">
        <v>44</v>
      </c>
    </row>
    <row r="5735" spans="1:24" x14ac:dyDescent="0.3">
      <c r="A5735" t="s">
        <v>5756</v>
      </c>
      <c r="B5735" t="s">
        <v>29</v>
      </c>
      <c r="C5735" t="s">
        <v>30</v>
      </c>
      <c r="D5735">
        <v>1</v>
      </c>
      <c r="E5735">
        <v>7040</v>
      </c>
      <c r="F5735">
        <v>250</v>
      </c>
      <c r="G5735" t="s">
        <v>6</v>
      </c>
      <c r="H5735" t="s">
        <v>44</v>
      </c>
      <c r="I5735" t="s">
        <v>5782</v>
      </c>
      <c r="J5735" t="s">
        <v>6</v>
      </c>
      <c r="K5735">
        <v>10309</v>
      </c>
      <c r="L5735" s="25">
        <v>0</v>
      </c>
      <c r="M5735" s="13">
        <v>45061</v>
      </c>
      <c r="N5735" s="1">
        <v>1</v>
      </c>
      <c r="O5735" s="1">
        <v>0</v>
      </c>
      <c r="P5735" s="1">
        <v>1</v>
      </c>
      <c r="Q5735" s="1">
        <v>3367</v>
      </c>
      <c r="R5735" s="1">
        <v>1400</v>
      </c>
      <c r="S5735">
        <v>1995</v>
      </c>
      <c r="T5735" s="29">
        <f>IF(TRIM(PropertySet[[#This Row],[YEAR BUILT]])="", "N/A", 2023-PropertySet[[#This Row],[YEAR BUILT]])</f>
        <v>28</v>
      </c>
      <c r="U5735" t="str" cm="1">
        <f t="array" ref="U5735">IF(PropertySet[[#This Row],[AGE]] = "N/A", "N/A", _xlfn.IFS(PropertySet[[#This Row],[AGE]] &lt;= 25, "0-25 Years", PropertySet[[#This Row],[AGE]] &lt;= 50, "26-50 Years", PropertySet[[#This Row],[AGE]]&lt;=75, "51-75 Years", PropertySet[[#This Row],[AGE]]&lt;=100, "76-100 Years", PropertySet[[#This Row],[AGE]]&gt;100, "100+ Years"))</f>
        <v>26-50 Years</v>
      </c>
      <c r="V5735" t="str" cm="1">
        <f t="array" ref="V57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35" t="s">
        <v>33</v>
      </c>
      <c r="X5735" t="s">
        <v>44</v>
      </c>
    </row>
    <row r="5736" spans="1:24" x14ac:dyDescent="0.3">
      <c r="A5736" t="s">
        <v>5756</v>
      </c>
      <c r="B5736" t="s">
        <v>29</v>
      </c>
      <c r="C5736" t="s">
        <v>30</v>
      </c>
      <c r="D5736">
        <v>1</v>
      </c>
      <c r="E5736">
        <v>7045</v>
      </c>
      <c r="F5736">
        <v>35</v>
      </c>
      <c r="G5736" t="s">
        <v>6</v>
      </c>
      <c r="H5736" t="s">
        <v>31</v>
      </c>
      <c r="I5736" t="s">
        <v>5783</v>
      </c>
      <c r="J5736" t="s">
        <v>6</v>
      </c>
      <c r="K5736">
        <v>10309</v>
      </c>
      <c r="L5736" s="25">
        <v>1025000</v>
      </c>
      <c r="M5736" s="13">
        <v>45257</v>
      </c>
      <c r="N5736" s="1">
        <v>1</v>
      </c>
      <c r="O5736" s="1">
        <v>0</v>
      </c>
      <c r="P5736" s="1">
        <v>1</v>
      </c>
      <c r="Q5736" s="1">
        <v>4071</v>
      </c>
      <c r="R5736" s="1">
        <v>2420</v>
      </c>
      <c r="S5736">
        <v>2022</v>
      </c>
      <c r="T5736" s="29">
        <f>IF(TRIM(PropertySet[[#This Row],[YEAR BUILT]])="", "N/A", 2023-PropertySet[[#This Row],[YEAR BUILT]])</f>
        <v>1</v>
      </c>
      <c r="U5736" t="str" cm="1">
        <f t="array" ref="U5736">IF(PropertySet[[#This Row],[AGE]] = "N/A", "N/A", _xlfn.IFS(PropertySet[[#This Row],[AGE]] &lt;= 25, "0-25 Years", PropertySet[[#This Row],[AGE]] &lt;= 50, "26-50 Years", PropertySet[[#This Row],[AGE]]&lt;=75, "51-75 Years", PropertySet[[#This Row],[AGE]]&lt;=100, "76-100 Years", PropertySet[[#This Row],[AGE]]&gt;100, "100+ Years"))</f>
        <v>0-25 Years</v>
      </c>
      <c r="V5736" t="str" cm="1">
        <f t="array" ref="V57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36" t="s">
        <v>33</v>
      </c>
      <c r="X5736" t="s">
        <v>31</v>
      </c>
    </row>
    <row r="5737" spans="1:24" x14ac:dyDescent="0.3">
      <c r="A5737" t="s">
        <v>5756</v>
      </c>
      <c r="B5737" t="s">
        <v>29</v>
      </c>
      <c r="C5737" t="s">
        <v>30</v>
      </c>
      <c r="D5737">
        <v>1</v>
      </c>
      <c r="E5737">
        <v>7045</v>
      </c>
      <c r="F5737">
        <v>81</v>
      </c>
      <c r="G5737" t="s">
        <v>6</v>
      </c>
      <c r="H5737" t="s">
        <v>31</v>
      </c>
      <c r="I5737" t="s">
        <v>5784</v>
      </c>
      <c r="J5737" t="s">
        <v>6</v>
      </c>
      <c r="K5737">
        <v>10309</v>
      </c>
      <c r="L5737" s="25">
        <v>935000</v>
      </c>
      <c r="M5737" s="13">
        <v>45222</v>
      </c>
      <c r="N5737" s="1">
        <v>1</v>
      </c>
      <c r="O5737" s="1">
        <v>0</v>
      </c>
      <c r="P5737" s="1">
        <v>1</v>
      </c>
      <c r="Q5737" s="1">
        <v>4435</v>
      </c>
      <c r="R5737" s="1">
        <v>2300</v>
      </c>
      <c r="S5737">
        <v>1997</v>
      </c>
      <c r="T5737" s="29">
        <f>IF(TRIM(PropertySet[[#This Row],[YEAR BUILT]])="", "N/A", 2023-PropertySet[[#This Row],[YEAR BUILT]])</f>
        <v>26</v>
      </c>
      <c r="U5737" t="str" cm="1">
        <f t="array" ref="U5737">IF(PropertySet[[#This Row],[AGE]] = "N/A", "N/A", _xlfn.IFS(PropertySet[[#This Row],[AGE]] &lt;= 25, "0-25 Years", PropertySet[[#This Row],[AGE]] &lt;= 50, "26-50 Years", PropertySet[[#This Row],[AGE]]&lt;=75, "51-75 Years", PropertySet[[#This Row],[AGE]]&lt;=100, "76-100 Years", PropertySet[[#This Row],[AGE]]&gt;100, "100+ Years"))</f>
        <v>26-50 Years</v>
      </c>
      <c r="V5737" t="str" cm="1">
        <f t="array" ref="V57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37" t="s">
        <v>33</v>
      </c>
      <c r="X5737" t="s">
        <v>31</v>
      </c>
    </row>
    <row r="5738" spans="1:24" x14ac:dyDescent="0.3">
      <c r="A5738" t="s">
        <v>5756</v>
      </c>
      <c r="B5738" t="s">
        <v>29</v>
      </c>
      <c r="C5738" t="s">
        <v>30</v>
      </c>
      <c r="D5738">
        <v>1</v>
      </c>
      <c r="E5738">
        <v>7054</v>
      </c>
      <c r="F5738">
        <v>497</v>
      </c>
      <c r="G5738" t="s">
        <v>6</v>
      </c>
      <c r="H5738" t="s">
        <v>44</v>
      </c>
      <c r="I5738" t="s">
        <v>5785</v>
      </c>
      <c r="J5738" t="s">
        <v>6</v>
      </c>
      <c r="K5738">
        <v>10309</v>
      </c>
      <c r="L5738" s="25">
        <v>0</v>
      </c>
      <c r="M5738" s="13">
        <v>45068</v>
      </c>
      <c r="N5738" s="1">
        <v>1</v>
      </c>
      <c r="O5738" s="1">
        <v>0</v>
      </c>
      <c r="P5738" s="1">
        <v>1</v>
      </c>
      <c r="Q5738" s="1">
        <v>1051</v>
      </c>
      <c r="R5738" s="1">
        <v>1360</v>
      </c>
      <c r="S5738">
        <v>1997</v>
      </c>
      <c r="T5738" s="29">
        <f>IF(TRIM(PropertySet[[#This Row],[YEAR BUILT]])="", "N/A", 2023-PropertySet[[#This Row],[YEAR BUILT]])</f>
        <v>26</v>
      </c>
      <c r="U5738" t="str" cm="1">
        <f t="array" ref="U5738">IF(PropertySet[[#This Row],[AGE]] = "N/A", "N/A", _xlfn.IFS(PropertySet[[#This Row],[AGE]] &lt;= 25, "0-25 Years", PropertySet[[#This Row],[AGE]] &lt;= 50, "26-50 Years", PropertySet[[#This Row],[AGE]]&lt;=75, "51-75 Years", PropertySet[[#This Row],[AGE]]&lt;=100, "76-100 Years", PropertySet[[#This Row],[AGE]]&gt;100, "100+ Years"))</f>
        <v>26-50 Years</v>
      </c>
      <c r="V5738" t="str" cm="1">
        <f t="array" ref="V57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38" t="s">
        <v>33</v>
      </c>
      <c r="X5738" t="s">
        <v>44</v>
      </c>
    </row>
    <row r="5739" spans="1:24" x14ac:dyDescent="0.3">
      <c r="A5739" t="s">
        <v>5756</v>
      </c>
      <c r="B5739" t="s">
        <v>29</v>
      </c>
      <c r="C5739" t="s">
        <v>30</v>
      </c>
      <c r="D5739">
        <v>1</v>
      </c>
      <c r="E5739">
        <v>7054</v>
      </c>
      <c r="F5739">
        <v>498</v>
      </c>
      <c r="G5739" t="s">
        <v>6</v>
      </c>
      <c r="H5739" t="s">
        <v>44</v>
      </c>
      <c r="I5739" t="s">
        <v>5786</v>
      </c>
      <c r="J5739" t="s">
        <v>6</v>
      </c>
      <c r="K5739">
        <v>10309</v>
      </c>
      <c r="L5739" s="25">
        <v>0</v>
      </c>
      <c r="M5739" s="13">
        <v>45009</v>
      </c>
      <c r="N5739" s="1">
        <v>1</v>
      </c>
      <c r="O5739" s="1">
        <v>0</v>
      </c>
      <c r="P5739" s="1">
        <v>1</v>
      </c>
      <c r="Q5739" s="1">
        <v>2525</v>
      </c>
      <c r="R5739" s="1">
        <v>1040</v>
      </c>
      <c r="S5739">
        <v>1997</v>
      </c>
      <c r="T5739" s="29">
        <f>IF(TRIM(PropertySet[[#This Row],[YEAR BUILT]])="", "N/A", 2023-PropertySet[[#This Row],[YEAR BUILT]])</f>
        <v>26</v>
      </c>
      <c r="U5739" t="str" cm="1">
        <f t="array" ref="U5739">IF(PropertySet[[#This Row],[AGE]] = "N/A", "N/A", _xlfn.IFS(PropertySet[[#This Row],[AGE]] &lt;= 25, "0-25 Years", PropertySet[[#This Row],[AGE]] &lt;= 50, "26-50 Years", PropertySet[[#This Row],[AGE]]&lt;=75, "51-75 Years", PropertySet[[#This Row],[AGE]]&lt;=100, "76-100 Years", PropertySet[[#This Row],[AGE]]&gt;100, "100+ Years"))</f>
        <v>26-50 Years</v>
      </c>
      <c r="V5739" t="str" cm="1">
        <f t="array" ref="V57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39" t="s">
        <v>33</v>
      </c>
      <c r="X5739" t="s">
        <v>44</v>
      </c>
    </row>
    <row r="5740" spans="1:24" x14ac:dyDescent="0.3">
      <c r="A5740" t="s">
        <v>5756</v>
      </c>
      <c r="B5740" t="s">
        <v>29</v>
      </c>
      <c r="C5740" t="s">
        <v>30</v>
      </c>
      <c r="D5740">
        <v>1</v>
      </c>
      <c r="E5740">
        <v>7055</v>
      </c>
      <c r="F5740">
        <v>107</v>
      </c>
      <c r="G5740" t="s">
        <v>6</v>
      </c>
      <c r="H5740" t="s">
        <v>44</v>
      </c>
      <c r="I5740" t="s">
        <v>5787</v>
      </c>
      <c r="J5740" t="s">
        <v>6</v>
      </c>
      <c r="K5740">
        <v>10309</v>
      </c>
      <c r="L5740" s="25">
        <v>543000</v>
      </c>
      <c r="M5740" s="13">
        <v>45016</v>
      </c>
      <c r="N5740" s="1">
        <v>1</v>
      </c>
      <c r="O5740" s="1">
        <v>0</v>
      </c>
      <c r="P5740" s="1">
        <v>1</v>
      </c>
      <c r="Q5740" s="1">
        <v>2584</v>
      </c>
      <c r="R5740" s="1">
        <v>1056</v>
      </c>
      <c r="S5740">
        <v>1986</v>
      </c>
      <c r="T5740" s="29">
        <f>IF(TRIM(PropertySet[[#This Row],[YEAR BUILT]])="", "N/A", 2023-PropertySet[[#This Row],[YEAR BUILT]])</f>
        <v>37</v>
      </c>
      <c r="U5740" t="str" cm="1">
        <f t="array" ref="U5740">IF(PropertySet[[#This Row],[AGE]] = "N/A", "N/A", _xlfn.IFS(PropertySet[[#This Row],[AGE]] &lt;= 25, "0-25 Years", PropertySet[[#This Row],[AGE]] &lt;= 50, "26-50 Years", PropertySet[[#This Row],[AGE]]&lt;=75, "51-75 Years", PropertySet[[#This Row],[AGE]]&lt;=100, "76-100 Years", PropertySet[[#This Row],[AGE]]&gt;100, "100+ Years"))</f>
        <v>26-50 Years</v>
      </c>
      <c r="V5740" t="str" cm="1">
        <f t="array" ref="V57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40" t="s">
        <v>33</v>
      </c>
      <c r="X5740" t="s">
        <v>44</v>
      </c>
    </row>
    <row r="5741" spans="1:24" x14ac:dyDescent="0.3">
      <c r="A5741" t="s">
        <v>5756</v>
      </c>
      <c r="B5741" t="s">
        <v>29</v>
      </c>
      <c r="C5741" t="s">
        <v>30</v>
      </c>
      <c r="D5741">
        <v>1</v>
      </c>
      <c r="E5741">
        <v>7055</v>
      </c>
      <c r="F5741">
        <v>119</v>
      </c>
      <c r="G5741" t="s">
        <v>6</v>
      </c>
      <c r="H5741" t="s">
        <v>44</v>
      </c>
      <c r="I5741" t="s">
        <v>5788</v>
      </c>
      <c r="J5741" t="s">
        <v>6</v>
      </c>
      <c r="K5741">
        <v>10309</v>
      </c>
      <c r="L5741" s="25">
        <v>0</v>
      </c>
      <c r="M5741" s="13">
        <v>45259</v>
      </c>
      <c r="N5741" s="1">
        <v>1</v>
      </c>
      <c r="O5741" s="1">
        <v>0</v>
      </c>
      <c r="P5741" s="1">
        <v>1</v>
      </c>
      <c r="Q5741" s="1">
        <v>1459</v>
      </c>
      <c r="R5741" s="1">
        <v>1088</v>
      </c>
      <c r="S5741">
        <v>1986</v>
      </c>
      <c r="T5741" s="29">
        <f>IF(TRIM(PropertySet[[#This Row],[YEAR BUILT]])="", "N/A", 2023-PropertySet[[#This Row],[YEAR BUILT]])</f>
        <v>37</v>
      </c>
      <c r="U5741" t="str" cm="1">
        <f t="array" ref="U5741">IF(PropertySet[[#This Row],[AGE]] = "N/A", "N/A", _xlfn.IFS(PropertySet[[#This Row],[AGE]] &lt;= 25, "0-25 Years", PropertySet[[#This Row],[AGE]] &lt;= 50, "26-50 Years", PropertySet[[#This Row],[AGE]]&lt;=75, "51-75 Years", PropertySet[[#This Row],[AGE]]&lt;=100, "76-100 Years", PropertySet[[#This Row],[AGE]]&gt;100, "100+ Years"))</f>
        <v>26-50 Years</v>
      </c>
      <c r="V5741" t="str" cm="1">
        <f t="array" ref="V57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41" t="s">
        <v>33</v>
      </c>
      <c r="X5741" t="s">
        <v>44</v>
      </c>
    </row>
    <row r="5742" spans="1:24" x14ac:dyDescent="0.3">
      <c r="A5742" t="s">
        <v>5756</v>
      </c>
      <c r="B5742" t="s">
        <v>29</v>
      </c>
      <c r="C5742" t="s">
        <v>30</v>
      </c>
      <c r="D5742">
        <v>1</v>
      </c>
      <c r="E5742">
        <v>7066</v>
      </c>
      <c r="F5742">
        <v>5</v>
      </c>
      <c r="G5742" t="s">
        <v>6</v>
      </c>
      <c r="H5742" t="s">
        <v>44</v>
      </c>
      <c r="I5742" t="s">
        <v>5789</v>
      </c>
      <c r="J5742" t="s">
        <v>6</v>
      </c>
      <c r="K5742">
        <v>10309</v>
      </c>
      <c r="L5742" s="25">
        <v>0</v>
      </c>
      <c r="M5742" s="13">
        <v>45043</v>
      </c>
      <c r="N5742" s="1">
        <v>1</v>
      </c>
      <c r="O5742" s="1">
        <v>0</v>
      </c>
      <c r="P5742" s="1">
        <v>1</v>
      </c>
      <c r="Q5742" s="1">
        <v>2688</v>
      </c>
      <c r="R5742" s="1">
        <v>1363</v>
      </c>
      <c r="S5742">
        <v>2005</v>
      </c>
      <c r="T5742" s="29">
        <f>IF(TRIM(PropertySet[[#This Row],[YEAR BUILT]])="", "N/A", 2023-PropertySet[[#This Row],[YEAR BUILT]])</f>
        <v>18</v>
      </c>
      <c r="U5742" t="str" cm="1">
        <f t="array" ref="U5742">IF(PropertySet[[#This Row],[AGE]] = "N/A", "N/A", _xlfn.IFS(PropertySet[[#This Row],[AGE]] &lt;= 25, "0-25 Years", PropertySet[[#This Row],[AGE]] &lt;= 50, "26-50 Years", PropertySet[[#This Row],[AGE]]&lt;=75, "51-75 Years", PropertySet[[#This Row],[AGE]]&lt;=100, "76-100 Years", PropertySet[[#This Row],[AGE]]&gt;100, "100+ Years"))</f>
        <v>0-25 Years</v>
      </c>
      <c r="V5742" t="str" cm="1">
        <f t="array" ref="V57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42" t="s">
        <v>33</v>
      </c>
      <c r="X5742" t="s">
        <v>44</v>
      </c>
    </row>
    <row r="5743" spans="1:24" x14ac:dyDescent="0.3">
      <c r="A5743" t="s">
        <v>5756</v>
      </c>
      <c r="B5743" t="s">
        <v>29</v>
      </c>
      <c r="C5743" t="s">
        <v>30</v>
      </c>
      <c r="D5743">
        <v>1</v>
      </c>
      <c r="E5743">
        <v>7066</v>
      </c>
      <c r="F5743">
        <v>45</v>
      </c>
      <c r="G5743" t="s">
        <v>6</v>
      </c>
      <c r="H5743" t="s">
        <v>44</v>
      </c>
      <c r="I5743" t="s">
        <v>5790</v>
      </c>
      <c r="J5743" t="s">
        <v>6</v>
      </c>
      <c r="K5743">
        <v>10309</v>
      </c>
      <c r="L5743" s="25">
        <v>1</v>
      </c>
      <c r="M5743" s="13">
        <v>45233</v>
      </c>
      <c r="N5743" s="1">
        <v>1</v>
      </c>
      <c r="O5743" s="1">
        <v>0</v>
      </c>
      <c r="P5743" s="1">
        <v>1</v>
      </c>
      <c r="Q5743" s="1">
        <v>723</v>
      </c>
      <c r="R5743" s="1">
        <v>930</v>
      </c>
      <c r="S5743">
        <v>1992</v>
      </c>
      <c r="T5743" s="29">
        <f>IF(TRIM(PropertySet[[#This Row],[YEAR BUILT]])="", "N/A", 2023-PropertySet[[#This Row],[YEAR BUILT]])</f>
        <v>31</v>
      </c>
      <c r="U5743" t="str" cm="1">
        <f t="array" ref="U5743">IF(PropertySet[[#This Row],[AGE]] = "N/A", "N/A", _xlfn.IFS(PropertySet[[#This Row],[AGE]] &lt;= 25, "0-25 Years", PropertySet[[#This Row],[AGE]] &lt;= 50, "26-50 Years", PropertySet[[#This Row],[AGE]]&lt;=75, "51-75 Years", PropertySet[[#This Row],[AGE]]&lt;=100, "76-100 Years", PropertySet[[#This Row],[AGE]]&gt;100, "100+ Years"))</f>
        <v>26-50 Years</v>
      </c>
      <c r="V5743" t="str" cm="1">
        <f t="array" ref="V57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43" t="s">
        <v>33</v>
      </c>
      <c r="X5743" t="s">
        <v>44</v>
      </c>
    </row>
    <row r="5744" spans="1:24" x14ac:dyDescent="0.3">
      <c r="A5744" t="s">
        <v>5756</v>
      </c>
      <c r="B5744" t="s">
        <v>29</v>
      </c>
      <c r="C5744" t="s">
        <v>30</v>
      </c>
      <c r="D5744">
        <v>1</v>
      </c>
      <c r="E5744">
        <v>7066</v>
      </c>
      <c r="F5744">
        <v>173</v>
      </c>
      <c r="G5744" t="s">
        <v>6</v>
      </c>
      <c r="H5744" t="s">
        <v>44</v>
      </c>
      <c r="I5744" t="s">
        <v>5791</v>
      </c>
      <c r="J5744" t="s">
        <v>6</v>
      </c>
      <c r="K5744">
        <v>10309</v>
      </c>
      <c r="L5744" s="25">
        <v>611000</v>
      </c>
      <c r="M5744" s="13">
        <v>45072</v>
      </c>
      <c r="N5744" s="1">
        <v>1</v>
      </c>
      <c r="O5744" s="1">
        <v>0</v>
      </c>
      <c r="P5744" s="1">
        <v>1</v>
      </c>
      <c r="Q5744" s="1">
        <v>1335</v>
      </c>
      <c r="R5744" s="1">
        <v>1247</v>
      </c>
      <c r="S5744">
        <v>1998</v>
      </c>
      <c r="T5744" s="29">
        <f>IF(TRIM(PropertySet[[#This Row],[YEAR BUILT]])="", "N/A", 2023-PropertySet[[#This Row],[YEAR BUILT]])</f>
        <v>25</v>
      </c>
      <c r="U5744" t="str" cm="1">
        <f t="array" ref="U5744">IF(PropertySet[[#This Row],[AGE]] = "N/A", "N/A", _xlfn.IFS(PropertySet[[#This Row],[AGE]] &lt;= 25, "0-25 Years", PropertySet[[#This Row],[AGE]] &lt;= 50, "26-50 Years", PropertySet[[#This Row],[AGE]]&lt;=75, "51-75 Years", PropertySet[[#This Row],[AGE]]&lt;=100, "76-100 Years", PropertySet[[#This Row],[AGE]]&gt;100, "100+ Years"))</f>
        <v>0-25 Years</v>
      </c>
      <c r="V5744" t="str" cm="1">
        <f t="array" ref="V57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44" t="s">
        <v>33</v>
      </c>
      <c r="X5744" t="s">
        <v>44</v>
      </c>
    </row>
    <row r="5745" spans="1:24" x14ac:dyDescent="0.3">
      <c r="A5745" t="s">
        <v>5756</v>
      </c>
      <c r="B5745" t="s">
        <v>29</v>
      </c>
      <c r="C5745" t="s">
        <v>30</v>
      </c>
      <c r="D5745">
        <v>1</v>
      </c>
      <c r="E5745">
        <v>7067</v>
      </c>
      <c r="F5745">
        <v>18</v>
      </c>
      <c r="G5745" t="s">
        <v>6</v>
      </c>
      <c r="H5745" t="s">
        <v>44</v>
      </c>
      <c r="I5745" t="s">
        <v>5792</v>
      </c>
      <c r="J5745" t="s">
        <v>6</v>
      </c>
      <c r="K5745">
        <v>10309</v>
      </c>
      <c r="L5745" s="25">
        <v>638888</v>
      </c>
      <c r="M5745" s="13">
        <v>45281</v>
      </c>
      <c r="N5745" s="1">
        <v>1</v>
      </c>
      <c r="O5745" s="1">
        <v>0</v>
      </c>
      <c r="P5745" s="1">
        <v>1</v>
      </c>
      <c r="Q5745" s="1">
        <v>1968</v>
      </c>
      <c r="R5745" s="1">
        <v>1280</v>
      </c>
      <c r="S5745">
        <v>2004</v>
      </c>
      <c r="T5745" s="29">
        <f>IF(TRIM(PropertySet[[#This Row],[YEAR BUILT]])="", "N/A", 2023-PropertySet[[#This Row],[YEAR BUILT]])</f>
        <v>19</v>
      </c>
      <c r="U5745" t="str" cm="1">
        <f t="array" ref="U5745">IF(PropertySet[[#This Row],[AGE]] = "N/A", "N/A", _xlfn.IFS(PropertySet[[#This Row],[AGE]] &lt;= 25, "0-25 Years", PropertySet[[#This Row],[AGE]] &lt;= 50, "26-50 Years", PropertySet[[#This Row],[AGE]]&lt;=75, "51-75 Years", PropertySet[[#This Row],[AGE]]&lt;=100, "76-100 Years", PropertySet[[#This Row],[AGE]]&gt;100, "100+ Years"))</f>
        <v>0-25 Years</v>
      </c>
      <c r="V5745" t="str" cm="1">
        <f t="array" ref="V57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45" t="s">
        <v>33</v>
      </c>
      <c r="X5745" t="s">
        <v>44</v>
      </c>
    </row>
    <row r="5746" spans="1:24" x14ac:dyDescent="0.3">
      <c r="A5746" t="s">
        <v>5756</v>
      </c>
      <c r="B5746" t="s">
        <v>29</v>
      </c>
      <c r="C5746" t="s">
        <v>30</v>
      </c>
      <c r="D5746">
        <v>1</v>
      </c>
      <c r="E5746">
        <v>7075</v>
      </c>
      <c r="F5746">
        <v>5</v>
      </c>
      <c r="G5746" t="s">
        <v>6</v>
      </c>
      <c r="H5746" t="s">
        <v>44</v>
      </c>
      <c r="I5746" t="s">
        <v>5793</v>
      </c>
      <c r="J5746" t="s">
        <v>6</v>
      </c>
      <c r="K5746">
        <v>10309</v>
      </c>
      <c r="L5746" s="25">
        <v>565000</v>
      </c>
      <c r="M5746" s="13">
        <v>45272</v>
      </c>
      <c r="N5746" s="1">
        <v>1</v>
      </c>
      <c r="O5746" s="1">
        <v>0</v>
      </c>
      <c r="P5746" s="1">
        <v>1</v>
      </c>
      <c r="Q5746" s="1">
        <v>1243</v>
      </c>
      <c r="R5746" s="1">
        <v>1900</v>
      </c>
      <c r="S5746">
        <v>1992</v>
      </c>
      <c r="T5746" s="29">
        <f>IF(TRIM(PropertySet[[#This Row],[YEAR BUILT]])="", "N/A", 2023-PropertySet[[#This Row],[YEAR BUILT]])</f>
        <v>31</v>
      </c>
      <c r="U5746" t="str" cm="1">
        <f t="array" ref="U5746">IF(PropertySet[[#This Row],[AGE]] = "N/A", "N/A", _xlfn.IFS(PropertySet[[#This Row],[AGE]] &lt;= 25, "0-25 Years", PropertySet[[#This Row],[AGE]] &lt;= 50, "26-50 Years", PropertySet[[#This Row],[AGE]]&lt;=75, "51-75 Years", PropertySet[[#This Row],[AGE]]&lt;=100, "76-100 Years", PropertySet[[#This Row],[AGE]]&gt;100, "100+ Years"))</f>
        <v>26-50 Years</v>
      </c>
      <c r="V5746" t="str" cm="1">
        <f t="array" ref="V57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46" t="s">
        <v>33</v>
      </c>
      <c r="X5746" t="s">
        <v>44</v>
      </c>
    </row>
    <row r="5747" spans="1:24" x14ac:dyDescent="0.3">
      <c r="A5747" t="s">
        <v>5756</v>
      </c>
      <c r="B5747" t="s">
        <v>29</v>
      </c>
      <c r="C5747" t="s">
        <v>30</v>
      </c>
      <c r="D5747">
        <v>1</v>
      </c>
      <c r="E5747">
        <v>7075</v>
      </c>
      <c r="F5747">
        <v>100</v>
      </c>
      <c r="G5747" t="s">
        <v>6</v>
      </c>
      <c r="H5747" t="s">
        <v>44</v>
      </c>
      <c r="I5747" t="s">
        <v>5794</v>
      </c>
      <c r="J5747" t="s">
        <v>6</v>
      </c>
      <c r="K5747">
        <v>10309</v>
      </c>
      <c r="L5747" s="25">
        <v>547000</v>
      </c>
      <c r="M5747" s="13">
        <v>45113</v>
      </c>
      <c r="N5747" s="1">
        <v>1</v>
      </c>
      <c r="O5747" s="1">
        <v>0</v>
      </c>
      <c r="P5747" s="1">
        <v>1</v>
      </c>
      <c r="Q5747" s="1">
        <v>1063</v>
      </c>
      <c r="R5747" s="1">
        <v>1870</v>
      </c>
      <c r="S5747">
        <v>1990</v>
      </c>
      <c r="T5747" s="29">
        <f>IF(TRIM(PropertySet[[#This Row],[YEAR BUILT]])="", "N/A", 2023-PropertySet[[#This Row],[YEAR BUILT]])</f>
        <v>33</v>
      </c>
      <c r="U5747" t="str" cm="1">
        <f t="array" ref="U5747">IF(PropertySet[[#This Row],[AGE]] = "N/A", "N/A", _xlfn.IFS(PropertySet[[#This Row],[AGE]] &lt;= 25, "0-25 Years", PropertySet[[#This Row],[AGE]] &lt;= 50, "26-50 Years", PropertySet[[#This Row],[AGE]]&lt;=75, "51-75 Years", PropertySet[[#This Row],[AGE]]&lt;=100, "76-100 Years", PropertySet[[#This Row],[AGE]]&gt;100, "100+ Years"))</f>
        <v>26-50 Years</v>
      </c>
      <c r="V5747" t="str" cm="1">
        <f t="array" ref="V57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47" t="s">
        <v>33</v>
      </c>
      <c r="X5747" t="s">
        <v>44</v>
      </c>
    </row>
    <row r="5748" spans="1:24" x14ac:dyDescent="0.3">
      <c r="A5748" t="s">
        <v>5756</v>
      </c>
      <c r="B5748" t="s">
        <v>29</v>
      </c>
      <c r="C5748" t="s">
        <v>30</v>
      </c>
      <c r="D5748">
        <v>1</v>
      </c>
      <c r="E5748">
        <v>7075</v>
      </c>
      <c r="F5748">
        <v>125</v>
      </c>
      <c r="G5748" t="s">
        <v>6</v>
      </c>
      <c r="H5748" t="s">
        <v>44</v>
      </c>
      <c r="I5748" t="s">
        <v>5795</v>
      </c>
      <c r="J5748" t="s">
        <v>6</v>
      </c>
      <c r="K5748">
        <v>10309</v>
      </c>
      <c r="L5748" s="25">
        <v>0</v>
      </c>
      <c r="M5748" s="13">
        <v>45102</v>
      </c>
      <c r="N5748" s="1">
        <v>1</v>
      </c>
      <c r="O5748" s="1">
        <v>0</v>
      </c>
      <c r="P5748" s="1">
        <v>1</v>
      </c>
      <c r="Q5748" s="1">
        <v>1063</v>
      </c>
      <c r="R5748" s="1">
        <v>1870</v>
      </c>
      <c r="S5748">
        <v>1993</v>
      </c>
      <c r="T5748" s="29">
        <f>IF(TRIM(PropertySet[[#This Row],[YEAR BUILT]])="", "N/A", 2023-PropertySet[[#This Row],[YEAR BUILT]])</f>
        <v>30</v>
      </c>
      <c r="U5748" t="str" cm="1">
        <f t="array" ref="U5748">IF(PropertySet[[#This Row],[AGE]] = "N/A", "N/A", _xlfn.IFS(PropertySet[[#This Row],[AGE]] &lt;= 25, "0-25 Years", PropertySet[[#This Row],[AGE]] &lt;= 50, "26-50 Years", PropertySet[[#This Row],[AGE]]&lt;=75, "51-75 Years", PropertySet[[#This Row],[AGE]]&lt;=100, "76-100 Years", PropertySet[[#This Row],[AGE]]&gt;100, "100+ Years"))</f>
        <v>26-50 Years</v>
      </c>
      <c r="V5748" t="str" cm="1">
        <f t="array" ref="V57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48" t="s">
        <v>33</v>
      </c>
      <c r="X5748" t="s">
        <v>44</v>
      </c>
    </row>
    <row r="5749" spans="1:24" x14ac:dyDescent="0.3">
      <c r="A5749" t="s">
        <v>5756</v>
      </c>
      <c r="B5749" t="s">
        <v>29</v>
      </c>
      <c r="C5749" t="s">
        <v>30</v>
      </c>
      <c r="D5749">
        <v>1</v>
      </c>
      <c r="E5749">
        <v>7076</v>
      </c>
      <c r="F5749">
        <v>83</v>
      </c>
      <c r="G5749" t="s">
        <v>6</v>
      </c>
      <c r="H5749" t="s">
        <v>31</v>
      </c>
      <c r="I5749" t="s">
        <v>5796</v>
      </c>
      <c r="J5749" t="s">
        <v>6</v>
      </c>
      <c r="K5749">
        <v>10309</v>
      </c>
      <c r="L5749" s="25">
        <v>912500</v>
      </c>
      <c r="M5749" s="13">
        <v>45035</v>
      </c>
      <c r="N5749" s="1">
        <v>1</v>
      </c>
      <c r="O5749" s="1">
        <v>0</v>
      </c>
      <c r="P5749" s="1">
        <v>1</v>
      </c>
      <c r="Q5749" s="1">
        <v>7743</v>
      </c>
      <c r="R5749" s="1">
        <v>2250</v>
      </c>
      <c r="S5749">
        <v>1997</v>
      </c>
      <c r="T5749" s="29">
        <f>IF(TRIM(PropertySet[[#This Row],[YEAR BUILT]])="", "N/A", 2023-PropertySet[[#This Row],[YEAR BUILT]])</f>
        <v>26</v>
      </c>
      <c r="U5749" t="str" cm="1">
        <f t="array" ref="U5749">IF(PropertySet[[#This Row],[AGE]] = "N/A", "N/A", _xlfn.IFS(PropertySet[[#This Row],[AGE]] &lt;= 25, "0-25 Years", PropertySet[[#This Row],[AGE]] &lt;= 50, "26-50 Years", PropertySet[[#This Row],[AGE]]&lt;=75, "51-75 Years", PropertySet[[#This Row],[AGE]]&lt;=100, "76-100 Years", PropertySet[[#This Row],[AGE]]&gt;100, "100+ Years"))</f>
        <v>26-50 Years</v>
      </c>
      <c r="V5749" t="str" cm="1">
        <f t="array" ref="V57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49" t="s">
        <v>33</v>
      </c>
      <c r="X5749" t="s">
        <v>31</v>
      </c>
    </row>
    <row r="5750" spans="1:24" x14ac:dyDescent="0.3">
      <c r="A5750" t="s">
        <v>5756</v>
      </c>
      <c r="B5750" t="s">
        <v>29</v>
      </c>
      <c r="C5750" t="s">
        <v>30</v>
      </c>
      <c r="D5750">
        <v>1</v>
      </c>
      <c r="E5750">
        <v>7078</v>
      </c>
      <c r="F5750">
        <v>83</v>
      </c>
      <c r="G5750" t="s">
        <v>6</v>
      </c>
      <c r="H5750" t="s">
        <v>44</v>
      </c>
      <c r="I5750" t="s">
        <v>5797</v>
      </c>
      <c r="J5750" t="s">
        <v>6</v>
      </c>
      <c r="K5750">
        <v>10309</v>
      </c>
      <c r="L5750" s="25">
        <v>0</v>
      </c>
      <c r="M5750" s="13">
        <v>45168</v>
      </c>
      <c r="N5750" s="1">
        <v>1</v>
      </c>
      <c r="O5750" s="1">
        <v>0</v>
      </c>
      <c r="P5750" s="1">
        <v>1</v>
      </c>
      <c r="Q5750" s="1">
        <v>2500</v>
      </c>
      <c r="R5750" s="1">
        <v>1350</v>
      </c>
      <c r="S5750">
        <v>1997</v>
      </c>
      <c r="T5750" s="29">
        <f>IF(TRIM(PropertySet[[#This Row],[YEAR BUILT]])="", "N/A", 2023-PropertySet[[#This Row],[YEAR BUILT]])</f>
        <v>26</v>
      </c>
      <c r="U5750" t="str" cm="1">
        <f t="array" ref="U5750">IF(PropertySet[[#This Row],[AGE]] = "N/A", "N/A", _xlfn.IFS(PropertySet[[#This Row],[AGE]] &lt;= 25, "0-25 Years", PropertySet[[#This Row],[AGE]] &lt;= 50, "26-50 Years", PropertySet[[#This Row],[AGE]]&lt;=75, "51-75 Years", PropertySet[[#This Row],[AGE]]&lt;=100, "76-100 Years", PropertySet[[#This Row],[AGE]]&gt;100, "100+ Years"))</f>
        <v>26-50 Years</v>
      </c>
      <c r="V5750" t="str" cm="1">
        <f t="array" ref="V57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50" t="s">
        <v>33</v>
      </c>
      <c r="X5750" t="s">
        <v>44</v>
      </c>
    </row>
    <row r="5751" spans="1:24" x14ac:dyDescent="0.3">
      <c r="A5751" t="s">
        <v>5756</v>
      </c>
      <c r="B5751" t="s">
        <v>29</v>
      </c>
      <c r="C5751" t="s">
        <v>30</v>
      </c>
      <c r="D5751">
        <v>1</v>
      </c>
      <c r="E5751">
        <v>7081</v>
      </c>
      <c r="F5751">
        <v>1</v>
      </c>
      <c r="G5751" t="s">
        <v>6</v>
      </c>
      <c r="H5751" t="s">
        <v>44</v>
      </c>
      <c r="I5751" t="s">
        <v>5798</v>
      </c>
      <c r="J5751" t="s">
        <v>6</v>
      </c>
      <c r="K5751">
        <v>10309</v>
      </c>
      <c r="L5751" s="25">
        <v>700000</v>
      </c>
      <c r="M5751" s="13">
        <v>44945</v>
      </c>
      <c r="N5751" s="1">
        <v>1</v>
      </c>
      <c r="O5751" s="1">
        <v>0</v>
      </c>
      <c r="P5751" s="1">
        <v>1</v>
      </c>
      <c r="Q5751" s="1">
        <v>2375</v>
      </c>
      <c r="R5751" s="1">
        <v>1700</v>
      </c>
      <c r="S5751">
        <v>1996</v>
      </c>
      <c r="T5751" s="29">
        <f>IF(TRIM(PropertySet[[#This Row],[YEAR BUILT]])="", "N/A", 2023-PropertySet[[#This Row],[YEAR BUILT]])</f>
        <v>27</v>
      </c>
      <c r="U5751" t="str" cm="1">
        <f t="array" ref="U5751">IF(PropertySet[[#This Row],[AGE]] = "N/A", "N/A", _xlfn.IFS(PropertySet[[#This Row],[AGE]] &lt;= 25, "0-25 Years", PropertySet[[#This Row],[AGE]] &lt;= 50, "26-50 Years", PropertySet[[#This Row],[AGE]]&lt;=75, "51-75 Years", PropertySet[[#This Row],[AGE]]&lt;=100, "76-100 Years", PropertySet[[#This Row],[AGE]]&gt;100, "100+ Years"))</f>
        <v>26-50 Years</v>
      </c>
      <c r="V5751" t="str" cm="1">
        <f t="array" ref="V57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51" t="s">
        <v>33</v>
      </c>
      <c r="X5751" t="s">
        <v>44</v>
      </c>
    </row>
    <row r="5752" spans="1:24" x14ac:dyDescent="0.3">
      <c r="A5752" t="s">
        <v>5756</v>
      </c>
      <c r="B5752" t="s">
        <v>29</v>
      </c>
      <c r="C5752" t="s">
        <v>30</v>
      </c>
      <c r="D5752">
        <v>1</v>
      </c>
      <c r="E5752">
        <v>7081</v>
      </c>
      <c r="F5752">
        <v>47</v>
      </c>
      <c r="G5752" t="s">
        <v>6</v>
      </c>
      <c r="H5752" t="s">
        <v>67</v>
      </c>
      <c r="I5752" t="s">
        <v>5799</v>
      </c>
      <c r="J5752" t="s">
        <v>6</v>
      </c>
      <c r="K5752">
        <v>10309</v>
      </c>
      <c r="L5752" s="25">
        <v>1275000</v>
      </c>
      <c r="M5752" s="13">
        <v>45223</v>
      </c>
      <c r="N5752" s="1">
        <v>1</v>
      </c>
      <c r="O5752" s="1">
        <v>0</v>
      </c>
      <c r="P5752" s="1">
        <v>1</v>
      </c>
      <c r="Q5752" s="1">
        <v>11780</v>
      </c>
      <c r="R5752" s="1">
        <v>3494</v>
      </c>
      <c r="S5752">
        <v>1987</v>
      </c>
      <c r="T5752" s="29">
        <f>IF(TRIM(PropertySet[[#This Row],[YEAR BUILT]])="", "N/A", 2023-PropertySet[[#This Row],[YEAR BUILT]])</f>
        <v>36</v>
      </c>
      <c r="U5752" t="str" cm="1">
        <f t="array" ref="U5752">IF(PropertySet[[#This Row],[AGE]] = "N/A", "N/A", _xlfn.IFS(PropertySet[[#This Row],[AGE]] &lt;= 25, "0-25 Years", PropertySet[[#This Row],[AGE]] &lt;= 50, "26-50 Years", PropertySet[[#This Row],[AGE]]&lt;=75, "51-75 Years", PropertySet[[#This Row],[AGE]]&lt;=100, "76-100 Years", PropertySet[[#This Row],[AGE]]&gt;100, "100+ Years"))</f>
        <v>26-50 Years</v>
      </c>
      <c r="V5752" t="str" cm="1">
        <f t="array" ref="V57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52" t="s">
        <v>33</v>
      </c>
      <c r="X5752" t="s">
        <v>67</v>
      </c>
    </row>
    <row r="5753" spans="1:24" x14ac:dyDescent="0.3">
      <c r="A5753" t="s">
        <v>5756</v>
      </c>
      <c r="B5753" t="s">
        <v>29</v>
      </c>
      <c r="C5753" t="s">
        <v>30</v>
      </c>
      <c r="D5753">
        <v>1</v>
      </c>
      <c r="E5753">
        <v>7081</v>
      </c>
      <c r="F5753">
        <v>60</v>
      </c>
      <c r="G5753" t="s">
        <v>6</v>
      </c>
      <c r="H5753" t="s">
        <v>44</v>
      </c>
      <c r="I5753" t="s">
        <v>5800</v>
      </c>
      <c r="J5753" t="s">
        <v>6</v>
      </c>
      <c r="K5753">
        <v>10309</v>
      </c>
      <c r="L5753" s="25">
        <v>0</v>
      </c>
      <c r="M5753" s="13">
        <v>45264</v>
      </c>
      <c r="N5753" s="1">
        <v>1</v>
      </c>
      <c r="O5753" s="1">
        <v>0</v>
      </c>
      <c r="P5753" s="1">
        <v>1</v>
      </c>
      <c r="Q5753" s="1">
        <v>2375</v>
      </c>
      <c r="R5753" s="1">
        <v>1400</v>
      </c>
      <c r="S5753">
        <v>1995</v>
      </c>
      <c r="T5753" s="29">
        <f>IF(TRIM(PropertySet[[#This Row],[YEAR BUILT]])="", "N/A", 2023-PropertySet[[#This Row],[YEAR BUILT]])</f>
        <v>28</v>
      </c>
      <c r="U5753" t="str" cm="1">
        <f t="array" ref="U5753">IF(PropertySet[[#This Row],[AGE]] = "N/A", "N/A", _xlfn.IFS(PropertySet[[#This Row],[AGE]] &lt;= 25, "0-25 Years", PropertySet[[#This Row],[AGE]] &lt;= 50, "26-50 Years", PropertySet[[#This Row],[AGE]]&lt;=75, "51-75 Years", PropertySet[[#This Row],[AGE]]&lt;=100, "76-100 Years", PropertySet[[#This Row],[AGE]]&gt;100, "100+ Years"))</f>
        <v>26-50 Years</v>
      </c>
      <c r="V5753" t="str" cm="1">
        <f t="array" ref="V57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53" t="s">
        <v>33</v>
      </c>
      <c r="X5753" t="s">
        <v>44</v>
      </c>
    </row>
    <row r="5754" spans="1:24" x14ac:dyDescent="0.3">
      <c r="A5754" t="s">
        <v>5756</v>
      </c>
      <c r="B5754" t="s">
        <v>29</v>
      </c>
      <c r="C5754" t="s">
        <v>30</v>
      </c>
      <c r="D5754">
        <v>1</v>
      </c>
      <c r="E5754">
        <v>7081</v>
      </c>
      <c r="F5754">
        <v>71</v>
      </c>
      <c r="G5754" t="s">
        <v>6</v>
      </c>
      <c r="H5754" t="s">
        <v>44</v>
      </c>
      <c r="I5754" t="s">
        <v>5801</v>
      </c>
      <c r="J5754" t="s">
        <v>6</v>
      </c>
      <c r="K5754">
        <v>10309</v>
      </c>
      <c r="L5754" s="25">
        <v>355000</v>
      </c>
      <c r="M5754" s="13">
        <v>45071</v>
      </c>
      <c r="N5754" s="1">
        <v>1</v>
      </c>
      <c r="O5754" s="1">
        <v>0</v>
      </c>
      <c r="P5754" s="1">
        <v>1</v>
      </c>
      <c r="Q5754" s="1">
        <v>2375</v>
      </c>
      <c r="R5754" s="1">
        <v>1400</v>
      </c>
      <c r="S5754">
        <v>1995</v>
      </c>
      <c r="T5754" s="29">
        <f>IF(TRIM(PropertySet[[#This Row],[YEAR BUILT]])="", "N/A", 2023-PropertySet[[#This Row],[YEAR BUILT]])</f>
        <v>28</v>
      </c>
      <c r="U5754" t="str" cm="1">
        <f t="array" ref="U5754">IF(PropertySet[[#This Row],[AGE]] = "N/A", "N/A", _xlfn.IFS(PropertySet[[#This Row],[AGE]] &lt;= 25, "0-25 Years", PropertySet[[#This Row],[AGE]] &lt;= 50, "26-50 Years", PropertySet[[#This Row],[AGE]]&lt;=75, "51-75 Years", PropertySet[[#This Row],[AGE]]&lt;=100, "76-100 Years", PropertySet[[#This Row],[AGE]]&gt;100, "100+ Years"))</f>
        <v>26-50 Years</v>
      </c>
      <c r="V5754" t="str" cm="1">
        <f t="array" ref="V57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54" t="s">
        <v>33</v>
      </c>
      <c r="X5754" t="s">
        <v>44</v>
      </c>
    </row>
    <row r="5755" spans="1:24" x14ac:dyDescent="0.3">
      <c r="A5755" t="s">
        <v>5756</v>
      </c>
      <c r="B5755" t="s">
        <v>29</v>
      </c>
      <c r="C5755" t="s">
        <v>30</v>
      </c>
      <c r="D5755">
        <v>1</v>
      </c>
      <c r="E5755">
        <v>7082</v>
      </c>
      <c r="F5755">
        <v>1</v>
      </c>
      <c r="G5755" t="s">
        <v>6</v>
      </c>
      <c r="H5755" t="s">
        <v>44</v>
      </c>
      <c r="I5755" t="s">
        <v>5802</v>
      </c>
      <c r="J5755" t="s">
        <v>6</v>
      </c>
      <c r="K5755">
        <v>10309</v>
      </c>
      <c r="L5755" s="25">
        <v>650000</v>
      </c>
      <c r="M5755" s="13">
        <v>45069</v>
      </c>
      <c r="N5755" s="1">
        <v>1</v>
      </c>
      <c r="O5755" s="1">
        <v>0</v>
      </c>
      <c r="P5755" s="1">
        <v>1</v>
      </c>
      <c r="Q5755" s="1">
        <v>2630</v>
      </c>
      <c r="R5755" s="1">
        <v>1350</v>
      </c>
      <c r="S5755">
        <v>1997</v>
      </c>
      <c r="T5755" s="29">
        <f>IF(TRIM(PropertySet[[#This Row],[YEAR BUILT]])="", "N/A", 2023-PropertySet[[#This Row],[YEAR BUILT]])</f>
        <v>26</v>
      </c>
      <c r="U5755" t="str" cm="1">
        <f t="array" ref="U5755">IF(PropertySet[[#This Row],[AGE]] = "N/A", "N/A", _xlfn.IFS(PropertySet[[#This Row],[AGE]] &lt;= 25, "0-25 Years", PropertySet[[#This Row],[AGE]] &lt;= 50, "26-50 Years", PropertySet[[#This Row],[AGE]]&lt;=75, "51-75 Years", PropertySet[[#This Row],[AGE]]&lt;=100, "76-100 Years", PropertySet[[#This Row],[AGE]]&gt;100, "100+ Years"))</f>
        <v>26-50 Years</v>
      </c>
      <c r="V5755" t="str" cm="1">
        <f t="array" ref="V57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55" t="s">
        <v>33</v>
      </c>
      <c r="X5755" t="s">
        <v>44</v>
      </c>
    </row>
    <row r="5756" spans="1:24" x14ac:dyDescent="0.3">
      <c r="A5756" t="s">
        <v>5756</v>
      </c>
      <c r="B5756" t="s">
        <v>29</v>
      </c>
      <c r="C5756" t="s">
        <v>30</v>
      </c>
      <c r="D5756">
        <v>1</v>
      </c>
      <c r="E5756">
        <v>7082</v>
      </c>
      <c r="F5756">
        <v>10</v>
      </c>
      <c r="G5756" t="s">
        <v>6</v>
      </c>
      <c r="H5756" t="s">
        <v>44</v>
      </c>
      <c r="I5756" t="s">
        <v>5803</v>
      </c>
      <c r="J5756" t="s">
        <v>6</v>
      </c>
      <c r="K5756">
        <v>10309</v>
      </c>
      <c r="L5756" s="25">
        <v>755000</v>
      </c>
      <c r="M5756" s="13">
        <v>45097</v>
      </c>
      <c r="N5756" s="1">
        <v>1</v>
      </c>
      <c r="O5756" s="1">
        <v>0</v>
      </c>
      <c r="P5756" s="1">
        <v>1</v>
      </c>
      <c r="Q5756" s="1">
        <v>2379</v>
      </c>
      <c r="R5756" s="1">
        <v>1350</v>
      </c>
      <c r="S5756">
        <v>1997</v>
      </c>
      <c r="T5756" s="29">
        <f>IF(TRIM(PropertySet[[#This Row],[YEAR BUILT]])="", "N/A", 2023-PropertySet[[#This Row],[YEAR BUILT]])</f>
        <v>26</v>
      </c>
      <c r="U5756" t="str" cm="1">
        <f t="array" ref="U5756">IF(PropertySet[[#This Row],[AGE]] = "N/A", "N/A", _xlfn.IFS(PropertySet[[#This Row],[AGE]] &lt;= 25, "0-25 Years", PropertySet[[#This Row],[AGE]] &lt;= 50, "26-50 Years", PropertySet[[#This Row],[AGE]]&lt;=75, "51-75 Years", PropertySet[[#This Row],[AGE]]&lt;=100, "76-100 Years", PropertySet[[#This Row],[AGE]]&gt;100, "100+ Years"))</f>
        <v>26-50 Years</v>
      </c>
      <c r="V5756" t="str" cm="1">
        <f t="array" ref="V57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56" t="s">
        <v>33</v>
      </c>
      <c r="X5756" t="s">
        <v>44</v>
      </c>
    </row>
    <row r="5757" spans="1:24" x14ac:dyDescent="0.3">
      <c r="A5757" t="s">
        <v>5756</v>
      </c>
      <c r="B5757" t="s">
        <v>29</v>
      </c>
      <c r="C5757" t="s">
        <v>30</v>
      </c>
      <c r="D5757">
        <v>1</v>
      </c>
      <c r="E5757">
        <v>7083</v>
      </c>
      <c r="F5757">
        <v>46</v>
      </c>
      <c r="G5757" t="s">
        <v>6</v>
      </c>
      <c r="H5757" t="s">
        <v>44</v>
      </c>
      <c r="I5757" t="s">
        <v>5804</v>
      </c>
      <c r="J5757" t="s">
        <v>6</v>
      </c>
      <c r="K5757">
        <v>10309</v>
      </c>
      <c r="L5757" s="25">
        <v>0</v>
      </c>
      <c r="M5757" s="13">
        <v>45279</v>
      </c>
      <c r="N5757" s="1">
        <v>1</v>
      </c>
      <c r="O5757" s="1">
        <v>0</v>
      </c>
      <c r="P5757" s="1">
        <v>1</v>
      </c>
      <c r="Q5757" s="1">
        <v>929</v>
      </c>
      <c r="R5757" s="1">
        <v>1870</v>
      </c>
      <c r="S5757">
        <v>1992</v>
      </c>
      <c r="T5757" s="29">
        <f>IF(TRIM(PropertySet[[#This Row],[YEAR BUILT]])="", "N/A", 2023-PropertySet[[#This Row],[YEAR BUILT]])</f>
        <v>31</v>
      </c>
      <c r="U5757" t="str" cm="1">
        <f t="array" ref="U5757">IF(PropertySet[[#This Row],[AGE]] = "N/A", "N/A", _xlfn.IFS(PropertySet[[#This Row],[AGE]] &lt;= 25, "0-25 Years", PropertySet[[#This Row],[AGE]] &lt;= 50, "26-50 Years", PropertySet[[#This Row],[AGE]]&lt;=75, "51-75 Years", PropertySet[[#This Row],[AGE]]&lt;=100, "76-100 Years", PropertySet[[#This Row],[AGE]]&gt;100, "100+ Years"))</f>
        <v>26-50 Years</v>
      </c>
      <c r="V5757" t="str" cm="1">
        <f t="array" ref="V57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57" t="s">
        <v>33</v>
      </c>
      <c r="X5757" t="s">
        <v>44</v>
      </c>
    </row>
    <row r="5758" spans="1:24" x14ac:dyDescent="0.3">
      <c r="A5758" t="s">
        <v>5756</v>
      </c>
      <c r="B5758" t="s">
        <v>29</v>
      </c>
      <c r="C5758" t="s">
        <v>30</v>
      </c>
      <c r="D5758">
        <v>1</v>
      </c>
      <c r="E5758">
        <v>7084</v>
      </c>
      <c r="F5758">
        <v>4</v>
      </c>
      <c r="G5758" t="s">
        <v>6</v>
      </c>
      <c r="H5758" t="s">
        <v>44</v>
      </c>
      <c r="I5758" t="s">
        <v>5805</v>
      </c>
      <c r="J5758" t="s">
        <v>6</v>
      </c>
      <c r="K5758">
        <v>10309</v>
      </c>
      <c r="L5758" s="25">
        <v>510000</v>
      </c>
      <c r="M5758" s="13">
        <v>44944</v>
      </c>
      <c r="N5758" s="1">
        <v>1</v>
      </c>
      <c r="O5758" s="1">
        <v>0</v>
      </c>
      <c r="P5758" s="1">
        <v>1</v>
      </c>
      <c r="Q5758" s="1">
        <v>930</v>
      </c>
      <c r="R5758" s="1">
        <v>1675</v>
      </c>
      <c r="S5758">
        <v>1990</v>
      </c>
      <c r="T5758" s="29">
        <f>IF(TRIM(PropertySet[[#This Row],[YEAR BUILT]])="", "N/A", 2023-PropertySet[[#This Row],[YEAR BUILT]])</f>
        <v>33</v>
      </c>
      <c r="U5758" t="str" cm="1">
        <f t="array" ref="U5758">IF(PropertySet[[#This Row],[AGE]] = "N/A", "N/A", _xlfn.IFS(PropertySet[[#This Row],[AGE]] &lt;= 25, "0-25 Years", PropertySet[[#This Row],[AGE]] &lt;= 50, "26-50 Years", PropertySet[[#This Row],[AGE]]&lt;=75, "51-75 Years", PropertySet[[#This Row],[AGE]]&lt;=100, "76-100 Years", PropertySet[[#This Row],[AGE]]&gt;100, "100+ Years"))</f>
        <v>26-50 Years</v>
      </c>
      <c r="V5758" t="str" cm="1">
        <f t="array" ref="V57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58" t="s">
        <v>33</v>
      </c>
      <c r="X5758" t="s">
        <v>44</v>
      </c>
    </row>
    <row r="5759" spans="1:24" x14ac:dyDescent="0.3">
      <c r="A5759" t="s">
        <v>5756</v>
      </c>
      <c r="B5759" t="s">
        <v>29</v>
      </c>
      <c r="C5759" t="s">
        <v>30</v>
      </c>
      <c r="D5759">
        <v>1</v>
      </c>
      <c r="E5759">
        <v>7084</v>
      </c>
      <c r="F5759">
        <v>8</v>
      </c>
      <c r="G5759" t="s">
        <v>6</v>
      </c>
      <c r="H5759" t="s">
        <v>44</v>
      </c>
      <c r="I5759" t="s">
        <v>5806</v>
      </c>
      <c r="J5759" t="s">
        <v>6</v>
      </c>
      <c r="K5759">
        <v>10309</v>
      </c>
      <c r="L5759" s="25">
        <v>0</v>
      </c>
      <c r="M5759" s="13">
        <v>45176</v>
      </c>
      <c r="N5759" s="1">
        <v>1</v>
      </c>
      <c r="O5759" s="1">
        <v>0</v>
      </c>
      <c r="P5759" s="1">
        <v>1</v>
      </c>
      <c r="Q5759" s="1">
        <v>930</v>
      </c>
      <c r="R5759" s="1">
        <v>1675</v>
      </c>
      <c r="S5759">
        <v>1993</v>
      </c>
      <c r="T5759" s="29">
        <f>IF(TRIM(PropertySet[[#This Row],[YEAR BUILT]])="", "N/A", 2023-PropertySet[[#This Row],[YEAR BUILT]])</f>
        <v>30</v>
      </c>
      <c r="U5759" t="str" cm="1">
        <f t="array" ref="U5759">IF(PropertySet[[#This Row],[AGE]] = "N/A", "N/A", _xlfn.IFS(PropertySet[[#This Row],[AGE]] &lt;= 25, "0-25 Years", PropertySet[[#This Row],[AGE]] &lt;= 50, "26-50 Years", PropertySet[[#This Row],[AGE]]&lt;=75, "51-75 Years", PropertySet[[#This Row],[AGE]]&lt;=100, "76-100 Years", PropertySet[[#This Row],[AGE]]&gt;100, "100+ Years"))</f>
        <v>26-50 Years</v>
      </c>
      <c r="V5759" t="str" cm="1">
        <f t="array" ref="V57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59" t="s">
        <v>33</v>
      </c>
      <c r="X5759" t="s">
        <v>44</v>
      </c>
    </row>
    <row r="5760" spans="1:24" x14ac:dyDescent="0.3">
      <c r="A5760" t="s">
        <v>5756</v>
      </c>
      <c r="B5760" t="s">
        <v>29</v>
      </c>
      <c r="C5760" t="s">
        <v>30</v>
      </c>
      <c r="D5760">
        <v>1</v>
      </c>
      <c r="E5760">
        <v>7084</v>
      </c>
      <c r="F5760">
        <v>15</v>
      </c>
      <c r="G5760" t="s">
        <v>6</v>
      </c>
      <c r="H5760" t="s">
        <v>44</v>
      </c>
      <c r="I5760" t="s">
        <v>5807</v>
      </c>
      <c r="J5760" t="s">
        <v>6</v>
      </c>
      <c r="K5760">
        <v>10309</v>
      </c>
      <c r="L5760" s="25">
        <v>0</v>
      </c>
      <c r="M5760" s="13">
        <v>45131</v>
      </c>
      <c r="N5760" s="1">
        <v>1</v>
      </c>
      <c r="O5760" s="1">
        <v>0</v>
      </c>
      <c r="P5760" s="1">
        <v>1</v>
      </c>
      <c r="Q5760" s="1">
        <v>1330</v>
      </c>
      <c r="R5760" s="1">
        <v>1600</v>
      </c>
      <c r="S5760">
        <v>1991</v>
      </c>
      <c r="T5760" s="29">
        <f>IF(TRIM(PropertySet[[#This Row],[YEAR BUILT]])="", "N/A", 2023-PropertySet[[#This Row],[YEAR BUILT]])</f>
        <v>32</v>
      </c>
      <c r="U5760" t="str" cm="1">
        <f t="array" ref="U5760">IF(PropertySet[[#This Row],[AGE]] = "N/A", "N/A", _xlfn.IFS(PropertySet[[#This Row],[AGE]] &lt;= 25, "0-25 Years", PropertySet[[#This Row],[AGE]] &lt;= 50, "26-50 Years", PropertySet[[#This Row],[AGE]]&lt;=75, "51-75 Years", PropertySet[[#This Row],[AGE]]&lt;=100, "76-100 Years", PropertySet[[#This Row],[AGE]]&gt;100, "100+ Years"))</f>
        <v>26-50 Years</v>
      </c>
      <c r="V5760" t="str" cm="1">
        <f t="array" ref="V57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60" t="s">
        <v>33</v>
      </c>
      <c r="X5760" t="s">
        <v>44</v>
      </c>
    </row>
    <row r="5761" spans="1:24" x14ac:dyDescent="0.3">
      <c r="A5761" t="s">
        <v>5756</v>
      </c>
      <c r="B5761" t="s">
        <v>29</v>
      </c>
      <c r="C5761" t="s">
        <v>30</v>
      </c>
      <c r="D5761">
        <v>1</v>
      </c>
      <c r="E5761">
        <v>7084</v>
      </c>
      <c r="F5761">
        <v>15</v>
      </c>
      <c r="G5761" t="s">
        <v>6</v>
      </c>
      <c r="H5761" t="s">
        <v>44</v>
      </c>
      <c r="I5761" t="s">
        <v>5807</v>
      </c>
      <c r="J5761" t="s">
        <v>6</v>
      </c>
      <c r="K5761">
        <v>10309</v>
      </c>
      <c r="L5761" s="25">
        <v>0</v>
      </c>
      <c r="M5761" s="13">
        <v>45247</v>
      </c>
      <c r="N5761" s="1">
        <v>1</v>
      </c>
      <c r="O5761" s="1">
        <v>0</v>
      </c>
      <c r="P5761" s="1">
        <v>1</v>
      </c>
      <c r="Q5761" s="1">
        <v>1330</v>
      </c>
      <c r="R5761" s="1">
        <v>1600</v>
      </c>
      <c r="S5761">
        <v>1991</v>
      </c>
      <c r="T5761" s="29">
        <f>IF(TRIM(PropertySet[[#This Row],[YEAR BUILT]])="", "N/A", 2023-PropertySet[[#This Row],[YEAR BUILT]])</f>
        <v>32</v>
      </c>
      <c r="U5761" t="str" cm="1">
        <f t="array" ref="U5761">IF(PropertySet[[#This Row],[AGE]] = "N/A", "N/A", _xlfn.IFS(PropertySet[[#This Row],[AGE]] &lt;= 25, "0-25 Years", PropertySet[[#This Row],[AGE]] &lt;= 50, "26-50 Years", PropertySet[[#This Row],[AGE]]&lt;=75, "51-75 Years", PropertySet[[#This Row],[AGE]]&lt;=100, "76-100 Years", PropertySet[[#This Row],[AGE]]&gt;100, "100+ Years"))</f>
        <v>26-50 Years</v>
      </c>
      <c r="V5761" t="str" cm="1">
        <f t="array" ref="V57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61" t="s">
        <v>33</v>
      </c>
      <c r="X5761" t="s">
        <v>44</v>
      </c>
    </row>
    <row r="5762" spans="1:24" x14ac:dyDescent="0.3">
      <c r="A5762" t="s">
        <v>5756</v>
      </c>
      <c r="B5762" t="s">
        <v>29</v>
      </c>
      <c r="C5762" t="s">
        <v>30</v>
      </c>
      <c r="D5762">
        <v>1</v>
      </c>
      <c r="E5762">
        <v>7084</v>
      </c>
      <c r="F5762">
        <v>27</v>
      </c>
      <c r="G5762" t="s">
        <v>6</v>
      </c>
      <c r="H5762" t="s">
        <v>44</v>
      </c>
      <c r="I5762" t="s">
        <v>5808</v>
      </c>
      <c r="J5762" t="s">
        <v>6</v>
      </c>
      <c r="K5762">
        <v>10309</v>
      </c>
      <c r="L5762" s="25">
        <v>0</v>
      </c>
      <c r="M5762" s="13">
        <v>45182</v>
      </c>
      <c r="N5762" s="1">
        <v>1</v>
      </c>
      <c r="O5762" s="1">
        <v>0</v>
      </c>
      <c r="P5762" s="1">
        <v>1</v>
      </c>
      <c r="Q5762" s="1">
        <v>840</v>
      </c>
      <c r="R5762" s="1">
        <v>1600</v>
      </c>
      <c r="S5762">
        <v>1990</v>
      </c>
      <c r="T5762" s="29">
        <f>IF(TRIM(PropertySet[[#This Row],[YEAR BUILT]])="", "N/A", 2023-PropertySet[[#This Row],[YEAR BUILT]])</f>
        <v>33</v>
      </c>
      <c r="U5762" t="str" cm="1">
        <f t="array" ref="U5762">IF(PropertySet[[#This Row],[AGE]] = "N/A", "N/A", _xlfn.IFS(PropertySet[[#This Row],[AGE]] &lt;= 25, "0-25 Years", PropertySet[[#This Row],[AGE]] &lt;= 50, "26-50 Years", PropertySet[[#This Row],[AGE]]&lt;=75, "51-75 Years", PropertySet[[#This Row],[AGE]]&lt;=100, "76-100 Years", PropertySet[[#This Row],[AGE]]&gt;100, "100+ Years"))</f>
        <v>26-50 Years</v>
      </c>
      <c r="V5762" t="str" cm="1">
        <f t="array" ref="V57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62" t="s">
        <v>33</v>
      </c>
      <c r="X5762" t="s">
        <v>44</v>
      </c>
    </row>
    <row r="5763" spans="1:24" x14ac:dyDescent="0.3">
      <c r="A5763" t="s">
        <v>5756</v>
      </c>
      <c r="B5763" t="s">
        <v>29</v>
      </c>
      <c r="C5763" t="s">
        <v>30</v>
      </c>
      <c r="D5763">
        <v>1</v>
      </c>
      <c r="E5763">
        <v>7084</v>
      </c>
      <c r="F5763">
        <v>40</v>
      </c>
      <c r="G5763" t="s">
        <v>6</v>
      </c>
      <c r="H5763" t="s">
        <v>44</v>
      </c>
      <c r="I5763" t="s">
        <v>5809</v>
      </c>
      <c r="J5763" t="s">
        <v>6</v>
      </c>
      <c r="K5763">
        <v>10309</v>
      </c>
      <c r="L5763" s="25">
        <v>520000</v>
      </c>
      <c r="M5763" s="13">
        <v>45041</v>
      </c>
      <c r="N5763" s="1">
        <v>1</v>
      </c>
      <c r="O5763" s="1">
        <v>0</v>
      </c>
      <c r="P5763" s="1">
        <v>1</v>
      </c>
      <c r="Q5763" s="1">
        <v>1144</v>
      </c>
      <c r="R5763" s="1">
        <v>1600</v>
      </c>
      <c r="S5763">
        <v>1992</v>
      </c>
      <c r="T5763" s="29">
        <f>IF(TRIM(PropertySet[[#This Row],[YEAR BUILT]])="", "N/A", 2023-PropertySet[[#This Row],[YEAR BUILT]])</f>
        <v>31</v>
      </c>
      <c r="U5763" t="str" cm="1">
        <f t="array" ref="U5763">IF(PropertySet[[#This Row],[AGE]] = "N/A", "N/A", _xlfn.IFS(PropertySet[[#This Row],[AGE]] &lt;= 25, "0-25 Years", PropertySet[[#This Row],[AGE]] &lt;= 50, "26-50 Years", PropertySet[[#This Row],[AGE]]&lt;=75, "51-75 Years", PropertySet[[#This Row],[AGE]]&lt;=100, "76-100 Years", PropertySet[[#This Row],[AGE]]&gt;100, "100+ Years"))</f>
        <v>26-50 Years</v>
      </c>
      <c r="V5763" t="str" cm="1">
        <f t="array" ref="V57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63" t="s">
        <v>33</v>
      </c>
      <c r="X5763" t="s">
        <v>44</v>
      </c>
    </row>
    <row r="5764" spans="1:24" x14ac:dyDescent="0.3">
      <c r="A5764" t="s">
        <v>5756</v>
      </c>
      <c r="B5764" t="s">
        <v>29</v>
      </c>
      <c r="C5764" t="s">
        <v>30</v>
      </c>
      <c r="D5764">
        <v>1</v>
      </c>
      <c r="E5764">
        <v>7084</v>
      </c>
      <c r="F5764">
        <v>43</v>
      </c>
      <c r="G5764" t="s">
        <v>6</v>
      </c>
      <c r="H5764" t="s">
        <v>44</v>
      </c>
      <c r="I5764" t="s">
        <v>5810</v>
      </c>
      <c r="J5764" t="s">
        <v>6</v>
      </c>
      <c r="K5764">
        <v>10309</v>
      </c>
      <c r="L5764" s="25">
        <v>480000</v>
      </c>
      <c r="M5764" s="13">
        <v>44945</v>
      </c>
      <c r="N5764" s="1">
        <v>1</v>
      </c>
      <c r="O5764" s="1">
        <v>0</v>
      </c>
      <c r="P5764" s="1">
        <v>1</v>
      </c>
      <c r="Q5764" s="1">
        <v>1243</v>
      </c>
      <c r="R5764" s="1">
        <v>1678</v>
      </c>
      <c r="S5764">
        <v>1991</v>
      </c>
      <c r="T5764" s="29">
        <f>IF(TRIM(PropertySet[[#This Row],[YEAR BUILT]])="", "N/A", 2023-PropertySet[[#This Row],[YEAR BUILT]])</f>
        <v>32</v>
      </c>
      <c r="U5764" t="str" cm="1">
        <f t="array" ref="U5764">IF(PropertySet[[#This Row],[AGE]] = "N/A", "N/A", _xlfn.IFS(PropertySet[[#This Row],[AGE]] &lt;= 25, "0-25 Years", PropertySet[[#This Row],[AGE]] &lt;= 50, "26-50 Years", PropertySet[[#This Row],[AGE]]&lt;=75, "51-75 Years", PropertySet[[#This Row],[AGE]]&lt;=100, "76-100 Years", PropertySet[[#This Row],[AGE]]&gt;100, "100+ Years"))</f>
        <v>26-50 Years</v>
      </c>
      <c r="V5764" t="str" cm="1">
        <f t="array" ref="V57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64" t="s">
        <v>33</v>
      </c>
      <c r="X5764" t="s">
        <v>44</v>
      </c>
    </row>
    <row r="5765" spans="1:24" x14ac:dyDescent="0.3">
      <c r="A5765" t="s">
        <v>5756</v>
      </c>
      <c r="B5765" t="s">
        <v>29</v>
      </c>
      <c r="C5765" t="s">
        <v>30</v>
      </c>
      <c r="D5765">
        <v>1</v>
      </c>
      <c r="E5765">
        <v>7084</v>
      </c>
      <c r="F5765">
        <v>56</v>
      </c>
      <c r="G5765" t="s">
        <v>6</v>
      </c>
      <c r="H5765" t="s">
        <v>44</v>
      </c>
      <c r="I5765" t="s">
        <v>5811</v>
      </c>
      <c r="J5765" t="s">
        <v>6</v>
      </c>
      <c r="K5765">
        <v>10309</v>
      </c>
      <c r="L5765" s="25">
        <v>525000</v>
      </c>
      <c r="M5765" s="13">
        <v>45124</v>
      </c>
      <c r="N5765" s="1">
        <v>1</v>
      </c>
      <c r="O5765" s="1">
        <v>0</v>
      </c>
      <c r="P5765" s="1">
        <v>1</v>
      </c>
      <c r="Q5765" s="1">
        <v>929</v>
      </c>
      <c r="R5765" s="1">
        <v>1870</v>
      </c>
      <c r="S5765">
        <v>1993</v>
      </c>
      <c r="T5765" s="29">
        <f>IF(TRIM(PropertySet[[#This Row],[YEAR BUILT]])="", "N/A", 2023-PropertySet[[#This Row],[YEAR BUILT]])</f>
        <v>30</v>
      </c>
      <c r="U5765" t="str" cm="1">
        <f t="array" ref="U5765">IF(PropertySet[[#This Row],[AGE]] = "N/A", "N/A", _xlfn.IFS(PropertySet[[#This Row],[AGE]] &lt;= 25, "0-25 Years", PropertySet[[#This Row],[AGE]] &lt;= 50, "26-50 Years", PropertySet[[#This Row],[AGE]]&lt;=75, "51-75 Years", PropertySet[[#This Row],[AGE]]&lt;=100, "76-100 Years", PropertySet[[#This Row],[AGE]]&gt;100, "100+ Years"))</f>
        <v>26-50 Years</v>
      </c>
      <c r="V5765" t="str" cm="1">
        <f t="array" ref="V57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65" t="s">
        <v>33</v>
      </c>
      <c r="X5765" t="s">
        <v>44</v>
      </c>
    </row>
    <row r="5766" spans="1:24" x14ac:dyDescent="0.3">
      <c r="A5766" t="s">
        <v>5756</v>
      </c>
      <c r="B5766" t="s">
        <v>29</v>
      </c>
      <c r="C5766" t="s">
        <v>30</v>
      </c>
      <c r="D5766">
        <v>1</v>
      </c>
      <c r="E5766">
        <v>7084</v>
      </c>
      <c r="F5766">
        <v>72</v>
      </c>
      <c r="G5766" t="s">
        <v>6</v>
      </c>
      <c r="H5766" t="s">
        <v>44</v>
      </c>
      <c r="I5766" t="s">
        <v>5812</v>
      </c>
      <c r="J5766" t="s">
        <v>6</v>
      </c>
      <c r="K5766">
        <v>10309</v>
      </c>
      <c r="L5766" s="25">
        <v>550000</v>
      </c>
      <c r="M5766" s="13">
        <v>45035</v>
      </c>
      <c r="N5766" s="1">
        <v>1</v>
      </c>
      <c r="O5766" s="1">
        <v>0</v>
      </c>
      <c r="P5766" s="1">
        <v>1</v>
      </c>
      <c r="Q5766" s="1">
        <v>1280</v>
      </c>
      <c r="R5766" s="1">
        <v>1678</v>
      </c>
      <c r="S5766">
        <v>1992</v>
      </c>
      <c r="T5766" s="29">
        <f>IF(TRIM(PropertySet[[#This Row],[YEAR BUILT]])="", "N/A", 2023-PropertySet[[#This Row],[YEAR BUILT]])</f>
        <v>31</v>
      </c>
      <c r="U5766" t="str" cm="1">
        <f t="array" ref="U5766">IF(PropertySet[[#This Row],[AGE]] = "N/A", "N/A", _xlfn.IFS(PropertySet[[#This Row],[AGE]] &lt;= 25, "0-25 Years", PropertySet[[#This Row],[AGE]] &lt;= 50, "26-50 Years", PropertySet[[#This Row],[AGE]]&lt;=75, "51-75 Years", PropertySet[[#This Row],[AGE]]&lt;=100, "76-100 Years", PropertySet[[#This Row],[AGE]]&gt;100, "100+ Years"))</f>
        <v>26-50 Years</v>
      </c>
      <c r="V5766" t="str" cm="1">
        <f t="array" ref="V57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66" t="s">
        <v>33</v>
      </c>
      <c r="X5766" t="s">
        <v>44</v>
      </c>
    </row>
    <row r="5767" spans="1:24" x14ac:dyDescent="0.3">
      <c r="A5767" t="s">
        <v>5756</v>
      </c>
      <c r="B5767" t="s">
        <v>29</v>
      </c>
      <c r="C5767" t="s">
        <v>30</v>
      </c>
      <c r="D5767">
        <v>1</v>
      </c>
      <c r="E5767">
        <v>7084</v>
      </c>
      <c r="F5767">
        <v>76</v>
      </c>
      <c r="G5767" t="s">
        <v>6</v>
      </c>
      <c r="H5767" t="s">
        <v>44</v>
      </c>
      <c r="I5767" t="s">
        <v>5813</v>
      </c>
      <c r="J5767" t="s">
        <v>6</v>
      </c>
      <c r="K5767">
        <v>10309</v>
      </c>
      <c r="L5767" s="25">
        <v>570000</v>
      </c>
      <c r="M5767" s="13">
        <v>45273</v>
      </c>
      <c r="N5767" s="1">
        <v>1</v>
      </c>
      <c r="O5767" s="1">
        <v>0</v>
      </c>
      <c r="P5767" s="1">
        <v>1</v>
      </c>
      <c r="Q5767" s="1">
        <v>1194</v>
      </c>
      <c r="R5767" s="1">
        <v>1600</v>
      </c>
      <c r="S5767">
        <v>1992</v>
      </c>
      <c r="T5767" s="29">
        <f>IF(TRIM(PropertySet[[#This Row],[YEAR BUILT]])="", "N/A", 2023-PropertySet[[#This Row],[YEAR BUILT]])</f>
        <v>31</v>
      </c>
      <c r="U5767" t="str" cm="1">
        <f t="array" ref="U5767">IF(PropertySet[[#This Row],[AGE]] = "N/A", "N/A", _xlfn.IFS(PropertySet[[#This Row],[AGE]] &lt;= 25, "0-25 Years", PropertySet[[#This Row],[AGE]] &lt;= 50, "26-50 Years", PropertySet[[#This Row],[AGE]]&lt;=75, "51-75 Years", PropertySet[[#This Row],[AGE]]&lt;=100, "76-100 Years", PropertySet[[#This Row],[AGE]]&gt;100, "100+ Years"))</f>
        <v>26-50 Years</v>
      </c>
      <c r="V5767" t="str" cm="1">
        <f t="array" ref="V57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67" t="s">
        <v>33</v>
      </c>
      <c r="X5767" t="s">
        <v>44</v>
      </c>
    </row>
    <row r="5768" spans="1:24" x14ac:dyDescent="0.3">
      <c r="A5768" t="s">
        <v>5756</v>
      </c>
      <c r="B5768" t="s">
        <v>29</v>
      </c>
      <c r="C5768" t="s">
        <v>30</v>
      </c>
      <c r="D5768">
        <v>1</v>
      </c>
      <c r="E5768">
        <v>7084</v>
      </c>
      <c r="F5768">
        <v>90</v>
      </c>
      <c r="G5768" t="s">
        <v>6</v>
      </c>
      <c r="H5768" t="s">
        <v>44</v>
      </c>
      <c r="I5768" t="s">
        <v>5814</v>
      </c>
      <c r="J5768" t="s">
        <v>6</v>
      </c>
      <c r="K5768">
        <v>10309</v>
      </c>
      <c r="L5768" s="25">
        <v>515000</v>
      </c>
      <c r="M5768" s="13">
        <v>45054</v>
      </c>
      <c r="N5768" s="1">
        <v>1</v>
      </c>
      <c r="O5768" s="1">
        <v>0</v>
      </c>
      <c r="P5768" s="1">
        <v>1</v>
      </c>
      <c r="Q5768" s="1">
        <v>1194</v>
      </c>
      <c r="R5768" s="1">
        <v>1600</v>
      </c>
      <c r="S5768">
        <v>1991</v>
      </c>
      <c r="T5768" s="29">
        <f>IF(TRIM(PropertySet[[#This Row],[YEAR BUILT]])="", "N/A", 2023-PropertySet[[#This Row],[YEAR BUILT]])</f>
        <v>32</v>
      </c>
      <c r="U5768" t="str" cm="1">
        <f t="array" ref="U5768">IF(PropertySet[[#This Row],[AGE]] = "N/A", "N/A", _xlfn.IFS(PropertySet[[#This Row],[AGE]] &lt;= 25, "0-25 Years", PropertySet[[#This Row],[AGE]] &lt;= 50, "26-50 Years", PropertySet[[#This Row],[AGE]]&lt;=75, "51-75 Years", PropertySet[[#This Row],[AGE]]&lt;=100, "76-100 Years", PropertySet[[#This Row],[AGE]]&gt;100, "100+ Years"))</f>
        <v>26-50 Years</v>
      </c>
      <c r="V5768" t="str" cm="1">
        <f t="array" ref="V57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68" t="s">
        <v>33</v>
      </c>
      <c r="X5768" t="s">
        <v>44</v>
      </c>
    </row>
    <row r="5769" spans="1:24" x14ac:dyDescent="0.3">
      <c r="A5769" t="s">
        <v>5756</v>
      </c>
      <c r="B5769" t="s">
        <v>29</v>
      </c>
      <c r="C5769" t="s">
        <v>30</v>
      </c>
      <c r="D5769">
        <v>1</v>
      </c>
      <c r="E5769">
        <v>7084</v>
      </c>
      <c r="F5769">
        <v>97</v>
      </c>
      <c r="G5769" t="s">
        <v>6</v>
      </c>
      <c r="H5769" t="s">
        <v>44</v>
      </c>
      <c r="I5769" t="s">
        <v>5815</v>
      </c>
      <c r="J5769" t="s">
        <v>6</v>
      </c>
      <c r="K5769">
        <v>10309</v>
      </c>
      <c r="L5769" s="25">
        <v>415000</v>
      </c>
      <c r="M5769" s="13">
        <v>44930</v>
      </c>
      <c r="N5769" s="1">
        <v>1</v>
      </c>
      <c r="O5769" s="1">
        <v>0</v>
      </c>
      <c r="P5769" s="1">
        <v>1</v>
      </c>
      <c r="Q5769" s="1">
        <v>665</v>
      </c>
      <c r="R5769" s="1">
        <v>1610</v>
      </c>
      <c r="S5769">
        <v>1993</v>
      </c>
      <c r="T5769" s="29">
        <f>IF(TRIM(PropertySet[[#This Row],[YEAR BUILT]])="", "N/A", 2023-PropertySet[[#This Row],[YEAR BUILT]])</f>
        <v>30</v>
      </c>
      <c r="U5769" t="str" cm="1">
        <f t="array" ref="U5769">IF(PropertySet[[#This Row],[AGE]] = "N/A", "N/A", _xlfn.IFS(PropertySet[[#This Row],[AGE]] &lt;= 25, "0-25 Years", PropertySet[[#This Row],[AGE]] &lt;= 50, "26-50 Years", PropertySet[[#This Row],[AGE]]&lt;=75, "51-75 Years", PropertySet[[#This Row],[AGE]]&lt;=100, "76-100 Years", PropertySet[[#This Row],[AGE]]&gt;100, "100+ Years"))</f>
        <v>26-50 Years</v>
      </c>
      <c r="V5769" t="str" cm="1">
        <f t="array" ref="V57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69" t="s">
        <v>33</v>
      </c>
      <c r="X5769" t="s">
        <v>44</v>
      </c>
    </row>
    <row r="5770" spans="1:24" x14ac:dyDescent="0.3">
      <c r="A5770" t="s">
        <v>5756</v>
      </c>
      <c r="B5770" t="s">
        <v>29</v>
      </c>
      <c r="C5770" t="s">
        <v>30</v>
      </c>
      <c r="D5770">
        <v>1</v>
      </c>
      <c r="E5770">
        <v>7085</v>
      </c>
      <c r="F5770">
        <v>16</v>
      </c>
      <c r="G5770" t="s">
        <v>6</v>
      </c>
      <c r="H5770" t="s">
        <v>44</v>
      </c>
      <c r="I5770" t="s">
        <v>5816</v>
      </c>
      <c r="J5770" t="s">
        <v>6</v>
      </c>
      <c r="K5770">
        <v>10309</v>
      </c>
      <c r="L5770" s="25">
        <v>0</v>
      </c>
      <c r="M5770" s="13">
        <v>45161</v>
      </c>
      <c r="N5770" s="1">
        <v>1</v>
      </c>
      <c r="O5770" s="1">
        <v>0</v>
      </c>
      <c r="P5770" s="1">
        <v>1</v>
      </c>
      <c r="Q5770" s="1">
        <v>2925</v>
      </c>
      <c r="R5770" s="1">
        <v>1520</v>
      </c>
      <c r="S5770">
        <v>1991</v>
      </c>
      <c r="T5770" s="29">
        <f>IF(TRIM(PropertySet[[#This Row],[YEAR BUILT]])="", "N/A", 2023-PropertySet[[#This Row],[YEAR BUILT]])</f>
        <v>32</v>
      </c>
      <c r="U5770" t="str" cm="1">
        <f t="array" ref="U5770">IF(PropertySet[[#This Row],[AGE]] = "N/A", "N/A", _xlfn.IFS(PropertySet[[#This Row],[AGE]] &lt;= 25, "0-25 Years", PropertySet[[#This Row],[AGE]] &lt;= 50, "26-50 Years", PropertySet[[#This Row],[AGE]]&lt;=75, "51-75 Years", PropertySet[[#This Row],[AGE]]&lt;=100, "76-100 Years", PropertySet[[#This Row],[AGE]]&gt;100, "100+ Years"))</f>
        <v>26-50 Years</v>
      </c>
      <c r="V5770" t="str" cm="1">
        <f t="array" ref="V57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70" t="s">
        <v>33</v>
      </c>
      <c r="X5770" t="s">
        <v>44</v>
      </c>
    </row>
    <row r="5771" spans="1:24" x14ac:dyDescent="0.3">
      <c r="A5771" t="s">
        <v>5756</v>
      </c>
      <c r="B5771" t="s">
        <v>29</v>
      </c>
      <c r="C5771" t="s">
        <v>30</v>
      </c>
      <c r="D5771">
        <v>1</v>
      </c>
      <c r="E5771">
        <v>7085</v>
      </c>
      <c r="F5771">
        <v>49</v>
      </c>
      <c r="G5771" t="s">
        <v>6</v>
      </c>
      <c r="H5771" t="s">
        <v>44</v>
      </c>
      <c r="I5771" t="s">
        <v>5817</v>
      </c>
      <c r="J5771" t="s">
        <v>6</v>
      </c>
      <c r="K5771">
        <v>10309</v>
      </c>
      <c r="L5771" s="25">
        <v>535000</v>
      </c>
      <c r="M5771" s="13">
        <v>44973</v>
      </c>
      <c r="N5771" s="1">
        <v>1</v>
      </c>
      <c r="O5771" s="1">
        <v>0</v>
      </c>
      <c r="P5771" s="1">
        <v>1</v>
      </c>
      <c r="Q5771" s="1">
        <v>1550</v>
      </c>
      <c r="R5771" s="1">
        <v>1520</v>
      </c>
      <c r="S5771">
        <v>1989</v>
      </c>
      <c r="T5771" s="29">
        <f>IF(TRIM(PropertySet[[#This Row],[YEAR BUILT]])="", "N/A", 2023-PropertySet[[#This Row],[YEAR BUILT]])</f>
        <v>34</v>
      </c>
      <c r="U5771" t="str" cm="1">
        <f t="array" ref="U5771">IF(PropertySet[[#This Row],[AGE]] = "N/A", "N/A", _xlfn.IFS(PropertySet[[#This Row],[AGE]] &lt;= 25, "0-25 Years", PropertySet[[#This Row],[AGE]] &lt;= 50, "26-50 Years", PropertySet[[#This Row],[AGE]]&lt;=75, "51-75 Years", PropertySet[[#This Row],[AGE]]&lt;=100, "76-100 Years", PropertySet[[#This Row],[AGE]]&gt;100, "100+ Years"))</f>
        <v>26-50 Years</v>
      </c>
      <c r="V5771" t="str" cm="1">
        <f t="array" ref="V57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71" t="s">
        <v>33</v>
      </c>
      <c r="X5771" t="s">
        <v>44</v>
      </c>
    </row>
    <row r="5772" spans="1:24" x14ac:dyDescent="0.3">
      <c r="A5772" t="s">
        <v>5756</v>
      </c>
      <c r="B5772" t="s">
        <v>29</v>
      </c>
      <c r="C5772" t="s">
        <v>30</v>
      </c>
      <c r="D5772">
        <v>1</v>
      </c>
      <c r="E5772">
        <v>7085</v>
      </c>
      <c r="F5772">
        <v>63</v>
      </c>
      <c r="G5772" t="s">
        <v>6</v>
      </c>
      <c r="H5772" t="s">
        <v>44</v>
      </c>
      <c r="I5772" t="s">
        <v>5818</v>
      </c>
      <c r="J5772" t="s">
        <v>6</v>
      </c>
      <c r="K5772">
        <v>10309</v>
      </c>
      <c r="L5772" s="25">
        <v>518000</v>
      </c>
      <c r="M5772" s="13">
        <v>45268</v>
      </c>
      <c r="N5772" s="1">
        <v>1</v>
      </c>
      <c r="O5772" s="1">
        <v>0</v>
      </c>
      <c r="P5772" s="1">
        <v>1</v>
      </c>
      <c r="Q5772" s="1">
        <v>1440</v>
      </c>
      <c r="R5772" s="1">
        <v>1804</v>
      </c>
      <c r="S5772">
        <v>1989</v>
      </c>
      <c r="T5772" s="29">
        <f>IF(TRIM(PropertySet[[#This Row],[YEAR BUILT]])="", "N/A", 2023-PropertySet[[#This Row],[YEAR BUILT]])</f>
        <v>34</v>
      </c>
      <c r="U5772" t="str" cm="1">
        <f t="array" ref="U5772">IF(PropertySet[[#This Row],[AGE]] = "N/A", "N/A", _xlfn.IFS(PropertySet[[#This Row],[AGE]] &lt;= 25, "0-25 Years", PropertySet[[#This Row],[AGE]] &lt;= 50, "26-50 Years", PropertySet[[#This Row],[AGE]]&lt;=75, "51-75 Years", PropertySet[[#This Row],[AGE]]&lt;=100, "76-100 Years", PropertySet[[#This Row],[AGE]]&gt;100, "100+ Years"))</f>
        <v>26-50 Years</v>
      </c>
      <c r="V5772" t="str" cm="1">
        <f t="array" ref="V57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72" t="s">
        <v>33</v>
      </c>
      <c r="X5772" t="s">
        <v>44</v>
      </c>
    </row>
    <row r="5773" spans="1:24" x14ac:dyDescent="0.3">
      <c r="A5773" t="s">
        <v>5756</v>
      </c>
      <c r="B5773" t="s">
        <v>152</v>
      </c>
      <c r="C5773" t="s">
        <v>30</v>
      </c>
      <c r="D5773">
        <v>1</v>
      </c>
      <c r="E5773">
        <v>6105</v>
      </c>
      <c r="F5773">
        <v>41</v>
      </c>
      <c r="G5773" t="s">
        <v>6</v>
      </c>
      <c r="H5773" t="s">
        <v>153</v>
      </c>
      <c r="I5773" t="s">
        <v>5819</v>
      </c>
      <c r="J5773" t="s">
        <v>6</v>
      </c>
      <c r="K5773">
        <v>10312</v>
      </c>
      <c r="L5773" s="25">
        <v>0</v>
      </c>
      <c r="M5773" s="13">
        <v>44970</v>
      </c>
      <c r="N5773" s="1">
        <v>2</v>
      </c>
      <c r="O5773" s="1">
        <v>0</v>
      </c>
      <c r="P5773" s="1">
        <v>2</v>
      </c>
      <c r="Q5773" s="1">
        <v>10057</v>
      </c>
      <c r="R5773" s="1">
        <v>2600</v>
      </c>
      <c r="S5773">
        <v>1987</v>
      </c>
      <c r="T5773" s="29">
        <f>IF(TRIM(PropertySet[[#This Row],[YEAR BUILT]])="", "N/A", 2023-PropertySet[[#This Row],[YEAR BUILT]])</f>
        <v>36</v>
      </c>
      <c r="U5773" t="str" cm="1">
        <f t="array" ref="U5773">IF(PropertySet[[#This Row],[AGE]] = "N/A", "N/A", _xlfn.IFS(PropertySet[[#This Row],[AGE]] &lt;= 25, "0-25 Years", PropertySet[[#This Row],[AGE]] &lt;= 50, "26-50 Years", PropertySet[[#This Row],[AGE]]&lt;=75, "51-75 Years", PropertySet[[#This Row],[AGE]]&lt;=100, "76-100 Years", PropertySet[[#This Row],[AGE]]&gt;100, "100+ Years"))</f>
        <v>26-50 Years</v>
      </c>
      <c r="V5773" t="str" cm="1">
        <f t="array" ref="V57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73" t="s">
        <v>33</v>
      </c>
      <c r="X5773" t="s">
        <v>153</v>
      </c>
    </row>
    <row r="5774" spans="1:24" x14ac:dyDescent="0.3">
      <c r="A5774" t="s">
        <v>5756</v>
      </c>
      <c r="B5774" t="s">
        <v>152</v>
      </c>
      <c r="C5774" t="s">
        <v>30</v>
      </c>
      <c r="D5774">
        <v>1</v>
      </c>
      <c r="E5774">
        <v>6105</v>
      </c>
      <c r="F5774">
        <v>110</v>
      </c>
      <c r="G5774" t="s">
        <v>6</v>
      </c>
      <c r="H5774" t="s">
        <v>153</v>
      </c>
      <c r="I5774" t="s">
        <v>5820</v>
      </c>
      <c r="J5774" t="s">
        <v>6</v>
      </c>
      <c r="K5774">
        <v>10312</v>
      </c>
      <c r="L5774" s="25">
        <v>805000</v>
      </c>
      <c r="M5774" s="13">
        <v>45281</v>
      </c>
      <c r="N5774" s="1">
        <v>2</v>
      </c>
      <c r="O5774" s="1">
        <v>0</v>
      </c>
      <c r="P5774" s="1">
        <v>2</v>
      </c>
      <c r="Q5774" s="1">
        <v>9964</v>
      </c>
      <c r="R5774" s="1">
        <v>4702</v>
      </c>
      <c r="S5774">
        <v>1986</v>
      </c>
      <c r="T5774" s="29">
        <f>IF(TRIM(PropertySet[[#This Row],[YEAR BUILT]])="", "N/A", 2023-PropertySet[[#This Row],[YEAR BUILT]])</f>
        <v>37</v>
      </c>
      <c r="U5774" t="str" cm="1">
        <f t="array" ref="U5774">IF(PropertySet[[#This Row],[AGE]] = "N/A", "N/A", _xlfn.IFS(PropertySet[[#This Row],[AGE]] &lt;= 25, "0-25 Years", PropertySet[[#This Row],[AGE]] &lt;= 50, "26-50 Years", PropertySet[[#This Row],[AGE]]&lt;=75, "51-75 Years", PropertySet[[#This Row],[AGE]]&lt;=100, "76-100 Years", PropertySet[[#This Row],[AGE]]&gt;100, "100+ Years"))</f>
        <v>26-50 Years</v>
      </c>
      <c r="V5774" t="str" cm="1">
        <f t="array" ref="V57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74" t="s">
        <v>33</v>
      </c>
      <c r="X5774" t="s">
        <v>153</v>
      </c>
    </row>
    <row r="5775" spans="1:24" x14ac:dyDescent="0.3">
      <c r="A5775" t="s">
        <v>5756</v>
      </c>
      <c r="B5775" t="s">
        <v>152</v>
      </c>
      <c r="C5775" t="s">
        <v>30</v>
      </c>
      <c r="D5775">
        <v>1</v>
      </c>
      <c r="E5775">
        <v>6105</v>
      </c>
      <c r="F5775">
        <v>170</v>
      </c>
      <c r="G5775" t="s">
        <v>6</v>
      </c>
      <c r="H5775" t="s">
        <v>153</v>
      </c>
      <c r="I5775" t="s">
        <v>5821</v>
      </c>
      <c r="J5775" t="s">
        <v>6</v>
      </c>
      <c r="K5775">
        <v>10312</v>
      </c>
      <c r="L5775" s="25">
        <v>1202000</v>
      </c>
      <c r="M5775" s="13">
        <v>45156</v>
      </c>
      <c r="N5775" s="1">
        <v>2</v>
      </c>
      <c r="O5775" s="1">
        <v>0</v>
      </c>
      <c r="P5775" s="1">
        <v>2</v>
      </c>
      <c r="Q5775" s="1">
        <v>10120</v>
      </c>
      <c r="R5775" s="1">
        <v>3020</v>
      </c>
      <c r="S5775">
        <v>1986</v>
      </c>
      <c r="T5775" s="29">
        <f>IF(TRIM(PropertySet[[#This Row],[YEAR BUILT]])="", "N/A", 2023-PropertySet[[#This Row],[YEAR BUILT]])</f>
        <v>37</v>
      </c>
      <c r="U5775" t="str" cm="1">
        <f t="array" ref="U5775">IF(PropertySet[[#This Row],[AGE]] = "N/A", "N/A", _xlfn.IFS(PropertySet[[#This Row],[AGE]] &lt;= 25, "0-25 Years", PropertySet[[#This Row],[AGE]] &lt;= 50, "26-50 Years", PropertySet[[#This Row],[AGE]]&lt;=75, "51-75 Years", PropertySet[[#This Row],[AGE]]&lt;=100, "76-100 Years", PropertySet[[#This Row],[AGE]]&gt;100, "100+ Years"))</f>
        <v>26-50 Years</v>
      </c>
      <c r="V5775" t="str" cm="1">
        <f t="array" ref="V57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75" t="s">
        <v>33</v>
      </c>
      <c r="X5775" t="s">
        <v>153</v>
      </c>
    </row>
    <row r="5776" spans="1:24" x14ac:dyDescent="0.3">
      <c r="A5776" t="s">
        <v>5756</v>
      </c>
      <c r="B5776" t="s">
        <v>152</v>
      </c>
      <c r="C5776" t="s">
        <v>30</v>
      </c>
      <c r="D5776">
        <v>1</v>
      </c>
      <c r="E5776">
        <v>6109</v>
      </c>
      <c r="F5776">
        <v>27</v>
      </c>
      <c r="G5776" t="s">
        <v>6</v>
      </c>
      <c r="H5776" t="s">
        <v>153</v>
      </c>
      <c r="I5776" t="s">
        <v>5822</v>
      </c>
      <c r="J5776" t="s">
        <v>6</v>
      </c>
      <c r="K5776">
        <v>10309</v>
      </c>
      <c r="L5776" s="25">
        <v>0</v>
      </c>
      <c r="M5776" s="13">
        <v>45135</v>
      </c>
      <c r="N5776" s="1">
        <v>2</v>
      </c>
      <c r="O5776" s="1">
        <v>0</v>
      </c>
      <c r="P5776" s="1">
        <v>2</v>
      </c>
      <c r="Q5776" s="1">
        <v>13424</v>
      </c>
      <c r="R5776" s="1">
        <v>4606</v>
      </c>
      <c r="S5776">
        <v>1986</v>
      </c>
      <c r="T5776" s="29">
        <f>IF(TRIM(PropertySet[[#This Row],[YEAR BUILT]])="", "N/A", 2023-PropertySet[[#This Row],[YEAR BUILT]])</f>
        <v>37</v>
      </c>
      <c r="U5776" t="str" cm="1">
        <f t="array" ref="U5776">IF(PropertySet[[#This Row],[AGE]] = "N/A", "N/A", _xlfn.IFS(PropertySet[[#This Row],[AGE]] &lt;= 25, "0-25 Years", PropertySet[[#This Row],[AGE]] &lt;= 50, "26-50 Years", PropertySet[[#This Row],[AGE]]&lt;=75, "51-75 Years", PropertySet[[#This Row],[AGE]]&lt;=100, "76-100 Years", PropertySet[[#This Row],[AGE]]&gt;100, "100+ Years"))</f>
        <v>26-50 Years</v>
      </c>
      <c r="V5776" t="str" cm="1">
        <f t="array" ref="V57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76" t="s">
        <v>33</v>
      </c>
      <c r="X5776" t="s">
        <v>153</v>
      </c>
    </row>
    <row r="5777" spans="1:24" x14ac:dyDescent="0.3">
      <c r="A5777" t="s">
        <v>5756</v>
      </c>
      <c r="B5777" t="s">
        <v>152</v>
      </c>
      <c r="C5777" t="s">
        <v>30</v>
      </c>
      <c r="D5777">
        <v>1</v>
      </c>
      <c r="E5777">
        <v>6109</v>
      </c>
      <c r="F5777">
        <v>41</v>
      </c>
      <c r="G5777" t="s">
        <v>6</v>
      </c>
      <c r="H5777" t="s">
        <v>1032</v>
      </c>
      <c r="I5777" t="s">
        <v>5823</v>
      </c>
      <c r="J5777" t="s">
        <v>6</v>
      </c>
      <c r="K5777">
        <v>10309</v>
      </c>
      <c r="L5777" s="25">
        <v>0</v>
      </c>
      <c r="M5777" s="13">
        <v>45135</v>
      </c>
      <c r="N5777" s="1">
        <v>2</v>
      </c>
      <c r="O5777" s="1">
        <v>1</v>
      </c>
      <c r="P5777" s="1">
        <v>3</v>
      </c>
      <c r="Q5777" s="1">
        <v>16369</v>
      </c>
      <c r="R5777" s="1">
        <v>4349</v>
      </c>
      <c r="S5777">
        <v>2000</v>
      </c>
      <c r="T5777" s="29">
        <f>IF(TRIM(PropertySet[[#This Row],[YEAR BUILT]])="", "N/A", 2023-PropertySet[[#This Row],[YEAR BUILT]])</f>
        <v>23</v>
      </c>
      <c r="U5777" t="str" cm="1">
        <f t="array" ref="U5777">IF(PropertySet[[#This Row],[AGE]] = "N/A", "N/A", _xlfn.IFS(PropertySet[[#This Row],[AGE]] &lt;= 25, "0-25 Years", PropertySet[[#This Row],[AGE]] &lt;= 50, "26-50 Years", PropertySet[[#This Row],[AGE]]&lt;=75, "51-75 Years", PropertySet[[#This Row],[AGE]]&lt;=100, "76-100 Years", PropertySet[[#This Row],[AGE]]&gt;100, "100+ Years"))</f>
        <v>0-25 Years</v>
      </c>
      <c r="V5777" t="str" cm="1">
        <f t="array" ref="V57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77" t="s">
        <v>33</v>
      </c>
      <c r="X5777" t="s">
        <v>1032</v>
      </c>
    </row>
    <row r="5778" spans="1:24" x14ac:dyDescent="0.3">
      <c r="A5778" t="s">
        <v>5756</v>
      </c>
      <c r="B5778" t="s">
        <v>152</v>
      </c>
      <c r="C5778" t="s">
        <v>30</v>
      </c>
      <c r="D5778">
        <v>1</v>
      </c>
      <c r="E5778">
        <v>6146</v>
      </c>
      <c r="F5778">
        <v>57</v>
      </c>
      <c r="G5778" t="s">
        <v>6</v>
      </c>
      <c r="H5778" t="s">
        <v>153</v>
      </c>
      <c r="I5778" t="s">
        <v>5824</v>
      </c>
      <c r="J5778" t="s">
        <v>6</v>
      </c>
      <c r="K5778">
        <v>10309</v>
      </c>
      <c r="L5778" s="25">
        <v>10</v>
      </c>
      <c r="M5778" s="13">
        <v>45182</v>
      </c>
      <c r="N5778" s="1">
        <v>2</v>
      </c>
      <c r="O5778" s="1">
        <v>0</v>
      </c>
      <c r="P5778" s="1">
        <v>2</v>
      </c>
      <c r="Q5778" s="1">
        <v>12852</v>
      </c>
      <c r="R5778" s="1">
        <v>3189</v>
      </c>
      <c r="S5778">
        <v>1984</v>
      </c>
      <c r="T5778" s="29">
        <f>IF(TRIM(PropertySet[[#This Row],[YEAR BUILT]])="", "N/A", 2023-PropertySet[[#This Row],[YEAR BUILT]])</f>
        <v>39</v>
      </c>
      <c r="U5778" t="str" cm="1">
        <f t="array" ref="U5778">IF(PropertySet[[#This Row],[AGE]] = "N/A", "N/A", _xlfn.IFS(PropertySet[[#This Row],[AGE]] &lt;= 25, "0-25 Years", PropertySet[[#This Row],[AGE]] &lt;= 50, "26-50 Years", PropertySet[[#This Row],[AGE]]&lt;=75, "51-75 Years", PropertySet[[#This Row],[AGE]]&lt;=100, "76-100 Years", PropertySet[[#This Row],[AGE]]&gt;100, "100+ Years"))</f>
        <v>26-50 Years</v>
      </c>
      <c r="V5778" t="str" cm="1">
        <f t="array" ref="V57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78" t="s">
        <v>33</v>
      </c>
      <c r="X5778" t="s">
        <v>153</v>
      </c>
    </row>
    <row r="5779" spans="1:24" x14ac:dyDescent="0.3">
      <c r="A5779" t="s">
        <v>5756</v>
      </c>
      <c r="B5779" t="s">
        <v>152</v>
      </c>
      <c r="C5779" t="s">
        <v>30</v>
      </c>
      <c r="D5779">
        <v>1</v>
      </c>
      <c r="E5779">
        <v>6146</v>
      </c>
      <c r="F5779">
        <v>118</v>
      </c>
      <c r="G5779" t="s">
        <v>6</v>
      </c>
      <c r="H5779" t="s">
        <v>158</v>
      </c>
      <c r="I5779" t="s">
        <v>5825</v>
      </c>
      <c r="J5779" t="s">
        <v>6</v>
      </c>
      <c r="K5779">
        <v>10309</v>
      </c>
      <c r="L5779" s="25">
        <v>825000</v>
      </c>
      <c r="M5779" s="13">
        <v>45271</v>
      </c>
      <c r="N5779" s="1">
        <v>2</v>
      </c>
      <c r="O5779" s="1">
        <v>0</v>
      </c>
      <c r="P5779" s="1">
        <v>2</v>
      </c>
      <c r="Q5779" s="1">
        <v>2928</v>
      </c>
      <c r="R5779" s="1">
        <v>1573</v>
      </c>
      <c r="S5779">
        <v>2001</v>
      </c>
      <c r="T5779" s="29">
        <f>IF(TRIM(PropertySet[[#This Row],[YEAR BUILT]])="", "N/A", 2023-PropertySet[[#This Row],[YEAR BUILT]])</f>
        <v>22</v>
      </c>
      <c r="U5779" t="str" cm="1">
        <f t="array" ref="U5779">IF(PropertySet[[#This Row],[AGE]] = "N/A", "N/A", _xlfn.IFS(PropertySet[[#This Row],[AGE]] &lt;= 25, "0-25 Years", PropertySet[[#This Row],[AGE]] &lt;= 50, "26-50 Years", PropertySet[[#This Row],[AGE]]&lt;=75, "51-75 Years", PropertySet[[#This Row],[AGE]]&lt;=100, "76-100 Years", PropertySet[[#This Row],[AGE]]&gt;100, "100+ Years"))</f>
        <v>0-25 Years</v>
      </c>
      <c r="V5779" t="str" cm="1">
        <f t="array" ref="V57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79" t="s">
        <v>33</v>
      </c>
      <c r="X5779" t="s">
        <v>158</v>
      </c>
    </row>
    <row r="5780" spans="1:24" x14ac:dyDescent="0.3">
      <c r="A5780" t="s">
        <v>5756</v>
      </c>
      <c r="B5780" t="s">
        <v>152</v>
      </c>
      <c r="C5780" t="s">
        <v>30</v>
      </c>
      <c r="D5780">
        <v>1</v>
      </c>
      <c r="E5780">
        <v>6155</v>
      </c>
      <c r="F5780">
        <v>21</v>
      </c>
      <c r="G5780" t="s">
        <v>6</v>
      </c>
      <c r="H5780" t="s">
        <v>153</v>
      </c>
      <c r="I5780" t="s">
        <v>5826</v>
      </c>
      <c r="J5780" t="s">
        <v>6</v>
      </c>
      <c r="K5780">
        <v>10309</v>
      </c>
      <c r="L5780" s="25">
        <v>860000</v>
      </c>
      <c r="M5780" s="13">
        <v>45124</v>
      </c>
      <c r="N5780" s="1">
        <v>2</v>
      </c>
      <c r="O5780" s="1">
        <v>0</v>
      </c>
      <c r="P5780" s="1">
        <v>2</v>
      </c>
      <c r="Q5780" s="1">
        <v>4620</v>
      </c>
      <c r="R5780" s="1">
        <v>2770</v>
      </c>
      <c r="S5780">
        <v>1989</v>
      </c>
      <c r="T5780" s="29">
        <f>IF(TRIM(PropertySet[[#This Row],[YEAR BUILT]])="", "N/A", 2023-PropertySet[[#This Row],[YEAR BUILT]])</f>
        <v>34</v>
      </c>
      <c r="U5780" t="str" cm="1">
        <f t="array" ref="U5780">IF(PropertySet[[#This Row],[AGE]] = "N/A", "N/A", _xlfn.IFS(PropertySet[[#This Row],[AGE]] &lt;= 25, "0-25 Years", PropertySet[[#This Row],[AGE]] &lt;= 50, "26-50 Years", PropertySet[[#This Row],[AGE]]&lt;=75, "51-75 Years", PropertySet[[#This Row],[AGE]]&lt;=100, "76-100 Years", PropertySet[[#This Row],[AGE]]&gt;100, "100+ Years"))</f>
        <v>26-50 Years</v>
      </c>
      <c r="V5780" t="str" cm="1">
        <f t="array" ref="V57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80" t="s">
        <v>33</v>
      </c>
      <c r="X5780" t="s">
        <v>153</v>
      </c>
    </row>
    <row r="5781" spans="1:24" x14ac:dyDescent="0.3">
      <c r="A5781" t="s">
        <v>5756</v>
      </c>
      <c r="B5781" t="s">
        <v>152</v>
      </c>
      <c r="C5781" t="s">
        <v>30</v>
      </c>
      <c r="D5781">
        <v>1</v>
      </c>
      <c r="E5781">
        <v>6156</v>
      </c>
      <c r="F5781">
        <v>1</v>
      </c>
      <c r="G5781" t="s">
        <v>6</v>
      </c>
      <c r="H5781" t="s">
        <v>153</v>
      </c>
      <c r="I5781" t="s">
        <v>5827</v>
      </c>
      <c r="J5781" t="s">
        <v>6</v>
      </c>
      <c r="K5781">
        <v>10309</v>
      </c>
      <c r="L5781" s="25">
        <v>0</v>
      </c>
      <c r="M5781" s="13">
        <v>44974</v>
      </c>
      <c r="N5781" s="1">
        <v>2</v>
      </c>
      <c r="O5781" s="1">
        <v>0</v>
      </c>
      <c r="P5781" s="1">
        <v>2</v>
      </c>
      <c r="Q5781" s="1">
        <v>8400</v>
      </c>
      <c r="R5781" s="1">
        <v>3500</v>
      </c>
      <c r="S5781">
        <v>1987</v>
      </c>
      <c r="T5781" s="29">
        <f>IF(TRIM(PropertySet[[#This Row],[YEAR BUILT]])="", "N/A", 2023-PropertySet[[#This Row],[YEAR BUILT]])</f>
        <v>36</v>
      </c>
      <c r="U5781" t="str" cm="1">
        <f t="array" ref="U5781">IF(PropertySet[[#This Row],[AGE]] = "N/A", "N/A", _xlfn.IFS(PropertySet[[#This Row],[AGE]] &lt;= 25, "0-25 Years", PropertySet[[#This Row],[AGE]] &lt;= 50, "26-50 Years", PropertySet[[#This Row],[AGE]]&lt;=75, "51-75 Years", PropertySet[[#This Row],[AGE]]&lt;=100, "76-100 Years", PropertySet[[#This Row],[AGE]]&gt;100, "100+ Years"))</f>
        <v>26-50 Years</v>
      </c>
      <c r="V5781" t="str" cm="1">
        <f t="array" ref="V57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81" t="s">
        <v>33</v>
      </c>
      <c r="X5781" t="s">
        <v>153</v>
      </c>
    </row>
    <row r="5782" spans="1:24" x14ac:dyDescent="0.3">
      <c r="A5782" t="s">
        <v>5756</v>
      </c>
      <c r="B5782" t="s">
        <v>152</v>
      </c>
      <c r="C5782" t="s">
        <v>30</v>
      </c>
      <c r="D5782">
        <v>1</v>
      </c>
      <c r="E5782">
        <v>6156</v>
      </c>
      <c r="F5782">
        <v>1</v>
      </c>
      <c r="G5782" t="s">
        <v>6</v>
      </c>
      <c r="H5782" t="s">
        <v>153</v>
      </c>
      <c r="I5782" t="s">
        <v>5827</v>
      </c>
      <c r="J5782" t="s">
        <v>6</v>
      </c>
      <c r="K5782">
        <v>10309</v>
      </c>
      <c r="L5782" s="25">
        <v>906000</v>
      </c>
      <c r="M5782" s="13">
        <v>45091</v>
      </c>
      <c r="N5782" s="1">
        <v>2</v>
      </c>
      <c r="O5782" s="1">
        <v>0</v>
      </c>
      <c r="P5782" s="1">
        <v>2</v>
      </c>
      <c r="Q5782" s="1">
        <v>8400</v>
      </c>
      <c r="R5782" s="1">
        <v>3500</v>
      </c>
      <c r="S5782">
        <v>1987</v>
      </c>
      <c r="T5782" s="29">
        <f>IF(TRIM(PropertySet[[#This Row],[YEAR BUILT]])="", "N/A", 2023-PropertySet[[#This Row],[YEAR BUILT]])</f>
        <v>36</v>
      </c>
      <c r="U5782" t="str" cm="1">
        <f t="array" ref="U5782">IF(PropertySet[[#This Row],[AGE]] = "N/A", "N/A", _xlfn.IFS(PropertySet[[#This Row],[AGE]] &lt;= 25, "0-25 Years", PropertySet[[#This Row],[AGE]] &lt;= 50, "26-50 Years", PropertySet[[#This Row],[AGE]]&lt;=75, "51-75 Years", PropertySet[[#This Row],[AGE]]&lt;=100, "76-100 Years", PropertySet[[#This Row],[AGE]]&gt;100, "100+ Years"))</f>
        <v>26-50 Years</v>
      </c>
      <c r="V5782" t="str" cm="1">
        <f t="array" ref="V57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82" t="s">
        <v>33</v>
      </c>
      <c r="X5782" t="s">
        <v>153</v>
      </c>
    </row>
    <row r="5783" spans="1:24" x14ac:dyDescent="0.3">
      <c r="A5783" t="s">
        <v>5756</v>
      </c>
      <c r="B5783" t="s">
        <v>152</v>
      </c>
      <c r="C5783" t="s">
        <v>30</v>
      </c>
      <c r="D5783">
        <v>1</v>
      </c>
      <c r="E5783">
        <v>6163</v>
      </c>
      <c r="F5783">
        <v>1</v>
      </c>
      <c r="G5783" t="s">
        <v>6</v>
      </c>
      <c r="H5783" t="s">
        <v>153</v>
      </c>
      <c r="I5783" t="s">
        <v>5828</v>
      </c>
      <c r="J5783" t="s">
        <v>6</v>
      </c>
      <c r="K5783">
        <v>10309</v>
      </c>
      <c r="L5783" s="25">
        <v>1410000</v>
      </c>
      <c r="M5783" s="13">
        <v>44988</v>
      </c>
      <c r="N5783" s="1">
        <v>2</v>
      </c>
      <c r="O5783" s="1">
        <v>0</v>
      </c>
      <c r="P5783" s="1">
        <v>2</v>
      </c>
      <c r="Q5783" s="1">
        <v>13419</v>
      </c>
      <c r="R5783" s="1">
        <v>4400</v>
      </c>
      <c r="S5783">
        <v>1987</v>
      </c>
      <c r="T5783" s="29">
        <f>IF(TRIM(PropertySet[[#This Row],[YEAR BUILT]])="", "N/A", 2023-PropertySet[[#This Row],[YEAR BUILT]])</f>
        <v>36</v>
      </c>
      <c r="U5783" t="str" cm="1">
        <f t="array" ref="U5783">IF(PropertySet[[#This Row],[AGE]] = "N/A", "N/A", _xlfn.IFS(PropertySet[[#This Row],[AGE]] &lt;= 25, "0-25 Years", PropertySet[[#This Row],[AGE]] &lt;= 50, "26-50 Years", PropertySet[[#This Row],[AGE]]&lt;=75, "51-75 Years", PropertySet[[#This Row],[AGE]]&lt;=100, "76-100 Years", PropertySet[[#This Row],[AGE]]&gt;100, "100+ Years"))</f>
        <v>26-50 Years</v>
      </c>
      <c r="V5783" t="str" cm="1">
        <f t="array" ref="V57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83" t="s">
        <v>33</v>
      </c>
      <c r="X5783" t="s">
        <v>153</v>
      </c>
    </row>
    <row r="5784" spans="1:24" x14ac:dyDescent="0.3">
      <c r="A5784" t="s">
        <v>5756</v>
      </c>
      <c r="B5784" t="s">
        <v>152</v>
      </c>
      <c r="C5784" t="s">
        <v>30</v>
      </c>
      <c r="D5784">
        <v>1</v>
      </c>
      <c r="E5784">
        <v>6165</v>
      </c>
      <c r="F5784">
        <v>69</v>
      </c>
      <c r="G5784" t="s">
        <v>6</v>
      </c>
      <c r="H5784" t="s">
        <v>153</v>
      </c>
      <c r="I5784" t="s">
        <v>5829</v>
      </c>
      <c r="J5784" t="s">
        <v>6</v>
      </c>
      <c r="K5784">
        <v>10309</v>
      </c>
      <c r="L5784" s="25">
        <v>1053889</v>
      </c>
      <c r="M5784" s="13">
        <v>45124</v>
      </c>
      <c r="N5784" s="1">
        <v>2</v>
      </c>
      <c r="O5784" s="1">
        <v>0</v>
      </c>
      <c r="P5784" s="1">
        <v>2</v>
      </c>
      <c r="Q5784" s="1">
        <v>3660</v>
      </c>
      <c r="R5784" s="1">
        <v>2327</v>
      </c>
      <c r="S5784">
        <v>2022</v>
      </c>
      <c r="T5784" s="29">
        <f>IF(TRIM(PropertySet[[#This Row],[YEAR BUILT]])="", "N/A", 2023-PropertySet[[#This Row],[YEAR BUILT]])</f>
        <v>1</v>
      </c>
      <c r="U5784" t="str" cm="1">
        <f t="array" ref="U5784">IF(PropertySet[[#This Row],[AGE]] = "N/A", "N/A", _xlfn.IFS(PropertySet[[#This Row],[AGE]] &lt;= 25, "0-25 Years", PropertySet[[#This Row],[AGE]] &lt;= 50, "26-50 Years", PropertySet[[#This Row],[AGE]]&lt;=75, "51-75 Years", PropertySet[[#This Row],[AGE]]&lt;=100, "76-100 Years", PropertySet[[#This Row],[AGE]]&gt;100, "100+ Years"))</f>
        <v>0-25 Years</v>
      </c>
      <c r="V5784" t="str" cm="1">
        <f t="array" ref="V57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84" t="s">
        <v>33</v>
      </c>
      <c r="X5784" t="s">
        <v>153</v>
      </c>
    </row>
    <row r="5785" spans="1:24" x14ac:dyDescent="0.3">
      <c r="A5785" t="s">
        <v>5756</v>
      </c>
      <c r="B5785" t="s">
        <v>152</v>
      </c>
      <c r="C5785" t="s">
        <v>30</v>
      </c>
      <c r="D5785">
        <v>1</v>
      </c>
      <c r="E5785">
        <v>6165</v>
      </c>
      <c r="F5785">
        <v>71</v>
      </c>
      <c r="G5785" t="s">
        <v>6</v>
      </c>
      <c r="H5785" t="s">
        <v>153</v>
      </c>
      <c r="I5785" t="s">
        <v>5829</v>
      </c>
      <c r="J5785" t="s">
        <v>6</v>
      </c>
      <c r="K5785">
        <v>10309</v>
      </c>
      <c r="L5785" s="25">
        <v>1053889</v>
      </c>
      <c r="M5785" s="13">
        <v>45055</v>
      </c>
      <c r="N5785" s="1">
        <v>2</v>
      </c>
      <c r="O5785" s="1">
        <v>0</v>
      </c>
      <c r="P5785" s="1">
        <v>2</v>
      </c>
      <c r="Q5785" s="1">
        <v>3660</v>
      </c>
      <c r="R5785" s="1">
        <v>2327</v>
      </c>
      <c r="S5785">
        <v>2022</v>
      </c>
      <c r="T5785" s="29">
        <f>IF(TRIM(PropertySet[[#This Row],[YEAR BUILT]])="", "N/A", 2023-PropertySet[[#This Row],[YEAR BUILT]])</f>
        <v>1</v>
      </c>
      <c r="U5785" t="str" cm="1">
        <f t="array" ref="U5785">IF(PropertySet[[#This Row],[AGE]] = "N/A", "N/A", _xlfn.IFS(PropertySet[[#This Row],[AGE]] &lt;= 25, "0-25 Years", PropertySet[[#This Row],[AGE]] &lt;= 50, "26-50 Years", PropertySet[[#This Row],[AGE]]&lt;=75, "51-75 Years", PropertySet[[#This Row],[AGE]]&lt;=100, "76-100 Years", PropertySet[[#This Row],[AGE]]&gt;100, "100+ Years"))</f>
        <v>0-25 Years</v>
      </c>
      <c r="V5785" t="str" cm="1">
        <f t="array" ref="V57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85" t="s">
        <v>33</v>
      </c>
      <c r="X5785" t="s">
        <v>153</v>
      </c>
    </row>
    <row r="5786" spans="1:24" x14ac:dyDescent="0.3">
      <c r="A5786" t="s">
        <v>5756</v>
      </c>
      <c r="B5786" t="s">
        <v>152</v>
      </c>
      <c r="C5786" t="s">
        <v>30</v>
      </c>
      <c r="D5786">
        <v>1</v>
      </c>
      <c r="E5786">
        <v>6166</v>
      </c>
      <c r="F5786">
        <v>170</v>
      </c>
      <c r="G5786" t="s">
        <v>6</v>
      </c>
      <c r="H5786" t="s">
        <v>153</v>
      </c>
      <c r="I5786" t="s">
        <v>5830</v>
      </c>
      <c r="J5786" t="s">
        <v>6</v>
      </c>
      <c r="K5786">
        <v>10309</v>
      </c>
      <c r="L5786" s="25">
        <v>0</v>
      </c>
      <c r="M5786" s="13">
        <v>45251</v>
      </c>
      <c r="N5786" s="1">
        <v>2</v>
      </c>
      <c r="O5786" s="1">
        <v>0</v>
      </c>
      <c r="P5786" s="1">
        <v>2</v>
      </c>
      <c r="Q5786" s="1">
        <v>5122</v>
      </c>
      <c r="R5786" s="1">
        <v>2250</v>
      </c>
      <c r="S5786">
        <v>2004</v>
      </c>
      <c r="T5786" s="29">
        <f>IF(TRIM(PropertySet[[#This Row],[YEAR BUILT]])="", "N/A", 2023-PropertySet[[#This Row],[YEAR BUILT]])</f>
        <v>19</v>
      </c>
      <c r="U5786" t="str" cm="1">
        <f t="array" ref="U5786">IF(PropertySet[[#This Row],[AGE]] = "N/A", "N/A", _xlfn.IFS(PropertySet[[#This Row],[AGE]] &lt;= 25, "0-25 Years", PropertySet[[#This Row],[AGE]] &lt;= 50, "26-50 Years", PropertySet[[#This Row],[AGE]]&lt;=75, "51-75 Years", PropertySet[[#This Row],[AGE]]&lt;=100, "76-100 Years", PropertySet[[#This Row],[AGE]]&gt;100, "100+ Years"))</f>
        <v>0-25 Years</v>
      </c>
      <c r="V5786" t="str" cm="1">
        <f t="array" ref="V57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86" t="s">
        <v>33</v>
      </c>
      <c r="X5786" t="s">
        <v>153</v>
      </c>
    </row>
    <row r="5787" spans="1:24" x14ac:dyDescent="0.3">
      <c r="A5787" t="s">
        <v>5756</v>
      </c>
      <c r="B5787" t="s">
        <v>152</v>
      </c>
      <c r="C5787" t="s">
        <v>30</v>
      </c>
      <c r="D5787">
        <v>1</v>
      </c>
      <c r="E5787">
        <v>7026</v>
      </c>
      <c r="F5787">
        <v>160</v>
      </c>
      <c r="G5787" t="s">
        <v>6</v>
      </c>
      <c r="H5787" t="s">
        <v>153</v>
      </c>
      <c r="I5787" t="s">
        <v>5831</v>
      </c>
      <c r="J5787" t="s">
        <v>6</v>
      </c>
      <c r="K5787">
        <v>10309</v>
      </c>
      <c r="L5787" s="25">
        <v>878000</v>
      </c>
      <c r="M5787" s="13">
        <v>45015</v>
      </c>
      <c r="N5787" s="1">
        <v>2</v>
      </c>
      <c r="O5787" s="1">
        <v>0</v>
      </c>
      <c r="P5787" s="1">
        <v>2</v>
      </c>
      <c r="Q5787" s="1">
        <v>10025</v>
      </c>
      <c r="R5787" s="1">
        <v>3328</v>
      </c>
      <c r="S5787">
        <v>1980</v>
      </c>
      <c r="T5787" s="29">
        <f>IF(TRIM(PropertySet[[#This Row],[YEAR BUILT]])="", "N/A", 2023-PropertySet[[#This Row],[YEAR BUILT]])</f>
        <v>43</v>
      </c>
      <c r="U5787" t="str" cm="1">
        <f t="array" ref="U5787">IF(PropertySet[[#This Row],[AGE]] = "N/A", "N/A", _xlfn.IFS(PropertySet[[#This Row],[AGE]] &lt;= 25, "0-25 Years", PropertySet[[#This Row],[AGE]] &lt;= 50, "26-50 Years", PropertySet[[#This Row],[AGE]]&lt;=75, "51-75 Years", PropertySet[[#This Row],[AGE]]&lt;=100, "76-100 Years", PropertySet[[#This Row],[AGE]]&gt;100, "100+ Years"))</f>
        <v>26-50 Years</v>
      </c>
      <c r="V5787" t="str" cm="1">
        <f t="array" ref="V57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87" t="s">
        <v>33</v>
      </c>
      <c r="X5787" t="s">
        <v>153</v>
      </c>
    </row>
    <row r="5788" spans="1:24" x14ac:dyDescent="0.3">
      <c r="A5788" t="s">
        <v>5756</v>
      </c>
      <c r="B5788" t="s">
        <v>152</v>
      </c>
      <c r="C5788" t="s">
        <v>30</v>
      </c>
      <c r="D5788">
        <v>1</v>
      </c>
      <c r="E5788">
        <v>7026</v>
      </c>
      <c r="F5788">
        <v>185</v>
      </c>
      <c r="G5788" t="s">
        <v>6</v>
      </c>
      <c r="H5788" t="s">
        <v>153</v>
      </c>
      <c r="I5788" t="s">
        <v>5832</v>
      </c>
      <c r="J5788" t="s">
        <v>6</v>
      </c>
      <c r="K5788">
        <v>10309</v>
      </c>
      <c r="L5788" s="25">
        <v>1150000</v>
      </c>
      <c r="M5788" s="13">
        <v>45043</v>
      </c>
      <c r="N5788" s="1">
        <v>2</v>
      </c>
      <c r="O5788" s="1">
        <v>0</v>
      </c>
      <c r="P5788" s="1">
        <v>2</v>
      </c>
      <c r="Q5788" s="1">
        <v>10000</v>
      </c>
      <c r="R5788" s="1">
        <v>2880</v>
      </c>
      <c r="S5788">
        <v>1980</v>
      </c>
      <c r="T5788" s="29">
        <f>IF(TRIM(PropertySet[[#This Row],[YEAR BUILT]])="", "N/A", 2023-PropertySet[[#This Row],[YEAR BUILT]])</f>
        <v>43</v>
      </c>
      <c r="U5788" t="str" cm="1">
        <f t="array" ref="U5788">IF(PropertySet[[#This Row],[AGE]] = "N/A", "N/A", _xlfn.IFS(PropertySet[[#This Row],[AGE]] &lt;= 25, "0-25 Years", PropertySet[[#This Row],[AGE]] &lt;= 50, "26-50 Years", PropertySet[[#This Row],[AGE]]&lt;=75, "51-75 Years", PropertySet[[#This Row],[AGE]]&lt;=100, "76-100 Years", PropertySet[[#This Row],[AGE]]&gt;100, "100+ Years"))</f>
        <v>26-50 Years</v>
      </c>
      <c r="V5788" t="str" cm="1">
        <f t="array" ref="V57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88" t="s">
        <v>33</v>
      </c>
      <c r="X5788" t="s">
        <v>153</v>
      </c>
    </row>
    <row r="5789" spans="1:24" x14ac:dyDescent="0.3">
      <c r="A5789" t="s">
        <v>5756</v>
      </c>
      <c r="B5789" t="s">
        <v>152</v>
      </c>
      <c r="C5789" t="s">
        <v>30</v>
      </c>
      <c r="D5789">
        <v>1</v>
      </c>
      <c r="E5789">
        <v>7032</v>
      </c>
      <c r="F5789">
        <v>3</v>
      </c>
      <c r="G5789" t="s">
        <v>6</v>
      </c>
      <c r="H5789" t="s">
        <v>153</v>
      </c>
      <c r="I5789" t="s">
        <v>5833</v>
      </c>
      <c r="J5789" t="s">
        <v>6</v>
      </c>
      <c r="K5789">
        <v>10309</v>
      </c>
      <c r="L5789" s="25">
        <v>1221900</v>
      </c>
      <c r="M5789" s="13">
        <v>45264</v>
      </c>
      <c r="N5789" s="1">
        <v>2</v>
      </c>
      <c r="O5789" s="1">
        <v>0</v>
      </c>
      <c r="P5789" s="1">
        <v>2</v>
      </c>
      <c r="Q5789" s="1">
        <v>4124</v>
      </c>
      <c r="R5789" s="1">
        <v>2815</v>
      </c>
      <c r="S5789">
        <v>2022</v>
      </c>
      <c r="T5789" s="29">
        <f>IF(TRIM(PropertySet[[#This Row],[YEAR BUILT]])="", "N/A", 2023-PropertySet[[#This Row],[YEAR BUILT]])</f>
        <v>1</v>
      </c>
      <c r="U5789" t="str" cm="1">
        <f t="array" ref="U5789">IF(PropertySet[[#This Row],[AGE]] = "N/A", "N/A", _xlfn.IFS(PropertySet[[#This Row],[AGE]] &lt;= 25, "0-25 Years", PropertySet[[#This Row],[AGE]] &lt;= 50, "26-50 Years", PropertySet[[#This Row],[AGE]]&lt;=75, "51-75 Years", PropertySet[[#This Row],[AGE]]&lt;=100, "76-100 Years", PropertySet[[#This Row],[AGE]]&gt;100, "100+ Years"))</f>
        <v>0-25 Years</v>
      </c>
      <c r="V5789" t="str" cm="1">
        <f t="array" ref="V57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89" t="s">
        <v>33</v>
      </c>
      <c r="X5789" t="s">
        <v>153</v>
      </c>
    </row>
    <row r="5790" spans="1:24" x14ac:dyDescent="0.3">
      <c r="A5790" t="s">
        <v>5756</v>
      </c>
      <c r="B5790" t="s">
        <v>152</v>
      </c>
      <c r="C5790" t="s">
        <v>30</v>
      </c>
      <c r="D5790">
        <v>1</v>
      </c>
      <c r="E5790">
        <v>7032</v>
      </c>
      <c r="F5790">
        <v>23</v>
      </c>
      <c r="G5790" t="s">
        <v>6</v>
      </c>
      <c r="H5790" t="s">
        <v>158</v>
      </c>
      <c r="I5790" t="s">
        <v>5834</v>
      </c>
      <c r="J5790" t="s">
        <v>6</v>
      </c>
      <c r="K5790">
        <v>10309</v>
      </c>
      <c r="L5790" s="25">
        <v>820000</v>
      </c>
      <c r="M5790" s="13">
        <v>45239</v>
      </c>
      <c r="N5790" s="1">
        <v>2</v>
      </c>
      <c r="O5790" s="1">
        <v>0</v>
      </c>
      <c r="P5790" s="1">
        <v>2</v>
      </c>
      <c r="Q5790" s="1">
        <v>3561</v>
      </c>
      <c r="R5790" s="1">
        <v>2496</v>
      </c>
      <c r="S5790">
        <v>1987</v>
      </c>
      <c r="T5790" s="29">
        <f>IF(TRIM(PropertySet[[#This Row],[YEAR BUILT]])="", "N/A", 2023-PropertySet[[#This Row],[YEAR BUILT]])</f>
        <v>36</v>
      </c>
      <c r="U5790" t="str" cm="1">
        <f t="array" ref="U5790">IF(PropertySet[[#This Row],[AGE]] = "N/A", "N/A", _xlfn.IFS(PropertySet[[#This Row],[AGE]] &lt;= 25, "0-25 Years", PropertySet[[#This Row],[AGE]] &lt;= 50, "26-50 Years", PropertySet[[#This Row],[AGE]]&lt;=75, "51-75 Years", PropertySet[[#This Row],[AGE]]&lt;=100, "76-100 Years", PropertySet[[#This Row],[AGE]]&gt;100, "100+ Years"))</f>
        <v>26-50 Years</v>
      </c>
      <c r="V5790" t="str" cm="1">
        <f t="array" ref="V57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90" t="s">
        <v>33</v>
      </c>
      <c r="X5790" t="s">
        <v>158</v>
      </c>
    </row>
    <row r="5791" spans="1:24" x14ac:dyDescent="0.3">
      <c r="A5791" t="s">
        <v>5756</v>
      </c>
      <c r="B5791" t="s">
        <v>152</v>
      </c>
      <c r="C5791" t="s">
        <v>30</v>
      </c>
      <c r="D5791">
        <v>1</v>
      </c>
      <c r="E5791">
        <v>7032</v>
      </c>
      <c r="F5791">
        <v>77</v>
      </c>
      <c r="G5791" t="s">
        <v>6</v>
      </c>
      <c r="H5791" t="s">
        <v>158</v>
      </c>
      <c r="I5791" t="s">
        <v>5835</v>
      </c>
      <c r="J5791" t="s">
        <v>6</v>
      </c>
      <c r="K5791">
        <v>10309</v>
      </c>
      <c r="L5791" s="25">
        <v>935000</v>
      </c>
      <c r="M5791" s="13">
        <v>45272</v>
      </c>
      <c r="N5791" s="1">
        <v>2</v>
      </c>
      <c r="O5791" s="1">
        <v>0</v>
      </c>
      <c r="P5791" s="1">
        <v>2</v>
      </c>
      <c r="Q5791" s="1">
        <v>3159</v>
      </c>
      <c r="R5791" s="1">
        <v>3128</v>
      </c>
      <c r="S5791">
        <v>1999</v>
      </c>
      <c r="T5791" s="29">
        <f>IF(TRIM(PropertySet[[#This Row],[YEAR BUILT]])="", "N/A", 2023-PropertySet[[#This Row],[YEAR BUILT]])</f>
        <v>24</v>
      </c>
      <c r="U5791" t="str" cm="1">
        <f t="array" ref="U5791">IF(PropertySet[[#This Row],[AGE]] = "N/A", "N/A", _xlfn.IFS(PropertySet[[#This Row],[AGE]] &lt;= 25, "0-25 Years", PropertySet[[#This Row],[AGE]] &lt;= 50, "26-50 Years", PropertySet[[#This Row],[AGE]]&lt;=75, "51-75 Years", PropertySet[[#This Row],[AGE]]&lt;=100, "76-100 Years", PropertySet[[#This Row],[AGE]]&gt;100, "100+ Years"))</f>
        <v>0-25 Years</v>
      </c>
      <c r="V5791" t="str" cm="1">
        <f t="array" ref="V57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91" t="s">
        <v>33</v>
      </c>
      <c r="X5791" t="s">
        <v>158</v>
      </c>
    </row>
    <row r="5792" spans="1:24" x14ac:dyDescent="0.3">
      <c r="A5792" t="s">
        <v>5756</v>
      </c>
      <c r="B5792" t="s">
        <v>152</v>
      </c>
      <c r="C5792" t="s">
        <v>30</v>
      </c>
      <c r="D5792">
        <v>1</v>
      </c>
      <c r="E5792">
        <v>7032</v>
      </c>
      <c r="F5792">
        <v>85</v>
      </c>
      <c r="G5792" t="s">
        <v>6</v>
      </c>
      <c r="H5792" t="s">
        <v>153</v>
      </c>
      <c r="I5792" t="s">
        <v>5833</v>
      </c>
      <c r="J5792" t="s">
        <v>6</v>
      </c>
      <c r="K5792">
        <v>10309</v>
      </c>
      <c r="L5792" s="25">
        <v>1050000</v>
      </c>
      <c r="M5792" s="13">
        <v>45140</v>
      </c>
      <c r="N5792" s="1">
        <v>2</v>
      </c>
      <c r="O5792" s="1">
        <v>0</v>
      </c>
      <c r="P5792" s="1">
        <v>2</v>
      </c>
      <c r="Q5792" s="1">
        <v>4851</v>
      </c>
      <c r="R5792" s="1">
        <v>2964</v>
      </c>
      <c r="S5792">
        <v>2022</v>
      </c>
      <c r="T5792" s="29">
        <f>IF(TRIM(PropertySet[[#This Row],[YEAR BUILT]])="", "N/A", 2023-PropertySet[[#This Row],[YEAR BUILT]])</f>
        <v>1</v>
      </c>
      <c r="U5792" t="str" cm="1">
        <f t="array" ref="U5792">IF(PropertySet[[#This Row],[AGE]] = "N/A", "N/A", _xlfn.IFS(PropertySet[[#This Row],[AGE]] &lt;= 25, "0-25 Years", PropertySet[[#This Row],[AGE]] &lt;= 50, "26-50 Years", PropertySet[[#This Row],[AGE]]&lt;=75, "51-75 Years", PropertySet[[#This Row],[AGE]]&lt;=100, "76-100 Years", PropertySet[[#This Row],[AGE]]&gt;100, "100+ Years"))</f>
        <v>0-25 Years</v>
      </c>
      <c r="V5792" t="str" cm="1">
        <f t="array" ref="V57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92" t="s">
        <v>33</v>
      </c>
      <c r="X5792" t="s">
        <v>153</v>
      </c>
    </row>
    <row r="5793" spans="1:24" x14ac:dyDescent="0.3">
      <c r="A5793" t="s">
        <v>5756</v>
      </c>
      <c r="B5793" t="s">
        <v>152</v>
      </c>
      <c r="C5793" t="s">
        <v>30</v>
      </c>
      <c r="D5793">
        <v>1</v>
      </c>
      <c r="E5793">
        <v>7033</v>
      </c>
      <c r="F5793">
        <v>65</v>
      </c>
      <c r="G5793" t="s">
        <v>6</v>
      </c>
      <c r="H5793" t="s">
        <v>158</v>
      </c>
      <c r="I5793" t="s">
        <v>5836</v>
      </c>
      <c r="J5793" t="s">
        <v>6</v>
      </c>
      <c r="K5793">
        <v>10309</v>
      </c>
      <c r="L5793" s="25">
        <v>920000</v>
      </c>
      <c r="M5793" s="13">
        <v>45033</v>
      </c>
      <c r="N5793" s="1">
        <v>2</v>
      </c>
      <c r="O5793" s="1">
        <v>0</v>
      </c>
      <c r="P5793" s="1">
        <v>2</v>
      </c>
      <c r="Q5793" s="1">
        <v>3263</v>
      </c>
      <c r="R5793" s="1">
        <v>2200</v>
      </c>
      <c r="S5793">
        <v>1999</v>
      </c>
      <c r="T5793" s="29">
        <f>IF(TRIM(PropertySet[[#This Row],[YEAR BUILT]])="", "N/A", 2023-PropertySet[[#This Row],[YEAR BUILT]])</f>
        <v>24</v>
      </c>
      <c r="U5793" t="str" cm="1">
        <f t="array" ref="U5793">IF(PropertySet[[#This Row],[AGE]] = "N/A", "N/A", _xlfn.IFS(PropertySet[[#This Row],[AGE]] &lt;= 25, "0-25 Years", PropertySet[[#This Row],[AGE]] &lt;= 50, "26-50 Years", PropertySet[[#This Row],[AGE]]&lt;=75, "51-75 Years", PropertySet[[#This Row],[AGE]]&lt;=100, "76-100 Years", PropertySet[[#This Row],[AGE]]&gt;100, "100+ Years"))</f>
        <v>0-25 Years</v>
      </c>
      <c r="V5793" t="str" cm="1">
        <f t="array" ref="V57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93" t="s">
        <v>33</v>
      </c>
      <c r="X5793" t="s">
        <v>158</v>
      </c>
    </row>
    <row r="5794" spans="1:24" x14ac:dyDescent="0.3">
      <c r="A5794" t="s">
        <v>5756</v>
      </c>
      <c r="B5794" t="s">
        <v>152</v>
      </c>
      <c r="C5794" t="s">
        <v>30</v>
      </c>
      <c r="D5794">
        <v>1</v>
      </c>
      <c r="E5794">
        <v>7034</v>
      </c>
      <c r="F5794">
        <v>63</v>
      </c>
      <c r="G5794" t="s">
        <v>6</v>
      </c>
      <c r="H5794" t="s">
        <v>158</v>
      </c>
      <c r="I5794" t="s">
        <v>5837</v>
      </c>
      <c r="J5794" t="s">
        <v>6</v>
      </c>
      <c r="K5794">
        <v>10309</v>
      </c>
      <c r="L5794" s="25">
        <v>5000</v>
      </c>
      <c r="M5794" s="13">
        <v>44951</v>
      </c>
      <c r="N5794" s="1">
        <v>2</v>
      </c>
      <c r="O5794" s="1">
        <v>0</v>
      </c>
      <c r="P5794" s="1">
        <v>2</v>
      </c>
      <c r="Q5794" s="1">
        <v>3394</v>
      </c>
      <c r="R5794" s="1">
        <v>2496</v>
      </c>
      <c r="S5794">
        <v>1986</v>
      </c>
      <c r="T5794" s="29">
        <f>IF(TRIM(PropertySet[[#This Row],[YEAR BUILT]])="", "N/A", 2023-PropertySet[[#This Row],[YEAR BUILT]])</f>
        <v>37</v>
      </c>
      <c r="U5794" t="str" cm="1">
        <f t="array" ref="U5794">IF(PropertySet[[#This Row],[AGE]] = "N/A", "N/A", _xlfn.IFS(PropertySet[[#This Row],[AGE]] &lt;= 25, "0-25 Years", PropertySet[[#This Row],[AGE]] &lt;= 50, "26-50 Years", PropertySet[[#This Row],[AGE]]&lt;=75, "51-75 Years", PropertySet[[#This Row],[AGE]]&lt;=100, "76-100 Years", PropertySet[[#This Row],[AGE]]&gt;100, "100+ Years"))</f>
        <v>26-50 Years</v>
      </c>
      <c r="V5794" t="str" cm="1">
        <f t="array" ref="V57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94" t="s">
        <v>33</v>
      </c>
      <c r="X5794" t="s">
        <v>158</v>
      </c>
    </row>
    <row r="5795" spans="1:24" x14ac:dyDescent="0.3">
      <c r="A5795" t="s">
        <v>5756</v>
      </c>
      <c r="B5795" t="s">
        <v>152</v>
      </c>
      <c r="C5795" t="s">
        <v>30</v>
      </c>
      <c r="D5795">
        <v>1</v>
      </c>
      <c r="E5795">
        <v>7040</v>
      </c>
      <c r="F5795">
        <v>106</v>
      </c>
      <c r="G5795" t="s">
        <v>6</v>
      </c>
      <c r="H5795" t="s">
        <v>158</v>
      </c>
      <c r="I5795" t="s">
        <v>5838</v>
      </c>
      <c r="J5795" t="s">
        <v>6</v>
      </c>
      <c r="K5795">
        <v>10309</v>
      </c>
      <c r="L5795" s="25">
        <v>0</v>
      </c>
      <c r="M5795" s="13">
        <v>45064</v>
      </c>
      <c r="N5795" s="1">
        <v>2</v>
      </c>
      <c r="O5795" s="1">
        <v>0</v>
      </c>
      <c r="P5795" s="1">
        <v>2</v>
      </c>
      <c r="Q5795" s="1">
        <v>2835</v>
      </c>
      <c r="R5795" s="1">
        <v>1832</v>
      </c>
      <c r="S5795">
        <v>1999</v>
      </c>
      <c r="T5795" s="29">
        <f>IF(TRIM(PropertySet[[#This Row],[YEAR BUILT]])="", "N/A", 2023-PropertySet[[#This Row],[YEAR BUILT]])</f>
        <v>24</v>
      </c>
      <c r="U5795" t="str" cm="1">
        <f t="array" ref="U5795">IF(PropertySet[[#This Row],[AGE]] = "N/A", "N/A", _xlfn.IFS(PropertySet[[#This Row],[AGE]] &lt;= 25, "0-25 Years", PropertySet[[#This Row],[AGE]] &lt;= 50, "26-50 Years", PropertySet[[#This Row],[AGE]]&lt;=75, "51-75 Years", PropertySet[[#This Row],[AGE]]&lt;=100, "76-100 Years", PropertySet[[#This Row],[AGE]]&gt;100, "100+ Years"))</f>
        <v>0-25 Years</v>
      </c>
      <c r="V5795" t="str" cm="1">
        <f t="array" ref="V57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95" t="s">
        <v>33</v>
      </c>
      <c r="X5795" t="s">
        <v>158</v>
      </c>
    </row>
    <row r="5796" spans="1:24" x14ac:dyDescent="0.3">
      <c r="A5796" t="s">
        <v>5756</v>
      </c>
      <c r="B5796" t="s">
        <v>152</v>
      </c>
      <c r="C5796" t="s">
        <v>30</v>
      </c>
      <c r="D5796">
        <v>1</v>
      </c>
      <c r="E5796">
        <v>7040</v>
      </c>
      <c r="F5796">
        <v>180</v>
      </c>
      <c r="G5796" t="s">
        <v>6</v>
      </c>
      <c r="H5796" t="s">
        <v>158</v>
      </c>
      <c r="I5796" t="s">
        <v>5839</v>
      </c>
      <c r="J5796" t="s">
        <v>6</v>
      </c>
      <c r="K5796">
        <v>10309</v>
      </c>
      <c r="L5796" s="25">
        <v>175000</v>
      </c>
      <c r="M5796" s="13">
        <v>45250</v>
      </c>
      <c r="N5796" s="1">
        <v>2</v>
      </c>
      <c r="O5796" s="1">
        <v>0</v>
      </c>
      <c r="P5796" s="1">
        <v>2</v>
      </c>
      <c r="Q5796" s="1">
        <v>2838</v>
      </c>
      <c r="R5796" s="1">
        <v>1838</v>
      </c>
      <c r="S5796">
        <v>1999</v>
      </c>
      <c r="T5796" s="29">
        <f>IF(TRIM(PropertySet[[#This Row],[YEAR BUILT]])="", "N/A", 2023-PropertySet[[#This Row],[YEAR BUILT]])</f>
        <v>24</v>
      </c>
      <c r="U5796" t="str" cm="1">
        <f t="array" ref="U5796">IF(PropertySet[[#This Row],[AGE]] = "N/A", "N/A", _xlfn.IFS(PropertySet[[#This Row],[AGE]] &lt;= 25, "0-25 Years", PropertySet[[#This Row],[AGE]] &lt;= 50, "26-50 Years", PropertySet[[#This Row],[AGE]]&lt;=75, "51-75 Years", PropertySet[[#This Row],[AGE]]&lt;=100, "76-100 Years", PropertySet[[#This Row],[AGE]]&gt;100, "100+ Years"))</f>
        <v>0-25 Years</v>
      </c>
      <c r="V5796" t="str" cm="1">
        <f t="array" ref="V57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96" t="s">
        <v>33</v>
      </c>
      <c r="X5796" t="s">
        <v>158</v>
      </c>
    </row>
    <row r="5797" spans="1:24" x14ac:dyDescent="0.3">
      <c r="A5797" t="s">
        <v>5756</v>
      </c>
      <c r="B5797" t="s">
        <v>152</v>
      </c>
      <c r="C5797" t="s">
        <v>30</v>
      </c>
      <c r="D5797">
        <v>1</v>
      </c>
      <c r="E5797">
        <v>7045</v>
      </c>
      <c r="F5797">
        <v>1</v>
      </c>
      <c r="G5797" t="s">
        <v>6</v>
      </c>
      <c r="H5797" t="s">
        <v>153</v>
      </c>
      <c r="I5797" t="s">
        <v>5840</v>
      </c>
      <c r="J5797" t="s">
        <v>6</v>
      </c>
      <c r="K5797">
        <v>10309</v>
      </c>
      <c r="L5797" s="25">
        <v>900000</v>
      </c>
      <c r="M5797" s="13">
        <v>45093</v>
      </c>
      <c r="N5797" s="1">
        <v>2</v>
      </c>
      <c r="O5797" s="1">
        <v>0</v>
      </c>
      <c r="P5797" s="1">
        <v>2</v>
      </c>
      <c r="Q5797" s="1">
        <v>9460</v>
      </c>
      <c r="R5797" s="1">
        <v>3798</v>
      </c>
      <c r="S5797">
        <v>1987</v>
      </c>
      <c r="T5797" s="29">
        <f>IF(TRIM(PropertySet[[#This Row],[YEAR BUILT]])="", "N/A", 2023-PropertySet[[#This Row],[YEAR BUILT]])</f>
        <v>36</v>
      </c>
      <c r="U5797" t="str" cm="1">
        <f t="array" ref="U5797">IF(PropertySet[[#This Row],[AGE]] = "N/A", "N/A", _xlfn.IFS(PropertySet[[#This Row],[AGE]] &lt;= 25, "0-25 Years", PropertySet[[#This Row],[AGE]] &lt;= 50, "26-50 Years", PropertySet[[#This Row],[AGE]]&lt;=75, "51-75 Years", PropertySet[[#This Row],[AGE]]&lt;=100, "76-100 Years", PropertySet[[#This Row],[AGE]]&gt;100, "100+ Years"))</f>
        <v>26-50 Years</v>
      </c>
      <c r="V5797" t="str" cm="1">
        <f t="array" ref="V57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797" t="s">
        <v>33</v>
      </c>
      <c r="X5797" t="s">
        <v>153</v>
      </c>
    </row>
    <row r="5798" spans="1:24" x14ac:dyDescent="0.3">
      <c r="A5798" t="s">
        <v>5756</v>
      </c>
      <c r="B5798" t="s">
        <v>152</v>
      </c>
      <c r="C5798" t="s">
        <v>30</v>
      </c>
      <c r="D5798">
        <v>1</v>
      </c>
      <c r="E5798">
        <v>7045</v>
      </c>
      <c r="F5798">
        <v>21</v>
      </c>
      <c r="G5798" t="s">
        <v>6</v>
      </c>
      <c r="H5798" t="s">
        <v>153</v>
      </c>
      <c r="I5798" t="s">
        <v>5783</v>
      </c>
      <c r="J5798" t="s">
        <v>6</v>
      </c>
      <c r="K5798">
        <v>10309</v>
      </c>
      <c r="L5798" s="25">
        <v>1221900</v>
      </c>
      <c r="M5798" s="13">
        <v>45000</v>
      </c>
      <c r="N5798" s="1">
        <v>2</v>
      </c>
      <c r="O5798" s="1">
        <v>0</v>
      </c>
      <c r="P5798" s="1">
        <v>2</v>
      </c>
      <c r="Q5798" s="1">
        <v>4072</v>
      </c>
      <c r="R5798" s="1">
        <v>2380</v>
      </c>
      <c r="S5798">
        <v>2022</v>
      </c>
      <c r="T5798" s="29">
        <f>IF(TRIM(PropertySet[[#This Row],[YEAR BUILT]])="", "N/A", 2023-PropertySet[[#This Row],[YEAR BUILT]])</f>
        <v>1</v>
      </c>
      <c r="U5798" t="str" cm="1">
        <f t="array" ref="U5798">IF(PropertySet[[#This Row],[AGE]] = "N/A", "N/A", _xlfn.IFS(PropertySet[[#This Row],[AGE]] &lt;= 25, "0-25 Years", PropertySet[[#This Row],[AGE]] &lt;= 50, "26-50 Years", PropertySet[[#This Row],[AGE]]&lt;=75, "51-75 Years", PropertySet[[#This Row],[AGE]]&lt;=100, "76-100 Years", PropertySet[[#This Row],[AGE]]&gt;100, "100+ Years"))</f>
        <v>0-25 Years</v>
      </c>
      <c r="V5798" t="str" cm="1">
        <f t="array" ref="V57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798" t="s">
        <v>33</v>
      </c>
      <c r="X5798" t="s">
        <v>153</v>
      </c>
    </row>
    <row r="5799" spans="1:24" x14ac:dyDescent="0.3">
      <c r="A5799" t="s">
        <v>5756</v>
      </c>
      <c r="B5799" t="s">
        <v>152</v>
      </c>
      <c r="C5799" t="s">
        <v>30</v>
      </c>
      <c r="D5799">
        <v>1</v>
      </c>
      <c r="E5799">
        <v>7045</v>
      </c>
      <c r="F5799">
        <v>23</v>
      </c>
      <c r="G5799" t="s">
        <v>6</v>
      </c>
      <c r="H5799" t="s">
        <v>153</v>
      </c>
      <c r="I5799" t="s">
        <v>5783</v>
      </c>
      <c r="J5799" t="s">
        <v>6</v>
      </c>
      <c r="K5799">
        <v>10309</v>
      </c>
      <c r="L5799" s="25">
        <v>1262630</v>
      </c>
      <c r="M5799" s="13">
        <v>45005</v>
      </c>
      <c r="N5799" s="1">
        <v>2</v>
      </c>
      <c r="O5799" s="1">
        <v>0</v>
      </c>
      <c r="P5799" s="1">
        <v>2</v>
      </c>
      <c r="Q5799" s="1">
        <v>4071</v>
      </c>
      <c r="R5799" s="1">
        <v>2380</v>
      </c>
      <c r="S5799" t="s">
        <v>7614</v>
      </c>
      <c r="T5799" s="29" t="str">
        <f>IF(TRIM(PropertySet[[#This Row],[YEAR BUILT]])="", "N/A", 2023-PropertySet[[#This Row],[YEAR BUILT]])</f>
        <v>N/A</v>
      </c>
      <c r="U5799" t="str" cm="1">
        <f t="array" ref="U5799">IF(PropertySet[[#This Row],[AGE]] = "N/A", "N/A", _xlfn.IFS(PropertySet[[#This Row],[AGE]] &lt;= 25, "0-25 Years", PropertySet[[#This Row],[AGE]] &lt;= 50, "26-50 Years", PropertySet[[#This Row],[AGE]]&lt;=75, "51-75 Years", PropertySet[[#This Row],[AGE]]&lt;=100, "76-100 Years", PropertySet[[#This Row],[AGE]]&gt;100, "100+ Years"))</f>
        <v>N/A</v>
      </c>
      <c r="V5799" t="str" cm="1">
        <f t="array" ref="V57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799" t="s">
        <v>33</v>
      </c>
      <c r="X5799" t="s">
        <v>153</v>
      </c>
    </row>
    <row r="5800" spans="1:24" x14ac:dyDescent="0.3">
      <c r="A5800" t="s">
        <v>5756</v>
      </c>
      <c r="B5800" t="s">
        <v>152</v>
      </c>
      <c r="C5800" t="s">
        <v>30</v>
      </c>
      <c r="D5800">
        <v>1</v>
      </c>
      <c r="E5800">
        <v>7045</v>
      </c>
      <c r="F5800">
        <v>25</v>
      </c>
      <c r="G5800" t="s">
        <v>6</v>
      </c>
      <c r="H5800" t="s">
        <v>153</v>
      </c>
      <c r="I5800" t="s">
        <v>5841</v>
      </c>
      <c r="J5800" t="s">
        <v>6</v>
      </c>
      <c r="K5800">
        <v>10309</v>
      </c>
      <c r="L5800" s="25">
        <v>1170988</v>
      </c>
      <c r="M5800" s="13">
        <v>45016</v>
      </c>
      <c r="N5800" s="1">
        <v>2</v>
      </c>
      <c r="O5800" s="1">
        <v>0</v>
      </c>
      <c r="P5800" s="1">
        <v>2</v>
      </c>
      <c r="Q5800" s="1">
        <v>4071</v>
      </c>
      <c r="R5800" s="1">
        <v>2380</v>
      </c>
      <c r="S5800" t="s">
        <v>7614</v>
      </c>
      <c r="T5800" s="29" t="str">
        <f>IF(TRIM(PropertySet[[#This Row],[YEAR BUILT]])="", "N/A", 2023-PropertySet[[#This Row],[YEAR BUILT]])</f>
        <v>N/A</v>
      </c>
      <c r="U5800" t="str" cm="1">
        <f t="array" ref="U5800">IF(PropertySet[[#This Row],[AGE]] = "N/A", "N/A", _xlfn.IFS(PropertySet[[#This Row],[AGE]] &lt;= 25, "0-25 Years", PropertySet[[#This Row],[AGE]] &lt;= 50, "26-50 Years", PropertySet[[#This Row],[AGE]]&lt;=75, "51-75 Years", PropertySet[[#This Row],[AGE]]&lt;=100, "76-100 Years", PropertySet[[#This Row],[AGE]]&gt;100, "100+ Years"))</f>
        <v>N/A</v>
      </c>
      <c r="V5800" t="str" cm="1">
        <f t="array" ref="V58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800" t="s">
        <v>33</v>
      </c>
      <c r="X5800" t="s">
        <v>153</v>
      </c>
    </row>
    <row r="5801" spans="1:24" x14ac:dyDescent="0.3">
      <c r="A5801" t="s">
        <v>5756</v>
      </c>
      <c r="B5801" t="s">
        <v>152</v>
      </c>
      <c r="C5801" t="s">
        <v>30</v>
      </c>
      <c r="D5801">
        <v>1</v>
      </c>
      <c r="E5801">
        <v>7045</v>
      </c>
      <c r="F5801">
        <v>27</v>
      </c>
      <c r="G5801" t="s">
        <v>6</v>
      </c>
      <c r="H5801" t="s">
        <v>153</v>
      </c>
      <c r="I5801" t="s">
        <v>5783</v>
      </c>
      <c r="J5801" t="s">
        <v>6</v>
      </c>
      <c r="K5801">
        <v>10309</v>
      </c>
      <c r="L5801" s="25">
        <v>1221900</v>
      </c>
      <c r="M5801" s="13">
        <v>45022</v>
      </c>
      <c r="N5801" s="1">
        <v>2</v>
      </c>
      <c r="O5801" s="1">
        <v>0</v>
      </c>
      <c r="P5801" s="1">
        <v>2</v>
      </c>
      <c r="Q5801" s="1">
        <v>4071</v>
      </c>
      <c r="R5801" s="1">
        <v>2380</v>
      </c>
      <c r="S5801">
        <v>2022</v>
      </c>
      <c r="T5801" s="29">
        <f>IF(TRIM(PropertySet[[#This Row],[YEAR BUILT]])="", "N/A", 2023-PropertySet[[#This Row],[YEAR BUILT]])</f>
        <v>1</v>
      </c>
      <c r="U5801" t="str" cm="1">
        <f t="array" ref="U5801">IF(PropertySet[[#This Row],[AGE]] = "N/A", "N/A", _xlfn.IFS(PropertySet[[#This Row],[AGE]] &lt;= 25, "0-25 Years", PropertySet[[#This Row],[AGE]] &lt;= 50, "26-50 Years", PropertySet[[#This Row],[AGE]]&lt;=75, "51-75 Years", PropertySet[[#This Row],[AGE]]&lt;=100, "76-100 Years", PropertySet[[#This Row],[AGE]]&gt;100, "100+ Years"))</f>
        <v>0-25 Years</v>
      </c>
      <c r="V5801" t="str" cm="1">
        <f t="array" ref="V58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01" t="s">
        <v>33</v>
      </c>
      <c r="X5801" t="s">
        <v>153</v>
      </c>
    </row>
    <row r="5802" spans="1:24" x14ac:dyDescent="0.3">
      <c r="A5802" t="s">
        <v>5756</v>
      </c>
      <c r="B5802" t="s">
        <v>152</v>
      </c>
      <c r="C5802" t="s">
        <v>30</v>
      </c>
      <c r="D5802">
        <v>1</v>
      </c>
      <c r="E5802">
        <v>7045</v>
      </c>
      <c r="F5802">
        <v>29</v>
      </c>
      <c r="G5802" t="s">
        <v>6</v>
      </c>
      <c r="H5802" t="s">
        <v>153</v>
      </c>
      <c r="I5802" t="s">
        <v>5842</v>
      </c>
      <c r="J5802" t="s">
        <v>6</v>
      </c>
      <c r="K5802">
        <v>10309</v>
      </c>
      <c r="L5802" s="25">
        <v>1221900</v>
      </c>
      <c r="M5802" s="13">
        <v>45026</v>
      </c>
      <c r="N5802" s="1">
        <v>2</v>
      </c>
      <c r="O5802" s="1">
        <v>0</v>
      </c>
      <c r="P5802" s="1">
        <v>2</v>
      </c>
      <c r="Q5802" s="1">
        <v>4071</v>
      </c>
      <c r="R5802" s="1">
        <v>2380</v>
      </c>
      <c r="S5802" t="s">
        <v>7614</v>
      </c>
      <c r="T5802" s="29" t="str">
        <f>IF(TRIM(PropertySet[[#This Row],[YEAR BUILT]])="", "N/A", 2023-PropertySet[[#This Row],[YEAR BUILT]])</f>
        <v>N/A</v>
      </c>
      <c r="U5802" t="str" cm="1">
        <f t="array" ref="U5802">IF(PropertySet[[#This Row],[AGE]] = "N/A", "N/A", _xlfn.IFS(PropertySet[[#This Row],[AGE]] &lt;= 25, "0-25 Years", PropertySet[[#This Row],[AGE]] &lt;= 50, "26-50 Years", PropertySet[[#This Row],[AGE]]&lt;=75, "51-75 Years", PropertySet[[#This Row],[AGE]]&lt;=100, "76-100 Years", PropertySet[[#This Row],[AGE]]&gt;100, "100+ Years"))</f>
        <v>N/A</v>
      </c>
      <c r="V5802" t="str" cm="1">
        <f t="array" ref="V58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802" t="s">
        <v>33</v>
      </c>
      <c r="X5802" t="s">
        <v>153</v>
      </c>
    </row>
    <row r="5803" spans="1:24" x14ac:dyDescent="0.3">
      <c r="A5803" t="s">
        <v>5756</v>
      </c>
      <c r="B5803" t="s">
        <v>152</v>
      </c>
      <c r="C5803" t="s">
        <v>30</v>
      </c>
      <c r="D5803">
        <v>1</v>
      </c>
      <c r="E5803">
        <v>7045</v>
      </c>
      <c r="F5803">
        <v>50</v>
      </c>
      <c r="G5803" t="s">
        <v>6</v>
      </c>
      <c r="H5803" t="s">
        <v>153</v>
      </c>
      <c r="I5803" t="s">
        <v>5843</v>
      </c>
      <c r="J5803" t="s">
        <v>6</v>
      </c>
      <c r="K5803">
        <v>10309</v>
      </c>
      <c r="L5803" s="25">
        <v>0</v>
      </c>
      <c r="M5803" s="13">
        <v>45021</v>
      </c>
      <c r="N5803" s="1">
        <v>2</v>
      </c>
      <c r="O5803" s="1">
        <v>0</v>
      </c>
      <c r="P5803" s="1">
        <v>2</v>
      </c>
      <c r="Q5803" s="1">
        <v>4037</v>
      </c>
      <c r="R5803" s="1">
        <v>3346</v>
      </c>
      <c r="S5803">
        <v>2006</v>
      </c>
      <c r="T5803" s="29">
        <f>IF(TRIM(PropertySet[[#This Row],[YEAR BUILT]])="", "N/A", 2023-PropertySet[[#This Row],[YEAR BUILT]])</f>
        <v>17</v>
      </c>
      <c r="U5803" t="str" cm="1">
        <f t="array" ref="U5803">IF(PropertySet[[#This Row],[AGE]] = "N/A", "N/A", _xlfn.IFS(PropertySet[[#This Row],[AGE]] &lt;= 25, "0-25 Years", PropertySet[[#This Row],[AGE]] &lt;= 50, "26-50 Years", PropertySet[[#This Row],[AGE]]&lt;=75, "51-75 Years", PropertySet[[#This Row],[AGE]]&lt;=100, "76-100 Years", PropertySet[[#This Row],[AGE]]&gt;100, "100+ Years"))</f>
        <v>0-25 Years</v>
      </c>
      <c r="V5803" t="str" cm="1">
        <f t="array" ref="V58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03" t="s">
        <v>33</v>
      </c>
      <c r="X5803" t="s">
        <v>153</v>
      </c>
    </row>
    <row r="5804" spans="1:24" x14ac:dyDescent="0.3">
      <c r="A5804" t="s">
        <v>5756</v>
      </c>
      <c r="B5804" t="s">
        <v>152</v>
      </c>
      <c r="C5804" t="s">
        <v>30</v>
      </c>
      <c r="D5804">
        <v>1</v>
      </c>
      <c r="E5804">
        <v>7045</v>
      </c>
      <c r="F5804">
        <v>247</v>
      </c>
      <c r="G5804" t="s">
        <v>6</v>
      </c>
      <c r="H5804" t="s">
        <v>153</v>
      </c>
      <c r="I5804" t="s">
        <v>5844</v>
      </c>
      <c r="J5804" t="s">
        <v>6</v>
      </c>
      <c r="K5804">
        <v>10309</v>
      </c>
      <c r="L5804" s="25">
        <v>0</v>
      </c>
      <c r="M5804" s="13">
        <v>45082</v>
      </c>
      <c r="N5804" s="1">
        <v>2</v>
      </c>
      <c r="O5804" s="1">
        <v>0</v>
      </c>
      <c r="P5804" s="1">
        <v>2</v>
      </c>
      <c r="Q5804" s="1">
        <v>5000</v>
      </c>
      <c r="R5804" s="1">
        <v>2742</v>
      </c>
      <c r="S5804">
        <v>2008</v>
      </c>
      <c r="T5804" s="29">
        <f>IF(TRIM(PropertySet[[#This Row],[YEAR BUILT]])="", "N/A", 2023-PropertySet[[#This Row],[YEAR BUILT]])</f>
        <v>15</v>
      </c>
      <c r="U5804" t="str" cm="1">
        <f t="array" ref="U5804">IF(PropertySet[[#This Row],[AGE]] = "N/A", "N/A", _xlfn.IFS(PropertySet[[#This Row],[AGE]] &lt;= 25, "0-25 Years", PropertySet[[#This Row],[AGE]] &lt;= 50, "26-50 Years", PropertySet[[#This Row],[AGE]]&lt;=75, "51-75 Years", PropertySet[[#This Row],[AGE]]&lt;=100, "76-100 Years", PropertySet[[#This Row],[AGE]]&gt;100, "100+ Years"))</f>
        <v>0-25 Years</v>
      </c>
      <c r="V5804" t="str" cm="1">
        <f t="array" ref="V58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04" t="s">
        <v>33</v>
      </c>
      <c r="X5804" t="s">
        <v>153</v>
      </c>
    </row>
    <row r="5805" spans="1:24" x14ac:dyDescent="0.3">
      <c r="A5805" t="s">
        <v>5756</v>
      </c>
      <c r="B5805" t="s">
        <v>152</v>
      </c>
      <c r="C5805" t="s">
        <v>30</v>
      </c>
      <c r="D5805">
        <v>1</v>
      </c>
      <c r="E5805">
        <v>7046</v>
      </c>
      <c r="F5805">
        <v>29</v>
      </c>
      <c r="G5805" t="s">
        <v>6</v>
      </c>
      <c r="H5805" t="s">
        <v>158</v>
      </c>
      <c r="I5805" t="s">
        <v>5845</v>
      </c>
      <c r="J5805" t="s">
        <v>6</v>
      </c>
      <c r="K5805">
        <v>10309</v>
      </c>
      <c r="L5805" s="25">
        <v>0</v>
      </c>
      <c r="M5805" s="13">
        <v>45133</v>
      </c>
      <c r="N5805" s="1">
        <v>2</v>
      </c>
      <c r="O5805" s="1">
        <v>0</v>
      </c>
      <c r="P5805" s="1">
        <v>2</v>
      </c>
      <c r="Q5805" s="1">
        <v>3500</v>
      </c>
      <c r="R5805" s="1">
        <v>2496</v>
      </c>
      <c r="S5805">
        <v>1987</v>
      </c>
      <c r="T5805" s="29">
        <f>IF(TRIM(PropertySet[[#This Row],[YEAR BUILT]])="", "N/A", 2023-PropertySet[[#This Row],[YEAR BUILT]])</f>
        <v>36</v>
      </c>
      <c r="U5805" t="str" cm="1">
        <f t="array" ref="U5805">IF(PropertySet[[#This Row],[AGE]] = "N/A", "N/A", _xlfn.IFS(PropertySet[[#This Row],[AGE]] &lt;= 25, "0-25 Years", PropertySet[[#This Row],[AGE]] &lt;= 50, "26-50 Years", PropertySet[[#This Row],[AGE]]&lt;=75, "51-75 Years", PropertySet[[#This Row],[AGE]]&lt;=100, "76-100 Years", PropertySet[[#This Row],[AGE]]&gt;100, "100+ Years"))</f>
        <v>26-50 Years</v>
      </c>
      <c r="V5805" t="str" cm="1">
        <f t="array" ref="V58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05" t="s">
        <v>33</v>
      </c>
      <c r="X5805" t="s">
        <v>158</v>
      </c>
    </row>
    <row r="5806" spans="1:24" x14ac:dyDescent="0.3">
      <c r="A5806" t="s">
        <v>5756</v>
      </c>
      <c r="B5806" t="s">
        <v>152</v>
      </c>
      <c r="C5806" t="s">
        <v>30</v>
      </c>
      <c r="D5806">
        <v>1</v>
      </c>
      <c r="E5806">
        <v>7048</v>
      </c>
      <c r="F5806">
        <v>31</v>
      </c>
      <c r="G5806" t="s">
        <v>6</v>
      </c>
      <c r="H5806" t="s">
        <v>153</v>
      </c>
      <c r="I5806" t="s">
        <v>5846</v>
      </c>
      <c r="J5806" t="s">
        <v>6</v>
      </c>
      <c r="K5806">
        <v>10309</v>
      </c>
      <c r="L5806" s="25">
        <v>0</v>
      </c>
      <c r="M5806" s="13">
        <v>45016</v>
      </c>
      <c r="N5806" s="1">
        <v>2</v>
      </c>
      <c r="O5806" s="1">
        <v>0</v>
      </c>
      <c r="P5806" s="1">
        <v>2</v>
      </c>
      <c r="Q5806" s="1">
        <v>6700</v>
      </c>
      <c r="R5806" s="1">
        <v>2600</v>
      </c>
      <c r="S5806">
        <v>1984</v>
      </c>
      <c r="T5806" s="29">
        <f>IF(TRIM(PropertySet[[#This Row],[YEAR BUILT]])="", "N/A", 2023-PropertySet[[#This Row],[YEAR BUILT]])</f>
        <v>39</v>
      </c>
      <c r="U5806" t="str" cm="1">
        <f t="array" ref="U5806">IF(PropertySet[[#This Row],[AGE]] = "N/A", "N/A", _xlfn.IFS(PropertySet[[#This Row],[AGE]] &lt;= 25, "0-25 Years", PropertySet[[#This Row],[AGE]] &lt;= 50, "26-50 Years", PropertySet[[#This Row],[AGE]]&lt;=75, "51-75 Years", PropertySet[[#This Row],[AGE]]&lt;=100, "76-100 Years", PropertySet[[#This Row],[AGE]]&gt;100, "100+ Years"))</f>
        <v>26-50 Years</v>
      </c>
      <c r="V5806" t="str" cm="1">
        <f t="array" ref="V58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06" t="s">
        <v>33</v>
      </c>
      <c r="X5806" t="s">
        <v>153</v>
      </c>
    </row>
    <row r="5807" spans="1:24" x14ac:dyDescent="0.3">
      <c r="A5807" t="s">
        <v>5756</v>
      </c>
      <c r="B5807" t="s">
        <v>152</v>
      </c>
      <c r="C5807" t="s">
        <v>30</v>
      </c>
      <c r="D5807">
        <v>1</v>
      </c>
      <c r="E5807">
        <v>7048</v>
      </c>
      <c r="F5807">
        <v>40</v>
      </c>
      <c r="G5807" t="s">
        <v>6</v>
      </c>
      <c r="H5807" t="s">
        <v>153</v>
      </c>
      <c r="I5807" t="s">
        <v>5847</v>
      </c>
      <c r="J5807" t="s">
        <v>6</v>
      </c>
      <c r="K5807">
        <v>10309</v>
      </c>
      <c r="L5807" s="25">
        <v>0</v>
      </c>
      <c r="M5807" s="13">
        <v>45015</v>
      </c>
      <c r="N5807" s="1">
        <v>2</v>
      </c>
      <c r="O5807" s="1">
        <v>0</v>
      </c>
      <c r="P5807" s="1">
        <v>2</v>
      </c>
      <c r="Q5807" s="1">
        <v>4000</v>
      </c>
      <c r="R5807" s="1">
        <v>2260</v>
      </c>
      <c r="S5807">
        <v>1985</v>
      </c>
      <c r="T5807" s="29">
        <f>IF(TRIM(PropertySet[[#This Row],[YEAR BUILT]])="", "N/A", 2023-PropertySet[[#This Row],[YEAR BUILT]])</f>
        <v>38</v>
      </c>
      <c r="U5807" t="str" cm="1">
        <f t="array" ref="U5807">IF(PropertySet[[#This Row],[AGE]] = "N/A", "N/A", _xlfn.IFS(PropertySet[[#This Row],[AGE]] &lt;= 25, "0-25 Years", PropertySet[[#This Row],[AGE]] &lt;= 50, "26-50 Years", PropertySet[[#This Row],[AGE]]&lt;=75, "51-75 Years", PropertySet[[#This Row],[AGE]]&lt;=100, "76-100 Years", PropertySet[[#This Row],[AGE]]&gt;100, "100+ Years"))</f>
        <v>26-50 Years</v>
      </c>
      <c r="V5807" t="str" cm="1">
        <f t="array" ref="V58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07" t="s">
        <v>33</v>
      </c>
      <c r="X5807" t="s">
        <v>153</v>
      </c>
    </row>
    <row r="5808" spans="1:24" x14ac:dyDescent="0.3">
      <c r="A5808" t="s">
        <v>5756</v>
      </c>
      <c r="B5808" t="s">
        <v>152</v>
      </c>
      <c r="C5808" t="s">
        <v>30</v>
      </c>
      <c r="D5808">
        <v>1</v>
      </c>
      <c r="E5808">
        <v>7048</v>
      </c>
      <c r="F5808">
        <v>47</v>
      </c>
      <c r="G5808" t="s">
        <v>6</v>
      </c>
      <c r="H5808" t="s">
        <v>153</v>
      </c>
      <c r="I5808" t="s">
        <v>5848</v>
      </c>
      <c r="J5808" t="s">
        <v>6</v>
      </c>
      <c r="K5808">
        <v>10309</v>
      </c>
      <c r="L5808" s="25">
        <v>899000</v>
      </c>
      <c r="M5808" s="13">
        <v>45033</v>
      </c>
      <c r="N5808" s="1">
        <v>2</v>
      </c>
      <c r="O5808" s="1">
        <v>0</v>
      </c>
      <c r="P5808" s="1">
        <v>2</v>
      </c>
      <c r="Q5808" s="1">
        <v>3900</v>
      </c>
      <c r="R5808" s="1">
        <v>2260</v>
      </c>
      <c r="S5808">
        <v>1985</v>
      </c>
      <c r="T5808" s="29">
        <f>IF(TRIM(PropertySet[[#This Row],[YEAR BUILT]])="", "N/A", 2023-PropertySet[[#This Row],[YEAR BUILT]])</f>
        <v>38</v>
      </c>
      <c r="U5808" t="str" cm="1">
        <f t="array" ref="U5808">IF(PropertySet[[#This Row],[AGE]] = "N/A", "N/A", _xlfn.IFS(PropertySet[[#This Row],[AGE]] &lt;= 25, "0-25 Years", PropertySet[[#This Row],[AGE]] &lt;= 50, "26-50 Years", PropertySet[[#This Row],[AGE]]&lt;=75, "51-75 Years", PropertySet[[#This Row],[AGE]]&lt;=100, "76-100 Years", PropertySet[[#This Row],[AGE]]&gt;100, "100+ Years"))</f>
        <v>26-50 Years</v>
      </c>
      <c r="V5808" t="str" cm="1">
        <f t="array" ref="V58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08" t="s">
        <v>33</v>
      </c>
      <c r="X5808" t="s">
        <v>153</v>
      </c>
    </row>
    <row r="5809" spans="1:24" x14ac:dyDescent="0.3">
      <c r="A5809" t="s">
        <v>5756</v>
      </c>
      <c r="B5809" t="s">
        <v>152</v>
      </c>
      <c r="C5809" t="s">
        <v>30</v>
      </c>
      <c r="D5809">
        <v>1</v>
      </c>
      <c r="E5809">
        <v>7048</v>
      </c>
      <c r="F5809">
        <v>65</v>
      </c>
      <c r="G5809" t="s">
        <v>6</v>
      </c>
      <c r="H5809" t="s">
        <v>153</v>
      </c>
      <c r="I5809" t="s">
        <v>5849</v>
      </c>
      <c r="J5809" t="s">
        <v>6</v>
      </c>
      <c r="K5809">
        <v>10309</v>
      </c>
      <c r="L5809" s="25">
        <v>0</v>
      </c>
      <c r="M5809" s="13">
        <v>45013</v>
      </c>
      <c r="N5809" s="1">
        <v>2</v>
      </c>
      <c r="O5809" s="1">
        <v>0</v>
      </c>
      <c r="P5809" s="1">
        <v>2</v>
      </c>
      <c r="Q5809" s="1">
        <v>4237</v>
      </c>
      <c r="R5809" s="1">
        <v>2600</v>
      </c>
      <c r="S5809">
        <v>1983</v>
      </c>
      <c r="T5809" s="29">
        <f>IF(TRIM(PropertySet[[#This Row],[YEAR BUILT]])="", "N/A", 2023-PropertySet[[#This Row],[YEAR BUILT]])</f>
        <v>40</v>
      </c>
      <c r="U5809" t="str" cm="1">
        <f t="array" ref="U5809">IF(PropertySet[[#This Row],[AGE]] = "N/A", "N/A", _xlfn.IFS(PropertySet[[#This Row],[AGE]] &lt;= 25, "0-25 Years", PropertySet[[#This Row],[AGE]] &lt;= 50, "26-50 Years", PropertySet[[#This Row],[AGE]]&lt;=75, "51-75 Years", PropertySet[[#This Row],[AGE]]&lt;=100, "76-100 Years", PropertySet[[#This Row],[AGE]]&gt;100, "100+ Years"))</f>
        <v>26-50 Years</v>
      </c>
      <c r="V5809" t="str" cm="1">
        <f t="array" ref="V58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09" t="s">
        <v>33</v>
      </c>
      <c r="X5809" t="s">
        <v>153</v>
      </c>
    </row>
    <row r="5810" spans="1:24" x14ac:dyDescent="0.3">
      <c r="A5810" t="s">
        <v>5756</v>
      </c>
      <c r="B5810" t="s">
        <v>152</v>
      </c>
      <c r="C5810" t="s">
        <v>30</v>
      </c>
      <c r="D5810">
        <v>1</v>
      </c>
      <c r="E5810">
        <v>7054</v>
      </c>
      <c r="F5810">
        <v>446</v>
      </c>
      <c r="G5810" t="s">
        <v>6</v>
      </c>
      <c r="H5810" t="s">
        <v>153</v>
      </c>
      <c r="I5810" t="s">
        <v>5850</v>
      </c>
      <c r="J5810" t="s">
        <v>6</v>
      </c>
      <c r="K5810">
        <v>10309</v>
      </c>
      <c r="L5810" s="25">
        <v>0</v>
      </c>
      <c r="M5810" s="13">
        <v>45189</v>
      </c>
      <c r="N5810" s="1">
        <v>2</v>
      </c>
      <c r="O5810" s="1">
        <v>0</v>
      </c>
      <c r="P5810" s="1">
        <v>2</v>
      </c>
      <c r="Q5810" s="1">
        <v>4000</v>
      </c>
      <c r="R5810" s="1">
        <v>2584</v>
      </c>
      <c r="S5810">
        <v>1980</v>
      </c>
      <c r="T5810" s="29">
        <f>IF(TRIM(PropertySet[[#This Row],[YEAR BUILT]])="", "N/A", 2023-PropertySet[[#This Row],[YEAR BUILT]])</f>
        <v>43</v>
      </c>
      <c r="U5810" t="str" cm="1">
        <f t="array" ref="U5810">IF(PropertySet[[#This Row],[AGE]] = "N/A", "N/A", _xlfn.IFS(PropertySet[[#This Row],[AGE]] &lt;= 25, "0-25 Years", PropertySet[[#This Row],[AGE]] &lt;= 50, "26-50 Years", PropertySet[[#This Row],[AGE]]&lt;=75, "51-75 Years", PropertySet[[#This Row],[AGE]]&lt;=100, "76-100 Years", PropertySet[[#This Row],[AGE]]&gt;100, "100+ Years"))</f>
        <v>26-50 Years</v>
      </c>
      <c r="V5810" t="str" cm="1">
        <f t="array" ref="V58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10" t="s">
        <v>33</v>
      </c>
      <c r="X5810" t="s">
        <v>153</v>
      </c>
    </row>
    <row r="5811" spans="1:24" x14ac:dyDescent="0.3">
      <c r="A5811" t="s">
        <v>5756</v>
      </c>
      <c r="B5811" t="s">
        <v>152</v>
      </c>
      <c r="C5811" t="s">
        <v>30</v>
      </c>
      <c r="D5811">
        <v>1</v>
      </c>
      <c r="E5811">
        <v>7078</v>
      </c>
      <c r="F5811">
        <v>47</v>
      </c>
      <c r="G5811" t="s">
        <v>6</v>
      </c>
      <c r="H5811" t="s">
        <v>153</v>
      </c>
      <c r="I5811" t="s">
        <v>5851</v>
      </c>
      <c r="J5811" t="s">
        <v>6</v>
      </c>
      <c r="K5811">
        <v>10309</v>
      </c>
      <c r="L5811" s="25">
        <v>0</v>
      </c>
      <c r="M5811" s="13">
        <v>45050</v>
      </c>
      <c r="N5811" s="1">
        <v>2</v>
      </c>
      <c r="O5811" s="1">
        <v>0</v>
      </c>
      <c r="P5811" s="1">
        <v>2</v>
      </c>
      <c r="Q5811" s="1">
        <v>10400</v>
      </c>
      <c r="R5811" s="1">
        <v>5008</v>
      </c>
      <c r="S5811">
        <v>1986</v>
      </c>
      <c r="T5811" s="29">
        <f>IF(TRIM(PropertySet[[#This Row],[YEAR BUILT]])="", "N/A", 2023-PropertySet[[#This Row],[YEAR BUILT]])</f>
        <v>37</v>
      </c>
      <c r="U5811" t="str" cm="1">
        <f t="array" ref="U5811">IF(PropertySet[[#This Row],[AGE]] = "N/A", "N/A", _xlfn.IFS(PropertySet[[#This Row],[AGE]] &lt;= 25, "0-25 Years", PropertySet[[#This Row],[AGE]] &lt;= 50, "26-50 Years", PropertySet[[#This Row],[AGE]]&lt;=75, "51-75 Years", PropertySet[[#This Row],[AGE]]&lt;=100, "76-100 Years", PropertySet[[#This Row],[AGE]]&gt;100, "100+ Years"))</f>
        <v>26-50 Years</v>
      </c>
      <c r="V5811" t="str" cm="1">
        <f t="array" ref="V58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11" t="s">
        <v>33</v>
      </c>
      <c r="X5811" t="s">
        <v>153</v>
      </c>
    </row>
    <row r="5812" spans="1:24" x14ac:dyDescent="0.3">
      <c r="A5812" t="s">
        <v>5756</v>
      </c>
      <c r="B5812" t="s">
        <v>152</v>
      </c>
      <c r="C5812" t="s">
        <v>30</v>
      </c>
      <c r="D5812">
        <v>1</v>
      </c>
      <c r="E5812">
        <v>7078</v>
      </c>
      <c r="F5812">
        <v>52</v>
      </c>
      <c r="G5812" t="s">
        <v>6</v>
      </c>
      <c r="H5812" t="s">
        <v>153</v>
      </c>
      <c r="I5812" t="s">
        <v>5852</v>
      </c>
      <c r="J5812" t="s">
        <v>6</v>
      </c>
      <c r="K5812">
        <v>10309</v>
      </c>
      <c r="L5812" s="25">
        <v>1375000</v>
      </c>
      <c r="M5812" s="13">
        <v>45072</v>
      </c>
      <c r="N5812" s="1">
        <v>2</v>
      </c>
      <c r="O5812" s="1">
        <v>0</v>
      </c>
      <c r="P5812" s="1">
        <v>2</v>
      </c>
      <c r="Q5812" s="1">
        <v>10400</v>
      </c>
      <c r="R5812" s="1">
        <v>4280</v>
      </c>
      <c r="S5812">
        <v>1988</v>
      </c>
      <c r="T5812" s="29">
        <f>IF(TRIM(PropertySet[[#This Row],[YEAR BUILT]])="", "N/A", 2023-PropertySet[[#This Row],[YEAR BUILT]])</f>
        <v>35</v>
      </c>
      <c r="U5812" t="str" cm="1">
        <f t="array" ref="U5812">IF(PropertySet[[#This Row],[AGE]] = "N/A", "N/A", _xlfn.IFS(PropertySet[[#This Row],[AGE]] &lt;= 25, "0-25 Years", PropertySet[[#This Row],[AGE]] &lt;= 50, "26-50 Years", PropertySet[[#This Row],[AGE]]&lt;=75, "51-75 Years", PropertySet[[#This Row],[AGE]]&lt;=100, "76-100 Years", PropertySet[[#This Row],[AGE]]&gt;100, "100+ Years"))</f>
        <v>26-50 Years</v>
      </c>
      <c r="V5812" t="str" cm="1">
        <f t="array" ref="V58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12" t="s">
        <v>33</v>
      </c>
      <c r="X5812" t="s">
        <v>153</v>
      </c>
    </row>
    <row r="5813" spans="1:24" x14ac:dyDescent="0.3">
      <c r="A5813" t="s">
        <v>5756</v>
      </c>
      <c r="B5813" t="s">
        <v>211</v>
      </c>
      <c r="C5813" t="s">
        <v>30</v>
      </c>
      <c r="D5813" t="s">
        <v>212</v>
      </c>
      <c r="E5813">
        <v>7038</v>
      </c>
      <c r="F5813">
        <v>1011</v>
      </c>
      <c r="G5813" t="s">
        <v>6</v>
      </c>
      <c r="H5813" t="s">
        <v>213</v>
      </c>
      <c r="I5813" t="s">
        <v>5853</v>
      </c>
      <c r="J5813" t="s">
        <v>6</v>
      </c>
      <c r="K5813">
        <v>10309</v>
      </c>
      <c r="L5813" s="25">
        <v>480000</v>
      </c>
      <c r="M5813" s="13">
        <v>45098</v>
      </c>
      <c r="N5813" s="1">
        <v>1</v>
      </c>
      <c r="P5813" s="1">
        <v>1</v>
      </c>
      <c r="S5813">
        <v>1983</v>
      </c>
      <c r="T5813" s="29">
        <f>IF(TRIM(PropertySet[[#This Row],[YEAR BUILT]])="", "N/A", 2023-PropertySet[[#This Row],[YEAR BUILT]])</f>
        <v>40</v>
      </c>
      <c r="U5813" t="str" cm="1">
        <f t="array" ref="U5813">IF(PropertySet[[#This Row],[AGE]] = "N/A", "N/A", _xlfn.IFS(PropertySet[[#This Row],[AGE]] &lt;= 25, "0-25 Years", PropertySet[[#This Row],[AGE]] &lt;= 50, "26-50 Years", PropertySet[[#This Row],[AGE]]&lt;=75, "51-75 Years", PropertySet[[#This Row],[AGE]]&lt;=100, "76-100 Years", PropertySet[[#This Row],[AGE]]&gt;100, "100+ Years"))</f>
        <v>26-50 Years</v>
      </c>
      <c r="V5813" t="str" cm="1">
        <f t="array" ref="V58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13" t="s">
        <v>33</v>
      </c>
      <c r="X5813" t="s">
        <v>213</v>
      </c>
    </row>
    <row r="5814" spans="1:24" x14ac:dyDescent="0.3">
      <c r="A5814" t="s">
        <v>5756</v>
      </c>
      <c r="B5814" t="s">
        <v>211</v>
      </c>
      <c r="C5814" t="s">
        <v>30</v>
      </c>
      <c r="D5814" t="s">
        <v>212</v>
      </c>
      <c r="E5814">
        <v>7038</v>
      </c>
      <c r="F5814">
        <v>1025</v>
      </c>
      <c r="G5814" t="s">
        <v>6</v>
      </c>
      <c r="H5814" t="s">
        <v>213</v>
      </c>
      <c r="I5814" t="s">
        <v>5854</v>
      </c>
      <c r="J5814" t="s">
        <v>6</v>
      </c>
      <c r="K5814">
        <v>10309</v>
      </c>
      <c r="L5814" s="25">
        <v>0</v>
      </c>
      <c r="M5814" s="13">
        <v>44981</v>
      </c>
      <c r="N5814" s="1">
        <v>1</v>
      </c>
      <c r="P5814" s="1">
        <v>1</v>
      </c>
      <c r="S5814">
        <v>1983</v>
      </c>
      <c r="T5814" s="29">
        <f>IF(TRIM(PropertySet[[#This Row],[YEAR BUILT]])="", "N/A", 2023-PropertySet[[#This Row],[YEAR BUILT]])</f>
        <v>40</v>
      </c>
      <c r="U5814" t="str" cm="1">
        <f t="array" ref="U5814">IF(PropertySet[[#This Row],[AGE]] = "N/A", "N/A", _xlfn.IFS(PropertySet[[#This Row],[AGE]] &lt;= 25, "0-25 Years", PropertySet[[#This Row],[AGE]] &lt;= 50, "26-50 Years", PropertySet[[#This Row],[AGE]]&lt;=75, "51-75 Years", PropertySet[[#This Row],[AGE]]&lt;=100, "76-100 Years", PropertySet[[#This Row],[AGE]]&gt;100, "100+ Years"))</f>
        <v>26-50 Years</v>
      </c>
      <c r="V5814" t="str" cm="1">
        <f t="array" ref="V58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14" t="s">
        <v>33</v>
      </c>
      <c r="X5814" t="s">
        <v>213</v>
      </c>
    </row>
    <row r="5815" spans="1:24" x14ac:dyDescent="0.3">
      <c r="A5815" t="s">
        <v>5756</v>
      </c>
      <c r="B5815" t="s">
        <v>211</v>
      </c>
      <c r="C5815" t="s">
        <v>30</v>
      </c>
      <c r="D5815" t="s">
        <v>212</v>
      </c>
      <c r="E5815">
        <v>7038</v>
      </c>
      <c r="F5815">
        <v>1048</v>
      </c>
      <c r="G5815" t="s">
        <v>6</v>
      </c>
      <c r="H5815" t="s">
        <v>213</v>
      </c>
      <c r="I5815" t="s">
        <v>5855</v>
      </c>
      <c r="J5815" t="s">
        <v>6</v>
      </c>
      <c r="K5815">
        <v>10309</v>
      </c>
      <c r="L5815" s="25">
        <v>250000</v>
      </c>
      <c r="M5815" s="13">
        <v>45268</v>
      </c>
      <c r="N5815" s="1">
        <v>1</v>
      </c>
      <c r="P5815" s="1">
        <v>1</v>
      </c>
      <c r="S5815">
        <v>1983</v>
      </c>
      <c r="T5815" s="29">
        <f>IF(TRIM(PropertySet[[#This Row],[YEAR BUILT]])="", "N/A", 2023-PropertySet[[#This Row],[YEAR BUILT]])</f>
        <v>40</v>
      </c>
      <c r="U5815" t="str" cm="1">
        <f t="array" ref="U5815">IF(PropertySet[[#This Row],[AGE]] = "N/A", "N/A", _xlfn.IFS(PropertySet[[#This Row],[AGE]] &lt;= 25, "0-25 Years", PropertySet[[#This Row],[AGE]] &lt;= 50, "26-50 Years", PropertySet[[#This Row],[AGE]]&lt;=75, "51-75 Years", PropertySet[[#This Row],[AGE]]&lt;=100, "76-100 Years", PropertySet[[#This Row],[AGE]]&gt;100, "100+ Years"))</f>
        <v>26-50 Years</v>
      </c>
      <c r="V5815" t="str" cm="1">
        <f t="array" ref="V58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15" t="s">
        <v>33</v>
      </c>
      <c r="X5815" t="s">
        <v>213</v>
      </c>
    </row>
    <row r="5816" spans="1:24" x14ac:dyDescent="0.3">
      <c r="A5816" t="s">
        <v>5756</v>
      </c>
      <c r="B5816" t="s">
        <v>211</v>
      </c>
      <c r="C5816" t="s">
        <v>30</v>
      </c>
      <c r="D5816" t="s">
        <v>212</v>
      </c>
      <c r="E5816">
        <v>7038</v>
      </c>
      <c r="F5816">
        <v>1060</v>
      </c>
      <c r="G5816" t="s">
        <v>6</v>
      </c>
      <c r="H5816" t="s">
        <v>213</v>
      </c>
      <c r="I5816" t="s">
        <v>5856</v>
      </c>
      <c r="J5816" t="s">
        <v>6</v>
      </c>
      <c r="K5816">
        <v>10309</v>
      </c>
      <c r="L5816" s="25">
        <v>480000</v>
      </c>
      <c r="M5816" s="13">
        <v>45264</v>
      </c>
      <c r="N5816" s="1">
        <v>1</v>
      </c>
      <c r="P5816" s="1">
        <v>1</v>
      </c>
      <c r="S5816">
        <v>1983</v>
      </c>
      <c r="T5816" s="29">
        <f>IF(TRIM(PropertySet[[#This Row],[YEAR BUILT]])="", "N/A", 2023-PropertySet[[#This Row],[YEAR BUILT]])</f>
        <v>40</v>
      </c>
      <c r="U5816" t="str" cm="1">
        <f t="array" ref="U5816">IF(PropertySet[[#This Row],[AGE]] = "N/A", "N/A", _xlfn.IFS(PropertySet[[#This Row],[AGE]] &lt;= 25, "0-25 Years", PropertySet[[#This Row],[AGE]] &lt;= 50, "26-50 Years", PropertySet[[#This Row],[AGE]]&lt;=75, "51-75 Years", PropertySet[[#This Row],[AGE]]&lt;=100, "76-100 Years", PropertySet[[#This Row],[AGE]]&gt;100, "100+ Years"))</f>
        <v>26-50 Years</v>
      </c>
      <c r="V5816" t="str" cm="1">
        <f t="array" ref="V58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16" t="s">
        <v>33</v>
      </c>
      <c r="X5816" t="s">
        <v>213</v>
      </c>
    </row>
    <row r="5817" spans="1:24" x14ac:dyDescent="0.3">
      <c r="A5817" t="s">
        <v>5756</v>
      </c>
      <c r="B5817" t="s">
        <v>211</v>
      </c>
      <c r="C5817" t="s">
        <v>30</v>
      </c>
      <c r="D5817" t="s">
        <v>212</v>
      </c>
      <c r="E5817">
        <v>7038</v>
      </c>
      <c r="F5817">
        <v>1073</v>
      </c>
      <c r="G5817" t="s">
        <v>6</v>
      </c>
      <c r="H5817" t="s">
        <v>213</v>
      </c>
      <c r="I5817" t="s">
        <v>5857</v>
      </c>
      <c r="J5817" t="s">
        <v>6</v>
      </c>
      <c r="K5817">
        <v>10309</v>
      </c>
      <c r="L5817" s="25">
        <v>0</v>
      </c>
      <c r="M5817" s="13">
        <v>45162</v>
      </c>
      <c r="N5817" s="1">
        <v>1</v>
      </c>
      <c r="P5817" s="1">
        <v>1</v>
      </c>
      <c r="S5817">
        <v>1983</v>
      </c>
      <c r="T5817" s="29">
        <f>IF(TRIM(PropertySet[[#This Row],[YEAR BUILT]])="", "N/A", 2023-PropertySet[[#This Row],[YEAR BUILT]])</f>
        <v>40</v>
      </c>
      <c r="U5817" t="str" cm="1">
        <f t="array" ref="U5817">IF(PropertySet[[#This Row],[AGE]] = "N/A", "N/A", _xlfn.IFS(PropertySet[[#This Row],[AGE]] &lt;= 25, "0-25 Years", PropertySet[[#This Row],[AGE]] &lt;= 50, "26-50 Years", PropertySet[[#This Row],[AGE]]&lt;=75, "51-75 Years", PropertySet[[#This Row],[AGE]]&lt;=100, "76-100 Years", PropertySet[[#This Row],[AGE]]&gt;100, "100+ Years"))</f>
        <v>26-50 Years</v>
      </c>
      <c r="V5817" t="str" cm="1">
        <f t="array" ref="V58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17" t="s">
        <v>33</v>
      </c>
      <c r="X5817" t="s">
        <v>213</v>
      </c>
    </row>
    <row r="5818" spans="1:24" x14ac:dyDescent="0.3">
      <c r="A5818" t="s">
        <v>5756</v>
      </c>
      <c r="B5818" t="s">
        <v>211</v>
      </c>
      <c r="C5818" t="s">
        <v>30</v>
      </c>
      <c r="D5818" t="s">
        <v>212</v>
      </c>
      <c r="E5818">
        <v>7038</v>
      </c>
      <c r="F5818">
        <v>1091</v>
      </c>
      <c r="G5818" t="s">
        <v>6</v>
      </c>
      <c r="H5818" t="s">
        <v>213</v>
      </c>
      <c r="I5818" t="s">
        <v>5858</v>
      </c>
      <c r="J5818" t="s">
        <v>6</v>
      </c>
      <c r="K5818">
        <v>10309</v>
      </c>
      <c r="L5818" s="25">
        <v>0</v>
      </c>
      <c r="M5818" s="13">
        <v>45117</v>
      </c>
      <c r="N5818" s="1">
        <v>1</v>
      </c>
      <c r="P5818" s="1">
        <v>1</v>
      </c>
      <c r="S5818">
        <v>1983</v>
      </c>
      <c r="T5818" s="29">
        <f>IF(TRIM(PropertySet[[#This Row],[YEAR BUILT]])="", "N/A", 2023-PropertySet[[#This Row],[YEAR BUILT]])</f>
        <v>40</v>
      </c>
      <c r="U5818" t="str" cm="1">
        <f t="array" ref="U5818">IF(PropertySet[[#This Row],[AGE]] = "N/A", "N/A", _xlfn.IFS(PropertySet[[#This Row],[AGE]] &lt;= 25, "0-25 Years", PropertySet[[#This Row],[AGE]] &lt;= 50, "26-50 Years", PropertySet[[#This Row],[AGE]]&lt;=75, "51-75 Years", PropertySet[[#This Row],[AGE]]&lt;=100, "76-100 Years", PropertySet[[#This Row],[AGE]]&gt;100, "100+ Years"))</f>
        <v>26-50 Years</v>
      </c>
      <c r="V5818" t="str" cm="1">
        <f t="array" ref="V58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18" t="s">
        <v>33</v>
      </c>
      <c r="X5818" t="s">
        <v>213</v>
      </c>
    </row>
    <row r="5819" spans="1:24" x14ac:dyDescent="0.3">
      <c r="A5819" t="s">
        <v>5756</v>
      </c>
      <c r="B5819" t="s">
        <v>211</v>
      </c>
      <c r="C5819" t="s">
        <v>30</v>
      </c>
      <c r="D5819" t="s">
        <v>212</v>
      </c>
      <c r="E5819">
        <v>7041</v>
      </c>
      <c r="F5819">
        <v>1004</v>
      </c>
      <c r="G5819" t="s">
        <v>6</v>
      </c>
      <c r="H5819" t="s">
        <v>213</v>
      </c>
      <c r="I5819" t="s">
        <v>5859</v>
      </c>
      <c r="J5819" t="s">
        <v>6</v>
      </c>
      <c r="K5819">
        <v>10309</v>
      </c>
      <c r="L5819" s="25">
        <v>0</v>
      </c>
      <c r="M5819" s="13">
        <v>45224</v>
      </c>
      <c r="N5819" s="1">
        <v>1</v>
      </c>
      <c r="P5819" s="1">
        <v>1</v>
      </c>
      <c r="S5819">
        <v>1985</v>
      </c>
      <c r="T5819" s="29">
        <f>IF(TRIM(PropertySet[[#This Row],[YEAR BUILT]])="", "N/A", 2023-PropertySet[[#This Row],[YEAR BUILT]])</f>
        <v>38</v>
      </c>
      <c r="U5819" t="str" cm="1">
        <f t="array" ref="U5819">IF(PropertySet[[#This Row],[AGE]] = "N/A", "N/A", _xlfn.IFS(PropertySet[[#This Row],[AGE]] &lt;= 25, "0-25 Years", PropertySet[[#This Row],[AGE]] &lt;= 50, "26-50 Years", PropertySet[[#This Row],[AGE]]&lt;=75, "51-75 Years", PropertySet[[#This Row],[AGE]]&lt;=100, "76-100 Years", PropertySet[[#This Row],[AGE]]&gt;100, "100+ Years"))</f>
        <v>26-50 Years</v>
      </c>
      <c r="V5819" t="str" cm="1">
        <f t="array" ref="V58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19" t="s">
        <v>33</v>
      </c>
      <c r="X5819" t="s">
        <v>213</v>
      </c>
    </row>
    <row r="5820" spans="1:24" x14ac:dyDescent="0.3">
      <c r="A5820" t="s">
        <v>5756</v>
      </c>
      <c r="B5820" t="s">
        <v>211</v>
      </c>
      <c r="C5820" t="s">
        <v>30</v>
      </c>
      <c r="D5820" t="s">
        <v>212</v>
      </c>
      <c r="E5820">
        <v>7041</v>
      </c>
      <c r="F5820">
        <v>1011</v>
      </c>
      <c r="G5820" t="s">
        <v>6</v>
      </c>
      <c r="H5820" t="s">
        <v>213</v>
      </c>
      <c r="I5820" t="s">
        <v>5860</v>
      </c>
      <c r="J5820" t="s">
        <v>6</v>
      </c>
      <c r="K5820">
        <v>10309</v>
      </c>
      <c r="L5820" s="25">
        <v>466000</v>
      </c>
      <c r="M5820" s="13">
        <v>45121</v>
      </c>
      <c r="N5820" s="1">
        <v>1</v>
      </c>
      <c r="P5820" s="1">
        <v>1</v>
      </c>
      <c r="S5820">
        <v>1985</v>
      </c>
      <c r="T5820" s="29">
        <f>IF(TRIM(PropertySet[[#This Row],[YEAR BUILT]])="", "N/A", 2023-PropertySet[[#This Row],[YEAR BUILT]])</f>
        <v>38</v>
      </c>
      <c r="U5820" t="str" cm="1">
        <f t="array" ref="U5820">IF(PropertySet[[#This Row],[AGE]] = "N/A", "N/A", _xlfn.IFS(PropertySet[[#This Row],[AGE]] &lt;= 25, "0-25 Years", PropertySet[[#This Row],[AGE]] &lt;= 50, "26-50 Years", PropertySet[[#This Row],[AGE]]&lt;=75, "51-75 Years", PropertySet[[#This Row],[AGE]]&lt;=100, "76-100 Years", PropertySet[[#This Row],[AGE]]&gt;100, "100+ Years"))</f>
        <v>26-50 Years</v>
      </c>
      <c r="V5820" t="str" cm="1">
        <f t="array" ref="V58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20" t="s">
        <v>33</v>
      </c>
      <c r="X5820" t="s">
        <v>213</v>
      </c>
    </row>
    <row r="5821" spans="1:24" x14ac:dyDescent="0.3">
      <c r="A5821" t="s">
        <v>5756</v>
      </c>
      <c r="B5821" t="s">
        <v>211</v>
      </c>
      <c r="C5821" t="s">
        <v>30</v>
      </c>
      <c r="D5821" t="s">
        <v>212</v>
      </c>
      <c r="E5821">
        <v>7041</v>
      </c>
      <c r="F5821">
        <v>1018</v>
      </c>
      <c r="G5821" t="s">
        <v>6</v>
      </c>
      <c r="H5821" t="s">
        <v>213</v>
      </c>
      <c r="I5821" t="s">
        <v>5861</v>
      </c>
      <c r="J5821" t="s">
        <v>6</v>
      </c>
      <c r="K5821">
        <v>10309</v>
      </c>
      <c r="L5821" s="25">
        <v>479000</v>
      </c>
      <c r="M5821" s="13">
        <v>45161</v>
      </c>
      <c r="N5821" s="1">
        <v>1</v>
      </c>
      <c r="P5821" s="1">
        <v>1</v>
      </c>
      <c r="S5821">
        <v>1985</v>
      </c>
      <c r="T5821" s="29">
        <f>IF(TRIM(PropertySet[[#This Row],[YEAR BUILT]])="", "N/A", 2023-PropertySet[[#This Row],[YEAR BUILT]])</f>
        <v>38</v>
      </c>
      <c r="U5821" t="str" cm="1">
        <f t="array" ref="U5821">IF(PropertySet[[#This Row],[AGE]] = "N/A", "N/A", _xlfn.IFS(PropertySet[[#This Row],[AGE]] &lt;= 25, "0-25 Years", PropertySet[[#This Row],[AGE]] &lt;= 50, "26-50 Years", PropertySet[[#This Row],[AGE]]&lt;=75, "51-75 Years", PropertySet[[#This Row],[AGE]]&lt;=100, "76-100 Years", PropertySet[[#This Row],[AGE]]&gt;100, "100+ Years"))</f>
        <v>26-50 Years</v>
      </c>
      <c r="V5821" t="str" cm="1">
        <f t="array" ref="V58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21" t="s">
        <v>33</v>
      </c>
      <c r="X5821" t="s">
        <v>213</v>
      </c>
    </row>
    <row r="5822" spans="1:24" x14ac:dyDescent="0.3">
      <c r="A5822" t="s">
        <v>5756</v>
      </c>
      <c r="B5822" t="s">
        <v>211</v>
      </c>
      <c r="C5822" t="s">
        <v>30</v>
      </c>
      <c r="D5822" t="s">
        <v>212</v>
      </c>
      <c r="E5822">
        <v>7041</v>
      </c>
      <c r="F5822">
        <v>1049</v>
      </c>
      <c r="G5822" t="s">
        <v>6</v>
      </c>
      <c r="H5822" t="s">
        <v>213</v>
      </c>
      <c r="I5822" t="s">
        <v>5862</v>
      </c>
      <c r="J5822" t="s">
        <v>6</v>
      </c>
      <c r="K5822">
        <v>10309</v>
      </c>
      <c r="L5822" s="25">
        <v>430000</v>
      </c>
      <c r="M5822" s="13">
        <v>45265</v>
      </c>
      <c r="N5822" s="1">
        <v>1</v>
      </c>
      <c r="P5822" s="1">
        <v>1</v>
      </c>
      <c r="S5822">
        <v>1985</v>
      </c>
      <c r="T5822" s="29">
        <f>IF(TRIM(PropertySet[[#This Row],[YEAR BUILT]])="", "N/A", 2023-PropertySet[[#This Row],[YEAR BUILT]])</f>
        <v>38</v>
      </c>
      <c r="U5822" t="str" cm="1">
        <f t="array" ref="U5822">IF(PropertySet[[#This Row],[AGE]] = "N/A", "N/A", _xlfn.IFS(PropertySet[[#This Row],[AGE]] &lt;= 25, "0-25 Years", PropertySet[[#This Row],[AGE]] &lt;= 50, "26-50 Years", PropertySet[[#This Row],[AGE]]&lt;=75, "51-75 Years", PropertySet[[#This Row],[AGE]]&lt;=100, "76-100 Years", PropertySet[[#This Row],[AGE]]&gt;100, "100+ Years"))</f>
        <v>26-50 Years</v>
      </c>
      <c r="V5822" t="str" cm="1">
        <f t="array" ref="V58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22" t="s">
        <v>33</v>
      </c>
      <c r="X5822" t="s">
        <v>213</v>
      </c>
    </row>
    <row r="5823" spans="1:24" x14ac:dyDescent="0.3">
      <c r="A5823" t="s">
        <v>5756</v>
      </c>
      <c r="B5823" t="s">
        <v>211</v>
      </c>
      <c r="C5823" t="s">
        <v>30</v>
      </c>
      <c r="D5823" t="s">
        <v>212</v>
      </c>
      <c r="E5823">
        <v>7041</v>
      </c>
      <c r="F5823">
        <v>1062</v>
      </c>
      <c r="G5823" t="s">
        <v>6</v>
      </c>
      <c r="H5823" t="s">
        <v>213</v>
      </c>
      <c r="I5823" t="s">
        <v>5863</v>
      </c>
      <c r="J5823" t="s">
        <v>6</v>
      </c>
      <c r="K5823">
        <v>10309</v>
      </c>
      <c r="L5823" s="25">
        <v>0</v>
      </c>
      <c r="M5823" s="13">
        <v>45288</v>
      </c>
      <c r="N5823" s="1">
        <v>1</v>
      </c>
      <c r="P5823" s="1">
        <v>1</v>
      </c>
      <c r="S5823">
        <v>1985</v>
      </c>
      <c r="T5823" s="29">
        <f>IF(TRIM(PropertySet[[#This Row],[YEAR BUILT]])="", "N/A", 2023-PropertySet[[#This Row],[YEAR BUILT]])</f>
        <v>38</v>
      </c>
      <c r="U5823" t="str" cm="1">
        <f t="array" ref="U5823">IF(PropertySet[[#This Row],[AGE]] = "N/A", "N/A", _xlfn.IFS(PropertySet[[#This Row],[AGE]] &lt;= 25, "0-25 Years", PropertySet[[#This Row],[AGE]] &lt;= 50, "26-50 Years", PropertySet[[#This Row],[AGE]]&lt;=75, "51-75 Years", PropertySet[[#This Row],[AGE]]&lt;=100, "76-100 Years", PropertySet[[#This Row],[AGE]]&gt;100, "100+ Years"))</f>
        <v>26-50 Years</v>
      </c>
      <c r="V5823" t="str" cm="1">
        <f t="array" ref="V58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23" t="s">
        <v>33</v>
      </c>
      <c r="X5823" t="s">
        <v>213</v>
      </c>
    </row>
    <row r="5824" spans="1:24" x14ac:dyDescent="0.3">
      <c r="A5824" t="s">
        <v>5756</v>
      </c>
      <c r="B5824" t="s">
        <v>211</v>
      </c>
      <c r="C5824" t="s">
        <v>30</v>
      </c>
      <c r="D5824" t="s">
        <v>212</v>
      </c>
      <c r="E5824">
        <v>7041</v>
      </c>
      <c r="F5824">
        <v>1079</v>
      </c>
      <c r="G5824" t="s">
        <v>6</v>
      </c>
      <c r="H5824" t="s">
        <v>213</v>
      </c>
      <c r="I5824" t="s">
        <v>5864</v>
      </c>
      <c r="J5824" t="s">
        <v>6</v>
      </c>
      <c r="K5824">
        <v>10309</v>
      </c>
      <c r="L5824" s="25">
        <v>415000</v>
      </c>
      <c r="M5824" s="13">
        <v>45069</v>
      </c>
      <c r="N5824" s="1">
        <v>1</v>
      </c>
      <c r="P5824" s="1">
        <v>1</v>
      </c>
      <c r="S5824">
        <v>1985</v>
      </c>
      <c r="T5824" s="29">
        <f>IF(TRIM(PropertySet[[#This Row],[YEAR BUILT]])="", "N/A", 2023-PropertySet[[#This Row],[YEAR BUILT]])</f>
        <v>38</v>
      </c>
      <c r="U5824" t="str" cm="1">
        <f t="array" ref="U5824">IF(PropertySet[[#This Row],[AGE]] = "N/A", "N/A", _xlfn.IFS(PropertySet[[#This Row],[AGE]] &lt;= 25, "0-25 Years", PropertySet[[#This Row],[AGE]] &lt;= 50, "26-50 Years", PropertySet[[#This Row],[AGE]]&lt;=75, "51-75 Years", PropertySet[[#This Row],[AGE]]&lt;=100, "76-100 Years", PropertySet[[#This Row],[AGE]]&gt;100, "100+ Years"))</f>
        <v>26-50 Years</v>
      </c>
      <c r="V5824" t="str" cm="1">
        <f t="array" ref="V58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24" t="s">
        <v>33</v>
      </c>
      <c r="X5824" t="s">
        <v>213</v>
      </c>
    </row>
    <row r="5825" spans="1:24" x14ac:dyDescent="0.3">
      <c r="A5825" t="s">
        <v>5756</v>
      </c>
      <c r="B5825" t="s">
        <v>211</v>
      </c>
      <c r="C5825" t="s">
        <v>30</v>
      </c>
      <c r="D5825" t="s">
        <v>212</v>
      </c>
      <c r="E5825">
        <v>7041</v>
      </c>
      <c r="F5825">
        <v>1091</v>
      </c>
      <c r="G5825" t="s">
        <v>6</v>
      </c>
      <c r="H5825" t="s">
        <v>213</v>
      </c>
      <c r="I5825" t="s">
        <v>5865</v>
      </c>
      <c r="J5825" t="s">
        <v>6</v>
      </c>
      <c r="K5825">
        <v>10309</v>
      </c>
      <c r="L5825" s="25">
        <v>0</v>
      </c>
      <c r="M5825" s="13">
        <v>45205</v>
      </c>
      <c r="N5825" s="1">
        <v>1</v>
      </c>
      <c r="P5825" s="1">
        <v>1</v>
      </c>
      <c r="S5825">
        <v>1985</v>
      </c>
      <c r="T5825" s="29">
        <f>IF(TRIM(PropertySet[[#This Row],[YEAR BUILT]])="", "N/A", 2023-PropertySet[[#This Row],[YEAR BUILT]])</f>
        <v>38</v>
      </c>
      <c r="U5825" t="str" cm="1">
        <f t="array" ref="U5825">IF(PropertySet[[#This Row],[AGE]] = "N/A", "N/A", _xlfn.IFS(PropertySet[[#This Row],[AGE]] &lt;= 25, "0-25 Years", PropertySet[[#This Row],[AGE]] &lt;= 50, "26-50 Years", PropertySet[[#This Row],[AGE]]&lt;=75, "51-75 Years", PropertySet[[#This Row],[AGE]]&lt;=100, "76-100 Years", PropertySet[[#This Row],[AGE]]&gt;100, "100+ Years"))</f>
        <v>26-50 Years</v>
      </c>
      <c r="V5825" t="str" cm="1">
        <f t="array" ref="V58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25" t="s">
        <v>33</v>
      </c>
      <c r="X5825" t="s">
        <v>213</v>
      </c>
    </row>
    <row r="5826" spans="1:24" x14ac:dyDescent="0.3">
      <c r="A5826" t="s">
        <v>5756</v>
      </c>
      <c r="B5826" t="s">
        <v>211</v>
      </c>
      <c r="C5826" t="s">
        <v>30</v>
      </c>
      <c r="D5826" t="s">
        <v>212</v>
      </c>
      <c r="E5826">
        <v>7041</v>
      </c>
      <c r="F5826">
        <v>1096</v>
      </c>
      <c r="G5826" t="s">
        <v>6</v>
      </c>
      <c r="H5826" t="s">
        <v>213</v>
      </c>
      <c r="I5826" t="s">
        <v>5866</v>
      </c>
      <c r="J5826" t="s">
        <v>6</v>
      </c>
      <c r="K5826">
        <v>10309</v>
      </c>
      <c r="L5826" s="25">
        <v>0</v>
      </c>
      <c r="M5826" s="13">
        <v>45016</v>
      </c>
      <c r="N5826" s="1">
        <v>1</v>
      </c>
      <c r="P5826" s="1">
        <v>1</v>
      </c>
      <c r="S5826">
        <v>1985</v>
      </c>
      <c r="T5826" s="29">
        <f>IF(TRIM(PropertySet[[#This Row],[YEAR BUILT]])="", "N/A", 2023-PropertySet[[#This Row],[YEAR BUILT]])</f>
        <v>38</v>
      </c>
      <c r="U5826" t="str" cm="1">
        <f t="array" ref="U5826">IF(PropertySet[[#This Row],[AGE]] = "N/A", "N/A", _xlfn.IFS(PropertySet[[#This Row],[AGE]] &lt;= 25, "0-25 Years", PropertySet[[#This Row],[AGE]] &lt;= 50, "26-50 Years", PropertySet[[#This Row],[AGE]]&lt;=75, "51-75 Years", PropertySet[[#This Row],[AGE]]&lt;=100, "76-100 Years", PropertySet[[#This Row],[AGE]]&gt;100, "100+ Years"))</f>
        <v>26-50 Years</v>
      </c>
      <c r="V5826" t="str" cm="1">
        <f t="array" ref="V58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26" t="s">
        <v>33</v>
      </c>
      <c r="X5826" t="s">
        <v>213</v>
      </c>
    </row>
    <row r="5827" spans="1:24" x14ac:dyDescent="0.3">
      <c r="A5827" t="s">
        <v>5756</v>
      </c>
      <c r="B5827" t="s">
        <v>211</v>
      </c>
      <c r="C5827" t="s">
        <v>30</v>
      </c>
      <c r="D5827" t="s">
        <v>212</v>
      </c>
      <c r="E5827">
        <v>7041</v>
      </c>
      <c r="F5827">
        <v>1096</v>
      </c>
      <c r="G5827" t="s">
        <v>6</v>
      </c>
      <c r="H5827" t="s">
        <v>213</v>
      </c>
      <c r="I5827" t="s">
        <v>5866</v>
      </c>
      <c r="J5827" t="s">
        <v>6</v>
      </c>
      <c r="K5827">
        <v>10309</v>
      </c>
      <c r="L5827" s="25">
        <v>429000</v>
      </c>
      <c r="M5827" s="13">
        <v>45268</v>
      </c>
      <c r="N5827" s="1">
        <v>1</v>
      </c>
      <c r="P5827" s="1">
        <v>1</v>
      </c>
      <c r="S5827">
        <v>1985</v>
      </c>
      <c r="T5827" s="29">
        <f>IF(TRIM(PropertySet[[#This Row],[YEAR BUILT]])="", "N/A", 2023-PropertySet[[#This Row],[YEAR BUILT]])</f>
        <v>38</v>
      </c>
      <c r="U5827" t="str" cm="1">
        <f t="array" ref="U5827">IF(PropertySet[[#This Row],[AGE]] = "N/A", "N/A", _xlfn.IFS(PropertySet[[#This Row],[AGE]] &lt;= 25, "0-25 Years", PropertySet[[#This Row],[AGE]] &lt;= 50, "26-50 Years", PropertySet[[#This Row],[AGE]]&lt;=75, "51-75 Years", PropertySet[[#This Row],[AGE]]&lt;=100, "76-100 Years", PropertySet[[#This Row],[AGE]]&gt;100, "100+ Years"))</f>
        <v>26-50 Years</v>
      </c>
      <c r="V5827" t="str" cm="1">
        <f t="array" ref="V58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27" t="s">
        <v>33</v>
      </c>
      <c r="X5827" t="s">
        <v>213</v>
      </c>
    </row>
    <row r="5828" spans="1:24" x14ac:dyDescent="0.3">
      <c r="A5828" t="s">
        <v>5756</v>
      </c>
      <c r="B5828" t="s">
        <v>211</v>
      </c>
      <c r="C5828" t="s">
        <v>30</v>
      </c>
      <c r="D5828" t="s">
        <v>212</v>
      </c>
      <c r="E5828">
        <v>7041</v>
      </c>
      <c r="F5828">
        <v>1103</v>
      </c>
      <c r="G5828" t="s">
        <v>6</v>
      </c>
      <c r="H5828" t="s">
        <v>213</v>
      </c>
      <c r="I5828" t="s">
        <v>5867</v>
      </c>
      <c r="J5828" t="s">
        <v>6</v>
      </c>
      <c r="K5828">
        <v>10309</v>
      </c>
      <c r="L5828" s="25">
        <v>413000</v>
      </c>
      <c r="M5828" s="13">
        <v>45027</v>
      </c>
      <c r="N5828" s="1">
        <v>1</v>
      </c>
      <c r="P5828" s="1">
        <v>1</v>
      </c>
      <c r="S5828">
        <v>1985</v>
      </c>
      <c r="T5828" s="29">
        <f>IF(TRIM(PropertySet[[#This Row],[YEAR BUILT]])="", "N/A", 2023-PropertySet[[#This Row],[YEAR BUILT]])</f>
        <v>38</v>
      </c>
      <c r="U5828" t="str" cm="1">
        <f t="array" ref="U5828">IF(PropertySet[[#This Row],[AGE]] = "N/A", "N/A", _xlfn.IFS(PropertySet[[#This Row],[AGE]] &lt;= 25, "0-25 Years", PropertySet[[#This Row],[AGE]] &lt;= 50, "26-50 Years", PropertySet[[#This Row],[AGE]]&lt;=75, "51-75 Years", PropertySet[[#This Row],[AGE]]&lt;=100, "76-100 Years", PropertySet[[#This Row],[AGE]]&gt;100, "100+ Years"))</f>
        <v>26-50 Years</v>
      </c>
      <c r="V5828" t="str" cm="1">
        <f t="array" ref="V58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28" t="s">
        <v>33</v>
      </c>
      <c r="X5828" t="s">
        <v>213</v>
      </c>
    </row>
    <row r="5829" spans="1:24" x14ac:dyDescent="0.3">
      <c r="A5829" t="s">
        <v>5756</v>
      </c>
      <c r="B5829" t="s">
        <v>211</v>
      </c>
      <c r="C5829" t="s">
        <v>30</v>
      </c>
      <c r="D5829" t="s">
        <v>212</v>
      </c>
      <c r="E5829">
        <v>7041</v>
      </c>
      <c r="F5829">
        <v>1107</v>
      </c>
      <c r="G5829" t="s">
        <v>6</v>
      </c>
      <c r="H5829" t="s">
        <v>213</v>
      </c>
      <c r="I5829" t="s">
        <v>5868</v>
      </c>
      <c r="J5829" t="s">
        <v>6</v>
      </c>
      <c r="K5829">
        <v>10309</v>
      </c>
      <c r="L5829" s="25">
        <v>446000</v>
      </c>
      <c r="M5829" s="13">
        <v>45022</v>
      </c>
      <c r="N5829" s="1">
        <v>1</v>
      </c>
      <c r="P5829" s="1">
        <v>1</v>
      </c>
      <c r="S5829">
        <v>1985</v>
      </c>
      <c r="T5829" s="29">
        <f>IF(TRIM(PropertySet[[#This Row],[YEAR BUILT]])="", "N/A", 2023-PropertySet[[#This Row],[YEAR BUILT]])</f>
        <v>38</v>
      </c>
      <c r="U5829" t="str" cm="1">
        <f t="array" ref="U5829">IF(PropertySet[[#This Row],[AGE]] = "N/A", "N/A", _xlfn.IFS(PropertySet[[#This Row],[AGE]] &lt;= 25, "0-25 Years", PropertySet[[#This Row],[AGE]] &lt;= 50, "26-50 Years", PropertySet[[#This Row],[AGE]]&lt;=75, "51-75 Years", PropertySet[[#This Row],[AGE]]&lt;=100, "76-100 Years", PropertySet[[#This Row],[AGE]]&gt;100, "100+ Years"))</f>
        <v>26-50 Years</v>
      </c>
      <c r="V5829" t="str" cm="1">
        <f t="array" ref="V58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29" t="s">
        <v>33</v>
      </c>
      <c r="X5829" t="s">
        <v>213</v>
      </c>
    </row>
    <row r="5830" spans="1:24" x14ac:dyDescent="0.3">
      <c r="A5830" t="s">
        <v>5756</v>
      </c>
      <c r="B5830" t="s">
        <v>211</v>
      </c>
      <c r="C5830" t="s">
        <v>30</v>
      </c>
      <c r="D5830" t="s">
        <v>212</v>
      </c>
      <c r="E5830">
        <v>7048</v>
      </c>
      <c r="F5830">
        <v>1019</v>
      </c>
      <c r="G5830" t="s">
        <v>6</v>
      </c>
      <c r="H5830" t="s">
        <v>213</v>
      </c>
      <c r="I5830" t="s">
        <v>5869</v>
      </c>
      <c r="J5830" t="s">
        <v>6</v>
      </c>
      <c r="K5830">
        <v>10309</v>
      </c>
      <c r="L5830" s="25">
        <v>435000</v>
      </c>
      <c r="M5830" s="13">
        <v>45132</v>
      </c>
      <c r="N5830" s="1">
        <v>1</v>
      </c>
      <c r="P5830" s="1">
        <v>1</v>
      </c>
      <c r="S5830">
        <v>1983</v>
      </c>
      <c r="T5830" s="29">
        <f>IF(TRIM(PropertySet[[#This Row],[YEAR BUILT]])="", "N/A", 2023-PropertySet[[#This Row],[YEAR BUILT]])</f>
        <v>40</v>
      </c>
      <c r="U5830" t="str" cm="1">
        <f t="array" ref="U5830">IF(PropertySet[[#This Row],[AGE]] = "N/A", "N/A", _xlfn.IFS(PropertySet[[#This Row],[AGE]] &lt;= 25, "0-25 Years", PropertySet[[#This Row],[AGE]] &lt;= 50, "26-50 Years", PropertySet[[#This Row],[AGE]]&lt;=75, "51-75 Years", PropertySet[[#This Row],[AGE]]&lt;=100, "76-100 Years", PropertySet[[#This Row],[AGE]]&gt;100, "100+ Years"))</f>
        <v>26-50 Years</v>
      </c>
      <c r="V5830" t="str" cm="1">
        <f t="array" ref="V58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30" t="s">
        <v>33</v>
      </c>
      <c r="X5830" t="s">
        <v>213</v>
      </c>
    </row>
    <row r="5831" spans="1:24" x14ac:dyDescent="0.3">
      <c r="A5831" t="s">
        <v>5756</v>
      </c>
      <c r="B5831" t="s">
        <v>211</v>
      </c>
      <c r="C5831" t="s">
        <v>30</v>
      </c>
      <c r="D5831" t="s">
        <v>212</v>
      </c>
      <c r="E5831">
        <v>7048</v>
      </c>
      <c r="F5831">
        <v>1041</v>
      </c>
      <c r="G5831" t="s">
        <v>6</v>
      </c>
      <c r="H5831" t="s">
        <v>213</v>
      </c>
      <c r="I5831" t="s">
        <v>5870</v>
      </c>
      <c r="J5831" t="s">
        <v>6</v>
      </c>
      <c r="K5831">
        <v>10309</v>
      </c>
      <c r="L5831" s="25">
        <v>0</v>
      </c>
      <c r="M5831" s="13">
        <v>44970</v>
      </c>
      <c r="N5831" s="1">
        <v>1</v>
      </c>
      <c r="P5831" s="1">
        <v>1</v>
      </c>
      <c r="S5831">
        <v>1983</v>
      </c>
      <c r="T5831" s="29">
        <f>IF(TRIM(PropertySet[[#This Row],[YEAR BUILT]])="", "N/A", 2023-PropertySet[[#This Row],[YEAR BUILT]])</f>
        <v>40</v>
      </c>
      <c r="U5831" t="str" cm="1">
        <f t="array" ref="U5831">IF(PropertySet[[#This Row],[AGE]] = "N/A", "N/A", _xlfn.IFS(PropertySet[[#This Row],[AGE]] &lt;= 25, "0-25 Years", PropertySet[[#This Row],[AGE]] &lt;= 50, "26-50 Years", PropertySet[[#This Row],[AGE]]&lt;=75, "51-75 Years", PropertySet[[#This Row],[AGE]]&lt;=100, "76-100 Years", PropertySet[[#This Row],[AGE]]&gt;100, "100+ Years"))</f>
        <v>26-50 Years</v>
      </c>
      <c r="V5831" t="str" cm="1">
        <f t="array" ref="V58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31" t="s">
        <v>33</v>
      </c>
      <c r="X5831" t="s">
        <v>213</v>
      </c>
    </row>
    <row r="5832" spans="1:24" x14ac:dyDescent="0.3">
      <c r="A5832" t="s">
        <v>5756</v>
      </c>
      <c r="B5832" t="s">
        <v>211</v>
      </c>
      <c r="C5832" t="s">
        <v>30</v>
      </c>
      <c r="D5832" t="s">
        <v>212</v>
      </c>
      <c r="E5832">
        <v>7048</v>
      </c>
      <c r="F5832">
        <v>1071</v>
      </c>
      <c r="G5832" t="s">
        <v>6</v>
      </c>
      <c r="H5832" t="s">
        <v>213</v>
      </c>
      <c r="I5832" t="s">
        <v>5871</v>
      </c>
      <c r="J5832" t="s">
        <v>6</v>
      </c>
      <c r="K5832">
        <v>10309</v>
      </c>
      <c r="L5832" s="25">
        <v>0</v>
      </c>
      <c r="M5832" s="13">
        <v>45261</v>
      </c>
      <c r="N5832" s="1">
        <v>1</v>
      </c>
      <c r="P5832" s="1">
        <v>1</v>
      </c>
      <c r="S5832">
        <v>1985</v>
      </c>
      <c r="T5832" s="29">
        <f>IF(TRIM(PropertySet[[#This Row],[YEAR BUILT]])="", "N/A", 2023-PropertySet[[#This Row],[YEAR BUILT]])</f>
        <v>38</v>
      </c>
      <c r="U5832" t="str" cm="1">
        <f t="array" ref="U5832">IF(PropertySet[[#This Row],[AGE]] = "N/A", "N/A", _xlfn.IFS(PropertySet[[#This Row],[AGE]] &lt;= 25, "0-25 Years", PropertySet[[#This Row],[AGE]] &lt;= 50, "26-50 Years", PropertySet[[#This Row],[AGE]]&lt;=75, "51-75 Years", PropertySet[[#This Row],[AGE]]&lt;=100, "76-100 Years", PropertySet[[#This Row],[AGE]]&gt;100, "100+ Years"))</f>
        <v>26-50 Years</v>
      </c>
      <c r="V5832" t="str" cm="1">
        <f t="array" ref="V58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32" t="s">
        <v>33</v>
      </c>
      <c r="X5832" t="s">
        <v>213</v>
      </c>
    </row>
    <row r="5833" spans="1:24" x14ac:dyDescent="0.3">
      <c r="A5833" t="s">
        <v>5756</v>
      </c>
      <c r="B5833" t="s">
        <v>211</v>
      </c>
      <c r="C5833" t="s">
        <v>30</v>
      </c>
      <c r="D5833" t="s">
        <v>212</v>
      </c>
      <c r="E5833">
        <v>7054</v>
      </c>
      <c r="F5833">
        <v>1039</v>
      </c>
      <c r="G5833" t="s">
        <v>6</v>
      </c>
      <c r="H5833" t="s">
        <v>213</v>
      </c>
      <c r="I5833" t="s">
        <v>5872</v>
      </c>
      <c r="J5833" t="s">
        <v>6</v>
      </c>
      <c r="K5833">
        <v>10309</v>
      </c>
      <c r="L5833" s="25">
        <v>0</v>
      </c>
      <c r="M5833" s="13">
        <v>45202</v>
      </c>
      <c r="N5833" s="1">
        <v>1</v>
      </c>
      <c r="P5833" s="1">
        <v>1</v>
      </c>
      <c r="S5833">
        <v>1981</v>
      </c>
      <c r="T5833" s="29">
        <f>IF(TRIM(PropertySet[[#This Row],[YEAR BUILT]])="", "N/A", 2023-PropertySet[[#This Row],[YEAR BUILT]])</f>
        <v>42</v>
      </c>
      <c r="U5833" t="str" cm="1">
        <f t="array" ref="U5833">IF(PropertySet[[#This Row],[AGE]] = "N/A", "N/A", _xlfn.IFS(PropertySet[[#This Row],[AGE]] &lt;= 25, "0-25 Years", PropertySet[[#This Row],[AGE]] &lt;= 50, "26-50 Years", PropertySet[[#This Row],[AGE]]&lt;=75, "51-75 Years", PropertySet[[#This Row],[AGE]]&lt;=100, "76-100 Years", PropertySet[[#This Row],[AGE]]&gt;100, "100+ Years"))</f>
        <v>26-50 Years</v>
      </c>
      <c r="V5833" t="str" cm="1">
        <f t="array" ref="V58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33" t="s">
        <v>33</v>
      </c>
      <c r="X5833" t="s">
        <v>213</v>
      </c>
    </row>
    <row r="5834" spans="1:24" x14ac:dyDescent="0.3">
      <c r="A5834" t="s">
        <v>5756</v>
      </c>
      <c r="B5834" t="s">
        <v>211</v>
      </c>
      <c r="C5834" t="s">
        <v>30</v>
      </c>
      <c r="D5834" t="s">
        <v>212</v>
      </c>
      <c r="E5834">
        <v>7054</v>
      </c>
      <c r="F5834">
        <v>1076</v>
      </c>
      <c r="G5834" t="s">
        <v>6</v>
      </c>
      <c r="H5834" t="s">
        <v>213</v>
      </c>
      <c r="I5834" t="s">
        <v>5873</v>
      </c>
      <c r="J5834" t="s">
        <v>6</v>
      </c>
      <c r="K5834">
        <v>10309</v>
      </c>
      <c r="L5834" s="25">
        <v>555000</v>
      </c>
      <c r="M5834" s="13">
        <v>45230</v>
      </c>
      <c r="N5834" s="1">
        <v>1</v>
      </c>
      <c r="P5834" s="1">
        <v>1</v>
      </c>
      <c r="S5834">
        <v>1982</v>
      </c>
      <c r="T5834" s="29">
        <f>IF(TRIM(PropertySet[[#This Row],[YEAR BUILT]])="", "N/A", 2023-PropertySet[[#This Row],[YEAR BUILT]])</f>
        <v>41</v>
      </c>
      <c r="U5834" t="str" cm="1">
        <f t="array" ref="U5834">IF(PropertySet[[#This Row],[AGE]] = "N/A", "N/A", _xlfn.IFS(PropertySet[[#This Row],[AGE]] &lt;= 25, "0-25 Years", PropertySet[[#This Row],[AGE]] &lt;= 50, "26-50 Years", PropertySet[[#This Row],[AGE]]&lt;=75, "51-75 Years", PropertySet[[#This Row],[AGE]]&lt;=100, "76-100 Years", PropertySet[[#This Row],[AGE]]&gt;100, "100+ Years"))</f>
        <v>26-50 Years</v>
      </c>
      <c r="V5834" t="str" cm="1">
        <f t="array" ref="V58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34" t="s">
        <v>33</v>
      </c>
      <c r="X5834" t="s">
        <v>213</v>
      </c>
    </row>
    <row r="5835" spans="1:24" x14ac:dyDescent="0.3">
      <c r="A5835" t="s">
        <v>5756</v>
      </c>
      <c r="B5835" t="s">
        <v>211</v>
      </c>
      <c r="C5835" t="s">
        <v>30</v>
      </c>
      <c r="D5835" t="s">
        <v>212</v>
      </c>
      <c r="E5835">
        <v>7055</v>
      </c>
      <c r="F5835">
        <v>1012</v>
      </c>
      <c r="G5835" t="s">
        <v>6</v>
      </c>
      <c r="H5835" t="s">
        <v>213</v>
      </c>
      <c r="I5835" t="s">
        <v>5874</v>
      </c>
      <c r="J5835" t="s">
        <v>6</v>
      </c>
      <c r="K5835">
        <v>10309</v>
      </c>
      <c r="L5835" s="25">
        <v>0</v>
      </c>
      <c r="M5835" s="13">
        <v>44936</v>
      </c>
      <c r="N5835" s="1">
        <v>1</v>
      </c>
      <c r="P5835" s="1">
        <v>1</v>
      </c>
      <c r="S5835">
        <v>1981</v>
      </c>
      <c r="T5835" s="29">
        <f>IF(TRIM(PropertySet[[#This Row],[YEAR BUILT]])="", "N/A", 2023-PropertySet[[#This Row],[YEAR BUILT]])</f>
        <v>42</v>
      </c>
      <c r="U5835" t="str" cm="1">
        <f t="array" ref="U5835">IF(PropertySet[[#This Row],[AGE]] = "N/A", "N/A", _xlfn.IFS(PropertySet[[#This Row],[AGE]] &lt;= 25, "0-25 Years", PropertySet[[#This Row],[AGE]] &lt;= 50, "26-50 Years", PropertySet[[#This Row],[AGE]]&lt;=75, "51-75 Years", PropertySet[[#This Row],[AGE]]&lt;=100, "76-100 Years", PropertySet[[#This Row],[AGE]]&gt;100, "100+ Years"))</f>
        <v>26-50 Years</v>
      </c>
      <c r="V5835" t="str" cm="1">
        <f t="array" ref="V58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35" t="s">
        <v>33</v>
      </c>
      <c r="X5835" t="s">
        <v>213</v>
      </c>
    </row>
    <row r="5836" spans="1:24" x14ac:dyDescent="0.3">
      <c r="A5836" t="s">
        <v>5756</v>
      </c>
      <c r="B5836" t="s">
        <v>211</v>
      </c>
      <c r="C5836" t="s">
        <v>30</v>
      </c>
      <c r="D5836" t="s">
        <v>212</v>
      </c>
      <c r="E5836">
        <v>7055</v>
      </c>
      <c r="F5836">
        <v>1040</v>
      </c>
      <c r="G5836" t="s">
        <v>6</v>
      </c>
      <c r="H5836" t="s">
        <v>213</v>
      </c>
      <c r="I5836" t="s">
        <v>5875</v>
      </c>
      <c r="J5836" t="s">
        <v>6</v>
      </c>
      <c r="K5836">
        <v>10309</v>
      </c>
      <c r="L5836" s="25">
        <v>525000</v>
      </c>
      <c r="M5836" s="13">
        <v>44986</v>
      </c>
      <c r="N5836" s="1">
        <v>1</v>
      </c>
      <c r="P5836" s="1">
        <v>1</v>
      </c>
      <c r="S5836">
        <v>1983</v>
      </c>
      <c r="T5836" s="29">
        <f>IF(TRIM(PropertySet[[#This Row],[YEAR BUILT]])="", "N/A", 2023-PropertySet[[#This Row],[YEAR BUILT]])</f>
        <v>40</v>
      </c>
      <c r="U5836" t="str" cm="1">
        <f t="array" ref="U5836">IF(PropertySet[[#This Row],[AGE]] = "N/A", "N/A", _xlfn.IFS(PropertySet[[#This Row],[AGE]] &lt;= 25, "0-25 Years", PropertySet[[#This Row],[AGE]] &lt;= 50, "26-50 Years", PropertySet[[#This Row],[AGE]]&lt;=75, "51-75 Years", PropertySet[[#This Row],[AGE]]&lt;=100, "76-100 Years", PropertySet[[#This Row],[AGE]]&gt;100, "100+ Years"))</f>
        <v>26-50 Years</v>
      </c>
      <c r="V5836" t="str" cm="1">
        <f t="array" ref="V58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36" t="s">
        <v>33</v>
      </c>
      <c r="X5836" t="s">
        <v>213</v>
      </c>
    </row>
    <row r="5837" spans="1:24" x14ac:dyDescent="0.3">
      <c r="A5837" t="s">
        <v>5756</v>
      </c>
      <c r="B5837" t="s">
        <v>211</v>
      </c>
      <c r="C5837" t="s">
        <v>30</v>
      </c>
      <c r="D5837" t="s">
        <v>212</v>
      </c>
      <c r="E5837">
        <v>7055</v>
      </c>
      <c r="F5837">
        <v>1044</v>
      </c>
      <c r="G5837" t="s">
        <v>6</v>
      </c>
      <c r="H5837" t="s">
        <v>213</v>
      </c>
      <c r="I5837" t="s">
        <v>5876</v>
      </c>
      <c r="J5837" t="s">
        <v>6</v>
      </c>
      <c r="K5837">
        <v>10309</v>
      </c>
      <c r="L5837" s="25">
        <v>560000</v>
      </c>
      <c r="M5837" s="13">
        <v>45133</v>
      </c>
      <c r="N5837" s="1">
        <v>1</v>
      </c>
      <c r="P5837" s="1">
        <v>1</v>
      </c>
      <c r="S5837">
        <v>1983</v>
      </c>
      <c r="T5837" s="29">
        <f>IF(TRIM(PropertySet[[#This Row],[YEAR BUILT]])="", "N/A", 2023-PropertySet[[#This Row],[YEAR BUILT]])</f>
        <v>40</v>
      </c>
      <c r="U5837" t="str" cm="1">
        <f t="array" ref="U5837">IF(PropertySet[[#This Row],[AGE]] = "N/A", "N/A", _xlfn.IFS(PropertySet[[#This Row],[AGE]] &lt;= 25, "0-25 Years", PropertySet[[#This Row],[AGE]] &lt;= 50, "26-50 Years", PropertySet[[#This Row],[AGE]]&lt;=75, "51-75 Years", PropertySet[[#This Row],[AGE]]&lt;=100, "76-100 Years", PropertySet[[#This Row],[AGE]]&gt;100, "100+ Years"))</f>
        <v>26-50 Years</v>
      </c>
      <c r="V5837" t="str" cm="1">
        <f t="array" ref="V58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37" t="s">
        <v>33</v>
      </c>
      <c r="X5837" t="s">
        <v>213</v>
      </c>
    </row>
    <row r="5838" spans="1:24" x14ac:dyDescent="0.3">
      <c r="A5838" t="s">
        <v>5756</v>
      </c>
      <c r="B5838" t="s">
        <v>211</v>
      </c>
      <c r="C5838" t="s">
        <v>30</v>
      </c>
      <c r="D5838" t="s">
        <v>212</v>
      </c>
      <c r="E5838">
        <v>7055</v>
      </c>
      <c r="F5838">
        <v>1113</v>
      </c>
      <c r="G5838" t="s">
        <v>6</v>
      </c>
      <c r="H5838" t="s">
        <v>213</v>
      </c>
      <c r="I5838" t="s">
        <v>5877</v>
      </c>
      <c r="J5838" t="s">
        <v>6</v>
      </c>
      <c r="K5838">
        <v>10309</v>
      </c>
      <c r="L5838" s="25">
        <v>465000</v>
      </c>
      <c r="M5838" s="13">
        <v>45065</v>
      </c>
      <c r="N5838" s="1">
        <v>1</v>
      </c>
      <c r="P5838" s="1">
        <v>1</v>
      </c>
      <c r="S5838">
        <v>1985</v>
      </c>
      <c r="T5838" s="29">
        <f>IF(TRIM(PropertySet[[#This Row],[YEAR BUILT]])="", "N/A", 2023-PropertySet[[#This Row],[YEAR BUILT]])</f>
        <v>38</v>
      </c>
      <c r="U5838" t="str" cm="1">
        <f t="array" ref="U5838">IF(PropertySet[[#This Row],[AGE]] = "N/A", "N/A", _xlfn.IFS(PropertySet[[#This Row],[AGE]] &lt;= 25, "0-25 Years", PropertySet[[#This Row],[AGE]] &lt;= 50, "26-50 Years", PropertySet[[#This Row],[AGE]]&lt;=75, "51-75 Years", PropertySet[[#This Row],[AGE]]&lt;=100, "76-100 Years", PropertySet[[#This Row],[AGE]]&gt;100, "100+ Years"))</f>
        <v>26-50 Years</v>
      </c>
      <c r="V5838" t="str" cm="1">
        <f t="array" ref="V58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38" t="s">
        <v>33</v>
      </c>
      <c r="X5838" t="s">
        <v>213</v>
      </c>
    </row>
    <row r="5839" spans="1:24" x14ac:dyDescent="0.3">
      <c r="A5839" t="s">
        <v>5756</v>
      </c>
      <c r="B5839" t="s">
        <v>211</v>
      </c>
      <c r="C5839" t="s">
        <v>30</v>
      </c>
      <c r="D5839" t="s">
        <v>212</v>
      </c>
      <c r="E5839">
        <v>7055</v>
      </c>
      <c r="F5839">
        <v>1129</v>
      </c>
      <c r="G5839" t="s">
        <v>6</v>
      </c>
      <c r="H5839" t="s">
        <v>213</v>
      </c>
      <c r="I5839" t="s">
        <v>5878</v>
      </c>
      <c r="J5839" t="s">
        <v>6</v>
      </c>
      <c r="K5839">
        <v>10309</v>
      </c>
      <c r="L5839" s="25">
        <v>520000</v>
      </c>
      <c r="M5839" s="13">
        <v>45142</v>
      </c>
      <c r="N5839" s="1">
        <v>1</v>
      </c>
      <c r="P5839" s="1">
        <v>1</v>
      </c>
      <c r="S5839">
        <v>1985</v>
      </c>
      <c r="T5839" s="29">
        <f>IF(TRIM(PropertySet[[#This Row],[YEAR BUILT]])="", "N/A", 2023-PropertySet[[#This Row],[YEAR BUILT]])</f>
        <v>38</v>
      </c>
      <c r="U5839" t="str" cm="1">
        <f t="array" ref="U5839">IF(PropertySet[[#This Row],[AGE]] = "N/A", "N/A", _xlfn.IFS(PropertySet[[#This Row],[AGE]] &lt;= 25, "0-25 Years", PropertySet[[#This Row],[AGE]] &lt;= 50, "26-50 Years", PropertySet[[#This Row],[AGE]]&lt;=75, "51-75 Years", PropertySet[[#This Row],[AGE]]&lt;=100, "76-100 Years", PropertySet[[#This Row],[AGE]]&gt;100, "100+ Years"))</f>
        <v>26-50 Years</v>
      </c>
      <c r="V5839" t="str" cm="1">
        <f t="array" ref="V58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39" t="s">
        <v>33</v>
      </c>
      <c r="X5839" t="s">
        <v>213</v>
      </c>
    </row>
    <row r="5840" spans="1:24" x14ac:dyDescent="0.3">
      <c r="A5840" t="s">
        <v>5756</v>
      </c>
      <c r="B5840" t="s">
        <v>211</v>
      </c>
      <c r="C5840" t="s">
        <v>30</v>
      </c>
      <c r="D5840" t="s">
        <v>212</v>
      </c>
      <c r="E5840">
        <v>7055</v>
      </c>
      <c r="F5840">
        <v>1130</v>
      </c>
      <c r="G5840" t="s">
        <v>6</v>
      </c>
      <c r="H5840" t="s">
        <v>213</v>
      </c>
      <c r="I5840" t="s">
        <v>5879</v>
      </c>
      <c r="J5840" t="s">
        <v>6</v>
      </c>
      <c r="K5840">
        <v>10309</v>
      </c>
      <c r="L5840" s="25">
        <v>476580</v>
      </c>
      <c r="M5840" s="13">
        <v>45250</v>
      </c>
      <c r="N5840" s="1">
        <v>1</v>
      </c>
      <c r="P5840" s="1">
        <v>1</v>
      </c>
      <c r="S5840">
        <v>1985</v>
      </c>
      <c r="T5840" s="29">
        <f>IF(TRIM(PropertySet[[#This Row],[YEAR BUILT]])="", "N/A", 2023-PropertySet[[#This Row],[YEAR BUILT]])</f>
        <v>38</v>
      </c>
      <c r="U5840" t="str" cm="1">
        <f t="array" ref="U5840">IF(PropertySet[[#This Row],[AGE]] = "N/A", "N/A", _xlfn.IFS(PropertySet[[#This Row],[AGE]] &lt;= 25, "0-25 Years", PropertySet[[#This Row],[AGE]] &lt;= 50, "26-50 Years", PropertySet[[#This Row],[AGE]]&lt;=75, "51-75 Years", PropertySet[[#This Row],[AGE]]&lt;=100, "76-100 Years", PropertySet[[#This Row],[AGE]]&gt;100, "100+ Years"))</f>
        <v>26-50 Years</v>
      </c>
      <c r="V5840" t="str" cm="1">
        <f t="array" ref="V58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40" t="s">
        <v>33</v>
      </c>
      <c r="X5840" t="s">
        <v>213</v>
      </c>
    </row>
    <row r="5841" spans="1:24" x14ac:dyDescent="0.3">
      <c r="A5841" t="s">
        <v>5756</v>
      </c>
      <c r="B5841" t="s">
        <v>211</v>
      </c>
      <c r="C5841" t="s">
        <v>30</v>
      </c>
      <c r="D5841" t="s">
        <v>212</v>
      </c>
      <c r="E5841">
        <v>7055</v>
      </c>
      <c r="F5841">
        <v>1157</v>
      </c>
      <c r="G5841" t="s">
        <v>6</v>
      </c>
      <c r="H5841" t="s">
        <v>213</v>
      </c>
      <c r="I5841" t="s">
        <v>5880</v>
      </c>
      <c r="J5841" t="s">
        <v>5881</v>
      </c>
      <c r="K5841">
        <v>10309</v>
      </c>
      <c r="L5841" s="25">
        <v>475000</v>
      </c>
      <c r="M5841" s="13">
        <v>45001</v>
      </c>
      <c r="N5841" s="1">
        <v>1</v>
      </c>
      <c r="P5841" s="1">
        <v>1</v>
      </c>
      <c r="S5841">
        <v>1984</v>
      </c>
      <c r="T5841" s="29">
        <f>IF(TRIM(PropertySet[[#This Row],[YEAR BUILT]])="", "N/A", 2023-PropertySet[[#This Row],[YEAR BUILT]])</f>
        <v>39</v>
      </c>
      <c r="U5841" t="str" cm="1">
        <f t="array" ref="U5841">IF(PropertySet[[#This Row],[AGE]] = "N/A", "N/A", _xlfn.IFS(PropertySet[[#This Row],[AGE]] &lt;= 25, "0-25 Years", PropertySet[[#This Row],[AGE]] &lt;= 50, "26-50 Years", PropertySet[[#This Row],[AGE]]&lt;=75, "51-75 Years", PropertySet[[#This Row],[AGE]]&lt;=100, "76-100 Years", PropertySet[[#This Row],[AGE]]&gt;100, "100+ Years"))</f>
        <v>26-50 Years</v>
      </c>
      <c r="V5841" t="str" cm="1">
        <f t="array" ref="V58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41" t="s">
        <v>33</v>
      </c>
      <c r="X5841" t="s">
        <v>213</v>
      </c>
    </row>
    <row r="5842" spans="1:24" x14ac:dyDescent="0.3">
      <c r="A5842" t="s">
        <v>5756</v>
      </c>
      <c r="B5842" t="s">
        <v>211</v>
      </c>
      <c r="C5842" t="s">
        <v>30</v>
      </c>
      <c r="D5842" t="s">
        <v>212</v>
      </c>
      <c r="E5842">
        <v>7055</v>
      </c>
      <c r="F5842">
        <v>1181</v>
      </c>
      <c r="G5842" t="s">
        <v>6</v>
      </c>
      <c r="H5842" t="s">
        <v>213</v>
      </c>
      <c r="I5842" t="s">
        <v>5882</v>
      </c>
      <c r="J5842" t="s">
        <v>5883</v>
      </c>
      <c r="K5842">
        <v>10309</v>
      </c>
      <c r="L5842" s="25">
        <v>581950</v>
      </c>
      <c r="M5842" s="13">
        <v>45055</v>
      </c>
      <c r="N5842" s="1">
        <v>1</v>
      </c>
      <c r="P5842" s="1">
        <v>1</v>
      </c>
      <c r="S5842">
        <v>1984</v>
      </c>
      <c r="T5842" s="29">
        <f>IF(TRIM(PropertySet[[#This Row],[YEAR BUILT]])="", "N/A", 2023-PropertySet[[#This Row],[YEAR BUILT]])</f>
        <v>39</v>
      </c>
      <c r="U5842" t="str" cm="1">
        <f t="array" ref="U5842">IF(PropertySet[[#This Row],[AGE]] = "N/A", "N/A", _xlfn.IFS(PropertySet[[#This Row],[AGE]] &lt;= 25, "0-25 Years", PropertySet[[#This Row],[AGE]] &lt;= 50, "26-50 Years", PropertySet[[#This Row],[AGE]]&lt;=75, "51-75 Years", PropertySet[[#This Row],[AGE]]&lt;=100, "76-100 Years", PropertySet[[#This Row],[AGE]]&gt;100, "100+ Years"))</f>
        <v>26-50 Years</v>
      </c>
      <c r="V5842" t="str" cm="1">
        <f t="array" ref="V58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42" t="s">
        <v>33</v>
      </c>
      <c r="X5842" t="s">
        <v>213</v>
      </c>
    </row>
    <row r="5843" spans="1:24" x14ac:dyDescent="0.3">
      <c r="A5843" t="s">
        <v>5756</v>
      </c>
      <c r="B5843" t="s">
        <v>211</v>
      </c>
      <c r="C5843" t="s">
        <v>30</v>
      </c>
      <c r="D5843" t="s">
        <v>212</v>
      </c>
      <c r="E5843">
        <v>7055</v>
      </c>
      <c r="F5843">
        <v>1195</v>
      </c>
      <c r="G5843" t="s">
        <v>6</v>
      </c>
      <c r="H5843" t="s">
        <v>213</v>
      </c>
      <c r="I5843" t="s">
        <v>5884</v>
      </c>
      <c r="J5843" t="s">
        <v>5885</v>
      </c>
      <c r="K5843">
        <v>10309</v>
      </c>
      <c r="L5843" s="25">
        <v>517000</v>
      </c>
      <c r="M5843" s="13">
        <v>45037</v>
      </c>
      <c r="N5843" s="1">
        <v>1</v>
      </c>
      <c r="P5843" s="1">
        <v>1</v>
      </c>
      <c r="S5843">
        <v>1984</v>
      </c>
      <c r="T5843" s="29">
        <f>IF(TRIM(PropertySet[[#This Row],[YEAR BUILT]])="", "N/A", 2023-PropertySet[[#This Row],[YEAR BUILT]])</f>
        <v>39</v>
      </c>
      <c r="U5843" t="str" cm="1">
        <f t="array" ref="U5843">IF(PropertySet[[#This Row],[AGE]] = "N/A", "N/A", _xlfn.IFS(PropertySet[[#This Row],[AGE]] &lt;= 25, "0-25 Years", PropertySet[[#This Row],[AGE]] &lt;= 50, "26-50 Years", PropertySet[[#This Row],[AGE]]&lt;=75, "51-75 Years", PropertySet[[#This Row],[AGE]]&lt;=100, "76-100 Years", PropertySet[[#This Row],[AGE]]&gt;100, "100+ Years"))</f>
        <v>26-50 Years</v>
      </c>
      <c r="V5843" t="str" cm="1">
        <f t="array" ref="V58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43" t="s">
        <v>33</v>
      </c>
      <c r="X5843" t="s">
        <v>213</v>
      </c>
    </row>
    <row r="5844" spans="1:24" x14ac:dyDescent="0.3">
      <c r="A5844" t="s">
        <v>5756</v>
      </c>
      <c r="B5844" t="s">
        <v>211</v>
      </c>
      <c r="C5844" t="s">
        <v>30</v>
      </c>
      <c r="D5844" t="s">
        <v>71</v>
      </c>
      <c r="E5844">
        <v>6145</v>
      </c>
      <c r="F5844">
        <v>3</v>
      </c>
      <c r="G5844" t="s">
        <v>6</v>
      </c>
      <c r="H5844" t="s">
        <v>72</v>
      </c>
      <c r="I5844" t="s">
        <v>5886</v>
      </c>
      <c r="J5844" t="s">
        <v>6</v>
      </c>
      <c r="K5844">
        <v>10309</v>
      </c>
      <c r="L5844" s="25">
        <v>0</v>
      </c>
      <c r="M5844" s="13">
        <v>44972</v>
      </c>
      <c r="N5844" s="1">
        <v>0</v>
      </c>
      <c r="O5844" s="1">
        <v>0</v>
      </c>
      <c r="P5844" s="1">
        <v>0</v>
      </c>
      <c r="Q5844" s="1">
        <v>15400</v>
      </c>
      <c r="R5844" s="1">
        <v>0</v>
      </c>
      <c r="S5844" t="s">
        <v>7614</v>
      </c>
      <c r="T5844" s="29" t="str">
        <f>IF(TRIM(PropertySet[[#This Row],[YEAR BUILT]])="", "N/A", 2023-PropertySet[[#This Row],[YEAR BUILT]])</f>
        <v>N/A</v>
      </c>
      <c r="U5844" t="str" cm="1">
        <f t="array" ref="U5844">IF(PropertySet[[#This Row],[AGE]] = "N/A", "N/A", _xlfn.IFS(PropertySet[[#This Row],[AGE]] &lt;= 25, "0-25 Years", PropertySet[[#This Row],[AGE]] &lt;= 50, "26-50 Years", PropertySet[[#This Row],[AGE]]&lt;=75, "51-75 Years", PropertySet[[#This Row],[AGE]]&lt;=100, "76-100 Years", PropertySet[[#This Row],[AGE]]&gt;100, "100+ Years"))</f>
        <v>N/A</v>
      </c>
      <c r="V5844" t="str" cm="1">
        <f t="array" ref="V58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844" t="s">
        <v>33</v>
      </c>
      <c r="X5844" t="s">
        <v>72</v>
      </c>
    </row>
    <row r="5845" spans="1:24" x14ac:dyDescent="0.3">
      <c r="A5845" t="s">
        <v>5756</v>
      </c>
      <c r="B5845" t="s">
        <v>211</v>
      </c>
      <c r="C5845" t="s">
        <v>30</v>
      </c>
      <c r="D5845" t="s">
        <v>71</v>
      </c>
      <c r="E5845">
        <v>6145</v>
      </c>
      <c r="F5845">
        <v>3</v>
      </c>
      <c r="G5845" t="s">
        <v>6</v>
      </c>
      <c r="H5845" t="s">
        <v>72</v>
      </c>
      <c r="I5845" t="s">
        <v>5886</v>
      </c>
      <c r="J5845" t="s">
        <v>6</v>
      </c>
      <c r="K5845">
        <v>10309</v>
      </c>
      <c r="L5845" s="25">
        <v>0</v>
      </c>
      <c r="M5845" s="13">
        <v>45092</v>
      </c>
      <c r="N5845" s="1">
        <v>0</v>
      </c>
      <c r="O5845" s="1">
        <v>0</v>
      </c>
      <c r="P5845" s="1">
        <v>0</v>
      </c>
      <c r="Q5845" s="1">
        <v>15400</v>
      </c>
      <c r="R5845" s="1">
        <v>0</v>
      </c>
      <c r="S5845" t="s">
        <v>7614</v>
      </c>
      <c r="T5845" s="29" t="str">
        <f>IF(TRIM(PropertySet[[#This Row],[YEAR BUILT]])="", "N/A", 2023-PropertySet[[#This Row],[YEAR BUILT]])</f>
        <v>N/A</v>
      </c>
      <c r="U5845" t="str" cm="1">
        <f t="array" ref="U5845">IF(PropertySet[[#This Row],[AGE]] = "N/A", "N/A", _xlfn.IFS(PropertySet[[#This Row],[AGE]] &lt;= 25, "0-25 Years", PropertySet[[#This Row],[AGE]] &lt;= 50, "26-50 Years", PropertySet[[#This Row],[AGE]]&lt;=75, "51-75 Years", PropertySet[[#This Row],[AGE]]&lt;=100, "76-100 Years", PropertySet[[#This Row],[AGE]]&gt;100, "100+ Years"))</f>
        <v>N/A</v>
      </c>
      <c r="V5845" t="str" cm="1">
        <f t="array" ref="V58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845" t="s">
        <v>33</v>
      </c>
      <c r="X5845" t="s">
        <v>72</v>
      </c>
    </row>
    <row r="5846" spans="1:24" x14ac:dyDescent="0.3">
      <c r="A5846" t="s">
        <v>5756</v>
      </c>
      <c r="B5846" t="s">
        <v>1843</v>
      </c>
      <c r="C5846" t="s">
        <v>242</v>
      </c>
      <c r="D5846">
        <v>4</v>
      </c>
      <c r="E5846">
        <v>7067</v>
      </c>
      <c r="F5846">
        <v>203</v>
      </c>
      <c r="G5846" t="s">
        <v>6</v>
      </c>
      <c r="H5846" t="s">
        <v>1844</v>
      </c>
      <c r="I5846" t="s">
        <v>5887</v>
      </c>
      <c r="J5846" t="s">
        <v>6</v>
      </c>
      <c r="K5846">
        <v>10309</v>
      </c>
      <c r="L5846" s="25">
        <v>0</v>
      </c>
      <c r="M5846" s="13">
        <v>45204</v>
      </c>
      <c r="N5846" s="1">
        <v>0</v>
      </c>
      <c r="O5846" s="1">
        <v>1</v>
      </c>
      <c r="P5846" s="1">
        <v>1</v>
      </c>
      <c r="Q5846" s="1">
        <v>8518</v>
      </c>
      <c r="R5846" s="1">
        <v>2100</v>
      </c>
      <c r="S5846">
        <v>1997</v>
      </c>
      <c r="T5846" s="29">
        <f>IF(TRIM(PropertySet[[#This Row],[YEAR BUILT]])="", "N/A", 2023-PropertySet[[#This Row],[YEAR BUILT]])</f>
        <v>26</v>
      </c>
      <c r="U5846" t="str" cm="1">
        <f t="array" ref="U5846">IF(PropertySet[[#This Row],[AGE]] = "N/A", "N/A", _xlfn.IFS(PropertySet[[#This Row],[AGE]] &lt;= 25, "0-25 Years", PropertySet[[#This Row],[AGE]] &lt;= 50, "26-50 Years", PropertySet[[#This Row],[AGE]]&lt;=75, "51-75 Years", PropertySet[[#This Row],[AGE]]&lt;=100, "76-100 Years", PropertySet[[#This Row],[AGE]]&gt;100, "100+ Years"))</f>
        <v>26-50 Years</v>
      </c>
      <c r="V5846" t="str" cm="1">
        <f t="array" ref="V58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46" t="s">
        <v>245</v>
      </c>
      <c r="X5846" t="s">
        <v>1844</v>
      </c>
    </row>
    <row r="5847" spans="1:24" x14ac:dyDescent="0.3">
      <c r="A5847" t="s">
        <v>5888</v>
      </c>
      <c r="B5847" t="s">
        <v>29</v>
      </c>
      <c r="C5847" t="s">
        <v>30</v>
      </c>
      <c r="D5847">
        <v>1</v>
      </c>
      <c r="E5847">
        <v>7356</v>
      </c>
      <c r="F5847">
        <v>124</v>
      </c>
      <c r="G5847" t="s">
        <v>6</v>
      </c>
      <c r="H5847" t="s">
        <v>44</v>
      </c>
      <c r="I5847" t="s">
        <v>5889</v>
      </c>
      <c r="J5847" t="s">
        <v>6</v>
      </c>
      <c r="K5847">
        <v>10309</v>
      </c>
      <c r="L5847" s="25">
        <v>579000</v>
      </c>
      <c r="M5847" s="13">
        <v>45135</v>
      </c>
      <c r="N5847" s="1">
        <v>1</v>
      </c>
      <c r="O5847" s="1">
        <v>0</v>
      </c>
      <c r="P5847" s="1">
        <v>1</v>
      </c>
      <c r="Q5847" s="1">
        <v>1140</v>
      </c>
      <c r="R5847" s="1">
        <v>1684</v>
      </c>
      <c r="S5847">
        <v>2001</v>
      </c>
      <c r="T5847" s="29">
        <f>IF(TRIM(PropertySet[[#This Row],[YEAR BUILT]])="", "N/A", 2023-PropertySet[[#This Row],[YEAR BUILT]])</f>
        <v>22</v>
      </c>
      <c r="U5847" t="str" cm="1">
        <f t="array" ref="U5847">IF(PropertySet[[#This Row],[AGE]] = "N/A", "N/A", _xlfn.IFS(PropertySet[[#This Row],[AGE]] &lt;= 25, "0-25 Years", PropertySet[[#This Row],[AGE]] &lt;= 50, "26-50 Years", PropertySet[[#This Row],[AGE]]&lt;=75, "51-75 Years", PropertySet[[#This Row],[AGE]]&lt;=100, "76-100 Years", PropertySet[[#This Row],[AGE]]&gt;100, "100+ Years"))</f>
        <v>0-25 Years</v>
      </c>
      <c r="V5847" t="str" cm="1">
        <f t="array" ref="V58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47" t="s">
        <v>33</v>
      </c>
      <c r="X5847" t="s">
        <v>44</v>
      </c>
    </row>
    <row r="5848" spans="1:24" x14ac:dyDescent="0.3">
      <c r="A5848" t="s">
        <v>5888</v>
      </c>
      <c r="B5848" t="s">
        <v>29</v>
      </c>
      <c r="C5848" t="s">
        <v>30</v>
      </c>
      <c r="D5848">
        <v>1</v>
      </c>
      <c r="E5848">
        <v>7356</v>
      </c>
      <c r="F5848">
        <v>172</v>
      </c>
      <c r="G5848" t="s">
        <v>6</v>
      </c>
      <c r="H5848" t="s">
        <v>44</v>
      </c>
      <c r="I5848" t="s">
        <v>5890</v>
      </c>
      <c r="J5848" t="s">
        <v>6</v>
      </c>
      <c r="K5848">
        <v>10309</v>
      </c>
      <c r="L5848" s="25">
        <v>0</v>
      </c>
      <c r="M5848" s="13">
        <v>44998</v>
      </c>
      <c r="N5848" s="1">
        <v>1</v>
      </c>
      <c r="O5848" s="1">
        <v>0</v>
      </c>
      <c r="P5848" s="1">
        <v>1</v>
      </c>
      <c r="Q5848" s="1">
        <v>2405</v>
      </c>
      <c r="R5848" s="1">
        <v>1560</v>
      </c>
      <c r="S5848">
        <v>2000</v>
      </c>
      <c r="T5848" s="29">
        <f>IF(TRIM(PropertySet[[#This Row],[YEAR BUILT]])="", "N/A", 2023-PropertySet[[#This Row],[YEAR BUILT]])</f>
        <v>23</v>
      </c>
      <c r="U5848" t="str" cm="1">
        <f t="array" ref="U5848">IF(PropertySet[[#This Row],[AGE]] = "N/A", "N/A", _xlfn.IFS(PropertySet[[#This Row],[AGE]] &lt;= 25, "0-25 Years", PropertySet[[#This Row],[AGE]] &lt;= 50, "26-50 Years", PropertySet[[#This Row],[AGE]]&lt;=75, "51-75 Years", PropertySet[[#This Row],[AGE]]&lt;=100, "76-100 Years", PropertySet[[#This Row],[AGE]]&gt;100, "100+ Years"))</f>
        <v>0-25 Years</v>
      </c>
      <c r="V5848" t="str" cm="1">
        <f t="array" ref="V58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48" t="s">
        <v>33</v>
      </c>
      <c r="X5848" t="s">
        <v>44</v>
      </c>
    </row>
    <row r="5849" spans="1:24" x14ac:dyDescent="0.3">
      <c r="A5849" t="s">
        <v>5888</v>
      </c>
      <c r="B5849" t="s">
        <v>29</v>
      </c>
      <c r="C5849" t="s">
        <v>30</v>
      </c>
      <c r="D5849">
        <v>1</v>
      </c>
      <c r="E5849">
        <v>7356</v>
      </c>
      <c r="F5849">
        <v>241</v>
      </c>
      <c r="G5849" t="s">
        <v>6</v>
      </c>
      <c r="H5849" t="s">
        <v>44</v>
      </c>
      <c r="I5849" t="s">
        <v>5891</v>
      </c>
      <c r="J5849" t="s">
        <v>6</v>
      </c>
      <c r="K5849">
        <v>10309</v>
      </c>
      <c r="L5849" s="25">
        <v>700000</v>
      </c>
      <c r="M5849" s="13">
        <v>45064</v>
      </c>
      <c r="N5849" s="1">
        <v>1</v>
      </c>
      <c r="O5849" s="1">
        <v>0</v>
      </c>
      <c r="P5849" s="1">
        <v>1</v>
      </c>
      <c r="Q5849" s="1">
        <v>2664</v>
      </c>
      <c r="R5849" s="1">
        <v>1372</v>
      </c>
      <c r="S5849">
        <v>2001</v>
      </c>
      <c r="T5849" s="29">
        <f>IF(TRIM(PropertySet[[#This Row],[YEAR BUILT]])="", "N/A", 2023-PropertySet[[#This Row],[YEAR BUILT]])</f>
        <v>22</v>
      </c>
      <c r="U5849" t="str" cm="1">
        <f t="array" ref="U5849">IF(PropertySet[[#This Row],[AGE]] = "N/A", "N/A", _xlfn.IFS(PropertySet[[#This Row],[AGE]] &lt;= 25, "0-25 Years", PropertySet[[#This Row],[AGE]] &lt;= 50, "26-50 Years", PropertySet[[#This Row],[AGE]]&lt;=75, "51-75 Years", PropertySet[[#This Row],[AGE]]&lt;=100, "76-100 Years", PropertySet[[#This Row],[AGE]]&gt;100, "100+ Years"))</f>
        <v>0-25 Years</v>
      </c>
      <c r="V5849" t="str" cm="1">
        <f t="array" ref="V58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49" t="s">
        <v>33</v>
      </c>
      <c r="X5849" t="s">
        <v>44</v>
      </c>
    </row>
    <row r="5850" spans="1:24" x14ac:dyDescent="0.3">
      <c r="A5850" t="s">
        <v>5888</v>
      </c>
      <c r="B5850" t="s">
        <v>29</v>
      </c>
      <c r="C5850" t="s">
        <v>30</v>
      </c>
      <c r="D5850">
        <v>1</v>
      </c>
      <c r="E5850">
        <v>7356</v>
      </c>
      <c r="F5850">
        <v>255</v>
      </c>
      <c r="G5850" t="s">
        <v>6</v>
      </c>
      <c r="H5850" t="s">
        <v>44</v>
      </c>
      <c r="I5850" t="s">
        <v>5892</v>
      </c>
      <c r="J5850" t="s">
        <v>6</v>
      </c>
      <c r="K5850">
        <v>10309</v>
      </c>
      <c r="L5850" s="25">
        <v>467454</v>
      </c>
      <c r="M5850" s="13">
        <v>44994</v>
      </c>
      <c r="N5850" s="1">
        <v>1</v>
      </c>
      <c r="O5850" s="1">
        <v>0</v>
      </c>
      <c r="P5850" s="1">
        <v>1</v>
      </c>
      <c r="Q5850" s="1">
        <v>3256</v>
      </c>
      <c r="R5850" s="1">
        <v>1672</v>
      </c>
      <c r="S5850">
        <v>2001</v>
      </c>
      <c r="T5850" s="29">
        <f>IF(TRIM(PropertySet[[#This Row],[YEAR BUILT]])="", "N/A", 2023-PropertySet[[#This Row],[YEAR BUILT]])</f>
        <v>22</v>
      </c>
      <c r="U5850" t="str" cm="1">
        <f t="array" ref="U5850">IF(PropertySet[[#This Row],[AGE]] = "N/A", "N/A", _xlfn.IFS(PropertySet[[#This Row],[AGE]] &lt;= 25, "0-25 Years", PropertySet[[#This Row],[AGE]] &lt;= 50, "26-50 Years", PropertySet[[#This Row],[AGE]]&lt;=75, "51-75 Years", PropertySet[[#This Row],[AGE]]&lt;=100, "76-100 Years", PropertySet[[#This Row],[AGE]]&gt;100, "100+ Years"))</f>
        <v>0-25 Years</v>
      </c>
      <c r="V5850" t="str" cm="1">
        <f t="array" ref="V58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50" t="s">
        <v>33</v>
      </c>
      <c r="X5850" t="s">
        <v>44</v>
      </c>
    </row>
    <row r="5851" spans="1:24" x14ac:dyDescent="0.3">
      <c r="A5851" t="s">
        <v>5888</v>
      </c>
      <c r="B5851" t="s">
        <v>29</v>
      </c>
      <c r="C5851" t="s">
        <v>30</v>
      </c>
      <c r="D5851">
        <v>1</v>
      </c>
      <c r="E5851">
        <v>7356</v>
      </c>
      <c r="F5851">
        <v>283</v>
      </c>
      <c r="G5851" t="s">
        <v>6</v>
      </c>
      <c r="H5851" t="s">
        <v>44</v>
      </c>
      <c r="I5851" t="s">
        <v>5893</v>
      </c>
      <c r="J5851" t="s">
        <v>6</v>
      </c>
      <c r="K5851">
        <v>10309</v>
      </c>
      <c r="L5851" s="25">
        <v>620000</v>
      </c>
      <c r="M5851" s="13">
        <v>45161</v>
      </c>
      <c r="N5851" s="1">
        <v>1</v>
      </c>
      <c r="O5851" s="1">
        <v>0</v>
      </c>
      <c r="P5851" s="1">
        <v>1</v>
      </c>
      <c r="Q5851" s="1">
        <v>1600</v>
      </c>
      <c r="R5851" s="1">
        <v>1789</v>
      </c>
      <c r="S5851">
        <v>2001</v>
      </c>
      <c r="T5851" s="29">
        <f>IF(TRIM(PropertySet[[#This Row],[YEAR BUILT]])="", "N/A", 2023-PropertySet[[#This Row],[YEAR BUILT]])</f>
        <v>22</v>
      </c>
      <c r="U5851" t="str" cm="1">
        <f t="array" ref="U5851">IF(PropertySet[[#This Row],[AGE]] = "N/A", "N/A", _xlfn.IFS(PropertySet[[#This Row],[AGE]] &lt;= 25, "0-25 Years", PropertySet[[#This Row],[AGE]] &lt;= 50, "26-50 Years", PropertySet[[#This Row],[AGE]]&lt;=75, "51-75 Years", PropertySet[[#This Row],[AGE]]&lt;=100, "76-100 Years", PropertySet[[#This Row],[AGE]]&gt;100, "100+ Years"))</f>
        <v>0-25 Years</v>
      </c>
      <c r="V5851" t="str" cm="1">
        <f t="array" ref="V58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51" t="s">
        <v>33</v>
      </c>
      <c r="X5851" t="s">
        <v>44</v>
      </c>
    </row>
    <row r="5852" spans="1:24" x14ac:dyDescent="0.3">
      <c r="A5852" t="s">
        <v>5888</v>
      </c>
      <c r="B5852" t="s">
        <v>29</v>
      </c>
      <c r="C5852" t="s">
        <v>30</v>
      </c>
      <c r="D5852">
        <v>1</v>
      </c>
      <c r="E5852">
        <v>7356</v>
      </c>
      <c r="F5852">
        <v>448</v>
      </c>
      <c r="G5852" t="s">
        <v>6</v>
      </c>
      <c r="H5852" t="s">
        <v>44</v>
      </c>
      <c r="I5852" t="s">
        <v>5894</v>
      </c>
      <c r="J5852" t="s">
        <v>6</v>
      </c>
      <c r="K5852">
        <v>10309</v>
      </c>
      <c r="L5852" s="25">
        <v>0</v>
      </c>
      <c r="M5852" s="13">
        <v>45189</v>
      </c>
      <c r="N5852" s="1">
        <v>1</v>
      </c>
      <c r="O5852" s="1">
        <v>0</v>
      </c>
      <c r="P5852" s="1">
        <v>1</v>
      </c>
      <c r="Q5852" s="1">
        <v>2500</v>
      </c>
      <c r="R5852" s="1">
        <v>1500</v>
      </c>
      <c r="S5852">
        <v>2000</v>
      </c>
      <c r="T5852" s="29">
        <f>IF(TRIM(PropertySet[[#This Row],[YEAR BUILT]])="", "N/A", 2023-PropertySet[[#This Row],[YEAR BUILT]])</f>
        <v>23</v>
      </c>
      <c r="U5852" t="str" cm="1">
        <f t="array" ref="U5852">IF(PropertySet[[#This Row],[AGE]] = "N/A", "N/A", _xlfn.IFS(PropertySet[[#This Row],[AGE]] &lt;= 25, "0-25 Years", PropertySet[[#This Row],[AGE]] &lt;= 50, "26-50 Years", PropertySet[[#This Row],[AGE]]&lt;=75, "51-75 Years", PropertySet[[#This Row],[AGE]]&lt;=100, "76-100 Years", PropertySet[[#This Row],[AGE]]&gt;100, "100+ Years"))</f>
        <v>0-25 Years</v>
      </c>
      <c r="V5852" t="str" cm="1">
        <f t="array" ref="V58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52" t="s">
        <v>33</v>
      </c>
      <c r="X5852" t="s">
        <v>44</v>
      </c>
    </row>
    <row r="5853" spans="1:24" x14ac:dyDescent="0.3">
      <c r="A5853" t="s">
        <v>5888</v>
      </c>
      <c r="B5853" t="s">
        <v>29</v>
      </c>
      <c r="C5853" t="s">
        <v>30</v>
      </c>
      <c r="D5853">
        <v>1</v>
      </c>
      <c r="E5853">
        <v>7596</v>
      </c>
      <c r="F5853">
        <v>101</v>
      </c>
      <c r="G5853" t="s">
        <v>6</v>
      </c>
      <c r="H5853" t="s">
        <v>44</v>
      </c>
      <c r="I5853" t="s">
        <v>5895</v>
      </c>
      <c r="J5853" t="s">
        <v>6</v>
      </c>
      <c r="K5853">
        <v>10309</v>
      </c>
      <c r="L5853" s="25">
        <v>0</v>
      </c>
      <c r="M5853" s="13">
        <v>45126</v>
      </c>
      <c r="N5853" s="1">
        <v>1</v>
      </c>
      <c r="O5853" s="1">
        <v>0</v>
      </c>
      <c r="P5853" s="1">
        <v>1</v>
      </c>
      <c r="Q5853" s="1">
        <v>1860</v>
      </c>
      <c r="R5853" s="1">
        <v>2365</v>
      </c>
      <c r="S5853">
        <v>2006</v>
      </c>
      <c r="T5853" s="29">
        <f>IF(TRIM(PropertySet[[#This Row],[YEAR BUILT]])="", "N/A", 2023-PropertySet[[#This Row],[YEAR BUILT]])</f>
        <v>17</v>
      </c>
      <c r="U5853" t="str" cm="1">
        <f t="array" ref="U5853">IF(PropertySet[[#This Row],[AGE]] = "N/A", "N/A", _xlfn.IFS(PropertySet[[#This Row],[AGE]] &lt;= 25, "0-25 Years", PropertySet[[#This Row],[AGE]] &lt;= 50, "26-50 Years", PropertySet[[#This Row],[AGE]]&lt;=75, "51-75 Years", PropertySet[[#This Row],[AGE]]&lt;=100, "76-100 Years", PropertySet[[#This Row],[AGE]]&gt;100, "100+ Years"))</f>
        <v>0-25 Years</v>
      </c>
      <c r="V5853" t="str" cm="1">
        <f t="array" ref="V58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53" t="s">
        <v>33</v>
      </c>
      <c r="X5853" t="s">
        <v>44</v>
      </c>
    </row>
    <row r="5854" spans="1:24" x14ac:dyDescent="0.3">
      <c r="A5854" t="s">
        <v>5888</v>
      </c>
      <c r="B5854" t="s">
        <v>29</v>
      </c>
      <c r="C5854" t="s">
        <v>30</v>
      </c>
      <c r="D5854">
        <v>1</v>
      </c>
      <c r="E5854">
        <v>7596</v>
      </c>
      <c r="F5854">
        <v>111</v>
      </c>
      <c r="G5854" t="s">
        <v>6</v>
      </c>
      <c r="H5854" t="s">
        <v>44</v>
      </c>
      <c r="I5854" t="s">
        <v>5896</v>
      </c>
      <c r="J5854" t="s">
        <v>6</v>
      </c>
      <c r="K5854">
        <v>10309</v>
      </c>
      <c r="L5854" s="25">
        <v>750000</v>
      </c>
      <c r="M5854" s="13">
        <v>45002</v>
      </c>
      <c r="N5854" s="1">
        <v>1</v>
      </c>
      <c r="O5854" s="1">
        <v>0</v>
      </c>
      <c r="P5854" s="1">
        <v>1</v>
      </c>
      <c r="Q5854" s="1">
        <v>1860</v>
      </c>
      <c r="R5854" s="1">
        <v>2365</v>
      </c>
      <c r="S5854">
        <v>2006</v>
      </c>
      <c r="T5854" s="29">
        <f>IF(TRIM(PropertySet[[#This Row],[YEAR BUILT]])="", "N/A", 2023-PropertySet[[#This Row],[YEAR BUILT]])</f>
        <v>17</v>
      </c>
      <c r="U5854" t="str" cm="1">
        <f t="array" ref="U5854">IF(PropertySet[[#This Row],[AGE]] = "N/A", "N/A", _xlfn.IFS(PropertySet[[#This Row],[AGE]] &lt;= 25, "0-25 Years", PropertySet[[#This Row],[AGE]] &lt;= 50, "26-50 Years", PropertySet[[#This Row],[AGE]]&lt;=75, "51-75 Years", PropertySet[[#This Row],[AGE]]&lt;=100, "76-100 Years", PropertySet[[#This Row],[AGE]]&gt;100, "100+ Years"))</f>
        <v>0-25 Years</v>
      </c>
      <c r="V5854" t="str" cm="1">
        <f t="array" ref="V58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54" t="s">
        <v>33</v>
      </c>
      <c r="X5854" t="s">
        <v>44</v>
      </c>
    </row>
    <row r="5855" spans="1:24" x14ac:dyDescent="0.3">
      <c r="A5855" t="s">
        <v>5888</v>
      </c>
      <c r="B5855" t="s">
        <v>29</v>
      </c>
      <c r="C5855" t="s">
        <v>30</v>
      </c>
      <c r="D5855">
        <v>1</v>
      </c>
      <c r="E5855">
        <v>7596</v>
      </c>
      <c r="F5855">
        <v>120</v>
      </c>
      <c r="G5855" t="s">
        <v>6</v>
      </c>
      <c r="H5855" t="s">
        <v>44</v>
      </c>
      <c r="I5855" t="s">
        <v>5897</v>
      </c>
      <c r="J5855" t="s">
        <v>6</v>
      </c>
      <c r="K5855">
        <v>10309</v>
      </c>
      <c r="L5855" s="25">
        <v>0</v>
      </c>
      <c r="M5855" s="13">
        <v>45029</v>
      </c>
      <c r="N5855" s="1">
        <v>1</v>
      </c>
      <c r="O5855" s="1">
        <v>0</v>
      </c>
      <c r="P5855" s="1">
        <v>1</v>
      </c>
      <c r="Q5855" s="1">
        <v>1860</v>
      </c>
      <c r="R5855" s="1">
        <v>2365</v>
      </c>
      <c r="S5855">
        <v>2006</v>
      </c>
      <c r="T5855" s="29">
        <f>IF(TRIM(PropertySet[[#This Row],[YEAR BUILT]])="", "N/A", 2023-PropertySet[[#This Row],[YEAR BUILT]])</f>
        <v>17</v>
      </c>
      <c r="U5855" t="str" cm="1">
        <f t="array" ref="U5855">IF(PropertySet[[#This Row],[AGE]] = "N/A", "N/A", _xlfn.IFS(PropertySet[[#This Row],[AGE]] &lt;= 25, "0-25 Years", PropertySet[[#This Row],[AGE]] &lt;= 50, "26-50 Years", PropertySet[[#This Row],[AGE]]&lt;=75, "51-75 Years", PropertySet[[#This Row],[AGE]]&lt;=100, "76-100 Years", PropertySet[[#This Row],[AGE]]&gt;100, "100+ Years"))</f>
        <v>0-25 Years</v>
      </c>
      <c r="V5855" t="str" cm="1">
        <f t="array" ref="V58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55" t="s">
        <v>33</v>
      </c>
      <c r="X5855" t="s">
        <v>44</v>
      </c>
    </row>
    <row r="5856" spans="1:24" x14ac:dyDescent="0.3">
      <c r="A5856" t="s">
        <v>5888</v>
      </c>
      <c r="B5856" t="s">
        <v>29</v>
      </c>
      <c r="C5856" t="s">
        <v>30</v>
      </c>
      <c r="D5856">
        <v>1</v>
      </c>
      <c r="E5856">
        <v>7596</v>
      </c>
      <c r="F5856">
        <v>123</v>
      </c>
      <c r="G5856" t="s">
        <v>6</v>
      </c>
      <c r="H5856" t="s">
        <v>44</v>
      </c>
      <c r="I5856" t="s">
        <v>5898</v>
      </c>
      <c r="J5856" t="s">
        <v>6</v>
      </c>
      <c r="K5856">
        <v>10309</v>
      </c>
      <c r="L5856" s="25">
        <v>799900</v>
      </c>
      <c r="M5856" s="13">
        <v>45015</v>
      </c>
      <c r="N5856" s="1">
        <v>1</v>
      </c>
      <c r="O5856" s="1">
        <v>0</v>
      </c>
      <c r="P5856" s="1">
        <v>1</v>
      </c>
      <c r="Q5856" s="1">
        <v>1520</v>
      </c>
      <c r="R5856" s="1">
        <v>2490</v>
      </c>
      <c r="S5856">
        <v>2007</v>
      </c>
      <c r="T5856" s="29">
        <f>IF(TRIM(PropertySet[[#This Row],[YEAR BUILT]])="", "N/A", 2023-PropertySet[[#This Row],[YEAR BUILT]])</f>
        <v>16</v>
      </c>
      <c r="U5856" t="str" cm="1">
        <f t="array" ref="U5856">IF(PropertySet[[#This Row],[AGE]] = "N/A", "N/A", _xlfn.IFS(PropertySet[[#This Row],[AGE]] &lt;= 25, "0-25 Years", PropertySet[[#This Row],[AGE]] &lt;= 50, "26-50 Years", PropertySet[[#This Row],[AGE]]&lt;=75, "51-75 Years", PropertySet[[#This Row],[AGE]]&lt;=100, "76-100 Years", PropertySet[[#This Row],[AGE]]&gt;100, "100+ Years"))</f>
        <v>0-25 Years</v>
      </c>
      <c r="V5856" t="str" cm="1">
        <f t="array" ref="V58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56" t="s">
        <v>33</v>
      </c>
      <c r="X5856" t="s">
        <v>44</v>
      </c>
    </row>
    <row r="5857" spans="1:24" x14ac:dyDescent="0.3">
      <c r="A5857" t="s">
        <v>5888</v>
      </c>
      <c r="B5857" t="s">
        <v>29</v>
      </c>
      <c r="C5857" t="s">
        <v>30</v>
      </c>
      <c r="D5857">
        <v>1</v>
      </c>
      <c r="E5857">
        <v>7596</v>
      </c>
      <c r="F5857">
        <v>138</v>
      </c>
      <c r="G5857" t="s">
        <v>6</v>
      </c>
      <c r="H5857" t="s">
        <v>44</v>
      </c>
      <c r="I5857" t="s">
        <v>5899</v>
      </c>
      <c r="J5857" t="s">
        <v>6</v>
      </c>
      <c r="K5857">
        <v>10309</v>
      </c>
      <c r="L5857" s="25">
        <v>779900</v>
      </c>
      <c r="M5857" s="13">
        <v>45183</v>
      </c>
      <c r="N5857" s="1">
        <v>1</v>
      </c>
      <c r="O5857" s="1">
        <v>0</v>
      </c>
      <c r="P5857" s="1">
        <v>1</v>
      </c>
      <c r="Q5857" s="1">
        <v>1550</v>
      </c>
      <c r="R5857" s="1">
        <v>2650</v>
      </c>
      <c r="S5857">
        <v>2006</v>
      </c>
      <c r="T5857" s="29">
        <f>IF(TRIM(PropertySet[[#This Row],[YEAR BUILT]])="", "N/A", 2023-PropertySet[[#This Row],[YEAR BUILT]])</f>
        <v>17</v>
      </c>
      <c r="U5857" t="str" cm="1">
        <f t="array" ref="U5857">IF(PropertySet[[#This Row],[AGE]] = "N/A", "N/A", _xlfn.IFS(PropertySet[[#This Row],[AGE]] &lt;= 25, "0-25 Years", PropertySet[[#This Row],[AGE]] &lt;= 50, "26-50 Years", PropertySet[[#This Row],[AGE]]&lt;=75, "51-75 Years", PropertySet[[#This Row],[AGE]]&lt;=100, "76-100 Years", PropertySet[[#This Row],[AGE]]&gt;100, "100+ Years"))</f>
        <v>0-25 Years</v>
      </c>
      <c r="V5857" t="str" cm="1">
        <f t="array" ref="V58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57" t="s">
        <v>33</v>
      </c>
      <c r="X5857" t="s">
        <v>44</v>
      </c>
    </row>
    <row r="5858" spans="1:24" x14ac:dyDescent="0.3">
      <c r="A5858" t="s">
        <v>5888</v>
      </c>
      <c r="B5858" t="s">
        <v>29</v>
      </c>
      <c r="C5858" t="s">
        <v>30</v>
      </c>
      <c r="D5858">
        <v>1</v>
      </c>
      <c r="E5858">
        <v>7596</v>
      </c>
      <c r="F5858">
        <v>139</v>
      </c>
      <c r="G5858" t="s">
        <v>6</v>
      </c>
      <c r="H5858" t="s">
        <v>44</v>
      </c>
      <c r="I5858" t="s">
        <v>5900</v>
      </c>
      <c r="J5858" t="s">
        <v>6</v>
      </c>
      <c r="K5858">
        <v>10309</v>
      </c>
      <c r="L5858" s="25">
        <v>0</v>
      </c>
      <c r="M5858" s="13">
        <v>45218</v>
      </c>
      <c r="N5858" s="1">
        <v>1</v>
      </c>
      <c r="O5858" s="1">
        <v>0</v>
      </c>
      <c r="P5858" s="1">
        <v>1</v>
      </c>
      <c r="Q5858" s="1">
        <v>1860</v>
      </c>
      <c r="R5858" s="1">
        <v>2365</v>
      </c>
      <c r="S5858">
        <v>2007</v>
      </c>
      <c r="T5858" s="29">
        <f>IF(TRIM(PropertySet[[#This Row],[YEAR BUILT]])="", "N/A", 2023-PropertySet[[#This Row],[YEAR BUILT]])</f>
        <v>16</v>
      </c>
      <c r="U5858" t="str" cm="1">
        <f t="array" ref="U5858">IF(PropertySet[[#This Row],[AGE]] = "N/A", "N/A", _xlfn.IFS(PropertySet[[#This Row],[AGE]] &lt;= 25, "0-25 Years", PropertySet[[#This Row],[AGE]] &lt;= 50, "26-50 Years", PropertySet[[#This Row],[AGE]]&lt;=75, "51-75 Years", PropertySet[[#This Row],[AGE]]&lt;=100, "76-100 Years", PropertySet[[#This Row],[AGE]]&gt;100, "100+ Years"))</f>
        <v>0-25 Years</v>
      </c>
      <c r="V5858" t="str" cm="1">
        <f t="array" ref="V58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58" t="s">
        <v>33</v>
      </c>
      <c r="X5858" t="s">
        <v>44</v>
      </c>
    </row>
    <row r="5859" spans="1:24" x14ac:dyDescent="0.3">
      <c r="A5859" t="s">
        <v>5888</v>
      </c>
      <c r="B5859" t="s">
        <v>29</v>
      </c>
      <c r="C5859" t="s">
        <v>30</v>
      </c>
      <c r="D5859">
        <v>1</v>
      </c>
      <c r="E5859">
        <v>7596</v>
      </c>
      <c r="F5859">
        <v>147</v>
      </c>
      <c r="G5859" t="s">
        <v>6</v>
      </c>
      <c r="H5859" t="s">
        <v>44</v>
      </c>
      <c r="I5859" t="s">
        <v>5901</v>
      </c>
      <c r="J5859" t="s">
        <v>6</v>
      </c>
      <c r="K5859">
        <v>10309</v>
      </c>
      <c r="L5859" s="25">
        <v>769900</v>
      </c>
      <c r="M5859" s="13">
        <v>45191</v>
      </c>
      <c r="N5859" s="1">
        <v>1</v>
      </c>
      <c r="O5859" s="1">
        <v>0</v>
      </c>
      <c r="P5859" s="1">
        <v>1</v>
      </c>
      <c r="Q5859" s="1">
        <v>1115</v>
      </c>
      <c r="R5859" s="1">
        <v>2365</v>
      </c>
      <c r="S5859">
        <v>2006</v>
      </c>
      <c r="T5859" s="29">
        <f>IF(TRIM(PropertySet[[#This Row],[YEAR BUILT]])="", "N/A", 2023-PropertySet[[#This Row],[YEAR BUILT]])</f>
        <v>17</v>
      </c>
      <c r="U5859" t="str" cm="1">
        <f t="array" ref="U5859">IF(PropertySet[[#This Row],[AGE]] = "N/A", "N/A", _xlfn.IFS(PropertySet[[#This Row],[AGE]] &lt;= 25, "0-25 Years", PropertySet[[#This Row],[AGE]] &lt;= 50, "26-50 Years", PropertySet[[#This Row],[AGE]]&lt;=75, "51-75 Years", PropertySet[[#This Row],[AGE]]&lt;=100, "76-100 Years", PropertySet[[#This Row],[AGE]]&gt;100, "100+ Years"))</f>
        <v>0-25 Years</v>
      </c>
      <c r="V5859" t="str" cm="1">
        <f t="array" ref="V58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59" t="s">
        <v>33</v>
      </c>
      <c r="X5859" t="s">
        <v>44</v>
      </c>
    </row>
    <row r="5860" spans="1:24" x14ac:dyDescent="0.3">
      <c r="A5860" t="s">
        <v>5888</v>
      </c>
      <c r="B5860" t="s">
        <v>29</v>
      </c>
      <c r="C5860" t="s">
        <v>30</v>
      </c>
      <c r="D5860">
        <v>1</v>
      </c>
      <c r="E5860">
        <v>7596</v>
      </c>
      <c r="F5860">
        <v>170</v>
      </c>
      <c r="G5860" t="s">
        <v>6</v>
      </c>
      <c r="H5860" t="s">
        <v>44</v>
      </c>
      <c r="I5860" t="s">
        <v>5902</v>
      </c>
      <c r="J5860" t="s">
        <v>6</v>
      </c>
      <c r="K5860">
        <v>10309</v>
      </c>
      <c r="L5860" s="25">
        <v>790000</v>
      </c>
      <c r="M5860" s="13">
        <v>45077</v>
      </c>
      <c r="N5860" s="1">
        <v>1</v>
      </c>
      <c r="O5860" s="1">
        <v>0</v>
      </c>
      <c r="P5860" s="1">
        <v>1</v>
      </c>
      <c r="Q5860" s="1">
        <v>1550</v>
      </c>
      <c r="R5860" s="1">
        <v>2650</v>
      </c>
      <c r="S5860">
        <v>2006</v>
      </c>
      <c r="T5860" s="29">
        <f>IF(TRIM(PropertySet[[#This Row],[YEAR BUILT]])="", "N/A", 2023-PropertySet[[#This Row],[YEAR BUILT]])</f>
        <v>17</v>
      </c>
      <c r="U5860" t="str" cm="1">
        <f t="array" ref="U5860">IF(PropertySet[[#This Row],[AGE]] = "N/A", "N/A", _xlfn.IFS(PropertySet[[#This Row],[AGE]] &lt;= 25, "0-25 Years", PropertySet[[#This Row],[AGE]] &lt;= 50, "26-50 Years", PropertySet[[#This Row],[AGE]]&lt;=75, "51-75 Years", PropertySet[[#This Row],[AGE]]&lt;=100, "76-100 Years", PropertySet[[#This Row],[AGE]]&gt;100, "100+ Years"))</f>
        <v>0-25 Years</v>
      </c>
      <c r="V5860" t="str" cm="1">
        <f t="array" ref="V58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60" t="s">
        <v>33</v>
      </c>
      <c r="X5860" t="s">
        <v>44</v>
      </c>
    </row>
    <row r="5861" spans="1:24" x14ac:dyDescent="0.3">
      <c r="A5861" t="s">
        <v>5888</v>
      </c>
      <c r="B5861" t="s">
        <v>29</v>
      </c>
      <c r="C5861" t="s">
        <v>30</v>
      </c>
      <c r="D5861">
        <v>1</v>
      </c>
      <c r="E5861">
        <v>7596</v>
      </c>
      <c r="F5861">
        <v>179</v>
      </c>
      <c r="G5861" t="s">
        <v>6</v>
      </c>
      <c r="H5861" t="s">
        <v>44</v>
      </c>
      <c r="I5861" t="s">
        <v>5903</v>
      </c>
      <c r="J5861" t="s">
        <v>6</v>
      </c>
      <c r="K5861">
        <v>10309</v>
      </c>
      <c r="L5861" s="25">
        <v>859900</v>
      </c>
      <c r="M5861" s="13">
        <v>45106</v>
      </c>
      <c r="N5861" s="1">
        <v>1</v>
      </c>
      <c r="O5861" s="1">
        <v>0</v>
      </c>
      <c r="P5861" s="1">
        <v>1</v>
      </c>
      <c r="Q5861" s="1">
        <v>1860</v>
      </c>
      <c r="R5861" s="1">
        <v>2365</v>
      </c>
      <c r="S5861">
        <v>2006</v>
      </c>
      <c r="T5861" s="29">
        <f>IF(TRIM(PropertySet[[#This Row],[YEAR BUILT]])="", "N/A", 2023-PropertySet[[#This Row],[YEAR BUILT]])</f>
        <v>17</v>
      </c>
      <c r="U5861" t="str" cm="1">
        <f t="array" ref="U5861">IF(PropertySet[[#This Row],[AGE]] = "N/A", "N/A", _xlfn.IFS(PropertySet[[#This Row],[AGE]] &lt;= 25, "0-25 Years", PropertySet[[#This Row],[AGE]] &lt;= 50, "26-50 Years", PropertySet[[#This Row],[AGE]]&lt;=75, "51-75 Years", PropertySet[[#This Row],[AGE]]&lt;=100, "76-100 Years", PropertySet[[#This Row],[AGE]]&gt;100, "100+ Years"))</f>
        <v>0-25 Years</v>
      </c>
      <c r="V5861" t="str" cm="1">
        <f t="array" ref="V58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61" t="s">
        <v>33</v>
      </c>
      <c r="X5861" t="s">
        <v>44</v>
      </c>
    </row>
    <row r="5862" spans="1:24" x14ac:dyDescent="0.3">
      <c r="A5862" t="s">
        <v>5888</v>
      </c>
      <c r="B5862" t="s">
        <v>29</v>
      </c>
      <c r="C5862" t="s">
        <v>30</v>
      </c>
      <c r="D5862">
        <v>1</v>
      </c>
      <c r="E5862">
        <v>7596</v>
      </c>
      <c r="F5862">
        <v>198</v>
      </c>
      <c r="G5862" t="s">
        <v>6</v>
      </c>
      <c r="H5862" t="s">
        <v>44</v>
      </c>
      <c r="I5862" t="s">
        <v>5904</v>
      </c>
      <c r="J5862" t="s">
        <v>6</v>
      </c>
      <c r="K5862">
        <v>10309</v>
      </c>
      <c r="L5862" s="25">
        <v>930000</v>
      </c>
      <c r="M5862" s="13">
        <v>45259</v>
      </c>
      <c r="N5862" s="1">
        <v>1</v>
      </c>
      <c r="O5862" s="1">
        <v>0</v>
      </c>
      <c r="P5862" s="1">
        <v>1</v>
      </c>
      <c r="Q5862" s="1">
        <v>1520</v>
      </c>
      <c r="R5862" s="1">
        <v>2490</v>
      </c>
      <c r="S5862">
        <v>2007</v>
      </c>
      <c r="T5862" s="29">
        <f>IF(TRIM(PropertySet[[#This Row],[YEAR BUILT]])="", "N/A", 2023-PropertySet[[#This Row],[YEAR BUILT]])</f>
        <v>16</v>
      </c>
      <c r="U5862" t="str" cm="1">
        <f t="array" ref="U5862">IF(PropertySet[[#This Row],[AGE]] = "N/A", "N/A", _xlfn.IFS(PropertySet[[#This Row],[AGE]] &lt;= 25, "0-25 Years", PropertySet[[#This Row],[AGE]] &lt;= 50, "26-50 Years", PropertySet[[#This Row],[AGE]]&lt;=75, "51-75 Years", PropertySet[[#This Row],[AGE]]&lt;=100, "76-100 Years", PropertySet[[#This Row],[AGE]]&gt;100, "100+ Years"))</f>
        <v>0-25 Years</v>
      </c>
      <c r="V5862" t="str" cm="1">
        <f t="array" ref="V58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62" t="s">
        <v>33</v>
      </c>
      <c r="X5862" t="s">
        <v>44</v>
      </c>
    </row>
    <row r="5863" spans="1:24" x14ac:dyDescent="0.3">
      <c r="A5863" t="s">
        <v>5888</v>
      </c>
      <c r="B5863" t="s">
        <v>29</v>
      </c>
      <c r="C5863" t="s">
        <v>30</v>
      </c>
      <c r="D5863">
        <v>1</v>
      </c>
      <c r="E5863">
        <v>7596</v>
      </c>
      <c r="F5863">
        <v>211</v>
      </c>
      <c r="G5863" t="s">
        <v>6</v>
      </c>
      <c r="H5863" t="s">
        <v>44</v>
      </c>
      <c r="I5863" t="s">
        <v>5905</v>
      </c>
      <c r="J5863" t="s">
        <v>6</v>
      </c>
      <c r="K5863">
        <v>10309</v>
      </c>
      <c r="L5863" s="25">
        <v>0</v>
      </c>
      <c r="M5863" s="13">
        <v>44991</v>
      </c>
      <c r="N5863" s="1">
        <v>1</v>
      </c>
      <c r="O5863" s="1">
        <v>0</v>
      </c>
      <c r="P5863" s="1">
        <v>1</v>
      </c>
      <c r="Q5863" s="1">
        <v>1550</v>
      </c>
      <c r="R5863" s="1">
        <v>2650</v>
      </c>
      <c r="S5863">
        <v>2009</v>
      </c>
      <c r="T5863" s="29">
        <f>IF(TRIM(PropertySet[[#This Row],[YEAR BUILT]])="", "N/A", 2023-PropertySet[[#This Row],[YEAR BUILT]])</f>
        <v>14</v>
      </c>
      <c r="U5863" t="str" cm="1">
        <f t="array" ref="U5863">IF(PropertySet[[#This Row],[AGE]] = "N/A", "N/A", _xlfn.IFS(PropertySet[[#This Row],[AGE]] &lt;= 25, "0-25 Years", PropertySet[[#This Row],[AGE]] &lt;= 50, "26-50 Years", PropertySet[[#This Row],[AGE]]&lt;=75, "51-75 Years", PropertySet[[#This Row],[AGE]]&lt;=100, "76-100 Years", PropertySet[[#This Row],[AGE]]&gt;100, "100+ Years"))</f>
        <v>0-25 Years</v>
      </c>
      <c r="V5863" t="str" cm="1">
        <f t="array" ref="V58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63" t="s">
        <v>33</v>
      </c>
      <c r="X5863" t="s">
        <v>44</v>
      </c>
    </row>
    <row r="5864" spans="1:24" x14ac:dyDescent="0.3">
      <c r="A5864" t="s">
        <v>5888</v>
      </c>
      <c r="B5864" t="s">
        <v>29</v>
      </c>
      <c r="C5864" t="s">
        <v>30</v>
      </c>
      <c r="D5864">
        <v>1</v>
      </c>
      <c r="E5864">
        <v>7596</v>
      </c>
      <c r="F5864">
        <v>253</v>
      </c>
      <c r="G5864" t="s">
        <v>6</v>
      </c>
      <c r="H5864" t="s">
        <v>44</v>
      </c>
      <c r="I5864" t="s">
        <v>5906</v>
      </c>
      <c r="J5864" t="s">
        <v>6</v>
      </c>
      <c r="K5864">
        <v>10309</v>
      </c>
      <c r="L5864" s="25">
        <v>0</v>
      </c>
      <c r="M5864" s="13">
        <v>45231</v>
      </c>
      <c r="N5864" s="1">
        <v>1</v>
      </c>
      <c r="O5864" s="1">
        <v>0</v>
      </c>
      <c r="P5864" s="1">
        <v>1</v>
      </c>
      <c r="Q5864" s="1">
        <v>1860</v>
      </c>
      <c r="R5864" s="1">
        <v>2365</v>
      </c>
      <c r="S5864">
        <v>2006</v>
      </c>
      <c r="T5864" s="29">
        <f>IF(TRIM(PropertySet[[#This Row],[YEAR BUILT]])="", "N/A", 2023-PropertySet[[#This Row],[YEAR BUILT]])</f>
        <v>17</v>
      </c>
      <c r="U5864" t="str" cm="1">
        <f t="array" ref="U5864">IF(PropertySet[[#This Row],[AGE]] = "N/A", "N/A", _xlfn.IFS(PropertySet[[#This Row],[AGE]] &lt;= 25, "0-25 Years", PropertySet[[#This Row],[AGE]] &lt;= 50, "26-50 Years", PropertySet[[#This Row],[AGE]]&lt;=75, "51-75 Years", PropertySet[[#This Row],[AGE]]&lt;=100, "76-100 Years", PropertySet[[#This Row],[AGE]]&gt;100, "100+ Years"))</f>
        <v>0-25 Years</v>
      </c>
      <c r="V5864" t="str" cm="1">
        <f t="array" ref="V58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64" t="s">
        <v>33</v>
      </c>
      <c r="X5864" t="s">
        <v>44</v>
      </c>
    </row>
    <row r="5865" spans="1:24" x14ac:dyDescent="0.3">
      <c r="A5865" t="s">
        <v>5888</v>
      </c>
      <c r="B5865" t="s">
        <v>29</v>
      </c>
      <c r="C5865" t="s">
        <v>30</v>
      </c>
      <c r="D5865">
        <v>1</v>
      </c>
      <c r="E5865">
        <v>7596</v>
      </c>
      <c r="F5865">
        <v>254</v>
      </c>
      <c r="G5865" t="s">
        <v>6</v>
      </c>
      <c r="H5865" t="s">
        <v>44</v>
      </c>
      <c r="I5865" t="s">
        <v>5907</v>
      </c>
      <c r="J5865" t="s">
        <v>6</v>
      </c>
      <c r="K5865">
        <v>10309</v>
      </c>
      <c r="L5865" s="25">
        <v>0</v>
      </c>
      <c r="M5865" s="13">
        <v>45217</v>
      </c>
      <c r="N5865" s="1">
        <v>1</v>
      </c>
      <c r="O5865" s="1">
        <v>0</v>
      </c>
      <c r="P5865" s="1">
        <v>1</v>
      </c>
      <c r="Q5865" s="1">
        <v>1520</v>
      </c>
      <c r="R5865" s="1">
        <v>2490</v>
      </c>
      <c r="S5865">
        <v>2006</v>
      </c>
      <c r="T5865" s="29">
        <f>IF(TRIM(PropertySet[[#This Row],[YEAR BUILT]])="", "N/A", 2023-PropertySet[[#This Row],[YEAR BUILT]])</f>
        <v>17</v>
      </c>
      <c r="U5865" t="str" cm="1">
        <f t="array" ref="U5865">IF(PropertySet[[#This Row],[AGE]] = "N/A", "N/A", _xlfn.IFS(PropertySet[[#This Row],[AGE]] &lt;= 25, "0-25 Years", PropertySet[[#This Row],[AGE]] &lt;= 50, "26-50 Years", PropertySet[[#This Row],[AGE]]&lt;=75, "51-75 Years", PropertySet[[#This Row],[AGE]]&lt;=100, "76-100 Years", PropertySet[[#This Row],[AGE]]&gt;100, "100+ Years"))</f>
        <v>0-25 Years</v>
      </c>
      <c r="V5865" t="str" cm="1">
        <f t="array" ref="V58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65" t="s">
        <v>33</v>
      </c>
      <c r="X5865" t="s">
        <v>44</v>
      </c>
    </row>
    <row r="5866" spans="1:24" x14ac:dyDescent="0.3">
      <c r="A5866" t="s">
        <v>5888</v>
      </c>
      <c r="B5866" t="s">
        <v>29</v>
      </c>
      <c r="C5866" t="s">
        <v>30</v>
      </c>
      <c r="D5866">
        <v>1</v>
      </c>
      <c r="E5866">
        <v>7596</v>
      </c>
      <c r="F5866">
        <v>268</v>
      </c>
      <c r="G5866" t="s">
        <v>6</v>
      </c>
      <c r="H5866" t="s">
        <v>44</v>
      </c>
      <c r="I5866" t="s">
        <v>5908</v>
      </c>
      <c r="J5866" t="s">
        <v>6</v>
      </c>
      <c r="K5866">
        <v>10309</v>
      </c>
      <c r="L5866" s="25">
        <v>0</v>
      </c>
      <c r="M5866" s="13">
        <v>45225</v>
      </c>
      <c r="N5866" s="1">
        <v>1</v>
      </c>
      <c r="O5866" s="1">
        <v>0</v>
      </c>
      <c r="P5866" s="1">
        <v>1</v>
      </c>
      <c r="Q5866" s="1">
        <v>1860</v>
      </c>
      <c r="R5866" s="1">
        <v>2365</v>
      </c>
      <c r="S5866">
        <v>2006</v>
      </c>
      <c r="T5866" s="29">
        <f>IF(TRIM(PropertySet[[#This Row],[YEAR BUILT]])="", "N/A", 2023-PropertySet[[#This Row],[YEAR BUILT]])</f>
        <v>17</v>
      </c>
      <c r="U5866" t="str" cm="1">
        <f t="array" ref="U5866">IF(PropertySet[[#This Row],[AGE]] = "N/A", "N/A", _xlfn.IFS(PropertySet[[#This Row],[AGE]] &lt;= 25, "0-25 Years", PropertySet[[#This Row],[AGE]] &lt;= 50, "26-50 Years", PropertySet[[#This Row],[AGE]]&lt;=75, "51-75 Years", PropertySet[[#This Row],[AGE]]&lt;=100, "76-100 Years", PropertySet[[#This Row],[AGE]]&gt;100, "100+ Years"))</f>
        <v>0-25 Years</v>
      </c>
      <c r="V5866" t="str" cm="1">
        <f t="array" ref="V58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66" t="s">
        <v>33</v>
      </c>
      <c r="X5866" t="s">
        <v>44</v>
      </c>
    </row>
    <row r="5867" spans="1:24" x14ac:dyDescent="0.3">
      <c r="A5867" t="s">
        <v>5888</v>
      </c>
      <c r="B5867" t="s">
        <v>29</v>
      </c>
      <c r="C5867" t="s">
        <v>30</v>
      </c>
      <c r="D5867">
        <v>1</v>
      </c>
      <c r="E5867">
        <v>7596</v>
      </c>
      <c r="F5867">
        <v>272</v>
      </c>
      <c r="G5867" t="s">
        <v>6</v>
      </c>
      <c r="H5867" t="s">
        <v>44</v>
      </c>
      <c r="I5867" t="s">
        <v>5909</v>
      </c>
      <c r="J5867" t="s">
        <v>6</v>
      </c>
      <c r="K5867">
        <v>10309</v>
      </c>
      <c r="L5867" s="25">
        <v>725000</v>
      </c>
      <c r="M5867" s="13">
        <v>45051</v>
      </c>
      <c r="N5867" s="1">
        <v>1</v>
      </c>
      <c r="O5867" s="1">
        <v>0</v>
      </c>
      <c r="P5867" s="1">
        <v>1</v>
      </c>
      <c r="Q5867" s="1">
        <v>1550</v>
      </c>
      <c r="R5867" s="1">
        <v>2650</v>
      </c>
      <c r="S5867">
        <v>2007</v>
      </c>
      <c r="T5867" s="29">
        <f>IF(TRIM(PropertySet[[#This Row],[YEAR BUILT]])="", "N/A", 2023-PropertySet[[#This Row],[YEAR BUILT]])</f>
        <v>16</v>
      </c>
      <c r="U5867" t="str" cm="1">
        <f t="array" ref="U5867">IF(PropertySet[[#This Row],[AGE]] = "N/A", "N/A", _xlfn.IFS(PropertySet[[#This Row],[AGE]] &lt;= 25, "0-25 Years", PropertySet[[#This Row],[AGE]] &lt;= 50, "26-50 Years", PropertySet[[#This Row],[AGE]]&lt;=75, "51-75 Years", PropertySet[[#This Row],[AGE]]&lt;=100, "76-100 Years", PropertySet[[#This Row],[AGE]]&gt;100, "100+ Years"))</f>
        <v>0-25 Years</v>
      </c>
      <c r="V5867" t="str" cm="1">
        <f t="array" ref="V58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67" t="s">
        <v>33</v>
      </c>
      <c r="X5867" t="s">
        <v>44</v>
      </c>
    </row>
    <row r="5868" spans="1:24" x14ac:dyDescent="0.3">
      <c r="A5868" t="s">
        <v>5888</v>
      </c>
      <c r="B5868" t="s">
        <v>29</v>
      </c>
      <c r="C5868" t="s">
        <v>30</v>
      </c>
      <c r="D5868">
        <v>1</v>
      </c>
      <c r="E5868">
        <v>7596</v>
      </c>
      <c r="F5868">
        <v>278</v>
      </c>
      <c r="G5868" t="s">
        <v>6</v>
      </c>
      <c r="H5868" t="s">
        <v>44</v>
      </c>
      <c r="I5868" t="s">
        <v>5910</v>
      </c>
      <c r="J5868" t="s">
        <v>6</v>
      </c>
      <c r="K5868">
        <v>10309</v>
      </c>
      <c r="L5868" s="25">
        <v>0</v>
      </c>
      <c r="M5868" s="13">
        <v>44987</v>
      </c>
      <c r="N5868" s="1">
        <v>1</v>
      </c>
      <c r="O5868" s="1">
        <v>0</v>
      </c>
      <c r="P5868" s="1">
        <v>1</v>
      </c>
      <c r="Q5868" s="1">
        <v>1860</v>
      </c>
      <c r="R5868" s="1">
        <v>2365</v>
      </c>
      <c r="S5868">
        <v>2007</v>
      </c>
      <c r="T5868" s="29">
        <f>IF(TRIM(PropertySet[[#This Row],[YEAR BUILT]])="", "N/A", 2023-PropertySet[[#This Row],[YEAR BUILT]])</f>
        <v>16</v>
      </c>
      <c r="U5868" t="str" cm="1">
        <f t="array" ref="U5868">IF(PropertySet[[#This Row],[AGE]] = "N/A", "N/A", _xlfn.IFS(PropertySet[[#This Row],[AGE]] &lt;= 25, "0-25 Years", PropertySet[[#This Row],[AGE]] &lt;= 50, "26-50 Years", PropertySet[[#This Row],[AGE]]&lt;=75, "51-75 Years", PropertySet[[#This Row],[AGE]]&lt;=100, "76-100 Years", PropertySet[[#This Row],[AGE]]&gt;100, "100+ Years"))</f>
        <v>0-25 Years</v>
      </c>
      <c r="V5868" t="str" cm="1">
        <f t="array" ref="V58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68" t="s">
        <v>33</v>
      </c>
      <c r="X5868" t="s">
        <v>44</v>
      </c>
    </row>
    <row r="5869" spans="1:24" x14ac:dyDescent="0.3">
      <c r="A5869" t="s">
        <v>5888</v>
      </c>
      <c r="B5869" t="s">
        <v>29</v>
      </c>
      <c r="C5869" t="s">
        <v>30</v>
      </c>
      <c r="D5869">
        <v>1</v>
      </c>
      <c r="E5869">
        <v>7596</v>
      </c>
      <c r="F5869">
        <v>286</v>
      </c>
      <c r="G5869" t="s">
        <v>6</v>
      </c>
      <c r="H5869" t="s">
        <v>44</v>
      </c>
      <c r="I5869" t="s">
        <v>5911</v>
      </c>
      <c r="J5869" t="s">
        <v>6</v>
      </c>
      <c r="K5869">
        <v>10309</v>
      </c>
      <c r="L5869" s="25">
        <v>755000</v>
      </c>
      <c r="M5869" s="13">
        <v>45106</v>
      </c>
      <c r="N5869" s="1">
        <v>1</v>
      </c>
      <c r="O5869" s="1">
        <v>0</v>
      </c>
      <c r="P5869" s="1">
        <v>1</v>
      </c>
      <c r="Q5869" s="1">
        <v>1550</v>
      </c>
      <c r="R5869" s="1">
        <v>2650</v>
      </c>
      <c r="S5869">
        <v>2007</v>
      </c>
      <c r="T5869" s="29">
        <f>IF(TRIM(PropertySet[[#This Row],[YEAR BUILT]])="", "N/A", 2023-PropertySet[[#This Row],[YEAR BUILT]])</f>
        <v>16</v>
      </c>
      <c r="U5869" t="str" cm="1">
        <f t="array" ref="U5869">IF(PropertySet[[#This Row],[AGE]] = "N/A", "N/A", _xlfn.IFS(PropertySet[[#This Row],[AGE]] &lt;= 25, "0-25 Years", PropertySet[[#This Row],[AGE]] &lt;= 50, "26-50 Years", PropertySet[[#This Row],[AGE]]&lt;=75, "51-75 Years", PropertySet[[#This Row],[AGE]]&lt;=100, "76-100 Years", PropertySet[[#This Row],[AGE]]&gt;100, "100+ Years"))</f>
        <v>0-25 Years</v>
      </c>
      <c r="V5869" t="str" cm="1">
        <f t="array" ref="V58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69" t="s">
        <v>33</v>
      </c>
      <c r="X5869" t="s">
        <v>44</v>
      </c>
    </row>
    <row r="5870" spans="1:24" x14ac:dyDescent="0.3">
      <c r="A5870" t="s">
        <v>5888</v>
      </c>
      <c r="B5870" t="s">
        <v>29</v>
      </c>
      <c r="C5870" t="s">
        <v>30</v>
      </c>
      <c r="D5870">
        <v>1</v>
      </c>
      <c r="E5870">
        <v>7596</v>
      </c>
      <c r="F5870">
        <v>290</v>
      </c>
      <c r="G5870" t="s">
        <v>6</v>
      </c>
      <c r="H5870" t="s">
        <v>44</v>
      </c>
      <c r="I5870" t="s">
        <v>5912</v>
      </c>
      <c r="J5870" t="s">
        <v>6</v>
      </c>
      <c r="K5870">
        <v>10309</v>
      </c>
      <c r="L5870" s="25">
        <v>0</v>
      </c>
      <c r="M5870" s="13">
        <v>44972</v>
      </c>
      <c r="N5870" s="1">
        <v>1</v>
      </c>
      <c r="O5870" s="1">
        <v>0</v>
      </c>
      <c r="P5870" s="1">
        <v>1</v>
      </c>
      <c r="Q5870" s="1">
        <v>1860</v>
      </c>
      <c r="R5870" s="1">
        <v>2365</v>
      </c>
      <c r="S5870">
        <v>2007</v>
      </c>
      <c r="T5870" s="29">
        <f>IF(TRIM(PropertySet[[#This Row],[YEAR BUILT]])="", "N/A", 2023-PropertySet[[#This Row],[YEAR BUILT]])</f>
        <v>16</v>
      </c>
      <c r="U5870" t="str" cm="1">
        <f t="array" ref="U5870">IF(PropertySet[[#This Row],[AGE]] = "N/A", "N/A", _xlfn.IFS(PropertySet[[#This Row],[AGE]] &lt;= 25, "0-25 Years", PropertySet[[#This Row],[AGE]] &lt;= 50, "26-50 Years", PropertySet[[#This Row],[AGE]]&lt;=75, "51-75 Years", PropertySet[[#This Row],[AGE]]&lt;=100, "76-100 Years", PropertySet[[#This Row],[AGE]]&gt;100, "100+ Years"))</f>
        <v>0-25 Years</v>
      </c>
      <c r="V5870" t="str" cm="1">
        <f t="array" ref="V58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70" t="s">
        <v>33</v>
      </c>
      <c r="X5870" t="s">
        <v>44</v>
      </c>
    </row>
    <row r="5871" spans="1:24" x14ac:dyDescent="0.3">
      <c r="A5871" t="s">
        <v>5888</v>
      </c>
      <c r="B5871" t="s">
        <v>29</v>
      </c>
      <c r="C5871" t="s">
        <v>30</v>
      </c>
      <c r="D5871">
        <v>1</v>
      </c>
      <c r="E5871">
        <v>7596</v>
      </c>
      <c r="F5871">
        <v>293</v>
      </c>
      <c r="G5871" t="s">
        <v>6</v>
      </c>
      <c r="H5871" t="s">
        <v>44</v>
      </c>
      <c r="I5871" t="s">
        <v>5913</v>
      </c>
      <c r="J5871" t="s">
        <v>6</v>
      </c>
      <c r="K5871">
        <v>10309</v>
      </c>
      <c r="L5871" s="25">
        <v>875000</v>
      </c>
      <c r="M5871" s="13">
        <v>45268</v>
      </c>
      <c r="N5871" s="1">
        <v>1</v>
      </c>
      <c r="O5871" s="1">
        <v>0</v>
      </c>
      <c r="P5871" s="1">
        <v>1</v>
      </c>
      <c r="Q5871" s="1">
        <v>1860</v>
      </c>
      <c r="R5871" s="1">
        <v>2365</v>
      </c>
      <c r="S5871">
        <v>2007</v>
      </c>
      <c r="T5871" s="29">
        <f>IF(TRIM(PropertySet[[#This Row],[YEAR BUILT]])="", "N/A", 2023-PropertySet[[#This Row],[YEAR BUILT]])</f>
        <v>16</v>
      </c>
      <c r="U5871" t="str" cm="1">
        <f t="array" ref="U5871">IF(PropertySet[[#This Row],[AGE]] = "N/A", "N/A", _xlfn.IFS(PropertySet[[#This Row],[AGE]] &lt;= 25, "0-25 Years", PropertySet[[#This Row],[AGE]] &lt;= 50, "26-50 Years", PropertySet[[#This Row],[AGE]]&lt;=75, "51-75 Years", PropertySet[[#This Row],[AGE]]&lt;=100, "76-100 Years", PropertySet[[#This Row],[AGE]]&gt;100, "100+ Years"))</f>
        <v>0-25 Years</v>
      </c>
      <c r="V5871" t="str" cm="1">
        <f t="array" ref="V58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71" t="s">
        <v>33</v>
      </c>
      <c r="X5871" t="s">
        <v>44</v>
      </c>
    </row>
    <row r="5872" spans="1:24" x14ac:dyDescent="0.3">
      <c r="A5872" t="s">
        <v>5888</v>
      </c>
      <c r="B5872" t="s">
        <v>152</v>
      </c>
      <c r="C5872" t="s">
        <v>30</v>
      </c>
      <c r="D5872">
        <v>1</v>
      </c>
      <c r="E5872">
        <v>7305</v>
      </c>
      <c r="F5872">
        <v>4</v>
      </c>
      <c r="G5872" t="s">
        <v>6</v>
      </c>
      <c r="H5872" t="s">
        <v>153</v>
      </c>
      <c r="I5872" t="s">
        <v>5914</v>
      </c>
      <c r="J5872" t="s">
        <v>6</v>
      </c>
      <c r="K5872">
        <v>10309</v>
      </c>
      <c r="L5872" s="25">
        <v>1200000</v>
      </c>
      <c r="M5872" s="13">
        <v>45204</v>
      </c>
      <c r="N5872" s="1">
        <v>2</v>
      </c>
      <c r="O5872" s="1">
        <v>0</v>
      </c>
      <c r="P5872" s="1">
        <v>2</v>
      </c>
      <c r="Q5872" s="1">
        <v>17880</v>
      </c>
      <c r="R5872" s="1">
        <v>2060</v>
      </c>
      <c r="S5872">
        <v>1925</v>
      </c>
      <c r="T5872" s="29">
        <f>IF(TRIM(PropertySet[[#This Row],[YEAR BUILT]])="", "N/A", 2023-PropertySet[[#This Row],[YEAR BUILT]])</f>
        <v>98</v>
      </c>
      <c r="U5872" t="str" cm="1">
        <f t="array" ref="U5872">IF(PropertySet[[#This Row],[AGE]] = "N/A", "N/A", _xlfn.IFS(PropertySet[[#This Row],[AGE]] &lt;= 25, "0-25 Years", PropertySet[[#This Row],[AGE]] &lt;= 50, "26-50 Years", PropertySet[[#This Row],[AGE]]&lt;=75, "51-75 Years", PropertySet[[#This Row],[AGE]]&lt;=100, "76-100 Years", PropertySet[[#This Row],[AGE]]&gt;100, "100+ Years"))</f>
        <v>76-100 Years</v>
      </c>
      <c r="V5872" t="str" cm="1">
        <f t="array" ref="V58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872" t="s">
        <v>33</v>
      </c>
      <c r="X5872" t="s">
        <v>153</v>
      </c>
    </row>
    <row r="5873" spans="1:24" x14ac:dyDescent="0.3">
      <c r="A5873" t="s">
        <v>5888</v>
      </c>
      <c r="B5873" t="s">
        <v>152</v>
      </c>
      <c r="C5873" t="s">
        <v>30</v>
      </c>
      <c r="D5873">
        <v>1</v>
      </c>
      <c r="E5873">
        <v>7356</v>
      </c>
      <c r="F5873">
        <v>7</v>
      </c>
      <c r="G5873" t="s">
        <v>6</v>
      </c>
      <c r="H5873" t="s">
        <v>158</v>
      </c>
      <c r="I5873" t="s">
        <v>5915</v>
      </c>
      <c r="J5873" t="s">
        <v>6</v>
      </c>
      <c r="K5873">
        <v>10309</v>
      </c>
      <c r="L5873" s="25">
        <v>902000</v>
      </c>
      <c r="M5873" s="13">
        <v>45187</v>
      </c>
      <c r="N5873" s="1">
        <v>2</v>
      </c>
      <c r="O5873" s="1">
        <v>0</v>
      </c>
      <c r="P5873" s="1">
        <v>2</v>
      </c>
      <c r="Q5873" s="1">
        <v>3000</v>
      </c>
      <c r="R5873" s="1">
        <v>1872</v>
      </c>
      <c r="S5873">
        <v>2000</v>
      </c>
      <c r="T5873" s="29">
        <f>IF(TRIM(PropertySet[[#This Row],[YEAR BUILT]])="", "N/A", 2023-PropertySet[[#This Row],[YEAR BUILT]])</f>
        <v>23</v>
      </c>
      <c r="U5873" t="str" cm="1">
        <f t="array" ref="U5873">IF(PropertySet[[#This Row],[AGE]] = "N/A", "N/A", _xlfn.IFS(PropertySet[[#This Row],[AGE]] &lt;= 25, "0-25 Years", PropertySet[[#This Row],[AGE]] &lt;= 50, "26-50 Years", PropertySet[[#This Row],[AGE]]&lt;=75, "51-75 Years", PropertySet[[#This Row],[AGE]]&lt;=100, "76-100 Years", PropertySet[[#This Row],[AGE]]&gt;100, "100+ Years"))</f>
        <v>0-25 Years</v>
      </c>
      <c r="V5873" t="str" cm="1">
        <f t="array" ref="V58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73" t="s">
        <v>33</v>
      </c>
      <c r="X5873" t="s">
        <v>158</v>
      </c>
    </row>
    <row r="5874" spans="1:24" x14ac:dyDescent="0.3">
      <c r="A5874" t="s">
        <v>5888</v>
      </c>
      <c r="B5874" t="s">
        <v>152</v>
      </c>
      <c r="C5874" t="s">
        <v>30</v>
      </c>
      <c r="D5874">
        <v>1</v>
      </c>
      <c r="E5874">
        <v>7356</v>
      </c>
      <c r="F5874">
        <v>34</v>
      </c>
      <c r="G5874" t="s">
        <v>6</v>
      </c>
      <c r="H5874" t="s">
        <v>158</v>
      </c>
      <c r="I5874" t="s">
        <v>5916</v>
      </c>
      <c r="J5874" t="s">
        <v>6</v>
      </c>
      <c r="K5874">
        <v>10309</v>
      </c>
      <c r="L5874" s="25">
        <v>1150000</v>
      </c>
      <c r="M5874" s="13">
        <v>45264</v>
      </c>
      <c r="N5874" s="1">
        <v>2</v>
      </c>
      <c r="O5874" s="1">
        <v>0</v>
      </c>
      <c r="P5874" s="1">
        <v>2</v>
      </c>
      <c r="Q5874" s="1">
        <v>4000</v>
      </c>
      <c r="R5874" s="1">
        <v>2400</v>
      </c>
      <c r="S5874">
        <v>2002</v>
      </c>
      <c r="T5874" s="29">
        <f>IF(TRIM(PropertySet[[#This Row],[YEAR BUILT]])="", "N/A", 2023-PropertySet[[#This Row],[YEAR BUILT]])</f>
        <v>21</v>
      </c>
      <c r="U5874" t="str" cm="1">
        <f t="array" ref="U5874">IF(PropertySet[[#This Row],[AGE]] = "N/A", "N/A", _xlfn.IFS(PropertySet[[#This Row],[AGE]] &lt;= 25, "0-25 Years", PropertySet[[#This Row],[AGE]] &lt;= 50, "26-50 Years", PropertySet[[#This Row],[AGE]]&lt;=75, "51-75 Years", PropertySet[[#This Row],[AGE]]&lt;=100, "76-100 Years", PropertySet[[#This Row],[AGE]]&gt;100, "100+ Years"))</f>
        <v>0-25 Years</v>
      </c>
      <c r="V5874" t="str" cm="1">
        <f t="array" ref="V58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74" t="s">
        <v>33</v>
      </c>
      <c r="X5874" t="s">
        <v>158</v>
      </c>
    </row>
    <row r="5875" spans="1:24" x14ac:dyDescent="0.3">
      <c r="A5875" t="s">
        <v>5888</v>
      </c>
      <c r="B5875" t="s">
        <v>152</v>
      </c>
      <c r="C5875" t="s">
        <v>30</v>
      </c>
      <c r="D5875">
        <v>1</v>
      </c>
      <c r="E5875">
        <v>7356</v>
      </c>
      <c r="F5875">
        <v>214</v>
      </c>
      <c r="G5875" t="s">
        <v>6</v>
      </c>
      <c r="H5875" t="s">
        <v>153</v>
      </c>
      <c r="I5875" t="s">
        <v>5917</v>
      </c>
      <c r="J5875" t="s">
        <v>6</v>
      </c>
      <c r="K5875">
        <v>10309</v>
      </c>
      <c r="L5875" s="25">
        <v>0</v>
      </c>
      <c r="M5875" s="13">
        <v>44958</v>
      </c>
      <c r="N5875" s="1">
        <v>2</v>
      </c>
      <c r="O5875" s="1">
        <v>0</v>
      </c>
      <c r="P5875" s="1">
        <v>2</v>
      </c>
      <c r="Q5875" s="1">
        <v>4900</v>
      </c>
      <c r="R5875" s="1">
        <v>3000</v>
      </c>
      <c r="S5875">
        <v>2000</v>
      </c>
      <c r="T5875" s="29">
        <f>IF(TRIM(PropertySet[[#This Row],[YEAR BUILT]])="", "N/A", 2023-PropertySet[[#This Row],[YEAR BUILT]])</f>
        <v>23</v>
      </c>
      <c r="U5875" t="str" cm="1">
        <f t="array" ref="U5875">IF(PropertySet[[#This Row],[AGE]] = "N/A", "N/A", _xlfn.IFS(PropertySet[[#This Row],[AGE]] &lt;= 25, "0-25 Years", PropertySet[[#This Row],[AGE]] &lt;= 50, "26-50 Years", PropertySet[[#This Row],[AGE]]&lt;=75, "51-75 Years", PropertySet[[#This Row],[AGE]]&lt;=100, "76-100 Years", PropertySet[[#This Row],[AGE]]&gt;100, "100+ Years"))</f>
        <v>0-25 Years</v>
      </c>
      <c r="V5875" t="str" cm="1">
        <f t="array" ref="V58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75" t="s">
        <v>33</v>
      </c>
      <c r="X5875" t="s">
        <v>153</v>
      </c>
    </row>
    <row r="5876" spans="1:24" x14ac:dyDescent="0.3">
      <c r="A5876" t="s">
        <v>5888</v>
      </c>
      <c r="B5876" t="s">
        <v>574</v>
      </c>
      <c r="C5876" t="s">
        <v>242</v>
      </c>
      <c r="D5876">
        <v>4</v>
      </c>
      <c r="E5876">
        <v>7406</v>
      </c>
      <c r="F5876">
        <v>10</v>
      </c>
      <c r="G5876" t="s">
        <v>6</v>
      </c>
      <c r="H5876" t="s">
        <v>3993</v>
      </c>
      <c r="I5876" t="s">
        <v>5918</v>
      </c>
      <c r="J5876" t="s">
        <v>6</v>
      </c>
      <c r="K5876">
        <v>10309</v>
      </c>
      <c r="L5876" s="25">
        <v>3100000</v>
      </c>
      <c r="M5876" s="13">
        <v>45055</v>
      </c>
      <c r="N5876" s="1">
        <v>0</v>
      </c>
      <c r="O5876" s="1">
        <v>2</v>
      </c>
      <c r="P5876" s="1">
        <v>2</v>
      </c>
      <c r="Q5876" s="1">
        <v>18372</v>
      </c>
      <c r="R5876" s="1">
        <v>10620</v>
      </c>
      <c r="S5876">
        <v>1983</v>
      </c>
      <c r="T5876" s="29">
        <f>IF(TRIM(PropertySet[[#This Row],[YEAR BUILT]])="", "N/A", 2023-PropertySet[[#This Row],[YEAR BUILT]])</f>
        <v>40</v>
      </c>
      <c r="U5876" t="str" cm="1">
        <f t="array" ref="U5876">IF(PropertySet[[#This Row],[AGE]] = "N/A", "N/A", _xlfn.IFS(PropertySet[[#This Row],[AGE]] &lt;= 25, "0-25 Years", PropertySet[[#This Row],[AGE]] &lt;= 50, "26-50 Years", PropertySet[[#This Row],[AGE]]&lt;=75, "51-75 Years", PropertySet[[#This Row],[AGE]]&lt;=100, "76-100 Years", PropertySet[[#This Row],[AGE]]&gt;100, "100+ Years"))</f>
        <v>26-50 Years</v>
      </c>
      <c r="V5876" t="str" cm="1">
        <f t="array" ref="V58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76" t="s">
        <v>245</v>
      </c>
      <c r="X5876" t="s">
        <v>3993</v>
      </c>
    </row>
    <row r="5877" spans="1:24" x14ac:dyDescent="0.3">
      <c r="A5877" t="s">
        <v>5888</v>
      </c>
      <c r="B5877" t="s">
        <v>504</v>
      </c>
      <c r="C5877" t="s">
        <v>242</v>
      </c>
      <c r="D5877">
        <v>4</v>
      </c>
      <c r="E5877">
        <v>7328</v>
      </c>
      <c r="F5877">
        <v>366</v>
      </c>
      <c r="G5877" t="s">
        <v>6</v>
      </c>
      <c r="H5877" t="s">
        <v>505</v>
      </c>
      <c r="I5877" t="s">
        <v>5919</v>
      </c>
      <c r="J5877" t="s">
        <v>6</v>
      </c>
      <c r="K5877">
        <v>10303</v>
      </c>
      <c r="L5877" s="25">
        <v>0</v>
      </c>
      <c r="M5877" s="13">
        <v>45086</v>
      </c>
      <c r="N5877" s="1">
        <v>0</v>
      </c>
      <c r="O5877" s="1">
        <v>0</v>
      </c>
      <c r="P5877" s="1">
        <v>0</v>
      </c>
      <c r="Q5877" s="1">
        <v>11000</v>
      </c>
      <c r="R5877" s="1">
        <v>0</v>
      </c>
      <c r="S5877" t="s">
        <v>7614</v>
      </c>
      <c r="T5877" s="29" t="str">
        <f>IF(TRIM(PropertySet[[#This Row],[YEAR BUILT]])="", "N/A", 2023-PropertySet[[#This Row],[YEAR BUILT]])</f>
        <v>N/A</v>
      </c>
      <c r="U5877" t="str" cm="1">
        <f t="array" ref="U5877">IF(PropertySet[[#This Row],[AGE]] = "N/A", "N/A", _xlfn.IFS(PropertySet[[#This Row],[AGE]] &lt;= 25, "0-25 Years", PropertySet[[#This Row],[AGE]] &lt;= 50, "26-50 Years", PropertySet[[#This Row],[AGE]]&lt;=75, "51-75 Years", PropertySet[[#This Row],[AGE]]&lt;=100, "76-100 Years", PropertySet[[#This Row],[AGE]]&gt;100, "100+ Years"))</f>
        <v>N/A</v>
      </c>
      <c r="V5877" t="str" cm="1">
        <f t="array" ref="V58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877" t="s">
        <v>245</v>
      </c>
      <c r="X5877" t="s">
        <v>505</v>
      </c>
    </row>
    <row r="5878" spans="1:24" x14ac:dyDescent="0.3">
      <c r="A5878" t="s">
        <v>5888</v>
      </c>
      <c r="B5878" t="s">
        <v>504</v>
      </c>
      <c r="C5878" t="s">
        <v>242</v>
      </c>
      <c r="D5878">
        <v>4</v>
      </c>
      <c r="E5878">
        <v>7328</v>
      </c>
      <c r="F5878">
        <v>366</v>
      </c>
      <c r="G5878" t="s">
        <v>6</v>
      </c>
      <c r="H5878" t="s">
        <v>505</v>
      </c>
      <c r="I5878" t="s">
        <v>5919</v>
      </c>
      <c r="J5878" t="s">
        <v>6</v>
      </c>
      <c r="K5878">
        <v>10303</v>
      </c>
      <c r="L5878" s="25">
        <v>700000</v>
      </c>
      <c r="M5878" s="13">
        <v>45190</v>
      </c>
      <c r="N5878" s="1">
        <v>0</v>
      </c>
      <c r="O5878" s="1">
        <v>0</v>
      </c>
      <c r="P5878" s="1">
        <v>0</v>
      </c>
      <c r="Q5878" s="1">
        <v>11000</v>
      </c>
      <c r="R5878" s="1">
        <v>0</v>
      </c>
      <c r="S5878" t="s">
        <v>7614</v>
      </c>
      <c r="T5878" s="29" t="str">
        <f>IF(TRIM(PropertySet[[#This Row],[YEAR BUILT]])="", "N/A", 2023-PropertySet[[#This Row],[YEAR BUILT]])</f>
        <v>N/A</v>
      </c>
      <c r="U5878" t="str" cm="1">
        <f t="array" ref="U5878">IF(PropertySet[[#This Row],[AGE]] = "N/A", "N/A", _xlfn.IFS(PropertySet[[#This Row],[AGE]] &lt;= 25, "0-25 Years", PropertySet[[#This Row],[AGE]] &lt;= 50, "26-50 Years", PropertySet[[#This Row],[AGE]]&lt;=75, "51-75 Years", PropertySet[[#This Row],[AGE]]&lt;=100, "76-100 Years", PropertySet[[#This Row],[AGE]]&gt;100, "100+ Years"))</f>
        <v>N/A</v>
      </c>
      <c r="V5878" t="str" cm="1">
        <f t="array" ref="V58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878" t="s">
        <v>245</v>
      </c>
      <c r="X5878" t="s">
        <v>505</v>
      </c>
    </row>
    <row r="5879" spans="1:24" x14ac:dyDescent="0.3">
      <c r="A5879" t="s">
        <v>5888</v>
      </c>
      <c r="B5879" t="s">
        <v>504</v>
      </c>
      <c r="C5879" t="s">
        <v>242</v>
      </c>
      <c r="D5879">
        <v>4</v>
      </c>
      <c r="E5879">
        <v>7376</v>
      </c>
      <c r="F5879">
        <v>1</v>
      </c>
      <c r="G5879" t="s">
        <v>6</v>
      </c>
      <c r="H5879" t="s">
        <v>505</v>
      </c>
      <c r="I5879" t="s">
        <v>5920</v>
      </c>
      <c r="J5879" t="s">
        <v>6</v>
      </c>
      <c r="K5879">
        <v>10306</v>
      </c>
      <c r="L5879" s="25">
        <v>262500</v>
      </c>
      <c r="M5879" s="13">
        <v>45279</v>
      </c>
      <c r="N5879" s="1">
        <v>0</v>
      </c>
      <c r="O5879" s="1">
        <v>0</v>
      </c>
      <c r="P5879" s="1">
        <v>0</v>
      </c>
      <c r="Q5879" s="1">
        <v>8000</v>
      </c>
      <c r="R5879" s="1">
        <v>0</v>
      </c>
      <c r="S5879" t="s">
        <v>7614</v>
      </c>
      <c r="T5879" s="29" t="str">
        <f>IF(TRIM(PropertySet[[#This Row],[YEAR BUILT]])="", "N/A", 2023-PropertySet[[#This Row],[YEAR BUILT]])</f>
        <v>N/A</v>
      </c>
      <c r="U5879" t="str" cm="1">
        <f t="array" ref="U5879">IF(PropertySet[[#This Row],[AGE]] = "N/A", "N/A", _xlfn.IFS(PropertySet[[#This Row],[AGE]] &lt;= 25, "0-25 Years", PropertySet[[#This Row],[AGE]] &lt;= 50, "26-50 Years", PropertySet[[#This Row],[AGE]]&lt;=75, "51-75 Years", PropertySet[[#This Row],[AGE]]&lt;=100, "76-100 Years", PropertySet[[#This Row],[AGE]]&gt;100, "100+ Years"))</f>
        <v>N/A</v>
      </c>
      <c r="V5879" t="str" cm="1">
        <f t="array" ref="V58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879" t="s">
        <v>245</v>
      </c>
      <c r="X5879" t="s">
        <v>505</v>
      </c>
    </row>
    <row r="5880" spans="1:24" x14ac:dyDescent="0.3">
      <c r="A5880" t="s">
        <v>5888</v>
      </c>
      <c r="B5880" t="s">
        <v>504</v>
      </c>
      <c r="C5880" t="s">
        <v>242</v>
      </c>
      <c r="D5880">
        <v>4</v>
      </c>
      <c r="E5880">
        <v>7380</v>
      </c>
      <c r="F5880">
        <v>1</v>
      </c>
      <c r="G5880" t="s">
        <v>6</v>
      </c>
      <c r="H5880" t="s">
        <v>505</v>
      </c>
      <c r="I5880" t="s">
        <v>5920</v>
      </c>
      <c r="J5880" t="s">
        <v>6</v>
      </c>
      <c r="K5880">
        <v>10309</v>
      </c>
      <c r="L5880" s="25">
        <v>8500000</v>
      </c>
      <c r="M5880" s="13">
        <v>44945</v>
      </c>
      <c r="N5880" s="1">
        <v>0</v>
      </c>
      <c r="O5880" s="1">
        <v>0</v>
      </c>
      <c r="P5880" s="1">
        <v>0</v>
      </c>
      <c r="Q5880" s="1">
        <v>168577</v>
      </c>
      <c r="R5880" s="1">
        <v>0</v>
      </c>
      <c r="S5880" t="s">
        <v>7614</v>
      </c>
      <c r="T5880" s="29" t="str">
        <f>IF(TRIM(PropertySet[[#This Row],[YEAR BUILT]])="", "N/A", 2023-PropertySet[[#This Row],[YEAR BUILT]])</f>
        <v>N/A</v>
      </c>
      <c r="U5880" t="str" cm="1">
        <f t="array" ref="U5880">IF(PropertySet[[#This Row],[AGE]] = "N/A", "N/A", _xlfn.IFS(PropertySet[[#This Row],[AGE]] &lt;= 25, "0-25 Years", PropertySet[[#This Row],[AGE]] &lt;= 50, "26-50 Years", PropertySet[[#This Row],[AGE]]&lt;=75, "51-75 Years", PropertySet[[#This Row],[AGE]]&lt;=100, "76-100 Years", PropertySet[[#This Row],[AGE]]&gt;100, "100+ Years"))</f>
        <v>N/A</v>
      </c>
      <c r="V5880" t="str" cm="1">
        <f t="array" ref="V58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880" t="s">
        <v>245</v>
      </c>
      <c r="X5880" t="s">
        <v>505</v>
      </c>
    </row>
    <row r="5881" spans="1:24" x14ac:dyDescent="0.3">
      <c r="A5881" t="s">
        <v>5888</v>
      </c>
      <c r="B5881" t="s">
        <v>504</v>
      </c>
      <c r="C5881" t="s">
        <v>242</v>
      </c>
      <c r="D5881">
        <v>4</v>
      </c>
      <c r="E5881">
        <v>7380</v>
      </c>
      <c r="F5881">
        <v>40</v>
      </c>
      <c r="G5881" t="s">
        <v>6</v>
      </c>
      <c r="H5881" t="s">
        <v>5921</v>
      </c>
      <c r="I5881" t="s">
        <v>5922</v>
      </c>
      <c r="J5881" t="s">
        <v>6</v>
      </c>
      <c r="K5881">
        <v>10309</v>
      </c>
      <c r="L5881" s="25">
        <v>1400000</v>
      </c>
      <c r="M5881" s="13">
        <v>45112</v>
      </c>
      <c r="N5881" s="1">
        <v>0</v>
      </c>
      <c r="O5881" s="1">
        <v>0</v>
      </c>
      <c r="P5881" s="1">
        <v>0</v>
      </c>
      <c r="Q5881" s="1">
        <v>19600</v>
      </c>
      <c r="R5881" s="1">
        <v>0</v>
      </c>
      <c r="S5881" t="s">
        <v>7614</v>
      </c>
      <c r="T5881" s="29" t="str">
        <f>IF(TRIM(PropertySet[[#This Row],[YEAR BUILT]])="", "N/A", 2023-PropertySet[[#This Row],[YEAR BUILT]])</f>
        <v>N/A</v>
      </c>
      <c r="U5881" t="str" cm="1">
        <f t="array" ref="U5881">IF(PropertySet[[#This Row],[AGE]] = "N/A", "N/A", _xlfn.IFS(PropertySet[[#This Row],[AGE]] &lt;= 25, "0-25 Years", PropertySet[[#This Row],[AGE]] &lt;= 50, "26-50 Years", PropertySet[[#This Row],[AGE]]&lt;=75, "51-75 Years", PropertySet[[#This Row],[AGE]]&lt;=100, "76-100 Years", PropertySet[[#This Row],[AGE]]&gt;100, "100+ Years"))</f>
        <v>N/A</v>
      </c>
      <c r="V5881" t="str" cm="1">
        <f t="array" ref="V58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881" t="s">
        <v>245</v>
      </c>
      <c r="X5881" t="s">
        <v>5921</v>
      </c>
    </row>
    <row r="5882" spans="1:24" x14ac:dyDescent="0.3">
      <c r="A5882" t="s">
        <v>5888</v>
      </c>
      <c r="B5882" t="s">
        <v>504</v>
      </c>
      <c r="C5882" t="s">
        <v>242</v>
      </c>
      <c r="D5882">
        <v>4</v>
      </c>
      <c r="E5882">
        <v>7380</v>
      </c>
      <c r="F5882">
        <v>78</v>
      </c>
      <c r="G5882" t="s">
        <v>6</v>
      </c>
      <c r="H5882" t="s">
        <v>505</v>
      </c>
      <c r="I5882" t="s">
        <v>2777</v>
      </c>
      <c r="J5882" t="s">
        <v>6</v>
      </c>
      <c r="K5882">
        <v>10309</v>
      </c>
      <c r="L5882" s="25">
        <v>8500000</v>
      </c>
      <c r="M5882" s="13">
        <v>44945</v>
      </c>
      <c r="N5882" s="1">
        <v>0</v>
      </c>
      <c r="O5882" s="1">
        <v>0</v>
      </c>
      <c r="P5882" s="1">
        <v>0</v>
      </c>
      <c r="Q5882" s="1">
        <v>185130</v>
      </c>
      <c r="R5882" s="1">
        <v>0</v>
      </c>
      <c r="S5882" t="s">
        <v>7614</v>
      </c>
      <c r="T5882" s="29" t="str">
        <f>IF(TRIM(PropertySet[[#This Row],[YEAR BUILT]])="", "N/A", 2023-PropertySet[[#This Row],[YEAR BUILT]])</f>
        <v>N/A</v>
      </c>
      <c r="U5882" t="str" cm="1">
        <f t="array" ref="U5882">IF(PropertySet[[#This Row],[AGE]] = "N/A", "N/A", _xlfn.IFS(PropertySet[[#This Row],[AGE]] &lt;= 25, "0-25 Years", PropertySet[[#This Row],[AGE]] &lt;= 50, "26-50 Years", PropertySet[[#This Row],[AGE]]&lt;=75, "51-75 Years", PropertySet[[#This Row],[AGE]]&lt;=100, "76-100 Years", PropertySet[[#This Row],[AGE]]&gt;100, "100+ Years"))</f>
        <v>N/A</v>
      </c>
      <c r="V5882" t="str" cm="1">
        <f t="array" ref="V58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882" t="s">
        <v>245</v>
      </c>
      <c r="X5882" t="s">
        <v>505</v>
      </c>
    </row>
    <row r="5883" spans="1:24" x14ac:dyDescent="0.3">
      <c r="A5883" t="s">
        <v>5888</v>
      </c>
      <c r="B5883" t="s">
        <v>504</v>
      </c>
      <c r="C5883" t="s">
        <v>242</v>
      </c>
      <c r="D5883">
        <v>4</v>
      </c>
      <c r="E5883">
        <v>7400</v>
      </c>
      <c r="F5883">
        <v>250</v>
      </c>
      <c r="G5883" t="s">
        <v>6</v>
      </c>
      <c r="H5883" t="s">
        <v>505</v>
      </c>
      <c r="I5883" t="s">
        <v>5919</v>
      </c>
      <c r="J5883" t="s">
        <v>6</v>
      </c>
      <c r="K5883">
        <v>10303</v>
      </c>
      <c r="L5883" s="25">
        <v>1700000</v>
      </c>
      <c r="M5883" s="13">
        <v>44945</v>
      </c>
      <c r="N5883" s="1">
        <v>0</v>
      </c>
      <c r="O5883" s="1">
        <v>0</v>
      </c>
      <c r="P5883" s="1">
        <v>0</v>
      </c>
      <c r="Q5883" s="1">
        <v>160000</v>
      </c>
      <c r="R5883" s="1">
        <v>0</v>
      </c>
      <c r="S5883" t="s">
        <v>7614</v>
      </c>
      <c r="T5883" s="29" t="str">
        <f>IF(TRIM(PropertySet[[#This Row],[YEAR BUILT]])="", "N/A", 2023-PropertySet[[#This Row],[YEAR BUILT]])</f>
        <v>N/A</v>
      </c>
      <c r="U5883" t="str" cm="1">
        <f t="array" ref="U5883">IF(PropertySet[[#This Row],[AGE]] = "N/A", "N/A", _xlfn.IFS(PropertySet[[#This Row],[AGE]] &lt;= 25, "0-25 Years", PropertySet[[#This Row],[AGE]] &lt;= 50, "26-50 Years", PropertySet[[#This Row],[AGE]]&lt;=75, "51-75 Years", PropertySet[[#This Row],[AGE]]&lt;=100, "76-100 Years", PropertySet[[#This Row],[AGE]]&gt;100, "100+ Years"))</f>
        <v>N/A</v>
      </c>
      <c r="V5883" t="str" cm="1">
        <f t="array" ref="V58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883" t="s">
        <v>245</v>
      </c>
      <c r="X5883" t="s">
        <v>505</v>
      </c>
    </row>
    <row r="5884" spans="1:24" x14ac:dyDescent="0.3">
      <c r="A5884" t="s">
        <v>5888</v>
      </c>
      <c r="B5884" t="s">
        <v>504</v>
      </c>
      <c r="C5884" t="s">
        <v>242</v>
      </c>
      <c r="D5884">
        <v>4</v>
      </c>
      <c r="E5884">
        <v>7400</v>
      </c>
      <c r="F5884">
        <v>260</v>
      </c>
      <c r="G5884" t="s">
        <v>6</v>
      </c>
      <c r="H5884" t="s">
        <v>505</v>
      </c>
      <c r="I5884" t="s">
        <v>5919</v>
      </c>
      <c r="J5884" t="s">
        <v>6</v>
      </c>
      <c r="K5884">
        <v>10303</v>
      </c>
      <c r="L5884" s="25">
        <v>4800000</v>
      </c>
      <c r="M5884" s="13">
        <v>44945</v>
      </c>
      <c r="N5884" s="1">
        <v>0</v>
      </c>
      <c r="O5884" s="1">
        <v>0</v>
      </c>
      <c r="P5884" s="1">
        <v>0</v>
      </c>
      <c r="Q5884" s="1">
        <v>195000</v>
      </c>
      <c r="R5884" s="1">
        <v>0</v>
      </c>
      <c r="S5884" t="s">
        <v>7614</v>
      </c>
      <c r="T5884" s="29" t="str">
        <f>IF(TRIM(PropertySet[[#This Row],[YEAR BUILT]])="", "N/A", 2023-PropertySet[[#This Row],[YEAR BUILT]])</f>
        <v>N/A</v>
      </c>
      <c r="U5884" t="str" cm="1">
        <f t="array" ref="U5884">IF(PropertySet[[#This Row],[AGE]] = "N/A", "N/A", _xlfn.IFS(PropertySet[[#This Row],[AGE]] &lt;= 25, "0-25 Years", PropertySet[[#This Row],[AGE]] &lt;= 50, "26-50 Years", PropertySet[[#This Row],[AGE]]&lt;=75, "51-75 Years", PropertySet[[#This Row],[AGE]]&lt;=100, "76-100 Years", PropertySet[[#This Row],[AGE]]&gt;100, "100+ Years"))</f>
        <v>N/A</v>
      </c>
      <c r="V5884" t="str" cm="1">
        <f t="array" ref="V58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884" t="s">
        <v>245</v>
      </c>
      <c r="X5884" t="s">
        <v>505</v>
      </c>
    </row>
    <row r="5885" spans="1:24" x14ac:dyDescent="0.3">
      <c r="A5885" t="s">
        <v>5888</v>
      </c>
      <c r="B5885" t="s">
        <v>504</v>
      </c>
      <c r="C5885" t="s">
        <v>242</v>
      </c>
      <c r="D5885">
        <v>4</v>
      </c>
      <c r="E5885">
        <v>7529</v>
      </c>
      <c r="F5885">
        <v>45</v>
      </c>
      <c r="G5885" t="s">
        <v>6</v>
      </c>
      <c r="H5885" t="s">
        <v>505</v>
      </c>
      <c r="I5885" t="s">
        <v>5923</v>
      </c>
      <c r="J5885" t="s">
        <v>6</v>
      </c>
      <c r="L5885" s="25">
        <v>1000</v>
      </c>
      <c r="M5885" s="13">
        <v>45259</v>
      </c>
      <c r="N5885" s="1">
        <v>0</v>
      </c>
      <c r="O5885" s="1">
        <v>0</v>
      </c>
      <c r="P5885" s="1">
        <v>0</v>
      </c>
      <c r="Q5885" s="1">
        <v>2378</v>
      </c>
      <c r="R5885" s="1">
        <v>0</v>
      </c>
      <c r="S5885" t="s">
        <v>7614</v>
      </c>
      <c r="T5885" s="29" t="str">
        <f>IF(TRIM(PropertySet[[#This Row],[YEAR BUILT]])="", "N/A", 2023-PropertySet[[#This Row],[YEAR BUILT]])</f>
        <v>N/A</v>
      </c>
      <c r="U5885" t="str" cm="1">
        <f t="array" ref="U5885">IF(PropertySet[[#This Row],[AGE]] = "N/A", "N/A", _xlfn.IFS(PropertySet[[#This Row],[AGE]] &lt;= 25, "0-25 Years", PropertySet[[#This Row],[AGE]] &lt;= 50, "26-50 Years", PropertySet[[#This Row],[AGE]]&lt;=75, "51-75 Years", PropertySet[[#This Row],[AGE]]&lt;=100, "76-100 Years", PropertySet[[#This Row],[AGE]]&gt;100, "100+ Years"))</f>
        <v>N/A</v>
      </c>
      <c r="V5885" t="str" cm="1">
        <f t="array" ref="V58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885" t="s">
        <v>245</v>
      </c>
      <c r="X5885" t="s">
        <v>505</v>
      </c>
    </row>
    <row r="5886" spans="1:24" x14ac:dyDescent="0.3">
      <c r="A5886" t="s">
        <v>5924</v>
      </c>
      <c r="B5886" t="s">
        <v>29</v>
      </c>
      <c r="C5886" t="s">
        <v>30</v>
      </c>
      <c r="D5886">
        <v>1</v>
      </c>
      <c r="E5886">
        <v>7385</v>
      </c>
      <c r="F5886">
        <v>226</v>
      </c>
      <c r="G5886" t="s">
        <v>6</v>
      </c>
      <c r="H5886" t="s">
        <v>31</v>
      </c>
      <c r="I5886" t="s">
        <v>5925</v>
      </c>
      <c r="J5886" t="s">
        <v>6</v>
      </c>
      <c r="K5886">
        <v>10309</v>
      </c>
      <c r="L5886" s="25">
        <v>1999900</v>
      </c>
      <c r="M5886" s="13">
        <v>44957</v>
      </c>
      <c r="N5886" s="1">
        <v>1</v>
      </c>
      <c r="O5886" s="1">
        <v>0</v>
      </c>
      <c r="P5886" s="1">
        <v>1</v>
      </c>
      <c r="Q5886" s="1">
        <v>29832</v>
      </c>
      <c r="R5886" s="1">
        <v>11390</v>
      </c>
      <c r="S5886">
        <v>1930</v>
      </c>
      <c r="T5886" s="29">
        <f>IF(TRIM(PropertySet[[#This Row],[YEAR BUILT]])="", "N/A", 2023-PropertySet[[#This Row],[YEAR BUILT]])</f>
        <v>93</v>
      </c>
      <c r="U5886" t="str" cm="1">
        <f t="array" ref="U5886">IF(PropertySet[[#This Row],[AGE]] = "N/A", "N/A", _xlfn.IFS(PropertySet[[#This Row],[AGE]] &lt;= 25, "0-25 Years", PropertySet[[#This Row],[AGE]] &lt;= 50, "26-50 Years", PropertySet[[#This Row],[AGE]]&lt;=75, "51-75 Years", PropertySet[[#This Row],[AGE]]&lt;=100, "76-100 Years", PropertySet[[#This Row],[AGE]]&gt;100, "100+ Years"))</f>
        <v>76-100 Years</v>
      </c>
      <c r="V5886" t="str" cm="1">
        <f t="array" ref="V58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886" t="s">
        <v>33</v>
      </c>
      <c r="X5886" t="s">
        <v>31</v>
      </c>
    </row>
    <row r="5887" spans="1:24" x14ac:dyDescent="0.3">
      <c r="A5887" t="s">
        <v>5924</v>
      </c>
      <c r="B5887" t="s">
        <v>1843</v>
      </c>
      <c r="C5887" t="s">
        <v>242</v>
      </c>
      <c r="D5887">
        <v>4</v>
      </c>
      <c r="E5887">
        <v>7206</v>
      </c>
      <c r="F5887">
        <v>66</v>
      </c>
      <c r="G5887" t="s">
        <v>6</v>
      </c>
      <c r="H5887" t="s">
        <v>2837</v>
      </c>
      <c r="I5887" t="s">
        <v>5926</v>
      </c>
      <c r="J5887" t="s">
        <v>6</v>
      </c>
      <c r="K5887">
        <v>10309</v>
      </c>
      <c r="L5887" s="25">
        <v>1500000</v>
      </c>
      <c r="M5887" s="13">
        <v>44966</v>
      </c>
      <c r="N5887" s="1">
        <v>0</v>
      </c>
      <c r="O5887" s="1">
        <v>0</v>
      </c>
      <c r="P5887" s="1">
        <v>0</v>
      </c>
      <c r="Q5887" s="1">
        <v>20545</v>
      </c>
      <c r="R5887" s="1">
        <v>0</v>
      </c>
      <c r="S5887" t="s">
        <v>7614</v>
      </c>
      <c r="T5887" s="29" t="str">
        <f>IF(TRIM(PropertySet[[#This Row],[YEAR BUILT]])="", "N/A", 2023-PropertySet[[#This Row],[YEAR BUILT]])</f>
        <v>N/A</v>
      </c>
      <c r="U5887" t="str" cm="1">
        <f t="array" ref="U5887">IF(PropertySet[[#This Row],[AGE]] = "N/A", "N/A", _xlfn.IFS(PropertySet[[#This Row],[AGE]] &lt;= 25, "0-25 Years", PropertySet[[#This Row],[AGE]] &lt;= 50, "26-50 Years", PropertySet[[#This Row],[AGE]]&lt;=75, "51-75 Years", PropertySet[[#This Row],[AGE]]&lt;=100, "76-100 Years", PropertySet[[#This Row],[AGE]]&gt;100, "100+ Years"))</f>
        <v>N/A</v>
      </c>
      <c r="V5887" t="str" cm="1">
        <f t="array" ref="V58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887" t="s">
        <v>245</v>
      </c>
      <c r="X5887" t="s">
        <v>2837</v>
      </c>
    </row>
    <row r="5888" spans="1:24" x14ac:dyDescent="0.3">
      <c r="A5888" t="s">
        <v>5924</v>
      </c>
      <c r="B5888" t="s">
        <v>1843</v>
      </c>
      <c r="C5888" t="s">
        <v>242</v>
      </c>
      <c r="D5888">
        <v>4</v>
      </c>
      <c r="E5888">
        <v>7206</v>
      </c>
      <c r="F5888">
        <v>309</v>
      </c>
      <c r="G5888" t="s">
        <v>6</v>
      </c>
      <c r="H5888" t="s">
        <v>2837</v>
      </c>
      <c r="I5888" t="s">
        <v>5927</v>
      </c>
      <c r="J5888" t="s">
        <v>6</v>
      </c>
      <c r="K5888">
        <v>10309</v>
      </c>
      <c r="L5888" s="25">
        <v>1100000</v>
      </c>
      <c r="M5888" s="13">
        <v>44979</v>
      </c>
      <c r="N5888" s="1">
        <v>0</v>
      </c>
      <c r="O5888" s="1">
        <v>0</v>
      </c>
      <c r="P5888" s="1">
        <v>0</v>
      </c>
      <c r="Q5888" s="1">
        <v>15830</v>
      </c>
      <c r="R5888" s="1">
        <v>0</v>
      </c>
      <c r="S5888" t="s">
        <v>7614</v>
      </c>
      <c r="T5888" s="29" t="str">
        <f>IF(TRIM(PropertySet[[#This Row],[YEAR BUILT]])="", "N/A", 2023-PropertySet[[#This Row],[YEAR BUILT]])</f>
        <v>N/A</v>
      </c>
      <c r="U5888" t="str" cm="1">
        <f t="array" ref="U5888">IF(PropertySet[[#This Row],[AGE]] = "N/A", "N/A", _xlfn.IFS(PropertySet[[#This Row],[AGE]] &lt;= 25, "0-25 Years", PropertySet[[#This Row],[AGE]] &lt;= 50, "26-50 Years", PropertySet[[#This Row],[AGE]]&lt;=75, "51-75 Years", PropertySet[[#This Row],[AGE]]&lt;=100, "76-100 Years", PropertySet[[#This Row],[AGE]]&gt;100, "100+ Years"))</f>
        <v>N/A</v>
      </c>
      <c r="V5888" t="str" cm="1">
        <f t="array" ref="V58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888" t="s">
        <v>245</v>
      </c>
      <c r="X5888" t="s">
        <v>2837</v>
      </c>
    </row>
    <row r="5889" spans="1:24" x14ac:dyDescent="0.3">
      <c r="A5889" t="s">
        <v>5924</v>
      </c>
      <c r="B5889" t="s">
        <v>1843</v>
      </c>
      <c r="C5889" t="s">
        <v>242</v>
      </c>
      <c r="D5889">
        <v>4</v>
      </c>
      <c r="E5889">
        <v>7207</v>
      </c>
      <c r="F5889">
        <v>43</v>
      </c>
      <c r="G5889" t="s">
        <v>6</v>
      </c>
      <c r="H5889" t="s">
        <v>5318</v>
      </c>
      <c r="I5889" t="s">
        <v>5928</v>
      </c>
      <c r="J5889" t="s">
        <v>6</v>
      </c>
      <c r="K5889">
        <v>10309</v>
      </c>
      <c r="L5889" s="25">
        <v>1300000</v>
      </c>
      <c r="M5889" s="13">
        <v>45005</v>
      </c>
      <c r="N5889" s="1">
        <v>0</v>
      </c>
      <c r="O5889" s="1">
        <v>1</v>
      </c>
      <c r="P5889" s="1">
        <v>1</v>
      </c>
      <c r="Q5889" s="1">
        <v>20000</v>
      </c>
      <c r="R5889" s="1">
        <v>4000</v>
      </c>
      <c r="S5889">
        <v>1986</v>
      </c>
      <c r="T5889" s="29">
        <f>IF(TRIM(PropertySet[[#This Row],[YEAR BUILT]])="", "N/A", 2023-PropertySet[[#This Row],[YEAR BUILT]])</f>
        <v>37</v>
      </c>
      <c r="U5889" t="str" cm="1">
        <f t="array" ref="U5889">IF(PropertySet[[#This Row],[AGE]] = "N/A", "N/A", _xlfn.IFS(PropertySet[[#This Row],[AGE]] &lt;= 25, "0-25 Years", PropertySet[[#This Row],[AGE]] &lt;= 50, "26-50 Years", PropertySet[[#This Row],[AGE]]&lt;=75, "51-75 Years", PropertySet[[#This Row],[AGE]]&lt;=100, "76-100 Years", PropertySet[[#This Row],[AGE]]&gt;100, "100+ Years"))</f>
        <v>26-50 Years</v>
      </c>
      <c r="V5889" t="str" cm="1">
        <f t="array" ref="V58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89" t="s">
        <v>245</v>
      </c>
      <c r="X5889" t="s">
        <v>5318</v>
      </c>
    </row>
    <row r="5890" spans="1:24" x14ac:dyDescent="0.3">
      <c r="A5890" t="s">
        <v>5924</v>
      </c>
      <c r="B5890" t="s">
        <v>574</v>
      </c>
      <c r="C5890" t="s">
        <v>242</v>
      </c>
      <c r="D5890">
        <v>4</v>
      </c>
      <c r="E5890">
        <v>7206</v>
      </c>
      <c r="F5890">
        <v>289</v>
      </c>
      <c r="G5890" t="s">
        <v>6</v>
      </c>
      <c r="H5890" t="s">
        <v>3993</v>
      </c>
      <c r="I5890" t="s">
        <v>5929</v>
      </c>
      <c r="J5890" t="s">
        <v>6</v>
      </c>
      <c r="K5890">
        <v>10309</v>
      </c>
      <c r="L5890" s="25">
        <v>900000</v>
      </c>
      <c r="M5890" s="13">
        <v>44930</v>
      </c>
      <c r="N5890" s="1">
        <v>0</v>
      </c>
      <c r="O5890" s="1">
        <v>5</v>
      </c>
      <c r="P5890" s="1">
        <v>5</v>
      </c>
      <c r="Q5890" s="1">
        <v>15600</v>
      </c>
      <c r="R5890" s="1">
        <v>7200</v>
      </c>
      <c r="S5890">
        <v>1995</v>
      </c>
      <c r="T5890" s="29">
        <f>IF(TRIM(PropertySet[[#This Row],[YEAR BUILT]])="", "N/A", 2023-PropertySet[[#This Row],[YEAR BUILT]])</f>
        <v>28</v>
      </c>
      <c r="U5890" t="str" cm="1">
        <f t="array" ref="U5890">IF(PropertySet[[#This Row],[AGE]] = "N/A", "N/A", _xlfn.IFS(PropertySet[[#This Row],[AGE]] &lt;= 25, "0-25 Years", PropertySet[[#This Row],[AGE]] &lt;= 50, "26-50 Years", PropertySet[[#This Row],[AGE]]&lt;=75, "51-75 Years", PropertySet[[#This Row],[AGE]]&lt;=100, "76-100 Years", PropertySet[[#This Row],[AGE]]&gt;100, "100+ Years"))</f>
        <v>26-50 Years</v>
      </c>
      <c r="V5890" t="str" cm="1">
        <f t="array" ref="V58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90" t="s">
        <v>245</v>
      </c>
      <c r="X5890" t="s">
        <v>3993</v>
      </c>
    </row>
    <row r="5891" spans="1:24" x14ac:dyDescent="0.3">
      <c r="A5891" t="s">
        <v>5930</v>
      </c>
      <c r="B5891" t="s">
        <v>29</v>
      </c>
      <c r="C5891" t="s">
        <v>30</v>
      </c>
      <c r="D5891">
        <v>1</v>
      </c>
      <c r="E5891">
        <v>7558</v>
      </c>
      <c r="F5891">
        <v>320</v>
      </c>
      <c r="G5891" t="s">
        <v>6</v>
      </c>
      <c r="H5891" t="s">
        <v>67</v>
      </c>
      <c r="I5891" t="s">
        <v>5931</v>
      </c>
      <c r="J5891" t="s">
        <v>6</v>
      </c>
      <c r="K5891">
        <v>10309</v>
      </c>
      <c r="L5891" s="25">
        <v>1200000</v>
      </c>
      <c r="M5891" s="13">
        <v>45135</v>
      </c>
      <c r="N5891" s="1">
        <v>1</v>
      </c>
      <c r="O5891" s="1">
        <v>0</v>
      </c>
      <c r="P5891" s="1">
        <v>1</v>
      </c>
      <c r="Q5891" s="1">
        <v>18360</v>
      </c>
      <c r="R5891" s="1">
        <v>4126</v>
      </c>
      <c r="S5891">
        <v>1984</v>
      </c>
      <c r="T5891" s="29">
        <f>IF(TRIM(PropertySet[[#This Row],[YEAR BUILT]])="", "N/A", 2023-PropertySet[[#This Row],[YEAR BUILT]])</f>
        <v>39</v>
      </c>
      <c r="U5891" t="str" cm="1">
        <f t="array" ref="U5891">IF(PropertySet[[#This Row],[AGE]] = "N/A", "N/A", _xlfn.IFS(PropertySet[[#This Row],[AGE]] &lt;= 25, "0-25 Years", PropertySet[[#This Row],[AGE]] &lt;= 50, "26-50 Years", PropertySet[[#This Row],[AGE]]&lt;=75, "51-75 Years", PropertySet[[#This Row],[AGE]]&lt;=100, "76-100 Years", PropertySet[[#This Row],[AGE]]&gt;100, "100+ Years"))</f>
        <v>26-50 Years</v>
      </c>
      <c r="V5891" t="str" cm="1">
        <f t="array" ref="V58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91" t="s">
        <v>33</v>
      </c>
      <c r="X5891" t="s">
        <v>67</v>
      </c>
    </row>
    <row r="5892" spans="1:24" x14ac:dyDescent="0.3">
      <c r="A5892" t="s">
        <v>5930</v>
      </c>
      <c r="B5892" t="s">
        <v>29</v>
      </c>
      <c r="C5892" t="s">
        <v>30</v>
      </c>
      <c r="D5892">
        <v>1</v>
      </c>
      <c r="E5892">
        <v>7561</v>
      </c>
      <c r="F5892">
        <v>90</v>
      </c>
      <c r="G5892" t="s">
        <v>6</v>
      </c>
      <c r="H5892" t="s">
        <v>31</v>
      </c>
      <c r="I5892" t="s">
        <v>5932</v>
      </c>
      <c r="J5892" t="s">
        <v>6</v>
      </c>
      <c r="K5892">
        <v>10309</v>
      </c>
      <c r="L5892" s="25">
        <v>591603</v>
      </c>
      <c r="M5892" s="13">
        <v>45246</v>
      </c>
      <c r="N5892" s="1">
        <v>1</v>
      </c>
      <c r="O5892" s="1">
        <v>0</v>
      </c>
      <c r="P5892" s="1">
        <v>1</v>
      </c>
      <c r="Q5892" s="1">
        <v>31178</v>
      </c>
      <c r="R5892" s="1">
        <v>1520</v>
      </c>
      <c r="S5892">
        <v>1940</v>
      </c>
      <c r="T5892" s="29">
        <f>IF(TRIM(PropertySet[[#This Row],[YEAR BUILT]])="", "N/A", 2023-PropertySet[[#This Row],[YEAR BUILT]])</f>
        <v>83</v>
      </c>
      <c r="U5892" t="str" cm="1">
        <f t="array" ref="U5892">IF(PropertySet[[#This Row],[AGE]] = "N/A", "N/A", _xlfn.IFS(PropertySet[[#This Row],[AGE]] &lt;= 25, "0-25 Years", PropertySet[[#This Row],[AGE]] &lt;= 50, "26-50 Years", PropertySet[[#This Row],[AGE]]&lt;=75, "51-75 Years", PropertySet[[#This Row],[AGE]]&lt;=100, "76-100 Years", PropertySet[[#This Row],[AGE]]&gt;100, "100+ Years"))</f>
        <v>76-100 Years</v>
      </c>
      <c r="V5892" t="str" cm="1">
        <f t="array" ref="V58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892" t="s">
        <v>33</v>
      </c>
      <c r="X5892" t="s">
        <v>31</v>
      </c>
    </row>
    <row r="5893" spans="1:24" x14ac:dyDescent="0.3">
      <c r="A5893" t="s">
        <v>5930</v>
      </c>
      <c r="B5893" t="s">
        <v>29</v>
      </c>
      <c r="C5893" t="s">
        <v>30</v>
      </c>
      <c r="D5893">
        <v>1</v>
      </c>
      <c r="E5893">
        <v>7572</v>
      </c>
      <c r="F5893">
        <v>87</v>
      </c>
      <c r="G5893" t="s">
        <v>6</v>
      </c>
      <c r="H5893" t="s">
        <v>31</v>
      </c>
      <c r="I5893" t="s">
        <v>5933</v>
      </c>
      <c r="J5893" t="s">
        <v>6</v>
      </c>
      <c r="K5893">
        <v>10309</v>
      </c>
      <c r="L5893" s="25">
        <v>638000</v>
      </c>
      <c r="M5893" s="13">
        <v>45168</v>
      </c>
      <c r="N5893" s="1">
        <v>1</v>
      </c>
      <c r="O5893" s="1">
        <v>0</v>
      </c>
      <c r="P5893" s="1">
        <v>1</v>
      </c>
      <c r="Q5893" s="1">
        <v>6280</v>
      </c>
      <c r="R5893" s="1">
        <v>1528</v>
      </c>
      <c r="S5893">
        <v>1920</v>
      </c>
      <c r="T5893" s="29">
        <f>IF(TRIM(PropertySet[[#This Row],[YEAR BUILT]])="", "N/A", 2023-PropertySet[[#This Row],[YEAR BUILT]])</f>
        <v>103</v>
      </c>
      <c r="U5893" t="str" cm="1">
        <f t="array" ref="U5893">IF(PropertySet[[#This Row],[AGE]] = "N/A", "N/A", _xlfn.IFS(PropertySet[[#This Row],[AGE]] &lt;= 25, "0-25 Years", PropertySet[[#This Row],[AGE]] &lt;= 50, "26-50 Years", PropertySet[[#This Row],[AGE]]&lt;=75, "51-75 Years", PropertySet[[#This Row],[AGE]]&lt;=100, "76-100 Years", PropertySet[[#This Row],[AGE]]&gt;100, "100+ Years"))</f>
        <v>100+ Years</v>
      </c>
      <c r="V5893" t="str" cm="1">
        <f t="array" ref="V58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893" t="s">
        <v>33</v>
      </c>
      <c r="X5893" t="s">
        <v>31</v>
      </c>
    </row>
    <row r="5894" spans="1:24" x14ac:dyDescent="0.3">
      <c r="A5894" t="s">
        <v>5930</v>
      </c>
      <c r="B5894" t="s">
        <v>29</v>
      </c>
      <c r="C5894" t="s">
        <v>30</v>
      </c>
      <c r="D5894">
        <v>1</v>
      </c>
      <c r="E5894">
        <v>7577</v>
      </c>
      <c r="F5894">
        <v>69</v>
      </c>
      <c r="G5894" t="s">
        <v>6</v>
      </c>
      <c r="H5894" t="s">
        <v>67</v>
      </c>
      <c r="I5894" t="s">
        <v>5934</v>
      </c>
      <c r="J5894" t="s">
        <v>6</v>
      </c>
      <c r="K5894">
        <v>10309</v>
      </c>
      <c r="L5894" s="25">
        <v>1140440</v>
      </c>
      <c r="M5894" s="13">
        <v>45265</v>
      </c>
      <c r="N5894" s="1">
        <v>1</v>
      </c>
      <c r="O5894" s="1">
        <v>0</v>
      </c>
      <c r="P5894" s="1">
        <v>1</v>
      </c>
      <c r="Q5894" s="1">
        <v>6800</v>
      </c>
      <c r="R5894" s="1">
        <v>2760</v>
      </c>
      <c r="S5894">
        <v>2018</v>
      </c>
      <c r="T5894" s="29">
        <f>IF(TRIM(PropertySet[[#This Row],[YEAR BUILT]])="", "N/A", 2023-PropertySet[[#This Row],[YEAR BUILT]])</f>
        <v>5</v>
      </c>
      <c r="U5894" t="str" cm="1">
        <f t="array" ref="U5894">IF(PropertySet[[#This Row],[AGE]] = "N/A", "N/A", _xlfn.IFS(PropertySet[[#This Row],[AGE]] &lt;= 25, "0-25 Years", PropertySet[[#This Row],[AGE]] &lt;= 50, "26-50 Years", PropertySet[[#This Row],[AGE]]&lt;=75, "51-75 Years", PropertySet[[#This Row],[AGE]]&lt;=100, "76-100 Years", PropertySet[[#This Row],[AGE]]&gt;100, "100+ Years"))</f>
        <v>0-25 Years</v>
      </c>
      <c r="V5894" t="str" cm="1">
        <f t="array" ref="V58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94" t="s">
        <v>33</v>
      </c>
      <c r="X5894" t="s">
        <v>67</v>
      </c>
    </row>
    <row r="5895" spans="1:24" x14ac:dyDescent="0.3">
      <c r="A5895" t="s">
        <v>5930</v>
      </c>
      <c r="B5895" t="s">
        <v>152</v>
      </c>
      <c r="C5895" t="s">
        <v>30</v>
      </c>
      <c r="D5895">
        <v>1</v>
      </c>
      <c r="E5895">
        <v>7558</v>
      </c>
      <c r="F5895">
        <v>336</v>
      </c>
      <c r="G5895" t="s">
        <v>6</v>
      </c>
      <c r="H5895" t="s">
        <v>153</v>
      </c>
      <c r="I5895" t="s">
        <v>5935</v>
      </c>
      <c r="J5895" t="s">
        <v>6</v>
      </c>
      <c r="K5895">
        <v>10309</v>
      </c>
      <c r="L5895" s="25">
        <v>0</v>
      </c>
      <c r="M5895" s="13">
        <v>44935</v>
      </c>
      <c r="N5895" s="1">
        <v>2</v>
      </c>
      <c r="O5895" s="1">
        <v>0</v>
      </c>
      <c r="P5895" s="1">
        <v>2</v>
      </c>
      <c r="Q5895" s="1">
        <v>18900</v>
      </c>
      <c r="R5895" s="1">
        <v>3552</v>
      </c>
      <c r="S5895">
        <v>1984</v>
      </c>
      <c r="T5895" s="29">
        <f>IF(TRIM(PropertySet[[#This Row],[YEAR BUILT]])="", "N/A", 2023-PropertySet[[#This Row],[YEAR BUILT]])</f>
        <v>39</v>
      </c>
      <c r="U5895" t="str" cm="1">
        <f t="array" ref="U5895">IF(PropertySet[[#This Row],[AGE]] = "N/A", "N/A", _xlfn.IFS(PropertySet[[#This Row],[AGE]] &lt;= 25, "0-25 Years", PropertySet[[#This Row],[AGE]] &lt;= 50, "26-50 Years", PropertySet[[#This Row],[AGE]]&lt;=75, "51-75 Years", PropertySet[[#This Row],[AGE]]&lt;=100, "76-100 Years", PropertySet[[#This Row],[AGE]]&gt;100, "100+ Years"))</f>
        <v>26-50 Years</v>
      </c>
      <c r="V5895" t="str" cm="1">
        <f t="array" ref="V58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895" t="s">
        <v>33</v>
      </c>
      <c r="X5895" t="s">
        <v>153</v>
      </c>
    </row>
    <row r="5896" spans="1:24" x14ac:dyDescent="0.3">
      <c r="A5896" t="s">
        <v>5930</v>
      </c>
      <c r="B5896" t="s">
        <v>152</v>
      </c>
      <c r="C5896" t="s">
        <v>30</v>
      </c>
      <c r="D5896">
        <v>1</v>
      </c>
      <c r="E5896">
        <v>7577</v>
      </c>
      <c r="F5896">
        <v>43</v>
      </c>
      <c r="G5896" t="s">
        <v>6</v>
      </c>
      <c r="H5896" t="s">
        <v>153</v>
      </c>
      <c r="I5896" t="s">
        <v>5936</v>
      </c>
      <c r="J5896" t="s">
        <v>6</v>
      </c>
      <c r="K5896">
        <v>10309</v>
      </c>
      <c r="L5896" s="25">
        <v>1354273</v>
      </c>
      <c r="M5896" s="13">
        <v>44939</v>
      </c>
      <c r="N5896" s="1">
        <v>2</v>
      </c>
      <c r="O5896" s="1">
        <v>0</v>
      </c>
      <c r="P5896" s="1">
        <v>2</v>
      </c>
      <c r="Q5896" s="1">
        <v>6550</v>
      </c>
      <c r="R5896" s="1">
        <v>4143</v>
      </c>
      <c r="S5896">
        <v>2021</v>
      </c>
      <c r="T5896" s="29">
        <f>IF(TRIM(PropertySet[[#This Row],[YEAR BUILT]])="", "N/A", 2023-PropertySet[[#This Row],[YEAR BUILT]])</f>
        <v>2</v>
      </c>
      <c r="U5896" t="str" cm="1">
        <f t="array" ref="U5896">IF(PropertySet[[#This Row],[AGE]] = "N/A", "N/A", _xlfn.IFS(PropertySet[[#This Row],[AGE]] &lt;= 25, "0-25 Years", PropertySet[[#This Row],[AGE]] &lt;= 50, "26-50 Years", PropertySet[[#This Row],[AGE]]&lt;=75, "51-75 Years", PropertySet[[#This Row],[AGE]]&lt;=100, "76-100 Years", PropertySet[[#This Row],[AGE]]&gt;100, "100+ Years"))</f>
        <v>0-25 Years</v>
      </c>
      <c r="V5896" t="str" cm="1">
        <f t="array" ref="V58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96" t="s">
        <v>33</v>
      </c>
      <c r="X5896" t="s">
        <v>153</v>
      </c>
    </row>
    <row r="5897" spans="1:24" x14ac:dyDescent="0.3">
      <c r="A5897" t="s">
        <v>5930</v>
      </c>
      <c r="B5897" t="s">
        <v>152</v>
      </c>
      <c r="C5897" t="s">
        <v>30</v>
      </c>
      <c r="D5897">
        <v>1</v>
      </c>
      <c r="E5897">
        <v>7577</v>
      </c>
      <c r="F5897">
        <v>44</v>
      </c>
      <c r="G5897" t="s">
        <v>6</v>
      </c>
      <c r="H5897" t="s">
        <v>153</v>
      </c>
      <c r="I5897" t="s">
        <v>5937</v>
      </c>
      <c r="J5897" t="s">
        <v>6</v>
      </c>
      <c r="K5897">
        <v>10309</v>
      </c>
      <c r="L5897" s="25">
        <v>1424532</v>
      </c>
      <c r="M5897" s="13">
        <v>45071</v>
      </c>
      <c r="N5897" s="1">
        <v>2</v>
      </c>
      <c r="O5897" s="1">
        <v>0</v>
      </c>
      <c r="P5897" s="1">
        <v>2</v>
      </c>
      <c r="Q5897" s="1">
        <v>6550</v>
      </c>
      <c r="R5897" s="1">
        <v>4143</v>
      </c>
      <c r="S5897">
        <v>2021</v>
      </c>
      <c r="T5897" s="29">
        <f>IF(TRIM(PropertySet[[#This Row],[YEAR BUILT]])="", "N/A", 2023-PropertySet[[#This Row],[YEAR BUILT]])</f>
        <v>2</v>
      </c>
      <c r="U5897" t="str" cm="1">
        <f t="array" ref="U5897">IF(PropertySet[[#This Row],[AGE]] = "N/A", "N/A", _xlfn.IFS(PropertySet[[#This Row],[AGE]] &lt;= 25, "0-25 Years", PropertySet[[#This Row],[AGE]] &lt;= 50, "26-50 Years", PropertySet[[#This Row],[AGE]]&lt;=75, "51-75 Years", PropertySet[[#This Row],[AGE]]&lt;=100, "76-100 Years", PropertySet[[#This Row],[AGE]]&gt;100, "100+ Years"))</f>
        <v>0-25 Years</v>
      </c>
      <c r="V5897" t="str" cm="1">
        <f t="array" ref="V58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97" t="s">
        <v>33</v>
      </c>
      <c r="X5897" t="s">
        <v>153</v>
      </c>
    </row>
    <row r="5898" spans="1:24" x14ac:dyDescent="0.3">
      <c r="A5898" t="s">
        <v>5930</v>
      </c>
      <c r="B5898" t="s">
        <v>152</v>
      </c>
      <c r="C5898" t="s">
        <v>30</v>
      </c>
      <c r="D5898">
        <v>1</v>
      </c>
      <c r="E5898">
        <v>7577</v>
      </c>
      <c r="F5898">
        <v>46</v>
      </c>
      <c r="G5898" t="s">
        <v>6</v>
      </c>
      <c r="H5898" t="s">
        <v>153</v>
      </c>
      <c r="I5898" t="s">
        <v>5938</v>
      </c>
      <c r="J5898" t="s">
        <v>6</v>
      </c>
      <c r="K5898">
        <v>10309</v>
      </c>
      <c r="L5898" s="25">
        <v>1354273</v>
      </c>
      <c r="M5898" s="13">
        <v>45001</v>
      </c>
      <c r="N5898" s="1">
        <v>2</v>
      </c>
      <c r="O5898" s="1">
        <v>0</v>
      </c>
      <c r="P5898" s="1">
        <v>2</v>
      </c>
      <c r="Q5898" s="1">
        <v>6562</v>
      </c>
      <c r="R5898" s="1">
        <v>4143</v>
      </c>
      <c r="S5898">
        <v>2021</v>
      </c>
      <c r="T5898" s="29">
        <f>IF(TRIM(PropertySet[[#This Row],[YEAR BUILT]])="", "N/A", 2023-PropertySet[[#This Row],[YEAR BUILT]])</f>
        <v>2</v>
      </c>
      <c r="U5898" t="str" cm="1">
        <f t="array" ref="U5898">IF(PropertySet[[#This Row],[AGE]] = "N/A", "N/A", _xlfn.IFS(PropertySet[[#This Row],[AGE]] &lt;= 25, "0-25 Years", PropertySet[[#This Row],[AGE]] &lt;= 50, "26-50 Years", PropertySet[[#This Row],[AGE]]&lt;=75, "51-75 Years", PropertySet[[#This Row],[AGE]]&lt;=100, "76-100 Years", PropertySet[[#This Row],[AGE]]&gt;100, "100+ Years"))</f>
        <v>0-25 Years</v>
      </c>
      <c r="V5898" t="str" cm="1">
        <f t="array" ref="V58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98" t="s">
        <v>33</v>
      </c>
      <c r="X5898" t="s">
        <v>153</v>
      </c>
    </row>
    <row r="5899" spans="1:24" x14ac:dyDescent="0.3">
      <c r="A5899" t="s">
        <v>5930</v>
      </c>
      <c r="B5899" t="s">
        <v>152</v>
      </c>
      <c r="C5899" t="s">
        <v>30</v>
      </c>
      <c r="D5899">
        <v>1</v>
      </c>
      <c r="E5899">
        <v>7577</v>
      </c>
      <c r="F5899">
        <v>47</v>
      </c>
      <c r="G5899" t="s">
        <v>6</v>
      </c>
      <c r="H5899" t="s">
        <v>153</v>
      </c>
      <c r="I5899" t="s">
        <v>5939</v>
      </c>
      <c r="J5899" t="s">
        <v>6</v>
      </c>
      <c r="K5899">
        <v>10309</v>
      </c>
      <c r="L5899" s="25">
        <v>1315000</v>
      </c>
      <c r="M5899" s="13">
        <v>44929</v>
      </c>
      <c r="N5899" s="1">
        <v>2</v>
      </c>
      <c r="O5899" s="1">
        <v>0</v>
      </c>
      <c r="P5899" s="1">
        <v>2</v>
      </c>
      <c r="Q5899" s="1">
        <v>6756</v>
      </c>
      <c r="R5899" s="1">
        <v>4143</v>
      </c>
      <c r="S5899">
        <v>2021</v>
      </c>
      <c r="T5899" s="29">
        <f>IF(TRIM(PropertySet[[#This Row],[YEAR BUILT]])="", "N/A", 2023-PropertySet[[#This Row],[YEAR BUILT]])</f>
        <v>2</v>
      </c>
      <c r="U5899" t="str" cm="1">
        <f t="array" ref="U5899">IF(PropertySet[[#This Row],[AGE]] = "N/A", "N/A", _xlfn.IFS(PropertySet[[#This Row],[AGE]] &lt;= 25, "0-25 Years", PropertySet[[#This Row],[AGE]] &lt;= 50, "26-50 Years", PropertySet[[#This Row],[AGE]]&lt;=75, "51-75 Years", PropertySet[[#This Row],[AGE]]&lt;=100, "76-100 Years", PropertySet[[#This Row],[AGE]]&gt;100, "100+ Years"))</f>
        <v>0-25 Years</v>
      </c>
      <c r="V5899" t="str" cm="1">
        <f t="array" ref="V58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899" t="s">
        <v>33</v>
      </c>
      <c r="X5899" t="s">
        <v>153</v>
      </c>
    </row>
    <row r="5900" spans="1:24" x14ac:dyDescent="0.3">
      <c r="A5900" t="s">
        <v>5930</v>
      </c>
      <c r="B5900" t="s">
        <v>152</v>
      </c>
      <c r="C5900" t="s">
        <v>30</v>
      </c>
      <c r="D5900">
        <v>1</v>
      </c>
      <c r="E5900">
        <v>7577</v>
      </c>
      <c r="F5900">
        <v>54</v>
      </c>
      <c r="G5900" t="s">
        <v>6</v>
      </c>
      <c r="H5900" t="s">
        <v>153</v>
      </c>
      <c r="I5900" t="s">
        <v>5940</v>
      </c>
      <c r="J5900" t="s">
        <v>6</v>
      </c>
      <c r="K5900">
        <v>10309</v>
      </c>
      <c r="L5900" s="25">
        <v>1221900</v>
      </c>
      <c r="M5900" s="13">
        <v>45068</v>
      </c>
      <c r="N5900" s="1">
        <v>2</v>
      </c>
      <c r="O5900" s="1">
        <v>0</v>
      </c>
      <c r="P5900" s="1">
        <v>2</v>
      </c>
      <c r="Q5900" s="1">
        <v>8743</v>
      </c>
      <c r="R5900" s="1">
        <v>3687</v>
      </c>
      <c r="S5900">
        <v>2021</v>
      </c>
      <c r="T5900" s="29">
        <f>IF(TRIM(PropertySet[[#This Row],[YEAR BUILT]])="", "N/A", 2023-PropertySet[[#This Row],[YEAR BUILT]])</f>
        <v>2</v>
      </c>
      <c r="U5900" t="str" cm="1">
        <f t="array" ref="U5900">IF(PropertySet[[#This Row],[AGE]] = "N/A", "N/A", _xlfn.IFS(PropertySet[[#This Row],[AGE]] &lt;= 25, "0-25 Years", PropertySet[[#This Row],[AGE]] &lt;= 50, "26-50 Years", PropertySet[[#This Row],[AGE]]&lt;=75, "51-75 Years", PropertySet[[#This Row],[AGE]]&lt;=100, "76-100 Years", PropertySet[[#This Row],[AGE]]&gt;100, "100+ Years"))</f>
        <v>0-25 Years</v>
      </c>
      <c r="V5900" t="str" cm="1">
        <f t="array" ref="V59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00" t="s">
        <v>33</v>
      </c>
      <c r="X5900" t="s">
        <v>153</v>
      </c>
    </row>
    <row r="5901" spans="1:24" x14ac:dyDescent="0.3">
      <c r="A5901" t="s">
        <v>5930</v>
      </c>
      <c r="B5901" t="s">
        <v>152</v>
      </c>
      <c r="C5901" t="s">
        <v>30</v>
      </c>
      <c r="D5901">
        <v>1</v>
      </c>
      <c r="E5901">
        <v>7577</v>
      </c>
      <c r="F5901">
        <v>55</v>
      </c>
      <c r="G5901" t="s">
        <v>6</v>
      </c>
      <c r="H5901" t="s">
        <v>153</v>
      </c>
      <c r="I5901" t="s">
        <v>5941</v>
      </c>
      <c r="J5901" t="s">
        <v>6</v>
      </c>
      <c r="K5901">
        <v>10309</v>
      </c>
      <c r="L5901" s="25">
        <v>1344090</v>
      </c>
      <c r="M5901" s="13">
        <v>44981</v>
      </c>
      <c r="N5901" s="1">
        <v>2</v>
      </c>
      <c r="O5901" s="1">
        <v>0</v>
      </c>
      <c r="P5901" s="1">
        <v>2</v>
      </c>
      <c r="Q5901" s="1">
        <v>9398</v>
      </c>
      <c r="R5901" s="1">
        <v>3955</v>
      </c>
      <c r="S5901">
        <v>2021</v>
      </c>
      <c r="T5901" s="29">
        <f>IF(TRIM(PropertySet[[#This Row],[YEAR BUILT]])="", "N/A", 2023-PropertySet[[#This Row],[YEAR BUILT]])</f>
        <v>2</v>
      </c>
      <c r="U5901" t="str" cm="1">
        <f t="array" ref="U5901">IF(PropertySet[[#This Row],[AGE]] = "N/A", "N/A", _xlfn.IFS(PropertySet[[#This Row],[AGE]] &lt;= 25, "0-25 Years", PropertySet[[#This Row],[AGE]] &lt;= 50, "26-50 Years", PropertySet[[#This Row],[AGE]]&lt;=75, "51-75 Years", PropertySet[[#This Row],[AGE]]&lt;=100, "76-100 Years", PropertySet[[#This Row],[AGE]]&gt;100, "100+ Years"))</f>
        <v>0-25 Years</v>
      </c>
      <c r="V5901" t="str" cm="1">
        <f t="array" ref="V59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01" t="s">
        <v>33</v>
      </c>
      <c r="X5901" t="s">
        <v>153</v>
      </c>
    </row>
    <row r="5902" spans="1:24" x14ac:dyDescent="0.3">
      <c r="A5902" t="s">
        <v>5930</v>
      </c>
      <c r="B5902" t="s">
        <v>152</v>
      </c>
      <c r="C5902" t="s">
        <v>30</v>
      </c>
      <c r="D5902">
        <v>1</v>
      </c>
      <c r="E5902">
        <v>7577</v>
      </c>
      <c r="F5902">
        <v>61</v>
      </c>
      <c r="G5902" t="s">
        <v>6</v>
      </c>
      <c r="H5902" t="s">
        <v>153</v>
      </c>
      <c r="I5902" t="s">
        <v>5942</v>
      </c>
      <c r="J5902" t="s">
        <v>6</v>
      </c>
      <c r="K5902">
        <v>10309</v>
      </c>
      <c r="L5902" s="25">
        <v>1501919</v>
      </c>
      <c r="M5902" s="13">
        <v>44991</v>
      </c>
      <c r="N5902" s="1">
        <v>2</v>
      </c>
      <c r="O5902" s="1">
        <v>0</v>
      </c>
      <c r="P5902" s="1">
        <v>2</v>
      </c>
      <c r="Q5902" s="1">
        <v>7063</v>
      </c>
      <c r="R5902" s="1">
        <v>4429</v>
      </c>
      <c r="S5902">
        <v>2022</v>
      </c>
      <c r="T5902" s="29">
        <f>IF(TRIM(PropertySet[[#This Row],[YEAR BUILT]])="", "N/A", 2023-PropertySet[[#This Row],[YEAR BUILT]])</f>
        <v>1</v>
      </c>
      <c r="U5902" t="str" cm="1">
        <f t="array" ref="U5902">IF(PropertySet[[#This Row],[AGE]] = "N/A", "N/A", _xlfn.IFS(PropertySet[[#This Row],[AGE]] &lt;= 25, "0-25 Years", PropertySet[[#This Row],[AGE]] &lt;= 50, "26-50 Years", PropertySet[[#This Row],[AGE]]&lt;=75, "51-75 Years", PropertySet[[#This Row],[AGE]]&lt;=100, "76-100 Years", PropertySet[[#This Row],[AGE]]&gt;100, "100+ Years"))</f>
        <v>0-25 Years</v>
      </c>
      <c r="V5902" t="str" cm="1">
        <f t="array" ref="V59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02" t="s">
        <v>33</v>
      </c>
      <c r="X5902" t="s">
        <v>153</v>
      </c>
    </row>
    <row r="5903" spans="1:24" x14ac:dyDescent="0.3">
      <c r="A5903" t="s">
        <v>5930</v>
      </c>
      <c r="B5903" t="s">
        <v>152</v>
      </c>
      <c r="C5903" t="s">
        <v>30</v>
      </c>
      <c r="D5903">
        <v>1</v>
      </c>
      <c r="E5903">
        <v>7577</v>
      </c>
      <c r="F5903">
        <v>62</v>
      </c>
      <c r="G5903" t="s">
        <v>6</v>
      </c>
      <c r="H5903" t="s">
        <v>153</v>
      </c>
      <c r="I5903" t="s">
        <v>5943</v>
      </c>
      <c r="J5903" t="s">
        <v>6</v>
      </c>
      <c r="K5903">
        <v>10309</v>
      </c>
      <c r="L5903" s="25">
        <v>975000</v>
      </c>
      <c r="M5903" s="13">
        <v>44985</v>
      </c>
      <c r="N5903" s="1">
        <v>2</v>
      </c>
      <c r="O5903" s="1">
        <v>0</v>
      </c>
      <c r="P5903" s="1">
        <v>2</v>
      </c>
      <c r="Q5903" s="1">
        <v>6832</v>
      </c>
      <c r="R5903" s="1">
        <v>3942</v>
      </c>
      <c r="S5903">
        <v>2021</v>
      </c>
      <c r="T5903" s="29">
        <f>IF(TRIM(PropertySet[[#This Row],[YEAR BUILT]])="", "N/A", 2023-PropertySet[[#This Row],[YEAR BUILT]])</f>
        <v>2</v>
      </c>
      <c r="U5903" t="str" cm="1">
        <f t="array" ref="U5903">IF(PropertySet[[#This Row],[AGE]] = "N/A", "N/A", _xlfn.IFS(PropertySet[[#This Row],[AGE]] &lt;= 25, "0-25 Years", PropertySet[[#This Row],[AGE]] &lt;= 50, "26-50 Years", PropertySet[[#This Row],[AGE]]&lt;=75, "51-75 Years", PropertySet[[#This Row],[AGE]]&lt;=100, "76-100 Years", PropertySet[[#This Row],[AGE]]&gt;100, "100+ Years"))</f>
        <v>0-25 Years</v>
      </c>
      <c r="V5903" t="str" cm="1">
        <f t="array" ref="V59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03" t="s">
        <v>33</v>
      </c>
      <c r="X5903" t="s">
        <v>153</v>
      </c>
    </row>
    <row r="5904" spans="1:24" x14ac:dyDescent="0.3">
      <c r="A5904" t="s">
        <v>5930</v>
      </c>
      <c r="B5904" t="s">
        <v>152</v>
      </c>
      <c r="C5904" t="s">
        <v>30</v>
      </c>
      <c r="D5904">
        <v>1</v>
      </c>
      <c r="E5904">
        <v>7577</v>
      </c>
      <c r="F5904">
        <v>70</v>
      </c>
      <c r="G5904" t="s">
        <v>6</v>
      </c>
      <c r="H5904" t="s">
        <v>153</v>
      </c>
      <c r="I5904" t="s">
        <v>5944</v>
      </c>
      <c r="J5904" t="s">
        <v>6</v>
      </c>
      <c r="K5904">
        <v>10309</v>
      </c>
      <c r="L5904" s="25">
        <v>1374638</v>
      </c>
      <c r="M5904" s="13">
        <v>45125</v>
      </c>
      <c r="N5904" s="1">
        <v>2</v>
      </c>
      <c r="O5904" s="1">
        <v>0</v>
      </c>
      <c r="P5904" s="1">
        <v>2</v>
      </c>
      <c r="Q5904" s="1">
        <v>6746</v>
      </c>
      <c r="R5904" s="1">
        <v>3955</v>
      </c>
      <c r="S5904">
        <v>2019</v>
      </c>
      <c r="T5904" s="29">
        <f>IF(TRIM(PropertySet[[#This Row],[YEAR BUILT]])="", "N/A", 2023-PropertySet[[#This Row],[YEAR BUILT]])</f>
        <v>4</v>
      </c>
      <c r="U5904" t="str" cm="1">
        <f t="array" ref="U5904">IF(PropertySet[[#This Row],[AGE]] = "N/A", "N/A", _xlfn.IFS(PropertySet[[#This Row],[AGE]] &lt;= 25, "0-25 Years", PropertySet[[#This Row],[AGE]] &lt;= 50, "26-50 Years", PropertySet[[#This Row],[AGE]]&lt;=75, "51-75 Years", PropertySet[[#This Row],[AGE]]&lt;=100, "76-100 Years", PropertySet[[#This Row],[AGE]]&gt;100, "100+ Years"))</f>
        <v>0-25 Years</v>
      </c>
      <c r="V5904" t="str" cm="1">
        <f t="array" ref="V59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04" t="s">
        <v>33</v>
      </c>
      <c r="X5904" t="s">
        <v>153</v>
      </c>
    </row>
    <row r="5905" spans="1:24" x14ac:dyDescent="0.3">
      <c r="A5905" t="s">
        <v>5930</v>
      </c>
      <c r="B5905" t="s">
        <v>152</v>
      </c>
      <c r="C5905" t="s">
        <v>30</v>
      </c>
      <c r="D5905" t="s">
        <v>71</v>
      </c>
      <c r="E5905">
        <v>7577</v>
      </c>
      <c r="F5905">
        <v>86</v>
      </c>
      <c r="G5905" t="s">
        <v>6</v>
      </c>
      <c r="H5905" t="s">
        <v>72</v>
      </c>
      <c r="I5905" t="s">
        <v>221</v>
      </c>
      <c r="J5905" t="s">
        <v>6</v>
      </c>
      <c r="K5905">
        <v>10309</v>
      </c>
      <c r="L5905" s="25">
        <v>0</v>
      </c>
      <c r="M5905" s="13">
        <v>45169</v>
      </c>
      <c r="N5905" s="1">
        <v>0</v>
      </c>
      <c r="O5905" s="1">
        <v>0</v>
      </c>
      <c r="P5905" s="1">
        <v>0</v>
      </c>
      <c r="Q5905" s="1">
        <v>5701</v>
      </c>
      <c r="R5905" s="1">
        <v>0</v>
      </c>
      <c r="S5905">
        <v>2022</v>
      </c>
      <c r="T5905" s="29">
        <f>IF(TRIM(PropertySet[[#This Row],[YEAR BUILT]])="", "N/A", 2023-PropertySet[[#This Row],[YEAR BUILT]])</f>
        <v>1</v>
      </c>
      <c r="U5905" t="str" cm="1">
        <f t="array" ref="U5905">IF(PropertySet[[#This Row],[AGE]] = "N/A", "N/A", _xlfn.IFS(PropertySet[[#This Row],[AGE]] &lt;= 25, "0-25 Years", PropertySet[[#This Row],[AGE]] &lt;= 50, "26-50 Years", PropertySet[[#This Row],[AGE]]&lt;=75, "51-75 Years", PropertySet[[#This Row],[AGE]]&lt;=100, "76-100 Years", PropertySet[[#This Row],[AGE]]&gt;100, "100+ Years"))</f>
        <v>0-25 Years</v>
      </c>
      <c r="V5905" t="str" cm="1">
        <f t="array" ref="V59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05" t="s">
        <v>33</v>
      </c>
      <c r="X5905" t="s">
        <v>153</v>
      </c>
    </row>
    <row r="5906" spans="1:24" x14ac:dyDescent="0.3">
      <c r="A5906" t="s">
        <v>5930</v>
      </c>
      <c r="B5906" t="s">
        <v>211</v>
      </c>
      <c r="C5906" t="s">
        <v>30</v>
      </c>
      <c r="D5906">
        <v>1</v>
      </c>
      <c r="E5906">
        <v>7577</v>
      </c>
      <c r="F5906">
        <v>80</v>
      </c>
      <c r="G5906" t="s">
        <v>6</v>
      </c>
      <c r="H5906" t="s">
        <v>31</v>
      </c>
      <c r="I5906" t="s">
        <v>5945</v>
      </c>
      <c r="J5906" t="s">
        <v>6</v>
      </c>
      <c r="K5906">
        <v>10309</v>
      </c>
      <c r="L5906" s="25">
        <v>0</v>
      </c>
      <c r="M5906" s="13">
        <v>45169</v>
      </c>
      <c r="N5906" s="1">
        <v>1</v>
      </c>
      <c r="O5906" s="1">
        <v>0</v>
      </c>
      <c r="P5906" s="1">
        <v>1</v>
      </c>
      <c r="Q5906" s="1">
        <v>8453</v>
      </c>
      <c r="R5906" s="1">
        <v>0</v>
      </c>
      <c r="S5906">
        <v>2023</v>
      </c>
      <c r="T5906" s="29">
        <f>IF(TRIM(PropertySet[[#This Row],[YEAR BUILT]])="", "N/A", 2023-PropertySet[[#This Row],[YEAR BUILT]])</f>
        <v>0</v>
      </c>
      <c r="U5906" t="str" cm="1">
        <f t="array" ref="U5906">IF(PropertySet[[#This Row],[AGE]] = "N/A", "N/A", _xlfn.IFS(PropertySet[[#This Row],[AGE]] &lt;= 25, "0-25 Years", PropertySet[[#This Row],[AGE]] &lt;= 50, "26-50 Years", PropertySet[[#This Row],[AGE]]&lt;=75, "51-75 Years", PropertySet[[#This Row],[AGE]]&lt;=100, "76-100 Years", PropertySet[[#This Row],[AGE]]&gt;100, "100+ Years"))</f>
        <v>0-25 Years</v>
      </c>
      <c r="V5906" t="str" cm="1">
        <f t="array" ref="V59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06" t="s">
        <v>33</v>
      </c>
      <c r="X5906" t="s">
        <v>72</v>
      </c>
    </row>
    <row r="5907" spans="1:24" x14ac:dyDescent="0.3">
      <c r="A5907" t="s">
        <v>5930</v>
      </c>
      <c r="B5907" t="s">
        <v>241</v>
      </c>
      <c r="C5907" t="s">
        <v>242</v>
      </c>
      <c r="D5907">
        <v>4</v>
      </c>
      <c r="E5907">
        <v>7584</v>
      </c>
      <c r="F5907">
        <v>60</v>
      </c>
      <c r="G5907" t="s">
        <v>6</v>
      </c>
      <c r="H5907" t="s">
        <v>898</v>
      </c>
      <c r="I5907" t="s">
        <v>5946</v>
      </c>
      <c r="J5907" t="s">
        <v>6</v>
      </c>
      <c r="K5907">
        <v>10309</v>
      </c>
      <c r="L5907" s="25">
        <v>700000</v>
      </c>
      <c r="M5907" s="13">
        <v>45050</v>
      </c>
      <c r="N5907" s="1">
        <v>0</v>
      </c>
      <c r="O5907" s="1">
        <v>1</v>
      </c>
      <c r="P5907" s="1">
        <v>1</v>
      </c>
      <c r="Q5907" s="1">
        <v>7330</v>
      </c>
      <c r="R5907" s="1">
        <v>1700</v>
      </c>
      <c r="S5907">
        <v>2001</v>
      </c>
      <c r="T5907" s="29">
        <f>IF(TRIM(PropertySet[[#This Row],[YEAR BUILT]])="", "N/A", 2023-PropertySet[[#This Row],[YEAR BUILT]])</f>
        <v>22</v>
      </c>
      <c r="U5907" t="str" cm="1">
        <f t="array" ref="U5907">IF(PropertySet[[#This Row],[AGE]] = "N/A", "N/A", _xlfn.IFS(PropertySet[[#This Row],[AGE]] &lt;= 25, "0-25 Years", PropertySet[[#This Row],[AGE]] &lt;= 50, "26-50 Years", PropertySet[[#This Row],[AGE]]&lt;=75, "51-75 Years", PropertySet[[#This Row],[AGE]]&lt;=100, "76-100 Years", PropertySet[[#This Row],[AGE]]&gt;100, "100+ Years"))</f>
        <v>0-25 Years</v>
      </c>
      <c r="V5907" t="str" cm="1">
        <f t="array" ref="V59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07" t="s">
        <v>245</v>
      </c>
      <c r="X5907" t="s">
        <v>898</v>
      </c>
    </row>
    <row r="5908" spans="1:24" x14ac:dyDescent="0.3">
      <c r="A5908" t="s">
        <v>5930</v>
      </c>
      <c r="B5908" t="s">
        <v>504</v>
      </c>
      <c r="C5908" t="s">
        <v>242</v>
      </c>
      <c r="D5908">
        <v>4</v>
      </c>
      <c r="E5908">
        <v>7584</v>
      </c>
      <c r="F5908">
        <v>20</v>
      </c>
      <c r="G5908" t="s">
        <v>6</v>
      </c>
      <c r="H5908" t="s">
        <v>505</v>
      </c>
      <c r="I5908" t="s">
        <v>5947</v>
      </c>
      <c r="J5908" t="s">
        <v>6</v>
      </c>
      <c r="K5908">
        <v>10309</v>
      </c>
      <c r="L5908" s="25">
        <v>3500000</v>
      </c>
      <c r="M5908" s="13">
        <v>45187</v>
      </c>
      <c r="N5908" s="1">
        <v>0</v>
      </c>
      <c r="O5908" s="1">
        <v>0</v>
      </c>
      <c r="P5908" s="1">
        <v>0</v>
      </c>
      <c r="Q5908" s="1">
        <v>24035</v>
      </c>
      <c r="R5908" s="1">
        <v>0</v>
      </c>
      <c r="S5908" t="s">
        <v>7614</v>
      </c>
      <c r="T5908" s="29" t="str">
        <f>IF(TRIM(PropertySet[[#This Row],[YEAR BUILT]])="", "N/A", 2023-PropertySet[[#This Row],[YEAR BUILT]])</f>
        <v>N/A</v>
      </c>
      <c r="U5908" t="str" cm="1">
        <f t="array" ref="U5908">IF(PropertySet[[#This Row],[AGE]] = "N/A", "N/A", _xlfn.IFS(PropertySet[[#This Row],[AGE]] &lt;= 25, "0-25 Years", PropertySet[[#This Row],[AGE]] &lt;= 50, "26-50 Years", PropertySet[[#This Row],[AGE]]&lt;=75, "51-75 Years", PropertySet[[#This Row],[AGE]]&lt;=100, "76-100 Years", PropertySet[[#This Row],[AGE]]&gt;100, "100+ Years"))</f>
        <v>N/A</v>
      </c>
      <c r="V5908" t="str" cm="1">
        <f t="array" ref="V59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908" t="s">
        <v>245</v>
      </c>
      <c r="X5908" t="s">
        <v>505</v>
      </c>
    </row>
    <row r="5909" spans="1:24" x14ac:dyDescent="0.3">
      <c r="A5909" t="s">
        <v>5930</v>
      </c>
      <c r="B5909" t="s">
        <v>504</v>
      </c>
      <c r="C5909" t="s">
        <v>242</v>
      </c>
      <c r="D5909">
        <v>4</v>
      </c>
      <c r="E5909">
        <v>7584</v>
      </c>
      <c r="F5909">
        <v>33</v>
      </c>
      <c r="G5909" t="s">
        <v>6</v>
      </c>
      <c r="H5909" t="s">
        <v>505</v>
      </c>
      <c r="I5909" t="s">
        <v>5948</v>
      </c>
      <c r="J5909" t="s">
        <v>6</v>
      </c>
      <c r="K5909">
        <v>10309</v>
      </c>
      <c r="L5909" s="25">
        <v>3500000</v>
      </c>
      <c r="M5909" s="13">
        <v>45187</v>
      </c>
      <c r="N5909" s="1">
        <v>0</v>
      </c>
      <c r="O5909" s="1">
        <v>0</v>
      </c>
      <c r="P5909" s="1">
        <v>0</v>
      </c>
      <c r="Q5909" s="1">
        <v>19250</v>
      </c>
      <c r="R5909" s="1">
        <v>0</v>
      </c>
      <c r="S5909" t="s">
        <v>7614</v>
      </c>
      <c r="T5909" s="29" t="str">
        <f>IF(TRIM(PropertySet[[#This Row],[YEAR BUILT]])="", "N/A", 2023-PropertySet[[#This Row],[YEAR BUILT]])</f>
        <v>N/A</v>
      </c>
      <c r="U5909" t="str" cm="1">
        <f t="array" ref="U5909">IF(PropertySet[[#This Row],[AGE]] = "N/A", "N/A", _xlfn.IFS(PropertySet[[#This Row],[AGE]] &lt;= 25, "0-25 Years", PropertySet[[#This Row],[AGE]] &lt;= 50, "26-50 Years", PropertySet[[#This Row],[AGE]]&lt;=75, "51-75 Years", PropertySet[[#This Row],[AGE]]&lt;=100, "76-100 Years", PropertySet[[#This Row],[AGE]]&gt;100, "100+ Years"))</f>
        <v>N/A</v>
      </c>
      <c r="V5909" t="str" cm="1">
        <f t="array" ref="V59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909" t="s">
        <v>245</v>
      </c>
      <c r="X5909" t="s">
        <v>505</v>
      </c>
    </row>
    <row r="5910" spans="1:24" x14ac:dyDescent="0.3">
      <c r="A5910" t="s">
        <v>5949</v>
      </c>
      <c r="B5910" t="s">
        <v>29</v>
      </c>
      <c r="C5910" t="s">
        <v>30</v>
      </c>
      <c r="D5910">
        <v>1</v>
      </c>
      <c r="E5910">
        <v>121</v>
      </c>
      <c r="F5910">
        <v>38</v>
      </c>
      <c r="G5910" t="s">
        <v>6</v>
      </c>
      <c r="H5910" t="s">
        <v>31</v>
      </c>
      <c r="I5910" t="s">
        <v>5950</v>
      </c>
      <c r="J5910" t="s">
        <v>6</v>
      </c>
      <c r="K5910">
        <v>10301</v>
      </c>
      <c r="L5910" s="25">
        <v>0</v>
      </c>
      <c r="M5910" s="13">
        <v>45057</v>
      </c>
      <c r="N5910" s="1">
        <v>1</v>
      </c>
      <c r="O5910" s="1">
        <v>0</v>
      </c>
      <c r="P5910" s="1">
        <v>1</v>
      </c>
      <c r="Q5910" s="1">
        <v>4920</v>
      </c>
      <c r="R5910" s="1">
        <v>2136</v>
      </c>
      <c r="S5910">
        <v>1955</v>
      </c>
      <c r="T5910" s="29">
        <f>IF(TRIM(PropertySet[[#This Row],[YEAR BUILT]])="", "N/A", 2023-PropertySet[[#This Row],[YEAR BUILT]])</f>
        <v>68</v>
      </c>
      <c r="U5910" t="str" cm="1">
        <f t="array" ref="U5910">IF(PropertySet[[#This Row],[AGE]] = "N/A", "N/A", _xlfn.IFS(PropertySet[[#This Row],[AGE]] &lt;= 25, "0-25 Years", PropertySet[[#This Row],[AGE]] &lt;= 50, "26-50 Years", PropertySet[[#This Row],[AGE]]&lt;=75, "51-75 Years", PropertySet[[#This Row],[AGE]]&lt;=100, "76-100 Years", PropertySet[[#This Row],[AGE]]&gt;100, "100+ Years"))</f>
        <v>51-75 Years</v>
      </c>
      <c r="V5910" t="str" cm="1">
        <f t="array" ref="V59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10" t="s">
        <v>33</v>
      </c>
      <c r="X5910" t="s">
        <v>31</v>
      </c>
    </row>
    <row r="5911" spans="1:24" x14ac:dyDescent="0.3">
      <c r="A5911" t="s">
        <v>5949</v>
      </c>
      <c r="B5911" t="s">
        <v>29</v>
      </c>
      <c r="C5911" t="s">
        <v>30</v>
      </c>
      <c r="D5911">
        <v>1</v>
      </c>
      <c r="E5911">
        <v>121</v>
      </c>
      <c r="F5911">
        <v>49</v>
      </c>
      <c r="G5911" t="s">
        <v>6</v>
      </c>
      <c r="H5911" t="s">
        <v>44</v>
      </c>
      <c r="I5911" t="s">
        <v>5951</v>
      </c>
      <c r="J5911" t="s">
        <v>6</v>
      </c>
      <c r="K5911">
        <v>10301</v>
      </c>
      <c r="L5911" s="25">
        <v>0</v>
      </c>
      <c r="M5911" s="13">
        <v>45139</v>
      </c>
      <c r="N5911" s="1">
        <v>1</v>
      </c>
      <c r="O5911" s="1">
        <v>0</v>
      </c>
      <c r="P5911" s="1">
        <v>1</v>
      </c>
      <c r="Q5911" s="1">
        <v>2612</v>
      </c>
      <c r="R5911" s="1">
        <v>1288</v>
      </c>
      <c r="S5911">
        <v>1955</v>
      </c>
      <c r="T5911" s="29">
        <f>IF(TRIM(PropertySet[[#This Row],[YEAR BUILT]])="", "N/A", 2023-PropertySet[[#This Row],[YEAR BUILT]])</f>
        <v>68</v>
      </c>
      <c r="U5911" t="str" cm="1">
        <f t="array" ref="U5911">IF(PropertySet[[#This Row],[AGE]] = "N/A", "N/A", _xlfn.IFS(PropertySet[[#This Row],[AGE]] &lt;= 25, "0-25 Years", PropertySet[[#This Row],[AGE]] &lt;= 50, "26-50 Years", PropertySet[[#This Row],[AGE]]&lt;=75, "51-75 Years", PropertySet[[#This Row],[AGE]]&lt;=100, "76-100 Years", PropertySet[[#This Row],[AGE]]&gt;100, "100+ Years"))</f>
        <v>51-75 Years</v>
      </c>
      <c r="V5911" t="str" cm="1">
        <f t="array" ref="V59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11" t="s">
        <v>33</v>
      </c>
      <c r="X5911" t="s">
        <v>44</v>
      </c>
    </row>
    <row r="5912" spans="1:24" x14ac:dyDescent="0.3">
      <c r="A5912" t="s">
        <v>5949</v>
      </c>
      <c r="B5912" t="s">
        <v>29</v>
      </c>
      <c r="C5912" t="s">
        <v>30</v>
      </c>
      <c r="D5912">
        <v>1</v>
      </c>
      <c r="E5912">
        <v>121</v>
      </c>
      <c r="F5912">
        <v>65</v>
      </c>
      <c r="G5912" t="s">
        <v>6</v>
      </c>
      <c r="H5912" t="s">
        <v>31</v>
      </c>
      <c r="I5912" t="s">
        <v>5952</v>
      </c>
      <c r="J5912" t="s">
        <v>6</v>
      </c>
      <c r="K5912">
        <v>10301</v>
      </c>
      <c r="L5912" s="25">
        <v>0</v>
      </c>
      <c r="M5912" s="13">
        <v>45019</v>
      </c>
      <c r="N5912" s="1">
        <v>1</v>
      </c>
      <c r="O5912" s="1">
        <v>0</v>
      </c>
      <c r="P5912" s="1">
        <v>1</v>
      </c>
      <c r="Q5912" s="1">
        <v>5000</v>
      </c>
      <c r="R5912" s="1">
        <v>1904</v>
      </c>
      <c r="S5912">
        <v>1930</v>
      </c>
      <c r="T5912" s="29">
        <f>IF(TRIM(PropertySet[[#This Row],[YEAR BUILT]])="", "N/A", 2023-PropertySet[[#This Row],[YEAR BUILT]])</f>
        <v>93</v>
      </c>
      <c r="U5912" t="str" cm="1">
        <f t="array" ref="U5912">IF(PropertySet[[#This Row],[AGE]] = "N/A", "N/A", _xlfn.IFS(PropertySet[[#This Row],[AGE]] &lt;= 25, "0-25 Years", PropertySet[[#This Row],[AGE]] &lt;= 50, "26-50 Years", PropertySet[[#This Row],[AGE]]&lt;=75, "51-75 Years", PropertySet[[#This Row],[AGE]]&lt;=100, "76-100 Years", PropertySet[[#This Row],[AGE]]&gt;100, "100+ Years"))</f>
        <v>76-100 Years</v>
      </c>
      <c r="V5912" t="str" cm="1">
        <f t="array" ref="V59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12" t="s">
        <v>33</v>
      </c>
      <c r="X5912" t="s">
        <v>31</v>
      </c>
    </row>
    <row r="5913" spans="1:24" x14ac:dyDescent="0.3">
      <c r="A5913" t="s">
        <v>5949</v>
      </c>
      <c r="B5913" t="s">
        <v>29</v>
      </c>
      <c r="C5913" t="s">
        <v>30</v>
      </c>
      <c r="D5913">
        <v>1</v>
      </c>
      <c r="E5913">
        <v>126</v>
      </c>
      <c r="F5913">
        <v>154</v>
      </c>
      <c r="G5913" t="s">
        <v>6</v>
      </c>
      <c r="H5913" t="s">
        <v>44</v>
      </c>
      <c r="I5913" t="s">
        <v>5953</v>
      </c>
      <c r="J5913" t="s">
        <v>6</v>
      </c>
      <c r="K5913">
        <v>10301</v>
      </c>
      <c r="L5913" s="25">
        <v>675000</v>
      </c>
      <c r="M5913" s="13">
        <v>45205</v>
      </c>
      <c r="N5913" s="1">
        <v>1</v>
      </c>
      <c r="O5913" s="1">
        <v>0</v>
      </c>
      <c r="P5913" s="1">
        <v>1</v>
      </c>
      <c r="Q5913" s="1">
        <v>3650</v>
      </c>
      <c r="R5913" s="1">
        <v>1752</v>
      </c>
      <c r="S5913">
        <v>1975</v>
      </c>
      <c r="T5913" s="29">
        <f>IF(TRIM(PropertySet[[#This Row],[YEAR BUILT]])="", "N/A", 2023-PropertySet[[#This Row],[YEAR BUILT]])</f>
        <v>48</v>
      </c>
      <c r="U5913" t="str" cm="1">
        <f t="array" ref="U5913">IF(PropertySet[[#This Row],[AGE]] = "N/A", "N/A", _xlfn.IFS(PropertySet[[#This Row],[AGE]] &lt;= 25, "0-25 Years", PropertySet[[#This Row],[AGE]] &lt;= 50, "26-50 Years", PropertySet[[#This Row],[AGE]]&lt;=75, "51-75 Years", PropertySet[[#This Row],[AGE]]&lt;=100, "76-100 Years", PropertySet[[#This Row],[AGE]]&gt;100, "100+ Years"))</f>
        <v>26-50 Years</v>
      </c>
      <c r="V5913" t="str" cm="1">
        <f t="array" ref="V59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913" t="s">
        <v>33</v>
      </c>
      <c r="X5913" t="s">
        <v>44</v>
      </c>
    </row>
    <row r="5914" spans="1:24" x14ac:dyDescent="0.3">
      <c r="A5914" t="s">
        <v>5949</v>
      </c>
      <c r="B5914" t="s">
        <v>29</v>
      </c>
      <c r="C5914" t="s">
        <v>30</v>
      </c>
      <c r="D5914">
        <v>1</v>
      </c>
      <c r="E5914">
        <v>127</v>
      </c>
      <c r="F5914">
        <v>73</v>
      </c>
      <c r="G5914" t="s">
        <v>6</v>
      </c>
      <c r="H5914" t="s">
        <v>31</v>
      </c>
      <c r="I5914" t="s">
        <v>5954</v>
      </c>
      <c r="J5914" t="s">
        <v>6</v>
      </c>
      <c r="K5914">
        <v>10301</v>
      </c>
      <c r="L5914" s="25">
        <v>0</v>
      </c>
      <c r="M5914" s="13">
        <v>45077</v>
      </c>
      <c r="N5914" s="1">
        <v>1</v>
      </c>
      <c r="O5914" s="1">
        <v>0</v>
      </c>
      <c r="P5914" s="1">
        <v>1</v>
      </c>
      <c r="Q5914" s="1">
        <v>3750</v>
      </c>
      <c r="R5914" s="1">
        <v>3289</v>
      </c>
      <c r="S5914">
        <v>2015</v>
      </c>
      <c r="T5914" s="29">
        <f>IF(TRIM(PropertySet[[#This Row],[YEAR BUILT]])="", "N/A", 2023-PropertySet[[#This Row],[YEAR BUILT]])</f>
        <v>8</v>
      </c>
      <c r="U5914" t="str" cm="1">
        <f t="array" ref="U5914">IF(PropertySet[[#This Row],[AGE]] = "N/A", "N/A", _xlfn.IFS(PropertySet[[#This Row],[AGE]] &lt;= 25, "0-25 Years", PropertySet[[#This Row],[AGE]] &lt;= 50, "26-50 Years", PropertySet[[#This Row],[AGE]]&lt;=75, "51-75 Years", PropertySet[[#This Row],[AGE]]&lt;=100, "76-100 Years", PropertySet[[#This Row],[AGE]]&gt;100, "100+ Years"))</f>
        <v>0-25 Years</v>
      </c>
      <c r="V5914" t="str" cm="1">
        <f t="array" ref="V59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14" t="s">
        <v>33</v>
      </c>
      <c r="X5914" t="s">
        <v>31</v>
      </c>
    </row>
    <row r="5915" spans="1:24" x14ac:dyDescent="0.3">
      <c r="A5915" t="s">
        <v>5949</v>
      </c>
      <c r="B5915" t="s">
        <v>29</v>
      </c>
      <c r="C5915" t="s">
        <v>30</v>
      </c>
      <c r="D5915">
        <v>1</v>
      </c>
      <c r="E5915">
        <v>250</v>
      </c>
      <c r="F5915">
        <v>25</v>
      </c>
      <c r="G5915" t="s">
        <v>6</v>
      </c>
      <c r="H5915" t="s">
        <v>31</v>
      </c>
      <c r="I5915" t="s">
        <v>5955</v>
      </c>
      <c r="J5915" t="s">
        <v>6</v>
      </c>
      <c r="K5915">
        <v>10301</v>
      </c>
      <c r="L5915" s="25">
        <v>684000</v>
      </c>
      <c r="M5915" s="13">
        <v>45098</v>
      </c>
      <c r="N5915" s="1">
        <v>1</v>
      </c>
      <c r="O5915" s="1">
        <v>0</v>
      </c>
      <c r="P5915" s="1">
        <v>1</v>
      </c>
      <c r="Q5915" s="1">
        <v>2500</v>
      </c>
      <c r="R5915" s="1">
        <v>1192</v>
      </c>
      <c r="S5915">
        <v>1935</v>
      </c>
      <c r="T5915" s="29">
        <f>IF(TRIM(PropertySet[[#This Row],[YEAR BUILT]])="", "N/A", 2023-PropertySet[[#This Row],[YEAR BUILT]])</f>
        <v>88</v>
      </c>
      <c r="U5915" t="str" cm="1">
        <f t="array" ref="U5915">IF(PropertySet[[#This Row],[AGE]] = "N/A", "N/A", _xlfn.IFS(PropertySet[[#This Row],[AGE]] &lt;= 25, "0-25 Years", PropertySet[[#This Row],[AGE]] &lt;= 50, "26-50 Years", PropertySet[[#This Row],[AGE]]&lt;=75, "51-75 Years", PropertySet[[#This Row],[AGE]]&lt;=100, "76-100 Years", PropertySet[[#This Row],[AGE]]&gt;100, "100+ Years"))</f>
        <v>76-100 Years</v>
      </c>
      <c r="V5915" t="str" cm="1">
        <f t="array" ref="V59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15" t="s">
        <v>33</v>
      </c>
      <c r="X5915" t="s">
        <v>31</v>
      </c>
    </row>
    <row r="5916" spans="1:24" x14ac:dyDescent="0.3">
      <c r="A5916" t="s">
        <v>5949</v>
      </c>
      <c r="B5916" t="s">
        <v>29</v>
      </c>
      <c r="C5916" t="s">
        <v>30</v>
      </c>
      <c r="D5916">
        <v>1</v>
      </c>
      <c r="E5916">
        <v>250</v>
      </c>
      <c r="F5916">
        <v>72</v>
      </c>
      <c r="G5916" t="s">
        <v>6</v>
      </c>
      <c r="H5916" t="s">
        <v>31</v>
      </c>
      <c r="I5916" t="s">
        <v>5956</v>
      </c>
      <c r="J5916" t="s">
        <v>6</v>
      </c>
      <c r="K5916">
        <v>10301</v>
      </c>
      <c r="L5916" s="25">
        <v>530000</v>
      </c>
      <c r="M5916" s="13">
        <v>45040</v>
      </c>
      <c r="N5916" s="1">
        <v>1</v>
      </c>
      <c r="O5916" s="1">
        <v>0</v>
      </c>
      <c r="P5916" s="1">
        <v>1</v>
      </c>
      <c r="Q5916" s="1">
        <v>4600</v>
      </c>
      <c r="R5916" s="1">
        <v>1960</v>
      </c>
      <c r="S5916">
        <v>1930</v>
      </c>
      <c r="T5916" s="29">
        <f>IF(TRIM(PropertySet[[#This Row],[YEAR BUILT]])="", "N/A", 2023-PropertySet[[#This Row],[YEAR BUILT]])</f>
        <v>93</v>
      </c>
      <c r="U5916" t="str" cm="1">
        <f t="array" ref="U5916">IF(PropertySet[[#This Row],[AGE]] = "N/A", "N/A", _xlfn.IFS(PropertySet[[#This Row],[AGE]] &lt;= 25, "0-25 Years", PropertySet[[#This Row],[AGE]] &lt;= 50, "26-50 Years", PropertySet[[#This Row],[AGE]]&lt;=75, "51-75 Years", PropertySet[[#This Row],[AGE]]&lt;=100, "76-100 Years", PropertySet[[#This Row],[AGE]]&gt;100, "100+ Years"))</f>
        <v>76-100 Years</v>
      </c>
      <c r="V5916" t="str" cm="1">
        <f t="array" ref="V59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16" t="s">
        <v>33</v>
      </c>
      <c r="X5916" t="s">
        <v>31</v>
      </c>
    </row>
    <row r="5917" spans="1:24" x14ac:dyDescent="0.3">
      <c r="A5917" t="s">
        <v>5949</v>
      </c>
      <c r="B5917" t="s">
        <v>29</v>
      </c>
      <c r="C5917" t="s">
        <v>30</v>
      </c>
      <c r="D5917">
        <v>1</v>
      </c>
      <c r="E5917">
        <v>251</v>
      </c>
      <c r="F5917">
        <v>73</v>
      </c>
      <c r="G5917" t="s">
        <v>6</v>
      </c>
      <c r="H5917" t="s">
        <v>36</v>
      </c>
      <c r="I5917" t="s">
        <v>5957</v>
      </c>
      <c r="J5917" t="s">
        <v>6</v>
      </c>
      <c r="K5917">
        <v>10301</v>
      </c>
      <c r="L5917" s="25">
        <v>730000</v>
      </c>
      <c r="M5917" s="13">
        <v>44950</v>
      </c>
      <c r="N5917" s="1">
        <v>1</v>
      </c>
      <c r="O5917" s="1">
        <v>0</v>
      </c>
      <c r="P5917" s="1">
        <v>1</v>
      </c>
      <c r="Q5917" s="1">
        <v>3700</v>
      </c>
      <c r="R5917" s="1">
        <v>1050</v>
      </c>
      <c r="S5917">
        <v>1960</v>
      </c>
      <c r="T5917" s="29">
        <f>IF(TRIM(PropertySet[[#This Row],[YEAR BUILT]])="", "N/A", 2023-PropertySet[[#This Row],[YEAR BUILT]])</f>
        <v>63</v>
      </c>
      <c r="U5917" t="str" cm="1">
        <f t="array" ref="U5917">IF(PropertySet[[#This Row],[AGE]] = "N/A", "N/A", _xlfn.IFS(PropertySet[[#This Row],[AGE]] &lt;= 25, "0-25 Years", PropertySet[[#This Row],[AGE]] &lt;= 50, "26-50 Years", PropertySet[[#This Row],[AGE]]&lt;=75, "51-75 Years", PropertySet[[#This Row],[AGE]]&lt;=100, "76-100 Years", PropertySet[[#This Row],[AGE]]&gt;100, "100+ Years"))</f>
        <v>51-75 Years</v>
      </c>
      <c r="V5917" t="str" cm="1">
        <f t="array" ref="V59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17" t="s">
        <v>33</v>
      </c>
      <c r="X5917" t="s">
        <v>36</v>
      </c>
    </row>
    <row r="5918" spans="1:24" x14ac:dyDescent="0.3">
      <c r="A5918" t="s">
        <v>5949</v>
      </c>
      <c r="B5918" t="s">
        <v>29</v>
      </c>
      <c r="C5918" t="s">
        <v>30</v>
      </c>
      <c r="D5918">
        <v>1</v>
      </c>
      <c r="E5918">
        <v>252</v>
      </c>
      <c r="F5918">
        <v>31</v>
      </c>
      <c r="G5918" t="s">
        <v>6</v>
      </c>
      <c r="H5918" t="s">
        <v>36</v>
      </c>
      <c r="I5918" t="s">
        <v>5958</v>
      </c>
      <c r="J5918" t="s">
        <v>6</v>
      </c>
      <c r="K5918">
        <v>10301</v>
      </c>
      <c r="L5918" s="25">
        <v>0</v>
      </c>
      <c r="M5918" s="13">
        <v>44994</v>
      </c>
      <c r="N5918" s="1">
        <v>1</v>
      </c>
      <c r="O5918" s="1">
        <v>0</v>
      </c>
      <c r="P5918" s="1">
        <v>1</v>
      </c>
      <c r="Q5918" s="1">
        <v>5750</v>
      </c>
      <c r="R5918" s="1">
        <v>920</v>
      </c>
      <c r="S5918">
        <v>1950</v>
      </c>
      <c r="T5918" s="29">
        <f>IF(TRIM(PropertySet[[#This Row],[YEAR BUILT]])="", "N/A", 2023-PropertySet[[#This Row],[YEAR BUILT]])</f>
        <v>73</v>
      </c>
      <c r="U5918" t="str" cm="1">
        <f t="array" ref="U5918">IF(PropertySet[[#This Row],[AGE]] = "N/A", "N/A", _xlfn.IFS(PropertySet[[#This Row],[AGE]] &lt;= 25, "0-25 Years", PropertySet[[#This Row],[AGE]] &lt;= 50, "26-50 Years", PropertySet[[#This Row],[AGE]]&lt;=75, "51-75 Years", PropertySet[[#This Row],[AGE]]&lt;=100, "76-100 Years", PropertySet[[#This Row],[AGE]]&gt;100, "100+ Years"))</f>
        <v>51-75 Years</v>
      </c>
      <c r="V5918" t="str" cm="1">
        <f t="array" ref="V59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18" t="s">
        <v>33</v>
      </c>
      <c r="X5918" t="s">
        <v>36</v>
      </c>
    </row>
    <row r="5919" spans="1:24" x14ac:dyDescent="0.3">
      <c r="A5919" t="s">
        <v>5949</v>
      </c>
      <c r="B5919" t="s">
        <v>29</v>
      </c>
      <c r="C5919" t="s">
        <v>30</v>
      </c>
      <c r="D5919">
        <v>1</v>
      </c>
      <c r="E5919">
        <v>253</v>
      </c>
      <c r="F5919">
        <v>103</v>
      </c>
      <c r="G5919" t="s">
        <v>6</v>
      </c>
      <c r="H5919" t="s">
        <v>31</v>
      </c>
      <c r="I5919" t="s">
        <v>5959</v>
      </c>
      <c r="J5919" t="s">
        <v>6</v>
      </c>
      <c r="K5919">
        <v>10301</v>
      </c>
      <c r="L5919" s="25">
        <v>595000</v>
      </c>
      <c r="M5919" s="13">
        <v>45040</v>
      </c>
      <c r="N5919" s="1">
        <v>1</v>
      </c>
      <c r="O5919" s="1">
        <v>0</v>
      </c>
      <c r="P5919" s="1">
        <v>1</v>
      </c>
      <c r="Q5919" s="1">
        <v>5000</v>
      </c>
      <c r="R5919" s="1">
        <v>1728</v>
      </c>
      <c r="S5919">
        <v>1930</v>
      </c>
      <c r="T5919" s="29">
        <f>IF(TRIM(PropertySet[[#This Row],[YEAR BUILT]])="", "N/A", 2023-PropertySet[[#This Row],[YEAR BUILT]])</f>
        <v>93</v>
      </c>
      <c r="U5919" t="str" cm="1">
        <f t="array" ref="U5919">IF(PropertySet[[#This Row],[AGE]] = "N/A", "N/A", _xlfn.IFS(PropertySet[[#This Row],[AGE]] &lt;= 25, "0-25 Years", PropertySet[[#This Row],[AGE]] &lt;= 50, "26-50 Years", PropertySet[[#This Row],[AGE]]&lt;=75, "51-75 Years", PropertySet[[#This Row],[AGE]]&lt;=100, "76-100 Years", PropertySet[[#This Row],[AGE]]&gt;100, "100+ Years"))</f>
        <v>76-100 Years</v>
      </c>
      <c r="V5919" t="str" cm="1">
        <f t="array" ref="V59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19" t="s">
        <v>33</v>
      </c>
      <c r="X5919" t="s">
        <v>31</v>
      </c>
    </row>
    <row r="5920" spans="1:24" x14ac:dyDescent="0.3">
      <c r="A5920" t="s">
        <v>5949</v>
      </c>
      <c r="B5920" t="s">
        <v>29</v>
      </c>
      <c r="C5920" t="s">
        <v>30</v>
      </c>
      <c r="D5920">
        <v>1</v>
      </c>
      <c r="E5920">
        <v>253</v>
      </c>
      <c r="F5920">
        <v>106</v>
      </c>
      <c r="G5920" t="s">
        <v>6</v>
      </c>
      <c r="H5920" t="s">
        <v>31</v>
      </c>
      <c r="I5920" t="s">
        <v>5960</v>
      </c>
      <c r="J5920" t="s">
        <v>6</v>
      </c>
      <c r="K5920">
        <v>10301</v>
      </c>
      <c r="L5920" s="25">
        <v>449000</v>
      </c>
      <c r="M5920" s="13">
        <v>45049</v>
      </c>
      <c r="N5920" s="1">
        <v>1</v>
      </c>
      <c r="O5920" s="1">
        <v>0</v>
      </c>
      <c r="P5920" s="1">
        <v>1</v>
      </c>
      <c r="Q5920" s="1">
        <v>5445</v>
      </c>
      <c r="R5920" s="1">
        <v>1752</v>
      </c>
      <c r="S5920">
        <v>1930</v>
      </c>
      <c r="T5920" s="29">
        <f>IF(TRIM(PropertySet[[#This Row],[YEAR BUILT]])="", "N/A", 2023-PropertySet[[#This Row],[YEAR BUILT]])</f>
        <v>93</v>
      </c>
      <c r="U5920" t="str" cm="1">
        <f t="array" ref="U5920">IF(PropertySet[[#This Row],[AGE]] = "N/A", "N/A", _xlfn.IFS(PropertySet[[#This Row],[AGE]] &lt;= 25, "0-25 Years", PropertySet[[#This Row],[AGE]] &lt;= 50, "26-50 Years", PropertySet[[#This Row],[AGE]]&lt;=75, "51-75 Years", PropertySet[[#This Row],[AGE]]&lt;=100, "76-100 Years", PropertySet[[#This Row],[AGE]]&gt;100, "100+ Years"))</f>
        <v>76-100 Years</v>
      </c>
      <c r="V5920" t="str" cm="1">
        <f t="array" ref="V59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20" t="s">
        <v>33</v>
      </c>
      <c r="X5920" t="s">
        <v>31</v>
      </c>
    </row>
    <row r="5921" spans="1:24" x14ac:dyDescent="0.3">
      <c r="A5921" t="s">
        <v>5949</v>
      </c>
      <c r="B5921" t="s">
        <v>29</v>
      </c>
      <c r="C5921" t="s">
        <v>30</v>
      </c>
      <c r="D5921">
        <v>1</v>
      </c>
      <c r="E5921">
        <v>254</v>
      </c>
      <c r="F5921">
        <v>76</v>
      </c>
      <c r="G5921" t="s">
        <v>6</v>
      </c>
      <c r="H5921" t="s">
        <v>31</v>
      </c>
      <c r="I5921" t="s">
        <v>5961</v>
      </c>
      <c r="J5921" t="s">
        <v>6</v>
      </c>
      <c r="K5921">
        <v>10301</v>
      </c>
      <c r="L5921" s="25">
        <v>0</v>
      </c>
      <c r="M5921" s="13">
        <v>45041</v>
      </c>
      <c r="N5921" s="1">
        <v>1</v>
      </c>
      <c r="O5921" s="1">
        <v>0</v>
      </c>
      <c r="P5921" s="1">
        <v>1</v>
      </c>
      <c r="Q5921" s="1">
        <v>4440</v>
      </c>
      <c r="R5921" s="1">
        <v>1988</v>
      </c>
      <c r="S5921">
        <v>1930</v>
      </c>
      <c r="T5921" s="29">
        <f>IF(TRIM(PropertySet[[#This Row],[YEAR BUILT]])="", "N/A", 2023-PropertySet[[#This Row],[YEAR BUILT]])</f>
        <v>93</v>
      </c>
      <c r="U5921" t="str" cm="1">
        <f t="array" ref="U5921">IF(PropertySet[[#This Row],[AGE]] = "N/A", "N/A", _xlfn.IFS(PropertySet[[#This Row],[AGE]] &lt;= 25, "0-25 Years", PropertySet[[#This Row],[AGE]] &lt;= 50, "26-50 Years", PropertySet[[#This Row],[AGE]]&lt;=75, "51-75 Years", PropertySet[[#This Row],[AGE]]&lt;=100, "76-100 Years", PropertySet[[#This Row],[AGE]]&gt;100, "100+ Years"))</f>
        <v>76-100 Years</v>
      </c>
      <c r="V5921" t="str" cm="1">
        <f t="array" ref="V59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21" t="s">
        <v>33</v>
      </c>
      <c r="X5921" t="s">
        <v>31</v>
      </c>
    </row>
    <row r="5922" spans="1:24" x14ac:dyDescent="0.3">
      <c r="A5922" t="s">
        <v>5949</v>
      </c>
      <c r="B5922" t="s">
        <v>29</v>
      </c>
      <c r="C5922" t="s">
        <v>30</v>
      </c>
      <c r="D5922">
        <v>1</v>
      </c>
      <c r="E5922">
        <v>255</v>
      </c>
      <c r="F5922">
        <v>40</v>
      </c>
      <c r="G5922" t="s">
        <v>6</v>
      </c>
      <c r="H5922" t="s">
        <v>67</v>
      </c>
      <c r="I5922" t="s">
        <v>5962</v>
      </c>
      <c r="J5922" t="s">
        <v>6</v>
      </c>
      <c r="K5922">
        <v>10301</v>
      </c>
      <c r="L5922" s="25">
        <v>0</v>
      </c>
      <c r="M5922" s="13">
        <v>45134</v>
      </c>
      <c r="N5922" s="1">
        <v>1</v>
      </c>
      <c r="O5922" s="1">
        <v>0</v>
      </c>
      <c r="P5922" s="1">
        <v>1</v>
      </c>
      <c r="Q5922" s="1">
        <v>18683</v>
      </c>
      <c r="R5922" s="1">
        <v>3215</v>
      </c>
      <c r="S5922">
        <v>1988</v>
      </c>
      <c r="T5922" s="29">
        <f>IF(TRIM(PropertySet[[#This Row],[YEAR BUILT]])="", "N/A", 2023-PropertySet[[#This Row],[YEAR BUILT]])</f>
        <v>35</v>
      </c>
      <c r="U5922" t="str" cm="1">
        <f t="array" ref="U5922">IF(PropertySet[[#This Row],[AGE]] = "N/A", "N/A", _xlfn.IFS(PropertySet[[#This Row],[AGE]] &lt;= 25, "0-25 Years", PropertySet[[#This Row],[AGE]] &lt;= 50, "26-50 Years", PropertySet[[#This Row],[AGE]]&lt;=75, "51-75 Years", PropertySet[[#This Row],[AGE]]&lt;=100, "76-100 Years", PropertySet[[#This Row],[AGE]]&gt;100, "100+ Years"))</f>
        <v>26-50 Years</v>
      </c>
      <c r="V5922" t="str" cm="1">
        <f t="array" ref="V59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922" t="s">
        <v>33</v>
      </c>
      <c r="X5922" t="s">
        <v>67</v>
      </c>
    </row>
    <row r="5923" spans="1:24" x14ac:dyDescent="0.3">
      <c r="A5923" t="s">
        <v>5949</v>
      </c>
      <c r="B5923" t="s">
        <v>29</v>
      </c>
      <c r="C5923" t="s">
        <v>30</v>
      </c>
      <c r="D5923">
        <v>1</v>
      </c>
      <c r="E5923">
        <v>256</v>
      </c>
      <c r="F5923">
        <v>22</v>
      </c>
      <c r="G5923" t="s">
        <v>6</v>
      </c>
      <c r="H5923" t="s">
        <v>36</v>
      </c>
      <c r="I5923" t="s">
        <v>5963</v>
      </c>
      <c r="J5923" t="s">
        <v>6</v>
      </c>
      <c r="K5923">
        <v>10301</v>
      </c>
      <c r="L5923" s="25">
        <v>760000</v>
      </c>
      <c r="M5923" s="13">
        <v>45022</v>
      </c>
      <c r="N5923" s="1">
        <v>1</v>
      </c>
      <c r="O5923" s="1">
        <v>0</v>
      </c>
      <c r="P5923" s="1">
        <v>1</v>
      </c>
      <c r="Q5923" s="1">
        <v>7020</v>
      </c>
      <c r="R5923" s="1">
        <v>1240</v>
      </c>
      <c r="S5923">
        <v>1960</v>
      </c>
      <c r="T5923" s="29">
        <f>IF(TRIM(PropertySet[[#This Row],[YEAR BUILT]])="", "N/A", 2023-PropertySet[[#This Row],[YEAR BUILT]])</f>
        <v>63</v>
      </c>
      <c r="U5923" t="str" cm="1">
        <f t="array" ref="U5923">IF(PropertySet[[#This Row],[AGE]] = "N/A", "N/A", _xlfn.IFS(PropertySet[[#This Row],[AGE]] &lt;= 25, "0-25 Years", PropertySet[[#This Row],[AGE]] &lt;= 50, "26-50 Years", PropertySet[[#This Row],[AGE]]&lt;=75, "51-75 Years", PropertySet[[#This Row],[AGE]]&lt;=100, "76-100 Years", PropertySet[[#This Row],[AGE]]&gt;100, "100+ Years"))</f>
        <v>51-75 Years</v>
      </c>
      <c r="V5923" t="str" cm="1">
        <f t="array" ref="V59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23" t="s">
        <v>33</v>
      </c>
      <c r="X5923" t="s">
        <v>36</v>
      </c>
    </row>
    <row r="5924" spans="1:24" x14ac:dyDescent="0.3">
      <c r="A5924" t="s">
        <v>5949</v>
      </c>
      <c r="B5924" t="s">
        <v>29</v>
      </c>
      <c r="C5924" t="s">
        <v>30</v>
      </c>
      <c r="D5924">
        <v>1</v>
      </c>
      <c r="E5924">
        <v>256</v>
      </c>
      <c r="F5924">
        <v>65</v>
      </c>
      <c r="G5924" t="s">
        <v>6</v>
      </c>
      <c r="H5924" t="s">
        <v>36</v>
      </c>
      <c r="I5924" t="s">
        <v>5964</v>
      </c>
      <c r="J5924" t="s">
        <v>6</v>
      </c>
      <c r="K5924">
        <v>10301</v>
      </c>
      <c r="L5924" s="25">
        <v>750000</v>
      </c>
      <c r="M5924" s="13">
        <v>45126</v>
      </c>
      <c r="N5924" s="1">
        <v>1</v>
      </c>
      <c r="O5924" s="1">
        <v>0</v>
      </c>
      <c r="P5924" s="1">
        <v>1</v>
      </c>
      <c r="Q5924" s="1">
        <v>10368</v>
      </c>
      <c r="R5924" s="1">
        <v>1152</v>
      </c>
      <c r="S5924">
        <v>1960</v>
      </c>
      <c r="T5924" s="29">
        <f>IF(TRIM(PropertySet[[#This Row],[YEAR BUILT]])="", "N/A", 2023-PropertySet[[#This Row],[YEAR BUILT]])</f>
        <v>63</v>
      </c>
      <c r="U5924" t="str" cm="1">
        <f t="array" ref="U5924">IF(PropertySet[[#This Row],[AGE]] = "N/A", "N/A", _xlfn.IFS(PropertySet[[#This Row],[AGE]] &lt;= 25, "0-25 Years", PropertySet[[#This Row],[AGE]] &lt;= 50, "26-50 Years", PropertySet[[#This Row],[AGE]]&lt;=75, "51-75 Years", PropertySet[[#This Row],[AGE]]&lt;=100, "76-100 Years", PropertySet[[#This Row],[AGE]]&gt;100, "100+ Years"))</f>
        <v>51-75 Years</v>
      </c>
      <c r="V5924" t="str" cm="1">
        <f t="array" ref="V59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24" t="s">
        <v>33</v>
      </c>
      <c r="X5924" t="s">
        <v>36</v>
      </c>
    </row>
    <row r="5925" spans="1:24" x14ac:dyDescent="0.3">
      <c r="A5925" t="s">
        <v>5949</v>
      </c>
      <c r="B5925" t="s">
        <v>29</v>
      </c>
      <c r="C5925" t="s">
        <v>30</v>
      </c>
      <c r="D5925">
        <v>1</v>
      </c>
      <c r="E5925">
        <v>261</v>
      </c>
      <c r="F5925">
        <v>80</v>
      </c>
      <c r="G5925" t="s">
        <v>6</v>
      </c>
      <c r="H5925" t="s">
        <v>31</v>
      </c>
      <c r="I5925" t="s">
        <v>5965</v>
      </c>
      <c r="J5925" t="s">
        <v>6</v>
      </c>
      <c r="K5925">
        <v>10301</v>
      </c>
      <c r="L5925" s="25">
        <v>875000</v>
      </c>
      <c r="M5925" s="13">
        <v>45169</v>
      </c>
      <c r="N5925" s="1">
        <v>1</v>
      </c>
      <c r="O5925" s="1">
        <v>0</v>
      </c>
      <c r="P5925" s="1">
        <v>1</v>
      </c>
      <c r="Q5925" s="1">
        <v>4866</v>
      </c>
      <c r="R5925" s="1">
        <v>1865</v>
      </c>
      <c r="S5925">
        <v>1950</v>
      </c>
      <c r="T5925" s="29">
        <f>IF(TRIM(PropertySet[[#This Row],[YEAR BUILT]])="", "N/A", 2023-PropertySet[[#This Row],[YEAR BUILT]])</f>
        <v>73</v>
      </c>
      <c r="U5925" t="str" cm="1">
        <f t="array" ref="U5925">IF(PropertySet[[#This Row],[AGE]] = "N/A", "N/A", _xlfn.IFS(PropertySet[[#This Row],[AGE]] &lt;= 25, "0-25 Years", PropertySet[[#This Row],[AGE]] &lt;= 50, "26-50 Years", PropertySet[[#This Row],[AGE]]&lt;=75, "51-75 Years", PropertySet[[#This Row],[AGE]]&lt;=100, "76-100 Years", PropertySet[[#This Row],[AGE]]&gt;100, "100+ Years"))</f>
        <v>51-75 Years</v>
      </c>
      <c r="V5925" t="str" cm="1">
        <f t="array" ref="V59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25" t="s">
        <v>33</v>
      </c>
      <c r="X5925" t="s">
        <v>31</v>
      </c>
    </row>
    <row r="5926" spans="1:24" x14ac:dyDescent="0.3">
      <c r="A5926" t="s">
        <v>5949</v>
      </c>
      <c r="B5926" t="s">
        <v>29</v>
      </c>
      <c r="C5926" t="s">
        <v>30</v>
      </c>
      <c r="D5926">
        <v>1</v>
      </c>
      <c r="E5926">
        <v>262</v>
      </c>
      <c r="F5926">
        <v>7</v>
      </c>
      <c r="G5926" t="s">
        <v>6</v>
      </c>
      <c r="H5926" t="s">
        <v>44</v>
      </c>
      <c r="I5926" t="s">
        <v>5966</v>
      </c>
      <c r="J5926" t="s">
        <v>6</v>
      </c>
      <c r="K5926">
        <v>10310</v>
      </c>
      <c r="L5926" s="25">
        <v>530000</v>
      </c>
      <c r="M5926" s="13">
        <v>45077</v>
      </c>
      <c r="N5926" s="1">
        <v>1</v>
      </c>
      <c r="O5926" s="1">
        <v>0</v>
      </c>
      <c r="P5926" s="1">
        <v>1</v>
      </c>
      <c r="Q5926" s="1">
        <v>2880</v>
      </c>
      <c r="R5926" s="1">
        <v>1152</v>
      </c>
      <c r="S5926">
        <v>1970</v>
      </c>
      <c r="T5926" s="29">
        <f>IF(TRIM(PropertySet[[#This Row],[YEAR BUILT]])="", "N/A", 2023-PropertySet[[#This Row],[YEAR BUILT]])</f>
        <v>53</v>
      </c>
      <c r="U5926" t="str" cm="1">
        <f t="array" ref="U5926">IF(PropertySet[[#This Row],[AGE]] = "N/A", "N/A", _xlfn.IFS(PropertySet[[#This Row],[AGE]] &lt;= 25, "0-25 Years", PropertySet[[#This Row],[AGE]] &lt;= 50, "26-50 Years", PropertySet[[#This Row],[AGE]]&lt;=75, "51-75 Years", PropertySet[[#This Row],[AGE]]&lt;=100, "76-100 Years", PropertySet[[#This Row],[AGE]]&gt;100, "100+ Years"))</f>
        <v>51-75 Years</v>
      </c>
      <c r="V5926" t="str" cm="1">
        <f t="array" ref="V59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26" t="s">
        <v>33</v>
      </c>
      <c r="X5926" t="s">
        <v>44</v>
      </c>
    </row>
    <row r="5927" spans="1:24" x14ac:dyDescent="0.3">
      <c r="A5927" t="s">
        <v>5949</v>
      </c>
      <c r="B5927" t="s">
        <v>29</v>
      </c>
      <c r="C5927" t="s">
        <v>30</v>
      </c>
      <c r="D5927">
        <v>1</v>
      </c>
      <c r="E5927">
        <v>263</v>
      </c>
      <c r="F5927">
        <v>18</v>
      </c>
      <c r="G5927" t="s">
        <v>6</v>
      </c>
      <c r="H5927" t="s">
        <v>31</v>
      </c>
      <c r="I5927" t="s">
        <v>5967</v>
      </c>
      <c r="J5927" t="s">
        <v>6</v>
      </c>
      <c r="K5927">
        <v>10301</v>
      </c>
      <c r="L5927" s="25">
        <v>650000</v>
      </c>
      <c r="M5927" s="13">
        <v>45272</v>
      </c>
      <c r="N5927" s="1">
        <v>1</v>
      </c>
      <c r="O5927" s="1">
        <v>0</v>
      </c>
      <c r="P5927" s="1">
        <v>1</v>
      </c>
      <c r="Q5927" s="1">
        <v>4125</v>
      </c>
      <c r="R5927" s="1">
        <v>1536</v>
      </c>
      <c r="S5927">
        <v>1940</v>
      </c>
      <c r="T5927" s="29">
        <f>IF(TRIM(PropertySet[[#This Row],[YEAR BUILT]])="", "N/A", 2023-PropertySet[[#This Row],[YEAR BUILT]])</f>
        <v>83</v>
      </c>
      <c r="U5927" t="str" cm="1">
        <f t="array" ref="U5927">IF(PropertySet[[#This Row],[AGE]] = "N/A", "N/A", _xlfn.IFS(PropertySet[[#This Row],[AGE]] &lt;= 25, "0-25 Years", PropertySet[[#This Row],[AGE]] &lt;= 50, "26-50 Years", PropertySet[[#This Row],[AGE]]&lt;=75, "51-75 Years", PropertySet[[#This Row],[AGE]]&lt;=100, "76-100 Years", PropertySet[[#This Row],[AGE]]&gt;100, "100+ Years"))</f>
        <v>76-100 Years</v>
      </c>
      <c r="V5927" t="str" cm="1">
        <f t="array" ref="V59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27" t="s">
        <v>33</v>
      </c>
      <c r="X5927" t="s">
        <v>31</v>
      </c>
    </row>
    <row r="5928" spans="1:24" x14ac:dyDescent="0.3">
      <c r="A5928" t="s">
        <v>5949</v>
      </c>
      <c r="B5928" t="s">
        <v>29</v>
      </c>
      <c r="C5928" t="s">
        <v>30</v>
      </c>
      <c r="D5928">
        <v>1</v>
      </c>
      <c r="E5928">
        <v>269</v>
      </c>
      <c r="F5928">
        <v>7</v>
      </c>
      <c r="G5928" t="s">
        <v>6</v>
      </c>
      <c r="H5928" t="s">
        <v>67</v>
      </c>
      <c r="I5928" t="s">
        <v>5968</v>
      </c>
      <c r="J5928" t="s">
        <v>6</v>
      </c>
      <c r="K5928">
        <v>10301</v>
      </c>
      <c r="L5928" s="25">
        <v>1300000</v>
      </c>
      <c r="M5928" s="13">
        <v>45098</v>
      </c>
      <c r="N5928" s="1">
        <v>1</v>
      </c>
      <c r="O5928" s="1">
        <v>0</v>
      </c>
      <c r="P5928" s="1">
        <v>1</v>
      </c>
      <c r="Q5928" s="1">
        <v>7000</v>
      </c>
      <c r="R5928" s="1">
        <v>2774</v>
      </c>
      <c r="S5928">
        <v>1955</v>
      </c>
      <c r="T5928" s="29">
        <f>IF(TRIM(PropertySet[[#This Row],[YEAR BUILT]])="", "N/A", 2023-PropertySet[[#This Row],[YEAR BUILT]])</f>
        <v>68</v>
      </c>
      <c r="U5928" t="str" cm="1">
        <f t="array" ref="U5928">IF(PropertySet[[#This Row],[AGE]] = "N/A", "N/A", _xlfn.IFS(PropertySet[[#This Row],[AGE]] &lt;= 25, "0-25 Years", PropertySet[[#This Row],[AGE]] &lt;= 50, "26-50 Years", PropertySet[[#This Row],[AGE]]&lt;=75, "51-75 Years", PropertySet[[#This Row],[AGE]]&lt;=100, "76-100 Years", PropertySet[[#This Row],[AGE]]&gt;100, "100+ Years"))</f>
        <v>51-75 Years</v>
      </c>
      <c r="V5928" t="str" cm="1">
        <f t="array" ref="V59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28" t="s">
        <v>33</v>
      </c>
      <c r="X5928" t="s">
        <v>67</v>
      </c>
    </row>
    <row r="5929" spans="1:24" x14ac:dyDescent="0.3">
      <c r="A5929" t="s">
        <v>5949</v>
      </c>
      <c r="B5929" t="s">
        <v>29</v>
      </c>
      <c r="C5929" t="s">
        <v>30</v>
      </c>
      <c r="D5929">
        <v>1</v>
      </c>
      <c r="E5929">
        <v>269</v>
      </c>
      <c r="F5929">
        <v>11</v>
      </c>
      <c r="G5929" t="s">
        <v>6</v>
      </c>
      <c r="H5929" t="s">
        <v>36</v>
      </c>
      <c r="I5929" t="s">
        <v>5969</v>
      </c>
      <c r="J5929" t="s">
        <v>6</v>
      </c>
      <c r="K5929">
        <v>10301</v>
      </c>
      <c r="L5929" s="25">
        <v>999999</v>
      </c>
      <c r="M5929" s="13">
        <v>45016</v>
      </c>
      <c r="N5929" s="1">
        <v>1</v>
      </c>
      <c r="O5929" s="1">
        <v>0</v>
      </c>
      <c r="P5929" s="1">
        <v>1</v>
      </c>
      <c r="Q5929" s="1">
        <v>7500</v>
      </c>
      <c r="R5929" s="1">
        <v>1912</v>
      </c>
      <c r="S5929">
        <v>1955</v>
      </c>
      <c r="T5929" s="29">
        <f>IF(TRIM(PropertySet[[#This Row],[YEAR BUILT]])="", "N/A", 2023-PropertySet[[#This Row],[YEAR BUILT]])</f>
        <v>68</v>
      </c>
      <c r="U5929" t="str" cm="1">
        <f t="array" ref="U5929">IF(PropertySet[[#This Row],[AGE]] = "N/A", "N/A", _xlfn.IFS(PropertySet[[#This Row],[AGE]] &lt;= 25, "0-25 Years", PropertySet[[#This Row],[AGE]] &lt;= 50, "26-50 Years", PropertySet[[#This Row],[AGE]]&lt;=75, "51-75 Years", PropertySet[[#This Row],[AGE]]&lt;=100, "76-100 Years", PropertySet[[#This Row],[AGE]]&gt;100, "100+ Years"))</f>
        <v>51-75 Years</v>
      </c>
      <c r="V5929" t="str" cm="1">
        <f t="array" ref="V59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29" t="s">
        <v>33</v>
      </c>
      <c r="X5929" t="s">
        <v>36</v>
      </c>
    </row>
    <row r="5930" spans="1:24" x14ac:dyDescent="0.3">
      <c r="A5930" t="s">
        <v>5949</v>
      </c>
      <c r="B5930" t="s">
        <v>29</v>
      </c>
      <c r="C5930" t="s">
        <v>30</v>
      </c>
      <c r="D5930">
        <v>1</v>
      </c>
      <c r="E5930">
        <v>269</v>
      </c>
      <c r="F5930">
        <v>25</v>
      </c>
      <c r="G5930" t="s">
        <v>6</v>
      </c>
      <c r="H5930" t="s">
        <v>31</v>
      </c>
      <c r="I5930" t="s">
        <v>5970</v>
      </c>
      <c r="J5930" t="s">
        <v>6</v>
      </c>
      <c r="K5930">
        <v>10301</v>
      </c>
      <c r="L5930" s="25">
        <v>0</v>
      </c>
      <c r="M5930" s="13">
        <v>45056</v>
      </c>
      <c r="N5930" s="1">
        <v>1</v>
      </c>
      <c r="O5930" s="1">
        <v>0</v>
      </c>
      <c r="P5930" s="1">
        <v>1</v>
      </c>
      <c r="Q5930" s="1">
        <v>6735</v>
      </c>
      <c r="R5930" s="1">
        <v>2264</v>
      </c>
      <c r="S5930">
        <v>1960</v>
      </c>
      <c r="T5930" s="29">
        <f>IF(TRIM(PropertySet[[#This Row],[YEAR BUILT]])="", "N/A", 2023-PropertySet[[#This Row],[YEAR BUILT]])</f>
        <v>63</v>
      </c>
      <c r="U5930" t="str" cm="1">
        <f t="array" ref="U5930">IF(PropertySet[[#This Row],[AGE]] = "N/A", "N/A", _xlfn.IFS(PropertySet[[#This Row],[AGE]] &lt;= 25, "0-25 Years", PropertySet[[#This Row],[AGE]] &lt;= 50, "26-50 Years", PropertySet[[#This Row],[AGE]]&lt;=75, "51-75 Years", PropertySet[[#This Row],[AGE]]&lt;=100, "76-100 Years", PropertySet[[#This Row],[AGE]]&gt;100, "100+ Years"))</f>
        <v>51-75 Years</v>
      </c>
      <c r="V5930" t="str" cm="1">
        <f t="array" ref="V59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30" t="s">
        <v>33</v>
      </c>
      <c r="X5930" t="s">
        <v>31</v>
      </c>
    </row>
    <row r="5931" spans="1:24" x14ac:dyDescent="0.3">
      <c r="A5931" t="s">
        <v>5949</v>
      </c>
      <c r="B5931" t="s">
        <v>29</v>
      </c>
      <c r="C5931" t="s">
        <v>30</v>
      </c>
      <c r="D5931">
        <v>1</v>
      </c>
      <c r="E5931">
        <v>271</v>
      </c>
      <c r="F5931">
        <v>14</v>
      </c>
      <c r="G5931" t="s">
        <v>6</v>
      </c>
      <c r="H5931" t="s">
        <v>31</v>
      </c>
      <c r="I5931" t="s">
        <v>5971</v>
      </c>
      <c r="J5931" t="s">
        <v>6</v>
      </c>
      <c r="K5931">
        <v>10301</v>
      </c>
      <c r="L5931" s="25">
        <v>1110000</v>
      </c>
      <c r="M5931" s="13">
        <v>45250</v>
      </c>
      <c r="N5931" s="1">
        <v>1</v>
      </c>
      <c r="O5931" s="1">
        <v>0</v>
      </c>
      <c r="P5931" s="1">
        <v>1</v>
      </c>
      <c r="Q5931" s="1">
        <v>7500</v>
      </c>
      <c r="R5931" s="1">
        <v>1200</v>
      </c>
      <c r="S5931">
        <v>1997</v>
      </c>
      <c r="T5931" s="29">
        <f>IF(TRIM(PropertySet[[#This Row],[YEAR BUILT]])="", "N/A", 2023-PropertySet[[#This Row],[YEAR BUILT]])</f>
        <v>26</v>
      </c>
      <c r="U5931" t="str" cm="1">
        <f t="array" ref="U5931">IF(PropertySet[[#This Row],[AGE]] = "N/A", "N/A", _xlfn.IFS(PropertySet[[#This Row],[AGE]] &lt;= 25, "0-25 Years", PropertySet[[#This Row],[AGE]] &lt;= 50, "26-50 Years", PropertySet[[#This Row],[AGE]]&lt;=75, "51-75 Years", PropertySet[[#This Row],[AGE]]&lt;=100, "76-100 Years", PropertySet[[#This Row],[AGE]]&gt;100, "100+ Years"))</f>
        <v>26-50 Years</v>
      </c>
      <c r="V5931" t="str" cm="1">
        <f t="array" ref="V59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931" t="s">
        <v>33</v>
      </c>
      <c r="X5931" t="s">
        <v>31</v>
      </c>
    </row>
    <row r="5932" spans="1:24" x14ac:dyDescent="0.3">
      <c r="A5932" t="s">
        <v>5949</v>
      </c>
      <c r="B5932" t="s">
        <v>29</v>
      </c>
      <c r="C5932" t="s">
        <v>30</v>
      </c>
      <c r="D5932">
        <v>1</v>
      </c>
      <c r="E5932">
        <v>272</v>
      </c>
      <c r="F5932">
        <v>4</v>
      </c>
      <c r="G5932" t="s">
        <v>6</v>
      </c>
      <c r="H5932" t="s">
        <v>36</v>
      </c>
      <c r="I5932" t="s">
        <v>5972</v>
      </c>
      <c r="J5932" t="s">
        <v>6</v>
      </c>
      <c r="K5932">
        <v>10310</v>
      </c>
      <c r="L5932" s="25">
        <v>0</v>
      </c>
      <c r="M5932" s="13">
        <v>45138</v>
      </c>
      <c r="N5932" s="1">
        <v>1</v>
      </c>
      <c r="O5932" s="1">
        <v>0</v>
      </c>
      <c r="P5932" s="1">
        <v>1</v>
      </c>
      <c r="Q5932" s="1">
        <v>4400</v>
      </c>
      <c r="R5932" s="1">
        <v>1050</v>
      </c>
      <c r="S5932">
        <v>1955</v>
      </c>
      <c r="T5932" s="29">
        <f>IF(TRIM(PropertySet[[#This Row],[YEAR BUILT]])="", "N/A", 2023-PropertySet[[#This Row],[YEAR BUILT]])</f>
        <v>68</v>
      </c>
      <c r="U5932" t="str" cm="1">
        <f t="array" ref="U5932">IF(PropertySet[[#This Row],[AGE]] = "N/A", "N/A", _xlfn.IFS(PropertySet[[#This Row],[AGE]] &lt;= 25, "0-25 Years", PropertySet[[#This Row],[AGE]] &lt;= 50, "26-50 Years", PropertySet[[#This Row],[AGE]]&lt;=75, "51-75 Years", PropertySet[[#This Row],[AGE]]&lt;=100, "76-100 Years", PropertySet[[#This Row],[AGE]]&gt;100, "100+ Years"))</f>
        <v>51-75 Years</v>
      </c>
      <c r="V5932" t="str" cm="1">
        <f t="array" ref="V59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32" t="s">
        <v>33</v>
      </c>
      <c r="X5932" t="s">
        <v>36</v>
      </c>
    </row>
    <row r="5933" spans="1:24" x14ac:dyDescent="0.3">
      <c r="A5933" t="s">
        <v>5949</v>
      </c>
      <c r="B5933" t="s">
        <v>29</v>
      </c>
      <c r="C5933" t="s">
        <v>30</v>
      </c>
      <c r="D5933">
        <v>1</v>
      </c>
      <c r="E5933">
        <v>273</v>
      </c>
      <c r="F5933">
        <v>1</v>
      </c>
      <c r="G5933" t="s">
        <v>6</v>
      </c>
      <c r="H5933" t="s">
        <v>31</v>
      </c>
      <c r="I5933" t="s">
        <v>5973</v>
      </c>
      <c r="J5933" t="s">
        <v>6</v>
      </c>
      <c r="K5933">
        <v>10301</v>
      </c>
      <c r="L5933" s="25">
        <v>1200000</v>
      </c>
      <c r="M5933" s="13">
        <v>45162</v>
      </c>
      <c r="N5933" s="1">
        <v>1</v>
      </c>
      <c r="O5933" s="1">
        <v>0</v>
      </c>
      <c r="P5933" s="1">
        <v>1</v>
      </c>
      <c r="Q5933" s="1">
        <v>7403</v>
      </c>
      <c r="R5933" s="1">
        <v>2400</v>
      </c>
      <c r="S5933">
        <v>1994</v>
      </c>
      <c r="T5933" s="29">
        <f>IF(TRIM(PropertySet[[#This Row],[YEAR BUILT]])="", "N/A", 2023-PropertySet[[#This Row],[YEAR BUILT]])</f>
        <v>29</v>
      </c>
      <c r="U5933" t="str" cm="1">
        <f t="array" ref="U5933">IF(PropertySet[[#This Row],[AGE]] = "N/A", "N/A", _xlfn.IFS(PropertySet[[#This Row],[AGE]] &lt;= 25, "0-25 Years", PropertySet[[#This Row],[AGE]] &lt;= 50, "26-50 Years", PropertySet[[#This Row],[AGE]]&lt;=75, "51-75 Years", PropertySet[[#This Row],[AGE]]&lt;=100, "76-100 Years", PropertySet[[#This Row],[AGE]]&gt;100, "100+ Years"))</f>
        <v>26-50 Years</v>
      </c>
      <c r="V5933" t="str" cm="1">
        <f t="array" ref="V59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933" t="s">
        <v>33</v>
      </c>
      <c r="X5933" t="s">
        <v>31</v>
      </c>
    </row>
    <row r="5934" spans="1:24" x14ac:dyDescent="0.3">
      <c r="A5934" t="s">
        <v>5949</v>
      </c>
      <c r="B5934" t="s">
        <v>29</v>
      </c>
      <c r="C5934" t="s">
        <v>30</v>
      </c>
      <c r="D5934">
        <v>1</v>
      </c>
      <c r="E5934">
        <v>275</v>
      </c>
      <c r="F5934">
        <v>74</v>
      </c>
      <c r="G5934" t="s">
        <v>6</v>
      </c>
      <c r="H5934" t="s">
        <v>31</v>
      </c>
      <c r="I5934" t="s">
        <v>5974</v>
      </c>
      <c r="J5934" t="s">
        <v>6</v>
      </c>
      <c r="K5934">
        <v>10310</v>
      </c>
      <c r="L5934" s="25">
        <v>825000</v>
      </c>
      <c r="M5934" s="13">
        <v>45273</v>
      </c>
      <c r="N5934" s="1">
        <v>1</v>
      </c>
      <c r="O5934" s="1">
        <v>0</v>
      </c>
      <c r="P5934" s="1">
        <v>1</v>
      </c>
      <c r="Q5934" s="1">
        <v>3800</v>
      </c>
      <c r="R5934" s="1">
        <v>1890</v>
      </c>
      <c r="S5934">
        <v>1930</v>
      </c>
      <c r="T5934" s="29">
        <f>IF(TRIM(PropertySet[[#This Row],[YEAR BUILT]])="", "N/A", 2023-PropertySet[[#This Row],[YEAR BUILT]])</f>
        <v>93</v>
      </c>
      <c r="U5934" t="str" cm="1">
        <f t="array" ref="U5934">IF(PropertySet[[#This Row],[AGE]] = "N/A", "N/A", _xlfn.IFS(PropertySet[[#This Row],[AGE]] &lt;= 25, "0-25 Years", PropertySet[[#This Row],[AGE]] &lt;= 50, "26-50 Years", PropertySet[[#This Row],[AGE]]&lt;=75, "51-75 Years", PropertySet[[#This Row],[AGE]]&lt;=100, "76-100 Years", PropertySet[[#This Row],[AGE]]&gt;100, "100+ Years"))</f>
        <v>76-100 Years</v>
      </c>
      <c r="V5934" t="str" cm="1">
        <f t="array" ref="V59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34" t="s">
        <v>33</v>
      </c>
      <c r="X5934" t="s">
        <v>31</v>
      </c>
    </row>
    <row r="5935" spans="1:24" x14ac:dyDescent="0.3">
      <c r="A5935" t="s">
        <v>5949</v>
      </c>
      <c r="B5935" t="s">
        <v>29</v>
      </c>
      <c r="C5935" t="s">
        <v>30</v>
      </c>
      <c r="D5935">
        <v>1</v>
      </c>
      <c r="E5935">
        <v>275</v>
      </c>
      <c r="F5935">
        <v>80</v>
      </c>
      <c r="G5935" t="s">
        <v>6</v>
      </c>
      <c r="H5935" t="s">
        <v>31</v>
      </c>
      <c r="I5935" t="s">
        <v>5975</v>
      </c>
      <c r="J5935" t="s">
        <v>6</v>
      </c>
      <c r="K5935">
        <v>10310</v>
      </c>
      <c r="L5935" s="25">
        <v>0</v>
      </c>
      <c r="M5935" s="13">
        <v>45013</v>
      </c>
      <c r="N5935" s="1">
        <v>1</v>
      </c>
      <c r="O5935" s="1">
        <v>0</v>
      </c>
      <c r="P5935" s="1">
        <v>1</v>
      </c>
      <c r="Q5935" s="1">
        <v>3640</v>
      </c>
      <c r="R5935" s="1">
        <v>2065</v>
      </c>
      <c r="S5935">
        <v>1940</v>
      </c>
      <c r="T5935" s="29">
        <f>IF(TRIM(PropertySet[[#This Row],[YEAR BUILT]])="", "N/A", 2023-PropertySet[[#This Row],[YEAR BUILT]])</f>
        <v>83</v>
      </c>
      <c r="U5935" t="str" cm="1">
        <f t="array" ref="U5935">IF(PropertySet[[#This Row],[AGE]] = "N/A", "N/A", _xlfn.IFS(PropertySet[[#This Row],[AGE]] &lt;= 25, "0-25 Years", PropertySet[[#This Row],[AGE]] &lt;= 50, "26-50 Years", PropertySet[[#This Row],[AGE]]&lt;=75, "51-75 Years", PropertySet[[#This Row],[AGE]]&lt;=100, "76-100 Years", PropertySet[[#This Row],[AGE]]&gt;100, "100+ Years"))</f>
        <v>76-100 Years</v>
      </c>
      <c r="V5935" t="str" cm="1">
        <f t="array" ref="V59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35" t="s">
        <v>33</v>
      </c>
      <c r="X5935" t="s">
        <v>31</v>
      </c>
    </row>
    <row r="5936" spans="1:24" x14ac:dyDescent="0.3">
      <c r="A5936" t="s">
        <v>5949</v>
      </c>
      <c r="B5936" t="s">
        <v>29</v>
      </c>
      <c r="C5936" t="s">
        <v>30</v>
      </c>
      <c r="D5936">
        <v>1</v>
      </c>
      <c r="E5936">
        <v>275</v>
      </c>
      <c r="F5936">
        <v>82</v>
      </c>
      <c r="G5936" t="s">
        <v>6</v>
      </c>
      <c r="H5936" t="s">
        <v>31</v>
      </c>
      <c r="I5936" t="s">
        <v>5976</v>
      </c>
      <c r="J5936" t="s">
        <v>6</v>
      </c>
      <c r="K5936">
        <v>10310</v>
      </c>
      <c r="L5936" s="25">
        <v>728000</v>
      </c>
      <c r="M5936" s="13">
        <v>45135</v>
      </c>
      <c r="N5936" s="1">
        <v>1</v>
      </c>
      <c r="O5936" s="1">
        <v>0</v>
      </c>
      <c r="P5936" s="1">
        <v>1</v>
      </c>
      <c r="Q5936" s="1">
        <v>3680</v>
      </c>
      <c r="R5936" s="1">
        <v>1576</v>
      </c>
      <c r="S5936">
        <v>1920</v>
      </c>
      <c r="T5936" s="29">
        <f>IF(TRIM(PropertySet[[#This Row],[YEAR BUILT]])="", "N/A", 2023-PropertySet[[#This Row],[YEAR BUILT]])</f>
        <v>103</v>
      </c>
      <c r="U5936" t="str" cm="1">
        <f t="array" ref="U5936">IF(PropertySet[[#This Row],[AGE]] = "N/A", "N/A", _xlfn.IFS(PropertySet[[#This Row],[AGE]] &lt;= 25, "0-25 Years", PropertySet[[#This Row],[AGE]] &lt;= 50, "26-50 Years", PropertySet[[#This Row],[AGE]]&lt;=75, "51-75 Years", PropertySet[[#This Row],[AGE]]&lt;=100, "76-100 Years", PropertySet[[#This Row],[AGE]]&gt;100, "100+ Years"))</f>
        <v>100+ Years</v>
      </c>
      <c r="V5936" t="str" cm="1">
        <f t="array" ref="V59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936" t="s">
        <v>33</v>
      </c>
      <c r="X5936" t="s">
        <v>31</v>
      </c>
    </row>
    <row r="5937" spans="1:24" x14ac:dyDescent="0.3">
      <c r="A5937" t="s">
        <v>5949</v>
      </c>
      <c r="B5937" t="s">
        <v>29</v>
      </c>
      <c r="C5937" t="s">
        <v>30</v>
      </c>
      <c r="D5937">
        <v>1</v>
      </c>
      <c r="E5937">
        <v>275</v>
      </c>
      <c r="F5937">
        <v>148</v>
      </c>
      <c r="G5937" t="s">
        <v>6</v>
      </c>
      <c r="H5937" t="s">
        <v>31</v>
      </c>
      <c r="I5937" t="s">
        <v>5977</v>
      </c>
      <c r="J5937" t="s">
        <v>6</v>
      </c>
      <c r="K5937">
        <v>10310</v>
      </c>
      <c r="L5937" s="25">
        <v>0</v>
      </c>
      <c r="M5937" s="13">
        <v>45196</v>
      </c>
      <c r="N5937" s="1">
        <v>1</v>
      </c>
      <c r="O5937" s="1">
        <v>0</v>
      </c>
      <c r="P5937" s="1">
        <v>1</v>
      </c>
      <c r="Q5937" s="1">
        <v>5148</v>
      </c>
      <c r="R5937" s="1">
        <v>1694</v>
      </c>
      <c r="S5937">
        <v>1940</v>
      </c>
      <c r="T5937" s="29">
        <f>IF(TRIM(PropertySet[[#This Row],[YEAR BUILT]])="", "N/A", 2023-PropertySet[[#This Row],[YEAR BUILT]])</f>
        <v>83</v>
      </c>
      <c r="U5937" t="str" cm="1">
        <f t="array" ref="U5937">IF(PropertySet[[#This Row],[AGE]] = "N/A", "N/A", _xlfn.IFS(PropertySet[[#This Row],[AGE]] &lt;= 25, "0-25 Years", PropertySet[[#This Row],[AGE]] &lt;= 50, "26-50 Years", PropertySet[[#This Row],[AGE]]&lt;=75, "51-75 Years", PropertySet[[#This Row],[AGE]]&lt;=100, "76-100 Years", PropertySet[[#This Row],[AGE]]&gt;100, "100+ Years"))</f>
        <v>76-100 Years</v>
      </c>
      <c r="V5937" t="str" cm="1">
        <f t="array" ref="V59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37" t="s">
        <v>33</v>
      </c>
      <c r="X5937" t="s">
        <v>31</v>
      </c>
    </row>
    <row r="5938" spans="1:24" x14ac:dyDescent="0.3">
      <c r="A5938" t="s">
        <v>5949</v>
      </c>
      <c r="B5938" t="s">
        <v>29</v>
      </c>
      <c r="C5938" t="s">
        <v>30</v>
      </c>
      <c r="D5938">
        <v>1</v>
      </c>
      <c r="E5938">
        <v>275</v>
      </c>
      <c r="F5938">
        <v>183</v>
      </c>
      <c r="G5938" t="s">
        <v>6</v>
      </c>
      <c r="H5938" t="s">
        <v>31</v>
      </c>
      <c r="I5938" t="s">
        <v>5978</v>
      </c>
      <c r="J5938" t="s">
        <v>6</v>
      </c>
      <c r="K5938">
        <v>10310</v>
      </c>
      <c r="L5938" s="25">
        <v>652000</v>
      </c>
      <c r="M5938" s="13">
        <v>45107</v>
      </c>
      <c r="N5938" s="1">
        <v>1</v>
      </c>
      <c r="O5938" s="1">
        <v>0</v>
      </c>
      <c r="P5938" s="1">
        <v>1</v>
      </c>
      <c r="Q5938" s="1">
        <v>3300</v>
      </c>
      <c r="R5938" s="1">
        <v>1628</v>
      </c>
      <c r="S5938">
        <v>1935</v>
      </c>
      <c r="T5938" s="29">
        <f>IF(TRIM(PropertySet[[#This Row],[YEAR BUILT]])="", "N/A", 2023-PropertySet[[#This Row],[YEAR BUILT]])</f>
        <v>88</v>
      </c>
      <c r="U5938" t="str" cm="1">
        <f t="array" ref="U5938">IF(PropertySet[[#This Row],[AGE]] = "N/A", "N/A", _xlfn.IFS(PropertySet[[#This Row],[AGE]] &lt;= 25, "0-25 Years", PropertySet[[#This Row],[AGE]] &lt;= 50, "26-50 Years", PropertySet[[#This Row],[AGE]]&lt;=75, "51-75 Years", PropertySet[[#This Row],[AGE]]&lt;=100, "76-100 Years", PropertySet[[#This Row],[AGE]]&gt;100, "100+ Years"))</f>
        <v>76-100 Years</v>
      </c>
      <c r="V5938" t="str" cm="1">
        <f t="array" ref="V59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38" t="s">
        <v>33</v>
      </c>
      <c r="X5938" t="s">
        <v>31</v>
      </c>
    </row>
    <row r="5939" spans="1:24" x14ac:dyDescent="0.3">
      <c r="A5939" t="s">
        <v>5949</v>
      </c>
      <c r="B5939" t="s">
        <v>29</v>
      </c>
      <c r="C5939" t="s">
        <v>30</v>
      </c>
      <c r="D5939">
        <v>1</v>
      </c>
      <c r="E5939">
        <v>277</v>
      </c>
      <c r="F5939">
        <v>22</v>
      </c>
      <c r="G5939" t="s">
        <v>6</v>
      </c>
      <c r="H5939" t="s">
        <v>36</v>
      </c>
      <c r="I5939" t="s">
        <v>5979</v>
      </c>
      <c r="J5939" t="s">
        <v>6</v>
      </c>
      <c r="K5939">
        <v>10310</v>
      </c>
      <c r="L5939" s="25">
        <v>750000</v>
      </c>
      <c r="M5939" s="13">
        <v>45056</v>
      </c>
      <c r="N5939" s="1">
        <v>1</v>
      </c>
      <c r="O5939" s="1">
        <v>0</v>
      </c>
      <c r="P5939" s="1">
        <v>1</v>
      </c>
      <c r="Q5939" s="1">
        <v>6000</v>
      </c>
      <c r="R5939" s="1">
        <v>1320</v>
      </c>
      <c r="S5939">
        <v>1951</v>
      </c>
      <c r="T5939" s="29">
        <f>IF(TRIM(PropertySet[[#This Row],[YEAR BUILT]])="", "N/A", 2023-PropertySet[[#This Row],[YEAR BUILT]])</f>
        <v>72</v>
      </c>
      <c r="U5939" t="str" cm="1">
        <f t="array" ref="U5939">IF(PropertySet[[#This Row],[AGE]] = "N/A", "N/A", _xlfn.IFS(PropertySet[[#This Row],[AGE]] &lt;= 25, "0-25 Years", PropertySet[[#This Row],[AGE]] &lt;= 50, "26-50 Years", PropertySet[[#This Row],[AGE]]&lt;=75, "51-75 Years", PropertySet[[#This Row],[AGE]]&lt;=100, "76-100 Years", PropertySet[[#This Row],[AGE]]&gt;100, "100+ Years"))</f>
        <v>51-75 Years</v>
      </c>
      <c r="V5939" t="str" cm="1">
        <f t="array" ref="V59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39" t="s">
        <v>33</v>
      </c>
      <c r="X5939" t="s">
        <v>36</v>
      </c>
    </row>
    <row r="5940" spans="1:24" x14ac:dyDescent="0.3">
      <c r="A5940" t="s">
        <v>5949</v>
      </c>
      <c r="B5940" t="s">
        <v>29</v>
      </c>
      <c r="C5940" t="s">
        <v>30</v>
      </c>
      <c r="D5940">
        <v>1</v>
      </c>
      <c r="E5940">
        <v>277</v>
      </c>
      <c r="F5940">
        <v>111</v>
      </c>
      <c r="G5940" t="s">
        <v>6</v>
      </c>
      <c r="H5940" t="s">
        <v>31</v>
      </c>
      <c r="I5940" t="s">
        <v>5980</v>
      </c>
      <c r="J5940" t="s">
        <v>6</v>
      </c>
      <c r="K5940">
        <v>10310</v>
      </c>
      <c r="L5940" s="25">
        <v>620000</v>
      </c>
      <c r="M5940" s="13">
        <v>45044</v>
      </c>
      <c r="N5940" s="1">
        <v>1</v>
      </c>
      <c r="O5940" s="1">
        <v>0</v>
      </c>
      <c r="P5940" s="1">
        <v>1</v>
      </c>
      <c r="Q5940" s="1">
        <v>5350</v>
      </c>
      <c r="R5940" s="1">
        <v>1144</v>
      </c>
      <c r="S5940">
        <v>1930</v>
      </c>
      <c r="T5940" s="29">
        <f>IF(TRIM(PropertySet[[#This Row],[YEAR BUILT]])="", "N/A", 2023-PropertySet[[#This Row],[YEAR BUILT]])</f>
        <v>93</v>
      </c>
      <c r="U5940" t="str" cm="1">
        <f t="array" ref="U5940">IF(PropertySet[[#This Row],[AGE]] = "N/A", "N/A", _xlfn.IFS(PropertySet[[#This Row],[AGE]] &lt;= 25, "0-25 Years", PropertySet[[#This Row],[AGE]] &lt;= 50, "26-50 Years", PropertySet[[#This Row],[AGE]]&lt;=75, "51-75 Years", PropertySet[[#This Row],[AGE]]&lt;=100, "76-100 Years", PropertySet[[#This Row],[AGE]]&gt;100, "100+ Years"))</f>
        <v>76-100 Years</v>
      </c>
      <c r="V5940" t="str" cm="1">
        <f t="array" ref="V59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40" t="s">
        <v>33</v>
      </c>
      <c r="X5940" t="s">
        <v>31</v>
      </c>
    </row>
    <row r="5941" spans="1:24" x14ac:dyDescent="0.3">
      <c r="A5941" t="s">
        <v>5949</v>
      </c>
      <c r="B5941" t="s">
        <v>29</v>
      </c>
      <c r="C5941" t="s">
        <v>30</v>
      </c>
      <c r="D5941">
        <v>1</v>
      </c>
      <c r="E5941">
        <v>277</v>
      </c>
      <c r="F5941">
        <v>248</v>
      </c>
      <c r="G5941" t="s">
        <v>6</v>
      </c>
      <c r="H5941" t="s">
        <v>44</v>
      </c>
      <c r="I5941" t="s">
        <v>5981</v>
      </c>
      <c r="J5941" t="s">
        <v>6</v>
      </c>
      <c r="K5941">
        <v>10310</v>
      </c>
      <c r="L5941" s="25">
        <v>660000</v>
      </c>
      <c r="M5941" s="13">
        <v>45209</v>
      </c>
      <c r="N5941" s="1">
        <v>1</v>
      </c>
      <c r="O5941" s="1">
        <v>0</v>
      </c>
      <c r="P5941" s="1">
        <v>1</v>
      </c>
      <c r="Q5941" s="1">
        <v>2140</v>
      </c>
      <c r="R5941" s="1">
        <v>1050</v>
      </c>
      <c r="S5941">
        <v>1997</v>
      </c>
      <c r="T5941" s="29">
        <f>IF(TRIM(PropertySet[[#This Row],[YEAR BUILT]])="", "N/A", 2023-PropertySet[[#This Row],[YEAR BUILT]])</f>
        <v>26</v>
      </c>
      <c r="U5941" t="str" cm="1">
        <f t="array" ref="U5941">IF(PropertySet[[#This Row],[AGE]] = "N/A", "N/A", _xlfn.IFS(PropertySet[[#This Row],[AGE]] &lt;= 25, "0-25 Years", PropertySet[[#This Row],[AGE]] &lt;= 50, "26-50 Years", PropertySet[[#This Row],[AGE]]&lt;=75, "51-75 Years", PropertySet[[#This Row],[AGE]]&lt;=100, "76-100 Years", PropertySet[[#This Row],[AGE]]&gt;100, "100+ Years"))</f>
        <v>26-50 Years</v>
      </c>
      <c r="V5941" t="str" cm="1">
        <f t="array" ref="V59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941" t="s">
        <v>33</v>
      </c>
      <c r="X5941" t="s">
        <v>44</v>
      </c>
    </row>
    <row r="5942" spans="1:24" x14ac:dyDescent="0.3">
      <c r="A5942" t="s">
        <v>5949</v>
      </c>
      <c r="B5942" t="s">
        <v>29</v>
      </c>
      <c r="C5942" t="s">
        <v>30</v>
      </c>
      <c r="D5942">
        <v>1</v>
      </c>
      <c r="E5942">
        <v>277</v>
      </c>
      <c r="F5942">
        <v>258</v>
      </c>
      <c r="G5942" t="s">
        <v>6</v>
      </c>
      <c r="H5942" t="s">
        <v>36</v>
      </c>
      <c r="I5942" t="s">
        <v>5982</v>
      </c>
      <c r="J5942" t="s">
        <v>6</v>
      </c>
      <c r="K5942">
        <v>10310</v>
      </c>
      <c r="L5942" s="25">
        <v>0</v>
      </c>
      <c r="M5942" s="13">
        <v>45272</v>
      </c>
      <c r="N5942" s="1">
        <v>1</v>
      </c>
      <c r="O5942" s="1">
        <v>0</v>
      </c>
      <c r="P5942" s="1">
        <v>1</v>
      </c>
      <c r="Q5942" s="1">
        <v>4360</v>
      </c>
      <c r="R5942" s="1">
        <v>1152</v>
      </c>
      <c r="S5942">
        <v>1960</v>
      </c>
      <c r="T5942" s="29">
        <f>IF(TRIM(PropertySet[[#This Row],[YEAR BUILT]])="", "N/A", 2023-PropertySet[[#This Row],[YEAR BUILT]])</f>
        <v>63</v>
      </c>
      <c r="U5942" t="str" cm="1">
        <f t="array" ref="U5942">IF(PropertySet[[#This Row],[AGE]] = "N/A", "N/A", _xlfn.IFS(PropertySet[[#This Row],[AGE]] &lt;= 25, "0-25 Years", PropertySet[[#This Row],[AGE]] &lt;= 50, "26-50 Years", PropertySet[[#This Row],[AGE]]&lt;=75, "51-75 Years", PropertySet[[#This Row],[AGE]]&lt;=100, "76-100 Years", PropertySet[[#This Row],[AGE]]&gt;100, "100+ Years"))</f>
        <v>51-75 Years</v>
      </c>
      <c r="V5942" t="str" cm="1">
        <f t="array" ref="V59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42" t="s">
        <v>33</v>
      </c>
      <c r="X5942" t="s">
        <v>36</v>
      </c>
    </row>
    <row r="5943" spans="1:24" x14ac:dyDescent="0.3">
      <c r="A5943" t="s">
        <v>5949</v>
      </c>
      <c r="B5943" t="s">
        <v>29</v>
      </c>
      <c r="C5943" t="s">
        <v>30</v>
      </c>
      <c r="D5943">
        <v>1</v>
      </c>
      <c r="E5943">
        <v>277</v>
      </c>
      <c r="F5943">
        <v>262</v>
      </c>
      <c r="G5943" t="s">
        <v>6</v>
      </c>
      <c r="H5943" t="s">
        <v>31</v>
      </c>
      <c r="I5943" t="s">
        <v>5983</v>
      </c>
      <c r="J5943" t="s">
        <v>6</v>
      </c>
      <c r="K5943">
        <v>10310</v>
      </c>
      <c r="L5943" s="25">
        <v>742500</v>
      </c>
      <c r="M5943" s="13">
        <v>45062</v>
      </c>
      <c r="N5943" s="1">
        <v>1</v>
      </c>
      <c r="O5943" s="1">
        <v>0</v>
      </c>
      <c r="P5943" s="1">
        <v>1</v>
      </c>
      <c r="Q5943" s="1">
        <v>4400</v>
      </c>
      <c r="R5943" s="1">
        <v>1144</v>
      </c>
      <c r="S5943">
        <v>1920</v>
      </c>
      <c r="T5943" s="29">
        <f>IF(TRIM(PropertySet[[#This Row],[YEAR BUILT]])="", "N/A", 2023-PropertySet[[#This Row],[YEAR BUILT]])</f>
        <v>103</v>
      </c>
      <c r="U5943" t="str" cm="1">
        <f t="array" ref="U5943">IF(PropertySet[[#This Row],[AGE]] = "N/A", "N/A", _xlfn.IFS(PropertySet[[#This Row],[AGE]] &lt;= 25, "0-25 Years", PropertySet[[#This Row],[AGE]] &lt;= 50, "26-50 Years", PropertySet[[#This Row],[AGE]]&lt;=75, "51-75 Years", PropertySet[[#This Row],[AGE]]&lt;=100, "76-100 Years", PropertySet[[#This Row],[AGE]]&gt;100, "100+ Years"))</f>
        <v>100+ Years</v>
      </c>
      <c r="V5943" t="str" cm="1">
        <f t="array" ref="V59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943" t="s">
        <v>33</v>
      </c>
      <c r="X5943" t="s">
        <v>31</v>
      </c>
    </row>
    <row r="5944" spans="1:24" x14ac:dyDescent="0.3">
      <c r="A5944" t="s">
        <v>5949</v>
      </c>
      <c r="B5944" t="s">
        <v>29</v>
      </c>
      <c r="C5944" t="s">
        <v>30</v>
      </c>
      <c r="D5944">
        <v>1</v>
      </c>
      <c r="E5944">
        <v>278</v>
      </c>
      <c r="F5944">
        <v>57</v>
      </c>
      <c r="G5944" t="s">
        <v>6</v>
      </c>
      <c r="H5944" t="s">
        <v>31</v>
      </c>
      <c r="I5944" t="s">
        <v>5984</v>
      </c>
      <c r="J5944" t="s">
        <v>6</v>
      </c>
      <c r="K5944">
        <v>10310</v>
      </c>
      <c r="L5944" s="25">
        <v>10</v>
      </c>
      <c r="M5944" s="13">
        <v>45147</v>
      </c>
      <c r="N5944" s="1">
        <v>1</v>
      </c>
      <c r="O5944" s="1">
        <v>0</v>
      </c>
      <c r="P5944" s="1">
        <v>1</v>
      </c>
      <c r="Q5944" s="1">
        <v>3560</v>
      </c>
      <c r="R5944" s="1">
        <v>1232</v>
      </c>
      <c r="S5944">
        <v>1950</v>
      </c>
      <c r="T5944" s="29">
        <f>IF(TRIM(PropertySet[[#This Row],[YEAR BUILT]])="", "N/A", 2023-PropertySet[[#This Row],[YEAR BUILT]])</f>
        <v>73</v>
      </c>
      <c r="U5944" t="str" cm="1">
        <f t="array" ref="U5944">IF(PropertySet[[#This Row],[AGE]] = "N/A", "N/A", _xlfn.IFS(PropertySet[[#This Row],[AGE]] &lt;= 25, "0-25 Years", PropertySet[[#This Row],[AGE]] &lt;= 50, "26-50 Years", PropertySet[[#This Row],[AGE]]&lt;=75, "51-75 Years", PropertySet[[#This Row],[AGE]]&lt;=100, "76-100 Years", PropertySet[[#This Row],[AGE]]&gt;100, "100+ Years"))</f>
        <v>51-75 Years</v>
      </c>
      <c r="V5944" t="str" cm="1">
        <f t="array" ref="V59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44" t="s">
        <v>33</v>
      </c>
      <c r="X5944" t="s">
        <v>31</v>
      </c>
    </row>
    <row r="5945" spans="1:24" x14ac:dyDescent="0.3">
      <c r="A5945" t="s">
        <v>5949</v>
      </c>
      <c r="B5945" t="s">
        <v>29</v>
      </c>
      <c r="C5945" t="s">
        <v>30</v>
      </c>
      <c r="D5945">
        <v>1</v>
      </c>
      <c r="E5945">
        <v>278</v>
      </c>
      <c r="F5945">
        <v>104</v>
      </c>
      <c r="G5945" t="s">
        <v>6</v>
      </c>
      <c r="H5945" t="s">
        <v>31</v>
      </c>
      <c r="I5945" t="s">
        <v>5985</v>
      </c>
      <c r="J5945" t="s">
        <v>6</v>
      </c>
      <c r="K5945">
        <v>10310</v>
      </c>
      <c r="L5945" s="25">
        <v>0</v>
      </c>
      <c r="M5945" s="13">
        <v>44979</v>
      </c>
      <c r="N5945" s="1">
        <v>1</v>
      </c>
      <c r="O5945" s="1">
        <v>0</v>
      </c>
      <c r="P5945" s="1">
        <v>1</v>
      </c>
      <c r="Q5945" s="1">
        <v>8000</v>
      </c>
      <c r="R5945" s="1">
        <v>4916</v>
      </c>
      <c r="S5945">
        <v>1951</v>
      </c>
      <c r="T5945" s="29">
        <f>IF(TRIM(PropertySet[[#This Row],[YEAR BUILT]])="", "N/A", 2023-PropertySet[[#This Row],[YEAR BUILT]])</f>
        <v>72</v>
      </c>
      <c r="U5945" t="str" cm="1">
        <f t="array" ref="U5945">IF(PropertySet[[#This Row],[AGE]] = "N/A", "N/A", _xlfn.IFS(PropertySet[[#This Row],[AGE]] &lt;= 25, "0-25 Years", PropertySet[[#This Row],[AGE]] &lt;= 50, "26-50 Years", PropertySet[[#This Row],[AGE]]&lt;=75, "51-75 Years", PropertySet[[#This Row],[AGE]]&lt;=100, "76-100 Years", PropertySet[[#This Row],[AGE]]&gt;100, "100+ Years"))</f>
        <v>51-75 Years</v>
      </c>
      <c r="V5945" t="str" cm="1">
        <f t="array" ref="V59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45" t="s">
        <v>33</v>
      </c>
      <c r="X5945" t="s">
        <v>31</v>
      </c>
    </row>
    <row r="5946" spans="1:24" x14ac:dyDescent="0.3">
      <c r="A5946" t="s">
        <v>5949</v>
      </c>
      <c r="B5946" t="s">
        <v>152</v>
      </c>
      <c r="C5946" t="s">
        <v>30</v>
      </c>
      <c r="D5946">
        <v>1</v>
      </c>
      <c r="E5946">
        <v>129</v>
      </c>
      <c r="F5946">
        <v>39</v>
      </c>
      <c r="G5946" t="s">
        <v>6</v>
      </c>
      <c r="H5946" t="s">
        <v>153</v>
      </c>
      <c r="I5946" t="s">
        <v>5986</v>
      </c>
      <c r="J5946" t="s">
        <v>6</v>
      </c>
      <c r="K5946">
        <v>10301</v>
      </c>
      <c r="L5946" s="25">
        <v>237500</v>
      </c>
      <c r="M5946" s="13">
        <v>45168</v>
      </c>
      <c r="N5946" s="1">
        <v>2</v>
      </c>
      <c r="O5946" s="1">
        <v>0</v>
      </c>
      <c r="P5946" s="1">
        <v>2</v>
      </c>
      <c r="Q5946" s="1">
        <v>5000</v>
      </c>
      <c r="R5946" s="1">
        <v>1632</v>
      </c>
      <c r="S5946">
        <v>1950</v>
      </c>
      <c r="T5946" s="29">
        <f>IF(TRIM(PropertySet[[#This Row],[YEAR BUILT]])="", "N/A", 2023-PropertySet[[#This Row],[YEAR BUILT]])</f>
        <v>73</v>
      </c>
      <c r="U5946" t="str" cm="1">
        <f t="array" ref="U5946">IF(PropertySet[[#This Row],[AGE]] = "N/A", "N/A", _xlfn.IFS(PropertySet[[#This Row],[AGE]] &lt;= 25, "0-25 Years", PropertySet[[#This Row],[AGE]] &lt;= 50, "26-50 Years", PropertySet[[#This Row],[AGE]]&lt;=75, "51-75 Years", PropertySet[[#This Row],[AGE]]&lt;=100, "76-100 Years", PropertySet[[#This Row],[AGE]]&gt;100, "100+ Years"))</f>
        <v>51-75 Years</v>
      </c>
      <c r="V5946" t="str" cm="1">
        <f t="array" ref="V59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46" t="s">
        <v>33</v>
      </c>
      <c r="X5946" t="s">
        <v>153</v>
      </c>
    </row>
    <row r="5947" spans="1:24" x14ac:dyDescent="0.3">
      <c r="A5947" t="s">
        <v>5949</v>
      </c>
      <c r="B5947" t="s">
        <v>152</v>
      </c>
      <c r="C5947" t="s">
        <v>30</v>
      </c>
      <c r="D5947">
        <v>1</v>
      </c>
      <c r="E5947">
        <v>250</v>
      </c>
      <c r="F5947">
        <v>28</v>
      </c>
      <c r="G5947" t="s">
        <v>6</v>
      </c>
      <c r="H5947" t="s">
        <v>153</v>
      </c>
      <c r="I5947" t="s">
        <v>5987</v>
      </c>
      <c r="J5947" t="s">
        <v>6</v>
      </c>
      <c r="K5947">
        <v>10301</v>
      </c>
      <c r="L5947" s="25">
        <v>680000</v>
      </c>
      <c r="M5947" s="13">
        <v>45029</v>
      </c>
      <c r="N5947" s="1">
        <v>2</v>
      </c>
      <c r="O5947" s="1">
        <v>0</v>
      </c>
      <c r="P5947" s="1">
        <v>2</v>
      </c>
      <c r="Q5947" s="1">
        <v>2500</v>
      </c>
      <c r="R5947" s="1">
        <v>1275</v>
      </c>
      <c r="S5947">
        <v>1935</v>
      </c>
      <c r="T5947" s="29">
        <f>IF(TRIM(PropertySet[[#This Row],[YEAR BUILT]])="", "N/A", 2023-PropertySet[[#This Row],[YEAR BUILT]])</f>
        <v>88</v>
      </c>
      <c r="U5947" t="str" cm="1">
        <f t="array" ref="U5947">IF(PropertySet[[#This Row],[AGE]] = "N/A", "N/A", _xlfn.IFS(PropertySet[[#This Row],[AGE]] &lt;= 25, "0-25 Years", PropertySet[[#This Row],[AGE]] &lt;= 50, "26-50 Years", PropertySet[[#This Row],[AGE]]&lt;=75, "51-75 Years", PropertySet[[#This Row],[AGE]]&lt;=100, "76-100 Years", PropertySet[[#This Row],[AGE]]&gt;100, "100+ Years"))</f>
        <v>76-100 Years</v>
      </c>
      <c r="V5947" t="str" cm="1">
        <f t="array" ref="V59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47" t="s">
        <v>33</v>
      </c>
      <c r="X5947" t="s">
        <v>153</v>
      </c>
    </row>
    <row r="5948" spans="1:24" x14ac:dyDescent="0.3">
      <c r="A5948" t="s">
        <v>5949</v>
      </c>
      <c r="B5948" t="s">
        <v>152</v>
      </c>
      <c r="C5948" t="s">
        <v>30</v>
      </c>
      <c r="D5948">
        <v>1</v>
      </c>
      <c r="E5948">
        <v>252</v>
      </c>
      <c r="F5948">
        <v>19</v>
      </c>
      <c r="G5948" t="s">
        <v>6</v>
      </c>
      <c r="H5948" t="s">
        <v>153</v>
      </c>
      <c r="I5948" t="s">
        <v>5988</v>
      </c>
      <c r="J5948" t="s">
        <v>6</v>
      </c>
      <c r="K5948">
        <v>10301</v>
      </c>
      <c r="L5948" s="25">
        <v>0</v>
      </c>
      <c r="M5948" s="13">
        <v>44964</v>
      </c>
      <c r="N5948" s="1">
        <v>2</v>
      </c>
      <c r="O5948" s="1">
        <v>0</v>
      </c>
      <c r="P5948" s="1">
        <v>2</v>
      </c>
      <c r="Q5948" s="1">
        <v>2875</v>
      </c>
      <c r="R5948" s="1">
        <v>1440</v>
      </c>
      <c r="S5948">
        <v>1899</v>
      </c>
      <c r="T5948" s="29">
        <f>IF(TRIM(PropertySet[[#This Row],[YEAR BUILT]])="", "N/A", 2023-PropertySet[[#This Row],[YEAR BUILT]])</f>
        <v>124</v>
      </c>
      <c r="U5948" t="str" cm="1">
        <f t="array" ref="U5948">IF(PropertySet[[#This Row],[AGE]] = "N/A", "N/A", _xlfn.IFS(PropertySet[[#This Row],[AGE]] &lt;= 25, "0-25 Years", PropertySet[[#This Row],[AGE]] &lt;= 50, "26-50 Years", PropertySet[[#This Row],[AGE]]&lt;=75, "51-75 Years", PropertySet[[#This Row],[AGE]]&lt;=100, "76-100 Years", PropertySet[[#This Row],[AGE]]&gt;100, "100+ Years"))</f>
        <v>100+ Years</v>
      </c>
      <c r="V5948" t="str" cm="1">
        <f t="array" ref="V59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948" t="s">
        <v>33</v>
      </c>
      <c r="X5948" t="s">
        <v>153</v>
      </c>
    </row>
    <row r="5949" spans="1:24" x14ac:dyDescent="0.3">
      <c r="A5949" t="s">
        <v>5949</v>
      </c>
      <c r="B5949" t="s">
        <v>152</v>
      </c>
      <c r="C5949" t="s">
        <v>30</v>
      </c>
      <c r="D5949">
        <v>1</v>
      </c>
      <c r="E5949">
        <v>252</v>
      </c>
      <c r="F5949">
        <v>22</v>
      </c>
      <c r="G5949" t="s">
        <v>6</v>
      </c>
      <c r="H5949" t="s">
        <v>153</v>
      </c>
      <c r="I5949" t="s">
        <v>5989</v>
      </c>
      <c r="J5949" t="s">
        <v>6</v>
      </c>
      <c r="K5949">
        <v>10301</v>
      </c>
      <c r="L5949" s="25">
        <v>0</v>
      </c>
      <c r="M5949" s="13">
        <v>45044</v>
      </c>
      <c r="N5949" s="1">
        <v>2</v>
      </c>
      <c r="O5949" s="1">
        <v>0</v>
      </c>
      <c r="P5949" s="1">
        <v>2</v>
      </c>
      <c r="Q5949" s="1">
        <v>2875</v>
      </c>
      <c r="R5949" s="1">
        <v>1800</v>
      </c>
      <c r="S5949">
        <v>1899</v>
      </c>
      <c r="T5949" s="29">
        <f>IF(TRIM(PropertySet[[#This Row],[YEAR BUILT]])="", "N/A", 2023-PropertySet[[#This Row],[YEAR BUILT]])</f>
        <v>124</v>
      </c>
      <c r="U5949" t="str" cm="1">
        <f t="array" ref="U5949">IF(PropertySet[[#This Row],[AGE]] = "N/A", "N/A", _xlfn.IFS(PropertySet[[#This Row],[AGE]] &lt;= 25, "0-25 Years", PropertySet[[#This Row],[AGE]] &lt;= 50, "26-50 Years", PropertySet[[#This Row],[AGE]]&lt;=75, "51-75 Years", PropertySet[[#This Row],[AGE]]&lt;=100, "76-100 Years", PropertySet[[#This Row],[AGE]]&gt;100, "100+ Years"))</f>
        <v>100+ Years</v>
      </c>
      <c r="V5949" t="str" cm="1">
        <f t="array" ref="V59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949" t="s">
        <v>33</v>
      </c>
      <c r="X5949" t="s">
        <v>153</v>
      </c>
    </row>
    <row r="5950" spans="1:24" x14ac:dyDescent="0.3">
      <c r="A5950" t="s">
        <v>5949</v>
      </c>
      <c r="B5950" t="s">
        <v>152</v>
      </c>
      <c r="C5950" t="s">
        <v>30</v>
      </c>
      <c r="D5950">
        <v>1</v>
      </c>
      <c r="E5950">
        <v>252</v>
      </c>
      <c r="F5950">
        <v>85</v>
      </c>
      <c r="G5950" t="s">
        <v>6</v>
      </c>
      <c r="H5950" t="s">
        <v>153</v>
      </c>
      <c r="I5950" t="s">
        <v>5990</v>
      </c>
      <c r="J5950" t="s">
        <v>6</v>
      </c>
      <c r="K5950">
        <v>10301</v>
      </c>
      <c r="L5950" s="25">
        <v>0</v>
      </c>
      <c r="M5950" s="13">
        <v>44985</v>
      </c>
      <c r="N5950" s="1">
        <v>2</v>
      </c>
      <c r="O5950" s="1">
        <v>0</v>
      </c>
      <c r="P5950" s="1">
        <v>2</v>
      </c>
      <c r="Q5950" s="1">
        <v>4970</v>
      </c>
      <c r="R5950" s="1">
        <v>3560</v>
      </c>
      <c r="S5950">
        <v>1899</v>
      </c>
      <c r="T5950" s="29">
        <f>IF(TRIM(PropertySet[[#This Row],[YEAR BUILT]])="", "N/A", 2023-PropertySet[[#This Row],[YEAR BUILT]])</f>
        <v>124</v>
      </c>
      <c r="U5950" t="str" cm="1">
        <f t="array" ref="U5950">IF(PropertySet[[#This Row],[AGE]] = "N/A", "N/A", _xlfn.IFS(PropertySet[[#This Row],[AGE]] &lt;= 25, "0-25 Years", PropertySet[[#This Row],[AGE]] &lt;= 50, "26-50 Years", PropertySet[[#This Row],[AGE]]&lt;=75, "51-75 Years", PropertySet[[#This Row],[AGE]]&lt;=100, "76-100 Years", PropertySet[[#This Row],[AGE]]&gt;100, "100+ Years"))</f>
        <v>100+ Years</v>
      </c>
      <c r="V5950" t="str" cm="1">
        <f t="array" ref="V59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950" t="s">
        <v>33</v>
      </c>
      <c r="X5950" t="s">
        <v>153</v>
      </c>
    </row>
    <row r="5951" spans="1:24" x14ac:dyDescent="0.3">
      <c r="A5951" t="s">
        <v>5949</v>
      </c>
      <c r="B5951" t="s">
        <v>152</v>
      </c>
      <c r="C5951" t="s">
        <v>30</v>
      </c>
      <c r="D5951">
        <v>1</v>
      </c>
      <c r="E5951">
        <v>253</v>
      </c>
      <c r="F5951">
        <v>20</v>
      </c>
      <c r="G5951" t="s">
        <v>6</v>
      </c>
      <c r="H5951" t="s">
        <v>182</v>
      </c>
      <c r="I5951" t="s">
        <v>5991</v>
      </c>
      <c r="J5951" t="s">
        <v>6</v>
      </c>
      <c r="K5951">
        <v>10301</v>
      </c>
      <c r="L5951" s="25">
        <v>1300000</v>
      </c>
      <c r="M5951" s="13">
        <v>45145</v>
      </c>
      <c r="N5951" s="1">
        <v>2</v>
      </c>
      <c r="O5951" s="1">
        <v>0</v>
      </c>
      <c r="P5951" s="1">
        <v>2</v>
      </c>
      <c r="Q5951" s="1">
        <v>8520</v>
      </c>
      <c r="R5951" s="1">
        <v>2816</v>
      </c>
      <c r="S5951">
        <v>1960</v>
      </c>
      <c r="T5951" s="29">
        <f>IF(TRIM(PropertySet[[#This Row],[YEAR BUILT]])="", "N/A", 2023-PropertySet[[#This Row],[YEAR BUILT]])</f>
        <v>63</v>
      </c>
      <c r="U5951" t="str" cm="1">
        <f t="array" ref="U5951">IF(PropertySet[[#This Row],[AGE]] = "N/A", "N/A", _xlfn.IFS(PropertySet[[#This Row],[AGE]] &lt;= 25, "0-25 Years", PropertySet[[#This Row],[AGE]] &lt;= 50, "26-50 Years", PropertySet[[#This Row],[AGE]]&lt;=75, "51-75 Years", PropertySet[[#This Row],[AGE]]&lt;=100, "76-100 Years", PropertySet[[#This Row],[AGE]]&gt;100, "100+ Years"))</f>
        <v>51-75 Years</v>
      </c>
      <c r="V5951" t="str" cm="1">
        <f t="array" ref="V59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51" t="s">
        <v>33</v>
      </c>
      <c r="X5951" t="s">
        <v>182</v>
      </c>
    </row>
    <row r="5952" spans="1:24" x14ac:dyDescent="0.3">
      <c r="A5952" t="s">
        <v>5949</v>
      </c>
      <c r="B5952" t="s">
        <v>152</v>
      </c>
      <c r="C5952" t="s">
        <v>30</v>
      </c>
      <c r="D5952">
        <v>1</v>
      </c>
      <c r="E5952">
        <v>256</v>
      </c>
      <c r="F5952">
        <v>34</v>
      </c>
      <c r="G5952" t="s">
        <v>6</v>
      </c>
      <c r="H5952" t="s">
        <v>153</v>
      </c>
      <c r="I5952" t="s">
        <v>5992</v>
      </c>
      <c r="J5952" t="s">
        <v>6</v>
      </c>
      <c r="K5952">
        <v>10301</v>
      </c>
      <c r="L5952" s="25">
        <v>10</v>
      </c>
      <c r="M5952" s="13">
        <v>45028</v>
      </c>
      <c r="N5952" s="1">
        <v>2</v>
      </c>
      <c r="O5952" s="1">
        <v>0</v>
      </c>
      <c r="P5952" s="1">
        <v>2</v>
      </c>
      <c r="Q5952" s="1">
        <v>8498</v>
      </c>
      <c r="R5952" s="1">
        <v>2520</v>
      </c>
      <c r="S5952">
        <v>1950</v>
      </c>
      <c r="T5952" s="29">
        <f>IF(TRIM(PropertySet[[#This Row],[YEAR BUILT]])="", "N/A", 2023-PropertySet[[#This Row],[YEAR BUILT]])</f>
        <v>73</v>
      </c>
      <c r="U5952" t="str" cm="1">
        <f t="array" ref="U5952">IF(PropertySet[[#This Row],[AGE]] = "N/A", "N/A", _xlfn.IFS(PropertySet[[#This Row],[AGE]] &lt;= 25, "0-25 Years", PropertySet[[#This Row],[AGE]] &lt;= 50, "26-50 Years", PropertySet[[#This Row],[AGE]]&lt;=75, "51-75 Years", PropertySet[[#This Row],[AGE]]&lt;=100, "76-100 Years", PropertySet[[#This Row],[AGE]]&gt;100, "100+ Years"))</f>
        <v>51-75 Years</v>
      </c>
      <c r="V5952" t="str" cm="1">
        <f t="array" ref="V59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52" t="s">
        <v>33</v>
      </c>
      <c r="X5952" t="s">
        <v>153</v>
      </c>
    </row>
    <row r="5953" spans="1:24" x14ac:dyDescent="0.3">
      <c r="A5953" t="s">
        <v>5949</v>
      </c>
      <c r="B5953" t="s">
        <v>152</v>
      </c>
      <c r="C5953" t="s">
        <v>30</v>
      </c>
      <c r="D5953">
        <v>1</v>
      </c>
      <c r="E5953">
        <v>260</v>
      </c>
      <c r="F5953">
        <v>54</v>
      </c>
      <c r="G5953" t="s">
        <v>6</v>
      </c>
      <c r="H5953" t="s">
        <v>153</v>
      </c>
      <c r="I5953" t="s">
        <v>5993</v>
      </c>
      <c r="J5953" t="s">
        <v>6</v>
      </c>
      <c r="K5953">
        <v>10301</v>
      </c>
      <c r="L5953" s="25">
        <v>999999</v>
      </c>
      <c r="M5953" s="13">
        <v>45174</v>
      </c>
      <c r="N5953" s="1">
        <v>2</v>
      </c>
      <c r="O5953" s="1">
        <v>0</v>
      </c>
      <c r="P5953" s="1">
        <v>2</v>
      </c>
      <c r="Q5953" s="1">
        <v>3600</v>
      </c>
      <c r="R5953" s="1">
        <v>2300</v>
      </c>
      <c r="S5953">
        <v>2021</v>
      </c>
      <c r="T5953" s="29">
        <f>IF(TRIM(PropertySet[[#This Row],[YEAR BUILT]])="", "N/A", 2023-PropertySet[[#This Row],[YEAR BUILT]])</f>
        <v>2</v>
      </c>
      <c r="U5953" t="str" cm="1">
        <f t="array" ref="U5953">IF(PropertySet[[#This Row],[AGE]] = "N/A", "N/A", _xlfn.IFS(PropertySet[[#This Row],[AGE]] &lt;= 25, "0-25 Years", PropertySet[[#This Row],[AGE]] &lt;= 50, "26-50 Years", PropertySet[[#This Row],[AGE]]&lt;=75, "51-75 Years", PropertySet[[#This Row],[AGE]]&lt;=100, "76-100 Years", PropertySet[[#This Row],[AGE]]&gt;100, "100+ Years"))</f>
        <v>0-25 Years</v>
      </c>
      <c r="V5953" t="str" cm="1">
        <f t="array" ref="V59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53" t="s">
        <v>33</v>
      </c>
      <c r="X5953" t="s">
        <v>153</v>
      </c>
    </row>
    <row r="5954" spans="1:24" x14ac:dyDescent="0.3">
      <c r="A5954" t="s">
        <v>5949</v>
      </c>
      <c r="B5954" t="s">
        <v>152</v>
      </c>
      <c r="C5954" t="s">
        <v>30</v>
      </c>
      <c r="D5954">
        <v>1</v>
      </c>
      <c r="E5954">
        <v>262</v>
      </c>
      <c r="F5954">
        <v>80</v>
      </c>
      <c r="G5954" t="s">
        <v>6</v>
      </c>
      <c r="H5954" t="s">
        <v>182</v>
      </c>
      <c r="I5954" t="s">
        <v>5994</v>
      </c>
      <c r="J5954" t="s">
        <v>6</v>
      </c>
      <c r="K5954">
        <v>10301</v>
      </c>
      <c r="L5954" s="25">
        <v>0</v>
      </c>
      <c r="M5954" s="13">
        <v>45042</v>
      </c>
      <c r="N5954" s="1">
        <v>2</v>
      </c>
      <c r="O5954" s="1">
        <v>0</v>
      </c>
      <c r="P5954" s="1">
        <v>2</v>
      </c>
      <c r="Q5954" s="1">
        <v>4000</v>
      </c>
      <c r="R5954" s="1">
        <v>2673</v>
      </c>
      <c r="S5954">
        <v>1960</v>
      </c>
      <c r="T5954" s="29">
        <f>IF(TRIM(PropertySet[[#This Row],[YEAR BUILT]])="", "N/A", 2023-PropertySet[[#This Row],[YEAR BUILT]])</f>
        <v>63</v>
      </c>
      <c r="U5954" t="str" cm="1">
        <f t="array" ref="U5954">IF(PropertySet[[#This Row],[AGE]] = "N/A", "N/A", _xlfn.IFS(PropertySet[[#This Row],[AGE]] &lt;= 25, "0-25 Years", PropertySet[[#This Row],[AGE]] &lt;= 50, "26-50 Years", PropertySet[[#This Row],[AGE]]&lt;=75, "51-75 Years", PropertySet[[#This Row],[AGE]]&lt;=100, "76-100 Years", PropertySet[[#This Row],[AGE]]&gt;100, "100+ Years"))</f>
        <v>51-75 Years</v>
      </c>
      <c r="V5954" t="str" cm="1">
        <f t="array" ref="V59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54" t="s">
        <v>33</v>
      </c>
      <c r="X5954" t="s">
        <v>182</v>
      </c>
    </row>
    <row r="5955" spans="1:24" x14ac:dyDescent="0.3">
      <c r="A5955" t="s">
        <v>5949</v>
      </c>
      <c r="B5955" t="s">
        <v>211</v>
      </c>
      <c r="C5955" t="s">
        <v>30</v>
      </c>
      <c r="D5955">
        <v>1</v>
      </c>
      <c r="E5955">
        <v>269</v>
      </c>
      <c r="F5955">
        <v>28</v>
      </c>
      <c r="G5955" t="s">
        <v>6</v>
      </c>
      <c r="H5955" t="s">
        <v>1062</v>
      </c>
      <c r="I5955" t="s">
        <v>5995</v>
      </c>
      <c r="J5955" t="s">
        <v>6</v>
      </c>
      <c r="K5955">
        <v>10301</v>
      </c>
      <c r="L5955" s="25">
        <v>0</v>
      </c>
      <c r="M5955" s="13">
        <v>45056</v>
      </c>
      <c r="N5955" s="1">
        <v>0</v>
      </c>
      <c r="O5955" s="1">
        <v>0</v>
      </c>
      <c r="P5955" s="1">
        <v>0</v>
      </c>
      <c r="Q5955" s="1">
        <v>6267</v>
      </c>
      <c r="R5955" s="1">
        <v>0</v>
      </c>
      <c r="S5955" t="s">
        <v>7614</v>
      </c>
      <c r="T5955" s="29" t="str">
        <f>IF(TRIM(PropertySet[[#This Row],[YEAR BUILT]])="", "N/A", 2023-PropertySet[[#This Row],[YEAR BUILT]])</f>
        <v>N/A</v>
      </c>
      <c r="U5955" t="str" cm="1">
        <f t="array" ref="U5955">IF(PropertySet[[#This Row],[AGE]] = "N/A", "N/A", _xlfn.IFS(PropertySet[[#This Row],[AGE]] &lt;= 25, "0-25 Years", PropertySet[[#This Row],[AGE]] &lt;= 50, "26-50 Years", PropertySet[[#This Row],[AGE]]&lt;=75, "51-75 Years", PropertySet[[#This Row],[AGE]]&lt;=100, "76-100 Years", PropertySet[[#This Row],[AGE]]&gt;100, "100+ Years"))</f>
        <v>N/A</v>
      </c>
      <c r="V5955" t="str" cm="1">
        <f t="array" ref="V59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5955" t="s">
        <v>33</v>
      </c>
      <c r="X5955" t="s">
        <v>1062</v>
      </c>
    </row>
    <row r="5956" spans="1:24" x14ac:dyDescent="0.3">
      <c r="A5956" t="s">
        <v>5949</v>
      </c>
      <c r="B5956" t="s">
        <v>236</v>
      </c>
      <c r="C5956" t="s">
        <v>30</v>
      </c>
      <c r="D5956" t="s">
        <v>896</v>
      </c>
      <c r="E5956">
        <v>126</v>
      </c>
      <c r="F5956">
        <v>40</v>
      </c>
      <c r="G5956" t="s">
        <v>6</v>
      </c>
      <c r="H5956" t="s">
        <v>1064</v>
      </c>
      <c r="I5956" t="s">
        <v>5996</v>
      </c>
      <c r="J5956" t="s">
        <v>6</v>
      </c>
      <c r="K5956">
        <v>10301</v>
      </c>
      <c r="L5956" s="25">
        <v>0</v>
      </c>
      <c r="M5956" s="13">
        <v>45103</v>
      </c>
      <c r="N5956" s="1">
        <v>4</v>
      </c>
      <c r="O5956" s="1">
        <v>0</v>
      </c>
      <c r="P5956" s="1">
        <v>4</v>
      </c>
      <c r="Q5956" s="1">
        <v>8148</v>
      </c>
      <c r="R5956" s="1">
        <v>2470</v>
      </c>
      <c r="S5956">
        <v>1905</v>
      </c>
      <c r="T5956" s="29">
        <f>IF(TRIM(PropertySet[[#This Row],[YEAR BUILT]])="", "N/A", 2023-PropertySet[[#This Row],[YEAR BUILT]])</f>
        <v>118</v>
      </c>
      <c r="U5956" t="str" cm="1">
        <f t="array" ref="U5956">IF(PropertySet[[#This Row],[AGE]] = "N/A", "N/A", _xlfn.IFS(PropertySet[[#This Row],[AGE]] &lt;= 25, "0-25 Years", PropertySet[[#This Row],[AGE]] &lt;= 50, "26-50 Years", PropertySet[[#This Row],[AGE]]&lt;=75, "51-75 Years", PropertySet[[#This Row],[AGE]]&lt;=100, "76-100 Years", PropertySet[[#This Row],[AGE]]&gt;100, "100+ Years"))</f>
        <v>100+ Years</v>
      </c>
      <c r="V5956" t="str" cm="1">
        <f t="array" ref="V59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956" t="s">
        <v>240</v>
      </c>
      <c r="X5956" t="s">
        <v>1064</v>
      </c>
    </row>
    <row r="5957" spans="1:24" x14ac:dyDescent="0.3">
      <c r="A5957" t="s">
        <v>5949</v>
      </c>
      <c r="B5957" t="s">
        <v>236</v>
      </c>
      <c r="C5957" t="s">
        <v>30</v>
      </c>
      <c r="D5957" t="s">
        <v>896</v>
      </c>
      <c r="E5957">
        <v>253</v>
      </c>
      <c r="F5957">
        <v>49</v>
      </c>
      <c r="G5957" t="s">
        <v>6</v>
      </c>
      <c r="H5957" t="s">
        <v>1064</v>
      </c>
      <c r="I5957" t="s">
        <v>5997</v>
      </c>
      <c r="J5957" t="s">
        <v>6</v>
      </c>
      <c r="K5957">
        <v>10301</v>
      </c>
      <c r="L5957" s="25">
        <v>880000</v>
      </c>
      <c r="M5957" s="13">
        <v>45099</v>
      </c>
      <c r="N5957" s="1">
        <v>4</v>
      </c>
      <c r="O5957" s="1">
        <v>0</v>
      </c>
      <c r="P5957" s="1">
        <v>4</v>
      </c>
      <c r="Q5957" s="1">
        <v>6958</v>
      </c>
      <c r="R5957" s="1">
        <v>3800</v>
      </c>
      <c r="S5957">
        <v>1948</v>
      </c>
      <c r="T5957" s="29">
        <f>IF(TRIM(PropertySet[[#This Row],[YEAR BUILT]])="", "N/A", 2023-PropertySet[[#This Row],[YEAR BUILT]])</f>
        <v>75</v>
      </c>
      <c r="U5957" t="str" cm="1">
        <f t="array" ref="U5957">IF(PropertySet[[#This Row],[AGE]] = "N/A", "N/A", _xlfn.IFS(PropertySet[[#This Row],[AGE]] &lt;= 25, "0-25 Years", PropertySet[[#This Row],[AGE]] &lt;= 50, "26-50 Years", PropertySet[[#This Row],[AGE]]&lt;=75, "51-75 Years", PropertySet[[#This Row],[AGE]]&lt;=100, "76-100 Years", PropertySet[[#This Row],[AGE]]&gt;100, "100+ Years"))</f>
        <v>51-75 Years</v>
      </c>
      <c r="V5957" t="str" cm="1">
        <f t="array" ref="V59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57" t="s">
        <v>240</v>
      </c>
      <c r="X5957" t="s">
        <v>1064</v>
      </c>
    </row>
    <row r="5958" spans="1:24" x14ac:dyDescent="0.3">
      <c r="A5958" t="s">
        <v>5949</v>
      </c>
      <c r="B5958" t="s">
        <v>568</v>
      </c>
      <c r="C5958" t="s">
        <v>30</v>
      </c>
      <c r="D5958">
        <v>2</v>
      </c>
      <c r="E5958">
        <v>250</v>
      </c>
      <c r="F5958">
        <v>1001</v>
      </c>
      <c r="G5958" t="s">
        <v>6</v>
      </c>
      <c r="H5958" t="s">
        <v>569</v>
      </c>
      <c r="I5958" t="s">
        <v>5998</v>
      </c>
      <c r="J5958" t="s">
        <v>212</v>
      </c>
      <c r="K5958">
        <v>10301</v>
      </c>
      <c r="L5958" s="25">
        <v>305000</v>
      </c>
      <c r="M5958" s="13">
        <v>45118</v>
      </c>
      <c r="N5958" s="1">
        <v>1</v>
      </c>
      <c r="P5958" s="1">
        <v>1</v>
      </c>
      <c r="S5958">
        <v>1931</v>
      </c>
      <c r="T5958" s="29">
        <f>IF(TRIM(PropertySet[[#This Row],[YEAR BUILT]])="", "N/A", 2023-PropertySet[[#This Row],[YEAR BUILT]])</f>
        <v>92</v>
      </c>
      <c r="U5958" t="str" cm="1">
        <f t="array" ref="U5958">IF(PropertySet[[#This Row],[AGE]] = "N/A", "N/A", _xlfn.IFS(PropertySet[[#This Row],[AGE]] &lt;= 25, "0-25 Years", PropertySet[[#This Row],[AGE]] &lt;= 50, "26-50 Years", PropertySet[[#This Row],[AGE]]&lt;=75, "51-75 Years", PropertySet[[#This Row],[AGE]]&lt;=100, "76-100 Years", PropertySet[[#This Row],[AGE]]&gt;100, "100+ Years"))</f>
        <v>76-100 Years</v>
      </c>
      <c r="V5958" t="str" cm="1">
        <f t="array" ref="V59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58" t="s">
        <v>240</v>
      </c>
      <c r="X5958" t="s">
        <v>569</v>
      </c>
    </row>
    <row r="5959" spans="1:24" x14ac:dyDescent="0.3">
      <c r="A5959" t="s">
        <v>5949</v>
      </c>
      <c r="B5959" t="s">
        <v>568</v>
      </c>
      <c r="C5959" t="s">
        <v>30</v>
      </c>
      <c r="D5959">
        <v>2</v>
      </c>
      <c r="E5959">
        <v>250</v>
      </c>
      <c r="F5959">
        <v>1034</v>
      </c>
      <c r="G5959" t="s">
        <v>6</v>
      </c>
      <c r="H5959" t="s">
        <v>569</v>
      </c>
      <c r="I5959" t="s">
        <v>5999</v>
      </c>
      <c r="J5959" t="s">
        <v>4770</v>
      </c>
      <c r="K5959">
        <v>10301</v>
      </c>
      <c r="L5959" s="25">
        <v>199000</v>
      </c>
      <c r="M5959" s="13">
        <v>44945</v>
      </c>
      <c r="N5959" s="1">
        <v>1</v>
      </c>
      <c r="P5959" s="1">
        <v>1</v>
      </c>
      <c r="S5959">
        <v>1931</v>
      </c>
      <c r="T5959" s="29">
        <f>IF(TRIM(PropertySet[[#This Row],[YEAR BUILT]])="", "N/A", 2023-PropertySet[[#This Row],[YEAR BUILT]])</f>
        <v>92</v>
      </c>
      <c r="U5959" t="str" cm="1">
        <f t="array" ref="U5959">IF(PropertySet[[#This Row],[AGE]] = "N/A", "N/A", _xlfn.IFS(PropertySet[[#This Row],[AGE]] &lt;= 25, "0-25 Years", PropertySet[[#This Row],[AGE]] &lt;= 50, "26-50 Years", PropertySet[[#This Row],[AGE]]&lt;=75, "51-75 Years", PropertySet[[#This Row],[AGE]]&lt;=100, "76-100 Years", PropertySet[[#This Row],[AGE]]&gt;100, "100+ Years"))</f>
        <v>76-100 Years</v>
      </c>
      <c r="V5959" t="str" cm="1">
        <f t="array" ref="V59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59" t="s">
        <v>240</v>
      </c>
      <c r="X5959" t="s">
        <v>569</v>
      </c>
    </row>
    <row r="5960" spans="1:24" x14ac:dyDescent="0.3">
      <c r="A5960" t="s">
        <v>5949</v>
      </c>
      <c r="B5960" t="s">
        <v>568</v>
      </c>
      <c r="C5960" t="s">
        <v>30</v>
      </c>
      <c r="D5960">
        <v>2</v>
      </c>
      <c r="E5960">
        <v>250</v>
      </c>
      <c r="F5960">
        <v>1047</v>
      </c>
      <c r="G5960" t="s">
        <v>6</v>
      </c>
      <c r="H5960" t="s">
        <v>569</v>
      </c>
      <c r="I5960" t="s">
        <v>6000</v>
      </c>
      <c r="J5960" t="s">
        <v>1979</v>
      </c>
      <c r="K5960">
        <v>10301</v>
      </c>
      <c r="L5960" s="25">
        <v>324500</v>
      </c>
      <c r="M5960" s="13">
        <v>45138</v>
      </c>
      <c r="N5960" s="1">
        <v>1</v>
      </c>
      <c r="P5960" s="1">
        <v>1</v>
      </c>
      <c r="S5960">
        <v>1931</v>
      </c>
      <c r="T5960" s="29">
        <f>IF(TRIM(PropertySet[[#This Row],[YEAR BUILT]])="", "N/A", 2023-PropertySet[[#This Row],[YEAR BUILT]])</f>
        <v>92</v>
      </c>
      <c r="U5960" t="str" cm="1">
        <f t="array" ref="U5960">IF(PropertySet[[#This Row],[AGE]] = "N/A", "N/A", _xlfn.IFS(PropertySet[[#This Row],[AGE]] &lt;= 25, "0-25 Years", PropertySet[[#This Row],[AGE]] &lt;= 50, "26-50 Years", PropertySet[[#This Row],[AGE]]&lt;=75, "51-75 Years", PropertySet[[#This Row],[AGE]]&lt;=100, "76-100 Years", PropertySet[[#This Row],[AGE]]&gt;100, "100+ Years"))</f>
        <v>76-100 Years</v>
      </c>
      <c r="V5960" t="str" cm="1">
        <f t="array" ref="V59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60" t="s">
        <v>240</v>
      </c>
      <c r="X5960" t="s">
        <v>569</v>
      </c>
    </row>
    <row r="5961" spans="1:24" x14ac:dyDescent="0.3">
      <c r="A5961" t="s">
        <v>5949</v>
      </c>
      <c r="B5961" t="s">
        <v>568</v>
      </c>
      <c r="C5961" t="s">
        <v>30</v>
      </c>
      <c r="D5961">
        <v>2</v>
      </c>
      <c r="E5961">
        <v>250</v>
      </c>
      <c r="F5961">
        <v>1058</v>
      </c>
      <c r="G5961" t="s">
        <v>6</v>
      </c>
      <c r="H5961" t="s">
        <v>569</v>
      </c>
      <c r="I5961" t="s">
        <v>6001</v>
      </c>
      <c r="J5961" t="s">
        <v>6002</v>
      </c>
      <c r="K5961">
        <v>10301</v>
      </c>
      <c r="L5961" s="25">
        <v>350000</v>
      </c>
      <c r="M5961" s="13">
        <v>45196</v>
      </c>
      <c r="N5961" s="1">
        <v>1</v>
      </c>
      <c r="P5961" s="1">
        <v>1</v>
      </c>
      <c r="S5961">
        <v>1931</v>
      </c>
      <c r="T5961" s="29">
        <f>IF(TRIM(PropertySet[[#This Row],[YEAR BUILT]])="", "N/A", 2023-PropertySet[[#This Row],[YEAR BUILT]])</f>
        <v>92</v>
      </c>
      <c r="U5961" t="str" cm="1">
        <f t="array" ref="U5961">IF(PropertySet[[#This Row],[AGE]] = "N/A", "N/A", _xlfn.IFS(PropertySet[[#This Row],[AGE]] &lt;= 25, "0-25 Years", PropertySet[[#This Row],[AGE]] &lt;= 50, "26-50 Years", PropertySet[[#This Row],[AGE]]&lt;=75, "51-75 Years", PropertySet[[#This Row],[AGE]]&lt;=100, "76-100 Years", PropertySet[[#This Row],[AGE]]&gt;100, "100+ Years"))</f>
        <v>76-100 Years</v>
      </c>
      <c r="V5961" t="str" cm="1">
        <f t="array" ref="V59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61" t="s">
        <v>240</v>
      </c>
      <c r="X5961" t="s">
        <v>569</v>
      </c>
    </row>
    <row r="5962" spans="1:24" x14ac:dyDescent="0.3">
      <c r="A5962" t="s">
        <v>5949</v>
      </c>
      <c r="B5962" t="s">
        <v>568</v>
      </c>
      <c r="C5962" t="s">
        <v>30</v>
      </c>
      <c r="D5962">
        <v>2</v>
      </c>
      <c r="E5962">
        <v>250</v>
      </c>
      <c r="F5962">
        <v>1064</v>
      </c>
      <c r="G5962" t="s">
        <v>6</v>
      </c>
      <c r="H5962" t="s">
        <v>569</v>
      </c>
      <c r="I5962" t="s">
        <v>6003</v>
      </c>
      <c r="J5962" t="s">
        <v>6004</v>
      </c>
      <c r="K5962">
        <v>10301</v>
      </c>
      <c r="L5962" s="25">
        <v>390000</v>
      </c>
      <c r="M5962" s="13">
        <v>45124</v>
      </c>
      <c r="N5962" s="1">
        <v>1</v>
      </c>
      <c r="P5962" s="1">
        <v>1</v>
      </c>
      <c r="S5962">
        <v>1931</v>
      </c>
      <c r="T5962" s="29">
        <f>IF(TRIM(PropertySet[[#This Row],[YEAR BUILT]])="", "N/A", 2023-PropertySet[[#This Row],[YEAR BUILT]])</f>
        <v>92</v>
      </c>
      <c r="U5962" t="str" cm="1">
        <f t="array" ref="U5962">IF(PropertySet[[#This Row],[AGE]] = "N/A", "N/A", _xlfn.IFS(PropertySet[[#This Row],[AGE]] &lt;= 25, "0-25 Years", PropertySet[[#This Row],[AGE]] &lt;= 50, "26-50 Years", PropertySet[[#This Row],[AGE]]&lt;=75, "51-75 Years", PropertySet[[#This Row],[AGE]]&lt;=100, "76-100 Years", PropertySet[[#This Row],[AGE]]&gt;100, "100+ Years"))</f>
        <v>76-100 Years</v>
      </c>
      <c r="V5962" t="str" cm="1">
        <f t="array" ref="V59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62" t="s">
        <v>240</v>
      </c>
      <c r="X5962" t="s">
        <v>569</v>
      </c>
    </row>
    <row r="5963" spans="1:24" x14ac:dyDescent="0.3">
      <c r="A5963" t="s">
        <v>5949</v>
      </c>
      <c r="B5963" t="s">
        <v>568</v>
      </c>
      <c r="C5963" t="s">
        <v>30</v>
      </c>
      <c r="D5963">
        <v>2</v>
      </c>
      <c r="E5963">
        <v>251</v>
      </c>
      <c r="F5963">
        <v>1011</v>
      </c>
      <c r="G5963" t="s">
        <v>6</v>
      </c>
      <c r="H5963" t="s">
        <v>569</v>
      </c>
      <c r="I5963" t="s">
        <v>6005</v>
      </c>
      <c r="J5963" t="s">
        <v>1298</v>
      </c>
      <c r="K5963">
        <v>10301</v>
      </c>
      <c r="L5963" s="25">
        <v>395000</v>
      </c>
      <c r="M5963" s="13">
        <v>44944</v>
      </c>
      <c r="N5963" s="1">
        <v>1</v>
      </c>
      <c r="P5963" s="1">
        <v>1</v>
      </c>
      <c r="S5963">
        <v>1937</v>
      </c>
      <c r="T5963" s="29">
        <f>IF(TRIM(PropertySet[[#This Row],[YEAR BUILT]])="", "N/A", 2023-PropertySet[[#This Row],[YEAR BUILT]])</f>
        <v>86</v>
      </c>
      <c r="U5963" t="str" cm="1">
        <f t="array" ref="U5963">IF(PropertySet[[#This Row],[AGE]] = "N/A", "N/A", _xlfn.IFS(PropertySet[[#This Row],[AGE]] &lt;= 25, "0-25 Years", PropertySet[[#This Row],[AGE]] &lt;= 50, "26-50 Years", PropertySet[[#This Row],[AGE]]&lt;=75, "51-75 Years", PropertySet[[#This Row],[AGE]]&lt;=100, "76-100 Years", PropertySet[[#This Row],[AGE]]&gt;100, "100+ Years"))</f>
        <v>76-100 Years</v>
      </c>
      <c r="V5963" t="str" cm="1">
        <f t="array" ref="V59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63" t="s">
        <v>240</v>
      </c>
      <c r="X5963" t="s">
        <v>569</v>
      </c>
    </row>
    <row r="5964" spans="1:24" x14ac:dyDescent="0.3">
      <c r="A5964" t="s">
        <v>5949</v>
      </c>
      <c r="B5964" t="s">
        <v>568</v>
      </c>
      <c r="C5964" t="s">
        <v>30</v>
      </c>
      <c r="D5964">
        <v>2</v>
      </c>
      <c r="E5964">
        <v>251</v>
      </c>
      <c r="F5964">
        <v>1012</v>
      </c>
      <c r="G5964" t="s">
        <v>6</v>
      </c>
      <c r="H5964" t="s">
        <v>569</v>
      </c>
      <c r="I5964" t="s">
        <v>6006</v>
      </c>
      <c r="J5964" t="s">
        <v>4792</v>
      </c>
      <c r="K5964">
        <v>10301</v>
      </c>
      <c r="L5964" s="25">
        <v>0</v>
      </c>
      <c r="M5964" s="13">
        <v>44956</v>
      </c>
      <c r="N5964" s="1">
        <v>1</v>
      </c>
      <c r="P5964" s="1">
        <v>1</v>
      </c>
      <c r="S5964">
        <v>1937</v>
      </c>
      <c r="T5964" s="29">
        <f>IF(TRIM(PropertySet[[#This Row],[YEAR BUILT]])="", "N/A", 2023-PropertySet[[#This Row],[YEAR BUILT]])</f>
        <v>86</v>
      </c>
      <c r="U5964" t="str" cm="1">
        <f t="array" ref="U5964">IF(PropertySet[[#This Row],[AGE]] = "N/A", "N/A", _xlfn.IFS(PropertySet[[#This Row],[AGE]] &lt;= 25, "0-25 Years", PropertySet[[#This Row],[AGE]] &lt;= 50, "26-50 Years", PropertySet[[#This Row],[AGE]]&lt;=75, "51-75 Years", PropertySet[[#This Row],[AGE]]&lt;=100, "76-100 Years", PropertySet[[#This Row],[AGE]]&gt;100, "100+ Years"))</f>
        <v>76-100 Years</v>
      </c>
      <c r="V5964" t="str" cm="1">
        <f t="array" ref="V59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64" t="s">
        <v>240</v>
      </c>
      <c r="X5964" t="s">
        <v>569</v>
      </c>
    </row>
    <row r="5965" spans="1:24" x14ac:dyDescent="0.3">
      <c r="A5965" t="s">
        <v>5949</v>
      </c>
      <c r="B5965" t="s">
        <v>568</v>
      </c>
      <c r="C5965" t="s">
        <v>30</v>
      </c>
      <c r="D5965">
        <v>2</v>
      </c>
      <c r="E5965">
        <v>251</v>
      </c>
      <c r="F5965">
        <v>1024</v>
      </c>
      <c r="G5965" t="s">
        <v>6</v>
      </c>
      <c r="H5965" t="s">
        <v>569</v>
      </c>
      <c r="I5965" t="s">
        <v>6007</v>
      </c>
      <c r="J5965" t="s">
        <v>4795</v>
      </c>
      <c r="K5965">
        <v>10301</v>
      </c>
      <c r="L5965" s="25">
        <v>340000</v>
      </c>
      <c r="M5965" s="13">
        <v>45099</v>
      </c>
      <c r="N5965" s="1">
        <v>1</v>
      </c>
      <c r="P5965" s="1">
        <v>1</v>
      </c>
      <c r="S5965">
        <v>1937</v>
      </c>
      <c r="T5965" s="29">
        <f>IF(TRIM(PropertySet[[#This Row],[YEAR BUILT]])="", "N/A", 2023-PropertySet[[#This Row],[YEAR BUILT]])</f>
        <v>86</v>
      </c>
      <c r="U5965" t="str" cm="1">
        <f t="array" ref="U5965">IF(PropertySet[[#This Row],[AGE]] = "N/A", "N/A", _xlfn.IFS(PropertySet[[#This Row],[AGE]] &lt;= 25, "0-25 Years", PropertySet[[#This Row],[AGE]] &lt;= 50, "26-50 Years", PropertySet[[#This Row],[AGE]]&lt;=75, "51-75 Years", PropertySet[[#This Row],[AGE]]&lt;=100, "76-100 Years", PropertySet[[#This Row],[AGE]]&gt;100, "100+ Years"))</f>
        <v>76-100 Years</v>
      </c>
      <c r="V5965" t="str" cm="1">
        <f t="array" ref="V59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65" t="s">
        <v>240</v>
      </c>
      <c r="X5965" t="s">
        <v>569</v>
      </c>
    </row>
    <row r="5966" spans="1:24" x14ac:dyDescent="0.3">
      <c r="A5966" t="s">
        <v>5949</v>
      </c>
      <c r="B5966" t="s">
        <v>241</v>
      </c>
      <c r="C5966" t="s">
        <v>242</v>
      </c>
      <c r="D5966">
        <v>4</v>
      </c>
      <c r="E5966">
        <v>253</v>
      </c>
      <c r="F5966">
        <v>1</v>
      </c>
      <c r="G5966" t="s">
        <v>6</v>
      </c>
      <c r="H5966" t="s">
        <v>898</v>
      </c>
      <c r="I5966" t="s">
        <v>6008</v>
      </c>
      <c r="J5966" t="s">
        <v>6</v>
      </c>
      <c r="K5966">
        <v>10301</v>
      </c>
      <c r="L5966" s="25">
        <v>2180000</v>
      </c>
      <c r="M5966" s="13">
        <v>45217</v>
      </c>
      <c r="N5966" s="1">
        <v>0</v>
      </c>
      <c r="O5966" s="1">
        <v>5</v>
      </c>
      <c r="P5966" s="1">
        <v>5</v>
      </c>
      <c r="Q5966" s="1">
        <v>7570</v>
      </c>
      <c r="R5966" s="1">
        <v>4125</v>
      </c>
      <c r="S5966">
        <v>1960</v>
      </c>
      <c r="T5966" s="29">
        <f>IF(TRIM(PropertySet[[#This Row],[YEAR BUILT]])="", "N/A", 2023-PropertySet[[#This Row],[YEAR BUILT]])</f>
        <v>63</v>
      </c>
      <c r="U5966" t="str" cm="1">
        <f t="array" ref="U5966">IF(PropertySet[[#This Row],[AGE]] = "N/A", "N/A", _xlfn.IFS(PropertySet[[#This Row],[AGE]] &lt;= 25, "0-25 Years", PropertySet[[#This Row],[AGE]] &lt;= 50, "26-50 Years", PropertySet[[#This Row],[AGE]]&lt;=75, "51-75 Years", PropertySet[[#This Row],[AGE]]&lt;=100, "76-100 Years", PropertySet[[#This Row],[AGE]]&gt;100, "100+ Years"))</f>
        <v>51-75 Years</v>
      </c>
      <c r="V5966" t="str" cm="1">
        <f t="array" ref="V59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66" t="s">
        <v>245</v>
      </c>
      <c r="X5966" t="s">
        <v>898</v>
      </c>
    </row>
    <row r="5967" spans="1:24" x14ac:dyDescent="0.3">
      <c r="A5967" t="s">
        <v>6009</v>
      </c>
      <c r="B5967" t="s">
        <v>29</v>
      </c>
      <c r="C5967" t="s">
        <v>30</v>
      </c>
      <c r="D5967">
        <v>1</v>
      </c>
      <c r="E5967">
        <v>3110</v>
      </c>
      <c r="F5967">
        <v>68</v>
      </c>
      <c r="G5967" t="s">
        <v>6</v>
      </c>
      <c r="H5967" t="s">
        <v>31</v>
      </c>
      <c r="I5967" t="s">
        <v>6010</v>
      </c>
      <c r="J5967" t="s">
        <v>6</v>
      </c>
      <c r="K5967">
        <v>10305</v>
      </c>
      <c r="L5967" s="25">
        <v>440000</v>
      </c>
      <c r="M5967" s="13">
        <v>45167</v>
      </c>
      <c r="N5967" s="1">
        <v>1</v>
      </c>
      <c r="O5967" s="1">
        <v>0</v>
      </c>
      <c r="P5967" s="1">
        <v>1</v>
      </c>
      <c r="Q5967" s="1">
        <v>4480</v>
      </c>
      <c r="R5967" s="1">
        <v>840</v>
      </c>
      <c r="S5967">
        <v>1930</v>
      </c>
      <c r="T5967" s="29">
        <f>IF(TRIM(PropertySet[[#This Row],[YEAR BUILT]])="", "N/A", 2023-PropertySet[[#This Row],[YEAR BUILT]])</f>
        <v>93</v>
      </c>
      <c r="U5967" t="str" cm="1">
        <f t="array" ref="U5967">IF(PropertySet[[#This Row],[AGE]] = "N/A", "N/A", _xlfn.IFS(PropertySet[[#This Row],[AGE]] &lt;= 25, "0-25 Years", PropertySet[[#This Row],[AGE]] &lt;= 50, "26-50 Years", PropertySet[[#This Row],[AGE]]&lt;=75, "51-75 Years", PropertySet[[#This Row],[AGE]]&lt;=100, "76-100 Years", PropertySet[[#This Row],[AGE]]&gt;100, "100+ Years"))</f>
        <v>76-100 Years</v>
      </c>
      <c r="V5967" t="str" cm="1">
        <f t="array" ref="V59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67" t="s">
        <v>33</v>
      </c>
      <c r="X5967" t="s">
        <v>31</v>
      </c>
    </row>
    <row r="5968" spans="1:24" x14ac:dyDescent="0.3">
      <c r="A5968" t="s">
        <v>6009</v>
      </c>
      <c r="B5968" t="s">
        <v>29</v>
      </c>
      <c r="C5968" t="s">
        <v>30</v>
      </c>
      <c r="D5968">
        <v>1</v>
      </c>
      <c r="E5968">
        <v>3110</v>
      </c>
      <c r="F5968">
        <v>100</v>
      </c>
      <c r="G5968" t="s">
        <v>6</v>
      </c>
      <c r="H5968" t="s">
        <v>44</v>
      </c>
      <c r="I5968" t="s">
        <v>6011</v>
      </c>
      <c r="J5968" t="s">
        <v>6</v>
      </c>
      <c r="K5968">
        <v>10305</v>
      </c>
      <c r="L5968" s="25">
        <v>695000</v>
      </c>
      <c r="M5968" s="13">
        <v>45083</v>
      </c>
      <c r="N5968" s="1">
        <v>1</v>
      </c>
      <c r="O5968" s="1">
        <v>0</v>
      </c>
      <c r="P5968" s="1">
        <v>1</v>
      </c>
      <c r="Q5968" s="1">
        <v>2267</v>
      </c>
      <c r="R5968" s="1">
        <v>1190</v>
      </c>
      <c r="S5968">
        <v>1998</v>
      </c>
      <c r="T5968" s="29">
        <f>IF(TRIM(PropertySet[[#This Row],[YEAR BUILT]])="", "N/A", 2023-PropertySet[[#This Row],[YEAR BUILT]])</f>
        <v>25</v>
      </c>
      <c r="U5968" t="str" cm="1">
        <f t="array" ref="U5968">IF(PropertySet[[#This Row],[AGE]] = "N/A", "N/A", _xlfn.IFS(PropertySet[[#This Row],[AGE]] &lt;= 25, "0-25 Years", PropertySet[[#This Row],[AGE]] &lt;= 50, "26-50 Years", PropertySet[[#This Row],[AGE]]&lt;=75, "51-75 Years", PropertySet[[#This Row],[AGE]]&lt;=100, "76-100 Years", PropertySet[[#This Row],[AGE]]&gt;100, "100+ Years"))</f>
        <v>0-25 Years</v>
      </c>
      <c r="V5968" t="str" cm="1">
        <f t="array" ref="V59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68" t="s">
        <v>33</v>
      </c>
      <c r="X5968" t="s">
        <v>44</v>
      </c>
    </row>
    <row r="5969" spans="1:24" x14ac:dyDescent="0.3">
      <c r="A5969" t="s">
        <v>6009</v>
      </c>
      <c r="B5969" t="s">
        <v>29</v>
      </c>
      <c r="C5969" t="s">
        <v>30</v>
      </c>
      <c r="D5969">
        <v>1</v>
      </c>
      <c r="E5969">
        <v>3111</v>
      </c>
      <c r="F5969">
        <v>41</v>
      </c>
      <c r="G5969" t="s">
        <v>6</v>
      </c>
      <c r="H5969" t="s">
        <v>44</v>
      </c>
      <c r="I5969" t="s">
        <v>6012</v>
      </c>
      <c r="J5969" t="s">
        <v>6</v>
      </c>
      <c r="K5969">
        <v>10305</v>
      </c>
      <c r="L5969" s="25">
        <v>0</v>
      </c>
      <c r="M5969" s="13">
        <v>45043</v>
      </c>
      <c r="N5969" s="1">
        <v>1</v>
      </c>
      <c r="O5969" s="1">
        <v>0</v>
      </c>
      <c r="P5969" s="1">
        <v>1</v>
      </c>
      <c r="Q5969" s="1">
        <v>2350</v>
      </c>
      <c r="R5969" s="1">
        <v>1280</v>
      </c>
      <c r="S5969">
        <v>2001</v>
      </c>
      <c r="T5969" s="29">
        <f>IF(TRIM(PropertySet[[#This Row],[YEAR BUILT]])="", "N/A", 2023-PropertySet[[#This Row],[YEAR BUILT]])</f>
        <v>22</v>
      </c>
      <c r="U5969" t="str" cm="1">
        <f t="array" ref="U5969">IF(PropertySet[[#This Row],[AGE]] = "N/A", "N/A", _xlfn.IFS(PropertySet[[#This Row],[AGE]] &lt;= 25, "0-25 Years", PropertySet[[#This Row],[AGE]] &lt;= 50, "26-50 Years", PropertySet[[#This Row],[AGE]]&lt;=75, "51-75 Years", PropertySet[[#This Row],[AGE]]&lt;=100, "76-100 Years", PropertySet[[#This Row],[AGE]]&gt;100, "100+ Years"))</f>
        <v>0-25 Years</v>
      </c>
      <c r="V5969" t="str" cm="1">
        <f t="array" ref="V59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69" t="s">
        <v>33</v>
      </c>
      <c r="X5969" t="s">
        <v>44</v>
      </c>
    </row>
    <row r="5970" spans="1:24" x14ac:dyDescent="0.3">
      <c r="A5970" t="s">
        <v>6009</v>
      </c>
      <c r="B5970" t="s">
        <v>29</v>
      </c>
      <c r="C5970" t="s">
        <v>30</v>
      </c>
      <c r="D5970">
        <v>1</v>
      </c>
      <c r="E5970">
        <v>3111</v>
      </c>
      <c r="F5970">
        <v>118</v>
      </c>
      <c r="G5970" t="s">
        <v>6</v>
      </c>
      <c r="H5970" t="s">
        <v>44</v>
      </c>
      <c r="I5970" t="s">
        <v>6013</v>
      </c>
      <c r="J5970" t="s">
        <v>6</v>
      </c>
      <c r="K5970">
        <v>10305</v>
      </c>
      <c r="L5970" s="25">
        <v>575000</v>
      </c>
      <c r="M5970" s="13">
        <v>45100</v>
      </c>
      <c r="N5970" s="1">
        <v>1</v>
      </c>
      <c r="O5970" s="1">
        <v>0</v>
      </c>
      <c r="P5970" s="1">
        <v>1</v>
      </c>
      <c r="Q5970" s="1">
        <v>3600</v>
      </c>
      <c r="R5970" s="1">
        <v>2704</v>
      </c>
      <c r="S5970">
        <v>1985</v>
      </c>
      <c r="T5970" s="29">
        <f>IF(TRIM(PropertySet[[#This Row],[YEAR BUILT]])="", "N/A", 2023-PropertySet[[#This Row],[YEAR BUILT]])</f>
        <v>38</v>
      </c>
      <c r="U5970" t="str" cm="1">
        <f t="array" ref="U5970">IF(PropertySet[[#This Row],[AGE]] = "N/A", "N/A", _xlfn.IFS(PropertySet[[#This Row],[AGE]] &lt;= 25, "0-25 Years", PropertySet[[#This Row],[AGE]] &lt;= 50, "26-50 Years", PropertySet[[#This Row],[AGE]]&lt;=75, "51-75 Years", PropertySet[[#This Row],[AGE]]&lt;=100, "76-100 Years", PropertySet[[#This Row],[AGE]]&gt;100, "100+ Years"))</f>
        <v>26-50 Years</v>
      </c>
      <c r="V5970" t="str" cm="1">
        <f t="array" ref="V59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970" t="s">
        <v>33</v>
      </c>
      <c r="X5970" t="s">
        <v>44</v>
      </c>
    </row>
    <row r="5971" spans="1:24" x14ac:dyDescent="0.3">
      <c r="A5971" t="s">
        <v>6009</v>
      </c>
      <c r="B5971" t="s">
        <v>29</v>
      </c>
      <c r="C5971" t="s">
        <v>30</v>
      </c>
      <c r="D5971">
        <v>1</v>
      </c>
      <c r="E5971">
        <v>3117</v>
      </c>
      <c r="F5971">
        <v>198</v>
      </c>
      <c r="G5971" t="s">
        <v>6</v>
      </c>
      <c r="H5971" t="s">
        <v>44</v>
      </c>
      <c r="I5971" t="s">
        <v>6014</v>
      </c>
      <c r="J5971" t="s">
        <v>6</v>
      </c>
      <c r="K5971">
        <v>10305</v>
      </c>
      <c r="L5971" s="25">
        <v>775000</v>
      </c>
      <c r="M5971" s="13">
        <v>45040</v>
      </c>
      <c r="N5971" s="1">
        <v>1</v>
      </c>
      <c r="O5971" s="1">
        <v>0</v>
      </c>
      <c r="P5971" s="1">
        <v>1</v>
      </c>
      <c r="Q5971" s="1">
        <v>2460</v>
      </c>
      <c r="R5971" s="1">
        <v>2160</v>
      </c>
      <c r="S5971">
        <v>1999</v>
      </c>
      <c r="T5971" s="29">
        <f>IF(TRIM(PropertySet[[#This Row],[YEAR BUILT]])="", "N/A", 2023-PropertySet[[#This Row],[YEAR BUILT]])</f>
        <v>24</v>
      </c>
      <c r="U5971" t="str" cm="1">
        <f t="array" ref="U5971">IF(PropertySet[[#This Row],[AGE]] = "N/A", "N/A", _xlfn.IFS(PropertySet[[#This Row],[AGE]] &lt;= 25, "0-25 Years", PropertySet[[#This Row],[AGE]] &lt;= 50, "26-50 Years", PropertySet[[#This Row],[AGE]]&lt;=75, "51-75 Years", PropertySet[[#This Row],[AGE]]&lt;=100, "76-100 Years", PropertySet[[#This Row],[AGE]]&gt;100, "100+ Years"))</f>
        <v>0-25 Years</v>
      </c>
      <c r="V5971" t="str" cm="1">
        <f t="array" ref="V59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71" t="s">
        <v>33</v>
      </c>
      <c r="X5971" t="s">
        <v>44</v>
      </c>
    </row>
    <row r="5972" spans="1:24" x14ac:dyDescent="0.3">
      <c r="A5972" t="s">
        <v>6009</v>
      </c>
      <c r="B5972" t="s">
        <v>29</v>
      </c>
      <c r="C5972" t="s">
        <v>30</v>
      </c>
      <c r="D5972">
        <v>1</v>
      </c>
      <c r="E5972">
        <v>3119</v>
      </c>
      <c r="F5972">
        <v>53</v>
      </c>
      <c r="G5972" t="s">
        <v>6</v>
      </c>
      <c r="H5972" t="s">
        <v>44</v>
      </c>
      <c r="I5972" t="s">
        <v>6015</v>
      </c>
      <c r="J5972" t="s">
        <v>6</v>
      </c>
      <c r="K5972">
        <v>10305</v>
      </c>
      <c r="L5972" s="25">
        <v>0</v>
      </c>
      <c r="M5972" s="13">
        <v>45279</v>
      </c>
      <c r="N5972" s="1">
        <v>1</v>
      </c>
      <c r="O5972" s="1">
        <v>0</v>
      </c>
      <c r="P5972" s="1">
        <v>1</v>
      </c>
      <c r="Q5972" s="1">
        <v>2900</v>
      </c>
      <c r="R5972" s="1">
        <v>1680</v>
      </c>
      <c r="S5972">
        <v>2019</v>
      </c>
      <c r="T5972" s="29">
        <f>IF(TRIM(PropertySet[[#This Row],[YEAR BUILT]])="", "N/A", 2023-PropertySet[[#This Row],[YEAR BUILT]])</f>
        <v>4</v>
      </c>
      <c r="U5972" t="str" cm="1">
        <f t="array" ref="U5972">IF(PropertySet[[#This Row],[AGE]] = "N/A", "N/A", _xlfn.IFS(PropertySet[[#This Row],[AGE]] &lt;= 25, "0-25 Years", PropertySet[[#This Row],[AGE]] &lt;= 50, "26-50 Years", PropertySet[[#This Row],[AGE]]&lt;=75, "51-75 Years", PropertySet[[#This Row],[AGE]]&lt;=100, "76-100 Years", PropertySet[[#This Row],[AGE]]&gt;100, "100+ Years"))</f>
        <v>0-25 Years</v>
      </c>
      <c r="V5972" t="str" cm="1">
        <f t="array" ref="V59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72" t="s">
        <v>33</v>
      </c>
      <c r="X5972" t="s">
        <v>44</v>
      </c>
    </row>
    <row r="5973" spans="1:24" x14ac:dyDescent="0.3">
      <c r="A5973" t="s">
        <v>6009</v>
      </c>
      <c r="B5973" t="s">
        <v>29</v>
      </c>
      <c r="C5973" t="s">
        <v>30</v>
      </c>
      <c r="D5973">
        <v>1</v>
      </c>
      <c r="E5973">
        <v>3119</v>
      </c>
      <c r="F5973">
        <v>73</v>
      </c>
      <c r="G5973" t="s">
        <v>6</v>
      </c>
      <c r="H5973" t="s">
        <v>31</v>
      </c>
      <c r="I5973" t="s">
        <v>6016</v>
      </c>
      <c r="J5973" t="s">
        <v>6</v>
      </c>
      <c r="K5973">
        <v>10305</v>
      </c>
      <c r="L5973" s="25">
        <v>0</v>
      </c>
      <c r="M5973" s="13">
        <v>45175</v>
      </c>
      <c r="N5973" s="1">
        <v>1</v>
      </c>
      <c r="O5973" s="1">
        <v>0</v>
      </c>
      <c r="P5973" s="1">
        <v>1</v>
      </c>
      <c r="Q5973" s="1">
        <v>2240</v>
      </c>
      <c r="R5973" s="1">
        <v>1280</v>
      </c>
      <c r="S5973">
        <v>1925</v>
      </c>
      <c r="T5973" s="29">
        <f>IF(TRIM(PropertySet[[#This Row],[YEAR BUILT]])="", "N/A", 2023-PropertySet[[#This Row],[YEAR BUILT]])</f>
        <v>98</v>
      </c>
      <c r="U5973" t="str" cm="1">
        <f t="array" ref="U5973">IF(PropertySet[[#This Row],[AGE]] = "N/A", "N/A", _xlfn.IFS(PropertySet[[#This Row],[AGE]] &lt;= 25, "0-25 Years", PropertySet[[#This Row],[AGE]] &lt;= 50, "26-50 Years", PropertySet[[#This Row],[AGE]]&lt;=75, "51-75 Years", PropertySet[[#This Row],[AGE]]&lt;=100, "76-100 Years", PropertySet[[#This Row],[AGE]]&gt;100, "100+ Years"))</f>
        <v>76-100 Years</v>
      </c>
      <c r="V5973" t="str" cm="1">
        <f t="array" ref="V59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5973" t="s">
        <v>33</v>
      </c>
      <c r="X5973" t="s">
        <v>31</v>
      </c>
    </row>
    <row r="5974" spans="1:24" x14ac:dyDescent="0.3">
      <c r="A5974" t="s">
        <v>6009</v>
      </c>
      <c r="B5974" t="s">
        <v>29</v>
      </c>
      <c r="C5974" t="s">
        <v>30</v>
      </c>
      <c r="D5974">
        <v>1</v>
      </c>
      <c r="E5974">
        <v>3121</v>
      </c>
      <c r="F5974">
        <v>37</v>
      </c>
      <c r="G5974" t="s">
        <v>6</v>
      </c>
      <c r="H5974" t="s">
        <v>36</v>
      </c>
      <c r="I5974" t="s">
        <v>6017</v>
      </c>
      <c r="J5974" t="s">
        <v>6</v>
      </c>
      <c r="K5974">
        <v>10305</v>
      </c>
      <c r="L5974" s="25">
        <v>300000</v>
      </c>
      <c r="M5974" s="13">
        <v>45134</v>
      </c>
      <c r="N5974" s="1">
        <v>1</v>
      </c>
      <c r="O5974" s="1">
        <v>0</v>
      </c>
      <c r="P5974" s="1">
        <v>1</v>
      </c>
      <c r="Q5974" s="1">
        <v>2500</v>
      </c>
      <c r="R5974" s="1">
        <v>592</v>
      </c>
      <c r="S5974">
        <v>1920</v>
      </c>
      <c r="T5974" s="29">
        <f>IF(TRIM(PropertySet[[#This Row],[YEAR BUILT]])="", "N/A", 2023-PropertySet[[#This Row],[YEAR BUILT]])</f>
        <v>103</v>
      </c>
      <c r="U5974" t="str" cm="1">
        <f t="array" ref="U5974">IF(PropertySet[[#This Row],[AGE]] = "N/A", "N/A", _xlfn.IFS(PropertySet[[#This Row],[AGE]] &lt;= 25, "0-25 Years", PropertySet[[#This Row],[AGE]] &lt;= 50, "26-50 Years", PropertySet[[#This Row],[AGE]]&lt;=75, "51-75 Years", PropertySet[[#This Row],[AGE]]&lt;=100, "76-100 Years", PropertySet[[#This Row],[AGE]]&gt;100, "100+ Years"))</f>
        <v>100+ Years</v>
      </c>
      <c r="V5974" t="str" cm="1">
        <f t="array" ref="V59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974" t="s">
        <v>33</v>
      </c>
      <c r="X5974" t="s">
        <v>36</v>
      </c>
    </row>
    <row r="5975" spans="1:24" x14ac:dyDescent="0.3">
      <c r="A5975" t="s">
        <v>6009</v>
      </c>
      <c r="B5975" t="s">
        <v>29</v>
      </c>
      <c r="C5975" t="s">
        <v>30</v>
      </c>
      <c r="D5975">
        <v>1</v>
      </c>
      <c r="E5975">
        <v>3121</v>
      </c>
      <c r="F5975">
        <v>39</v>
      </c>
      <c r="G5975" t="s">
        <v>6</v>
      </c>
      <c r="H5975" t="s">
        <v>36</v>
      </c>
      <c r="I5975" t="s">
        <v>6018</v>
      </c>
      <c r="J5975" t="s">
        <v>6</v>
      </c>
      <c r="K5975">
        <v>10305</v>
      </c>
      <c r="L5975" s="25">
        <v>397000</v>
      </c>
      <c r="M5975" s="13">
        <v>45160</v>
      </c>
      <c r="N5975" s="1">
        <v>1</v>
      </c>
      <c r="O5975" s="1">
        <v>0</v>
      </c>
      <c r="P5975" s="1">
        <v>1</v>
      </c>
      <c r="Q5975" s="1">
        <v>2500</v>
      </c>
      <c r="R5975" s="1">
        <v>592</v>
      </c>
      <c r="S5975">
        <v>1920</v>
      </c>
      <c r="T5975" s="29">
        <f>IF(TRIM(PropertySet[[#This Row],[YEAR BUILT]])="", "N/A", 2023-PropertySet[[#This Row],[YEAR BUILT]])</f>
        <v>103</v>
      </c>
      <c r="U5975" t="str" cm="1">
        <f t="array" ref="U5975">IF(PropertySet[[#This Row],[AGE]] = "N/A", "N/A", _xlfn.IFS(PropertySet[[#This Row],[AGE]] &lt;= 25, "0-25 Years", PropertySet[[#This Row],[AGE]] &lt;= 50, "26-50 Years", PropertySet[[#This Row],[AGE]]&lt;=75, "51-75 Years", PropertySet[[#This Row],[AGE]]&lt;=100, "76-100 Years", PropertySet[[#This Row],[AGE]]&gt;100, "100+ Years"))</f>
        <v>100+ Years</v>
      </c>
      <c r="V5975" t="str" cm="1">
        <f t="array" ref="V59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975" t="s">
        <v>33</v>
      </c>
      <c r="X5975" t="s">
        <v>36</v>
      </c>
    </row>
    <row r="5976" spans="1:24" x14ac:dyDescent="0.3">
      <c r="A5976" t="s">
        <v>6009</v>
      </c>
      <c r="B5976" t="s">
        <v>29</v>
      </c>
      <c r="C5976" t="s">
        <v>30</v>
      </c>
      <c r="D5976">
        <v>1</v>
      </c>
      <c r="E5976">
        <v>3121</v>
      </c>
      <c r="F5976">
        <v>87</v>
      </c>
      <c r="G5976" t="s">
        <v>6</v>
      </c>
      <c r="H5976" t="s">
        <v>36</v>
      </c>
      <c r="I5976" t="s">
        <v>6019</v>
      </c>
      <c r="J5976" t="s">
        <v>6</v>
      </c>
      <c r="K5976">
        <v>10305</v>
      </c>
      <c r="L5976" s="25">
        <v>690000</v>
      </c>
      <c r="M5976" s="13">
        <v>44972</v>
      </c>
      <c r="N5976" s="1">
        <v>1</v>
      </c>
      <c r="O5976" s="1">
        <v>0</v>
      </c>
      <c r="P5976" s="1">
        <v>1</v>
      </c>
      <c r="Q5976" s="1">
        <v>3800</v>
      </c>
      <c r="R5976" s="1">
        <v>1144</v>
      </c>
      <c r="S5976">
        <v>1970</v>
      </c>
      <c r="T5976" s="29">
        <f>IF(TRIM(PropertySet[[#This Row],[YEAR BUILT]])="", "N/A", 2023-PropertySet[[#This Row],[YEAR BUILT]])</f>
        <v>53</v>
      </c>
      <c r="U5976" t="str" cm="1">
        <f t="array" ref="U5976">IF(PropertySet[[#This Row],[AGE]] = "N/A", "N/A", _xlfn.IFS(PropertySet[[#This Row],[AGE]] &lt;= 25, "0-25 Years", PropertySet[[#This Row],[AGE]] &lt;= 50, "26-50 Years", PropertySet[[#This Row],[AGE]]&lt;=75, "51-75 Years", PropertySet[[#This Row],[AGE]]&lt;=100, "76-100 Years", PropertySet[[#This Row],[AGE]]&gt;100, "100+ Years"))</f>
        <v>51-75 Years</v>
      </c>
      <c r="V5976" t="str" cm="1">
        <f t="array" ref="V59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76" t="s">
        <v>33</v>
      </c>
      <c r="X5976" t="s">
        <v>36</v>
      </c>
    </row>
    <row r="5977" spans="1:24" x14ac:dyDescent="0.3">
      <c r="A5977" t="s">
        <v>6009</v>
      </c>
      <c r="B5977" t="s">
        <v>29</v>
      </c>
      <c r="C5977" t="s">
        <v>30</v>
      </c>
      <c r="D5977">
        <v>1</v>
      </c>
      <c r="E5977">
        <v>3121</v>
      </c>
      <c r="F5977">
        <v>98</v>
      </c>
      <c r="G5977" t="s">
        <v>6</v>
      </c>
      <c r="H5977" t="s">
        <v>44</v>
      </c>
      <c r="I5977" t="s">
        <v>6020</v>
      </c>
      <c r="J5977" t="s">
        <v>6</v>
      </c>
      <c r="K5977">
        <v>10305</v>
      </c>
      <c r="L5977" s="25">
        <v>249000</v>
      </c>
      <c r="M5977" s="13">
        <v>45135</v>
      </c>
      <c r="N5977" s="1">
        <v>1</v>
      </c>
      <c r="O5977" s="1">
        <v>0</v>
      </c>
      <c r="P5977" s="1">
        <v>1</v>
      </c>
      <c r="Q5977" s="1">
        <v>2700</v>
      </c>
      <c r="R5977" s="1">
        <v>1460</v>
      </c>
      <c r="S5977">
        <v>2019</v>
      </c>
      <c r="T5977" s="29">
        <f>IF(TRIM(PropertySet[[#This Row],[YEAR BUILT]])="", "N/A", 2023-PropertySet[[#This Row],[YEAR BUILT]])</f>
        <v>4</v>
      </c>
      <c r="U5977" t="str" cm="1">
        <f t="array" ref="U5977">IF(PropertySet[[#This Row],[AGE]] = "N/A", "N/A", _xlfn.IFS(PropertySet[[#This Row],[AGE]] &lt;= 25, "0-25 Years", PropertySet[[#This Row],[AGE]] &lt;= 50, "26-50 Years", PropertySet[[#This Row],[AGE]]&lt;=75, "51-75 Years", PropertySet[[#This Row],[AGE]]&lt;=100, "76-100 Years", PropertySet[[#This Row],[AGE]]&gt;100, "100+ Years"))</f>
        <v>0-25 Years</v>
      </c>
      <c r="V5977" t="str" cm="1">
        <f t="array" ref="V59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77" t="s">
        <v>33</v>
      </c>
      <c r="X5977" t="s">
        <v>44</v>
      </c>
    </row>
    <row r="5978" spans="1:24" x14ac:dyDescent="0.3">
      <c r="A5978" t="s">
        <v>6009</v>
      </c>
      <c r="B5978" t="s">
        <v>29</v>
      </c>
      <c r="C5978" t="s">
        <v>30</v>
      </c>
      <c r="D5978">
        <v>1</v>
      </c>
      <c r="E5978">
        <v>3121</v>
      </c>
      <c r="F5978">
        <v>141</v>
      </c>
      <c r="G5978" t="s">
        <v>6</v>
      </c>
      <c r="H5978" t="s">
        <v>31</v>
      </c>
      <c r="I5978" t="s">
        <v>6021</v>
      </c>
      <c r="J5978" t="s">
        <v>6</v>
      </c>
      <c r="K5978">
        <v>10305</v>
      </c>
      <c r="L5978" s="25">
        <v>640000</v>
      </c>
      <c r="M5978" s="13">
        <v>45184</v>
      </c>
      <c r="N5978" s="1">
        <v>1</v>
      </c>
      <c r="O5978" s="1">
        <v>0</v>
      </c>
      <c r="P5978" s="1">
        <v>1</v>
      </c>
      <c r="Q5978" s="1">
        <v>1540</v>
      </c>
      <c r="R5978" s="1">
        <v>1448</v>
      </c>
      <c r="S5978">
        <v>1910</v>
      </c>
      <c r="T5978" s="29">
        <f>IF(TRIM(PropertySet[[#This Row],[YEAR BUILT]])="", "N/A", 2023-PropertySet[[#This Row],[YEAR BUILT]])</f>
        <v>113</v>
      </c>
      <c r="U5978" t="str" cm="1">
        <f t="array" ref="U5978">IF(PropertySet[[#This Row],[AGE]] = "N/A", "N/A", _xlfn.IFS(PropertySet[[#This Row],[AGE]] &lt;= 25, "0-25 Years", PropertySet[[#This Row],[AGE]] &lt;= 50, "26-50 Years", PropertySet[[#This Row],[AGE]]&lt;=75, "51-75 Years", PropertySet[[#This Row],[AGE]]&lt;=100, "76-100 Years", PropertySet[[#This Row],[AGE]]&gt;100, "100+ Years"))</f>
        <v>100+ Years</v>
      </c>
      <c r="V5978" t="str" cm="1">
        <f t="array" ref="V59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978" t="s">
        <v>33</v>
      </c>
      <c r="X5978" t="s">
        <v>31</v>
      </c>
    </row>
    <row r="5979" spans="1:24" x14ac:dyDescent="0.3">
      <c r="A5979" t="s">
        <v>6009</v>
      </c>
      <c r="B5979" t="s">
        <v>29</v>
      </c>
      <c r="C5979" t="s">
        <v>30</v>
      </c>
      <c r="D5979">
        <v>1</v>
      </c>
      <c r="E5979">
        <v>3122</v>
      </c>
      <c r="F5979">
        <v>54</v>
      </c>
      <c r="G5979" t="s">
        <v>6</v>
      </c>
      <c r="H5979" t="s">
        <v>44</v>
      </c>
      <c r="I5979" t="s">
        <v>6022</v>
      </c>
      <c r="J5979" t="s">
        <v>6</v>
      </c>
      <c r="K5979">
        <v>10305</v>
      </c>
      <c r="L5979" s="25">
        <v>0</v>
      </c>
      <c r="M5979" s="13">
        <v>45099</v>
      </c>
      <c r="N5979" s="1">
        <v>1</v>
      </c>
      <c r="O5979" s="1">
        <v>0</v>
      </c>
      <c r="P5979" s="1">
        <v>1</v>
      </c>
      <c r="Q5979" s="1">
        <v>3750</v>
      </c>
      <c r="R5979" s="1">
        <v>1519</v>
      </c>
      <c r="S5979">
        <v>1999</v>
      </c>
      <c r="T5979" s="29">
        <f>IF(TRIM(PropertySet[[#This Row],[YEAR BUILT]])="", "N/A", 2023-PropertySet[[#This Row],[YEAR BUILT]])</f>
        <v>24</v>
      </c>
      <c r="U5979" t="str" cm="1">
        <f t="array" ref="U5979">IF(PropertySet[[#This Row],[AGE]] = "N/A", "N/A", _xlfn.IFS(PropertySet[[#This Row],[AGE]] &lt;= 25, "0-25 Years", PropertySet[[#This Row],[AGE]] &lt;= 50, "26-50 Years", PropertySet[[#This Row],[AGE]]&lt;=75, "51-75 Years", PropertySet[[#This Row],[AGE]]&lt;=100, "76-100 Years", PropertySet[[#This Row],[AGE]]&gt;100, "100+ Years"))</f>
        <v>0-25 Years</v>
      </c>
      <c r="V5979" t="str" cm="1">
        <f t="array" ref="V59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79" t="s">
        <v>33</v>
      </c>
      <c r="X5979" t="s">
        <v>44</v>
      </c>
    </row>
    <row r="5980" spans="1:24" x14ac:dyDescent="0.3">
      <c r="A5980" t="s">
        <v>6009</v>
      </c>
      <c r="B5980" t="s">
        <v>29</v>
      </c>
      <c r="C5980" t="s">
        <v>30</v>
      </c>
      <c r="D5980">
        <v>1</v>
      </c>
      <c r="E5980">
        <v>3122</v>
      </c>
      <c r="F5980">
        <v>188</v>
      </c>
      <c r="G5980" t="s">
        <v>6</v>
      </c>
      <c r="H5980" t="s">
        <v>44</v>
      </c>
      <c r="I5980" t="s">
        <v>6023</v>
      </c>
      <c r="J5980" t="s">
        <v>6</v>
      </c>
      <c r="K5980">
        <v>10305</v>
      </c>
      <c r="L5980" s="25">
        <v>725000</v>
      </c>
      <c r="M5980" s="13">
        <v>45266</v>
      </c>
      <c r="N5980" s="1">
        <v>1</v>
      </c>
      <c r="O5980" s="1">
        <v>0</v>
      </c>
      <c r="P5980" s="1">
        <v>1</v>
      </c>
      <c r="Q5980" s="1">
        <v>2132</v>
      </c>
      <c r="R5980" s="1">
        <v>1554</v>
      </c>
      <c r="S5980">
        <v>2003</v>
      </c>
      <c r="T5980" s="29">
        <f>IF(TRIM(PropertySet[[#This Row],[YEAR BUILT]])="", "N/A", 2023-PropertySet[[#This Row],[YEAR BUILT]])</f>
        <v>20</v>
      </c>
      <c r="U5980" t="str" cm="1">
        <f t="array" ref="U5980">IF(PropertySet[[#This Row],[AGE]] = "N/A", "N/A", _xlfn.IFS(PropertySet[[#This Row],[AGE]] &lt;= 25, "0-25 Years", PropertySet[[#This Row],[AGE]] &lt;= 50, "26-50 Years", PropertySet[[#This Row],[AGE]]&lt;=75, "51-75 Years", PropertySet[[#This Row],[AGE]]&lt;=100, "76-100 Years", PropertySet[[#This Row],[AGE]]&gt;100, "100+ Years"))</f>
        <v>0-25 Years</v>
      </c>
      <c r="V5980" t="str" cm="1">
        <f t="array" ref="V59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80" t="s">
        <v>33</v>
      </c>
      <c r="X5980" t="s">
        <v>44</v>
      </c>
    </row>
    <row r="5981" spans="1:24" x14ac:dyDescent="0.3">
      <c r="A5981" t="s">
        <v>6009</v>
      </c>
      <c r="B5981" t="s">
        <v>29</v>
      </c>
      <c r="C5981" t="s">
        <v>30</v>
      </c>
      <c r="D5981">
        <v>1</v>
      </c>
      <c r="E5981">
        <v>3122</v>
      </c>
      <c r="F5981">
        <v>222</v>
      </c>
      <c r="G5981" t="s">
        <v>6</v>
      </c>
      <c r="H5981" t="s">
        <v>36</v>
      </c>
      <c r="I5981" t="s">
        <v>6024</v>
      </c>
      <c r="J5981" t="s">
        <v>6</v>
      </c>
      <c r="K5981">
        <v>10305</v>
      </c>
      <c r="L5981" s="25">
        <v>0</v>
      </c>
      <c r="M5981" s="13">
        <v>45278</v>
      </c>
      <c r="N5981" s="1">
        <v>1</v>
      </c>
      <c r="O5981" s="1">
        <v>0</v>
      </c>
      <c r="P5981" s="1">
        <v>1</v>
      </c>
      <c r="Q5981" s="1">
        <v>2821</v>
      </c>
      <c r="R5981" s="1">
        <v>800</v>
      </c>
      <c r="S5981">
        <v>1920</v>
      </c>
      <c r="T5981" s="29">
        <f>IF(TRIM(PropertySet[[#This Row],[YEAR BUILT]])="", "N/A", 2023-PropertySet[[#This Row],[YEAR BUILT]])</f>
        <v>103</v>
      </c>
      <c r="U5981" t="str" cm="1">
        <f t="array" ref="U5981">IF(PropertySet[[#This Row],[AGE]] = "N/A", "N/A", _xlfn.IFS(PropertySet[[#This Row],[AGE]] &lt;= 25, "0-25 Years", PropertySet[[#This Row],[AGE]] &lt;= 50, "26-50 Years", PropertySet[[#This Row],[AGE]]&lt;=75, "51-75 Years", PropertySet[[#This Row],[AGE]]&lt;=100, "76-100 Years", PropertySet[[#This Row],[AGE]]&gt;100, "100+ Years"))</f>
        <v>100+ Years</v>
      </c>
      <c r="V5981" t="str" cm="1">
        <f t="array" ref="V59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981" t="s">
        <v>33</v>
      </c>
      <c r="X5981" t="s">
        <v>36</v>
      </c>
    </row>
    <row r="5982" spans="1:24" x14ac:dyDescent="0.3">
      <c r="A5982" t="s">
        <v>6009</v>
      </c>
      <c r="B5982" t="s">
        <v>29</v>
      </c>
      <c r="C5982" t="s">
        <v>30</v>
      </c>
      <c r="D5982">
        <v>1</v>
      </c>
      <c r="E5982">
        <v>3122</v>
      </c>
      <c r="F5982">
        <v>285</v>
      </c>
      <c r="G5982" t="s">
        <v>6</v>
      </c>
      <c r="H5982" t="s">
        <v>44</v>
      </c>
      <c r="I5982" t="s">
        <v>6025</v>
      </c>
      <c r="J5982" t="s">
        <v>6</v>
      </c>
      <c r="K5982">
        <v>10305</v>
      </c>
      <c r="L5982" s="25">
        <v>650000</v>
      </c>
      <c r="M5982" s="13">
        <v>45190</v>
      </c>
      <c r="N5982" s="1">
        <v>1</v>
      </c>
      <c r="O5982" s="1">
        <v>0</v>
      </c>
      <c r="P5982" s="1">
        <v>1</v>
      </c>
      <c r="Q5982" s="1">
        <v>1148</v>
      </c>
      <c r="R5982" s="1">
        <v>1554</v>
      </c>
      <c r="S5982">
        <v>2003</v>
      </c>
      <c r="T5982" s="29">
        <f>IF(TRIM(PropertySet[[#This Row],[YEAR BUILT]])="", "N/A", 2023-PropertySet[[#This Row],[YEAR BUILT]])</f>
        <v>20</v>
      </c>
      <c r="U5982" t="str" cm="1">
        <f t="array" ref="U5982">IF(PropertySet[[#This Row],[AGE]] = "N/A", "N/A", _xlfn.IFS(PropertySet[[#This Row],[AGE]] &lt;= 25, "0-25 Years", PropertySet[[#This Row],[AGE]] &lt;= 50, "26-50 Years", PropertySet[[#This Row],[AGE]]&lt;=75, "51-75 Years", PropertySet[[#This Row],[AGE]]&lt;=100, "76-100 Years", PropertySet[[#This Row],[AGE]]&gt;100, "100+ Years"))</f>
        <v>0-25 Years</v>
      </c>
      <c r="V5982" t="str" cm="1">
        <f t="array" ref="V59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82" t="s">
        <v>33</v>
      </c>
      <c r="X5982" t="s">
        <v>44</v>
      </c>
    </row>
    <row r="5983" spans="1:24" x14ac:dyDescent="0.3">
      <c r="A5983" t="s">
        <v>6009</v>
      </c>
      <c r="B5983" t="s">
        <v>29</v>
      </c>
      <c r="C5983" t="s">
        <v>30</v>
      </c>
      <c r="D5983">
        <v>1</v>
      </c>
      <c r="E5983">
        <v>3122</v>
      </c>
      <c r="F5983">
        <v>315</v>
      </c>
      <c r="G5983" t="s">
        <v>6</v>
      </c>
      <c r="H5983" t="s">
        <v>44</v>
      </c>
      <c r="I5983" t="s">
        <v>6026</v>
      </c>
      <c r="J5983" t="s">
        <v>6</v>
      </c>
      <c r="K5983">
        <v>10305</v>
      </c>
      <c r="L5983" s="25">
        <v>0</v>
      </c>
      <c r="M5983" s="13">
        <v>45028</v>
      </c>
      <c r="N5983" s="1">
        <v>1</v>
      </c>
      <c r="O5983" s="1">
        <v>0</v>
      </c>
      <c r="P5983" s="1">
        <v>1</v>
      </c>
      <c r="Q5983" s="1">
        <v>1400</v>
      </c>
      <c r="R5983" s="1">
        <v>1844</v>
      </c>
      <c r="S5983">
        <v>2000</v>
      </c>
      <c r="T5983" s="29">
        <f>IF(TRIM(PropertySet[[#This Row],[YEAR BUILT]])="", "N/A", 2023-PropertySet[[#This Row],[YEAR BUILT]])</f>
        <v>23</v>
      </c>
      <c r="U5983" t="str" cm="1">
        <f t="array" ref="U5983">IF(PropertySet[[#This Row],[AGE]] = "N/A", "N/A", _xlfn.IFS(PropertySet[[#This Row],[AGE]] &lt;= 25, "0-25 Years", PropertySet[[#This Row],[AGE]] &lt;= 50, "26-50 Years", PropertySet[[#This Row],[AGE]]&lt;=75, "51-75 Years", PropertySet[[#This Row],[AGE]]&lt;=100, "76-100 Years", PropertySet[[#This Row],[AGE]]&gt;100, "100+ Years"))</f>
        <v>0-25 Years</v>
      </c>
      <c r="V5983" t="str" cm="1">
        <f t="array" ref="V59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83" t="s">
        <v>33</v>
      </c>
      <c r="X5983" t="s">
        <v>44</v>
      </c>
    </row>
    <row r="5984" spans="1:24" x14ac:dyDescent="0.3">
      <c r="A5984" t="s">
        <v>6009</v>
      </c>
      <c r="B5984" t="s">
        <v>29</v>
      </c>
      <c r="C5984" t="s">
        <v>30</v>
      </c>
      <c r="D5984">
        <v>1</v>
      </c>
      <c r="E5984">
        <v>3122</v>
      </c>
      <c r="F5984">
        <v>322</v>
      </c>
      <c r="G5984" t="s">
        <v>6</v>
      </c>
      <c r="H5984" t="s">
        <v>44</v>
      </c>
      <c r="I5984" t="s">
        <v>6027</v>
      </c>
      <c r="J5984" t="s">
        <v>6</v>
      </c>
      <c r="K5984">
        <v>10305</v>
      </c>
      <c r="L5984" s="25">
        <v>0</v>
      </c>
      <c r="M5984" s="13">
        <v>45006</v>
      </c>
      <c r="N5984" s="1">
        <v>1</v>
      </c>
      <c r="O5984" s="1">
        <v>0</v>
      </c>
      <c r="P5984" s="1">
        <v>1</v>
      </c>
      <c r="Q5984" s="1">
        <v>2475</v>
      </c>
      <c r="R5984" s="1">
        <v>2210</v>
      </c>
      <c r="S5984">
        <v>2000</v>
      </c>
      <c r="T5984" s="29">
        <f>IF(TRIM(PropertySet[[#This Row],[YEAR BUILT]])="", "N/A", 2023-PropertySet[[#This Row],[YEAR BUILT]])</f>
        <v>23</v>
      </c>
      <c r="U5984" t="str" cm="1">
        <f t="array" ref="U5984">IF(PropertySet[[#This Row],[AGE]] = "N/A", "N/A", _xlfn.IFS(PropertySet[[#This Row],[AGE]] &lt;= 25, "0-25 Years", PropertySet[[#This Row],[AGE]] &lt;= 50, "26-50 Years", PropertySet[[#This Row],[AGE]]&lt;=75, "51-75 Years", PropertySet[[#This Row],[AGE]]&lt;=100, "76-100 Years", PropertySet[[#This Row],[AGE]]&gt;100, "100+ Years"))</f>
        <v>0-25 Years</v>
      </c>
      <c r="V5984" t="str" cm="1">
        <f t="array" ref="V59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84" t="s">
        <v>33</v>
      </c>
      <c r="X5984" t="s">
        <v>44</v>
      </c>
    </row>
    <row r="5985" spans="1:24" x14ac:dyDescent="0.3">
      <c r="A5985" t="s">
        <v>6009</v>
      </c>
      <c r="B5985" t="s">
        <v>29</v>
      </c>
      <c r="C5985" t="s">
        <v>30</v>
      </c>
      <c r="D5985">
        <v>1</v>
      </c>
      <c r="E5985">
        <v>3122</v>
      </c>
      <c r="F5985">
        <v>334</v>
      </c>
      <c r="G5985" t="s">
        <v>6</v>
      </c>
      <c r="H5985" t="s">
        <v>44</v>
      </c>
      <c r="I5985" t="s">
        <v>6028</v>
      </c>
      <c r="J5985" t="s">
        <v>6</v>
      </c>
      <c r="K5985">
        <v>10305</v>
      </c>
      <c r="L5985" s="25">
        <v>0</v>
      </c>
      <c r="M5985" s="13">
        <v>45272</v>
      </c>
      <c r="N5985" s="1">
        <v>1</v>
      </c>
      <c r="O5985" s="1">
        <v>0</v>
      </c>
      <c r="P5985" s="1">
        <v>1</v>
      </c>
      <c r="Q5985" s="1">
        <v>2650</v>
      </c>
      <c r="R5985" s="1">
        <v>2210</v>
      </c>
      <c r="S5985">
        <v>2000</v>
      </c>
      <c r="T5985" s="29">
        <f>IF(TRIM(PropertySet[[#This Row],[YEAR BUILT]])="", "N/A", 2023-PropertySet[[#This Row],[YEAR BUILT]])</f>
        <v>23</v>
      </c>
      <c r="U5985" t="str" cm="1">
        <f t="array" ref="U5985">IF(PropertySet[[#This Row],[AGE]] = "N/A", "N/A", _xlfn.IFS(PropertySet[[#This Row],[AGE]] &lt;= 25, "0-25 Years", PropertySet[[#This Row],[AGE]] &lt;= 50, "26-50 Years", PropertySet[[#This Row],[AGE]]&lt;=75, "51-75 Years", PropertySet[[#This Row],[AGE]]&lt;=100, "76-100 Years", PropertySet[[#This Row],[AGE]]&gt;100, "100+ Years"))</f>
        <v>0-25 Years</v>
      </c>
      <c r="V5985" t="str" cm="1">
        <f t="array" ref="V59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85" t="s">
        <v>33</v>
      </c>
      <c r="X5985" t="s">
        <v>44</v>
      </c>
    </row>
    <row r="5986" spans="1:24" x14ac:dyDescent="0.3">
      <c r="A5986" t="s">
        <v>6009</v>
      </c>
      <c r="B5986" t="s">
        <v>29</v>
      </c>
      <c r="C5986" t="s">
        <v>30</v>
      </c>
      <c r="D5986">
        <v>1</v>
      </c>
      <c r="E5986">
        <v>3123</v>
      </c>
      <c r="F5986">
        <v>70</v>
      </c>
      <c r="G5986" t="s">
        <v>6</v>
      </c>
      <c r="H5986" t="s">
        <v>44</v>
      </c>
      <c r="I5986" t="s">
        <v>6029</v>
      </c>
      <c r="J5986" t="s">
        <v>6</v>
      </c>
      <c r="K5986">
        <v>10305</v>
      </c>
      <c r="L5986" s="25">
        <v>670000</v>
      </c>
      <c r="M5986" s="13">
        <v>45098</v>
      </c>
      <c r="N5986" s="1">
        <v>1</v>
      </c>
      <c r="O5986" s="1">
        <v>0</v>
      </c>
      <c r="P5986" s="1">
        <v>1</v>
      </c>
      <c r="Q5986" s="1">
        <v>2250</v>
      </c>
      <c r="R5986" s="1">
        <v>1317</v>
      </c>
      <c r="S5986">
        <v>2000</v>
      </c>
      <c r="T5986" s="29">
        <f>IF(TRIM(PropertySet[[#This Row],[YEAR BUILT]])="", "N/A", 2023-PropertySet[[#This Row],[YEAR BUILT]])</f>
        <v>23</v>
      </c>
      <c r="U5986" t="str" cm="1">
        <f t="array" ref="U5986">IF(PropertySet[[#This Row],[AGE]] = "N/A", "N/A", _xlfn.IFS(PropertySet[[#This Row],[AGE]] &lt;= 25, "0-25 Years", PropertySet[[#This Row],[AGE]] &lt;= 50, "26-50 Years", PropertySet[[#This Row],[AGE]]&lt;=75, "51-75 Years", PropertySet[[#This Row],[AGE]]&lt;=100, "76-100 Years", PropertySet[[#This Row],[AGE]]&gt;100, "100+ Years"))</f>
        <v>0-25 Years</v>
      </c>
      <c r="V5986" t="str" cm="1">
        <f t="array" ref="V59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86" t="s">
        <v>33</v>
      </c>
      <c r="X5986" t="s">
        <v>44</v>
      </c>
    </row>
    <row r="5987" spans="1:24" x14ac:dyDescent="0.3">
      <c r="A5987" t="s">
        <v>6009</v>
      </c>
      <c r="B5987" t="s">
        <v>29</v>
      </c>
      <c r="C5987" t="s">
        <v>30</v>
      </c>
      <c r="D5987">
        <v>1</v>
      </c>
      <c r="E5987">
        <v>3123</v>
      </c>
      <c r="F5987">
        <v>95</v>
      </c>
      <c r="G5987" t="s">
        <v>6</v>
      </c>
      <c r="H5987" t="s">
        <v>44</v>
      </c>
      <c r="I5987" t="s">
        <v>6030</v>
      </c>
      <c r="J5987" t="s">
        <v>6</v>
      </c>
      <c r="K5987">
        <v>10305</v>
      </c>
      <c r="L5987" s="25">
        <v>688000</v>
      </c>
      <c r="M5987" s="13">
        <v>45089</v>
      </c>
      <c r="N5987" s="1">
        <v>1</v>
      </c>
      <c r="O5987" s="1">
        <v>0</v>
      </c>
      <c r="P5987" s="1">
        <v>1</v>
      </c>
      <c r="Q5987" s="1">
        <v>4200</v>
      </c>
      <c r="R5987" s="1">
        <v>1317</v>
      </c>
      <c r="S5987">
        <v>2000</v>
      </c>
      <c r="T5987" s="29">
        <f>IF(TRIM(PropertySet[[#This Row],[YEAR BUILT]])="", "N/A", 2023-PropertySet[[#This Row],[YEAR BUILT]])</f>
        <v>23</v>
      </c>
      <c r="U5987" t="str" cm="1">
        <f t="array" ref="U5987">IF(PropertySet[[#This Row],[AGE]] = "N/A", "N/A", _xlfn.IFS(PropertySet[[#This Row],[AGE]] &lt;= 25, "0-25 Years", PropertySet[[#This Row],[AGE]] &lt;= 50, "26-50 Years", PropertySet[[#This Row],[AGE]]&lt;=75, "51-75 Years", PropertySet[[#This Row],[AGE]]&lt;=100, "76-100 Years", PropertySet[[#This Row],[AGE]]&gt;100, "100+ Years"))</f>
        <v>0-25 Years</v>
      </c>
      <c r="V5987" t="str" cm="1">
        <f t="array" ref="V59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87" t="s">
        <v>33</v>
      </c>
      <c r="X5987" t="s">
        <v>44</v>
      </c>
    </row>
    <row r="5988" spans="1:24" x14ac:dyDescent="0.3">
      <c r="A5988" t="s">
        <v>6009</v>
      </c>
      <c r="B5988" t="s">
        <v>29</v>
      </c>
      <c r="C5988" t="s">
        <v>30</v>
      </c>
      <c r="D5988">
        <v>1</v>
      </c>
      <c r="E5988">
        <v>3123</v>
      </c>
      <c r="F5988">
        <v>137</v>
      </c>
      <c r="G5988" t="s">
        <v>6</v>
      </c>
      <c r="H5988" t="s">
        <v>44</v>
      </c>
      <c r="I5988" t="s">
        <v>6031</v>
      </c>
      <c r="J5988" t="s">
        <v>6</v>
      </c>
      <c r="K5988">
        <v>10305</v>
      </c>
      <c r="L5988" s="25">
        <v>0</v>
      </c>
      <c r="M5988" s="13">
        <v>45000</v>
      </c>
      <c r="N5988" s="1">
        <v>1</v>
      </c>
      <c r="O5988" s="1">
        <v>0</v>
      </c>
      <c r="P5988" s="1">
        <v>1</v>
      </c>
      <c r="Q5988" s="1">
        <v>2500</v>
      </c>
      <c r="R5988" s="1">
        <v>1492</v>
      </c>
      <c r="S5988">
        <v>2000</v>
      </c>
      <c r="T5988" s="29">
        <f>IF(TRIM(PropertySet[[#This Row],[YEAR BUILT]])="", "N/A", 2023-PropertySet[[#This Row],[YEAR BUILT]])</f>
        <v>23</v>
      </c>
      <c r="U5988" t="str" cm="1">
        <f t="array" ref="U5988">IF(PropertySet[[#This Row],[AGE]] = "N/A", "N/A", _xlfn.IFS(PropertySet[[#This Row],[AGE]] &lt;= 25, "0-25 Years", PropertySet[[#This Row],[AGE]] &lt;= 50, "26-50 Years", PropertySet[[#This Row],[AGE]]&lt;=75, "51-75 Years", PropertySet[[#This Row],[AGE]]&lt;=100, "76-100 Years", PropertySet[[#This Row],[AGE]]&gt;100, "100+ Years"))</f>
        <v>0-25 Years</v>
      </c>
      <c r="V5988" t="str" cm="1">
        <f t="array" ref="V59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88" t="s">
        <v>33</v>
      </c>
      <c r="X5988" t="s">
        <v>44</v>
      </c>
    </row>
    <row r="5989" spans="1:24" x14ac:dyDescent="0.3">
      <c r="A5989" t="s">
        <v>6009</v>
      </c>
      <c r="B5989" t="s">
        <v>29</v>
      </c>
      <c r="C5989" t="s">
        <v>30</v>
      </c>
      <c r="D5989">
        <v>1</v>
      </c>
      <c r="E5989">
        <v>3124</v>
      </c>
      <c r="F5989">
        <v>5</v>
      </c>
      <c r="G5989" t="s">
        <v>6</v>
      </c>
      <c r="H5989" t="s">
        <v>31</v>
      </c>
      <c r="I5989" t="s">
        <v>6032</v>
      </c>
      <c r="J5989" t="s">
        <v>6</v>
      </c>
      <c r="K5989">
        <v>10305</v>
      </c>
      <c r="L5989" s="25">
        <v>0</v>
      </c>
      <c r="M5989" s="13">
        <v>45023</v>
      </c>
      <c r="N5989" s="1">
        <v>1</v>
      </c>
      <c r="O5989" s="1">
        <v>0</v>
      </c>
      <c r="P5989" s="1">
        <v>1</v>
      </c>
      <c r="Q5989" s="1">
        <v>1680</v>
      </c>
      <c r="R5989" s="1">
        <v>2160</v>
      </c>
      <c r="S5989">
        <v>2018</v>
      </c>
      <c r="T5989" s="29">
        <f>IF(TRIM(PropertySet[[#This Row],[YEAR BUILT]])="", "N/A", 2023-PropertySet[[#This Row],[YEAR BUILT]])</f>
        <v>5</v>
      </c>
      <c r="U5989" t="str" cm="1">
        <f t="array" ref="U5989">IF(PropertySet[[#This Row],[AGE]] = "N/A", "N/A", _xlfn.IFS(PropertySet[[#This Row],[AGE]] &lt;= 25, "0-25 Years", PropertySet[[#This Row],[AGE]] &lt;= 50, "26-50 Years", PropertySet[[#This Row],[AGE]]&lt;=75, "51-75 Years", PropertySet[[#This Row],[AGE]]&lt;=100, "76-100 Years", PropertySet[[#This Row],[AGE]]&gt;100, "100+ Years"))</f>
        <v>0-25 Years</v>
      </c>
      <c r="V5989" t="str" cm="1">
        <f t="array" ref="V59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89" t="s">
        <v>33</v>
      </c>
      <c r="X5989" t="s">
        <v>31</v>
      </c>
    </row>
    <row r="5990" spans="1:24" x14ac:dyDescent="0.3">
      <c r="A5990" t="s">
        <v>6009</v>
      </c>
      <c r="B5990" t="s">
        <v>29</v>
      </c>
      <c r="C5990" t="s">
        <v>30</v>
      </c>
      <c r="D5990">
        <v>1</v>
      </c>
      <c r="E5990">
        <v>3124</v>
      </c>
      <c r="F5990">
        <v>89</v>
      </c>
      <c r="G5990" t="s">
        <v>6</v>
      </c>
      <c r="H5990" t="s">
        <v>31</v>
      </c>
      <c r="I5990" t="s">
        <v>6033</v>
      </c>
      <c r="J5990" t="s">
        <v>6</v>
      </c>
      <c r="K5990">
        <v>10305</v>
      </c>
      <c r="L5990" s="25">
        <v>510000</v>
      </c>
      <c r="M5990" s="13">
        <v>45132</v>
      </c>
      <c r="N5990" s="1">
        <v>1</v>
      </c>
      <c r="O5990" s="1">
        <v>0</v>
      </c>
      <c r="P5990" s="1">
        <v>1</v>
      </c>
      <c r="Q5990" s="1">
        <v>1856</v>
      </c>
      <c r="R5990" s="1">
        <v>1046</v>
      </c>
      <c r="S5990">
        <v>1915</v>
      </c>
      <c r="T5990" s="29">
        <f>IF(TRIM(PropertySet[[#This Row],[YEAR BUILT]])="", "N/A", 2023-PropertySet[[#This Row],[YEAR BUILT]])</f>
        <v>108</v>
      </c>
      <c r="U5990" t="str" cm="1">
        <f t="array" ref="U5990">IF(PropertySet[[#This Row],[AGE]] = "N/A", "N/A", _xlfn.IFS(PropertySet[[#This Row],[AGE]] &lt;= 25, "0-25 Years", PropertySet[[#This Row],[AGE]] &lt;= 50, "26-50 Years", PropertySet[[#This Row],[AGE]]&lt;=75, "51-75 Years", PropertySet[[#This Row],[AGE]]&lt;=100, "76-100 Years", PropertySet[[#This Row],[AGE]]&gt;100, "100+ Years"))</f>
        <v>100+ Years</v>
      </c>
      <c r="V5990" t="str" cm="1">
        <f t="array" ref="V59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990" t="s">
        <v>33</v>
      </c>
      <c r="X5990" t="s">
        <v>31</v>
      </c>
    </row>
    <row r="5991" spans="1:24" x14ac:dyDescent="0.3">
      <c r="A5991" t="s">
        <v>6009</v>
      </c>
      <c r="B5991" t="s">
        <v>29</v>
      </c>
      <c r="C5991" t="s">
        <v>30</v>
      </c>
      <c r="D5991">
        <v>1</v>
      </c>
      <c r="E5991">
        <v>3124</v>
      </c>
      <c r="F5991">
        <v>189</v>
      </c>
      <c r="G5991" t="s">
        <v>6</v>
      </c>
      <c r="H5991" t="s">
        <v>44</v>
      </c>
      <c r="I5991" t="s">
        <v>6034</v>
      </c>
      <c r="J5991" t="s">
        <v>6</v>
      </c>
      <c r="K5991">
        <v>10305</v>
      </c>
      <c r="L5991" s="25">
        <v>0</v>
      </c>
      <c r="M5991" s="13">
        <v>44974</v>
      </c>
      <c r="N5991" s="1">
        <v>1</v>
      </c>
      <c r="O5991" s="1">
        <v>0</v>
      </c>
      <c r="P5991" s="1">
        <v>1</v>
      </c>
      <c r="Q5991" s="1">
        <v>1235</v>
      </c>
      <c r="R5991" s="1">
        <v>1300</v>
      </c>
      <c r="S5991">
        <v>1987</v>
      </c>
      <c r="T5991" s="29">
        <f>IF(TRIM(PropertySet[[#This Row],[YEAR BUILT]])="", "N/A", 2023-PropertySet[[#This Row],[YEAR BUILT]])</f>
        <v>36</v>
      </c>
      <c r="U5991" t="str" cm="1">
        <f t="array" ref="U5991">IF(PropertySet[[#This Row],[AGE]] = "N/A", "N/A", _xlfn.IFS(PropertySet[[#This Row],[AGE]] &lt;= 25, "0-25 Years", PropertySet[[#This Row],[AGE]] &lt;= 50, "26-50 Years", PropertySet[[#This Row],[AGE]]&lt;=75, "51-75 Years", PropertySet[[#This Row],[AGE]]&lt;=100, "76-100 Years", PropertySet[[#This Row],[AGE]]&gt;100, "100+ Years"))</f>
        <v>26-50 Years</v>
      </c>
      <c r="V5991" t="str" cm="1">
        <f t="array" ref="V59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991" t="s">
        <v>33</v>
      </c>
      <c r="X5991" t="s">
        <v>44</v>
      </c>
    </row>
    <row r="5992" spans="1:24" x14ac:dyDescent="0.3">
      <c r="A5992" t="s">
        <v>6009</v>
      </c>
      <c r="B5992" t="s">
        <v>29</v>
      </c>
      <c r="C5992" t="s">
        <v>30</v>
      </c>
      <c r="D5992">
        <v>1</v>
      </c>
      <c r="E5992">
        <v>3124</v>
      </c>
      <c r="F5992">
        <v>362</v>
      </c>
      <c r="G5992" t="s">
        <v>6</v>
      </c>
      <c r="H5992" t="s">
        <v>44</v>
      </c>
      <c r="I5992" t="s">
        <v>6035</v>
      </c>
      <c r="J5992" t="s">
        <v>6</v>
      </c>
      <c r="K5992">
        <v>10305</v>
      </c>
      <c r="L5992" s="25">
        <v>592783</v>
      </c>
      <c r="M5992" s="13">
        <v>45016</v>
      </c>
      <c r="N5992" s="1">
        <v>1</v>
      </c>
      <c r="O5992" s="1">
        <v>0</v>
      </c>
      <c r="P5992" s="1">
        <v>1</v>
      </c>
      <c r="Q5992" s="1">
        <v>990</v>
      </c>
      <c r="R5992" s="1">
        <v>1096</v>
      </c>
      <c r="S5992">
        <v>1999</v>
      </c>
      <c r="T5992" s="29">
        <f>IF(TRIM(PropertySet[[#This Row],[YEAR BUILT]])="", "N/A", 2023-PropertySet[[#This Row],[YEAR BUILT]])</f>
        <v>24</v>
      </c>
      <c r="U5992" t="str" cm="1">
        <f t="array" ref="U5992">IF(PropertySet[[#This Row],[AGE]] = "N/A", "N/A", _xlfn.IFS(PropertySet[[#This Row],[AGE]] &lt;= 25, "0-25 Years", PropertySet[[#This Row],[AGE]] &lt;= 50, "26-50 Years", PropertySet[[#This Row],[AGE]]&lt;=75, "51-75 Years", PropertySet[[#This Row],[AGE]]&lt;=100, "76-100 Years", PropertySet[[#This Row],[AGE]]&gt;100, "100+ Years"))</f>
        <v>0-25 Years</v>
      </c>
      <c r="V5992" t="str" cm="1">
        <f t="array" ref="V59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92" t="s">
        <v>33</v>
      </c>
      <c r="X5992" t="s">
        <v>44</v>
      </c>
    </row>
    <row r="5993" spans="1:24" x14ac:dyDescent="0.3">
      <c r="A5993" t="s">
        <v>6009</v>
      </c>
      <c r="B5993" t="s">
        <v>29</v>
      </c>
      <c r="C5993" t="s">
        <v>30</v>
      </c>
      <c r="D5993">
        <v>1</v>
      </c>
      <c r="E5993">
        <v>3124</v>
      </c>
      <c r="F5993">
        <v>464</v>
      </c>
      <c r="G5993" t="s">
        <v>6</v>
      </c>
      <c r="H5993" t="s">
        <v>44</v>
      </c>
      <c r="I5993" t="s">
        <v>6036</v>
      </c>
      <c r="J5993" t="s">
        <v>6</v>
      </c>
      <c r="K5993">
        <v>10305</v>
      </c>
      <c r="L5993" s="25">
        <v>0</v>
      </c>
      <c r="M5993" s="13">
        <v>45142</v>
      </c>
      <c r="N5993" s="1">
        <v>1</v>
      </c>
      <c r="O5993" s="1">
        <v>0</v>
      </c>
      <c r="P5993" s="1">
        <v>1</v>
      </c>
      <c r="Q5993" s="1">
        <v>1081</v>
      </c>
      <c r="R5993" s="1">
        <v>1620</v>
      </c>
      <c r="S5993">
        <v>2002</v>
      </c>
      <c r="T5993" s="29">
        <f>IF(TRIM(PropertySet[[#This Row],[YEAR BUILT]])="", "N/A", 2023-PropertySet[[#This Row],[YEAR BUILT]])</f>
        <v>21</v>
      </c>
      <c r="U5993" t="str" cm="1">
        <f t="array" ref="U5993">IF(PropertySet[[#This Row],[AGE]] = "N/A", "N/A", _xlfn.IFS(PropertySet[[#This Row],[AGE]] &lt;= 25, "0-25 Years", PropertySet[[#This Row],[AGE]] &lt;= 50, "26-50 Years", PropertySet[[#This Row],[AGE]]&lt;=75, "51-75 Years", PropertySet[[#This Row],[AGE]]&lt;=100, "76-100 Years", PropertySet[[#This Row],[AGE]]&gt;100, "100+ Years"))</f>
        <v>0-25 Years</v>
      </c>
      <c r="V5993" t="str" cm="1">
        <f t="array" ref="V59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5993" t="s">
        <v>33</v>
      </c>
      <c r="X5993" t="s">
        <v>44</v>
      </c>
    </row>
    <row r="5994" spans="1:24" x14ac:dyDescent="0.3">
      <c r="A5994" t="s">
        <v>6009</v>
      </c>
      <c r="B5994" t="s">
        <v>29</v>
      </c>
      <c r="C5994" t="s">
        <v>30</v>
      </c>
      <c r="D5994">
        <v>1</v>
      </c>
      <c r="E5994">
        <v>3125</v>
      </c>
      <c r="F5994">
        <v>136</v>
      </c>
      <c r="G5994" t="s">
        <v>6</v>
      </c>
      <c r="H5994" t="s">
        <v>36</v>
      </c>
      <c r="I5994" t="s">
        <v>6037</v>
      </c>
      <c r="J5994" t="s">
        <v>6</v>
      </c>
      <c r="K5994">
        <v>10305</v>
      </c>
      <c r="L5994" s="25">
        <v>480000</v>
      </c>
      <c r="M5994" s="13">
        <v>45247</v>
      </c>
      <c r="N5994" s="1">
        <v>1</v>
      </c>
      <c r="O5994" s="1">
        <v>0</v>
      </c>
      <c r="P5994" s="1">
        <v>1</v>
      </c>
      <c r="Q5994" s="1">
        <v>2800</v>
      </c>
      <c r="R5994" s="1">
        <v>596</v>
      </c>
      <c r="S5994">
        <v>1920</v>
      </c>
      <c r="T5994" s="29">
        <f>IF(TRIM(PropertySet[[#This Row],[YEAR BUILT]])="", "N/A", 2023-PropertySet[[#This Row],[YEAR BUILT]])</f>
        <v>103</v>
      </c>
      <c r="U5994" t="str" cm="1">
        <f t="array" ref="U5994">IF(PropertySet[[#This Row],[AGE]] = "N/A", "N/A", _xlfn.IFS(PropertySet[[#This Row],[AGE]] &lt;= 25, "0-25 Years", PropertySet[[#This Row],[AGE]] &lt;= 50, "26-50 Years", PropertySet[[#This Row],[AGE]]&lt;=75, "51-75 Years", PropertySet[[#This Row],[AGE]]&lt;=100, "76-100 Years", PropertySet[[#This Row],[AGE]]&gt;100, "100+ Years"))</f>
        <v>100+ Years</v>
      </c>
      <c r="V5994" t="str" cm="1">
        <f t="array" ref="V59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5994" t="s">
        <v>33</v>
      </c>
      <c r="X5994" t="s">
        <v>36</v>
      </c>
    </row>
    <row r="5995" spans="1:24" x14ac:dyDescent="0.3">
      <c r="A5995" t="s">
        <v>6009</v>
      </c>
      <c r="B5995" t="s">
        <v>29</v>
      </c>
      <c r="C5995" t="s">
        <v>30</v>
      </c>
      <c r="D5995">
        <v>1</v>
      </c>
      <c r="E5995">
        <v>3236</v>
      </c>
      <c r="F5995">
        <v>51</v>
      </c>
      <c r="G5995" t="s">
        <v>6</v>
      </c>
      <c r="H5995" t="s">
        <v>44</v>
      </c>
      <c r="I5995" t="s">
        <v>6038</v>
      </c>
      <c r="J5995" t="s">
        <v>6</v>
      </c>
      <c r="K5995">
        <v>10305</v>
      </c>
      <c r="L5995" s="25">
        <v>0</v>
      </c>
      <c r="M5995" s="13">
        <v>45266</v>
      </c>
      <c r="N5995" s="1">
        <v>1</v>
      </c>
      <c r="O5995" s="1">
        <v>0</v>
      </c>
      <c r="P5995" s="1">
        <v>1</v>
      </c>
      <c r="Q5995" s="1">
        <v>2000</v>
      </c>
      <c r="R5995" s="1">
        <v>1176</v>
      </c>
      <c r="S5995">
        <v>1992</v>
      </c>
      <c r="T5995" s="29">
        <f>IF(TRIM(PropertySet[[#This Row],[YEAR BUILT]])="", "N/A", 2023-PropertySet[[#This Row],[YEAR BUILT]])</f>
        <v>31</v>
      </c>
      <c r="U5995" t="str" cm="1">
        <f t="array" ref="U5995">IF(PropertySet[[#This Row],[AGE]] = "N/A", "N/A", _xlfn.IFS(PropertySet[[#This Row],[AGE]] &lt;= 25, "0-25 Years", PropertySet[[#This Row],[AGE]] &lt;= 50, "26-50 Years", PropertySet[[#This Row],[AGE]]&lt;=75, "51-75 Years", PropertySet[[#This Row],[AGE]]&lt;=100, "76-100 Years", PropertySet[[#This Row],[AGE]]&gt;100, "100+ Years"))</f>
        <v>26-50 Years</v>
      </c>
      <c r="V5995" t="str" cm="1">
        <f t="array" ref="V59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5995" t="s">
        <v>33</v>
      </c>
      <c r="X5995" t="s">
        <v>44</v>
      </c>
    </row>
    <row r="5996" spans="1:24" x14ac:dyDescent="0.3">
      <c r="A5996" t="s">
        <v>6009</v>
      </c>
      <c r="B5996" t="s">
        <v>29</v>
      </c>
      <c r="C5996" t="s">
        <v>30</v>
      </c>
      <c r="D5996">
        <v>1</v>
      </c>
      <c r="E5996">
        <v>3237</v>
      </c>
      <c r="F5996">
        <v>74</v>
      </c>
      <c r="G5996" t="s">
        <v>6</v>
      </c>
      <c r="H5996" t="s">
        <v>36</v>
      </c>
      <c r="I5996" t="s">
        <v>6039</v>
      </c>
      <c r="J5996" t="s">
        <v>6</v>
      </c>
      <c r="K5996">
        <v>10305</v>
      </c>
      <c r="L5996" s="25">
        <v>670000</v>
      </c>
      <c r="M5996" s="13">
        <v>45071</v>
      </c>
      <c r="N5996" s="1">
        <v>1</v>
      </c>
      <c r="O5996" s="1">
        <v>0</v>
      </c>
      <c r="P5996" s="1">
        <v>1</v>
      </c>
      <c r="Q5996" s="1">
        <v>4200</v>
      </c>
      <c r="R5996" s="1">
        <v>1112</v>
      </c>
      <c r="S5996">
        <v>1960</v>
      </c>
      <c r="T5996" s="29">
        <f>IF(TRIM(PropertySet[[#This Row],[YEAR BUILT]])="", "N/A", 2023-PropertySet[[#This Row],[YEAR BUILT]])</f>
        <v>63</v>
      </c>
      <c r="U5996" t="str" cm="1">
        <f t="array" ref="U5996">IF(PropertySet[[#This Row],[AGE]] = "N/A", "N/A", _xlfn.IFS(PropertySet[[#This Row],[AGE]] &lt;= 25, "0-25 Years", PropertySet[[#This Row],[AGE]] &lt;= 50, "26-50 Years", PropertySet[[#This Row],[AGE]]&lt;=75, "51-75 Years", PropertySet[[#This Row],[AGE]]&lt;=100, "76-100 Years", PropertySet[[#This Row],[AGE]]&gt;100, "100+ Years"))</f>
        <v>51-75 Years</v>
      </c>
      <c r="V5996" t="str" cm="1">
        <f t="array" ref="V59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96" t="s">
        <v>33</v>
      </c>
      <c r="X5996" t="s">
        <v>36</v>
      </c>
    </row>
    <row r="5997" spans="1:24" x14ac:dyDescent="0.3">
      <c r="A5997" t="s">
        <v>6009</v>
      </c>
      <c r="B5997" t="s">
        <v>29</v>
      </c>
      <c r="C5997" t="s">
        <v>30</v>
      </c>
      <c r="D5997">
        <v>1</v>
      </c>
      <c r="E5997">
        <v>3238</v>
      </c>
      <c r="F5997">
        <v>24</v>
      </c>
      <c r="G5997" t="s">
        <v>6</v>
      </c>
      <c r="H5997" t="s">
        <v>36</v>
      </c>
      <c r="I5997" t="s">
        <v>6040</v>
      </c>
      <c r="J5997" t="s">
        <v>6</v>
      </c>
      <c r="K5997">
        <v>10305</v>
      </c>
      <c r="L5997" s="25">
        <v>768000</v>
      </c>
      <c r="M5997" s="13">
        <v>45251</v>
      </c>
      <c r="N5997" s="1">
        <v>1</v>
      </c>
      <c r="O5997" s="1">
        <v>0</v>
      </c>
      <c r="P5997" s="1">
        <v>1</v>
      </c>
      <c r="Q5997" s="1">
        <v>4000</v>
      </c>
      <c r="R5997" s="1">
        <v>1092</v>
      </c>
      <c r="S5997">
        <v>1950</v>
      </c>
      <c r="T5997" s="29">
        <f>IF(TRIM(PropertySet[[#This Row],[YEAR BUILT]])="", "N/A", 2023-PropertySet[[#This Row],[YEAR BUILT]])</f>
        <v>73</v>
      </c>
      <c r="U5997" t="str" cm="1">
        <f t="array" ref="U5997">IF(PropertySet[[#This Row],[AGE]] = "N/A", "N/A", _xlfn.IFS(PropertySet[[#This Row],[AGE]] &lt;= 25, "0-25 Years", PropertySet[[#This Row],[AGE]] &lt;= 50, "26-50 Years", PropertySet[[#This Row],[AGE]]&lt;=75, "51-75 Years", PropertySet[[#This Row],[AGE]]&lt;=100, "76-100 Years", PropertySet[[#This Row],[AGE]]&gt;100, "100+ Years"))</f>
        <v>51-75 Years</v>
      </c>
      <c r="V5997" t="str" cm="1">
        <f t="array" ref="V59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97" t="s">
        <v>33</v>
      </c>
      <c r="X5997" t="s">
        <v>36</v>
      </c>
    </row>
    <row r="5998" spans="1:24" x14ac:dyDescent="0.3">
      <c r="A5998" t="s">
        <v>6009</v>
      </c>
      <c r="B5998" t="s">
        <v>29</v>
      </c>
      <c r="C5998" t="s">
        <v>30</v>
      </c>
      <c r="D5998">
        <v>1</v>
      </c>
      <c r="E5998">
        <v>3246</v>
      </c>
      <c r="F5998">
        <v>12</v>
      </c>
      <c r="G5998" t="s">
        <v>6</v>
      </c>
      <c r="H5998" t="s">
        <v>44</v>
      </c>
      <c r="I5998" t="s">
        <v>6041</v>
      </c>
      <c r="J5998" t="s">
        <v>6</v>
      </c>
      <c r="K5998">
        <v>10305</v>
      </c>
      <c r="L5998" s="25">
        <v>0</v>
      </c>
      <c r="M5998" s="13">
        <v>45272</v>
      </c>
      <c r="N5998" s="1">
        <v>1</v>
      </c>
      <c r="O5998" s="1">
        <v>0</v>
      </c>
      <c r="P5998" s="1">
        <v>1</v>
      </c>
      <c r="Q5998" s="1">
        <v>2450</v>
      </c>
      <c r="R5998" s="1">
        <v>1230</v>
      </c>
      <c r="S5998">
        <v>1960</v>
      </c>
      <c r="T5998" s="29">
        <f>IF(TRIM(PropertySet[[#This Row],[YEAR BUILT]])="", "N/A", 2023-PropertySet[[#This Row],[YEAR BUILT]])</f>
        <v>63</v>
      </c>
      <c r="U5998" t="str" cm="1">
        <f t="array" ref="U5998">IF(PropertySet[[#This Row],[AGE]] = "N/A", "N/A", _xlfn.IFS(PropertySet[[#This Row],[AGE]] &lt;= 25, "0-25 Years", PropertySet[[#This Row],[AGE]] &lt;= 50, "26-50 Years", PropertySet[[#This Row],[AGE]]&lt;=75, "51-75 Years", PropertySet[[#This Row],[AGE]]&lt;=100, "76-100 Years", PropertySet[[#This Row],[AGE]]&gt;100, "100+ Years"))</f>
        <v>51-75 Years</v>
      </c>
      <c r="V5998" t="str" cm="1">
        <f t="array" ref="V59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98" t="s">
        <v>33</v>
      </c>
      <c r="X5998" t="s">
        <v>44</v>
      </c>
    </row>
    <row r="5999" spans="1:24" x14ac:dyDescent="0.3">
      <c r="A5999" t="s">
        <v>6009</v>
      </c>
      <c r="B5999" t="s">
        <v>29</v>
      </c>
      <c r="C5999" t="s">
        <v>30</v>
      </c>
      <c r="D5999">
        <v>1</v>
      </c>
      <c r="E5999">
        <v>3246</v>
      </c>
      <c r="F5999">
        <v>49</v>
      </c>
      <c r="G5999" t="s">
        <v>6</v>
      </c>
      <c r="H5999" t="s">
        <v>407</v>
      </c>
      <c r="I5999" t="s">
        <v>6042</v>
      </c>
      <c r="J5999" t="s">
        <v>6</v>
      </c>
      <c r="K5999">
        <v>10305</v>
      </c>
      <c r="L5999" s="25">
        <v>635000</v>
      </c>
      <c r="M5999" s="13">
        <v>44957</v>
      </c>
      <c r="N5999" s="1">
        <v>1</v>
      </c>
      <c r="O5999" s="1">
        <v>0</v>
      </c>
      <c r="P5999" s="1">
        <v>1</v>
      </c>
      <c r="Q5999" s="1">
        <v>2250</v>
      </c>
      <c r="R5999" s="1">
        <v>1312</v>
      </c>
      <c r="S5999">
        <v>1960</v>
      </c>
      <c r="T5999" s="29">
        <f>IF(TRIM(PropertySet[[#This Row],[YEAR BUILT]])="", "N/A", 2023-PropertySet[[#This Row],[YEAR BUILT]])</f>
        <v>63</v>
      </c>
      <c r="U5999" t="str" cm="1">
        <f t="array" ref="U5999">IF(PropertySet[[#This Row],[AGE]] = "N/A", "N/A", _xlfn.IFS(PropertySet[[#This Row],[AGE]] &lt;= 25, "0-25 Years", PropertySet[[#This Row],[AGE]] &lt;= 50, "26-50 Years", PropertySet[[#This Row],[AGE]]&lt;=75, "51-75 Years", PropertySet[[#This Row],[AGE]]&lt;=100, "76-100 Years", PropertySet[[#This Row],[AGE]]&gt;100, "100+ Years"))</f>
        <v>51-75 Years</v>
      </c>
      <c r="V5999" t="str" cm="1">
        <f t="array" ref="V59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5999" t="s">
        <v>33</v>
      </c>
      <c r="X5999" t="s">
        <v>407</v>
      </c>
    </row>
    <row r="6000" spans="1:24" x14ac:dyDescent="0.3">
      <c r="A6000" t="s">
        <v>6009</v>
      </c>
      <c r="B6000" t="s">
        <v>29</v>
      </c>
      <c r="C6000" t="s">
        <v>30</v>
      </c>
      <c r="D6000">
        <v>1</v>
      </c>
      <c r="E6000">
        <v>3248</v>
      </c>
      <c r="F6000">
        <v>33</v>
      </c>
      <c r="G6000" t="s">
        <v>6</v>
      </c>
      <c r="H6000" t="s">
        <v>44</v>
      </c>
      <c r="I6000" t="s">
        <v>6043</v>
      </c>
      <c r="J6000" t="s">
        <v>6</v>
      </c>
      <c r="K6000">
        <v>10305</v>
      </c>
      <c r="L6000" s="25">
        <v>743323</v>
      </c>
      <c r="M6000" s="13">
        <v>45098</v>
      </c>
      <c r="N6000" s="1">
        <v>1</v>
      </c>
      <c r="O6000" s="1">
        <v>0</v>
      </c>
      <c r="P6000" s="1">
        <v>1</v>
      </c>
      <c r="Q6000" s="1">
        <v>2000</v>
      </c>
      <c r="R6000" s="1">
        <v>1200</v>
      </c>
      <c r="S6000">
        <v>2022</v>
      </c>
      <c r="T6000" s="29">
        <f>IF(TRIM(PropertySet[[#This Row],[YEAR BUILT]])="", "N/A", 2023-PropertySet[[#This Row],[YEAR BUILT]])</f>
        <v>1</v>
      </c>
      <c r="U6000" t="str" cm="1">
        <f t="array" ref="U6000">IF(PropertySet[[#This Row],[AGE]] = "N/A", "N/A", _xlfn.IFS(PropertySet[[#This Row],[AGE]] &lt;= 25, "0-25 Years", PropertySet[[#This Row],[AGE]] &lt;= 50, "26-50 Years", PropertySet[[#This Row],[AGE]]&lt;=75, "51-75 Years", PropertySet[[#This Row],[AGE]]&lt;=100, "76-100 Years", PropertySet[[#This Row],[AGE]]&gt;100, "100+ Years"))</f>
        <v>0-25 Years</v>
      </c>
      <c r="V6000" t="str" cm="1">
        <f t="array" ref="V60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00" t="s">
        <v>33</v>
      </c>
      <c r="X6000" t="s">
        <v>44</v>
      </c>
    </row>
    <row r="6001" spans="1:24" x14ac:dyDescent="0.3">
      <c r="A6001" t="s">
        <v>6009</v>
      </c>
      <c r="B6001" t="s">
        <v>29</v>
      </c>
      <c r="C6001" t="s">
        <v>30</v>
      </c>
      <c r="D6001">
        <v>1</v>
      </c>
      <c r="E6001">
        <v>3248</v>
      </c>
      <c r="F6001">
        <v>34</v>
      </c>
      <c r="G6001" t="s">
        <v>6</v>
      </c>
      <c r="H6001" t="s">
        <v>44</v>
      </c>
      <c r="I6001" t="s">
        <v>6044</v>
      </c>
      <c r="J6001" t="s">
        <v>6</v>
      </c>
      <c r="K6001">
        <v>10305</v>
      </c>
      <c r="L6001" s="25">
        <v>758596</v>
      </c>
      <c r="M6001" s="13">
        <v>45097</v>
      </c>
      <c r="N6001" s="1">
        <v>1</v>
      </c>
      <c r="O6001" s="1">
        <v>0</v>
      </c>
      <c r="P6001" s="1">
        <v>1</v>
      </c>
      <c r="Q6001" s="1">
        <v>2000</v>
      </c>
      <c r="R6001" s="1">
        <v>1200</v>
      </c>
      <c r="S6001">
        <v>2022</v>
      </c>
      <c r="T6001" s="29">
        <f>IF(TRIM(PropertySet[[#This Row],[YEAR BUILT]])="", "N/A", 2023-PropertySet[[#This Row],[YEAR BUILT]])</f>
        <v>1</v>
      </c>
      <c r="U6001" t="str" cm="1">
        <f t="array" ref="U6001">IF(PropertySet[[#This Row],[AGE]] = "N/A", "N/A", _xlfn.IFS(PropertySet[[#This Row],[AGE]] &lt;= 25, "0-25 Years", PropertySet[[#This Row],[AGE]] &lt;= 50, "26-50 Years", PropertySet[[#This Row],[AGE]]&lt;=75, "51-75 Years", PropertySet[[#This Row],[AGE]]&lt;=100, "76-100 Years", PropertySet[[#This Row],[AGE]]&gt;100, "100+ Years"))</f>
        <v>0-25 Years</v>
      </c>
      <c r="V6001" t="str" cm="1">
        <f t="array" ref="V60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01" t="s">
        <v>33</v>
      </c>
      <c r="X6001" t="s">
        <v>44</v>
      </c>
    </row>
    <row r="6002" spans="1:24" x14ac:dyDescent="0.3">
      <c r="A6002" t="s">
        <v>6009</v>
      </c>
      <c r="B6002" t="s">
        <v>29</v>
      </c>
      <c r="C6002" t="s">
        <v>30</v>
      </c>
      <c r="D6002">
        <v>1</v>
      </c>
      <c r="E6002">
        <v>3248</v>
      </c>
      <c r="F6002">
        <v>151</v>
      </c>
      <c r="G6002" t="s">
        <v>6</v>
      </c>
      <c r="H6002" t="s">
        <v>44</v>
      </c>
      <c r="I6002" t="s">
        <v>6045</v>
      </c>
      <c r="J6002" t="s">
        <v>6</v>
      </c>
      <c r="K6002">
        <v>10305</v>
      </c>
      <c r="L6002" s="25">
        <v>620000</v>
      </c>
      <c r="M6002" s="13">
        <v>44952</v>
      </c>
      <c r="N6002" s="1">
        <v>1</v>
      </c>
      <c r="O6002" s="1">
        <v>0</v>
      </c>
      <c r="P6002" s="1">
        <v>1</v>
      </c>
      <c r="Q6002" s="1">
        <v>2000</v>
      </c>
      <c r="R6002" s="1">
        <v>1028</v>
      </c>
      <c r="S6002">
        <v>2006</v>
      </c>
      <c r="T6002" s="29">
        <f>IF(TRIM(PropertySet[[#This Row],[YEAR BUILT]])="", "N/A", 2023-PropertySet[[#This Row],[YEAR BUILT]])</f>
        <v>17</v>
      </c>
      <c r="U6002" t="str" cm="1">
        <f t="array" ref="U6002">IF(PropertySet[[#This Row],[AGE]] = "N/A", "N/A", _xlfn.IFS(PropertySet[[#This Row],[AGE]] &lt;= 25, "0-25 Years", PropertySet[[#This Row],[AGE]] &lt;= 50, "26-50 Years", PropertySet[[#This Row],[AGE]]&lt;=75, "51-75 Years", PropertySet[[#This Row],[AGE]]&lt;=100, "76-100 Years", PropertySet[[#This Row],[AGE]]&gt;100, "100+ Years"))</f>
        <v>0-25 Years</v>
      </c>
      <c r="V6002" t="str" cm="1">
        <f t="array" ref="V60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02" t="s">
        <v>33</v>
      </c>
      <c r="X6002" t="s">
        <v>44</v>
      </c>
    </row>
    <row r="6003" spans="1:24" x14ac:dyDescent="0.3">
      <c r="A6003" t="s">
        <v>6009</v>
      </c>
      <c r="B6003" t="s">
        <v>29</v>
      </c>
      <c r="C6003" t="s">
        <v>30</v>
      </c>
      <c r="D6003">
        <v>1</v>
      </c>
      <c r="E6003">
        <v>3249</v>
      </c>
      <c r="F6003">
        <v>20</v>
      </c>
      <c r="G6003" t="s">
        <v>6</v>
      </c>
      <c r="H6003" t="s">
        <v>36</v>
      </c>
      <c r="I6003" t="s">
        <v>6046</v>
      </c>
      <c r="J6003" t="s">
        <v>6</v>
      </c>
      <c r="K6003">
        <v>10305</v>
      </c>
      <c r="L6003" s="25">
        <v>0</v>
      </c>
      <c r="M6003" s="13">
        <v>45237</v>
      </c>
      <c r="N6003" s="1">
        <v>1</v>
      </c>
      <c r="O6003" s="1">
        <v>0</v>
      </c>
      <c r="P6003" s="1">
        <v>1</v>
      </c>
      <c r="Q6003" s="1">
        <v>4000</v>
      </c>
      <c r="R6003" s="1">
        <v>988</v>
      </c>
      <c r="S6003">
        <v>1950</v>
      </c>
      <c r="T6003" s="29">
        <f>IF(TRIM(PropertySet[[#This Row],[YEAR BUILT]])="", "N/A", 2023-PropertySet[[#This Row],[YEAR BUILT]])</f>
        <v>73</v>
      </c>
      <c r="U6003" t="str" cm="1">
        <f t="array" ref="U6003">IF(PropertySet[[#This Row],[AGE]] = "N/A", "N/A", _xlfn.IFS(PropertySet[[#This Row],[AGE]] &lt;= 25, "0-25 Years", PropertySet[[#This Row],[AGE]] &lt;= 50, "26-50 Years", PropertySet[[#This Row],[AGE]]&lt;=75, "51-75 Years", PropertySet[[#This Row],[AGE]]&lt;=100, "76-100 Years", PropertySet[[#This Row],[AGE]]&gt;100, "100+ Years"))</f>
        <v>51-75 Years</v>
      </c>
      <c r="V6003" t="str" cm="1">
        <f t="array" ref="V60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03" t="s">
        <v>33</v>
      </c>
      <c r="X6003" t="s">
        <v>36</v>
      </c>
    </row>
    <row r="6004" spans="1:24" x14ac:dyDescent="0.3">
      <c r="A6004" t="s">
        <v>6009</v>
      </c>
      <c r="B6004" t="s">
        <v>29</v>
      </c>
      <c r="C6004" t="s">
        <v>30</v>
      </c>
      <c r="D6004">
        <v>1</v>
      </c>
      <c r="E6004">
        <v>3249</v>
      </c>
      <c r="F6004">
        <v>22</v>
      </c>
      <c r="G6004" t="s">
        <v>6</v>
      </c>
      <c r="H6004" t="s">
        <v>36</v>
      </c>
      <c r="I6004" t="s">
        <v>6047</v>
      </c>
      <c r="J6004" t="s">
        <v>6</v>
      </c>
      <c r="K6004">
        <v>10305</v>
      </c>
      <c r="L6004" s="25">
        <v>0</v>
      </c>
      <c r="M6004" s="13">
        <v>45237</v>
      </c>
      <c r="N6004" s="1">
        <v>1</v>
      </c>
      <c r="O6004" s="1">
        <v>0</v>
      </c>
      <c r="P6004" s="1">
        <v>1</v>
      </c>
      <c r="Q6004" s="1">
        <v>4000</v>
      </c>
      <c r="R6004" s="1">
        <v>988</v>
      </c>
      <c r="S6004">
        <v>1950</v>
      </c>
      <c r="T6004" s="29">
        <f>IF(TRIM(PropertySet[[#This Row],[YEAR BUILT]])="", "N/A", 2023-PropertySet[[#This Row],[YEAR BUILT]])</f>
        <v>73</v>
      </c>
      <c r="U6004" t="str" cm="1">
        <f t="array" ref="U6004">IF(PropertySet[[#This Row],[AGE]] = "N/A", "N/A", _xlfn.IFS(PropertySet[[#This Row],[AGE]] &lt;= 25, "0-25 Years", PropertySet[[#This Row],[AGE]] &lt;= 50, "26-50 Years", PropertySet[[#This Row],[AGE]]&lt;=75, "51-75 Years", PropertySet[[#This Row],[AGE]]&lt;=100, "76-100 Years", PropertySet[[#This Row],[AGE]]&gt;100, "100+ Years"))</f>
        <v>51-75 Years</v>
      </c>
      <c r="V6004" t="str" cm="1">
        <f t="array" ref="V60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04" t="s">
        <v>33</v>
      </c>
      <c r="X6004" t="s">
        <v>36</v>
      </c>
    </row>
    <row r="6005" spans="1:24" x14ac:dyDescent="0.3">
      <c r="A6005" t="s">
        <v>6009</v>
      </c>
      <c r="B6005" t="s">
        <v>29</v>
      </c>
      <c r="C6005" t="s">
        <v>30</v>
      </c>
      <c r="D6005">
        <v>1</v>
      </c>
      <c r="E6005">
        <v>3249</v>
      </c>
      <c r="F6005">
        <v>41</v>
      </c>
      <c r="G6005" t="s">
        <v>6</v>
      </c>
      <c r="H6005" t="s">
        <v>36</v>
      </c>
      <c r="I6005" t="s">
        <v>6048</v>
      </c>
      <c r="J6005" t="s">
        <v>6</v>
      </c>
      <c r="K6005">
        <v>10305</v>
      </c>
      <c r="L6005" s="25">
        <v>506000</v>
      </c>
      <c r="M6005" s="13">
        <v>45187</v>
      </c>
      <c r="N6005" s="1">
        <v>1</v>
      </c>
      <c r="O6005" s="1">
        <v>0</v>
      </c>
      <c r="P6005" s="1">
        <v>1</v>
      </c>
      <c r="Q6005" s="1">
        <v>5000</v>
      </c>
      <c r="R6005" s="1">
        <v>988</v>
      </c>
      <c r="S6005">
        <v>1950</v>
      </c>
      <c r="T6005" s="29">
        <f>IF(TRIM(PropertySet[[#This Row],[YEAR BUILT]])="", "N/A", 2023-PropertySet[[#This Row],[YEAR BUILT]])</f>
        <v>73</v>
      </c>
      <c r="U6005" t="str" cm="1">
        <f t="array" ref="U6005">IF(PropertySet[[#This Row],[AGE]] = "N/A", "N/A", _xlfn.IFS(PropertySet[[#This Row],[AGE]] &lt;= 25, "0-25 Years", PropertySet[[#This Row],[AGE]] &lt;= 50, "26-50 Years", PropertySet[[#This Row],[AGE]]&lt;=75, "51-75 Years", PropertySet[[#This Row],[AGE]]&lt;=100, "76-100 Years", PropertySet[[#This Row],[AGE]]&gt;100, "100+ Years"))</f>
        <v>51-75 Years</v>
      </c>
      <c r="V6005" t="str" cm="1">
        <f t="array" ref="V60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05" t="s">
        <v>33</v>
      </c>
      <c r="X6005" t="s">
        <v>36</v>
      </c>
    </row>
    <row r="6006" spans="1:24" x14ac:dyDescent="0.3">
      <c r="A6006" t="s">
        <v>6009</v>
      </c>
      <c r="B6006" t="s">
        <v>29</v>
      </c>
      <c r="C6006" t="s">
        <v>30</v>
      </c>
      <c r="D6006">
        <v>1</v>
      </c>
      <c r="E6006">
        <v>3249</v>
      </c>
      <c r="F6006">
        <v>63</v>
      </c>
      <c r="G6006" t="s">
        <v>6</v>
      </c>
      <c r="H6006" t="s">
        <v>407</v>
      </c>
      <c r="I6006" t="s">
        <v>6049</v>
      </c>
      <c r="J6006" t="s">
        <v>6</v>
      </c>
      <c r="K6006">
        <v>10305</v>
      </c>
      <c r="L6006" s="25">
        <v>0</v>
      </c>
      <c r="M6006" s="13">
        <v>45200</v>
      </c>
      <c r="N6006" s="1">
        <v>1</v>
      </c>
      <c r="O6006" s="1">
        <v>0</v>
      </c>
      <c r="P6006" s="1">
        <v>1</v>
      </c>
      <c r="Q6006" s="1">
        <v>1600</v>
      </c>
      <c r="R6006" s="1">
        <v>1300</v>
      </c>
      <c r="S6006">
        <v>1986</v>
      </c>
      <c r="T6006" s="29">
        <f>IF(TRIM(PropertySet[[#This Row],[YEAR BUILT]])="", "N/A", 2023-PropertySet[[#This Row],[YEAR BUILT]])</f>
        <v>37</v>
      </c>
      <c r="U6006" t="str" cm="1">
        <f t="array" ref="U6006">IF(PropertySet[[#This Row],[AGE]] = "N/A", "N/A", _xlfn.IFS(PropertySet[[#This Row],[AGE]] &lt;= 25, "0-25 Years", PropertySet[[#This Row],[AGE]] &lt;= 50, "26-50 Years", PropertySet[[#This Row],[AGE]]&lt;=75, "51-75 Years", PropertySet[[#This Row],[AGE]]&lt;=100, "76-100 Years", PropertySet[[#This Row],[AGE]]&gt;100, "100+ Years"))</f>
        <v>26-50 Years</v>
      </c>
      <c r="V6006" t="str" cm="1">
        <f t="array" ref="V60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06" t="s">
        <v>33</v>
      </c>
      <c r="X6006" t="s">
        <v>407</v>
      </c>
    </row>
    <row r="6007" spans="1:24" x14ac:dyDescent="0.3">
      <c r="A6007" t="s">
        <v>6009</v>
      </c>
      <c r="B6007" t="s">
        <v>29</v>
      </c>
      <c r="C6007" t="s">
        <v>30</v>
      </c>
      <c r="D6007">
        <v>1</v>
      </c>
      <c r="E6007">
        <v>3250</v>
      </c>
      <c r="F6007">
        <v>64</v>
      </c>
      <c r="G6007" t="s">
        <v>6</v>
      </c>
      <c r="H6007" t="s">
        <v>36</v>
      </c>
      <c r="I6007" t="s">
        <v>6050</v>
      </c>
      <c r="J6007" t="s">
        <v>6</v>
      </c>
      <c r="K6007">
        <v>10305</v>
      </c>
      <c r="L6007" s="25">
        <v>699000</v>
      </c>
      <c r="M6007" s="13">
        <v>45199</v>
      </c>
      <c r="N6007" s="1">
        <v>1</v>
      </c>
      <c r="O6007" s="1">
        <v>0</v>
      </c>
      <c r="P6007" s="1">
        <v>1</v>
      </c>
      <c r="Q6007" s="1">
        <v>4000</v>
      </c>
      <c r="R6007" s="1">
        <v>1050</v>
      </c>
      <c r="S6007">
        <v>1950</v>
      </c>
      <c r="T6007" s="29">
        <f>IF(TRIM(PropertySet[[#This Row],[YEAR BUILT]])="", "N/A", 2023-PropertySet[[#This Row],[YEAR BUILT]])</f>
        <v>73</v>
      </c>
      <c r="U6007" t="str" cm="1">
        <f t="array" ref="U6007">IF(PropertySet[[#This Row],[AGE]] = "N/A", "N/A", _xlfn.IFS(PropertySet[[#This Row],[AGE]] &lt;= 25, "0-25 Years", PropertySet[[#This Row],[AGE]] &lt;= 50, "26-50 Years", PropertySet[[#This Row],[AGE]]&lt;=75, "51-75 Years", PropertySet[[#This Row],[AGE]]&lt;=100, "76-100 Years", PropertySet[[#This Row],[AGE]]&gt;100, "100+ Years"))</f>
        <v>51-75 Years</v>
      </c>
      <c r="V6007" t="str" cm="1">
        <f t="array" ref="V60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07" t="s">
        <v>33</v>
      </c>
      <c r="X6007" t="s">
        <v>36</v>
      </c>
    </row>
    <row r="6008" spans="1:24" x14ac:dyDescent="0.3">
      <c r="A6008" t="s">
        <v>6009</v>
      </c>
      <c r="B6008" t="s">
        <v>29</v>
      </c>
      <c r="C6008" t="s">
        <v>30</v>
      </c>
      <c r="D6008">
        <v>1</v>
      </c>
      <c r="E6008">
        <v>3252</v>
      </c>
      <c r="F6008">
        <v>62</v>
      </c>
      <c r="G6008" t="s">
        <v>6</v>
      </c>
      <c r="H6008" t="s">
        <v>36</v>
      </c>
      <c r="I6008" t="s">
        <v>6051</v>
      </c>
      <c r="J6008" t="s">
        <v>6</v>
      </c>
      <c r="K6008">
        <v>10305</v>
      </c>
      <c r="L6008" s="25">
        <v>462500</v>
      </c>
      <c r="M6008" s="13">
        <v>44952</v>
      </c>
      <c r="N6008" s="1">
        <v>1</v>
      </c>
      <c r="O6008" s="1">
        <v>0</v>
      </c>
      <c r="P6008" s="1">
        <v>1</v>
      </c>
      <c r="Q6008" s="1">
        <v>3000</v>
      </c>
      <c r="R6008" s="1">
        <v>960</v>
      </c>
      <c r="S6008">
        <v>1935</v>
      </c>
      <c r="T6008" s="29">
        <f>IF(TRIM(PropertySet[[#This Row],[YEAR BUILT]])="", "N/A", 2023-PropertySet[[#This Row],[YEAR BUILT]])</f>
        <v>88</v>
      </c>
      <c r="U6008" t="str" cm="1">
        <f t="array" ref="U6008">IF(PropertySet[[#This Row],[AGE]] = "N/A", "N/A", _xlfn.IFS(PropertySet[[#This Row],[AGE]] &lt;= 25, "0-25 Years", PropertySet[[#This Row],[AGE]] &lt;= 50, "26-50 Years", PropertySet[[#This Row],[AGE]]&lt;=75, "51-75 Years", PropertySet[[#This Row],[AGE]]&lt;=100, "76-100 Years", PropertySet[[#This Row],[AGE]]&gt;100, "100+ Years"))</f>
        <v>76-100 Years</v>
      </c>
      <c r="V6008" t="str" cm="1">
        <f t="array" ref="V60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008" t="s">
        <v>33</v>
      </c>
      <c r="X6008" t="s">
        <v>36</v>
      </c>
    </row>
    <row r="6009" spans="1:24" x14ac:dyDescent="0.3">
      <c r="A6009" t="s">
        <v>6009</v>
      </c>
      <c r="B6009" t="s">
        <v>29</v>
      </c>
      <c r="C6009" t="s">
        <v>30</v>
      </c>
      <c r="D6009">
        <v>1</v>
      </c>
      <c r="E6009">
        <v>3254</v>
      </c>
      <c r="F6009">
        <v>1</v>
      </c>
      <c r="G6009" t="s">
        <v>6</v>
      </c>
      <c r="H6009" t="s">
        <v>44</v>
      </c>
      <c r="I6009" t="s">
        <v>6052</v>
      </c>
      <c r="J6009" t="s">
        <v>6</v>
      </c>
      <c r="K6009">
        <v>10305</v>
      </c>
      <c r="L6009" s="25">
        <v>630000</v>
      </c>
      <c r="M6009" s="13">
        <v>45057</v>
      </c>
      <c r="N6009" s="1">
        <v>1</v>
      </c>
      <c r="O6009" s="1">
        <v>0</v>
      </c>
      <c r="P6009" s="1">
        <v>1</v>
      </c>
      <c r="Q6009" s="1">
        <v>2000</v>
      </c>
      <c r="R6009" s="1">
        <v>1472</v>
      </c>
      <c r="S6009">
        <v>1976</v>
      </c>
      <c r="T6009" s="29">
        <f>IF(TRIM(PropertySet[[#This Row],[YEAR BUILT]])="", "N/A", 2023-PropertySet[[#This Row],[YEAR BUILT]])</f>
        <v>47</v>
      </c>
      <c r="U6009" t="str" cm="1">
        <f t="array" ref="U6009">IF(PropertySet[[#This Row],[AGE]] = "N/A", "N/A", _xlfn.IFS(PropertySet[[#This Row],[AGE]] &lt;= 25, "0-25 Years", PropertySet[[#This Row],[AGE]] &lt;= 50, "26-50 Years", PropertySet[[#This Row],[AGE]]&lt;=75, "51-75 Years", PropertySet[[#This Row],[AGE]]&lt;=100, "76-100 Years", PropertySet[[#This Row],[AGE]]&gt;100, "100+ Years"))</f>
        <v>26-50 Years</v>
      </c>
      <c r="V6009" t="str" cm="1">
        <f t="array" ref="V60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09" t="s">
        <v>33</v>
      </c>
      <c r="X6009" t="s">
        <v>44</v>
      </c>
    </row>
    <row r="6010" spans="1:24" x14ac:dyDescent="0.3">
      <c r="A6010" t="s">
        <v>6009</v>
      </c>
      <c r="B6010" t="s">
        <v>29</v>
      </c>
      <c r="C6010" t="s">
        <v>30</v>
      </c>
      <c r="D6010">
        <v>1</v>
      </c>
      <c r="E6010">
        <v>3254</v>
      </c>
      <c r="F6010">
        <v>18</v>
      </c>
      <c r="G6010" t="s">
        <v>6</v>
      </c>
      <c r="H6010" t="s">
        <v>31</v>
      </c>
      <c r="I6010" t="s">
        <v>6053</v>
      </c>
      <c r="J6010" t="s">
        <v>6</v>
      </c>
      <c r="K6010">
        <v>10305</v>
      </c>
      <c r="L6010" s="25">
        <v>620000</v>
      </c>
      <c r="M6010" s="13">
        <v>45099</v>
      </c>
      <c r="N6010" s="1">
        <v>1</v>
      </c>
      <c r="O6010" s="1">
        <v>0</v>
      </c>
      <c r="P6010" s="1">
        <v>1</v>
      </c>
      <c r="Q6010" s="1">
        <v>3000</v>
      </c>
      <c r="R6010" s="1">
        <v>798</v>
      </c>
      <c r="S6010">
        <v>1940</v>
      </c>
      <c r="T6010" s="29">
        <f>IF(TRIM(PropertySet[[#This Row],[YEAR BUILT]])="", "N/A", 2023-PropertySet[[#This Row],[YEAR BUILT]])</f>
        <v>83</v>
      </c>
      <c r="U6010" t="str" cm="1">
        <f t="array" ref="U6010">IF(PropertySet[[#This Row],[AGE]] = "N/A", "N/A", _xlfn.IFS(PropertySet[[#This Row],[AGE]] &lt;= 25, "0-25 Years", PropertySet[[#This Row],[AGE]] &lt;= 50, "26-50 Years", PropertySet[[#This Row],[AGE]]&lt;=75, "51-75 Years", PropertySet[[#This Row],[AGE]]&lt;=100, "76-100 Years", PropertySet[[#This Row],[AGE]]&gt;100, "100+ Years"))</f>
        <v>76-100 Years</v>
      </c>
      <c r="V6010" t="str" cm="1">
        <f t="array" ref="V60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010" t="s">
        <v>33</v>
      </c>
      <c r="X6010" t="s">
        <v>31</v>
      </c>
    </row>
    <row r="6011" spans="1:24" x14ac:dyDescent="0.3">
      <c r="A6011" t="s">
        <v>6009</v>
      </c>
      <c r="B6011" t="s">
        <v>29</v>
      </c>
      <c r="C6011" t="s">
        <v>30</v>
      </c>
      <c r="D6011">
        <v>1</v>
      </c>
      <c r="E6011">
        <v>3254</v>
      </c>
      <c r="F6011">
        <v>32</v>
      </c>
      <c r="G6011" t="s">
        <v>6</v>
      </c>
      <c r="H6011" t="s">
        <v>36</v>
      </c>
      <c r="I6011" t="s">
        <v>6054</v>
      </c>
      <c r="J6011" t="s">
        <v>6</v>
      </c>
      <c r="K6011">
        <v>10305</v>
      </c>
      <c r="L6011" s="25">
        <v>828000</v>
      </c>
      <c r="M6011" s="13">
        <v>45100</v>
      </c>
      <c r="N6011" s="1">
        <v>1</v>
      </c>
      <c r="O6011" s="1">
        <v>0</v>
      </c>
      <c r="P6011" s="1">
        <v>1</v>
      </c>
      <c r="Q6011" s="1">
        <v>6120</v>
      </c>
      <c r="R6011" s="1">
        <v>1440</v>
      </c>
      <c r="S6011">
        <v>1940</v>
      </c>
      <c r="T6011" s="29">
        <f>IF(TRIM(PropertySet[[#This Row],[YEAR BUILT]])="", "N/A", 2023-PropertySet[[#This Row],[YEAR BUILT]])</f>
        <v>83</v>
      </c>
      <c r="U6011" t="str" cm="1">
        <f t="array" ref="U6011">IF(PropertySet[[#This Row],[AGE]] = "N/A", "N/A", _xlfn.IFS(PropertySet[[#This Row],[AGE]] &lt;= 25, "0-25 Years", PropertySet[[#This Row],[AGE]] &lt;= 50, "26-50 Years", PropertySet[[#This Row],[AGE]]&lt;=75, "51-75 Years", PropertySet[[#This Row],[AGE]]&lt;=100, "76-100 Years", PropertySet[[#This Row],[AGE]]&gt;100, "100+ Years"))</f>
        <v>76-100 Years</v>
      </c>
      <c r="V6011" t="str" cm="1">
        <f t="array" ref="V60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011" t="s">
        <v>33</v>
      </c>
      <c r="X6011" t="s">
        <v>36</v>
      </c>
    </row>
    <row r="6012" spans="1:24" x14ac:dyDescent="0.3">
      <c r="A6012" t="s">
        <v>6009</v>
      </c>
      <c r="B6012" t="s">
        <v>29</v>
      </c>
      <c r="C6012" t="s">
        <v>30</v>
      </c>
      <c r="D6012">
        <v>1</v>
      </c>
      <c r="E6012">
        <v>3255</v>
      </c>
      <c r="F6012">
        <v>3</v>
      </c>
      <c r="G6012" t="s">
        <v>6</v>
      </c>
      <c r="H6012" t="s">
        <v>31</v>
      </c>
      <c r="I6012" t="s">
        <v>6055</v>
      </c>
      <c r="J6012" t="s">
        <v>6</v>
      </c>
      <c r="K6012">
        <v>10305</v>
      </c>
      <c r="L6012" s="25">
        <v>0</v>
      </c>
      <c r="M6012" s="13">
        <v>45005</v>
      </c>
      <c r="N6012" s="1">
        <v>1</v>
      </c>
      <c r="O6012" s="1">
        <v>0</v>
      </c>
      <c r="P6012" s="1">
        <v>1</v>
      </c>
      <c r="Q6012" s="1">
        <v>6000</v>
      </c>
      <c r="R6012" s="1">
        <v>1916</v>
      </c>
      <c r="S6012">
        <v>1985</v>
      </c>
      <c r="T6012" s="29">
        <f>IF(TRIM(PropertySet[[#This Row],[YEAR BUILT]])="", "N/A", 2023-PropertySet[[#This Row],[YEAR BUILT]])</f>
        <v>38</v>
      </c>
      <c r="U6012" t="str" cm="1">
        <f t="array" ref="U6012">IF(PropertySet[[#This Row],[AGE]] = "N/A", "N/A", _xlfn.IFS(PropertySet[[#This Row],[AGE]] &lt;= 25, "0-25 Years", PropertySet[[#This Row],[AGE]] &lt;= 50, "26-50 Years", PropertySet[[#This Row],[AGE]]&lt;=75, "51-75 Years", PropertySet[[#This Row],[AGE]]&lt;=100, "76-100 Years", PropertySet[[#This Row],[AGE]]&gt;100, "100+ Years"))</f>
        <v>26-50 Years</v>
      </c>
      <c r="V6012" t="str" cm="1">
        <f t="array" ref="V60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12" t="s">
        <v>33</v>
      </c>
      <c r="X6012" t="s">
        <v>31</v>
      </c>
    </row>
    <row r="6013" spans="1:24" x14ac:dyDescent="0.3">
      <c r="A6013" t="s">
        <v>6009</v>
      </c>
      <c r="B6013" t="s">
        <v>29</v>
      </c>
      <c r="C6013" t="s">
        <v>30</v>
      </c>
      <c r="D6013">
        <v>1</v>
      </c>
      <c r="E6013">
        <v>3255</v>
      </c>
      <c r="F6013">
        <v>24</v>
      </c>
      <c r="G6013" t="s">
        <v>6</v>
      </c>
      <c r="H6013" t="s">
        <v>44</v>
      </c>
      <c r="I6013" t="s">
        <v>6056</v>
      </c>
      <c r="J6013" t="s">
        <v>6</v>
      </c>
      <c r="K6013">
        <v>10305</v>
      </c>
      <c r="L6013" s="25">
        <v>649900</v>
      </c>
      <c r="M6013" s="13">
        <v>45104</v>
      </c>
      <c r="N6013" s="1">
        <v>1</v>
      </c>
      <c r="O6013" s="1">
        <v>0</v>
      </c>
      <c r="P6013" s="1">
        <v>1</v>
      </c>
      <c r="Q6013" s="1">
        <v>2000</v>
      </c>
      <c r="R6013" s="1">
        <v>1800</v>
      </c>
      <c r="S6013">
        <v>2001</v>
      </c>
      <c r="T6013" s="29">
        <f>IF(TRIM(PropertySet[[#This Row],[YEAR BUILT]])="", "N/A", 2023-PropertySet[[#This Row],[YEAR BUILT]])</f>
        <v>22</v>
      </c>
      <c r="U6013" t="str" cm="1">
        <f t="array" ref="U6013">IF(PropertySet[[#This Row],[AGE]] = "N/A", "N/A", _xlfn.IFS(PropertySet[[#This Row],[AGE]] &lt;= 25, "0-25 Years", PropertySet[[#This Row],[AGE]] &lt;= 50, "26-50 Years", PropertySet[[#This Row],[AGE]]&lt;=75, "51-75 Years", PropertySet[[#This Row],[AGE]]&lt;=100, "76-100 Years", PropertySet[[#This Row],[AGE]]&gt;100, "100+ Years"))</f>
        <v>0-25 Years</v>
      </c>
      <c r="V6013" t="str" cm="1">
        <f t="array" ref="V60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13" t="s">
        <v>33</v>
      </c>
      <c r="X6013" t="s">
        <v>44</v>
      </c>
    </row>
    <row r="6014" spans="1:24" x14ac:dyDescent="0.3">
      <c r="A6014" t="s">
        <v>6009</v>
      </c>
      <c r="B6014" t="s">
        <v>29</v>
      </c>
      <c r="C6014" t="s">
        <v>30</v>
      </c>
      <c r="D6014">
        <v>1</v>
      </c>
      <c r="E6014">
        <v>3257</v>
      </c>
      <c r="F6014">
        <v>12</v>
      </c>
      <c r="G6014" t="s">
        <v>6</v>
      </c>
      <c r="H6014" t="s">
        <v>44</v>
      </c>
      <c r="I6014" t="s">
        <v>6057</v>
      </c>
      <c r="J6014" t="s">
        <v>6</v>
      </c>
      <c r="K6014">
        <v>10305</v>
      </c>
      <c r="L6014" s="25">
        <v>699000</v>
      </c>
      <c r="M6014" s="13">
        <v>45119</v>
      </c>
      <c r="N6014" s="1">
        <v>1</v>
      </c>
      <c r="O6014" s="1">
        <v>0</v>
      </c>
      <c r="P6014" s="1">
        <v>1</v>
      </c>
      <c r="Q6014" s="1">
        <v>2000</v>
      </c>
      <c r="R6014" s="1">
        <v>1200</v>
      </c>
      <c r="S6014">
        <v>2000</v>
      </c>
      <c r="T6014" s="29">
        <f>IF(TRIM(PropertySet[[#This Row],[YEAR BUILT]])="", "N/A", 2023-PropertySet[[#This Row],[YEAR BUILT]])</f>
        <v>23</v>
      </c>
      <c r="U6014" t="str" cm="1">
        <f t="array" ref="U6014">IF(PropertySet[[#This Row],[AGE]] = "N/A", "N/A", _xlfn.IFS(PropertySet[[#This Row],[AGE]] &lt;= 25, "0-25 Years", PropertySet[[#This Row],[AGE]] &lt;= 50, "26-50 Years", PropertySet[[#This Row],[AGE]]&lt;=75, "51-75 Years", PropertySet[[#This Row],[AGE]]&lt;=100, "76-100 Years", PropertySet[[#This Row],[AGE]]&gt;100, "100+ Years"))</f>
        <v>0-25 Years</v>
      </c>
      <c r="V6014" t="str" cm="1">
        <f t="array" ref="V60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14" t="s">
        <v>33</v>
      </c>
      <c r="X6014" t="s">
        <v>44</v>
      </c>
    </row>
    <row r="6015" spans="1:24" x14ac:dyDescent="0.3">
      <c r="A6015" t="s">
        <v>6009</v>
      </c>
      <c r="B6015" t="s">
        <v>29</v>
      </c>
      <c r="C6015" t="s">
        <v>30</v>
      </c>
      <c r="D6015">
        <v>1</v>
      </c>
      <c r="E6015">
        <v>3263</v>
      </c>
      <c r="F6015">
        <v>6</v>
      </c>
      <c r="G6015" t="s">
        <v>6</v>
      </c>
      <c r="H6015" t="s">
        <v>36</v>
      </c>
      <c r="I6015" t="s">
        <v>6058</v>
      </c>
      <c r="J6015" t="s">
        <v>6</v>
      </c>
      <c r="K6015">
        <v>10305</v>
      </c>
      <c r="L6015" s="25">
        <v>0</v>
      </c>
      <c r="M6015" s="13">
        <v>45180</v>
      </c>
      <c r="N6015" s="1">
        <v>1</v>
      </c>
      <c r="O6015" s="1">
        <v>0</v>
      </c>
      <c r="P6015" s="1">
        <v>1</v>
      </c>
      <c r="Q6015" s="1">
        <v>5000</v>
      </c>
      <c r="R6015" s="1">
        <v>928</v>
      </c>
      <c r="S6015">
        <v>1950</v>
      </c>
      <c r="T6015" s="29">
        <f>IF(TRIM(PropertySet[[#This Row],[YEAR BUILT]])="", "N/A", 2023-PropertySet[[#This Row],[YEAR BUILT]])</f>
        <v>73</v>
      </c>
      <c r="U6015" t="str" cm="1">
        <f t="array" ref="U6015">IF(PropertySet[[#This Row],[AGE]] = "N/A", "N/A", _xlfn.IFS(PropertySet[[#This Row],[AGE]] &lt;= 25, "0-25 Years", PropertySet[[#This Row],[AGE]] &lt;= 50, "26-50 Years", PropertySet[[#This Row],[AGE]]&lt;=75, "51-75 Years", PropertySet[[#This Row],[AGE]]&lt;=100, "76-100 Years", PropertySet[[#This Row],[AGE]]&gt;100, "100+ Years"))</f>
        <v>51-75 Years</v>
      </c>
      <c r="V6015" t="str" cm="1">
        <f t="array" ref="V60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15" t="s">
        <v>33</v>
      </c>
      <c r="X6015" t="s">
        <v>36</v>
      </c>
    </row>
    <row r="6016" spans="1:24" x14ac:dyDescent="0.3">
      <c r="A6016" t="s">
        <v>6009</v>
      </c>
      <c r="B6016" t="s">
        <v>29</v>
      </c>
      <c r="C6016" t="s">
        <v>30</v>
      </c>
      <c r="D6016">
        <v>1</v>
      </c>
      <c r="E6016">
        <v>3266</v>
      </c>
      <c r="F6016">
        <v>39</v>
      </c>
      <c r="G6016" t="s">
        <v>6</v>
      </c>
      <c r="H6016" t="s">
        <v>36</v>
      </c>
      <c r="I6016" t="s">
        <v>6059</v>
      </c>
      <c r="J6016" t="s">
        <v>6</v>
      </c>
      <c r="K6016">
        <v>10305</v>
      </c>
      <c r="L6016" s="25">
        <v>800000</v>
      </c>
      <c r="M6016" s="13">
        <v>45251</v>
      </c>
      <c r="N6016" s="1">
        <v>1</v>
      </c>
      <c r="O6016" s="1">
        <v>0</v>
      </c>
      <c r="P6016" s="1">
        <v>1</v>
      </c>
      <c r="Q6016" s="1">
        <v>6875</v>
      </c>
      <c r="R6016" s="1">
        <v>1436</v>
      </c>
      <c r="S6016">
        <v>1960</v>
      </c>
      <c r="T6016" s="29">
        <f>IF(TRIM(PropertySet[[#This Row],[YEAR BUILT]])="", "N/A", 2023-PropertySet[[#This Row],[YEAR BUILT]])</f>
        <v>63</v>
      </c>
      <c r="U6016" t="str" cm="1">
        <f t="array" ref="U6016">IF(PropertySet[[#This Row],[AGE]] = "N/A", "N/A", _xlfn.IFS(PropertySet[[#This Row],[AGE]] &lt;= 25, "0-25 Years", PropertySet[[#This Row],[AGE]] &lt;= 50, "26-50 Years", PropertySet[[#This Row],[AGE]]&lt;=75, "51-75 Years", PropertySet[[#This Row],[AGE]]&lt;=100, "76-100 Years", PropertySet[[#This Row],[AGE]]&gt;100, "100+ Years"))</f>
        <v>51-75 Years</v>
      </c>
      <c r="V6016" t="str" cm="1">
        <f t="array" ref="V60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16" t="s">
        <v>33</v>
      </c>
      <c r="X6016" t="s">
        <v>36</v>
      </c>
    </row>
    <row r="6017" spans="1:24" x14ac:dyDescent="0.3">
      <c r="A6017" t="s">
        <v>6009</v>
      </c>
      <c r="B6017" t="s">
        <v>29</v>
      </c>
      <c r="C6017" t="s">
        <v>30</v>
      </c>
      <c r="D6017">
        <v>1</v>
      </c>
      <c r="E6017">
        <v>3267</v>
      </c>
      <c r="F6017">
        <v>64</v>
      </c>
      <c r="G6017" t="s">
        <v>6</v>
      </c>
      <c r="H6017" t="s">
        <v>31</v>
      </c>
      <c r="I6017" t="s">
        <v>6060</v>
      </c>
      <c r="J6017" t="s">
        <v>6</v>
      </c>
      <c r="K6017">
        <v>10305</v>
      </c>
      <c r="L6017" s="25">
        <v>0</v>
      </c>
      <c r="M6017" s="13">
        <v>45232</v>
      </c>
      <c r="N6017" s="1">
        <v>1</v>
      </c>
      <c r="O6017" s="1">
        <v>0</v>
      </c>
      <c r="P6017" s="1">
        <v>1</v>
      </c>
      <c r="Q6017" s="1">
        <v>3485</v>
      </c>
      <c r="R6017" s="1">
        <v>1920</v>
      </c>
      <c r="S6017">
        <v>1950</v>
      </c>
      <c r="T6017" s="29">
        <f>IF(TRIM(PropertySet[[#This Row],[YEAR BUILT]])="", "N/A", 2023-PropertySet[[#This Row],[YEAR BUILT]])</f>
        <v>73</v>
      </c>
      <c r="U6017" t="str" cm="1">
        <f t="array" ref="U6017">IF(PropertySet[[#This Row],[AGE]] = "N/A", "N/A", _xlfn.IFS(PropertySet[[#This Row],[AGE]] &lt;= 25, "0-25 Years", PropertySet[[#This Row],[AGE]] &lt;= 50, "26-50 Years", PropertySet[[#This Row],[AGE]]&lt;=75, "51-75 Years", PropertySet[[#This Row],[AGE]]&lt;=100, "76-100 Years", PropertySet[[#This Row],[AGE]]&gt;100, "100+ Years"))</f>
        <v>51-75 Years</v>
      </c>
      <c r="V6017" t="str" cm="1">
        <f t="array" ref="V60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17" t="s">
        <v>33</v>
      </c>
      <c r="X6017" t="s">
        <v>31</v>
      </c>
    </row>
    <row r="6018" spans="1:24" x14ac:dyDescent="0.3">
      <c r="A6018" t="s">
        <v>6009</v>
      </c>
      <c r="B6018" t="s">
        <v>29</v>
      </c>
      <c r="C6018" t="s">
        <v>30</v>
      </c>
      <c r="D6018">
        <v>1</v>
      </c>
      <c r="E6018">
        <v>3267</v>
      </c>
      <c r="F6018">
        <v>71</v>
      </c>
      <c r="G6018" t="s">
        <v>6</v>
      </c>
      <c r="H6018" t="s">
        <v>44</v>
      </c>
      <c r="I6018" t="s">
        <v>6061</v>
      </c>
      <c r="J6018" t="s">
        <v>6</v>
      </c>
      <c r="K6018">
        <v>10305</v>
      </c>
      <c r="L6018" s="25">
        <v>765000</v>
      </c>
      <c r="M6018" s="13">
        <v>44944</v>
      </c>
      <c r="N6018" s="1">
        <v>1</v>
      </c>
      <c r="O6018" s="1">
        <v>0</v>
      </c>
      <c r="P6018" s="1">
        <v>1</v>
      </c>
      <c r="Q6018" s="1">
        <v>2475</v>
      </c>
      <c r="R6018" s="1">
        <v>1600</v>
      </c>
      <c r="S6018">
        <v>2001</v>
      </c>
      <c r="T6018" s="29">
        <f>IF(TRIM(PropertySet[[#This Row],[YEAR BUILT]])="", "N/A", 2023-PropertySet[[#This Row],[YEAR BUILT]])</f>
        <v>22</v>
      </c>
      <c r="U6018" t="str" cm="1">
        <f t="array" ref="U6018">IF(PropertySet[[#This Row],[AGE]] = "N/A", "N/A", _xlfn.IFS(PropertySet[[#This Row],[AGE]] &lt;= 25, "0-25 Years", PropertySet[[#This Row],[AGE]] &lt;= 50, "26-50 Years", PropertySet[[#This Row],[AGE]]&lt;=75, "51-75 Years", PropertySet[[#This Row],[AGE]]&lt;=100, "76-100 Years", PropertySet[[#This Row],[AGE]]&gt;100, "100+ Years"))</f>
        <v>0-25 Years</v>
      </c>
      <c r="V6018" t="str" cm="1">
        <f t="array" ref="V60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18" t="s">
        <v>33</v>
      </c>
      <c r="X6018" t="s">
        <v>44</v>
      </c>
    </row>
    <row r="6019" spans="1:24" x14ac:dyDescent="0.3">
      <c r="A6019" t="s">
        <v>6009</v>
      </c>
      <c r="B6019" t="s">
        <v>29</v>
      </c>
      <c r="C6019" t="s">
        <v>30</v>
      </c>
      <c r="D6019">
        <v>1</v>
      </c>
      <c r="E6019">
        <v>3268</v>
      </c>
      <c r="F6019">
        <v>3</v>
      </c>
      <c r="G6019" t="s">
        <v>6</v>
      </c>
      <c r="H6019" t="s">
        <v>36</v>
      </c>
      <c r="I6019" t="s">
        <v>6062</v>
      </c>
      <c r="J6019" t="s">
        <v>6</v>
      </c>
      <c r="K6019">
        <v>10305</v>
      </c>
      <c r="L6019" s="25">
        <v>250000</v>
      </c>
      <c r="M6019" s="13">
        <v>44950</v>
      </c>
      <c r="N6019" s="1">
        <v>1</v>
      </c>
      <c r="O6019" s="1">
        <v>0</v>
      </c>
      <c r="P6019" s="1">
        <v>1</v>
      </c>
      <c r="Q6019" s="1">
        <v>4040</v>
      </c>
      <c r="R6019" s="1">
        <v>716</v>
      </c>
      <c r="S6019">
        <v>1920</v>
      </c>
      <c r="T6019" s="29">
        <f>IF(TRIM(PropertySet[[#This Row],[YEAR BUILT]])="", "N/A", 2023-PropertySet[[#This Row],[YEAR BUILT]])</f>
        <v>103</v>
      </c>
      <c r="U6019" t="str" cm="1">
        <f t="array" ref="U6019">IF(PropertySet[[#This Row],[AGE]] = "N/A", "N/A", _xlfn.IFS(PropertySet[[#This Row],[AGE]] &lt;= 25, "0-25 Years", PropertySet[[#This Row],[AGE]] &lt;= 50, "26-50 Years", PropertySet[[#This Row],[AGE]]&lt;=75, "51-75 Years", PropertySet[[#This Row],[AGE]]&lt;=100, "76-100 Years", PropertySet[[#This Row],[AGE]]&gt;100, "100+ Years"))</f>
        <v>100+ Years</v>
      </c>
      <c r="V6019" t="str" cm="1">
        <f t="array" ref="V60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019" t="s">
        <v>33</v>
      </c>
      <c r="X6019" t="s">
        <v>36</v>
      </c>
    </row>
    <row r="6020" spans="1:24" x14ac:dyDescent="0.3">
      <c r="A6020" t="s">
        <v>6009</v>
      </c>
      <c r="B6020" t="s">
        <v>29</v>
      </c>
      <c r="C6020" t="s">
        <v>30</v>
      </c>
      <c r="D6020">
        <v>1</v>
      </c>
      <c r="E6020">
        <v>3268</v>
      </c>
      <c r="F6020">
        <v>60</v>
      </c>
      <c r="G6020" t="s">
        <v>6</v>
      </c>
      <c r="H6020" t="s">
        <v>44</v>
      </c>
      <c r="I6020" t="s">
        <v>6063</v>
      </c>
      <c r="J6020" t="s">
        <v>6</v>
      </c>
      <c r="K6020">
        <v>10305</v>
      </c>
      <c r="L6020" s="25">
        <v>692000</v>
      </c>
      <c r="M6020" s="13">
        <v>45182</v>
      </c>
      <c r="N6020" s="1">
        <v>1</v>
      </c>
      <c r="O6020" s="1">
        <v>0</v>
      </c>
      <c r="P6020" s="1">
        <v>1</v>
      </c>
      <c r="Q6020" s="1">
        <v>2100</v>
      </c>
      <c r="R6020" s="1">
        <v>1300</v>
      </c>
      <c r="S6020">
        <v>2003</v>
      </c>
      <c r="T6020" s="29">
        <f>IF(TRIM(PropertySet[[#This Row],[YEAR BUILT]])="", "N/A", 2023-PropertySet[[#This Row],[YEAR BUILT]])</f>
        <v>20</v>
      </c>
      <c r="U6020" t="str" cm="1">
        <f t="array" ref="U6020">IF(PropertySet[[#This Row],[AGE]] = "N/A", "N/A", _xlfn.IFS(PropertySet[[#This Row],[AGE]] &lt;= 25, "0-25 Years", PropertySet[[#This Row],[AGE]] &lt;= 50, "26-50 Years", PropertySet[[#This Row],[AGE]]&lt;=75, "51-75 Years", PropertySet[[#This Row],[AGE]]&lt;=100, "76-100 Years", PropertySet[[#This Row],[AGE]]&gt;100, "100+ Years"))</f>
        <v>0-25 Years</v>
      </c>
      <c r="V6020" t="str" cm="1">
        <f t="array" ref="V60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20" t="s">
        <v>33</v>
      </c>
      <c r="X6020" t="s">
        <v>44</v>
      </c>
    </row>
    <row r="6021" spans="1:24" x14ac:dyDescent="0.3">
      <c r="A6021" t="s">
        <v>6009</v>
      </c>
      <c r="B6021" t="s">
        <v>29</v>
      </c>
      <c r="C6021" t="s">
        <v>30</v>
      </c>
      <c r="D6021">
        <v>1</v>
      </c>
      <c r="E6021">
        <v>3269</v>
      </c>
      <c r="F6021">
        <v>14</v>
      </c>
      <c r="G6021" t="s">
        <v>6</v>
      </c>
      <c r="H6021" t="s">
        <v>36</v>
      </c>
      <c r="I6021" t="s">
        <v>6064</v>
      </c>
      <c r="J6021" t="s">
        <v>6</v>
      </c>
      <c r="K6021">
        <v>10305</v>
      </c>
      <c r="L6021" s="25">
        <v>670000</v>
      </c>
      <c r="M6021" s="13">
        <v>44937</v>
      </c>
      <c r="N6021" s="1">
        <v>1</v>
      </c>
      <c r="O6021" s="1">
        <v>0</v>
      </c>
      <c r="P6021" s="1">
        <v>1</v>
      </c>
      <c r="Q6021" s="1">
        <v>4500</v>
      </c>
      <c r="R6021" s="1">
        <v>840</v>
      </c>
      <c r="S6021">
        <v>1970</v>
      </c>
      <c r="T6021" s="29">
        <f>IF(TRIM(PropertySet[[#This Row],[YEAR BUILT]])="", "N/A", 2023-PropertySet[[#This Row],[YEAR BUILT]])</f>
        <v>53</v>
      </c>
      <c r="U6021" t="str" cm="1">
        <f t="array" ref="U6021">IF(PropertySet[[#This Row],[AGE]] = "N/A", "N/A", _xlfn.IFS(PropertySet[[#This Row],[AGE]] &lt;= 25, "0-25 Years", PropertySet[[#This Row],[AGE]] &lt;= 50, "26-50 Years", PropertySet[[#This Row],[AGE]]&lt;=75, "51-75 Years", PropertySet[[#This Row],[AGE]]&lt;=100, "76-100 Years", PropertySet[[#This Row],[AGE]]&gt;100, "100+ Years"))</f>
        <v>51-75 Years</v>
      </c>
      <c r="V6021" t="str" cm="1">
        <f t="array" ref="V60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21" t="s">
        <v>33</v>
      </c>
      <c r="X6021" t="s">
        <v>36</v>
      </c>
    </row>
    <row r="6022" spans="1:24" x14ac:dyDescent="0.3">
      <c r="A6022" t="s">
        <v>6009</v>
      </c>
      <c r="B6022" t="s">
        <v>29</v>
      </c>
      <c r="C6022" t="s">
        <v>30</v>
      </c>
      <c r="D6022">
        <v>1</v>
      </c>
      <c r="E6022">
        <v>3271</v>
      </c>
      <c r="F6022">
        <v>63</v>
      </c>
      <c r="G6022" t="s">
        <v>6</v>
      </c>
      <c r="H6022" t="s">
        <v>44</v>
      </c>
      <c r="I6022" t="s">
        <v>6065</v>
      </c>
      <c r="J6022" t="s">
        <v>6</v>
      </c>
      <c r="K6022">
        <v>10305</v>
      </c>
      <c r="L6022" s="25">
        <v>0</v>
      </c>
      <c r="M6022" s="13">
        <v>45220</v>
      </c>
      <c r="N6022" s="1">
        <v>1</v>
      </c>
      <c r="O6022" s="1">
        <v>0</v>
      </c>
      <c r="P6022" s="1">
        <v>1</v>
      </c>
      <c r="Q6022" s="1">
        <v>2333</v>
      </c>
      <c r="R6022" s="1">
        <v>1230</v>
      </c>
      <c r="S6022">
        <v>1960</v>
      </c>
      <c r="T6022" s="29">
        <f>IF(TRIM(PropertySet[[#This Row],[YEAR BUILT]])="", "N/A", 2023-PropertySet[[#This Row],[YEAR BUILT]])</f>
        <v>63</v>
      </c>
      <c r="U6022" t="str" cm="1">
        <f t="array" ref="U6022">IF(PropertySet[[#This Row],[AGE]] = "N/A", "N/A", _xlfn.IFS(PropertySet[[#This Row],[AGE]] &lt;= 25, "0-25 Years", PropertySet[[#This Row],[AGE]] &lt;= 50, "26-50 Years", PropertySet[[#This Row],[AGE]]&lt;=75, "51-75 Years", PropertySet[[#This Row],[AGE]]&lt;=100, "76-100 Years", PropertySet[[#This Row],[AGE]]&gt;100, "100+ Years"))</f>
        <v>51-75 Years</v>
      </c>
      <c r="V6022" t="str" cm="1">
        <f t="array" ref="V60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22" t="s">
        <v>33</v>
      </c>
      <c r="X6022" t="s">
        <v>44</v>
      </c>
    </row>
    <row r="6023" spans="1:24" x14ac:dyDescent="0.3">
      <c r="A6023" t="s">
        <v>6009</v>
      </c>
      <c r="B6023" t="s">
        <v>29</v>
      </c>
      <c r="C6023" t="s">
        <v>30</v>
      </c>
      <c r="D6023">
        <v>1</v>
      </c>
      <c r="E6023">
        <v>3273</v>
      </c>
      <c r="F6023">
        <v>47</v>
      </c>
      <c r="G6023" t="s">
        <v>6</v>
      </c>
      <c r="H6023" t="s">
        <v>44</v>
      </c>
      <c r="I6023" t="s">
        <v>6066</v>
      </c>
      <c r="J6023" t="s">
        <v>6</v>
      </c>
      <c r="K6023">
        <v>10305</v>
      </c>
      <c r="L6023" s="25">
        <v>0</v>
      </c>
      <c r="M6023" s="13">
        <v>44959</v>
      </c>
      <c r="N6023" s="1">
        <v>1</v>
      </c>
      <c r="O6023" s="1">
        <v>0</v>
      </c>
      <c r="P6023" s="1">
        <v>1</v>
      </c>
      <c r="Q6023" s="1">
        <v>2200</v>
      </c>
      <c r="R6023" s="1">
        <v>1310</v>
      </c>
      <c r="S6023">
        <v>2000</v>
      </c>
      <c r="T6023" s="29">
        <f>IF(TRIM(PropertySet[[#This Row],[YEAR BUILT]])="", "N/A", 2023-PropertySet[[#This Row],[YEAR BUILT]])</f>
        <v>23</v>
      </c>
      <c r="U6023" t="str" cm="1">
        <f t="array" ref="U6023">IF(PropertySet[[#This Row],[AGE]] = "N/A", "N/A", _xlfn.IFS(PropertySet[[#This Row],[AGE]] &lt;= 25, "0-25 Years", PropertySet[[#This Row],[AGE]] &lt;= 50, "26-50 Years", PropertySet[[#This Row],[AGE]]&lt;=75, "51-75 Years", PropertySet[[#This Row],[AGE]]&lt;=100, "76-100 Years", PropertySet[[#This Row],[AGE]]&gt;100, "100+ Years"))</f>
        <v>0-25 Years</v>
      </c>
      <c r="V6023" t="str" cm="1">
        <f t="array" ref="V60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23" t="s">
        <v>33</v>
      </c>
      <c r="X6023" t="s">
        <v>44</v>
      </c>
    </row>
    <row r="6024" spans="1:24" x14ac:dyDescent="0.3">
      <c r="A6024" t="s">
        <v>6009</v>
      </c>
      <c r="B6024" t="s">
        <v>29</v>
      </c>
      <c r="C6024" t="s">
        <v>30</v>
      </c>
      <c r="D6024">
        <v>1</v>
      </c>
      <c r="E6024">
        <v>3273</v>
      </c>
      <c r="F6024">
        <v>65</v>
      </c>
      <c r="G6024" t="s">
        <v>6</v>
      </c>
      <c r="H6024" t="s">
        <v>36</v>
      </c>
      <c r="I6024" t="s">
        <v>6067</v>
      </c>
      <c r="J6024" t="s">
        <v>6</v>
      </c>
      <c r="K6024">
        <v>10305</v>
      </c>
      <c r="L6024" s="25">
        <v>625000</v>
      </c>
      <c r="M6024" s="13">
        <v>45184</v>
      </c>
      <c r="N6024" s="1">
        <v>1</v>
      </c>
      <c r="O6024" s="1">
        <v>0</v>
      </c>
      <c r="P6024" s="1">
        <v>1</v>
      </c>
      <c r="Q6024" s="1">
        <v>4000</v>
      </c>
      <c r="R6024" s="1">
        <v>836</v>
      </c>
      <c r="S6024">
        <v>1960</v>
      </c>
      <c r="T6024" s="29">
        <f>IF(TRIM(PropertySet[[#This Row],[YEAR BUILT]])="", "N/A", 2023-PropertySet[[#This Row],[YEAR BUILT]])</f>
        <v>63</v>
      </c>
      <c r="U6024" t="str" cm="1">
        <f t="array" ref="U6024">IF(PropertySet[[#This Row],[AGE]] = "N/A", "N/A", _xlfn.IFS(PropertySet[[#This Row],[AGE]] &lt;= 25, "0-25 Years", PropertySet[[#This Row],[AGE]] &lt;= 50, "26-50 Years", PropertySet[[#This Row],[AGE]]&lt;=75, "51-75 Years", PropertySet[[#This Row],[AGE]]&lt;=100, "76-100 Years", PropertySet[[#This Row],[AGE]]&gt;100, "100+ Years"))</f>
        <v>51-75 Years</v>
      </c>
      <c r="V6024" t="str" cm="1">
        <f t="array" ref="V60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24" t="s">
        <v>33</v>
      </c>
      <c r="X6024" t="s">
        <v>36</v>
      </c>
    </row>
    <row r="6025" spans="1:24" x14ac:dyDescent="0.3">
      <c r="A6025" t="s">
        <v>6009</v>
      </c>
      <c r="B6025" t="s">
        <v>29</v>
      </c>
      <c r="C6025" t="s">
        <v>30</v>
      </c>
      <c r="D6025">
        <v>1</v>
      </c>
      <c r="E6025">
        <v>3274</v>
      </c>
      <c r="F6025">
        <v>45</v>
      </c>
      <c r="G6025" t="s">
        <v>6</v>
      </c>
      <c r="H6025" t="s">
        <v>36</v>
      </c>
      <c r="I6025" t="s">
        <v>6068</v>
      </c>
      <c r="J6025" t="s">
        <v>6</v>
      </c>
      <c r="K6025">
        <v>10305</v>
      </c>
      <c r="L6025" s="25">
        <v>0</v>
      </c>
      <c r="M6025" s="13">
        <v>45196</v>
      </c>
      <c r="N6025" s="1">
        <v>1</v>
      </c>
      <c r="O6025" s="1">
        <v>0</v>
      </c>
      <c r="P6025" s="1">
        <v>1</v>
      </c>
      <c r="Q6025" s="1">
        <v>1360</v>
      </c>
      <c r="R6025" s="1">
        <v>616</v>
      </c>
      <c r="S6025">
        <v>1899</v>
      </c>
      <c r="T6025" s="29">
        <f>IF(TRIM(PropertySet[[#This Row],[YEAR BUILT]])="", "N/A", 2023-PropertySet[[#This Row],[YEAR BUILT]])</f>
        <v>124</v>
      </c>
      <c r="U6025" t="str" cm="1">
        <f t="array" ref="U6025">IF(PropertySet[[#This Row],[AGE]] = "N/A", "N/A", _xlfn.IFS(PropertySet[[#This Row],[AGE]] &lt;= 25, "0-25 Years", PropertySet[[#This Row],[AGE]] &lt;= 50, "26-50 Years", PropertySet[[#This Row],[AGE]]&lt;=75, "51-75 Years", PropertySet[[#This Row],[AGE]]&lt;=100, "76-100 Years", PropertySet[[#This Row],[AGE]]&gt;100, "100+ Years"))</f>
        <v>100+ Years</v>
      </c>
      <c r="V6025" t="str" cm="1">
        <f t="array" ref="V60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025" t="s">
        <v>33</v>
      </c>
      <c r="X6025" t="s">
        <v>36</v>
      </c>
    </row>
    <row r="6026" spans="1:24" x14ac:dyDescent="0.3">
      <c r="A6026" t="s">
        <v>6009</v>
      </c>
      <c r="B6026" t="s">
        <v>29</v>
      </c>
      <c r="C6026" t="s">
        <v>30</v>
      </c>
      <c r="D6026">
        <v>1</v>
      </c>
      <c r="E6026">
        <v>3274</v>
      </c>
      <c r="F6026">
        <v>48</v>
      </c>
      <c r="G6026" t="s">
        <v>6</v>
      </c>
      <c r="H6026" t="s">
        <v>36</v>
      </c>
      <c r="I6026" t="s">
        <v>6069</v>
      </c>
      <c r="J6026" t="s">
        <v>6</v>
      </c>
      <c r="K6026">
        <v>10305</v>
      </c>
      <c r="L6026" s="25">
        <v>0</v>
      </c>
      <c r="M6026" s="13">
        <v>45196</v>
      </c>
      <c r="N6026" s="1">
        <v>1</v>
      </c>
      <c r="O6026" s="1">
        <v>0</v>
      </c>
      <c r="P6026" s="1">
        <v>1</v>
      </c>
      <c r="Q6026" s="1">
        <v>4000</v>
      </c>
      <c r="R6026" s="1">
        <v>2016</v>
      </c>
      <c r="S6026">
        <v>1950</v>
      </c>
      <c r="T6026" s="29">
        <f>IF(TRIM(PropertySet[[#This Row],[YEAR BUILT]])="", "N/A", 2023-PropertySet[[#This Row],[YEAR BUILT]])</f>
        <v>73</v>
      </c>
      <c r="U6026" t="str" cm="1">
        <f t="array" ref="U6026">IF(PropertySet[[#This Row],[AGE]] = "N/A", "N/A", _xlfn.IFS(PropertySet[[#This Row],[AGE]] &lt;= 25, "0-25 Years", PropertySet[[#This Row],[AGE]] &lt;= 50, "26-50 Years", PropertySet[[#This Row],[AGE]]&lt;=75, "51-75 Years", PropertySet[[#This Row],[AGE]]&lt;=100, "76-100 Years", PropertySet[[#This Row],[AGE]]&gt;100, "100+ Years"))</f>
        <v>51-75 Years</v>
      </c>
      <c r="V6026" t="str" cm="1">
        <f t="array" ref="V60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26" t="s">
        <v>33</v>
      </c>
      <c r="X6026" t="s">
        <v>36</v>
      </c>
    </row>
    <row r="6027" spans="1:24" x14ac:dyDescent="0.3">
      <c r="A6027" t="s">
        <v>6009</v>
      </c>
      <c r="B6027" t="s">
        <v>29</v>
      </c>
      <c r="C6027" t="s">
        <v>30</v>
      </c>
      <c r="D6027">
        <v>1</v>
      </c>
      <c r="E6027">
        <v>3275</v>
      </c>
      <c r="F6027">
        <v>58</v>
      </c>
      <c r="G6027" t="s">
        <v>6</v>
      </c>
      <c r="H6027" t="s">
        <v>44</v>
      </c>
      <c r="I6027" t="s">
        <v>6070</v>
      </c>
      <c r="J6027" t="s">
        <v>6</v>
      </c>
      <c r="K6027">
        <v>10305</v>
      </c>
      <c r="L6027" s="25">
        <v>638000</v>
      </c>
      <c r="M6027" s="13">
        <v>45155</v>
      </c>
      <c r="N6027" s="1">
        <v>1</v>
      </c>
      <c r="O6027" s="1">
        <v>0</v>
      </c>
      <c r="P6027" s="1">
        <v>1</v>
      </c>
      <c r="Q6027" s="1">
        <v>2000</v>
      </c>
      <c r="R6027" s="1">
        <v>1200</v>
      </c>
      <c r="S6027">
        <v>1995</v>
      </c>
      <c r="T6027" s="29">
        <f>IF(TRIM(PropertySet[[#This Row],[YEAR BUILT]])="", "N/A", 2023-PropertySet[[#This Row],[YEAR BUILT]])</f>
        <v>28</v>
      </c>
      <c r="U6027" t="str" cm="1">
        <f t="array" ref="U6027">IF(PropertySet[[#This Row],[AGE]] = "N/A", "N/A", _xlfn.IFS(PropertySet[[#This Row],[AGE]] &lt;= 25, "0-25 Years", PropertySet[[#This Row],[AGE]] &lt;= 50, "26-50 Years", PropertySet[[#This Row],[AGE]]&lt;=75, "51-75 Years", PropertySet[[#This Row],[AGE]]&lt;=100, "76-100 Years", PropertySet[[#This Row],[AGE]]&gt;100, "100+ Years"))</f>
        <v>26-50 Years</v>
      </c>
      <c r="V6027" t="str" cm="1">
        <f t="array" ref="V60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27" t="s">
        <v>33</v>
      </c>
      <c r="X6027" t="s">
        <v>44</v>
      </c>
    </row>
    <row r="6028" spans="1:24" x14ac:dyDescent="0.3">
      <c r="A6028" t="s">
        <v>6009</v>
      </c>
      <c r="B6028" t="s">
        <v>29</v>
      </c>
      <c r="C6028" t="s">
        <v>30</v>
      </c>
      <c r="D6028">
        <v>1</v>
      </c>
      <c r="E6028">
        <v>3276</v>
      </c>
      <c r="F6028">
        <v>5</v>
      </c>
      <c r="G6028" t="s">
        <v>6</v>
      </c>
      <c r="H6028" t="s">
        <v>31</v>
      </c>
      <c r="I6028" t="s">
        <v>6071</v>
      </c>
      <c r="J6028" t="s">
        <v>6</v>
      </c>
      <c r="K6028">
        <v>10305</v>
      </c>
      <c r="L6028" s="25">
        <v>0</v>
      </c>
      <c r="M6028" s="13">
        <v>45105</v>
      </c>
      <c r="N6028" s="1">
        <v>1</v>
      </c>
      <c r="O6028" s="1">
        <v>0</v>
      </c>
      <c r="P6028" s="1">
        <v>1</v>
      </c>
      <c r="Q6028" s="1">
        <v>4000</v>
      </c>
      <c r="R6028" s="1">
        <v>2250</v>
      </c>
      <c r="S6028">
        <v>1940</v>
      </c>
      <c r="T6028" s="29">
        <f>IF(TRIM(PropertySet[[#This Row],[YEAR BUILT]])="", "N/A", 2023-PropertySet[[#This Row],[YEAR BUILT]])</f>
        <v>83</v>
      </c>
      <c r="U6028" t="str" cm="1">
        <f t="array" ref="U6028">IF(PropertySet[[#This Row],[AGE]] = "N/A", "N/A", _xlfn.IFS(PropertySet[[#This Row],[AGE]] &lt;= 25, "0-25 Years", PropertySet[[#This Row],[AGE]] &lt;= 50, "26-50 Years", PropertySet[[#This Row],[AGE]]&lt;=75, "51-75 Years", PropertySet[[#This Row],[AGE]]&lt;=100, "76-100 Years", PropertySet[[#This Row],[AGE]]&gt;100, "100+ Years"))</f>
        <v>76-100 Years</v>
      </c>
      <c r="V6028" t="str" cm="1">
        <f t="array" ref="V60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028" t="s">
        <v>33</v>
      </c>
      <c r="X6028" t="s">
        <v>31</v>
      </c>
    </row>
    <row r="6029" spans="1:24" x14ac:dyDescent="0.3">
      <c r="A6029" t="s">
        <v>6009</v>
      </c>
      <c r="B6029" t="s">
        <v>29</v>
      </c>
      <c r="C6029" t="s">
        <v>30</v>
      </c>
      <c r="D6029">
        <v>1</v>
      </c>
      <c r="E6029">
        <v>3277</v>
      </c>
      <c r="F6029">
        <v>47</v>
      </c>
      <c r="G6029" t="s">
        <v>6</v>
      </c>
      <c r="H6029" t="s">
        <v>36</v>
      </c>
      <c r="I6029" t="s">
        <v>6072</v>
      </c>
      <c r="J6029" t="s">
        <v>6</v>
      </c>
      <c r="K6029">
        <v>10305</v>
      </c>
      <c r="L6029" s="25">
        <v>350000</v>
      </c>
      <c r="M6029" s="13">
        <v>45056</v>
      </c>
      <c r="N6029" s="1">
        <v>1</v>
      </c>
      <c r="O6029" s="1">
        <v>0</v>
      </c>
      <c r="P6029" s="1">
        <v>1</v>
      </c>
      <c r="Q6029" s="1">
        <v>3000</v>
      </c>
      <c r="R6029" s="1">
        <v>777</v>
      </c>
      <c r="S6029">
        <v>1925</v>
      </c>
      <c r="T6029" s="29">
        <f>IF(TRIM(PropertySet[[#This Row],[YEAR BUILT]])="", "N/A", 2023-PropertySet[[#This Row],[YEAR BUILT]])</f>
        <v>98</v>
      </c>
      <c r="U6029" t="str" cm="1">
        <f t="array" ref="U6029">IF(PropertySet[[#This Row],[AGE]] = "N/A", "N/A", _xlfn.IFS(PropertySet[[#This Row],[AGE]] &lt;= 25, "0-25 Years", PropertySet[[#This Row],[AGE]] &lt;= 50, "26-50 Years", PropertySet[[#This Row],[AGE]]&lt;=75, "51-75 Years", PropertySet[[#This Row],[AGE]]&lt;=100, "76-100 Years", PropertySet[[#This Row],[AGE]]&gt;100, "100+ Years"))</f>
        <v>76-100 Years</v>
      </c>
      <c r="V6029" t="str" cm="1">
        <f t="array" ref="V60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029" t="s">
        <v>33</v>
      </c>
      <c r="X6029" t="s">
        <v>36</v>
      </c>
    </row>
    <row r="6030" spans="1:24" x14ac:dyDescent="0.3">
      <c r="A6030" t="s">
        <v>6009</v>
      </c>
      <c r="B6030" t="s">
        <v>29</v>
      </c>
      <c r="C6030" t="s">
        <v>30</v>
      </c>
      <c r="D6030">
        <v>1</v>
      </c>
      <c r="E6030">
        <v>3277</v>
      </c>
      <c r="F6030">
        <v>47</v>
      </c>
      <c r="G6030" t="s">
        <v>6</v>
      </c>
      <c r="H6030" t="s">
        <v>36</v>
      </c>
      <c r="I6030" t="s">
        <v>6072</v>
      </c>
      <c r="J6030" t="s">
        <v>6</v>
      </c>
      <c r="K6030">
        <v>10305</v>
      </c>
      <c r="L6030" s="25">
        <v>700000</v>
      </c>
      <c r="M6030" s="13">
        <v>45246</v>
      </c>
      <c r="N6030" s="1">
        <v>1</v>
      </c>
      <c r="O6030" s="1">
        <v>0</v>
      </c>
      <c r="P6030" s="1">
        <v>1</v>
      </c>
      <c r="Q6030" s="1">
        <v>3000</v>
      </c>
      <c r="R6030" s="1">
        <v>777</v>
      </c>
      <c r="S6030">
        <v>1925</v>
      </c>
      <c r="T6030" s="29">
        <f>IF(TRIM(PropertySet[[#This Row],[YEAR BUILT]])="", "N/A", 2023-PropertySet[[#This Row],[YEAR BUILT]])</f>
        <v>98</v>
      </c>
      <c r="U6030" t="str" cm="1">
        <f t="array" ref="U6030">IF(PropertySet[[#This Row],[AGE]] = "N/A", "N/A", _xlfn.IFS(PropertySet[[#This Row],[AGE]] &lt;= 25, "0-25 Years", PropertySet[[#This Row],[AGE]] &lt;= 50, "26-50 Years", PropertySet[[#This Row],[AGE]]&lt;=75, "51-75 Years", PropertySet[[#This Row],[AGE]]&lt;=100, "76-100 Years", PropertySet[[#This Row],[AGE]]&gt;100, "100+ Years"))</f>
        <v>76-100 Years</v>
      </c>
      <c r="V6030" t="str" cm="1">
        <f t="array" ref="V60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030" t="s">
        <v>33</v>
      </c>
      <c r="X6030" t="s">
        <v>36</v>
      </c>
    </row>
    <row r="6031" spans="1:24" x14ac:dyDescent="0.3">
      <c r="A6031" t="s">
        <v>6009</v>
      </c>
      <c r="B6031" t="s">
        <v>29</v>
      </c>
      <c r="C6031" t="s">
        <v>30</v>
      </c>
      <c r="D6031">
        <v>1</v>
      </c>
      <c r="E6031">
        <v>3277</v>
      </c>
      <c r="F6031">
        <v>70</v>
      </c>
      <c r="G6031" t="s">
        <v>6</v>
      </c>
      <c r="H6031" t="s">
        <v>44</v>
      </c>
      <c r="I6031" t="s">
        <v>6073</v>
      </c>
      <c r="J6031" t="s">
        <v>6</v>
      </c>
      <c r="K6031">
        <v>10305</v>
      </c>
      <c r="L6031" s="25">
        <v>0</v>
      </c>
      <c r="M6031" s="13">
        <v>44931</v>
      </c>
      <c r="N6031" s="1">
        <v>1</v>
      </c>
      <c r="O6031" s="1">
        <v>0</v>
      </c>
      <c r="P6031" s="1">
        <v>1</v>
      </c>
      <c r="Q6031" s="1">
        <v>1560</v>
      </c>
      <c r="R6031" s="1">
        <v>1728</v>
      </c>
      <c r="S6031">
        <v>2002</v>
      </c>
      <c r="T6031" s="29">
        <f>IF(TRIM(PropertySet[[#This Row],[YEAR BUILT]])="", "N/A", 2023-PropertySet[[#This Row],[YEAR BUILT]])</f>
        <v>21</v>
      </c>
      <c r="U6031" t="str" cm="1">
        <f t="array" ref="U6031">IF(PropertySet[[#This Row],[AGE]] = "N/A", "N/A", _xlfn.IFS(PropertySet[[#This Row],[AGE]] &lt;= 25, "0-25 Years", PropertySet[[#This Row],[AGE]] &lt;= 50, "26-50 Years", PropertySet[[#This Row],[AGE]]&lt;=75, "51-75 Years", PropertySet[[#This Row],[AGE]]&lt;=100, "76-100 Years", PropertySet[[#This Row],[AGE]]&gt;100, "100+ Years"))</f>
        <v>0-25 Years</v>
      </c>
      <c r="V6031" t="str" cm="1">
        <f t="array" ref="V60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31" t="s">
        <v>33</v>
      </c>
      <c r="X6031" t="s">
        <v>44</v>
      </c>
    </row>
    <row r="6032" spans="1:24" x14ac:dyDescent="0.3">
      <c r="A6032" t="s">
        <v>6009</v>
      </c>
      <c r="B6032" t="s">
        <v>29</v>
      </c>
      <c r="C6032" t="s">
        <v>30</v>
      </c>
      <c r="D6032">
        <v>1</v>
      </c>
      <c r="E6032">
        <v>3278</v>
      </c>
      <c r="F6032">
        <v>33</v>
      </c>
      <c r="G6032" t="s">
        <v>6</v>
      </c>
      <c r="H6032" t="s">
        <v>44</v>
      </c>
      <c r="I6032" t="s">
        <v>6074</v>
      </c>
      <c r="J6032" t="s">
        <v>6</v>
      </c>
      <c r="K6032">
        <v>10305</v>
      </c>
      <c r="L6032" s="25">
        <v>655000</v>
      </c>
      <c r="M6032" s="13">
        <v>45042</v>
      </c>
      <c r="N6032" s="1">
        <v>1</v>
      </c>
      <c r="O6032" s="1">
        <v>0</v>
      </c>
      <c r="P6032" s="1">
        <v>1</v>
      </c>
      <c r="Q6032" s="1">
        <v>1600</v>
      </c>
      <c r="R6032" s="1">
        <v>1400</v>
      </c>
      <c r="S6032">
        <v>2003</v>
      </c>
      <c r="T6032" s="29">
        <f>IF(TRIM(PropertySet[[#This Row],[YEAR BUILT]])="", "N/A", 2023-PropertySet[[#This Row],[YEAR BUILT]])</f>
        <v>20</v>
      </c>
      <c r="U6032" t="str" cm="1">
        <f t="array" ref="U6032">IF(PropertySet[[#This Row],[AGE]] = "N/A", "N/A", _xlfn.IFS(PropertySet[[#This Row],[AGE]] &lt;= 25, "0-25 Years", PropertySet[[#This Row],[AGE]] &lt;= 50, "26-50 Years", PropertySet[[#This Row],[AGE]]&lt;=75, "51-75 Years", PropertySet[[#This Row],[AGE]]&lt;=100, "76-100 Years", PropertySet[[#This Row],[AGE]]&gt;100, "100+ Years"))</f>
        <v>0-25 Years</v>
      </c>
      <c r="V6032" t="str" cm="1">
        <f t="array" ref="V60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32" t="s">
        <v>33</v>
      </c>
      <c r="X6032" t="s">
        <v>44</v>
      </c>
    </row>
    <row r="6033" spans="1:24" x14ac:dyDescent="0.3">
      <c r="A6033" t="s">
        <v>6009</v>
      </c>
      <c r="B6033" t="s">
        <v>29</v>
      </c>
      <c r="C6033" t="s">
        <v>30</v>
      </c>
      <c r="D6033">
        <v>1</v>
      </c>
      <c r="E6033">
        <v>3347</v>
      </c>
      <c r="F6033">
        <v>36</v>
      </c>
      <c r="G6033" t="s">
        <v>6</v>
      </c>
      <c r="H6033" t="s">
        <v>36</v>
      </c>
      <c r="I6033" t="s">
        <v>6075</v>
      </c>
      <c r="J6033" t="s">
        <v>6</v>
      </c>
      <c r="K6033">
        <v>10305</v>
      </c>
      <c r="L6033" s="25">
        <v>565110</v>
      </c>
      <c r="M6033" s="13">
        <v>45226</v>
      </c>
      <c r="N6033" s="1">
        <v>1</v>
      </c>
      <c r="O6033" s="1">
        <v>0</v>
      </c>
      <c r="P6033" s="1">
        <v>1</v>
      </c>
      <c r="Q6033" s="1">
        <v>4095</v>
      </c>
      <c r="R6033" s="1">
        <v>1196</v>
      </c>
      <c r="S6033">
        <v>1955</v>
      </c>
      <c r="T6033" s="29">
        <f>IF(TRIM(PropertySet[[#This Row],[YEAR BUILT]])="", "N/A", 2023-PropertySet[[#This Row],[YEAR BUILT]])</f>
        <v>68</v>
      </c>
      <c r="U6033" t="str" cm="1">
        <f t="array" ref="U6033">IF(PropertySet[[#This Row],[AGE]] = "N/A", "N/A", _xlfn.IFS(PropertySet[[#This Row],[AGE]] &lt;= 25, "0-25 Years", PropertySet[[#This Row],[AGE]] &lt;= 50, "26-50 Years", PropertySet[[#This Row],[AGE]]&lt;=75, "51-75 Years", PropertySet[[#This Row],[AGE]]&lt;=100, "76-100 Years", PropertySet[[#This Row],[AGE]]&gt;100, "100+ Years"))</f>
        <v>51-75 Years</v>
      </c>
      <c r="V6033" t="str" cm="1">
        <f t="array" ref="V60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33" t="s">
        <v>33</v>
      </c>
      <c r="X6033" t="s">
        <v>36</v>
      </c>
    </row>
    <row r="6034" spans="1:24" x14ac:dyDescent="0.3">
      <c r="A6034" t="s">
        <v>6009</v>
      </c>
      <c r="B6034" t="s">
        <v>29</v>
      </c>
      <c r="C6034" t="s">
        <v>30</v>
      </c>
      <c r="D6034">
        <v>1</v>
      </c>
      <c r="E6034">
        <v>3347</v>
      </c>
      <c r="F6034">
        <v>39</v>
      </c>
      <c r="G6034" t="s">
        <v>6</v>
      </c>
      <c r="H6034" t="s">
        <v>36</v>
      </c>
      <c r="I6034" t="s">
        <v>6076</v>
      </c>
      <c r="J6034" t="s">
        <v>6</v>
      </c>
      <c r="K6034">
        <v>10305</v>
      </c>
      <c r="L6034" s="25">
        <v>0</v>
      </c>
      <c r="M6034" s="13">
        <v>44951</v>
      </c>
      <c r="N6034" s="1">
        <v>1</v>
      </c>
      <c r="O6034" s="1">
        <v>0</v>
      </c>
      <c r="P6034" s="1">
        <v>1</v>
      </c>
      <c r="Q6034" s="1">
        <v>3800</v>
      </c>
      <c r="R6034" s="1">
        <v>1932</v>
      </c>
      <c r="S6034">
        <v>1965</v>
      </c>
      <c r="T6034" s="29">
        <f>IF(TRIM(PropertySet[[#This Row],[YEAR BUILT]])="", "N/A", 2023-PropertySet[[#This Row],[YEAR BUILT]])</f>
        <v>58</v>
      </c>
      <c r="U6034" t="str" cm="1">
        <f t="array" ref="U6034">IF(PropertySet[[#This Row],[AGE]] = "N/A", "N/A", _xlfn.IFS(PropertySet[[#This Row],[AGE]] &lt;= 25, "0-25 Years", PropertySet[[#This Row],[AGE]] &lt;= 50, "26-50 Years", PropertySet[[#This Row],[AGE]]&lt;=75, "51-75 Years", PropertySet[[#This Row],[AGE]]&lt;=100, "76-100 Years", PropertySet[[#This Row],[AGE]]&gt;100, "100+ Years"))</f>
        <v>51-75 Years</v>
      </c>
      <c r="V6034" t="str" cm="1">
        <f t="array" ref="V60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34" t="s">
        <v>33</v>
      </c>
      <c r="X6034" t="s">
        <v>36</v>
      </c>
    </row>
    <row r="6035" spans="1:24" x14ac:dyDescent="0.3">
      <c r="A6035" t="s">
        <v>6009</v>
      </c>
      <c r="B6035" t="s">
        <v>29</v>
      </c>
      <c r="C6035" t="s">
        <v>30</v>
      </c>
      <c r="D6035">
        <v>1</v>
      </c>
      <c r="E6035">
        <v>3348</v>
      </c>
      <c r="F6035">
        <v>11</v>
      </c>
      <c r="G6035" t="s">
        <v>6</v>
      </c>
      <c r="H6035" t="s">
        <v>31</v>
      </c>
      <c r="I6035" t="s">
        <v>6077</v>
      </c>
      <c r="J6035" t="s">
        <v>6</v>
      </c>
      <c r="K6035">
        <v>10305</v>
      </c>
      <c r="L6035" s="25">
        <v>0</v>
      </c>
      <c r="M6035" s="13">
        <v>45125</v>
      </c>
      <c r="N6035" s="1">
        <v>1</v>
      </c>
      <c r="O6035" s="1">
        <v>0</v>
      </c>
      <c r="P6035" s="1">
        <v>1</v>
      </c>
      <c r="Q6035" s="1">
        <v>3160</v>
      </c>
      <c r="R6035" s="1">
        <v>1970</v>
      </c>
      <c r="S6035">
        <v>1930</v>
      </c>
      <c r="T6035" s="29">
        <f>IF(TRIM(PropertySet[[#This Row],[YEAR BUILT]])="", "N/A", 2023-PropertySet[[#This Row],[YEAR BUILT]])</f>
        <v>93</v>
      </c>
      <c r="U6035" t="str" cm="1">
        <f t="array" ref="U6035">IF(PropertySet[[#This Row],[AGE]] = "N/A", "N/A", _xlfn.IFS(PropertySet[[#This Row],[AGE]] &lt;= 25, "0-25 Years", PropertySet[[#This Row],[AGE]] &lt;= 50, "26-50 Years", PropertySet[[#This Row],[AGE]]&lt;=75, "51-75 Years", PropertySet[[#This Row],[AGE]]&lt;=100, "76-100 Years", PropertySet[[#This Row],[AGE]]&gt;100, "100+ Years"))</f>
        <v>76-100 Years</v>
      </c>
      <c r="V6035" t="str" cm="1">
        <f t="array" ref="V60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035" t="s">
        <v>33</v>
      </c>
      <c r="X6035" t="s">
        <v>31</v>
      </c>
    </row>
    <row r="6036" spans="1:24" x14ac:dyDescent="0.3">
      <c r="A6036" t="s">
        <v>6009</v>
      </c>
      <c r="B6036" t="s">
        <v>29</v>
      </c>
      <c r="C6036" t="s">
        <v>30</v>
      </c>
      <c r="D6036">
        <v>1</v>
      </c>
      <c r="E6036">
        <v>3349</v>
      </c>
      <c r="F6036">
        <v>46</v>
      </c>
      <c r="G6036" t="s">
        <v>6</v>
      </c>
      <c r="H6036" t="s">
        <v>44</v>
      </c>
      <c r="I6036" t="s">
        <v>6078</v>
      </c>
      <c r="J6036" t="s">
        <v>6</v>
      </c>
      <c r="K6036">
        <v>10305</v>
      </c>
      <c r="L6036" s="25">
        <v>0</v>
      </c>
      <c r="M6036" s="13">
        <v>45266</v>
      </c>
      <c r="N6036" s="1">
        <v>1</v>
      </c>
      <c r="O6036" s="1">
        <v>0</v>
      </c>
      <c r="P6036" s="1">
        <v>1</v>
      </c>
      <c r="Q6036" s="1">
        <v>2473</v>
      </c>
      <c r="R6036" s="1">
        <v>1230</v>
      </c>
      <c r="S6036">
        <v>1970</v>
      </c>
      <c r="T6036" s="29">
        <f>IF(TRIM(PropertySet[[#This Row],[YEAR BUILT]])="", "N/A", 2023-PropertySet[[#This Row],[YEAR BUILT]])</f>
        <v>53</v>
      </c>
      <c r="U6036" t="str" cm="1">
        <f t="array" ref="U6036">IF(PropertySet[[#This Row],[AGE]] = "N/A", "N/A", _xlfn.IFS(PropertySet[[#This Row],[AGE]] &lt;= 25, "0-25 Years", PropertySet[[#This Row],[AGE]] &lt;= 50, "26-50 Years", PropertySet[[#This Row],[AGE]]&lt;=75, "51-75 Years", PropertySet[[#This Row],[AGE]]&lt;=100, "76-100 Years", PropertySet[[#This Row],[AGE]]&gt;100, "100+ Years"))</f>
        <v>51-75 Years</v>
      </c>
      <c r="V6036" t="str" cm="1">
        <f t="array" ref="V60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36" t="s">
        <v>33</v>
      </c>
      <c r="X6036" t="s">
        <v>44</v>
      </c>
    </row>
    <row r="6037" spans="1:24" x14ac:dyDescent="0.3">
      <c r="A6037" t="s">
        <v>6009</v>
      </c>
      <c r="B6037" t="s">
        <v>29</v>
      </c>
      <c r="C6037" t="s">
        <v>30</v>
      </c>
      <c r="D6037">
        <v>1</v>
      </c>
      <c r="E6037">
        <v>3351</v>
      </c>
      <c r="F6037">
        <v>70</v>
      </c>
      <c r="G6037" t="s">
        <v>6</v>
      </c>
      <c r="H6037" t="s">
        <v>1528</v>
      </c>
      <c r="I6037" t="s">
        <v>6079</v>
      </c>
      <c r="J6037" t="s">
        <v>6</v>
      </c>
      <c r="K6037">
        <v>10305</v>
      </c>
      <c r="L6037" s="25">
        <v>550000</v>
      </c>
      <c r="M6037" s="13">
        <v>45072</v>
      </c>
      <c r="N6037" s="1">
        <v>1</v>
      </c>
      <c r="O6037" s="1">
        <v>0</v>
      </c>
      <c r="P6037" s="1">
        <v>1</v>
      </c>
      <c r="Q6037" s="1">
        <v>5225</v>
      </c>
      <c r="R6037" s="1">
        <v>448</v>
      </c>
      <c r="S6037">
        <v>1935</v>
      </c>
      <c r="T6037" s="29">
        <f>IF(TRIM(PropertySet[[#This Row],[YEAR BUILT]])="", "N/A", 2023-PropertySet[[#This Row],[YEAR BUILT]])</f>
        <v>88</v>
      </c>
      <c r="U6037" t="str" cm="1">
        <f t="array" ref="U6037">IF(PropertySet[[#This Row],[AGE]] = "N/A", "N/A", _xlfn.IFS(PropertySet[[#This Row],[AGE]] &lt;= 25, "0-25 Years", PropertySet[[#This Row],[AGE]] &lt;= 50, "26-50 Years", PropertySet[[#This Row],[AGE]]&lt;=75, "51-75 Years", PropertySet[[#This Row],[AGE]]&lt;=100, "76-100 Years", PropertySet[[#This Row],[AGE]]&gt;100, "100+ Years"))</f>
        <v>76-100 Years</v>
      </c>
      <c r="V6037" t="str" cm="1">
        <f t="array" ref="V60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037" t="s">
        <v>33</v>
      </c>
      <c r="X6037" t="s">
        <v>1528</v>
      </c>
    </row>
    <row r="6038" spans="1:24" x14ac:dyDescent="0.3">
      <c r="A6038" t="s">
        <v>6009</v>
      </c>
      <c r="B6038" t="s">
        <v>29</v>
      </c>
      <c r="C6038" t="s">
        <v>30</v>
      </c>
      <c r="D6038">
        <v>1</v>
      </c>
      <c r="E6038">
        <v>3353</v>
      </c>
      <c r="F6038">
        <v>6</v>
      </c>
      <c r="G6038" t="s">
        <v>6</v>
      </c>
      <c r="H6038" t="s">
        <v>1528</v>
      </c>
      <c r="I6038" t="s">
        <v>6080</v>
      </c>
      <c r="J6038" t="s">
        <v>6</v>
      </c>
      <c r="K6038">
        <v>10305</v>
      </c>
      <c r="L6038" s="25">
        <v>394446</v>
      </c>
      <c r="M6038" s="13">
        <v>45211</v>
      </c>
      <c r="N6038" s="1">
        <v>1</v>
      </c>
      <c r="O6038" s="1">
        <v>0</v>
      </c>
      <c r="P6038" s="1">
        <v>1</v>
      </c>
      <c r="Q6038" s="1">
        <v>3960</v>
      </c>
      <c r="R6038" s="1">
        <v>836</v>
      </c>
      <c r="S6038">
        <v>1925</v>
      </c>
      <c r="T6038" s="29">
        <f>IF(TRIM(PropertySet[[#This Row],[YEAR BUILT]])="", "N/A", 2023-PropertySet[[#This Row],[YEAR BUILT]])</f>
        <v>98</v>
      </c>
      <c r="U6038" t="str" cm="1">
        <f t="array" ref="U6038">IF(PropertySet[[#This Row],[AGE]] = "N/A", "N/A", _xlfn.IFS(PropertySet[[#This Row],[AGE]] &lt;= 25, "0-25 Years", PropertySet[[#This Row],[AGE]] &lt;= 50, "26-50 Years", PropertySet[[#This Row],[AGE]]&lt;=75, "51-75 Years", PropertySet[[#This Row],[AGE]]&lt;=100, "76-100 Years", PropertySet[[#This Row],[AGE]]&gt;100, "100+ Years"))</f>
        <v>76-100 Years</v>
      </c>
      <c r="V6038" t="str" cm="1">
        <f t="array" ref="V60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038" t="s">
        <v>33</v>
      </c>
      <c r="X6038" t="s">
        <v>1528</v>
      </c>
    </row>
    <row r="6039" spans="1:24" x14ac:dyDescent="0.3">
      <c r="A6039" t="s">
        <v>6009</v>
      </c>
      <c r="B6039" t="s">
        <v>29</v>
      </c>
      <c r="C6039" t="s">
        <v>30</v>
      </c>
      <c r="D6039">
        <v>1</v>
      </c>
      <c r="E6039">
        <v>3354</v>
      </c>
      <c r="F6039">
        <v>13</v>
      </c>
      <c r="G6039" t="s">
        <v>6</v>
      </c>
      <c r="H6039" t="s">
        <v>36</v>
      </c>
      <c r="I6039" t="s">
        <v>6081</v>
      </c>
      <c r="J6039" t="s">
        <v>6</v>
      </c>
      <c r="K6039">
        <v>10305</v>
      </c>
      <c r="L6039" s="25">
        <v>825000</v>
      </c>
      <c r="M6039" s="13">
        <v>45272</v>
      </c>
      <c r="N6039" s="1">
        <v>1</v>
      </c>
      <c r="O6039" s="1">
        <v>0</v>
      </c>
      <c r="P6039" s="1">
        <v>1</v>
      </c>
      <c r="Q6039" s="1">
        <v>4000</v>
      </c>
      <c r="R6039" s="1">
        <v>1873</v>
      </c>
      <c r="S6039">
        <v>1965</v>
      </c>
      <c r="T6039" s="29">
        <f>IF(TRIM(PropertySet[[#This Row],[YEAR BUILT]])="", "N/A", 2023-PropertySet[[#This Row],[YEAR BUILT]])</f>
        <v>58</v>
      </c>
      <c r="U6039" t="str" cm="1">
        <f t="array" ref="U6039">IF(PropertySet[[#This Row],[AGE]] = "N/A", "N/A", _xlfn.IFS(PropertySet[[#This Row],[AGE]] &lt;= 25, "0-25 Years", PropertySet[[#This Row],[AGE]] &lt;= 50, "26-50 Years", PropertySet[[#This Row],[AGE]]&lt;=75, "51-75 Years", PropertySet[[#This Row],[AGE]]&lt;=100, "76-100 Years", PropertySet[[#This Row],[AGE]]&gt;100, "100+ Years"))</f>
        <v>51-75 Years</v>
      </c>
      <c r="V6039" t="str" cm="1">
        <f t="array" ref="V60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39" t="s">
        <v>33</v>
      </c>
      <c r="X6039" t="s">
        <v>36</v>
      </c>
    </row>
    <row r="6040" spans="1:24" x14ac:dyDescent="0.3">
      <c r="A6040" t="s">
        <v>6009</v>
      </c>
      <c r="B6040" t="s">
        <v>29</v>
      </c>
      <c r="C6040" t="s">
        <v>30</v>
      </c>
      <c r="D6040">
        <v>1</v>
      </c>
      <c r="E6040">
        <v>3354</v>
      </c>
      <c r="F6040">
        <v>67</v>
      </c>
      <c r="G6040" t="s">
        <v>6</v>
      </c>
      <c r="H6040" t="s">
        <v>44</v>
      </c>
      <c r="I6040" t="s">
        <v>6082</v>
      </c>
      <c r="J6040" t="s">
        <v>6</v>
      </c>
      <c r="K6040">
        <v>10305</v>
      </c>
      <c r="L6040" s="25">
        <v>132000</v>
      </c>
      <c r="M6040" s="13">
        <v>45261</v>
      </c>
      <c r="N6040" s="1">
        <v>1</v>
      </c>
      <c r="O6040" s="1">
        <v>0</v>
      </c>
      <c r="P6040" s="1">
        <v>1</v>
      </c>
      <c r="Q6040" s="1">
        <v>2200</v>
      </c>
      <c r="R6040" s="1">
        <v>1108</v>
      </c>
      <c r="S6040">
        <v>1970</v>
      </c>
      <c r="T6040" s="29">
        <f>IF(TRIM(PropertySet[[#This Row],[YEAR BUILT]])="", "N/A", 2023-PropertySet[[#This Row],[YEAR BUILT]])</f>
        <v>53</v>
      </c>
      <c r="U6040" t="str" cm="1">
        <f t="array" ref="U6040">IF(PropertySet[[#This Row],[AGE]] = "N/A", "N/A", _xlfn.IFS(PropertySet[[#This Row],[AGE]] &lt;= 25, "0-25 Years", PropertySet[[#This Row],[AGE]] &lt;= 50, "26-50 Years", PropertySet[[#This Row],[AGE]]&lt;=75, "51-75 Years", PropertySet[[#This Row],[AGE]]&lt;=100, "76-100 Years", PropertySet[[#This Row],[AGE]]&gt;100, "100+ Years"))</f>
        <v>51-75 Years</v>
      </c>
      <c r="V6040" t="str" cm="1">
        <f t="array" ref="V60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40" t="s">
        <v>33</v>
      </c>
      <c r="X6040" t="s">
        <v>44</v>
      </c>
    </row>
    <row r="6041" spans="1:24" x14ac:dyDescent="0.3">
      <c r="A6041" t="s">
        <v>6009</v>
      </c>
      <c r="B6041" t="s">
        <v>29</v>
      </c>
      <c r="C6041" t="s">
        <v>30</v>
      </c>
      <c r="D6041">
        <v>1</v>
      </c>
      <c r="E6041">
        <v>3354</v>
      </c>
      <c r="F6041">
        <v>111</v>
      </c>
      <c r="G6041" t="s">
        <v>6</v>
      </c>
      <c r="H6041" t="s">
        <v>44</v>
      </c>
      <c r="I6041" t="s">
        <v>6083</v>
      </c>
      <c r="J6041" t="s">
        <v>6</v>
      </c>
      <c r="K6041">
        <v>10305</v>
      </c>
      <c r="L6041" s="25">
        <v>603000</v>
      </c>
      <c r="M6041" s="13">
        <v>45098</v>
      </c>
      <c r="N6041" s="1">
        <v>1</v>
      </c>
      <c r="O6041" s="1">
        <v>0</v>
      </c>
      <c r="P6041" s="1">
        <v>1</v>
      </c>
      <c r="Q6041" s="1">
        <v>2200</v>
      </c>
      <c r="R6041" s="1">
        <v>1108</v>
      </c>
      <c r="S6041">
        <v>1960</v>
      </c>
      <c r="T6041" s="29">
        <f>IF(TRIM(PropertySet[[#This Row],[YEAR BUILT]])="", "N/A", 2023-PropertySet[[#This Row],[YEAR BUILT]])</f>
        <v>63</v>
      </c>
      <c r="U6041" t="str" cm="1">
        <f t="array" ref="U6041">IF(PropertySet[[#This Row],[AGE]] = "N/A", "N/A", _xlfn.IFS(PropertySet[[#This Row],[AGE]] &lt;= 25, "0-25 Years", PropertySet[[#This Row],[AGE]] &lt;= 50, "26-50 Years", PropertySet[[#This Row],[AGE]]&lt;=75, "51-75 Years", PropertySet[[#This Row],[AGE]]&lt;=100, "76-100 Years", PropertySet[[#This Row],[AGE]]&gt;100, "100+ Years"))</f>
        <v>51-75 Years</v>
      </c>
      <c r="V6041" t="str" cm="1">
        <f t="array" ref="V60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41" t="s">
        <v>33</v>
      </c>
      <c r="X6041" t="s">
        <v>44</v>
      </c>
    </row>
    <row r="6042" spans="1:24" x14ac:dyDescent="0.3">
      <c r="A6042" t="s">
        <v>6009</v>
      </c>
      <c r="B6042" t="s">
        <v>29</v>
      </c>
      <c r="C6042" t="s">
        <v>30</v>
      </c>
      <c r="D6042">
        <v>1</v>
      </c>
      <c r="E6042">
        <v>3362</v>
      </c>
      <c r="F6042">
        <v>28</v>
      </c>
      <c r="G6042" t="s">
        <v>6</v>
      </c>
      <c r="H6042" t="s">
        <v>36</v>
      </c>
      <c r="I6042" t="s">
        <v>6084</v>
      </c>
      <c r="J6042" t="s">
        <v>6</v>
      </c>
      <c r="K6042">
        <v>10305</v>
      </c>
      <c r="L6042" s="25">
        <v>475000</v>
      </c>
      <c r="M6042" s="13">
        <v>45226</v>
      </c>
      <c r="N6042" s="1">
        <v>1</v>
      </c>
      <c r="O6042" s="1">
        <v>0</v>
      </c>
      <c r="P6042" s="1">
        <v>1</v>
      </c>
      <c r="Q6042" s="1">
        <v>4183</v>
      </c>
      <c r="R6042" s="1">
        <v>1210</v>
      </c>
      <c r="S6042">
        <v>1950</v>
      </c>
      <c r="T6042" s="29">
        <f>IF(TRIM(PropertySet[[#This Row],[YEAR BUILT]])="", "N/A", 2023-PropertySet[[#This Row],[YEAR BUILT]])</f>
        <v>73</v>
      </c>
      <c r="U6042" t="str" cm="1">
        <f t="array" ref="U6042">IF(PropertySet[[#This Row],[AGE]] = "N/A", "N/A", _xlfn.IFS(PropertySet[[#This Row],[AGE]] &lt;= 25, "0-25 Years", PropertySet[[#This Row],[AGE]] &lt;= 50, "26-50 Years", PropertySet[[#This Row],[AGE]]&lt;=75, "51-75 Years", PropertySet[[#This Row],[AGE]]&lt;=100, "76-100 Years", PropertySet[[#This Row],[AGE]]&gt;100, "100+ Years"))</f>
        <v>51-75 Years</v>
      </c>
      <c r="V6042" t="str" cm="1">
        <f t="array" ref="V60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42" t="s">
        <v>33</v>
      </c>
      <c r="X6042" t="s">
        <v>36</v>
      </c>
    </row>
    <row r="6043" spans="1:24" x14ac:dyDescent="0.3">
      <c r="A6043" t="s">
        <v>6009</v>
      </c>
      <c r="B6043" t="s">
        <v>29</v>
      </c>
      <c r="C6043" t="s">
        <v>30</v>
      </c>
      <c r="D6043">
        <v>1</v>
      </c>
      <c r="E6043">
        <v>3362</v>
      </c>
      <c r="F6043">
        <v>91</v>
      </c>
      <c r="G6043" t="s">
        <v>6</v>
      </c>
      <c r="H6043" t="s">
        <v>31</v>
      </c>
      <c r="I6043" t="s">
        <v>6085</v>
      </c>
      <c r="J6043" t="s">
        <v>6</v>
      </c>
      <c r="K6043">
        <v>10305</v>
      </c>
      <c r="L6043" s="25">
        <v>1200000</v>
      </c>
      <c r="M6043" s="13">
        <v>45001</v>
      </c>
      <c r="N6043" s="1">
        <v>1</v>
      </c>
      <c r="O6043" s="1">
        <v>0</v>
      </c>
      <c r="P6043" s="1">
        <v>1</v>
      </c>
      <c r="Q6043" s="1">
        <v>5628</v>
      </c>
      <c r="R6043" s="1">
        <v>2248</v>
      </c>
      <c r="S6043">
        <v>1960</v>
      </c>
      <c r="T6043" s="29">
        <f>IF(TRIM(PropertySet[[#This Row],[YEAR BUILT]])="", "N/A", 2023-PropertySet[[#This Row],[YEAR BUILT]])</f>
        <v>63</v>
      </c>
      <c r="U6043" t="str" cm="1">
        <f t="array" ref="U6043">IF(PropertySet[[#This Row],[AGE]] = "N/A", "N/A", _xlfn.IFS(PropertySet[[#This Row],[AGE]] &lt;= 25, "0-25 Years", PropertySet[[#This Row],[AGE]] &lt;= 50, "26-50 Years", PropertySet[[#This Row],[AGE]]&lt;=75, "51-75 Years", PropertySet[[#This Row],[AGE]]&lt;=100, "76-100 Years", PropertySet[[#This Row],[AGE]]&gt;100, "100+ Years"))</f>
        <v>51-75 Years</v>
      </c>
      <c r="V6043" t="str" cm="1">
        <f t="array" ref="V60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43" t="s">
        <v>33</v>
      </c>
      <c r="X6043" t="s">
        <v>31</v>
      </c>
    </row>
    <row r="6044" spans="1:24" x14ac:dyDescent="0.3">
      <c r="A6044" t="s">
        <v>6009</v>
      </c>
      <c r="B6044" t="s">
        <v>29</v>
      </c>
      <c r="C6044" t="s">
        <v>30</v>
      </c>
      <c r="D6044">
        <v>1</v>
      </c>
      <c r="E6044">
        <v>3362</v>
      </c>
      <c r="F6044">
        <v>150</v>
      </c>
      <c r="G6044" t="s">
        <v>6</v>
      </c>
      <c r="H6044" t="s">
        <v>44</v>
      </c>
      <c r="I6044" t="s">
        <v>6086</v>
      </c>
      <c r="J6044" t="s">
        <v>6</v>
      </c>
      <c r="K6044">
        <v>10305</v>
      </c>
      <c r="L6044" s="25">
        <v>430950</v>
      </c>
      <c r="M6044" s="13">
        <v>45117</v>
      </c>
      <c r="N6044" s="1">
        <v>1</v>
      </c>
      <c r="O6044" s="1">
        <v>0</v>
      </c>
      <c r="P6044" s="1">
        <v>1</v>
      </c>
      <c r="Q6044" s="1">
        <v>2500</v>
      </c>
      <c r="R6044" s="1">
        <v>1120</v>
      </c>
      <c r="S6044">
        <v>1960</v>
      </c>
      <c r="T6044" s="29">
        <f>IF(TRIM(PropertySet[[#This Row],[YEAR BUILT]])="", "N/A", 2023-PropertySet[[#This Row],[YEAR BUILT]])</f>
        <v>63</v>
      </c>
      <c r="U6044" t="str" cm="1">
        <f t="array" ref="U6044">IF(PropertySet[[#This Row],[AGE]] = "N/A", "N/A", _xlfn.IFS(PropertySet[[#This Row],[AGE]] &lt;= 25, "0-25 Years", PropertySet[[#This Row],[AGE]] &lt;= 50, "26-50 Years", PropertySet[[#This Row],[AGE]]&lt;=75, "51-75 Years", PropertySet[[#This Row],[AGE]]&lt;=100, "76-100 Years", PropertySet[[#This Row],[AGE]]&gt;100, "100+ Years"))</f>
        <v>51-75 Years</v>
      </c>
      <c r="V6044" t="str" cm="1">
        <f t="array" ref="V60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44" t="s">
        <v>33</v>
      </c>
      <c r="X6044" t="s">
        <v>44</v>
      </c>
    </row>
    <row r="6045" spans="1:24" x14ac:dyDescent="0.3">
      <c r="A6045" t="s">
        <v>6009</v>
      </c>
      <c r="B6045" t="s">
        <v>29</v>
      </c>
      <c r="C6045" t="s">
        <v>30</v>
      </c>
      <c r="D6045">
        <v>1</v>
      </c>
      <c r="E6045">
        <v>3362</v>
      </c>
      <c r="F6045">
        <v>150</v>
      </c>
      <c r="G6045" t="s">
        <v>6</v>
      </c>
      <c r="H6045" t="s">
        <v>44</v>
      </c>
      <c r="I6045" t="s">
        <v>6086</v>
      </c>
      <c r="J6045" t="s">
        <v>6</v>
      </c>
      <c r="K6045">
        <v>10305</v>
      </c>
      <c r="L6045" s="25">
        <v>680000</v>
      </c>
      <c r="M6045" s="13">
        <v>45243</v>
      </c>
      <c r="N6045" s="1">
        <v>1</v>
      </c>
      <c r="O6045" s="1">
        <v>0</v>
      </c>
      <c r="P6045" s="1">
        <v>1</v>
      </c>
      <c r="Q6045" s="1">
        <v>2500</v>
      </c>
      <c r="R6045" s="1">
        <v>1120</v>
      </c>
      <c r="S6045">
        <v>1960</v>
      </c>
      <c r="T6045" s="29">
        <f>IF(TRIM(PropertySet[[#This Row],[YEAR BUILT]])="", "N/A", 2023-PropertySet[[#This Row],[YEAR BUILT]])</f>
        <v>63</v>
      </c>
      <c r="U6045" t="str" cm="1">
        <f t="array" ref="U6045">IF(PropertySet[[#This Row],[AGE]] = "N/A", "N/A", _xlfn.IFS(PropertySet[[#This Row],[AGE]] &lt;= 25, "0-25 Years", PropertySet[[#This Row],[AGE]] &lt;= 50, "26-50 Years", PropertySet[[#This Row],[AGE]]&lt;=75, "51-75 Years", PropertySet[[#This Row],[AGE]]&lt;=100, "76-100 Years", PropertySet[[#This Row],[AGE]]&gt;100, "100+ Years"))</f>
        <v>51-75 Years</v>
      </c>
      <c r="V6045" t="str" cm="1">
        <f t="array" ref="V60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45" t="s">
        <v>33</v>
      </c>
      <c r="X6045" t="s">
        <v>44</v>
      </c>
    </row>
    <row r="6046" spans="1:24" x14ac:dyDescent="0.3">
      <c r="A6046" t="s">
        <v>6009</v>
      </c>
      <c r="B6046" t="s">
        <v>29</v>
      </c>
      <c r="C6046" t="s">
        <v>30</v>
      </c>
      <c r="D6046">
        <v>1</v>
      </c>
      <c r="E6046">
        <v>3362</v>
      </c>
      <c r="F6046">
        <v>178</v>
      </c>
      <c r="G6046" t="s">
        <v>6</v>
      </c>
      <c r="H6046" t="s">
        <v>44</v>
      </c>
      <c r="I6046" t="s">
        <v>6087</v>
      </c>
      <c r="J6046" t="s">
        <v>6</v>
      </c>
      <c r="K6046">
        <v>10305</v>
      </c>
      <c r="L6046" s="25">
        <v>543000</v>
      </c>
      <c r="M6046" s="13">
        <v>45188</v>
      </c>
      <c r="N6046" s="1">
        <v>1</v>
      </c>
      <c r="O6046" s="1">
        <v>0</v>
      </c>
      <c r="P6046" s="1">
        <v>1</v>
      </c>
      <c r="Q6046" s="1">
        <v>2300</v>
      </c>
      <c r="R6046" s="1">
        <v>1122</v>
      </c>
      <c r="S6046">
        <v>1960</v>
      </c>
      <c r="T6046" s="29">
        <f>IF(TRIM(PropertySet[[#This Row],[YEAR BUILT]])="", "N/A", 2023-PropertySet[[#This Row],[YEAR BUILT]])</f>
        <v>63</v>
      </c>
      <c r="U6046" t="str" cm="1">
        <f t="array" ref="U6046">IF(PropertySet[[#This Row],[AGE]] = "N/A", "N/A", _xlfn.IFS(PropertySet[[#This Row],[AGE]] &lt;= 25, "0-25 Years", PropertySet[[#This Row],[AGE]] &lt;= 50, "26-50 Years", PropertySet[[#This Row],[AGE]]&lt;=75, "51-75 Years", PropertySet[[#This Row],[AGE]]&lt;=100, "76-100 Years", PropertySet[[#This Row],[AGE]]&gt;100, "100+ Years"))</f>
        <v>51-75 Years</v>
      </c>
      <c r="V6046" t="str" cm="1">
        <f t="array" ref="V60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46" t="s">
        <v>33</v>
      </c>
      <c r="X6046" t="s">
        <v>44</v>
      </c>
    </row>
    <row r="6047" spans="1:24" x14ac:dyDescent="0.3">
      <c r="A6047" t="s">
        <v>6009</v>
      </c>
      <c r="B6047" t="s">
        <v>29</v>
      </c>
      <c r="C6047" t="s">
        <v>30</v>
      </c>
      <c r="D6047">
        <v>1</v>
      </c>
      <c r="E6047">
        <v>3371</v>
      </c>
      <c r="F6047">
        <v>2</v>
      </c>
      <c r="G6047" t="s">
        <v>6</v>
      </c>
      <c r="H6047" t="s">
        <v>44</v>
      </c>
      <c r="I6047" t="s">
        <v>6088</v>
      </c>
      <c r="J6047" t="s">
        <v>6</v>
      </c>
      <c r="K6047">
        <v>10305</v>
      </c>
      <c r="L6047" s="25">
        <v>505000</v>
      </c>
      <c r="M6047" s="13">
        <v>45082</v>
      </c>
      <c r="N6047" s="1">
        <v>1</v>
      </c>
      <c r="O6047" s="1">
        <v>0</v>
      </c>
      <c r="P6047" s="1">
        <v>1</v>
      </c>
      <c r="Q6047" s="1">
        <v>1383</v>
      </c>
      <c r="R6047" s="1">
        <v>780</v>
      </c>
      <c r="S6047">
        <v>1908</v>
      </c>
      <c r="T6047" s="29">
        <f>IF(TRIM(PropertySet[[#This Row],[YEAR BUILT]])="", "N/A", 2023-PropertySet[[#This Row],[YEAR BUILT]])</f>
        <v>115</v>
      </c>
      <c r="U6047" t="str" cm="1">
        <f t="array" ref="U6047">IF(PropertySet[[#This Row],[AGE]] = "N/A", "N/A", _xlfn.IFS(PropertySet[[#This Row],[AGE]] &lt;= 25, "0-25 Years", PropertySet[[#This Row],[AGE]] &lt;= 50, "26-50 Years", PropertySet[[#This Row],[AGE]]&lt;=75, "51-75 Years", PropertySet[[#This Row],[AGE]]&lt;=100, "76-100 Years", PropertySet[[#This Row],[AGE]]&gt;100, "100+ Years"))</f>
        <v>100+ Years</v>
      </c>
      <c r="V6047" t="str" cm="1">
        <f t="array" ref="V60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047" t="s">
        <v>33</v>
      </c>
      <c r="X6047" t="s">
        <v>44</v>
      </c>
    </row>
    <row r="6048" spans="1:24" x14ac:dyDescent="0.3">
      <c r="A6048" t="s">
        <v>6009</v>
      </c>
      <c r="B6048" t="s">
        <v>29</v>
      </c>
      <c r="C6048" t="s">
        <v>30</v>
      </c>
      <c r="D6048">
        <v>1</v>
      </c>
      <c r="E6048">
        <v>3371</v>
      </c>
      <c r="F6048">
        <v>40</v>
      </c>
      <c r="G6048" t="s">
        <v>6</v>
      </c>
      <c r="H6048" t="s">
        <v>44</v>
      </c>
      <c r="I6048" t="s">
        <v>6089</v>
      </c>
      <c r="J6048" t="s">
        <v>6</v>
      </c>
      <c r="K6048">
        <v>10305</v>
      </c>
      <c r="L6048" s="25">
        <v>0</v>
      </c>
      <c r="M6048" s="13">
        <v>45037</v>
      </c>
      <c r="N6048" s="1">
        <v>1</v>
      </c>
      <c r="O6048" s="1">
        <v>0</v>
      </c>
      <c r="P6048" s="1">
        <v>1</v>
      </c>
      <c r="Q6048" s="1">
        <v>2400</v>
      </c>
      <c r="R6048" s="1">
        <v>1170</v>
      </c>
      <c r="S6048">
        <v>1965</v>
      </c>
      <c r="T6048" s="29">
        <f>IF(TRIM(PropertySet[[#This Row],[YEAR BUILT]])="", "N/A", 2023-PropertySet[[#This Row],[YEAR BUILT]])</f>
        <v>58</v>
      </c>
      <c r="U6048" t="str" cm="1">
        <f t="array" ref="U6048">IF(PropertySet[[#This Row],[AGE]] = "N/A", "N/A", _xlfn.IFS(PropertySet[[#This Row],[AGE]] &lt;= 25, "0-25 Years", PropertySet[[#This Row],[AGE]] &lt;= 50, "26-50 Years", PropertySet[[#This Row],[AGE]]&lt;=75, "51-75 Years", PropertySet[[#This Row],[AGE]]&lt;=100, "76-100 Years", PropertySet[[#This Row],[AGE]]&gt;100, "100+ Years"))</f>
        <v>51-75 Years</v>
      </c>
      <c r="V6048" t="str" cm="1">
        <f t="array" ref="V60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48" t="s">
        <v>33</v>
      </c>
      <c r="X6048" t="s">
        <v>44</v>
      </c>
    </row>
    <row r="6049" spans="1:24" x14ac:dyDescent="0.3">
      <c r="A6049" t="s">
        <v>6009</v>
      </c>
      <c r="B6049" t="s">
        <v>29</v>
      </c>
      <c r="C6049" t="s">
        <v>30</v>
      </c>
      <c r="D6049">
        <v>1</v>
      </c>
      <c r="E6049">
        <v>3371</v>
      </c>
      <c r="F6049">
        <v>148</v>
      </c>
      <c r="G6049" t="s">
        <v>6</v>
      </c>
      <c r="H6049" t="s">
        <v>44</v>
      </c>
      <c r="I6049" t="s">
        <v>6090</v>
      </c>
      <c r="J6049" t="s">
        <v>6</v>
      </c>
      <c r="K6049">
        <v>10305</v>
      </c>
      <c r="L6049" s="25">
        <v>0</v>
      </c>
      <c r="M6049" s="13">
        <v>45047</v>
      </c>
      <c r="N6049" s="1">
        <v>1</v>
      </c>
      <c r="O6049" s="1">
        <v>0</v>
      </c>
      <c r="P6049" s="1">
        <v>1</v>
      </c>
      <c r="Q6049" s="1">
        <v>2400</v>
      </c>
      <c r="R6049" s="1">
        <v>1170</v>
      </c>
      <c r="S6049">
        <v>1965</v>
      </c>
      <c r="T6049" s="29">
        <f>IF(TRIM(PropertySet[[#This Row],[YEAR BUILT]])="", "N/A", 2023-PropertySet[[#This Row],[YEAR BUILT]])</f>
        <v>58</v>
      </c>
      <c r="U6049" t="str" cm="1">
        <f t="array" ref="U6049">IF(PropertySet[[#This Row],[AGE]] = "N/A", "N/A", _xlfn.IFS(PropertySet[[#This Row],[AGE]] &lt;= 25, "0-25 Years", PropertySet[[#This Row],[AGE]] &lt;= 50, "26-50 Years", PropertySet[[#This Row],[AGE]]&lt;=75, "51-75 Years", PropertySet[[#This Row],[AGE]]&lt;=100, "76-100 Years", PropertySet[[#This Row],[AGE]]&gt;100, "100+ Years"))</f>
        <v>51-75 Years</v>
      </c>
      <c r="V6049" t="str" cm="1">
        <f t="array" ref="V60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49" t="s">
        <v>33</v>
      </c>
      <c r="X6049" t="s">
        <v>44</v>
      </c>
    </row>
    <row r="6050" spans="1:24" x14ac:dyDescent="0.3">
      <c r="A6050" t="s">
        <v>6009</v>
      </c>
      <c r="B6050" t="s">
        <v>29</v>
      </c>
      <c r="C6050" t="s">
        <v>30</v>
      </c>
      <c r="D6050">
        <v>1</v>
      </c>
      <c r="E6050">
        <v>3373</v>
      </c>
      <c r="F6050">
        <v>1</v>
      </c>
      <c r="G6050" t="s">
        <v>6</v>
      </c>
      <c r="H6050" t="s">
        <v>36</v>
      </c>
      <c r="I6050" t="s">
        <v>6091</v>
      </c>
      <c r="J6050" t="s">
        <v>6</v>
      </c>
      <c r="K6050">
        <v>10305</v>
      </c>
      <c r="L6050" s="25">
        <v>745000</v>
      </c>
      <c r="M6050" s="13">
        <v>45274</v>
      </c>
      <c r="N6050" s="1">
        <v>1</v>
      </c>
      <c r="O6050" s="1">
        <v>0</v>
      </c>
      <c r="P6050" s="1">
        <v>1</v>
      </c>
      <c r="Q6050" s="1">
        <v>6600</v>
      </c>
      <c r="R6050" s="1">
        <v>960</v>
      </c>
      <c r="S6050">
        <v>1955</v>
      </c>
      <c r="T6050" s="29">
        <f>IF(TRIM(PropertySet[[#This Row],[YEAR BUILT]])="", "N/A", 2023-PropertySet[[#This Row],[YEAR BUILT]])</f>
        <v>68</v>
      </c>
      <c r="U6050" t="str" cm="1">
        <f t="array" ref="U6050">IF(PropertySet[[#This Row],[AGE]] = "N/A", "N/A", _xlfn.IFS(PropertySet[[#This Row],[AGE]] &lt;= 25, "0-25 Years", PropertySet[[#This Row],[AGE]] &lt;= 50, "26-50 Years", PropertySet[[#This Row],[AGE]]&lt;=75, "51-75 Years", PropertySet[[#This Row],[AGE]]&lt;=100, "76-100 Years", PropertySet[[#This Row],[AGE]]&gt;100, "100+ Years"))</f>
        <v>51-75 Years</v>
      </c>
      <c r="V6050" t="str" cm="1">
        <f t="array" ref="V60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50" t="s">
        <v>33</v>
      </c>
      <c r="X6050" t="s">
        <v>36</v>
      </c>
    </row>
    <row r="6051" spans="1:24" x14ac:dyDescent="0.3">
      <c r="A6051" t="s">
        <v>6009</v>
      </c>
      <c r="B6051" t="s">
        <v>29</v>
      </c>
      <c r="C6051" t="s">
        <v>30</v>
      </c>
      <c r="D6051">
        <v>1</v>
      </c>
      <c r="E6051">
        <v>3373</v>
      </c>
      <c r="F6051">
        <v>5</v>
      </c>
      <c r="G6051" t="s">
        <v>6</v>
      </c>
      <c r="H6051" t="s">
        <v>36</v>
      </c>
      <c r="I6051" t="s">
        <v>6092</v>
      </c>
      <c r="J6051" t="s">
        <v>6</v>
      </c>
      <c r="K6051">
        <v>10305</v>
      </c>
      <c r="L6051" s="25">
        <v>880000</v>
      </c>
      <c r="M6051" s="13">
        <v>45258</v>
      </c>
      <c r="N6051" s="1">
        <v>1</v>
      </c>
      <c r="O6051" s="1">
        <v>0</v>
      </c>
      <c r="P6051" s="1">
        <v>1</v>
      </c>
      <c r="Q6051" s="1">
        <v>4050</v>
      </c>
      <c r="R6051" s="1">
        <v>1600</v>
      </c>
      <c r="S6051">
        <v>1960</v>
      </c>
      <c r="T6051" s="29">
        <f>IF(TRIM(PropertySet[[#This Row],[YEAR BUILT]])="", "N/A", 2023-PropertySet[[#This Row],[YEAR BUILT]])</f>
        <v>63</v>
      </c>
      <c r="U6051" t="str" cm="1">
        <f t="array" ref="U6051">IF(PropertySet[[#This Row],[AGE]] = "N/A", "N/A", _xlfn.IFS(PropertySet[[#This Row],[AGE]] &lt;= 25, "0-25 Years", PropertySet[[#This Row],[AGE]] &lt;= 50, "26-50 Years", PropertySet[[#This Row],[AGE]]&lt;=75, "51-75 Years", PropertySet[[#This Row],[AGE]]&lt;=100, "76-100 Years", PropertySet[[#This Row],[AGE]]&gt;100, "100+ Years"))</f>
        <v>51-75 Years</v>
      </c>
      <c r="V6051" t="str" cm="1">
        <f t="array" ref="V60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51" t="s">
        <v>33</v>
      </c>
      <c r="X6051" t="s">
        <v>36</v>
      </c>
    </row>
    <row r="6052" spans="1:24" x14ac:dyDescent="0.3">
      <c r="A6052" t="s">
        <v>6009</v>
      </c>
      <c r="B6052" t="s">
        <v>29</v>
      </c>
      <c r="C6052" t="s">
        <v>30</v>
      </c>
      <c r="D6052">
        <v>1</v>
      </c>
      <c r="E6052">
        <v>3374</v>
      </c>
      <c r="F6052">
        <v>4</v>
      </c>
      <c r="G6052" t="s">
        <v>6</v>
      </c>
      <c r="H6052" t="s">
        <v>44</v>
      </c>
      <c r="I6052" t="s">
        <v>6093</v>
      </c>
      <c r="J6052" t="s">
        <v>6</v>
      </c>
      <c r="K6052">
        <v>10305</v>
      </c>
      <c r="L6052" s="25">
        <v>783034</v>
      </c>
      <c r="M6052" s="13">
        <v>45000</v>
      </c>
      <c r="N6052" s="1">
        <v>1</v>
      </c>
      <c r="O6052" s="1">
        <v>0</v>
      </c>
      <c r="P6052" s="1">
        <v>1</v>
      </c>
      <c r="Q6052" s="1">
        <v>2500</v>
      </c>
      <c r="R6052" s="1">
        <v>1531</v>
      </c>
      <c r="S6052">
        <v>2022</v>
      </c>
      <c r="T6052" s="29">
        <f>IF(TRIM(PropertySet[[#This Row],[YEAR BUILT]])="", "N/A", 2023-PropertySet[[#This Row],[YEAR BUILT]])</f>
        <v>1</v>
      </c>
      <c r="U6052" t="str" cm="1">
        <f t="array" ref="U6052">IF(PropertySet[[#This Row],[AGE]] = "N/A", "N/A", _xlfn.IFS(PropertySet[[#This Row],[AGE]] &lt;= 25, "0-25 Years", PropertySet[[#This Row],[AGE]] &lt;= 50, "26-50 Years", PropertySet[[#This Row],[AGE]]&lt;=75, "51-75 Years", PropertySet[[#This Row],[AGE]]&lt;=100, "76-100 Years", PropertySet[[#This Row],[AGE]]&gt;100, "100+ Years"))</f>
        <v>0-25 Years</v>
      </c>
      <c r="V6052" t="str" cm="1">
        <f t="array" ref="V60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52" t="s">
        <v>33</v>
      </c>
      <c r="X6052" t="s">
        <v>44</v>
      </c>
    </row>
    <row r="6053" spans="1:24" x14ac:dyDescent="0.3">
      <c r="A6053" t="s">
        <v>6009</v>
      </c>
      <c r="B6053" t="s">
        <v>29</v>
      </c>
      <c r="C6053" t="s">
        <v>30</v>
      </c>
      <c r="D6053">
        <v>1</v>
      </c>
      <c r="E6053">
        <v>3374</v>
      </c>
      <c r="F6053">
        <v>6</v>
      </c>
      <c r="G6053" t="s">
        <v>6</v>
      </c>
      <c r="H6053" t="s">
        <v>44</v>
      </c>
      <c r="I6053" t="s">
        <v>6094</v>
      </c>
      <c r="J6053" t="s">
        <v>6</v>
      </c>
      <c r="K6053">
        <v>10305</v>
      </c>
      <c r="L6053" s="25">
        <v>804418</v>
      </c>
      <c r="M6053" s="13">
        <v>44991</v>
      </c>
      <c r="N6053" s="1">
        <v>1</v>
      </c>
      <c r="O6053" s="1">
        <v>0</v>
      </c>
      <c r="P6053" s="1">
        <v>1</v>
      </c>
      <c r="Q6053" s="1">
        <v>2500</v>
      </c>
      <c r="R6053" s="1">
        <v>1531</v>
      </c>
      <c r="S6053">
        <v>2022</v>
      </c>
      <c r="T6053" s="29">
        <f>IF(TRIM(PropertySet[[#This Row],[YEAR BUILT]])="", "N/A", 2023-PropertySet[[#This Row],[YEAR BUILT]])</f>
        <v>1</v>
      </c>
      <c r="U6053" t="str" cm="1">
        <f t="array" ref="U6053">IF(PropertySet[[#This Row],[AGE]] = "N/A", "N/A", _xlfn.IFS(PropertySet[[#This Row],[AGE]] &lt;= 25, "0-25 Years", PropertySet[[#This Row],[AGE]] &lt;= 50, "26-50 Years", PropertySet[[#This Row],[AGE]]&lt;=75, "51-75 Years", PropertySet[[#This Row],[AGE]]&lt;=100, "76-100 Years", PropertySet[[#This Row],[AGE]]&gt;100, "100+ Years"))</f>
        <v>0-25 Years</v>
      </c>
      <c r="V6053" t="str" cm="1">
        <f t="array" ref="V60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53" t="s">
        <v>33</v>
      </c>
      <c r="X6053" t="s">
        <v>44</v>
      </c>
    </row>
    <row r="6054" spans="1:24" x14ac:dyDescent="0.3">
      <c r="A6054" t="s">
        <v>6009</v>
      </c>
      <c r="B6054" t="s">
        <v>29</v>
      </c>
      <c r="C6054" t="s">
        <v>30</v>
      </c>
      <c r="D6054">
        <v>1</v>
      </c>
      <c r="E6054">
        <v>3374</v>
      </c>
      <c r="F6054">
        <v>63</v>
      </c>
      <c r="G6054" t="s">
        <v>6</v>
      </c>
      <c r="H6054" t="s">
        <v>44</v>
      </c>
      <c r="I6054" t="s">
        <v>6095</v>
      </c>
      <c r="J6054" t="s">
        <v>6</v>
      </c>
      <c r="K6054">
        <v>10305</v>
      </c>
      <c r="L6054" s="25">
        <v>0</v>
      </c>
      <c r="M6054" s="13">
        <v>45041</v>
      </c>
      <c r="N6054" s="1">
        <v>1</v>
      </c>
      <c r="O6054" s="1">
        <v>0</v>
      </c>
      <c r="P6054" s="1">
        <v>1</v>
      </c>
      <c r="Q6054" s="1">
        <v>3025</v>
      </c>
      <c r="R6054" s="1">
        <v>1280</v>
      </c>
      <c r="S6054">
        <v>1992</v>
      </c>
      <c r="T6054" s="29">
        <f>IF(TRIM(PropertySet[[#This Row],[YEAR BUILT]])="", "N/A", 2023-PropertySet[[#This Row],[YEAR BUILT]])</f>
        <v>31</v>
      </c>
      <c r="U6054" t="str" cm="1">
        <f t="array" ref="U6054">IF(PropertySet[[#This Row],[AGE]] = "N/A", "N/A", _xlfn.IFS(PropertySet[[#This Row],[AGE]] &lt;= 25, "0-25 Years", PropertySet[[#This Row],[AGE]] &lt;= 50, "26-50 Years", PropertySet[[#This Row],[AGE]]&lt;=75, "51-75 Years", PropertySet[[#This Row],[AGE]]&lt;=100, "76-100 Years", PropertySet[[#This Row],[AGE]]&gt;100, "100+ Years"))</f>
        <v>26-50 Years</v>
      </c>
      <c r="V6054" t="str" cm="1">
        <f t="array" ref="V60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54" t="s">
        <v>33</v>
      </c>
      <c r="X6054" t="s">
        <v>44</v>
      </c>
    </row>
    <row r="6055" spans="1:24" x14ac:dyDescent="0.3">
      <c r="A6055" t="s">
        <v>6009</v>
      </c>
      <c r="B6055" t="s">
        <v>29</v>
      </c>
      <c r="C6055" t="s">
        <v>30</v>
      </c>
      <c r="D6055">
        <v>1</v>
      </c>
      <c r="E6055">
        <v>3375</v>
      </c>
      <c r="F6055">
        <v>54</v>
      </c>
      <c r="G6055" t="s">
        <v>6</v>
      </c>
      <c r="H6055" t="s">
        <v>36</v>
      </c>
      <c r="I6055" t="s">
        <v>6096</v>
      </c>
      <c r="J6055" t="s">
        <v>6</v>
      </c>
      <c r="K6055">
        <v>10305</v>
      </c>
      <c r="L6055" s="25">
        <v>0</v>
      </c>
      <c r="M6055" s="13">
        <v>44980</v>
      </c>
      <c r="N6055" s="1">
        <v>1</v>
      </c>
      <c r="O6055" s="1">
        <v>0</v>
      </c>
      <c r="P6055" s="1">
        <v>1</v>
      </c>
      <c r="Q6055" s="1">
        <v>3607</v>
      </c>
      <c r="R6055" s="1">
        <v>1000</v>
      </c>
      <c r="S6055">
        <v>1955</v>
      </c>
      <c r="T6055" s="29">
        <f>IF(TRIM(PropertySet[[#This Row],[YEAR BUILT]])="", "N/A", 2023-PropertySet[[#This Row],[YEAR BUILT]])</f>
        <v>68</v>
      </c>
      <c r="U6055" t="str" cm="1">
        <f t="array" ref="U6055">IF(PropertySet[[#This Row],[AGE]] = "N/A", "N/A", _xlfn.IFS(PropertySet[[#This Row],[AGE]] &lt;= 25, "0-25 Years", PropertySet[[#This Row],[AGE]] &lt;= 50, "26-50 Years", PropertySet[[#This Row],[AGE]]&lt;=75, "51-75 Years", PropertySet[[#This Row],[AGE]]&lt;=100, "76-100 Years", PropertySet[[#This Row],[AGE]]&gt;100, "100+ Years"))</f>
        <v>51-75 Years</v>
      </c>
      <c r="V6055" t="str" cm="1">
        <f t="array" ref="V60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55" t="s">
        <v>33</v>
      </c>
      <c r="X6055" t="s">
        <v>36</v>
      </c>
    </row>
    <row r="6056" spans="1:24" x14ac:dyDescent="0.3">
      <c r="A6056" t="s">
        <v>6009</v>
      </c>
      <c r="B6056" t="s">
        <v>29</v>
      </c>
      <c r="C6056" t="s">
        <v>30</v>
      </c>
      <c r="D6056">
        <v>1</v>
      </c>
      <c r="E6056">
        <v>3376</v>
      </c>
      <c r="F6056">
        <v>42</v>
      </c>
      <c r="G6056" t="s">
        <v>6</v>
      </c>
      <c r="H6056" t="s">
        <v>31</v>
      </c>
      <c r="I6056" t="s">
        <v>6097</v>
      </c>
      <c r="J6056" t="s">
        <v>6</v>
      </c>
      <c r="K6056">
        <v>10305</v>
      </c>
      <c r="L6056" s="25">
        <v>875000</v>
      </c>
      <c r="M6056" s="13">
        <v>45146</v>
      </c>
      <c r="N6056" s="1">
        <v>1</v>
      </c>
      <c r="O6056" s="1">
        <v>0</v>
      </c>
      <c r="P6056" s="1">
        <v>1</v>
      </c>
      <c r="Q6056" s="1">
        <v>7350</v>
      </c>
      <c r="R6056" s="1">
        <v>1050</v>
      </c>
      <c r="S6056">
        <v>1955</v>
      </c>
      <c r="T6056" s="29">
        <f>IF(TRIM(PropertySet[[#This Row],[YEAR BUILT]])="", "N/A", 2023-PropertySet[[#This Row],[YEAR BUILT]])</f>
        <v>68</v>
      </c>
      <c r="U6056" t="str" cm="1">
        <f t="array" ref="U6056">IF(PropertySet[[#This Row],[AGE]] = "N/A", "N/A", _xlfn.IFS(PropertySet[[#This Row],[AGE]] &lt;= 25, "0-25 Years", PropertySet[[#This Row],[AGE]] &lt;= 50, "26-50 Years", PropertySet[[#This Row],[AGE]]&lt;=75, "51-75 Years", PropertySet[[#This Row],[AGE]]&lt;=100, "76-100 Years", PropertySet[[#This Row],[AGE]]&gt;100, "100+ Years"))</f>
        <v>51-75 Years</v>
      </c>
      <c r="V6056" t="str" cm="1">
        <f t="array" ref="V60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56" t="s">
        <v>33</v>
      </c>
      <c r="X6056" t="s">
        <v>31</v>
      </c>
    </row>
    <row r="6057" spans="1:24" x14ac:dyDescent="0.3">
      <c r="A6057" t="s">
        <v>6009</v>
      </c>
      <c r="B6057" t="s">
        <v>29</v>
      </c>
      <c r="C6057" t="s">
        <v>30</v>
      </c>
      <c r="D6057">
        <v>1</v>
      </c>
      <c r="E6057">
        <v>3377</v>
      </c>
      <c r="F6057">
        <v>16</v>
      </c>
      <c r="G6057" t="s">
        <v>6</v>
      </c>
      <c r="H6057" t="s">
        <v>36</v>
      </c>
      <c r="I6057" t="s">
        <v>6098</v>
      </c>
      <c r="J6057" t="s">
        <v>6</v>
      </c>
      <c r="K6057">
        <v>10305</v>
      </c>
      <c r="L6057" s="25">
        <v>599995</v>
      </c>
      <c r="M6057" s="13">
        <v>44980</v>
      </c>
      <c r="N6057" s="1">
        <v>1</v>
      </c>
      <c r="O6057" s="1">
        <v>0</v>
      </c>
      <c r="P6057" s="1">
        <v>1</v>
      </c>
      <c r="Q6057" s="1">
        <v>4000</v>
      </c>
      <c r="R6057" s="1">
        <v>1078</v>
      </c>
      <c r="S6057">
        <v>1955</v>
      </c>
      <c r="T6057" s="29">
        <f>IF(TRIM(PropertySet[[#This Row],[YEAR BUILT]])="", "N/A", 2023-PropertySet[[#This Row],[YEAR BUILT]])</f>
        <v>68</v>
      </c>
      <c r="U6057" t="str" cm="1">
        <f t="array" ref="U6057">IF(PropertySet[[#This Row],[AGE]] = "N/A", "N/A", _xlfn.IFS(PropertySet[[#This Row],[AGE]] &lt;= 25, "0-25 Years", PropertySet[[#This Row],[AGE]] &lt;= 50, "26-50 Years", PropertySet[[#This Row],[AGE]]&lt;=75, "51-75 Years", PropertySet[[#This Row],[AGE]]&lt;=100, "76-100 Years", PropertySet[[#This Row],[AGE]]&gt;100, "100+ Years"))</f>
        <v>51-75 Years</v>
      </c>
      <c r="V6057" t="str" cm="1">
        <f t="array" ref="V60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57" t="s">
        <v>33</v>
      </c>
      <c r="X6057" t="s">
        <v>36</v>
      </c>
    </row>
    <row r="6058" spans="1:24" x14ac:dyDescent="0.3">
      <c r="A6058" t="s">
        <v>6009</v>
      </c>
      <c r="B6058" t="s">
        <v>29</v>
      </c>
      <c r="C6058" t="s">
        <v>30</v>
      </c>
      <c r="D6058">
        <v>1</v>
      </c>
      <c r="E6058">
        <v>3378</v>
      </c>
      <c r="F6058">
        <v>29</v>
      </c>
      <c r="G6058" t="s">
        <v>6</v>
      </c>
      <c r="H6058" t="s">
        <v>44</v>
      </c>
      <c r="I6058" t="s">
        <v>6099</v>
      </c>
      <c r="J6058" t="s">
        <v>6</v>
      </c>
      <c r="K6058">
        <v>10305</v>
      </c>
      <c r="L6058" s="25">
        <v>0</v>
      </c>
      <c r="M6058" s="13">
        <v>45082</v>
      </c>
      <c r="N6058" s="1">
        <v>1</v>
      </c>
      <c r="O6058" s="1">
        <v>0</v>
      </c>
      <c r="P6058" s="1">
        <v>1</v>
      </c>
      <c r="Q6058" s="1">
        <v>1500</v>
      </c>
      <c r="R6058" s="1">
        <v>1340</v>
      </c>
      <c r="S6058">
        <v>2001</v>
      </c>
      <c r="T6058" s="29">
        <f>IF(TRIM(PropertySet[[#This Row],[YEAR BUILT]])="", "N/A", 2023-PropertySet[[#This Row],[YEAR BUILT]])</f>
        <v>22</v>
      </c>
      <c r="U6058" t="str" cm="1">
        <f t="array" ref="U6058">IF(PropertySet[[#This Row],[AGE]] = "N/A", "N/A", _xlfn.IFS(PropertySet[[#This Row],[AGE]] &lt;= 25, "0-25 Years", PropertySet[[#This Row],[AGE]] &lt;= 50, "26-50 Years", PropertySet[[#This Row],[AGE]]&lt;=75, "51-75 Years", PropertySet[[#This Row],[AGE]]&lt;=100, "76-100 Years", PropertySet[[#This Row],[AGE]]&gt;100, "100+ Years"))</f>
        <v>0-25 Years</v>
      </c>
      <c r="V6058" t="str" cm="1">
        <f t="array" ref="V60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58" t="s">
        <v>33</v>
      </c>
      <c r="X6058" t="s">
        <v>44</v>
      </c>
    </row>
    <row r="6059" spans="1:24" x14ac:dyDescent="0.3">
      <c r="A6059" t="s">
        <v>6009</v>
      </c>
      <c r="B6059" t="s">
        <v>29</v>
      </c>
      <c r="C6059" t="s">
        <v>30</v>
      </c>
      <c r="D6059">
        <v>1</v>
      </c>
      <c r="E6059">
        <v>3378</v>
      </c>
      <c r="F6059">
        <v>39</v>
      </c>
      <c r="G6059" t="s">
        <v>6</v>
      </c>
      <c r="H6059" t="s">
        <v>31</v>
      </c>
      <c r="I6059" t="s">
        <v>6100</v>
      </c>
      <c r="J6059" t="s">
        <v>6</v>
      </c>
      <c r="K6059">
        <v>10305</v>
      </c>
      <c r="L6059" s="25">
        <v>350000</v>
      </c>
      <c r="M6059" s="13">
        <v>44951</v>
      </c>
      <c r="N6059" s="1">
        <v>1</v>
      </c>
      <c r="O6059" s="1">
        <v>0</v>
      </c>
      <c r="P6059" s="1">
        <v>1</v>
      </c>
      <c r="Q6059" s="1">
        <v>2910</v>
      </c>
      <c r="R6059" s="1">
        <v>960</v>
      </c>
      <c r="S6059">
        <v>1920</v>
      </c>
      <c r="T6059" s="29">
        <f>IF(TRIM(PropertySet[[#This Row],[YEAR BUILT]])="", "N/A", 2023-PropertySet[[#This Row],[YEAR BUILT]])</f>
        <v>103</v>
      </c>
      <c r="U6059" t="str" cm="1">
        <f t="array" ref="U6059">IF(PropertySet[[#This Row],[AGE]] = "N/A", "N/A", _xlfn.IFS(PropertySet[[#This Row],[AGE]] &lt;= 25, "0-25 Years", PropertySet[[#This Row],[AGE]] &lt;= 50, "26-50 Years", PropertySet[[#This Row],[AGE]]&lt;=75, "51-75 Years", PropertySet[[#This Row],[AGE]]&lt;=100, "76-100 Years", PropertySet[[#This Row],[AGE]]&gt;100, "100+ Years"))</f>
        <v>100+ Years</v>
      </c>
      <c r="V6059" t="str" cm="1">
        <f t="array" ref="V60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059" t="s">
        <v>33</v>
      </c>
      <c r="X6059" t="s">
        <v>31</v>
      </c>
    </row>
    <row r="6060" spans="1:24" x14ac:dyDescent="0.3">
      <c r="A6060" t="s">
        <v>6009</v>
      </c>
      <c r="B6060" t="s">
        <v>29</v>
      </c>
      <c r="C6060" t="s">
        <v>30</v>
      </c>
      <c r="D6060">
        <v>1</v>
      </c>
      <c r="E6060">
        <v>3378</v>
      </c>
      <c r="F6060">
        <v>39</v>
      </c>
      <c r="G6060" t="s">
        <v>6</v>
      </c>
      <c r="H6060" t="s">
        <v>31</v>
      </c>
      <c r="I6060" t="s">
        <v>6100</v>
      </c>
      <c r="J6060" t="s">
        <v>6</v>
      </c>
      <c r="K6060">
        <v>10305</v>
      </c>
      <c r="L6060" s="25">
        <v>460000</v>
      </c>
      <c r="M6060" s="13">
        <v>45041</v>
      </c>
      <c r="N6060" s="1">
        <v>1</v>
      </c>
      <c r="O6060" s="1">
        <v>0</v>
      </c>
      <c r="P6060" s="1">
        <v>1</v>
      </c>
      <c r="Q6060" s="1">
        <v>2910</v>
      </c>
      <c r="R6060" s="1">
        <v>960</v>
      </c>
      <c r="S6060">
        <v>1920</v>
      </c>
      <c r="T6060" s="29">
        <f>IF(TRIM(PropertySet[[#This Row],[YEAR BUILT]])="", "N/A", 2023-PropertySet[[#This Row],[YEAR BUILT]])</f>
        <v>103</v>
      </c>
      <c r="U6060" t="str" cm="1">
        <f t="array" ref="U6060">IF(PropertySet[[#This Row],[AGE]] = "N/A", "N/A", _xlfn.IFS(PropertySet[[#This Row],[AGE]] &lt;= 25, "0-25 Years", PropertySet[[#This Row],[AGE]] &lt;= 50, "26-50 Years", PropertySet[[#This Row],[AGE]]&lt;=75, "51-75 Years", PropertySet[[#This Row],[AGE]]&lt;=100, "76-100 Years", PropertySet[[#This Row],[AGE]]&gt;100, "100+ Years"))</f>
        <v>100+ Years</v>
      </c>
      <c r="V6060" t="str" cm="1">
        <f t="array" ref="V60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060" t="s">
        <v>33</v>
      </c>
      <c r="X6060" t="s">
        <v>31</v>
      </c>
    </row>
    <row r="6061" spans="1:24" x14ac:dyDescent="0.3">
      <c r="A6061" t="s">
        <v>6009</v>
      </c>
      <c r="B6061" t="s">
        <v>29</v>
      </c>
      <c r="C6061" t="s">
        <v>30</v>
      </c>
      <c r="D6061">
        <v>1</v>
      </c>
      <c r="E6061">
        <v>3390</v>
      </c>
      <c r="F6061">
        <v>47</v>
      </c>
      <c r="G6061" t="s">
        <v>6</v>
      </c>
      <c r="H6061" t="s">
        <v>44</v>
      </c>
      <c r="I6061" t="s">
        <v>6101</v>
      </c>
      <c r="J6061" t="s">
        <v>6</v>
      </c>
      <c r="K6061">
        <v>10305</v>
      </c>
      <c r="L6061" s="25">
        <v>0</v>
      </c>
      <c r="M6061" s="13">
        <v>45070</v>
      </c>
      <c r="N6061" s="1">
        <v>1</v>
      </c>
      <c r="O6061" s="1">
        <v>0</v>
      </c>
      <c r="P6061" s="1">
        <v>1</v>
      </c>
      <c r="Q6061" s="1">
        <v>2429</v>
      </c>
      <c r="R6061" s="1">
        <v>1184</v>
      </c>
      <c r="S6061">
        <v>1965</v>
      </c>
      <c r="T6061" s="29">
        <f>IF(TRIM(PropertySet[[#This Row],[YEAR BUILT]])="", "N/A", 2023-PropertySet[[#This Row],[YEAR BUILT]])</f>
        <v>58</v>
      </c>
      <c r="U6061" t="str" cm="1">
        <f t="array" ref="U6061">IF(PropertySet[[#This Row],[AGE]] = "N/A", "N/A", _xlfn.IFS(PropertySet[[#This Row],[AGE]] &lt;= 25, "0-25 Years", PropertySet[[#This Row],[AGE]] &lt;= 50, "26-50 Years", PropertySet[[#This Row],[AGE]]&lt;=75, "51-75 Years", PropertySet[[#This Row],[AGE]]&lt;=100, "76-100 Years", PropertySet[[#This Row],[AGE]]&gt;100, "100+ Years"))</f>
        <v>51-75 Years</v>
      </c>
      <c r="V6061" t="str" cm="1">
        <f t="array" ref="V60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61" t="s">
        <v>33</v>
      </c>
      <c r="X6061" t="s">
        <v>44</v>
      </c>
    </row>
    <row r="6062" spans="1:24" x14ac:dyDescent="0.3">
      <c r="A6062" t="s">
        <v>6009</v>
      </c>
      <c r="B6062" t="s">
        <v>29</v>
      </c>
      <c r="C6062" t="s">
        <v>30</v>
      </c>
      <c r="D6062">
        <v>1</v>
      </c>
      <c r="E6062">
        <v>3390</v>
      </c>
      <c r="F6062">
        <v>60</v>
      </c>
      <c r="G6062" t="s">
        <v>6</v>
      </c>
      <c r="H6062" t="s">
        <v>44</v>
      </c>
      <c r="I6062" t="s">
        <v>6102</v>
      </c>
      <c r="J6062" t="s">
        <v>6</v>
      </c>
      <c r="K6062">
        <v>10305</v>
      </c>
      <c r="L6062" s="25">
        <v>30000</v>
      </c>
      <c r="M6062" s="13">
        <v>45064</v>
      </c>
      <c r="N6062" s="1">
        <v>1</v>
      </c>
      <c r="O6062" s="1">
        <v>0</v>
      </c>
      <c r="P6062" s="1">
        <v>1</v>
      </c>
      <c r="Q6062" s="1">
        <v>1116</v>
      </c>
      <c r="R6062" s="1">
        <v>756</v>
      </c>
      <c r="S6062">
        <v>1987</v>
      </c>
      <c r="T6062" s="29">
        <f>IF(TRIM(PropertySet[[#This Row],[YEAR BUILT]])="", "N/A", 2023-PropertySet[[#This Row],[YEAR BUILT]])</f>
        <v>36</v>
      </c>
      <c r="U6062" t="str" cm="1">
        <f t="array" ref="U6062">IF(PropertySet[[#This Row],[AGE]] = "N/A", "N/A", _xlfn.IFS(PropertySet[[#This Row],[AGE]] &lt;= 25, "0-25 Years", PropertySet[[#This Row],[AGE]] &lt;= 50, "26-50 Years", PropertySet[[#This Row],[AGE]]&lt;=75, "51-75 Years", PropertySet[[#This Row],[AGE]]&lt;=100, "76-100 Years", PropertySet[[#This Row],[AGE]]&gt;100, "100+ Years"))</f>
        <v>26-50 Years</v>
      </c>
      <c r="V6062" t="str" cm="1">
        <f t="array" ref="V60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62" t="s">
        <v>33</v>
      </c>
      <c r="X6062" t="s">
        <v>44</v>
      </c>
    </row>
    <row r="6063" spans="1:24" x14ac:dyDescent="0.3">
      <c r="A6063" t="s">
        <v>6009</v>
      </c>
      <c r="B6063" t="s">
        <v>29</v>
      </c>
      <c r="C6063" t="s">
        <v>30</v>
      </c>
      <c r="D6063">
        <v>1</v>
      </c>
      <c r="E6063">
        <v>3392</v>
      </c>
      <c r="F6063">
        <v>20</v>
      </c>
      <c r="G6063" t="s">
        <v>6</v>
      </c>
      <c r="H6063" t="s">
        <v>36</v>
      </c>
      <c r="I6063" t="s">
        <v>6103</v>
      </c>
      <c r="J6063" t="s">
        <v>6</v>
      </c>
      <c r="K6063">
        <v>10305</v>
      </c>
      <c r="L6063" s="25">
        <v>663888</v>
      </c>
      <c r="M6063" s="13">
        <v>44994</v>
      </c>
      <c r="N6063" s="1">
        <v>1</v>
      </c>
      <c r="O6063" s="1">
        <v>0</v>
      </c>
      <c r="P6063" s="1">
        <v>1</v>
      </c>
      <c r="Q6063" s="1">
        <v>4320</v>
      </c>
      <c r="R6063" s="1">
        <v>960</v>
      </c>
      <c r="S6063">
        <v>1955</v>
      </c>
      <c r="T6063" s="29">
        <f>IF(TRIM(PropertySet[[#This Row],[YEAR BUILT]])="", "N/A", 2023-PropertySet[[#This Row],[YEAR BUILT]])</f>
        <v>68</v>
      </c>
      <c r="U6063" t="str" cm="1">
        <f t="array" ref="U6063">IF(PropertySet[[#This Row],[AGE]] = "N/A", "N/A", _xlfn.IFS(PropertySet[[#This Row],[AGE]] &lt;= 25, "0-25 Years", PropertySet[[#This Row],[AGE]] &lt;= 50, "26-50 Years", PropertySet[[#This Row],[AGE]]&lt;=75, "51-75 Years", PropertySet[[#This Row],[AGE]]&lt;=100, "76-100 Years", PropertySet[[#This Row],[AGE]]&gt;100, "100+ Years"))</f>
        <v>51-75 Years</v>
      </c>
      <c r="V6063" t="str" cm="1">
        <f t="array" ref="V60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63" t="s">
        <v>33</v>
      </c>
      <c r="X6063" t="s">
        <v>36</v>
      </c>
    </row>
    <row r="6064" spans="1:24" x14ac:dyDescent="0.3">
      <c r="A6064" t="s">
        <v>6009</v>
      </c>
      <c r="B6064" t="s">
        <v>29</v>
      </c>
      <c r="C6064" t="s">
        <v>30</v>
      </c>
      <c r="D6064">
        <v>1</v>
      </c>
      <c r="E6064">
        <v>3393</v>
      </c>
      <c r="F6064">
        <v>54</v>
      </c>
      <c r="G6064" t="s">
        <v>6</v>
      </c>
      <c r="H6064" t="s">
        <v>36</v>
      </c>
      <c r="I6064" t="s">
        <v>6104</v>
      </c>
      <c r="J6064" t="s">
        <v>6</v>
      </c>
      <c r="K6064">
        <v>10305</v>
      </c>
      <c r="L6064" s="25">
        <v>680000</v>
      </c>
      <c r="M6064" s="13">
        <v>45245</v>
      </c>
      <c r="N6064" s="1">
        <v>1</v>
      </c>
      <c r="O6064" s="1">
        <v>0</v>
      </c>
      <c r="P6064" s="1">
        <v>1</v>
      </c>
      <c r="Q6064" s="1">
        <v>4334</v>
      </c>
      <c r="R6064" s="1">
        <v>1120</v>
      </c>
      <c r="S6064">
        <v>1960</v>
      </c>
      <c r="T6064" s="29">
        <f>IF(TRIM(PropertySet[[#This Row],[YEAR BUILT]])="", "N/A", 2023-PropertySet[[#This Row],[YEAR BUILT]])</f>
        <v>63</v>
      </c>
      <c r="U6064" t="str" cm="1">
        <f t="array" ref="U6064">IF(PropertySet[[#This Row],[AGE]] = "N/A", "N/A", _xlfn.IFS(PropertySet[[#This Row],[AGE]] &lt;= 25, "0-25 Years", PropertySet[[#This Row],[AGE]] &lt;= 50, "26-50 Years", PropertySet[[#This Row],[AGE]]&lt;=75, "51-75 Years", PropertySet[[#This Row],[AGE]]&lt;=100, "76-100 Years", PropertySet[[#This Row],[AGE]]&gt;100, "100+ Years"))</f>
        <v>51-75 Years</v>
      </c>
      <c r="V6064" t="str" cm="1">
        <f t="array" ref="V60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64" t="s">
        <v>33</v>
      </c>
      <c r="X6064" t="s">
        <v>36</v>
      </c>
    </row>
    <row r="6065" spans="1:24" x14ac:dyDescent="0.3">
      <c r="A6065" t="s">
        <v>6009</v>
      </c>
      <c r="B6065" t="s">
        <v>29</v>
      </c>
      <c r="C6065" t="s">
        <v>30</v>
      </c>
      <c r="D6065">
        <v>1</v>
      </c>
      <c r="E6065">
        <v>3393</v>
      </c>
      <c r="F6065">
        <v>84</v>
      </c>
      <c r="G6065" t="s">
        <v>6</v>
      </c>
      <c r="H6065" t="s">
        <v>44</v>
      </c>
      <c r="I6065" t="s">
        <v>6105</v>
      </c>
      <c r="J6065" t="s">
        <v>6</v>
      </c>
      <c r="K6065">
        <v>10305</v>
      </c>
      <c r="L6065" s="25">
        <v>600000</v>
      </c>
      <c r="M6065" s="13">
        <v>44981</v>
      </c>
      <c r="N6065" s="1">
        <v>1</v>
      </c>
      <c r="O6065" s="1">
        <v>0</v>
      </c>
      <c r="P6065" s="1">
        <v>1</v>
      </c>
      <c r="Q6065" s="1">
        <v>2000</v>
      </c>
      <c r="R6065" s="1">
        <v>1200</v>
      </c>
      <c r="S6065">
        <v>1995</v>
      </c>
      <c r="T6065" s="29">
        <f>IF(TRIM(PropertySet[[#This Row],[YEAR BUILT]])="", "N/A", 2023-PropertySet[[#This Row],[YEAR BUILT]])</f>
        <v>28</v>
      </c>
      <c r="U6065" t="str" cm="1">
        <f t="array" ref="U6065">IF(PropertySet[[#This Row],[AGE]] = "N/A", "N/A", _xlfn.IFS(PropertySet[[#This Row],[AGE]] &lt;= 25, "0-25 Years", PropertySet[[#This Row],[AGE]] &lt;= 50, "26-50 Years", PropertySet[[#This Row],[AGE]]&lt;=75, "51-75 Years", PropertySet[[#This Row],[AGE]]&lt;=100, "76-100 Years", PropertySet[[#This Row],[AGE]]&gt;100, "100+ Years"))</f>
        <v>26-50 Years</v>
      </c>
      <c r="V6065" t="str" cm="1">
        <f t="array" ref="V60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65" t="s">
        <v>33</v>
      </c>
      <c r="X6065" t="s">
        <v>44</v>
      </c>
    </row>
    <row r="6066" spans="1:24" x14ac:dyDescent="0.3">
      <c r="A6066" t="s">
        <v>6009</v>
      </c>
      <c r="B6066" t="s">
        <v>29</v>
      </c>
      <c r="C6066" t="s">
        <v>30</v>
      </c>
      <c r="D6066">
        <v>1</v>
      </c>
      <c r="E6066">
        <v>3394</v>
      </c>
      <c r="F6066">
        <v>39</v>
      </c>
      <c r="G6066" t="s">
        <v>6</v>
      </c>
      <c r="H6066" t="s">
        <v>44</v>
      </c>
      <c r="I6066" t="s">
        <v>6106</v>
      </c>
      <c r="J6066" t="s">
        <v>6</v>
      </c>
      <c r="K6066">
        <v>10305</v>
      </c>
      <c r="L6066" s="25">
        <v>0</v>
      </c>
      <c r="M6066" s="13">
        <v>45233</v>
      </c>
      <c r="N6066" s="1">
        <v>1</v>
      </c>
      <c r="O6066" s="1">
        <v>0</v>
      </c>
      <c r="P6066" s="1">
        <v>1</v>
      </c>
      <c r="Q6066" s="1">
        <v>2131</v>
      </c>
      <c r="R6066" s="1">
        <v>1240</v>
      </c>
      <c r="S6066">
        <v>1975</v>
      </c>
      <c r="T6066" s="29">
        <f>IF(TRIM(PropertySet[[#This Row],[YEAR BUILT]])="", "N/A", 2023-PropertySet[[#This Row],[YEAR BUILT]])</f>
        <v>48</v>
      </c>
      <c r="U6066" t="str" cm="1">
        <f t="array" ref="U6066">IF(PropertySet[[#This Row],[AGE]] = "N/A", "N/A", _xlfn.IFS(PropertySet[[#This Row],[AGE]] &lt;= 25, "0-25 Years", PropertySet[[#This Row],[AGE]] &lt;= 50, "26-50 Years", PropertySet[[#This Row],[AGE]]&lt;=75, "51-75 Years", PropertySet[[#This Row],[AGE]]&lt;=100, "76-100 Years", PropertySet[[#This Row],[AGE]]&gt;100, "100+ Years"))</f>
        <v>26-50 Years</v>
      </c>
      <c r="V6066" t="str" cm="1">
        <f t="array" ref="V60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66" t="s">
        <v>33</v>
      </c>
      <c r="X6066" t="s">
        <v>44</v>
      </c>
    </row>
    <row r="6067" spans="1:24" x14ac:dyDescent="0.3">
      <c r="A6067" t="s">
        <v>6009</v>
      </c>
      <c r="B6067" t="s">
        <v>29</v>
      </c>
      <c r="C6067" t="s">
        <v>30</v>
      </c>
      <c r="D6067">
        <v>1</v>
      </c>
      <c r="E6067">
        <v>3394</v>
      </c>
      <c r="F6067">
        <v>39</v>
      </c>
      <c r="G6067" t="s">
        <v>6</v>
      </c>
      <c r="H6067" t="s">
        <v>44</v>
      </c>
      <c r="I6067" t="s">
        <v>6106</v>
      </c>
      <c r="J6067" t="s">
        <v>6</v>
      </c>
      <c r="K6067">
        <v>10305</v>
      </c>
      <c r="L6067" s="25">
        <v>550000</v>
      </c>
      <c r="M6067" s="13">
        <v>44963</v>
      </c>
      <c r="N6067" s="1">
        <v>1</v>
      </c>
      <c r="O6067" s="1">
        <v>0</v>
      </c>
      <c r="P6067" s="1">
        <v>1</v>
      </c>
      <c r="Q6067" s="1">
        <v>2131</v>
      </c>
      <c r="R6067" s="1">
        <v>1240</v>
      </c>
      <c r="S6067">
        <v>1975</v>
      </c>
      <c r="T6067" s="29">
        <f>IF(TRIM(PropertySet[[#This Row],[YEAR BUILT]])="", "N/A", 2023-PropertySet[[#This Row],[YEAR BUILT]])</f>
        <v>48</v>
      </c>
      <c r="U6067" t="str" cm="1">
        <f t="array" ref="U6067">IF(PropertySet[[#This Row],[AGE]] = "N/A", "N/A", _xlfn.IFS(PropertySet[[#This Row],[AGE]] &lt;= 25, "0-25 Years", PropertySet[[#This Row],[AGE]] &lt;= 50, "26-50 Years", PropertySet[[#This Row],[AGE]]&lt;=75, "51-75 Years", PropertySet[[#This Row],[AGE]]&lt;=100, "76-100 Years", PropertySet[[#This Row],[AGE]]&gt;100, "100+ Years"))</f>
        <v>26-50 Years</v>
      </c>
      <c r="V6067" t="str" cm="1">
        <f t="array" ref="V60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67" t="s">
        <v>33</v>
      </c>
      <c r="X6067" t="s">
        <v>44</v>
      </c>
    </row>
    <row r="6068" spans="1:24" x14ac:dyDescent="0.3">
      <c r="A6068" t="s">
        <v>6009</v>
      </c>
      <c r="B6068" t="s">
        <v>29</v>
      </c>
      <c r="C6068" t="s">
        <v>30</v>
      </c>
      <c r="D6068">
        <v>1</v>
      </c>
      <c r="E6068">
        <v>3394</v>
      </c>
      <c r="F6068">
        <v>42</v>
      </c>
      <c r="G6068" t="s">
        <v>6</v>
      </c>
      <c r="H6068" t="s">
        <v>44</v>
      </c>
      <c r="I6068" t="s">
        <v>6107</v>
      </c>
      <c r="J6068" t="s">
        <v>6</v>
      </c>
      <c r="K6068">
        <v>10305</v>
      </c>
      <c r="L6068" s="25">
        <v>0</v>
      </c>
      <c r="M6068" s="13">
        <v>45070</v>
      </c>
      <c r="N6068" s="1">
        <v>1</v>
      </c>
      <c r="O6068" s="1">
        <v>0</v>
      </c>
      <c r="P6068" s="1">
        <v>1</v>
      </c>
      <c r="Q6068" s="1">
        <v>2600</v>
      </c>
      <c r="R6068" s="1">
        <v>1440</v>
      </c>
      <c r="S6068">
        <v>1999</v>
      </c>
      <c r="T6068" s="29">
        <f>IF(TRIM(PropertySet[[#This Row],[YEAR BUILT]])="", "N/A", 2023-PropertySet[[#This Row],[YEAR BUILT]])</f>
        <v>24</v>
      </c>
      <c r="U6068" t="str" cm="1">
        <f t="array" ref="U6068">IF(PropertySet[[#This Row],[AGE]] = "N/A", "N/A", _xlfn.IFS(PropertySet[[#This Row],[AGE]] &lt;= 25, "0-25 Years", PropertySet[[#This Row],[AGE]] &lt;= 50, "26-50 Years", PropertySet[[#This Row],[AGE]]&lt;=75, "51-75 Years", PropertySet[[#This Row],[AGE]]&lt;=100, "76-100 Years", PropertySet[[#This Row],[AGE]]&gt;100, "100+ Years"))</f>
        <v>0-25 Years</v>
      </c>
      <c r="V6068" t="str" cm="1">
        <f t="array" ref="V60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68" t="s">
        <v>33</v>
      </c>
      <c r="X6068" t="s">
        <v>44</v>
      </c>
    </row>
    <row r="6069" spans="1:24" x14ac:dyDescent="0.3">
      <c r="A6069" t="s">
        <v>6009</v>
      </c>
      <c r="B6069" t="s">
        <v>29</v>
      </c>
      <c r="C6069" t="s">
        <v>30</v>
      </c>
      <c r="D6069">
        <v>1</v>
      </c>
      <c r="E6069">
        <v>3394</v>
      </c>
      <c r="F6069">
        <v>46</v>
      </c>
      <c r="G6069" t="s">
        <v>6</v>
      </c>
      <c r="H6069" t="s">
        <v>44</v>
      </c>
      <c r="I6069" t="s">
        <v>6108</v>
      </c>
      <c r="J6069" t="s">
        <v>6</v>
      </c>
      <c r="K6069">
        <v>10305</v>
      </c>
      <c r="L6069" s="25">
        <v>0</v>
      </c>
      <c r="M6069" s="13">
        <v>45197</v>
      </c>
      <c r="N6069" s="1">
        <v>1</v>
      </c>
      <c r="O6069" s="1">
        <v>0</v>
      </c>
      <c r="P6069" s="1">
        <v>1</v>
      </c>
      <c r="Q6069" s="1">
        <v>2500</v>
      </c>
      <c r="R6069" s="1">
        <v>1440</v>
      </c>
      <c r="S6069">
        <v>1999</v>
      </c>
      <c r="T6069" s="29">
        <f>IF(TRIM(PropertySet[[#This Row],[YEAR BUILT]])="", "N/A", 2023-PropertySet[[#This Row],[YEAR BUILT]])</f>
        <v>24</v>
      </c>
      <c r="U6069" t="str" cm="1">
        <f t="array" ref="U6069">IF(PropertySet[[#This Row],[AGE]] = "N/A", "N/A", _xlfn.IFS(PropertySet[[#This Row],[AGE]] &lt;= 25, "0-25 Years", PropertySet[[#This Row],[AGE]] &lt;= 50, "26-50 Years", PropertySet[[#This Row],[AGE]]&lt;=75, "51-75 Years", PropertySet[[#This Row],[AGE]]&lt;=100, "76-100 Years", PropertySet[[#This Row],[AGE]]&gt;100, "100+ Years"))</f>
        <v>0-25 Years</v>
      </c>
      <c r="V6069" t="str" cm="1">
        <f t="array" ref="V60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69" t="s">
        <v>33</v>
      </c>
      <c r="X6069" t="s">
        <v>44</v>
      </c>
    </row>
    <row r="6070" spans="1:24" x14ac:dyDescent="0.3">
      <c r="A6070" t="s">
        <v>6009</v>
      </c>
      <c r="B6070" t="s">
        <v>29</v>
      </c>
      <c r="C6070" t="s">
        <v>30</v>
      </c>
      <c r="D6070">
        <v>1</v>
      </c>
      <c r="E6070">
        <v>3394</v>
      </c>
      <c r="F6070">
        <v>73</v>
      </c>
      <c r="G6070" t="s">
        <v>6</v>
      </c>
      <c r="H6070" t="s">
        <v>44</v>
      </c>
      <c r="I6070" t="s">
        <v>6109</v>
      </c>
      <c r="J6070" t="s">
        <v>6</v>
      </c>
      <c r="K6070">
        <v>10305</v>
      </c>
      <c r="L6070" s="25">
        <v>700000</v>
      </c>
      <c r="M6070" s="13">
        <v>44965</v>
      </c>
      <c r="N6070" s="1">
        <v>1</v>
      </c>
      <c r="O6070" s="1">
        <v>0</v>
      </c>
      <c r="P6070" s="1">
        <v>1</v>
      </c>
      <c r="Q6070" s="1">
        <v>1500</v>
      </c>
      <c r="R6070" s="1">
        <v>1200</v>
      </c>
      <c r="S6070">
        <v>2004</v>
      </c>
      <c r="T6070" s="29">
        <f>IF(TRIM(PropertySet[[#This Row],[YEAR BUILT]])="", "N/A", 2023-PropertySet[[#This Row],[YEAR BUILT]])</f>
        <v>19</v>
      </c>
      <c r="U6070" t="str" cm="1">
        <f t="array" ref="U6070">IF(PropertySet[[#This Row],[AGE]] = "N/A", "N/A", _xlfn.IFS(PropertySet[[#This Row],[AGE]] &lt;= 25, "0-25 Years", PropertySet[[#This Row],[AGE]] &lt;= 50, "26-50 Years", PropertySet[[#This Row],[AGE]]&lt;=75, "51-75 Years", PropertySet[[#This Row],[AGE]]&lt;=100, "76-100 Years", PropertySet[[#This Row],[AGE]]&gt;100, "100+ Years"))</f>
        <v>0-25 Years</v>
      </c>
      <c r="V6070" t="str" cm="1">
        <f t="array" ref="V60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70" t="s">
        <v>33</v>
      </c>
      <c r="X6070" t="s">
        <v>44</v>
      </c>
    </row>
    <row r="6071" spans="1:24" x14ac:dyDescent="0.3">
      <c r="A6071" t="s">
        <v>6009</v>
      </c>
      <c r="B6071" t="s">
        <v>29</v>
      </c>
      <c r="C6071" t="s">
        <v>30</v>
      </c>
      <c r="D6071">
        <v>1</v>
      </c>
      <c r="E6071">
        <v>3395</v>
      </c>
      <c r="F6071">
        <v>1</v>
      </c>
      <c r="G6071" t="s">
        <v>6</v>
      </c>
      <c r="H6071" t="s">
        <v>44</v>
      </c>
      <c r="I6071" t="s">
        <v>6110</v>
      </c>
      <c r="J6071" t="s">
        <v>6</v>
      </c>
      <c r="K6071">
        <v>10305</v>
      </c>
      <c r="L6071" s="25">
        <v>0</v>
      </c>
      <c r="M6071" s="13">
        <v>45289</v>
      </c>
      <c r="N6071" s="1">
        <v>1</v>
      </c>
      <c r="O6071" s="1">
        <v>0</v>
      </c>
      <c r="P6071" s="1">
        <v>1</v>
      </c>
      <c r="Q6071" s="1">
        <v>1650</v>
      </c>
      <c r="R6071" s="1">
        <v>1800</v>
      </c>
      <c r="S6071">
        <v>1990</v>
      </c>
      <c r="T6071" s="29">
        <f>IF(TRIM(PropertySet[[#This Row],[YEAR BUILT]])="", "N/A", 2023-PropertySet[[#This Row],[YEAR BUILT]])</f>
        <v>33</v>
      </c>
      <c r="U6071" t="str" cm="1">
        <f t="array" ref="U6071">IF(PropertySet[[#This Row],[AGE]] = "N/A", "N/A", _xlfn.IFS(PropertySet[[#This Row],[AGE]] &lt;= 25, "0-25 Years", PropertySet[[#This Row],[AGE]] &lt;= 50, "26-50 Years", PropertySet[[#This Row],[AGE]]&lt;=75, "51-75 Years", PropertySet[[#This Row],[AGE]]&lt;=100, "76-100 Years", PropertySet[[#This Row],[AGE]]&gt;100, "100+ Years"))</f>
        <v>26-50 Years</v>
      </c>
      <c r="V6071" t="str" cm="1">
        <f t="array" ref="V60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71" t="s">
        <v>33</v>
      </c>
      <c r="X6071" t="s">
        <v>44</v>
      </c>
    </row>
    <row r="6072" spans="1:24" x14ac:dyDescent="0.3">
      <c r="A6072" t="s">
        <v>6009</v>
      </c>
      <c r="B6072" t="s">
        <v>29</v>
      </c>
      <c r="C6072" t="s">
        <v>30</v>
      </c>
      <c r="D6072">
        <v>1</v>
      </c>
      <c r="E6072">
        <v>3395</v>
      </c>
      <c r="F6072">
        <v>7</v>
      </c>
      <c r="G6072" t="s">
        <v>6</v>
      </c>
      <c r="H6072" t="s">
        <v>44</v>
      </c>
      <c r="I6072" t="s">
        <v>6111</v>
      </c>
      <c r="J6072" t="s">
        <v>6</v>
      </c>
      <c r="K6072">
        <v>10305</v>
      </c>
      <c r="L6072" s="25">
        <v>500000</v>
      </c>
      <c r="M6072" s="13">
        <v>45034</v>
      </c>
      <c r="N6072" s="1">
        <v>1</v>
      </c>
      <c r="O6072" s="1">
        <v>0</v>
      </c>
      <c r="P6072" s="1">
        <v>1</v>
      </c>
      <c r="Q6072" s="1">
        <v>2000</v>
      </c>
      <c r="R6072" s="1">
        <v>1198</v>
      </c>
      <c r="S6072">
        <v>2012</v>
      </c>
      <c r="T6072" s="29">
        <f>IF(TRIM(PropertySet[[#This Row],[YEAR BUILT]])="", "N/A", 2023-PropertySet[[#This Row],[YEAR BUILT]])</f>
        <v>11</v>
      </c>
      <c r="U6072" t="str" cm="1">
        <f t="array" ref="U6072">IF(PropertySet[[#This Row],[AGE]] = "N/A", "N/A", _xlfn.IFS(PropertySet[[#This Row],[AGE]] &lt;= 25, "0-25 Years", PropertySet[[#This Row],[AGE]] &lt;= 50, "26-50 Years", PropertySet[[#This Row],[AGE]]&lt;=75, "51-75 Years", PropertySet[[#This Row],[AGE]]&lt;=100, "76-100 Years", PropertySet[[#This Row],[AGE]]&gt;100, "100+ Years"))</f>
        <v>0-25 Years</v>
      </c>
      <c r="V6072" t="str" cm="1">
        <f t="array" ref="V60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72" t="s">
        <v>33</v>
      </c>
      <c r="X6072" t="s">
        <v>44</v>
      </c>
    </row>
    <row r="6073" spans="1:24" x14ac:dyDescent="0.3">
      <c r="A6073" t="s">
        <v>6009</v>
      </c>
      <c r="B6073" t="s">
        <v>29</v>
      </c>
      <c r="C6073" t="s">
        <v>30</v>
      </c>
      <c r="D6073">
        <v>1</v>
      </c>
      <c r="E6073">
        <v>3395</v>
      </c>
      <c r="F6073">
        <v>9</v>
      </c>
      <c r="G6073" t="s">
        <v>6</v>
      </c>
      <c r="H6073" t="s">
        <v>31</v>
      </c>
      <c r="I6073" t="s">
        <v>6112</v>
      </c>
      <c r="J6073" t="s">
        <v>6</v>
      </c>
      <c r="K6073">
        <v>10305</v>
      </c>
      <c r="L6073" s="25">
        <v>0</v>
      </c>
      <c r="M6073" s="13">
        <v>45107</v>
      </c>
      <c r="N6073" s="1">
        <v>1</v>
      </c>
      <c r="O6073" s="1">
        <v>0</v>
      </c>
      <c r="P6073" s="1">
        <v>1</v>
      </c>
      <c r="Q6073" s="1">
        <v>4000</v>
      </c>
      <c r="R6073" s="1">
        <v>1680</v>
      </c>
      <c r="S6073">
        <v>1925</v>
      </c>
      <c r="T6073" s="29">
        <f>IF(TRIM(PropertySet[[#This Row],[YEAR BUILT]])="", "N/A", 2023-PropertySet[[#This Row],[YEAR BUILT]])</f>
        <v>98</v>
      </c>
      <c r="U6073" t="str" cm="1">
        <f t="array" ref="U6073">IF(PropertySet[[#This Row],[AGE]] = "N/A", "N/A", _xlfn.IFS(PropertySet[[#This Row],[AGE]] &lt;= 25, "0-25 Years", PropertySet[[#This Row],[AGE]] &lt;= 50, "26-50 Years", PropertySet[[#This Row],[AGE]]&lt;=75, "51-75 Years", PropertySet[[#This Row],[AGE]]&lt;=100, "76-100 Years", PropertySet[[#This Row],[AGE]]&gt;100, "100+ Years"))</f>
        <v>76-100 Years</v>
      </c>
      <c r="V6073" t="str" cm="1">
        <f t="array" ref="V60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073" t="s">
        <v>33</v>
      </c>
      <c r="X6073" t="s">
        <v>31</v>
      </c>
    </row>
    <row r="6074" spans="1:24" x14ac:dyDescent="0.3">
      <c r="A6074" t="s">
        <v>6009</v>
      </c>
      <c r="B6074" t="s">
        <v>29</v>
      </c>
      <c r="C6074" t="s">
        <v>30</v>
      </c>
      <c r="D6074">
        <v>1</v>
      </c>
      <c r="E6074">
        <v>3395</v>
      </c>
      <c r="F6074">
        <v>62</v>
      </c>
      <c r="G6074" t="s">
        <v>6</v>
      </c>
      <c r="H6074" t="s">
        <v>44</v>
      </c>
      <c r="I6074" t="s">
        <v>6113</v>
      </c>
      <c r="J6074" t="s">
        <v>6</v>
      </c>
      <c r="K6074">
        <v>10305</v>
      </c>
      <c r="L6074" s="25">
        <v>700556</v>
      </c>
      <c r="M6074" s="13">
        <v>45275</v>
      </c>
      <c r="N6074" s="1">
        <v>1</v>
      </c>
      <c r="O6074" s="1">
        <v>0</v>
      </c>
      <c r="P6074" s="1">
        <v>1</v>
      </c>
      <c r="Q6074" s="1">
        <v>2083</v>
      </c>
      <c r="R6074" s="1">
        <v>1154</v>
      </c>
      <c r="S6074">
        <v>2022</v>
      </c>
      <c r="T6074" s="29">
        <f>IF(TRIM(PropertySet[[#This Row],[YEAR BUILT]])="", "N/A", 2023-PropertySet[[#This Row],[YEAR BUILT]])</f>
        <v>1</v>
      </c>
      <c r="U6074" t="str" cm="1">
        <f t="array" ref="U6074">IF(PropertySet[[#This Row],[AGE]] = "N/A", "N/A", _xlfn.IFS(PropertySet[[#This Row],[AGE]] &lt;= 25, "0-25 Years", PropertySet[[#This Row],[AGE]] &lt;= 50, "26-50 Years", PropertySet[[#This Row],[AGE]]&lt;=75, "51-75 Years", PropertySet[[#This Row],[AGE]]&lt;=100, "76-100 Years", PropertySet[[#This Row],[AGE]]&gt;100, "100+ Years"))</f>
        <v>0-25 Years</v>
      </c>
      <c r="V6074" t="str" cm="1">
        <f t="array" ref="V60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74" t="s">
        <v>33</v>
      </c>
      <c r="X6074" t="s">
        <v>44</v>
      </c>
    </row>
    <row r="6075" spans="1:24" x14ac:dyDescent="0.3">
      <c r="A6075" t="s">
        <v>6009</v>
      </c>
      <c r="B6075" t="s">
        <v>29</v>
      </c>
      <c r="C6075" t="s">
        <v>30</v>
      </c>
      <c r="D6075">
        <v>1</v>
      </c>
      <c r="E6075">
        <v>3395</v>
      </c>
      <c r="F6075">
        <v>63</v>
      </c>
      <c r="G6075" t="s">
        <v>6</v>
      </c>
      <c r="H6075" t="s">
        <v>44</v>
      </c>
      <c r="I6075" t="s">
        <v>6114</v>
      </c>
      <c r="J6075" t="s">
        <v>6</v>
      </c>
      <c r="K6075">
        <v>10305</v>
      </c>
      <c r="L6075" s="25">
        <v>758596</v>
      </c>
      <c r="M6075" s="13">
        <v>45288</v>
      </c>
      <c r="N6075" s="1">
        <v>1</v>
      </c>
      <c r="O6075" s="1">
        <v>0</v>
      </c>
      <c r="P6075" s="1">
        <v>1</v>
      </c>
      <c r="Q6075" s="1">
        <v>2083</v>
      </c>
      <c r="R6075" s="1">
        <v>1154</v>
      </c>
      <c r="S6075">
        <v>2022</v>
      </c>
      <c r="T6075" s="29">
        <f>IF(TRIM(PropertySet[[#This Row],[YEAR BUILT]])="", "N/A", 2023-PropertySet[[#This Row],[YEAR BUILT]])</f>
        <v>1</v>
      </c>
      <c r="U6075" t="str" cm="1">
        <f t="array" ref="U6075">IF(PropertySet[[#This Row],[AGE]] = "N/A", "N/A", _xlfn.IFS(PropertySet[[#This Row],[AGE]] &lt;= 25, "0-25 Years", PropertySet[[#This Row],[AGE]] &lt;= 50, "26-50 Years", PropertySet[[#This Row],[AGE]]&lt;=75, "51-75 Years", PropertySet[[#This Row],[AGE]]&lt;=100, "76-100 Years", PropertySet[[#This Row],[AGE]]&gt;100, "100+ Years"))</f>
        <v>0-25 Years</v>
      </c>
      <c r="V6075" t="str" cm="1">
        <f t="array" ref="V60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75" t="s">
        <v>33</v>
      </c>
      <c r="X6075" t="s">
        <v>44</v>
      </c>
    </row>
    <row r="6076" spans="1:24" x14ac:dyDescent="0.3">
      <c r="A6076" t="s">
        <v>6009</v>
      </c>
      <c r="B6076" t="s">
        <v>29</v>
      </c>
      <c r="C6076" t="s">
        <v>30</v>
      </c>
      <c r="D6076">
        <v>1</v>
      </c>
      <c r="E6076">
        <v>3396</v>
      </c>
      <c r="F6076">
        <v>43</v>
      </c>
      <c r="G6076" t="s">
        <v>6</v>
      </c>
      <c r="H6076" t="s">
        <v>36</v>
      </c>
      <c r="I6076" t="s">
        <v>6115</v>
      </c>
      <c r="J6076" t="s">
        <v>6</v>
      </c>
      <c r="K6076">
        <v>10305</v>
      </c>
      <c r="L6076" s="25">
        <v>1100000</v>
      </c>
      <c r="M6076" s="13">
        <v>45029</v>
      </c>
      <c r="N6076" s="1">
        <v>1</v>
      </c>
      <c r="O6076" s="1">
        <v>0</v>
      </c>
      <c r="P6076" s="1">
        <v>1</v>
      </c>
      <c r="Q6076" s="1">
        <v>18350</v>
      </c>
      <c r="R6076" s="1">
        <v>1000</v>
      </c>
      <c r="S6076">
        <v>1940</v>
      </c>
      <c r="T6076" s="29">
        <f>IF(TRIM(PropertySet[[#This Row],[YEAR BUILT]])="", "N/A", 2023-PropertySet[[#This Row],[YEAR BUILT]])</f>
        <v>83</v>
      </c>
      <c r="U6076" t="str" cm="1">
        <f t="array" ref="U6076">IF(PropertySet[[#This Row],[AGE]] = "N/A", "N/A", _xlfn.IFS(PropertySet[[#This Row],[AGE]] &lt;= 25, "0-25 Years", PropertySet[[#This Row],[AGE]] &lt;= 50, "26-50 Years", PropertySet[[#This Row],[AGE]]&lt;=75, "51-75 Years", PropertySet[[#This Row],[AGE]]&lt;=100, "76-100 Years", PropertySet[[#This Row],[AGE]]&gt;100, "100+ Years"))</f>
        <v>76-100 Years</v>
      </c>
      <c r="V6076" t="str" cm="1">
        <f t="array" ref="V60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076" t="s">
        <v>33</v>
      </c>
      <c r="X6076" t="s">
        <v>36</v>
      </c>
    </row>
    <row r="6077" spans="1:24" x14ac:dyDescent="0.3">
      <c r="A6077" t="s">
        <v>6009</v>
      </c>
      <c r="B6077" t="s">
        <v>29</v>
      </c>
      <c r="C6077" t="s">
        <v>30</v>
      </c>
      <c r="D6077">
        <v>1</v>
      </c>
      <c r="E6077">
        <v>3397</v>
      </c>
      <c r="F6077">
        <v>47</v>
      </c>
      <c r="G6077" t="s">
        <v>6</v>
      </c>
      <c r="H6077" t="s">
        <v>36</v>
      </c>
      <c r="I6077" t="s">
        <v>6116</v>
      </c>
      <c r="J6077" t="s">
        <v>6</v>
      </c>
      <c r="K6077">
        <v>10305</v>
      </c>
      <c r="L6077" s="25">
        <v>480000</v>
      </c>
      <c r="M6077" s="13">
        <v>45036</v>
      </c>
      <c r="N6077" s="1">
        <v>1</v>
      </c>
      <c r="O6077" s="1">
        <v>0</v>
      </c>
      <c r="P6077" s="1">
        <v>1</v>
      </c>
      <c r="Q6077" s="1">
        <v>3000</v>
      </c>
      <c r="R6077" s="1">
        <v>400</v>
      </c>
      <c r="S6077">
        <v>1920</v>
      </c>
      <c r="T6077" s="29">
        <f>IF(TRIM(PropertySet[[#This Row],[YEAR BUILT]])="", "N/A", 2023-PropertySet[[#This Row],[YEAR BUILT]])</f>
        <v>103</v>
      </c>
      <c r="U6077" t="str" cm="1">
        <f t="array" ref="U6077">IF(PropertySet[[#This Row],[AGE]] = "N/A", "N/A", _xlfn.IFS(PropertySet[[#This Row],[AGE]] &lt;= 25, "0-25 Years", PropertySet[[#This Row],[AGE]] &lt;= 50, "26-50 Years", PropertySet[[#This Row],[AGE]]&lt;=75, "51-75 Years", PropertySet[[#This Row],[AGE]]&lt;=100, "76-100 Years", PropertySet[[#This Row],[AGE]]&gt;100, "100+ Years"))</f>
        <v>100+ Years</v>
      </c>
      <c r="V6077" t="str" cm="1">
        <f t="array" ref="V60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077" t="s">
        <v>33</v>
      </c>
      <c r="X6077" t="s">
        <v>36</v>
      </c>
    </row>
    <row r="6078" spans="1:24" x14ac:dyDescent="0.3">
      <c r="A6078" t="s">
        <v>6009</v>
      </c>
      <c r="B6078" t="s">
        <v>29</v>
      </c>
      <c r="C6078" t="s">
        <v>30</v>
      </c>
      <c r="D6078">
        <v>1</v>
      </c>
      <c r="E6078">
        <v>3398</v>
      </c>
      <c r="F6078">
        <v>51</v>
      </c>
      <c r="G6078" t="s">
        <v>6</v>
      </c>
      <c r="H6078" t="s">
        <v>44</v>
      </c>
      <c r="I6078" t="s">
        <v>6117</v>
      </c>
      <c r="J6078" t="s">
        <v>6</v>
      </c>
      <c r="K6078">
        <v>10305</v>
      </c>
      <c r="L6078" s="25">
        <v>629000</v>
      </c>
      <c r="M6078" s="13">
        <v>45083</v>
      </c>
      <c r="N6078" s="1">
        <v>1</v>
      </c>
      <c r="O6078" s="1">
        <v>0</v>
      </c>
      <c r="P6078" s="1">
        <v>1</v>
      </c>
      <c r="Q6078" s="1">
        <v>2788</v>
      </c>
      <c r="R6078" s="1">
        <v>1480</v>
      </c>
      <c r="S6078">
        <v>1986</v>
      </c>
      <c r="T6078" s="29">
        <f>IF(TRIM(PropertySet[[#This Row],[YEAR BUILT]])="", "N/A", 2023-PropertySet[[#This Row],[YEAR BUILT]])</f>
        <v>37</v>
      </c>
      <c r="U6078" t="str" cm="1">
        <f t="array" ref="U6078">IF(PropertySet[[#This Row],[AGE]] = "N/A", "N/A", _xlfn.IFS(PropertySet[[#This Row],[AGE]] &lt;= 25, "0-25 Years", PropertySet[[#This Row],[AGE]] &lt;= 50, "26-50 Years", PropertySet[[#This Row],[AGE]]&lt;=75, "51-75 Years", PropertySet[[#This Row],[AGE]]&lt;=100, "76-100 Years", PropertySet[[#This Row],[AGE]]&gt;100, "100+ Years"))</f>
        <v>26-50 Years</v>
      </c>
      <c r="V6078" t="str" cm="1">
        <f t="array" ref="V60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78" t="s">
        <v>33</v>
      </c>
      <c r="X6078" t="s">
        <v>44</v>
      </c>
    </row>
    <row r="6079" spans="1:24" x14ac:dyDescent="0.3">
      <c r="A6079" t="s">
        <v>6009</v>
      </c>
      <c r="B6079" t="s">
        <v>29</v>
      </c>
      <c r="C6079" t="s">
        <v>30</v>
      </c>
      <c r="D6079">
        <v>1</v>
      </c>
      <c r="E6079">
        <v>3398</v>
      </c>
      <c r="F6079">
        <v>65</v>
      </c>
      <c r="G6079" t="s">
        <v>6</v>
      </c>
      <c r="H6079" t="s">
        <v>44</v>
      </c>
      <c r="I6079" t="s">
        <v>6118</v>
      </c>
      <c r="J6079" t="s">
        <v>6</v>
      </c>
      <c r="K6079">
        <v>10305</v>
      </c>
      <c r="L6079" s="25">
        <v>550000</v>
      </c>
      <c r="M6079" s="13">
        <v>44936</v>
      </c>
      <c r="N6079" s="1">
        <v>1</v>
      </c>
      <c r="O6079" s="1">
        <v>0</v>
      </c>
      <c r="P6079" s="1">
        <v>1</v>
      </c>
      <c r="Q6079" s="1">
        <v>2500</v>
      </c>
      <c r="R6079" s="1">
        <v>1440</v>
      </c>
      <c r="S6079">
        <v>1994</v>
      </c>
      <c r="T6079" s="29">
        <f>IF(TRIM(PropertySet[[#This Row],[YEAR BUILT]])="", "N/A", 2023-PropertySet[[#This Row],[YEAR BUILT]])</f>
        <v>29</v>
      </c>
      <c r="U6079" t="str" cm="1">
        <f t="array" ref="U6079">IF(PropertySet[[#This Row],[AGE]] = "N/A", "N/A", _xlfn.IFS(PropertySet[[#This Row],[AGE]] &lt;= 25, "0-25 Years", PropertySet[[#This Row],[AGE]] &lt;= 50, "26-50 Years", PropertySet[[#This Row],[AGE]]&lt;=75, "51-75 Years", PropertySet[[#This Row],[AGE]]&lt;=100, "76-100 Years", PropertySet[[#This Row],[AGE]]&gt;100, "100+ Years"))</f>
        <v>26-50 Years</v>
      </c>
      <c r="V6079" t="str" cm="1">
        <f t="array" ref="V60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79" t="s">
        <v>33</v>
      </c>
      <c r="X6079" t="s">
        <v>44</v>
      </c>
    </row>
    <row r="6080" spans="1:24" x14ac:dyDescent="0.3">
      <c r="A6080" t="s">
        <v>6009</v>
      </c>
      <c r="B6080" t="s">
        <v>29</v>
      </c>
      <c r="C6080" t="s">
        <v>30</v>
      </c>
      <c r="D6080">
        <v>1</v>
      </c>
      <c r="E6080">
        <v>3401</v>
      </c>
      <c r="F6080">
        <v>13</v>
      </c>
      <c r="G6080" t="s">
        <v>6</v>
      </c>
      <c r="H6080" t="s">
        <v>36</v>
      </c>
      <c r="I6080" t="s">
        <v>6119</v>
      </c>
      <c r="J6080" t="s">
        <v>6</v>
      </c>
      <c r="K6080">
        <v>10305</v>
      </c>
      <c r="L6080" s="25">
        <v>0</v>
      </c>
      <c r="M6080" s="13">
        <v>45140</v>
      </c>
      <c r="N6080" s="1">
        <v>1</v>
      </c>
      <c r="O6080" s="1">
        <v>0</v>
      </c>
      <c r="P6080" s="1">
        <v>1</v>
      </c>
      <c r="Q6080" s="1">
        <v>2400</v>
      </c>
      <c r="R6080" s="1">
        <v>1576</v>
      </c>
      <c r="S6080">
        <v>1920</v>
      </c>
      <c r="T6080" s="29">
        <f>IF(TRIM(PropertySet[[#This Row],[YEAR BUILT]])="", "N/A", 2023-PropertySet[[#This Row],[YEAR BUILT]])</f>
        <v>103</v>
      </c>
      <c r="U6080" t="str" cm="1">
        <f t="array" ref="U6080">IF(PropertySet[[#This Row],[AGE]] = "N/A", "N/A", _xlfn.IFS(PropertySet[[#This Row],[AGE]] &lt;= 25, "0-25 Years", PropertySet[[#This Row],[AGE]] &lt;= 50, "26-50 Years", PropertySet[[#This Row],[AGE]]&lt;=75, "51-75 Years", PropertySet[[#This Row],[AGE]]&lt;=100, "76-100 Years", PropertySet[[#This Row],[AGE]]&gt;100, "100+ Years"))</f>
        <v>100+ Years</v>
      </c>
      <c r="V6080" t="str" cm="1">
        <f t="array" ref="V60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080" t="s">
        <v>33</v>
      </c>
      <c r="X6080" t="s">
        <v>36</v>
      </c>
    </row>
    <row r="6081" spans="1:24" x14ac:dyDescent="0.3">
      <c r="A6081" t="s">
        <v>6009</v>
      </c>
      <c r="B6081" t="s">
        <v>29</v>
      </c>
      <c r="C6081" t="s">
        <v>30</v>
      </c>
      <c r="D6081">
        <v>1</v>
      </c>
      <c r="E6081">
        <v>3403</v>
      </c>
      <c r="F6081">
        <v>6</v>
      </c>
      <c r="G6081" t="s">
        <v>6</v>
      </c>
      <c r="H6081" t="s">
        <v>44</v>
      </c>
      <c r="I6081" t="s">
        <v>6120</v>
      </c>
      <c r="J6081" t="s">
        <v>6</v>
      </c>
      <c r="K6081">
        <v>10305</v>
      </c>
      <c r="L6081" s="25">
        <v>0</v>
      </c>
      <c r="M6081" s="13">
        <v>45097</v>
      </c>
      <c r="N6081" s="1">
        <v>1</v>
      </c>
      <c r="O6081" s="1">
        <v>0</v>
      </c>
      <c r="P6081" s="1">
        <v>1</v>
      </c>
      <c r="Q6081" s="1">
        <v>2400</v>
      </c>
      <c r="R6081" s="1">
        <v>1152</v>
      </c>
      <c r="S6081">
        <v>1975</v>
      </c>
      <c r="T6081" s="29">
        <f>IF(TRIM(PropertySet[[#This Row],[YEAR BUILT]])="", "N/A", 2023-PropertySet[[#This Row],[YEAR BUILT]])</f>
        <v>48</v>
      </c>
      <c r="U6081" t="str" cm="1">
        <f t="array" ref="U6081">IF(PropertySet[[#This Row],[AGE]] = "N/A", "N/A", _xlfn.IFS(PropertySet[[#This Row],[AGE]] &lt;= 25, "0-25 Years", PropertySet[[#This Row],[AGE]] &lt;= 50, "26-50 Years", PropertySet[[#This Row],[AGE]]&lt;=75, "51-75 Years", PropertySet[[#This Row],[AGE]]&lt;=100, "76-100 Years", PropertySet[[#This Row],[AGE]]&gt;100, "100+ Years"))</f>
        <v>26-50 Years</v>
      </c>
      <c r="V6081" t="str" cm="1">
        <f t="array" ref="V60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81" t="s">
        <v>33</v>
      </c>
      <c r="X6081" t="s">
        <v>44</v>
      </c>
    </row>
    <row r="6082" spans="1:24" x14ac:dyDescent="0.3">
      <c r="A6082" t="s">
        <v>6009</v>
      </c>
      <c r="B6082" t="s">
        <v>29</v>
      </c>
      <c r="C6082" t="s">
        <v>30</v>
      </c>
      <c r="D6082">
        <v>1</v>
      </c>
      <c r="E6082">
        <v>3405</v>
      </c>
      <c r="F6082">
        <v>5</v>
      </c>
      <c r="G6082" t="s">
        <v>6</v>
      </c>
      <c r="H6082" t="s">
        <v>36</v>
      </c>
      <c r="I6082" t="s">
        <v>6121</v>
      </c>
      <c r="J6082" t="s">
        <v>6</v>
      </c>
      <c r="K6082">
        <v>10305</v>
      </c>
      <c r="L6082" s="25">
        <v>450000</v>
      </c>
      <c r="M6082" s="13">
        <v>45278</v>
      </c>
      <c r="N6082" s="1">
        <v>1</v>
      </c>
      <c r="O6082" s="1">
        <v>0</v>
      </c>
      <c r="P6082" s="1">
        <v>1</v>
      </c>
      <c r="Q6082" s="1">
        <v>8428</v>
      </c>
      <c r="R6082" s="1">
        <v>684</v>
      </c>
      <c r="S6082">
        <v>1925</v>
      </c>
      <c r="T6082" s="29">
        <f>IF(TRIM(PropertySet[[#This Row],[YEAR BUILT]])="", "N/A", 2023-PropertySet[[#This Row],[YEAR BUILT]])</f>
        <v>98</v>
      </c>
      <c r="U6082" t="str" cm="1">
        <f t="array" ref="U6082">IF(PropertySet[[#This Row],[AGE]] = "N/A", "N/A", _xlfn.IFS(PropertySet[[#This Row],[AGE]] &lt;= 25, "0-25 Years", PropertySet[[#This Row],[AGE]] &lt;= 50, "26-50 Years", PropertySet[[#This Row],[AGE]]&lt;=75, "51-75 Years", PropertySet[[#This Row],[AGE]]&lt;=100, "76-100 Years", PropertySet[[#This Row],[AGE]]&gt;100, "100+ Years"))</f>
        <v>76-100 Years</v>
      </c>
      <c r="V6082" t="str" cm="1">
        <f t="array" ref="V60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082" t="s">
        <v>33</v>
      </c>
      <c r="X6082" t="s">
        <v>36</v>
      </c>
    </row>
    <row r="6083" spans="1:24" x14ac:dyDescent="0.3">
      <c r="A6083" t="s">
        <v>6009</v>
      </c>
      <c r="B6083" t="s">
        <v>29</v>
      </c>
      <c r="C6083" t="s">
        <v>30</v>
      </c>
      <c r="D6083">
        <v>1</v>
      </c>
      <c r="E6083">
        <v>3411</v>
      </c>
      <c r="F6083">
        <v>172</v>
      </c>
      <c r="G6083" t="s">
        <v>6</v>
      </c>
      <c r="H6083" t="s">
        <v>44</v>
      </c>
      <c r="I6083" t="s">
        <v>6122</v>
      </c>
      <c r="J6083" t="s">
        <v>6</v>
      </c>
      <c r="K6083">
        <v>10305</v>
      </c>
      <c r="L6083" s="25">
        <v>631250</v>
      </c>
      <c r="M6083" s="13">
        <v>45076</v>
      </c>
      <c r="N6083" s="1">
        <v>1</v>
      </c>
      <c r="O6083" s="1">
        <v>0</v>
      </c>
      <c r="P6083" s="1">
        <v>1</v>
      </c>
      <c r="Q6083" s="1">
        <v>1725</v>
      </c>
      <c r="R6083" s="1">
        <v>1380</v>
      </c>
      <c r="S6083">
        <v>2004</v>
      </c>
      <c r="T6083" s="29">
        <f>IF(TRIM(PropertySet[[#This Row],[YEAR BUILT]])="", "N/A", 2023-PropertySet[[#This Row],[YEAR BUILT]])</f>
        <v>19</v>
      </c>
      <c r="U6083" t="str" cm="1">
        <f t="array" ref="U6083">IF(PropertySet[[#This Row],[AGE]] = "N/A", "N/A", _xlfn.IFS(PropertySet[[#This Row],[AGE]] &lt;= 25, "0-25 Years", PropertySet[[#This Row],[AGE]] &lt;= 50, "26-50 Years", PropertySet[[#This Row],[AGE]]&lt;=75, "51-75 Years", PropertySet[[#This Row],[AGE]]&lt;=100, "76-100 Years", PropertySet[[#This Row],[AGE]]&gt;100, "100+ Years"))</f>
        <v>0-25 Years</v>
      </c>
      <c r="V6083" t="str" cm="1">
        <f t="array" ref="V60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83" t="s">
        <v>33</v>
      </c>
      <c r="X6083" t="s">
        <v>44</v>
      </c>
    </row>
    <row r="6084" spans="1:24" x14ac:dyDescent="0.3">
      <c r="A6084" t="s">
        <v>6009</v>
      </c>
      <c r="B6084" t="s">
        <v>29</v>
      </c>
      <c r="C6084" t="s">
        <v>30</v>
      </c>
      <c r="D6084">
        <v>1</v>
      </c>
      <c r="E6084">
        <v>3412</v>
      </c>
      <c r="F6084">
        <v>32</v>
      </c>
      <c r="G6084" t="s">
        <v>6</v>
      </c>
      <c r="H6084" t="s">
        <v>31</v>
      </c>
      <c r="I6084" t="s">
        <v>6123</v>
      </c>
      <c r="J6084" t="s">
        <v>6</v>
      </c>
      <c r="K6084">
        <v>10305</v>
      </c>
      <c r="L6084" s="25">
        <v>0</v>
      </c>
      <c r="M6084" s="13">
        <v>45163</v>
      </c>
      <c r="N6084" s="1">
        <v>1</v>
      </c>
      <c r="O6084" s="1">
        <v>0</v>
      </c>
      <c r="P6084" s="1">
        <v>1</v>
      </c>
      <c r="Q6084" s="1">
        <v>4000</v>
      </c>
      <c r="R6084" s="1">
        <v>1951</v>
      </c>
      <c r="S6084">
        <v>1960</v>
      </c>
      <c r="T6084" s="29">
        <f>IF(TRIM(PropertySet[[#This Row],[YEAR BUILT]])="", "N/A", 2023-PropertySet[[#This Row],[YEAR BUILT]])</f>
        <v>63</v>
      </c>
      <c r="U6084" t="str" cm="1">
        <f t="array" ref="U6084">IF(PropertySet[[#This Row],[AGE]] = "N/A", "N/A", _xlfn.IFS(PropertySet[[#This Row],[AGE]] &lt;= 25, "0-25 Years", PropertySet[[#This Row],[AGE]] &lt;= 50, "26-50 Years", PropertySet[[#This Row],[AGE]]&lt;=75, "51-75 Years", PropertySet[[#This Row],[AGE]]&lt;=100, "76-100 Years", PropertySet[[#This Row],[AGE]]&gt;100, "100+ Years"))</f>
        <v>51-75 Years</v>
      </c>
      <c r="V6084" t="str" cm="1">
        <f t="array" ref="V60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084" t="s">
        <v>33</v>
      </c>
      <c r="X6084" t="s">
        <v>31</v>
      </c>
    </row>
    <row r="6085" spans="1:24" x14ac:dyDescent="0.3">
      <c r="A6085" t="s">
        <v>6009</v>
      </c>
      <c r="B6085" t="s">
        <v>29</v>
      </c>
      <c r="C6085" t="s">
        <v>30</v>
      </c>
      <c r="D6085">
        <v>1</v>
      </c>
      <c r="E6085">
        <v>3412</v>
      </c>
      <c r="F6085">
        <v>81</v>
      </c>
      <c r="G6085" t="s">
        <v>6</v>
      </c>
      <c r="H6085" t="s">
        <v>36</v>
      </c>
      <c r="I6085" t="s">
        <v>6124</v>
      </c>
      <c r="J6085" t="s">
        <v>6</v>
      </c>
      <c r="K6085">
        <v>10305</v>
      </c>
      <c r="L6085" s="25">
        <v>438000</v>
      </c>
      <c r="M6085" s="13">
        <v>44978</v>
      </c>
      <c r="N6085" s="1">
        <v>1</v>
      </c>
      <c r="O6085" s="1">
        <v>0</v>
      </c>
      <c r="P6085" s="1">
        <v>1</v>
      </c>
      <c r="Q6085" s="1">
        <v>4000</v>
      </c>
      <c r="R6085" s="1">
        <v>704</v>
      </c>
      <c r="S6085">
        <v>1925</v>
      </c>
      <c r="T6085" s="29">
        <f>IF(TRIM(PropertySet[[#This Row],[YEAR BUILT]])="", "N/A", 2023-PropertySet[[#This Row],[YEAR BUILT]])</f>
        <v>98</v>
      </c>
      <c r="U6085" t="str" cm="1">
        <f t="array" ref="U6085">IF(PropertySet[[#This Row],[AGE]] = "N/A", "N/A", _xlfn.IFS(PropertySet[[#This Row],[AGE]] &lt;= 25, "0-25 Years", PropertySet[[#This Row],[AGE]] &lt;= 50, "26-50 Years", PropertySet[[#This Row],[AGE]]&lt;=75, "51-75 Years", PropertySet[[#This Row],[AGE]]&lt;=100, "76-100 Years", PropertySet[[#This Row],[AGE]]&gt;100, "100+ Years"))</f>
        <v>76-100 Years</v>
      </c>
      <c r="V6085" t="str" cm="1">
        <f t="array" ref="V60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085" t="s">
        <v>33</v>
      </c>
      <c r="X6085" t="s">
        <v>36</v>
      </c>
    </row>
    <row r="6086" spans="1:24" x14ac:dyDescent="0.3">
      <c r="A6086" t="s">
        <v>6009</v>
      </c>
      <c r="B6086" t="s">
        <v>29</v>
      </c>
      <c r="C6086" t="s">
        <v>30</v>
      </c>
      <c r="D6086">
        <v>1</v>
      </c>
      <c r="E6086">
        <v>3417</v>
      </c>
      <c r="F6086">
        <v>158</v>
      </c>
      <c r="G6086" t="s">
        <v>6</v>
      </c>
      <c r="H6086" t="s">
        <v>44</v>
      </c>
      <c r="I6086" t="s">
        <v>6125</v>
      </c>
      <c r="J6086" t="s">
        <v>6</v>
      </c>
      <c r="K6086">
        <v>10305</v>
      </c>
      <c r="L6086" s="25">
        <v>580000</v>
      </c>
      <c r="M6086" s="13">
        <v>45169</v>
      </c>
      <c r="N6086" s="1">
        <v>1</v>
      </c>
      <c r="O6086" s="1">
        <v>0</v>
      </c>
      <c r="P6086" s="1">
        <v>1</v>
      </c>
      <c r="Q6086" s="1">
        <v>1040</v>
      </c>
      <c r="R6086" s="1">
        <v>1800</v>
      </c>
      <c r="S6086">
        <v>1990</v>
      </c>
      <c r="T6086" s="29">
        <f>IF(TRIM(PropertySet[[#This Row],[YEAR BUILT]])="", "N/A", 2023-PropertySet[[#This Row],[YEAR BUILT]])</f>
        <v>33</v>
      </c>
      <c r="U6086" t="str" cm="1">
        <f t="array" ref="U6086">IF(PropertySet[[#This Row],[AGE]] = "N/A", "N/A", _xlfn.IFS(PropertySet[[#This Row],[AGE]] &lt;= 25, "0-25 Years", PropertySet[[#This Row],[AGE]] &lt;= 50, "26-50 Years", PropertySet[[#This Row],[AGE]]&lt;=75, "51-75 Years", PropertySet[[#This Row],[AGE]]&lt;=100, "76-100 Years", PropertySet[[#This Row],[AGE]]&gt;100, "100+ Years"))</f>
        <v>26-50 Years</v>
      </c>
      <c r="V6086" t="str" cm="1">
        <f t="array" ref="V60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86" t="s">
        <v>33</v>
      </c>
      <c r="X6086" t="s">
        <v>44</v>
      </c>
    </row>
    <row r="6087" spans="1:24" x14ac:dyDescent="0.3">
      <c r="A6087" t="s">
        <v>6009</v>
      </c>
      <c r="B6087" t="s">
        <v>29</v>
      </c>
      <c r="C6087" t="s">
        <v>30</v>
      </c>
      <c r="D6087">
        <v>1</v>
      </c>
      <c r="E6087">
        <v>3417</v>
      </c>
      <c r="F6087">
        <v>201</v>
      </c>
      <c r="G6087" t="s">
        <v>6</v>
      </c>
      <c r="H6087" t="s">
        <v>44</v>
      </c>
      <c r="I6087" t="s">
        <v>6126</v>
      </c>
      <c r="J6087" t="s">
        <v>6</v>
      </c>
      <c r="K6087">
        <v>10305</v>
      </c>
      <c r="L6087" s="25">
        <v>0</v>
      </c>
      <c r="M6087" s="13">
        <v>45121</v>
      </c>
      <c r="N6087" s="1">
        <v>1</v>
      </c>
      <c r="O6087" s="1">
        <v>0</v>
      </c>
      <c r="P6087" s="1">
        <v>1</v>
      </c>
      <c r="Q6087" s="1">
        <v>2350</v>
      </c>
      <c r="R6087" s="1">
        <v>1300</v>
      </c>
      <c r="S6087">
        <v>1990</v>
      </c>
      <c r="T6087" s="29">
        <f>IF(TRIM(PropertySet[[#This Row],[YEAR BUILT]])="", "N/A", 2023-PropertySet[[#This Row],[YEAR BUILT]])</f>
        <v>33</v>
      </c>
      <c r="U6087" t="str" cm="1">
        <f t="array" ref="U6087">IF(PropertySet[[#This Row],[AGE]] = "N/A", "N/A", _xlfn.IFS(PropertySet[[#This Row],[AGE]] &lt;= 25, "0-25 Years", PropertySet[[#This Row],[AGE]] &lt;= 50, "26-50 Years", PropertySet[[#This Row],[AGE]]&lt;=75, "51-75 Years", PropertySet[[#This Row],[AGE]]&lt;=100, "76-100 Years", PropertySet[[#This Row],[AGE]]&gt;100, "100+ Years"))</f>
        <v>26-50 Years</v>
      </c>
      <c r="V6087" t="str" cm="1">
        <f t="array" ref="V60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87" t="s">
        <v>33</v>
      </c>
      <c r="X6087" t="s">
        <v>44</v>
      </c>
    </row>
    <row r="6088" spans="1:24" x14ac:dyDescent="0.3">
      <c r="A6088" t="s">
        <v>6009</v>
      </c>
      <c r="B6088" t="s">
        <v>29</v>
      </c>
      <c r="C6088" t="s">
        <v>30</v>
      </c>
      <c r="D6088">
        <v>1</v>
      </c>
      <c r="E6088">
        <v>3417</v>
      </c>
      <c r="F6088">
        <v>206</v>
      </c>
      <c r="G6088" t="s">
        <v>6</v>
      </c>
      <c r="H6088" t="s">
        <v>44</v>
      </c>
      <c r="I6088" t="s">
        <v>6127</v>
      </c>
      <c r="J6088" t="s">
        <v>6</v>
      </c>
      <c r="K6088">
        <v>10305</v>
      </c>
      <c r="L6088" s="25">
        <v>485176</v>
      </c>
      <c r="M6088" s="13">
        <v>45281</v>
      </c>
      <c r="N6088" s="1">
        <v>1</v>
      </c>
      <c r="O6088" s="1">
        <v>0</v>
      </c>
      <c r="P6088" s="1">
        <v>1</v>
      </c>
      <c r="Q6088" s="1">
        <v>1380</v>
      </c>
      <c r="R6088" s="1">
        <v>1050</v>
      </c>
      <c r="S6088">
        <v>1990</v>
      </c>
      <c r="T6088" s="29">
        <f>IF(TRIM(PropertySet[[#This Row],[YEAR BUILT]])="", "N/A", 2023-PropertySet[[#This Row],[YEAR BUILT]])</f>
        <v>33</v>
      </c>
      <c r="U6088" t="str" cm="1">
        <f t="array" ref="U6088">IF(PropertySet[[#This Row],[AGE]] = "N/A", "N/A", _xlfn.IFS(PropertySet[[#This Row],[AGE]] &lt;= 25, "0-25 Years", PropertySet[[#This Row],[AGE]] &lt;= 50, "26-50 Years", PropertySet[[#This Row],[AGE]]&lt;=75, "51-75 Years", PropertySet[[#This Row],[AGE]]&lt;=100, "76-100 Years", PropertySet[[#This Row],[AGE]]&gt;100, "100+ Years"))</f>
        <v>26-50 Years</v>
      </c>
      <c r="V6088" t="str" cm="1">
        <f t="array" ref="V60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88" t="s">
        <v>33</v>
      </c>
      <c r="X6088" t="s">
        <v>44</v>
      </c>
    </row>
    <row r="6089" spans="1:24" x14ac:dyDescent="0.3">
      <c r="A6089" t="s">
        <v>6009</v>
      </c>
      <c r="B6089" t="s">
        <v>29</v>
      </c>
      <c r="C6089" t="s">
        <v>30</v>
      </c>
      <c r="D6089">
        <v>1</v>
      </c>
      <c r="E6089">
        <v>3417</v>
      </c>
      <c r="F6089">
        <v>211</v>
      </c>
      <c r="G6089" t="s">
        <v>6</v>
      </c>
      <c r="H6089" t="s">
        <v>31</v>
      </c>
      <c r="I6089" t="s">
        <v>6128</v>
      </c>
      <c r="J6089" t="s">
        <v>6</v>
      </c>
      <c r="K6089">
        <v>10305</v>
      </c>
      <c r="L6089" s="25">
        <v>100</v>
      </c>
      <c r="M6089" s="13">
        <v>44951</v>
      </c>
      <c r="N6089" s="1">
        <v>1</v>
      </c>
      <c r="O6089" s="1">
        <v>0</v>
      </c>
      <c r="P6089" s="1">
        <v>1</v>
      </c>
      <c r="Q6089" s="1">
        <v>2920</v>
      </c>
      <c r="R6089" s="1">
        <v>1700</v>
      </c>
      <c r="S6089">
        <v>1925</v>
      </c>
      <c r="T6089" s="29">
        <f>IF(TRIM(PropertySet[[#This Row],[YEAR BUILT]])="", "N/A", 2023-PropertySet[[#This Row],[YEAR BUILT]])</f>
        <v>98</v>
      </c>
      <c r="U6089" t="str" cm="1">
        <f t="array" ref="U6089">IF(PropertySet[[#This Row],[AGE]] = "N/A", "N/A", _xlfn.IFS(PropertySet[[#This Row],[AGE]] &lt;= 25, "0-25 Years", PropertySet[[#This Row],[AGE]] &lt;= 50, "26-50 Years", PropertySet[[#This Row],[AGE]]&lt;=75, "51-75 Years", PropertySet[[#This Row],[AGE]]&lt;=100, "76-100 Years", PropertySet[[#This Row],[AGE]]&gt;100, "100+ Years"))</f>
        <v>76-100 Years</v>
      </c>
      <c r="V6089" t="str" cm="1">
        <f t="array" ref="V60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089" t="s">
        <v>33</v>
      </c>
      <c r="X6089" t="s">
        <v>31</v>
      </c>
    </row>
    <row r="6090" spans="1:24" x14ac:dyDescent="0.3">
      <c r="A6090" t="s">
        <v>6009</v>
      </c>
      <c r="B6090" t="s">
        <v>29</v>
      </c>
      <c r="C6090" t="s">
        <v>30</v>
      </c>
      <c r="D6090">
        <v>1</v>
      </c>
      <c r="E6090">
        <v>3417</v>
      </c>
      <c r="F6090">
        <v>211</v>
      </c>
      <c r="G6090" t="s">
        <v>6</v>
      </c>
      <c r="H6090" t="s">
        <v>31</v>
      </c>
      <c r="I6090" t="s">
        <v>6128</v>
      </c>
      <c r="J6090" t="s">
        <v>6</v>
      </c>
      <c r="K6090">
        <v>10305</v>
      </c>
      <c r="L6090" s="25">
        <v>496863</v>
      </c>
      <c r="M6090" s="13">
        <v>45196</v>
      </c>
      <c r="N6090" s="1">
        <v>1</v>
      </c>
      <c r="O6090" s="1">
        <v>0</v>
      </c>
      <c r="P6090" s="1">
        <v>1</v>
      </c>
      <c r="Q6090" s="1">
        <v>2920</v>
      </c>
      <c r="R6090" s="1">
        <v>1700</v>
      </c>
      <c r="S6090">
        <v>1925</v>
      </c>
      <c r="T6090" s="29">
        <f>IF(TRIM(PropertySet[[#This Row],[YEAR BUILT]])="", "N/A", 2023-PropertySet[[#This Row],[YEAR BUILT]])</f>
        <v>98</v>
      </c>
      <c r="U6090" t="str" cm="1">
        <f t="array" ref="U6090">IF(PropertySet[[#This Row],[AGE]] = "N/A", "N/A", _xlfn.IFS(PropertySet[[#This Row],[AGE]] &lt;= 25, "0-25 Years", PropertySet[[#This Row],[AGE]] &lt;= 50, "26-50 Years", PropertySet[[#This Row],[AGE]]&lt;=75, "51-75 Years", PropertySet[[#This Row],[AGE]]&lt;=100, "76-100 Years", PropertySet[[#This Row],[AGE]]&gt;100, "100+ Years"))</f>
        <v>76-100 Years</v>
      </c>
      <c r="V6090" t="str" cm="1">
        <f t="array" ref="V60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090" t="s">
        <v>33</v>
      </c>
      <c r="X6090" t="s">
        <v>31</v>
      </c>
    </row>
    <row r="6091" spans="1:24" x14ac:dyDescent="0.3">
      <c r="A6091" t="s">
        <v>6009</v>
      </c>
      <c r="B6091" t="s">
        <v>29</v>
      </c>
      <c r="C6091" t="s">
        <v>30</v>
      </c>
      <c r="D6091">
        <v>1</v>
      </c>
      <c r="E6091">
        <v>3419</v>
      </c>
      <c r="F6091">
        <v>3</v>
      </c>
      <c r="G6091" t="s">
        <v>6</v>
      </c>
      <c r="H6091" t="s">
        <v>36</v>
      </c>
      <c r="I6091" t="s">
        <v>6129</v>
      </c>
      <c r="J6091" t="s">
        <v>6</v>
      </c>
      <c r="K6091">
        <v>10305</v>
      </c>
      <c r="L6091" s="25">
        <v>250000</v>
      </c>
      <c r="M6091" s="13">
        <v>44951</v>
      </c>
      <c r="N6091" s="1">
        <v>1</v>
      </c>
      <c r="O6091" s="1">
        <v>0</v>
      </c>
      <c r="P6091" s="1">
        <v>1</v>
      </c>
      <c r="Q6091" s="1">
        <v>2580</v>
      </c>
      <c r="R6091" s="1">
        <v>801</v>
      </c>
      <c r="S6091">
        <v>1915</v>
      </c>
      <c r="T6091" s="29">
        <f>IF(TRIM(PropertySet[[#This Row],[YEAR BUILT]])="", "N/A", 2023-PropertySet[[#This Row],[YEAR BUILT]])</f>
        <v>108</v>
      </c>
      <c r="U6091" t="str" cm="1">
        <f t="array" ref="U6091">IF(PropertySet[[#This Row],[AGE]] = "N/A", "N/A", _xlfn.IFS(PropertySet[[#This Row],[AGE]] &lt;= 25, "0-25 Years", PropertySet[[#This Row],[AGE]] &lt;= 50, "26-50 Years", PropertySet[[#This Row],[AGE]]&lt;=75, "51-75 Years", PropertySet[[#This Row],[AGE]]&lt;=100, "76-100 Years", PropertySet[[#This Row],[AGE]]&gt;100, "100+ Years"))</f>
        <v>100+ Years</v>
      </c>
      <c r="V6091" t="str" cm="1">
        <f t="array" ref="V60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091" t="s">
        <v>33</v>
      </c>
      <c r="X6091" t="s">
        <v>36</v>
      </c>
    </row>
    <row r="6092" spans="1:24" x14ac:dyDescent="0.3">
      <c r="A6092" t="s">
        <v>6009</v>
      </c>
      <c r="B6092" t="s">
        <v>29</v>
      </c>
      <c r="C6092" t="s">
        <v>30</v>
      </c>
      <c r="D6092">
        <v>1</v>
      </c>
      <c r="E6092">
        <v>3419</v>
      </c>
      <c r="F6092">
        <v>24</v>
      </c>
      <c r="G6092" t="s">
        <v>6</v>
      </c>
      <c r="H6092" t="s">
        <v>44</v>
      </c>
      <c r="I6092" t="s">
        <v>6130</v>
      </c>
      <c r="J6092" t="s">
        <v>6</v>
      </c>
      <c r="K6092">
        <v>10305</v>
      </c>
      <c r="L6092" s="25">
        <v>0</v>
      </c>
      <c r="M6092" s="13">
        <v>45092</v>
      </c>
      <c r="N6092" s="1">
        <v>1</v>
      </c>
      <c r="O6092" s="1">
        <v>0</v>
      </c>
      <c r="P6092" s="1">
        <v>1</v>
      </c>
      <c r="Q6092" s="1">
        <v>2300</v>
      </c>
      <c r="R6092" s="1">
        <v>1290</v>
      </c>
      <c r="S6092">
        <v>2005</v>
      </c>
      <c r="T6092" s="29">
        <f>IF(TRIM(PropertySet[[#This Row],[YEAR BUILT]])="", "N/A", 2023-PropertySet[[#This Row],[YEAR BUILT]])</f>
        <v>18</v>
      </c>
      <c r="U6092" t="str" cm="1">
        <f t="array" ref="U6092">IF(PropertySet[[#This Row],[AGE]] = "N/A", "N/A", _xlfn.IFS(PropertySet[[#This Row],[AGE]] &lt;= 25, "0-25 Years", PropertySet[[#This Row],[AGE]] &lt;= 50, "26-50 Years", PropertySet[[#This Row],[AGE]]&lt;=75, "51-75 Years", PropertySet[[#This Row],[AGE]]&lt;=100, "76-100 Years", PropertySet[[#This Row],[AGE]]&gt;100, "100+ Years"))</f>
        <v>0-25 Years</v>
      </c>
      <c r="V6092" t="str" cm="1">
        <f t="array" ref="V60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92" t="s">
        <v>33</v>
      </c>
      <c r="X6092" t="s">
        <v>44</v>
      </c>
    </row>
    <row r="6093" spans="1:24" x14ac:dyDescent="0.3">
      <c r="A6093" t="s">
        <v>6009</v>
      </c>
      <c r="B6093" t="s">
        <v>29</v>
      </c>
      <c r="C6093" t="s">
        <v>30</v>
      </c>
      <c r="D6093">
        <v>1</v>
      </c>
      <c r="E6093">
        <v>3419</v>
      </c>
      <c r="F6093">
        <v>30</v>
      </c>
      <c r="G6093" t="s">
        <v>6</v>
      </c>
      <c r="H6093" t="s">
        <v>44</v>
      </c>
      <c r="I6093" t="s">
        <v>6131</v>
      </c>
      <c r="J6093" t="s">
        <v>6</v>
      </c>
      <c r="K6093">
        <v>10305</v>
      </c>
      <c r="L6093" s="25">
        <v>675000</v>
      </c>
      <c r="M6093" s="13">
        <v>44992</v>
      </c>
      <c r="N6093" s="1">
        <v>1</v>
      </c>
      <c r="O6093" s="1">
        <v>0</v>
      </c>
      <c r="P6093" s="1">
        <v>1</v>
      </c>
      <c r="Q6093" s="1">
        <v>2300</v>
      </c>
      <c r="R6093" s="1">
        <v>1290</v>
      </c>
      <c r="S6093">
        <v>2005</v>
      </c>
      <c r="T6093" s="29">
        <f>IF(TRIM(PropertySet[[#This Row],[YEAR BUILT]])="", "N/A", 2023-PropertySet[[#This Row],[YEAR BUILT]])</f>
        <v>18</v>
      </c>
      <c r="U6093" t="str" cm="1">
        <f t="array" ref="U6093">IF(PropertySet[[#This Row],[AGE]] = "N/A", "N/A", _xlfn.IFS(PropertySet[[#This Row],[AGE]] &lt;= 25, "0-25 Years", PropertySet[[#This Row],[AGE]] &lt;= 50, "26-50 Years", PropertySet[[#This Row],[AGE]]&lt;=75, "51-75 Years", PropertySet[[#This Row],[AGE]]&lt;=100, "76-100 Years", PropertySet[[#This Row],[AGE]]&gt;100, "100+ Years"))</f>
        <v>0-25 Years</v>
      </c>
      <c r="V6093" t="str" cm="1">
        <f t="array" ref="V60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93" t="s">
        <v>33</v>
      </c>
      <c r="X6093" t="s">
        <v>44</v>
      </c>
    </row>
    <row r="6094" spans="1:24" x14ac:dyDescent="0.3">
      <c r="A6094" t="s">
        <v>6009</v>
      </c>
      <c r="B6094" t="s">
        <v>29</v>
      </c>
      <c r="C6094" t="s">
        <v>30</v>
      </c>
      <c r="D6094">
        <v>1</v>
      </c>
      <c r="E6094">
        <v>3419</v>
      </c>
      <c r="F6094">
        <v>42</v>
      </c>
      <c r="G6094" t="s">
        <v>6</v>
      </c>
      <c r="H6094" t="s">
        <v>44</v>
      </c>
      <c r="I6094" t="s">
        <v>6132</v>
      </c>
      <c r="J6094" t="s">
        <v>6</v>
      </c>
      <c r="K6094">
        <v>10305</v>
      </c>
      <c r="L6094" s="25">
        <v>205842</v>
      </c>
      <c r="M6094" s="13">
        <v>45027</v>
      </c>
      <c r="N6094" s="1">
        <v>1</v>
      </c>
      <c r="O6094" s="1">
        <v>0</v>
      </c>
      <c r="P6094" s="1">
        <v>1</v>
      </c>
      <c r="Q6094" s="1">
        <v>2200</v>
      </c>
      <c r="R6094" s="1">
        <v>1408</v>
      </c>
      <c r="S6094">
        <v>1999</v>
      </c>
      <c r="T6094" s="29">
        <f>IF(TRIM(PropertySet[[#This Row],[YEAR BUILT]])="", "N/A", 2023-PropertySet[[#This Row],[YEAR BUILT]])</f>
        <v>24</v>
      </c>
      <c r="U6094" t="str" cm="1">
        <f t="array" ref="U6094">IF(PropertySet[[#This Row],[AGE]] = "N/A", "N/A", _xlfn.IFS(PropertySet[[#This Row],[AGE]] &lt;= 25, "0-25 Years", PropertySet[[#This Row],[AGE]] &lt;= 50, "26-50 Years", PropertySet[[#This Row],[AGE]]&lt;=75, "51-75 Years", PropertySet[[#This Row],[AGE]]&lt;=100, "76-100 Years", PropertySet[[#This Row],[AGE]]&gt;100, "100+ Years"))</f>
        <v>0-25 Years</v>
      </c>
      <c r="V6094" t="str" cm="1">
        <f t="array" ref="V60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094" t="s">
        <v>33</v>
      </c>
      <c r="X6094" t="s">
        <v>44</v>
      </c>
    </row>
    <row r="6095" spans="1:24" x14ac:dyDescent="0.3">
      <c r="A6095" t="s">
        <v>6009</v>
      </c>
      <c r="B6095" t="s">
        <v>29</v>
      </c>
      <c r="C6095" t="s">
        <v>30</v>
      </c>
      <c r="D6095">
        <v>1</v>
      </c>
      <c r="E6095">
        <v>3420</v>
      </c>
      <c r="F6095">
        <v>4</v>
      </c>
      <c r="G6095" t="s">
        <v>6</v>
      </c>
      <c r="H6095" t="s">
        <v>44</v>
      </c>
      <c r="I6095" t="s">
        <v>6133</v>
      </c>
      <c r="J6095" t="s">
        <v>6</v>
      </c>
      <c r="K6095">
        <v>10305</v>
      </c>
      <c r="L6095" s="25">
        <v>0</v>
      </c>
      <c r="M6095" s="13">
        <v>45112</v>
      </c>
      <c r="N6095" s="1">
        <v>1</v>
      </c>
      <c r="O6095" s="1">
        <v>0</v>
      </c>
      <c r="P6095" s="1">
        <v>1</v>
      </c>
      <c r="Q6095" s="1">
        <v>2185</v>
      </c>
      <c r="R6095" s="1">
        <v>1408</v>
      </c>
      <c r="S6095">
        <v>1997</v>
      </c>
      <c r="T6095" s="29">
        <f>IF(TRIM(PropertySet[[#This Row],[YEAR BUILT]])="", "N/A", 2023-PropertySet[[#This Row],[YEAR BUILT]])</f>
        <v>26</v>
      </c>
      <c r="U6095" t="str" cm="1">
        <f t="array" ref="U6095">IF(PropertySet[[#This Row],[AGE]] = "N/A", "N/A", _xlfn.IFS(PropertySet[[#This Row],[AGE]] &lt;= 25, "0-25 Years", PropertySet[[#This Row],[AGE]] &lt;= 50, "26-50 Years", PropertySet[[#This Row],[AGE]]&lt;=75, "51-75 Years", PropertySet[[#This Row],[AGE]]&lt;=100, "76-100 Years", PropertySet[[#This Row],[AGE]]&gt;100, "100+ Years"))</f>
        <v>26-50 Years</v>
      </c>
      <c r="V6095" t="str" cm="1">
        <f t="array" ref="V60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95" t="s">
        <v>33</v>
      </c>
      <c r="X6095" t="s">
        <v>44</v>
      </c>
    </row>
    <row r="6096" spans="1:24" x14ac:dyDescent="0.3">
      <c r="A6096" t="s">
        <v>6009</v>
      </c>
      <c r="B6096" t="s">
        <v>152</v>
      </c>
      <c r="C6096" t="s">
        <v>30</v>
      </c>
      <c r="D6096">
        <v>1</v>
      </c>
      <c r="E6096">
        <v>3110</v>
      </c>
      <c r="F6096">
        <v>62</v>
      </c>
      <c r="G6096" t="s">
        <v>6</v>
      </c>
      <c r="H6096" t="s">
        <v>182</v>
      </c>
      <c r="I6096" t="s">
        <v>6134</v>
      </c>
      <c r="J6096" t="s">
        <v>6</v>
      </c>
      <c r="K6096">
        <v>10305</v>
      </c>
      <c r="L6096" s="25">
        <v>0</v>
      </c>
      <c r="M6096" s="13">
        <v>45015</v>
      </c>
      <c r="N6096" s="1">
        <v>2</v>
      </c>
      <c r="O6096" s="1">
        <v>0</v>
      </c>
      <c r="P6096" s="1">
        <v>2</v>
      </c>
      <c r="Q6096" s="1">
        <v>4160</v>
      </c>
      <c r="R6096" s="1">
        <v>1816</v>
      </c>
      <c r="S6096">
        <v>1930</v>
      </c>
      <c r="T6096" s="29">
        <f>IF(TRIM(PropertySet[[#This Row],[YEAR BUILT]])="", "N/A", 2023-PropertySet[[#This Row],[YEAR BUILT]])</f>
        <v>93</v>
      </c>
      <c r="U6096" t="str" cm="1">
        <f t="array" ref="U6096">IF(PropertySet[[#This Row],[AGE]] = "N/A", "N/A", _xlfn.IFS(PropertySet[[#This Row],[AGE]] &lt;= 25, "0-25 Years", PropertySet[[#This Row],[AGE]] &lt;= 50, "26-50 Years", PropertySet[[#This Row],[AGE]]&lt;=75, "51-75 Years", PropertySet[[#This Row],[AGE]]&lt;=100, "76-100 Years", PropertySet[[#This Row],[AGE]]&gt;100, "100+ Years"))</f>
        <v>76-100 Years</v>
      </c>
      <c r="V6096" t="str" cm="1">
        <f t="array" ref="V60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096" t="s">
        <v>33</v>
      </c>
      <c r="X6096" t="s">
        <v>182</v>
      </c>
    </row>
    <row r="6097" spans="1:24" x14ac:dyDescent="0.3">
      <c r="A6097" t="s">
        <v>6009</v>
      </c>
      <c r="B6097" t="s">
        <v>152</v>
      </c>
      <c r="C6097" t="s">
        <v>30</v>
      </c>
      <c r="D6097">
        <v>1</v>
      </c>
      <c r="E6097">
        <v>3111</v>
      </c>
      <c r="F6097">
        <v>7</v>
      </c>
      <c r="G6097" t="s">
        <v>6</v>
      </c>
      <c r="H6097" t="s">
        <v>182</v>
      </c>
      <c r="I6097" t="s">
        <v>6135</v>
      </c>
      <c r="J6097" t="s">
        <v>6</v>
      </c>
      <c r="K6097">
        <v>10305</v>
      </c>
      <c r="L6097" s="25">
        <v>0</v>
      </c>
      <c r="M6097" s="13">
        <v>44964</v>
      </c>
      <c r="N6097" s="1">
        <v>2</v>
      </c>
      <c r="O6097" s="1">
        <v>0</v>
      </c>
      <c r="P6097" s="1">
        <v>2</v>
      </c>
      <c r="Q6097" s="1">
        <v>2000</v>
      </c>
      <c r="R6097" s="1">
        <v>2240</v>
      </c>
      <c r="S6097">
        <v>1930</v>
      </c>
      <c r="T6097" s="29">
        <f>IF(TRIM(PropertySet[[#This Row],[YEAR BUILT]])="", "N/A", 2023-PropertySet[[#This Row],[YEAR BUILT]])</f>
        <v>93</v>
      </c>
      <c r="U6097" t="str" cm="1">
        <f t="array" ref="U6097">IF(PropertySet[[#This Row],[AGE]] = "N/A", "N/A", _xlfn.IFS(PropertySet[[#This Row],[AGE]] &lt;= 25, "0-25 Years", PropertySet[[#This Row],[AGE]] &lt;= 50, "26-50 Years", PropertySet[[#This Row],[AGE]]&lt;=75, "51-75 Years", PropertySet[[#This Row],[AGE]]&lt;=100, "76-100 Years", PropertySet[[#This Row],[AGE]]&gt;100, "100+ Years"))</f>
        <v>76-100 Years</v>
      </c>
      <c r="V6097" t="str" cm="1">
        <f t="array" ref="V60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097" t="s">
        <v>33</v>
      </c>
      <c r="X6097" t="s">
        <v>182</v>
      </c>
    </row>
    <row r="6098" spans="1:24" x14ac:dyDescent="0.3">
      <c r="A6098" t="s">
        <v>6009</v>
      </c>
      <c r="B6098" t="s">
        <v>152</v>
      </c>
      <c r="C6098" t="s">
        <v>30</v>
      </c>
      <c r="D6098">
        <v>1</v>
      </c>
      <c r="E6098">
        <v>3116</v>
      </c>
      <c r="F6098">
        <v>54</v>
      </c>
      <c r="G6098" t="s">
        <v>6</v>
      </c>
      <c r="H6098" t="s">
        <v>182</v>
      </c>
      <c r="I6098" t="s">
        <v>6136</v>
      </c>
      <c r="J6098" t="s">
        <v>6</v>
      </c>
      <c r="K6098">
        <v>10305</v>
      </c>
      <c r="L6098" s="25">
        <v>580000</v>
      </c>
      <c r="M6098" s="13">
        <v>45230</v>
      </c>
      <c r="N6098" s="1">
        <v>2</v>
      </c>
      <c r="O6098" s="1">
        <v>0</v>
      </c>
      <c r="P6098" s="1">
        <v>2</v>
      </c>
      <c r="Q6098" s="1">
        <v>2500</v>
      </c>
      <c r="R6098" s="1">
        <v>2144</v>
      </c>
      <c r="S6098">
        <v>1925</v>
      </c>
      <c r="T6098" s="29">
        <f>IF(TRIM(PropertySet[[#This Row],[YEAR BUILT]])="", "N/A", 2023-PropertySet[[#This Row],[YEAR BUILT]])</f>
        <v>98</v>
      </c>
      <c r="U6098" t="str" cm="1">
        <f t="array" ref="U6098">IF(PropertySet[[#This Row],[AGE]] = "N/A", "N/A", _xlfn.IFS(PropertySet[[#This Row],[AGE]] &lt;= 25, "0-25 Years", PropertySet[[#This Row],[AGE]] &lt;= 50, "26-50 Years", PropertySet[[#This Row],[AGE]]&lt;=75, "51-75 Years", PropertySet[[#This Row],[AGE]]&lt;=100, "76-100 Years", PropertySet[[#This Row],[AGE]]&gt;100, "100+ Years"))</f>
        <v>76-100 Years</v>
      </c>
      <c r="V6098" t="str" cm="1">
        <f t="array" ref="V60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098" t="s">
        <v>33</v>
      </c>
      <c r="X6098" t="s">
        <v>182</v>
      </c>
    </row>
    <row r="6099" spans="1:24" x14ac:dyDescent="0.3">
      <c r="A6099" t="s">
        <v>6009</v>
      </c>
      <c r="B6099" t="s">
        <v>152</v>
      </c>
      <c r="C6099" t="s">
        <v>30</v>
      </c>
      <c r="D6099">
        <v>1</v>
      </c>
      <c r="E6099">
        <v>3116</v>
      </c>
      <c r="F6099">
        <v>65</v>
      </c>
      <c r="G6099" t="s">
        <v>6</v>
      </c>
      <c r="H6099" t="s">
        <v>158</v>
      </c>
      <c r="I6099" t="s">
        <v>6137</v>
      </c>
      <c r="J6099" t="s">
        <v>6</v>
      </c>
      <c r="K6099">
        <v>10305</v>
      </c>
      <c r="L6099" s="25">
        <v>618000</v>
      </c>
      <c r="M6099" s="13">
        <v>45050</v>
      </c>
      <c r="N6099" s="1">
        <v>2</v>
      </c>
      <c r="O6099" s="1">
        <v>0</v>
      </c>
      <c r="P6099" s="1">
        <v>2</v>
      </c>
      <c r="Q6099" s="1">
        <v>2860</v>
      </c>
      <c r="R6099" s="1">
        <v>1870</v>
      </c>
      <c r="S6099">
        <v>1975</v>
      </c>
      <c r="T6099" s="29">
        <f>IF(TRIM(PropertySet[[#This Row],[YEAR BUILT]])="", "N/A", 2023-PropertySet[[#This Row],[YEAR BUILT]])</f>
        <v>48</v>
      </c>
      <c r="U6099" t="str" cm="1">
        <f t="array" ref="U6099">IF(PropertySet[[#This Row],[AGE]] = "N/A", "N/A", _xlfn.IFS(PropertySet[[#This Row],[AGE]] &lt;= 25, "0-25 Years", PropertySet[[#This Row],[AGE]] &lt;= 50, "26-50 Years", PropertySet[[#This Row],[AGE]]&lt;=75, "51-75 Years", PropertySet[[#This Row],[AGE]]&lt;=100, "76-100 Years", PropertySet[[#This Row],[AGE]]&gt;100, "100+ Years"))</f>
        <v>26-50 Years</v>
      </c>
      <c r="V6099" t="str" cm="1">
        <f t="array" ref="V60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099" t="s">
        <v>33</v>
      </c>
      <c r="X6099" t="s">
        <v>158</v>
      </c>
    </row>
    <row r="6100" spans="1:24" x14ac:dyDescent="0.3">
      <c r="A6100" t="s">
        <v>6009</v>
      </c>
      <c r="B6100" t="s">
        <v>152</v>
      </c>
      <c r="C6100" t="s">
        <v>30</v>
      </c>
      <c r="D6100">
        <v>1</v>
      </c>
      <c r="E6100">
        <v>3116</v>
      </c>
      <c r="F6100">
        <v>94</v>
      </c>
      <c r="G6100" t="s">
        <v>6</v>
      </c>
      <c r="H6100" t="s">
        <v>153</v>
      </c>
      <c r="I6100" t="s">
        <v>6138</v>
      </c>
      <c r="J6100" t="s">
        <v>6</v>
      </c>
      <c r="K6100">
        <v>10305</v>
      </c>
      <c r="L6100" s="25">
        <v>870000</v>
      </c>
      <c r="M6100" s="13">
        <v>45245</v>
      </c>
      <c r="N6100" s="1">
        <v>2</v>
      </c>
      <c r="O6100" s="1">
        <v>0</v>
      </c>
      <c r="P6100" s="1">
        <v>2</v>
      </c>
      <c r="Q6100" s="1">
        <v>7000</v>
      </c>
      <c r="R6100" s="1">
        <v>2448</v>
      </c>
      <c r="S6100">
        <v>1960</v>
      </c>
      <c r="T6100" s="29">
        <f>IF(TRIM(PropertySet[[#This Row],[YEAR BUILT]])="", "N/A", 2023-PropertySet[[#This Row],[YEAR BUILT]])</f>
        <v>63</v>
      </c>
      <c r="U6100" t="str" cm="1">
        <f t="array" ref="U6100">IF(PropertySet[[#This Row],[AGE]] = "N/A", "N/A", _xlfn.IFS(PropertySet[[#This Row],[AGE]] &lt;= 25, "0-25 Years", PropertySet[[#This Row],[AGE]] &lt;= 50, "26-50 Years", PropertySet[[#This Row],[AGE]]&lt;=75, "51-75 Years", PropertySet[[#This Row],[AGE]]&lt;=100, "76-100 Years", PropertySet[[#This Row],[AGE]]&gt;100, "100+ Years"))</f>
        <v>51-75 Years</v>
      </c>
      <c r="V6100" t="str" cm="1">
        <f t="array" ref="V61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100" t="s">
        <v>33</v>
      </c>
      <c r="X6100" t="s">
        <v>153</v>
      </c>
    </row>
    <row r="6101" spans="1:24" x14ac:dyDescent="0.3">
      <c r="A6101" t="s">
        <v>6009</v>
      </c>
      <c r="B6101" t="s">
        <v>152</v>
      </c>
      <c r="C6101" t="s">
        <v>30</v>
      </c>
      <c r="D6101">
        <v>1</v>
      </c>
      <c r="E6101">
        <v>3117</v>
      </c>
      <c r="F6101">
        <v>58</v>
      </c>
      <c r="G6101" t="s">
        <v>6</v>
      </c>
      <c r="H6101" t="s">
        <v>182</v>
      </c>
      <c r="I6101" t="s">
        <v>6139</v>
      </c>
      <c r="J6101" t="s">
        <v>6</v>
      </c>
      <c r="K6101">
        <v>10305</v>
      </c>
      <c r="L6101" s="25">
        <v>835000</v>
      </c>
      <c r="M6101" s="13">
        <v>45266</v>
      </c>
      <c r="N6101" s="1">
        <v>2</v>
      </c>
      <c r="O6101" s="1">
        <v>0</v>
      </c>
      <c r="P6101" s="1">
        <v>2</v>
      </c>
      <c r="Q6101" s="1">
        <v>4500</v>
      </c>
      <c r="R6101" s="1">
        <v>2566</v>
      </c>
      <c r="S6101">
        <v>1925</v>
      </c>
      <c r="T6101" s="29">
        <f>IF(TRIM(PropertySet[[#This Row],[YEAR BUILT]])="", "N/A", 2023-PropertySet[[#This Row],[YEAR BUILT]])</f>
        <v>98</v>
      </c>
      <c r="U6101" t="str" cm="1">
        <f t="array" ref="U6101">IF(PropertySet[[#This Row],[AGE]] = "N/A", "N/A", _xlfn.IFS(PropertySet[[#This Row],[AGE]] &lt;= 25, "0-25 Years", PropertySet[[#This Row],[AGE]] &lt;= 50, "26-50 Years", PropertySet[[#This Row],[AGE]]&lt;=75, "51-75 Years", PropertySet[[#This Row],[AGE]]&lt;=100, "76-100 Years", PropertySet[[#This Row],[AGE]]&gt;100, "100+ Years"))</f>
        <v>76-100 Years</v>
      </c>
      <c r="V6101" t="str" cm="1">
        <f t="array" ref="V61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101" t="s">
        <v>33</v>
      </c>
      <c r="X6101" t="s">
        <v>182</v>
      </c>
    </row>
    <row r="6102" spans="1:24" x14ac:dyDescent="0.3">
      <c r="A6102" t="s">
        <v>6009</v>
      </c>
      <c r="B6102" t="s">
        <v>152</v>
      </c>
      <c r="C6102" t="s">
        <v>30</v>
      </c>
      <c r="D6102">
        <v>1</v>
      </c>
      <c r="E6102">
        <v>3122</v>
      </c>
      <c r="F6102">
        <v>142</v>
      </c>
      <c r="G6102" t="s">
        <v>6</v>
      </c>
      <c r="H6102" t="s">
        <v>182</v>
      </c>
      <c r="I6102" t="s">
        <v>6140</v>
      </c>
      <c r="J6102" t="s">
        <v>6</v>
      </c>
      <c r="K6102">
        <v>10305</v>
      </c>
      <c r="L6102" s="25">
        <v>0</v>
      </c>
      <c r="M6102" s="13">
        <v>44946</v>
      </c>
      <c r="N6102" s="1">
        <v>2</v>
      </c>
      <c r="O6102" s="1">
        <v>0</v>
      </c>
      <c r="P6102" s="1">
        <v>2</v>
      </c>
      <c r="Q6102" s="1">
        <v>2175</v>
      </c>
      <c r="R6102" s="1">
        <v>1600</v>
      </c>
      <c r="S6102">
        <v>1920</v>
      </c>
      <c r="T6102" s="29">
        <f>IF(TRIM(PropertySet[[#This Row],[YEAR BUILT]])="", "N/A", 2023-PropertySet[[#This Row],[YEAR BUILT]])</f>
        <v>103</v>
      </c>
      <c r="U6102" t="str" cm="1">
        <f t="array" ref="U6102">IF(PropertySet[[#This Row],[AGE]] = "N/A", "N/A", _xlfn.IFS(PropertySet[[#This Row],[AGE]] &lt;= 25, "0-25 Years", PropertySet[[#This Row],[AGE]] &lt;= 50, "26-50 Years", PropertySet[[#This Row],[AGE]]&lt;=75, "51-75 Years", PropertySet[[#This Row],[AGE]]&lt;=100, "76-100 Years", PropertySet[[#This Row],[AGE]]&gt;100, "100+ Years"))</f>
        <v>100+ Years</v>
      </c>
      <c r="V6102" t="str" cm="1">
        <f t="array" ref="V61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02" t="s">
        <v>33</v>
      </c>
      <c r="X6102" t="s">
        <v>182</v>
      </c>
    </row>
    <row r="6103" spans="1:24" x14ac:dyDescent="0.3">
      <c r="A6103" t="s">
        <v>6009</v>
      </c>
      <c r="B6103" t="s">
        <v>152</v>
      </c>
      <c r="C6103" t="s">
        <v>30</v>
      </c>
      <c r="D6103">
        <v>1</v>
      </c>
      <c r="E6103">
        <v>3248</v>
      </c>
      <c r="F6103">
        <v>20</v>
      </c>
      <c r="G6103" t="s">
        <v>6</v>
      </c>
      <c r="H6103" t="s">
        <v>153</v>
      </c>
      <c r="I6103" t="s">
        <v>6141</v>
      </c>
      <c r="J6103" t="s">
        <v>6</v>
      </c>
      <c r="K6103">
        <v>10305</v>
      </c>
      <c r="L6103" s="25">
        <v>820000</v>
      </c>
      <c r="M6103" s="13">
        <v>45112</v>
      </c>
      <c r="N6103" s="1">
        <v>2</v>
      </c>
      <c r="O6103" s="1">
        <v>0</v>
      </c>
      <c r="P6103" s="1">
        <v>2</v>
      </c>
      <c r="Q6103" s="1">
        <v>6600</v>
      </c>
      <c r="R6103" s="1">
        <v>1506</v>
      </c>
      <c r="S6103">
        <v>1920</v>
      </c>
      <c r="T6103" s="29">
        <f>IF(TRIM(PropertySet[[#This Row],[YEAR BUILT]])="", "N/A", 2023-PropertySet[[#This Row],[YEAR BUILT]])</f>
        <v>103</v>
      </c>
      <c r="U6103" t="str" cm="1">
        <f t="array" ref="U6103">IF(PropertySet[[#This Row],[AGE]] = "N/A", "N/A", _xlfn.IFS(PropertySet[[#This Row],[AGE]] &lt;= 25, "0-25 Years", PropertySet[[#This Row],[AGE]] &lt;= 50, "26-50 Years", PropertySet[[#This Row],[AGE]]&lt;=75, "51-75 Years", PropertySet[[#This Row],[AGE]]&lt;=100, "76-100 Years", PropertySet[[#This Row],[AGE]]&gt;100, "100+ Years"))</f>
        <v>100+ Years</v>
      </c>
      <c r="V6103" t="str" cm="1">
        <f t="array" ref="V61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03" t="s">
        <v>33</v>
      </c>
      <c r="X6103" t="s">
        <v>153</v>
      </c>
    </row>
    <row r="6104" spans="1:24" x14ac:dyDescent="0.3">
      <c r="A6104" t="s">
        <v>6009</v>
      </c>
      <c r="B6104" t="s">
        <v>152</v>
      </c>
      <c r="C6104" t="s">
        <v>30</v>
      </c>
      <c r="D6104">
        <v>1</v>
      </c>
      <c r="E6104">
        <v>3248</v>
      </c>
      <c r="F6104">
        <v>58</v>
      </c>
      <c r="G6104" t="s">
        <v>6</v>
      </c>
      <c r="H6104" t="s">
        <v>153</v>
      </c>
      <c r="I6104" t="s">
        <v>6142</v>
      </c>
      <c r="J6104" t="s">
        <v>6</v>
      </c>
      <c r="K6104">
        <v>10305</v>
      </c>
      <c r="L6104" s="25">
        <v>910800</v>
      </c>
      <c r="M6104" s="13">
        <v>45056</v>
      </c>
      <c r="N6104" s="1">
        <v>2</v>
      </c>
      <c r="O6104" s="1">
        <v>0</v>
      </c>
      <c r="P6104" s="1">
        <v>2</v>
      </c>
      <c r="Q6104" s="1">
        <v>4000</v>
      </c>
      <c r="R6104" s="1">
        <v>3596</v>
      </c>
      <c r="S6104">
        <v>1960</v>
      </c>
      <c r="T6104" s="29">
        <f>IF(TRIM(PropertySet[[#This Row],[YEAR BUILT]])="", "N/A", 2023-PropertySet[[#This Row],[YEAR BUILT]])</f>
        <v>63</v>
      </c>
      <c r="U6104" t="str" cm="1">
        <f t="array" ref="U6104">IF(PropertySet[[#This Row],[AGE]] = "N/A", "N/A", _xlfn.IFS(PropertySet[[#This Row],[AGE]] &lt;= 25, "0-25 Years", PropertySet[[#This Row],[AGE]] &lt;= 50, "26-50 Years", PropertySet[[#This Row],[AGE]]&lt;=75, "51-75 Years", PropertySet[[#This Row],[AGE]]&lt;=100, "76-100 Years", PropertySet[[#This Row],[AGE]]&gt;100, "100+ Years"))</f>
        <v>51-75 Years</v>
      </c>
      <c r="V6104" t="str" cm="1">
        <f t="array" ref="V61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104" t="s">
        <v>33</v>
      </c>
      <c r="X6104" t="s">
        <v>153</v>
      </c>
    </row>
    <row r="6105" spans="1:24" x14ac:dyDescent="0.3">
      <c r="A6105" t="s">
        <v>6009</v>
      </c>
      <c r="B6105" t="s">
        <v>152</v>
      </c>
      <c r="C6105" t="s">
        <v>30</v>
      </c>
      <c r="D6105">
        <v>1</v>
      </c>
      <c r="E6105">
        <v>3251</v>
      </c>
      <c r="F6105">
        <v>41</v>
      </c>
      <c r="G6105" t="s">
        <v>6</v>
      </c>
      <c r="H6105" t="s">
        <v>153</v>
      </c>
      <c r="I6105" t="s">
        <v>6143</v>
      </c>
      <c r="J6105" t="s">
        <v>6</v>
      </c>
      <c r="K6105">
        <v>10305</v>
      </c>
      <c r="L6105" s="25">
        <v>1221900</v>
      </c>
      <c r="M6105" s="13">
        <v>45070</v>
      </c>
      <c r="N6105" s="1">
        <v>2</v>
      </c>
      <c r="O6105" s="1">
        <v>0</v>
      </c>
      <c r="P6105" s="1">
        <v>2</v>
      </c>
      <c r="Q6105" s="1">
        <v>4000</v>
      </c>
      <c r="R6105" s="1">
        <v>2512</v>
      </c>
      <c r="S6105">
        <v>2022</v>
      </c>
      <c r="T6105" s="29">
        <f>IF(TRIM(PropertySet[[#This Row],[YEAR BUILT]])="", "N/A", 2023-PropertySet[[#This Row],[YEAR BUILT]])</f>
        <v>1</v>
      </c>
      <c r="U6105" t="str" cm="1">
        <f t="array" ref="U6105">IF(PropertySet[[#This Row],[AGE]] = "N/A", "N/A", _xlfn.IFS(PropertySet[[#This Row],[AGE]] &lt;= 25, "0-25 Years", PropertySet[[#This Row],[AGE]] &lt;= 50, "26-50 Years", PropertySet[[#This Row],[AGE]]&lt;=75, "51-75 Years", PropertySet[[#This Row],[AGE]]&lt;=100, "76-100 Years", PropertySet[[#This Row],[AGE]]&gt;100, "100+ Years"))</f>
        <v>0-25 Years</v>
      </c>
      <c r="V6105" t="str" cm="1">
        <f t="array" ref="V61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05" t="s">
        <v>33</v>
      </c>
      <c r="X6105" t="s">
        <v>153</v>
      </c>
    </row>
    <row r="6106" spans="1:24" x14ac:dyDescent="0.3">
      <c r="A6106" t="s">
        <v>6009</v>
      </c>
      <c r="B6106" t="s">
        <v>152</v>
      </c>
      <c r="C6106" t="s">
        <v>30</v>
      </c>
      <c r="D6106">
        <v>1</v>
      </c>
      <c r="E6106">
        <v>3255</v>
      </c>
      <c r="F6106">
        <v>42</v>
      </c>
      <c r="G6106" t="s">
        <v>6</v>
      </c>
      <c r="H6106" t="s">
        <v>187</v>
      </c>
      <c r="I6106" t="s">
        <v>6144</v>
      </c>
      <c r="J6106" t="s">
        <v>6</v>
      </c>
      <c r="K6106">
        <v>10305</v>
      </c>
      <c r="L6106" s="25">
        <v>0</v>
      </c>
      <c r="M6106" s="13">
        <v>45135</v>
      </c>
      <c r="N6106" s="1">
        <v>2</v>
      </c>
      <c r="O6106" s="1">
        <v>0</v>
      </c>
      <c r="P6106" s="1">
        <v>2</v>
      </c>
      <c r="Q6106" s="1">
        <v>4000</v>
      </c>
      <c r="R6106" s="1">
        <v>1912</v>
      </c>
      <c r="S6106">
        <v>1920</v>
      </c>
      <c r="T6106" s="29">
        <f>IF(TRIM(PropertySet[[#This Row],[YEAR BUILT]])="", "N/A", 2023-PropertySet[[#This Row],[YEAR BUILT]])</f>
        <v>103</v>
      </c>
      <c r="U6106" t="str" cm="1">
        <f t="array" ref="U6106">IF(PropertySet[[#This Row],[AGE]] = "N/A", "N/A", _xlfn.IFS(PropertySet[[#This Row],[AGE]] &lt;= 25, "0-25 Years", PropertySet[[#This Row],[AGE]] &lt;= 50, "26-50 Years", PropertySet[[#This Row],[AGE]]&lt;=75, "51-75 Years", PropertySet[[#This Row],[AGE]]&lt;=100, "76-100 Years", PropertySet[[#This Row],[AGE]]&gt;100, "100+ Years"))</f>
        <v>100+ Years</v>
      </c>
      <c r="V6106" t="str" cm="1">
        <f t="array" ref="V61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06" t="s">
        <v>33</v>
      </c>
      <c r="X6106" t="s">
        <v>187</v>
      </c>
    </row>
    <row r="6107" spans="1:24" x14ac:dyDescent="0.3">
      <c r="A6107" t="s">
        <v>6009</v>
      </c>
      <c r="B6107" t="s">
        <v>152</v>
      </c>
      <c r="C6107" t="s">
        <v>30</v>
      </c>
      <c r="D6107">
        <v>1</v>
      </c>
      <c r="E6107">
        <v>3256</v>
      </c>
      <c r="F6107">
        <v>44</v>
      </c>
      <c r="G6107" t="s">
        <v>6</v>
      </c>
      <c r="H6107" t="s">
        <v>153</v>
      </c>
      <c r="I6107" t="s">
        <v>6145</v>
      </c>
      <c r="J6107" t="s">
        <v>6</v>
      </c>
      <c r="K6107">
        <v>10305</v>
      </c>
      <c r="L6107" s="25">
        <v>0</v>
      </c>
      <c r="M6107" s="13">
        <v>45020</v>
      </c>
      <c r="N6107" s="1">
        <v>2</v>
      </c>
      <c r="O6107" s="1">
        <v>0</v>
      </c>
      <c r="P6107" s="1">
        <v>2</v>
      </c>
      <c r="Q6107" s="1">
        <v>4000</v>
      </c>
      <c r="R6107" s="1">
        <v>2150</v>
      </c>
      <c r="S6107">
        <v>2004</v>
      </c>
      <c r="T6107" s="29">
        <f>IF(TRIM(PropertySet[[#This Row],[YEAR BUILT]])="", "N/A", 2023-PropertySet[[#This Row],[YEAR BUILT]])</f>
        <v>19</v>
      </c>
      <c r="U6107" t="str" cm="1">
        <f t="array" ref="U6107">IF(PropertySet[[#This Row],[AGE]] = "N/A", "N/A", _xlfn.IFS(PropertySet[[#This Row],[AGE]] &lt;= 25, "0-25 Years", PropertySet[[#This Row],[AGE]] &lt;= 50, "26-50 Years", PropertySet[[#This Row],[AGE]]&lt;=75, "51-75 Years", PropertySet[[#This Row],[AGE]]&lt;=100, "76-100 Years", PropertySet[[#This Row],[AGE]]&gt;100, "100+ Years"))</f>
        <v>0-25 Years</v>
      </c>
      <c r="V6107" t="str" cm="1">
        <f t="array" ref="V61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07" t="s">
        <v>33</v>
      </c>
      <c r="X6107" t="s">
        <v>153</v>
      </c>
    </row>
    <row r="6108" spans="1:24" x14ac:dyDescent="0.3">
      <c r="A6108" t="s">
        <v>6009</v>
      </c>
      <c r="B6108" t="s">
        <v>152</v>
      </c>
      <c r="C6108" t="s">
        <v>30</v>
      </c>
      <c r="D6108">
        <v>1</v>
      </c>
      <c r="E6108">
        <v>3278</v>
      </c>
      <c r="F6108">
        <v>20</v>
      </c>
      <c r="G6108" t="s">
        <v>6</v>
      </c>
      <c r="H6108" t="s">
        <v>153</v>
      </c>
      <c r="I6108" t="s">
        <v>6146</v>
      </c>
      <c r="J6108" t="s">
        <v>6</v>
      </c>
      <c r="K6108">
        <v>10305</v>
      </c>
      <c r="L6108" s="25">
        <v>0</v>
      </c>
      <c r="M6108" s="13">
        <v>45007</v>
      </c>
      <c r="N6108" s="1">
        <v>2</v>
      </c>
      <c r="O6108" s="1">
        <v>0</v>
      </c>
      <c r="P6108" s="1">
        <v>2</v>
      </c>
      <c r="Q6108" s="1">
        <v>8000</v>
      </c>
      <c r="R6108" s="1">
        <v>1757</v>
      </c>
      <c r="S6108">
        <v>1955</v>
      </c>
      <c r="T6108" s="29">
        <f>IF(TRIM(PropertySet[[#This Row],[YEAR BUILT]])="", "N/A", 2023-PropertySet[[#This Row],[YEAR BUILT]])</f>
        <v>68</v>
      </c>
      <c r="U6108" t="str" cm="1">
        <f t="array" ref="U6108">IF(PropertySet[[#This Row],[AGE]] = "N/A", "N/A", _xlfn.IFS(PropertySet[[#This Row],[AGE]] &lt;= 25, "0-25 Years", PropertySet[[#This Row],[AGE]] &lt;= 50, "26-50 Years", PropertySet[[#This Row],[AGE]]&lt;=75, "51-75 Years", PropertySet[[#This Row],[AGE]]&lt;=100, "76-100 Years", PropertySet[[#This Row],[AGE]]&gt;100, "100+ Years"))</f>
        <v>51-75 Years</v>
      </c>
      <c r="V6108" t="str" cm="1">
        <f t="array" ref="V61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108" t="s">
        <v>33</v>
      </c>
      <c r="X6108" t="s">
        <v>153</v>
      </c>
    </row>
    <row r="6109" spans="1:24" x14ac:dyDescent="0.3">
      <c r="A6109" t="s">
        <v>6009</v>
      </c>
      <c r="B6109" t="s">
        <v>152</v>
      </c>
      <c r="C6109" t="s">
        <v>30</v>
      </c>
      <c r="D6109">
        <v>1</v>
      </c>
      <c r="E6109">
        <v>3278</v>
      </c>
      <c r="F6109">
        <v>20</v>
      </c>
      <c r="G6109" t="s">
        <v>6</v>
      </c>
      <c r="H6109" t="s">
        <v>153</v>
      </c>
      <c r="I6109" t="s">
        <v>6146</v>
      </c>
      <c r="J6109" t="s">
        <v>6</v>
      </c>
      <c r="K6109">
        <v>10305</v>
      </c>
      <c r="L6109" s="25">
        <v>0</v>
      </c>
      <c r="M6109" s="13">
        <v>45202</v>
      </c>
      <c r="N6109" s="1">
        <v>2</v>
      </c>
      <c r="O6109" s="1">
        <v>0</v>
      </c>
      <c r="P6109" s="1">
        <v>2</v>
      </c>
      <c r="Q6109" s="1">
        <v>8000</v>
      </c>
      <c r="R6109" s="1">
        <v>1757</v>
      </c>
      <c r="S6109">
        <v>1955</v>
      </c>
      <c r="T6109" s="29">
        <f>IF(TRIM(PropertySet[[#This Row],[YEAR BUILT]])="", "N/A", 2023-PropertySet[[#This Row],[YEAR BUILT]])</f>
        <v>68</v>
      </c>
      <c r="U6109" t="str" cm="1">
        <f t="array" ref="U6109">IF(PropertySet[[#This Row],[AGE]] = "N/A", "N/A", _xlfn.IFS(PropertySet[[#This Row],[AGE]] &lt;= 25, "0-25 Years", PropertySet[[#This Row],[AGE]] &lt;= 50, "26-50 Years", PropertySet[[#This Row],[AGE]]&lt;=75, "51-75 Years", PropertySet[[#This Row],[AGE]]&lt;=100, "76-100 Years", PropertySet[[#This Row],[AGE]]&gt;100, "100+ Years"))</f>
        <v>51-75 Years</v>
      </c>
      <c r="V6109" t="str" cm="1">
        <f t="array" ref="V61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109" t="s">
        <v>33</v>
      </c>
      <c r="X6109" t="s">
        <v>153</v>
      </c>
    </row>
    <row r="6110" spans="1:24" x14ac:dyDescent="0.3">
      <c r="A6110" t="s">
        <v>6009</v>
      </c>
      <c r="B6110" t="s">
        <v>152</v>
      </c>
      <c r="C6110" t="s">
        <v>30</v>
      </c>
      <c r="D6110">
        <v>1</v>
      </c>
      <c r="E6110">
        <v>3278</v>
      </c>
      <c r="F6110">
        <v>28</v>
      </c>
      <c r="G6110" t="s">
        <v>6</v>
      </c>
      <c r="H6110" t="s">
        <v>153</v>
      </c>
      <c r="I6110" t="s">
        <v>6147</v>
      </c>
      <c r="J6110" t="s">
        <v>6</v>
      </c>
      <c r="K6110">
        <v>10305</v>
      </c>
      <c r="L6110" s="25">
        <v>900000</v>
      </c>
      <c r="M6110" s="13">
        <v>45139</v>
      </c>
      <c r="N6110" s="1">
        <v>2</v>
      </c>
      <c r="O6110" s="1">
        <v>0</v>
      </c>
      <c r="P6110" s="1">
        <v>2</v>
      </c>
      <c r="Q6110" s="1">
        <v>4000</v>
      </c>
      <c r="R6110" s="1">
        <v>1704</v>
      </c>
      <c r="S6110">
        <v>1975</v>
      </c>
      <c r="T6110" s="29">
        <f>IF(TRIM(PropertySet[[#This Row],[YEAR BUILT]])="", "N/A", 2023-PropertySet[[#This Row],[YEAR BUILT]])</f>
        <v>48</v>
      </c>
      <c r="U6110" t="str" cm="1">
        <f t="array" ref="U6110">IF(PropertySet[[#This Row],[AGE]] = "N/A", "N/A", _xlfn.IFS(PropertySet[[#This Row],[AGE]] &lt;= 25, "0-25 Years", PropertySet[[#This Row],[AGE]] &lt;= 50, "26-50 Years", PropertySet[[#This Row],[AGE]]&lt;=75, "51-75 Years", PropertySet[[#This Row],[AGE]]&lt;=100, "76-100 Years", PropertySet[[#This Row],[AGE]]&gt;100, "100+ Years"))</f>
        <v>26-50 Years</v>
      </c>
      <c r="V6110" t="str" cm="1">
        <f t="array" ref="V61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110" t="s">
        <v>33</v>
      </c>
      <c r="X6110" t="s">
        <v>153</v>
      </c>
    </row>
    <row r="6111" spans="1:24" x14ac:dyDescent="0.3">
      <c r="A6111" t="s">
        <v>6009</v>
      </c>
      <c r="B6111" t="s">
        <v>152</v>
      </c>
      <c r="C6111" t="s">
        <v>30</v>
      </c>
      <c r="D6111">
        <v>1</v>
      </c>
      <c r="E6111">
        <v>3279</v>
      </c>
      <c r="F6111">
        <v>10</v>
      </c>
      <c r="G6111" t="s">
        <v>6</v>
      </c>
      <c r="H6111" t="s">
        <v>153</v>
      </c>
      <c r="I6111" t="s">
        <v>6148</v>
      </c>
      <c r="J6111" t="s">
        <v>6</v>
      </c>
      <c r="K6111">
        <v>10305</v>
      </c>
      <c r="L6111" s="25">
        <v>925000</v>
      </c>
      <c r="M6111" s="13">
        <v>45146</v>
      </c>
      <c r="N6111" s="1">
        <v>2</v>
      </c>
      <c r="O6111" s="1">
        <v>0</v>
      </c>
      <c r="P6111" s="1">
        <v>2</v>
      </c>
      <c r="Q6111" s="1">
        <v>3360</v>
      </c>
      <c r="R6111" s="1">
        <v>2700</v>
      </c>
      <c r="S6111">
        <v>2002</v>
      </c>
      <c r="T6111" s="29">
        <f>IF(TRIM(PropertySet[[#This Row],[YEAR BUILT]])="", "N/A", 2023-PropertySet[[#This Row],[YEAR BUILT]])</f>
        <v>21</v>
      </c>
      <c r="U6111" t="str" cm="1">
        <f t="array" ref="U6111">IF(PropertySet[[#This Row],[AGE]] = "N/A", "N/A", _xlfn.IFS(PropertySet[[#This Row],[AGE]] &lt;= 25, "0-25 Years", PropertySet[[#This Row],[AGE]] &lt;= 50, "26-50 Years", PropertySet[[#This Row],[AGE]]&lt;=75, "51-75 Years", PropertySet[[#This Row],[AGE]]&lt;=100, "76-100 Years", PropertySet[[#This Row],[AGE]]&gt;100, "100+ Years"))</f>
        <v>0-25 Years</v>
      </c>
      <c r="V6111" t="str" cm="1">
        <f t="array" ref="V61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11" t="s">
        <v>33</v>
      </c>
      <c r="X6111" t="s">
        <v>153</v>
      </c>
    </row>
    <row r="6112" spans="1:24" x14ac:dyDescent="0.3">
      <c r="A6112" t="s">
        <v>6009</v>
      </c>
      <c r="B6112" t="s">
        <v>152</v>
      </c>
      <c r="C6112" t="s">
        <v>30</v>
      </c>
      <c r="D6112">
        <v>1</v>
      </c>
      <c r="E6112">
        <v>3279</v>
      </c>
      <c r="F6112">
        <v>73</v>
      </c>
      <c r="G6112" t="s">
        <v>6</v>
      </c>
      <c r="H6112" t="s">
        <v>153</v>
      </c>
      <c r="I6112" t="s">
        <v>6149</v>
      </c>
      <c r="J6112" t="s">
        <v>6</v>
      </c>
      <c r="K6112">
        <v>10305</v>
      </c>
      <c r="L6112" s="25">
        <v>0</v>
      </c>
      <c r="M6112" s="13">
        <v>44980</v>
      </c>
      <c r="N6112" s="1">
        <v>2</v>
      </c>
      <c r="O6112" s="1">
        <v>0</v>
      </c>
      <c r="P6112" s="1">
        <v>2</v>
      </c>
      <c r="Q6112" s="1">
        <v>3693</v>
      </c>
      <c r="R6112" s="1">
        <v>1420</v>
      </c>
      <c r="S6112">
        <v>1986</v>
      </c>
      <c r="T6112" s="29">
        <f>IF(TRIM(PropertySet[[#This Row],[YEAR BUILT]])="", "N/A", 2023-PropertySet[[#This Row],[YEAR BUILT]])</f>
        <v>37</v>
      </c>
      <c r="U6112" t="str" cm="1">
        <f t="array" ref="U6112">IF(PropertySet[[#This Row],[AGE]] = "N/A", "N/A", _xlfn.IFS(PropertySet[[#This Row],[AGE]] &lt;= 25, "0-25 Years", PropertySet[[#This Row],[AGE]] &lt;= 50, "26-50 Years", PropertySet[[#This Row],[AGE]]&lt;=75, "51-75 Years", PropertySet[[#This Row],[AGE]]&lt;=100, "76-100 Years", PropertySet[[#This Row],[AGE]]&gt;100, "100+ Years"))</f>
        <v>26-50 Years</v>
      </c>
      <c r="V6112" t="str" cm="1">
        <f t="array" ref="V61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112" t="s">
        <v>33</v>
      </c>
      <c r="X6112" t="s">
        <v>153</v>
      </c>
    </row>
    <row r="6113" spans="1:24" x14ac:dyDescent="0.3">
      <c r="A6113" t="s">
        <v>6009</v>
      </c>
      <c r="B6113" t="s">
        <v>152</v>
      </c>
      <c r="C6113" t="s">
        <v>30</v>
      </c>
      <c r="D6113">
        <v>1</v>
      </c>
      <c r="E6113">
        <v>3279</v>
      </c>
      <c r="F6113">
        <v>73</v>
      </c>
      <c r="G6113" t="s">
        <v>6</v>
      </c>
      <c r="H6113" t="s">
        <v>153</v>
      </c>
      <c r="I6113" t="s">
        <v>6149</v>
      </c>
      <c r="J6113" t="s">
        <v>6</v>
      </c>
      <c r="K6113">
        <v>10305</v>
      </c>
      <c r="L6113" s="25">
        <v>0</v>
      </c>
      <c r="M6113" s="13">
        <v>45036</v>
      </c>
      <c r="N6113" s="1">
        <v>2</v>
      </c>
      <c r="O6113" s="1">
        <v>0</v>
      </c>
      <c r="P6113" s="1">
        <v>2</v>
      </c>
      <c r="Q6113" s="1">
        <v>3693</v>
      </c>
      <c r="R6113" s="1">
        <v>1420</v>
      </c>
      <c r="S6113">
        <v>1986</v>
      </c>
      <c r="T6113" s="29">
        <f>IF(TRIM(PropertySet[[#This Row],[YEAR BUILT]])="", "N/A", 2023-PropertySet[[#This Row],[YEAR BUILT]])</f>
        <v>37</v>
      </c>
      <c r="U6113" t="str" cm="1">
        <f t="array" ref="U6113">IF(PropertySet[[#This Row],[AGE]] = "N/A", "N/A", _xlfn.IFS(PropertySet[[#This Row],[AGE]] &lt;= 25, "0-25 Years", PropertySet[[#This Row],[AGE]] &lt;= 50, "26-50 Years", PropertySet[[#This Row],[AGE]]&lt;=75, "51-75 Years", PropertySet[[#This Row],[AGE]]&lt;=100, "76-100 Years", PropertySet[[#This Row],[AGE]]&gt;100, "100+ Years"))</f>
        <v>26-50 Years</v>
      </c>
      <c r="V6113" t="str" cm="1">
        <f t="array" ref="V61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113" t="s">
        <v>33</v>
      </c>
      <c r="X6113" t="s">
        <v>153</v>
      </c>
    </row>
    <row r="6114" spans="1:24" x14ac:dyDescent="0.3">
      <c r="A6114" t="s">
        <v>6009</v>
      </c>
      <c r="B6114" t="s">
        <v>152</v>
      </c>
      <c r="C6114" t="s">
        <v>30</v>
      </c>
      <c r="D6114">
        <v>1</v>
      </c>
      <c r="E6114">
        <v>3284</v>
      </c>
      <c r="F6114">
        <v>5</v>
      </c>
      <c r="G6114" t="s">
        <v>6</v>
      </c>
      <c r="H6114" t="s">
        <v>153</v>
      </c>
      <c r="I6114" t="s">
        <v>6150</v>
      </c>
      <c r="J6114" t="s">
        <v>6</v>
      </c>
      <c r="K6114">
        <v>10305</v>
      </c>
      <c r="L6114" s="25">
        <v>175000</v>
      </c>
      <c r="M6114" s="13">
        <v>45083</v>
      </c>
      <c r="N6114" s="1">
        <v>2</v>
      </c>
      <c r="O6114" s="1">
        <v>0</v>
      </c>
      <c r="P6114" s="1">
        <v>2</v>
      </c>
      <c r="Q6114" s="1">
        <v>3268</v>
      </c>
      <c r="R6114" s="1">
        <v>1752</v>
      </c>
      <c r="S6114">
        <v>1920</v>
      </c>
      <c r="T6114" s="29">
        <f>IF(TRIM(PropertySet[[#This Row],[YEAR BUILT]])="", "N/A", 2023-PropertySet[[#This Row],[YEAR BUILT]])</f>
        <v>103</v>
      </c>
      <c r="U6114" t="str" cm="1">
        <f t="array" ref="U6114">IF(PropertySet[[#This Row],[AGE]] = "N/A", "N/A", _xlfn.IFS(PropertySet[[#This Row],[AGE]] &lt;= 25, "0-25 Years", PropertySet[[#This Row],[AGE]] &lt;= 50, "26-50 Years", PropertySet[[#This Row],[AGE]]&lt;=75, "51-75 Years", PropertySet[[#This Row],[AGE]]&lt;=100, "76-100 Years", PropertySet[[#This Row],[AGE]]&gt;100, "100+ Years"))</f>
        <v>100+ Years</v>
      </c>
      <c r="V6114" t="str" cm="1">
        <f t="array" ref="V61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14" t="s">
        <v>33</v>
      </c>
      <c r="X6114" t="s">
        <v>153</v>
      </c>
    </row>
    <row r="6115" spans="1:24" x14ac:dyDescent="0.3">
      <c r="A6115" t="s">
        <v>6009</v>
      </c>
      <c r="B6115" t="s">
        <v>152</v>
      </c>
      <c r="C6115" t="s">
        <v>30</v>
      </c>
      <c r="D6115">
        <v>1</v>
      </c>
      <c r="E6115">
        <v>3284</v>
      </c>
      <c r="F6115">
        <v>96</v>
      </c>
      <c r="G6115" t="s">
        <v>6</v>
      </c>
      <c r="H6115" t="s">
        <v>153</v>
      </c>
      <c r="I6115" t="s">
        <v>6151</v>
      </c>
      <c r="J6115" t="s">
        <v>6</v>
      </c>
      <c r="K6115">
        <v>10305</v>
      </c>
      <c r="L6115" s="25">
        <v>605000</v>
      </c>
      <c r="M6115" s="13">
        <v>45272</v>
      </c>
      <c r="N6115" s="1">
        <v>2</v>
      </c>
      <c r="O6115" s="1">
        <v>0</v>
      </c>
      <c r="P6115" s="1">
        <v>2</v>
      </c>
      <c r="Q6115" s="1">
        <v>1540</v>
      </c>
      <c r="R6115" s="1">
        <v>1768</v>
      </c>
      <c r="S6115">
        <v>1925</v>
      </c>
      <c r="T6115" s="29">
        <f>IF(TRIM(PropertySet[[#This Row],[YEAR BUILT]])="", "N/A", 2023-PropertySet[[#This Row],[YEAR BUILT]])</f>
        <v>98</v>
      </c>
      <c r="U6115" t="str" cm="1">
        <f t="array" ref="U6115">IF(PropertySet[[#This Row],[AGE]] = "N/A", "N/A", _xlfn.IFS(PropertySet[[#This Row],[AGE]] &lt;= 25, "0-25 Years", PropertySet[[#This Row],[AGE]] &lt;= 50, "26-50 Years", PropertySet[[#This Row],[AGE]]&lt;=75, "51-75 Years", PropertySet[[#This Row],[AGE]]&lt;=100, "76-100 Years", PropertySet[[#This Row],[AGE]]&gt;100, "100+ Years"))</f>
        <v>76-100 Years</v>
      </c>
      <c r="V6115" t="str" cm="1">
        <f t="array" ref="V61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115" t="s">
        <v>33</v>
      </c>
      <c r="X6115" t="s">
        <v>153</v>
      </c>
    </row>
    <row r="6116" spans="1:24" x14ac:dyDescent="0.3">
      <c r="A6116" t="s">
        <v>6009</v>
      </c>
      <c r="B6116" t="s">
        <v>152</v>
      </c>
      <c r="C6116" t="s">
        <v>30</v>
      </c>
      <c r="D6116">
        <v>1</v>
      </c>
      <c r="E6116">
        <v>3351</v>
      </c>
      <c r="F6116">
        <v>1</v>
      </c>
      <c r="G6116" t="s">
        <v>6</v>
      </c>
      <c r="H6116" t="s">
        <v>158</v>
      </c>
      <c r="I6116" t="s">
        <v>6152</v>
      </c>
      <c r="J6116" t="s">
        <v>6</v>
      </c>
      <c r="K6116">
        <v>10305</v>
      </c>
      <c r="L6116" s="25">
        <v>0</v>
      </c>
      <c r="M6116" s="13">
        <v>45239</v>
      </c>
      <c r="N6116" s="1">
        <v>2</v>
      </c>
      <c r="O6116" s="1">
        <v>0</v>
      </c>
      <c r="P6116" s="1">
        <v>2</v>
      </c>
      <c r="Q6116" s="1">
        <v>2475</v>
      </c>
      <c r="R6116" s="1">
        <v>2100</v>
      </c>
      <c r="S6116">
        <v>2003</v>
      </c>
      <c r="T6116" s="29">
        <f>IF(TRIM(PropertySet[[#This Row],[YEAR BUILT]])="", "N/A", 2023-PropertySet[[#This Row],[YEAR BUILT]])</f>
        <v>20</v>
      </c>
      <c r="U6116" t="str" cm="1">
        <f t="array" ref="U6116">IF(PropertySet[[#This Row],[AGE]] = "N/A", "N/A", _xlfn.IFS(PropertySet[[#This Row],[AGE]] &lt;= 25, "0-25 Years", PropertySet[[#This Row],[AGE]] &lt;= 50, "26-50 Years", PropertySet[[#This Row],[AGE]]&lt;=75, "51-75 Years", PropertySet[[#This Row],[AGE]]&lt;=100, "76-100 Years", PropertySet[[#This Row],[AGE]]&gt;100, "100+ Years"))</f>
        <v>0-25 Years</v>
      </c>
      <c r="V6116" t="str" cm="1">
        <f t="array" ref="V61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16" t="s">
        <v>33</v>
      </c>
      <c r="X6116" t="s">
        <v>158</v>
      </c>
    </row>
    <row r="6117" spans="1:24" x14ac:dyDescent="0.3">
      <c r="A6117" t="s">
        <v>6009</v>
      </c>
      <c r="B6117" t="s">
        <v>152</v>
      </c>
      <c r="C6117" t="s">
        <v>30</v>
      </c>
      <c r="D6117">
        <v>1</v>
      </c>
      <c r="E6117">
        <v>3351</v>
      </c>
      <c r="F6117">
        <v>32</v>
      </c>
      <c r="G6117" t="s">
        <v>6</v>
      </c>
      <c r="H6117" t="s">
        <v>153</v>
      </c>
      <c r="I6117" t="s">
        <v>6153</v>
      </c>
      <c r="J6117" t="s">
        <v>6</v>
      </c>
      <c r="K6117">
        <v>10305</v>
      </c>
      <c r="L6117" s="25">
        <v>0</v>
      </c>
      <c r="M6117" s="13">
        <v>45086</v>
      </c>
      <c r="N6117" s="1">
        <v>2</v>
      </c>
      <c r="O6117" s="1">
        <v>0</v>
      </c>
      <c r="P6117" s="1">
        <v>2</v>
      </c>
      <c r="Q6117" s="1">
        <v>4000</v>
      </c>
      <c r="R6117" s="1">
        <v>1872</v>
      </c>
      <c r="S6117">
        <v>1945</v>
      </c>
      <c r="T6117" s="29">
        <f>IF(TRIM(PropertySet[[#This Row],[YEAR BUILT]])="", "N/A", 2023-PropertySet[[#This Row],[YEAR BUILT]])</f>
        <v>78</v>
      </c>
      <c r="U6117" t="str" cm="1">
        <f t="array" ref="U6117">IF(PropertySet[[#This Row],[AGE]] = "N/A", "N/A", _xlfn.IFS(PropertySet[[#This Row],[AGE]] &lt;= 25, "0-25 Years", PropertySet[[#This Row],[AGE]] &lt;= 50, "26-50 Years", PropertySet[[#This Row],[AGE]]&lt;=75, "51-75 Years", PropertySet[[#This Row],[AGE]]&lt;=100, "76-100 Years", PropertySet[[#This Row],[AGE]]&gt;100, "100+ Years"))</f>
        <v>76-100 Years</v>
      </c>
      <c r="V6117" t="str" cm="1">
        <f t="array" ref="V61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117" t="s">
        <v>33</v>
      </c>
      <c r="X6117" t="s">
        <v>153</v>
      </c>
    </row>
    <row r="6118" spans="1:24" x14ac:dyDescent="0.3">
      <c r="A6118" t="s">
        <v>6009</v>
      </c>
      <c r="B6118" t="s">
        <v>152</v>
      </c>
      <c r="C6118" t="s">
        <v>30</v>
      </c>
      <c r="D6118">
        <v>1</v>
      </c>
      <c r="E6118">
        <v>3352</v>
      </c>
      <c r="F6118">
        <v>45</v>
      </c>
      <c r="G6118" t="s">
        <v>6</v>
      </c>
      <c r="H6118" t="s">
        <v>153</v>
      </c>
      <c r="I6118" t="s">
        <v>6154</v>
      </c>
      <c r="J6118" t="s">
        <v>6</v>
      </c>
      <c r="K6118">
        <v>10305</v>
      </c>
      <c r="L6118" s="25">
        <v>0</v>
      </c>
      <c r="M6118" s="13">
        <v>45047</v>
      </c>
      <c r="N6118" s="1">
        <v>2</v>
      </c>
      <c r="O6118" s="1">
        <v>0</v>
      </c>
      <c r="P6118" s="1">
        <v>2</v>
      </c>
      <c r="Q6118" s="1">
        <v>4880</v>
      </c>
      <c r="R6118" s="1">
        <v>1120</v>
      </c>
      <c r="S6118">
        <v>1935</v>
      </c>
      <c r="T6118" s="29">
        <f>IF(TRIM(PropertySet[[#This Row],[YEAR BUILT]])="", "N/A", 2023-PropertySet[[#This Row],[YEAR BUILT]])</f>
        <v>88</v>
      </c>
      <c r="U6118" t="str" cm="1">
        <f t="array" ref="U6118">IF(PropertySet[[#This Row],[AGE]] = "N/A", "N/A", _xlfn.IFS(PropertySet[[#This Row],[AGE]] &lt;= 25, "0-25 Years", PropertySet[[#This Row],[AGE]] &lt;= 50, "26-50 Years", PropertySet[[#This Row],[AGE]]&lt;=75, "51-75 Years", PropertySet[[#This Row],[AGE]]&lt;=100, "76-100 Years", PropertySet[[#This Row],[AGE]]&gt;100, "100+ Years"))</f>
        <v>76-100 Years</v>
      </c>
      <c r="V6118" t="str" cm="1">
        <f t="array" ref="V61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118" t="s">
        <v>33</v>
      </c>
      <c r="X6118" t="s">
        <v>153</v>
      </c>
    </row>
    <row r="6119" spans="1:24" x14ac:dyDescent="0.3">
      <c r="A6119" t="s">
        <v>6009</v>
      </c>
      <c r="B6119" t="s">
        <v>152</v>
      </c>
      <c r="C6119" t="s">
        <v>30</v>
      </c>
      <c r="D6119">
        <v>1</v>
      </c>
      <c r="E6119">
        <v>3353</v>
      </c>
      <c r="F6119">
        <v>12</v>
      </c>
      <c r="G6119" t="s">
        <v>6</v>
      </c>
      <c r="H6119" t="s">
        <v>153</v>
      </c>
      <c r="I6119" t="s">
        <v>6155</v>
      </c>
      <c r="J6119" t="s">
        <v>6</v>
      </c>
      <c r="K6119">
        <v>10305</v>
      </c>
      <c r="L6119" s="25">
        <v>0</v>
      </c>
      <c r="M6119" s="13">
        <v>44991</v>
      </c>
      <c r="N6119" s="1">
        <v>2</v>
      </c>
      <c r="O6119" s="1">
        <v>0</v>
      </c>
      <c r="P6119" s="1">
        <v>2</v>
      </c>
      <c r="Q6119" s="1">
        <v>4480</v>
      </c>
      <c r="R6119" s="1">
        <v>2392</v>
      </c>
      <c r="S6119">
        <v>1970</v>
      </c>
      <c r="T6119" s="29">
        <f>IF(TRIM(PropertySet[[#This Row],[YEAR BUILT]])="", "N/A", 2023-PropertySet[[#This Row],[YEAR BUILT]])</f>
        <v>53</v>
      </c>
      <c r="U6119" t="str" cm="1">
        <f t="array" ref="U6119">IF(PropertySet[[#This Row],[AGE]] = "N/A", "N/A", _xlfn.IFS(PropertySet[[#This Row],[AGE]] &lt;= 25, "0-25 Years", PropertySet[[#This Row],[AGE]] &lt;= 50, "26-50 Years", PropertySet[[#This Row],[AGE]]&lt;=75, "51-75 Years", PropertySet[[#This Row],[AGE]]&lt;=100, "76-100 Years", PropertySet[[#This Row],[AGE]]&gt;100, "100+ Years"))</f>
        <v>51-75 Years</v>
      </c>
      <c r="V6119" t="str" cm="1">
        <f t="array" ref="V61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119" t="s">
        <v>33</v>
      </c>
      <c r="X6119" t="s">
        <v>153</v>
      </c>
    </row>
    <row r="6120" spans="1:24" x14ac:dyDescent="0.3">
      <c r="A6120" t="s">
        <v>6009</v>
      </c>
      <c r="B6120" t="s">
        <v>152</v>
      </c>
      <c r="C6120" t="s">
        <v>30</v>
      </c>
      <c r="D6120">
        <v>1</v>
      </c>
      <c r="E6120">
        <v>3360</v>
      </c>
      <c r="F6120">
        <v>1</v>
      </c>
      <c r="G6120" t="s">
        <v>6</v>
      </c>
      <c r="H6120" t="s">
        <v>153</v>
      </c>
      <c r="I6120" t="s">
        <v>6156</v>
      </c>
      <c r="J6120" t="s">
        <v>6</v>
      </c>
      <c r="K6120">
        <v>10305</v>
      </c>
      <c r="L6120" s="25">
        <v>880000</v>
      </c>
      <c r="M6120" s="13">
        <v>44994</v>
      </c>
      <c r="N6120" s="1">
        <v>2</v>
      </c>
      <c r="O6120" s="1">
        <v>0</v>
      </c>
      <c r="P6120" s="1">
        <v>2</v>
      </c>
      <c r="Q6120" s="1">
        <v>5500</v>
      </c>
      <c r="R6120" s="1">
        <v>1924</v>
      </c>
      <c r="S6120">
        <v>1960</v>
      </c>
      <c r="T6120" s="29">
        <f>IF(TRIM(PropertySet[[#This Row],[YEAR BUILT]])="", "N/A", 2023-PropertySet[[#This Row],[YEAR BUILT]])</f>
        <v>63</v>
      </c>
      <c r="U6120" t="str" cm="1">
        <f t="array" ref="U6120">IF(PropertySet[[#This Row],[AGE]] = "N/A", "N/A", _xlfn.IFS(PropertySet[[#This Row],[AGE]] &lt;= 25, "0-25 Years", PropertySet[[#This Row],[AGE]] &lt;= 50, "26-50 Years", PropertySet[[#This Row],[AGE]]&lt;=75, "51-75 Years", PropertySet[[#This Row],[AGE]]&lt;=100, "76-100 Years", PropertySet[[#This Row],[AGE]]&gt;100, "100+ Years"))</f>
        <v>51-75 Years</v>
      </c>
      <c r="V6120" t="str" cm="1">
        <f t="array" ref="V61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120" t="s">
        <v>33</v>
      </c>
      <c r="X6120" t="s">
        <v>153</v>
      </c>
    </row>
    <row r="6121" spans="1:24" x14ac:dyDescent="0.3">
      <c r="A6121" t="s">
        <v>6009</v>
      </c>
      <c r="B6121" t="s">
        <v>152</v>
      </c>
      <c r="C6121" t="s">
        <v>30</v>
      </c>
      <c r="D6121">
        <v>1</v>
      </c>
      <c r="E6121">
        <v>3360</v>
      </c>
      <c r="F6121">
        <v>5</v>
      </c>
      <c r="G6121" t="s">
        <v>6</v>
      </c>
      <c r="H6121" t="s">
        <v>153</v>
      </c>
      <c r="I6121" t="s">
        <v>6157</v>
      </c>
      <c r="J6121" t="s">
        <v>6</v>
      </c>
      <c r="K6121">
        <v>10305</v>
      </c>
      <c r="L6121" s="25">
        <v>839900</v>
      </c>
      <c r="M6121" s="13">
        <v>45153</v>
      </c>
      <c r="N6121" s="1">
        <v>2</v>
      </c>
      <c r="O6121" s="1">
        <v>0</v>
      </c>
      <c r="P6121" s="1">
        <v>2</v>
      </c>
      <c r="Q6121" s="1">
        <v>5000</v>
      </c>
      <c r="R6121" s="1">
        <v>1820</v>
      </c>
      <c r="S6121">
        <v>1960</v>
      </c>
      <c r="T6121" s="29">
        <f>IF(TRIM(PropertySet[[#This Row],[YEAR BUILT]])="", "N/A", 2023-PropertySet[[#This Row],[YEAR BUILT]])</f>
        <v>63</v>
      </c>
      <c r="U6121" t="str" cm="1">
        <f t="array" ref="U6121">IF(PropertySet[[#This Row],[AGE]] = "N/A", "N/A", _xlfn.IFS(PropertySet[[#This Row],[AGE]] &lt;= 25, "0-25 Years", PropertySet[[#This Row],[AGE]] &lt;= 50, "26-50 Years", PropertySet[[#This Row],[AGE]]&lt;=75, "51-75 Years", PropertySet[[#This Row],[AGE]]&lt;=100, "76-100 Years", PropertySet[[#This Row],[AGE]]&gt;100, "100+ Years"))</f>
        <v>51-75 Years</v>
      </c>
      <c r="V6121" t="str" cm="1">
        <f t="array" ref="V61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121" t="s">
        <v>33</v>
      </c>
      <c r="X6121" t="s">
        <v>153</v>
      </c>
    </row>
    <row r="6122" spans="1:24" x14ac:dyDescent="0.3">
      <c r="A6122" t="s">
        <v>6009</v>
      </c>
      <c r="B6122" t="s">
        <v>152</v>
      </c>
      <c r="C6122" t="s">
        <v>30</v>
      </c>
      <c r="D6122">
        <v>1</v>
      </c>
      <c r="E6122">
        <v>3361</v>
      </c>
      <c r="F6122">
        <v>30</v>
      </c>
      <c r="G6122" t="s">
        <v>6</v>
      </c>
      <c r="H6122" t="s">
        <v>158</v>
      </c>
      <c r="I6122" t="s">
        <v>6158</v>
      </c>
      <c r="J6122" t="s">
        <v>6</v>
      </c>
      <c r="K6122">
        <v>10305</v>
      </c>
      <c r="L6122" s="25">
        <v>0</v>
      </c>
      <c r="M6122" s="13">
        <v>44956</v>
      </c>
      <c r="N6122" s="1">
        <v>2</v>
      </c>
      <c r="O6122" s="1">
        <v>0</v>
      </c>
      <c r="P6122" s="1">
        <v>2</v>
      </c>
      <c r="Q6122" s="1">
        <v>3700</v>
      </c>
      <c r="R6122" s="1">
        <v>2632</v>
      </c>
      <c r="S6122">
        <v>1987</v>
      </c>
      <c r="T6122" s="29">
        <f>IF(TRIM(PropertySet[[#This Row],[YEAR BUILT]])="", "N/A", 2023-PropertySet[[#This Row],[YEAR BUILT]])</f>
        <v>36</v>
      </c>
      <c r="U6122" t="str" cm="1">
        <f t="array" ref="U6122">IF(PropertySet[[#This Row],[AGE]] = "N/A", "N/A", _xlfn.IFS(PropertySet[[#This Row],[AGE]] &lt;= 25, "0-25 Years", PropertySet[[#This Row],[AGE]] &lt;= 50, "26-50 Years", PropertySet[[#This Row],[AGE]]&lt;=75, "51-75 Years", PropertySet[[#This Row],[AGE]]&lt;=100, "76-100 Years", PropertySet[[#This Row],[AGE]]&gt;100, "100+ Years"))</f>
        <v>26-50 Years</v>
      </c>
      <c r="V6122" t="str" cm="1">
        <f t="array" ref="V61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122" t="s">
        <v>33</v>
      </c>
      <c r="X6122" t="s">
        <v>158</v>
      </c>
    </row>
    <row r="6123" spans="1:24" x14ac:dyDescent="0.3">
      <c r="A6123" t="s">
        <v>6009</v>
      </c>
      <c r="B6123" t="s">
        <v>152</v>
      </c>
      <c r="C6123" t="s">
        <v>30</v>
      </c>
      <c r="D6123">
        <v>1</v>
      </c>
      <c r="E6123">
        <v>3375</v>
      </c>
      <c r="F6123">
        <v>20</v>
      </c>
      <c r="G6123" t="s">
        <v>6</v>
      </c>
      <c r="H6123" t="s">
        <v>182</v>
      </c>
      <c r="I6123" t="s">
        <v>6159</v>
      </c>
      <c r="J6123" t="s">
        <v>6</v>
      </c>
      <c r="K6123">
        <v>10305</v>
      </c>
      <c r="L6123" s="25">
        <v>1100000</v>
      </c>
      <c r="M6123" s="13">
        <v>45114</v>
      </c>
      <c r="N6123" s="1">
        <v>2</v>
      </c>
      <c r="O6123" s="1">
        <v>0</v>
      </c>
      <c r="P6123" s="1">
        <v>2</v>
      </c>
      <c r="Q6123" s="1">
        <v>4940</v>
      </c>
      <c r="R6123" s="1">
        <v>1824</v>
      </c>
      <c r="S6123">
        <v>1930</v>
      </c>
      <c r="T6123" s="29">
        <f>IF(TRIM(PropertySet[[#This Row],[YEAR BUILT]])="", "N/A", 2023-PropertySet[[#This Row],[YEAR BUILT]])</f>
        <v>93</v>
      </c>
      <c r="U6123" t="str" cm="1">
        <f t="array" ref="U6123">IF(PropertySet[[#This Row],[AGE]] = "N/A", "N/A", _xlfn.IFS(PropertySet[[#This Row],[AGE]] &lt;= 25, "0-25 Years", PropertySet[[#This Row],[AGE]] &lt;= 50, "26-50 Years", PropertySet[[#This Row],[AGE]]&lt;=75, "51-75 Years", PropertySet[[#This Row],[AGE]]&lt;=100, "76-100 Years", PropertySet[[#This Row],[AGE]]&gt;100, "100+ Years"))</f>
        <v>76-100 Years</v>
      </c>
      <c r="V6123" t="str" cm="1">
        <f t="array" ref="V61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123" t="s">
        <v>33</v>
      </c>
      <c r="X6123" t="s">
        <v>182</v>
      </c>
    </row>
    <row r="6124" spans="1:24" x14ac:dyDescent="0.3">
      <c r="A6124" t="s">
        <v>6009</v>
      </c>
      <c r="B6124" t="s">
        <v>152</v>
      </c>
      <c r="C6124" t="s">
        <v>30</v>
      </c>
      <c r="D6124">
        <v>1</v>
      </c>
      <c r="E6124">
        <v>3376</v>
      </c>
      <c r="F6124">
        <v>44</v>
      </c>
      <c r="G6124" t="s">
        <v>6</v>
      </c>
      <c r="H6124" t="s">
        <v>182</v>
      </c>
      <c r="I6124" t="s">
        <v>6160</v>
      </c>
      <c r="J6124" t="s">
        <v>6</v>
      </c>
      <c r="K6124">
        <v>10305</v>
      </c>
      <c r="L6124" s="25">
        <v>1050000</v>
      </c>
      <c r="M6124" s="13">
        <v>45140</v>
      </c>
      <c r="N6124" s="1">
        <v>2</v>
      </c>
      <c r="O6124" s="1">
        <v>0</v>
      </c>
      <c r="P6124" s="1">
        <v>2</v>
      </c>
      <c r="Q6124" s="1">
        <v>8100</v>
      </c>
      <c r="R6124" s="1">
        <v>2000</v>
      </c>
      <c r="S6124">
        <v>1955</v>
      </c>
      <c r="T6124" s="29">
        <f>IF(TRIM(PropertySet[[#This Row],[YEAR BUILT]])="", "N/A", 2023-PropertySet[[#This Row],[YEAR BUILT]])</f>
        <v>68</v>
      </c>
      <c r="U6124" t="str" cm="1">
        <f t="array" ref="U6124">IF(PropertySet[[#This Row],[AGE]] = "N/A", "N/A", _xlfn.IFS(PropertySet[[#This Row],[AGE]] &lt;= 25, "0-25 Years", PropertySet[[#This Row],[AGE]] &lt;= 50, "26-50 Years", PropertySet[[#This Row],[AGE]]&lt;=75, "51-75 Years", PropertySet[[#This Row],[AGE]]&lt;=100, "76-100 Years", PropertySet[[#This Row],[AGE]]&gt;100, "100+ Years"))</f>
        <v>51-75 Years</v>
      </c>
      <c r="V6124" t="str" cm="1">
        <f t="array" ref="V61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124" t="s">
        <v>33</v>
      </c>
      <c r="X6124" t="s">
        <v>182</v>
      </c>
    </row>
    <row r="6125" spans="1:24" x14ac:dyDescent="0.3">
      <c r="A6125" t="s">
        <v>6009</v>
      </c>
      <c r="B6125" t="s">
        <v>152</v>
      </c>
      <c r="C6125" t="s">
        <v>30</v>
      </c>
      <c r="D6125">
        <v>1</v>
      </c>
      <c r="E6125">
        <v>3377</v>
      </c>
      <c r="F6125">
        <v>63</v>
      </c>
      <c r="G6125" t="s">
        <v>6</v>
      </c>
      <c r="H6125" t="s">
        <v>182</v>
      </c>
      <c r="I6125" t="s">
        <v>6161</v>
      </c>
      <c r="J6125" t="s">
        <v>6</v>
      </c>
      <c r="K6125">
        <v>10305</v>
      </c>
      <c r="L6125" s="25">
        <v>0</v>
      </c>
      <c r="M6125" s="13">
        <v>45010</v>
      </c>
      <c r="N6125" s="1">
        <v>2</v>
      </c>
      <c r="O6125" s="1">
        <v>0</v>
      </c>
      <c r="P6125" s="1">
        <v>2</v>
      </c>
      <c r="Q6125" s="1">
        <v>3797</v>
      </c>
      <c r="R6125" s="1">
        <v>2222</v>
      </c>
      <c r="S6125">
        <v>1925</v>
      </c>
      <c r="T6125" s="29">
        <f>IF(TRIM(PropertySet[[#This Row],[YEAR BUILT]])="", "N/A", 2023-PropertySet[[#This Row],[YEAR BUILT]])</f>
        <v>98</v>
      </c>
      <c r="U6125" t="str" cm="1">
        <f t="array" ref="U6125">IF(PropertySet[[#This Row],[AGE]] = "N/A", "N/A", _xlfn.IFS(PropertySet[[#This Row],[AGE]] &lt;= 25, "0-25 Years", PropertySet[[#This Row],[AGE]] &lt;= 50, "26-50 Years", PropertySet[[#This Row],[AGE]]&lt;=75, "51-75 Years", PropertySet[[#This Row],[AGE]]&lt;=100, "76-100 Years", PropertySet[[#This Row],[AGE]]&gt;100, "100+ Years"))</f>
        <v>76-100 Years</v>
      </c>
      <c r="V6125" t="str" cm="1">
        <f t="array" ref="V61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125" t="s">
        <v>33</v>
      </c>
      <c r="X6125" t="s">
        <v>182</v>
      </c>
    </row>
    <row r="6126" spans="1:24" x14ac:dyDescent="0.3">
      <c r="A6126" t="s">
        <v>6009</v>
      </c>
      <c r="B6126" t="s">
        <v>152</v>
      </c>
      <c r="C6126" t="s">
        <v>30</v>
      </c>
      <c r="D6126">
        <v>1</v>
      </c>
      <c r="E6126">
        <v>3392</v>
      </c>
      <c r="F6126">
        <v>24</v>
      </c>
      <c r="G6126" t="s">
        <v>6</v>
      </c>
      <c r="H6126" t="s">
        <v>153</v>
      </c>
      <c r="I6126" t="s">
        <v>6162</v>
      </c>
      <c r="J6126" t="s">
        <v>6</v>
      </c>
      <c r="K6126">
        <v>10305</v>
      </c>
      <c r="L6126" s="25">
        <v>0</v>
      </c>
      <c r="M6126" s="13">
        <v>45070</v>
      </c>
      <c r="N6126" s="1">
        <v>2</v>
      </c>
      <c r="O6126" s="1">
        <v>0</v>
      </c>
      <c r="P6126" s="1">
        <v>2</v>
      </c>
      <c r="Q6126" s="1">
        <v>5472</v>
      </c>
      <c r="R6126" s="1">
        <v>1708</v>
      </c>
      <c r="S6126">
        <v>1920</v>
      </c>
      <c r="T6126" s="29">
        <f>IF(TRIM(PropertySet[[#This Row],[YEAR BUILT]])="", "N/A", 2023-PropertySet[[#This Row],[YEAR BUILT]])</f>
        <v>103</v>
      </c>
      <c r="U6126" t="str" cm="1">
        <f t="array" ref="U6126">IF(PropertySet[[#This Row],[AGE]] = "N/A", "N/A", _xlfn.IFS(PropertySet[[#This Row],[AGE]] &lt;= 25, "0-25 Years", PropertySet[[#This Row],[AGE]] &lt;= 50, "26-50 Years", PropertySet[[#This Row],[AGE]]&lt;=75, "51-75 Years", PropertySet[[#This Row],[AGE]]&lt;=100, "76-100 Years", PropertySet[[#This Row],[AGE]]&gt;100, "100+ Years"))</f>
        <v>100+ Years</v>
      </c>
      <c r="V6126" t="str" cm="1">
        <f t="array" ref="V61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26" t="s">
        <v>33</v>
      </c>
      <c r="X6126" t="s">
        <v>153</v>
      </c>
    </row>
    <row r="6127" spans="1:24" x14ac:dyDescent="0.3">
      <c r="A6127" t="s">
        <v>6009</v>
      </c>
      <c r="B6127" t="s">
        <v>152</v>
      </c>
      <c r="C6127" t="s">
        <v>30</v>
      </c>
      <c r="D6127">
        <v>1</v>
      </c>
      <c r="E6127">
        <v>3396</v>
      </c>
      <c r="F6127">
        <v>12</v>
      </c>
      <c r="G6127" t="s">
        <v>6</v>
      </c>
      <c r="H6127" t="s">
        <v>153</v>
      </c>
      <c r="I6127" t="s">
        <v>6163</v>
      </c>
      <c r="J6127" t="s">
        <v>6</v>
      </c>
      <c r="K6127">
        <v>10305</v>
      </c>
      <c r="L6127" s="25">
        <v>775000</v>
      </c>
      <c r="M6127" s="13">
        <v>45197</v>
      </c>
      <c r="N6127" s="1">
        <v>2</v>
      </c>
      <c r="O6127" s="1">
        <v>0</v>
      </c>
      <c r="P6127" s="1">
        <v>2</v>
      </c>
      <c r="Q6127" s="1">
        <v>5940</v>
      </c>
      <c r="R6127" s="1">
        <v>2640</v>
      </c>
      <c r="S6127">
        <v>1915</v>
      </c>
      <c r="T6127" s="29">
        <f>IF(TRIM(PropertySet[[#This Row],[YEAR BUILT]])="", "N/A", 2023-PropertySet[[#This Row],[YEAR BUILT]])</f>
        <v>108</v>
      </c>
      <c r="U6127" t="str" cm="1">
        <f t="array" ref="U6127">IF(PropertySet[[#This Row],[AGE]] = "N/A", "N/A", _xlfn.IFS(PropertySet[[#This Row],[AGE]] &lt;= 25, "0-25 Years", PropertySet[[#This Row],[AGE]] &lt;= 50, "26-50 Years", PropertySet[[#This Row],[AGE]]&lt;=75, "51-75 Years", PropertySet[[#This Row],[AGE]]&lt;=100, "76-100 Years", PropertySet[[#This Row],[AGE]]&gt;100, "100+ Years"))</f>
        <v>100+ Years</v>
      </c>
      <c r="V6127" t="str" cm="1">
        <f t="array" ref="V61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27" t="s">
        <v>33</v>
      </c>
      <c r="X6127" t="s">
        <v>153</v>
      </c>
    </row>
    <row r="6128" spans="1:24" x14ac:dyDescent="0.3">
      <c r="A6128" t="s">
        <v>6009</v>
      </c>
      <c r="B6128" t="s">
        <v>152</v>
      </c>
      <c r="C6128" t="s">
        <v>30</v>
      </c>
      <c r="D6128">
        <v>1</v>
      </c>
      <c r="E6128">
        <v>3401</v>
      </c>
      <c r="F6128">
        <v>20</v>
      </c>
      <c r="G6128" t="s">
        <v>6</v>
      </c>
      <c r="H6128" t="s">
        <v>153</v>
      </c>
      <c r="I6128" t="s">
        <v>6164</v>
      </c>
      <c r="J6128" t="s">
        <v>6</v>
      </c>
      <c r="K6128">
        <v>10305</v>
      </c>
      <c r="L6128" s="25">
        <v>930000</v>
      </c>
      <c r="M6128" s="13">
        <v>44960</v>
      </c>
      <c r="N6128" s="1">
        <v>2</v>
      </c>
      <c r="O6128" s="1">
        <v>0</v>
      </c>
      <c r="P6128" s="1">
        <v>2</v>
      </c>
      <c r="Q6128" s="1">
        <v>5300</v>
      </c>
      <c r="R6128" s="1">
        <v>3150</v>
      </c>
      <c r="S6128">
        <v>2018</v>
      </c>
      <c r="T6128" s="29">
        <f>IF(TRIM(PropertySet[[#This Row],[YEAR BUILT]])="", "N/A", 2023-PropertySet[[#This Row],[YEAR BUILT]])</f>
        <v>5</v>
      </c>
      <c r="U6128" t="str" cm="1">
        <f t="array" ref="U6128">IF(PropertySet[[#This Row],[AGE]] = "N/A", "N/A", _xlfn.IFS(PropertySet[[#This Row],[AGE]] &lt;= 25, "0-25 Years", PropertySet[[#This Row],[AGE]] &lt;= 50, "26-50 Years", PropertySet[[#This Row],[AGE]]&lt;=75, "51-75 Years", PropertySet[[#This Row],[AGE]]&lt;=100, "76-100 Years", PropertySet[[#This Row],[AGE]]&gt;100, "100+ Years"))</f>
        <v>0-25 Years</v>
      </c>
      <c r="V6128" t="str" cm="1">
        <f t="array" ref="V61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28" t="s">
        <v>33</v>
      </c>
      <c r="X6128" t="s">
        <v>153</v>
      </c>
    </row>
    <row r="6129" spans="1:24" x14ac:dyDescent="0.3">
      <c r="A6129" t="s">
        <v>6009</v>
      </c>
      <c r="B6129" t="s">
        <v>152</v>
      </c>
      <c r="C6129" t="s">
        <v>30</v>
      </c>
      <c r="D6129">
        <v>1</v>
      </c>
      <c r="E6129">
        <v>3410</v>
      </c>
      <c r="F6129">
        <v>1</v>
      </c>
      <c r="G6129" t="s">
        <v>6</v>
      </c>
      <c r="H6129" t="s">
        <v>158</v>
      </c>
      <c r="I6129" t="s">
        <v>6165</v>
      </c>
      <c r="J6129" t="s">
        <v>6</v>
      </c>
      <c r="K6129">
        <v>10305</v>
      </c>
      <c r="L6129" s="25">
        <v>232000</v>
      </c>
      <c r="M6129" s="13">
        <v>45230</v>
      </c>
      <c r="N6129" s="1">
        <v>2</v>
      </c>
      <c r="O6129" s="1">
        <v>0</v>
      </c>
      <c r="P6129" s="1">
        <v>2</v>
      </c>
      <c r="Q6129" s="1">
        <v>7332</v>
      </c>
      <c r="R6129" s="1">
        <v>1552</v>
      </c>
      <c r="S6129">
        <v>1930</v>
      </c>
      <c r="T6129" s="29">
        <f>IF(TRIM(PropertySet[[#This Row],[YEAR BUILT]])="", "N/A", 2023-PropertySet[[#This Row],[YEAR BUILT]])</f>
        <v>93</v>
      </c>
      <c r="U6129" t="str" cm="1">
        <f t="array" ref="U6129">IF(PropertySet[[#This Row],[AGE]] = "N/A", "N/A", _xlfn.IFS(PropertySet[[#This Row],[AGE]] &lt;= 25, "0-25 Years", PropertySet[[#This Row],[AGE]] &lt;= 50, "26-50 Years", PropertySet[[#This Row],[AGE]]&lt;=75, "51-75 Years", PropertySet[[#This Row],[AGE]]&lt;=100, "76-100 Years", PropertySet[[#This Row],[AGE]]&gt;100, "100+ Years"))</f>
        <v>76-100 Years</v>
      </c>
      <c r="V6129" t="str" cm="1">
        <f t="array" ref="V61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129" t="s">
        <v>33</v>
      </c>
      <c r="X6129" t="s">
        <v>158</v>
      </c>
    </row>
    <row r="6130" spans="1:24" x14ac:dyDescent="0.3">
      <c r="A6130" t="s">
        <v>6009</v>
      </c>
      <c r="B6130" t="s">
        <v>152</v>
      </c>
      <c r="C6130" t="s">
        <v>30</v>
      </c>
      <c r="D6130">
        <v>1</v>
      </c>
      <c r="E6130">
        <v>3411</v>
      </c>
      <c r="F6130">
        <v>69</v>
      </c>
      <c r="G6130" t="s">
        <v>6</v>
      </c>
      <c r="H6130" t="s">
        <v>153</v>
      </c>
      <c r="I6130" t="s">
        <v>6166</v>
      </c>
      <c r="J6130" t="s">
        <v>6</v>
      </c>
      <c r="K6130">
        <v>10305</v>
      </c>
      <c r="L6130" s="25">
        <v>0</v>
      </c>
      <c r="M6130" s="13">
        <v>45125</v>
      </c>
      <c r="N6130" s="1">
        <v>2</v>
      </c>
      <c r="O6130" s="1">
        <v>0</v>
      </c>
      <c r="P6130" s="1">
        <v>2</v>
      </c>
      <c r="Q6130" s="1">
        <v>4600</v>
      </c>
      <c r="R6130" s="1">
        <v>2472</v>
      </c>
      <c r="S6130">
        <v>1940</v>
      </c>
      <c r="T6130" s="29">
        <f>IF(TRIM(PropertySet[[#This Row],[YEAR BUILT]])="", "N/A", 2023-PropertySet[[#This Row],[YEAR BUILT]])</f>
        <v>83</v>
      </c>
      <c r="U6130" t="str" cm="1">
        <f t="array" ref="U6130">IF(PropertySet[[#This Row],[AGE]] = "N/A", "N/A", _xlfn.IFS(PropertySet[[#This Row],[AGE]] &lt;= 25, "0-25 Years", PropertySet[[#This Row],[AGE]] &lt;= 50, "26-50 Years", PropertySet[[#This Row],[AGE]]&lt;=75, "51-75 Years", PropertySet[[#This Row],[AGE]]&lt;=100, "76-100 Years", PropertySet[[#This Row],[AGE]]&gt;100, "100+ Years"))</f>
        <v>76-100 Years</v>
      </c>
      <c r="V6130" t="str" cm="1">
        <f t="array" ref="V61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130" t="s">
        <v>33</v>
      </c>
      <c r="X6130" t="s">
        <v>153</v>
      </c>
    </row>
    <row r="6131" spans="1:24" x14ac:dyDescent="0.3">
      <c r="A6131" t="s">
        <v>6009</v>
      </c>
      <c r="B6131" t="s">
        <v>152</v>
      </c>
      <c r="C6131" t="s">
        <v>30</v>
      </c>
      <c r="D6131">
        <v>1</v>
      </c>
      <c r="E6131">
        <v>3412</v>
      </c>
      <c r="F6131">
        <v>21</v>
      </c>
      <c r="G6131" t="s">
        <v>6</v>
      </c>
      <c r="H6131" t="s">
        <v>153</v>
      </c>
      <c r="I6131" t="s">
        <v>6167</v>
      </c>
      <c r="J6131" t="s">
        <v>6</v>
      </c>
      <c r="K6131">
        <v>10305</v>
      </c>
      <c r="L6131" s="25">
        <v>0</v>
      </c>
      <c r="M6131" s="13">
        <v>45068</v>
      </c>
      <c r="N6131" s="1">
        <v>2</v>
      </c>
      <c r="O6131" s="1">
        <v>0</v>
      </c>
      <c r="P6131" s="1">
        <v>2</v>
      </c>
      <c r="Q6131" s="1">
        <v>6000</v>
      </c>
      <c r="R6131" s="1">
        <v>2092</v>
      </c>
      <c r="S6131">
        <v>1905</v>
      </c>
      <c r="T6131" s="29">
        <f>IF(TRIM(PropertySet[[#This Row],[YEAR BUILT]])="", "N/A", 2023-PropertySet[[#This Row],[YEAR BUILT]])</f>
        <v>118</v>
      </c>
      <c r="U6131" t="str" cm="1">
        <f t="array" ref="U6131">IF(PropertySet[[#This Row],[AGE]] = "N/A", "N/A", _xlfn.IFS(PropertySet[[#This Row],[AGE]] &lt;= 25, "0-25 Years", PropertySet[[#This Row],[AGE]] &lt;= 50, "26-50 Years", PropertySet[[#This Row],[AGE]]&lt;=75, "51-75 Years", PropertySet[[#This Row],[AGE]]&lt;=100, "76-100 Years", PropertySet[[#This Row],[AGE]]&gt;100, "100+ Years"))</f>
        <v>100+ Years</v>
      </c>
      <c r="V6131" t="str" cm="1">
        <f t="array" ref="V61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31" t="s">
        <v>33</v>
      </c>
      <c r="X6131" t="s">
        <v>153</v>
      </c>
    </row>
    <row r="6132" spans="1:24" x14ac:dyDescent="0.3">
      <c r="A6132" t="s">
        <v>6009</v>
      </c>
      <c r="B6132" t="s">
        <v>152</v>
      </c>
      <c r="C6132" t="s">
        <v>30</v>
      </c>
      <c r="D6132">
        <v>1</v>
      </c>
      <c r="E6132">
        <v>3417</v>
      </c>
      <c r="F6132">
        <v>93</v>
      </c>
      <c r="G6132" t="s">
        <v>6</v>
      </c>
      <c r="H6132" t="s">
        <v>153</v>
      </c>
      <c r="I6132" t="s">
        <v>6168</v>
      </c>
      <c r="J6132" t="s">
        <v>6</v>
      </c>
      <c r="K6132">
        <v>10305</v>
      </c>
      <c r="L6132" s="25">
        <v>900000</v>
      </c>
      <c r="M6132" s="13">
        <v>45170</v>
      </c>
      <c r="N6132" s="1">
        <v>2</v>
      </c>
      <c r="O6132" s="1">
        <v>0</v>
      </c>
      <c r="P6132" s="1">
        <v>2</v>
      </c>
      <c r="Q6132" s="1">
        <v>3840</v>
      </c>
      <c r="R6132" s="1">
        <v>2418</v>
      </c>
      <c r="S6132">
        <v>1970</v>
      </c>
      <c r="T6132" s="29">
        <f>IF(TRIM(PropertySet[[#This Row],[YEAR BUILT]])="", "N/A", 2023-PropertySet[[#This Row],[YEAR BUILT]])</f>
        <v>53</v>
      </c>
      <c r="U6132" t="str" cm="1">
        <f t="array" ref="U6132">IF(PropertySet[[#This Row],[AGE]] = "N/A", "N/A", _xlfn.IFS(PropertySet[[#This Row],[AGE]] &lt;= 25, "0-25 Years", PropertySet[[#This Row],[AGE]] &lt;= 50, "26-50 Years", PropertySet[[#This Row],[AGE]]&lt;=75, "51-75 Years", PropertySet[[#This Row],[AGE]]&lt;=100, "76-100 Years", PropertySet[[#This Row],[AGE]]&gt;100, "100+ Years"))</f>
        <v>51-75 Years</v>
      </c>
      <c r="V6132" t="str" cm="1">
        <f t="array" ref="V61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132" t="s">
        <v>33</v>
      </c>
      <c r="X6132" t="s">
        <v>153</v>
      </c>
    </row>
    <row r="6133" spans="1:24" x14ac:dyDescent="0.3">
      <c r="A6133" t="s">
        <v>6009</v>
      </c>
      <c r="B6133" t="s">
        <v>152</v>
      </c>
      <c r="C6133" t="s">
        <v>30</v>
      </c>
      <c r="D6133">
        <v>1</v>
      </c>
      <c r="E6133">
        <v>3419</v>
      </c>
      <c r="F6133">
        <v>16</v>
      </c>
      <c r="G6133" t="s">
        <v>6</v>
      </c>
      <c r="H6133" t="s">
        <v>153</v>
      </c>
      <c r="I6133" t="s">
        <v>6169</v>
      </c>
      <c r="J6133" t="s">
        <v>6</v>
      </c>
      <c r="K6133">
        <v>10305</v>
      </c>
      <c r="L6133" s="25">
        <v>0</v>
      </c>
      <c r="M6133" s="13">
        <v>45061</v>
      </c>
      <c r="N6133" s="1">
        <v>2</v>
      </c>
      <c r="O6133" s="1">
        <v>0</v>
      </c>
      <c r="P6133" s="1">
        <v>2</v>
      </c>
      <c r="Q6133" s="1">
        <v>4000</v>
      </c>
      <c r="R6133" s="1">
        <v>2656</v>
      </c>
      <c r="S6133">
        <v>2022</v>
      </c>
      <c r="T6133" s="29">
        <f>IF(TRIM(PropertySet[[#This Row],[YEAR BUILT]])="", "N/A", 2023-PropertySet[[#This Row],[YEAR BUILT]])</f>
        <v>1</v>
      </c>
      <c r="U6133" t="str" cm="1">
        <f t="array" ref="U6133">IF(PropertySet[[#This Row],[AGE]] = "N/A", "N/A", _xlfn.IFS(PropertySet[[#This Row],[AGE]] &lt;= 25, "0-25 Years", PropertySet[[#This Row],[AGE]] &lt;= 50, "26-50 Years", PropertySet[[#This Row],[AGE]]&lt;=75, "51-75 Years", PropertySet[[#This Row],[AGE]]&lt;=100, "76-100 Years", PropertySet[[#This Row],[AGE]]&gt;100, "100+ Years"))</f>
        <v>0-25 Years</v>
      </c>
      <c r="V6133" t="str" cm="1">
        <f t="array" ref="V61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33" t="s">
        <v>33</v>
      </c>
      <c r="X6133" t="s">
        <v>153</v>
      </c>
    </row>
    <row r="6134" spans="1:24" x14ac:dyDescent="0.3">
      <c r="A6134" t="s">
        <v>6009</v>
      </c>
      <c r="B6134" t="s">
        <v>152</v>
      </c>
      <c r="C6134" t="s">
        <v>30</v>
      </c>
      <c r="D6134">
        <v>1</v>
      </c>
      <c r="E6134">
        <v>3500</v>
      </c>
      <c r="F6134">
        <v>20</v>
      </c>
      <c r="G6134" t="s">
        <v>6</v>
      </c>
      <c r="H6134" t="s">
        <v>158</v>
      </c>
      <c r="I6134" t="s">
        <v>6170</v>
      </c>
      <c r="J6134" t="s">
        <v>6</v>
      </c>
      <c r="K6134">
        <v>10305</v>
      </c>
      <c r="L6134" s="25">
        <v>0</v>
      </c>
      <c r="M6134" s="13">
        <v>45019</v>
      </c>
      <c r="N6134" s="1">
        <v>2</v>
      </c>
      <c r="O6134" s="1">
        <v>0</v>
      </c>
      <c r="P6134" s="1">
        <v>2</v>
      </c>
      <c r="Q6134" s="1">
        <v>3435</v>
      </c>
      <c r="R6134" s="1">
        <v>1290</v>
      </c>
      <c r="S6134">
        <v>2004</v>
      </c>
      <c r="T6134" s="29">
        <f>IF(TRIM(PropertySet[[#This Row],[YEAR BUILT]])="", "N/A", 2023-PropertySet[[#This Row],[YEAR BUILT]])</f>
        <v>19</v>
      </c>
      <c r="U6134" t="str" cm="1">
        <f t="array" ref="U6134">IF(PropertySet[[#This Row],[AGE]] = "N/A", "N/A", _xlfn.IFS(PropertySet[[#This Row],[AGE]] &lt;= 25, "0-25 Years", PropertySet[[#This Row],[AGE]] &lt;= 50, "26-50 Years", PropertySet[[#This Row],[AGE]]&lt;=75, "51-75 Years", PropertySet[[#This Row],[AGE]]&lt;=100, "76-100 Years", PropertySet[[#This Row],[AGE]]&gt;100, "100+ Years"))</f>
        <v>0-25 Years</v>
      </c>
      <c r="V6134" t="str" cm="1">
        <f t="array" ref="V61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34" t="s">
        <v>33</v>
      </c>
      <c r="X6134" t="s">
        <v>158</v>
      </c>
    </row>
    <row r="6135" spans="1:24" x14ac:dyDescent="0.3">
      <c r="A6135" t="s">
        <v>6009</v>
      </c>
      <c r="B6135" t="s">
        <v>152</v>
      </c>
      <c r="C6135" t="s">
        <v>30</v>
      </c>
      <c r="D6135">
        <v>1</v>
      </c>
      <c r="E6135">
        <v>3500</v>
      </c>
      <c r="F6135">
        <v>25</v>
      </c>
      <c r="G6135" t="s">
        <v>6</v>
      </c>
      <c r="H6135" t="s">
        <v>158</v>
      </c>
      <c r="I6135" t="s">
        <v>6171</v>
      </c>
      <c r="J6135" t="s">
        <v>6</v>
      </c>
      <c r="K6135">
        <v>10305</v>
      </c>
      <c r="L6135" s="25">
        <v>799000</v>
      </c>
      <c r="M6135" s="13">
        <v>45154</v>
      </c>
      <c r="N6135" s="1">
        <v>2</v>
      </c>
      <c r="O6135" s="1">
        <v>0</v>
      </c>
      <c r="P6135" s="1">
        <v>2</v>
      </c>
      <c r="Q6135" s="1">
        <v>2880</v>
      </c>
      <c r="R6135" s="1">
        <v>1290</v>
      </c>
      <c r="S6135">
        <v>2004</v>
      </c>
      <c r="T6135" s="29">
        <f>IF(TRIM(PropertySet[[#This Row],[YEAR BUILT]])="", "N/A", 2023-PropertySet[[#This Row],[YEAR BUILT]])</f>
        <v>19</v>
      </c>
      <c r="U6135" t="str" cm="1">
        <f t="array" ref="U6135">IF(PropertySet[[#This Row],[AGE]] = "N/A", "N/A", _xlfn.IFS(PropertySet[[#This Row],[AGE]] &lt;= 25, "0-25 Years", PropertySet[[#This Row],[AGE]] &lt;= 50, "26-50 Years", PropertySet[[#This Row],[AGE]]&lt;=75, "51-75 Years", PropertySet[[#This Row],[AGE]]&lt;=100, "76-100 Years", PropertySet[[#This Row],[AGE]]&gt;100, "100+ Years"))</f>
        <v>0-25 Years</v>
      </c>
      <c r="V6135" t="str" cm="1">
        <f t="array" ref="V61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35" t="s">
        <v>33</v>
      </c>
      <c r="X6135" t="s">
        <v>158</v>
      </c>
    </row>
    <row r="6136" spans="1:24" x14ac:dyDescent="0.3">
      <c r="A6136" t="s">
        <v>6009</v>
      </c>
      <c r="B6136" t="s">
        <v>152</v>
      </c>
      <c r="C6136" t="s">
        <v>30</v>
      </c>
      <c r="D6136">
        <v>1</v>
      </c>
      <c r="E6136">
        <v>3500</v>
      </c>
      <c r="F6136">
        <v>114</v>
      </c>
      <c r="G6136" t="s">
        <v>6</v>
      </c>
      <c r="H6136" t="s">
        <v>158</v>
      </c>
      <c r="I6136" t="s">
        <v>6172</v>
      </c>
      <c r="J6136" t="s">
        <v>6</v>
      </c>
      <c r="K6136">
        <v>10305</v>
      </c>
      <c r="L6136" s="25">
        <v>825000</v>
      </c>
      <c r="M6136" s="13">
        <v>45023</v>
      </c>
      <c r="N6136" s="1">
        <v>2</v>
      </c>
      <c r="O6136" s="1">
        <v>0</v>
      </c>
      <c r="P6136" s="1">
        <v>2</v>
      </c>
      <c r="Q6136" s="1">
        <v>4024</v>
      </c>
      <c r="R6136" s="1">
        <v>1118</v>
      </c>
      <c r="S6136">
        <v>2004</v>
      </c>
      <c r="T6136" s="29">
        <f>IF(TRIM(PropertySet[[#This Row],[YEAR BUILT]])="", "N/A", 2023-PropertySet[[#This Row],[YEAR BUILT]])</f>
        <v>19</v>
      </c>
      <c r="U6136" t="str" cm="1">
        <f t="array" ref="U6136">IF(PropertySet[[#This Row],[AGE]] = "N/A", "N/A", _xlfn.IFS(PropertySet[[#This Row],[AGE]] &lt;= 25, "0-25 Years", PropertySet[[#This Row],[AGE]] &lt;= 50, "26-50 Years", PropertySet[[#This Row],[AGE]]&lt;=75, "51-75 Years", PropertySet[[#This Row],[AGE]]&lt;=100, "76-100 Years", PropertySet[[#This Row],[AGE]]&gt;100, "100+ Years"))</f>
        <v>0-25 Years</v>
      </c>
      <c r="V6136" t="str" cm="1">
        <f t="array" ref="V61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36" t="s">
        <v>33</v>
      </c>
      <c r="X6136" t="s">
        <v>158</v>
      </c>
    </row>
    <row r="6137" spans="1:24" x14ac:dyDescent="0.3">
      <c r="A6137" t="s">
        <v>6009</v>
      </c>
      <c r="B6137" t="s">
        <v>531</v>
      </c>
      <c r="C6137" t="s">
        <v>30</v>
      </c>
      <c r="D6137">
        <v>1</v>
      </c>
      <c r="E6137">
        <v>3352</v>
      </c>
      <c r="F6137">
        <v>13</v>
      </c>
      <c r="G6137" t="s">
        <v>6</v>
      </c>
      <c r="H6137" t="s">
        <v>532</v>
      </c>
      <c r="I6137" t="s">
        <v>6173</v>
      </c>
      <c r="J6137" t="s">
        <v>6</v>
      </c>
      <c r="K6137">
        <v>10305</v>
      </c>
      <c r="L6137" s="25">
        <v>0</v>
      </c>
      <c r="M6137" s="13">
        <v>44991</v>
      </c>
      <c r="N6137" s="1">
        <v>3</v>
      </c>
      <c r="O6137" s="1">
        <v>0</v>
      </c>
      <c r="P6137" s="1">
        <v>3</v>
      </c>
      <c r="Q6137" s="1">
        <v>3600</v>
      </c>
      <c r="R6137" s="1">
        <v>2016</v>
      </c>
      <c r="S6137">
        <v>1931</v>
      </c>
      <c r="T6137" s="29">
        <f>IF(TRIM(PropertySet[[#This Row],[YEAR BUILT]])="", "N/A", 2023-PropertySet[[#This Row],[YEAR BUILT]])</f>
        <v>92</v>
      </c>
      <c r="U6137" t="str" cm="1">
        <f t="array" ref="U6137">IF(PropertySet[[#This Row],[AGE]] = "N/A", "N/A", _xlfn.IFS(PropertySet[[#This Row],[AGE]] &lt;= 25, "0-25 Years", PropertySet[[#This Row],[AGE]] &lt;= 50, "26-50 Years", PropertySet[[#This Row],[AGE]]&lt;=75, "51-75 Years", PropertySet[[#This Row],[AGE]]&lt;=100, "76-100 Years", PropertySet[[#This Row],[AGE]]&gt;100, "100+ Years"))</f>
        <v>76-100 Years</v>
      </c>
      <c r="V6137" t="str" cm="1">
        <f t="array" ref="V61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137" t="s">
        <v>33</v>
      </c>
      <c r="X6137" t="s">
        <v>532</v>
      </c>
    </row>
    <row r="6138" spans="1:24" x14ac:dyDescent="0.3">
      <c r="A6138" t="s">
        <v>6009</v>
      </c>
      <c r="B6138" t="s">
        <v>531</v>
      </c>
      <c r="C6138" t="s">
        <v>30</v>
      </c>
      <c r="D6138">
        <v>1</v>
      </c>
      <c r="E6138">
        <v>3402</v>
      </c>
      <c r="F6138">
        <v>5</v>
      </c>
      <c r="G6138" t="s">
        <v>6</v>
      </c>
      <c r="H6138" t="s">
        <v>532</v>
      </c>
      <c r="I6138" t="s">
        <v>6174</v>
      </c>
      <c r="J6138" t="s">
        <v>6</v>
      </c>
      <c r="K6138">
        <v>10305</v>
      </c>
      <c r="L6138" s="25">
        <v>832000</v>
      </c>
      <c r="M6138" s="13">
        <v>44967</v>
      </c>
      <c r="N6138" s="1">
        <v>3</v>
      </c>
      <c r="O6138" s="1">
        <v>0</v>
      </c>
      <c r="P6138" s="1">
        <v>3</v>
      </c>
      <c r="Q6138" s="1">
        <v>5000</v>
      </c>
      <c r="R6138" s="1">
        <v>2224</v>
      </c>
      <c r="S6138">
        <v>1905</v>
      </c>
      <c r="T6138" s="29">
        <f>IF(TRIM(PropertySet[[#This Row],[YEAR BUILT]])="", "N/A", 2023-PropertySet[[#This Row],[YEAR BUILT]])</f>
        <v>118</v>
      </c>
      <c r="U6138" t="str" cm="1">
        <f t="array" ref="U6138">IF(PropertySet[[#This Row],[AGE]] = "N/A", "N/A", _xlfn.IFS(PropertySet[[#This Row],[AGE]] &lt;= 25, "0-25 Years", PropertySet[[#This Row],[AGE]] &lt;= 50, "26-50 Years", PropertySet[[#This Row],[AGE]]&lt;=75, "51-75 Years", PropertySet[[#This Row],[AGE]]&lt;=100, "76-100 Years", PropertySet[[#This Row],[AGE]]&gt;100, "100+ Years"))</f>
        <v>100+ Years</v>
      </c>
      <c r="V6138" t="str" cm="1">
        <f t="array" ref="V61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38" t="s">
        <v>33</v>
      </c>
      <c r="X6138" t="s">
        <v>532</v>
      </c>
    </row>
    <row r="6139" spans="1:24" x14ac:dyDescent="0.3">
      <c r="A6139" t="s">
        <v>6009</v>
      </c>
      <c r="B6139" t="s">
        <v>211</v>
      </c>
      <c r="C6139" t="s">
        <v>30</v>
      </c>
      <c r="D6139" t="s">
        <v>212</v>
      </c>
      <c r="E6139">
        <v>3417</v>
      </c>
      <c r="F6139">
        <v>1102</v>
      </c>
      <c r="G6139" t="s">
        <v>6</v>
      </c>
      <c r="H6139" t="s">
        <v>213</v>
      </c>
      <c r="I6139" t="s">
        <v>6175</v>
      </c>
      <c r="J6139" t="s">
        <v>215</v>
      </c>
      <c r="K6139">
        <v>10305</v>
      </c>
      <c r="L6139" s="25">
        <v>800000</v>
      </c>
      <c r="M6139" s="13">
        <v>45287</v>
      </c>
      <c r="N6139" s="1">
        <v>1</v>
      </c>
      <c r="P6139" s="1">
        <v>1</v>
      </c>
      <c r="S6139">
        <v>2013</v>
      </c>
      <c r="T6139" s="29">
        <f>IF(TRIM(PropertySet[[#This Row],[YEAR BUILT]])="", "N/A", 2023-PropertySet[[#This Row],[YEAR BUILT]])</f>
        <v>10</v>
      </c>
      <c r="U6139" t="str" cm="1">
        <f t="array" ref="U6139">IF(PropertySet[[#This Row],[AGE]] = "N/A", "N/A", _xlfn.IFS(PropertySet[[#This Row],[AGE]] &lt;= 25, "0-25 Years", PropertySet[[#This Row],[AGE]] &lt;= 50, "26-50 Years", PropertySet[[#This Row],[AGE]]&lt;=75, "51-75 Years", PropertySet[[#This Row],[AGE]]&lt;=100, "76-100 Years", PropertySet[[#This Row],[AGE]]&gt;100, "100+ Years"))</f>
        <v>0-25 Years</v>
      </c>
      <c r="V6139" t="str" cm="1">
        <f t="array" ref="V61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39" t="s">
        <v>33</v>
      </c>
      <c r="X6139" t="s">
        <v>213</v>
      </c>
    </row>
    <row r="6140" spans="1:24" x14ac:dyDescent="0.3">
      <c r="A6140" t="s">
        <v>6009</v>
      </c>
      <c r="B6140" t="s">
        <v>211</v>
      </c>
      <c r="C6140" t="s">
        <v>30</v>
      </c>
      <c r="D6140" t="s">
        <v>71</v>
      </c>
      <c r="E6140">
        <v>3121</v>
      </c>
      <c r="F6140">
        <v>84</v>
      </c>
      <c r="G6140" t="s">
        <v>6</v>
      </c>
      <c r="H6140" t="s">
        <v>72</v>
      </c>
      <c r="I6140" t="s">
        <v>6020</v>
      </c>
      <c r="J6140" t="s">
        <v>6</v>
      </c>
      <c r="K6140">
        <v>10305</v>
      </c>
      <c r="L6140" s="25">
        <v>335000</v>
      </c>
      <c r="M6140" s="13">
        <v>45006</v>
      </c>
      <c r="N6140" s="1">
        <v>0</v>
      </c>
      <c r="O6140" s="1">
        <v>0</v>
      </c>
      <c r="P6140" s="1">
        <v>0</v>
      </c>
      <c r="Q6140" s="1">
        <v>3800</v>
      </c>
      <c r="R6140" s="1">
        <v>0</v>
      </c>
      <c r="S6140" t="s">
        <v>7614</v>
      </c>
      <c r="T6140" s="29" t="str">
        <f>IF(TRIM(PropertySet[[#This Row],[YEAR BUILT]])="", "N/A", 2023-PropertySet[[#This Row],[YEAR BUILT]])</f>
        <v>N/A</v>
      </c>
      <c r="U6140" t="str" cm="1">
        <f t="array" ref="U6140">IF(PropertySet[[#This Row],[AGE]] = "N/A", "N/A", _xlfn.IFS(PropertySet[[#This Row],[AGE]] &lt;= 25, "0-25 Years", PropertySet[[#This Row],[AGE]] &lt;= 50, "26-50 Years", PropertySet[[#This Row],[AGE]]&lt;=75, "51-75 Years", PropertySet[[#This Row],[AGE]]&lt;=100, "76-100 Years", PropertySet[[#This Row],[AGE]]&gt;100, "100+ Years"))</f>
        <v>N/A</v>
      </c>
      <c r="V6140" t="str" cm="1">
        <f t="array" ref="V61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140" t="s">
        <v>33</v>
      </c>
      <c r="X6140" t="s">
        <v>72</v>
      </c>
    </row>
    <row r="6141" spans="1:24" x14ac:dyDescent="0.3">
      <c r="A6141" t="s">
        <v>6009</v>
      </c>
      <c r="B6141" t="s">
        <v>211</v>
      </c>
      <c r="C6141" t="s">
        <v>30</v>
      </c>
      <c r="D6141" t="s">
        <v>71</v>
      </c>
      <c r="E6141">
        <v>3252</v>
      </c>
      <c r="F6141">
        <v>60</v>
      </c>
      <c r="G6141" t="s">
        <v>6</v>
      </c>
      <c r="H6141" t="s">
        <v>72</v>
      </c>
      <c r="I6141" t="s">
        <v>6176</v>
      </c>
      <c r="J6141" t="s">
        <v>6</v>
      </c>
      <c r="K6141">
        <v>10305</v>
      </c>
      <c r="L6141" s="25">
        <v>462500</v>
      </c>
      <c r="M6141" s="13">
        <v>44952</v>
      </c>
      <c r="N6141" s="1">
        <v>0</v>
      </c>
      <c r="O6141" s="1">
        <v>0</v>
      </c>
      <c r="P6141" s="1">
        <v>0</v>
      </c>
      <c r="Q6141" s="1">
        <v>3000</v>
      </c>
      <c r="R6141" s="1">
        <v>0</v>
      </c>
      <c r="S6141" t="s">
        <v>7614</v>
      </c>
      <c r="T6141" s="29" t="str">
        <f>IF(TRIM(PropertySet[[#This Row],[YEAR BUILT]])="", "N/A", 2023-PropertySet[[#This Row],[YEAR BUILT]])</f>
        <v>N/A</v>
      </c>
      <c r="U6141" t="str" cm="1">
        <f t="array" ref="U6141">IF(PropertySet[[#This Row],[AGE]] = "N/A", "N/A", _xlfn.IFS(PropertySet[[#This Row],[AGE]] &lt;= 25, "0-25 Years", PropertySet[[#This Row],[AGE]] &lt;= 50, "26-50 Years", PropertySet[[#This Row],[AGE]]&lt;=75, "51-75 Years", PropertySet[[#This Row],[AGE]]&lt;=100, "76-100 Years", PropertySet[[#This Row],[AGE]]&gt;100, "100+ Years"))</f>
        <v>N/A</v>
      </c>
      <c r="V6141" t="str" cm="1">
        <f t="array" ref="V61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141" t="s">
        <v>33</v>
      </c>
      <c r="X6141" t="s">
        <v>72</v>
      </c>
    </row>
    <row r="6142" spans="1:24" x14ac:dyDescent="0.3">
      <c r="A6142" t="s">
        <v>6009</v>
      </c>
      <c r="B6142" t="s">
        <v>211</v>
      </c>
      <c r="C6142" t="s">
        <v>30</v>
      </c>
      <c r="D6142" t="s">
        <v>71</v>
      </c>
      <c r="E6142">
        <v>3270</v>
      </c>
      <c r="F6142">
        <v>1</v>
      </c>
      <c r="G6142" t="s">
        <v>6</v>
      </c>
      <c r="H6142" t="s">
        <v>72</v>
      </c>
      <c r="I6142" t="s">
        <v>6177</v>
      </c>
      <c r="J6142" t="s">
        <v>6</v>
      </c>
      <c r="K6142">
        <v>10305</v>
      </c>
      <c r="L6142" s="25">
        <v>4000000</v>
      </c>
      <c r="M6142" s="13">
        <v>45034</v>
      </c>
      <c r="N6142" s="1">
        <v>0</v>
      </c>
      <c r="O6142" s="1">
        <v>0</v>
      </c>
      <c r="P6142" s="1">
        <v>0</v>
      </c>
      <c r="Q6142" s="1">
        <v>47700</v>
      </c>
      <c r="R6142" s="1">
        <v>0</v>
      </c>
      <c r="S6142" t="s">
        <v>7614</v>
      </c>
      <c r="T6142" s="29" t="str">
        <f>IF(TRIM(PropertySet[[#This Row],[YEAR BUILT]])="", "N/A", 2023-PropertySet[[#This Row],[YEAR BUILT]])</f>
        <v>N/A</v>
      </c>
      <c r="U6142" t="str" cm="1">
        <f t="array" ref="U6142">IF(PropertySet[[#This Row],[AGE]] = "N/A", "N/A", _xlfn.IFS(PropertySet[[#This Row],[AGE]] &lt;= 25, "0-25 Years", PropertySet[[#This Row],[AGE]] &lt;= 50, "26-50 Years", PropertySet[[#This Row],[AGE]]&lt;=75, "51-75 Years", PropertySet[[#This Row],[AGE]]&lt;=100, "76-100 Years", PropertySet[[#This Row],[AGE]]&gt;100, "100+ Years"))</f>
        <v>N/A</v>
      </c>
      <c r="V6142" t="str" cm="1">
        <f t="array" ref="V61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142" t="s">
        <v>33</v>
      </c>
      <c r="X6142" t="s">
        <v>72</v>
      </c>
    </row>
    <row r="6143" spans="1:24" x14ac:dyDescent="0.3">
      <c r="A6143" t="s">
        <v>6009</v>
      </c>
      <c r="B6143" t="s">
        <v>211</v>
      </c>
      <c r="C6143" t="s">
        <v>30</v>
      </c>
      <c r="D6143" t="s">
        <v>71</v>
      </c>
      <c r="E6143">
        <v>3274</v>
      </c>
      <c r="F6143">
        <v>46</v>
      </c>
      <c r="G6143" t="s">
        <v>6</v>
      </c>
      <c r="H6143" t="s">
        <v>72</v>
      </c>
      <c r="I6143" t="s">
        <v>6178</v>
      </c>
      <c r="J6143" t="s">
        <v>6</v>
      </c>
      <c r="K6143">
        <v>10305</v>
      </c>
      <c r="L6143" s="25">
        <v>0</v>
      </c>
      <c r="M6143" s="13">
        <v>45196</v>
      </c>
      <c r="N6143" s="1">
        <v>0</v>
      </c>
      <c r="O6143" s="1">
        <v>0</v>
      </c>
      <c r="P6143" s="1">
        <v>0</v>
      </c>
      <c r="Q6143" s="1">
        <v>2680</v>
      </c>
      <c r="R6143" s="1">
        <v>0</v>
      </c>
      <c r="S6143" t="s">
        <v>7614</v>
      </c>
      <c r="T6143" s="29" t="str">
        <f>IF(TRIM(PropertySet[[#This Row],[YEAR BUILT]])="", "N/A", 2023-PropertySet[[#This Row],[YEAR BUILT]])</f>
        <v>N/A</v>
      </c>
      <c r="U6143" t="str" cm="1">
        <f t="array" ref="U6143">IF(PropertySet[[#This Row],[AGE]] = "N/A", "N/A", _xlfn.IFS(PropertySet[[#This Row],[AGE]] &lt;= 25, "0-25 Years", PropertySet[[#This Row],[AGE]] &lt;= 50, "26-50 Years", PropertySet[[#This Row],[AGE]]&lt;=75, "51-75 Years", PropertySet[[#This Row],[AGE]]&lt;=100, "76-100 Years", PropertySet[[#This Row],[AGE]]&gt;100, "100+ Years"))</f>
        <v>N/A</v>
      </c>
      <c r="V6143" t="str" cm="1">
        <f t="array" ref="V61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143" t="s">
        <v>33</v>
      </c>
      <c r="X6143" t="s">
        <v>72</v>
      </c>
    </row>
    <row r="6144" spans="1:24" x14ac:dyDescent="0.3">
      <c r="A6144" t="s">
        <v>6009</v>
      </c>
      <c r="B6144" t="s">
        <v>211</v>
      </c>
      <c r="C6144" t="s">
        <v>30</v>
      </c>
      <c r="D6144" t="s">
        <v>71</v>
      </c>
      <c r="E6144">
        <v>3401</v>
      </c>
      <c r="F6144">
        <v>23</v>
      </c>
      <c r="G6144" t="s">
        <v>6</v>
      </c>
      <c r="H6144" t="s">
        <v>72</v>
      </c>
      <c r="I6144" t="s">
        <v>6179</v>
      </c>
      <c r="J6144" t="s">
        <v>6</v>
      </c>
      <c r="K6144">
        <v>10305</v>
      </c>
      <c r="L6144" s="25">
        <v>70000</v>
      </c>
      <c r="M6144" s="13">
        <v>44960</v>
      </c>
      <c r="N6144" s="1">
        <v>0</v>
      </c>
      <c r="O6144" s="1">
        <v>0</v>
      </c>
      <c r="P6144" s="1">
        <v>0</v>
      </c>
      <c r="Q6144" s="1">
        <v>1600</v>
      </c>
      <c r="R6144" s="1">
        <v>0</v>
      </c>
      <c r="S6144" t="s">
        <v>7614</v>
      </c>
      <c r="T6144" s="29" t="str">
        <f>IF(TRIM(PropertySet[[#This Row],[YEAR BUILT]])="", "N/A", 2023-PropertySet[[#This Row],[YEAR BUILT]])</f>
        <v>N/A</v>
      </c>
      <c r="U6144" t="str" cm="1">
        <f t="array" ref="U6144">IF(PropertySet[[#This Row],[AGE]] = "N/A", "N/A", _xlfn.IFS(PropertySet[[#This Row],[AGE]] &lt;= 25, "0-25 Years", PropertySet[[#This Row],[AGE]] &lt;= 50, "26-50 Years", PropertySet[[#This Row],[AGE]]&lt;=75, "51-75 Years", PropertySet[[#This Row],[AGE]]&lt;=100, "76-100 Years", PropertySet[[#This Row],[AGE]]&gt;100, "100+ Years"))</f>
        <v>N/A</v>
      </c>
      <c r="V6144" t="str" cm="1">
        <f t="array" ref="V61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144" t="s">
        <v>33</v>
      </c>
      <c r="X6144" t="s">
        <v>72</v>
      </c>
    </row>
    <row r="6145" spans="1:24" x14ac:dyDescent="0.3">
      <c r="A6145" t="s">
        <v>6009</v>
      </c>
      <c r="B6145" t="s">
        <v>211</v>
      </c>
      <c r="C6145" t="s">
        <v>30</v>
      </c>
      <c r="D6145" t="s">
        <v>71</v>
      </c>
      <c r="E6145">
        <v>3402</v>
      </c>
      <c r="F6145">
        <v>1</v>
      </c>
      <c r="G6145" t="s">
        <v>6</v>
      </c>
      <c r="H6145" t="s">
        <v>72</v>
      </c>
      <c r="I6145" t="s">
        <v>6180</v>
      </c>
      <c r="J6145" t="s">
        <v>6</v>
      </c>
      <c r="K6145">
        <v>10305</v>
      </c>
      <c r="L6145" s="25">
        <v>832000</v>
      </c>
      <c r="M6145" s="13">
        <v>44967</v>
      </c>
      <c r="N6145" s="1">
        <v>0</v>
      </c>
      <c r="O6145" s="1">
        <v>0</v>
      </c>
      <c r="P6145" s="1">
        <v>0</v>
      </c>
      <c r="Q6145" s="1">
        <v>5000</v>
      </c>
      <c r="R6145" s="1">
        <v>0</v>
      </c>
      <c r="S6145" t="s">
        <v>7614</v>
      </c>
      <c r="T6145" s="29" t="str">
        <f>IF(TRIM(PropertySet[[#This Row],[YEAR BUILT]])="", "N/A", 2023-PropertySet[[#This Row],[YEAR BUILT]])</f>
        <v>N/A</v>
      </c>
      <c r="U6145" t="str" cm="1">
        <f t="array" ref="U6145">IF(PropertySet[[#This Row],[AGE]] = "N/A", "N/A", _xlfn.IFS(PropertySet[[#This Row],[AGE]] &lt;= 25, "0-25 Years", PropertySet[[#This Row],[AGE]] &lt;= 50, "26-50 Years", PropertySet[[#This Row],[AGE]]&lt;=75, "51-75 Years", PropertySet[[#This Row],[AGE]]&lt;=100, "76-100 Years", PropertySet[[#This Row],[AGE]]&gt;100, "100+ Years"))</f>
        <v>N/A</v>
      </c>
      <c r="V6145" t="str" cm="1">
        <f t="array" ref="V61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145" t="s">
        <v>33</v>
      </c>
      <c r="X6145" t="s">
        <v>72</v>
      </c>
    </row>
    <row r="6146" spans="1:24" x14ac:dyDescent="0.3">
      <c r="A6146" t="s">
        <v>6009</v>
      </c>
      <c r="B6146" t="s">
        <v>211</v>
      </c>
      <c r="C6146" t="s">
        <v>30</v>
      </c>
      <c r="D6146" t="s">
        <v>71</v>
      </c>
      <c r="E6146">
        <v>3405</v>
      </c>
      <c r="F6146">
        <v>3</v>
      </c>
      <c r="G6146" t="s">
        <v>6</v>
      </c>
      <c r="H6146" t="s">
        <v>72</v>
      </c>
      <c r="I6146" t="s">
        <v>6181</v>
      </c>
      <c r="J6146" t="s">
        <v>6</v>
      </c>
      <c r="K6146">
        <v>10305</v>
      </c>
      <c r="L6146" s="25">
        <v>450000</v>
      </c>
      <c r="M6146" s="13">
        <v>45278</v>
      </c>
      <c r="N6146" s="1">
        <v>0</v>
      </c>
      <c r="O6146" s="1">
        <v>0</v>
      </c>
      <c r="P6146" s="1">
        <v>0</v>
      </c>
      <c r="Q6146" s="1">
        <v>1806</v>
      </c>
      <c r="R6146" s="1">
        <v>0</v>
      </c>
      <c r="S6146" t="s">
        <v>7614</v>
      </c>
      <c r="T6146" s="29" t="str">
        <f>IF(TRIM(PropertySet[[#This Row],[YEAR BUILT]])="", "N/A", 2023-PropertySet[[#This Row],[YEAR BUILT]])</f>
        <v>N/A</v>
      </c>
      <c r="U6146" t="str" cm="1">
        <f t="array" ref="U6146">IF(PropertySet[[#This Row],[AGE]] = "N/A", "N/A", _xlfn.IFS(PropertySet[[#This Row],[AGE]] &lt;= 25, "0-25 Years", PropertySet[[#This Row],[AGE]] &lt;= 50, "26-50 Years", PropertySet[[#This Row],[AGE]]&lt;=75, "51-75 Years", PropertySet[[#This Row],[AGE]]&lt;=100, "76-100 Years", PropertySet[[#This Row],[AGE]]&gt;100, "100+ Years"))</f>
        <v>N/A</v>
      </c>
      <c r="V6146" t="str" cm="1">
        <f t="array" ref="V61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146" t="s">
        <v>33</v>
      </c>
      <c r="X6146" t="s">
        <v>72</v>
      </c>
    </row>
    <row r="6147" spans="1:24" x14ac:dyDescent="0.3">
      <c r="A6147" t="s">
        <v>6009</v>
      </c>
      <c r="B6147" t="s">
        <v>211</v>
      </c>
      <c r="C6147" t="s">
        <v>30</v>
      </c>
      <c r="D6147" t="s">
        <v>71</v>
      </c>
      <c r="E6147">
        <v>3491</v>
      </c>
      <c r="F6147">
        <v>14</v>
      </c>
      <c r="G6147" t="s">
        <v>6</v>
      </c>
      <c r="H6147" t="s">
        <v>72</v>
      </c>
      <c r="I6147" t="s">
        <v>6182</v>
      </c>
      <c r="J6147" t="s">
        <v>6</v>
      </c>
      <c r="K6147">
        <v>10305</v>
      </c>
      <c r="L6147" s="25">
        <v>350000</v>
      </c>
      <c r="M6147" s="13">
        <v>45266</v>
      </c>
      <c r="N6147" s="1">
        <v>0</v>
      </c>
      <c r="O6147" s="1">
        <v>0</v>
      </c>
      <c r="P6147" s="1">
        <v>0</v>
      </c>
      <c r="Q6147" s="1">
        <v>6928</v>
      </c>
      <c r="R6147" s="1">
        <v>0</v>
      </c>
      <c r="S6147" t="s">
        <v>7614</v>
      </c>
      <c r="T6147" s="29" t="str">
        <f>IF(TRIM(PropertySet[[#This Row],[YEAR BUILT]])="", "N/A", 2023-PropertySet[[#This Row],[YEAR BUILT]])</f>
        <v>N/A</v>
      </c>
      <c r="U6147" t="str" cm="1">
        <f t="array" ref="U6147">IF(PropertySet[[#This Row],[AGE]] = "N/A", "N/A", _xlfn.IFS(PropertySet[[#This Row],[AGE]] &lt;= 25, "0-25 Years", PropertySet[[#This Row],[AGE]] &lt;= 50, "26-50 Years", PropertySet[[#This Row],[AGE]]&lt;=75, "51-75 Years", PropertySet[[#This Row],[AGE]]&lt;=100, "76-100 Years", PropertySet[[#This Row],[AGE]]&gt;100, "100+ Years"))</f>
        <v>N/A</v>
      </c>
      <c r="V6147" t="str" cm="1">
        <f t="array" ref="V61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147" t="s">
        <v>33</v>
      </c>
      <c r="X6147" t="s">
        <v>72</v>
      </c>
    </row>
    <row r="6148" spans="1:24" x14ac:dyDescent="0.3">
      <c r="A6148" t="s">
        <v>6009</v>
      </c>
      <c r="B6148" t="s">
        <v>236</v>
      </c>
      <c r="C6148" t="s">
        <v>30</v>
      </c>
      <c r="D6148" t="s">
        <v>237</v>
      </c>
      <c r="E6148">
        <v>3117</v>
      </c>
      <c r="F6148">
        <v>47</v>
      </c>
      <c r="G6148" t="s">
        <v>6</v>
      </c>
      <c r="H6148" t="s">
        <v>238</v>
      </c>
      <c r="I6148" t="s">
        <v>6183</v>
      </c>
      <c r="J6148" t="s">
        <v>6</v>
      </c>
      <c r="K6148">
        <v>10305</v>
      </c>
      <c r="L6148" s="25">
        <v>0</v>
      </c>
      <c r="M6148" s="13">
        <v>45181</v>
      </c>
      <c r="N6148" s="1">
        <v>7</v>
      </c>
      <c r="O6148" s="1">
        <v>0</v>
      </c>
      <c r="P6148" s="1">
        <v>7</v>
      </c>
      <c r="Q6148" s="1">
        <v>8000</v>
      </c>
      <c r="R6148" s="1">
        <v>7200</v>
      </c>
      <c r="S6148">
        <v>1931</v>
      </c>
      <c r="T6148" s="29">
        <f>IF(TRIM(PropertySet[[#This Row],[YEAR BUILT]])="", "N/A", 2023-PropertySet[[#This Row],[YEAR BUILT]])</f>
        <v>92</v>
      </c>
      <c r="U6148" t="str" cm="1">
        <f t="array" ref="U6148">IF(PropertySet[[#This Row],[AGE]] = "N/A", "N/A", _xlfn.IFS(PropertySet[[#This Row],[AGE]] &lt;= 25, "0-25 Years", PropertySet[[#This Row],[AGE]] &lt;= 50, "26-50 Years", PropertySet[[#This Row],[AGE]]&lt;=75, "51-75 Years", PropertySet[[#This Row],[AGE]]&lt;=100, "76-100 Years", PropertySet[[#This Row],[AGE]]&gt;100, "100+ Years"))</f>
        <v>76-100 Years</v>
      </c>
      <c r="V6148" t="str" cm="1">
        <f t="array" ref="V61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148" t="s">
        <v>240</v>
      </c>
      <c r="X6148" t="s">
        <v>238</v>
      </c>
    </row>
    <row r="6149" spans="1:24" x14ac:dyDescent="0.3">
      <c r="A6149" t="s">
        <v>6009</v>
      </c>
      <c r="B6149" t="s">
        <v>236</v>
      </c>
      <c r="C6149" t="s">
        <v>30</v>
      </c>
      <c r="D6149" t="s">
        <v>896</v>
      </c>
      <c r="E6149">
        <v>3237</v>
      </c>
      <c r="F6149">
        <v>57</v>
      </c>
      <c r="G6149" t="s">
        <v>6</v>
      </c>
      <c r="H6149" t="s">
        <v>1064</v>
      </c>
      <c r="I6149" t="s">
        <v>6184</v>
      </c>
      <c r="J6149" t="s">
        <v>6</v>
      </c>
      <c r="K6149">
        <v>10305</v>
      </c>
      <c r="L6149" s="25">
        <v>850000</v>
      </c>
      <c r="M6149" s="13">
        <v>45289</v>
      </c>
      <c r="N6149" s="1">
        <v>4</v>
      </c>
      <c r="O6149" s="1">
        <v>0</v>
      </c>
      <c r="P6149" s="1">
        <v>4</v>
      </c>
      <c r="Q6149" s="1">
        <v>4000</v>
      </c>
      <c r="R6149" s="1">
        <v>1984</v>
      </c>
      <c r="S6149">
        <v>1975</v>
      </c>
      <c r="T6149" s="29">
        <f>IF(TRIM(PropertySet[[#This Row],[YEAR BUILT]])="", "N/A", 2023-PropertySet[[#This Row],[YEAR BUILT]])</f>
        <v>48</v>
      </c>
      <c r="U6149" t="str" cm="1">
        <f t="array" ref="U6149">IF(PropertySet[[#This Row],[AGE]] = "N/A", "N/A", _xlfn.IFS(PropertySet[[#This Row],[AGE]] &lt;= 25, "0-25 Years", PropertySet[[#This Row],[AGE]] &lt;= 50, "26-50 Years", PropertySet[[#This Row],[AGE]]&lt;=75, "51-75 Years", PropertySet[[#This Row],[AGE]]&lt;=100, "76-100 Years", PropertySet[[#This Row],[AGE]]&gt;100, "100+ Years"))</f>
        <v>26-50 Years</v>
      </c>
      <c r="V6149" t="str" cm="1">
        <f t="array" ref="V61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149" t="s">
        <v>240</v>
      </c>
      <c r="X6149" t="s">
        <v>1064</v>
      </c>
    </row>
    <row r="6150" spans="1:24" x14ac:dyDescent="0.3">
      <c r="A6150" t="s">
        <v>6009</v>
      </c>
      <c r="B6150" t="s">
        <v>236</v>
      </c>
      <c r="C6150" t="s">
        <v>30</v>
      </c>
      <c r="D6150" t="s">
        <v>896</v>
      </c>
      <c r="E6150">
        <v>3237</v>
      </c>
      <c r="F6150">
        <v>59</v>
      </c>
      <c r="G6150" t="s">
        <v>6</v>
      </c>
      <c r="H6150" t="s">
        <v>1064</v>
      </c>
      <c r="I6150" t="s">
        <v>6185</v>
      </c>
      <c r="J6150" t="s">
        <v>6</v>
      </c>
      <c r="K6150">
        <v>10305</v>
      </c>
      <c r="L6150" s="25">
        <v>850000</v>
      </c>
      <c r="M6150" s="13">
        <v>45289</v>
      </c>
      <c r="N6150" s="1">
        <v>4</v>
      </c>
      <c r="O6150" s="1">
        <v>0</v>
      </c>
      <c r="P6150" s="1">
        <v>4</v>
      </c>
      <c r="Q6150" s="1">
        <v>4000</v>
      </c>
      <c r="R6150" s="1">
        <v>1984</v>
      </c>
      <c r="S6150">
        <v>1975</v>
      </c>
      <c r="T6150" s="29">
        <f>IF(TRIM(PropertySet[[#This Row],[YEAR BUILT]])="", "N/A", 2023-PropertySet[[#This Row],[YEAR BUILT]])</f>
        <v>48</v>
      </c>
      <c r="U6150" t="str" cm="1">
        <f t="array" ref="U6150">IF(PropertySet[[#This Row],[AGE]] = "N/A", "N/A", _xlfn.IFS(PropertySet[[#This Row],[AGE]] &lt;= 25, "0-25 Years", PropertySet[[#This Row],[AGE]] &lt;= 50, "26-50 Years", PropertySet[[#This Row],[AGE]]&lt;=75, "51-75 Years", PropertySet[[#This Row],[AGE]]&lt;=100, "76-100 Years", PropertySet[[#This Row],[AGE]]&gt;100, "100+ Years"))</f>
        <v>26-50 Years</v>
      </c>
      <c r="V6150" t="str" cm="1">
        <f t="array" ref="V61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150" t="s">
        <v>240</v>
      </c>
      <c r="X6150" t="s">
        <v>1064</v>
      </c>
    </row>
    <row r="6151" spans="1:24" x14ac:dyDescent="0.3">
      <c r="A6151" t="s">
        <v>6009</v>
      </c>
      <c r="B6151" t="s">
        <v>241</v>
      </c>
      <c r="C6151" t="s">
        <v>242</v>
      </c>
      <c r="D6151">
        <v>4</v>
      </c>
      <c r="E6151">
        <v>3121</v>
      </c>
      <c r="F6151">
        <v>56</v>
      </c>
      <c r="G6151" t="s">
        <v>6</v>
      </c>
      <c r="H6151" t="s">
        <v>901</v>
      </c>
      <c r="I6151" t="s">
        <v>6186</v>
      </c>
      <c r="J6151" t="s">
        <v>6</v>
      </c>
      <c r="K6151">
        <v>10305</v>
      </c>
      <c r="L6151" s="25">
        <v>900000</v>
      </c>
      <c r="M6151" s="13">
        <v>45047</v>
      </c>
      <c r="N6151" s="1">
        <v>1</v>
      </c>
      <c r="O6151" s="1">
        <v>3</v>
      </c>
      <c r="P6151" s="1">
        <v>4</v>
      </c>
      <c r="Q6151" s="1">
        <v>3150</v>
      </c>
      <c r="R6151" s="1">
        <v>3600</v>
      </c>
      <c r="S6151">
        <v>1970</v>
      </c>
      <c r="T6151" s="29">
        <f>IF(TRIM(PropertySet[[#This Row],[YEAR BUILT]])="", "N/A", 2023-PropertySet[[#This Row],[YEAR BUILT]])</f>
        <v>53</v>
      </c>
      <c r="U6151" t="str" cm="1">
        <f t="array" ref="U6151">IF(PropertySet[[#This Row],[AGE]] = "N/A", "N/A", _xlfn.IFS(PropertySet[[#This Row],[AGE]] &lt;= 25, "0-25 Years", PropertySet[[#This Row],[AGE]] &lt;= 50, "26-50 Years", PropertySet[[#This Row],[AGE]]&lt;=75, "51-75 Years", PropertySet[[#This Row],[AGE]]&lt;=100, "76-100 Years", PropertySet[[#This Row],[AGE]]&gt;100, "100+ Years"))</f>
        <v>51-75 Years</v>
      </c>
      <c r="V6151" t="str" cm="1">
        <f t="array" ref="V61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151" t="s">
        <v>245</v>
      </c>
      <c r="X6151" t="s">
        <v>901</v>
      </c>
    </row>
    <row r="6152" spans="1:24" x14ac:dyDescent="0.3">
      <c r="A6152" t="s">
        <v>6009</v>
      </c>
      <c r="B6152" t="s">
        <v>241</v>
      </c>
      <c r="C6152" t="s">
        <v>242</v>
      </c>
      <c r="D6152">
        <v>4</v>
      </c>
      <c r="E6152">
        <v>3376</v>
      </c>
      <c r="F6152">
        <v>23</v>
      </c>
      <c r="G6152" t="s">
        <v>6</v>
      </c>
      <c r="H6152" t="s">
        <v>243</v>
      </c>
      <c r="I6152" t="s">
        <v>6187</v>
      </c>
      <c r="J6152" t="s">
        <v>6</v>
      </c>
      <c r="K6152">
        <v>10305</v>
      </c>
      <c r="L6152" s="25">
        <v>0</v>
      </c>
      <c r="M6152" s="13">
        <v>45023</v>
      </c>
      <c r="N6152" s="1">
        <v>0</v>
      </c>
      <c r="O6152" s="1">
        <v>2</v>
      </c>
      <c r="P6152" s="1">
        <v>2</v>
      </c>
      <c r="Q6152" s="1">
        <v>1420</v>
      </c>
      <c r="R6152" s="1">
        <v>2358</v>
      </c>
      <c r="S6152">
        <v>2002</v>
      </c>
      <c r="T6152" s="29">
        <f>IF(TRIM(PropertySet[[#This Row],[YEAR BUILT]])="", "N/A", 2023-PropertySet[[#This Row],[YEAR BUILT]])</f>
        <v>21</v>
      </c>
      <c r="U6152" t="str" cm="1">
        <f t="array" ref="U6152">IF(PropertySet[[#This Row],[AGE]] = "N/A", "N/A", _xlfn.IFS(PropertySet[[#This Row],[AGE]] &lt;= 25, "0-25 Years", PropertySet[[#This Row],[AGE]] &lt;= 50, "26-50 Years", PropertySet[[#This Row],[AGE]]&lt;=75, "51-75 Years", PropertySet[[#This Row],[AGE]]&lt;=100, "76-100 Years", PropertySet[[#This Row],[AGE]]&gt;100, "100+ Years"))</f>
        <v>0-25 Years</v>
      </c>
      <c r="V6152" t="str" cm="1">
        <f t="array" ref="V61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52" t="s">
        <v>245</v>
      </c>
      <c r="X6152" t="s">
        <v>243</v>
      </c>
    </row>
    <row r="6153" spans="1:24" x14ac:dyDescent="0.3">
      <c r="A6153" t="s">
        <v>6009</v>
      </c>
      <c r="B6153" t="s">
        <v>241</v>
      </c>
      <c r="C6153" t="s">
        <v>242</v>
      </c>
      <c r="D6153">
        <v>4</v>
      </c>
      <c r="E6153">
        <v>3376</v>
      </c>
      <c r="F6153">
        <v>23</v>
      </c>
      <c r="G6153" t="s">
        <v>6</v>
      </c>
      <c r="H6153" t="s">
        <v>243</v>
      </c>
      <c r="I6153" t="s">
        <v>6187</v>
      </c>
      <c r="J6153" t="s">
        <v>6</v>
      </c>
      <c r="K6153">
        <v>10305</v>
      </c>
      <c r="L6153" s="25">
        <v>1600000</v>
      </c>
      <c r="M6153" s="13">
        <v>45183</v>
      </c>
      <c r="N6153" s="1">
        <v>0</v>
      </c>
      <c r="O6153" s="1">
        <v>2</v>
      </c>
      <c r="P6153" s="1">
        <v>2</v>
      </c>
      <c r="Q6153" s="1">
        <v>1420</v>
      </c>
      <c r="R6153" s="1">
        <v>2358</v>
      </c>
      <c r="S6153">
        <v>2002</v>
      </c>
      <c r="T6153" s="29">
        <f>IF(TRIM(PropertySet[[#This Row],[YEAR BUILT]])="", "N/A", 2023-PropertySet[[#This Row],[YEAR BUILT]])</f>
        <v>21</v>
      </c>
      <c r="U6153" t="str" cm="1">
        <f t="array" ref="U6153">IF(PropertySet[[#This Row],[AGE]] = "N/A", "N/A", _xlfn.IFS(PropertySet[[#This Row],[AGE]] &lt;= 25, "0-25 Years", PropertySet[[#This Row],[AGE]] &lt;= 50, "26-50 Years", PropertySet[[#This Row],[AGE]]&lt;=75, "51-75 Years", PropertySet[[#This Row],[AGE]]&lt;=100, "76-100 Years", PropertySet[[#This Row],[AGE]]&gt;100, "100+ Years"))</f>
        <v>0-25 Years</v>
      </c>
      <c r="V6153" t="str" cm="1">
        <f t="array" ref="V61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53" t="s">
        <v>245</v>
      </c>
      <c r="X6153" t="s">
        <v>243</v>
      </c>
    </row>
    <row r="6154" spans="1:24" x14ac:dyDescent="0.3">
      <c r="A6154" t="s">
        <v>6009</v>
      </c>
      <c r="B6154" t="s">
        <v>241</v>
      </c>
      <c r="C6154" t="s">
        <v>242</v>
      </c>
      <c r="D6154">
        <v>4</v>
      </c>
      <c r="E6154">
        <v>3376</v>
      </c>
      <c r="F6154">
        <v>24</v>
      </c>
      <c r="G6154" t="s">
        <v>6</v>
      </c>
      <c r="H6154" t="s">
        <v>243</v>
      </c>
      <c r="I6154" t="s">
        <v>6188</v>
      </c>
      <c r="J6154" t="s">
        <v>6</v>
      </c>
      <c r="K6154">
        <v>10305</v>
      </c>
      <c r="L6154" s="25">
        <v>0</v>
      </c>
      <c r="M6154" s="13">
        <v>45023</v>
      </c>
      <c r="N6154" s="1">
        <v>0</v>
      </c>
      <c r="O6154" s="1">
        <v>2</v>
      </c>
      <c r="P6154" s="1">
        <v>2</v>
      </c>
      <c r="Q6154" s="1">
        <v>1420</v>
      </c>
      <c r="R6154" s="1">
        <v>2358</v>
      </c>
      <c r="S6154">
        <v>2002</v>
      </c>
      <c r="T6154" s="29">
        <f>IF(TRIM(PropertySet[[#This Row],[YEAR BUILT]])="", "N/A", 2023-PropertySet[[#This Row],[YEAR BUILT]])</f>
        <v>21</v>
      </c>
      <c r="U6154" t="str" cm="1">
        <f t="array" ref="U6154">IF(PropertySet[[#This Row],[AGE]] = "N/A", "N/A", _xlfn.IFS(PropertySet[[#This Row],[AGE]] &lt;= 25, "0-25 Years", PropertySet[[#This Row],[AGE]] &lt;= 50, "26-50 Years", PropertySet[[#This Row],[AGE]]&lt;=75, "51-75 Years", PropertySet[[#This Row],[AGE]]&lt;=100, "76-100 Years", PropertySet[[#This Row],[AGE]]&gt;100, "100+ Years"))</f>
        <v>0-25 Years</v>
      </c>
      <c r="V6154" t="str" cm="1">
        <f t="array" ref="V61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54" t="s">
        <v>245</v>
      </c>
      <c r="X6154" t="s">
        <v>243</v>
      </c>
    </row>
    <row r="6155" spans="1:24" x14ac:dyDescent="0.3">
      <c r="A6155" t="s">
        <v>6009</v>
      </c>
      <c r="B6155" t="s">
        <v>241</v>
      </c>
      <c r="C6155" t="s">
        <v>242</v>
      </c>
      <c r="D6155">
        <v>4</v>
      </c>
      <c r="E6155">
        <v>3376</v>
      </c>
      <c r="F6155">
        <v>24</v>
      </c>
      <c r="G6155" t="s">
        <v>6</v>
      </c>
      <c r="H6155" t="s">
        <v>243</v>
      </c>
      <c r="I6155" t="s">
        <v>6188</v>
      </c>
      <c r="J6155" t="s">
        <v>6</v>
      </c>
      <c r="K6155">
        <v>10305</v>
      </c>
      <c r="L6155" s="25">
        <v>1600000</v>
      </c>
      <c r="M6155" s="13">
        <v>45183</v>
      </c>
      <c r="N6155" s="1">
        <v>0</v>
      </c>
      <c r="O6155" s="1">
        <v>2</v>
      </c>
      <c r="P6155" s="1">
        <v>2</v>
      </c>
      <c r="Q6155" s="1">
        <v>1420</v>
      </c>
      <c r="R6155" s="1">
        <v>2358</v>
      </c>
      <c r="S6155">
        <v>2002</v>
      </c>
      <c r="T6155" s="29">
        <f>IF(TRIM(PropertySet[[#This Row],[YEAR BUILT]])="", "N/A", 2023-PropertySet[[#This Row],[YEAR BUILT]])</f>
        <v>21</v>
      </c>
      <c r="U6155" t="str" cm="1">
        <f t="array" ref="U6155">IF(PropertySet[[#This Row],[AGE]] = "N/A", "N/A", _xlfn.IFS(PropertySet[[#This Row],[AGE]] &lt;= 25, "0-25 Years", PropertySet[[#This Row],[AGE]] &lt;= 50, "26-50 Years", PropertySet[[#This Row],[AGE]]&lt;=75, "51-75 Years", PropertySet[[#This Row],[AGE]]&lt;=100, "76-100 Years", PropertySet[[#This Row],[AGE]]&gt;100, "100+ Years"))</f>
        <v>0-25 Years</v>
      </c>
      <c r="V6155" t="str" cm="1">
        <f t="array" ref="V61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55" t="s">
        <v>245</v>
      </c>
      <c r="X6155" t="s">
        <v>243</v>
      </c>
    </row>
    <row r="6156" spans="1:24" x14ac:dyDescent="0.3">
      <c r="A6156" t="s">
        <v>6009</v>
      </c>
      <c r="B6156" t="s">
        <v>241</v>
      </c>
      <c r="C6156" t="s">
        <v>242</v>
      </c>
      <c r="D6156">
        <v>4</v>
      </c>
      <c r="E6156">
        <v>3376</v>
      </c>
      <c r="F6156">
        <v>33</v>
      </c>
      <c r="G6156" t="s">
        <v>6</v>
      </c>
      <c r="H6156" t="s">
        <v>2827</v>
      </c>
      <c r="I6156" t="s">
        <v>6189</v>
      </c>
      <c r="J6156" t="s">
        <v>6</v>
      </c>
      <c r="K6156">
        <v>10305</v>
      </c>
      <c r="L6156" s="25">
        <v>3900000</v>
      </c>
      <c r="M6156" s="13">
        <v>45084</v>
      </c>
      <c r="N6156" s="1">
        <v>0</v>
      </c>
      <c r="O6156" s="1">
        <v>1</v>
      </c>
      <c r="P6156" s="1">
        <v>1</v>
      </c>
      <c r="Q6156" s="1">
        <v>20848</v>
      </c>
      <c r="R6156" s="1">
        <v>5596</v>
      </c>
      <c r="S6156">
        <v>1965</v>
      </c>
      <c r="T6156" s="29">
        <f>IF(TRIM(PropertySet[[#This Row],[YEAR BUILT]])="", "N/A", 2023-PropertySet[[#This Row],[YEAR BUILT]])</f>
        <v>58</v>
      </c>
      <c r="U6156" t="str" cm="1">
        <f t="array" ref="U6156">IF(PropertySet[[#This Row],[AGE]] = "N/A", "N/A", _xlfn.IFS(PropertySet[[#This Row],[AGE]] &lt;= 25, "0-25 Years", PropertySet[[#This Row],[AGE]] &lt;= 50, "26-50 Years", PropertySet[[#This Row],[AGE]]&lt;=75, "51-75 Years", PropertySet[[#This Row],[AGE]]&lt;=100, "76-100 Years", PropertySet[[#This Row],[AGE]]&gt;100, "100+ Years"))</f>
        <v>51-75 Years</v>
      </c>
      <c r="V6156" t="str" cm="1">
        <f t="array" ref="V61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156" t="s">
        <v>245</v>
      </c>
      <c r="X6156" t="s">
        <v>2827</v>
      </c>
    </row>
    <row r="6157" spans="1:24" x14ac:dyDescent="0.3">
      <c r="A6157" t="s">
        <v>6009</v>
      </c>
      <c r="B6157" t="s">
        <v>1843</v>
      </c>
      <c r="C6157" t="s">
        <v>242</v>
      </c>
      <c r="D6157">
        <v>4</v>
      </c>
      <c r="E6157">
        <v>3266</v>
      </c>
      <c r="F6157">
        <v>9</v>
      </c>
      <c r="G6157" t="s">
        <v>6</v>
      </c>
      <c r="H6157" t="s">
        <v>5320</v>
      </c>
      <c r="I6157" t="s">
        <v>6190</v>
      </c>
      <c r="J6157" t="s">
        <v>6</v>
      </c>
      <c r="K6157">
        <v>10305</v>
      </c>
      <c r="L6157" s="25">
        <v>930000</v>
      </c>
      <c r="M6157" s="13">
        <v>44931</v>
      </c>
      <c r="N6157" s="1">
        <v>0</v>
      </c>
      <c r="O6157" s="1">
        <v>1</v>
      </c>
      <c r="P6157" s="1">
        <v>1</v>
      </c>
      <c r="Q6157" s="1">
        <v>5974</v>
      </c>
      <c r="R6157" s="1">
        <v>1032</v>
      </c>
      <c r="S6157">
        <v>1978</v>
      </c>
      <c r="T6157" s="29">
        <f>IF(TRIM(PropertySet[[#This Row],[YEAR BUILT]])="", "N/A", 2023-PropertySet[[#This Row],[YEAR BUILT]])</f>
        <v>45</v>
      </c>
      <c r="U6157" t="str" cm="1">
        <f t="array" ref="U6157">IF(PropertySet[[#This Row],[AGE]] = "N/A", "N/A", _xlfn.IFS(PropertySet[[#This Row],[AGE]] &lt;= 25, "0-25 Years", PropertySet[[#This Row],[AGE]] &lt;= 50, "26-50 Years", PropertySet[[#This Row],[AGE]]&lt;=75, "51-75 Years", PropertySet[[#This Row],[AGE]]&lt;=100, "76-100 Years", PropertySet[[#This Row],[AGE]]&gt;100, "100+ Years"))</f>
        <v>26-50 Years</v>
      </c>
      <c r="V6157" t="str" cm="1">
        <f t="array" ref="V61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157" t="s">
        <v>245</v>
      </c>
      <c r="X6157" t="s">
        <v>5320</v>
      </c>
    </row>
    <row r="6158" spans="1:24" x14ac:dyDescent="0.3">
      <c r="A6158" t="s">
        <v>6009</v>
      </c>
      <c r="B6158" t="s">
        <v>504</v>
      </c>
      <c r="C6158" t="s">
        <v>242</v>
      </c>
      <c r="D6158">
        <v>4</v>
      </c>
      <c r="E6158">
        <v>3406</v>
      </c>
      <c r="F6158">
        <v>11</v>
      </c>
      <c r="G6158" t="s">
        <v>6</v>
      </c>
      <c r="H6158" t="s">
        <v>505</v>
      </c>
      <c r="I6158" t="s">
        <v>6178</v>
      </c>
      <c r="J6158" t="s">
        <v>6</v>
      </c>
      <c r="K6158">
        <v>10305</v>
      </c>
      <c r="L6158" s="25">
        <v>185000</v>
      </c>
      <c r="M6158" s="13">
        <v>45093</v>
      </c>
      <c r="N6158" s="1">
        <v>0</v>
      </c>
      <c r="O6158" s="1">
        <v>0</v>
      </c>
      <c r="P6158" s="1">
        <v>0</v>
      </c>
      <c r="Q6158" s="1">
        <v>6050</v>
      </c>
      <c r="R6158" s="1">
        <v>0</v>
      </c>
      <c r="S6158" t="s">
        <v>7614</v>
      </c>
      <c r="T6158" s="29" t="str">
        <f>IF(TRIM(PropertySet[[#This Row],[YEAR BUILT]])="", "N/A", 2023-PropertySet[[#This Row],[YEAR BUILT]])</f>
        <v>N/A</v>
      </c>
      <c r="U6158" t="str" cm="1">
        <f t="array" ref="U6158">IF(PropertySet[[#This Row],[AGE]] = "N/A", "N/A", _xlfn.IFS(PropertySet[[#This Row],[AGE]] &lt;= 25, "0-25 Years", PropertySet[[#This Row],[AGE]] &lt;= 50, "26-50 Years", PropertySet[[#This Row],[AGE]]&lt;=75, "51-75 Years", PropertySet[[#This Row],[AGE]]&lt;=100, "76-100 Years", PropertySet[[#This Row],[AGE]]&gt;100, "100+ Years"))</f>
        <v>N/A</v>
      </c>
      <c r="V6158" t="str" cm="1">
        <f t="array" ref="V61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158" t="s">
        <v>245</v>
      </c>
      <c r="X6158" t="s">
        <v>505</v>
      </c>
    </row>
    <row r="6159" spans="1:24" x14ac:dyDescent="0.3">
      <c r="A6159" t="s">
        <v>6191</v>
      </c>
      <c r="B6159" t="s">
        <v>29</v>
      </c>
      <c r="C6159" t="s">
        <v>30</v>
      </c>
      <c r="D6159">
        <v>1</v>
      </c>
      <c r="E6159">
        <v>505</v>
      </c>
      <c r="F6159">
        <v>44</v>
      </c>
      <c r="G6159" t="s">
        <v>6</v>
      </c>
      <c r="H6159" t="s">
        <v>36</v>
      </c>
      <c r="I6159" t="s">
        <v>6192</v>
      </c>
      <c r="J6159" t="s">
        <v>6</v>
      </c>
      <c r="K6159">
        <v>10301</v>
      </c>
      <c r="L6159" s="25">
        <v>254900</v>
      </c>
      <c r="M6159" s="13">
        <v>45036</v>
      </c>
      <c r="N6159" s="1">
        <v>1</v>
      </c>
      <c r="O6159" s="1">
        <v>0</v>
      </c>
      <c r="P6159" s="1">
        <v>1</v>
      </c>
      <c r="Q6159" s="1">
        <v>2184</v>
      </c>
      <c r="R6159" s="1">
        <v>480</v>
      </c>
      <c r="S6159">
        <v>1901</v>
      </c>
      <c r="T6159" s="29">
        <f>IF(TRIM(PropertySet[[#This Row],[YEAR BUILT]])="", "N/A", 2023-PropertySet[[#This Row],[YEAR BUILT]])</f>
        <v>122</v>
      </c>
      <c r="U6159" t="str" cm="1">
        <f t="array" ref="U6159">IF(PropertySet[[#This Row],[AGE]] = "N/A", "N/A", _xlfn.IFS(PropertySet[[#This Row],[AGE]] &lt;= 25, "0-25 Years", PropertySet[[#This Row],[AGE]] &lt;= 50, "26-50 Years", PropertySet[[#This Row],[AGE]]&lt;=75, "51-75 Years", PropertySet[[#This Row],[AGE]]&lt;=100, "76-100 Years", PropertySet[[#This Row],[AGE]]&gt;100, "100+ Years"))</f>
        <v>100+ Years</v>
      </c>
      <c r="V6159" t="str" cm="1">
        <f t="array" ref="V61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59" t="s">
        <v>33</v>
      </c>
      <c r="X6159" t="s">
        <v>36</v>
      </c>
    </row>
    <row r="6160" spans="1:24" x14ac:dyDescent="0.3">
      <c r="A6160" t="s">
        <v>6191</v>
      </c>
      <c r="B6160" t="s">
        <v>29</v>
      </c>
      <c r="C6160" t="s">
        <v>30</v>
      </c>
      <c r="D6160">
        <v>1</v>
      </c>
      <c r="E6160">
        <v>506</v>
      </c>
      <c r="F6160">
        <v>8</v>
      </c>
      <c r="G6160" t="s">
        <v>6</v>
      </c>
      <c r="H6160" t="s">
        <v>31</v>
      </c>
      <c r="I6160" t="s">
        <v>6193</v>
      </c>
      <c r="J6160" t="s">
        <v>6</v>
      </c>
      <c r="K6160">
        <v>10301</v>
      </c>
      <c r="L6160" s="25">
        <v>0</v>
      </c>
      <c r="M6160" s="13">
        <v>45231</v>
      </c>
      <c r="N6160" s="1">
        <v>1</v>
      </c>
      <c r="O6160" s="1">
        <v>0</v>
      </c>
      <c r="P6160" s="1">
        <v>1</v>
      </c>
      <c r="Q6160" s="1">
        <v>2437</v>
      </c>
      <c r="R6160" s="1">
        <v>1536</v>
      </c>
      <c r="S6160">
        <v>1899</v>
      </c>
      <c r="T6160" s="29">
        <f>IF(TRIM(PropertySet[[#This Row],[YEAR BUILT]])="", "N/A", 2023-PropertySet[[#This Row],[YEAR BUILT]])</f>
        <v>124</v>
      </c>
      <c r="U6160" t="str" cm="1">
        <f t="array" ref="U6160">IF(PropertySet[[#This Row],[AGE]] = "N/A", "N/A", _xlfn.IFS(PropertySet[[#This Row],[AGE]] &lt;= 25, "0-25 Years", PropertySet[[#This Row],[AGE]] &lt;= 50, "26-50 Years", PropertySet[[#This Row],[AGE]]&lt;=75, "51-75 Years", PropertySet[[#This Row],[AGE]]&lt;=100, "76-100 Years", PropertySet[[#This Row],[AGE]]&gt;100, "100+ Years"))</f>
        <v>100+ Years</v>
      </c>
      <c r="V6160" t="str" cm="1">
        <f t="array" ref="V61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60" t="s">
        <v>33</v>
      </c>
      <c r="X6160" t="s">
        <v>31</v>
      </c>
    </row>
    <row r="6161" spans="1:24" x14ac:dyDescent="0.3">
      <c r="A6161" t="s">
        <v>6191</v>
      </c>
      <c r="B6161" t="s">
        <v>29</v>
      </c>
      <c r="C6161" t="s">
        <v>30</v>
      </c>
      <c r="D6161">
        <v>1</v>
      </c>
      <c r="E6161">
        <v>506</v>
      </c>
      <c r="F6161">
        <v>35</v>
      </c>
      <c r="G6161" t="s">
        <v>6</v>
      </c>
      <c r="H6161" t="s">
        <v>31</v>
      </c>
      <c r="I6161" t="s">
        <v>6194</v>
      </c>
      <c r="J6161" t="s">
        <v>6</v>
      </c>
      <c r="K6161">
        <v>10304</v>
      </c>
      <c r="L6161" s="25">
        <v>0</v>
      </c>
      <c r="M6161" s="13">
        <v>45189</v>
      </c>
      <c r="N6161" s="1">
        <v>1</v>
      </c>
      <c r="O6161" s="1">
        <v>0</v>
      </c>
      <c r="P6161" s="1">
        <v>1</v>
      </c>
      <c r="Q6161" s="1">
        <v>9457</v>
      </c>
      <c r="R6161" s="1">
        <v>1520</v>
      </c>
      <c r="S6161">
        <v>1899</v>
      </c>
      <c r="T6161" s="29">
        <f>IF(TRIM(PropertySet[[#This Row],[YEAR BUILT]])="", "N/A", 2023-PropertySet[[#This Row],[YEAR BUILT]])</f>
        <v>124</v>
      </c>
      <c r="U6161" t="str" cm="1">
        <f t="array" ref="U6161">IF(PropertySet[[#This Row],[AGE]] = "N/A", "N/A", _xlfn.IFS(PropertySet[[#This Row],[AGE]] &lt;= 25, "0-25 Years", PropertySet[[#This Row],[AGE]] &lt;= 50, "26-50 Years", PropertySet[[#This Row],[AGE]]&lt;=75, "51-75 Years", PropertySet[[#This Row],[AGE]]&lt;=100, "76-100 Years", PropertySet[[#This Row],[AGE]]&gt;100, "100+ Years"))</f>
        <v>100+ Years</v>
      </c>
      <c r="V6161" t="str" cm="1">
        <f t="array" ref="V61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61" t="s">
        <v>33</v>
      </c>
      <c r="X6161" t="s">
        <v>31</v>
      </c>
    </row>
    <row r="6162" spans="1:24" x14ac:dyDescent="0.3">
      <c r="A6162" t="s">
        <v>6191</v>
      </c>
      <c r="B6162" t="s">
        <v>29</v>
      </c>
      <c r="C6162" t="s">
        <v>30</v>
      </c>
      <c r="D6162">
        <v>1</v>
      </c>
      <c r="E6162">
        <v>506</v>
      </c>
      <c r="F6162">
        <v>64</v>
      </c>
      <c r="G6162" t="s">
        <v>6</v>
      </c>
      <c r="H6162" t="s">
        <v>31</v>
      </c>
      <c r="I6162" t="s">
        <v>6195</v>
      </c>
      <c r="J6162" t="s">
        <v>6</v>
      </c>
      <c r="K6162">
        <v>10304</v>
      </c>
      <c r="L6162" s="25">
        <v>125000</v>
      </c>
      <c r="M6162" s="13">
        <v>45030</v>
      </c>
      <c r="N6162" s="1">
        <v>1</v>
      </c>
      <c r="O6162" s="1">
        <v>0</v>
      </c>
      <c r="P6162" s="1">
        <v>1</v>
      </c>
      <c r="Q6162" s="1">
        <v>5980</v>
      </c>
      <c r="R6162" s="1">
        <v>1087</v>
      </c>
      <c r="S6162">
        <v>1930</v>
      </c>
      <c r="T6162" s="29">
        <f>IF(TRIM(PropertySet[[#This Row],[YEAR BUILT]])="", "N/A", 2023-PropertySet[[#This Row],[YEAR BUILT]])</f>
        <v>93</v>
      </c>
      <c r="U6162" t="str" cm="1">
        <f t="array" ref="U6162">IF(PropertySet[[#This Row],[AGE]] = "N/A", "N/A", _xlfn.IFS(PropertySet[[#This Row],[AGE]] &lt;= 25, "0-25 Years", PropertySet[[#This Row],[AGE]] &lt;= 50, "26-50 Years", PropertySet[[#This Row],[AGE]]&lt;=75, "51-75 Years", PropertySet[[#This Row],[AGE]]&lt;=100, "76-100 Years", PropertySet[[#This Row],[AGE]]&gt;100, "100+ Years"))</f>
        <v>76-100 Years</v>
      </c>
      <c r="V6162" t="str" cm="1">
        <f t="array" ref="V61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162" t="s">
        <v>33</v>
      </c>
      <c r="X6162" t="s">
        <v>31</v>
      </c>
    </row>
    <row r="6163" spans="1:24" x14ac:dyDescent="0.3">
      <c r="A6163" t="s">
        <v>6191</v>
      </c>
      <c r="B6163" t="s">
        <v>29</v>
      </c>
      <c r="C6163" t="s">
        <v>30</v>
      </c>
      <c r="D6163">
        <v>1</v>
      </c>
      <c r="E6163">
        <v>507</v>
      </c>
      <c r="F6163">
        <v>38</v>
      </c>
      <c r="G6163" t="s">
        <v>6</v>
      </c>
      <c r="H6163" t="s">
        <v>31</v>
      </c>
      <c r="I6163" t="s">
        <v>6196</v>
      </c>
      <c r="J6163" t="s">
        <v>6</v>
      </c>
      <c r="K6163">
        <v>10304</v>
      </c>
      <c r="L6163" s="25">
        <v>0</v>
      </c>
      <c r="M6163" s="13">
        <v>45143</v>
      </c>
      <c r="N6163" s="1">
        <v>1</v>
      </c>
      <c r="O6163" s="1">
        <v>0</v>
      </c>
      <c r="P6163" s="1">
        <v>1</v>
      </c>
      <c r="Q6163" s="1">
        <v>3614</v>
      </c>
      <c r="R6163" s="1">
        <v>2672</v>
      </c>
      <c r="S6163">
        <v>1920</v>
      </c>
      <c r="T6163" s="29">
        <f>IF(TRIM(PropertySet[[#This Row],[YEAR BUILT]])="", "N/A", 2023-PropertySet[[#This Row],[YEAR BUILT]])</f>
        <v>103</v>
      </c>
      <c r="U6163" t="str" cm="1">
        <f t="array" ref="U6163">IF(PropertySet[[#This Row],[AGE]] = "N/A", "N/A", _xlfn.IFS(PropertySet[[#This Row],[AGE]] &lt;= 25, "0-25 Years", PropertySet[[#This Row],[AGE]] &lt;= 50, "26-50 Years", PropertySet[[#This Row],[AGE]]&lt;=75, "51-75 Years", PropertySet[[#This Row],[AGE]]&lt;=100, "76-100 Years", PropertySet[[#This Row],[AGE]]&gt;100, "100+ Years"))</f>
        <v>100+ Years</v>
      </c>
      <c r="V6163" t="str" cm="1">
        <f t="array" ref="V61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63" t="s">
        <v>33</v>
      </c>
      <c r="X6163" t="s">
        <v>31</v>
      </c>
    </row>
    <row r="6164" spans="1:24" x14ac:dyDescent="0.3">
      <c r="A6164" t="s">
        <v>6191</v>
      </c>
      <c r="B6164" t="s">
        <v>29</v>
      </c>
      <c r="C6164" t="s">
        <v>30</v>
      </c>
      <c r="D6164">
        <v>1</v>
      </c>
      <c r="E6164">
        <v>513</v>
      </c>
      <c r="F6164">
        <v>54</v>
      </c>
      <c r="G6164" t="s">
        <v>6</v>
      </c>
      <c r="H6164" t="s">
        <v>44</v>
      </c>
      <c r="I6164" t="s">
        <v>6197</v>
      </c>
      <c r="J6164" t="s">
        <v>6</v>
      </c>
      <c r="K6164">
        <v>10304</v>
      </c>
      <c r="L6164" s="25">
        <v>575000</v>
      </c>
      <c r="M6164" s="13">
        <v>45132</v>
      </c>
      <c r="N6164" s="1">
        <v>1</v>
      </c>
      <c r="O6164" s="1">
        <v>0</v>
      </c>
      <c r="P6164" s="1">
        <v>1</v>
      </c>
      <c r="Q6164" s="1">
        <v>2142</v>
      </c>
      <c r="R6164" s="1">
        <v>1440</v>
      </c>
      <c r="S6164">
        <v>2003</v>
      </c>
      <c r="T6164" s="29">
        <f>IF(TRIM(PropertySet[[#This Row],[YEAR BUILT]])="", "N/A", 2023-PropertySet[[#This Row],[YEAR BUILT]])</f>
        <v>20</v>
      </c>
      <c r="U6164" t="str" cm="1">
        <f t="array" ref="U6164">IF(PropertySet[[#This Row],[AGE]] = "N/A", "N/A", _xlfn.IFS(PropertySet[[#This Row],[AGE]] &lt;= 25, "0-25 Years", PropertySet[[#This Row],[AGE]] &lt;= 50, "26-50 Years", PropertySet[[#This Row],[AGE]]&lt;=75, "51-75 Years", PropertySet[[#This Row],[AGE]]&lt;=100, "76-100 Years", PropertySet[[#This Row],[AGE]]&gt;100, "100+ Years"))</f>
        <v>0-25 Years</v>
      </c>
      <c r="V6164" t="str" cm="1">
        <f t="array" ref="V61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64" t="s">
        <v>33</v>
      </c>
      <c r="X6164" t="s">
        <v>44</v>
      </c>
    </row>
    <row r="6165" spans="1:24" x14ac:dyDescent="0.3">
      <c r="A6165" t="s">
        <v>6191</v>
      </c>
      <c r="B6165" t="s">
        <v>29</v>
      </c>
      <c r="C6165" t="s">
        <v>30</v>
      </c>
      <c r="D6165">
        <v>1</v>
      </c>
      <c r="E6165">
        <v>513</v>
      </c>
      <c r="F6165">
        <v>69</v>
      </c>
      <c r="G6165" t="s">
        <v>6</v>
      </c>
      <c r="H6165" t="s">
        <v>31</v>
      </c>
      <c r="I6165" t="s">
        <v>6198</v>
      </c>
      <c r="J6165" t="s">
        <v>6</v>
      </c>
      <c r="K6165">
        <v>10304</v>
      </c>
      <c r="L6165" s="25">
        <v>645000</v>
      </c>
      <c r="M6165" s="13">
        <v>45168</v>
      </c>
      <c r="N6165" s="1">
        <v>1</v>
      </c>
      <c r="O6165" s="1">
        <v>0</v>
      </c>
      <c r="P6165" s="1">
        <v>1</v>
      </c>
      <c r="Q6165" s="1">
        <v>5191</v>
      </c>
      <c r="R6165" s="1">
        <v>2256</v>
      </c>
      <c r="S6165">
        <v>1910</v>
      </c>
      <c r="T6165" s="29">
        <f>IF(TRIM(PropertySet[[#This Row],[YEAR BUILT]])="", "N/A", 2023-PropertySet[[#This Row],[YEAR BUILT]])</f>
        <v>113</v>
      </c>
      <c r="U6165" t="str" cm="1">
        <f t="array" ref="U6165">IF(PropertySet[[#This Row],[AGE]] = "N/A", "N/A", _xlfn.IFS(PropertySet[[#This Row],[AGE]] &lt;= 25, "0-25 Years", PropertySet[[#This Row],[AGE]] &lt;= 50, "26-50 Years", PropertySet[[#This Row],[AGE]]&lt;=75, "51-75 Years", PropertySet[[#This Row],[AGE]]&lt;=100, "76-100 Years", PropertySet[[#This Row],[AGE]]&gt;100, "100+ Years"))</f>
        <v>100+ Years</v>
      </c>
      <c r="V6165" t="str" cm="1">
        <f t="array" ref="V61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65" t="s">
        <v>33</v>
      </c>
      <c r="X6165" t="s">
        <v>31</v>
      </c>
    </row>
    <row r="6166" spans="1:24" x14ac:dyDescent="0.3">
      <c r="A6166" t="s">
        <v>6191</v>
      </c>
      <c r="B6166" t="s">
        <v>29</v>
      </c>
      <c r="C6166" t="s">
        <v>30</v>
      </c>
      <c r="D6166">
        <v>1</v>
      </c>
      <c r="E6166">
        <v>516</v>
      </c>
      <c r="F6166">
        <v>57</v>
      </c>
      <c r="G6166" t="s">
        <v>6</v>
      </c>
      <c r="H6166" t="s">
        <v>31</v>
      </c>
      <c r="I6166" t="s">
        <v>6199</v>
      </c>
      <c r="J6166" t="s">
        <v>6</v>
      </c>
      <c r="K6166">
        <v>10304</v>
      </c>
      <c r="L6166" s="25">
        <v>0</v>
      </c>
      <c r="M6166" s="13">
        <v>45251</v>
      </c>
      <c r="N6166" s="1">
        <v>1</v>
      </c>
      <c r="O6166" s="1">
        <v>0</v>
      </c>
      <c r="P6166" s="1">
        <v>1</v>
      </c>
      <c r="Q6166" s="1">
        <v>1975</v>
      </c>
      <c r="R6166" s="1">
        <v>1235</v>
      </c>
      <c r="S6166">
        <v>1899</v>
      </c>
      <c r="T6166" s="29">
        <f>IF(TRIM(PropertySet[[#This Row],[YEAR BUILT]])="", "N/A", 2023-PropertySet[[#This Row],[YEAR BUILT]])</f>
        <v>124</v>
      </c>
      <c r="U6166" t="str" cm="1">
        <f t="array" ref="U6166">IF(PropertySet[[#This Row],[AGE]] = "N/A", "N/A", _xlfn.IFS(PropertySet[[#This Row],[AGE]] &lt;= 25, "0-25 Years", PropertySet[[#This Row],[AGE]] &lt;= 50, "26-50 Years", PropertySet[[#This Row],[AGE]]&lt;=75, "51-75 Years", PropertySet[[#This Row],[AGE]]&lt;=100, "76-100 Years", PropertySet[[#This Row],[AGE]]&gt;100, "100+ Years"))</f>
        <v>100+ Years</v>
      </c>
      <c r="V6166" t="str" cm="1">
        <f t="array" ref="V61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66" t="s">
        <v>33</v>
      </c>
      <c r="X6166" t="s">
        <v>31</v>
      </c>
    </row>
    <row r="6167" spans="1:24" x14ac:dyDescent="0.3">
      <c r="A6167" t="s">
        <v>6191</v>
      </c>
      <c r="B6167" t="s">
        <v>29</v>
      </c>
      <c r="C6167" t="s">
        <v>30</v>
      </c>
      <c r="D6167">
        <v>1</v>
      </c>
      <c r="E6167">
        <v>518</v>
      </c>
      <c r="F6167">
        <v>27</v>
      </c>
      <c r="G6167" t="s">
        <v>6</v>
      </c>
      <c r="H6167" t="s">
        <v>31</v>
      </c>
      <c r="I6167" t="s">
        <v>6200</v>
      </c>
      <c r="J6167" t="s">
        <v>6</v>
      </c>
      <c r="K6167">
        <v>10304</v>
      </c>
      <c r="L6167" s="25">
        <v>350000</v>
      </c>
      <c r="M6167" s="13">
        <v>45189</v>
      </c>
      <c r="N6167" s="1">
        <v>1</v>
      </c>
      <c r="O6167" s="1">
        <v>0</v>
      </c>
      <c r="P6167" s="1">
        <v>1</v>
      </c>
      <c r="Q6167" s="1">
        <v>1708</v>
      </c>
      <c r="R6167" s="1">
        <v>1450</v>
      </c>
      <c r="S6167">
        <v>1915</v>
      </c>
      <c r="T6167" s="29">
        <f>IF(TRIM(PropertySet[[#This Row],[YEAR BUILT]])="", "N/A", 2023-PropertySet[[#This Row],[YEAR BUILT]])</f>
        <v>108</v>
      </c>
      <c r="U6167" t="str" cm="1">
        <f t="array" ref="U6167">IF(PropertySet[[#This Row],[AGE]] = "N/A", "N/A", _xlfn.IFS(PropertySet[[#This Row],[AGE]] &lt;= 25, "0-25 Years", PropertySet[[#This Row],[AGE]] &lt;= 50, "26-50 Years", PropertySet[[#This Row],[AGE]]&lt;=75, "51-75 Years", PropertySet[[#This Row],[AGE]]&lt;=100, "76-100 Years", PropertySet[[#This Row],[AGE]]&gt;100, "100+ Years"))</f>
        <v>100+ Years</v>
      </c>
      <c r="V6167" t="str" cm="1">
        <f t="array" ref="V61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67" t="s">
        <v>33</v>
      </c>
      <c r="X6167" t="s">
        <v>31</v>
      </c>
    </row>
    <row r="6168" spans="1:24" x14ac:dyDescent="0.3">
      <c r="A6168" t="s">
        <v>6191</v>
      </c>
      <c r="B6168" t="s">
        <v>29</v>
      </c>
      <c r="C6168" t="s">
        <v>30</v>
      </c>
      <c r="D6168">
        <v>1</v>
      </c>
      <c r="E6168">
        <v>518</v>
      </c>
      <c r="F6168">
        <v>83</v>
      </c>
      <c r="G6168" t="s">
        <v>6</v>
      </c>
      <c r="H6168" t="s">
        <v>44</v>
      </c>
      <c r="I6168" t="s">
        <v>6201</v>
      </c>
      <c r="J6168" t="s">
        <v>6</v>
      </c>
      <c r="K6168">
        <v>10304</v>
      </c>
      <c r="L6168" s="25">
        <v>293000</v>
      </c>
      <c r="M6168" s="13">
        <v>45168</v>
      </c>
      <c r="N6168" s="1">
        <v>1</v>
      </c>
      <c r="O6168" s="1">
        <v>0</v>
      </c>
      <c r="P6168" s="1">
        <v>1</v>
      </c>
      <c r="Q6168" s="1">
        <v>2485</v>
      </c>
      <c r="R6168" s="1">
        <v>1798</v>
      </c>
      <c r="S6168">
        <v>1999</v>
      </c>
      <c r="T6168" s="29">
        <f>IF(TRIM(PropertySet[[#This Row],[YEAR BUILT]])="", "N/A", 2023-PropertySet[[#This Row],[YEAR BUILT]])</f>
        <v>24</v>
      </c>
      <c r="U6168" t="str" cm="1">
        <f t="array" ref="U6168">IF(PropertySet[[#This Row],[AGE]] = "N/A", "N/A", _xlfn.IFS(PropertySet[[#This Row],[AGE]] &lt;= 25, "0-25 Years", PropertySet[[#This Row],[AGE]] &lt;= 50, "26-50 Years", PropertySet[[#This Row],[AGE]]&lt;=75, "51-75 Years", PropertySet[[#This Row],[AGE]]&lt;=100, "76-100 Years", PropertySet[[#This Row],[AGE]]&gt;100, "100+ Years"))</f>
        <v>0-25 Years</v>
      </c>
      <c r="V6168" t="str" cm="1">
        <f t="array" ref="V61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68" t="s">
        <v>33</v>
      </c>
      <c r="X6168" t="s">
        <v>44</v>
      </c>
    </row>
    <row r="6169" spans="1:24" x14ac:dyDescent="0.3">
      <c r="A6169" t="s">
        <v>6191</v>
      </c>
      <c r="B6169" t="s">
        <v>29</v>
      </c>
      <c r="C6169" t="s">
        <v>30</v>
      </c>
      <c r="D6169">
        <v>1</v>
      </c>
      <c r="E6169">
        <v>518</v>
      </c>
      <c r="F6169">
        <v>84</v>
      </c>
      <c r="G6169" t="s">
        <v>6</v>
      </c>
      <c r="H6169" t="s">
        <v>44</v>
      </c>
      <c r="I6169" t="s">
        <v>6202</v>
      </c>
      <c r="J6169" t="s">
        <v>6</v>
      </c>
      <c r="K6169">
        <v>10304</v>
      </c>
      <c r="L6169" s="25">
        <v>0</v>
      </c>
      <c r="M6169" s="13">
        <v>45019</v>
      </c>
      <c r="N6169" s="1">
        <v>1</v>
      </c>
      <c r="O6169" s="1">
        <v>0</v>
      </c>
      <c r="P6169" s="1">
        <v>1</v>
      </c>
      <c r="Q6169" s="1">
        <v>1656</v>
      </c>
      <c r="R6169" s="1">
        <v>1798</v>
      </c>
      <c r="S6169">
        <v>1999</v>
      </c>
      <c r="T6169" s="29">
        <f>IF(TRIM(PropertySet[[#This Row],[YEAR BUILT]])="", "N/A", 2023-PropertySet[[#This Row],[YEAR BUILT]])</f>
        <v>24</v>
      </c>
      <c r="U6169" t="str" cm="1">
        <f t="array" ref="U6169">IF(PropertySet[[#This Row],[AGE]] = "N/A", "N/A", _xlfn.IFS(PropertySet[[#This Row],[AGE]] &lt;= 25, "0-25 Years", PropertySet[[#This Row],[AGE]] &lt;= 50, "26-50 Years", PropertySet[[#This Row],[AGE]]&lt;=75, "51-75 Years", PropertySet[[#This Row],[AGE]]&lt;=100, "76-100 Years", PropertySet[[#This Row],[AGE]]&gt;100, "100+ Years"))</f>
        <v>0-25 Years</v>
      </c>
      <c r="V6169" t="str" cm="1">
        <f t="array" ref="V61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69" t="s">
        <v>33</v>
      </c>
      <c r="X6169" t="s">
        <v>44</v>
      </c>
    </row>
    <row r="6170" spans="1:24" x14ac:dyDescent="0.3">
      <c r="A6170" t="s">
        <v>6191</v>
      </c>
      <c r="B6170" t="s">
        <v>29</v>
      </c>
      <c r="C6170" t="s">
        <v>30</v>
      </c>
      <c r="D6170">
        <v>1</v>
      </c>
      <c r="E6170">
        <v>519</v>
      </c>
      <c r="F6170">
        <v>103</v>
      </c>
      <c r="G6170" t="s">
        <v>6</v>
      </c>
      <c r="H6170" t="s">
        <v>31</v>
      </c>
      <c r="I6170" t="s">
        <v>6203</v>
      </c>
      <c r="J6170" t="s">
        <v>6</v>
      </c>
      <c r="K6170">
        <v>10304</v>
      </c>
      <c r="L6170" s="25">
        <v>350000</v>
      </c>
      <c r="M6170" s="13">
        <v>45194</v>
      </c>
      <c r="N6170" s="1">
        <v>1</v>
      </c>
      <c r="O6170" s="1">
        <v>0</v>
      </c>
      <c r="P6170" s="1">
        <v>1</v>
      </c>
      <c r="Q6170" s="1">
        <v>4107</v>
      </c>
      <c r="R6170" s="1">
        <v>2961</v>
      </c>
      <c r="S6170">
        <v>1905</v>
      </c>
      <c r="T6170" s="29">
        <f>IF(TRIM(PropertySet[[#This Row],[YEAR BUILT]])="", "N/A", 2023-PropertySet[[#This Row],[YEAR BUILT]])</f>
        <v>118</v>
      </c>
      <c r="U6170" t="str" cm="1">
        <f t="array" ref="U6170">IF(PropertySet[[#This Row],[AGE]] = "N/A", "N/A", _xlfn.IFS(PropertySet[[#This Row],[AGE]] &lt;= 25, "0-25 Years", PropertySet[[#This Row],[AGE]] &lt;= 50, "26-50 Years", PropertySet[[#This Row],[AGE]]&lt;=75, "51-75 Years", PropertySet[[#This Row],[AGE]]&lt;=100, "76-100 Years", PropertySet[[#This Row],[AGE]]&gt;100, "100+ Years"))</f>
        <v>100+ Years</v>
      </c>
      <c r="V6170" t="str" cm="1">
        <f t="array" ref="V61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70" t="s">
        <v>33</v>
      </c>
      <c r="X6170" t="s">
        <v>31</v>
      </c>
    </row>
    <row r="6171" spans="1:24" x14ac:dyDescent="0.3">
      <c r="A6171" t="s">
        <v>6191</v>
      </c>
      <c r="B6171" t="s">
        <v>29</v>
      </c>
      <c r="C6171" t="s">
        <v>30</v>
      </c>
      <c r="D6171">
        <v>1</v>
      </c>
      <c r="E6171">
        <v>521</v>
      </c>
      <c r="F6171">
        <v>109</v>
      </c>
      <c r="G6171" t="s">
        <v>6</v>
      </c>
      <c r="H6171" t="s">
        <v>44</v>
      </c>
      <c r="I6171" t="s">
        <v>6204</v>
      </c>
      <c r="J6171" t="s">
        <v>6</v>
      </c>
      <c r="K6171">
        <v>10304</v>
      </c>
      <c r="L6171" s="25">
        <v>0</v>
      </c>
      <c r="M6171" s="13">
        <v>45204</v>
      </c>
      <c r="N6171" s="1">
        <v>1</v>
      </c>
      <c r="O6171" s="1">
        <v>0</v>
      </c>
      <c r="P6171" s="1">
        <v>1</v>
      </c>
      <c r="Q6171" s="1">
        <v>2258</v>
      </c>
      <c r="R6171" s="1">
        <v>1080</v>
      </c>
      <c r="S6171">
        <v>2000</v>
      </c>
      <c r="T6171" s="29">
        <f>IF(TRIM(PropertySet[[#This Row],[YEAR BUILT]])="", "N/A", 2023-PropertySet[[#This Row],[YEAR BUILT]])</f>
        <v>23</v>
      </c>
      <c r="U6171" t="str" cm="1">
        <f t="array" ref="U6171">IF(PropertySet[[#This Row],[AGE]] = "N/A", "N/A", _xlfn.IFS(PropertySet[[#This Row],[AGE]] &lt;= 25, "0-25 Years", PropertySet[[#This Row],[AGE]] &lt;= 50, "26-50 Years", PropertySet[[#This Row],[AGE]]&lt;=75, "51-75 Years", PropertySet[[#This Row],[AGE]]&lt;=100, "76-100 Years", PropertySet[[#This Row],[AGE]]&gt;100, "100+ Years"))</f>
        <v>0-25 Years</v>
      </c>
      <c r="V6171" t="str" cm="1">
        <f t="array" ref="V61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71" t="s">
        <v>33</v>
      </c>
      <c r="X6171" t="s">
        <v>44</v>
      </c>
    </row>
    <row r="6172" spans="1:24" x14ac:dyDescent="0.3">
      <c r="A6172" t="s">
        <v>6191</v>
      </c>
      <c r="B6172" t="s">
        <v>29</v>
      </c>
      <c r="C6172" t="s">
        <v>30</v>
      </c>
      <c r="D6172">
        <v>1</v>
      </c>
      <c r="E6172">
        <v>521</v>
      </c>
      <c r="F6172">
        <v>111</v>
      </c>
      <c r="G6172" t="s">
        <v>6</v>
      </c>
      <c r="H6172" t="s">
        <v>44</v>
      </c>
      <c r="I6172" t="s">
        <v>6205</v>
      </c>
      <c r="J6172" t="s">
        <v>6</v>
      </c>
      <c r="K6172">
        <v>10304</v>
      </c>
      <c r="L6172" s="25">
        <v>0</v>
      </c>
      <c r="M6172" s="13">
        <v>44944</v>
      </c>
      <c r="N6172" s="1">
        <v>1</v>
      </c>
      <c r="O6172" s="1">
        <v>0</v>
      </c>
      <c r="P6172" s="1">
        <v>1</v>
      </c>
      <c r="Q6172" s="1">
        <v>2258</v>
      </c>
      <c r="R6172" s="1">
        <v>1080</v>
      </c>
      <c r="S6172">
        <v>2000</v>
      </c>
      <c r="T6172" s="29">
        <f>IF(TRIM(PropertySet[[#This Row],[YEAR BUILT]])="", "N/A", 2023-PropertySet[[#This Row],[YEAR BUILT]])</f>
        <v>23</v>
      </c>
      <c r="U6172" t="str" cm="1">
        <f t="array" ref="U6172">IF(PropertySet[[#This Row],[AGE]] = "N/A", "N/A", _xlfn.IFS(PropertySet[[#This Row],[AGE]] &lt;= 25, "0-25 Years", PropertySet[[#This Row],[AGE]] &lt;= 50, "26-50 Years", PropertySet[[#This Row],[AGE]]&lt;=75, "51-75 Years", PropertySet[[#This Row],[AGE]]&lt;=100, "76-100 Years", PropertySet[[#This Row],[AGE]]&gt;100, "100+ Years"))</f>
        <v>0-25 Years</v>
      </c>
      <c r="V6172" t="str" cm="1">
        <f t="array" ref="V61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72" t="s">
        <v>33</v>
      </c>
      <c r="X6172" t="s">
        <v>44</v>
      </c>
    </row>
    <row r="6173" spans="1:24" x14ac:dyDescent="0.3">
      <c r="A6173" t="s">
        <v>6191</v>
      </c>
      <c r="B6173" t="s">
        <v>29</v>
      </c>
      <c r="C6173" t="s">
        <v>30</v>
      </c>
      <c r="D6173">
        <v>1</v>
      </c>
      <c r="E6173">
        <v>527</v>
      </c>
      <c r="F6173">
        <v>73</v>
      </c>
      <c r="G6173" t="s">
        <v>6</v>
      </c>
      <c r="H6173" t="s">
        <v>44</v>
      </c>
      <c r="I6173" t="s">
        <v>6206</v>
      </c>
      <c r="J6173" t="s">
        <v>6</v>
      </c>
      <c r="K6173">
        <v>10304</v>
      </c>
      <c r="L6173" s="25">
        <v>0</v>
      </c>
      <c r="M6173" s="13">
        <v>44957</v>
      </c>
      <c r="N6173" s="1">
        <v>1</v>
      </c>
      <c r="O6173" s="1">
        <v>0</v>
      </c>
      <c r="P6173" s="1">
        <v>1</v>
      </c>
      <c r="Q6173" s="1">
        <v>2166</v>
      </c>
      <c r="R6173" s="1">
        <v>1100</v>
      </c>
      <c r="S6173">
        <v>1989</v>
      </c>
      <c r="T6173" s="29">
        <f>IF(TRIM(PropertySet[[#This Row],[YEAR BUILT]])="", "N/A", 2023-PropertySet[[#This Row],[YEAR BUILT]])</f>
        <v>34</v>
      </c>
      <c r="U6173" t="str" cm="1">
        <f t="array" ref="U6173">IF(PropertySet[[#This Row],[AGE]] = "N/A", "N/A", _xlfn.IFS(PropertySet[[#This Row],[AGE]] &lt;= 25, "0-25 Years", PropertySet[[#This Row],[AGE]] &lt;= 50, "26-50 Years", PropertySet[[#This Row],[AGE]]&lt;=75, "51-75 Years", PropertySet[[#This Row],[AGE]]&lt;=100, "76-100 Years", PropertySet[[#This Row],[AGE]]&gt;100, "100+ Years"))</f>
        <v>26-50 Years</v>
      </c>
      <c r="V6173" t="str" cm="1">
        <f t="array" ref="V61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173" t="s">
        <v>33</v>
      </c>
      <c r="X6173" t="s">
        <v>44</v>
      </c>
    </row>
    <row r="6174" spans="1:24" x14ac:dyDescent="0.3">
      <c r="A6174" t="s">
        <v>6191</v>
      </c>
      <c r="B6174" t="s">
        <v>29</v>
      </c>
      <c r="C6174" t="s">
        <v>30</v>
      </c>
      <c r="D6174">
        <v>1</v>
      </c>
      <c r="E6174">
        <v>527</v>
      </c>
      <c r="F6174">
        <v>75</v>
      </c>
      <c r="G6174" t="s">
        <v>6</v>
      </c>
      <c r="H6174" t="s">
        <v>44</v>
      </c>
      <c r="I6174" t="s">
        <v>6207</v>
      </c>
      <c r="J6174" t="s">
        <v>6</v>
      </c>
      <c r="K6174">
        <v>10304</v>
      </c>
      <c r="L6174" s="25">
        <v>395000</v>
      </c>
      <c r="M6174" s="13">
        <v>45014</v>
      </c>
      <c r="N6174" s="1">
        <v>1</v>
      </c>
      <c r="O6174" s="1">
        <v>0</v>
      </c>
      <c r="P6174" s="1">
        <v>1</v>
      </c>
      <c r="Q6174" s="1">
        <v>1080</v>
      </c>
      <c r="R6174" s="1">
        <v>1000</v>
      </c>
      <c r="S6174">
        <v>1989</v>
      </c>
      <c r="T6174" s="29">
        <f>IF(TRIM(PropertySet[[#This Row],[YEAR BUILT]])="", "N/A", 2023-PropertySet[[#This Row],[YEAR BUILT]])</f>
        <v>34</v>
      </c>
      <c r="U6174" t="str" cm="1">
        <f t="array" ref="U6174">IF(PropertySet[[#This Row],[AGE]] = "N/A", "N/A", _xlfn.IFS(PropertySet[[#This Row],[AGE]] &lt;= 25, "0-25 Years", PropertySet[[#This Row],[AGE]] &lt;= 50, "26-50 Years", PropertySet[[#This Row],[AGE]]&lt;=75, "51-75 Years", PropertySet[[#This Row],[AGE]]&lt;=100, "76-100 Years", PropertySet[[#This Row],[AGE]]&gt;100, "100+ Years"))</f>
        <v>26-50 Years</v>
      </c>
      <c r="V6174" t="str" cm="1">
        <f t="array" ref="V61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174" t="s">
        <v>33</v>
      </c>
      <c r="X6174" t="s">
        <v>44</v>
      </c>
    </row>
    <row r="6175" spans="1:24" x14ac:dyDescent="0.3">
      <c r="A6175" t="s">
        <v>6191</v>
      </c>
      <c r="B6175" t="s">
        <v>29</v>
      </c>
      <c r="C6175" t="s">
        <v>30</v>
      </c>
      <c r="D6175">
        <v>1</v>
      </c>
      <c r="E6175">
        <v>527</v>
      </c>
      <c r="F6175">
        <v>78</v>
      </c>
      <c r="G6175" t="s">
        <v>6</v>
      </c>
      <c r="H6175" t="s">
        <v>44</v>
      </c>
      <c r="I6175" t="s">
        <v>6208</v>
      </c>
      <c r="J6175" t="s">
        <v>6</v>
      </c>
      <c r="K6175">
        <v>10304</v>
      </c>
      <c r="L6175" s="25">
        <v>0</v>
      </c>
      <c r="M6175" s="13">
        <v>44994</v>
      </c>
      <c r="N6175" s="1">
        <v>1</v>
      </c>
      <c r="O6175" s="1">
        <v>0</v>
      </c>
      <c r="P6175" s="1">
        <v>1</v>
      </c>
      <c r="Q6175" s="1">
        <v>1080</v>
      </c>
      <c r="R6175" s="1">
        <v>1000</v>
      </c>
      <c r="S6175">
        <v>1989</v>
      </c>
      <c r="T6175" s="29">
        <f>IF(TRIM(PropertySet[[#This Row],[YEAR BUILT]])="", "N/A", 2023-PropertySet[[#This Row],[YEAR BUILT]])</f>
        <v>34</v>
      </c>
      <c r="U6175" t="str" cm="1">
        <f t="array" ref="U6175">IF(PropertySet[[#This Row],[AGE]] = "N/A", "N/A", _xlfn.IFS(PropertySet[[#This Row],[AGE]] &lt;= 25, "0-25 Years", PropertySet[[#This Row],[AGE]] &lt;= 50, "26-50 Years", PropertySet[[#This Row],[AGE]]&lt;=75, "51-75 Years", PropertySet[[#This Row],[AGE]]&lt;=100, "76-100 Years", PropertySet[[#This Row],[AGE]]&gt;100, "100+ Years"))</f>
        <v>26-50 Years</v>
      </c>
      <c r="V6175" t="str" cm="1">
        <f t="array" ref="V61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175" t="s">
        <v>33</v>
      </c>
      <c r="X6175" t="s">
        <v>44</v>
      </c>
    </row>
    <row r="6176" spans="1:24" x14ac:dyDescent="0.3">
      <c r="A6176" t="s">
        <v>6191</v>
      </c>
      <c r="B6176" t="s">
        <v>29</v>
      </c>
      <c r="C6176" t="s">
        <v>30</v>
      </c>
      <c r="D6176">
        <v>1</v>
      </c>
      <c r="E6176">
        <v>527</v>
      </c>
      <c r="F6176">
        <v>88</v>
      </c>
      <c r="G6176" t="s">
        <v>6</v>
      </c>
      <c r="H6176" t="s">
        <v>44</v>
      </c>
      <c r="I6176" t="s">
        <v>6209</v>
      </c>
      <c r="J6176" t="s">
        <v>6</v>
      </c>
      <c r="K6176">
        <v>10304</v>
      </c>
      <c r="L6176" s="25">
        <v>450000</v>
      </c>
      <c r="M6176" s="13">
        <v>45020</v>
      </c>
      <c r="N6176" s="1">
        <v>1</v>
      </c>
      <c r="O6176" s="1">
        <v>0</v>
      </c>
      <c r="P6176" s="1">
        <v>1</v>
      </c>
      <c r="Q6176" s="1">
        <v>1080</v>
      </c>
      <c r="R6176" s="1">
        <v>1720</v>
      </c>
      <c r="S6176">
        <v>1989</v>
      </c>
      <c r="T6176" s="29">
        <f>IF(TRIM(PropertySet[[#This Row],[YEAR BUILT]])="", "N/A", 2023-PropertySet[[#This Row],[YEAR BUILT]])</f>
        <v>34</v>
      </c>
      <c r="U6176" t="str" cm="1">
        <f t="array" ref="U6176">IF(PropertySet[[#This Row],[AGE]] = "N/A", "N/A", _xlfn.IFS(PropertySet[[#This Row],[AGE]] &lt;= 25, "0-25 Years", PropertySet[[#This Row],[AGE]] &lt;= 50, "26-50 Years", PropertySet[[#This Row],[AGE]]&lt;=75, "51-75 Years", PropertySet[[#This Row],[AGE]]&lt;=100, "76-100 Years", PropertySet[[#This Row],[AGE]]&gt;100, "100+ Years"))</f>
        <v>26-50 Years</v>
      </c>
      <c r="V6176" t="str" cm="1">
        <f t="array" ref="V61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176" t="s">
        <v>33</v>
      </c>
      <c r="X6176" t="s">
        <v>44</v>
      </c>
    </row>
    <row r="6177" spans="1:24" x14ac:dyDescent="0.3">
      <c r="A6177" t="s">
        <v>6191</v>
      </c>
      <c r="B6177" t="s">
        <v>29</v>
      </c>
      <c r="C6177" t="s">
        <v>30</v>
      </c>
      <c r="D6177">
        <v>1</v>
      </c>
      <c r="E6177">
        <v>527</v>
      </c>
      <c r="F6177">
        <v>108</v>
      </c>
      <c r="G6177" t="s">
        <v>6</v>
      </c>
      <c r="H6177" t="s">
        <v>44</v>
      </c>
      <c r="I6177" t="s">
        <v>6210</v>
      </c>
      <c r="J6177" t="s">
        <v>6</v>
      </c>
      <c r="K6177">
        <v>10304</v>
      </c>
      <c r="L6177" s="25">
        <v>522000</v>
      </c>
      <c r="M6177" s="13">
        <v>45218</v>
      </c>
      <c r="N6177" s="1">
        <v>1</v>
      </c>
      <c r="O6177" s="1">
        <v>0</v>
      </c>
      <c r="P6177" s="1">
        <v>1</v>
      </c>
      <c r="Q6177" s="1">
        <v>1404</v>
      </c>
      <c r="R6177" s="1">
        <v>1208</v>
      </c>
      <c r="S6177">
        <v>1989</v>
      </c>
      <c r="T6177" s="29">
        <f>IF(TRIM(PropertySet[[#This Row],[YEAR BUILT]])="", "N/A", 2023-PropertySet[[#This Row],[YEAR BUILT]])</f>
        <v>34</v>
      </c>
      <c r="U6177" t="str" cm="1">
        <f t="array" ref="U6177">IF(PropertySet[[#This Row],[AGE]] = "N/A", "N/A", _xlfn.IFS(PropertySet[[#This Row],[AGE]] &lt;= 25, "0-25 Years", PropertySet[[#This Row],[AGE]] &lt;= 50, "26-50 Years", PropertySet[[#This Row],[AGE]]&lt;=75, "51-75 Years", PropertySet[[#This Row],[AGE]]&lt;=100, "76-100 Years", PropertySet[[#This Row],[AGE]]&gt;100, "100+ Years"))</f>
        <v>26-50 Years</v>
      </c>
      <c r="V6177" t="str" cm="1">
        <f t="array" ref="V61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177" t="s">
        <v>33</v>
      </c>
      <c r="X6177" t="s">
        <v>407</v>
      </c>
    </row>
    <row r="6178" spans="1:24" x14ac:dyDescent="0.3">
      <c r="A6178" t="s">
        <v>6191</v>
      </c>
      <c r="B6178" t="s">
        <v>29</v>
      </c>
      <c r="C6178" t="s">
        <v>30</v>
      </c>
      <c r="D6178">
        <v>1</v>
      </c>
      <c r="E6178">
        <v>529</v>
      </c>
      <c r="F6178">
        <v>65</v>
      </c>
      <c r="G6178" t="s">
        <v>6</v>
      </c>
      <c r="H6178" t="s">
        <v>31</v>
      </c>
      <c r="I6178" t="s">
        <v>6211</v>
      </c>
      <c r="J6178" t="s">
        <v>6</v>
      </c>
      <c r="K6178">
        <v>10304</v>
      </c>
      <c r="L6178" s="25">
        <v>380000</v>
      </c>
      <c r="M6178" s="13">
        <v>45050</v>
      </c>
      <c r="N6178" s="1">
        <v>1</v>
      </c>
      <c r="O6178" s="1">
        <v>0</v>
      </c>
      <c r="P6178" s="1">
        <v>1</v>
      </c>
      <c r="Q6178" s="1">
        <v>1125</v>
      </c>
      <c r="R6178" s="1">
        <v>916</v>
      </c>
      <c r="S6178">
        <v>1915</v>
      </c>
      <c r="T6178" s="29">
        <f>IF(TRIM(PropertySet[[#This Row],[YEAR BUILT]])="", "N/A", 2023-PropertySet[[#This Row],[YEAR BUILT]])</f>
        <v>108</v>
      </c>
      <c r="U6178" t="str" cm="1">
        <f t="array" ref="U6178">IF(PropertySet[[#This Row],[AGE]] = "N/A", "N/A", _xlfn.IFS(PropertySet[[#This Row],[AGE]] &lt;= 25, "0-25 Years", PropertySet[[#This Row],[AGE]] &lt;= 50, "26-50 Years", PropertySet[[#This Row],[AGE]]&lt;=75, "51-75 Years", PropertySet[[#This Row],[AGE]]&lt;=100, "76-100 Years", PropertySet[[#This Row],[AGE]]&gt;100, "100+ Years"))</f>
        <v>100+ Years</v>
      </c>
      <c r="V6178" t="str" cm="1">
        <f t="array" ref="V61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78" t="s">
        <v>33</v>
      </c>
      <c r="X6178" t="s">
        <v>31</v>
      </c>
    </row>
    <row r="6179" spans="1:24" x14ac:dyDescent="0.3">
      <c r="A6179" t="s">
        <v>6191</v>
      </c>
      <c r="B6179" t="s">
        <v>29</v>
      </c>
      <c r="C6179" t="s">
        <v>30</v>
      </c>
      <c r="D6179">
        <v>1</v>
      </c>
      <c r="E6179">
        <v>531</v>
      </c>
      <c r="F6179">
        <v>8</v>
      </c>
      <c r="G6179" t="s">
        <v>6</v>
      </c>
      <c r="H6179" t="s">
        <v>31</v>
      </c>
      <c r="I6179" t="s">
        <v>6212</v>
      </c>
      <c r="J6179" t="s">
        <v>6</v>
      </c>
      <c r="K6179">
        <v>10304</v>
      </c>
      <c r="L6179" s="25">
        <v>530000</v>
      </c>
      <c r="M6179" s="13">
        <v>45229</v>
      </c>
      <c r="N6179" s="1">
        <v>1</v>
      </c>
      <c r="O6179" s="1">
        <v>0</v>
      </c>
      <c r="P6179" s="1">
        <v>1</v>
      </c>
      <c r="Q6179" s="1">
        <v>3100</v>
      </c>
      <c r="R6179" s="1">
        <v>1440</v>
      </c>
      <c r="S6179">
        <v>1901</v>
      </c>
      <c r="T6179" s="29">
        <f>IF(TRIM(PropertySet[[#This Row],[YEAR BUILT]])="", "N/A", 2023-PropertySet[[#This Row],[YEAR BUILT]])</f>
        <v>122</v>
      </c>
      <c r="U6179" t="str" cm="1">
        <f t="array" ref="U6179">IF(PropertySet[[#This Row],[AGE]] = "N/A", "N/A", _xlfn.IFS(PropertySet[[#This Row],[AGE]] &lt;= 25, "0-25 Years", PropertySet[[#This Row],[AGE]] &lt;= 50, "26-50 Years", PropertySet[[#This Row],[AGE]]&lt;=75, "51-75 Years", PropertySet[[#This Row],[AGE]]&lt;=100, "76-100 Years", PropertySet[[#This Row],[AGE]]&gt;100, "100+ Years"))</f>
        <v>100+ Years</v>
      </c>
      <c r="V6179" t="str" cm="1">
        <f t="array" ref="V61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79" t="s">
        <v>33</v>
      </c>
      <c r="X6179" t="s">
        <v>31</v>
      </c>
    </row>
    <row r="6180" spans="1:24" x14ac:dyDescent="0.3">
      <c r="A6180" t="s">
        <v>6191</v>
      </c>
      <c r="B6180" t="s">
        <v>29</v>
      </c>
      <c r="C6180" t="s">
        <v>30</v>
      </c>
      <c r="D6180">
        <v>1</v>
      </c>
      <c r="E6180">
        <v>533</v>
      </c>
      <c r="F6180">
        <v>2</v>
      </c>
      <c r="G6180" t="s">
        <v>6</v>
      </c>
      <c r="H6180" t="s">
        <v>31</v>
      </c>
      <c r="I6180" t="s">
        <v>6213</v>
      </c>
      <c r="J6180" t="s">
        <v>6</v>
      </c>
      <c r="K6180">
        <v>10304</v>
      </c>
      <c r="L6180" s="25">
        <v>430000</v>
      </c>
      <c r="M6180" s="13">
        <v>44939</v>
      </c>
      <c r="N6180" s="1">
        <v>1</v>
      </c>
      <c r="O6180" s="1">
        <v>0</v>
      </c>
      <c r="P6180" s="1">
        <v>1</v>
      </c>
      <c r="Q6180" s="1">
        <v>2210</v>
      </c>
      <c r="R6180" s="1">
        <v>1120</v>
      </c>
      <c r="S6180">
        <v>1899</v>
      </c>
      <c r="T6180" s="29">
        <f>IF(TRIM(PropertySet[[#This Row],[YEAR BUILT]])="", "N/A", 2023-PropertySet[[#This Row],[YEAR BUILT]])</f>
        <v>124</v>
      </c>
      <c r="U6180" t="str" cm="1">
        <f t="array" ref="U6180">IF(PropertySet[[#This Row],[AGE]] = "N/A", "N/A", _xlfn.IFS(PropertySet[[#This Row],[AGE]] &lt;= 25, "0-25 Years", PropertySet[[#This Row],[AGE]] &lt;= 50, "26-50 Years", PropertySet[[#This Row],[AGE]]&lt;=75, "51-75 Years", PropertySet[[#This Row],[AGE]]&lt;=100, "76-100 Years", PropertySet[[#This Row],[AGE]]&gt;100, "100+ Years"))</f>
        <v>100+ Years</v>
      </c>
      <c r="V6180" t="str" cm="1">
        <f t="array" ref="V61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80" t="s">
        <v>33</v>
      </c>
      <c r="X6180" t="s">
        <v>31</v>
      </c>
    </row>
    <row r="6181" spans="1:24" x14ac:dyDescent="0.3">
      <c r="A6181" t="s">
        <v>6191</v>
      </c>
      <c r="B6181" t="s">
        <v>29</v>
      </c>
      <c r="C6181" t="s">
        <v>30</v>
      </c>
      <c r="D6181">
        <v>1</v>
      </c>
      <c r="E6181">
        <v>533</v>
      </c>
      <c r="F6181">
        <v>41</v>
      </c>
      <c r="G6181" t="s">
        <v>6</v>
      </c>
      <c r="H6181" t="s">
        <v>31</v>
      </c>
      <c r="I6181" t="s">
        <v>6214</v>
      </c>
      <c r="J6181" t="s">
        <v>6</v>
      </c>
      <c r="K6181">
        <v>10304</v>
      </c>
      <c r="L6181" s="25">
        <v>400000</v>
      </c>
      <c r="M6181" s="13">
        <v>44994</v>
      </c>
      <c r="N6181" s="1">
        <v>1</v>
      </c>
      <c r="O6181" s="1">
        <v>0</v>
      </c>
      <c r="P6181" s="1">
        <v>1</v>
      </c>
      <c r="Q6181" s="1">
        <v>1673</v>
      </c>
      <c r="R6181" s="1">
        <v>1104</v>
      </c>
      <c r="S6181">
        <v>1899</v>
      </c>
      <c r="T6181" s="29">
        <f>IF(TRIM(PropertySet[[#This Row],[YEAR BUILT]])="", "N/A", 2023-PropertySet[[#This Row],[YEAR BUILT]])</f>
        <v>124</v>
      </c>
      <c r="U6181" t="str" cm="1">
        <f t="array" ref="U6181">IF(PropertySet[[#This Row],[AGE]] = "N/A", "N/A", _xlfn.IFS(PropertySet[[#This Row],[AGE]] &lt;= 25, "0-25 Years", PropertySet[[#This Row],[AGE]] &lt;= 50, "26-50 Years", PropertySet[[#This Row],[AGE]]&lt;=75, "51-75 Years", PropertySet[[#This Row],[AGE]]&lt;=100, "76-100 Years", PropertySet[[#This Row],[AGE]]&gt;100, "100+ Years"))</f>
        <v>100+ Years</v>
      </c>
      <c r="V6181" t="str" cm="1">
        <f t="array" ref="V61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81" t="s">
        <v>33</v>
      </c>
      <c r="X6181" t="s">
        <v>31</v>
      </c>
    </row>
    <row r="6182" spans="1:24" x14ac:dyDescent="0.3">
      <c r="A6182" t="s">
        <v>6191</v>
      </c>
      <c r="B6182" t="s">
        <v>29</v>
      </c>
      <c r="C6182" t="s">
        <v>30</v>
      </c>
      <c r="D6182">
        <v>1</v>
      </c>
      <c r="E6182">
        <v>536</v>
      </c>
      <c r="F6182">
        <v>51</v>
      </c>
      <c r="G6182" t="s">
        <v>6</v>
      </c>
      <c r="H6182" t="s">
        <v>31</v>
      </c>
      <c r="I6182" t="s">
        <v>6215</v>
      </c>
      <c r="J6182" t="s">
        <v>6</v>
      </c>
      <c r="K6182">
        <v>10304</v>
      </c>
      <c r="L6182" s="25">
        <v>465000</v>
      </c>
      <c r="M6182" s="13">
        <v>45163</v>
      </c>
      <c r="N6182" s="1">
        <v>1</v>
      </c>
      <c r="O6182" s="1">
        <v>0</v>
      </c>
      <c r="P6182" s="1">
        <v>1</v>
      </c>
      <c r="Q6182" s="1">
        <v>2625</v>
      </c>
      <c r="R6182" s="1">
        <v>1320</v>
      </c>
      <c r="S6182">
        <v>1899</v>
      </c>
      <c r="T6182" s="29">
        <f>IF(TRIM(PropertySet[[#This Row],[YEAR BUILT]])="", "N/A", 2023-PropertySet[[#This Row],[YEAR BUILT]])</f>
        <v>124</v>
      </c>
      <c r="U6182" t="str" cm="1">
        <f t="array" ref="U6182">IF(PropertySet[[#This Row],[AGE]] = "N/A", "N/A", _xlfn.IFS(PropertySet[[#This Row],[AGE]] &lt;= 25, "0-25 Years", PropertySet[[#This Row],[AGE]] &lt;= 50, "26-50 Years", PropertySet[[#This Row],[AGE]]&lt;=75, "51-75 Years", PropertySet[[#This Row],[AGE]]&lt;=100, "76-100 Years", PropertySet[[#This Row],[AGE]]&gt;100, "100+ Years"))</f>
        <v>100+ Years</v>
      </c>
      <c r="V6182" t="str" cm="1">
        <f t="array" ref="V61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82" t="s">
        <v>33</v>
      </c>
      <c r="X6182" t="s">
        <v>31</v>
      </c>
    </row>
    <row r="6183" spans="1:24" x14ac:dyDescent="0.3">
      <c r="A6183" t="s">
        <v>6191</v>
      </c>
      <c r="B6183" t="s">
        <v>29</v>
      </c>
      <c r="C6183" t="s">
        <v>30</v>
      </c>
      <c r="D6183">
        <v>1</v>
      </c>
      <c r="E6183">
        <v>536</v>
      </c>
      <c r="F6183">
        <v>68</v>
      </c>
      <c r="G6183" t="s">
        <v>6</v>
      </c>
      <c r="H6183" t="s">
        <v>31</v>
      </c>
      <c r="I6183" t="s">
        <v>6216</v>
      </c>
      <c r="J6183" t="s">
        <v>6</v>
      </c>
      <c r="K6183">
        <v>10304</v>
      </c>
      <c r="L6183" s="25">
        <v>446160</v>
      </c>
      <c r="M6183" s="13">
        <v>45034</v>
      </c>
      <c r="N6183" s="1">
        <v>1</v>
      </c>
      <c r="O6183" s="1">
        <v>0</v>
      </c>
      <c r="P6183" s="1">
        <v>1</v>
      </c>
      <c r="Q6183" s="1">
        <v>4225</v>
      </c>
      <c r="R6183" s="1">
        <v>752</v>
      </c>
      <c r="S6183">
        <v>1901</v>
      </c>
      <c r="T6183" s="29">
        <f>IF(TRIM(PropertySet[[#This Row],[YEAR BUILT]])="", "N/A", 2023-PropertySet[[#This Row],[YEAR BUILT]])</f>
        <v>122</v>
      </c>
      <c r="U6183" t="str" cm="1">
        <f t="array" ref="U6183">IF(PropertySet[[#This Row],[AGE]] = "N/A", "N/A", _xlfn.IFS(PropertySet[[#This Row],[AGE]] &lt;= 25, "0-25 Years", PropertySet[[#This Row],[AGE]] &lt;= 50, "26-50 Years", PropertySet[[#This Row],[AGE]]&lt;=75, "51-75 Years", PropertySet[[#This Row],[AGE]]&lt;=100, "76-100 Years", PropertySet[[#This Row],[AGE]]&gt;100, "100+ Years"))</f>
        <v>100+ Years</v>
      </c>
      <c r="V6183" t="str" cm="1">
        <f t="array" ref="V61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83" t="s">
        <v>33</v>
      </c>
      <c r="X6183" t="s">
        <v>31</v>
      </c>
    </row>
    <row r="6184" spans="1:24" x14ac:dyDescent="0.3">
      <c r="A6184" t="s">
        <v>6191</v>
      </c>
      <c r="B6184" t="s">
        <v>29</v>
      </c>
      <c r="C6184" t="s">
        <v>30</v>
      </c>
      <c r="D6184">
        <v>1</v>
      </c>
      <c r="E6184">
        <v>541</v>
      </c>
      <c r="F6184">
        <v>20</v>
      </c>
      <c r="G6184" t="s">
        <v>6</v>
      </c>
      <c r="H6184" t="s">
        <v>255</v>
      </c>
      <c r="I6184" t="s">
        <v>6217</v>
      </c>
      <c r="J6184" t="s">
        <v>6</v>
      </c>
      <c r="K6184">
        <v>10304</v>
      </c>
      <c r="L6184" s="25">
        <v>420000</v>
      </c>
      <c r="M6184" s="13">
        <v>45063</v>
      </c>
      <c r="N6184" s="1">
        <v>1</v>
      </c>
      <c r="O6184" s="1">
        <v>1</v>
      </c>
      <c r="P6184" s="1">
        <v>2</v>
      </c>
      <c r="Q6184" s="1">
        <v>2500</v>
      </c>
      <c r="R6184" s="1">
        <v>1150</v>
      </c>
      <c r="S6184">
        <v>1931</v>
      </c>
      <c r="T6184" s="29">
        <f>IF(TRIM(PropertySet[[#This Row],[YEAR BUILT]])="", "N/A", 2023-PropertySet[[#This Row],[YEAR BUILT]])</f>
        <v>92</v>
      </c>
      <c r="U6184" t="str" cm="1">
        <f t="array" ref="U6184">IF(PropertySet[[#This Row],[AGE]] = "N/A", "N/A", _xlfn.IFS(PropertySet[[#This Row],[AGE]] &lt;= 25, "0-25 Years", PropertySet[[#This Row],[AGE]] &lt;= 50, "26-50 Years", PropertySet[[#This Row],[AGE]]&lt;=75, "51-75 Years", PropertySet[[#This Row],[AGE]]&lt;=100, "76-100 Years", PropertySet[[#This Row],[AGE]]&gt;100, "100+ Years"))</f>
        <v>76-100 Years</v>
      </c>
      <c r="V6184" t="str" cm="1">
        <f t="array" ref="V61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184" t="s">
        <v>33</v>
      </c>
      <c r="X6184" t="s">
        <v>255</v>
      </c>
    </row>
    <row r="6185" spans="1:24" x14ac:dyDescent="0.3">
      <c r="A6185" t="s">
        <v>6191</v>
      </c>
      <c r="B6185" t="s">
        <v>29</v>
      </c>
      <c r="C6185" t="s">
        <v>30</v>
      </c>
      <c r="D6185">
        <v>1</v>
      </c>
      <c r="E6185">
        <v>541</v>
      </c>
      <c r="F6185">
        <v>48</v>
      </c>
      <c r="G6185" t="s">
        <v>6</v>
      </c>
      <c r="H6185" t="s">
        <v>31</v>
      </c>
      <c r="I6185" t="s">
        <v>6218</v>
      </c>
      <c r="J6185" t="s">
        <v>6</v>
      </c>
      <c r="K6185">
        <v>10304</v>
      </c>
      <c r="L6185" s="25">
        <v>0</v>
      </c>
      <c r="M6185" s="13">
        <v>44938</v>
      </c>
      <c r="N6185" s="1">
        <v>1</v>
      </c>
      <c r="O6185" s="1">
        <v>0</v>
      </c>
      <c r="P6185" s="1">
        <v>1</v>
      </c>
      <c r="Q6185" s="1">
        <v>2500</v>
      </c>
      <c r="R6185" s="1">
        <v>1341</v>
      </c>
      <c r="S6185">
        <v>1920</v>
      </c>
      <c r="T6185" s="29">
        <f>IF(TRIM(PropertySet[[#This Row],[YEAR BUILT]])="", "N/A", 2023-PropertySet[[#This Row],[YEAR BUILT]])</f>
        <v>103</v>
      </c>
      <c r="U6185" t="str" cm="1">
        <f t="array" ref="U6185">IF(PropertySet[[#This Row],[AGE]] = "N/A", "N/A", _xlfn.IFS(PropertySet[[#This Row],[AGE]] &lt;= 25, "0-25 Years", PropertySet[[#This Row],[AGE]] &lt;= 50, "26-50 Years", PropertySet[[#This Row],[AGE]]&lt;=75, "51-75 Years", PropertySet[[#This Row],[AGE]]&lt;=100, "76-100 Years", PropertySet[[#This Row],[AGE]]&gt;100, "100+ Years"))</f>
        <v>100+ Years</v>
      </c>
      <c r="V6185" t="str" cm="1">
        <f t="array" ref="V61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85" t="s">
        <v>33</v>
      </c>
      <c r="X6185" t="s">
        <v>31</v>
      </c>
    </row>
    <row r="6186" spans="1:24" x14ac:dyDescent="0.3">
      <c r="A6186" t="s">
        <v>6191</v>
      </c>
      <c r="B6186" t="s">
        <v>29</v>
      </c>
      <c r="C6186" t="s">
        <v>30</v>
      </c>
      <c r="D6186">
        <v>1</v>
      </c>
      <c r="E6186">
        <v>542</v>
      </c>
      <c r="F6186">
        <v>42</v>
      </c>
      <c r="G6186" t="s">
        <v>6</v>
      </c>
      <c r="H6186" t="s">
        <v>31</v>
      </c>
      <c r="I6186" t="s">
        <v>6219</v>
      </c>
      <c r="J6186" t="s">
        <v>6</v>
      </c>
      <c r="K6186">
        <v>10304</v>
      </c>
      <c r="L6186" s="25">
        <v>357000</v>
      </c>
      <c r="M6186" s="13">
        <v>45037</v>
      </c>
      <c r="N6186" s="1">
        <v>1</v>
      </c>
      <c r="O6186" s="1">
        <v>0</v>
      </c>
      <c r="P6186" s="1">
        <v>1</v>
      </c>
      <c r="Q6186" s="1">
        <v>1275</v>
      </c>
      <c r="R6186" s="1">
        <v>896</v>
      </c>
      <c r="S6186">
        <v>1930</v>
      </c>
      <c r="T6186" s="29">
        <f>IF(TRIM(PropertySet[[#This Row],[YEAR BUILT]])="", "N/A", 2023-PropertySet[[#This Row],[YEAR BUILT]])</f>
        <v>93</v>
      </c>
      <c r="U6186" t="str" cm="1">
        <f t="array" ref="U6186">IF(PropertySet[[#This Row],[AGE]] = "N/A", "N/A", _xlfn.IFS(PropertySet[[#This Row],[AGE]] &lt;= 25, "0-25 Years", PropertySet[[#This Row],[AGE]] &lt;= 50, "26-50 Years", PropertySet[[#This Row],[AGE]]&lt;=75, "51-75 Years", PropertySet[[#This Row],[AGE]]&lt;=100, "76-100 Years", PropertySet[[#This Row],[AGE]]&gt;100, "100+ Years"))</f>
        <v>76-100 Years</v>
      </c>
      <c r="V6186" t="str" cm="1">
        <f t="array" ref="V61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186" t="s">
        <v>33</v>
      </c>
      <c r="X6186" t="s">
        <v>31</v>
      </c>
    </row>
    <row r="6187" spans="1:24" x14ac:dyDescent="0.3">
      <c r="A6187" t="s">
        <v>6191</v>
      </c>
      <c r="B6187" t="s">
        <v>29</v>
      </c>
      <c r="C6187" t="s">
        <v>30</v>
      </c>
      <c r="D6187">
        <v>1</v>
      </c>
      <c r="E6187">
        <v>556</v>
      </c>
      <c r="F6187">
        <v>162</v>
      </c>
      <c r="G6187" t="s">
        <v>6</v>
      </c>
      <c r="H6187" t="s">
        <v>44</v>
      </c>
      <c r="I6187" t="s">
        <v>6220</v>
      </c>
      <c r="J6187" t="s">
        <v>6</v>
      </c>
      <c r="K6187">
        <v>10304</v>
      </c>
      <c r="L6187" s="25">
        <v>425000</v>
      </c>
      <c r="M6187" s="13">
        <v>45086</v>
      </c>
      <c r="N6187" s="1">
        <v>1</v>
      </c>
      <c r="O6187" s="1">
        <v>0</v>
      </c>
      <c r="P6187" s="1">
        <v>1</v>
      </c>
      <c r="Q6187" s="1">
        <v>1519</v>
      </c>
      <c r="R6187" s="1">
        <v>900</v>
      </c>
      <c r="S6187">
        <v>1998</v>
      </c>
      <c r="T6187" s="29">
        <f>IF(TRIM(PropertySet[[#This Row],[YEAR BUILT]])="", "N/A", 2023-PropertySet[[#This Row],[YEAR BUILT]])</f>
        <v>25</v>
      </c>
      <c r="U6187" t="str" cm="1">
        <f t="array" ref="U6187">IF(PropertySet[[#This Row],[AGE]] = "N/A", "N/A", _xlfn.IFS(PropertySet[[#This Row],[AGE]] &lt;= 25, "0-25 Years", PropertySet[[#This Row],[AGE]] &lt;= 50, "26-50 Years", PropertySet[[#This Row],[AGE]]&lt;=75, "51-75 Years", PropertySet[[#This Row],[AGE]]&lt;=100, "76-100 Years", PropertySet[[#This Row],[AGE]]&gt;100, "100+ Years"))</f>
        <v>0-25 Years</v>
      </c>
      <c r="V6187" t="str" cm="1">
        <f t="array" ref="V61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187" t="s">
        <v>33</v>
      </c>
      <c r="X6187" t="s">
        <v>44</v>
      </c>
    </row>
    <row r="6188" spans="1:24" x14ac:dyDescent="0.3">
      <c r="A6188" t="s">
        <v>6191</v>
      </c>
      <c r="B6188" t="s">
        <v>29</v>
      </c>
      <c r="C6188" t="s">
        <v>30</v>
      </c>
      <c r="D6188">
        <v>1</v>
      </c>
      <c r="E6188">
        <v>556</v>
      </c>
      <c r="F6188">
        <v>167</v>
      </c>
      <c r="G6188" t="s">
        <v>6</v>
      </c>
      <c r="H6188" t="s">
        <v>44</v>
      </c>
      <c r="I6188" t="s">
        <v>6221</v>
      </c>
      <c r="J6188" t="s">
        <v>6</v>
      </c>
      <c r="K6188">
        <v>10304</v>
      </c>
      <c r="L6188" s="25">
        <v>315000</v>
      </c>
      <c r="M6188" s="13">
        <v>45128</v>
      </c>
      <c r="N6188" s="1">
        <v>1</v>
      </c>
      <c r="O6188" s="1">
        <v>0</v>
      </c>
      <c r="P6188" s="1">
        <v>1</v>
      </c>
      <c r="Q6188" s="1">
        <v>944</v>
      </c>
      <c r="R6188" s="1">
        <v>768</v>
      </c>
      <c r="S6188">
        <v>1992</v>
      </c>
      <c r="T6188" s="29">
        <f>IF(TRIM(PropertySet[[#This Row],[YEAR BUILT]])="", "N/A", 2023-PropertySet[[#This Row],[YEAR BUILT]])</f>
        <v>31</v>
      </c>
      <c r="U6188" t="str" cm="1">
        <f t="array" ref="U6188">IF(PropertySet[[#This Row],[AGE]] = "N/A", "N/A", _xlfn.IFS(PropertySet[[#This Row],[AGE]] &lt;= 25, "0-25 Years", PropertySet[[#This Row],[AGE]] &lt;= 50, "26-50 Years", PropertySet[[#This Row],[AGE]]&lt;=75, "51-75 Years", PropertySet[[#This Row],[AGE]]&lt;=100, "76-100 Years", PropertySet[[#This Row],[AGE]]&gt;100, "100+ Years"))</f>
        <v>26-50 Years</v>
      </c>
      <c r="V6188" t="str" cm="1">
        <f t="array" ref="V61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188" t="s">
        <v>33</v>
      </c>
      <c r="X6188" t="s">
        <v>44</v>
      </c>
    </row>
    <row r="6189" spans="1:24" x14ac:dyDescent="0.3">
      <c r="A6189" t="s">
        <v>6191</v>
      </c>
      <c r="B6189" t="s">
        <v>29</v>
      </c>
      <c r="C6189" t="s">
        <v>30</v>
      </c>
      <c r="D6189">
        <v>1</v>
      </c>
      <c r="E6189">
        <v>556</v>
      </c>
      <c r="F6189">
        <v>196</v>
      </c>
      <c r="G6189" t="s">
        <v>6</v>
      </c>
      <c r="H6189" t="s">
        <v>44</v>
      </c>
      <c r="I6189" t="s">
        <v>6222</v>
      </c>
      <c r="J6189" t="s">
        <v>6</v>
      </c>
      <c r="K6189">
        <v>10304</v>
      </c>
      <c r="L6189" s="25">
        <v>310000</v>
      </c>
      <c r="M6189" s="13">
        <v>45008</v>
      </c>
      <c r="N6189" s="1">
        <v>1</v>
      </c>
      <c r="O6189" s="1">
        <v>0</v>
      </c>
      <c r="P6189" s="1">
        <v>1</v>
      </c>
      <c r="Q6189" s="1">
        <v>784</v>
      </c>
      <c r="R6189" s="1">
        <v>768</v>
      </c>
      <c r="S6189">
        <v>1990</v>
      </c>
      <c r="T6189" s="29">
        <f>IF(TRIM(PropertySet[[#This Row],[YEAR BUILT]])="", "N/A", 2023-PropertySet[[#This Row],[YEAR BUILT]])</f>
        <v>33</v>
      </c>
      <c r="U6189" t="str" cm="1">
        <f t="array" ref="U6189">IF(PropertySet[[#This Row],[AGE]] = "N/A", "N/A", _xlfn.IFS(PropertySet[[#This Row],[AGE]] &lt;= 25, "0-25 Years", PropertySet[[#This Row],[AGE]] &lt;= 50, "26-50 Years", PropertySet[[#This Row],[AGE]]&lt;=75, "51-75 Years", PropertySet[[#This Row],[AGE]]&lt;=100, "76-100 Years", PropertySet[[#This Row],[AGE]]&gt;100, "100+ Years"))</f>
        <v>26-50 Years</v>
      </c>
      <c r="V6189" t="str" cm="1">
        <f t="array" ref="V61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189" t="s">
        <v>33</v>
      </c>
      <c r="X6189" t="s">
        <v>44</v>
      </c>
    </row>
    <row r="6190" spans="1:24" x14ac:dyDescent="0.3">
      <c r="A6190" t="s">
        <v>6191</v>
      </c>
      <c r="B6190" t="s">
        <v>29</v>
      </c>
      <c r="C6190" t="s">
        <v>30</v>
      </c>
      <c r="D6190">
        <v>1</v>
      </c>
      <c r="E6190">
        <v>556</v>
      </c>
      <c r="F6190">
        <v>300</v>
      </c>
      <c r="G6190" t="s">
        <v>6</v>
      </c>
      <c r="H6190" t="s">
        <v>31</v>
      </c>
      <c r="I6190" t="s">
        <v>6223</v>
      </c>
      <c r="J6190" t="s">
        <v>6</v>
      </c>
      <c r="K6190">
        <v>10304</v>
      </c>
      <c r="L6190" s="25">
        <v>0</v>
      </c>
      <c r="M6190" s="13">
        <v>45078</v>
      </c>
      <c r="N6190" s="1">
        <v>1</v>
      </c>
      <c r="O6190" s="1">
        <v>0</v>
      </c>
      <c r="P6190" s="1">
        <v>1</v>
      </c>
      <c r="Q6190" s="1">
        <v>2975</v>
      </c>
      <c r="R6190" s="1">
        <v>936</v>
      </c>
      <c r="S6190">
        <v>1925</v>
      </c>
      <c r="T6190" s="29">
        <f>IF(TRIM(PropertySet[[#This Row],[YEAR BUILT]])="", "N/A", 2023-PropertySet[[#This Row],[YEAR BUILT]])</f>
        <v>98</v>
      </c>
      <c r="U6190" t="str" cm="1">
        <f t="array" ref="U6190">IF(PropertySet[[#This Row],[AGE]] = "N/A", "N/A", _xlfn.IFS(PropertySet[[#This Row],[AGE]] &lt;= 25, "0-25 Years", PropertySet[[#This Row],[AGE]] &lt;= 50, "26-50 Years", PropertySet[[#This Row],[AGE]]&lt;=75, "51-75 Years", PropertySet[[#This Row],[AGE]]&lt;=100, "76-100 Years", PropertySet[[#This Row],[AGE]]&gt;100, "100+ Years"))</f>
        <v>76-100 Years</v>
      </c>
      <c r="V6190" t="str" cm="1">
        <f t="array" ref="V61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190" t="s">
        <v>33</v>
      </c>
      <c r="X6190" t="s">
        <v>31</v>
      </c>
    </row>
    <row r="6191" spans="1:24" x14ac:dyDescent="0.3">
      <c r="A6191" t="s">
        <v>6191</v>
      </c>
      <c r="B6191" t="s">
        <v>29</v>
      </c>
      <c r="C6191" t="s">
        <v>30</v>
      </c>
      <c r="D6191">
        <v>1</v>
      </c>
      <c r="E6191">
        <v>561</v>
      </c>
      <c r="F6191">
        <v>22</v>
      </c>
      <c r="G6191" t="s">
        <v>6</v>
      </c>
      <c r="H6191" t="s">
        <v>31</v>
      </c>
      <c r="I6191" t="s">
        <v>6224</v>
      </c>
      <c r="J6191" t="s">
        <v>6</v>
      </c>
      <c r="K6191">
        <v>10304</v>
      </c>
      <c r="L6191" s="25">
        <v>309270</v>
      </c>
      <c r="M6191" s="13">
        <v>45226</v>
      </c>
      <c r="N6191" s="1">
        <v>1</v>
      </c>
      <c r="O6191" s="1">
        <v>0</v>
      </c>
      <c r="P6191" s="1">
        <v>1</v>
      </c>
      <c r="Q6191" s="1">
        <v>2475</v>
      </c>
      <c r="R6191" s="1">
        <v>1136</v>
      </c>
      <c r="S6191">
        <v>1930</v>
      </c>
      <c r="T6191" s="29">
        <f>IF(TRIM(PropertySet[[#This Row],[YEAR BUILT]])="", "N/A", 2023-PropertySet[[#This Row],[YEAR BUILT]])</f>
        <v>93</v>
      </c>
      <c r="U6191" t="str" cm="1">
        <f t="array" ref="U6191">IF(PropertySet[[#This Row],[AGE]] = "N/A", "N/A", _xlfn.IFS(PropertySet[[#This Row],[AGE]] &lt;= 25, "0-25 Years", PropertySet[[#This Row],[AGE]] &lt;= 50, "26-50 Years", PropertySet[[#This Row],[AGE]]&lt;=75, "51-75 Years", PropertySet[[#This Row],[AGE]]&lt;=100, "76-100 Years", PropertySet[[#This Row],[AGE]]&gt;100, "100+ Years"))</f>
        <v>76-100 Years</v>
      </c>
      <c r="V6191" t="str" cm="1">
        <f t="array" ref="V61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191" t="s">
        <v>33</v>
      </c>
      <c r="X6191" t="s">
        <v>31</v>
      </c>
    </row>
    <row r="6192" spans="1:24" x14ac:dyDescent="0.3">
      <c r="A6192" t="s">
        <v>6191</v>
      </c>
      <c r="B6192" t="s">
        <v>29</v>
      </c>
      <c r="C6192" t="s">
        <v>30</v>
      </c>
      <c r="D6192">
        <v>1</v>
      </c>
      <c r="E6192">
        <v>561</v>
      </c>
      <c r="F6192">
        <v>22</v>
      </c>
      <c r="G6192" t="s">
        <v>6</v>
      </c>
      <c r="H6192" t="s">
        <v>31</v>
      </c>
      <c r="I6192" t="s">
        <v>6224</v>
      </c>
      <c r="J6192" t="s">
        <v>6</v>
      </c>
      <c r="K6192">
        <v>10304</v>
      </c>
      <c r="L6192" s="25">
        <v>438934</v>
      </c>
      <c r="M6192" s="13">
        <v>45182</v>
      </c>
      <c r="N6192" s="1">
        <v>1</v>
      </c>
      <c r="O6192" s="1">
        <v>0</v>
      </c>
      <c r="P6192" s="1">
        <v>1</v>
      </c>
      <c r="Q6192" s="1">
        <v>2475</v>
      </c>
      <c r="R6192" s="1">
        <v>1136</v>
      </c>
      <c r="S6192">
        <v>1930</v>
      </c>
      <c r="T6192" s="29">
        <f>IF(TRIM(PropertySet[[#This Row],[YEAR BUILT]])="", "N/A", 2023-PropertySet[[#This Row],[YEAR BUILT]])</f>
        <v>93</v>
      </c>
      <c r="U6192" t="str" cm="1">
        <f t="array" ref="U6192">IF(PropertySet[[#This Row],[AGE]] = "N/A", "N/A", _xlfn.IFS(PropertySet[[#This Row],[AGE]] &lt;= 25, "0-25 Years", PropertySet[[#This Row],[AGE]] &lt;= 50, "26-50 Years", PropertySet[[#This Row],[AGE]]&lt;=75, "51-75 Years", PropertySet[[#This Row],[AGE]]&lt;=100, "76-100 Years", PropertySet[[#This Row],[AGE]]&gt;100, "100+ Years"))</f>
        <v>76-100 Years</v>
      </c>
      <c r="V6192" t="str" cm="1">
        <f t="array" ref="V61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192" t="s">
        <v>33</v>
      </c>
      <c r="X6192" t="s">
        <v>31</v>
      </c>
    </row>
    <row r="6193" spans="1:24" x14ac:dyDescent="0.3">
      <c r="A6193" t="s">
        <v>6191</v>
      </c>
      <c r="B6193" t="s">
        <v>29</v>
      </c>
      <c r="C6193" t="s">
        <v>30</v>
      </c>
      <c r="D6193">
        <v>1</v>
      </c>
      <c r="E6193">
        <v>562</v>
      </c>
      <c r="F6193">
        <v>75</v>
      </c>
      <c r="G6193" t="s">
        <v>6</v>
      </c>
      <c r="H6193" t="s">
        <v>31</v>
      </c>
      <c r="I6193" t="s">
        <v>6225</v>
      </c>
      <c r="J6193" t="s">
        <v>6</v>
      </c>
      <c r="K6193">
        <v>10304</v>
      </c>
      <c r="L6193" s="25">
        <v>0</v>
      </c>
      <c r="M6193" s="13">
        <v>45176</v>
      </c>
      <c r="N6193" s="1">
        <v>1</v>
      </c>
      <c r="O6193" s="1">
        <v>0</v>
      </c>
      <c r="P6193" s="1">
        <v>1</v>
      </c>
      <c r="Q6193" s="1">
        <v>3218</v>
      </c>
      <c r="R6193" s="1">
        <v>1672</v>
      </c>
      <c r="S6193">
        <v>1920</v>
      </c>
      <c r="T6193" s="29">
        <f>IF(TRIM(PropertySet[[#This Row],[YEAR BUILT]])="", "N/A", 2023-PropertySet[[#This Row],[YEAR BUILT]])</f>
        <v>103</v>
      </c>
      <c r="U6193" t="str" cm="1">
        <f t="array" ref="U6193">IF(PropertySet[[#This Row],[AGE]] = "N/A", "N/A", _xlfn.IFS(PropertySet[[#This Row],[AGE]] &lt;= 25, "0-25 Years", PropertySet[[#This Row],[AGE]] &lt;= 50, "26-50 Years", PropertySet[[#This Row],[AGE]]&lt;=75, "51-75 Years", PropertySet[[#This Row],[AGE]]&lt;=100, "76-100 Years", PropertySet[[#This Row],[AGE]]&gt;100, "100+ Years"))</f>
        <v>100+ Years</v>
      </c>
      <c r="V6193" t="str" cm="1">
        <f t="array" ref="V61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93" t="s">
        <v>33</v>
      </c>
      <c r="X6193" t="s">
        <v>31</v>
      </c>
    </row>
    <row r="6194" spans="1:24" x14ac:dyDescent="0.3">
      <c r="A6194" t="s">
        <v>6191</v>
      </c>
      <c r="B6194" t="s">
        <v>29</v>
      </c>
      <c r="C6194" t="s">
        <v>30</v>
      </c>
      <c r="D6194">
        <v>1</v>
      </c>
      <c r="E6194">
        <v>562</v>
      </c>
      <c r="F6194">
        <v>89</v>
      </c>
      <c r="G6194" t="s">
        <v>6</v>
      </c>
      <c r="H6194" t="s">
        <v>31</v>
      </c>
      <c r="I6194" t="s">
        <v>6226</v>
      </c>
      <c r="J6194" t="s">
        <v>6</v>
      </c>
      <c r="K6194">
        <v>10304</v>
      </c>
      <c r="L6194" s="25">
        <v>355000</v>
      </c>
      <c r="M6194" s="13">
        <v>45271</v>
      </c>
      <c r="N6194" s="1">
        <v>1</v>
      </c>
      <c r="O6194" s="1">
        <v>0</v>
      </c>
      <c r="P6194" s="1">
        <v>1</v>
      </c>
      <c r="Q6194" s="1">
        <v>3000</v>
      </c>
      <c r="R6194" s="1">
        <v>1102</v>
      </c>
      <c r="S6194">
        <v>1920</v>
      </c>
      <c r="T6194" s="29">
        <f>IF(TRIM(PropertySet[[#This Row],[YEAR BUILT]])="", "N/A", 2023-PropertySet[[#This Row],[YEAR BUILT]])</f>
        <v>103</v>
      </c>
      <c r="U6194" t="str" cm="1">
        <f t="array" ref="U6194">IF(PropertySet[[#This Row],[AGE]] = "N/A", "N/A", _xlfn.IFS(PropertySet[[#This Row],[AGE]] &lt;= 25, "0-25 Years", PropertySet[[#This Row],[AGE]] &lt;= 50, "26-50 Years", PropertySet[[#This Row],[AGE]]&lt;=75, "51-75 Years", PropertySet[[#This Row],[AGE]]&lt;=100, "76-100 Years", PropertySet[[#This Row],[AGE]]&gt;100, "100+ Years"))</f>
        <v>100+ Years</v>
      </c>
      <c r="V6194" t="str" cm="1">
        <f t="array" ref="V61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94" t="s">
        <v>33</v>
      </c>
      <c r="X6194" t="s">
        <v>31</v>
      </c>
    </row>
    <row r="6195" spans="1:24" x14ac:dyDescent="0.3">
      <c r="A6195" t="s">
        <v>6191</v>
      </c>
      <c r="B6195" t="s">
        <v>29</v>
      </c>
      <c r="C6195" t="s">
        <v>30</v>
      </c>
      <c r="D6195">
        <v>1</v>
      </c>
      <c r="E6195">
        <v>563</v>
      </c>
      <c r="F6195">
        <v>9</v>
      </c>
      <c r="G6195" t="s">
        <v>6</v>
      </c>
      <c r="H6195" t="s">
        <v>31</v>
      </c>
      <c r="I6195" t="s">
        <v>6227</v>
      </c>
      <c r="J6195" t="s">
        <v>6</v>
      </c>
      <c r="K6195">
        <v>10304</v>
      </c>
      <c r="L6195" s="25">
        <v>0</v>
      </c>
      <c r="M6195" s="13">
        <v>45078</v>
      </c>
      <c r="N6195" s="1">
        <v>1</v>
      </c>
      <c r="O6195" s="1">
        <v>0</v>
      </c>
      <c r="P6195" s="1">
        <v>1</v>
      </c>
      <c r="Q6195" s="1">
        <v>2000</v>
      </c>
      <c r="R6195" s="1">
        <v>1104</v>
      </c>
      <c r="S6195">
        <v>1920</v>
      </c>
      <c r="T6195" s="29">
        <f>IF(TRIM(PropertySet[[#This Row],[YEAR BUILT]])="", "N/A", 2023-PropertySet[[#This Row],[YEAR BUILT]])</f>
        <v>103</v>
      </c>
      <c r="U6195" t="str" cm="1">
        <f t="array" ref="U6195">IF(PropertySet[[#This Row],[AGE]] = "N/A", "N/A", _xlfn.IFS(PropertySet[[#This Row],[AGE]] &lt;= 25, "0-25 Years", PropertySet[[#This Row],[AGE]] &lt;= 50, "26-50 Years", PropertySet[[#This Row],[AGE]]&lt;=75, "51-75 Years", PropertySet[[#This Row],[AGE]]&lt;=100, "76-100 Years", PropertySet[[#This Row],[AGE]]&gt;100, "100+ Years"))</f>
        <v>100+ Years</v>
      </c>
      <c r="V6195" t="str" cm="1">
        <f t="array" ref="V61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95" t="s">
        <v>33</v>
      </c>
      <c r="X6195" t="s">
        <v>31</v>
      </c>
    </row>
    <row r="6196" spans="1:24" x14ac:dyDescent="0.3">
      <c r="A6196" t="s">
        <v>6191</v>
      </c>
      <c r="B6196" t="s">
        <v>29</v>
      </c>
      <c r="C6196" t="s">
        <v>30</v>
      </c>
      <c r="D6196">
        <v>1</v>
      </c>
      <c r="E6196">
        <v>563</v>
      </c>
      <c r="F6196">
        <v>9</v>
      </c>
      <c r="G6196" t="s">
        <v>6</v>
      </c>
      <c r="H6196" t="s">
        <v>31</v>
      </c>
      <c r="I6196" t="s">
        <v>6227</v>
      </c>
      <c r="J6196" t="s">
        <v>6</v>
      </c>
      <c r="K6196">
        <v>10304</v>
      </c>
      <c r="L6196" s="25">
        <v>246707</v>
      </c>
      <c r="M6196" s="13">
        <v>44986</v>
      </c>
      <c r="N6196" s="1">
        <v>1</v>
      </c>
      <c r="O6196" s="1">
        <v>0</v>
      </c>
      <c r="P6196" s="1">
        <v>1</v>
      </c>
      <c r="Q6196" s="1">
        <v>2000</v>
      </c>
      <c r="R6196" s="1">
        <v>1104</v>
      </c>
      <c r="S6196">
        <v>1920</v>
      </c>
      <c r="T6196" s="29">
        <f>IF(TRIM(PropertySet[[#This Row],[YEAR BUILT]])="", "N/A", 2023-PropertySet[[#This Row],[YEAR BUILT]])</f>
        <v>103</v>
      </c>
      <c r="U6196" t="str" cm="1">
        <f t="array" ref="U6196">IF(PropertySet[[#This Row],[AGE]] = "N/A", "N/A", _xlfn.IFS(PropertySet[[#This Row],[AGE]] &lt;= 25, "0-25 Years", PropertySet[[#This Row],[AGE]] &lt;= 50, "26-50 Years", PropertySet[[#This Row],[AGE]]&lt;=75, "51-75 Years", PropertySet[[#This Row],[AGE]]&lt;=100, "76-100 Years", PropertySet[[#This Row],[AGE]]&gt;100, "100+ Years"))</f>
        <v>100+ Years</v>
      </c>
      <c r="V6196" t="str" cm="1">
        <f t="array" ref="V61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96" t="s">
        <v>33</v>
      </c>
      <c r="X6196" t="s">
        <v>31</v>
      </c>
    </row>
    <row r="6197" spans="1:24" x14ac:dyDescent="0.3">
      <c r="A6197" t="s">
        <v>6191</v>
      </c>
      <c r="B6197" t="s">
        <v>29</v>
      </c>
      <c r="C6197" t="s">
        <v>30</v>
      </c>
      <c r="D6197">
        <v>1</v>
      </c>
      <c r="E6197">
        <v>563</v>
      </c>
      <c r="F6197">
        <v>128</v>
      </c>
      <c r="G6197" t="s">
        <v>6</v>
      </c>
      <c r="H6197" t="s">
        <v>31</v>
      </c>
      <c r="I6197" t="s">
        <v>6228</v>
      </c>
      <c r="J6197" t="s">
        <v>6</v>
      </c>
      <c r="K6197">
        <v>10304</v>
      </c>
      <c r="L6197" s="25">
        <v>599500</v>
      </c>
      <c r="M6197" s="13">
        <v>45126</v>
      </c>
      <c r="N6197" s="1">
        <v>1</v>
      </c>
      <c r="O6197" s="1">
        <v>0</v>
      </c>
      <c r="P6197" s="1">
        <v>1</v>
      </c>
      <c r="Q6197" s="1">
        <v>2184</v>
      </c>
      <c r="R6197" s="1">
        <v>1382</v>
      </c>
      <c r="S6197">
        <v>1925</v>
      </c>
      <c r="T6197" s="29">
        <f>IF(TRIM(PropertySet[[#This Row],[YEAR BUILT]])="", "N/A", 2023-PropertySet[[#This Row],[YEAR BUILT]])</f>
        <v>98</v>
      </c>
      <c r="U6197" t="str" cm="1">
        <f t="array" ref="U6197">IF(PropertySet[[#This Row],[AGE]] = "N/A", "N/A", _xlfn.IFS(PropertySet[[#This Row],[AGE]] &lt;= 25, "0-25 Years", PropertySet[[#This Row],[AGE]] &lt;= 50, "26-50 Years", PropertySet[[#This Row],[AGE]]&lt;=75, "51-75 Years", PropertySet[[#This Row],[AGE]]&lt;=100, "76-100 Years", PropertySet[[#This Row],[AGE]]&gt;100, "100+ Years"))</f>
        <v>76-100 Years</v>
      </c>
      <c r="V6197" t="str" cm="1">
        <f t="array" ref="V61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197" t="s">
        <v>33</v>
      </c>
      <c r="X6197" t="s">
        <v>31</v>
      </c>
    </row>
    <row r="6198" spans="1:24" x14ac:dyDescent="0.3">
      <c r="A6198" t="s">
        <v>6191</v>
      </c>
      <c r="B6198" t="s">
        <v>29</v>
      </c>
      <c r="C6198" t="s">
        <v>30</v>
      </c>
      <c r="D6198">
        <v>1</v>
      </c>
      <c r="E6198">
        <v>566</v>
      </c>
      <c r="F6198">
        <v>14</v>
      </c>
      <c r="G6198" t="s">
        <v>6</v>
      </c>
      <c r="H6198" t="s">
        <v>31</v>
      </c>
      <c r="I6198" t="s">
        <v>6229</v>
      </c>
      <c r="J6198" t="s">
        <v>6</v>
      </c>
      <c r="K6198">
        <v>10304</v>
      </c>
      <c r="L6198" s="25">
        <v>0</v>
      </c>
      <c r="M6198" s="13">
        <v>45001</v>
      </c>
      <c r="N6198" s="1">
        <v>1</v>
      </c>
      <c r="O6198" s="1">
        <v>0</v>
      </c>
      <c r="P6198" s="1">
        <v>1</v>
      </c>
      <c r="Q6198" s="1">
        <v>3900</v>
      </c>
      <c r="R6198" s="1">
        <v>2032</v>
      </c>
      <c r="S6198">
        <v>1920</v>
      </c>
      <c r="T6198" s="29">
        <f>IF(TRIM(PropertySet[[#This Row],[YEAR BUILT]])="", "N/A", 2023-PropertySet[[#This Row],[YEAR BUILT]])</f>
        <v>103</v>
      </c>
      <c r="U6198" t="str" cm="1">
        <f t="array" ref="U6198">IF(PropertySet[[#This Row],[AGE]] = "N/A", "N/A", _xlfn.IFS(PropertySet[[#This Row],[AGE]] &lt;= 25, "0-25 Years", PropertySet[[#This Row],[AGE]] &lt;= 50, "26-50 Years", PropertySet[[#This Row],[AGE]]&lt;=75, "51-75 Years", PropertySet[[#This Row],[AGE]]&lt;=100, "76-100 Years", PropertySet[[#This Row],[AGE]]&gt;100, "100+ Years"))</f>
        <v>100+ Years</v>
      </c>
      <c r="V6198" t="str" cm="1">
        <f t="array" ref="V61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98" t="s">
        <v>33</v>
      </c>
      <c r="X6198" t="s">
        <v>31</v>
      </c>
    </row>
    <row r="6199" spans="1:24" x14ac:dyDescent="0.3">
      <c r="A6199" t="s">
        <v>6191</v>
      </c>
      <c r="B6199" t="s">
        <v>29</v>
      </c>
      <c r="C6199" t="s">
        <v>30</v>
      </c>
      <c r="D6199">
        <v>1</v>
      </c>
      <c r="E6199">
        <v>567</v>
      </c>
      <c r="F6199">
        <v>3</v>
      </c>
      <c r="G6199" t="s">
        <v>6</v>
      </c>
      <c r="H6199" t="s">
        <v>31</v>
      </c>
      <c r="I6199" t="s">
        <v>6230</v>
      </c>
      <c r="J6199" t="s">
        <v>6</v>
      </c>
      <c r="K6199">
        <v>10304</v>
      </c>
      <c r="L6199" s="25">
        <v>255000</v>
      </c>
      <c r="M6199" s="13">
        <v>45107</v>
      </c>
      <c r="N6199" s="1">
        <v>1</v>
      </c>
      <c r="O6199" s="1">
        <v>0</v>
      </c>
      <c r="P6199" s="1">
        <v>1</v>
      </c>
      <c r="Q6199" s="1">
        <v>1950</v>
      </c>
      <c r="R6199" s="1">
        <v>1296</v>
      </c>
      <c r="S6199">
        <v>1920</v>
      </c>
      <c r="T6199" s="29">
        <f>IF(TRIM(PropertySet[[#This Row],[YEAR BUILT]])="", "N/A", 2023-PropertySet[[#This Row],[YEAR BUILT]])</f>
        <v>103</v>
      </c>
      <c r="U6199" t="str" cm="1">
        <f t="array" ref="U6199">IF(PropertySet[[#This Row],[AGE]] = "N/A", "N/A", _xlfn.IFS(PropertySet[[#This Row],[AGE]] &lt;= 25, "0-25 Years", PropertySet[[#This Row],[AGE]] &lt;= 50, "26-50 Years", PropertySet[[#This Row],[AGE]]&lt;=75, "51-75 Years", PropertySet[[#This Row],[AGE]]&lt;=100, "76-100 Years", PropertySet[[#This Row],[AGE]]&gt;100, "100+ Years"))</f>
        <v>100+ Years</v>
      </c>
      <c r="V6199" t="str" cm="1">
        <f t="array" ref="V61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199" t="s">
        <v>33</v>
      </c>
      <c r="X6199" t="s">
        <v>31</v>
      </c>
    </row>
    <row r="6200" spans="1:24" x14ac:dyDescent="0.3">
      <c r="A6200" t="s">
        <v>6191</v>
      </c>
      <c r="B6200" t="s">
        <v>29</v>
      </c>
      <c r="C6200" t="s">
        <v>30</v>
      </c>
      <c r="D6200">
        <v>1</v>
      </c>
      <c r="E6200">
        <v>581</v>
      </c>
      <c r="F6200">
        <v>1</v>
      </c>
      <c r="G6200" t="s">
        <v>6</v>
      </c>
      <c r="H6200" t="s">
        <v>31</v>
      </c>
      <c r="I6200" t="s">
        <v>6231</v>
      </c>
      <c r="J6200" t="s">
        <v>6</v>
      </c>
      <c r="K6200">
        <v>10304</v>
      </c>
      <c r="L6200" s="25">
        <v>0</v>
      </c>
      <c r="M6200" s="13">
        <v>44951</v>
      </c>
      <c r="N6200" s="1">
        <v>1</v>
      </c>
      <c r="O6200" s="1">
        <v>0</v>
      </c>
      <c r="P6200" s="1">
        <v>1</v>
      </c>
      <c r="Q6200" s="1">
        <v>5880</v>
      </c>
      <c r="R6200" s="1">
        <v>2304</v>
      </c>
      <c r="S6200">
        <v>1915</v>
      </c>
      <c r="T6200" s="29">
        <f>IF(TRIM(PropertySet[[#This Row],[YEAR BUILT]])="", "N/A", 2023-PropertySet[[#This Row],[YEAR BUILT]])</f>
        <v>108</v>
      </c>
      <c r="U6200" t="str" cm="1">
        <f t="array" ref="U6200">IF(PropertySet[[#This Row],[AGE]] = "N/A", "N/A", _xlfn.IFS(PropertySet[[#This Row],[AGE]] &lt;= 25, "0-25 Years", PropertySet[[#This Row],[AGE]] &lt;= 50, "26-50 Years", PropertySet[[#This Row],[AGE]]&lt;=75, "51-75 Years", PropertySet[[#This Row],[AGE]]&lt;=100, "76-100 Years", PropertySet[[#This Row],[AGE]]&gt;100, "100+ Years"))</f>
        <v>100+ Years</v>
      </c>
      <c r="V6200" t="str" cm="1">
        <f t="array" ref="V62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00" t="s">
        <v>33</v>
      </c>
      <c r="X6200" t="s">
        <v>31</v>
      </c>
    </row>
    <row r="6201" spans="1:24" x14ac:dyDescent="0.3">
      <c r="A6201" t="s">
        <v>6191</v>
      </c>
      <c r="B6201" t="s">
        <v>29</v>
      </c>
      <c r="C6201" t="s">
        <v>30</v>
      </c>
      <c r="D6201">
        <v>1</v>
      </c>
      <c r="E6201">
        <v>582</v>
      </c>
      <c r="F6201">
        <v>40</v>
      </c>
      <c r="G6201" t="s">
        <v>6</v>
      </c>
      <c r="H6201" t="s">
        <v>31</v>
      </c>
      <c r="I6201" t="s">
        <v>6232</v>
      </c>
      <c r="J6201" t="s">
        <v>6</v>
      </c>
      <c r="K6201">
        <v>10304</v>
      </c>
      <c r="L6201" s="25">
        <v>415000</v>
      </c>
      <c r="M6201" s="13">
        <v>45013</v>
      </c>
      <c r="N6201" s="1">
        <v>1</v>
      </c>
      <c r="O6201" s="1">
        <v>0</v>
      </c>
      <c r="P6201" s="1">
        <v>1</v>
      </c>
      <c r="Q6201" s="1">
        <v>2538</v>
      </c>
      <c r="R6201" s="1">
        <v>1544</v>
      </c>
      <c r="S6201">
        <v>1915</v>
      </c>
      <c r="T6201" s="29">
        <f>IF(TRIM(PropertySet[[#This Row],[YEAR BUILT]])="", "N/A", 2023-PropertySet[[#This Row],[YEAR BUILT]])</f>
        <v>108</v>
      </c>
      <c r="U6201" t="str" cm="1">
        <f t="array" ref="U6201">IF(PropertySet[[#This Row],[AGE]] = "N/A", "N/A", _xlfn.IFS(PropertySet[[#This Row],[AGE]] &lt;= 25, "0-25 Years", PropertySet[[#This Row],[AGE]] &lt;= 50, "26-50 Years", PropertySet[[#This Row],[AGE]]&lt;=75, "51-75 Years", PropertySet[[#This Row],[AGE]]&lt;=100, "76-100 Years", PropertySet[[#This Row],[AGE]]&gt;100, "100+ Years"))</f>
        <v>100+ Years</v>
      </c>
      <c r="V6201" t="str" cm="1">
        <f t="array" ref="V62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01" t="s">
        <v>33</v>
      </c>
      <c r="X6201" t="s">
        <v>31</v>
      </c>
    </row>
    <row r="6202" spans="1:24" x14ac:dyDescent="0.3">
      <c r="A6202" t="s">
        <v>6191</v>
      </c>
      <c r="B6202" t="s">
        <v>29</v>
      </c>
      <c r="C6202" t="s">
        <v>30</v>
      </c>
      <c r="D6202">
        <v>1</v>
      </c>
      <c r="E6202">
        <v>585</v>
      </c>
      <c r="F6202">
        <v>16</v>
      </c>
      <c r="G6202" t="s">
        <v>6</v>
      </c>
      <c r="H6202" t="s">
        <v>67</v>
      </c>
      <c r="I6202" t="s">
        <v>6233</v>
      </c>
      <c r="J6202" t="s">
        <v>6</v>
      </c>
      <c r="K6202">
        <v>10304</v>
      </c>
      <c r="L6202" s="25">
        <v>0</v>
      </c>
      <c r="M6202" s="13">
        <v>45119</v>
      </c>
      <c r="N6202" s="1">
        <v>1</v>
      </c>
      <c r="O6202" s="1">
        <v>0</v>
      </c>
      <c r="P6202" s="1">
        <v>1</v>
      </c>
      <c r="Q6202" s="1">
        <v>8500</v>
      </c>
      <c r="R6202" s="1">
        <v>5976</v>
      </c>
      <c r="S6202">
        <v>1987</v>
      </c>
      <c r="T6202" s="29">
        <f>IF(TRIM(PropertySet[[#This Row],[YEAR BUILT]])="", "N/A", 2023-PropertySet[[#This Row],[YEAR BUILT]])</f>
        <v>36</v>
      </c>
      <c r="U6202" t="str" cm="1">
        <f t="array" ref="U6202">IF(PropertySet[[#This Row],[AGE]] = "N/A", "N/A", _xlfn.IFS(PropertySet[[#This Row],[AGE]] &lt;= 25, "0-25 Years", PropertySet[[#This Row],[AGE]] &lt;= 50, "26-50 Years", PropertySet[[#This Row],[AGE]]&lt;=75, "51-75 Years", PropertySet[[#This Row],[AGE]]&lt;=100, "76-100 Years", PropertySet[[#This Row],[AGE]]&gt;100, "100+ Years"))</f>
        <v>26-50 Years</v>
      </c>
      <c r="V6202" t="str" cm="1">
        <f t="array" ref="V62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202" t="s">
        <v>33</v>
      </c>
      <c r="X6202" t="s">
        <v>67</v>
      </c>
    </row>
    <row r="6203" spans="1:24" x14ac:dyDescent="0.3">
      <c r="A6203" t="s">
        <v>6191</v>
      </c>
      <c r="B6203" t="s">
        <v>29</v>
      </c>
      <c r="C6203" t="s">
        <v>30</v>
      </c>
      <c r="D6203">
        <v>1</v>
      </c>
      <c r="E6203">
        <v>585</v>
      </c>
      <c r="F6203">
        <v>43</v>
      </c>
      <c r="G6203" t="s">
        <v>6</v>
      </c>
      <c r="H6203" t="s">
        <v>31</v>
      </c>
      <c r="I6203" t="s">
        <v>6234</v>
      </c>
      <c r="J6203" t="s">
        <v>6</v>
      </c>
      <c r="K6203">
        <v>10304</v>
      </c>
      <c r="L6203" s="25">
        <v>1300000</v>
      </c>
      <c r="M6203" s="13">
        <v>45082</v>
      </c>
      <c r="N6203" s="1">
        <v>1</v>
      </c>
      <c r="O6203" s="1">
        <v>0</v>
      </c>
      <c r="P6203" s="1">
        <v>1</v>
      </c>
      <c r="Q6203" s="1">
        <v>6321</v>
      </c>
      <c r="R6203" s="1">
        <v>2700</v>
      </c>
      <c r="S6203">
        <v>1901</v>
      </c>
      <c r="T6203" s="29">
        <f>IF(TRIM(PropertySet[[#This Row],[YEAR BUILT]])="", "N/A", 2023-PropertySet[[#This Row],[YEAR BUILT]])</f>
        <v>122</v>
      </c>
      <c r="U6203" t="str" cm="1">
        <f t="array" ref="U6203">IF(PropertySet[[#This Row],[AGE]] = "N/A", "N/A", _xlfn.IFS(PropertySet[[#This Row],[AGE]] &lt;= 25, "0-25 Years", PropertySet[[#This Row],[AGE]] &lt;= 50, "26-50 Years", PropertySet[[#This Row],[AGE]]&lt;=75, "51-75 Years", PropertySet[[#This Row],[AGE]]&lt;=100, "76-100 Years", PropertySet[[#This Row],[AGE]]&gt;100, "100+ Years"))</f>
        <v>100+ Years</v>
      </c>
      <c r="V6203" t="str" cm="1">
        <f t="array" ref="V62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03" t="s">
        <v>33</v>
      </c>
      <c r="X6203" t="s">
        <v>31</v>
      </c>
    </row>
    <row r="6204" spans="1:24" x14ac:dyDescent="0.3">
      <c r="A6204" t="s">
        <v>6191</v>
      </c>
      <c r="B6204" t="s">
        <v>29</v>
      </c>
      <c r="C6204" t="s">
        <v>30</v>
      </c>
      <c r="D6204">
        <v>1</v>
      </c>
      <c r="E6204">
        <v>613</v>
      </c>
      <c r="F6204">
        <v>134</v>
      </c>
      <c r="G6204" t="s">
        <v>6</v>
      </c>
      <c r="H6204" t="s">
        <v>36</v>
      </c>
      <c r="I6204" t="s">
        <v>6235</v>
      </c>
      <c r="J6204" t="s">
        <v>6</v>
      </c>
      <c r="K6204">
        <v>10304</v>
      </c>
      <c r="L6204" s="25">
        <v>0</v>
      </c>
      <c r="M6204" s="13">
        <v>45135</v>
      </c>
      <c r="N6204" s="1">
        <v>1</v>
      </c>
      <c r="O6204" s="1">
        <v>0</v>
      </c>
      <c r="P6204" s="1">
        <v>1</v>
      </c>
      <c r="Q6204" s="1">
        <v>5100</v>
      </c>
      <c r="R6204" s="1">
        <v>1816</v>
      </c>
      <c r="S6204">
        <v>1960</v>
      </c>
      <c r="T6204" s="29">
        <f>IF(TRIM(PropertySet[[#This Row],[YEAR BUILT]])="", "N/A", 2023-PropertySet[[#This Row],[YEAR BUILT]])</f>
        <v>63</v>
      </c>
      <c r="U6204" t="str" cm="1">
        <f t="array" ref="U6204">IF(PropertySet[[#This Row],[AGE]] = "N/A", "N/A", _xlfn.IFS(PropertySet[[#This Row],[AGE]] &lt;= 25, "0-25 Years", PropertySet[[#This Row],[AGE]] &lt;= 50, "26-50 Years", PropertySet[[#This Row],[AGE]]&lt;=75, "51-75 Years", PropertySet[[#This Row],[AGE]]&lt;=100, "76-100 Years", PropertySet[[#This Row],[AGE]]&gt;100, "100+ Years"))</f>
        <v>51-75 Years</v>
      </c>
      <c r="V6204" t="str" cm="1">
        <f t="array" ref="V62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204" t="s">
        <v>33</v>
      </c>
      <c r="X6204" t="s">
        <v>36</v>
      </c>
    </row>
    <row r="6205" spans="1:24" x14ac:dyDescent="0.3">
      <c r="A6205" t="s">
        <v>6191</v>
      </c>
      <c r="B6205" t="s">
        <v>152</v>
      </c>
      <c r="C6205" t="s">
        <v>30</v>
      </c>
      <c r="D6205">
        <v>1</v>
      </c>
      <c r="E6205">
        <v>505</v>
      </c>
      <c r="F6205">
        <v>28</v>
      </c>
      <c r="G6205" t="s">
        <v>6</v>
      </c>
      <c r="H6205" t="s">
        <v>182</v>
      </c>
      <c r="I6205" t="s">
        <v>6236</v>
      </c>
      <c r="J6205" t="s">
        <v>6</v>
      </c>
      <c r="K6205">
        <v>10301</v>
      </c>
      <c r="L6205" s="25">
        <v>575000</v>
      </c>
      <c r="M6205" s="13">
        <v>45169</v>
      </c>
      <c r="N6205" s="1">
        <v>2</v>
      </c>
      <c r="O6205" s="1">
        <v>0</v>
      </c>
      <c r="P6205" s="1">
        <v>2</v>
      </c>
      <c r="Q6205" s="1">
        <v>3760</v>
      </c>
      <c r="R6205" s="1">
        <v>1644</v>
      </c>
      <c r="S6205">
        <v>1899</v>
      </c>
      <c r="T6205" s="29">
        <f>IF(TRIM(PropertySet[[#This Row],[YEAR BUILT]])="", "N/A", 2023-PropertySet[[#This Row],[YEAR BUILT]])</f>
        <v>124</v>
      </c>
      <c r="U6205" t="str" cm="1">
        <f t="array" ref="U6205">IF(PropertySet[[#This Row],[AGE]] = "N/A", "N/A", _xlfn.IFS(PropertySet[[#This Row],[AGE]] &lt;= 25, "0-25 Years", PropertySet[[#This Row],[AGE]] &lt;= 50, "26-50 Years", PropertySet[[#This Row],[AGE]]&lt;=75, "51-75 Years", PropertySet[[#This Row],[AGE]]&lt;=100, "76-100 Years", PropertySet[[#This Row],[AGE]]&gt;100, "100+ Years"))</f>
        <v>100+ Years</v>
      </c>
      <c r="V6205" t="str" cm="1">
        <f t="array" ref="V62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05" t="s">
        <v>33</v>
      </c>
      <c r="X6205" t="s">
        <v>182</v>
      </c>
    </row>
    <row r="6206" spans="1:24" x14ac:dyDescent="0.3">
      <c r="A6206" t="s">
        <v>6191</v>
      </c>
      <c r="B6206" t="s">
        <v>152</v>
      </c>
      <c r="C6206" t="s">
        <v>30</v>
      </c>
      <c r="D6206">
        <v>1</v>
      </c>
      <c r="E6206">
        <v>505</v>
      </c>
      <c r="F6206">
        <v>43</v>
      </c>
      <c r="G6206" t="s">
        <v>6</v>
      </c>
      <c r="H6206" t="s">
        <v>153</v>
      </c>
      <c r="I6206" t="s">
        <v>6237</v>
      </c>
      <c r="J6206" t="s">
        <v>6</v>
      </c>
      <c r="K6206">
        <v>10301</v>
      </c>
      <c r="L6206" s="25">
        <v>425000</v>
      </c>
      <c r="M6206" s="13">
        <v>45169</v>
      </c>
      <c r="N6206" s="1">
        <v>2</v>
      </c>
      <c r="O6206" s="1">
        <v>0</v>
      </c>
      <c r="P6206" s="1">
        <v>2</v>
      </c>
      <c r="Q6206" s="1">
        <v>2300</v>
      </c>
      <c r="R6206" s="1">
        <v>2276</v>
      </c>
      <c r="S6206">
        <v>1899</v>
      </c>
      <c r="T6206" s="29">
        <f>IF(TRIM(PropertySet[[#This Row],[YEAR BUILT]])="", "N/A", 2023-PropertySet[[#This Row],[YEAR BUILT]])</f>
        <v>124</v>
      </c>
      <c r="U6206" t="str" cm="1">
        <f t="array" ref="U6206">IF(PropertySet[[#This Row],[AGE]] = "N/A", "N/A", _xlfn.IFS(PropertySet[[#This Row],[AGE]] &lt;= 25, "0-25 Years", PropertySet[[#This Row],[AGE]] &lt;= 50, "26-50 Years", PropertySet[[#This Row],[AGE]]&lt;=75, "51-75 Years", PropertySet[[#This Row],[AGE]]&lt;=100, "76-100 Years", PropertySet[[#This Row],[AGE]]&gt;100, "100+ Years"))</f>
        <v>100+ Years</v>
      </c>
      <c r="V6206" t="str" cm="1">
        <f t="array" ref="V62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06" t="s">
        <v>33</v>
      </c>
      <c r="X6206" t="s">
        <v>153</v>
      </c>
    </row>
    <row r="6207" spans="1:24" x14ac:dyDescent="0.3">
      <c r="A6207" t="s">
        <v>6191</v>
      </c>
      <c r="B6207" t="s">
        <v>152</v>
      </c>
      <c r="C6207" t="s">
        <v>30</v>
      </c>
      <c r="D6207">
        <v>1</v>
      </c>
      <c r="E6207">
        <v>506</v>
      </c>
      <c r="F6207">
        <v>46</v>
      </c>
      <c r="G6207" t="s">
        <v>6</v>
      </c>
      <c r="H6207" t="s">
        <v>153</v>
      </c>
      <c r="I6207" t="s">
        <v>6238</v>
      </c>
      <c r="J6207" t="s">
        <v>6</v>
      </c>
      <c r="K6207">
        <v>10301</v>
      </c>
      <c r="L6207" s="25">
        <v>0</v>
      </c>
      <c r="M6207" s="13">
        <v>45290</v>
      </c>
      <c r="N6207" s="1">
        <v>2</v>
      </c>
      <c r="O6207" s="1">
        <v>0</v>
      </c>
      <c r="P6207" s="1">
        <v>2</v>
      </c>
      <c r="Q6207" s="1">
        <v>2842</v>
      </c>
      <c r="R6207" s="1">
        <v>1674</v>
      </c>
      <c r="S6207">
        <v>1899</v>
      </c>
      <c r="T6207" s="29">
        <f>IF(TRIM(PropertySet[[#This Row],[YEAR BUILT]])="", "N/A", 2023-PropertySet[[#This Row],[YEAR BUILT]])</f>
        <v>124</v>
      </c>
      <c r="U6207" t="str" cm="1">
        <f t="array" ref="U6207">IF(PropertySet[[#This Row],[AGE]] = "N/A", "N/A", _xlfn.IFS(PropertySet[[#This Row],[AGE]] &lt;= 25, "0-25 Years", PropertySet[[#This Row],[AGE]] &lt;= 50, "26-50 Years", PropertySet[[#This Row],[AGE]]&lt;=75, "51-75 Years", PropertySet[[#This Row],[AGE]]&lt;=100, "76-100 Years", PropertySet[[#This Row],[AGE]]&gt;100, "100+ Years"))</f>
        <v>100+ Years</v>
      </c>
      <c r="V6207" t="str" cm="1">
        <f t="array" ref="V62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07" t="s">
        <v>33</v>
      </c>
      <c r="X6207" t="s">
        <v>153</v>
      </c>
    </row>
    <row r="6208" spans="1:24" x14ac:dyDescent="0.3">
      <c r="A6208" t="s">
        <v>6191</v>
      </c>
      <c r="B6208" t="s">
        <v>152</v>
      </c>
      <c r="C6208" t="s">
        <v>30</v>
      </c>
      <c r="D6208">
        <v>1</v>
      </c>
      <c r="E6208">
        <v>512</v>
      </c>
      <c r="F6208">
        <v>59</v>
      </c>
      <c r="G6208" t="s">
        <v>6</v>
      </c>
      <c r="H6208" t="s">
        <v>153</v>
      </c>
      <c r="I6208" t="s">
        <v>6239</v>
      </c>
      <c r="J6208" t="s">
        <v>6</v>
      </c>
      <c r="K6208">
        <v>10304</v>
      </c>
      <c r="L6208" s="25">
        <v>0</v>
      </c>
      <c r="M6208" s="13">
        <v>45138</v>
      </c>
      <c r="N6208" s="1">
        <v>2</v>
      </c>
      <c r="O6208" s="1">
        <v>0</v>
      </c>
      <c r="P6208" s="1">
        <v>2</v>
      </c>
      <c r="Q6208" s="1">
        <v>2125</v>
      </c>
      <c r="R6208" s="1">
        <v>2008</v>
      </c>
      <c r="S6208">
        <v>1901</v>
      </c>
      <c r="T6208" s="29">
        <f>IF(TRIM(PropertySet[[#This Row],[YEAR BUILT]])="", "N/A", 2023-PropertySet[[#This Row],[YEAR BUILT]])</f>
        <v>122</v>
      </c>
      <c r="U6208" t="str" cm="1">
        <f t="array" ref="U6208">IF(PropertySet[[#This Row],[AGE]] = "N/A", "N/A", _xlfn.IFS(PropertySet[[#This Row],[AGE]] &lt;= 25, "0-25 Years", PropertySet[[#This Row],[AGE]] &lt;= 50, "26-50 Years", PropertySet[[#This Row],[AGE]]&lt;=75, "51-75 Years", PropertySet[[#This Row],[AGE]]&lt;=100, "76-100 Years", PropertySet[[#This Row],[AGE]]&gt;100, "100+ Years"))</f>
        <v>100+ Years</v>
      </c>
      <c r="V6208" t="str" cm="1">
        <f t="array" ref="V62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08" t="s">
        <v>33</v>
      </c>
      <c r="X6208" t="s">
        <v>153</v>
      </c>
    </row>
    <row r="6209" spans="1:24" x14ac:dyDescent="0.3">
      <c r="A6209" t="s">
        <v>6191</v>
      </c>
      <c r="B6209" t="s">
        <v>152</v>
      </c>
      <c r="C6209" t="s">
        <v>30</v>
      </c>
      <c r="D6209">
        <v>1</v>
      </c>
      <c r="E6209">
        <v>516</v>
      </c>
      <c r="F6209">
        <v>85</v>
      </c>
      <c r="G6209" t="s">
        <v>6</v>
      </c>
      <c r="H6209" t="s">
        <v>153</v>
      </c>
      <c r="I6209" t="s">
        <v>6240</v>
      </c>
      <c r="J6209" t="s">
        <v>6</v>
      </c>
      <c r="K6209">
        <v>10304</v>
      </c>
      <c r="L6209" s="25">
        <v>600000</v>
      </c>
      <c r="M6209" s="13">
        <v>45196</v>
      </c>
      <c r="N6209" s="1">
        <v>2</v>
      </c>
      <c r="O6209" s="1">
        <v>0</v>
      </c>
      <c r="P6209" s="1">
        <v>2</v>
      </c>
      <c r="Q6209" s="1">
        <v>2750</v>
      </c>
      <c r="R6209" s="1">
        <v>1300</v>
      </c>
      <c r="S6209">
        <v>1987</v>
      </c>
      <c r="T6209" s="29">
        <f>IF(TRIM(PropertySet[[#This Row],[YEAR BUILT]])="", "N/A", 2023-PropertySet[[#This Row],[YEAR BUILT]])</f>
        <v>36</v>
      </c>
      <c r="U6209" t="str" cm="1">
        <f t="array" ref="U6209">IF(PropertySet[[#This Row],[AGE]] = "N/A", "N/A", _xlfn.IFS(PropertySet[[#This Row],[AGE]] &lt;= 25, "0-25 Years", PropertySet[[#This Row],[AGE]] &lt;= 50, "26-50 Years", PropertySet[[#This Row],[AGE]]&lt;=75, "51-75 Years", PropertySet[[#This Row],[AGE]]&lt;=100, "76-100 Years", PropertySet[[#This Row],[AGE]]&gt;100, "100+ Years"))</f>
        <v>26-50 Years</v>
      </c>
      <c r="V6209" t="str" cm="1">
        <f t="array" ref="V62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209" t="s">
        <v>33</v>
      </c>
      <c r="X6209" t="s">
        <v>153</v>
      </c>
    </row>
    <row r="6210" spans="1:24" x14ac:dyDescent="0.3">
      <c r="A6210" t="s">
        <v>6191</v>
      </c>
      <c r="B6210" t="s">
        <v>152</v>
      </c>
      <c r="C6210" t="s">
        <v>30</v>
      </c>
      <c r="D6210">
        <v>1</v>
      </c>
      <c r="E6210">
        <v>517</v>
      </c>
      <c r="F6210">
        <v>11</v>
      </c>
      <c r="G6210" t="s">
        <v>6</v>
      </c>
      <c r="H6210" t="s">
        <v>153</v>
      </c>
      <c r="I6210" t="s">
        <v>6241</v>
      </c>
      <c r="J6210" t="s">
        <v>6</v>
      </c>
      <c r="K6210">
        <v>10304</v>
      </c>
      <c r="L6210" s="25">
        <v>660000</v>
      </c>
      <c r="M6210" s="13">
        <v>45258</v>
      </c>
      <c r="N6210" s="1">
        <v>2</v>
      </c>
      <c r="O6210" s="1">
        <v>0</v>
      </c>
      <c r="P6210" s="1">
        <v>2</v>
      </c>
      <c r="Q6210" s="1">
        <v>2500</v>
      </c>
      <c r="R6210" s="1">
        <v>2106</v>
      </c>
      <c r="S6210">
        <v>1920</v>
      </c>
      <c r="T6210" s="29">
        <f>IF(TRIM(PropertySet[[#This Row],[YEAR BUILT]])="", "N/A", 2023-PropertySet[[#This Row],[YEAR BUILT]])</f>
        <v>103</v>
      </c>
      <c r="U6210" t="str" cm="1">
        <f t="array" ref="U6210">IF(PropertySet[[#This Row],[AGE]] = "N/A", "N/A", _xlfn.IFS(PropertySet[[#This Row],[AGE]] &lt;= 25, "0-25 Years", PropertySet[[#This Row],[AGE]] &lt;= 50, "26-50 Years", PropertySet[[#This Row],[AGE]]&lt;=75, "51-75 Years", PropertySet[[#This Row],[AGE]]&lt;=100, "76-100 Years", PropertySet[[#This Row],[AGE]]&gt;100, "100+ Years"))</f>
        <v>100+ Years</v>
      </c>
      <c r="V6210" t="str" cm="1">
        <f t="array" ref="V62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10" t="s">
        <v>33</v>
      </c>
      <c r="X6210" t="s">
        <v>153</v>
      </c>
    </row>
    <row r="6211" spans="1:24" x14ac:dyDescent="0.3">
      <c r="A6211" t="s">
        <v>6191</v>
      </c>
      <c r="B6211" t="s">
        <v>152</v>
      </c>
      <c r="C6211" t="s">
        <v>30</v>
      </c>
      <c r="D6211">
        <v>1</v>
      </c>
      <c r="E6211">
        <v>518</v>
      </c>
      <c r="F6211">
        <v>19</v>
      </c>
      <c r="G6211" t="s">
        <v>6</v>
      </c>
      <c r="H6211" t="s">
        <v>153</v>
      </c>
      <c r="I6211" t="s">
        <v>6242</v>
      </c>
      <c r="J6211" t="s">
        <v>6</v>
      </c>
      <c r="K6211">
        <v>10304</v>
      </c>
      <c r="L6211" s="25">
        <v>0</v>
      </c>
      <c r="M6211" s="13">
        <v>45113</v>
      </c>
      <c r="N6211" s="1">
        <v>2</v>
      </c>
      <c r="O6211" s="1">
        <v>0</v>
      </c>
      <c r="P6211" s="1">
        <v>2</v>
      </c>
      <c r="Q6211" s="1">
        <v>2652</v>
      </c>
      <c r="R6211" s="1">
        <v>2463</v>
      </c>
      <c r="S6211">
        <v>1915</v>
      </c>
      <c r="T6211" s="29">
        <f>IF(TRIM(PropertySet[[#This Row],[YEAR BUILT]])="", "N/A", 2023-PropertySet[[#This Row],[YEAR BUILT]])</f>
        <v>108</v>
      </c>
      <c r="U6211" t="str" cm="1">
        <f t="array" ref="U6211">IF(PropertySet[[#This Row],[AGE]] = "N/A", "N/A", _xlfn.IFS(PropertySet[[#This Row],[AGE]] &lt;= 25, "0-25 Years", PropertySet[[#This Row],[AGE]] &lt;= 50, "26-50 Years", PropertySet[[#This Row],[AGE]]&lt;=75, "51-75 Years", PropertySet[[#This Row],[AGE]]&lt;=100, "76-100 Years", PropertySet[[#This Row],[AGE]]&gt;100, "100+ Years"))</f>
        <v>100+ Years</v>
      </c>
      <c r="V6211" t="str" cm="1">
        <f t="array" ref="V62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11" t="s">
        <v>33</v>
      </c>
      <c r="X6211" t="s">
        <v>153</v>
      </c>
    </row>
    <row r="6212" spans="1:24" x14ac:dyDescent="0.3">
      <c r="A6212" t="s">
        <v>6191</v>
      </c>
      <c r="B6212" t="s">
        <v>152</v>
      </c>
      <c r="C6212" t="s">
        <v>30</v>
      </c>
      <c r="D6212">
        <v>1</v>
      </c>
      <c r="E6212">
        <v>518</v>
      </c>
      <c r="F6212">
        <v>20</v>
      </c>
      <c r="G6212" t="s">
        <v>6</v>
      </c>
      <c r="H6212" t="s">
        <v>153</v>
      </c>
      <c r="I6212" t="s">
        <v>6243</v>
      </c>
      <c r="J6212" t="s">
        <v>6</v>
      </c>
      <c r="K6212">
        <v>10304</v>
      </c>
      <c r="L6212" s="25">
        <v>340000</v>
      </c>
      <c r="M6212" s="13">
        <v>44938</v>
      </c>
      <c r="N6212" s="1">
        <v>2</v>
      </c>
      <c r="O6212" s="1">
        <v>0</v>
      </c>
      <c r="P6212" s="1">
        <v>2</v>
      </c>
      <c r="Q6212" s="1">
        <v>2418</v>
      </c>
      <c r="R6212" s="1">
        <v>1801</v>
      </c>
      <c r="S6212">
        <v>1915</v>
      </c>
      <c r="T6212" s="29">
        <f>IF(TRIM(PropertySet[[#This Row],[YEAR BUILT]])="", "N/A", 2023-PropertySet[[#This Row],[YEAR BUILT]])</f>
        <v>108</v>
      </c>
      <c r="U6212" t="str" cm="1">
        <f t="array" ref="U6212">IF(PropertySet[[#This Row],[AGE]] = "N/A", "N/A", _xlfn.IFS(PropertySet[[#This Row],[AGE]] &lt;= 25, "0-25 Years", PropertySet[[#This Row],[AGE]] &lt;= 50, "26-50 Years", PropertySet[[#This Row],[AGE]]&lt;=75, "51-75 Years", PropertySet[[#This Row],[AGE]]&lt;=100, "76-100 Years", PropertySet[[#This Row],[AGE]]&gt;100, "100+ Years"))</f>
        <v>100+ Years</v>
      </c>
      <c r="V6212" t="str" cm="1">
        <f t="array" ref="V62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12" t="s">
        <v>33</v>
      </c>
      <c r="X6212" t="s">
        <v>153</v>
      </c>
    </row>
    <row r="6213" spans="1:24" x14ac:dyDescent="0.3">
      <c r="A6213" t="s">
        <v>6191</v>
      </c>
      <c r="B6213" t="s">
        <v>152</v>
      </c>
      <c r="C6213" t="s">
        <v>30</v>
      </c>
      <c r="D6213">
        <v>1</v>
      </c>
      <c r="E6213">
        <v>519</v>
      </c>
      <c r="F6213">
        <v>20</v>
      </c>
      <c r="G6213" t="s">
        <v>6</v>
      </c>
      <c r="H6213" t="s">
        <v>153</v>
      </c>
      <c r="I6213" t="s">
        <v>6244</v>
      </c>
      <c r="J6213" t="s">
        <v>6</v>
      </c>
      <c r="K6213">
        <v>10304</v>
      </c>
      <c r="L6213" s="25">
        <v>419000</v>
      </c>
      <c r="M6213" s="13">
        <v>45020</v>
      </c>
      <c r="N6213" s="1">
        <v>2</v>
      </c>
      <c r="O6213" s="1">
        <v>0</v>
      </c>
      <c r="P6213" s="1">
        <v>2</v>
      </c>
      <c r="Q6213" s="1">
        <v>4375</v>
      </c>
      <c r="R6213" s="1">
        <v>1448</v>
      </c>
      <c r="S6213">
        <v>1920</v>
      </c>
      <c r="T6213" s="29">
        <f>IF(TRIM(PropertySet[[#This Row],[YEAR BUILT]])="", "N/A", 2023-PropertySet[[#This Row],[YEAR BUILT]])</f>
        <v>103</v>
      </c>
      <c r="U6213" t="str" cm="1">
        <f t="array" ref="U6213">IF(PropertySet[[#This Row],[AGE]] = "N/A", "N/A", _xlfn.IFS(PropertySet[[#This Row],[AGE]] &lt;= 25, "0-25 Years", PropertySet[[#This Row],[AGE]] &lt;= 50, "26-50 Years", PropertySet[[#This Row],[AGE]]&lt;=75, "51-75 Years", PropertySet[[#This Row],[AGE]]&lt;=100, "76-100 Years", PropertySet[[#This Row],[AGE]]&gt;100, "100+ Years"))</f>
        <v>100+ Years</v>
      </c>
      <c r="V6213" t="str" cm="1">
        <f t="array" ref="V62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13" t="s">
        <v>33</v>
      </c>
      <c r="X6213" t="s">
        <v>153</v>
      </c>
    </row>
    <row r="6214" spans="1:24" x14ac:dyDescent="0.3">
      <c r="A6214" t="s">
        <v>6191</v>
      </c>
      <c r="B6214" t="s">
        <v>152</v>
      </c>
      <c r="C6214" t="s">
        <v>30</v>
      </c>
      <c r="D6214">
        <v>1</v>
      </c>
      <c r="E6214">
        <v>519</v>
      </c>
      <c r="F6214">
        <v>20</v>
      </c>
      <c r="G6214" t="s">
        <v>6</v>
      </c>
      <c r="H6214" t="s">
        <v>153</v>
      </c>
      <c r="I6214" t="s">
        <v>6244</v>
      </c>
      <c r="J6214" t="s">
        <v>6</v>
      </c>
      <c r="K6214">
        <v>10304</v>
      </c>
      <c r="L6214" s="25">
        <v>424150</v>
      </c>
      <c r="M6214" s="13">
        <v>45251</v>
      </c>
      <c r="N6214" s="1">
        <v>2</v>
      </c>
      <c r="O6214" s="1">
        <v>0</v>
      </c>
      <c r="P6214" s="1">
        <v>2</v>
      </c>
      <c r="Q6214" s="1">
        <v>4375</v>
      </c>
      <c r="R6214" s="1">
        <v>1448</v>
      </c>
      <c r="S6214">
        <v>1920</v>
      </c>
      <c r="T6214" s="29">
        <f>IF(TRIM(PropertySet[[#This Row],[YEAR BUILT]])="", "N/A", 2023-PropertySet[[#This Row],[YEAR BUILT]])</f>
        <v>103</v>
      </c>
      <c r="U6214" t="str" cm="1">
        <f t="array" ref="U6214">IF(PropertySet[[#This Row],[AGE]] = "N/A", "N/A", _xlfn.IFS(PropertySet[[#This Row],[AGE]] &lt;= 25, "0-25 Years", PropertySet[[#This Row],[AGE]] &lt;= 50, "26-50 Years", PropertySet[[#This Row],[AGE]]&lt;=75, "51-75 Years", PropertySet[[#This Row],[AGE]]&lt;=100, "76-100 Years", PropertySet[[#This Row],[AGE]]&gt;100, "100+ Years"))</f>
        <v>100+ Years</v>
      </c>
      <c r="V6214" t="str" cm="1">
        <f t="array" ref="V62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14" t="s">
        <v>33</v>
      </c>
      <c r="X6214" t="s">
        <v>153</v>
      </c>
    </row>
    <row r="6215" spans="1:24" x14ac:dyDescent="0.3">
      <c r="A6215" t="s">
        <v>6191</v>
      </c>
      <c r="B6215" t="s">
        <v>152</v>
      </c>
      <c r="C6215" t="s">
        <v>30</v>
      </c>
      <c r="D6215">
        <v>1</v>
      </c>
      <c r="E6215">
        <v>521</v>
      </c>
      <c r="F6215">
        <v>57</v>
      </c>
      <c r="G6215" t="s">
        <v>6</v>
      </c>
      <c r="H6215" t="s">
        <v>182</v>
      </c>
      <c r="I6215" t="s">
        <v>6245</v>
      </c>
      <c r="J6215" t="s">
        <v>6</v>
      </c>
      <c r="K6215">
        <v>10304</v>
      </c>
      <c r="L6215" s="25">
        <v>497760</v>
      </c>
      <c r="M6215" s="13">
        <v>44966</v>
      </c>
      <c r="N6215" s="1">
        <v>2</v>
      </c>
      <c r="O6215" s="1">
        <v>0</v>
      </c>
      <c r="P6215" s="1">
        <v>2</v>
      </c>
      <c r="Q6215" s="1">
        <v>4625</v>
      </c>
      <c r="R6215" s="1">
        <v>1945</v>
      </c>
      <c r="S6215">
        <v>1899</v>
      </c>
      <c r="T6215" s="29">
        <f>IF(TRIM(PropertySet[[#This Row],[YEAR BUILT]])="", "N/A", 2023-PropertySet[[#This Row],[YEAR BUILT]])</f>
        <v>124</v>
      </c>
      <c r="U6215" t="str" cm="1">
        <f t="array" ref="U6215">IF(PropertySet[[#This Row],[AGE]] = "N/A", "N/A", _xlfn.IFS(PropertySet[[#This Row],[AGE]] &lt;= 25, "0-25 Years", PropertySet[[#This Row],[AGE]] &lt;= 50, "26-50 Years", PropertySet[[#This Row],[AGE]]&lt;=75, "51-75 Years", PropertySet[[#This Row],[AGE]]&lt;=100, "76-100 Years", PropertySet[[#This Row],[AGE]]&gt;100, "100+ Years"))</f>
        <v>100+ Years</v>
      </c>
      <c r="V6215" t="str" cm="1">
        <f t="array" ref="V62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15" t="s">
        <v>33</v>
      </c>
      <c r="X6215" t="s">
        <v>182</v>
      </c>
    </row>
    <row r="6216" spans="1:24" x14ac:dyDescent="0.3">
      <c r="A6216" t="s">
        <v>6191</v>
      </c>
      <c r="B6216" t="s">
        <v>152</v>
      </c>
      <c r="C6216" t="s">
        <v>30</v>
      </c>
      <c r="D6216">
        <v>1</v>
      </c>
      <c r="E6216">
        <v>522</v>
      </c>
      <c r="F6216">
        <v>44</v>
      </c>
      <c r="G6216" t="s">
        <v>6</v>
      </c>
      <c r="H6216" t="s">
        <v>153</v>
      </c>
      <c r="I6216" t="s">
        <v>6246</v>
      </c>
      <c r="J6216" t="s">
        <v>6</v>
      </c>
      <c r="K6216">
        <v>10304</v>
      </c>
      <c r="L6216" s="25">
        <v>386034</v>
      </c>
      <c r="M6216" s="13">
        <v>44964</v>
      </c>
      <c r="N6216" s="1">
        <v>2</v>
      </c>
      <c r="O6216" s="1">
        <v>0</v>
      </c>
      <c r="P6216" s="1">
        <v>2</v>
      </c>
      <c r="Q6216" s="1">
        <v>6846</v>
      </c>
      <c r="R6216" s="1">
        <v>2172</v>
      </c>
      <c r="S6216">
        <v>1920</v>
      </c>
      <c r="T6216" s="29">
        <f>IF(TRIM(PropertySet[[#This Row],[YEAR BUILT]])="", "N/A", 2023-PropertySet[[#This Row],[YEAR BUILT]])</f>
        <v>103</v>
      </c>
      <c r="U6216" t="str" cm="1">
        <f t="array" ref="U6216">IF(PropertySet[[#This Row],[AGE]] = "N/A", "N/A", _xlfn.IFS(PropertySet[[#This Row],[AGE]] &lt;= 25, "0-25 Years", PropertySet[[#This Row],[AGE]] &lt;= 50, "26-50 Years", PropertySet[[#This Row],[AGE]]&lt;=75, "51-75 Years", PropertySet[[#This Row],[AGE]]&lt;=100, "76-100 Years", PropertySet[[#This Row],[AGE]]&gt;100, "100+ Years"))</f>
        <v>100+ Years</v>
      </c>
      <c r="V6216" t="str" cm="1">
        <f t="array" ref="V62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16" t="s">
        <v>33</v>
      </c>
      <c r="X6216" t="s">
        <v>153</v>
      </c>
    </row>
    <row r="6217" spans="1:24" x14ac:dyDescent="0.3">
      <c r="A6217" t="s">
        <v>6191</v>
      </c>
      <c r="B6217" t="s">
        <v>152</v>
      </c>
      <c r="C6217" t="s">
        <v>30</v>
      </c>
      <c r="D6217">
        <v>1</v>
      </c>
      <c r="E6217">
        <v>522</v>
      </c>
      <c r="F6217">
        <v>69</v>
      </c>
      <c r="G6217" t="s">
        <v>6</v>
      </c>
      <c r="H6217" t="s">
        <v>182</v>
      </c>
      <c r="I6217" t="s">
        <v>6247</v>
      </c>
      <c r="J6217" t="s">
        <v>6</v>
      </c>
      <c r="K6217">
        <v>10304</v>
      </c>
      <c r="L6217" s="25">
        <v>650000</v>
      </c>
      <c r="M6217" s="13">
        <v>45014</v>
      </c>
      <c r="N6217" s="1">
        <v>2</v>
      </c>
      <c r="O6217" s="1">
        <v>0</v>
      </c>
      <c r="P6217" s="1">
        <v>2</v>
      </c>
      <c r="Q6217" s="1">
        <v>9600</v>
      </c>
      <c r="R6217" s="1">
        <v>2354</v>
      </c>
      <c r="S6217">
        <v>1905</v>
      </c>
      <c r="T6217" s="29">
        <f>IF(TRIM(PropertySet[[#This Row],[YEAR BUILT]])="", "N/A", 2023-PropertySet[[#This Row],[YEAR BUILT]])</f>
        <v>118</v>
      </c>
      <c r="U6217" t="str" cm="1">
        <f t="array" ref="U6217">IF(PropertySet[[#This Row],[AGE]] = "N/A", "N/A", _xlfn.IFS(PropertySet[[#This Row],[AGE]] &lt;= 25, "0-25 Years", PropertySet[[#This Row],[AGE]] &lt;= 50, "26-50 Years", PropertySet[[#This Row],[AGE]]&lt;=75, "51-75 Years", PropertySet[[#This Row],[AGE]]&lt;=100, "76-100 Years", PropertySet[[#This Row],[AGE]]&gt;100, "100+ Years"))</f>
        <v>100+ Years</v>
      </c>
      <c r="V6217" t="str" cm="1">
        <f t="array" ref="V62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17" t="s">
        <v>33</v>
      </c>
      <c r="X6217" t="s">
        <v>182</v>
      </c>
    </row>
    <row r="6218" spans="1:24" x14ac:dyDescent="0.3">
      <c r="A6218" t="s">
        <v>6191</v>
      </c>
      <c r="B6218" t="s">
        <v>152</v>
      </c>
      <c r="C6218" t="s">
        <v>30</v>
      </c>
      <c r="D6218">
        <v>1</v>
      </c>
      <c r="E6218">
        <v>526</v>
      </c>
      <c r="F6218">
        <v>77</v>
      </c>
      <c r="G6218" t="s">
        <v>6</v>
      </c>
      <c r="H6218" t="s">
        <v>158</v>
      </c>
      <c r="I6218" t="s">
        <v>6248</v>
      </c>
      <c r="J6218" t="s">
        <v>6</v>
      </c>
      <c r="K6218">
        <v>10304</v>
      </c>
      <c r="L6218" s="25">
        <v>550000</v>
      </c>
      <c r="M6218" s="13">
        <v>45141</v>
      </c>
      <c r="N6218" s="1">
        <v>2</v>
      </c>
      <c r="O6218" s="1">
        <v>0</v>
      </c>
      <c r="P6218" s="1">
        <v>2</v>
      </c>
      <c r="Q6218" s="1">
        <v>1504</v>
      </c>
      <c r="R6218" s="1">
        <v>1540</v>
      </c>
      <c r="S6218">
        <v>2001</v>
      </c>
      <c r="T6218" s="29">
        <f>IF(TRIM(PropertySet[[#This Row],[YEAR BUILT]])="", "N/A", 2023-PropertySet[[#This Row],[YEAR BUILT]])</f>
        <v>22</v>
      </c>
      <c r="U6218" t="str" cm="1">
        <f t="array" ref="U6218">IF(PropertySet[[#This Row],[AGE]] = "N/A", "N/A", _xlfn.IFS(PropertySet[[#This Row],[AGE]] &lt;= 25, "0-25 Years", PropertySet[[#This Row],[AGE]] &lt;= 50, "26-50 Years", PropertySet[[#This Row],[AGE]]&lt;=75, "51-75 Years", PropertySet[[#This Row],[AGE]]&lt;=100, "76-100 Years", PropertySet[[#This Row],[AGE]]&gt;100, "100+ Years"))</f>
        <v>0-25 Years</v>
      </c>
      <c r="V6218" t="str" cm="1">
        <f t="array" ref="V62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218" t="s">
        <v>33</v>
      </c>
      <c r="X6218" t="s">
        <v>158</v>
      </c>
    </row>
    <row r="6219" spans="1:24" x14ac:dyDescent="0.3">
      <c r="A6219" t="s">
        <v>6191</v>
      </c>
      <c r="B6219" t="s">
        <v>152</v>
      </c>
      <c r="C6219" t="s">
        <v>30</v>
      </c>
      <c r="D6219">
        <v>1</v>
      </c>
      <c r="E6219">
        <v>528</v>
      </c>
      <c r="F6219">
        <v>32</v>
      </c>
      <c r="G6219" t="s">
        <v>6</v>
      </c>
      <c r="H6219" t="s">
        <v>158</v>
      </c>
      <c r="I6219" t="s">
        <v>6249</v>
      </c>
      <c r="J6219" t="s">
        <v>6</v>
      </c>
      <c r="K6219">
        <v>10304</v>
      </c>
      <c r="L6219" s="25">
        <v>546000</v>
      </c>
      <c r="M6219" s="13">
        <v>45272</v>
      </c>
      <c r="N6219" s="1">
        <v>2</v>
      </c>
      <c r="O6219" s="1">
        <v>0</v>
      </c>
      <c r="P6219" s="1">
        <v>2</v>
      </c>
      <c r="Q6219" s="1">
        <v>1409</v>
      </c>
      <c r="R6219" s="1">
        <v>1050</v>
      </c>
      <c r="S6219">
        <v>1931</v>
      </c>
      <c r="T6219" s="29">
        <f>IF(TRIM(PropertySet[[#This Row],[YEAR BUILT]])="", "N/A", 2023-PropertySet[[#This Row],[YEAR BUILT]])</f>
        <v>92</v>
      </c>
      <c r="U6219" t="str" cm="1">
        <f t="array" ref="U6219">IF(PropertySet[[#This Row],[AGE]] = "N/A", "N/A", _xlfn.IFS(PropertySet[[#This Row],[AGE]] &lt;= 25, "0-25 Years", PropertySet[[#This Row],[AGE]] &lt;= 50, "26-50 Years", PropertySet[[#This Row],[AGE]]&lt;=75, "51-75 Years", PropertySet[[#This Row],[AGE]]&lt;=100, "76-100 Years", PropertySet[[#This Row],[AGE]]&gt;100, "100+ Years"))</f>
        <v>76-100 Years</v>
      </c>
      <c r="V6219" t="str" cm="1">
        <f t="array" ref="V62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219" t="s">
        <v>33</v>
      </c>
      <c r="X6219" t="s">
        <v>158</v>
      </c>
    </row>
    <row r="6220" spans="1:24" x14ac:dyDescent="0.3">
      <c r="A6220" t="s">
        <v>6191</v>
      </c>
      <c r="B6220" t="s">
        <v>152</v>
      </c>
      <c r="C6220" t="s">
        <v>30</v>
      </c>
      <c r="D6220">
        <v>1</v>
      </c>
      <c r="E6220">
        <v>528</v>
      </c>
      <c r="F6220">
        <v>56</v>
      </c>
      <c r="G6220" t="s">
        <v>6</v>
      </c>
      <c r="H6220" t="s">
        <v>153</v>
      </c>
      <c r="I6220" t="s">
        <v>6250</v>
      </c>
      <c r="J6220" t="s">
        <v>6</v>
      </c>
      <c r="K6220">
        <v>10304</v>
      </c>
      <c r="L6220" s="25">
        <v>660000</v>
      </c>
      <c r="M6220" s="13">
        <v>44966</v>
      </c>
      <c r="N6220" s="1">
        <v>2</v>
      </c>
      <c r="O6220" s="1">
        <v>0</v>
      </c>
      <c r="P6220" s="1">
        <v>2</v>
      </c>
      <c r="Q6220" s="1">
        <v>3317</v>
      </c>
      <c r="R6220" s="1">
        <v>2775</v>
      </c>
      <c r="S6220">
        <v>1920</v>
      </c>
      <c r="T6220" s="29">
        <f>IF(TRIM(PropertySet[[#This Row],[YEAR BUILT]])="", "N/A", 2023-PropertySet[[#This Row],[YEAR BUILT]])</f>
        <v>103</v>
      </c>
      <c r="U6220" t="str" cm="1">
        <f t="array" ref="U6220">IF(PropertySet[[#This Row],[AGE]] = "N/A", "N/A", _xlfn.IFS(PropertySet[[#This Row],[AGE]] &lt;= 25, "0-25 Years", PropertySet[[#This Row],[AGE]] &lt;= 50, "26-50 Years", PropertySet[[#This Row],[AGE]]&lt;=75, "51-75 Years", PropertySet[[#This Row],[AGE]]&lt;=100, "76-100 Years", PropertySet[[#This Row],[AGE]]&gt;100, "100+ Years"))</f>
        <v>100+ Years</v>
      </c>
      <c r="V6220" t="str" cm="1">
        <f t="array" ref="V62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20" t="s">
        <v>33</v>
      </c>
      <c r="X6220" t="s">
        <v>153</v>
      </c>
    </row>
    <row r="6221" spans="1:24" x14ac:dyDescent="0.3">
      <c r="A6221" t="s">
        <v>6191</v>
      </c>
      <c r="B6221" t="s">
        <v>152</v>
      </c>
      <c r="C6221" t="s">
        <v>30</v>
      </c>
      <c r="D6221">
        <v>1</v>
      </c>
      <c r="E6221">
        <v>529</v>
      </c>
      <c r="F6221">
        <v>4</v>
      </c>
      <c r="G6221" t="s">
        <v>6</v>
      </c>
      <c r="H6221" t="s">
        <v>182</v>
      </c>
      <c r="I6221" t="s">
        <v>6251</v>
      </c>
      <c r="J6221" t="s">
        <v>6</v>
      </c>
      <c r="K6221">
        <v>10304</v>
      </c>
      <c r="L6221" s="25">
        <v>440000</v>
      </c>
      <c r="M6221" s="13">
        <v>45279</v>
      </c>
      <c r="N6221" s="1">
        <v>2</v>
      </c>
      <c r="O6221" s="1">
        <v>0</v>
      </c>
      <c r="P6221" s="1">
        <v>2</v>
      </c>
      <c r="Q6221" s="1">
        <v>2500</v>
      </c>
      <c r="R6221" s="1">
        <v>2101</v>
      </c>
      <c r="S6221">
        <v>1925</v>
      </c>
      <c r="T6221" s="29">
        <f>IF(TRIM(PropertySet[[#This Row],[YEAR BUILT]])="", "N/A", 2023-PropertySet[[#This Row],[YEAR BUILT]])</f>
        <v>98</v>
      </c>
      <c r="U6221" t="str" cm="1">
        <f t="array" ref="U6221">IF(PropertySet[[#This Row],[AGE]] = "N/A", "N/A", _xlfn.IFS(PropertySet[[#This Row],[AGE]] &lt;= 25, "0-25 Years", PropertySet[[#This Row],[AGE]] &lt;= 50, "26-50 Years", PropertySet[[#This Row],[AGE]]&lt;=75, "51-75 Years", PropertySet[[#This Row],[AGE]]&lt;=100, "76-100 Years", PropertySet[[#This Row],[AGE]]&gt;100, "100+ Years"))</f>
        <v>76-100 Years</v>
      </c>
      <c r="V6221" t="str" cm="1">
        <f t="array" ref="V62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221" t="s">
        <v>33</v>
      </c>
      <c r="X6221" t="s">
        <v>182</v>
      </c>
    </row>
    <row r="6222" spans="1:24" x14ac:dyDescent="0.3">
      <c r="A6222" t="s">
        <v>6191</v>
      </c>
      <c r="B6222" t="s">
        <v>152</v>
      </c>
      <c r="C6222" t="s">
        <v>30</v>
      </c>
      <c r="D6222">
        <v>1</v>
      </c>
      <c r="E6222">
        <v>530</v>
      </c>
      <c r="F6222">
        <v>56</v>
      </c>
      <c r="G6222" t="s">
        <v>6</v>
      </c>
      <c r="H6222" t="s">
        <v>153</v>
      </c>
      <c r="I6222" t="s">
        <v>6252</v>
      </c>
      <c r="J6222" t="s">
        <v>6</v>
      </c>
      <c r="K6222">
        <v>10304</v>
      </c>
      <c r="L6222" s="25">
        <v>690000</v>
      </c>
      <c r="M6222" s="13">
        <v>45281</v>
      </c>
      <c r="N6222" s="1">
        <v>2</v>
      </c>
      <c r="O6222" s="1">
        <v>0</v>
      </c>
      <c r="P6222" s="1">
        <v>2</v>
      </c>
      <c r="Q6222" s="1">
        <v>3742</v>
      </c>
      <c r="R6222" s="1">
        <v>1692</v>
      </c>
      <c r="S6222">
        <v>1899</v>
      </c>
      <c r="T6222" s="29">
        <f>IF(TRIM(PropertySet[[#This Row],[YEAR BUILT]])="", "N/A", 2023-PropertySet[[#This Row],[YEAR BUILT]])</f>
        <v>124</v>
      </c>
      <c r="U6222" t="str" cm="1">
        <f t="array" ref="U6222">IF(PropertySet[[#This Row],[AGE]] = "N/A", "N/A", _xlfn.IFS(PropertySet[[#This Row],[AGE]] &lt;= 25, "0-25 Years", PropertySet[[#This Row],[AGE]] &lt;= 50, "26-50 Years", PropertySet[[#This Row],[AGE]]&lt;=75, "51-75 Years", PropertySet[[#This Row],[AGE]]&lt;=100, "76-100 Years", PropertySet[[#This Row],[AGE]]&gt;100, "100+ Years"))</f>
        <v>100+ Years</v>
      </c>
      <c r="V6222" t="str" cm="1">
        <f t="array" ref="V62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22" t="s">
        <v>33</v>
      </c>
      <c r="X6222" t="s">
        <v>153</v>
      </c>
    </row>
    <row r="6223" spans="1:24" x14ac:dyDescent="0.3">
      <c r="A6223" t="s">
        <v>6191</v>
      </c>
      <c r="B6223" t="s">
        <v>152</v>
      </c>
      <c r="C6223" t="s">
        <v>30</v>
      </c>
      <c r="D6223">
        <v>1</v>
      </c>
      <c r="E6223">
        <v>531</v>
      </c>
      <c r="F6223">
        <v>17</v>
      </c>
      <c r="G6223" t="s">
        <v>6</v>
      </c>
      <c r="H6223" t="s">
        <v>153</v>
      </c>
      <c r="I6223" t="s">
        <v>6253</v>
      </c>
      <c r="J6223" t="s">
        <v>6</v>
      </c>
      <c r="K6223">
        <v>10304</v>
      </c>
      <c r="L6223" s="25">
        <v>753000</v>
      </c>
      <c r="M6223" s="13">
        <v>45289</v>
      </c>
      <c r="N6223" s="1">
        <v>2</v>
      </c>
      <c r="O6223" s="1">
        <v>0</v>
      </c>
      <c r="P6223" s="1">
        <v>2</v>
      </c>
      <c r="Q6223" s="1">
        <v>6498</v>
      </c>
      <c r="R6223" s="1">
        <v>2932</v>
      </c>
      <c r="S6223">
        <v>1899</v>
      </c>
      <c r="T6223" s="29">
        <f>IF(TRIM(PropertySet[[#This Row],[YEAR BUILT]])="", "N/A", 2023-PropertySet[[#This Row],[YEAR BUILT]])</f>
        <v>124</v>
      </c>
      <c r="U6223" t="str" cm="1">
        <f t="array" ref="U6223">IF(PropertySet[[#This Row],[AGE]] = "N/A", "N/A", _xlfn.IFS(PropertySet[[#This Row],[AGE]] &lt;= 25, "0-25 Years", PropertySet[[#This Row],[AGE]] &lt;= 50, "26-50 Years", PropertySet[[#This Row],[AGE]]&lt;=75, "51-75 Years", PropertySet[[#This Row],[AGE]]&lt;=100, "76-100 Years", PropertySet[[#This Row],[AGE]]&gt;100, "100+ Years"))</f>
        <v>100+ Years</v>
      </c>
      <c r="V6223" t="str" cm="1">
        <f t="array" ref="V62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23" t="s">
        <v>33</v>
      </c>
      <c r="X6223" t="s">
        <v>153</v>
      </c>
    </row>
    <row r="6224" spans="1:24" x14ac:dyDescent="0.3">
      <c r="A6224" t="s">
        <v>6191</v>
      </c>
      <c r="B6224" t="s">
        <v>152</v>
      </c>
      <c r="C6224" t="s">
        <v>30</v>
      </c>
      <c r="D6224">
        <v>1</v>
      </c>
      <c r="E6224">
        <v>536</v>
      </c>
      <c r="F6224">
        <v>11</v>
      </c>
      <c r="G6224" t="s">
        <v>6</v>
      </c>
      <c r="H6224" t="s">
        <v>153</v>
      </c>
      <c r="I6224" t="s">
        <v>6254</v>
      </c>
      <c r="J6224" t="s">
        <v>6</v>
      </c>
      <c r="K6224">
        <v>10304</v>
      </c>
      <c r="L6224" s="25">
        <v>253500</v>
      </c>
      <c r="M6224" s="13">
        <v>45229</v>
      </c>
      <c r="N6224" s="1">
        <v>2</v>
      </c>
      <c r="O6224" s="1">
        <v>0</v>
      </c>
      <c r="P6224" s="1">
        <v>2</v>
      </c>
      <c r="Q6224" s="1">
        <v>2700</v>
      </c>
      <c r="R6224" s="1">
        <v>1440</v>
      </c>
      <c r="S6224">
        <v>1899</v>
      </c>
      <c r="T6224" s="29">
        <f>IF(TRIM(PropertySet[[#This Row],[YEAR BUILT]])="", "N/A", 2023-PropertySet[[#This Row],[YEAR BUILT]])</f>
        <v>124</v>
      </c>
      <c r="U6224" t="str" cm="1">
        <f t="array" ref="U6224">IF(PropertySet[[#This Row],[AGE]] = "N/A", "N/A", _xlfn.IFS(PropertySet[[#This Row],[AGE]] &lt;= 25, "0-25 Years", PropertySet[[#This Row],[AGE]] &lt;= 50, "26-50 Years", PropertySet[[#This Row],[AGE]]&lt;=75, "51-75 Years", PropertySet[[#This Row],[AGE]]&lt;=100, "76-100 Years", PropertySet[[#This Row],[AGE]]&gt;100, "100+ Years"))</f>
        <v>100+ Years</v>
      </c>
      <c r="V6224" t="str" cm="1">
        <f t="array" ref="V62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24" t="s">
        <v>33</v>
      </c>
      <c r="X6224" t="s">
        <v>153</v>
      </c>
    </row>
    <row r="6225" spans="1:24" x14ac:dyDescent="0.3">
      <c r="A6225" t="s">
        <v>6191</v>
      </c>
      <c r="B6225" t="s">
        <v>152</v>
      </c>
      <c r="C6225" t="s">
        <v>30</v>
      </c>
      <c r="D6225">
        <v>1</v>
      </c>
      <c r="E6225">
        <v>536</v>
      </c>
      <c r="F6225">
        <v>11</v>
      </c>
      <c r="G6225" t="s">
        <v>6</v>
      </c>
      <c r="H6225" t="s">
        <v>153</v>
      </c>
      <c r="I6225" t="s">
        <v>6254</v>
      </c>
      <c r="J6225" t="s">
        <v>6</v>
      </c>
      <c r="K6225">
        <v>10304</v>
      </c>
      <c r="L6225" s="25">
        <v>375000</v>
      </c>
      <c r="M6225" s="13">
        <v>45219</v>
      </c>
      <c r="N6225" s="1">
        <v>2</v>
      </c>
      <c r="O6225" s="1">
        <v>0</v>
      </c>
      <c r="P6225" s="1">
        <v>2</v>
      </c>
      <c r="Q6225" s="1">
        <v>2700</v>
      </c>
      <c r="R6225" s="1">
        <v>1440</v>
      </c>
      <c r="S6225">
        <v>1899</v>
      </c>
      <c r="T6225" s="29">
        <f>IF(TRIM(PropertySet[[#This Row],[YEAR BUILT]])="", "N/A", 2023-PropertySet[[#This Row],[YEAR BUILT]])</f>
        <v>124</v>
      </c>
      <c r="U6225" t="str" cm="1">
        <f t="array" ref="U6225">IF(PropertySet[[#This Row],[AGE]] = "N/A", "N/A", _xlfn.IFS(PropertySet[[#This Row],[AGE]] &lt;= 25, "0-25 Years", PropertySet[[#This Row],[AGE]] &lt;= 50, "26-50 Years", PropertySet[[#This Row],[AGE]]&lt;=75, "51-75 Years", PropertySet[[#This Row],[AGE]]&lt;=100, "76-100 Years", PropertySet[[#This Row],[AGE]]&gt;100, "100+ Years"))</f>
        <v>100+ Years</v>
      </c>
      <c r="V6225" t="str" cm="1">
        <f t="array" ref="V62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25" t="s">
        <v>33</v>
      </c>
      <c r="X6225" t="s">
        <v>153</v>
      </c>
    </row>
    <row r="6226" spans="1:24" x14ac:dyDescent="0.3">
      <c r="A6226" t="s">
        <v>6191</v>
      </c>
      <c r="B6226" t="s">
        <v>152</v>
      </c>
      <c r="C6226" t="s">
        <v>30</v>
      </c>
      <c r="D6226">
        <v>1</v>
      </c>
      <c r="E6226">
        <v>536</v>
      </c>
      <c r="F6226">
        <v>101</v>
      </c>
      <c r="G6226" t="s">
        <v>6</v>
      </c>
      <c r="H6226" t="s">
        <v>31</v>
      </c>
      <c r="I6226" t="s">
        <v>6255</v>
      </c>
      <c r="J6226" t="s">
        <v>6</v>
      </c>
      <c r="K6226">
        <v>10304</v>
      </c>
      <c r="L6226" s="25">
        <v>590000</v>
      </c>
      <c r="M6226" s="13">
        <v>44999</v>
      </c>
      <c r="N6226" s="1">
        <v>1</v>
      </c>
      <c r="O6226" s="1">
        <v>0</v>
      </c>
      <c r="P6226" s="1">
        <v>1</v>
      </c>
      <c r="Q6226" s="1">
        <v>3950</v>
      </c>
      <c r="R6226" s="1">
        <v>2462</v>
      </c>
      <c r="S6226">
        <v>1910</v>
      </c>
      <c r="T6226" s="29">
        <f>IF(TRIM(PropertySet[[#This Row],[YEAR BUILT]])="", "N/A", 2023-PropertySet[[#This Row],[YEAR BUILT]])</f>
        <v>113</v>
      </c>
      <c r="U6226" t="str" cm="1">
        <f t="array" ref="U6226">IF(PropertySet[[#This Row],[AGE]] = "N/A", "N/A", _xlfn.IFS(PropertySet[[#This Row],[AGE]] &lt;= 25, "0-25 Years", PropertySet[[#This Row],[AGE]] &lt;= 50, "26-50 Years", PropertySet[[#This Row],[AGE]]&lt;=75, "51-75 Years", PropertySet[[#This Row],[AGE]]&lt;=100, "76-100 Years", PropertySet[[#This Row],[AGE]]&gt;100, "100+ Years"))</f>
        <v>100+ Years</v>
      </c>
      <c r="V6226" t="str" cm="1">
        <f t="array" ref="V62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26" t="s">
        <v>33</v>
      </c>
      <c r="X6226" t="s">
        <v>153</v>
      </c>
    </row>
    <row r="6227" spans="1:24" x14ac:dyDescent="0.3">
      <c r="A6227" t="s">
        <v>6191</v>
      </c>
      <c r="B6227" t="s">
        <v>152</v>
      </c>
      <c r="C6227" t="s">
        <v>30</v>
      </c>
      <c r="D6227">
        <v>1</v>
      </c>
      <c r="E6227">
        <v>539</v>
      </c>
      <c r="F6227">
        <v>12</v>
      </c>
      <c r="G6227" t="s">
        <v>6</v>
      </c>
      <c r="H6227" t="s">
        <v>153</v>
      </c>
      <c r="I6227" t="s">
        <v>6256</v>
      </c>
      <c r="J6227" t="s">
        <v>6</v>
      </c>
      <c r="K6227">
        <v>10304</v>
      </c>
      <c r="L6227" s="25">
        <v>427500</v>
      </c>
      <c r="M6227" s="13">
        <v>45027</v>
      </c>
      <c r="N6227" s="1">
        <v>2</v>
      </c>
      <c r="O6227" s="1">
        <v>0</v>
      </c>
      <c r="P6227" s="1">
        <v>2</v>
      </c>
      <c r="Q6227" s="1">
        <v>1900</v>
      </c>
      <c r="R6227" s="1">
        <v>1280</v>
      </c>
      <c r="S6227">
        <v>1910</v>
      </c>
      <c r="T6227" s="29">
        <f>IF(TRIM(PropertySet[[#This Row],[YEAR BUILT]])="", "N/A", 2023-PropertySet[[#This Row],[YEAR BUILT]])</f>
        <v>113</v>
      </c>
      <c r="U6227" t="str" cm="1">
        <f t="array" ref="U6227">IF(PropertySet[[#This Row],[AGE]] = "N/A", "N/A", _xlfn.IFS(PropertySet[[#This Row],[AGE]] &lt;= 25, "0-25 Years", PropertySet[[#This Row],[AGE]] &lt;= 50, "26-50 Years", PropertySet[[#This Row],[AGE]]&lt;=75, "51-75 Years", PropertySet[[#This Row],[AGE]]&lt;=100, "76-100 Years", PropertySet[[#This Row],[AGE]]&gt;100, "100+ Years"))</f>
        <v>100+ Years</v>
      </c>
      <c r="V6227" t="str" cm="1">
        <f t="array" ref="V62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27" t="s">
        <v>33</v>
      </c>
      <c r="X6227" t="s">
        <v>153</v>
      </c>
    </row>
    <row r="6228" spans="1:24" x14ac:dyDescent="0.3">
      <c r="A6228" t="s">
        <v>6191</v>
      </c>
      <c r="B6228" t="s">
        <v>152</v>
      </c>
      <c r="C6228" t="s">
        <v>30</v>
      </c>
      <c r="D6228">
        <v>1</v>
      </c>
      <c r="E6228">
        <v>540</v>
      </c>
      <c r="F6228">
        <v>24</v>
      </c>
      <c r="G6228" t="s">
        <v>6</v>
      </c>
      <c r="H6228" t="s">
        <v>153</v>
      </c>
      <c r="I6228" t="s">
        <v>6257</v>
      </c>
      <c r="J6228" t="s">
        <v>6</v>
      </c>
      <c r="K6228">
        <v>10304</v>
      </c>
      <c r="L6228" s="25">
        <v>560000</v>
      </c>
      <c r="M6228" s="13">
        <v>45287</v>
      </c>
      <c r="N6228" s="1">
        <v>2</v>
      </c>
      <c r="O6228" s="1">
        <v>0</v>
      </c>
      <c r="P6228" s="1">
        <v>2</v>
      </c>
      <c r="Q6228" s="1">
        <v>2500</v>
      </c>
      <c r="R6228" s="1">
        <v>1996</v>
      </c>
      <c r="S6228">
        <v>1920</v>
      </c>
      <c r="T6228" s="29">
        <f>IF(TRIM(PropertySet[[#This Row],[YEAR BUILT]])="", "N/A", 2023-PropertySet[[#This Row],[YEAR BUILT]])</f>
        <v>103</v>
      </c>
      <c r="U6228" t="str" cm="1">
        <f t="array" ref="U6228">IF(PropertySet[[#This Row],[AGE]] = "N/A", "N/A", _xlfn.IFS(PropertySet[[#This Row],[AGE]] &lt;= 25, "0-25 Years", PropertySet[[#This Row],[AGE]] &lt;= 50, "26-50 Years", PropertySet[[#This Row],[AGE]]&lt;=75, "51-75 Years", PropertySet[[#This Row],[AGE]]&lt;=100, "76-100 Years", PropertySet[[#This Row],[AGE]]&gt;100, "100+ Years"))</f>
        <v>100+ Years</v>
      </c>
      <c r="V6228" t="str" cm="1">
        <f t="array" ref="V62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28" t="s">
        <v>33</v>
      </c>
      <c r="X6228" t="s">
        <v>153</v>
      </c>
    </row>
    <row r="6229" spans="1:24" x14ac:dyDescent="0.3">
      <c r="A6229" t="s">
        <v>6191</v>
      </c>
      <c r="B6229" t="s">
        <v>152</v>
      </c>
      <c r="C6229" t="s">
        <v>30</v>
      </c>
      <c r="D6229">
        <v>1</v>
      </c>
      <c r="E6229">
        <v>540</v>
      </c>
      <c r="F6229">
        <v>25</v>
      </c>
      <c r="G6229" t="s">
        <v>6</v>
      </c>
      <c r="H6229" t="s">
        <v>153</v>
      </c>
      <c r="I6229" t="s">
        <v>6258</v>
      </c>
      <c r="J6229" t="s">
        <v>6</v>
      </c>
      <c r="K6229">
        <v>10304</v>
      </c>
      <c r="L6229" s="25">
        <v>0</v>
      </c>
      <c r="M6229" s="13">
        <v>45050</v>
      </c>
      <c r="N6229" s="1">
        <v>2</v>
      </c>
      <c r="O6229" s="1">
        <v>0</v>
      </c>
      <c r="P6229" s="1">
        <v>2</v>
      </c>
      <c r="Q6229" s="1">
        <v>2500</v>
      </c>
      <c r="R6229" s="1">
        <v>1320</v>
      </c>
      <c r="S6229">
        <v>1910</v>
      </c>
      <c r="T6229" s="29">
        <f>IF(TRIM(PropertySet[[#This Row],[YEAR BUILT]])="", "N/A", 2023-PropertySet[[#This Row],[YEAR BUILT]])</f>
        <v>113</v>
      </c>
      <c r="U6229" t="str" cm="1">
        <f t="array" ref="U6229">IF(PropertySet[[#This Row],[AGE]] = "N/A", "N/A", _xlfn.IFS(PropertySet[[#This Row],[AGE]] &lt;= 25, "0-25 Years", PropertySet[[#This Row],[AGE]] &lt;= 50, "26-50 Years", PropertySet[[#This Row],[AGE]]&lt;=75, "51-75 Years", PropertySet[[#This Row],[AGE]]&lt;=100, "76-100 Years", PropertySet[[#This Row],[AGE]]&gt;100, "100+ Years"))</f>
        <v>100+ Years</v>
      </c>
      <c r="V6229" t="str" cm="1">
        <f t="array" ref="V62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29" t="s">
        <v>33</v>
      </c>
      <c r="X6229" t="s">
        <v>153</v>
      </c>
    </row>
    <row r="6230" spans="1:24" x14ac:dyDescent="0.3">
      <c r="A6230" t="s">
        <v>6191</v>
      </c>
      <c r="B6230" t="s">
        <v>152</v>
      </c>
      <c r="C6230" t="s">
        <v>30</v>
      </c>
      <c r="D6230">
        <v>1</v>
      </c>
      <c r="E6230">
        <v>540</v>
      </c>
      <c r="F6230">
        <v>28</v>
      </c>
      <c r="G6230" t="s">
        <v>6</v>
      </c>
      <c r="H6230" t="s">
        <v>153</v>
      </c>
      <c r="I6230" t="s">
        <v>6259</v>
      </c>
      <c r="J6230" t="s">
        <v>6</v>
      </c>
      <c r="K6230">
        <v>10304</v>
      </c>
      <c r="L6230" s="25">
        <v>0</v>
      </c>
      <c r="M6230" s="13">
        <v>44953</v>
      </c>
      <c r="N6230" s="1">
        <v>2</v>
      </c>
      <c r="O6230" s="1">
        <v>0</v>
      </c>
      <c r="P6230" s="1">
        <v>2</v>
      </c>
      <c r="Q6230" s="1">
        <v>5000</v>
      </c>
      <c r="R6230" s="1">
        <v>1718</v>
      </c>
      <c r="S6230">
        <v>1920</v>
      </c>
      <c r="T6230" s="29">
        <f>IF(TRIM(PropertySet[[#This Row],[YEAR BUILT]])="", "N/A", 2023-PropertySet[[#This Row],[YEAR BUILT]])</f>
        <v>103</v>
      </c>
      <c r="U6230" t="str" cm="1">
        <f t="array" ref="U6230">IF(PropertySet[[#This Row],[AGE]] = "N/A", "N/A", _xlfn.IFS(PropertySet[[#This Row],[AGE]] &lt;= 25, "0-25 Years", PropertySet[[#This Row],[AGE]] &lt;= 50, "26-50 Years", PropertySet[[#This Row],[AGE]]&lt;=75, "51-75 Years", PropertySet[[#This Row],[AGE]]&lt;=100, "76-100 Years", PropertySet[[#This Row],[AGE]]&gt;100, "100+ Years"))</f>
        <v>100+ Years</v>
      </c>
      <c r="V6230" t="str" cm="1">
        <f t="array" ref="V62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30" t="s">
        <v>33</v>
      </c>
      <c r="X6230" t="s">
        <v>153</v>
      </c>
    </row>
    <row r="6231" spans="1:24" x14ac:dyDescent="0.3">
      <c r="A6231" t="s">
        <v>6191</v>
      </c>
      <c r="B6231" t="s">
        <v>152</v>
      </c>
      <c r="C6231" t="s">
        <v>30</v>
      </c>
      <c r="D6231">
        <v>1</v>
      </c>
      <c r="E6231">
        <v>540</v>
      </c>
      <c r="F6231">
        <v>28</v>
      </c>
      <c r="G6231" t="s">
        <v>6</v>
      </c>
      <c r="H6231" t="s">
        <v>153</v>
      </c>
      <c r="I6231" t="s">
        <v>6259</v>
      </c>
      <c r="J6231" t="s">
        <v>6</v>
      </c>
      <c r="K6231">
        <v>10304</v>
      </c>
      <c r="L6231" s="25">
        <v>340704</v>
      </c>
      <c r="M6231" s="13">
        <v>45189</v>
      </c>
      <c r="N6231" s="1">
        <v>2</v>
      </c>
      <c r="O6231" s="1">
        <v>0</v>
      </c>
      <c r="P6231" s="1">
        <v>2</v>
      </c>
      <c r="Q6231" s="1">
        <v>5000</v>
      </c>
      <c r="R6231" s="1">
        <v>1718</v>
      </c>
      <c r="S6231">
        <v>1920</v>
      </c>
      <c r="T6231" s="29">
        <f>IF(TRIM(PropertySet[[#This Row],[YEAR BUILT]])="", "N/A", 2023-PropertySet[[#This Row],[YEAR BUILT]])</f>
        <v>103</v>
      </c>
      <c r="U6231" t="str" cm="1">
        <f t="array" ref="U6231">IF(PropertySet[[#This Row],[AGE]] = "N/A", "N/A", _xlfn.IFS(PropertySet[[#This Row],[AGE]] &lt;= 25, "0-25 Years", PropertySet[[#This Row],[AGE]] &lt;= 50, "26-50 Years", PropertySet[[#This Row],[AGE]]&lt;=75, "51-75 Years", PropertySet[[#This Row],[AGE]]&lt;=100, "76-100 Years", PropertySet[[#This Row],[AGE]]&gt;100, "100+ Years"))</f>
        <v>100+ Years</v>
      </c>
      <c r="V6231" t="str" cm="1">
        <f t="array" ref="V62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31" t="s">
        <v>33</v>
      </c>
      <c r="X6231" t="s">
        <v>153</v>
      </c>
    </row>
    <row r="6232" spans="1:24" x14ac:dyDescent="0.3">
      <c r="A6232" t="s">
        <v>6191</v>
      </c>
      <c r="B6232" t="s">
        <v>152</v>
      </c>
      <c r="C6232" t="s">
        <v>30</v>
      </c>
      <c r="D6232">
        <v>1</v>
      </c>
      <c r="E6232">
        <v>541</v>
      </c>
      <c r="F6232">
        <v>49</v>
      </c>
      <c r="G6232" t="s">
        <v>6</v>
      </c>
      <c r="H6232" t="s">
        <v>153</v>
      </c>
      <c r="I6232" t="s">
        <v>6260</v>
      </c>
      <c r="J6232" t="s">
        <v>6</v>
      </c>
      <c r="K6232">
        <v>10304</v>
      </c>
      <c r="L6232" s="25">
        <v>595000</v>
      </c>
      <c r="M6232" s="13">
        <v>45226</v>
      </c>
      <c r="N6232" s="1">
        <v>2</v>
      </c>
      <c r="O6232" s="1">
        <v>0</v>
      </c>
      <c r="P6232" s="1">
        <v>2</v>
      </c>
      <c r="Q6232" s="1">
        <v>2500</v>
      </c>
      <c r="R6232" s="1">
        <v>1584</v>
      </c>
      <c r="S6232">
        <v>1910</v>
      </c>
      <c r="T6232" s="29">
        <f>IF(TRIM(PropertySet[[#This Row],[YEAR BUILT]])="", "N/A", 2023-PropertySet[[#This Row],[YEAR BUILT]])</f>
        <v>113</v>
      </c>
      <c r="U6232" t="str" cm="1">
        <f t="array" ref="U6232">IF(PropertySet[[#This Row],[AGE]] = "N/A", "N/A", _xlfn.IFS(PropertySet[[#This Row],[AGE]] &lt;= 25, "0-25 Years", PropertySet[[#This Row],[AGE]] &lt;= 50, "26-50 Years", PropertySet[[#This Row],[AGE]]&lt;=75, "51-75 Years", PropertySet[[#This Row],[AGE]]&lt;=100, "76-100 Years", PropertySet[[#This Row],[AGE]]&gt;100, "100+ Years"))</f>
        <v>100+ Years</v>
      </c>
      <c r="V6232" t="str" cm="1">
        <f t="array" ref="V62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32" t="s">
        <v>33</v>
      </c>
      <c r="X6232" t="s">
        <v>153</v>
      </c>
    </row>
    <row r="6233" spans="1:24" x14ac:dyDescent="0.3">
      <c r="A6233" t="s">
        <v>6191</v>
      </c>
      <c r="B6233" t="s">
        <v>152</v>
      </c>
      <c r="C6233" t="s">
        <v>30</v>
      </c>
      <c r="D6233">
        <v>1</v>
      </c>
      <c r="E6233">
        <v>542</v>
      </c>
      <c r="F6233">
        <v>16</v>
      </c>
      <c r="G6233" t="s">
        <v>6</v>
      </c>
      <c r="H6233" t="s">
        <v>153</v>
      </c>
      <c r="I6233" t="s">
        <v>6261</v>
      </c>
      <c r="J6233" t="s">
        <v>6</v>
      </c>
      <c r="K6233">
        <v>10304</v>
      </c>
      <c r="L6233" s="25">
        <v>0</v>
      </c>
      <c r="M6233" s="13">
        <v>45271</v>
      </c>
      <c r="N6233" s="1">
        <v>2</v>
      </c>
      <c r="O6233" s="1">
        <v>0</v>
      </c>
      <c r="P6233" s="1">
        <v>2</v>
      </c>
      <c r="Q6233" s="1">
        <v>2550</v>
      </c>
      <c r="R6233" s="1">
        <v>2128</v>
      </c>
      <c r="S6233">
        <v>1930</v>
      </c>
      <c r="T6233" s="29">
        <f>IF(TRIM(PropertySet[[#This Row],[YEAR BUILT]])="", "N/A", 2023-PropertySet[[#This Row],[YEAR BUILT]])</f>
        <v>93</v>
      </c>
      <c r="U6233" t="str" cm="1">
        <f t="array" ref="U6233">IF(PropertySet[[#This Row],[AGE]] = "N/A", "N/A", _xlfn.IFS(PropertySet[[#This Row],[AGE]] &lt;= 25, "0-25 Years", PropertySet[[#This Row],[AGE]] &lt;= 50, "26-50 Years", PropertySet[[#This Row],[AGE]]&lt;=75, "51-75 Years", PropertySet[[#This Row],[AGE]]&lt;=100, "76-100 Years", PropertySet[[#This Row],[AGE]]&gt;100, "100+ Years"))</f>
        <v>76-100 Years</v>
      </c>
      <c r="V6233" t="str" cm="1">
        <f t="array" ref="V62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233" t="s">
        <v>33</v>
      </c>
      <c r="X6233" t="s">
        <v>153</v>
      </c>
    </row>
    <row r="6234" spans="1:24" x14ac:dyDescent="0.3">
      <c r="A6234" t="s">
        <v>6191</v>
      </c>
      <c r="B6234" t="s">
        <v>152</v>
      </c>
      <c r="C6234" t="s">
        <v>30</v>
      </c>
      <c r="D6234">
        <v>1</v>
      </c>
      <c r="E6234">
        <v>543</v>
      </c>
      <c r="F6234">
        <v>31</v>
      </c>
      <c r="G6234" t="s">
        <v>6</v>
      </c>
      <c r="H6234" t="s">
        <v>153</v>
      </c>
      <c r="I6234" t="s">
        <v>6262</v>
      </c>
      <c r="J6234" t="s">
        <v>6</v>
      </c>
      <c r="K6234">
        <v>10304</v>
      </c>
      <c r="L6234" s="25">
        <v>0</v>
      </c>
      <c r="M6234" s="13">
        <v>45272</v>
      </c>
      <c r="N6234" s="1">
        <v>2</v>
      </c>
      <c r="O6234" s="1">
        <v>0</v>
      </c>
      <c r="P6234" s="1">
        <v>2</v>
      </c>
      <c r="Q6234" s="1">
        <v>2550</v>
      </c>
      <c r="R6234" s="1">
        <v>1858</v>
      </c>
      <c r="S6234">
        <v>1901</v>
      </c>
      <c r="T6234" s="29">
        <f>IF(TRIM(PropertySet[[#This Row],[YEAR BUILT]])="", "N/A", 2023-PropertySet[[#This Row],[YEAR BUILT]])</f>
        <v>122</v>
      </c>
      <c r="U6234" t="str" cm="1">
        <f t="array" ref="U6234">IF(PropertySet[[#This Row],[AGE]] = "N/A", "N/A", _xlfn.IFS(PropertySet[[#This Row],[AGE]] &lt;= 25, "0-25 Years", PropertySet[[#This Row],[AGE]] &lt;= 50, "26-50 Years", PropertySet[[#This Row],[AGE]]&lt;=75, "51-75 Years", PropertySet[[#This Row],[AGE]]&lt;=100, "76-100 Years", PropertySet[[#This Row],[AGE]]&gt;100, "100+ Years"))</f>
        <v>100+ Years</v>
      </c>
      <c r="V6234" t="str" cm="1">
        <f t="array" ref="V62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34" t="s">
        <v>33</v>
      </c>
      <c r="X6234" t="s">
        <v>153</v>
      </c>
    </row>
    <row r="6235" spans="1:24" x14ac:dyDescent="0.3">
      <c r="A6235" t="s">
        <v>6191</v>
      </c>
      <c r="B6235" t="s">
        <v>152</v>
      </c>
      <c r="C6235" t="s">
        <v>30</v>
      </c>
      <c r="D6235">
        <v>1</v>
      </c>
      <c r="E6235">
        <v>544</v>
      </c>
      <c r="F6235">
        <v>24</v>
      </c>
      <c r="G6235" t="s">
        <v>6</v>
      </c>
      <c r="H6235" t="s">
        <v>153</v>
      </c>
      <c r="I6235" t="s">
        <v>6263</v>
      </c>
      <c r="J6235" t="s">
        <v>6</v>
      </c>
      <c r="K6235">
        <v>10304</v>
      </c>
      <c r="L6235" s="25">
        <v>0</v>
      </c>
      <c r="M6235" s="13">
        <v>45224</v>
      </c>
      <c r="N6235" s="1">
        <v>2</v>
      </c>
      <c r="O6235" s="1">
        <v>0</v>
      </c>
      <c r="P6235" s="1">
        <v>2</v>
      </c>
      <c r="Q6235" s="1">
        <v>5471</v>
      </c>
      <c r="R6235" s="1">
        <v>2865</v>
      </c>
      <c r="S6235">
        <v>1901</v>
      </c>
      <c r="T6235" s="29">
        <f>IF(TRIM(PropertySet[[#This Row],[YEAR BUILT]])="", "N/A", 2023-PropertySet[[#This Row],[YEAR BUILT]])</f>
        <v>122</v>
      </c>
      <c r="U6235" t="str" cm="1">
        <f t="array" ref="U6235">IF(PropertySet[[#This Row],[AGE]] = "N/A", "N/A", _xlfn.IFS(PropertySet[[#This Row],[AGE]] &lt;= 25, "0-25 Years", PropertySet[[#This Row],[AGE]] &lt;= 50, "26-50 Years", PropertySet[[#This Row],[AGE]]&lt;=75, "51-75 Years", PropertySet[[#This Row],[AGE]]&lt;=100, "76-100 Years", PropertySet[[#This Row],[AGE]]&gt;100, "100+ Years"))</f>
        <v>100+ Years</v>
      </c>
      <c r="V6235" t="str" cm="1">
        <f t="array" ref="V62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35" t="s">
        <v>33</v>
      </c>
      <c r="X6235" t="s">
        <v>153</v>
      </c>
    </row>
    <row r="6236" spans="1:24" x14ac:dyDescent="0.3">
      <c r="A6236" t="s">
        <v>6191</v>
      </c>
      <c r="B6236" t="s">
        <v>152</v>
      </c>
      <c r="C6236" t="s">
        <v>30</v>
      </c>
      <c r="D6236">
        <v>1</v>
      </c>
      <c r="E6236">
        <v>557</v>
      </c>
      <c r="F6236">
        <v>18</v>
      </c>
      <c r="G6236" t="s">
        <v>6</v>
      </c>
      <c r="H6236" t="s">
        <v>153</v>
      </c>
      <c r="I6236" t="s">
        <v>6264</v>
      </c>
      <c r="J6236" t="s">
        <v>6</v>
      </c>
      <c r="K6236">
        <v>10304</v>
      </c>
      <c r="L6236" s="25">
        <v>0</v>
      </c>
      <c r="M6236" s="13">
        <v>45281</v>
      </c>
      <c r="N6236" s="1">
        <v>2</v>
      </c>
      <c r="O6236" s="1">
        <v>0</v>
      </c>
      <c r="P6236" s="1">
        <v>2</v>
      </c>
      <c r="Q6236" s="1">
        <v>2500</v>
      </c>
      <c r="R6236" s="1">
        <v>1388</v>
      </c>
      <c r="S6236">
        <v>1920</v>
      </c>
      <c r="T6236" s="29">
        <f>IF(TRIM(PropertySet[[#This Row],[YEAR BUILT]])="", "N/A", 2023-PropertySet[[#This Row],[YEAR BUILT]])</f>
        <v>103</v>
      </c>
      <c r="U6236" t="str" cm="1">
        <f t="array" ref="U6236">IF(PropertySet[[#This Row],[AGE]] = "N/A", "N/A", _xlfn.IFS(PropertySet[[#This Row],[AGE]] &lt;= 25, "0-25 Years", PropertySet[[#This Row],[AGE]] &lt;= 50, "26-50 Years", PropertySet[[#This Row],[AGE]]&lt;=75, "51-75 Years", PropertySet[[#This Row],[AGE]]&lt;=100, "76-100 Years", PropertySet[[#This Row],[AGE]]&gt;100, "100+ Years"))</f>
        <v>100+ Years</v>
      </c>
      <c r="V6236" t="str" cm="1">
        <f t="array" ref="V62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36" t="s">
        <v>33</v>
      </c>
      <c r="X6236" t="s">
        <v>153</v>
      </c>
    </row>
    <row r="6237" spans="1:24" x14ac:dyDescent="0.3">
      <c r="A6237" t="s">
        <v>6191</v>
      </c>
      <c r="B6237" t="s">
        <v>152</v>
      </c>
      <c r="C6237" t="s">
        <v>30</v>
      </c>
      <c r="D6237">
        <v>1</v>
      </c>
      <c r="E6237">
        <v>562</v>
      </c>
      <c r="F6237">
        <v>42</v>
      </c>
      <c r="G6237" t="s">
        <v>6</v>
      </c>
      <c r="H6237" t="s">
        <v>153</v>
      </c>
      <c r="I6237" t="s">
        <v>6265</v>
      </c>
      <c r="J6237" t="s">
        <v>6</v>
      </c>
      <c r="K6237">
        <v>10304</v>
      </c>
      <c r="L6237" s="25">
        <v>0</v>
      </c>
      <c r="M6237" s="13">
        <v>45127</v>
      </c>
      <c r="N6237" s="1">
        <v>2</v>
      </c>
      <c r="O6237" s="1">
        <v>0</v>
      </c>
      <c r="P6237" s="1">
        <v>2</v>
      </c>
      <c r="Q6237" s="1">
        <v>2533</v>
      </c>
      <c r="R6237" s="1">
        <v>1925</v>
      </c>
      <c r="S6237">
        <v>1920</v>
      </c>
      <c r="T6237" s="29">
        <f>IF(TRIM(PropertySet[[#This Row],[YEAR BUILT]])="", "N/A", 2023-PropertySet[[#This Row],[YEAR BUILT]])</f>
        <v>103</v>
      </c>
      <c r="U6237" t="str" cm="1">
        <f t="array" ref="U6237">IF(PropertySet[[#This Row],[AGE]] = "N/A", "N/A", _xlfn.IFS(PropertySet[[#This Row],[AGE]] &lt;= 25, "0-25 Years", PropertySet[[#This Row],[AGE]] &lt;= 50, "26-50 Years", PropertySet[[#This Row],[AGE]]&lt;=75, "51-75 Years", PropertySet[[#This Row],[AGE]]&lt;=100, "76-100 Years", PropertySet[[#This Row],[AGE]]&gt;100, "100+ Years"))</f>
        <v>100+ Years</v>
      </c>
      <c r="V6237" t="str" cm="1">
        <f t="array" ref="V62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37" t="s">
        <v>33</v>
      </c>
      <c r="X6237" t="s">
        <v>153</v>
      </c>
    </row>
    <row r="6238" spans="1:24" x14ac:dyDescent="0.3">
      <c r="A6238" t="s">
        <v>6191</v>
      </c>
      <c r="B6238" t="s">
        <v>152</v>
      </c>
      <c r="C6238" t="s">
        <v>30</v>
      </c>
      <c r="D6238">
        <v>1</v>
      </c>
      <c r="E6238">
        <v>562</v>
      </c>
      <c r="F6238">
        <v>42</v>
      </c>
      <c r="G6238" t="s">
        <v>6</v>
      </c>
      <c r="H6238" t="s">
        <v>153</v>
      </c>
      <c r="I6238" t="s">
        <v>6265</v>
      </c>
      <c r="J6238" t="s">
        <v>6</v>
      </c>
      <c r="K6238">
        <v>10304</v>
      </c>
      <c r="L6238" s="25">
        <v>385000</v>
      </c>
      <c r="M6238" s="13">
        <v>44994</v>
      </c>
      <c r="N6238" s="1">
        <v>2</v>
      </c>
      <c r="O6238" s="1">
        <v>0</v>
      </c>
      <c r="P6238" s="1">
        <v>2</v>
      </c>
      <c r="Q6238" s="1">
        <v>2533</v>
      </c>
      <c r="R6238" s="1">
        <v>1925</v>
      </c>
      <c r="S6238">
        <v>1920</v>
      </c>
      <c r="T6238" s="29">
        <f>IF(TRIM(PropertySet[[#This Row],[YEAR BUILT]])="", "N/A", 2023-PropertySet[[#This Row],[YEAR BUILT]])</f>
        <v>103</v>
      </c>
      <c r="U6238" t="str" cm="1">
        <f t="array" ref="U6238">IF(PropertySet[[#This Row],[AGE]] = "N/A", "N/A", _xlfn.IFS(PropertySet[[#This Row],[AGE]] &lt;= 25, "0-25 Years", PropertySet[[#This Row],[AGE]] &lt;= 50, "26-50 Years", PropertySet[[#This Row],[AGE]]&lt;=75, "51-75 Years", PropertySet[[#This Row],[AGE]]&lt;=100, "76-100 Years", PropertySet[[#This Row],[AGE]]&gt;100, "100+ Years"))</f>
        <v>100+ Years</v>
      </c>
      <c r="V6238" t="str" cm="1">
        <f t="array" ref="V62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38" t="s">
        <v>33</v>
      </c>
      <c r="X6238" t="s">
        <v>153</v>
      </c>
    </row>
    <row r="6239" spans="1:24" x14ac:dyDescent="0.3">
      <c r="A6239" t="s">
        <v>6191</v>
      </c>
      <c r="B6239" t="s">
        <v>152</v>
      </c>
      <c r="C6239" t="s">
        <v>30</v>
      </c>
      <c r="D6239">
        <v>1</v>
      </c>
      <c r="E6239">
        <v>562</v>
      </c>
      <c r="F6239">
        <v>49</v>
      </c>
      <c r="G6239" t="s">
        <v>6</v>
      </c>
      <c r="H6239" t="s">
        <v>153</v>
      </c>
      <c r="I6239" t="s">
        <v>6266</v>
      </c>
      <c r="J6239" t="s">
        <v>6</v>
      </c>
      <c r="K6239">
        <v>10304</v>
      </c>
      <c r="L6239" s="25">
        <v>655000</v>
      </c>
      <c r="M6239" s="13">
        <v>45273</v>
      </c>
      <c r="N6239" s="1">
        <v>2</v>
      </c>
      <c r="O6239" s="1">
        <v>0</v>
      </c>
      <c r="P6239" s="1">
        <v>2</v>
      </c>
      <c r="Q6239" s="1">
        <v>5050</v>
      </c>
      <c r="R6239" s="1">
        <v>1656</v>
      </c>
      <c r="S6239">
        <v>1910</v>
      </c>
      <c r="T6239" s="29">
        <f>IF(TRIM(PropertySet[[#This Row],[YEAR BUILT]])="", "N/A", 2023-PropertySet[[#This Row],[YEAR BUILT]])</f>
        <v>113</v>
      </c>
      <c r="U6239" t="str" cm="1">
        <f t="array" ref="U6239">IF(PropertySet[[#This Row],[AGE]] = "N/A", "N/A", _xlfn.IFS(PropertySet[[#This Row],[AGE]] &lt;= 25, "0-25 Years", PropertySet[[#This Row],[AGE]] &lt;= 50, "26-50 Years", PropertySet[[#This Row],[AGE]]&lt;=75, "51-75 Years", PropertySet[[#This Row],[AGE]]&lt;=100, "76-100 Years", PropertySet[[#This Row],[AGE]]&gt;100, "100+ Years"))</f>
        <v>100+ Years</v>
      </c>
      <c r="V6239" t="str" cm="1">
        <f t="array" ref="V62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39" t="s">
        <v>33</v>
      </c>
      <c r="X6239" t="s">
        <v>153</v>
      </c>
    </row>
    <row r="6240" spans="1:24" x14ac:dyDescent="0.3">
      <c r="A6240" t="s">
        <v>6191</v>
      </c>
      <c r="B6240" t="s">
        <v>152</v>
      </c>
      <c r="C6240" t="s">
        <v>30</v>
      </c>
      <c r="D6240">
        <v>1</v>
      </c>
      <c r="E6240">
        <v>562</v>
      </c>
      <c r="F6240">
        <v>76</v>
      </c>
      <c r="G6240" t="s">
        <v>6</v>
      </c>
      <c r="H6240" t="s">
        <v>153</v>
      </c>
      <c r="I6240" t="s">
        <v>6267</v>
      </c>
      <c r="J6240" t="s">
        <v>6</v>
      </c>
      <c r="K6240">
        <v>10304</v>
      </c>
      <c r="L6240" s="25">
        <v>304200</v>
      </c>
      <c r="M6240" s="13">
        <v>45124</v>
      </c>
      <c r="N6240" s="1">
        <v>2</v>
      </c>
      <c r="O6240" s="1">
        <v>0</v>
      </c>
      <c r="P6240" s="1">
        <v>2</v>
      </c>
      <c r="Q6240" s="1">
        <v>4180</v>
      </c>
      <c r="R6240" s="1">
        <v>1575</v>
      </c>
      <c r="S6240">
        <v>1920</v>
      </c>
      <c r="T6240" s="29">
        <f>IF(TRIM(PropertySet[[#This Row],[YEAR BUILT]])="", "N/A", 2023-PropertySet[[#This Row],[YEAR BUILT]])</f>
        <v>103</v>
      </c>
      <c r="U6240" t="str" cm="1">
        <f t="array" ref="U6240">IF(PropertySet[[#This Row],[AGE]] = "N/A", "N/A", _xlfn.IFS(PropertySet[[#This Row],[AGE]] &lt;= 25, "0-25 Years", PropertySet[[#This Row],[AGE]] &lt;= 50, "26-50 Years", PropertySet[[#This Row],[AGE]]&lt;=75, "51-75 Years", PropertySet[[#This Row],[AGE]]&lt;=100, "76-100 Years", PropertySet[[#This Row],[AGE]]&gt;100, "100+ Years"))</f>
        <v>100+ Years</v>
      </c>
      <c r="V6240" t="str" cm="1">
        <f t="array" ref="V62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40" t="s">
        <v>33</v>
      </c>
      <c r="X6240" t="s">
        <v>153</v>
      </c>
    </row>
    <row r="6241" spans="1:24" x14ac:dyDescent="0.3">
      <c r="A6241" t="s">
        <v>6191</v>
      </c>
      <c r="B6241" t="s">
        <v>152</v>
      </c>
      <c r="C6241" t="s">
        <v>30</v>
      </c>
      <c r="D6241">
        <v>1</v>
      </c>
      <c r="E6241">
        <v>565</v>
      </c>
      <c r="F6241">
        <v>178</v>
      </c>
      <c r="G6241" t="s">
        <v>6</v>
      </c>
      <c r="H6241" t="s">
        <v>187</v>
      </c>
      <c r="I6241" t="s">
        <v>6268</v>
      </c>
      <c r="J6241" t="s">
        <v>6</v>
      </c>
      <c r="K6241">
        <v>10304</v>
      </c>
      <c r="L6241" s="25">
        <v>416000</v>
      </c>
      <c r="M6241" s="13">
        <v>44938</v>
      </c>
      <c r="N6241" s="1">
        <v>2</v>
      </c>
      <c r="O6241" s="1">
        <v>0</v>
      </c>
      <c r="P6241" s="1">
        <v>2</v>
      </c>
      <c r="Q6241" s="1">
        <v>2128</v>
      </c>
      <c r="R6241" s="1">
        <v>1372</v>
      </c>
      <c r="S6241">
        <v>1988</v>
      </c>
      <c r="T6241" s="29">
        <f>IF(TRIM(PropertySet[[#This Row],[YEAR BUILT]])="", "N/A", 2023-PropertySet[[#This Row],[YEAR BUILT]])</f>
        <v>35</v>
      </c>
      <c r="U6241" t="str" cm="1">
        <f t="array" ref="U6241">IF(PropertySet[[#This Row],[AGE]] = "N/A", "N/A", _xlfn.IFS(PropertySet[[#This Row],[AGE]] &lt;= 25, "0-25 Years", PropertySet[[#This Row],[AGE]] &lt;= 50, "26-50 Years", PropertySet[[#This Row],[AGE]]&lt;=75, "51-75 Years", PropertySet[[#This Row],[AGE]]&lt;=100, "76-100 Years", PropertySet[[#This Row],[AGE]]&gt;100, "100+ Years"))</f>
        <v>26-50 Years</v>
      </c>
      <c r="V6241" t="str" cm="1">
        <f t="array" ref="V62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241" t="s">
        <v>33</v>
      </c>
      <c r="X6241" t="s">
        <v>187</v>
      </c>
    </row>
    <row r="6242" spans="1:24" x14ac:dyDescent="0.3">
      <c r="A6242" t="s">
        <v>6191</v>
      </c>
      <c r="B6242" t="s">
        <v>531</v>
      </c>
      <c r="C6242" t="s">
        <v>30</v>
      </c>
      <c r="D6242">
        <v>1</v>
      </c>
      <c r="E6242">
        <v>563</v>
      </c>
      <c r="F6242">
        <v>117</v>
      </c>
      <c r="G6242" t="s">
        <v>6</v>
      </c>
      <c r="H6242" t="s">
        <v>532</v>
      </c>
      <c r="I6242" t="s">
        <v>6269</v>
      </c>
      <c r="J6242" t="s">
        <v>6</v>
      </c>
      <c r="K6242">
        <v>10304</v>
      </c>
      <c r="L6242" s="25">
        <v>0</v>
      </c>
      <c r="M6242" s="13">
        <v>45271</v>
      </c>
      <c r="N6242" s="1">
        <v>3</v>
      </c>
      <c r="O6242" s="1">
        <v>0</v>
      </c>
      <c r="P6242" s="1">
        <v>3</v>
      </c>
      <c r="Q6242" s="1">
        <v>2900</v>
      </c>
      <c r="R6242" s="1">
        <v>2060</v>
      </c>
      <c r="S6242">
        <v>1920</v>
      </c>
      <c r="T6242" s="29">
        <f>IF(TRIM(PropertySet[[#This Row],[YEAR BUILT]])="", "N/A", 2023-PropertySet[[#This Row],[YEAR BUILT]])</f>
        <v>103</v>
      </c>
      <c r="U6242" t="str" cm="1">
        <f t="array" ref="U6242">IF(PropertySet[[#This Row],[AGE]] = "N/A", "N/A", _xlfn.IFS(PropertySet[[#This Row],[AGE]] &lt;= 25, "0-25 Years", PropertySet[[#This Row],[AGE]] &lt;= 50, "26-50 Years", PropertySet[[#This Row],[AGE]]&lt;=75, "51-75 Years", PropertySet[[#This Row],[AGE]]&lt;=100, "76-100 Years", PropertySet[[#This Row],[AGE]]&gt;100, "100+ Years"))</f>
        <v>100+ Years</v>
      </c>
      <c r="V6242" t="str" cm="1">
        <f t="array" ref="V62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42" t="s">
        <v>33</v>
      </c>
      <c r="X6242" t="s">
        <v>532</v>
      </c>
    </row>
    <row r="6243" spans="1:24" x14ac:dyDescent="0.3">
      <c r="A6243" t="s">
        <v>6191</v>
      </c>
      <c r="B6243" t="s">
        <v>531</v>
      </c>
      <c r="C6243" t="s">
        <v>30</v>
      </c>
      <c r="D6243">
        <v>1</v>
      </c>
      <c r="E6243">
        <v>566</v>
      </c>
      <c r="F6243">
        <v>9</v>
      </c>
      <c r="G6243" t="s">
        <v>6</v>
      </c>
      <c r="H6243" t="s">
        <v>532</v>
      </c>
      <c r="I6243" t="s">
        <v>6270</v>
      </c>
      <c r="J6243" t="s">
        <v>6</v>
      </c>
      <c r="K6243">
        <v>10304</v>
      </c>
      <c r="L6243" s="25">
        <v>515000</v>
      </c>
      <c r="M6243" s="13">
        <v>45180</v>
      </c>
      <c r="N6243" s="1">
        <v>3</v>
      </c>
      <c r="O6243" s="1">
        <v>0</v>
      </c>
      <c r="P6243" s="1">
        <v>3</v>
      </c>
      <c r="Q6243" s="1">
        <v>3800</v>
      </c>
      <c r="R6243" s="1">
        <v>1232</v>
      </c>
      <c r="S6243">
        <v>1899</v>
      </c>
      <c r="T6243" s="29">
        <f>IF(TRIM(PropertySet[[#This Row],[YEAR BUILT]])="", "N/A", 2023-PropertySet[[#This Row],[YEAR BUILT]])</f>
        <v>124</v>
      </c>
      <c r="U6243" t="str" cm="1">
        <f t="array" ref="U6243">IF(PropertySet[[#This Row],[AGE]] = "N/A", "N/A", _xlfn.IFS(PropertySet[[#This Row],[AGE]] &lt;= 25, "0-25 Years", PropertySet[[#This Row],[AGE]] &lt;= 50, "26-50 Years", PropertySet[[#This Row],[AGE]]&lt;=75, "51-75 Years", PropertySet[[#This Row],[AGE]]&lt;=100, "76-100 Years", PropertySet[[#This Row],[AGE]]&gt;100, "100+ Years"))</f>
        <v>100+ Years</v>
      </c>
      <c r="V6243" t="str" cm="1">
        <f t="array" ref="V62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43" t="s">
        <v>33</v>
      </c>
      <c r="X6243" t="s">
        <v>532</v>
      </c>
    </row>
    <row r="6244" spans="1:24" x14ac:dyDescent="0.3">
      <c r="A6244" t="s">
        <v>6191</v>
      </c>
      <c r="B6244" t="s">
        <v>211</v>
      </c>
      <c r="C6244" t="s">
        <v>30</v>
      </c>
      <c r="D6244" t="s">
        <v>71</v>
      </c>
      <c r="E6244">
        <v>518</v>
      </c>
      <c r="F6244">
        <v>126</v>
      </c>
      <c r="G6244" t="s">
        <v>6</v>
      </c>
      <c r="H6244" t="s">
        <v>72</v>
      </c>
      <c r="I6244" t="s">
        <v>6271</v>
      </c>
      <c r="J6244" t="s">
        <v>6</v>
      </c>
      <c r="K6244">
        <v>10304</v>
      </c>
      <c r="L6244" s="25">
        <v>0</v>
      </c>
      <c r="M6244" s="13">
        <v>45197</v>
      </c>
      <c r="N6244" s="1">
        <v>0</v>
      </c>
      <c r="O6244" s="1">
        <v>0</v>
      </c>
      <c r="P6244" s="1">
        <v>0</v>
      </c>
      <c r="Q6244" s="1">
        <v>922</v>
      </c>
      <c r="R6244" s="1">
        <v>0</v>
      </c>
      <c r="T6244" s="29" t="str">
        <f>IF(TRIM(PropertySet[[#This Row],[YEAR BUILT]])="", "N/A", 2023-PropertySet[[#This Row],[YEAR BUILT]])</f>
        <v>N/A</v>
      </c>
      <c r="U6244" t="str" cm="1">
        <f t="array" ref="U6244">IF(PropertySet[[#This Row],[AGE]] = "N/A", "N/A", _xlfn.IFS(PropertySet[[#This Row],[AGE]] &lt;= 25, "0-25 Years", PropertySet[[#This Row],[AGE]] &lt;= 50, "26-50 Years", PropertySet[[#This Row],[AGE]]&lt;=75, "51-75 Years", PropertySet[[#This Row],[AGE]]&lt;=100, "76-100 Years", PropertySet[[#This Row],[AGE]]&gt;100, "100+ Years"))</f>
        <v>N/A</v>
      </c>
      <c r="V6244" t="str" cm="1">
        <f t="array" ref="V62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244" t="s">
        <v>33</v>
      </c>
      <c r="X6244" t="s">
        <v>72</v>
      </c>
    </row>
    <row r="6245" spans="1:24" x14ac:dyDescent="0.3">
      <c r="A6245" t="s">
        <v>6191</v>
      </c>
      <c r="B6245" t="s">
        <v>211</v>
      </c>
      <c r="C6245" t="s">
        <v>30</v>
      </c>
      <c r="D6245" t="s">
        <v>71</v>
      </c>
      <c r="E6245">
        <v>529</v>
      </c>
      <c r="F6245">
        <v>1</v>
      </c>
      <c r="G6245" t="s">
        <v>6</v>
      </c>
      <c r="H6245" t="s">
        <v>72</v>
      </c>
      <c r="I6245" t="s">
        <v>6272</v>
      </c>
      <c r="J6245" t="s">
        <v>6</v>
      </c>
      <c r="K6245">
        <v>10304</v>
      </c>
      <c r="L6245" s="25">
        <v>200000</v>
      </c>
      <c r="M6245" s="13">
        <v>45125</v>
      </c>
      <c r="N6245" s="1">
        <v>0</v>
      </c>
      <c r="O6245" s="1">
        <v>0</v>
      </c>
      <c r="P6245" s="1">
        <v>0</v>
      </c>
      <c r="Q6245" s="1">
        <v>2512</v>
      </c>
      <c r="R6245" s="1">
        <v>0</v>
      </c>
      <c r="S6245" t="s">
        <v>7614</v>
      </c>
      <c r="T6245" s="29" t="str">
        <f>IF(TRIM(PropertySet[[#This Row],[YEAR BUILT]])="", "N/A", 2023-PropertySet[[#This Row],[YEAR BUILT]])</f>
        <v>N/A</v>
      </c>
      <c r="U6245" t="str" cm="1">
        <f t="array" ref="U6245">IF(PropertySet[[#This Row],[AGE]] = "N/A", "N/A", _xlfn.IFS(PropertySet[[#This Row],[AGE]] &lt;= 25, "0-25 Years", PropertySet[[#This Row],[AGE]] &lt;= 50, "26-50 Years", PropertySet[[#This Row],[AGE]]&lt;=75, "51-75 Years", PropertySet[[#This Row],[AGE]]&lt;=100, "76-100 Years", PropertySet[[#This Row],[AGE]]&gt;100, "100+ Years"))</f>
        <v>N/A</v>
      </c>
      <c r="V6245" t="str" cm="1">
        <f t="array" ref="V62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245" t="s">
        <v>33</v>
      </c>
      <c r="X6245" t="s">
        <v>72</v>
      </c>
    </row>
    <row r="6246" spans="1:24" x14ac:dyDescent="0.3">
      <c r="A6246" t="s">
        <v>6191</v>
      </c>
      <c r="B6246" t="s">
        <v>211</v>
      </c>
      <c r="C6246" t="s">
        <v>30</v>
      </c>
      <c r="D6246" t="s">
        <v>71</v>
      </c>
      <c r="E6246">
        <v>533</v>
      </c>
      <c r="F6246">
        <v>1</v>
      </c>
      <c r="G6246" t="s">
        <v>6</v>
      </c>
      <c r="H6246" t="s">
        <v>72</v>
      </c>
      <c r="I6246" t="s">
        <v>6273</v>
      </c>
      <c r="J6246" t="s">
        <v>6</v>
      </c>
      <c r="K6246">
        <v>10304</v>
      </c>
      <c r="L6246" s="25">
        <v>430000</v>
      </c>
      <c r="M6246" s="13">
        <v>44939</v>
      </c>
      <c r="N6246" s="1">
        <v>0</v>
      </c>
      <c r="O6246" s="1">
        <v>0</v>
      </c>
      <c r="P6246" s="1">
        <v>0</v>
      </c>
      <c r="Q6246" s="1">
        <v>2210</v>
      </c>
      <c r="R6246" s="1">
        <v>0</v>
      </c>
      <c r="S6246" t="s">
        <v>7614</v>
      </c>
      <c r="T6246" s="29" t="str">
        <f>IF(TRIM(PropertySet[[#This Row],[YEAR BUILT]])="", "N/A", 2023-PropertySet[[#This Row],[YEAR BUILT]])</f>
        <v>N/A</v>
      </c>
      <c r="U6246" t="str" cm="1">
        <f t="array" ref="U6246">IF(PropertySet[[#This Row],[AGE]] = "N/A", "N/A", _xlfn.IFS(PropertySet[[#This Row],[AGE]] &lt;= 25, "0-25 Years", PropertySet[[#This Row],[AGE]] &lt;= 50, "26-50 Years", PropertySet[[#This Row],[AGE]]&lt;=75, "51-75 Years", PropertySet[[#This Row],[AGE]]&lt;=100, "76-100 Years", PropertySet[[#This Row],[AGE]]&gt;100, "100+ Years"))</f>
        <v>N/A</v>
      </c>
      <c r="V6246" t="str" cm="1">
        <f t="array" ref="V62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246" t="s">
        <v>33</v>
      </c>
      <c r="X6246" t="s">
        <v>72</v>
      </c>
    </row>
    <row r="6247" spans="1:24" x14ac:dyDescent="0.3">
      <c r="A6247" t="s">
        <v>6191</v>
      </c>
      <c r="B6247" t="s">
        <v>211</v>
      </c>
      <c r="C6247" t="s">
        <v>30</v>
      </c>
      <c r="D6247" t="s">
        <v>71</v>
      </c>
      <c r="E6247">
        <v>536</v>
      </c>
      <c r="F6247">
        <v>7</v>
      </c>
      <c r="G6247" t="s">
        <v>6</v>
      </c>
      <c r="H6247" t="s">
        <v>72</v>
      </c>
      <c r="I6247" t="s">
        <v>6274</v>
      </c>
      <c r="J6247" t="s">
        <v>6</v>
      </c>
      <c r="K6247">
        <v>10304</v>
      </c>
      <c r="L6247" s="25">
        <v>50000</v>
      </c>
      <c r="M6247" s="13">
        <v>45044</v>
      </c>
      <c r="N6247" s="1">
        <v>0</v>
      </c>
      <c r="O6247" s="1">
        <v>0</v>
      </c>
      <c r="P6247" s="1">
        <v>0</v>
      </c>
      <c r="Q6247" s="1">
        <v>1350</v>
      </c>
      <c r="R6247" s="1">
        <v>0</v>
      </c>
      <c r="S6247" t="s">
        <v>7614</v>
      </c>
      <c r="T6247" s="29" t="str">
        <f>IF(TRIM(PropertySet[[#This Row],[YEAR BUILT]])="", "N/A", 2023-PropertySet[[#This Row],[YEAR BUILT]])</f>
        <v>N/A</v>
      </c>
      <c r="U6247" t="str" cm="1">
        <f t="array" ref="U6247">IF(PropertySet[[#This Row],[AGE]] = "N/A", "N/A", _xlfn.IFS(PropertySet[[#This Row],[AGE]] &lt;= 25, "0-25 Years", PropertySet[[#This Row],[AGE]] &lt;= 50, "26-50 Years", PropertySet[[#This Row],[AGE]]&lt;=75, "51-75 Years", PropertySet[[#This Row],[AGE]]&lt;=100, "76-100 Years", PropertySet[[#This Row],[AGE]]&gt;100, "100+ Years"))</f>
        <v>N/A</v>
      </c>
      <c r="V6247" t="str" cm="1">
        <f t="array" ref="V62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247" t="s">
        <v>33</v>
      </c>
      <c r="X6247" t="s">
        <v>72</v>
      </c>
    </row>
    <row r="6248" spans="1:24" x14ac:dyDescent="0.3">
      <c r="A6248" t="s">
        <v>6191</v>
      </c>
      <c r="B6248" t="s">
        <v>211</v>
      </c>
      <c r="C6248" t="s">
        <v>30</v>
      </c>
      <c r="D6248" t="s">
        <v>71</v>
      </c>
      <c r="E6248">
        <v>540</v>
      </c>
      <c r="F6248">
        <v>32</v>
      </c>
      <c r="G6248" t="s">
        <v>6</v>
      </c>
      <c r="H6248" t="s">
        <v>72</v>
      </c>
      <c r="I6248" t="s">
        <v>6275</v>
      </c>
      <c r="J6248" t="s">
        <v>6</v>
      </c>
      <c r="K6248">
        <v>10304</v>
      </c>
      <c r="L6248" s="25">
        <v>45000</v>
      </c>
      <c r="M6248" s="13">
        <v>45275</v>
      </c>
      <c r="N6248" s="1">
        <v>0</v>
      </c>
      <c r="O6248" s="1">
        <v>0</v>
      </c>
      <c r="P6248" s="1">
        <v>0</v>
      </c>
      <c r="Q6248" s="1">
        <v>2500</v>
      </c>
      <c r="R6248" s="1">
        <v>0</v>
      </c>
      <c r="S6248" t="s">
        <v>7614</v>
      </c>
      <c r="T6248" s="29" t="str">
        <f>IF(TRIM(PropertySet[[#This Row],[YEAR BUILT]])="", "N/A", 2023-PropertySet[[#This Row],[YEAR BUILT]])</f>
        <v>N/A</v>
      </c>
      <c r="U6248" t="str" cm="1">
        <f t="array" ref="U6248">IF(PropertySet[[#This Row],[AGE]] = "N/A", "N/A", _xlfn.IFS(PropertySet[[#This Row],[AGE]] &lt;= 25, "0-25 Years", PropertySet[[#This Row],[AGE]] &lt;= 50, "26-50 Years", PropertySet[[#This Row],[AGE]]&lt;=75, "51-75 Years", PropertySet[[#This Row],[AGE]]&lt;=100, "76-100 Years", PropertySet[[#This Row],[AGE]]&gt;100, "100+ Years"))</f>
        <v>N/A</v>
      </c>
      <c r="V6248" t="str" cm="1">
        <f t="array" ref="V62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248" t="s">
        <v>33</v>
      </c>
      <c r="X6248" t="s">
        <v>72</v>
      </c>
    </row>
    <row r="6249" spans="1:24" x14ac:dyDescent="0.3">
      <c r="A6249" t="s">
        <v>6191</v>
      </c>
      <c r="B6249" t="s">
        <v>211</v>
      </c>
      <c r="C6249" t="s">
        <v>30</v>
      </c>
      <c r="D6249" t="s">
        <v>71</v>
      </c>
      <c r="E6249">
        <v>563</v>
      </c>
      <c r="F6249">
        <v>7</v>
      </c>
      <c r="G6249" t="s">
        <v>6</v>
      </c>
      <c r="H6249" t="s">
        <v>72</v>
      </c>
      <c r="I6249" t="s">
        <v>1272</v>
      </c>
      <c r="J6249" t="s">
        <v>6</v>
      </c>
      <c r="K6249">
        <v>10304</v>
      </c>
      <c r="L6249" s="25">
        <v>0</v>
      </c>
      <c r="M6249" s="13">
        <v>45078</v>
      </c>
      <c r="N6249" s="1">
        <v>0</v>
      </c>
      <c r="O6249" s="1">
        <v>0</v>
      </c>
      <c r="P6249" s="1">
        <v>0</v>
      </c>
      <c r="Q6249" s="1">
        <v>717</v>
      </c>
      <c r="R6249" s="1">
        <v>0</v>
      </c>
      <c r="S6249" t="s">
        <v>7614</v>
      </c>
      <c r="T6249" s="29" t="str">
        <f>IF(TRIM(PropertySet[[#This Row],[YEAR BUILT]])="", "N/A", 2023-PropertySet[[#This Row],[YEAR BUILT]])</f>
        <v>N/A</v>
      </c>
      <c r="U6249" t="str" cm="1">
        <f t="array" ref="U6249">IF(PropertySet[[#This Row],[AGE]] = "N/A", "N/A", _xlfn.IFS(PropertySet[[#This Row],[AGE]] &lt;= 25, "0-25 Years", PropertySet[[#This Row],[AGE]] &lt;= 50, "26-50 Years", PropertySet[[#This Row],[AGE]]&lt;=75, "51-75 Years", PropertySet[[#This Row],[AGE]]&lt;=100, "76-100 Years", PropertySet[[#This Row],[AGE]]&gt;100, "100+ Years"))</f>
        <v>N/A</v>
      </c>
      <c r="V6249" t="str" cm="1">
        <f t="array" ref="V62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249" t="s">
        <v>33</v>
      </c>
      <c r="X6249" t="s">
        <v>72</v>
      </c>
    </row>
    <row r="6250" spans="1:24" x14ac:dyDescent="0.3">
      <c r="A6250" t="s">
        <v>6191</v>
      </c>
      <c r="B6250" t="s">
        <v>211</v>
      </c>
      <c r="C6250" t="s">
        <v>30</v>
      </c>
      <c r="D6250" t="s">
        <v>71</v>
      </c>
      <c r="E6250">
        <v>563</v>
      </c>
      <c r="F6250">
        <v>7</v>
      </c>
      <c r="G6250" t="s">
        <v>6</v>
      </c>
      <c r="H6250" t="s">
        <v>72</v>
      </c>
      <c r="I6250" t="s">
        <v>1272</v>
      </c>
      <c r="J6250" t="s">
        <v>6</v>
      </c>
      <c r="K6250">
        <v>10304</v>
      </c>
      <c r="L6250" s="25">
        <v>246707</v>
      </c>
      <c r="M6250" s="13">
        <v>44986</v>
      </c>
      <c r="N6250" s="1">
        <v>0</v>
      </c>
      <c r="O6250" s="1">
        <v>0</v>
      </c>
      <c r="P6250" s="1">
        <v>0</v>
      </c>
      <c r="Q6250" s="1">
        <v>717</v>
      </c>
      <c r="R6250" s="1">
        <v>0</v>
      </c>
      <c r="S6250" t="s">
        <v>7614</v>
      </c>
      <c r="T6250" s="29" t="str">
        <f>IF(TRIM(PropertySet[[#This Row],[YEAR BUILT]])="", "N/A", 2023-PropertySet[[#This Row],[YEAR BUILT]])</f>
        <v>N/A</v>
      </c>
      <c r="U6250" t="str" cm="1">
        <f t="array" ref="U6250">IF(PropertySet[[#This Row],[AGE]] = "N/A", "N/A", _xlfn.IFS(PropertySet[[#This Row],[AGE]] &lt;= 25, "0-25 Years", PropertySet[[#This Row],[AGE]] &lt;= 50, "26-50 Years", PropertySet[[#This Row],[AGE]]&lt;=75, "51-75 Years", PropertySet[[#This Row],[AGE]]&lt;=100, "76-100 Years", PropertySet[[#This Row],[AGE]]&gt;100, "100+ Years"))</f>
        <v>N/A</v>
      </c>
      <c r="V6250" t="str" cm="1">
        <f t="array" ref="V62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250" t="s">
        <v>33</v>
      </c>
      <c r="X6250" t="s">
        <v>72</v>
      </c>
    </row>
    <row r="6251" spans="1:24" x14ac:dyDescent="0.3">
      <c r="A6251" t="s">
        <v>6191</v>
      </c>
      <c r="B6251" t="s">
        <v>211</v>
      </c>
      <c r="C6251" t="s">
        <v>30</v>
      </c>
      <c r="D6251" t="s">
        <v>71</v>
      </c>
      <c r="E6251">
        <v>563</v>
      </c>
      <c r="F6251">
        <v>8</v>
      </c>
      <c r="G6251" t="s">
        <v>6</v>
      </c>
      <c r="H6251" t="s">
        <v>72</v>
      </c>
      <c r="I6251" t="s">
        <v>1272</v>
      </c>
      <c r="J6251" t="s">
        <v>6</v>
      </c>
      <c r="K6251">
        <v>10304</v>
      </c>
      <c r="L6251" s="25">
        <v>0</v>
      </c>
      <c r="M6251" s="13">
        <v>45078</v>
      </c>
      <c r="N6251" s="1">
        <v>0</v>
      </c>
      <c r="O6251" s="1">
        <v>0</v>
      </c>
      <c r="P6251" s="1">
        <v>0</v>
      </c>
      <c r="Q6251" s="1">
        <v>433</v>
      </c>
      <c r="R6251" s="1">
        <v>0</v>
      </c>
      <c r="S6251" t="s">
        <v>7614</v>
      </c>
      <c r="T6251" s="29" t="str">
        <f>IF(TRIM(PropertySet[[#This Row],[YEAR BUILT]])="", "N/A", 2023-PropertySet[[#This Row],[YEAR BUILT]])</f>
        <v>N/A</v>
      </c>
      <c r="U6251" t="str" cm="1">
        <f t="array" ref="U6251">IF(PropertySet[[#This Row],[AGE]] = "N/A", "N/A", _xlfn.IFS(PropertySet[[#This Row],[AGE]] &lt;= 25, "0-25 Years", PropertySet[[#This Row],[AGE]] &lt;= 50, "26-50 Years", PropertySet[[#This Row],[AGE]]&lt;=75, "51-75 Years", PropertySet[[#This Row],[AGE]]&lt;=100, "76-100 Years", PropertySet[[#This Row],[AGE]]&gt;100, "100+ Years"))</f>
        <v>N/A</v>
      </c>
      <c r="V6251" t="str" cm="1">
        <f t="array" ref="V62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251" t="s">
        <v>33</v>
      </c>
      <c r="X6251" t="s">
        <v>72</v>
      </c>
    </row>
    <row r="6252" spans="1:24" x14ac:dyDescent="0.3">
      <c r="A6252" t="s">
        <v>6191</v>
      </c>
      <c r="B6252" t="s">
        <v>211</v>
      </c>
      <c r="C6252" t="s">
        <v>30</v>
      </c>
      <c r="D6252" t="s">
        <v>71</v>
      </c>
      <c r="E6252">
        <v>563</v>
      </c>
      <c r="F6252">
        <v>8</v>
      </c>
      <c r="G6252" t="s">
        <v>6</v>
      </c>
      <c r="H6252" t="s">
        <v>72</v>
      </c>
      <c r="I6252" t="s">
        <v>1272</v>
      </c>
      <c r="J6252" t="s">
        <v>6</v>
      </c>
      <c r="K6252">
        <v>10304</v>
      </c>
      <c r="L6252" s="25">
        <v>246707</v>
      </c>
      <c r="M6252" s="13">
        <v>44986</v>
      </c>
      <c r="N6252" s="1">
        <v>0</v>
      </c>
      <c r="O6252" s="1">
        <v>0</v>
      </c>
      <c r="P6252" s="1">
        <v>0</v>
      </c>
      <c r="Q6252" s="1">
        <v>433</v>
      </c>
      <c r="R6252" s="1">
        <v>0</v>
      </c>
      <c r="S6252" t="s">
        <v>7614</v>
      </c>
      <c r="T6252" s="29" t="str">
        <f>IF(TRIM(PropertySet[[#This Row],[YEAR BUILT]])="", "N/A", 2023-PropertySet[[#This Row],[YEAR BUILT]])</f>
        <v>N/A</v>
      </c>
      <c r="U6252" t="str" cm="1">
        <f t="array" ref="U6252">IF(PropertySet[[#This Row],[AGE]] = "N/A", "N/A", _xlfn.IFS(PropertySet[[#This Row],[AGE]] &lt;= 25, "0-25 Years", PropertySet[[#This Row],[AGE]] &lt;= 50, "26-50 Years", PropertySet[[#This Row],[AGE]]&lt;=75, "51-75 Years", PropertySet[[#This Row],[AGE]]&lt;=100, "76-100 Years", PropertySet[[#This Row],[AGE]]&gt;100, "100+ Years"))</f>
        <v>N/A</v>
      </c>
      <c r="V6252" t="str" cm="1">
        <f t="array" ref="V62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252" t="s">
        <v>33</v>
      </c>
      <c r="X6252" t="s">
        <v>72</v>
      </c>
    </row>
    <row r="6253" spans="1:24" x14ac:dyDescent="0.3">
      <c r="A6253" t="s">
        <v>6191</v>
      </c>
      <c r="B6253" t="s">
        <v>236</v>
      </c>
      <c r="C6253" t="s">
        <v>30</v>
      </c>
      <c r="D6253" t="s">
        <v>896</v>
      </c>
      <c r="E6253">
        <v>562</v>
      </c>
      <c r="F6253">
        <v>3</v>
      </c>
      <c r="G6253" t="s">
        <v>6</v>
      </c>
      <c r="H6253" t="s">
        <v>1064</v>
      </c>
      <c r="I6253" t="s">
        <v>6276</v>
      </c>
      <c r="J6253" t="s">
        <v>6</v>
      </c>
      <c r="K6253">
        <v>10304</v>
      </c>
      <c r="L6253" s="25">
        <v>0</v>
      </c>
      <c r="M6253" s="13">
        <v>45226</v>
      </c>
      <c r="N6253" s="1">
        <v>4</v>
      </c>
      <c r="O6253" s="1">
        <v>0</v>
      </c>
      <c r="P6253" s="1">
        <v>4</v>
      </c>
      <c r="Q6253" s="1">
        <v>6372</v>
      </c>
      <c r="R6253" s="1">
        <v>3864</v>
      </c>
      <c r="S6253">
        <v>1942</v>
      </c>
      <c r="T6253" s="29">
        <f>IF(TRIM(PropertySet[[#This Row],[YEAR BUILT]])="", "N/A", 2023-PropertySet[[#This Row],[YEAR BUILT]])</f>
        <v>81</v>
      </c>
      <c r="U6253" t="str" cm="1">
        <f t="array" ref="U6253">IF(PropertySet[[#This Row],[AGE]] = "N/A", "N/A", _xlfn.IFS(PropertySet[[#This Row],[AGE]] &lt;= 25, "0-25 Years", PropertySet[[#This Row],[AGE]] &lt;= 50, "26-50 Years", PropertySet[[#This Row],[AGE]]&lt;=75, "51-75 Years", PropertySet[[#This Row],[AGE]]&lt;=100, "76-100 Years", PropertySet[[#This Row],[AGE]]&gt;100, "100+ Years"))</f>
        <v>76-100 Years</v>
      </c>
      <c r="V6253" t="str" cm="1">
        <f t="array" ref="V62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253" t="s">
        <v>240</v>
      </c>
      <c r="X6253" t="s">
        <v>1064</v>
      </c>
    </row>
    <row r="6254" spans="1:24" x14ac:dyDescent="0.3">
      <c r="A6254" t="s">
        <v>6191</v>
      </c>
      <c r="B6254" t="s">
        <v>236</v>
      </c>
      <c r="C6254" t="s">
        <v>30</v>
      </c>
      <c r="D6254" t="s">
        <v>896</v>
      </c>
      <c r="E6254">
        <v>562</v>
      </c>
      <c r="F6254">
        <v>3</v>
      </c>
      <c r="G6254" t="s">
        <v>6</v>
      </c>
      <c r="H6254" t="s">
        <v>1064</v>
      </c>
      <c r="I6254" t="s">
        <v>6277</v>
      </c>
      <c r="J6254" t="s">
        <v>6</v>
      </c>
      <c r="K6254">
        <v>10304</v>
      </c>
      <c r="L6254" s="25">
        <v>0</v>
      </c>
      <c r="M6254" s="13">
        <v>45225</v>
      </c>
      <c r="N6254" s="1">
        <v>4</v>
      </c>
      <c r="O6254" s="1">
        <v>0</v>
      </c>
      <c r="P6254" s="1">
        <v>4</v>
      </c>
      <c r="Q6254" s="1">
        <v>6372</v>
      </c>
      <c r="R6254" s="1">
        <v>3864</v>
      </c>
      <c r="S6254">
        <v>1942</v>
      </c>
      <c r="T6254" s="29">
        <f>IF(TRIM(PropertySet[[#This Row],[YEAR BUILT]])="", "N/A", 2023-PropertySet[[#This Row],[YEAR BUILT]])</f>
        <v>81</v>
      </c>
      <c r="U6254" t="str" cm="1">
        <f t="array" ref="U6254">IF(PropertySet[[#This Row],[AGE]] = "N/A", "N/A", _xlfn.IFS(PropertySet[[#This Row],[AGE]] &lt;= 25, "0-25 Years", PropertySet[[#This Row],[AGE]] &lt;= 50, "26-50 Years", PropertySet[[#This Row],[AGE]]&lt;=75, "51-75 Years", PropertySet[[#This Row],[AGE]]&lt;=100, "76-100 Years", PropertySet[[#This Row],[AGE]]&gt;100, "100+ Years"))</f>
        <v>76-100 Years</v>
      </c>
      <c r="V6254" t="str" cm="1">
        <f t="array" ref="V62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254" t="s">
        <v>240</v>
      </c>
      <c r="X6254" t="s">
        <v>1064</v>
      </c>
    </row>
    <row r="6255" spans="1:24" x14ac:dyDescent="0.3">
      <c r="A6255" t="s">
        <v>6191</v>
      </c>
      <c r="B6255" t="s">
        <v>236</v>
      </c>
      <c r="C6255" t="s">
        <v>30</v>
      </c>
      <c r="D6255" t="s">
        <v>896</v>
      </c>
      <c r="E6255">
        <v>565</v>
      </c>
      <c r="F6255">
        <v>10</v>
      </c>
      <c r="G6255" t="s">
        <v>6</v>
      </c>
      <c r="H6255" t="s">
        <v>1064</v>
      </c>
      <c r="I6255" t="s">
        <v>6278</v>
      </c>
      <c r="J6255" t="s">
        <v>6</v>
      </c>
      <c r="K6255">
        <v>10304</v>
      </c>
      <c r="L6255" s="25">
        <v>0</v>
      </c>
      <c r="M6255" s="13">
        <v>45225</v>
      </c>
      <c r="N6255" s="1">
        <v>4</v>
      </c>
      <c r="O6255" s="1">
        <v>0</v>
      </c>
      <c r="P6255" s="1">
        <v>4</v>
      </c>
      <c r="Q6255" s="1">
        <v>2223</v>
      </c>
      <c r="R6255" s="1">
        <v>4320</v>
      </c>
      <c r="S6255">
        <v>1920</v>
      </c>
      <c r="T6255" s="29">
        <f>IF(TRIM(PropertySet[[#This Row],[YEAR BUILT]])="", "N/A", 2023-PropertySet[[#This Row],[YEAR BUILT]])</f>
        <v>103</v>
      </c>
      <c r="U6255" t="str" cm="1">
        <f t="array" ref="U6255">IF(PropertySet[[#This Row],[AGE]] = "N/A", "N/A", _xlfn.IFS(PropertySet[[#This Row],[AGE]] &lt;= 25, "0-25 Years", PropertySet[[#This Row],[AGE]] &lt;= 50, "26-50 Years", PropertySet[[#This Row],[AGE]]&lt;=75, "51-75 Years", PropertySet[[#This Row],[AGE]]&lt;=100, "76-100 Years", PropertySet[[#This Row],[AGE]]&gt;100, "100+ Years"))</f>
        <v>100+ Years</v>
      </c>
      <c r="V6255" t="str" cm="1">
        <f t="array" ref="V62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55" t="s">
        <v>240</v>
      </c>
      <c r="X6255" t="s">
        <v>1064</v>
      </c>
    </row>
    <row r="6256" spans="1:24" x14ac:dyDescent="0.3">
      <c r="A6256" t="s">
        <v>6191</v>
      </c>
      <c r="B6256" t="s">
        <v>236</v>
      </c>
      <c r="C6256" t="s">
        <v>30</v>
      </c>
      <c r="D6256" t="s">
        <v>896</v>
      </c>
      <c r="E6256">
        <v>565</v>
      </c>
      <c r="F6256">
        <v>10</v>
      </c>
      <c r="G6256" t="s">
        <v>6</v>
      </c>
      <c r="H6256" t="s">
        <v>1064</v>
      </c>
      <c r="I6256" t="s">
        <v>6278</v>
      </c>
      <c r="J6256" t="s">
        <v>6</v>
      </c>
      <c r="K6256">
        <v>10304</v>
      </c>
      <c r="L6256" s="25">
        <v>950000</v>
      </c>
      <c r="M6256" s="13">
        <v>45020</v>
      </c>
      <c r="N6256" s="1">
        <v>4</v>
      </c>
      <c r="O6256" s="1">
        <v>0</v>
      </c>
      <c r="P6256" s="1">
        <v>4</v>
      </c>
      <c r="Q6256" s="1">
        <v>2223</v>
      </c>
      <c r="R6256" s="1">
        <v>4320</v>
      </c>
      <c r="S6256">
        <v>1920</v>
      </c>
      <c r="T6256" s="29">
        <f>IF(TRIM(PropertySet[[#This Row],[YEAR BUILT]])="", "N/A", 2023-PropertySet[[#This Row],[YEAR BUILT]])</f>
        <v>103</v>
      </c>
      <c r="U6256" t="str" cm="1">
        <f t="array" ref="U6256">IF(PropertySet[[#This Row],[AGE]] = "N/A", "N/A", _xlfn.IFS(PropertySet[[#This Row],[AGE]] &lt;= 25, "0-25 Years", PropertySet[[#This Row],[AGE]] &lt;= 50, "26-50 Years", PropertySet[[#This Row],[AGE]]&lt;=75, "51-75 Years", PropertySet[[#This Row],[AGE]]&lt;=100, "76-100 Years", PropertySet[[#This Row],[AGE]]&gt;100, "100+ Years"))</f>
        <v>100+ Years</v>
      </c>
      <c r="V6256" t="str" cm="1">
        <f t="array" ref="V62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56" t="s">
        <v>240</v>
      </c>
      <c r="X6256" t="s">
        <v>1064</v>
      </c>
    </row>
    <row r="6257" spans="1:24" x14ac:dyDescent="0.3">
      <c r="A6257" t="s">
        <v>6191</v>
      </c>
      <c r="B6257" t="s">
        <v>236</v>
      </c>
      <c r="C6257" t="s">
        <v>30</v>
      </c>
      <c r="D6257" t="s">
        <v>896</v>
      </c>
      <c r="E6257">
        <v>611</v>
      </c>
      <c r="F6257">
        <v>58</v>
      </c>
      <c r="G6257" t="s">
        <v>6</v>
      </c>
      <c r="H6257" t="s">
        <v>6279</v>
      </c>
      <c r="I6257" t="s">
        <v>6280</v>
      </c>
      <c r="J6257" t="s">
        <v>6</v>
      </c>
      <c r="K6257">
        <v>10304</v>
      </c>
      <c r="L6257" s="25">
        <v>1240000</v>
      </c>
      <c r="M6257" s="13">
        <v>45117</v>
      </c>
      <c r="N6257" s="1">
        <v>5</v>
      </c>
      <c r="O6257" s="1">
        <v>0</v>
      </c>
      <c r="P6257" s="1">
        <v>5</v>
      </c>
      <c r="Q6257" s="1">
        <v>7730</v>
      </c>
      <c r="R6257" s="1">
        <v>2150</v>
      </c>
      <c r="S6257">
        <v>1950</v>
      </c>
      <c r="T6257" s="29">
        <f>IF(TRIM(PropertySet[[#This Row],[YEAR BUILT]])="", "N/A", 2023-PropertySet[[#This Row],[YEAR BUILT]])</f>
        <v>73</v>
      </c>
      <c r="U6257" t="str" cm="1">
        <f t="array" ref="U6257">IF(PropertySet[[#This Row],[AGE]] = "N/A", "N/A", _xlfn.IFS(PropertySet[[#This Row],[AGE]] &lt;= 25, "0-25 Years", PropertySet[[#This Row],[AGE]] &lt;= 50, "26-50 Years", PropertySet[[#This Row],[AGE]]&lt;=75, "51-75 Years", PropertySet[[#This Row],[AGE]]&lt;=100, "76-100 Years", PropertySet[[#This Row],[AGE]]&gt;100, "100+ Years"))</f>
        <v>51-75 Years</v>
      </c>
      <c r="V6257" t="str" cm="1">
        <f t="array" ref="V62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257" t="s">
        <v>240</v>
      </c>
      <c r="X6257" t="s">
        <v>6279</v>
      </c>
    </row>
    <row r="6258" spans="1:24" x14ac:dyDescent="0.3">
      <c r="A6258" t="s">
        <v>6191</v>
      </c>
      <c r="B6258" t="s">
        <v>236</v>
      </c>
      <c r="C6258" t="s">
        <v>30</v>
      </c>
      <c r="D6258" t="s">
        <v>896</v>
      </c>
      <c r="E6258">
        <v>584</v>
      </c>
      <c r="F6258">
        <v>78</v>
      </c>
      <c r="G6258" t="s">
        <v>6</v>
      </c>
      <c r="H6258" t="s">
        <v>6281</v>
      </c>
      <c r="I6258" t="s">
        <v>6282</v>
      </c>
      <c r="J6258" t="s">
        <v>6</v>
      </c>
      <c r="K6258">
        <v>10304</v>
      </c>
      <c r="L6258" s="25">
        <v>0</v>
      </c>
      <c r="M6258" s="13">
        <v>45181</v>
      </c>
      <c r="N6258" s="1">
        <v>4</v>
      </c>
      <c r="O6258" s="1">
        <v>1</v>
      </c>
      <c r="P6258" s="1">
        <v>5</v>
      </c>
      <c r="Q6258" s="1">
        <v>7900</v>
      </c>
      <c r="R6258" s="1">
        <v>9675</v>
      </c>
      <c r="S6258">
        <v>1931</v>
      </c>
      <c r="T6258" s="29">
        <f>IF(TRIM(PropertySet[[#This Row],[YEAR BUILT]])="", "N/A", 2023-PropertySet[[#This Row],[YEAR BUILT]])</f>
        <v>92</v>
      </c>
      <c r="U6258" t="str" cm="1">
        <f t="array" ref="U6258">IF(PropertySet[[#This Row],[AGE]] = "N/A", "N/A", _xlfn.IFS(PropertySet[[#This Row],[AGE]] &lt;= 25, "0-25 Years", PropertySet[[#This Row],[AGE]] &lt;= 50, "26-50 Years", PropertySet[[#This Row],[AGE]]&lt;=75, "51-75 Years", PropertySet[[#This Row],[AGE]]&lt;=100, "76-100 Years", PropertySet[[#This Row],[AGE]]&gt;100, "100+ Years"))</f>
        <v>76-100 Years</v>
      </c>
      <c r="V6258" t="str" cm="1">
        <f t="array" ref="V62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258" t="s">
        <v>240</v>
      </c>
      <c r="X6258" t="s">
        <v>6281</v>
      </c>
    </row>
    <row r="6259" spans="1:24" x14ac:dyDescent="0.3">
      <c r="A6259" t="s">
        <v>6191</v>
      </c>
      <c r="B6259" t="s">
        <v>236</v>
      </c>
      <c r="C6259" t="s">
        <v>30</v>
      </c>
      <c r="D6259" t="s">
        <v>896</v>
      </c>
      <c r="E6259">
        <v>584</v>
      </c>
      <c r="F6259">
        <v>78</v>
      </c>
      <c r="G6259" t="s">
        <v>6</v>
      </c>
      <c r="H6259" t="s">
        <v>6281</v>
      </c>
      <c r="I6259" t="s">
        <v>6283</v>
      </c>
      <c r="J6259" t="s">
        <v>6</v>
      </c>
      <c r="K6259">
        <v>10304</v>
      </c>
      <c r="L6259" s="25">
        <v>690010</v>
      </c>
      <c r="M6259" s="13">
        <v>45155</v>
      </c>
      <c r="N6259" s="1">
        <v>4</v>
      </c>
      <c r="O6259" s="1">
        <v>1</v>
      </c>
      <c r="P6259" s="1">
        <v>5</v>
      </c>
      <c r="Q6259" s="1">
        <v>7900</v>
      </c>
      <c r="R6259" s="1">
        <v>9675</v>
      </c>
      <c r="S6259">
        <v>1931</v>
      </c>
      <c r="T6259" s="29">
        <f>IF(TRIM(PropertySet[[#This Row],[YEAR BUILT]])="", "N/A", 2023-PropertySet[[#This Row],[YEAR BUILT]])</f>
        <v>92</v>
      </c>
      <c r="U6259" t="str" cm="1">
        <f t="array" ref="U6259">IF(PropertySet[[#This Row],[AGE]] = "N/A", "N/A", _xlfn.IFS(PropertySet[[#This Row],[AGE]] &lt;= 25, "0-25 Years", PropertySet[[#This Row],[AGE]] &lt;= 50, "26-50 Years", PropertySet[[#This Row],[AGE]]&lt;=75, "51-75 Years", PropertySet[[#This Row],[AGE]]&lt;=100, "76-100 Years", PropertySet[[#This Row],[AGE]]&gt;100, "100+ Years"))</f>
        <v>76-100 Years</v>
      </c>
      <c r="V6259" t="str" cm="1">
        <f t="array" ref="V62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259" t="s">
        <v>240</v>
      </c>
      <c r="X6259" t="s">
        <v>6281</v>
      </c>
    </row>
    <row r="6260" spans="1:24" x14ac:dyDescent="0.3">
      <c r="A6260" t="s">
        <v>6191</v>
      </c>
      <c r="B6260" t="s">
        <v>241</v>
      </c>
      <c r="C6260" t="s">
        <v>242</v>
      </c>
      <c r="D6260">
        <v>4</v>
      </c>
      <c r="E6260">
        <v>492</v>
      </c>
      <c r="F6260">
        <v>1</v>
      </c>
      <c r="G6260" t="s">
        <v>6</v>
      </c>
      <c r="H6260" t="s">
        <v>2827</v>
      </c>
      <c r="I6260" t="s">
        <v>6284</v>
      </c>
      <c r="J6260" t="s">
        <v>6</v>
      </c>
      <c r="K6260">
        <v>10304</v>
      </c>
      <c r="L6260" s="25">
        <v>498000</v>
      </c>
      <c r="M6260" s="13">
        <v>44986</v>
      </c>
      <c r="N6260" s="1">
        <v>0</v>
      </c>
      <c r="O6260" s="1">
        <v>2</v>
      </c>
      <c r="P6260" s="1">
        <v>2</v>
      </c>
      <c r="Q6260" s="1">
        <v>2313</v>
      </c>
      <c r="R6260" s="1">
        <v>2226</v>
      </c>
      <c r="S6260">
        <v>1931</v>
      </c>
      <c r="T6260" s="29">
        <f>IF(TRIM(PropertySet[[#This Row],[YEAR BUILT]])="", "N/A", 2023-PropertySet[[#This Row],[YEAR BUILT]])</f>
        <v>92</v>
      </c>
      <c r="U6260" t="str" cm="1">
        <f t="array" ref="U6260">IF(PropertySet[[#This Row],[AGE]] = "N/A", "N/A", _xlfn.IFS(PropertySet[[#This Row],[AGE]] &lt;= 25, "0-25 Years", PropertySet[[#This Row],[AGE]] &lt;= 50, "26-50 Years", PropertySet[[#This Row],[AGE]]&lt;=75, "51-75 Years", PropertySet[[#This Row],[AGE]]&lt;=100, "76-100 Years", PropertySet[[#This Row],[AGE]]&gt;100, "100+ Years"))</f>
        <v>76-100 Years</v>
      </c>
      <c r="V6260" t="str" cm="1">
        <f t="array" ref="V62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260" t="s">
        <v>245</v>
      </c>
      <c r="X6260" t="s">
        <v>2827</v>
      </c>
    </row>
    <row r="6261" spans="1:24" x14ac:dyDescent="0.3">
      <c r="A6261" t="s">
        <v>6191</v>
      </c>
      <c r="B6261" t="s">
        <v>241</v>
      </c>
      <c r="C6261" t="s">
        <v>242</v>
      </c>
      <c r="D6261">
        <v>4</v>
      </c>
      <c r="E6261">
        <v>496</v>
      </c>
      <c r="F6261">
        <v>104</v>
      </c>
      <c r="G6261" t="s">
        <v>6</v>
      </c>
      <c r="H6261" t="s">
        <v>901</v>
      </c>
      <c r="I6261" t="s">
        <v>6285</v>
      </c>
      <c r="J6261" t="s">
        <v>6</v>
      </c>
      <c r="K6261">
        <v>10304</v>
      </c>
      <c r="L6261" s="25">
        <v>625000</v>
      </c>
      <c r="M6261" s="13">
        <v>45138</v>
      </c>
      <c r="N6261" s="1">
        <v>2</v>
      </c>
      <c r="O6261" s="1">
        <v>1</v>
      </c>
      <c r="P6261" s="1">
        <v>3</v>
      </c>
      <c r="Q6261" s="1">
        <v>1550</v>
      </c>
      <c r="R6261" s="1">
        <v>2470</v>
      </c>
      <c r="S6261">
        <v>1931</v>
      </c>
      <c r="T6261" s="29">
        <f>IF(TRIM(PropertySet[[#This Row],[YEAR BUILT]])="", "N/A", 2023-PropertySet[[#This Row],[YEAR BUILT]])</f>
        <v>92</v>
      </c>
      <c r="U6261" t="str" cm="1">
        <f t="array" ref="U6261">IF(PropertySet[[#This Row],[AGE]] = "N/A", "N/A", _xlfn.IFS(PropertySet[[#This Row],[AGE]] &lt;= 25, "0-25 Years", PropertySet[[#This Row],[AGE]] &lt;= 50, "26-50 Years", PropertySet[[#This Row],[AGE]]&lt;=75, "51-75 Years", PropertySet[[#This Row],[AGE]]&lt;=100, "76-100 Years", PropertySet[[#This Row],[AGE]]&gt;100, "100+ Years"))</f>
        <v>76-100 Years</v>
      </c>
      <c r="V6261" t="str" cm="1">
        <f t="array" ref="V62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261" t="s">
        <v>245</v>
      </c>
      <c r="X6261" t="s">
        <v>901</v>
      </c>
    </row>
    <row r="6262" spans="1:24" x14ac:dyDescent="0.3">
      <c r="A6262" t="s">
        <v>6191</v>
      </c>
      <c r="B6262" t="s">
        <v>241</v>
      </c>
      <c r="C6262" t="s">
        <v>242</v>
      </c>
      <c r="D6262">
        <v>4</v>
      </c>
      <c r="E6262">
        <v>507</v>
      </c>
      <c r="F6262">
        <v>12</v>
      </c>
      <c r="G6262" t="s">
        <v>6</v>
      </c>
      <c r="H6262" t="s">
        <v>243</v>
      </c>
      <c r="I6262" t="s">
        <v>6286</v>
      </c>
      <c r="J6262" t="s">
        <v>6</v>
      </c>
      <c r="K6262">
        <v>10304</v>
      </c>
      <c r="L6262" s="25">
        <v>1380000</v>
      </c>
      <c r="M6262" s="13">
        <v>45168</v>
      </c>
      <c r="N6262" s="1">
        <v>0</v>
      </c>
      <c r="O6262" s="1">
        <v>1</v>
      </c>
      <c r="P6262" s="1">
        <v>1</v>
      </c>
      <c r="Q6262" s="1">
        <v>5365</v>
      </c>
      <c r="R6262" s="1">
        <v>5244</v>
      </c>
      <c r="S6262">
        <v>1931</v>
      </c>
      <c r="T6262" s="29">
        <f>IF(TRIM(PropertySet[[#This Row],[YEAR BUILT]])="", "N/A", 2023-PropertySet[[#This Row],[YEAR BUILT]])</f>
        <v>92</v>
      </c>
      <c r="U6262" t="str" cm="1">
        <f t="array" ref="U6262">IF(PropertySet[[#This Row],[AGE]] = "N/A", "N/A", _xlfn.IFS(PropertySet[[#This Row],[AGE]] &lt;= 25, "0-25 Years", PropertySet[[#This Row],[AGE]] &lt;= 50, "26-50 Years", PropertySet[[#This Row],[AGE]]&lt;=75, "51-75 Years", PropertySet[[#This Row],[AGE]]&lt;=100, "76-100 Years", PropertySet[[#This Row],[AGE]]&gt;100, "100+ Years"))</f>
        <v>76-100 Years</v>
      </c>
      <c r="V6262" t="str" cm="1">
        <f t="array" ref="V62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262" t="s">
        <v>245</v>
      </c>
      <c r="X6262" t="s">
        <v>243</v>
      </c>
    </row>
    <row r="6263" spans="1:24" x14ac:dyDescent="0.3">
      <c r="A6263" t="s">
        <v>6191</v>
      </c>
      <c r="B6263" t="s">
        <v>241</v>
      </c>
      <c r="C6263" t="s">
        <v>242</v>
      </c>
      <c r="D6263">
        <v>4</v>
      </c>
      <c r="E6263">
        <v>515</v>
      </c>
      <c r="F6263">
        <v>43</v>
      </c>
      <c r="G6263" t="s">
        <v>6</v>
      </c>
      <c r="H6263" t="s">
        <v>898</v>
      </c>
      <c r="I6263" t="s">
        <v>6287</v>
      </c>
      <c r="J6263" t="s">
        <v>6</v>
      </c>
      <c r="K6263">
        <v>10304</v>
      </c>
      <c r="L6263" s="25">
        <v>0</v>
      </c>
      <c r="M6263" s="13">
        <v>45223</v>
      </c>
      <c r="N6263" s="1">
        <v>0</v>
      </c>
      <c r="O6263" s="1">
        <v>3</v>
      </c>
      <c r="P6263" s="1">
        <v>3</v>
      </c>
      <c r="Q6263" s="1">
        <v>4000</v>
      </c>
      <c r="R6263" s="1">
        <v>3820</v>
      </c>
      <c r="S6263">
        <v>1931</v>
      </c>
      <c r="T6263" s="29">
        <f>IF(TRIM(PropertySet[[#This Row],[YEAR BUILT]])="", "N/A", 2023-PropertySet[[#This Row],[YEAR BUILT]])</f>
        <v>92</v>
      </c>
      <c r="U6263" t="str" cm="1">
        <f t="array" ref="U6263">IF(PropertySet[[#This Row],[AGE]] = "N/A", "N/A", _xlfn.IFS(PropertySet[[#This Row],[AGE]] &lt;= 25, "0-25 Years", PropertySet[[#This Row],[AGE]] &lt;= 50, "26-50 Years", PropertySet[[#This Row],[AGE]]&lt;=75, "51-75 Years", PropertySet[[#This Row],[AGE]]&lt;=100, "76-100 Years", PropertySet[[#This Row],[AGE]]&gt;100, "100+ Years"))</f>
        <v>76-100 Years</v>
      </c>
      <c r="V6263" t="str" cm="1">
        <f t="array" ref="V62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263" t="s">
        <v>245</v>
      </c>
      <c r="X6263" t="s">
        <v>898</v>
      </c>
    </row>
    <row r="6264" spans="1:24" x14ac:dyDescent="0.3">
      <c r="A6264" t="s">
        <v>6191</v>
      </c>
      <c r="B6264" t="s">
        <v>241</v>
      </c>
      <c r="C6264" t="s">
        <v>242</v>
      </c>
      <c r="D6264">
        <v>4</v>
      </c>
      <c r="E6264">
        <v>515</v>
      </c>
      <c r="F6264">
        <v>43</v>
      </c>
      <c r="G6264" t="s">
        <v>6</v>
      </c>
      <c r="H6264" t="s">
        <v>898</v>
      </c>
      <c r="I6264" t="s">
        <v>6287</v>
      </c>
      <c r="J6264" t="s">
        <v>6</v>
      </c>
      <c r="K6264">
        <v>10304</v>
      </c>
      <c r="L6264" s="25">
        <v>930000</v>
      </c>
      <c r="M6264" s="13">
        <v>45243</v>
      </c>
      <c r="N6264" s="1">
        <v>0</v>
      </c>
      <c r="O6264" s="1">
        <v>3</v>
      </c>
      <c r="P6264" s="1">
        <v>3</v>
      </c>
      <c r="Q6264" s="1">
        <v>4000</v>
      </c>
      <c r="R6264" s="1">
        <v>3820</v>
      </c>
      <c r="S6264">
        <v>1931</v>
      </c>
      <c r="T6264" s="29">
        <f>IF(TRIM(PropertySet[[#This Row],[YEAR BUILT]])="", "N/A", 2023-PropertySet[[#This Row],[YEAR BUILT]])</f>
        <v>92</v>
      </c>
      <c r="U6264" t="str" cm="1">
        <f t="array" ref="U6264">IF(PropertySet[[#This Row],[AGE]] = "N/A", "N/A", _xlfn.IFS(PropertySet[[#This Row],[AGE]] &lt;= 25, "0-25 Years", PropertySet[[#This Row],[AGE]] &lt;= 50, "26-50 Years", PropertySet[[#This Row],[AGE]]&lt;=75, "51-75 Years", PropertySet[[#This Row],[AGE]]&lt;=100, "76-100 Years", PropertySet[[#This Row],[AGE]]&gt;100, "100+ Years"))</f>
        <v>76-100 Years</v>
      </c>
      <c r="V6264" t="str" cm="1">
        <f t="array" ref="V62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264" t="s">
        <v>245</v>
      </c>
      <c r="X6264" t="s">
        <v>898</v>
      </c>
    </row>
    <row r="6265" spans="1:24" x14ac:dyDescent="0.3">
      <c r="A6265" t="s">
        <v>6191</v>
      </c>
      <c r="B6265" t="s">
        <v>241</v>
      </c>
      <c r="C6265" t="s">
        <v>242</v>
      </c>
      <c r="D6265">
        <v>4</v>
      </c>
      <c r="E6265">
        <v>524</v>
      </c>
      <c r="F6265">
        <v>30</v>
      </c>
      <c r="G6265" t="s">
        <v>6</v>
      </c>
      <c r="H6265" t="s">
        <v>901</v>
      </c>
      <c r="I6265" t="s">
        <v>6288</v>
      </c>
      <c r="J6265" t="s">
        <v>6</v>
      </c>
      <c r="K6265">
        <v>10304</v>
      </c>
      <c r="L6265" s="25">
        <v>655000</v>
      </c>
      <c r="M6265" s="13">
        <v>45079</v>
      </c>
      <c r="N6265" s="1">
        <v>2</v>
      </c>
      <c r="O6265" s="1">
        <v>1</v>
      </c>
      <c r="P6265" s="1">
        <v>3</v>
      </c>
      <c r="Q6265" s="1">
        <v>2538</v>
      </c>
      <c r="R6265" s="1">
        <v>2960</v>
      </c>
      <c r="S6265">
        <v>1931</v>
      </c>
      <c r="T6265" s="29">
        <f>IF(TRIM(PropertySet[[#This Row],[YEAR BUILT]])="", "N/A", 2023-PropertySet[[#This Row],[YEAR BUILT]])</f>
        <v>92</v>
      </c>
      <c r="U6265" t="str" cm="1">
        <f t="array" ref="U6265">IF(PropertySet[[#This Row],[AGE]] = "N/A", "N/A", _xlfn.IFS(PropertySet[[#This Row],[AGE]] &lt;= 25, "0-25 Years", PropertySet[[#This Row],[AGE]] &lt;= 50, "26-50 Years", PropertySet[[#This Row],[AGE]]&lt;=75, "51-75 Years", PropertySet[[#This Row],[AGE]]&lt;=100, "76-100 Years", PropertySet[[#This Row],[AGE]]&gt;100, "100+ Years"))</f>
        <v>76-100 Years</v>
      </c>
      <c r="V6265" t="str" cm="1">
        <f t="array" ref="V62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265" t="s">
        <v>245</v>
      </c>
      <c r="X6265" t="s">
        <v>901</v>
      </c>
    </row>
    <row r="6266" spans="1:24" x14ac:dyDescent="0.3">
      <c r="A6266" t="s">
        <v>6191</v>
      </c>
      <c r="B6266" t="s">
        <v>1843</v>
      </c>
      <c r="C6266" t="s">
        <v>242</v>
      </c>
      <c r="D6266">
        <v>4</v>
      </c>
      <c r="E6266">
        <v>492</v>
      </c>
      <c r="F6266">
        <v>12</v>
      </c>
      <c r="G6266" t="s">
        <v>6</v>
      </c>
      <c r="H6266" t="s">
        <v>1844</v>
      </c>
      <c r="I6266" t="s">
        <v>6289</v>
      </c>
      <c r="J6266" t="s">
        <v>6</v>
      </c>
      <c r="K6266">
        <v>10304</v>
      </c>
      <c r="L6266" s="25">
        <v>1650000</v>
      </c>
      <c r="M6266" s="13">
        <v>45098</v>
      </c>
      <c r="N6266" s="1">
        <v>0</v>
      </c>
      <c r="O6266" s="1">
        <v>1</v>
      </c>
      <c r="P6266" s="1">
        <v>1</v>
      </c>
      <c r="Q6266" s="1">
        <v>4768</v>
      </c>
      <c r="R6266" s="1">
        <v>3750</v>
      </c>
      <c r="S6266">
        <v>1931</v>
      </c>
      <c r="T6266" s="29">
        <f>IF(TRIM(PropertySet[[#This Row],[YEAR BUILT]])="", "N/A", 2023-PropertySet[[#This Row],[YEAR BUILT]])</f>
        <v>92</v>
      </c>
      <c r="U6266" t="str" cm="1">
        <f t="array" ref="U6266">IF(PropertySet[[#This Row],[AGE]] = "N/A", "N/A", _xlfn.IFS(PropertySet[[#This Row],[AGE]] &lt;= 25, "0-25 Years", PropertySet[[#This Row],[AGE]] &lt;= 50, "26-50 Years", PropertySet[[#This Row],[AGE]]&lt;=75, "51-75 Years", PropertySet[[#This Row],[AGE]]&lt;=100, "76-100 Years", PropertySet[[#This Row],[AGE]]&gt;100, "100+ Years"))</f>
        <v>76-100 Years</v>
      </c>
      <c r="V6266" t="str" cm="1">
        <f t="array" ref="V62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266" t="s">
        <v>245</v>
      </c>
      <c r="X6266" t="s">
        <v>1844</v>
      </c>
    </row>
    <row r="6267" spans="1:24" x14ac:dyDescent="0.3">
      <c r="A6267" t="s">
        <v>6191</v>
      </c>
      <c r="B6267" t="s">
        <v>1843</v>
      </c>
      <c r="C6267" t="s">
        <v>242</v>
      </c>
      <c r="D6267">
        <v>4</v>
      </c>
      <c r="E6267">
        <v>565</v>
      </c>
      <c r="F6267">
        <v>27</v>
      </c>
      <c r="G6267" t="s">
        <v>6</v>
      </c>
      <c r="H6267" t="s">
        <v>2837</v>
      </c>
      <c r="I6267" t="s">
        <v>6290</v>
      </c>
      <c r="J6267" t="s">
        <v>6</v>
      </c>
      <c r="K6267">
        <v>10304</v>
      </c>
      <c r="L6267" s="25">
        <v>0</v>
      </c>
      <c r="M6267" s="13">
        <v>44973</v>
      </c>
      <c r="N6267" s="1">
        <v>0</v>
      </c>
      <c r="O6267" s="1">
        <v>0</v>
      </c>
      <c r="P6267" s="1">
        <v>0</v>
      </c>
      <c r="Q6267" s="1">
        <v>4494</v>
      </c>
      <c r="R6267" s="1">
        <v>0</v>
      </c>
      <c r="S6267" t="s">
        <v>7614</v>
      </c>
      <c r="T6267" s="29" t="str">
        <f>IF(TRIM(PropertySet[[#This Row],[YEAR BUILT]])="", "N/A", 2023-PropertySet[[#This Row],[YEAR BUILT]])</f>
        <v>N/A</v>
      </c>
      <c r="U6267" t="str" cm="1">
        <f t="array" ref="U6267">IF(PropertySet[[#This Row],[AGE]] = "N/A", "N/A", _xlfn.IFS(PropertySet[[#This Row],[AGE]] &lt;= 25, "0-25 Years", PropertySet[[#This Row],[AGE]] &lt;= 50, "26-50 Years", PropertySet[[#This Row],[AGE]]&lt;=75, "51-75 Years", PropertySet[[#This Row],[AGE]]&lt;=100, "76-100 Years", PropertySet[[#This Row],[AGE]]&gt;100, "100+ Years"))</f>
        <v>N/A</v>
      </c>
      <c r="V6267" t="str" cm="1">
        <f t="array" ref="V62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267" t="s">
        <v>245</v>
      </c>
      <c r="X6267" t="s">
        <v>2837</v>
      </c>
    </row>
    <row r="6268" spans="1:24" x14ac:dyDescent="0.3">
      <c r="A6268" t="s">
        <v>6191</v>
      </c>
      <c r="B6268" t="s">
        <v>574</v>
      </c>
      <c r="C6268" t="s">
        <v>242</v>
      </c>
      <c r="D6268">
        <v>4</v>
      </c>
      <c r="E6268">
        <v>506</v>
      </c>
      <c r="F6268">
        <v>45</v>
      </c>
      <c r="G6268" t="s">
        <v>6</v>
      </c>
      <c r="H6268" t="s">
        <v>3993</v>
      </c>
      <c r="I6268" t="s">
        <v>6291</v>
      </c>
      <c r="J6268" t="s">
        <v>6</v>
      </c>
      <c r="K6268">
        <v>10304</v>
      </c>
      <c r="L6268" s="25">
        <v>0</v>
      </c>
      <c r="M6268" s="13">
        <v>45290</v>
      </c>
      <c r="N6268" s="1">
        <v>0</v>
      </c>
      <c r="O6268" s="1">
        <v>1</v>
      </c>
      <c r="P6268" s="1">
        <v>1</v>
      </c>
      <c r="Q6268" s="1">
        <v>5250</v>
      </c>
      <c r="R6268" s="1">
        <v>5600</v>
      </c>
      <c r="S6268">
        <v>1939</v>
      </c>
      <c r="T6268" s="29">
        <f>IF(TRIM(PropertySet[[#This Row],[YEAR BUILT]])="", "N/A", 2023-PropertySet[[#This Row],[YEAR BUILT]])</f>
        <v>84</v>
      </c>
      <c r="U6268" t="str" cm="1">
        <f t="array" ref="U6268">IF(PropertySet[[#This Row],[AGE]] = "N/A", "N/A", _xlfn.IFS(PropertySet[[#This Row],[AGE]] &lt;= 25, "0-25 Years", PropertySet[[#This Row],[AGE]] &lt;= 50, "26-50 Years", PropertySet[[#This Row],[AGE]]&lt;=75, "51-75 Years", PropertySet[[#This Row],[AGE]]&lt;=100, "76-100 Years", PropertySet[[#This Row],[AGE]]&gt;100, "100+ Years"))</f>
        <v>76-100 Years</v>
      </c>
      <c r="V6268" t="str" cm="1">
        <f t="array" ref="V62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268" t="s">
        <v>245</v>
      </c>
      <c r="X6268" t="s">
        <v>3993</v>
      </c>
    </row>
    <row r="6269" spans="1:24" x14ac:dyDescent="0.3">
      <c r="A6269" t="s">
        <v>6191</v>
      </c>
      <c r="B6269" t="s">
        <v>574</v>
      </c>
      <c r="C6269" t="s">
        <v>242</v>
      </c>
      <c r="D6269">
        <v>4</v>
      </c>
      <c r="E6269">
        <v>507</v>
      </c>
      <c r="F6269">
        <v>17</v>
      </c>
      <c r="G6269" t="s">
        <v>6</v>
      </c>
      <c r="H6269" t="s">
        <v>575</v>
      </c>
      <c r="I6269" t="s">
        <v>6292</v>
      </c>
      <c r="J6269" t="s">
        <v>6</v>
      </c>
      <c r="K6269">
        <v>10304</v>
      </c>
      <c r="L6269" s="25">
        <v>170000</v>
      </c>
      <c r="M6269" s="13">
        <v>45168</v>
      </c>
      <c r="N6269" s="1">
        <v>0</v>
      </c>
      <c r="O6269" s="1">
        <v>1</v>
      </c>
      <c r="P6269" s="1">
        <v>1</v>
      </c>
      <c r="Q6269" s="1">
        <v>2525</v>
      </c>
      <c r="R6269" s="1">
        <v>800</v>
      </c>
      <c r="S6269">
        <v>2021</v>
      </c>
      <c r="T6269" s="29">
        <f>IF(TRIM(PropertySet[[#This Row],[YEAR BUILT]])="", "N/A", 2023-PropertySet[[#This Row],[YEAR BUILT]])</f>
        <v>2</v>
      </c>
      <c r="U6269" t="str" cm="1">
        <f t="array" ref="U6269">IF(PropertySet[[#This Row],[AGE]] = "N/A", "N/A", _xlfn.IFS(PropertySet[[#This Row],[AGE]] &lt;= 25, "0-25 Years", PropertySet[[#This Row],[AGE]] &lt;= 50, "26-50 Years", PropertySet[[#This Row],[AGE]]&lt;=75, "51-75 Years", PropertySet[[#This Row],[AGE]]&lt;=100, "76-100 Years", PropertySet[[#This Row],[AGE]]&gt;100, "100+ Years"))</f>
        <v>0-25 Years</v>
      </c>
      <c r="V6269" t="str" cm="1">
        <f t="array" ref="V62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269" t="s">
        <v>245</v>
      </c>
      <c r="X6269" t="s">
        <v>575</v>
      </c>
    </row>
    <row r="6270" spans="1:24" x14ac:dyDescent="0.3">
      <c r="A6270" t="s">
        <v>6191</v>
      </c>
      <c r="B6270" t="s">
        <v>504</v>
      </c>
      <c r="C6270" t="s">
        <v>242</v>
      </c>
      <c r="D6270">
        <v>4</v>
      </c>
      <c r="E6270">
        <v>492</v>
      </c>
      <c r="F6270">
        <v>48</v>
      </c>
      <c r="G6270" t="s">
        <v>6</v>
      </c>
      <c r="H6270" t="s">
        <v>505</v>
      </c>
      <c r="I6270" t="s">
        <v>6293</v>
      </c>
      <c r="J6270" t="s">
        <v>6</v>
      </c>
      <c r="K6270">
        <v>10304</v>
      </c>
      <c r="L6270" s="25">
        <v>480000</v>
      </c>
      <c r="M6270" s="13">
        <v>45231</v>
      </c>
      <c r="N6270" s="1">
        <v>0</v>
      </c>
      <c r="O6270" s="1">
        <v>0</v>
      </c>
      <c r="P6270" s="1">
        <v>0</v>
      </c>
      <c r="Q6270" s="1">
        <v>3750</v>
      </c>
      <c r="R6270" s="1">
        <v>0</v>
      </c>
      <c r="S6270" t="s">
        <v>7614</v>
      </c>
      <c r="T6270" s="29" t="str">
        <f>IF(TRIM(PropertySet[[#This Row],[YEAR BUILT]])="", "N/A", 2023-PropertySet[[#This Row],[YEAR BUILT]])</f>
        <v>N/A</v>
      </c>
      <c r="U6270" t="str" cm="1">
        <f t="array" ref="U6270">IF(PropertySet[[#This Row],[AGE]] = "N/A", "N/A", _xlfn.IFS(PropertySet[[#This Row],[AGE]] &lt;= 25, "0-25 Years", PropertySet[[#This Row],[AGE]] &lt;= 50, "26-50 Years", PropertySet[[#This Row],[AGE]]&lt;=75, "51-75 Years", PropertySet[[#This Row],[AGE]]&lt;=100, "76-100 Years", PropertySet[[#This Row],[AGE]]&gt;100, "100+ Years"))</f>
        <v>N/A</v>
      </c>
      <c r="V6270" t="str" cm="1">
        <f t="array" ref="V62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270" t="s">
        <v>245</v>
      </c>
      <c r="X6270" t="s">
        <v>505</v>
      </c>
    </row>
    <row r="6271" spans="1:24" x14ac:dyDescent="0.3">
      <c r="A6271" t="s">
        <v>6191</v>
      </c>
      <c r="B6271" t="s">
        <v>504</v>
      </c>
      <c r="C6271" t="s">
        <v>242</v>
      </c>
      <c r="D6271">
        <v>4</v>
      </c>
      <c r="E6271">
        <v>539</v>
      </c>
      <c r="F6271">
        <v>50</v>
      </c>
      <c r="G6271" t="s">
        <v>6</v>
      </c>
      <c r="H6271" t="s">
        <v>505</v>
      </c>
      <c r="I6271" t="s">
        <v>6294</v>
      </c>
      <c r="J6271" t="s">
        <v>6</v>
      </c>
      <c r="K6271">
        <v>10304</v>
      </c>
      <c r="L6271" s="25">
        <v>0</v>
      </c>
      <c r="M6271" s="13">
        <v>45001</v>
      </c>
      <c r="N6271" s="1">
        <v>0</v>
      </c>
      <c r="O6271" s="1">
        <v>0</v>
      </c>
      <c r="P6271" s="1">
        <v>0</v>
      </c>
      <c r="Q6271" s="1">
        <v>263</v>
      </c>
      <c r="R6271" s="1">
        <v>0</v>
      </c>
      <c r="S6271" t="s">
        <v>7614</v>
      </c>
      <c r="T6271" s="29" t="str">
        <f>IF(TRIM(PropertySet[[#This Row],[YEAR BUILT]])="", "N/A", 2023-PropertySet[[#This Row],[YEAR BUILT]])</f>
        <v>N/A</v>
      </c>
      <c r="U6271" t="str" cm="1">
        <f t="array" ref="U6271">IF(PropertySet[[#This Row],[AGE]] = "N/A", "N/A", _xlfn.IFS(PropertySet[[#This Row],[AGE]] &lt;= 25, "0-25 Years", PropertySet[[#This Row],[AGE]] &lt;= 50, "26-50 Years", PropertySet[[#This Row],[AGE]]&lt;=75, "51-75 Years", PropertySet[[#This Row],[AGE]]&lt;=100, "76-100 Years", PropertySet[[#This Row],[AGE]]&gt;100, "100+ Years"))</f>
        <v>N/A</v>
      </c>
      <c r="V6271" t="str" cm="1">
        <f t="array" ref="V62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271" t="s">
        <v>245</v>
      </c>
      <c r="X6271" t="s">
        <v>505</v>
      </c>
    </row>
    <row r="6272" spans="1:24" x14ac:dyDescent="0.3">
      <c r="A6272" t="s">
        <v>6191</v>
      </c>
      <c r="B6272" t="s">
        <v>504</v>
      </c>
      <c r="C6272" t="s">
        <v>242</v>
      </c>
      <c r="D6272">
        <v>4</v>
      </c>
      <c r="E6272">
        <v>539</v>
      </c>
      <c r="F6272">
        <v>50</v>
      </c>
      <c r="G6272" t="s">
        <v>6</v>
      </c>
      <c r="H6272" t="s">
        <v>505</v>
      </c>
      <c r="I6272" t="s">
        <v>6294</v>
      </c>
      <c r="J6272" t="s">
        <v>6</v>
      </c>
      <c r="K6272">
        <v>10304</v>
      </c>
      <c r="L6272" s="25">
        <v>0</v>
      </c>
      <c r="M6272" s="13">
        <v>45027</v>
      </c>
      <c r="N6272" s="1">
        <v>0</v>
      </c>
      <c r="O6272" s="1">
        <v>0</v>
      </c>
      <c r="P6272" s="1">
        <v>0</v>
      </c>
      <c r="Q6272" s="1">
        <v>263</v>
      </c>
      <c r="R6272" s="1">
        <v>0</v>
      </c>
      <c r="S6272" t="s">
        <v>7614</v>
      </c>
      <c r="T6272" s="29" t="str">
        <f>IF(TRIM(PropertySet[[#This Row],[YEAR BUILT]])="", "N/A", 2023-PropertySet[[#This Row],[YEAR BUILT]])</f>
        <v>N/A</v>
      </c>
      <c r="U6272" t="str" cm="1">
        <f t="array" ref="U6272">IF(PropertySet[[#This Row],[AGE]] = "N/A", "N/A", _xlfn.IFS(PropertySet[[#This Row],[AGE]] &lt;= 25, "0-25 Years", PropertySet[[#This Row],[AGE]] &lt;= 50, "26-50 Years", PropertySet[[#This Row],[AGE]]&lt;=75, "51-75 Years", PropertySet[[#This Row],[AGE]]&lt;=100, "76-100 Years", PropertySet[[#This Row],[AGE]]&gt;100, "100+ Years"))</f>
        <v>N/A</v>
      </c>
      <c r="V6272" t="str" cm="1">
        <f t="array" ref="V62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272" t="s">
        <v>245</v>
      </c>
      <c r="X6272" t="s">
        <v>505</v>
      </c>
    </row>
    <row r="6273" spans="1:24" x14ac:dyDescent="0.3">
      <c r="A6273" t="s">
        <v>6191</v>
      </c>
      <c r="B6273" t="s">
        <v>504</v>
      </c>
      <c r="C6273" t="s">
        <v>242</v>
      </c>
      <c r="D6273">
        <v>4</v>
      </c>
      <c r="E6273">
        <v>539</v>
      </c>
      <c r="F6273">
        <v>50</v>
      </c>
      <c r="G6273" t="s">
        <v>6</v>
      </c>
      <c r="H6273" t="s">
        <v>505</v>
      </c>
      <c r="I6273" t="s">
        <v>6294</v>
      </c>
      <c r="J6273" t="s">
        <v>6</v>
      </c>
      <c r="K6273">
        <v>10304</v>
      </c>
      <c r="L6273" s="25">
        <v>7000</v>
      </c>
      <c r="M6273" s="13">
        <v>45017</v>
      </c>
      <c r="N6273" s="1">
        <v>0</v>
      </c>
      <c r="O6273" s="1">
        <v>0</v>
      </c>
      <c r="P6273" s="1">
        <v>0</v>
      </c>
      <c r="Q6273" s="1">
        <v>263</v>
      </c>
      <c r="R6273" s="1">
        <v>0</v>
      </c>
      <c r="S6273" t="s">
        <v>7614</v>
      </c>
      <c r="T6273" s="29" t="str">
        <f>IF(TRIM(PropertySet[[#This Row],[YEAR BUILT]])="", "N/A", 2023-PropertySet[[#This Row],[YEAR BUILT]])</f>
        <v>N/A</v>
      </c>
      <c r="U6273" t="str" cm="1">
        <f t="array" ref="U6273">IF(PropertySet[[#This Row],[AGE]] = "N/A", "N/A", _xlfn.IFS(PropertySet[[#This Row],[AGE]] &lt;= 25, "0-25 Years", PropertySet[[#This Row],[AGE]] &lt;= 50, "26-50 Years", PropertySet[[#This Row],[AGE]]&lt;=75, "51-75 Years", PropertySet[[#This Row],[AGE]]&lt;=100, "76-100 Years", PropertySet[[#This Row],[AGE]]&gt;100, "100+ Years"))</f>
        <v>N/A</v>
      </c>
      <c r="V6273" t="str" cm="1">
        <f t="array" ref="V62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273" t="s">
        <v>245</v>
      </c>
      <c r="X6273" t="s">
        <v>505</v>
      </c>
    </row>
    <row r="6274" spans="1:24" x14ac:dyDescent="0.3">
      <c r="A6274" t="s">
        <v>6191</v>
      </c>
      <c r="B6274" t="s">
        <v>1388</v>
      </c>
      <c r="C6274" t="s">
        <v>242</v>
      </c>
      <c r="D6274">
        <v>4</v>
      </c>
      <c r="E6274">
        <v>511</v>
      </c>
      <c r="F6274">
        <v>3</v>
      </c>
      <c r="G6274" t="s">
        <v>6</v>
      </c>
      <c r="H6274" t="s">
        <v>6295</v>
      </c>
      <c r="I6274" t="s">
        <v>6296</v>
      </c>
      <c r="J6274" t="s">
        <v>6</v>
      </c>
      <c r="K6274">
        <v>10304</v>
      </c>
      <c r="L6274" s="25">
        <v>0</v>
      </c>
      <c r="M6274" s="13">
        <v>44999</v>
      </c>
      <c r="N6274" s="1">
        <v>0</v>
      </c>
      <c r="O6274" s="1">
        <v>1</v>
      </c>
      <c r="P6274" s="1">
        <v>1</v>
      </c>
      <c r="Q6274" s="1">
        <v>5000</v>
      </c>
      <c r="R6274" s="1">
        <v>12402</v>
      </c>
      <c r="S6274">
        <v>1901</v>
      </c>
      <c r="T6274" s="29">
        <f>IF(TRIM(PropertySet[[#This Row],[YEAR BUILT]])="", "N/A", 2023-PropertySet[[#This Row],[YEAR BUILT]])</f>
        <v>122</v>
      </c>
      <c r="U6274" t="str" cm="1">
        <f t="array" ref="U6274">IF(PropertySet[[#This Row],[AGE]] = "N/A", "N/A", _xlfn.IFS(PropertySet[[#This Row],[AGE]] &lt;= 25, "0-25 Years", PropertySet[[#This Row],[AGE]] &lt;= 50, "26-50 Years", PropertySet[[#This Row],[AGE]]&lt;=75, "51-75 Years", PropertySet[[#This Row],[AGE]]&lt;=100, "76-100 Years", PropertySet[[#This Row],[AGE]]&gt;100, "100+ Years"))</f>
        <v>100+ Years</v>
      </c>
      <c r="V6274" t="str" cm="1">
        <f t="array" ref="V62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74" t="s">
        <v>245</v>
      </c>
      <c r="X6274" t="s">
        <v>6295</v>
      </c>
    </row>
    <row r="6275" spans="1:24" x14ac:dyDescent="0.3">
      <c r="A6275" t="s">
        <v>6191</v>
      </c>
      <c r="B6275" t="s">
        <v>2841</v>
      </c>
      <c r="C6275" t="s">
        <v>242</v>
      </c>
      <c r="D6275">
        <v>4</v>
      </c>
      <c r="E6275">
        <v>544</v>
      </c>
      <c r="F6275">
        <v>150</v>
      </c>
      <c r="G6275" t="s">
        <v>6</v>
      </c>
      <c r="H6275" t="s">
        <v>6297</v>
      </c>
      <c r="I6275" t="s">
        <v>6298</v>
      </c>
      <c r="J6275" t="s">
        <v>6</v>
      </c>
      <c r="K6275">
        <v>10304</v>
      </c>
      <c r="L6275" s="25">
        <v>450000</v>
      </c>
      <c r="M6275" s="13">
        <v>45126</v>
      </c>
      <c r="N6275" s="1">
        <v>1</v>
      </c>
      <c r="O6275" s="1">
        <v>0</v>
      </c>
      <c r="P6275" s="1">
        <v>1</v>
      </c>
      <c r="Q6275" s="1">
        <v>9038</v>
      </c>
      <c r="R6275" s="1">
        <v>3900</v>
      </c>
      <c r="S6275">
        <v>1931</v>
      </c>
      <c r="T6275" s="29">
        <f>IF(TRIM(PropertySet[[#This Row],[YEAR BUILT]])="", "N/A", 2023-PropertySet[[#This Row],[YEAR BUILT]])</f>
        <v>92</v>
      </c>
      <c r="U6275" t="str" cm="1">
        <f t="array" ref="U6275">IF(PropertySet[[#This Row],[AGE]] = "N/A", "N/A", _xlfn.IFS(PropertySet[[#This Row],[AGE]] &lt;= 25, "0-25 Years", PropertySet[[#This Row],[AGE]] &lt;= 50, "26-50 Years", PropertySet[[#This Row],[AGE]]&lt;=75, "51-75 Years", PropertySet[[#This Row],[AGE]]&lt;=100, "76-100 Years", PropertySet[[#This Row],[AGE]]&gt;100, "100+ Years"))</f>
        <v>76-100 Years</v>
      </c>
      <c r="V6275" t="str" cm="1">
        <f t="array" ref="V62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275" t="s">
        <v>245</v>
      </c>
      <c r="X6275" t="s">
        <v>6297</v>
      </c>
    </row>
    <row r="6276" spans="1:24" x14ac:dyDescent="0.3">
      <c r="A6276" t="s">
        <v>6191</v>
      </c>
      <c r="B6276" t="s">
        <v>6299</v>
      </c>
      <c r="C6276" t="s">
        <v>242</v>
      </c>
      <c r="D6276">
        <v>4</v>
      </c>
      <c r="E6276">
        <v>539</v>
      </c>
      <c r="F6276">
        <v>5</v>
      </c>
      <c r="G6276" t="s">
        <v>6</v>
      </c>
      <c r="H6276" t="s">
        <v>6300</v>
      </c>
      <c r="I6276" t="s">
        <v>6301</v>
      </c>
      <c r="J6276" t="s">
        <v>6</v>
      </c>
      <c r="K6276">
        <v>10304</v>
      </c>
      <c r="L6276" s="25">
        <v>0</v>
      </c>
      <c r="M6276" s="13">
        <v>44957</v>
      </c>
      <c r="N6276" s="1">
        <v>0</v>
      </c>
      <c r="O6276" s="1">
        <v>1</v>
      </c>
      <c r="P6276" s="1">
        <v>1</v>
      </c>
      <c r="Q6276" s="1">
        <v>7500</v>
      </c>
      <c r="R6276" s="1">
        <v>7000</v>
      </c>
      <c r="S6276">
        <v>1975</v>
      </c>
      <c r="T6276" s="29">
        <f>IF(TRIM(PropertySet[[#This Row],[YEAR BUILT]])="", "N/A", 2023-PropertySet[[#This Row],[YEAR BUILT]])</f>
        <v>48</v>
      </c>
      <c r="U6276" t="str" cm="1">
        <f t="array" ref="U6276">IF(PropertySet[[#This Row],[AGE]] = "N/A", "N/A", _xlfn.IFS(PropertySet[[#This Row],[AGE]] &lt;= 25, "0-25 Years", PropertySet[[#This Row],[AGE]] &lt;= 50, "26-50 Years", PropertySet[[#This Row],[AGE]]&lt;=75, "51-75 Years", PropertySet[[#This Row],[AGE]]&lt;=100, "76-100 Years", PropertySet[[#This Row],[AGE]]&gt;100, "100+ Years"))</f>
        <v>26-50 Years</v>
      </c>
      <c r="V6276" t="str" cm="1">
        <f t="array" ref="V62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276" t="s">
        <v>245</v>
      </c>
      <c r="X6276" t="s">
        <v>6300</v>
      </c>
    </row>
    <row r="6277" spans="1:24" x14ac:dyDescent="0.3">
      <c r="A6277" t="s">
        <v>6191</v>
      </c>
      <c r="B6277" t="s">
        <v>211</v>
      </c>
      <c r="C6277" t="s">
        <v>242</v>
      </c>
      <c r="D6277">
        <v>4</v>
      </c>
      <c r="E6277">
        <v>492</v>
      </c>
      <c r="F6277">
        <v>45</v>
      </c>
      <c r="G6277" t="s">
        <v>6</v>
      </c>
      <c r="H6277" t="s">
        <v>4004</v>
      </c>
      <c r="I6277" t="s">
        <v>6302</v>
      </c>
      <c r="J6277" t="s">
        <v>6</v>
      </c>
      <c r="K6277">
        <v>10304</v>
      </c>
      <c r="L6277" s="25">
        <v>1650000</v>
      </c>
      <c r="M6277" s="13">
        <v>45098</v>
      </c>
      <c r="N6277" s="1">
        <v>0</v>
      </c>
      <c r="O6277" s="1">
        <v>0</v>
      </c>
      <c r="P6277" s="1">
        <v>0</v>
      </c>
      <c r="Q6277" s="1">
        <v>4500</v>
      </c>
      <c r="R6277" s="1">
        <v>0</v>
      </c>
      <c r="S6277" t="s">
        <v>7614</v>
      </c>
      <c r="T6277" s="29" t="str">
        <f>IF(TRIM(PropertySet[[#This Row],[YEAR BUILT]])="", "N/A", 2023-PropertySet[[#This Row],[YEAR BUILT]])</f>
        <v>N/A</v>
      </c>
      <c r="U6277" t="str" cm="1">
        <f t="array" ref="U6277">IF(PropertySet[[#This Row],[AGE]] = "N/A", "N/A", _xlfn.IFS(PropertySet[[#This Row],[AGE]] &lt;= 25, "0-25 Years", PropertySet[[#This Row],[AGE]] &lt;= 50, "26-50 Years", PropertySet[[#This Row],[AGE]]&lt;=75, "51-75 Years", PropertySet[[#This Row],[AGE]]&lt;=100, "76-100 Years", PropertySet[[#This Row],[AGE]]&gt;100, "100+ Years"))</f>
        <v>N/A</v>
      </c>
      <c r="V6277" t="str" cm="1">
        <f t="array" ref="V62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277" t="s">
        <v>245</v>
      </c>
      <c r="X6277" t="s">
        <v>4004</v>
      </c>
    </row>
    <row r="6278" spans="1:24" x14ac:dyDescent="0.3">
      <c r="A6278" t="s">
        <v>6303</v>
      </c>
      <c r="B6278" t="s">
        <v>29</v>
      </c>
      <c r="C6278" t="s">
        <v>30</v>
      </c>
      <c r="D6278">
        <v>1</v>
      </c>
      <c r="E6278">
        <v>2839</v>
      </c>
      <c r="F6278">
        <v>71</v>
      </c>
      <c r="G6278" t="s">
        <v>6</v>
      </c>
      <c r="H6278" t="s">
        <v>44</v>
      </c>
      <c r="I6278" t="s">
        <v>6304</v>
      </c>
      <c r="J6278" t="s">
        <v>6</v>
      </c>
      <c r="K6278">
        <v>10304</v>
      </c>
      <c r="L6278" s="25">
        <v>0</v>
      </c>
      <c r="M6278" s="13">
        <v>45167</v>
      </c>
      <c r="N6278" s="1">
        <v>1</v>
      </c>
      <c r="O6278" s="1">
        <v>0</v>
      </c>
      <c r="P6278" s="1">
        <v>1</v>
      </c>
      <c r="Q6278" s="1">
        <v>2750</v>
      </c>
      <c r="R6278" s="1">
        <v>1158</v>
      </c>
      <c r="S6278">
        <v>2001</v>
      </c>
      <c r="T6278" s="29">
        <f>IF(TRIM(PropertySet[[#This Row],[YEAR BUILT]])="", "N/A", 2023-PropertySet[[#This Row],[YEAR BUILT]])</f>
        <v>22</v>
      </c>
      <c r="U6278" t="str" cm="1">
        <f t="array" ref="U6278">IF(PropertySet[[#This Row],[AGE]] = "N/A", "N/A", _xlfn.IFS(PropertySet[[#This Row],[AGE]] &lt;= 25, "0-25 Years", PropertySet[[#This Row],[AGE]] &lt;= 50, "26-50 Years", PropertySet[[#This Row],[AGE]]&lt;=75, "51-75 Years", PropertySet[[#This Row],[AGE]]&lt;=100, "76-100 Years", PropertySet[[#This Row],[AGE]]&gt;100, "100+ Years"))</f>
        <v>0-25 Years</v>
      </c>
      <c r="V6278" t="str" cm="1">
        <f t="array" ref="V62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278" t="s">
        <v>33</v>
      </c>
      <c r="X6278" t="s">
        <v>44</v>
      </c>
    </row>
    <row r="6279" spans="1:24" x14ac:dyDescent="0.3">
      <c r="A6279" t="s">
        <v>6303</v>
      </c>
      <c r="B6279" t="s">
        <v>29</v>
      </c>
      <c r="C6279" t="s">
        <v>30</v>
      </c>
      <c r="D6279">
        <v>1</v>
      </c>
      <c r="E6279">
        <v>2839</v>
      </c>
      <c r="F6279">
        <v>165</v>
      </c>
      <c r="G6279" t="s">
        <v>6</v>
      </c>
      <c r="H6279" t="s">
        <v>31</v>
      </c>
      <c r="I6279" t="s">
        <v>6305</v>
      </c>
      <c r="J6279" t="s">
        <v>6</v>
      </c>
      <c r="K6279">
        <v>10304</v>
      </c>
      <c r="L6279" s="25">
        <v>0</v>
      </c>
      <c r="M6279" s="13">
        <v>45211</v>
      </c>
      <c r="N6279" s="1">
        <v>1</v>
      </c>
      <c r="O6279" s="1">
        <v>0</v>
      </c>
      <c r="P6279" s="1">
        <v>1</v>
      </c>
      <c r="Q6279" s="1">
        <v>4070</v>
      </c>
      <c r="R6279" s="1">
        <v>1780</v>
      </c>
      <c r="S6279">
        <v>1899</v>
      </c>
      <c r="T6279" s="29">
        <f>IF(TRIM(PropertySet[[#This Row],[YEAR BUILT]])="", "N/A", 2023-PropertySet[[#This Row],[YEAR BUILT]])</f>
        <v>124</v>
      </c>
      <c r="U6279" t="str" cm="1">
        <f t="array" ref="U6279">IF(PropertySet[[#This Row],[AGE]] = "N/A", "N/A", _xlfn.IFS(PropertySet[[#This Row],[AGE]] &lt;= 25, "0-25 Years", PropertySet[[#This Row],[AGE]] &lt;= 50, "26-50 Years", PropertySet[[#This Row],[AGE]]&lt;=75, "51-75 Years", PropertySet[[#This Row],[AGE]]&lt;=100, "76-100 Years", PropertySet[[#This Row],[AGE]]&gt;100, "100+ Years"))</f>
        <v>100+ Years</v>
      </c>
      <c r="V6279" t="str" cm="1">
        <f t="array" ref="V62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79" t="s">
        <v>33</v>
      </c>
      <c r="X6279" t="s">
        <v>31</v>
      </c>
    </row>
    <row r="6280" spans="1:24" x14ac:dyDescent="0.3">
      <c r="A6280" t="s">
        <v>6303</v>
      </c>
      <c r="B6280" t="s">
        <v>29</v>
      </c>
      <c r="C6280" t="s">
        <v>30</v>
      </c>
      <c r="D6280">
        <v>1</v>
      </c>
      <c r="E6280">
        <v>2840</v>
      </c>
      <c r="F6280">
        <v>73</v>
      </c>
      <c r="G6280" t="s">
        <v>6</v>
      </c>
      <c r="H6280" t="s">
        <v>44</v>
      </c>
      <c r="I6280" t="s">
        <v>6306</v>
      </c>
      <c r="J6280" t="s">
        <v>6</v>
      </c>
      <c r="K6280">
        <v>10304</v>
      </c>
      <c r="L6280" s="25">
        <v>638888</v>
      </c>
      <c r="M6280" s="13">
        <v>45202</v>
      </c>
      <c r="N6280" s="1">
        <v>1</v>
      </c>
      <c r="O6280" s="1">
        <v>0</v>
      </c>
      <c r="P6280" s="1">
        <v>1</v>
      </c>
      <c r="Q6280" s="1">
        <v>2557</v>
      </c>
      <c r="R6280" s="1">
        <v>1354</v>
      </c>
      <c r="S6280">
        <v>2005</v>
      </c>
      <c r="T6280" s="29">
        <f>IF(TRIM(PropertySet[[#This Row],[YEAR BUILT]])="", "N/A", 2023-PropertySet[[#This Row],[YEAR BUILT]])</f>
        <v>18</v>
      </c>
      <c r="U6280" t="str" cm="1">
        <f t="array" ref="U6280">IF(PropertySet[[#This Row],[AGE]] = "N/A", "N/A", _xlfn.IFS(PropertySet[[#This Row],[AGE]] &lt;= 25, "0-25 Years", PropertySet[[#This Row],[AGE]] &lt;= 50, "26-50 Years", PropertySet[[#This Row],[AGE]]&lt;=75, "51-75 Years", PropertySet[[#This Row],[AGE]]&lt;=100, "76-100 Years", PropertySet[[#This Row],[AGE]]&gt;100, "100+ Years"))</f>
        <v>0-25 Years</v>
      </c>
      <c r="V6280" t="str" cm="1">
        <f t="array" ref="V62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280" t="s">
        <v>33</v>
      </c>
      <c r="X6280" t="s">
        <v>44</v>
      </c>
    </row>
    <row r="6281" spans="1:24" x14ac:dyDescent="0.3">
      <c r="A6281" t="s">
        <v>6303</v>
      </c>
      <c r="B6281" t="s">
        <v>29</v>
      </c>
      <c r="C6281" t="s">
        <v>30</v>
      </c>
      <c r="D6281">
        <v>1</v>
      </c>
      <c r="E6281">
        <v>2840</v>
      </c>
      <c r="F6281">
        <v>136</v>
      </c>
      <c r="G6281" t="s">
        <v>6</v>
      </c>
      <c r="H6281" t="s">
        <v>31</v>
      </c>
      <c r="I6281" t="s">
        <v>6307</v>
      </c>
      <c r="J6281" t="s">
        <v>6</v>
      </c>
      <c r="K6281">
        <v>10304</v>
      </c>
      <c r="L6281" s="25">
        <v>0</v>
      </c>
      <c r="M6281" s="13">
        <v>45034</v>
      </c>
      <c r="N6281" s="1">
        <v>1</v>
      </c>
      <c r="O6281" s="1">
        <v>0</v>
      </c>
      <c r="P6281" s="1">
        <v>1</v>
      </c>
      <c r="Q6281" s="1">
        <v>17850</v>
      </c>
      <c r="R6281" s="1">
        <v>3376</v>
      </c>
      <c r="S6281">
        <v>1899</v>
      </c>
      <c r="T6281" s="29">
        <f>IF(TRIM(PropertySet[[#This Row],[YEAR BUILT]])="", "N/A", 2023-PropertySet[[#This Row],[YEAR BUILT]])</f>
        <v>124</v>
      </c>
      <c r="U6281" t="str" cm="1">
        <f t="array" ref="U6281">IF(PropertySet[[#This Row],[AGE]] = "N/A", "N/A", _xlfn.IFS(PropertySet[[#This Row],[AGE]] &lt;= 25, "0-25 Years", PropertySet[[#This Row],[AGE]] &lt;= 50, "26-50 Years", PropertySet[[#This Row],[AGE]]&lt;=75, "51-75 Years", PropertySet[[#This Row],[AGE]]&lt;=100, "76-100 Years", PropertySet[[#This Row],[AGE]]&gt;100, "100+ Years"))</f>
        <v>100+ Years</v>
      </c>
      <c r="V6281" t="str" cm="1">
        <f t="array" ref="V62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281" t="s">
        <v>33</v>
      </c>
      <c r="X6281" t="s">
        <v>31</v>
      </c>
    </row>
    <row r="6282" spans="1:24" x14ac:dyDescent="0.3">
      <c r="A6282" t="s">
        <v>6303</v>
      </c>
      <c r="B6282" t="s">
        <v>29</v>
      </c>
      <c r="C6282" t="s">
        <v>30</v>
      </c>
      <c r="D6282">
        <v>1</v>
      </c>
      <c r="E6282">
        <v>2840</v>
      </c>
      <c r="F6282">
        <v>285</v>
      </c>
      <c r="G6282" t="s">
        <v>6</v>
      </c>
      <c r="H6282" t="s">
        <v>44</v>
      </c>
      <c r="I6282" t="s">
        <v>6308</v>
      </c>
      <c r="J6282" t="s">
        <v>6</v>
      </c>
      <c r="K6282">
        <v>10304</v>
      </c>
      <c r="L6282" s="25">
        <v>0</v>
      </c>
      <c r="M6282" s="13">
        <v>45036</v>
      </c>
      <c r="N6282" s="1">
        <v>1</v>
      </c>
      <c r="O6282" s="1">
        <v>0</v>
      </c>
      <c r="P6282" s="1">
        <v>1</v>
      </c>
      <c r="Q6282" s="1">
        <v>1610</v>
      </c>
      <c r="R6282" s="1">
        <v>784</v>
      </c>
      <c r="S6282">
        <v>1992</v>
      </c>
      <c r="T6282" s="29">
        <f>IF(TRIM(PropertySet[[#This Row],[YEAR BUILT]])="", "N/A", 2023-PropertySet[[#This Row],[YEAR BUILT]])</f>
        <v>31</v>
      </c>
      <c r="U6282" t="str" cm="1">
        <f t="array" ref="U6282">IF(PropertySet[[#This Row],[AGE]] = "N/A", "N/A", _xlfn.IFS(PropertySet[[#This Row],[AGE]] &lt;= 25, "0-25 Years", PropertySet[[#This Row],[AGE]] &lt;= 50, "26-50 Years", PropertySet[[#This Row],[AGE]]&lt;=75, "51-75 Years", PropertySet[[#This Row],[AGE]]&lt;=100, "76-100 Years", PropertySet[[#This Row],[AGE]]&gt;100, "100+ Years"))</f>
        <v>26-50 Years</v>
      </c>
      <c r="V6282" t="str" cm="1">
        <f t="array" ref="V62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282" t="s">
        <v>33</v>
      </c>
      <c r="X6282" t="s">
        <v>44</v>
      </c>
    </row>
    <row r="6283" spans="1:24" x14ac:dyDescent="0.3">
      <c r="A6283" t="s">
        <v>6303</v>
      </c>
      <c r="B6283" t="s">
        <v>29</v>
      </c>
      <c r="C6283" t="s">
        <v>30</v>
      </c>
      <c r="D6283">
        <v>1</v>
      </c>
      <c r="E6283">
        <v>2840</v>
      </c>
      <c r="F6283">
        <v>292</v>
      </c>
      <c r="G6283" t="s">
        <v>6</v>
      </c>
      <c r="H6283" t="s">
        <v>44</v>
      </c>
      <c r="I6283" t="s">
        <v>6309</v>
      </c>
      <c r="J6283" t="s">
        <v>6</v>
      </c>
      <c r="K6283">
        <v>10304</v>
      </c>
      <c r="L6283" s="25">
        <v>432000</v>
      </c>
      <c r="M6283" s="13">
        <v>45086</v>
      </c>
      <c r="N6283" s="1">
        <v>1</v>
      </c>
      <c r="O6283" s="1">
        <v>0</v>
      </c>
      <c r="P6283" s="1">
        <v>1</v>
      </c>
      <c r="Q6283" s="1">
        <v>825</v>
      </c>
      <c r="R6283" s="1">
        <v>960</v>
      </c>
      <c r="S6283">
        <v>1991</v>
      </c>
      <c r="T6283" s="29">
        <f>IF(TRIM(PropertySet[[#This Row],[YEAR BUILT]])="", "N/A", 2023-PropertySet[[#This Row],[YEAR BUILT]])</f>
        <v>32</v>
      </c>
      <c r="U6283" t="str" cm="1">
        <f t="array" ref="U6283">IF(PropertySet[[#This Row],[AGE]] = "N/A", "N/A", _xlfn.IFS(PropertySet[[#This Row],[AGE]] &lt;= 25, "0-25 Years", PropertySet[[#This Row],[AGE]] &lt;= 50, "26-50 Years", PropertySet[[#This Row],[AGE]]&lt;=75, "51-75 Years", PropertySet[[#This Row],[AGE]]&lt;=100, "76-100 Years", PropertySet[[#This Row],[AGE]]&gt;100, "100+ Years"))</f>
        <v>26-50 Years</v>
      </c>
      <c r="V6283" t="str" cm="1">
        <f t="array" ref="V62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283" t="s">
        <v>33</v>
      </c>
      <c r="X6283" t="s">
        <v>44</v>
      </c>
    </row>
    <row r="6284" spans="1:24" x14ac:dyDescent="0.3">
      <c r="A6284" t="s">
        <v>6303</v>
      </c>
      <c r="B6284" t="s">
        <v>29</v>
      </c>
      <c r="C6284" t="s">
        <v>30</v>
      </c>
      <c r="D6284">
        <v>1</v>
      </c>
      <c r="E6284">
        <v>2840</v>
      </c>
      <c r="F6284">
        <v>302</v>
      </c>
      <c r="G6284" t="s">
        <v>6</v>
      </c>
      <c r="H6284" t="s">
        <v>44</v>
      </c>
      <c r="I6284" t="s">
        <v>6310</v>
      </c>
      <c r="J6284" t="s">
        <v>6</v>
      </c>
      <c r="K6284">
        <v>10304</v>
      </c>
      <c r="L6284" s="25">
        <v>631000</v>
      </c>
      <c r="M6284" s="13">
        <v>45232</v>
      </c>
      <c r="N6284" s="1">
        <v>1</v>
      </c>
      <c r="O6284" s="1">
        <v>0</v>
      </c>
      <c r="P6284" s="1">
        <v>1</v>
      </c>
      <c r="Q6284" s="1">
        <v>3225</v>
      </c>
      <c r="R6284" s="1">
        <v>1354</v>
      </c>
      <c r="S6284">
        <v>1998</v>
      </c>
      <c r="T6284" s="29">
        <f>IF(TRIM(PropertySet[[#This Row],[YEAR BUILT]])="", "N/A", 2023-PropertySet[[#This Row],[YEAR BUILT]])</f>
        <v>25</v>
      </c>
      <c r="U6284" t="str" cm="1">
        <f t="array" ref="U6284">IF(PropertySet[[#This Row],[AGE]] = "N/A", "N/A", _xlfn.IFS(PropertySet[[#This Row],[AGE]] &lt;= 25, "0-25 Years", PropertySet[[#This Row],[AGE]] &lt;= 50, "26-50 Years", PropertySet[[#This Row],[AGE]]&lt;=75, "51-75 Years", PropertySet[[#This Row],[AGE]]&lt;=100, "76-100 Years", PropertySet[[#This Row],[AGE]]&gt;100, "100+ Years"))</f>
        <v>0-25 Years</v>
      </c>
      <c r="V6284" t="str" cm="1">
        <f t="array" ref="V62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284" t="s">
        <v>33</v>
      </c>
      <c r="X6284" t="s">
        <v>44</v>
      </c>
    </row>
    <row r="6285" spans="1:24" x14ac:dyDescent="0.3">
      <c r="A6285" t="s">
        <v>6303</v>
      </c>
      <c r="B6285" t="s">
        <v>29</v>
      </c>
      <c r="C6285" t="s">
        <v>30</v>
      </c>
      <c r="D6285">
        <v>1</v>
      </c>
      <c r="E6285">
        <v>2840</v>
      </c>
      <c r="F6285">
        <v>406</v>
      </c>
      <c r="G6285" t="s">
        <v>6</v>
      </c>
      <c r="H6285" t="s">
        <v>44</v>
      </c>
      <c r="I6285" t="s">
        <v>6311</v>
      </c>
      <c r="J6285" t="s">
        <v>6</v>
      </c>
      <c r="K6285">
        <v>10304</v>
      </c>
      <c r="L6285" s="25">
        <v>221973</v>
      </c>
      <c r="M6285" s="13">
        <v>45008</v>
      </c>
      <c r="N6285" s="1">
        <v>1</v>
      </c>
      <c r="O6285" s="1">
        <v>0</v>
      </c>
      <c r="P6285" s="1">
        <v>1</v>
      </c>
      <c r="Q6285" s="1">
        <v>1275</v>
      </c>
      <c r="R6285" s="1">
        <v>1405</v>
      </c>
      <c r="S6285">
        <v>2002</v>
      </c>
      <c r="T6285" s="29">
        <f>IF(TRIM(PropertySet[[#This Row],[YEAR BUILT]])="", "N/A", 2023-PropertySet[[#This Row],[YEAR BUILT]])</f>
        <v>21</v>
      </c>
      <c r="U6285" t="str" cm="1">
        <f t="array" ref="U6285">IF(PropertySet[[#This Row],[AGE]] = "N/A", "N/A", _xlfn.IFS(PropertySet[[#This Row],[AGE]] &lt;= 25, "0-25 Years", PropertySet[[#This Row],[AGE]] &lt;= 50, "26-50 Years", PropertySet[[#This Row],[AGE]]&lt;=75, "51-75 Years", PropertySet[[#This Row],[AGE]]&lt;=100, "76-100 Years", PropertySet[[#This Row],[AGE]]&gt;100, "100+ Years"))</f>
        <v>0-25 Years</v>
      </c>
      <c r="V6285" t="str" cm="1">
        <f t="array" ref="V62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285" t="s">
        <v>33</v>
      </c>
      <c r="X6285" t="s">
        <v>44</v>
      </c>
    </row>
    <row r="6286" spans="1:24" x14ac:dyDescent="0.3">
      <c r="A6286" t="s">
        <v>6303</v>
      </c>
      <c r="B6286" t="s">
        <v>29</v>
      </c>
      <c r="C6286" t="s">
        <v>30</v>
      </c>
      <c r="D6286">
        <v>1</v>
      </c>
      <c r="E6286">
        <v>2867</v>
      </c>
      <c r="F6286">
        <v>376</v>
      </c>
      <c r="G6286" t="s">
        <v>6</v>
      </c>
      <c r="H6286" t="s">
        <v>36</v>
      </c>
      <c r="I6286" t="s">
        <v>6312</v>
      </c>
      <c r="J6286" t="s">
        <v>6</v>
      </c>
      <c r="K6286">
        <v>10304</v>
      </c>
      <c r="L6286" s="25">
        <v>450000</v>
      </c>
      <c r="M6286" s="13">
        <v>45013</v>
      </c>
      <c r="N6286" s="1">
        <v>1</v>
      </c>
      <c r="O6286" s="1">
        <v>0</v>
      </c>
      <c r="P6286" s="1">
        <v>1</v>
      </c>
      <c r="Q6286" s="1">
        <v>4050</v>
      </c>
      <c r="R6286" s="1">
        <v>780</v>
      </c>
      <c r="S6286">
        <v>1955</v>
      </c>
      <c r="T6286" s="29">
        <f>IF(TRIM(PropertySet[[#This Row],[YEAR BUILT]])="", "N/A", 2023-PropertySet[[#This Row],[YEAR BUILT]])</f>
        <v>68</v>
      </c>
      <c r="U6286" t="str" cm="1">
        <f t="array" ref="U6286">IF(PropertySet[[#This Row],[AGE]] = "N/A", "N/A", _xlfn.IFS(PropertySet[[#This Row],[AGE]] &lt;= 25, "0-25 Years", PropertySet[[#This Row],[AGE]] &lt;= 50, "26-50 Years", PropertySet[[#This Row],[AGE]]&lt;=75, "51-75 Years", PropertySet[[#This Row],[AGE]]&lt;=100, "76-100 Years", PropertySet[[#This Row],[AGE]]&gt;100, "100+ Years"))</f>
        <v>51-75 Years</v>
      </c>
      <c r="V6286" t="str" cm="1">
        <f t="array" ref="V62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286" t="s">
        <v>33</v>
      </c>
      <c r="X6286" t="s">
        <v>36</v>
      </c>
    </row>
    <row r="6287" spans="1:24" x14ac:dyDescent="0.3">
      <c r="A6287" t="s">
        <v>6303</v>
      </c>
      <c r="B6287" t="s">
        <v>29</v>
      </c>
      <c r="C6287" t="s">
        <v>30</v>
      </c>
      <c r="D6287">
        <v>1</v>
      </c>
      <c r="E6287">
        <v>2867</v>
      </c>
      <c r="F6287">
        <v>378</v>
      </c>
      <c r="G6287" t="s">
        <v>6</v>
      </c>
      <c r="H6287" t="s">
        <v>36</v>
      </c>
      <c r="I6287" t="s">
        <v>6313</v>
      </c>
      <c r="J6287" t="s">
        <v>6</v>
      </c>
      <c r="K6287">
        <v>10304</v>
      </c>
      <c r="L6287" s="25">
        <v>270000</v>
      </c>
      <c r="M6287" s="13">
        <v>44964</v>
      </c>
      <c r="N6287" s="1">
        <v>1</v>
      </c>
      <c r="O6287" s="1">
        <v>0</v>
      </c>
      <c r="P6287" s="1">
        <v>1</v>
      </c>
      <c r="Q6287" s="1">
        <v>4050</v>
      </c>
      <c r="R6287" s="1">
        <v>780</v>
      </c>
      <c r="S6287">
        <v>1955</v>
      </c>
      <c r="T6287" s="29">
        <f>IF(TRIM(PropertySet[[#This Row],[YEAR BUILT]])="", "N/A", 2023-PropertySet[[#This Row],[YEAR BUILT]])</f>
        <v>68</v>
      </c>
      <c r="U6287" t="str" cm="1">
        <f t="array" ref="U6287">IF(PropertySet[[#This Row],[AGE]] = "N/A", "N/A", _xlfn.IFS(PropertySet[[#This Row],[AGE]] &lt;= 25, "0-25 Years", PropertySet[[#This Row],[AGE]] &lt;= 50, "26-50 Years", PropertySet[[#This Row],[AGE]]&lt;=75, "51-75 Years", PropertySet[[#This Row],[AGE]]&lt;=100, "76-100 Years", PropertySet[[#This Row],[AGE]]&gt;100, "100+ Years"))</f>
        <v>51-75 Years</v>
      </c>
      <c r="V6287" t="str" cm="1">
        <f t="array" ref="V62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287" t="s">
        <v>33</v>
      </c>
      <c r="X6287" t="s">
        <v>36</v>
      </c>
    </row>
    <row r="6288" spans="1:24" x14ac:dyDescent="0.3">
      <c r="A6288" t="s">
        <v>6303</v>
      </c>
      <c r="B6288" t="s">
        <v>29</v>
      </c>
      <c r="C6288" t="s">
        <v>30</v>
      </c>
      <c r="D6288">
        <v>1</v>
      </c>
      <c r="E6288">
        <v>2867</v>
      </c>
      <c r="F6288">
        <v>378</v>
      </c>
      <c r="G6288" t="s">
        <v>6</v>
      </c>
      <c r="H6288" t="s">
        <v>36</v>
      </c>
      <c r="I6288" t="s">
        <v>6313</v>
      </c>
      <c r="J6288" t="s">
        <v>6</v>
      </c>
      <c r="K6288">
        <v>10304</v>
      </c>
      <c r="L6288" s="25">
        <v>579000</v>
      </c>
      <c r="M6288" s="13">
        <v>45078</v>
      </c>
      <c r="N6288" s="1">
        <v>1</v>
      </c>
      <c r="O6288" s="1">
        <v>0</v>
      </c>
      <c r="P6288" s="1">
        <v>1</v>
      </c>
      <c r="Q6288" s="1">
        <v>4050</v>
      </c>
      <c r="R6288" s="1">
        <v>780</v>
      </c>
      <c r="S6288">
        <v>1955</v>
      </c>
      <c r="T6288" s="29">
        <f>IF(TRIM(PropertySet[[#This Row],[YEAR BUILT]])="", "N/A", 2023-PropertySet[[#This Row],[YEAR BUILT]])</f>
        <v>68</v>
      </c>
      <c r="U6288" t="str" cm="1">
        <f t="array" ref="U6288">IF(PropertySet[[#This Row],[AGE]] = "N/A", "N/A", _xlfn.IFS(PropertySet[[#This Row],[AGE]] &lt;= 25, "0-25 Years", PropertySet[[#This Row],[AGE]] &lt;= 50, "26-50 Years", PropertySet[[#This Row],[AGE]]&lt;=75, "51-75 Years", PropertySet[[#This Row],[AGE]]&lt;=100, "76-100 Years", PropertySet[[#This Row],[AGE]]&gt;100, "100+ Years"))</f>
        <v>51-75 Years</v>
      </c>
      <c r="V6288" t="str" cm="1">
        <f t="array" ref="V62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288" t="s">
        <v>33</v>
      </c>
      <c r="X6288" t="s">
        <v>36</v>
      </c>
    </row>
    <row r="6289" spans="1:24" x14ac:dyDescent="0.3">
      <c r="A6289" t="s">
        <v>6303</v>
      </c>
      <c r="B6289" t="s">
        <v>29</v>
      </c>
      <c r="C6289" t="s">
        <v>30</v>
      </c>
      <c r="D6289">
        <v>1</v>
      </c>
      <c r="E6289">
        <v>2868</v>
      </c>
      <c r="F6289">
        <v>12</v>
      </c>
      <c r="G6289" t="s">
        <v>6</v>
      </c>
      <c r="H6289" t="s">
        <v>31</v>
      </c>
      <c r="I6289" t="s">
        <v>6314</v>
      </c>
      <c r="J6289" t="s">
        <v>6</v>
      </c>
      <c r="K6289">
        <v>10304</v>
      </c>
      <c r="L6289" s="25">
        <v>0</v>
      </c>
      <c r="M6289" s="13">
        <v>44946</v>
      </c>
      <c r="N6289" s="1">
        <v>1</v>
      </c>
      <c r="O6289" s="1">
        <v>0</v>
      </c>
      <c r="P6289" s="1">
        <v>1</v>
      </c>
      <c r="Q6289" s="1">
        <v>4140</v>
      </c>
      <c r="R6289" s="1">
        <v>1152</v>
      </c>
      <c r="S6289">
        <v>1940</v>
      </c>
      <c r="T6289" s="29">
        <f>IF(TRIM(PropertySet[[#This Row],[YEAR BUILT]])="", "N/A", 2023-PropertySet[[#This Row],[YEAR BUILT]])</f>
        <v>83</v>
      </c>
      <c r="U6289" t="str" cm="1">
        <f t="array" ref="U6289">IF(PropertySet[[#This Row],[AGE]] = "N/A", "N/A", _xlfn.IFS(PropertySet[[#This Row],[AGE]] &lt;= 25, "0-25 Years", PropertySet[[#This Row],[AGE]] &lt;= 50, "26-50 Years", PropertySet[[#This Row],[AGE]]&lt;=75, "51-75 Years", PropertySet[[#This Row],[AGE]]&lt;=100, "76-100 Years", PropertySet[[#This Row],[AGE]]&gt;100, "100+ Years"))</f>
        <v>76-100 Years</v>
      </c>
      <c r="V6289" t="str" cm="1">
        <f t="array" ref="V62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289" t="s">
        <v>33</v>
      </c>
      <c r="X6289" t="s">
        <v>31</v>
      </c>
    </row>
    <row r="6290" spans="1:24" x14ac:dyDescent="0.3">
      <c r="A6290" t="s">
        <v>6303</v>
      </c>
      <c r="B6290" t="s">
        <v>29</v>
      </c>
      <c r="C6290" t="s">
        <v>30</v>
      </c>
      <c r="D6290">
        <v>1</v>
      </c>
      <c r="E6290">
        <v>2868</v>
      </c>
      <c r="F6290">
        <v>20</v>
      </c>
      <c r="G6290" t="s">
        <v>6</v>
      </c>
      <c r="H6290" t="s">
        <v>182</v>
      </c>
      <c r="I6290" t="s">
        <v>6315</v>
      </c>
      <c r="J6290" t="s">
        <v>6</v>
      </c>
      <c r="K6290">
        <v>10304</v>
      </c>
      <c r="L6290" s="25">
        <v>250000</v>
      </c>
      <c r="M6290" s="13">
        <v>45105</v>
      </c>
      <c r="N6290" s="1">
        <v>2</v>
      </c>
      <c r="O6290" s="1">
        <v>0</v>
      </c>
      <c r="P6290" s="1">
        <v>2</v>
      </c>
      <c r="Q6290" s="1">
        <v>4185</v>
      </c>
      <c r="R6290" s="1">
        <v>1152</v>
      </c>
      <c r="S6290">
        <v>1940</v>
      </c>
      <c r="T6290" s="29">
        <f>IF(TRIM(PropertySet[[#This Row],[YEAR BUILT]])="", "N/A", 2023-PropertySet[[#This Row],[YEAR BUILT]])</f>
        <v>83</v>
      </c>
      <c r="U6290" t="str" cm="1">
        <f t="array" ref="U6290">IF(PropertySet[[#This Row],[AGE]] = "N/A", "N/A", _xlfn.IFS(PropertySet[[#This Row],[AGE]] &lt;= 25, "0-25 Years", PropertySet[[#This Row],[AGE]] &lt;= 50, "26-50 Years", PropertySet[[#This Row],[AGE]]&lt;=75, "51-75 Years", PropertySet[[#This Row],[AGE]]&lt;=100, "76-100 Years", PropertySet[[#This Row],[AGE]]&gt;100, "100+ Years"))</f>
        <v>76-100 Years</v>
      </c>
      <c r="V6290" t="str" cm="1">
        <f t="array" ref="V62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290" t="s">
        <v>33</v>
      </c>
      <c r="X6290" t="s">
        <v>31</v>
      </c>
    </row>
    <row r="6291" spans="1:24" x14ac:dyDescent="0.3">
      <c r="A6291" t="s">
        <v>6303</v>
      </c>
      <c r="B6291" t="s">
        <v>29</v>
      </c>
      <c r="C6291" t="s">
        <v>30</v>
      </c>
      <c r="D6291">
        <v>1</v>
      </c>
      <c r="E6291">
        <v>2868</v>
      </c>
      <c r="F6291">
        <v>33</v>
      </c>
      <c r="G6291" t="s">
        <v>6</v>
      </c>
      <c r="H6291" t="s">
        <v>44</v>
      </c>
      <c r="I6291" t="s">
        <v>6316</v>
      </c>
      <c r="J6291" t="s">
        <v>6</v>
      </c>
      <c r="K6291">
        <v>10304</v>
      </c>
      <c r="L6291" s="25">
        <v>0</v>
      </c>
      <c r="M6291" s="13">
        <v>45226</v>
      </c>
      <c r="N6291" s="1">
        <v>1</v>
      </c>
      <c r="O6291" s="1">
        <v>0</v>
      </c>
      <c r="P6291" s="1">
        <v>1</v>
      </c>
      <c r="Q6291" s="1">
        <v>2233</v>
      </c>
      <c r="R6291" s="1">
        <v>1176</v>
      </c>
      <c r="S6291">
        <v>2004</v>
      </c>
      <c r="T6291" s="29">
        <f>IF(TRIM(PropertySet[[#This Row],[YEAR BUILT]])="", "N/A", 2023-PropertySet[[#This Row],[YEAR BUILT]])</f>
        <v>19</v>
      </c>
      <c r="U6291" t="str" cm="1">
        <f t="array" ref="U6291">IF(PropertySet[[#This Row],[AGE]] = "N/A", "N/A", _xlfn.IFS(PropertySet[[#This Row],[AGE]] &lt;= 25, "0-25 Years", PropertySet[[#This Row],[AGE]] &lt;= 50, "26-50 Years", PropertySet[[#This Row],[AGE]]&lt;=75, "51-75 Years", PropertySet[[#This Row],[AGE]]&lt;=100, "76-100 Years", PropertySet[[#This Row],[AGE]]&gt;100, "100+ Years"))</f>
        <v>0-25 Years</v>
      </c>
      <c r="V6291" t="str" cm="1">
        <f t="array" ref="V62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291" t="s">
        <v>33</v>
      </c>
      <c r="X6291" t="s">
        <v>44</v>
      </c>
    </row>
    <row r="6292" spans="1:24" x14ac:dyDescent="0.3">
      <c r="A6292" t="s">
        <v>6303</v>
      </c>
      <c r="B6292" t="s">
        <v>29</v>
      </c>
      <c r="C6292" t="s">
        <v>30</v>
      </c>
      <c r="D6292">
        <v>1</v>
      </c>
      <c r="E6292">
        <v>2869</v>
      </c>
      <c r="F6292">
        <v>86</v>
      </c>
      <c r="G6292" t="s">
        <v>6</v>
      </c>
      <c r="H6292" t="s">
        <v>44</v>
      </c>
      <c r="I6292" t="s">
        <v>6317</v>
      </c>
      <c r="J6292" t="s">
        <v>6</v>
      </c>
      <c r="K6292">
        <v>10304</v>
      </c>
      <c r="L6292" s="25">
        <v>570000</v>
      </c>
      <c r="M6292" s="13">
        <v>44986</v>
      </c>
      <c r="N6292" s="1">
        <v>1</v>
      </c>
      <c r="O6292" s="1">
        <v>0</v>
      </c>
      <c r="P6292" s="1">
        <v>1</v>
      </c>
      <c r="Q6292" s="1">
        <v>1350</v>
      </c>
      <c r="R6292" s="1">
        <v>1110</v>
      </c>
      <c r="S6292">
        <v>2004</v>
      </c>
      <c r="T6292" s="29">
        <f>IF(TRIM(PropertySet[[#This Row],[YEAR BUILT]])="", "N/A", 2023-PropertySet[[#This Row],[YEAR BUILT]])</f>
        <v>19</v>
      </c>
      <c r="U6292" t="str" cm="1">
        <f t="array" ref="U6292">IF(PropertySet[[#This Row],[AGE]] = "N/A", "N/A", _xlfn.IFS(PropertySet[[#This Row],[AGE]] &lt;= 25, "0-25 Years", PropertySet[[#This Row],[AGE]] &lt;= 50, "26-50 Years", PropertySet[[#This Row],[AGE]]&lt;=75, "51-75 Years", PropertySet[[#This Row],[AGE]]&lt;=100, "76-100 Years", PropertySet[[#This Row],[AGE]]&gt;100, "100+ Years"))</f>
        <v>0-25 Years</v>
      </c>
      <c r="V6292" t="str" cm="1">
        <f t="array" ref="V62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292" t="s">
        <v>33</v>
      </c>
      <c r="X6292" t="s">
        <v>44</v>
      </c>
    </row>
    <row r="6293" spans="1:24" x14ac:dyDescent="0.3">
      <c r="A6293" t="s">
        <v>6303</v>
      </c>
      <c r="B6293" t="s">
        <v>29</v>
      </c>
      <c r="C6293" t="s">
        <v>30</v>
      </c>
      <c r="D6293">
        <v>1</v>
      </c>
      <c r="E6293">
        <v>2869</v>
      </c>
      <c r="F6293">
        <v>102</v>
      </c>
      <c r="G6293" t="s">
        <v>6</v>
      </c>
      <c r="H6293" t="s">
        <v>44</v>
      </c>
      <c r="I6293" t="s">
        <v>6318</v>
      </c>
      <c r="J6293" t="s">
        <v>6</v>
      </c>
      <c r="K6293">
        <v>10304</v>
      </c>
      <c r="L6293" s="25">
        <v>485000</v>
      </c>
      <c r="M6293" s="13">
        <v>45113</v>
      </c>
      <c r="N6293" s="1">
        <v>1</v>
      </c>
      <c r="O6293" s="1">
        <v>0</v>
      </c>
      <c r="P6293" s="1">
        <v>1</v>
      </c>
      <c r="Q6293" s="1">
        <v>2020</v>
      </c>
      <c r="R6293" s="1">
        <v>1624</v>
      </c>
      <c r="S6293">
        <v>1965</v>
      </c>
      <c r="T6293" s="29">
        <f>IF(TRIM(PropertySet[[#This Row],[YEAR BUILT]])="", "N/A", 2023-PropertySet[[#This Row],[YEAR BUILT]])</f>
        <v>58</v>
      </c>
      <c r="U6293" t="str" cm="1">
        <f t="array" ref="U6293">IF(PropertySet[[#This Row],[AGE]] = "N/A", "N/A", _xlfn.IFS(PropertySet[[#This Row],[AGE]] &lt;= 25, "0-25 Years", PropertySet[[#This Row],[AGE]] &lt;= 50, "26-50 Years", PropertySet[[#This Row],[AGE]]&lt;=75, "51-75 Years", PropertySet[[#This Row],[AGE]]&lt;=100, "76-100 Years", PropertySet[[#This Row],[AGE]]&gt;100, "100+ Years"))</f>
        <v>51-75 Years</v>
      </c>
      <c r="V6293" t="str" cm="1">
        <f t="array" ref="V62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293" t="s">
        <v>33</v>
      </c>
      <c r="X6293" t="s">
        <v>44</v>
      </c>
    </row>
    <row r="6294" spans="1:24" x14ac:dyDescent="0.3">
      <c r="A6294" t="s">
        <v>6303</v>
      </c>
      <c r="B6294" t="s">
        <v>29</v>
      </c>
      <c r="C6294" t="s">
        <v>30</v>
      </c>
      <c r="D6294">
        <v>1</v>
      </c>
      <c r="E6294">
        <v>2869</v>
      </c>
      <c r="F6294">
        <v>103</v>
      </c>
      <c r="G6294" t="s">
        <v>6</v>
      </c>
      <c r="H6294" t="s">
        <v>44</v>
      </c>
      <c r="I6294" t="s">
        <v>6319</v>
      </c>
      <c r="J6294" t="s">
        <v>6</v>
      </c>
      <c r="K6294">
        <v>10304</v>
      </c>
      <c r="L6294" s="25">
        <v>570000</v>
      </c>
      <c r="M6294" s="13">
        <v>45148</v>
      </c>
      <c r="N6294" s="1">
        <v>1</v>
      </c>
      <c r="O6294" s="1">
        <v>0</v>
      </c>
      <c r="P6294" s="1">
        <v>1</v>
      </c>
      <c r="Q6294" s="1">
        <v>2070</v>
      </c>
      <c r="R6294" s="1">
        <v>1110</v>
      </c>
      <c r="S6294">
        <v>2004</v>
      </c>
      <c r="T6294" s="29">
        <f>IF(TRIM(PropertySet[[#This Row],[YEAR BUILT]])="", "N/A", 2023-PropertySet[[#This Row],[YEAR BUILT]])</f>
        <v>19</v>
      </c>
      <c r="U6294" t="str" cm="1">
        <f t="array" ref="U6294">IF(PropertySet[[#This Row],[AGE]] = "N/A", "N/A", _xlfn.IFS(PropertySet[[#This Row],[AGE]] &lt;= 25, "0-25 Years", PropertySet[[#This Row],[AGE]] &lt;= 50, "26-50 Years", PropertySet[[#This Row],[AGE]]&lt;=75, "51-75 Years", PropertySet[[#This Row],[AGE]]&lt;=100, "76-100 Years", PropertySet[[#This Row],[AGE]]&gt;100, "100+ Years"))</f>
        <v>0-25 Years</v>
      </c>
      <c r="V6294" t="str" cm="1">
        <f t="array" ref="V62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294" t="s">
        <v>33</v>
      </c>
      <c r="X6294" t="s">
        <v>44</v>
      </c>
    </row>
    <row r="6295" spans="1:24" x14ac:dyDescent="0.3">
      <c r="A6295" t="s">
        <v>6303</v>
      </c>
      <c r="B6295" t="s">
        <v>29</v>
      </c>
      <c r="C6295" t="s">
        <v>30</v>
      </c>
      <c r="D6295">
        <v>1</v>
      </c>
      <c r="E6295">
        <v>2873</v>
      </c>
      <c r="F6295">
        <v>16</v>
      </c>
      <c r="G6295" t="s">
        <v>6</v>
      </c>
      <c r="H6295" t="s">
        <v>44</v>
      </c>
      <c r="I6295" t="s">
        <v>6320</v>
      </c>
      <c r="J6295" t="s">
        <v>6</v>
      </c>
      <c r="K6295">
        <v>10304</v>
      </c>
      <c r="L6295" s="25">
        <v>660000</v>
      </c>
      <c r="M6295" s="13">
        <v>45112</v>
      </c>
      <c r="N6295" s="1">
        <v>1</v>
      </c>
      <c r="O6295" s="1">
        <v>0</v>
      </c>
      <c r="P6295" s="1">
        <v>1</v>
      </c>
      <c r="Q6295" s="1">
        <v>2162</v>
      </c>
      <c r="R6295" s="1">
        <v>1350</v>
      </c>
      <c r="S6295">
        <v>2003</v>
      </c>
      <c r="T6295" s="29">
        <f>IF(TRIM(PropertySet[[#This Row],[YEAR BUILT]])="", "N/A", 2023-PropertySet[[#This Row],[YEAR BUILT]])</f>
        <v>20</v>
      </c>
      <c r="U6295" t="str" cm="1">
        <f t="array" ref="U6295">IF(PropertySet[[#This Row],[AGE]] = "N/A", "N/A", _xlfn.IFS(PropertySet[[#This Row],[AGE]] &lt;= 25, "0-25 Years", PropertySet[[#This Row],[AGE]] &lt;= 50, "26-50 Years", PropertySet[[#This Row],[AGE]]&lt;=75, "51-75 Years", PropertySet[[#This Row],[AGE]]&lt;=100, "76-100 Years", PropertySet[[#This Row],[AGE]]&gt;100, "100+ Years"))</f>
        <v>0-25 Years</v>
      </c>
      <c r="V6295" t="str" cm="1">
        <f t="array" ref="V62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295" t="s">
        <v>33</v>
      </c>
      <c r="X6295" t="s">
        <v>44</v>
      </c>
    </row>
    <row r="6296" spans="1:24" x14ac:dyDescent="0.3">
      <c r="A6296" t="s">
        <v>6303</v>
      </c>
      <c r="B6296" t="s">
        <v>29</v>
      </c>
      <c r="C6296" t="s">
        <v>30</v>
      </c>
      <c r="D6296">
        <v>1</v>
      </c>
      <c r="E6296">
        <v>2873</v>
      </c>
      <c r="F6296">
        <v>23</v>
      </c>
      <c r="G6296" t="s">
        <v>6</v>
      </c>
      <c r="H6296" t="s">
        <v>44</v>
      </c>
      <c r="I6296" t="s">
        <v>6321</v>
      </c>
      <c r="J6296" t="s">
        <v>6</v>
      </c>
      <c r="K6296">
        <v>10304</v>
      </c>
      <c r="L6296" s="25">
        <v>645000</v>
      </c>
      <c r="M6296" s="13">
        <v>45131</v>
      </c>
      <c r="N6296" s="1">
        <v>1</v>
      </c>
      <c r="O6296" s="1">
        <v>0</v>
      </c>
      <c r="P6296" s="1">
        <v>1</v>
      </c>
      <c r="Q6296" s="1">
        <v>2162</v>
      </c>
      <c r="R6296" s="1">
        <v>1350</v>
      </c>
      <c r="S6296">
        <v>2003</v>
      </c>
      <c r="T6296" s="29">
        <f>IF(TRIM(PropertySet[[#This Row],[YEAR BUILT]])="", "N/A", 2023-PropertySet[[#This Row],[YEAR BUILT]])</f>
        <v>20</v>
      </c>
      <c r="U6296" t="str" cm="1">
        <f t="array" ref="U6296">IF(PropertySet[[#This Row],[AGE]] = "N/A", "N/A", _xlfn.IFS(PropertySet[[#This Row],[AGE]] &lt;= 25, "0-25 Years", PropertySet[[#This Row],[AGE]] &lt;= 50, "26-50 Years", PropertySet[[#This Row],[AGE]]&lt;=75, "51-75 Years", PropertySet[[#This Row],[AGE]]&lt;=100, "76-100 Years", PropertySet[[#This Row],[AGE]]&gt;100, "100+ Years"))</f>
        <v>0-25 Years</v>
      </c>
      <c r="V6296" t="str" cm="1">
        <f t="array" ref="V62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296" t="s">
        <v>33</v>
      </c>
      <c r="X6296" t="s">
        <v>44</v>
      </c>
    </row>
    <row r="6297" spans="1:24" x14ac:dyDescent="0.3">
      <c r="A6297" t="s">
        <v>6303</v>
      </c>
      <c r="B6297" t="s">
        <v>29</v>
      </c>
      <c r="C6297" t="s">
        <v>30</v>
      </c>
      <c r="D6297">
        <v>1</v>
      </c>
      <c r="E6297">
        <v>2873</v>
      </c>
      <c r="F6297">
        <v>45</v>
      </c>
      <c r="G6297" t="s">
        <v>6</v>
      </c>
      <c r="H6297" t="s">
        <v>44</v>
      </c>
      <c r="I6297" t="s">
        <v>6322</v>
      </c>
      <c r="J6297" t="s">
        <v>6</v>
      </c>
      <c r="K6297">
        <v>10304</v>
      </c>
      <c r="L6297" s="25">
        <v>738000</v>
      </c>
      <c r="M6297" s="13">
        <v>45152</v>
      </c>
      <c r="N6297" s="1">
        <v>1</v>
      </c>
      <c r="O6297" s="1">
        <v>0</v>
      </c>
      <c r="P6297" s="1">
        <v>1</v>
      </c>
      <c r="Q6297" s="1">
        <v>1555</v>
      </c>
      <c r="R6297" s="1">
        <v>1778</v>
      </c>
      <c r="S6297">
        <v>2015</v>
      </c>
      <c r="T6297" s="29">
        <f>IF(TRIM(PropertySet[[#This Row],[YEAR BUILT]])="", "N/A", 2023-PropertySet[[#This Row],[YEAR BUILT]])</f>
        <v>8</v>
      </c>
      <c r="U6297" t="str" cm="1">
        <f t="array" ref="U6297">IF(PropertySet[[#This Row],[AGE]] = "N/A", "N/A", _xlfn.IFS(PropertySet[[#This Row],[AGE]] &lt;= 25, "0-25 Years", PropertySet[[#This Row],[AGE]] &lt;= 50, "26-50 Years", PropertySet[[#This Row],[AGE]]&lt;=75, "51-75 Years", PropertySet[[#This Row],[AGE]]&lt;=100, "76-100 Years", PropertySet[[#This Row],[AGE]]&gt;100, "100+ Years"))</f>
        <v>0-25 Years</v>
      </c>
      <c r="V6297" t="str" cm="1">
        <f t="array" ref="V62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297" t="s">
        <v>33</v>
      </c>
      <c r="X6297" t="s">
        <v>44</v>
      </c>
    </row>
    <row r="6298" spans="1:24" x14ac:dyDescent="0.3">
      <c r="A6298" t="s">
        <v>6303</v>
      </c>
      <c r="B6298" t="s">
        <v>29</v>
      </c>
      <c r="C6298" t="s">
        <v>30</v>
      </c>
      <c r="D6298">
        <v>1</v>
      </c>
      <c r="E6298">
        <v>2873</v>
      </c>
      <c r="F6298">
        <v>114</v>
      </c>
      <c r="G6298" t="s">
        <v>6</v>
      </c>
      <c r="H6298" t="s">
        <v>44</v>
      </c>
      <c r="I6298" t="s">
        <v>6323</v>
      </c>
      <c r="J6298" t="s">
        <v>6</v>
      </c>
      <c r="K6298">
        <v>10304</v>
      </c>
      <c r="L6298" s="25">
        <v>745000</v>
      </c>
      <c r="M6298" s="13">
        <v>45225</v>
      </c>
      <c r="N6298" s="1">
        <v>1</v>
      </c>
      <c r="O6298" s="1">
        <v>0</v>
      </c>
      <c r="P6298" s="1">
        <v>1</v>
      </c>
      <c r="Q6298" s="1">
        <v>3297</v>
      </c>
      <c r="R6298" s="1">
        <v>1831</v>
      </c>
      <c r="S6298">
        <v>2015</v>
      </c>
      <c r="T6298" s="29">
        <f>IF(TRIM(PropertySet[[#This Row],[YEAR BUILT]])="", "N/A", 2023-PropertySet[[#This Row],[YEAR BUILT]])</f>
        <v>8</v>
      </c>
      <c r="U6298" t="str" cm="1">
        <f t="array" ref="U6298">IF(PropertySet[[#This Row],[AGE]] = "N/A", "N/A", _xlfn.IFS(PropertySet[[#This Row],[AGE]] &lt;= 25, "0-25 Years", PropertySet[[#This Row],[AGE]] &lt;= 50, "26-50 Years", PropertySet[[#This Row],[AGE]]&lt;=75, "51-75 Years", PropertySet[[#This Row],[AGE]]&lt;=100, "76-100 Years", PropertySet[[#This Row],[AGE]]&gt;100, "100+ Years"))</f>
        <v>0-25 Years</v>
      </c>
      <c r="V6298" t="str" cm="1">
        <f t="array" ref="V62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298" t="s">
        <v>33</v>
      </c>
      <c r="X6298" t="s">
        <v>44</v>
      </c>
    </row>
    <row r="6299" spans="1:24" x14ac:dyDescent="0.3">
      <c r="A6299" t="s">
        <v>6303</v>
      </c>
      <c r="B6299" t="s">
        <v>152</v>
      </c>
      <c r="C6299" t="s">
        <v>30</v>
      </c>
      <c r="D6299">
        <v>1</v>
      </c>
      <c r="E6299">
        <v>2837</v>
      </c>
      <c r="F6299">
        <v>15</v>
      </c>
      <c r="G6299" t="s">
        <v>6</v>
      </c>
      <c r="H6299" t="s">
        <v>153</v>
      </c>
      <c r="I6299" t="s">
        <v>6324</v>
      </c>
      <c r="J6299" t="s">
        <v>6</v>
      </c>
      <c r="K6299">
        <v>10304</v>
      </c>
      <c r="L6299" s="25">
        <v>0</v>
      </c>
      <c r="M6299" s="13">
        <v>44957</v>
      </c>
      <c r="N6299" s="1">
        <v>2</v>
      </c>
      <c r="O6299" s="1">
        <v>0</v>
      </c>
      <c r="P6299" s="1">
        <v>2</v>
      </c>
      <c r="Q6299" s="1">
        <v>6200</v>
      </c>
      <c r="R6299" s="1">
        <v>1875</v>
      </c>
      <c r="S6299">
        <v>1955</v>
      </c>
      <c r="T6299" s="29">
        <f>IF(TRIM(PropertySet[[#This Row],[YEAR BUILT]])="", "N/A", 2023-PropertySet[[#This Row],[YEAR BUILT]])</f>
        <v>68</v>
      </c>
      <c r="U6299" t="str" cm="1">
        <f t="array" ref="U6299">IF(PropertySet[[#This Row],[AGE]] = "N/A", "N/A", _xlfn.IFS(PropertySet[[#This Row],[AGE]] &lt;= 25, "0-25 Years", PropertySet[[#This Row],[AGE]] &lt;= 50, "26-50 Years", PropertySet[[#This Row],[AGE]]&lt;=75, "51-75 Years", PropertySet[[#This Row],[AGE]]&lt;=100, "76-100 Years", PropertySet[[#This Row],[AGE]]&gt;100, "100+ Years"))</f>
        <v>51-75 Years</v>
      </c>
      <c r="V6299" t="str" cm="1">
        <f t="array" ref="V62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299" t="s">
        <v>33</v>
      </c>
      <c r="X6299" t="s">
        <v>153</v>
      </c>
    </row>
    <row r="6300" spans="1:24" x14ac:dyDescent="0.3">
      <c r="A6300" t="s">
        <v>6303</v>
      </c>
      <c r="B6300" t="s">
        <v>152</v>
      </c>
      <c r="C6300" t="s">
        <v>30</v>
      </c>
      <c r="D6300">
        <v>1</v>
      </c>
      <c r="E6300">
        <v>2838</v>
      </c>
      <c r="F6300">
        <v>23</v>
      </c>
      <c r="G6300" t="s">
        <v>6</v>
      </c>
      <c r="H6300" t="s">
        <v>153</v>
      </c>
      <c r="I6300" t="s">
        <v>6325</v>
      </c>
      <c r="J6300" t="s">
        <v>6</v>
      </c>
      <c r="K6300">
        <v>10304</v>
      </c>
      <c r="L6300" s="25">
        <v>800000</v>
      </c>
      <c r="M6300" s="13">
        <v>45119</v>
      </c>
      <c r="N6300" s="1">
        <v>2</v>
      </c>
      <c r="O6300" s="1">
        <v>0</v>
      </c>
      <c r="P6300" s="1">
        <v>2</v>
      </c>
      <c r="Q6300" s="1">
        <v>5000</v>
      </c>
      <c r="R6300" s="1">
        <v>3375</v>
      </c>
      <c r="S6300">
        <v>1901</v>
      </c>
      <c r="T6300" s="29">
        <f>IF(TRIM(PropertySet[[#This Row],[YEAR BUILT]])="", "N/A", 2023-PropertySet[[#This Row],[YEAR BUILT]])</f>
        <v>122</v>
      </c>
      <c r="U6300" t="str" cm="1">
        <f t="array" ref="U6300">IF(PropertySet[[#This Row],[AGE]] = "N/A", "N/A", _xlfn.IFS(PropertySet[[#This Row],[AGE]] &lt;= 25, "0-25 Years", PropertySet[[#This Row],[AGE]] &lt;= 50, "26-50 Years", PropertySet[[#This Row],[AGE]]&lt;=75, "51-75 Years", PropertySet[[#This Row],[AGE]]&lt;=100, "76-100 Years", PropertySet[[#This Row],[AGE]]&gt;100, "100+ Years"))</f>
        <v>100+ Years</v>
      </c>
      <c r="V6300" t="str" cm="1">
        <f t="array" ref="V63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300" t="s">
        <v>33</v>
      </c>
      <c r="X6300" t="s">
        <v>153</v>
      </c>
    </row>
    <row r="6301" spans="1:24" x14ac:dyDescent="0.3">
      <c r="A6301" t="s">
        <v>6303</v>
      </c>
      <c r="B6301" t="s">
        <v>152</v>
      </c>
      <c r="C6301" t="s">
        <v>30</v>
      </c>
      <c r="D6301">
        <v>1</v>
      </c>
      <c r="E6301">
        <v>2838</v>
      </c>
      <c r="F6301">
        <v>23</v>
      </c>
      <c r="G6301" t="s">
        <v>6</v>
      </c>
      <c r="H6301" t="s">
        <v>153</v>
      </c>
      <c r="I6301" t="s">
        <v>6326</v>
      </c>
      <c r="J6301" t="s">
        <v>6</v>
      </c>
      <c r="K6301">
        <v>10304</v>
      </c>
      <c r="L6301" s="25">
        <v>800000</v>
      </c>
      <c r="M6301" s="13">
        <v>45016</v>
      </c>
      <c r="N6301" s="1">
        <v>2</v>
      </c>
      <c r="O6301" s="1">
        <v>0</v>
      </c>
      <c r="P6301" s="1">
        <v>2</v>
      </c>
      <c r="Q6301" s="1">
        <v>5000</v>
      </c>
      <c r="R6301" s="1">
        <v>3375</v>
      </c>
      <c r="S6301">
        <v>1901</v>
      </c>
      <c r="T6301" s="29">
        <f>IF(TRIM(PropertySet[[#This Row],[YEAR BUILT]])="", "N/A", 2023-PropertySet[[#This Row],[YEAR BUILT]])</f>
        <v>122</v>
      </c>
      <c r="U6301" t="str" cm="1">
        <f t="array" ref="U6301">IF(PropertySet[[#This Row],[AGE]] = "N/A", "N/A", _xlfn.IFS(PropertySet[[#This Row],[AGE]] &lt;= 25, "0-25 Years", PropertySet[[#This Row],[AGE]] &lt;= 50, "26-50 Years", PropertySet[[#This Row],[AGE]]&lt;=75, "51-75 Years", PropertySet[[#This Row],[AGE]]&lt;=100, "76-100 Years", PropertySet[[#This Row],[AGE]]&gt;100, "100+ Years"))</f>
        <v>100+ Years</v>
      </c>
      <c r="V6301" t="str" cm="1">
        <f t="array" ref="V63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301" t="s">
        <v>33</v>
      </c>
      <c r="X6301" t="s">
        <v>153</v>
      </c>
    </row>
    <row r="6302" spans="1:24" x14ac:dyDescent="0.3">
      <c r="A6302" t="s">
        <v>6303</v>
      </c>
      <c r="B6302" t="s">
        <v>152</v>
      </c>
      <c r="C6302" t="s">
        <v>30</v>
      </c>
      <c r="D6302">
        <v>1</v>
      </c>
      <c r="E6302">
        <v>2838</v>
      </c>
      <c r="F6302">
        <v>29</v>
      </c>
      <c r="G6302" t="s">
        <v>6</v>
      </c>
      <c r="H6302" t="s">
        <v>153</v>
      </c>
      <c r="I6302" t="s">
        <v>6327</v>
      </c>
      <c r="J6302" t="s">
        <v>6</v>
      </c>
      <c r="K6302">
        <v>10304</v>
      </c>
      <c r="L6302" s="25">
        <v>0</v>
      </c>
      <c r="M6302" s="13">
        <v>44929</v>
      </c>
      <c r="N6302" s="1">
        <v>2</v>
      </c>
      <c r="O6302" s="1">
        <v>0</v>
      </c>
      <c r="P6302" s="1">
        <v>2</v>
      </c>
      <c r="Q6302" s="1">
        <v>5000</v>
      </c>
      <c r="R6302" s="1">
        <v>1725</v>
      </c>
      <c r="S6302">
        <v>1955</v>
      </c>
      <c r="T6302" s="29">
        <f>IF(TRIM(PropertySet[[#This Row],[YEAR BUILT]])="", "N/A", 2023-PropertySet[[#This Row],[YEAR BUILT]])</f>
        <v>68</v>
      </c>
      <c r="U6302" t="str" cm="1">
        <f t="array" ref="U6302">IF(PropertySet[[#This Row],[AGE]] = "N/A", "N/A", _xlfn.IFS(PropertySet[[#This Row],[AGE]] &lt;= 25, "0-25 Years", PropertySet[[#This Row],[AGE]] &lt;= 50, "26-50 Years", PropertySet[[#This Row],[AGE]]&lt;=75, "51-75 Years", PropertySet[[#This Row],[AGE]]&lt;=100, "76-100 Years", PropertySet[[#This Row],[AGE]]&gt;100, "100+ Years"))</f>
        <v>51-75 Years</v>
      </c>
      <c r="V6302" t="str" cm="1">
        <f t="array" ref="V63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02" t="s">
        <v>33</v>
      </c>
      <c r="X6302" t="s">
        <v>153</v>
      </c>
    </row>
    <row r="6303" spans="1:24" x14ac:dyDescent="0.3">
      <c r="A6303" t="s">
        <v>6303</v>
      </c>
      <c r="B6303" t="s">
        <v>152</v>
      </c>
      <c r="C6303" t="s">
        <v>30</v>
      </c>
      <c r="D6303">
        <v>1</v>
      </c>
      <c r="E6303">
        <v>2840</v>
      </c>
      <c r="F6303">
        <v>30</v>
      </c>
      <c r="G6303" t="s">
        <v>6</v>
      </c>
      <c r="H6303" t="s">
        <v>182</v>
      </c>
      <c r="I6303" t="s">
        <v>6328</v>
      </c>
      <c r="J6303" t="s">
        <v>6</v>
      </c>
      <c r="K6303">
        <v>10304</v>
      </c>
      <c r="L6303" s="25">
        <v>810000</v>
      </c>
      <c r="M6303" s="13">
        <v>45070</v>
      </c>
      <c r="N6303" s="1">
        <v>2</v>
      </c>
      <c r="O6303" s="1">
        <v>0</v>
      </c>
      <c r="P6303" s="1">
        <v>2</v>
      </c>
      <c r="Q6303" s="1">
        <v>7260</v>
      </c>
      <c r="R6303" s="1">
        <v>3336</v>
      </c>
      <c r="S6303">
        <v>1901</v>
      </c>
      <c r="T6303" s="29">
        <f>IF(TRIM(PropertySet[[#This Row],[YEAR BUILT]])="", "N/A", 2023-PropertySet[[#This Row],[YEAR BUILT]])</f>
        <v>122</v>
      </c>
      <c r="U6303" t="str" cm="1">
        <f t="array" ref="U6303">IF(PropertySet[[#This Row],[AGE]] = "N/A", "N/A", _xlfn.IFS(PropertySet[[#This Row],[AGE]] &lt;= 25, "0-25 Years", PropertySet[[#This Row],[AGE]] &lt;= 50, "26-50 Years", PropertySet[[#This Row],[AGE]]&lt;=75, "51-75 Years", PropertySet[[#This Row],[AGE]]&lt;=100, "76-100 Years", PropertySet[[#This Row],[AGE]]&gt;100, "100+ Years"))</f>
        <v>100+ Years</v>
      </c>
      <c r="V6303" t="str" cm="1">
        <f t="array" ref="V63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303" t="s">
        <v>33</v>
      </c>
      <c r="X6303" t="s">
        <v>182</v>
      </c>
    </row>
    <row r="6304" spans="1:24" x14ac:dyDescent="0.3">
      <c r="A6304" t="s">
        <v>6303</v>
      </c>
      <c r="B6304" t="s">
        <v>152</v>
      </c>
      <c r="C6304" t="s">
        <v>30</v>
      </c>
      <c r="D6304">
        <v>1</v>
      </c>
      <c r="E6304">
        <v>2867</v>
      </c>
      <c r="F6304">
        <v>28</v>
      </c>
      <c r="G6304" t="s">
        <v>6</v>
      </c>
      <c r="H6304" t="s">
        <v>187</v>
      </c>
      <c r="I6304" t="s">
        <v>6329</v>
      </c>
      <c r="J6304" t="s">
        <v>6</v>
      </c>
      <c r="K6304">
        <v>10304</v>
      </c>
      <c r="L6304" s="25">
        <v>0</v>
      </c>
      <c r="M6304" s="13">
        <v>45215</v>
      </c>
      <c r="N6304" s="1">
        <v>2</v>
      </c>
      <c r="O6304" s="1">
        <v>0</v>
      </c>
      <c r="P6304" s="1">
        <v>2</v>
      </c>
      <c r="Q6304" s="1">
        <v>9350</v>
      </c>
      <c r="R6304" s="1">
        <v>2928</v>
      </c>
      <c r="S6304">
        <v>1965</v>
      </c>
      <c r="T6304" s="29">
        <f>IF(TRIM(PropertySet[[#This Row],[YEAR BUILT]])="", "N/A", 2023-PropertySet[[#This Row],[YEAR BUILT]])</f>
        <v>58</v>
      </c>
      <c r="U6304" t="str" cm="1">
        <f t="array" ref="U6304">IF(PropertySet[[#This Row],[AGE]] = "N/A", "N/A", _xlfn.IFS(PropertySet[[#This Row],[AGE]] &lt;= 25, "0-25 Years", PropertySet[[#This Row],[AGE]] &lt;= 50, "26-50 Years", PropertySet[[#This Row],[AGE]]&lt;=75, "51-75 Years", PropertySet[[#This Row],[AGE]]&lt;=100, "76-100 Years", PropertySet[[#This Row],[AGE]]&gt;100, "100+ Years"))</f>
        <v>51-75 Years</v>
      </c>
      <c r="V6304" t="str" cm="1">
        <f t="array" ref="V63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04" t="s">
        <v>33</v>
      </c>
      <c r="X6304" t="s">
        <v>187</v>
      </c>
    </row>
    <row r="6305" spans="1:24" x14ac:dyDescent="0.3">
      <c r="A6305" t="s">
        <v>6303</v>
      </c>
      <c r="B6305" t="s">
        <v>211</v>
      </c>
      <c r="C6305" t="s">
        <v>30</v>
      </c>
      <c r="D6305" t="s">
        <v>71</v>
      </c>
      <c r="E6305">
        <v>2838</v>
      </c>
      <c r="F6305">
        <v>32</v>
      </c>
      <c r="G6305" t="s">
        <v>6</v>
      </c>
      <c r="H6305" t="s">
        <v>72</v>
      </c>
      <c r="I6305" t="s">
        <v>6330</v>
      </c>
      <c r="J6305" t="s">
        <v>6</v>
      </c>
      <c r="K6305">
        <v>10304</v>
      </c>
      <c r="L6305" s="25">
        <v>0</v>
      </c>
      <c r="M6305" s="13">
        <v>44929</v>
      </c>
      <c r="N6305" s="1">
        <v>0</v>
      </c>
      <c r="O6305" s="1">
        <v>0</v>
      </c>
      <c r="P6305" s="1">
        <v>0</v>
      </c>
      <c r="Q6305" s="1">
        <v>5000</v>
      </c>
      <c r="R6305" s="1">
        <v>0</v>
      </c>
      <c r="S6305" t="s">
        <v>7614</v>
      </c>
      <c r="T6305" s="29" t="str">
        <f>IF(TRIM(PropertySet[[#This Row],[YEAR BUILT]])="", "N/A", 2023-PropertySet[[#This Row],[YEAR BUILT]])</f>
        <v>N/A</v>
      </c>
      <c r="U6305" t="str" cm="1">
        <f t="array" ref="U6305">IF(PropertySet[[#This Row],[AGE]] = "N/A", "N/A", _xlfn.IFS(PropertySet[[#This Row],[AGE]] &lt;= 25, "0-25 Years", PropertySet[[#This Row],[AGE]] &lt;= 50, "26-50 Years", PropertySet[[#This Row],[AGE]]&lt;=75, "51-75 Years", PropertySet[[#This Row],[AGE]]&lt;=100, "76-100 Years", PropertySet[[#This Row],[AGE]]&gt;100, "100+ Years"))</f>
        <v>N/A</v>
      </c>
      <c r="V6305" t="str" cm="1">
        <f t="array" ref="V63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305" t="s">
        <v>33</v>
      </c>
      <c r="X6305" t="s">
        <v>72</v>
      </c>
    </row>
    <row r="6306" spans="1:24" x14ac:dyDescent="0.3">
      <c r="A6306" t="s">
        <v>6331</v>
      </c>
      <c r="B6306" t="s">
        <v>29</v>
      </c>
      <c r="C6306" t="s">
        <v>30</v>
      </c>
      <c r="D6306">
        <v>1</v>
      </c>
      <c r="E6306">
        <v>598</v>
      </c>
      <c r="F6306">
        <v>42</v>
      </c>
      <c r="G6306" t="s">
        <v>6</v>
      </c>
      <c r="H6306" t="s">
        <v>31</v>
      </c>
      <c r="I6306" t="s">
        <v>6332</v>
      </c>
      <c r="J6306" t="s">
        <v>6</v>
      </c>
      <c r="K6306">
        <v>10301</v>
      </c>
      <c r="L6306" s="25">
        <v>0</v>
      </c>
      <c r="M6306" s="13">
        <v>45217</v>
      </c>
      <c r="N6306" s="1">
        <v>1</v>
      </c>
      <c r="O6306" s="1">
        <v>0</v>
      </c>
      <c r="P6306" s="1">
        <v>1</v>
      </c>
      <c r="Q6306" s="1">
        <v>3800</v>
      </c>
      <c r="R6306" s="1">
        <v>2140</v>
      </c>
      <c r="S6306">
        <v>1920</v>
      </c>
      <c r="T6306" s="29">
        <f>IF(TRIM(PropertySet[[#This Row],[YEAR BUILT]])="", "N/A", 2023-PropertySet[[#This Row],[YEAR BUILT]])</f>
        <v>103</v>
      </c>
      <c r="U6306" t="str" cm="1">
        <f t="array" ref="U6306">IF(PropertySet[[#This Row],[AGE]] = "N/A", "N/A", _xlfn.IFS(PropertySet[[#This Row],[AGE]] &lt;= 25, "0-25 Years", PropertySet[[#This Row],[AGE]] &lt;= 50, "26-50 Years", PropertySet[[#This Row],[AGE]]&lt;=75, "51-75 Years", PropertySet[[#This Row],[AGE]]&lt;=100, "76-100 Years", PropertySet[[#This Row],[AGE]]&gt;100, "100+ Years"))</f>
        <v>100+ Years</v>
      </c>
      <c r="V6306" t="str" cm="1">
        <f t="array" ref="V63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306" t="s">
        <v>33</v>
      </c>
      <c r="X6306" t="s">
        <v>31</v>
      </c>
    </row>
    <row r="6307" spans="1:24" x14ac:dyDescent="0.3">
      <c r="A6307" t="s">
        <v>6331</v>
      </c>
      <c r="B6307" t="s">
        <v>29</v>
      </c>
      <c r="C6307" t="s">
        <v>30</v>
      </c>
      <c r="D6307">
        <v>1</v>
      </c>
      <c r="E6307">
        <v>600</v>
      </c>
      <c r="F6307">
        <v>1</v>
      </c>
      <c r="G6307" t="s">
        <v>6</v>
      </c>
      <c r="H6307" t="s">
        <v>31</v>
      </c>
      <c r="I6307" t="s">
        <v>6333</v>
      </c>
      <c r="J6307" t="s">
        <v>6</v>
      </c>
      <c r="K6307">
        <v>10301</v>
      </c>
      <c r="L6307" s="25">
        <v>0</v>
      </c>
      <c r="M6307" s="13">
        <v>45107</v>
      </c>
      <c r="N6307" s="1">
        <v>1</v>
      </c>
      <c r="O6307" s="1">
        <v>0</v>
      </c>
      <c r="P6307" s="1">
        <v>1</v>
      </c>
      <c r="Q6307" s="1">
        <v>3002</v>
      </c>
      <c r="R6307" s="1">
        <v>2100</v>
      </c>
      <c r="S6307">
        <v>1970</v>
      </c>
      <c r="T6307" s="29">
        <f>IF(TRIM(PropertySet[[#This Row],[YEAR BUILT]])="", "N/A", 2023-PropertySet[[#This Row],[YEAR BUILT]])</f>
        <v>53</v>
      </c>
      <c r="U6307" t="str" cm="1">
        <f t="array" ref="U6307">IF(PropertySet[[#This Row],[AGE]] = "N/A", "N/A", _xlfn.IFS(PropertySet[[#This Row],[AGE]] &lt;= 25, "0-25 Years", PropertySet[[#This Row],[AGE]] &lt;= 50, "26-50 Years", PropertySet[[#This Row],[AGE]]&lt;=75, "51-75 Years", PropertySet[[#This Row],[AGE]]&lt;=100, "76-100 Years", PropertySet[[#This Row],[AGE]]&gt;100, "100+ Years"))</f>
        <v>51-75 Years</v>
      </c>
      <c r="V6307" t="str" cm="1">
        <f t="array" ref="V63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07" t="s">
        <v>33</v>
      </c>
      <c r="X6307" t="s">
        <v>31</v>
      </c>
    </row>
    <row r="6308" spans="1:24" x14ac:dyDescent="0.3">
      <c r="A6308" t="s">
        <v>6331</v>
      </c>
      <c r="B6308" t="s">
        <v>29</v>
      </c>
      <c r="C6308" t="s">
        <v>30</v>
      </c>
      <c r="D6308">
        <v>1</v>
      </c>
      <c r="E6308">
        <v>600</v>
      </c>
      <c r="F6308">
        <v>54</v>
      </c>
      <c r="G6308" t="s">
        <v>6</v>
      </c>
      <c r="H6308" t="s">
        <v>44</v>
      </c>
      <c r="I6308" t="s">
        <v>6334</v>
      </c>
      <c r="J6308" t="s">
        <v>6</v>
      </c>
      <c r="K6308">
        <v>10301</v>
      </c>
      <c r="L6308" s="25">
        <v>0</v>
      </c>
      <c r="M6308" s="13">
        <v>44999</v>
      </c>
      <c r="N6308" s="1">
        <v>1</v>
      </c>
      <c r="O6308" s="1">
        <v>0</v>
      </c>
      <c r="P6308" s="1">
        <v>1</v>
      </c>
      <c r="Q6308" s="1">
        <v>9991</v>
      </c>
      <c r="R6308" s="1">
        <v>900</v>
      </c>
      <c r="S6308">
        <v>1996</v>
      </c>
      <c r="T6308" s="29">
        <f>IF(TRIM(PropertySet[[#This Row],[YEAR BUILT]])="", "N/A", 2023-PropertySet[[#This Row],[YEAR BUILT]])</f>
        <v>27</v>
      </c>
      <c r="U6308" t="str" cm="1">
        <f t="array" ref="U6308">IF(PropertySet[[#This Row],[AGE]] = "N/A", "N/A", _xlfn.IFS(PropertySet[[#This Row],[AGE]] &lt;= 25, "0-25 Years", PropertySet[[#This Row],[AGE]] &lt;= 50, "26-50 Years", PropertySet[[#This Row],[AGE]]&lt;=75, "51-75 Years", PropertySet[[#This Row],[AGE]]&lt;=100, "76-100 Years", PropertySet[[#This Row],[AGE]]&gt;100, "100+ Years"))</f>
        <v>26-50 Years</v>
      </c>
      <c r="V6308" t="str" cm="1">
        <f t="array" ref="V63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08" t="s">
        <v>33</v>
      </c>
      <c r="X6308" t="s">
        <v>44</v>
      </c>
    </row>
    <row r="6309" spans="1:24" x14ac:dyDescent="0.3">
      <c r="A6309" t="s">
        <v>6331</v>
      </c>
      <c r="B6309" t="s">
        <v>29</v>
      </c>
      <c r="C6309" t="s">
        <v>30</v>
      </c>
      <c r="D6309">
        <v>1</v>
      </c>
      <c r="E6309">
        <v>601</v>
      </c>
      <c r="F6309">
        <v>22</v>
      </c>
      <c r="G6309" t="s">
        <v>6</v>
      </c>
      <c r="H6309" t="s">
        <v>31</v>
      </c>
      <c r="I6309" t="s">
        <v>6335</v>
      </c>
      <c r="J6309" t="s">
        <v>6</v>
      </c>
      <c r="K6309">
        <v>10301</v>
      </c>
      <c r="L6309" s="25">
        <v>730000</v>
      </c>
      <c r="M6309" s="13">
        <v>45198</v>
      </c>
      <c r="N6309" s="1">
        <v>1</v>
      </c>
      <c r="O6309" s="1">
        <v>0</v>
      </c>
      <c r="P6309" s="1">
        <v>1</v>
      </c>
      <c r="Q6309" s="1">
        <v>4000</v>
      </c>
      <c r="R6309" s="1">
        <v>1260</v>
      </c>
      <c r="S6309">
        <v>1905</v>
      </c>
      <c r="T6309" s="29">
        <f>IF(TRIM(PropertySet[[#This Row],[YEAR BUILT]])="", "N/A", 2023-PropertySet[[#This Row],[YEAR BUILT]])</f>
        <v>118</v>
      </c>
      <c r="U6309" t="str" cm="1">
        <f t="array" ref="U6309">IF(PropertySet[[#This Row],[AGE]] = "N/A", "N/A", _xlfn.IFS(PropertySet[[#This Row],[AGE]] &lt;= 25, "0-25 Years", PropertySet[[#This Row],[AGE]] &lt;= 50, "26-50 Years", PropertySet[[#This Row],[AGE]]&lt;=75, "51-75 Years", PropertySet[[#This Row],[AGE]]&lt;=100, "76-100 Years", PropertySet[[#This Row],[AGE]]&gt;100, "100+ Years"))</f>
        <v>100+ Years</v>
      </c>
      <c r="V6309" t="str" cm="1">
        <f t="array" ref="V63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309" t="s">
        <v>33</v>
      </c>
      <c r="X6309" t="s">
        <v>31</v>
      </c>
    </row>
    <row r="6310" spans="1:24" x14ac:dyDescent="0.3">
      <c r="A6310" t="s">
        <v>6331</v>
      </c>
      <c r="B6310" t="s">
        <v>29</v>
      </c>
      <c r="C6310" t="s">
        <v>30</v>
      </c>
      <c r="D6310">
        <v>1</v>
      </c>
      <c r="E6310">
        <v>602</v>
      </c>
      <c r="F6310">
        <v>79</v>
      </c>
      <c r="G6310" t="s">
        <v>6</v>
      </c>
      <c r="H6310" t="s">
        <v>31</v>
      </c>
      <c r="I6310" t="s">
        <v>6336</v>
      </c>
      <c r="J6310" t="s">
        <v>6</v>
      </c>
      <c r="K6310">
        <v>10301</v>
      </c>
      <c r="L6310" s="25">
        <v>10</v>
      </c>
      <c r="M6310" s="13">
        <v>45189</v>
      </c>
      <c r="N6310" s="1">
        <v>1</v>
      </c>
      <c r="O6310" s="1">
        <v>0</v>
      </c>
      <c r="P6310" s="1">
        <v>1</v>
      </c>
      <c r="Q6310" s="1">
        <v>6000</v>
      </c>
      <c r="R6310" s="1">
        <v>1456</v>
      </c>
      <c r="S6310">
        <v>1940</v>
      </c>
      <c r="T6310" s="29">
        <f>IF(TRIM(PropertySet[[#This Row],[YEAR BUILT]])="", "N/A", 2023-PropertySet[[#This Row],[YEAR BUILT]])</f>
        <v>83</v>
      </c>
      <c r="U6310" t="str" cm="1">
        <f t="array" ref="U6310">IF(PropertySet[[#This Row],[AGE]] = "N/A", "N/A", _xlfn.IFS(PropertySet[[#This Row],[AGE]] &lt;= 25, "0-25 Years", PropertySet[[#This Row],[AGE]] &lt;= 50, "26-50 Years", PropertySet[[#This Row],[AGE]]&lt;=75, "51-75 Years", PropertySet[[#This Row],[AGE]]&lt;=100, "76-100 Years", PropertySet[[#This Row],[AGE]]&gt;100, "100+ Years"))</f>
        <v>76-100 Years</v>
      </c>
      <c r="V6310" t="str" cm="1">
        <f t="array" ref="V63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310" t="s">
        <v>33</v>
      </c>
      <c r="X6310" t="s">
        <v>31</v>
      </c>
    </row>
    <row r="6311" spans="1:24" x14ac:dyDescent="0.3">
      <c r="A6311" t="s">
        <v>6331</v>
      </c>
      <c r="B6311" t="s">
        <v>29</v>
      </c>
      <c r="C6311" t="s">
        <v>30</v>
      </c>
      <c r="D6311" t="s">
        <v>71</v>
      </c>
      <c r="E6311">
        <v>604</v>
      </c>
      <c r="F6311">
        <v>44</v>
      </c>
      <c r="G6311" t="s">
        <v>6</v>
      </c>
      <c r="H6311" t="s">
        <v>72</v>
      </c>
      <c r="I6311" t="s">
        <v>6337</v>
      </c>
      <c r="J6311" t="s">
        <v>6</v>
      </c>
      <c r="K6311">
        <v>10301</v>
      </c>
      <c r="L6311" s="25">
        <v>800000</v>
      </c>
      <c r="M6311" s="13">
        <v>45163</v>
      </c>
      <c r="N6311" s="1">
        <v>0</v>
      </c>
      <c r="O6311" s="1">
        <v>0</v>
      </c>
      <c r="P6311" s="1">
        <v>0</v>
      </c>
      <c r="Q6311" s="1">
        <v>4000</v>
      </c>
      <c r="R6311" s="1">
        <v>0</v>
      </c>
      <c r="S6311">
        <v>1955</v>
      </c>
      <c r="T6311" s="29">
        <f>IF(TRIM(PropertySet[[#This Row],[YEAR BUILT]])="", "N/A", 2023-PropertySet[[#This Row],[YEAR BUILT]])</f>
        <v>68</v>
      </c>
      <c r="U6311" t="str" cm="1">
        <f t="array" ref="U6311">IF(PropertySet[[#This Row],[AGE]] = "N/A", "N/A", _xlfn.IFS(PropertySet[[#This Row],[AGE]] &lt;= 25, "0-25 Years", PropertySet[[#This Row],[AGE]] &lt;= 50, "26-50 Years", PropertySet[[#This Row],[AGE]]&lt;=75, "51-75 Years", PropertySet[[#This Row],[AGE]]&lt;=100, "76-100 Years", PropertySet[[#This Row],[AGE]]&gt;100, "100+ Years"))</f>
        <v>51-75 Years</v>
      </c>
      <c r="V6311" t="str" cm="1">
        <f t="array" ref="V63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11" t="s">
        <v>33</v>
      </c>
      <c r="X6311" t="s">
        <v>36</v>
      </c>
    </row>
    <row r="6312" spans="1:24" x14ac:dyDescent="0.3">
      <c r="A6312" t="s">
        <v>6331</v>
      </c>
      <c r="B6312" t="s">
        <v>29</v>
      </c>
      <c r="C6312" t="s">
        <v>30</v>
      </c>
      <c r="D6312">
        <v>1</v>
      </c>
      <c r="E6312">
        <v>605</v>
      </c>
      <c r="F6312">
        <v>4</v>
      </c>
      <c r="G6312" t="s">
        <v>6</v>
      </c>
      <c r="H6312" t="s">
        <v>255</v>
      </c>
      <c r="I6312" t="s">
        <v>6338</v>
      </c>
      <c r="J6312" t="s">
        <v>6</v>
      </c>
      <c r="K6312">
        <v>10301</v>
      </c>
      <c r="L6312" s="25">
        <v>925000</v>
      </c>
      <c r="M6312" s="13">
        <v>45183</v>
      </c>
      <c r="N6312" s="1">
        <v>1</v>
      </c>
      <c r="O6312" s="1">
        <v>1</v>
      </c>
      <c r="P6312" s="1">
        <v>2</v>
      </c>
      <c r="Q6312" s="1">
        <v>4000</v>
      </c>
      <c r="R6312" s="1">
        <v>1632</v>
      </c>
      <c r="S6312">
        <v>1956</v>
      </c>
      <c r="T6312" s="29">
        <f>IF(TRIM(PropertySet[[#This Row],[YEAR BUILT]])="", "N/A", 2023-PropertySet[[#This Row],[YEAR BUILT]])</f>
        <v>67</v>
      </c>
      <c r="U6312" t="str" cm="1">
        <f t="array" ref="U6312">IF(PropertySet[[#This Row],[AGE]] = "N/A", "N/A", _xlfn.IFS(PropertySet[[#This Row],[AGE]] &lt;= 25, "0-25 Years", PropertySet[[#This Row],[AGE]] &lt;= 50, "26-50 Years", PropertySet[[#This Row],[AGE]]&lt;=75, "51-75 Years", PropertySet[[#This Row],[AGE]]&lt;=100, "76-100 Years", PropertySet[[#This Row],[AGE]]&gt;100, "100+ Years"))</f>
        <v>51-75 Years</v>
      </c>
      <c r="V6312" t="str" cm="1">
        <f t="array" ref="V63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12" t="s">
        <v>33</v>
      </c>
      <c r="X6312" t="s">
        <v>255</v>
      </c>
    </row>
    <row r="6313" spans="1:24" x14ac:dyDescent="0.3">
      <c r="A6313" t="s">
        <v>6331</v>
      </c>
      <c r="B6313" t="s">
        <v>29</v>
      </c>
      <c r="C6313" t="s">
        <v>30</v>
      </c>
      <c r="D6313">
        <v>1</v>
      </c>
      <c r="E6313">
        <v>605</v>
      </c>
      <c r="F6313">
        <v>29</v>
      </c>
      <c r="G6313" t="s">
        <v>6</v>
      </c>
      <c r="H6313" t="s">
        <v>57</v>
      </c>
      <c r="I6313" t="s">
        <v>6339</v>
      </c>
      <c r="J6313" t="s">
        <v>6</v>
      </c>
      <c r="K6313">
        <v>10301</v>
      </c>
      <c r="L6313" s="25">
        <v>0</v>
      </c>
      <c r="M6313" s="13">
        <v>45279</v>
      </c>
      <c r="N6313" s="1">
        <v>1</v>
      </c>
      <c r="O6313" s="1">
        <v>0</v>
      </c>
      <c r="P6313" s="1">
        <v>1</v>
      </c>
      <c r="Q6313" s="1">
        <v>4000</v>
      </c>
      <c r="R6313" s="1">
        <v>1351</v>
      </c>
      <c r="S6313">
        <v>1945</v>
      </c>
      <c r="T6313" s="29">
        <f>IF(TRIM(PropertySet[[#This Row],[YEAR BUILT]])="", "N/A", 2023-PropertySet[[#This Row],[YEAR BUILT]])</f>
        <v>78</v>
      </c>
      <c r="U6313" t="str" cm="1">
        <f t="array" ref="U6313">IF(PropertySet[[#This Row],[AGE]] = "N/A", "N/A", _xlfn.IFS(PropertySet[[#This Row],[AGE]] &lt;= 25, "0-25 Years", PropertySet[[#This Row],[AGE]] &lt;= 50, "26-50 Years", PropertySet[[#This Row],[AGE]]&lt;=75, "51-75 Years", PropertySet[[#This Row],[AGE]]&lt;=100, "76-100 Years", PropertySet[[#This Row],[AGE]]&gt;100, "100+ Years"))</f>
        <v>76-100 Years</v>
      </c>
      <c r="V6313" t="str" cm="1">
        <f t="array" ref="V63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313" t="s">
        <v>33</v>
      </c>
      <c r="X6313" t="s">
        <v>57</v>
      </c>
    </row>
    <row r="6314" spans="1:24" x14ac:dyDescent="0.3">
      <c r="A6314" t="s">
        <v>6331</v>
      </c>
      <c r="B6314" t="s">
        <v>29</v>
      </c>
      <c r="C6314" t="s">
        <v>30</v>
      </c>
      <c r="D6314">
        <v>1</v>
      </c>
      <c r="E6314">
        <v>605</v>
      </c>
      <c r="F6314">
        <v>33</v>
      </c>
      <c r="G6314" t="s">
        <v>6</v>
      </c>
      <c r="H6314" t="s">
        <v>57</v>
      </c>
      <c r="I6314" t="s">
        <v>6340</v>
      </c>
      <c r="J6314" t="s">
        <v>6</v>
      </c>
      <c r="K6314">
        <v>10301</v>
      </c>
      <c r="L6314" s="25">
        <v>0</v>
      </c>
      <c r="M6314" s="13">
        <v>45034</v>
      </c>
      <c r="N6314" s="1">
        <v>1</v>
      </c>
      <c r="O6314" s="1">
        <v>0</v>
      </c>
      <c r="P6314" s="1">
        <v>1</v>
      </c>
      <c r="Q6314" s="1">
        <v>4000</v>
      </c>
      <c r="R6314" s="1">
        <v>876</v>
      </c>
      <c r="S6314">
        <v>1930</v>
      </c>
      <c r="T6314" s="29">
        <f>IF(TRIM(PropertySet[[#This Row],[YEAR BUILT]])="", "N/A", 2023-PropertySet[[#This Row],[YEAR BUILT]])</f>
        <v>93</v>
      </c>
      <c r="U6314" t="str" cm="1">
        <f t="array" ref="U6314">IF(PropertySet[[#This Row],[AGE]] = "N/A", "N/A", _xlfn.IFS(PropertySet[[#This Row],[AGE]] &lt;= 25, "0-25 Years", PropertySet[[#This Row],[AGE]] &lt;= 50, "26-50 Years", PropertySet[[#This Row],[AGE]]&lt;=75, "51-75 Years", PropertySet[[#This Row],[AGE]]&lt;=100, "76-100 Years", PropertySet[[#This Row],[AGE]]&gt;100, "100+ Years"))</f>
        <v>76-100 Years</v>
      </c>
      <c r="V6314" t="str" cm="1">
        <f t="array" ref="V63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314" t="s">
        <v>33</v>
      </c>
      <c r="X6314" t="s">
        <v>57</v>
      </c>
    </row>
    <row r="6315" spans="1:24" x14ac:dyDescent="0.3">
      <c r="A6315" t="s">
        <v>6331</v>
      </c>
      <c r="B6315" t="s">
        <v>29</v>
      </c>
      <c r="C6315" t="s">
        <v>30</v>
      </c>
      <c r="D6315">
        <v>1</v>
      </c>
      <c r="E6315">
        <v>606</v>
      </c>
      <c r="F6315">
        <v>20</v>
      </c>
      <c r="G6315" t="s">
        <v>6</v>
      </c>
      <c r="H6315" t="s">
        <v>57</v>
      </c>
      <c r="I6315" t="s">
        <v>6341</v>
      </c>
      <c r="J6315" t="s">
        <v>6</v>
      </c>
      <c r="K6315">
        <v>10301</v>
      </c>
      <c r="L6315" s="25">
        <v>685000</v>
      </c>
      <c r="M6315" s="13">
        <v>45287</v>
      </c>
      <c r="N6315" s="1">
        <v>1</v>
      </c>
      <c r="O6315" s="1">
        <v>0</v>
      </c>
      <c r="P6315" s="1">
        <v>1</v>
      </c>
      <c r="Q6315" s="1">
        <v>4000</v>
      </c>
      <c r="R6315" s="1">
        <v>1610</v>
      </c>
      <c r="S6315">
        <v>1950</v>
      </c>
      <c r="T6315" s="29">
        <f>IF(TRIM(PropertySet[[#This Row],[YEAR BUILT]])="", "N/A", 2023-PropertySet[[#This Row],[YEAR BUILT]])</f>
        <v>73</v>
      </c>
      <c r="U6315" t="str" cm="1">
        <f t="array" ref="U6315">IF(PropertySet[[#This Row],[AGE]] = "N/A", "N/A", _xlfn.IFS(PropertySet[[#This Row],[AGE]] &lt;= 25, "0-25 Years", PropertySet[[#This Row],[AGE]] &lt;= 50, "26-50 Years", PropertySet[[#This Row],[AGE]]&lt;=75, "51-75 Years", PropertySet[[#This Row],[AGE]]&lt;=100, "76-100 Years", PropertySet[[#This Row],[AGE]]&gt;100, "100+ Years"))</f>
        <v>51-75 Years</v>
      </c>
      <c r="V6315" t="str" cm="1">
        <f t="array" ref="V63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15" t="s">
        <v>33</v>
      </c>
      <c r="X6315" t="s">
        <v>57</v>
      </c>
    </row>
    <row r="6316" spans="1:24" x14ac:dyDescent="0.3">
      <c r="A6316" t="s">
        <v>6331</v>
      </c>
      <c r="B6316" t="s">
        <v>29</v>
      </c>
      <c r="C6316" t="s">
        <v>30</v>
      </c>
      <c r="D6316">
        <v>1</v>
      </c>
      <c r="E6316">
        <v>606</v>
      </c>
      <c r="F6316">
        <v>40</v>
      </c>
      <c r="G6316" t="s">
        <v>6</v>
      </c>
      <c r="H6316" t="s">
        <v>31</v>
      </c>
      <c r="I6316" t="s">
        <v>6342</v>
      </c>
      <c r="J6316" t="s">
        <v>6</v>
      </c>
      <c r="K6316">
        <v>10301</v>
      </c>
      <c r="L6316" s="25">
        <v>0</v>
      </c>
      <c r="M6316" s="13">
        <v>45259</v>
      </c>
      <c r="N6316" s="1">
        <v>1</v>
      </c>
      <c r="O6316" s="1">
        <v>0</v>
      </c>
      <c r="P6316" s="1">
        <v>1</v>
      </c>
      <c r="Q6316" s="1">
        <v>6000</v>
      </c>
      <c r="R6316" s="1">
        <v>1890</v>
      </c>
      <c r="S6316">
        <v>1940</v>
      </c>
      <c r="T6316" s="29">
        <f>IF(TRIM(PropertySet[[#This Row],[YEAR BUILT]])="", "N/A", 2023-PropertySet[[#This Row],[YEAR BUILT]])</f>
        <v>83</v>
      </c>
      <c r="U6316" t="str" cm="1">
        <f t="array" ref="U6316">IF(PropertySet[[#This Row],[AGE]] = "N/A", "N/A", _xlfn.IFS(PropertySet[[#This Row],[AGE]] &lt;= 25, "0-25 Years", PropertySet[[#This Row],[AGE]] &lt;= 50, "26-50 Years", PropertySet[[#This Row],[AGE]]&lt;=75, "51-75 Years", PropertySet[[#This Row],[AGE]]&lt;=100, "76-100 Years", PropertySet[[#This Row],[AGE]]&gt;100, "100+ Years"))</f>
        <v>76-100 Years</v>
      </c>
      <c r="V6316" t="str" cm="1">
        <f t="array" ref="V63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316" t="s">
        <v>33</v>
      </c>
      <c r="X6316" t="s">
        <v>31</v>
      </c>
    </row>
    <row r="6317" spans="1:24" x14ac:dyDescent="0.3">
      <c r="A6317" t="s">
        <v>6331</v>
      </c>
      <c r="B6317" t="s">
        <v>29</v>
      </c>
      <c r="C6317" t="s">
        <v>30</v>
      </c>
      <c r="D6317">
        <v>1</v>
      </c>
      <c r="E6317">
        <v>608</v>
      </c>
      <c r="F6317">
        <v>28</v>
      </c>
      <c r="G6317" t="s">
        <v>6</v>
      </c>
      <c r="H6317" t="s">
        <v>57</v>
      </c>
      <c r="I6317" t="s">
        <v>6343</v>
      </c>
      <c r="J6317" t="s">
        <v>6</v>
      </c>
      <c r="K6317">
        <v>10301</v>
      </c>
      <c r="L6317" s="25">
        <v>0</v>
      </c>
      <c r="M6317" s="13">
        <v>45090</v>
      </c>
      <c r="N6317" s="1">
        <v>1</v>
      </c>
      <c r="O6317" s="1">
        <v>0</v>
      </c>
      <c r="P6317" s="1">
        <v>1</v>
      </c>
      <c r="Q6317" s="1">
        <v>4400</v>
      </c>
      <c r="R6317" s="1">
        <v>1298</v>
      </c>
      <c r="S6317">
        <v>1945</v>
      </c>
      <c r="T6317" s="29">
        <f>IF(TRIM(PropertySet[[#This Row],[YEAR BUILT]])="", "N/A", 2023-PropertySet[[#This Row],[YEAR BUILT]])</f>
        <v>78</v>
      </c>
      <c r="U6317" t="str" cm="1">
        <f t="array" ref="U6317">IF(PropertySet[[#This Row],[AGE]] = "N/A", "N/A", _xlfn.IFS(PropertySet[[#This Row],[AGE]] &lt;= 25, "0-25 Years", PropertySet[[#This Row],[AGE]] &lt;= 50, "26-50 Years", PropertySet[[#This Row],[AGE]]&lt;=75, "51-75 Years", PropertySet[[#This Row],[AGE]]&lt;=100, "76-100 Years", PropertySet[[#This Row],[AGE]]&gt;100, "100+ Years"))</f>
        <v>76-100 Years</v>
      </c>
      <c r="V6317" t="str" cm="1">
        <f t="array" ref="V63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317" t="s">
        <v>33</v>
      </c>
      <c r="X6317" t="s">
        <v>57</v>
      </c>
    </row>
    <row r="6318" spans="1:24" x14ac:dyDescent="0.3">
      <c r="A6318" t="s">
        <v>6331</v>
      </c>
      <c r="B6318" t="s">
        <v>29</v>
      </c>
      <c r="C6318" t="s">
        <v>30</v>
      </c>
      <c r="D6318">
        <v>1</v>
      </c>
      <c r="E6318">
        <v>608</v>
      </c>
      <c r="F6318">
        <v>47</v>
      </c>
      <c r="G6318" t="s">
        <v>6</v>
      </c>
      <c r="H6318" t="s">
        <v>36</v>
      </c>
      <c r="I6318" t="s">
        <v>6344</v>
      </c>
      <c r="J6318" t="s">
        <v>6</v>
      </c>
      <c r="K6318">
        <v>10301</v>
      </c>
      <c r="L6318" s="25">
        <v>0</v>
      </c>
      <c r="M6318" s="13">
        <v>44977</v>
      </c>
      <c r="N6318" s="1">
        <v>1</v>
      </c>
      <c r="O6318" s="1">
        <v>0</v>
      </c>
      <c r="P6318" s="1">
        <v>1</v>
      </c>
      <c r="Q6318" s="1">
        <v>3800</v>
      </c>
      <c r="R6318" s="1">
        <v>1152</v>
      </c>
      <c r="S6318">
        <v>1965</v>
      </c>
      <c r="T6318" s="29">
        <f>IF(TRIM(PropertySet[[#This Row],[YEAR BUILT]])="", "N/A", 2023-PropertySet[[#This Row],[YEAR BUILT]])</f>
        <v>58</v>
      </c>
      <c r="U6318" t="str" cm="1">
        <f t="array" ref="U6318">IF(PropertySet[[#This Row],[AGE]] = "N/A", "N/A", _xlfn.IFS(PropertySet[[#This Row],[AGE]] &lt;= 25, "0-25 Years", PropertySet[[#This Row],[AGE]] &lt;= 50, "26-50 Years", PropertySet[[#This Row],[AGE]]&lt;=75, "51-75 Years", PropertySet[[#This Row],[AGE]]&lt;=100, "76-100 Years", PropertySet[[#This Row],[AGE]]&gt;100, "100+ Years"))</f>
        <v>51-75 Years</v>
      </c>
      <c r="V6318" t="str" cm="1">
        <f t="array" ref="V63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18" t="s">
        <v>33</v>
      </c>
      <c r="X6318" t="s">
        <v>36</v>
      </c>
    </row>
    <row r="6319" spans="1:24" x14ac:dyDescent="0.3">
      <c r="A6319" t="s">
        <v>6331</v>
      </c>
      <c r="B6319" t="s">
        <v>29</v>
      </c>
      <c r="C6319" t="s">
        <v>30</v>
      </c>
      <c r="D6319">
        <v>1</v>
      </c>
      <c r="E6319">
        <v>653</v>
      </c>
      <c r="F6319">
        <v>35</v>
      </c>
      <c r="G6319" t="s">
        <v>6</v>
      </c>
      <c r="H6319" t="s">
        <v>36</v>
      </c>
      <c r="I6319" t="s">
        <v>6345</v>
      </c>
      <c r="J6319" t="s">
        <v>6</v>
      </c>
      <c r="K6319">
        <v>10301</v>
      </c>
      <c r="L6319" s="25">
        <v>720000</v>
      </c>
      <c r="M6319" s="13">
        <v>45105</v>
      </c>
      <c r="N6319" s="1">
        <v>1</v>
      </c>
      <c r="O6319" s="1">
        <v>0</v>
      </c>
      <c r="P6319" s="1">
        <v>1</v>
      </c>
      <c r="Q6319" s="1">
        <v>4500</v>
      </c>
      <c r="R6319" s="1">
        <v>1011</v>
      </c>
      <c r="S6319">
        <v>1950</v>
      </c>
      <c r="T6319" s="29">
        <f>IF(TRIM(PropertySet[[#This Row],[YEAR BUILT]])="", "N/A", 2023-PropertySet[[#This Row],[YEAR BUILT]])</f>
        <v>73</v>
      </c>
      <c r="U6319" t="str" cm="1">
        <f t="array" ref="U6319">IF(PropertySet[[#This Row],[AGE]] = "N/A", "N/A", _xlfn.IFS(PropertySet[[#This Row],[AGE]] &lt;= 25, "0-25 Years", PropertySet[[#This Row],[AGE]] &lt;= 50, "26-50 Years", PropertySet[[#This Row],[AGE]]&lt;=75, "51-75 Years", PropertySet[[#This Row],[AGE]]&lt;=100, "76-100 Years", PropertySet[[#This Row],[AGE]]&gt;100, "100+ Years"))</f>
        <v>51-75 Years</v>
      </c>
      <c r="V6319" t="str" cm="1">
        <f t="array" ref="V63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19" t="s">
        <v>33</v>
      </c>
      <c r="X6319" t="s">
        <v>36</v>
      </c>
    </row>
    <row r="6320" spans="1:24" x14ac:dyDescent="0.3">
      <c r="A6320" t="s">
        <v>6331</v>
      </c>
      <c r="B6320" t="s">
        <v>29</v>
      </c>
      <c r="C6320" t="s">
        <v>30</v>
      </c>
      <c r="D6320">
        <v>1</v>
      </c>
      <c r="E6320">
        <v>654</v>
      </c>
      <c r="F6320">
        <v>50</v>
      </c>
      <c r="G6320" t="s">
        <v>6</v>
      </c>
      <c r="H6320" t="s">
        <v>36</v>
      </c>
      <c r="I6320" t="s">
        <v>6346</v>
      </c>
      <c r="J6320" t="s">
        <v>6</v>
      </c>
      <c r="K6320">
        <v>10301</v>
      </c>
      <c r="L6320" s="25">
        <v>463500</v>
      </c>
      <c r="M6320" s="13">
        <v>45289</v>
      </c>
      <c r="N6320" s="1">
        <v>1</v>
      </c>
      <c r="O6320" s="1">
        <v>0</v>
      </c>
      <c r="P6320" s="1">
        <v>1</v>
      </c>
      <c r="Q6320" s="1">
        <v>4500</v>
      </c>
      <c r="R6320" s="1">
        <v>960</v>
      </c>
      <c r="S6320">
        <v>1955</v>
      </c>
      <c r="T6320" s="29">
        <f>IF(TRIM(PropertySet[[#This Row],[YEAR BUILT]])="", "N/A", 2023-PropertySet[[#This Row],[YEAR BUILT]])</f>
        <v>68</v>
      </c>
      <c r="U6320" t="str" cm="1">
        <f t="array" ref="U6320">IF(PropertySet[[#This Row],[AGE]] = "N/A", "N/A", _xlfn.IFS(PropertySet[[#This Row],[AGE]] &lt;= 25, "0-25 Years", PropertySet[[#This Row],[AGE]] &lt;= 50, "26-50 Years", PropertySet[[#This Row],[AGE]]&lt;=75, "51-75 Years", PropertySet[[#This Row],[AGE]]&lt;=100, "76-100 Years", PropertySet[[#This Row],[AGE]]&gt;100, "100+ Years"))</f>
        <v>51-75 Years</v>
      </c>
      <c r="V6320" t="str" cm="1">
        <f t="array" ref="V63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20" t="s">
        <v>33</v>
      </c>
      <c r="X6320" t="s">
        <v>36</v>
      </c>
    </row>
    <row r="6321" spans="1:24" x14ac:dyDescent="0.3">
      <c r="A6321" t="s">
        <v>6331</v>
      </c>
      <c r="B6321" t="s">
        <v>29</v>
      </c>
      <c r="C6321" t="s">
        <v>30</v>
      </c>
      <c r="D6321">
        <v>1</v>
      </c>
      <c r="E6321">
        <v>665</v>
      </c>
      <c r="F6321">
        <v>39</v>
      </c>
      <c r="G6321" t="s">
        <v>6</v>
      </c>
      <c r="H6321" t="s">
        <v>44</v>
      </c>
      <c r="I6321" t="s">
        <v>6347</v>
      </c>
      <c r="J6321" t="s">
        <v>6</v>
      </c>
      <c r="K6321">
        <v>10301</v>
      </c>
      <c r="L6321" s="25">
        <v>685000</v>
      </c>
      <c r="M6321" s="13">
        <v>45040</v>
      </c>
      <c r="N6321" s="1">
        <v>1</v>
      </c>
      <c r="O6321" s="1">
        <v>0</v>
      </c>
      <c r="P6321" s="1">
        <v>1</v>
      </c>
      <c r="Q6321" s="1">
        <v>2125</v>
      </c>
      <c r="R6321" s="1">
        <v>1833</v>
      </c>
      <c r="S6321">
        <v>1984</v>
      </c>
      <c r="T6321" s="29">
        <f>IF(TRIM(PropertySet[[#This Row],[YEAR BUILT]])="", "N/A", 2023-PropertySet[[#This Row],[YEAR BUILT]])</f>
        <v>39</v>
      </c>
      <c r="U6321" t="str" cm="1">
        <f t="array" ref="U6321">IF(PropertySet[[#This Row],[AGE]] = "N/A", "N/A", _xlfn.IFS(PropertySet[[#This Row],[AGE]] &lt;= 25, "0-25 Years", PropertySet[[#This Row],[AGE]] &lt;= 50, "26-50 Years", PropertySet[[#This Row],[AGE]]&lt;=75, "51-75 Years", PropertySet[[#This Row],[AGE]]&lt;=100, "76-100 Years", PropertySet[[#This Row],[AGE]]&gt;100, "100+ Years"))</f>
        <v>26-50 Years</v>
      </c>
      <c r="V6321" t="str" cm="1">
        <f t="array" ref="V63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21" t="s">
        <v>33</v>
      </c>
      <c r="X6321" t="s">
        <v>44</v>
      </c>
    </row>
    <row r="6322" spans="1:24" x14ac:dyDescent="0.3">
      <c r="A6322" t="s">
        <v>6331</v>
      </c>
      <c r="B6322" t="s">
        <v>29</v>
      </c>
      <c r="C6322" t="s">
        <v>30</v>
      </c>
      <c r="D6322">
        <v>1</v>
      </c>
      <c r="E6322">
        <v>666</v>
      </c>
      <c r="F6322">
        <v>46</v>
      </c>
      <c r="G6322" t="s">
        <v>6</v>
      </c>
      <c r="H6322" t="s">
        <v>31</v>
      </c>
      <c r="I6322" t="s">
        <v>6348</v>
      </c>
      <c r="J6322" t="s">
        <v>6</v>
      </c>
      <c r="K6322">
        <v>10301</v>
      </c>
      <c r="L6322" s="25">
        <v>0</v>
      </c>
      <c r="M6322" s="13">
        <v>45282</v>
      </c>
      <c r="N6322" s="1">
        <v>1</v>
      </c>
      <c r="O6322" s="1">
        <v>0</v>
      </c>
      <c r="P6322" s="1">
        <v>1</v>
      </c>
      <c r="Q6322" s="1">
        <v>4000</v>
      </c>
      <c r="R6322" s="1">
        <v>2160</v>
      </c>
      <c r="S6322">
        <v>1920</v>
      </c>
      <c r="T6322" s="29">
        <f>IF(TRIM(PropertySet[[#This Row],[YEAR BUILT]])="", "N/A", 2023-PropertySet[[#This Row],[YEAR BUILT]])</f>
        <v>103</v>
      </c>
      <c r="U6322" t="str" cm="1">
        <f t="array" ref="U6322">IF(PropertySet[[#This Row],[AGE]] = "N/A", "N/A", _xlfn.IFS(PropertySet[[#This Row],[AGE]] &lt;= 25, "0-25 Years", PropertySet[[#This Row],[AGE]] &lt;= 50, "26-50 Years", PropertySet[[#This Row],[AGE]]&lt;=75, "51-75 Years", PropertySet[[#This Row],[AGE]]&lt;=100, "76-100 Years", PropertySet[[#This Row],[AGE]]&gt;100, "100+ Years"))</f>
        <v>100+ Years</v>
      </c>
      <c r="V6322" t="str" cm="1">
        <f t="array" ref="V63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322" t="s">
        <v>33</v>
      </c>
      <c r="X6322" t="s">
        <v>31</v>
      </c>
    </row>
    <row r="6323" spans="1:24" x14ac:dyDescent="0.3">
      <c r="A6323" t="s">
        <v>6331</v>
      </c>
      <c r="B6323" t="s">
        <v>29</v>
      </c>
      <c r="C6323" t="s">
        <v>30</v>
      </c>
      <c r="D6323">
        <v>1</v>
      </c>
      <c r="E6323">
        <v>668</v>
      </c>
      <c r="F6323">
        <v>17</v>
      </c>
      <c r="G6323" t="s">
        <v>6</v>
      </c>
      <c r="H6323" t="s">
        <v>44</v>
      </c>
      <c r="I6323" t="s">
        <v>6349</v>
      </c>
      <c r="J6323" t="s">
        <v>6</v>
      </c>
      <c r="K6323">
        <v>10301</v>
      </c>
      <c r="L6323" s="25">
        <v>710000</v>
      </c>
      <c r="M6323" s="13">
        <v>44956</v>
      </c>
      <c r="N6323" s="1">
        <v>1</v>
      </c>
      <c r="O6323" s="1">
        <v>0</v>
      </c>
      <c r="P6323" s="1">
        <v>1</v>
      </c>
      <c r="Q6323" s="1">
        <v>2079</v>
      </c>
      <c r="R6323" s="1">
        <v>1500</v>
      </c>
      <c r="S6323">
        <v>2004</v>
      </c>
      <c r="T6323" s="29">
        <f>IF(TRIM(PropertySet[[#This Row],[YEAR BUILT]])="", "N/A", 2023-PropertySet[[#This Row],[YEAR BUILT]])</f>
        <v>19</v>
      </c>
      <c r="U6323" t="str" cm="1">
        <f t="array" ref="U6323">IF(PropertySet[[#This Row],[AGE]] = "N/A", "N/A", _xlfn.IFS(PropertySet[[#This Row],[AGE]] &lt;= 25, "0-25 Years", PropertySet[[#This Row],[AGE]] &lt;= 50, "26-50 Years", PropertySet[[#This Row],[AGE]]&lt;=75, "51-75 Years", PropertySet[[#This Row],[AGE]]&lt;=100, "76-100 Years", PropertySet[[#This Row],[AGE]]&gt;100, "100+ Years"))</f>
        <v>0-25 Years</v>
      </c>
      <c r="V6323" t="str" cm="1">
        <f t="array" ref="V63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323" t="s">
        <v>33</v>
      </c>
      <c r="X6323" t="s">
        <v>44</v>
      </c>
    </row>
    <row r="6324" spans="1:24" x14ac:dyDescent="0.3">
      <c r="A6324" t="s">
        <v>6331</v>
      </c>
      <c r="B6324" t="s">
        <v>29</v>
      </c>
      <c r="C6324" t="s">
        <v>30</v>
      </c>
      <c r="D6324">
        <v>1</v>
      </c>
      <c r="E6324">
        <v>671</v>
      </c>
      <c r="F6324">
        <v>36</v>
      </c>
      <c r="G6324" t="s">
        <v>6</v>
      </c>
      <c r="H6324" t="s">
        <v>44</v>
      </c>
      <c r="I6324" t="s">
        <v>6350</v>
      </c>
      <c r="J6324" t="s">
        <v>6</v>
      </c>
      <c r="K6324">
        <v>10301</v>
      </c>
      <c r="L6324" s="25">
        <v>0</v>
      </c>
      <c r="M6324" s="13">
        <v>44942</v>
      </c>
      <c r="N6324" s="1">
        <v>1</v>
      </c>
      <c r="O6324" s="1">
        <v>0</v>
      </c>
      <c r="P6324" s="1">
        <v>1</v>
      </c>
      <c r="Q6324" s="1">
        <v>2400</v>
      </c>
      <c r="R6324" s="1">
        <v>1120</v>
      </c>
      <c r="S6324">
        <v>1970</v>
      </c>
      <c r="T6324" s="29">
        <f>IF(TRIM(PropertySet[[#This Row],[YEAR BUILT]])="", "N/A", 2023-PropertySet[[#This Row],[YEAR BUILT]])</f>
        <v>53</v>
      </c>
      <c r="U6324" t="str" cm="1">
        <f t="array" ref="U6324">IF(PropertySet[[#This Row],[AGE]] = "N/A", "N/A", _xlfn.IFS(PropertySet[[#This Row],[AGE]] &lt;= 25, "0-25 Years", PropertySet[[#This Row],[AGE]] &lt;= 50, "26-50 Years", PropertySet[[#This Row],[AGE]]&lt;=75, "51-75 Years", PropertySet[[#This Row],[AGE]]&lt;=100, "76-100 Years", PropertySet[[#This Row],[AGE]]&gt;100, "100+ Years"))</f>
        <v>51-75 Years</v>
      </c>
      <c r="V6324" t="str" cm="1">
        <f t="array" ref="V63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24" t="s">
        <v>33</v>
      </c>
      <c r="X6324" t="s">
        <v>44</v>
      </c>
    </row>
    <row r="6325" spans="1:24" x14ac:dyDescent="0.3">
      <c r="A6325" t="s">
        <v>6331</v>
      </c>
      <c r="B6325" t="s">
        <v>29</v>
      </c>
      <c r="C6325" t="s">
        <v>30</v>
      </c>
      <c r="D6325">
        <v>1</v>
      </c>
      <c r="E6325">
        <v>671</v>
      </c>
      <c r="F6325">
        <v>61</v>
      </c>
      <c r="G6325" t="s">
        <v>6</v>
      </c>
      <c r="H6325" t="s">
        <v>1528</v>
      </c>
      <c r="I6325" t="s">
        <v>6351</v>
      </c>
      <c r="J6325" t="s">
        <v>6</v>
      </c>
      <c r="K6325">
        <v>10301</v>
      </c>
      <c r="L6325" s="25">
        <v>446000</v>
      </c>
      <c r="M6325" s="13">
        <v>44931</v>
      </c>
      <c r="N6325" s="1">
        <v>1</v>
      </c>
      <c r="O6325" s="1">
        <v>0</v>
      </c>
      <c r="P6325" s="1">
        <v>1</v>
      </c>
      <c r="Q6325" s="1">
        <v>5200</v>
      </c>
      <c r="R6325" s="1">
        <v>816</v>
      </c>
      <c r="S6325">
        <v>1945</v>
      </c>
      <c r="T6325" s="29">
        <f>IF(TRIM(PropertySet[[#This Row],[YEAR BUILT]])="", "N/A", 2023-PropertySet[[#This Row],[YEAR BUILT]])</f>
        <v>78</v>
      </c>
      <c r="U6325" t="str" cm="1">
        <f t="array" ref="U6325">IF(PropertySet[[#This Row],[AGE]] = "N/A", "N/A", _xlfn.IFS(PropertySet[[#This Row],[AGE]] &lt;= 25, "0-25 Years", PropertySet[[#This Row],[AGE]] &lt;= 50, "26-50 Years", PropertySet[[#This Row],[AGE]]&lt;=75, "51-75 Years", PropertySet[[#This Row],[AGE]]&lt;=100, "76-100 Years", PropertySet[[#This Row],[AGE]]&gt;100, "100+ Years"))</f>
        <v>76-100 Years</v>
      </c>
      <c r="V6325" t="str" cm="1">
        <f t="array" ref="V63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325" t="s">
        <v>33</v>
      </c>
      <c r="X6325" t="s">
        <v>1528</v>
      </c>
    </row>
    <row r="6326" spans="1:24" x14ac:dyDescent="0.3">
      <c r="A6326" t="s">
        <v>6331</v>
      </c>
      <c r="B6326" t="s">
        <v>29</v>
      </c>
      <c r="C6326" t="s">
        <v>30</v>
      </c>
      <c r="D6326">
        <v>1</v>
      </c>
      <c r="E6326">
        <v>671</v>
      </c>
      <c r="F6326">
        <v>134</v>
      </c>
      <c r="G6326" t="s">
        <v>6</v>
      </c>
      <c r="H6326" t="s">
        <v>44</v>
      </c>
      <c r="I6326" t="s">
        <v>6352</v>
      </c>
      <c r="J6326" t="s">
        <v>6</v>
      </c>
      <c r="K6326">
        <v>10301</v>
      </c>
      <c r="L6326" s="25">
        <v>653000</v>
      </c>
      <c r="M6326" s="13">
        <v>45056</v>
      </c>
      <c r="N6326" s="1">
        <v>1</v>
      </c>
      <c r="O6326" s="1">
        <v>0</v>
      </c>
      <c r="P6326" s="1">
        <v>1</v>
      </c>
      <c r="Q6326" s="1">
        <v>2125</v>
      </c>
      <c r="R6326" s="1">
        <v>1144</v>
      </c>
      <c r="S6326">
        <v>1975</v>
      </c>
      <c r="T6326" s="29">
        <f>IF(TRIM(PropertySet[[#This Row],[YEAR BUILT]])="", "N/A", 2023-PropertySet[[#This Row],[YEAR BUILT]])</f>
        <v>48</v>
      </c>
      <c r="U6326" t="str" cm="1">
        <f t="array" ref="U6326">IF(PropertySet[[#This Row],[AGE]] = "N/A", "N/A", _xlfn.IFS(PropertySet[[#This Row],[AGE]] &lt;= 25, "0-25 Years", PropertySet[[#This Row],[AGE]] &lt;= 50, "26-50 Years", PropertySet[[#This Row],[AGE]]&lt;=75, "51-75 Years", PropertySet[[#This Row],[AGE]]&lt;=100, "76-100 Years", PropertySet[[#This Row],[AGE]]&gt;100, "100+ Years"))</f>
        <v>26-50 Years</v>
      </c>
      <c r="V6326" t="str" cm="1">
        <f t="array" ref="V63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26" t="s">
        <v>33</v>
      </c>
      <c r="X6326" t="s">
        <v>44</v>
      </c>
    </row>
    <row r="6327" spans="1:24" x14ac:dyDescent="0.3">
      <c r="A6327" t="s">
        <v>6331</v>
      </c>
      <c r="B6327" t="s">
        <v>29</v>
      </c>
      <c r="C6327" t="s">
        <v>30</v>
      </c>
      <c r="D6327">
        <v>1</v>
      </c>
      <c r="E6327">
        <v>673</v>
      </c>
      <c r="F6327">
        <v>28</v>
      </c>
      <c r="G6327" t="s">
        <v>6</v>
      </c>
      <c r="H6327" t="s">
        <v>36</v>
      </c>
      <c r="I6327" t="s">
        <v>6353</v>
      </c>
      <c r="J6327" t="s">
        <v>6</v>
      </c>
      <c r="K6327">
        <v>10301</v>
      </c>
      <c r="L6327" s="25">
        <v>350000</v>
      </c>
      <c r="M6327" s="13">
        <v>45000</v>
      </c>
      <c r="N6327" s="1">
        <v>1</v>
      </c>
      <c r="O6327" s="1">
        <v>0</v>
      </c>
      <c r="P6327" s="1">
        <v>1</v>
      </c>
      <c r="Q6327" s="1">
        <v>2343</v>
      </c>
      <c r="R6327" s="1">
        <v>666</v>
      </c>
      <c r="S6327">
        <v>1920</v>
      </c>
      <c r="T6327" s="29">
        <f>IF(TRIM(PropertySet[[#This Row],[YEAR BUILT]])="", "N/A", 2023-PropertySet[[#This Row],[YEAR BUILT]])</f>
        <v>103</v>
      </c>
      <c r="U6327" t="str" cm="1">
        <f t="array" ref="U6327">IF(PropertySet[[#This Row],[AGE]] = "N/A", "N/A", _xlfn.IFS(PropertySet[[#This Row],[AGE]] &lt;= 25, "0-25 Years", PropertySet[[#This Row],[AGE]] &lt;= 50, "26-50 Years", PropertySet[[#This Row],[AGE]]&lt;=75, "51-75 Years", PropertySet[[#This Row],[AGE]]&lt;=100, "76-100 Years", PropertySet[[#This Row],[AGE]]&gt;100, "100+ Years"))</f>
        <v>100+ Years</v>
      </c>
      <c r="V6327" t="str" cm="1">
        <f t="array" ref="V63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327" t="s">
        <v>33</v>
      </c>
      <c r="X6327" t="s">
        <v>36</v>
      </c>
    </row>
    <row r="6328" spans="1:24" x14ac:dyDescent="0.3">
      <c r="A6328" t="s">
        <v>6331</v>
      </c>
      <c r="B6328" t="s">
        <v>29</v>
      </c>
      <c r="C6328" t="s">
        <v>30</v>
      </c>
      <c r="D6328">
        <v>1</v>
      </c>
      <c r="E6328">
        <v>681</v>
      </c>
      <c r="F6328">
        <v>12</v>
      </c>
      <c r="G6328" t="s">
        <v>6</v>
      </c>
      <c r="H6328" t="s">
        <v>31</v>
      </c>
      <c r="I6328" t="s">
        <v>6354</v>
      </c>
      <c r="J6328" t="s">
        <v>6</v>
      </c>
      <c r="K6328">
        <v>10301</v>
      </c>
      <c r="L6328" s="25">
        <v>10000</v>
      </c>
      <c r="M6328" s="13">
        <v>45184</v>
      </c>
      <c r="N6328" s="1">
        <v>1</v>
      </c>
      <c r="O6328" s="1">
        <v>0</v>
      </c>
      <c r="P6328" s="1">
        <v>1</v>
      </c>
      <c r="Q6328" s="1">
        <v>3240</v>
      </c>
      <c r="R6328" s="1">
        <v>928</v>
      </c>
      <c r="S6328">
        <v>1920</v>
      </c>
      <c r="T6328" s="29">
        <f>IF(TRIM(PropertySet[[#This Row],[YEAR BUILT]])="", "N/A", 2023-PropertySet[[#This Row],[YEAR BUILT]])</f>
        <v>103</v>
      </c>
      <c r="U6328" t="str" cm="1">
        <f t="array" ref="U6328">IF(PropertySet[[#This Row],[AGE]] = "N/A", "N/A", _xlfn.IFS(PropertySet[[#This Row],[AGE]] &lt;= 25, "0-25 Years", PropertySet[[#This Row],[AGE]] &lt;= 50, "26-50 Years", PropertySet[[#This Row],[AGE]]&lt;=75, "51-75 Years", PropertySet[[#This Row],[AGE]]&lt;=100, "76-100 Years", PropertySet[[#This Row],[AGE]]&gt;100, "100+ Years"))</f>
        <v>100+ Years</v>
      </c>
      <c r="V6328" t="str" cm="1">
        <f t="array" ref="V63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328" t="s">
        <v>33</v>
      </c>
      <c r="X6328" t="s">
        <v>31</v>
      </c>
    </row>
    <row r="6329" spans="1:24" x14ac:dyDescent="0.3">
      <c r="A6329" t="s">
        <v>6331</v>
      </c>
      <c r="B6329" t="s">
        <v>29</v>
      </c>
      <c r="C6329" t="s">
        <v>30</v>
      </c>
      <c r="D6329">
        <v>1</v>
      </c>
      <c r="E6329">
        <v>681</v>
      </c>
      <c r="F6329">
        <v>14</v>
      </c>
      <c r="G6329" t="s">
        <v>6</v>
      </c>
      <c r="H6329" t="s">
        <v>31</v>
      </c>
      <c r="I6329" t="s">
        <v>6355</v>
      </c>
      <c r="J6329" t="s">
        <v>6</v>
      </c>
      <c r="K6329">
        <v>10301</v>
      </c>
      <c r="L6329" s="25">
        <v>677740</v>
      </c>
      <c r="M6329" s="13">
        <v>45286</v>
      </c>
      <c r="N6329" s="1">
        <v>1</v>
      </c>
      <c r="O6329" s="1">
        <v>0</v>
      </c>
      <c r="P6329" s="1">
        <v>1</v>
      </c>
      <c r="Q6329" s="1">
        <v>3000</v>
      </c>
      <c r="R6329" s="1">
        <v>820</v>
      </c>
      <c r="S6329">
        <v>1920</v>
      </c>
      <c r="T6329" s="29">
        <f>IF(TRIM(PropertySet[[#This Row],[YEAR BUILT]])="", "N/A", 2023-PropertySet[[#This Row],[YEAR BUILT]])</f>
        <v>103</v>
      </c>
      <c r="U6329" t="str" cm="1">
        <f t="array" ref="U6329">IF(PropertySet[[#This Row],[AGE]] = "N/A", "N/A", _xlfn.IFS(PropertySet[[#This Row],[AGE]] &lt;= 25, "0-25 Years", PropertySet[[#This Row],[AGE]] &lt;= 50, "26-50 Years", PropertySet[[#This Row],[AGE]]&lt;=75, "51-75 Years", PropertySet[[#This Row],[AGE]]&lt;=100, "76-100 Years", PropertySet[[#This Row],[AGE]]&gt;100, "100+ Years"))</f>
        <v>100+ Years</v>
      </c>
      <c r="V6329" t="str" cm="1">
        <f t="array" ref="V63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329" t="s">
        <v>33</v>
      </c>
      <c r="X6329" t="s">
        <v>31</v>
      </c>
    </row>
    <row r="6330" spans="1:24" x14ac:dyDescent="0.3">
      <c r="A6330" t="s">
        <v>6331</v>
      </c>
      <c r="B6330" t="s">
        <v>29</v>
      </c>
      <c r="C6330" t="s">
        <v>30</v>
      </c>
      <c r="D6330">
        <v>1</v>
      </c>
      <c r="E6330">
        <v>681</v>
      </c>
      <c r="F6330">
        <v>95</v>
      </c>
      <c r="G6330" t="s">
        <v>6</v>
      </c>
      <c r="H6330" t="s">
        <v>36</v>
      </c>
      <c r="I6330" t="s">
        <v>6356</v>
      </c>
      <c r="J6330" t="s">
        <v>6</v>
      </c>
      <c r="K6330">
        <v>10301</v>
      </c>
      <c r="L6330" s="25">
        <v>450000</v>
      </c>
      <c r="M6330" s="13">
        <v>45026</v>
      </c>
      <c r="N6330" s="1">
        <v>1</v>
      </c>
      <c r="O6330" s="1">
        <v>0</v>
      </c>
      <c r="P6330" s="1">
        <v>1</v>
      </c>
      <c r="Q6330" s="1">
        <v>4000</v>
      </c>
      <c r="R6330" s="1">
        <v>784</v>
      </c>
      <c r="S6330">
        <v>1945</v>
      </c>
      <c r="T6330" s="29">
        <f>IF(TRIM(PropertySet[[#This Row],[YEAR BUILT]])="", "N/A", 2023-PropertySet[[#This Row],[YEAR BUILT]])</f>
        <v>78</v>
      </c>
      <c r="U6330" t="str" cm="1">
        <f t="array" ref="U6330">IF(PropertySet[[#This Row],[AGE]] = "N/A", "N/A", _xlfn.IFS(PropertySet[[#This Row],[AGE]] &lt;= 25, "0-25 Years", PropertySet[[#This Row],[AGE]] &lt;= 50, "26-50 Years", PropertySet[[#This Row],[AGE]]&lt;=75, "51-75 Years", PropertySet[[#This Row],[AGE]]&lt;=100, "76-100 Years", PropertySet[[#This Row],[AGE]]&gt;100, "100+ Years"))</f>
        <v>76-100 Years</v>
      </c>
      <c r="V6330" t="str" cm="1">
        <f t="array" ref="V63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330" t="s">
        <v>33</v>
      </c>
      <c r="X6330" t="s">
        <v>36</v>
      </c>
    </row>
    <row r="6331" spans="1:24" x14ac:dyDescent="0.3">
      <c r="A6331" t="s">
        <v>6331</v>
      </c>
      <c r="B6331" t="s">
        <v>29</v>
      </c>
      <c r="C6331" t="s">
        <v>30</v>
      </c>
      <c r="D6331">
        <v>1</v>
      </c>
      <c r="E6331">
        <v>681</v>
      </c>
      <c r="F6331">
        <v>348</v>
      </c>
      <c r="G6331" t="s">
        <v>6</v>
      </c>
      <c r="H6331" t="s">
        <v>36</v>
      </c>
      <c r="I6331" t="s">
        <v>6357</v>
      </c>
      <c r="J6331" t="s">
        <v>6</v>
      </c>
      <c r="K6331">
        <v>10301</v>
      </c>
      <c r="L6331" s="25">
        <v>0</v>
      </c>
      <c r="M6331" s="13">
        <v>44966</v>
      </c>
      <c r="N6331" s="1">
        <v>1</v>
      </c>
      <c r="O6331" s="1">
        <v>0</v>
      </c>
      <c r="P6331" s="1">
        <v>1</v>
      </c>
      <c r="Q6331" s="1">
        <v>5238</v>
      </c>
      <c r="R6331" s="1">
        <v>720</v>
      </c>
      <c r="S6331">
        <v>1945</v>
      </c>
      <c r="T6331" s="29">
        <f>IF(TRIM(PropertySet[[#This Row],[YEAR BUILT]])="", "N/A", 2023-PropertySet[[#This Row],[YEAR BUILT]])</f>
        <v>78</v>
      </c>
      <c r="U6331" t="str" cm="1">
        <f t="array" ref="U6331">IF(PropertySet[[#This Row],[AGE]] = "N/A", "N/A", _xlfn.IFS(PropertySet[[#This Row],[AGE]] &lt;= 25, "0-25 Years", PropertySet[[#This Row],[AGE]] &lt;= 50, "26-50 Years", PropertySet[[#This Row],[AGE]]&lt;=75, "51-75 Years", PropertySet[[#This Row],[AGE]]&lt;=100, "76-100 Years", PropertySet[[#This Row],[AGE]]&gt;100, "100+ Years"))</f>
        <v>76-100 Years</v>
      </c>
      <c r="V6331" t="str" cm="1">
        <f t="array" ref="V63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331" t="s">
        <v>33</v>
      </c>
      <c r="X6331" t="s">
        <v>36</v>
      </c>
    </row>
    <row r="6332" spans="1:24" x14ac:dyDescent="0.3">
      <c r="A6332" t="s">
        <v>6331</v>
      </c>
      <c r="B6332" t="s">
        <v>29</v>
      </c>
      <c r="C6332" t="s">
        <v>30</v>
      </c>
      <c r="D6332">
        <v>1</v>
      </c>
      <c r="E6332">
        <v>681</v>
      </c>
      <c r="F6332">
        <v>350</v>
      </c>
      <c r="G6332" t="s">
        <v>6</v>
      </c>
      <c r="H6332" t="s">
        <v>36</v>
      </c>
      <c r="I6332" t="s">
        <v>6358</v>
      </c>
      <c r="J6332" t="s">
        <v>6</v>
      </c>
      <c r="K6332">
        <v>10301</v>
      </c>
      <c r="L6332" s="25">
        <v>0</v>
      </c>
      <c r="M6332" s="13">
        <v>44966</v>
      </c>
      <c r="N6332" s="1">
        <v>1</v>
      </c>
      <c r="O6332" s="1">
        <v>0</v>
      </c>
      <c r="P6332" s="1">
        <v>1</v>
      </c>
      <c r="Q6332" s="1">
        <v>4100</v>
      </c>
      <c r="R6332" s="1">
        <v>680</v>
      </c>
      <c r="S6332">
        <v>1945</v>
      </c>
      <c r="T6332" s="29">
        <f>IF(TRIM(PropertySet[[#This Row],[YEAR BUILT]])="", "N/A", 2023-PropertySet[[#This Row],[YEAR BUILT]])</f>
        <v>78</v>
      </c>
      <c r="U6332" t="str" cm="1">
        <f t="array" ref="U6332">IF(PropertySet[[#This Row],[AGE]] = "N/A", "N/A", _xlfn.IFS(PropertySet[[#This Row],[AGE]] &lt;= 25, "0-25 Years", PropertySet[[#This Row],[AGE]] &lt;= 50, "26-50 Years", PropertySet[[#This Row],[AGE]]&lt;=75, "51-75 Years", PropertySet[[#This Row],[AGE]]&lt;=100, "76-100 Years", PropertySet[[#This Row],[AGE]]&gt;100, "100+ Years"))</f>
        <v>76-100 Years</v>
      </c>
      <c r="V6332" t="str" cm="1">
        <f t="array" ref="V63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332" t="s">
        <v>33</v>
      </c>
      <c r="X6332" t="s">
        <v>36</v>
      </c>
    </row>
    <row r="6333" spans="1:24" x14ac:dyDescent="0.3">
      <c r="A6333" t="s">
        <v>6331</v>
      </c>
      <c r="B6333" t="s">
        <v>29</v>
      </c>
      <c r="C6333" t="s">
        <v>30</v>
      </c>
      <c r="D6333">
        <v>1</v>
      </c>
      <c r="E6333">
        <v>695</v>
      </c>
      <c r="F6333">
        <v>163</v>
      </c>
      <c r="G6333" t="s">
        <v>6</v>
      </c>
      <c r="H6333" t="s">
        <v>36</v>
      </c>
      <c r="I6333" t="s">
        <v>6359</v>
      </c>
      <c r="J6333" t="s">
        <v>6</v>
      </c>
      <c r="K6333">
        <v>10314</v>
      </c>
      <c r="L6333" s="25">
        <v>630000</v>
      </c>
      <c r="M6333" s="13">
        <v>45106</v>
      </c>
      <c r="N6333" s="1">
        <v>1</v>
      </c>
      <c r="O6333" s="1">
        <v>0</v>
      </c>
      <c r="P6333" s="1">
        <v>1</v>
      </c>
      <c r="Q6333" s="1">
        <v>5326</v>
      </c>
      <c r="R6333" s="1">
        <v>1115</v>
      </c>
      <c r="S6333">
        <v>1950</v>
      </c>
      <c r="T6333" s="29">
        <f>IF(TRIM(PropertySet[[#This Row],[YEAR BUILT]])="", "N/A", 2023-PropertySet[[#This Row],[YEAR BUILT]])</f>
        <v>73</v>
      </c>
      <c r="U6333" t="str" cm="1">
        <f t="array" ref="U6333">IF(PropertySet[[#This Row],[AGE]] = "N/A", "N/A", _xlfn.IFS(PropertySet[[#This Row],[AGE]] &lt;= 25, "0-25 Years", PropertySet[[#This Row],[AGE]] &lt;= 50, "26-50 Years", PropertySet[[#This Row],[AGE]]&lt;=75, "51-75 Years", PropertySet[[#This Row],[AGE]]&lt;=100, "76-100 Years", PropertySet[[#This Row],[AGE]]&gt;100, "100+ Years"))</f>
        <v>51-75 Years</v>
      </c>
      <c r="V6333" t="str" cm="1">
        <f t="array" ref="V63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33" t="s">
        <v>33</v>
      </c>
      <c r="X6333" t="s">
        <v>36</v>
      </c>
    </row>
    <row r="6334" spans="1:24" x14ac:dyDescent="0.3">
      <c r="A6334" t="s">
        <v>6331</v>
      </c>
      <c r="B6334" t="s">
        <v>152</v>
      </c>
      <c r="C6334" t="s">
        <v>30</v>
      </c>
      <c r="D6334">
        <v>1</v>
      </c>
      <c r="E6334">
        <v>601</v>
      </c>
      <c r="F6334">
        <v>50</v>
      </c>
      <c r="G6334" t="s">
        <v>6</v>
      </c>
      <c r="H6334" t="s">
        <v>153</v>
      </c>
      <c r="I6334" t="s">
        <v>6360</v>
      </c>
      <c r="J6334" t="s">
        <v>6</v>
      </c>
      <c r="K6334">
        <v>10301</v>
      </c>
      <c r="L6334" s="25">
        <v>10</v>
      </c>
      <c r="M6334" s="13">
        <v>45036</v>
      </c>
      <c r="N6334" s="1">
        <v>2</v>
      </c>
      <c r="O6334" s="1">
        <v>0</v>
      </c>
      <c r="P6334" s="1">
        <v>2</v>
      </c>
      <c r="Q6334" s="1">
        <v>5142</v>
      </c>
      <c r="R6334" s="1">
        <v>2912</v>
      </c>
      <c r="S6334">
        <v>2001</v>
      </c>
      <c r="T6334" s="29">
        <f>IF(TRIM(PropertySet[[#This Row],[YEAR BUILT]])="", "N/A", 2023-PropertySet[[#This Row],[YEAR BUILT]])</f>
        <v>22</v>
      </c>
      <c r="U6334" t="str" cm="1">
        <f t="array" ref="U6334">IF(PropertySet[[#This Row],[AGE]] = "N/A", "N/A", _xlfn.IFS(PropertySet[[#This Row],[AGE]] &lt;= 25, "0-25 Years", PropertySet[[#This Row],[AGE]] &lt;= 50, "26-50 Years", PropertySet[[#This Row],[AGE]]&lt;=75, "51-75 Years", PropertySet[[#This Row],[AGE]]&lt;=100, "76-100 Years", PropertySet[[#This Row],[AGE]]&gt;100, "100+ Years"))</f>
        <v>0-25 Years</v>
      </c>
      <c r="V6334" t="str" cm="1">
        <f t="array" ref="V63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334" t="s">
        <v>33</v>
      </c>
      <c r="X6334" t="s">
        <v>153</v>
      </c>
    </row>
    <row r="6335" spans="1:24" x14ac:dyDescent="0.3">
      <c r="A6335" t="s">
        <v>6331</v>
      </c>
      <c r="B6335" t="s">
        <v>152</v>
      </c>
      <c r="C6335" t="s">
        <v>30</v>
      </c>
      <c r="D6335">
        <v>1</v>
      </c>
      <c r="E6335">
        <v>601</v>
      </c>
      <c r="F6335">
        <v>63</v>
      </c>
      <c r="G6335" t="s">
        <v>6</v>
      </c>
      <c r="H6335" t="s">
        <v>153</v>
      </c>
      <c r="I6335" t="s">
        <v>6361</v>
      </c>
      <c r="J6335" t="s">
        <v>6</v>
      </c>
      <c r="K6335">
        <v>10301</v>
      </c>
      <c r="L6335" s="25">
        <v>1100000</v>
      </c>
      <c r="M6335" s="13">
        <v>45238</v>
      </c>
      <c r="N6335" s="1">
        <v>2</v>
      </c>
      <c r="O6335" s="1">
        <v>0</v>
      </c>
      <c r="P6335" s="1">
        <v>2</v>
      </c>
      <c r="Q6335" s="1">
        <v>4000</v>
      </c>
      <c r="R6335" s="1">
        <v>2020</v>
      </c>
      <c r="S6335">
        <v>1970</v>
      </c>
      <c r="T6335" s="29">
        <f>IF(TRIM(PropertySet[[#This Row],[YEAR BUILT]])="", "N/A", 2023-PropertySet[[#This Row],[YEAR BUILT]])</f>
        <v>53</v>
      </c>
      <c r="U6335" t="str" cm="1">
        <f t="array" ref="U6335">IF(PropertySet[[#This Row],[AGE]] = "N/A", "N/A", _xlfn.IFS(PropertySet[[#This Row],[AGE]] &lt;= 25, "0-25 Years", PropertySet[[#This Row],[AGE]] &lt;= 50, "26-50 Years", PropertySet[[#This Row],[AGE]]&lt;=75, "51-75 Years", PropertySet[[#This Row],[AGE]]&lt;=100, "76-100 Years", PropertySet[[#This Row],[AGE]]&gt;100, "100+ Years"))</f>
        <v>51-75 Years</v>
      </c>
      <c r="V6335" t="str" cm="1">
        <f t="array" ref="V63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35" t="s">
        <v>33</v>
      </c>
      <c r="X6335" t="s">
        <v>153</v>
      </c>
    </row>
    <row r="6336" spans="1:24" x14ac:dyDescent="0.3">
      <c r="A6336" t="s">
        <v>6331</v>
      </c>
      <c r="B6336" t="s">
        <v>152</v>
      </c>
      <c r="C6336" t="s">
        <v>30</v>
      </c>
      <c r="D6336">
        <v>1</v>
      </c>
      <c r="E6336">
        <v>603</v>
      </c>
      <c r="F6336">
        <v>93</v>
      </c>
      <c r="G6336" t="s">
        <v>6</v>
      </c>
      <c r="H6336" t="s">
        <v>187</v>
      </c>
      <c r="I6336" t="s">
        <v>6362</v>
      </c>
      <c r="J6336" t="s">
        <v>6</v>
      </c>
      <c r="K6336">
        <v>10301</v>
      </c>
      <c r="L6336" s="25">
        <v>880000</v>
      </c>
      <c r="M6336" s="13">
        <v>45260</v>
      </c>
      <c r="N6336" s="1">
        <v>2</v>
      </c>
      <c r="O6336" s="1">
        <v>0</v>
      </c>
      <c r="P6336" s="1">
        <v>2</v>
      </c>
      <c r="Q6336" s="1">
        <v>4000</v>
      </c>
      <c r="R6336" s="1">
        <v>1976</v>
      </c>
      <c r="S6336">
        <v>1965</v>
      </c>
      <c r="T6336" s="29">
        <f>IF(TRIM(PropertySet[[#This Row],[YEAR BUILT]])="", "N/A", 2023-PropertySet[[#This Row],[YEAR BUILT]])</f>
        <v>58</v>
      </c>
      <c r="U6336" t="str" cm="1">
        <f t="array" ref="U6336">IF(PropertySet[[#This Row],[AGE]] = "N/A", "N/A", _xlfn.IFS(PropertySet[[#This Row],[AGE]] &lt;= 25, "0-25 Years", PropertySet[[#This Row],[AGE]] &lt;= 50, "26-50 Years", PropertySet[[#This Row],[AGE]]&lt;=75, "51-75 Years", PropertySet[[#This Row],[AGE]]&lt;=100, "76-100 Years", PropertySet[[#This Row],[AGE]]&gt;100, "100+ Years"))</f>
        <v>51-75 Years</v>
      </c>
      <c r="V6336" t="str" cm="1">
        <f t="array" ref="V63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36" t="s">
        <v>33</v>
      </c>
      <c r="X6336" t="s">
        <v>187</v>
      </c>
    </row>
    <row r="6337" spans="1:24" x14ac:dyDescent="0.3">
      <c r="A6337" t="s">
        <v>6331</v>
      </c>
      <c r="B6337" t="s">
        <v>152</v>
      </c>
      <c r="C6337" t="s">
        <v>30</v>
      </c>
      <c r="D6337">
        <v>1</v>
      </c>
      <c r="E6337">
        <v>603</v>
      </c>
      <c r="F6337">
        <v>99</v>
      </c>
      <c r="G6337" t="s">
        <v>6</v>
      </c>
      <c r="H6337" t="s">
        <v>187</v>
      </c>
      <c r="I6337" t="s">
        <v>6363</v>
      </c>
      <c r="J6337" t="s">
        <v>6</v>
      </c>
      <c r="K6337">
        <v>10301</v>
      </c>
      <c r="L6337" s="25">
        <v>820000</v>
      </c>
      <c r="M6337" s="13">
        <v>44981</v>
      </c>
      <c r="N6337" s="1">
        <v>2</v>
      </c>
      <c r="O6337" s="1">
        <v>0</v>
      </c>
      <c r="P6337" s="1">
        <v>2</v>
      </c>
      <c r="Q6337" s="1">
        <v>4000</v>
      </c>
      <c r="R6337" s="1">
        <v>2392</v>
      </c>
      <c r="S6337">
        <v>1950</v>
      </c>
      <c r="T6337" s="29">
        <f>IF(TRIM(PropertySet[[#This Row],[YEAR BUILT]])="", "N/A", 2023-PropertySet[[#This Row],[YEAR BUILT]])</f>
        <v>73</v>
      </c>
      <c r="U6337" t="str" cm="1">
        <f t="array" ref="U6337">IF(PropertySet[[#This Row],[AGE]] = "N/A", "N/A", _xlfn.IFS(PropertySet[[#This Row],[AGE]] &lt;= 25, "0-25 Years", PropertySet[[#This Row],[AGE]] &lt;= 50, "26-50 Years", PropertySet[[#This Row],[AGE]]&lt;=75, "51-75 Years", PropertySet[[#This Row],[AGE]]&lt;=100, "76-100 Years", PropertySet[[#This Row],[AGE]]&gt;100, "100+ Years"))</f>
        <v>51-75 Years</v>
      </c>
      <c r="V6337" t="str" cm="1">
        <f t="array" ref="V63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37" t="s">
        <v>33</v>
      </c>
      <c r="X6337" t="s">
        <v>187</v>
      </c>
    </row>
    <row r="6338" spans="1:24" x14ac:dyDescent="0.3">
      <c r="A6338" t="s">
        <v>6331</v>
      </c>
      <c r="B6338" t="s">
        <v>152</v>
      </c>
      <c r="C6338" t="s">
        <v>30</v>
      </c>
      <c r="D6338">
        <v>1</v>
      </c>
      <c r="E6338">
        <v>657</v>
      </c>
      <c r="F6338">
        <v>36</v>
      </c>
      <c r="G6338" t="s">
        <v>6</v>
      </c>
      <c r="H6338" t="s">
        <v>158</v>
      </c>
      <c r="I6338" t="s">
        <v>6364</v>
      </c>
      <c r="J6338" t="s">
        <v>6</v>
      </c>
      <c r="K6338">
        <v>10301</v>
      </c>
      <c r="L6338" s="25">
        <v>645000</v>
      </c>
      <c r="M6338" s="13">
        <v>45156</v>
      </c>
      <c r="N6338" s="1">
        <v>2</v>
      </c>
      <c r="O6338" s="1">
        <v>0</v>
      </c>
      <c r="P6338" s="1">
        <v>2</v>
      </c>
      <c r="Q6338" s="1">
        <v>2250</v>
      </c>
      <c r="R6338" s="1">
        <v>1600</v>
      </c>
      <c r="S6338">
        <v>1989</v>
      </c>
      <c r="T6338" s="29">
        <f>IF(TRIM(PropertySet[[#This Row],[YEAR BUILT]])="", "N/A", 2023-PropertySet[[#This Row],[YEAR BUILT]])</f>
        <v>34</v>
      </c>
      <c r="U6338" t="str" cm="1">
        <f t="array" ref="U6338">IF(PropertySet[[#This Row],[AGE]] = "N/A", "N/A", _xlfn.IFS(PropertySet[[#This Row],[AGE]] &lt;= 25, "0-25 Years", PropertySet[[#This Row],[AGE]] &lt;= 50, "26-50 Years", PropertySet[[#This Row],[AGE]]&lt;=75, "51-75 Years", PropertySet[[#This Row],[AGE]]&lt;=100, "76-100 Years", PropertySet[[#This Row],[AGE]]&gt;100, "100+ Years"))</f>
        <v>26-50 Years</v>
      </c>
      <c r="V6338" t="str" cm="1">
        <f t="array" ref="V63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38" t="s">
        <v>33</v>
      </c>
      <c r="X6338" t="s">
        <v>158</v>
      </c>
    </row>
    <row r="6339" spans="1:24" x14ac:dyDescent="0.3">
      <c r="A6339" t="s">
        <v>6331</v>
      </c>
      <c r="B6339" t="s">
        <v>152</v>
      </c>
      <c r="C6339" t="s">
        <v>30</v>
      </c>
      <c r="D6339">
        <v>1</v>
      </c>
      <c r="E6339">
        <v>658</v>
      </c>
      <c r="F6339">
        <v>30</v>
      </c>
      <c r="G6339" t="s">
        <v>6</v>
      </c>
      <c r="H6339" t="s">
        <v>182</v>
      </c>
      <c r="I6339" t="s">
        <v>6365</v>
      </c>
      <c r="J6339" t="s">
        <v>6</v>
      </c>
      <c r="K6339">
        <v>10301</v>
      </c>
      <c r="L6339" s="25">
        <v>635000</v>
      </c>
      <c r="M6339" s="13">
        <v>44985</v>
      </c>
      <c r="N6339" s="1">
        <v>2</v>
      </c>
      <c r="O6339" s="1">
        <v>0</v>
      </c>
      <c r="P6339" s="1">
        <v>2</v>
      </c>
      <c r="Q6339" s="1">
        <v>3000</v>
      </c>
      <c r="R6339" s="1">
        <v>2496</v>
      </c>
      <c r="S6339">
        <v>1940</v>
      </c>
      <c r="T6339" s="29">
        <f>IF(TRIM(PropertySet[[#This Row],[YEAR BUILT]])="", "N/A", 2023-PropertySet[[#This Row],[YEAR BUILT]])</f>
        <v>83</v>
      </c>
      <c r="U6339" t="str" cm="1">
        <f t="array" ref="U6339">IF(PropertySet[[#This Row],[AGE]] = "N/A", "N/A", _xlfn.IFS(PropertySet[[#This Row],[AGE]] &lt;= 25, "0-25 Years", PropertySet[[#This Row],[AGE]] &lt;= 50, "26-50 Years", PropertySet[[#This Row],[AGE]]&lt;=75, "51-75 Years", PropertySet[[#This Row],[AGE]]&lt;=100, "76-100 Years", PropertySet[[#This Row],[AGE]]&gt;100, "100+ Years"))</f>
        <v>76-100 Years</v>
      </c>
      <c r="V6339" t="str" cm="1">
        <f t="array" ref="V63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339" t="s">
        <v>33</v>
      </c>
      <c r="X6339" t="s">
        <v>182</v>
      </c>
    </row>
    <row r="6340" spans="1:24" x14ac:dyDescent="0.3">
      <c r="A6340" t="s">
        <v>6331</v>
      </c>
      <c r="B6340" t="s">
        <v>152</v>
      </c>
      <c r="C6340" t="s">
        <v>30</v>
      </c>
      <c r="D6340">
        <v>1</v>
      </c>
      <c r="E6340">
        <v>659</v>
      </c>
      <c r="F6340">
        <v>15</v>
      </c>
      <c r="G6340" t="s">
        <v>6</v>
      </c>
      <c r="H6340" t="s">
        <v>187</v>
      </c>
      <c r="I6340" t="s">
        <v>6366</v>
      </c>
      <c r="J6340" t="s">
        <v>6</v>
      </c>
      <c r="K6340">
        <v>10301</v>
      </c>
      <c r="L6340" s="25">
        <v>0</v>
      </c>
      <c r="M6340" s="13">
        <v>45141</v>
      </c>
      <c r="N6340" s="1">
        <v>2</v>
      </c>
      <c r="O6340" s="1">
        <v>0</v>
      </c>
      <c r="P6340" s="1">
        <v>2</v>
      </c>
      <c r="Q6340" s="1">
        <v>3720</v>
      </c>
      <c r="R6340" s="1">
        <v>2032</v>
      </c>
      <c r="S6340">
        <v>1950</v>
      </c>
      <c r="T6340" s="29">
        <f>IF(TRIM(PropertySet[[#This Row],[YEAR BUILT]])="", "N/A", 2023-PropertySet[[#This Row],[YEAR BUILT]])</f>
        <v>73</v>
      </c>
      <c r="U6340" t="str" cm="1">
        <f t="array" ref="U6340">IF(PropertySet[[#This Row],[AGE]] = "N/A", "N/A", _xlfn.IFS(PropertySet[[#This Row],[AGE]] &lt;= 25, "0-25 Years", PropertySet[[#This Row],[AGE]] &lt;= 50, "26-50 Years", PropertySet[[#This Row],[AGE]]&lt;=75, "51-75 Years", PropertySet[[#This Row],[AGE]]&lt;=100, "76-100 Years", PropertySet[[#This Row],[AGE]]&gt;100, "100+ Years"))</f>
        <v>51-75 Years</v>
      </c>
      <c r="V6340" t="str" cm="1">
        <f t="array" ref="V63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40" t="s">
        <v>33</v>
      </c>
      <c r="X6340" t="s">
        <v>187</v>
      </c>
    </row>
    <row r="6341" spans="1:24" x14ac:dyDescent="0.3">
      <c r="A6341" t="s">
        <v>6331</v>
      </c>
      <c r="B6341" t="s">
        <v>152</v>
      </c>
      <c r="C6341" t="s">
        <v>30</v>
      </c>
      <c r="D6341">
        <v>1</v>
      </c>
      <c r="E6341">
        <v>660</v>
      </c>
      <c r="F6341">
        <v>8</v>
      </c>
      <c r="G6341" t="s">
        <v>6</v>
      </c>
      <c r="H6341" t="s">
        <v>153</v>
      </c>
      <c r="I6341" t="s">
        <v>6367</v>
      </c>
      <c r="J6341" t="s">
        <v>6</v>
      </c>
      <c r="K6341">
        <v>10301</v>
      </c>
      <c r="L6341" s="25">
        <v>0</v>
      </c>
      <c r="M6341" s="13">
        <v>45064</v>
      </c>
      <c r="N6341" s="1">
        <v>2</v>
      </c>
      <c r="O6341" s="1">
        <v>0</v>
      </c>
      <c r="P6341" s="1">
        <v>2</v>
      </c>
      <c r="Q6341" s="1">
        <v>10000</v>
      </c>
      <c r="R6341" s="1">
        <v>2112</v>
      </c>
      <c r="S6341">
        <v>1950</v>
      </c>
      <c r="T6341" s="29">
        <f>IF(TRIM(PropertySet[[#This Row],[YEAR BUILT]])="", "N/A", 2023-PropertySet[[#This Row],[YEAR BUILT]])</f>
        <v>73</v>
      </c>
      <c r="U6341" t="str" cm="1">
        <f t="array" ref="U6341">IF(PropertySet[[#This Row],[AGE]] = "N/A", "N/A", _xlfn.IFS(PropertySet[[#This Row],[AGE]] &lt;= 25, "0-25 Years", PropertySet[[#This Row],[AGE]] &lt;= 50, "26-50 Years", PropertySet[[#This Row],[AGE]]&lt;=75, "51-75 Years", PropertySet[[#This Row],[AGE]]&lt;=100, "76-100 Years", PropertySet[[#This Row],[AGE]]&gt;100, "100+ Years"))</f>
        <v>51-75 Years</v>
      </c>
      <c r="V6341" t="str" cm="1">
        <f t="array" ref="V63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41" t="s">
        <v>33</v>
      </c>
      <c r="X6341" t="s">
        <v>153</v>
      </c>
    </row>
    <row r="6342" spans="1:24" x14ac:dyDescent="0.3">
      <c r="A6342" t="s">
        <v>6331</v>
      </c>
      <c r="B6342" t="s">
        <v>152</v>
      </c>
      <c r="C6342" t="s">
        <v>30</v>
      </c>
      <c r="D6342">
        <v>1</v>
      </c>
      <c r="E6342">
        <v>660</v>
      </c>
      <c r="F6342">
        <v>50</v>
      </c>
      <c r="G6342" t="s">
        <v>6</v>
      </c>
      <c r="H6342" t="s">
        <v>153</v>
      </c>
      <c r="I6342" t="s">
        <v>6368</v>
      </c>
      <c r="J6342" t="s">
        <v>6</v>
      </c>
      <c r="K6342">
        <v>10301</v>
      </c>
      <c r="L6342" s="25">
        <v>0</v>
      </c>
      <c r="M6342" s="13">
        <v>45064</v>
      </c>
      <c r="N6342" s="1">
        <v>2</v>
      </c>
      <c r="O6342" s="1">
        <v>0</v>
      </c>
      <c r="P6342" s="1">
        <v>2</v>
      </c>
      <c r="Q6342" s="1">
        <v>4500</v>
      </c>
      <c r="R6342" s="1">
        <v>2936</v>
      </c>
      <c r="S6342">
        <v>1920</v>
      </c>
      <c r="T6342" s="29">
        <f>IF(TRIM(PropertySet[[#This Row],[YEAR BUILT]])="", "N/A", 2023-PropertySet[[#This Row],[YEAR BUILT]])</f>
        <v>103</v>
      </c>
      <c r="U6342" t="str" cm="1">
        <f t="array" ref="U6342">IF(PropertySet[[#This Row],[AGE]] = "N/A", "N/A", _xlfn.IFS(PropertySet[[#This Row],[AGE]] &lt;= 25, "0-25 Years", PropertySet[[#This Row],[AGE]] &lt;= 50, "26-50 Years", PropertySet[[#This Row],[AGE]]&lt;=75, "51-75 Years", PropertySet[[#This Row],[AGE]]&lt;=100, "76-100 Years", PropertySet[[#This Row],[AGE]]&gt;100, "100+ Years"))</f>
        <v>100+ Years</v>
      </c>
      <c r="V6342" t="str" cm="1">
        <f t="array" ref="V63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342" t="s">
        <v>33</v>
      </c>
      <c r="X6342" t="s">
        <v>153</v>
      </c>
    </row>
    <row r="6343" spans="1:24" x14ac:dyDescent="0.3">
      <c r="A6343" t="s">
        <v>6331</v>
      </c>
      <c r="B6343" t="s">
        <v>152</v>
      </c>
      <c r="C6343" t="s">
        <v>30</v>
      </c>
      <c r="D6343">
        <v>1</v>
      </c>
      <c r="E6343">
        <v>665</v>
      </c>
      <c r="F6343">
        <v>22</v>
      </c>
      <c r="G6343" t="s">
        <v>6</v>
      </c>
      <c r="H6343" t="s">
        <v>153</v>
      </c>
      <c r="I6343" t="s">
        <v>6369</v>
      </c>
      <c r="J6343" t="s">
        <v>6</v>
      </c>
      <c r="K6343">
        <v>10301</v>
      </c>
      <c r="L6343" s="25">
        <v>0</v>
      </c>
      <c r="M6343" s="13">
        <v>45138</v>
      </c>
      <c r="N6343" s="1">
        <v>2</v>
      </c>
      <c r="O6343" s="1">
        <v>0</v>
      </c>
      <c r="P6343" s="1">
        <v>2</v>
      </c>
      <c r="Q6343" s="1">
        <v>4000</v>
      </c>
      <c r="R6343" s="1">
        <v>2329</v>
      </c>
      <c r="S6343">
        <v>1955</v>
      </c>
      <c r="T6343" s="29">
        <f>IF(TRIM(PropertySet[[#This Row],[YEAR BUILT]])="", "N/A", 2023-PropertySet[[#This Row],[YEAR BUILT]])</f>
        <v>68</v>
      </c>
      <c r="U6343" t="str" cm="1">
        <f t="array" ref="U6343">IF(PropertySet[[#This Row],[AGE]] = "N/A", "N/A", _xlfn.IFS(PropertySet[[#This Row],[AGE]] &lt;= 25, "0-25 Years", PropertySet[[#This Row],[AGE]] &lt;= 50, "26-50 Years", PropertySet[[#This Row],[AGE]]&lt;=75, "51-75 Years", PropertySet[[#This Row],[AGE]]&lt;=100, "76-100 Years", PropertySet[[#This Row],[AGE]]&gt;100, "100+ Years"))</f>
        <v>51-75 Years</v>
      </c>
      <c r="V6343" t="str" cm="1">
        <f t="array" ref="V63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43" t="s">
        <v>33</v>
      </c>
      <c r="X6343" t="s">
        <v>153</v>
      </c>
    </row>
    <row r="6344" spans="1:24" x14ac:dyDescent="0.3">
      <c r="A6344" t="s">
        <v>6331</v>
      </c>
      <c r="B6344" t="s">
        <v>152</v>
      </c>
      <c r="C6344" t="s">
        <v>30</v>
      </c>
      <c r="D6344">
        <v>1</v>
      </c>
      <c r="E6344">
        <v>669</v>
      </c>
      <c r="F6344">
        <v>72</v>
      </c>
      <c r="G6344" t="s">
        <v>6</v>
      </c>
      <c r="H6344" t="s">
        <v>158</v>
      </c>
      <c r="I6344" t="s">
        <v>6370</v>
      </c>
      <c r="J6344" t="s">
        <v>6</v>
      </c>
      <c r="K6344">
        <v>10301</v>
      </c>
      <c r="L6344" s="25">
        <v>0</v>
      </c>
      <c r="M6344" s="13">
        <v>45235</v>
      </c>
      <c r="N6344" s="1">
        <v>2</v>
      </c>
      <c r="O6344" s="1">
        <v>0</v>
      </c>
      <c r="P6344" s="1">
        <v>2</v>
      </c>
      <c r="Q6344" s="1">
        <v>2800</v>
      </c>
      <c r="R6344" s="1">
        <v>1702</v>
      </c>
      <c r="S6344">
        <v>1980</v>
      </c>
      <c r="T6344" s="29">
        <f>IF(TRIM(PropertySet[[#This Row],[YEAR BUILT]])="", "N/A", 2023-PropertySet[[#This Row],[YEAR BUILT]])</f>
        <v>43</v>
      </c>
      <c r="U6344" t="str" cm="1">
        <f t="array" ref="U6344">IF(PropertySet[[#This Row],[AGE]] = "N/A", "N/A", _xlfn.IFS(PropertySet[[#This Row],[AGE]] &lt;= 25, "0-25 Years", PropertySet[[#This Row],[AGE]] &lt;= 50, "26-50 Years", PropertySet[[#This Row],[AGE]]&lt;=75, "51-75 Years", PropertySet[[#This Row],[AGE]]&lt;=100, "76-100 Years", PropertySet[[#This Row],[AGE]]&gt;100, "100+ Years"))</f>
        <v>26-50 Years</v>
      </c>
      <c r="V6344" t="str" cm="1">
        <f t="array" ref="V63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44" t="s">
        <v>33</v>
      </c>
      <c r="X6344" t="s">
        <v>158</v>
      </c>
    </row>
    <row r="6345" spans="1:24" x14ac:dyDescent="0.3">
      <c r="A6345" t="s">
        <v>6331</v>
      </c>
      <c r="B6345" t="s">
        <v>152</v>
      </c>
      <c r="C6345" t="s">
        <v>30</v>
      </c>
      <c r="D6345">
        <v>1</v>
      </c>
      <c r="E6345">
        <v>670</v>
      </c>
      <c r="F6345">
        <v>26</v>
      </c>
      <c r="G6345" t="s">
        <v>6</v>
      </c>
      <c r="H6345" t="s">
        <v>158</v>
      </c>
      <c r="I6345" t="s">
        <v>6371</v>
      </c>
      <c r="J6345" t="s">
        <v>6</v>
      </c>
      <c r="K6345">
        <v>10301</v>
      </c>
      <c r="L6345" s="25">
        <v>938888</v>
      </c>
      <c r="M6345" s="13">
        <v>45191</v>
      </c>
      <c r="N6345" s="1">
        <v>2</v>
      </c>
      <c r="O6345" s="1">
        <v>0</v>
      </c>
      <c r="P6345" s="1">
        <v>2</v>
      </c>
      <c r="Q6345" s="1">
        <v>2856</v>
      </c>
      <c r="R6345" s="1">
        <v>1520</v>
      </c>
      <c r="S6345">
        <v>1975</v>
      </c>
      <c r="T6345" s="29">
        <f>IF(TRIM(PropertySet[[#This Row],[YEAR BUILT]])="", "N/A", 2023-PropertySet[[#This Row],[YEAR BUILT]])</f>
        <v>48</v>
      </c>
      <c r="U6345" t="str" cm="1">
        <f t="array" ref="U6345">IF(PropertySet[[#This Row],[AGE]] = "N/A", "N/A", _xlfn.IFS(PropertySet[[#This Row],[AGE]] &lt;= 25, "0-25 Years", PropertySet[[#This Row],[AGE]] &lt;= 50, "26-50 Years", PropertySet[[#This Row],[AGE]]&lt;=75, "51-75 Years", PropertySet[[#This Row],[AGE]]&lt;=100, "76-100 Years", PropertySet[[#This Row],[AGE]]&gt;100, "100+ Years"))</f>
        <v>26-50 Years</v>
      </c>
      <c r="V6345" t="str" cm="1">
        <f t="array" ref="V63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45" t="s">
        <v>33</v>
      </c>
      <c r="X6345" t="s">
        <v>158</v>
      </c>
    </row>
    <row r="6346" spans="1:24" x14ac:dyDescent="0.3">
      <c r="A6346" t="s">
        <v>6331</v>
      </c>
      <c r="B6346" t="s">
        <v>152</v>
      </c>
      <c r="C6346" t="s">
        <v>30</v>
      </c>
      <c r="D6346">
        <v>1</v>
      </c>
      <c r="E6346">
        <v>671</v>
      </c>
      <c r="F6346">
        <v>44</v>
      </c>
      <c r="G6346" t="s">
        <v>6</v>
      </c>
      <c r="H6346" t="s">
        <v>153</v>
      </c>
      <c r="I6346" t="s">
        <v>6372</v>
      </c>
      <c r="J6346" t="s">
        <v>6</v>
      </c>
      <c r="K6346">
        <v>10301</v>
      </c>
      <c r="L6346" s="25">
        <v>0</v>
      </c>
      <c r="M6346" s="13">
        <v>45059</v>
      </c>
      <c r="N6346" s="1">
        <v>2</v>
      </c>
      <c r="O6346" s="1">
        <v>0</v>
      </c>
      <c r="P6346" s="1">
        <v>2</v>
      </c>
      <c r="Q6346" s="1">
        <v>4750</v>
      </c>
      <c r="R6346" s="1">
        <v>2288</v>
      </c>
      <c r="S6346">
        <v>1965</v>
      </c>
      <c r="T6346" s="29">
        <f>IF(TRIM(PropertySet[[#This Row],[YEAR BUILT]])="", "N/A", 2023-PropertySet[[#This Row],[YEAR BUILT]])</f>
        <v>58</v>
      </c>
      <c r="U6346" t="str" cm="1">
        <f t="array" ref="U6346">IF(PropertySet[[#This Row],[AGE]] = "N/A", "N/A", _xlfn.IFS(PropertySet[[#This Row],[AGE]] &lt;= 25, "0-25 Years", PropertySet[[#This Row],[AGE]] &lt;= 50, "26-50 Years", PropertySet[[#This Row],[AGE]]&lt;=75, "51-75 Years", PropertySet[[#This Row],[AGE]]&lt;=100, "76-100 Years", PropertySet[[#This Row],[AGE]]&gt;100, "100+ Years"))</f>
        <v>51-75 Years</v>
      </c>
      <c r="V6346" t="str" cm="1">
        <f t="array" ref="V63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46" t="s">
        <v>33</v>
      </c>
      <c r="X6346" t="s">
        <v>153</v>
      </c>
    </row>
    <row r="6347" spans="1:24" x14ac:dyDescent="0.3">
      <c r="A6347" t="s">
        <v>6331</v>
      </c>
      <c r="B6347" t="s">
        <v>152</v>
      </c>
      <c r="C6347" t="s">
        <v>30</v>
      </c>
      <c r="D6347">
        <v>1</v>
      </c>
      <c r="E6347">
        <v>673</v>
      </c>
      <c r="F6347">
        <v>17</v>
      </c>
      <c r="G6347" t="s">
        <v>6</v>
      </c>
      <c r="H6347" t="s">
        <v>153</v>
      </c>
      <c r="I6347" t="s">
        <v>6373</v>
      </c>
      <c r="J6347" t="s">
        <v>6</v>
      </c>
      <c r="K6347">
        <v>10301</v>
      </c>
      <c r="L6347" s="25">
        <v>0</v>
      </c>
      <c r="M6347" s="13">
        <v>45209</v>
      </c>
      <c r="N6347" s="1">
        <v>2</v>
      </c>
      <c r="O6347" s="1">
        <v>0</v>
      </c>
      <c r="P6347" s="1">
        <v>2</v>
      </c>
      <c r="Q6347" s="1">
        <v>6000</v>
      </c>
      <c r="R6347" s="1">
        <v>1400</v>
      </c>
      <c r="S6347">
        <v>1955</v>
      </c>
      <c r="T6347" s="29">
        <f>IF(TRIM(PropertySet[[#This Row],[YEAR BUILT]])="", "N/A", 2023-PropertySet[[#This Row],[YEAR BUILT]])</f>
        <v>68</v>
      </c>
      <c r="U6347" t="str" cm="1">
        <f t="array" ref="U6347">IF(PropertySet[[#This Row],[AGE]] = "N/A", "N/A", _xlfn.IFS(PropertySet[[#This Row],[AGE]] &lt;= 25, "0-25 Years", PropertySet[[#This Row],[AGE]] &lt;= 50, "26-50 Years", PropertySet[[#This Row],[AGE]]&lt;=75, "51-75 Years", PropertySet[[#This Row],[AGE]]&lt;=100, "76-100 Years", PropertySet[[#This Row],[AGE]]&gt;100, "100+ Years"))</f>
        <v>51-75 Years</v>
      </c>
      <c r="V6347" t="str" cm="1">
        <f t="array" ref="V63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47" t="s">
        <v>33</v>
      </c>
      <c r="X6347" t="s">
        <v>153</v>
      </c>
    </row>
    <row r="6348" spans="1:24" x14ac:dyDescent="0.3">
      <c r="A6348" t="s">
        <v>6331</v>
      </c>
      <c r="B6348" t="s">
        <v>152</v>
      </c>
      <c r="C6348" t="s">
        <v>30</v>
      </c>
      <c r="D6348">
        <v>1</v>
      </c>
      <c r="E6348">
        <v>674</v>
      </c>
      <c r="F6348">
        <v>41</v>
      </c>
      <c r="G6348" t="s">
        <v>6</v>
      </c>
      <c r="H6348" t="s">
        <v>182</v>
      </c>
      <c r="I6348" t="s">
        <v>6374</v>
      </c>
      <c r="J6348" t="s">
        <v>6</v>
      </c>
      <c r="K6348">
        <v>10301</v>
      </c>
      <c r="L6348" s="25">
        <v>0</v>
      </c>
      <c r="M6348" s="13">
        <v>45057</v>
      </c>
      <c r="N6348" s="1">
        <v>2</v>
      </c>
      <c r="O6348" s="1">
        <v>0</v>
      </c>
      <c r="P6348" s="1">
        <v>2</v>
      </c>
      <c r="Q6348" s="1">
        <v>4000</v>
      </c>
      <c r="R6348" s="1">
        <v>1020</v>
      </c>
      <c r="S6348">
        <v>1935</v>
      </c>
      <c r="T6348" s="29">
        <f>IF(TRIM(PropertySet[[#This Row],[YEAR BUILT]])="", "N/A", 2023-PropertySet[[#This Row],[YEAR BUILT]])</f>
        <v>88</v>
      </c>
      <c r="U6348" t="str" cm="1">
        <f t="array" ref="U6348">IF(PropertySet[[#This Row],[AGE]] = "N/A", "N/A", _xlfn.IFS(PropertySet[[#This Row],[AGE]] &lt;= 25, "0-25 Years", PropertySet[[#This Row],[AGE]] &lt;= 50, "26-50 Years", PropertySet[[#This Row],[AGE]]&lt;=75, "51-75 Years", PropertySet[[#This Row],[AGE]]&lt;=100, "76-100 Years", PropertySet[[#This Row],[AGE]]&gt;100, "100+ Years"))</f>
        <v>76-100 Years</v>
      </c>
      <c r="V6348" t="str" cm="1">
        <f t="array" ref="V63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348" t="s">
        <v>33</v>
      </c>
      <c r="X6348" t="s">
        <v>182</v>
      </c>
    </row>
    <row r="6349" spans="1:24" x14ac:dyDescent="0.3">
      <c r="A6349" t="s">
        <v>6331</v>
      </c>
      <c r="B6349" t="s">
        <v>152</v>
      </c>
      <c r="C6349" t="s">
        <v>30</v>
      </c>
      <c r="D6349">
        <v>1</v>
      </c>
      <c r="E6349">
        <v>678</v>
      </c>
      <c r="F6349">
        <v>9</v>
      </c>
      <c r="G6349" t="s">
        <v>6</v>
      </c>
      <c r="H6349" t="s">
        <v>158</v>
      </c>
      <c r="I6349" t="s">
        <v>6375</v>
      </c>
      <c r="J6349" t="s">
        <v>6</v>
      </c>
      <c r="K6349">
        <v>10301</v>
      </c>
      <c r="L6349" s="25">
        <v>880000</v>
      </c>
      <c r="M6349" s="13">
        <v>45160</v>
      </c>
      <c r="N6349" s="1">
        <v>2</v>
      </c>
      <c r="O6349" s="1">
        <v>0</v>
      </c>
      <c r="P6349" s="1">
        <v>2</v>
      </c>
      <c r="Q6349" s="1">
        <v>3300</v>
      </c>
      <c r="R6349" s="1">
        <v>2880</v>
      </c>
      <c r="S6349">
        <v>1989</v>
      </c>
      <c r="T6349" s="29">
        <f>IF(TRIM(PropertySet[[#This Row],[YEAR BUILT]])="", "N/A", 2023-PropertySet[[#This Row],[YEAR BUILT]])</f>
        <v>34</v>
      </c>
      <c r="U6349" t="str" cm="1">
        <f t="array" ref="U6349">IF(PropertySet[[#This Row],[AGE]] = "N/A", "N/A", _xlfn.IFS(PropertySet[[#This Row],[AGE]] &lt;= 25, "0-25 Years", PropertySet[[#This Row],[AGE]] &lt;= 50, "26-50 Years", PropertySet[[#This Row],[AGE]]&lt;=75, "51-75 Years", PropertySet[[#This Row],[AGE]]&lt;=100, "76-100 Years", PropertySet[[#This Row],[AGE]]&gt;100, "100+ Years"))</f>
        <v>26-50 Years</v>
      </c>
      <c r="V6349" t="str" cm="1">
        <f t="array" ref="V63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49" t="s">
        <v>33</v>
      </c>
      <c r="X6349" t="s">
        <v>158</v>
      </c>
    </row>
    <row r="6350" spans="1:24" x14ac:dyDescent="0.3">
      <c r="A6350" t="s">
        <v>6331</v>
      </c>
      <c r="B6350" t="s">
        <v>152</v>
      </c>
      <c r="C6350" t="s">
        <v>30</v>
      </c>
      <c r="D6350">
        <v>1</v>
      </c>
      <c r="E6350">
        <v>681</v>
      </c>
      <c r="F6350">
        <v>158</v>
      </c>
      <c r="G6350" t="s">
        <v>6</v>
      </c>
      <c r="H6350" t="s">
        <v>153</v>
      </c>
      <c r="I6350" t="s">
        <v>6376</v>
      </c>
      <c r="J6350" t="s">
        <v>6</v>
      </c>
      <c r="K6350">
        <v>10301</v>
      </c>
      <c r="L6350" s="25">
        <v>690000</v>
      </c>
      <c r="M6350" s="13">
        <v>45138</v>
      </c>
      <c r="N6350" s="1">
        <v>2</v>
      </c>
      <c r="O6350" s="1">
        <v>0</v>
      </c>
      <c r="P6350" s="1">
        <v>2</v>
      </c>
      <c r="Q6350" s="1">
        <v>6630</v>
      </c>
      <c r="R6350" s="1">
        <v>2000</v>
      </c>
      <c r="S6350">
        <v>1925</v>
      </c>
      <c r="T6350" s="29">
        <f>IF(TRIM(PropertySet[[#This Row],[YEAR BUILT]])="", "N/A", 2023-PropertySet[[#This Row],[YEAR BUILT]])</f>
        <v>98</v>
      </c>
      <c r="U6350" t="str" cm="1">
        <f t="array" ref="U6350">IF(PropertySet[[#This Row],[AGE]] = "N/A", "N/A", _xlfn.IFS(PropertySet[[#This Row],[AGE]] &lt;= 25, "0-25 Years", PropertySet[[#This Row],[AGE]] &lt;= 50, "26-50 Years", PropertySet[[#This Row],[AGE]]&lt;=75, "51-75 Years", PropertySet[[#This Row],[AGE]]&lt;=100, "76-100 Years", PropertySet[[#This Row],[AGE]]&gt;100, "100+ Years"))</f>
        <v>76-100 Years</v>
      </c>
      <c r="V6350" t="str" cm="1">
        <f t="array" ref="V63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350" t="s">
        <v>33</v>
      </c>
      <c r="X6350" t="s">
        <v>153</v>
      </c>
    </row>
    <row r="6351" spans="1:24" x14ac:dyDescent="0.3">
      <c r="A6351" t="s">
        <v>6331</v>
      </c>
      <c r="B6351" t="s">
        <v>152</v>
      </c>
      <c r="C6351" t="s">
        <v>30</v>
      </c>
      <c r="D6351">
        <v>1</v>
      </c>
      <c r="E6351">
        <v>681</v>
      </c>
      <c r="F6351">
        <v>245</v>
      </c>
      <c r="G6351" t="s">
        <v>6</v>
      </c>
      <c r="H6351" t="s">
        <v>187</v>
      </c>
      <c r="I6351" t="s">
        <v>6377</v>
      </c>
      <c r="J6351" t="s">
        <v>6</v>
      </c>
      <c r="K6351">
        <v>10301</v>
      </c>
      <c r="L6351" s="25">
        <v>840000</v>
      </c>
      <c r="M6351" s="13">
        <v>45183</v>
      </c>
      <c r="N6351" s="1">
        <v>2</v>
      </c>
      <c r="O6351" s="1">
        <v>0</v>
      </c>
      <c r="P6351" s="1">
        <v>2</v>
      </c>
      <c r="Q6351" s="1">
        <v>9243</v>
      </c>
      <c r="R6351" s="1">
        <v>2280</v>
      </c>
      <c r="S6351">
        <v>1960</v>
      </c>
      <c r="T6351" s="29">
        <f>IF(TRIM(PropertySet[[#This Row],[YEAR BUILT]])="", "N/A", 2023-PropertySet[[#This Row],[YEAR BUILT]])</f>
        <v>63</v>
      </c>
      <c r="U6351" t="str" cm="1">
        <f t="array" ref="U6351">IF(PropertySet[[#This Row],[AGE]] = "N/A", "N/A", _xlfn.IFS(PropertySet[[#This Row],[AGE]] &lt;= 25, "0-25 Years", PropertySet[[#This Row],[AGE]] &lt;= 50, "26-50 Years", PropertySet[[#This Row],[AGE]]&lt;=75, "51-75 Years", PropertySet[[#This Row],[AGE]]&lt;=100, "76-100 Years", PropertySet[[#This Row],[AGE]]&gt;100, "100+ Years"))</f>
        <v>51-75 Years</v>
      </c>
      <c r="V6351" t="str" cm="1">
        <f t="array" ref="V63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51" t="s">
        <v>33</v>
      </c>
      <c r="X6351" t="s">
        <v>187</v>
      </c>
    </row>
    <row r="6352" spans="1:24" x14ac:dyDescent="0.3">
      <c r="A6352" t="s">
        <v>6331</v>
      </c>
      <c r="B6352" t="s">
        <v>152</v>
      </c>
      <c r="C6352" t="s">
        <v>30</v>
      </c>
      <c r="D6352">
        <v>1</v>
      </c>
      <c r="E6352">
        <v>681</v>
      </c>
      <c r="F6352">
        <v>347</v>
      </c>
      <c r="G6352" t="s">
        <v>6</v>
      </c>
      <c r="H6352" t="s">
        <v>153</v>
      </c>
      <c r="I6352" t="s">
        <v>6378</v>
      </c>
      <c r="J6352" t="s">
        <v>6</v>
      </c>
      <c r="K6352">
        <v>10301</v>
      </c>
      <c r="L6352" s="25">
        <v>0</v>
      </c>
      <c r="M6352" s="13">
        <v>45146</v>
      </c>
      <c r="N6352" s="1">
        <v>2</v>
      </c>
      <c r="O6352" s="1">
        <v>0</v>
      </c>
      <c r="P6352" s="1">
        <v>2</v>
      </c>
      <c r="Q6352" s="1">
        <v>5244</v>
      </c>
      <c r="R6352" s="1">
        <v>2184</v>
      </c>
      <c r="S6352">
        <v>1930</v>
      </c>
      <c r="T6352" s="29">
        <f>IF(TRIM(PropertySet[[#This Row],[YEAR BUILT]])="", "N/A", 2023-PropertySet[[#This Row],[YEAR BUILT]])</f>
        <v>93</v>
      </c>
      <c r="U6352" t="str" cm="1">
        <f t="array" ref="U6352">IF(PropertySet[[#This Row],[AGE]] = "N/A", "N/A", _xlfn.IFS(PropertySet[[#This Row],[AGE]] &lt;= 25, "0-25 Years", PropertySet[[#This Row],[AGE]] &lt;= 50, "26-50 Years", PropertySet[[#This Row],[AGE]]&lt;=75, "51-75 Years", PropertySet[[#This Row],[AGE]]&lt;=100, "76-100 Years", PropertySet[[#This Row],[AGE]]&gt;100, "100+ Years"))</f>
        <v>76-100 Years</v>
      </c>
      <c r="V6352" t="str" cm="1">
        <f t="array" ref="V63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352" t="s">
        <v>33</v>
      </c>
      <c r="X6352" t="s">
        <v>153</v>
      </c>
    </row>
    <row r="6353" spans="1:24" x14ac:dyDescent="0.3">
      <c r="A6353" t="s">
        <v>6331</v>
      </c>
      <c r="B6353" t="s">
        <v>152</v>
      </c>
      <c r="C6353" t="s">
        <v>30</v>
      </c>
      <c r="D6353">
        <v>1</v>
      </c>
      <c r="E6353">
        <v>694</v>
      </c>
      <c r="F6353">
        <v>152</v>
      </c>
      <c r="G6353" t="s">
        <v>6</v>
      </c>
      <c r="H6353" t="s">
        <v>182</v>
      </c>
      <c r="I6353" t="s">
        <v>6379</v>
      </c>
      <c r="J6353" t="s">
        <v>6</v>
      </c>
      <c r="K6353">
        <v>10314</v>
      </c>
      <c r="L6353" s="25">
        <v>0</v>
      </c>
      <c r="M6353" s="13">
        <v>44946</v>
      </c>
      <c r="N6353" s="1">
        <v>2</v>
      </c>
      <c r="O6353" s="1">
        <v>0</v>
      </c>
      <c r="P6353" s="1">
        <v>2</v>
      </c>
      <c r="Q6353" s="1">
        <v>6750</v>
      </c>
      <c r="R6353" s="1">
        <v>2199</v>
      </c>
      <c r="S6353">
        <v>1905</v>
      </c>
      <c r="T6353" s="29">
        <f>IF(TRIM(PropertySet[[#This Row],[YEAR BUILT]])="", "N/A", 2023-PropertySet[[#This Row],[YEAR BUILT]])</f>
        <v>118</v>
      </c>
      <c r="U6353" t="str" cm="1">
        <f t="array" ref="U6353">IF(PropertySet[[#This Row],[AGE]] = "N/A", "N/A", _xlfn.IFS(PropertySet[[#This Row],[AGE]] &lt;= 25, "0-25 Years", PropertySet[[#This Row],[AGE]] &lt;= 50, "26-50 Years", PropertySet[[#This Row],[AGE]]&lt;=75, "51-75 Years", PropertySet[[#This Row],[AGE]]&lt;=100, "76-100 Years", PropertySet[[#This Row],[AGE]]&gt;100, "100+ Years"))</f>
        <v>100+ Years</v>
      </c>
      <c r="V6353" t="str" cm="1">
        <f t="array" ref="V63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353" t="s">
        <v>33</v>
      </c>
      <c r="X6353" t="s">
        <v>182</v>
      </c>
    </row>
    <row r="6354" spans="1:24" x14ac:dyDescent="0.3">
      <c r="A6354" t="s">
        <v>6331</v>
      </c>
      <c r="B6354" t="s">
        <v>152</v>
      </c>
      <c r="C6354" t="s">
        <v>30</v>
      </c>
      <c r="D6354">
        <v>1</v>
      </c>
      <c r="E6354">
        <v>694</v>
      </c>
      <c r="F6354">
        <v>171</v>
      </c>
      <c r="G6354" t="s">
        <v>6</v>
      </c>
      <c r="H6354" t="s">
        <v>158</v>
      </c>
      <c r="I6354" t="s">
        <v>6380</v>
      </c>
      <c r="J6354" t="s">
        <v>6</v>
      </c>
      <c r="K6354">
        <v>10314</v>
      </c>
      <c r="L6354" s="25">
        <v>0</v>
      </c>
      <c r="M6354" s="13">
        <v>45224</v>
      </c>
      <c r="N6354" s="1">
        <v>2</v>
      </c>
      <c r="O6354" s="1">
        <v>0</v>
      </c>
      <c r="P6354" s="1">
        <v>2</v>
      </c>
      <c r="Q6354" s="1">
        <v>3645</v>
      </c>
      <c r="R6354" s="1">
        <v>1972</v>
      </c>
      <c r="S6354">
        <v>1965</v>
      </c>
      <c r="T6354" s="29">
        <f>IF(TRIM(PropertySet[[#This Row],[YEAR BUILT]])="", "N/A", 2023-PropertySet[[#This Row],[YEAR BUILT]])</f>
        <v>58</v>
      </c>
      <c r="U6354" t="str" cm="1">
        <f t="array" ref="U6354">IF(PropertySet[[#This Row],[AGE]] = "N/A", "N/A", _xlfn.IFS(PropertySet[[#This Row],[AGE]] &lt;= 25, "0-25 Years", PropertySet[[#This Row],[AGE]] &lt;= 50, "26-50 Years", PropertySet[[#This Row],[AGE]]&lt;=75, "51-75 Years", PropertySet[[#This Row],[AGE]]&lt;=100, "76-100 Years", PropertySet[[#This Row],[AGE]]&gt;100, "100+ Years"))</f>
        <v>51-75 Years</v>
      </c>
      <c r="V6354" t="str" cm="1">
        <f t="array" ref="V63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54" t="s">
        <v>33</v>
      </c>
      <c r="X6354" t="s">
        <v>158</v>
      </c>
    </row>
    <row r="6355" spans="1:24" x14ac:dyDescent="0.3">
      <c r="A6355" t="s">
        <v>6331</v>
      </c>
      <c r="B6355" t="s">
        <v>531</v>
      </c>
      <c r="C6355" t="s">
        <v>30</v>
      </c>
      <c r="D6355">
        <v>1</v>
      </c>
      <c r="E6355">
        <v>663</v>
      </c>
      <c r="F6355">
        <v>21</v>
      </c>
      <c r="G6355" t="s">
        <v>6</v>
      </c>
      <c r="H6355" t="s">
        <v>532</v>
      </c>
      <c r="I6355" t="s">
        <v>6381</v>
      </c>
      <c r="J6355" t="s">
        <v>6</v>
      </c>
      <c r="K6355">
        <v>10301</v>
      </c>
      <c r="L6355" s="25">
        <v>650000</v>
      </c>
      <c r="M6355" s="13">
        <v>45049</v>
      </c>
      <c r="N6355" s="1">
        <v>3</v>
      </c>
      <c r="O6355" s="1">
        <v>0</v>
      </c>
      <c r="P6355" s="1">
        <v>3</v>
      </c>
      <c r="Q6355" s="1">
        <v>3591</v>
      </c>
      <c r="R6355" s="1">
        <v>1756</v>
      </c>
      <c r="S6355">
        <v>1980</v>
      </c>
      <c r="T6355" s="29">
        <f>IF(TRIM(PropertySet[[#This Row],[YEAR BUILT]])="", "N/A", 2023-PropertySet[[#This Row],[YEAR BUILT]])</f>
        <v>43</v>
      </c>
      <c r="U6355" t="str" cm="1">
        <f t="array" ref="U6355">IF(PropertySet[[#This Row],[AGE]] = "N/A", "N/A", _xlfn.IFS(PropertySet[[#This Row],[AGE]] &lt;= 25, "0-25 Years", PropertySet[[#This Row],[AGE]] &lt;= 50, "26-50 Years", PropertySet[[#This Row],[AGE]]&lt;=75, "51-75 Years", PropertySet[[#This Row],[AGE]]&lt;=100, "76-100 Years", PropertySet[[#This Row],[AGE]]&gt;100, "100+ Years"))</f>
        <v>26-50 Years</v>
      </c>
      <c r="V6355" t="str" cm="1">
        <f t="array" ref="V63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55" t="s">
        <v>33</v>
      </c>
      <c r="X6355" t="s">
        <v>532</v>
      </c>
    </row>
    <row r="6356" spans="1:24" x14ac:dyDescent="0.3">
      <c r="A6356" t="s">
        <v>6331</v>
      </c>
      <c r="B6356" t="s">
        <v>211</v>
      </c>
      <c r="C6356" t="s">
        <v>30</v>
      </c>
      <c r="D6356" t="s">
        <v>71</v>
      </c>
      <c r="E6356">
        <v>606</v>
      </c>
      <c r="F6356">
        <v>18</v>
      </c>
      <c r="G6356" t="s">
        <v>6</v>
      </c>
      <c r="H6356" t="s">
        <v>72</v>
      </c>
      <c r="I6356" t="s">
        <v>6382</v>
      </c>
      <c r="J6356" t="s">
        <v>6</v>
      </c>
      <c r="K6356">
        <v>10301</v>
      </c>
      <c r="L6356" s="25">
        <v>300000</v>
      </c>
      <c r="M6356" s="13">
        <v>45127</v>
      </c>
      <c r="N6356" s="1">
        <v>0</v>
      </c>
      <c r="O6356" s="1">
        <v>0</v>
      </c>
      <c r="P6356" s="1">
        <v>0</v>
      </c>
      <c r="Q6356" s="1">
        <v>4000</v>
      </c>
      <c r="R6356" s="1">
        <v>0</v>
      </c>
      <c r="S6356" t="s">
        <v>7614</v>
      </c>
      <c r="T6356" s="29" t="str">
        <f>IF(TRIM(PropertySet[[#This Row],[YEAR BUILT]])="", "N/A", 2023-PropertySet[[#This Row],[YEAR BUILT]])</f>
        <v>N/A</v>
      </c>
      <c r="U6356" t="str" cm="1">
        <f t="array" ref="U6356">IF(PropertySet[[#This Row],[AGE]] = "N/A", "N/A", _xlfn.IFS(PropertySet[[#This Row],[AGE]] &lt;= 25, "0-25 Years", PropertySet[[#This Row],[AGE]] &lt;= 50, "26-50 Years", PropertySet[[#This Row],[AGE]]&lt;=75, "51-75 Years", PropertySet[[#This Row],[AGE]]&lt;=100, "76-100 Years", PropertySet[[#This Row],[AGE]]&gt;100, "100+ Years"))</f>
        <v>N/A</v>
      </c>
      <c r="V6356" t="str" cm="1">
        <f t="array" ref="V63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356" t="s">
        <v>33</v>
      </c>
      <c r="X6356" t="s">
        <v>72</v>
      </c>
    </row>
    <row r="6357" spans="1:24" x14ac:dyDescent="0.3">
      <c r="A6357" t="s">
        <v>6331</v>
      </c>
      <c r="B6357" t="s">
        <v>211</v>
      </c>
      <c r="C6357" t="s">
        <v>30</v>
      </c>
      <c r="D6357" t="s">
        <v>71</v>
      </c>
      <c r="E6357">
        <v>606</v>
      </c>
      <c r="F6357">
        <v>18</v>
      </c>
      <c r="G6357" t="s">
        <v>6</v>
      </c>
      <c r="H6357" t="s">
        <v>72</v>
      </c>
      <c r="I6357" t="s">
        <v>6382</v>
      </c>
      <c r="J6357" t="s">
        <v>6</v>
      </c>
      <c r="K6357">
        <v>10301</v>
      </c>
      <c r="L6357" s="25">
        <v>310000</v>
      </c>
      <c r="M6357" s="13">
        <v>45224</v>
      </c>
      <c r="N6357" s="1">
        <v>0</v>
      </c>
      <c r="O6357" s="1">
        <v>0</v>
      </c>
      <c r="P6357" s="1">
        <v>0</v>
      </c>
      <c r="Q6357" s="1">
        <v>4000</v>
      </c>
      <c r="R6357" s="1">
        <v>0</v>
      </c>
      <c r="S6357" t="s">
        <v>7614</v>
      </c>
      <c r="T6357" s="29" t="str">
        <f>IF(TRIM(PropertySet[[#This Row],[YEAR BUILT]])="", "N/A", 2023-PropertySet[[#This Row],[YEAR BUILT]])</f>
        <v>N/A</v>
      </c>
      <c r="U6357" t="str" cm="1">
        <f t="array" ref="U6357">IF(PropertySet[[#This Row],[AGE]] = "N/A", "N/A", _xlfn.IFS(PropertySet[[#This Row],[AGE]] &lt;= 25, "0-25 Years", PropertySet[[#This Row],[AGE]] &lt;= 50, "26-50 Years", PropertySet[[#This Row],[AGE]]&lt;=75, "51-75 Years", PropertySet[[#This Row],[AGE]]&lt;=100, "76-100 Years", PropertySet[[#This Row],[AGE]]&gt;100, "100+ Years"))</f>
        <v>N/A</v>
      </c>
      <c r="V6357" t="str" cm="1">
        <f t="array" ref="V63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357" t="s">
        <v>33</v>
      </c>
      <c r="X6357" t="s">
        <v>72</v>
      </c>
    </row>
    <row r="6358" spans="1:24" x14ac:dyDescent="0.3">
      <c r="A6358" t="s">
        <v>6331</v>
      </c>
      <c r="B6358" t="s">
        <v>211</v>
      </c>
      <c r="C6358" t="s">
        <v>30</v>
      </c>
      <c r="D6358" t="s">
        <v>71</v>
      </c>
      <c r="E6358">
        <v>610</v>
      </c>
      <c r="F6358">
        <v>363</v>
      </c>
      <c r="G6358" t="s">
        <v>6</v>
      </c>
      <c r="H6358" t="s">
        <v>72</v>
      </c>
      <c r="I6358" t="s">
        <v>6383</v>
      </c>
      <c r="J6358" t="s">
        <v>6</v>
      </c>
      <c r="K6358">
        <v>10301</v>
      </c>
      <c r="L6358" s="25">
        <v>510000</v>
      </c>
      <c r="M6358" s="13">
        <v>45218</v>
      </c>
      <c r="N6358" s="1">
        <v>0</v>
      </c>
      <c r="O6358" s="1">
        <v>0</v>
      </c>
      <c r="P6358" s="1">
        <v>0</v>
      </c>
      <c r="Q6358" s="1">
        <v>3710</v>
      </c>
      <c r="R6358" s="1">
        <v>0</v>
      </c>
      <c r="S6358" t="s">
        <v>7614</v>
      </c>
      <c r="T6358" s="29" t="str">
        <f>IF(TRIM(PropertySet[[#This Row],[YEAR BUILT]])="", "N/A", 2023-PropertySet[[#This Row],[YEAR BUILT]])</f>
        <v>N/A</v>
      </c>
      <c r="U6358" t="str" cm="1">
        <f t="array" ref="U6358">IF(PropertySet[[#This Row],[AGE]] = "N/A", "N/A", _xlfn.IFS(PropertySet[[#This Row],[AGE]] &lt;= 25, "0-25 Years", PropertySet[[#This Row],[AGE]] &lt;= 50, "26-50 Years", PropertySet[[#This Row],[AGE]]&lt;=75, "51-75 Years", PropertySet[[#This Row],[AGE]]&lt;=100, "76-100 Years", PropertySet[[#This Row],[AGE]]&gt;100, "100+ Years"))</f>
        <v>N/A</v>
      </c>
      <c r="V6358" t="str" cm="1">
        <f t="array" ref="V63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358" t="s">
        <v>33</v>
      </c>
      <c r="X6358" t="s">
        <v>72</v>
      </c>
    </row>
    <row r="6359" spans="1:24" x14ac:dyDescent="0.3">
      <c r="A6359" t="s">
        <v>6331</v>
      </c>
      <c r="B6359" t="s">
        <v>211</v>
      </c>
      <c r="C6359" t="s">
        <v>30</v>
      </c>
      <c r="D6359" t="s">
        <v>71</v>
      </c>
      <c r="E6359">
        <v>658</v>
      </c>
      <c r="F6359">
        <v>16</v>
      </c>
      <c r="G6359" t="s">
        <v>6</v>
      </c>
      <c r="H6359" t="s">
        <v>72</v>
      </c>
      <c r="I6359" t="s">
        <v>6384</v>
      </c>
      <c r="J6359" t="s">
        <v>6</v>
      </c>
      <c r="K6359">
        <v>10301</v>
      </c>
      <c r="L6359" s="25">
        <v>325000</v>
      </c>
      <c r="M6359" s="13">
        <v>44985</v>
      </c>
      <c r="N6359" s="1">
        <v>0</v>
      </c>
      <c r="O6359" s="1">
        <v>0</v>
      </c>
      <c r="P6359" s="1">
        <v>0</v>
      </c>
      <c r="Q6359" s="1">
        <v>5570</v>
      </c>
      <c r="R6359" s="1">
        <v>0</v>
      </c>
      <c r="S6359" t="s">
        <v>7614</v>
      </c>
      <c r="T6359" s="29" t="str">
        <f>IF(TRIM(PropertySet[[#This Row],[YEAR BUILT]])="", "N/A", 2023-PropertySet[[#This Row],[YEAR BUILT]])</f>
        <v>N/A</v>
      </c>
      <c r="U6359" t="str" cm="1">
        <f t="array" ref="U6359">IF(PropertySet[[#This Row],[AGE]] = "N/A", "N/A", _xlfn.IFS(PropertySet[[#This Row],[AGE]] &lt;= 25, "0-25 Years", PropertySet[[#This Row],[AGE]] &lt;= 50, "26-50 Years", PropertySet[[#This Row],[AGE]]&lt;=75, "51-75 Years", PropertySet[[#This Row],[AGE]]&lt;=100, "76-100 Years", PropertySet[[#This Row],[AGE]]&gt;100, "100+ Years"))</f>
        <v>N/A</v>
      </c>
      <c r="V6359" t="str" cm="1">
        <f t="array" ref="V63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359" t="s">
        <v>33</v>
      </c>
      <c r="X6359" t="s">
        <v>72</v>
      </c>
    </row>
    <row r="6360" spans="1:24" x14ac:dyDescent="0.3">
      <c r="A6360" t="s">
        <v>6331</v>
      </c>
      <c r="B6360" t="s">
        <v>211</v>
      </c>
      <c r="C6360" t="s">
        <v>30</v>
      </c>
      <c r="D6360" t="s">
        <v>71</v>
      </c>
      <c r="E6360">
        <v>658</v>
      </c>
      <c r="F6360">
        <v>18</v>
      </c>
      <c r="G6360" t="s">
        <v>6</v>
      </c>
      <c r="H6360" t="s">
        <v>72</v>
      </c>
      <c r="I6360" t="s">
        <v>6384</v>
      </c>
      <c r="J6360" t="s">
        <v>6</v>
      </c>
      <c r="K6360">
        <v>10301</v>
      </c>
      <c r="L6360" s="25">
        <v>325000</v>
      </c>
      <c r="M6360" s="13">
        <v>44985</v>
      </c>
      <c r="N6360" s="1">
        <v>0</v>
      </c>
      <c r="O6360" s="1">
        <v>0</v>
      </c>
      <c r="P6360" s="1">
        <v>0</v>
      </c>
      <c r="Q6360" s="1">
        <v>2985</v>
      </c>
      <c r="R6360" s="1">
        <v>0</v>
      </c>
      <c r="S6360" t="s">
        <v>7614</v>
      </c>
      <c r="T6360" s="29" t="str">
        <f>IF(TRIM(PropertySet[[#This Row],[YEAR BUILT]])="", "N/A", 2023-PropertySet[[#This Row],[YEAR BUILT]])</f>
        <v>N/A</v>
      </c>
      <c r="U6360" t="str" cm="1">
        <f t="array" ref="U6360">IF(PropertySet[[#This Row],[AGE]] = "N/A", "N/A", _xlfn.IFS(PropertySet[[#This Row],[AGE]] &lt;= 25, "0-25 Years", PropertySet[[#This Row],[AGE]] &lt;= 50, "26-50 Years", PropertySet[[#This Row],[AGE]]&lt;=75, "51-75 Years", PropertySet[[#This Row],[AGE]]&lt;=100, "76-100 Years", PropertySet[[#This Row],[AGE]]&gt;100, "100+ Years"))</f>
        <v>N/A</v>
      </c>
      <c r="V6360" t="str" cm="1">
        <f t="array" ref="V63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360" t="s">
        <v>33</v>
      </c>
      <c r="X6360" t="s">
        <v>72</v>
      </c>
    </row>
    <row r="6361" spans="1:24" x14ac:dyDescent="0.3">
      <c r="A6361" t="s">
        <v>6331</v>
      </c>
      <c r="B6361" t="s">
        <v>211</v>
      </c>
      <c r="C6361" t="s">
        <v>30</v>
      </c>
      <c r="D6361">
        <v>1</v>
      </c>
      <c r="E6361">
        <v>606</v>
      </c>
      <c r="F6361">
        <v>37</v>
      </c>
      <c r="G6361" t="s">
        <v>6</v>
      </c>
      <c r="H6361" t="s">
        <v>895</v>
      </c>
      <c r="I6361" t="s">
        <v>6385</v>
      </c>
      <c r="J6361" t="s">
        <v>6</v>
      </c>
      <c r="K6361">
        <v>10301</v>
      </c>
      <c r="L6361" s="25">
        <v>0</v>
      </c>
      <c r="M6361" s="13">
        <v>45259</v>
      </c>
      <c r="N6361" s="1">
        <v>0</v>
      </c>
      <c r="O6361" s="1">
        <v>0</v>
      </c>
      <c r="P6361" s="1">
        <v>0</v>
      </c>
      <c r="Q6361" s="1">
        <v>4000</v>
      </c>
      <c r="R6361" s="1">
        <v>0</v>
      </c>
      <c r="S6361">
        <v>1950</v>
      </c>
      <c r="T6361" s="29">
        <f>IF(TRIM(PropertySet[[#This Row],[YEAR BUILT]])="", "N/A", 2023-PropertySet[[#This Row],[YEAR BUILT]])</f>
        <v>73</v>
      </c>
      <c r="U6361" t="str" cm="1">
        <f t="array" ref="U6361">IF(PropertySet[[#This Row],[AGE]] = "N/A", "N/A", _xlfn.IFS(PropertySet[[#This Row],[AGE]] &lt;= 25, "0-25 Years", PropertySet[[#This Row],[AGE]] &lt;= 50, "26-50 Years", PropertySet[[#This Row],[AGE]]&lt;=75, "51-75 Years", PropertySet[[#This Row],[AGE]]&lt;=100, "76-100 Years", PropertySet[[#This Row],[AGE]]&gt;100, "100+ Years"))</f>
        <v>51-75 Years</v>
      </c>
      <c r="V6361" t="str" cm="1">
        <f t="array" ref="V63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61" t="s">
        <v>33</v>
      </c>
      <c r="X6361" t="s">
        <v>895</v>
      </c>
    </row>
    <row r="6362" spans="1:24" x14ac:dyDescent="0.3">
      <c r="A6362" t="s">
        <v>6331</v>
      </c>
      <c r="B6362" t="s">
        <v>236</v>
      </c>
      <c r="C6362" t="s">
        <v>30</v>
      </c>
      <c r="D6362" t="s">
        <v>896</v>
      </c>
      <c r="E6362">
        <v>606</v>
      </c>
      <c r="F6362">
        <v>1</v>
      </c>
      <c r="G6362" t="s">
        <v>6</v>
      </c>
      <c r="H6362" t="s">
        <v>1064</v>
      </c>
      <c r="I6362" t="s">
        <v>6386</v>
      </c>
      <c r="J6362" t="s">
        <v>6</v>
      </c>
      <c r="K6362">
        <v>10301</v>
      </c>
      <c r="L6362" s="25">
        <v>0</v>
      </c>
      <c r="M6362" s="13">
        <v>45162</v>
      </c>
      <c r="N6362" s="1">
        <v>4</v>
      </c>
      <c r="O6362" s="1">
        <v>0</v>
      </c>
      <c r="P6362" s="1">
        <v>4</v>
      </c>
      <c r="Q6362" s="1">
        <v>6256</v>
      </c>
      <c r="R6362" s="1">
        <v>3335</v>
      </c>
      <c r="S6362">
        <v>1935</v>
      </c>
      <c r="T6362" s="29">
        <f>IF(TRIM(PropertySet[[#This Row],[YEAR BUILT]])="", "N/A", 2023-PropertySet[[#This Row],[YEAR BUILT]])</f>
        <v>88</v>
      </c>
      <c r="U6362" t="str" cm="1">
        <f t="array" ref="U6362">IF(PropertySet[[#This Row],[AGE]] = "N/A", "N/A", _xlfn.IFS(PropertySet[[#This Row],[AGE]] &lt;= 25, "0-25 Years", PropertySet[[#This Row],[AGE]] &lt;= 50, "26-50 Years", PropertySet[[#This Row],[AGE]]&lt;=75, "51-75 Years", PropertySet[[#This Row],[AGE]]&lt;=100, "76-100 Years", PropertySet[[#This Row],[AGE]]&gt;100, "100+ Years"))</f>
        <v>76-100 Years</v>
      </c>
      <c r="V6362" t="str" cm="1">
        <f t="array" ref="V63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362" t="s">
        <v>240</v>
      </c>
      <c r="X6362" t="s">
        <v>1064</v>
      </c>
    </row>
    <row r="6363" spans="1:24" x14ac:dyDescent="0.3">
      <c r="A6363" t="s">
        <v>6331</v>
      </c>
      <c r="B6363" t="s">
        <v>568</v>
      </c>
      <c r="C6363" t="s">
        <v>30</v>
      </c>
      <c r="D6363">
        <v>2</v>
      </c>
      <c r="E6363">
        <v>610</v>
      </c>
      <c r="F6363">
        <v>1020</v>
      </c>
      <c r="G6363" t="s">
        <v>6</v>
      </c>
      <c r="H6363" t="s">
        <v>569</v>
      </c>
      <c r="I6363" t="s">
        <v>6387</v>
      </c>
      <c r="J6363" t="s">
        <v>6388</v>
      </c>
      <c r="K6363">
        <v>10301</v>
      </c>
      <c r="L6363" s="25">
        <v>315000</v>
      </c>
      <c r="M6363" s="13">
        <v>45238</v>
      </c>
      <c r="N6363" s="1">
        <v>1</v>
      </c>
      <c r="P6363" s="1">
        <v>1</v>
      </c>
      <c r="S6363">
        <v>1981</v>
      </c>
      <c r="T6363" s="29">
        <f>IF(TRIM(PropertySet[[#This Row],[YEAR BUILT]])="", "N/A", 2023-PropertySet[[#This Row],[YEAR BUILT]])</f>
        <v>42</v>
      </c>
      <c r="U6363" t="str" cm="1">
        <f t="array" ref="U6363">IF(PropertySet[[#This Row],[AGE]] = "N/A", "N/A", _xlfn.IFS(PropertySet[[#This Row],[AGE]] &lt;= 25, "0-25 Years", PropertySet[[#This Row],[AGE]] &lt;= 50, "26-50 Years", PropertySet[[#This Row],[AGE]]&lt;=75, "51-75 Years", PropertySet[[#This Row],[AGE]]&lt;=100, "76-100 Years", PropertySet[[#This Row],[AGE]]&gt;100, "100+ Years"))</f>
        <v>26-50 Years</v>
      </c>
      <c r="V6363" t="str" cm="1">
        <f t="array" ref="V63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63" t="s">
        <v>240</v>
      </c>
      <c r="X6363" t="s">
        <v>569</v>
      </c>
    </row>
    <row r="6364" spans="1:24" x14ac:dyDescent="0.3">
      <c r="A6364" t="s">
        <v>6331</v>
      </c>
      <c r="B6364" t="s">
        <v>568</v>
      </c>
      <c r="C6364" t="s">
        <v>30</v>
      </c>
      <c r="D6364">
        <v>2</v>
      </c>
      <c r="E6364">
        <v>610</v>
      </c>
      <c r="F6364">
        <v>1021</v>
      </c>
      <c r="G6364" t="s">
        <v>6</v>
      </c>
      <c r="H6364" t="s">
        <v>569</v>
      </c>
      <c r="I6364" t="s">
        <v>6389</v>
      </c>
      <c r="J6364" t="s">
        <v>6390</v>
      </c>
      <c r="K6364">
        <v>10301</v>
      </c>
      <c r="L6364" s="25">
        <v>316500</v>
      </c>
      <c r="M6364" s="13">
        <v>45037</v>
      </c>
      <c r="N6364" s="1">
        <v>1</v>
      </c>
      <c r="P6364" s="1">
        <v>1</v>
      </c>
      <c r="S6364">
        <v>1981</v>
      </c>
      <c r="T6364" s="29">
        <f>IF(TRIM(PropertySet[[#This Row],[YEAR BUILT]])="", "N/A", 2023-PropertySet[[#This Row],[YEAR BUILT]])</f>
        <v>42</v>
      </c>
      <c r="U6364" t="str" cm="1">
        <f t="array" ref="U6364">IF(PropertySet[[#This Row],[AGE]] = "N/A", "N/A", _xlfn.IFS(PropertySet[[#This Row],[AGE]] &lt;= 25, "0-25 Years", PropertySet[[#This Row],[AGE]] &lt;= 50, "26-50 Years", PropertySet[[#This Row],[AGE]]&lt;=75, "51-75 Years", PropertySet[[#This Row],[AGE]]&lt;=100, "76-100 Years", PropertySet[[#This Row],[AGE]]&gt;100, "100+ Years"))</f>
        <v>26-50 Years</v>
      </c>
      <c r="V6364" t="str" cm="1">
        <f t="array" ref="V63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64" t="s">
        <v>240</v>
      </c>
      <c r="X6364" t="s">
        <v>569</v>
      </c>
    </row>
    <row r="6365" spans="1:24" x14ac:dyDescent="0.3">
      <c r="A6365" t="s">
        <v>6331</v>
      </c>
      <c r="B6365" t="s">
        <v>568</v>
      </c>
      <c r="C6365" t="s">
        <v>30</v>
      </c>
      <c r="D6365">
        <v>2</v>
      </c>
      <c r="E6365">
        <v>610</v>
      </c>
      <c r="F6365">
        <v>1031</v>
      </c>
      <c r="G6365" t="s">
        <v>6</v>
      </c>
      <c r="H6365" t="s">
        <v>569</v>
      </c>
      <c r="I6365" t="s">
        <v>6391</v>
      </c>
      <c r="J6365" t="s">
        <v>571</v>
      </c>
      <c r="K6365">
        <v>10301</v>
      </c>
      <c r="L6365" s="25">
        <v>285000</v>
      </c>
      <c r="M6365" s="13">
        <v>44978</v>
      </c>
      <c r="N6365" s="1">
        <v>1</v>
      </c>
      <c r="P6365" s="1">
        <v>1</v>
      </c>
      <c r="S6365">
        <v>1981</v>
      </c>
      <c r="T6365" s="29">
        <f>IF(TRIM(PropertySet[[#This Row],[YEAR BUILT]])="", "N/A", 2023-PropertySet[[#This Row],[YEAR BUILT]])</f>
        <v>42</v>
      </c>
      <c r="U6365" t="str" cm="1">
        <f t="array" ref="U6365">IF(PropertySet[[#This Row],[AGE]] = "N/A", "N/A", _xlfn.IFS(PropertySet[[#This Row],[AGE]] &lt;= 25, "0-25 Years", PropertySet[[#This Row],[AGE]] &lt;= 50, "26-50 Years", PropertySet[[#This Row],[AGE]]&lt;=75, "51-75 Years", PropertySet[[#This Row],[AGE]]&lt;=100, "76-100 Years", PropertySet[[#This Row],[AGE]]&gt;100, "100+ Years"))</f>
        <v>26-50 Years</v>
      </c>
      <c r="V6365" t="str" cm="1">
        <f t="array" ref="V63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65" t="s">
        <v>240</v>
      </c>
      <c r="X6365" t="s">
        <v>569</v>
      </c>
    </row>
    <row r="6366" spans="1:24" x14ac:dyDescent="0.3">
      <c r="A6366" t="s">
        <v>6331</v>
      </c>
      <c r="B6366" t="s">
        <v>568</v>
      </c>
      <c r="C6366" t="s">
        <v>30</v>
      </c>
      <c r="D6366">
        <v>2</v>
      </c>
      <c r="E6366">
        <v>610</v>
      </c>
      <c r="F6366">
        <v>1037</v>
      </c>
      <c r="G6366" t="s">
        <v>6</v>
      </c>
      <c r="H6366" t="s">
        <v>569</v>
      </c>
      <c r="I6366" t="s">
        <v>6392</v>
      </c>
      <c r="J6366" t="s">
        <v>6393</v>
      </c>
      <c r="K6366">
        <v>10301</v>
      </c>
      <c r="L6366" s="25">
        <v>0</v>
      </c>
      <c r="M6366" s="13">
        <v>45156</v>
      </c>
      <c r="N6366" s="1">
        <v>1</v>
      </c>
      <c r="P6366" s="1">
        <v>1</v>
      </c>
      <c r="S6366">
        <v>1981</v>
      </c>
      <c r="T6366" s="29">
        <f>IF(TRIM(PropertySet[[#This Row],[YEAR BUILT]])="", "N/A", 2023-PropertySet[[#This Row],[YEAR BUILT]])</f>
        <v>42</v>
      </c>
      <c r="U6366" t="str" cm="1">
        <f t="array" ref="U6366">IF(PropertySet[[#This Row],[AGE]] = "N/A", "N/A", _xlfn.IFS(PropertySet[[#This Row],[AGE]] &lt;= 25, "0-25 Years", PropertySet[[#This Row],[AGE]] &lt;= 50, "26-50 Years", PropertySet[[#This Row],[AGE]]&lt;=75, "51-75 Years", PropertySet[[#This Row],[AGE]]&lt;=100, "76-100 Years", PropertySet[[#This Row],[AGE]]&gt;100, "100+ Years"))</f>
        <v>26-50 Years</v>
      </c>
      <c r="V6366" t="str" cm="1">
        <f t="array" ref="V63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66" t="s">
        <v>240</v>
      </c>
      <c r="X6366" t="s">
        <v>569</v>
      </c>
    </row>
    <row r="6367" spans="1:24" x14ac:dyDescent="0.3">
      <c r="A6367" t="s">
        <v>6331</v>
      </c>
      <c r="B6367" t="s">
        <v>568</v>
      </c>
      <c r="C6367" t="s">
        <v>30</v>
      </c>
      <c r="D6367">
        <v>2</v>
      </c>
      <c r="E6367">
        <v>610</v>
      </c>
      <c r="F6367">
        <v>1038</v>
      </c>
      <c r="G6367" t="s">
        <v>6</v>
      </c>
      <c r="H6367" t="s">
        <v>569</v>
      </c>
      <c r="I6367" t="s">
        <v>6394</v>
      </c>
      <c r="J6367" t="s">
        <v>2755</v>
      </c>
      <c r="K6367">
        <v>10301</v>
      </c>
      <c r="L6367" s="25">
        <v>280000</v>
      </c>
      <c r="M6367" s="13">
        <v>44932</v>
      </c>
      <c r="N6367" s="1">
        <v>1</v>
      </c>
      <c r="P6367" s="1">
        <v>1</v>
      </c>
      <c r="S6367">
        <v>1981</v>
      </c>
      <c r="T6367" s="29">
        <f>IF(TRIM(PropertySet[[#This Row],[YEAR BUILT]])="", "N/A", 2023-PropertySet[[#This Row],[YEAR BUILT]])</f>
        <v>42</v>
      </c>
      <c r="U6367" t="str" cm="1">
        <f t="array" ref="U6367">IF(PropertySet[[#This Row],[AGE]] = "N/A", "N/A", _xlfn.IFS(PropertySet[[#This Row],[AGE]] &lt;= 25, "0-25 Years", PropertySet[[#This Row],[AGE]] &lt;= 50, "26-50 Years", PropertySet[[#This Row],[AGE]]&lt;=75, "51-75 Years", PropertySet[[#This Row],[AGE]]&lt;=100, "76-100 Years", PropertySet[[#This Row],[AGE]]&gt;100, "100+ Years"))</f>
        <v>26-50 Years</v>
      </c>
      <c r="V6367" t="str" cm="1">
        <f t="array" ref="V63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67" t="s">
        <v>240</v>
      </c>
      <c r="X6367" t="s">
        <v>569</v>
      </c>
    </row>
    <row r="6368" spans="1:24" x14ac:dyDescent="0.3">
      <c r="A6368" t="s">
        <v>6331</v>
      </c>
      <c r="B6368" t="s">
        <v>568</v>
      </c>
      <c r="C6368" t="s">
        <v>30</v>
      </c>
      <c r="D6368">
        <v>2</v>
      </c>
      <c r="E6368">
        <v>610</v>
      </c>
      <c r="F6368">
        <v>1054</v>
      </c>
      <c r="G6368" t="s">
        <v>6</v>
      </c>
      <c r="H6368" t="s">
        <v>569</v>
      </c>
      <c r="I6368" t="s">
        <v>6395</v>
      </c>
      <c r="J6368" t="s">
        <v>6396</v>
      </c>
      <c r="K6368">
        <v>10301</v>
      </c>
      <c r="L6368" s="25">
        <v>405000</v>
      </c>
      <c r="M6368" s="13">
        <v>45184</v>
      </c>
      <c r="N6368" s="1">
        <v>1</v>
      </c>
      <c r="P6368" s="1">
        <v>1</v>
      </c>
      <c r="S6368">
        <v>1981</v>
      </c>
      <c r="T6368" s="29">
        <f>IF(TRIM(PropertySet[[#This Row],[YEAR BUILT]])="", "N/A", 2023-PropertySet[[#This Row],[YEAR BUILT]])</f>
        <v>42</v>
      </c>
      <c r="U6368" t="str" cm="1">
        <f t="array" ref="U6368">IF(PropertySet[[#This Row],[AGE]] = "N/A", "N/A", _xlfn.IFS(PropertySet[[#This Row],[AGE]] &lt;= 25, "0-25 Years", PropertySet[[#This Row],[AGE]] &lt;= 50, "26-50 Years", PropertySet[[#This Row],[AGE]]&lt;=75, "51-75 Years", PropertySet[[#This Row],[AGE]]&lt;=100, "76-100 Years", PropertySet[[#This Row],[AGE]]&gt;100, "100+ Years"))</f>
        <v>26-50 Years</v>
      </c>
      <c r="V6368" t="str" cm="1">
        <f t="array" ref="V63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68" t="s">
        <v>240</v>
      </c>
      <c r="X6368" t="s">
        <v>569</v>
      </c>
    </row>
    <row r="6369" spans="1:24" x14ac:dyDescent="0.3">
      <c r="A6369" t="s">
        <v>6331</v>
      </c>
      <c r="B6369" t="s">
        <v>568</v>
      </c>
      <c r="C6369" t="s">
        <v>30</v>
      </c>
      <c r="D6369">
        <v>2</v>
      </c>
      <c r="E6369">
        <v>610</v>
      </c>
      <c r="F6369">
        <v>1063</v>
      </c>
      <c r="G6369" t="s">
        <v>6</v>
      </c>
      <c r="H6369" t="s">
        <v>569</v>
      </c>
      <c r="I6369" t="s">
        <v>6397</v>
      </c>
      <c r="J6369" t="s">
        <v>6398</v>
      </c>
      <c r="K6369">
        <v>10301</v>
      </c>
      <c r="L6369" s="25">
        <v>324500</v>
      </c>
      <c r="M6369" s="13">
        <v>45020</v>
      </c>
      <c r="N6369" s="1">
        <v>1</v>
      </c>
      <c r="P6369" s="1">
        <v>1</v>
      </c>
      <c r="S6369">
        <v>1981</v>
      </c>
      <c r="T6369" s="29">
        <f>IF(TRIM(PropertySet[[#This Row],[YEAR BUILT]])="", "N/A", 2023-PropertySet[[#This Row],[YEAR BUILT]])</f>
        <v>42</v>
      </c>
      <c r="U6369" t="str" cm="1">
        <f t="array" ref="U6369">IF(PropertySet[[#This Row],[AGE]] = "N/A", "N/A", _xlfn.IFS(PropertySet[[#This Row],[AGE]] &lt;= 25, "0-25 Years", PropertySet[[#This Row],[AGE]] &lt;= 50, "26-50 Years", PropertySet[[#This Row],[AGE]]&lt;=75, "51-75 Years", PropertySet[[#This Row],[AGE]]&lt;=100, "76-100 Years", PropertySet[[#This Row],[AGE]]&gt;100, "100+ Years"))</f>
        <v>26-50 Years</v>
      </c>
      <c r="V6369" t="str" cm="1">
        <f t="array" ref="V63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69" t="s">
        <v>240</v>
      </c>
      <c r="X6369" t="s">
        <v>569</v>
      </c>
    </row>
    <row r="6370" spans="1:24" x14ac:dyDescent="0.3">
      <c r="A6370" t="s">
        <v>6331</v>
      </c>
      <c r="B6370" t="s">
        <v>568</v>
      </c>
      <c r="C6370" t="s">
        <v>30</v>
      </c>
      <c r="D6370">
        <v>2</v>
      </c>
      <c r="E6370">
        <v>610</v>
      </c>
      <c r="F6370">
        <v>1064</v>
      </c>
      <c r="G6370" t="s">
        <v>6</v>
      </c>
      <c r="H6370" t="s">
        <v>569</v>
      </c>
      <c r="I6370" t="s">
        <v>6399</v>
      </c>
      <c r="J6370" t="s">
        <v>1959</v>
      </c>
      <c r="K6370">
        <v>10301</v>
      </c>
      <c r="L6370" s="25">
        <v>430000</v>
      </c>
      <c r="M6370" s="13">
        <v>44949</v>
      </c>
      <c r="N6370" s="1">
        <v>1</v>
      </c>
      <c r="P6370" s="1">
        <v>1</v>
      </c>
      <c r="S6370">
        <v>1981</v>
      </c>
      <c r="T6370" s="29">
        <f>IF(TRIM(PropertySet[[#This Row],[YEAR BUILT]])="", "N/A", 2023-PropertySet[[#This Row],[YEAR BUILT]])</f>
        <v>42</v>
      </c>
      <c r="U6370" t="str" cm="1">
        <f t="array" ref="U6370">IF(PropertySet[[#This Row],[AGE]] = "N/A", "N/A", _xlfn.IFS(PropertySet[[#This Row],[AGE]] &lt;= 25, "0-25 Years", PropertySet[[#This Row],[AGE]] &lt;= 50, "26-50 Years", PropertySet[[#This Row],[AGE]]&lt;=75, "51-75 Years", PropertySet[[#This Row],[AGE]]&lt;=100, "76-100 Years", PropertySet[[#This Row],[AGE]]&gt;100, "100+ Years"))</f>
        <v>26-50 Years</v>
      </c>
      <c r="V6370" t="str" cm="1">
        <f t="array" ref="V63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70" t="s">
        <v>240</v>
      </c>
      <c r="X6370" t="s">
        <v>569</v>
      </c>
    </row>
    <row r="6371" spans="1:24" x14ac:dyDescent="0.3">
      <c r="A6371" t="s">
        <v>6331</v>
      </c>
      <c r="B6371" t="s">
        <v>568</v>
      </c>
      <c r="C6371" t="s">
        <v>30</v>
      </c>
      <c r="D6371">
        <v>2</v>
      </c>
      <c r="E6371">
        <v>610</v>
      </c>
      <c r="F6371">
        <v>1072</v>
      </c>
      <c r="G6371" t="s">
        <v>6</v>
      </c>
      <c r="H6371" t="s">
        <v>569</v>
      </c>
      <c r="I6371" t="s">
        <v>6400</v>
      </c>
      <c r="J6371" t="s">
        <v>6401</v>
      </c>
      <c r="K6371">
        <v>10301</v>
      </c>
      <c r="L6371" s="25">
        <v>190000</v>
      </c>
      <c r="M6371" s="13">
        <v>45259</v>
      </c>
      <c r="N6371" s="1">
        <v>1</v>
      </c>
      <c r="P6371" s="1">
        <v>1</v>
      </c>
      <c r="S6371">
        <v>1981</v>
      </c>
      <c r="T6371" s="29">
        <f>IF(TRIM(PropertySet[[#This Row],[YEAR BUILT]])="", "N/A", 2023-PropertySet[[#This Row],[YEAR BUILT]])</f>
        <v>42</v>
      </c>
      <c r="U6371" t="str" cm="1">
        <f t="array" ref="U6371">IF(PropertySet[[#This Row],[AGE]] = "N/A", "N/A", _xlfn.IFS(PropertySet[[#This Row],[AGE]] &lt;= 25, "0-25 Years", PropertySet[[#This Row],[AGE]] &lt;= 50, "26-50 Years", PropertySet[[#This Row],[AGE]]&lt;=75, "51-75 Years", PropertySet[[#This Row],[AGE]]&lt;=100, "76-100 Years", PropertySet[[#This Row],[AGE]]&gt;100, "100+ Years"))</f>
        <v>26-50 Years</v>
      </c>
      <c r="V6371" t="str" cm="1">
        <f t="array" ref="V63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71" t="s">
        <v>240</v>
      </c>
      <c r="X6371" t="s">
        <v>569</v>
      </c>
    </row>
    <row r="6372" spans="1:24" x14ac:dyDescent="0.3">
      <c r="A6372" t="s">
        <v>6331</v>
      </c>
      <c r="B6372" t="s">
        <v>568</v>
      </c>
      <c r="C6372" t="s">
        <v>30</v>
      </c>
      <c r="D6372">
        <v>2</v>
      </c>
      <c r="E6372">
        <v>610</v>
      </c>
      <c r="F6372">
        <v>1073</v>
      </c>
      <c r="G6372" t="s">
        <v>6</v>
      </c>
      <c r="H6372" t="s">
        <v>569</v>
      </c>
      <c r="I6372" t="s">
        <v>6402</v>
      </c>
      <c r="J6372" t="s">
        <v>6403</v>
      </c>
      <c r="K6372">
        <v>10301</v>
      </c>
      <c r="L6372" s="25">
        <v>190000</v>
      </c>
      <c r="M6372" s="13">
        <v>45042</v>
      </c>
      <c r="N6372" s="1">
        <v>1</v>
      </c>
      <c r="P6372" s="1">
        <v>1</v>
      </c>
      <c r="S6372">
        <v>1981</v>
      </c>
      <c r="T6372" s="29">
        <f>IF(TRIM(PropertySet[[#This Row],[YEAR BUILT]])="", "N/A", 2023-PropertySet[[#This Row],[YEAR BUILT]])</f>
        <v>42</v>
      </c>
      <c r="U6372" t="str" cm="1">
        <f t="array" ref="U6372">IF(PropertySet[[#This Row],[AGE]] = "N/A", "N/A", _xlfn.IFS(PropertySet[[#This Row],[AGE]] &lt;= 25, "0-25 Years", PropertySet[[#This Row],[AGE]] &lt;= 50, "26-50 Years", PropertySet[[#This Row],[AGE]]&lt;=75, "51-75 Years", PropertySet[[#This Row],[AGE]]&lt;=100, "76-100 Years", PropertySet[[#This Row],[AGE]]&gt;100, "100+ Years"))</f>
        <v>26-50 Years</v>
      </c>
      <c r="V6372" t="str" cm="1">
        <f t="array" ref="V63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72" t="s">
        <v>240</v>
      </c>
      <c r="X6372" t="s">
        <v>569</v>
      </c>
    </row>
    <row r="6373" spans="1:24" x14ac:dyDescent="0.3">
      <c r="A6373" t="s">
        <v>6331</v>
      </c>
      <c r="B6373" t="s">
        <v>568</v>
      </c>
      <c r="C6373" t="s">
        <v>30</v>
      </c>
      <c r="D6373">
        <v>2</v>
      </c>
      <c r="E6373">
        <v>610</v>
      </c>
      <c r="F6373">
        <v>1075</v>
      </c>
      <c r="G6373" t="s">
        <v>6</v>
      </c>
      <c r="H6373" t="s">
        <v>569</v>
      </c>
      <c r="I6373" t="s">
        <v>6404</v>
      </c>
      <c r="J6373" t="s">
        <v>6405</v>
      </c>
      <c r="K6373">
        <v>10301</v>
      </c>
      <c r="L6373" s="25">
        <v>420000</v>
      </c>
      <c r="M6373" s="13">
        <v>45205</v>
      </c>
      <c r="N6373" s="1">
        <v>1</v>
      </c>
      <c r="P6373" s="1">
        <v>1</v>
      </c>
      <c r="S6373">
        <v>1981</v>
      </c>
      <c r="T6373" s="29">
        <f>IF(TRIM(PropertySet[[#This Row],[YEAR BUILT]])="", "N/A", 2023-PropertySet[[#This Row],[YEAR BUILT]])</f>
        <v>42</v>
      </c>
      <c r="U6373" t="str" cm="1">
        <f t="array" ref="U6373">IF(PropertySet[[#This Row],[AGE]] = "N/A", "N/A", _xlfn.IFS(PropertySet[[#This Row],[AGE]] &lt;= 25, "0-25 Years", PropertySet[[#This Row],[AGE]] &lt;= 50, "26-50 Years", PropertySet[[#This Row],[AGE]]&lt;=75, "51-75 Years", PropertySet[[#This Row],[AGE]]&lt;=100, "76-100 Years", PropertySet[[#This Row],[AGE]]&gt;100, "100+ Years"))</f>
        <v>26-50 Years</v>
      </c>
      <c r="V6373" t="str" cm="1">
        <f t="array" ref="V63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73" t="s">
        <v>240</v>
      </c>
      <c r="X6373" t="s">
        <v>569</v>
      </c>
    </row>
    <row r="6374" spans="1:24" x14ac:dyDescent="0.3">
      <c r="A6374" t="s">
        <v>6331</v>
      </c>
      <c r="B6374" t="s">
        <v>568</v>
      </c>
      <c r="C6374" t="s">
        <v>30</v>
      </c>
      <c r="D6374">
        <v>2</v>
      </c>
      <c r="E6374">
        <v>610</v>
      </c>
      <c r="F6374">
        <v>1095</v>
      </c>
      <c r="G6374" t="s">
        <v>6</v>
      </c>
      <c r="H6374" t="s">
        <v>569</v>
      </c>
      <c r="I6374" t="s">
        <v>6406</v>
      </c>
      <c r="J6374" t="s">
        <v>1270</v>
      </c>
      <c r="K6374">
        <v>10301</v>
      </c>
      <c r="L6374" s="25">
        <v>420000</v>
      </c>
      <c r="M6374" s="13">
        <v>45063</v>
      </c>
      <c r="N6374" s="1">
        <v>1</v>
      </c>
      <c r="P6374" s="1">
        <v>1</v>
      </c>
      <c r="S6374">
        <v>1981</v>
      </c>
      <c r="T6374" s="29">
        <f>IF(TRIM(PropertySet[[#This Row],[YEAR BUILT]])="", "N/A", 2023-PropertySet[[#This Row],[YEAR BUILT]])</f>
        <v>42</v>
      </c>
      <c r="U6374" t="str" cm="1">
        <f t="array" ref="U6374">IF(PropertySet[[#This Row],[AGE]] = "N/A", "N/A", _xlfn.IFS(PropertySet[[#This Row],[AGE]] &lt;= 25, "0-25 Years", PropertySet[[#This Row],[AGE]] &lt;= 50, "26-50 Years", PropertySet[[#This Row],[AGE]]&lt;=75, "51-75 Years", PropertySet[[#This Row],[AGE]]&lt;=100, "76-100 Years", PropertySet[[#This Row],[AGE]]&gt;100, "100+ Years"))</f>
        <v>26-50 Years</v>
      </c>
      <c r="V6374" t="str" cm="1">
        <f t="array" ref="V63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74" t="s">
        <v>240</v>
      </c>
      <c r="X6374" t="s">
        <v>569</v>
      </c>
    </row>
    <row r="6375" spans="1:24" x14ac:dyDescent="0.3">
      <c r="A6375" t="s">
        <v>6331</v>
      </c>
      <c r="B6375" t="s">
        <v>568</v>
      </c>
      <c r="C6375" t="s">
        <v>30</v>
      </c>
      <c r="D6375">
        <v>2</v>
      </c>
      <c r="E6375">
        <v>610</v>
      </c>
      <c r="F6375">
        <v>1097</v>
      </c>
      <c r="G6375" t="s">
        <v>6</v>
      </c>
      <c r="H6375" t="s">
        <v>569</v>
      </c>
      <c r="I6375" t="s">
        <v>6407</v>
      </c>
      <c r="J6375" t="s">
        <v>6408</v>
      </c>
      <c r="K6375">
        <v>10301</v>
      </c>
      <c r="L6375" s="25">
        <v>333000</v>
      </c>
      <c r="M6375" s="13">
        <v>45005</v>
      </c>
      <c r="N6375" s="1">
        <v>1</v>
      </c>
      <c r="P6375" s="1">
        <v>1</v>
      </c>
      <c r="S6375">
        <v>1981</v>
      </c>
      <c r="T6375" s="29">
        <f>IF(TRIM(PropertySet[[#This Row],[YEAR BUILT]])="", "N/A", 2023-PropertySet[[#This Row],[YEAR BUILT]])</f>
        <v>42</v>
      </c>
      <c r="U6375" t="str" cm="1">
        <f t="array" ref="U6375">IF(PropertySet[[#This Row],[AGE]] = "N/A", "N/A", _xlfn.IFS(PropertySet[[#This Row],[AGE]] &lt;= 25, "0-25 Years", PropertySet[[#This Row],[AGE]] &lt;= 50, "26-50 Years", PropertySet[[#This Row],[AGE]]&lt;=75, "51-75 Years", PropertySet[[#This Row],[AGE]]&lt;=100, "76-100 Years", PropertySet[[#This Row],[AGE]]&gt;100, "100+ Years"))</f>
        <v>26-50 Years</v>
      </c>
      <c r="V6375" t="str" cm="1">
        <f t="array" ref="V63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75" t="s">
        <v>240</v>
      </c>
      <c r="X6375" t="s">
        <v>569</v>
      </c>
    </row>
    <row r="6376" spans="1:24" x14ac:dyDescent="0.3">
      <c r="A6376" t="s">
        <v>6331</v>
      </c>
      <c r="B6376" t="s">
        <v>568</v>
      </c>
      <c r="C6376" t="s">
        <v>30</v>
      </c>
      <c r="D6376">
        <v>2</v>
      </c>
      <c r="E6376">
        <v>610</v>
      </c>
      <c r="F6376">
        <v>1103</v>
      </c>
      <c r="G6376" t="s">
        <v>6</v>
      </c>
      <c r="H6376" t="s">
        <v>569</v>
      </c>
      <c r="I6376" t="s">
        <v>6409</v>
      </c>
      <c r="J6376" t="s">
        <v>6410</v>
      </c>
      <c r="K6376">
        <v>10301</v>
      </c>
      <c r="L6376" s="25">
        <v>0</v>
      </c>
      <c r="M6376" s="13">
        <v>45035</v>
      </c>
      <c r="N6376" s="1">
        <v>1</v>
      </c>
      <c r="P6376" s="1">
        <v>1</v>
      </c>
      <c r="S6376">
        <v>1981</v>
      </c>
      <c r="T6376" s="29">
        <f>IF(TRIM(PropertySet[[#This Row],[YEAR BUILT]])="", "N/A", 2023-PropertySet[[#This Row],[YEAR BUILT]])</f>
        <v>42</v>
      </c>
      <c r="U6376" t="str" cm="1">
        <f t="array" ref="U6376">IF(PropertySet[[#This Row],[AGE]] = "N/A", "N/A", _xlfn.IFS(PropertySet[[#This Row],[AGE]] &lt;= 25, "0-25 Years", PropertySet[[#This Row],[AGE]] &lt;= 50, "26-50 Years", PropertySet[[#This Row],[AGE]]&lt;=75, "51-75 Years", PropertySet[[#This Row],[AGE]]&lt;=100, "76-100 Years", PropertySet[[#This Row],[AGE]]&gt;100, "100+ Years"))</f>
        <v>26-50 Years</v>
      </c>
      <c r="V6376" t="str" cm="1">
        <f t="array" ref="V63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76" t="s">
        <v>240</v>
      </c>
      <c r="X6376" t="s">
        <v>569</v>
      </c>
    </row>
    <row r="6377" spans="1:24" x14ac:dyDescent="0.3">
      <c r="A6377" t="s">
        <v>6331</v>
      </c>
      <c r="B6377" t="s">
        <v>568</v>
      </c>
      <c r="C6377" t="s">
        <v>30</v>
      </c>
      <c r="D6377">
        <v>2</v>
      </c>
      <c r="E6377">
        <v>610</v>
      </c>
      <c r="F6377">
        <v>1103</v>
      </c>
      <c r="G6377" t="s">
        <v>6</v>
      </c>
      <c r="H6377" t="s">
        <v>569</v>
      </c>
      <c r="I6377" t="s">
        <v>6409</v>
      </c>
      <c r="J6377" t="s">
        <v>6410</v>
      </c>
      <c r="K6377">
        <v>10301</v>
      </c>
      <c r="L6377" s="25">
        <v>300000</v>
      </c>
      <c r="M6377" s="13">
        <v>45086</v>
      </c>
      <c r="N6377" s="1">
        <v>1</v>
      </c>
      <c r="P6377" s="1">
        <v>1</v>
      </c>
      <c r="S6377">
        <v>1981</v>
      </c>
      <c r="T6377" s="29">
        <f>IF(TRIM(PropertySet[[#This Row],[YEAR BUILT]])="", "N/A", 2023-PropertySet[[#This Row],[YEAR BUILT]])</f>
        <v>42</v>
      </c>
      <c r="U6377" t="str" cm="1">
        <f t="array" ref="U6377">IF(PropertySet[[#This Row],[AGE]] = "N/A", "N/A", _xlfn.IFS(PropertySet[[#This Row],[AGE]] &lt;= 25, "0-25 Years", PropertySet[[#This Row],[AGE]] &lt;= 50, "26-50 Years", PropertySet[[#This Row],[AGE]]&lt;=75, "51-75 Years", PropertySet[[#This Row],[AGE]]&lt;=100, "76-100 Years", PropertySet[[#This Row],[AGE]]&gt;100, "100+ Years"))</f>
        <v>26-50 Years</v>
      </c>
      <c r="V6377" t="str" cm="1">
        <f t="array" ref="V63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77" t="s">
        <v>240</v>
      </c>
      <c r="X6377" t="s">
        <v>569</v>
      </c>
    </row>
    <row r="6378" spans="1:24" x14ac:dyDescent="0.3">
      <c r="A6378" t="s">
        <v>6331</v>
      </c>
      <c r="B6378" t="s">
        <v>568</v>
      </c>
      <c r="C6378" t="s">
        <v>30</v>
      </c>
      <c r="D6378">
        <v>2</v>
      </c>
      <c r="E6378">
        <v>610</v>
      </c>
      <c r="F6378">
        <v>1121</v>
      </c>
      <c r="G6378" t="s">
        <v>6</v>
      </c>
      <c r="H6378" t="s">
        <v>569</v>
      </c>
      <c r="I6378" t="s">
        <v>6411</v>
      </c>
      <c r="J6378" t="s">
        <v>4772</v>
      </c>
      <c r="K6378">
        <v>10301</v>
      </c>
      <c r="L6378" s="25">
        <v>330000</v>
      </c>
      <c r="M6378" s="13">
        <v>45190</v>
      </c>
      <c r="N6378" s="1">
        <v>1</v>
      </c>
      <c r="P6378" s="1">
        <v>1</v>
      </c>
      <c r="S6378">
        <v>1981</v>
      </c>
      <c r="T6378" s="29">
        <f>IF(TRIM(PropertySet[[#This Row],[YEAR BUILT]])="", "N/A", 2023-PropertySet[[#This Row],[YEAR BUILT]])</f>
        <v>42</v>
      </c>
      <c r="U6378" t="str" cm="1">
        <f t="array" ref="U6378">IF(PropertySet[[#This Row],[AGE]] = "N/A", "N/A", _xlfn.IFS(PropertySet[[#This Row],[AGE]] &lt;= 25, "0-25 Years", PropertySet[[#This Row],[AGE]] &lt;= 50, "26-50 Years", PropertySet[[#This Row],[AGE]]&lt;=75, "51-75 Years", PropertySet[[#This Row],[AGE]]&lt;=100, "76-100 Years", PropertySet[[#This Row],[AGE]]&gt;100, "100+ Years"))</f>
        <v>26-50 Years</v>
      </c>
      <c r="V6378" t="str" cm="1">
        <f t="array" ref="V63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78" t="s">
        <v>240</v>
      </c>
      <c r="X6378" t="s">
        <v>569</v>
      </c>
    </row>
    <row r="6379" spans="1:24" x14ac:dyDescent="0.3">
      <c r="A6379" t="s">
        <v>6331</v>
      </c>
      <c r="B6379" t="s">
        <v>568</v>
      </c>
      <c r="C6379" t="s">
        <v>30</v>
      </c>
      <c r="D6379">
        <v>2</v>
      </c>
      <c r="E6379">
        <v>610</v>
      </c>
      <c r="F6379">
        <v>1123</v>
      </c>
      <c r="G6379" t="s">
        <v>6</v>
      </c>
      <c r="H6379" t="s">
        <v>569</v>
      </c>
      <c r="I6379" t="s">
        <v>6412</v>
      </c>
      <c r="J6379" t="s">
        <v>1979</v>
      </c>
      <c r="K6379">
        <v>10301</v>
      </c>
      <c r="L6379" s="25">
        <v>320000</v>
      </c>
      <c r="M6379" s="13">
        <v>44957</v>
      </c>
      <c r="N6379" s="1">
        <v>1</v>
      </c>
      <c r="P6379" s="1">
        <v>1</v>
      </c>
      <c r="S6379">
        <v>1981</v>
      </c>
      <c r="T6379" s="29">
        <f>IF(TRIM(PropertySet[[#This Row],[YEAR BUILT]])="", "N/A", 2023-PropertySet[[#This Row],[YEAR BUILT]])</f>
        <v>42</v>
      </c>
      <c r="U6379" t="str" cm="1">
        <f t="array" ref="U6379">IF(PropertySet[[#This Row],[AGE]] = "N/A", "N/A", _xlfn.IFS(PropertySet[[#This Row],[AGE]] &lt;= 25, "0-25 Years", PropertySet[[#This Row],[AGE]] &lt;= 50, "26-50 Years", PropertySet[[#This Row],[AGE]]&lt;=75, "51-75 Years", PropertySet[[#This Row],[AGE]]&lt;=100, "76-100 Years", PropertySet[[#This Row],[AGE]]&gt;100, "100+ Years"))</f>
        <v>26-50 Years</v>
      </c>
      <c r="V6379" t="str" cm="1">
        <f t="array" ref="V63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79" t="s">
        <v>240</v>
      </c>
      <c r="X6379" t="s">
        <v>569</v>
      </c>
    </row>
    <row r="6380" spans="1:24" x14ac:dyDescent="0.3">
      <c r="A6380" t="s">
        <v>6331</v>
      </c>
      <c r="B6380" t="s">
        <v>568</v>
      </c>
      <c r="C6380" t="s">
        <v>30</v>
      </c>
      <c r="D6380">
        <v>2</v>
      </c>
      <c r="E6380">
        <v>610</v>
      </c>
      <c r="F6380">
        <v>1132</v>
      </c>
      <c r="G6380" t="s">
        <v>6</v>
      </c>
      <c r="H6380" t="s">
        <v>569</v>
      </c>
      <c r="I6380" t="s">
        <v>6413</v>
      </c>
      <c r="J6380" t="s">
        <v>6414</v>
      </c>
      <c r="K6380">
        <v>10301</v>
      </c>
      <c r="L6380" s="25">
        <v>0</v>
      </c>
      <c r="M6380" s="13">
        <v>44970</v>
      </c>
      <c r="N6380" s="1">
        <v>1</v>
      </c>
      <c r="P6380" s="1">
        <v>1</v>
      </c>
      <c r="S6380">
        <v>1981</v>
      </c>
      <c r="T6380" s="29">
        <f>IF(TRIM(PropertySet[[#This Row],[YEAR BUILT]])="", "N/A", 2023-PropertySet[[#This Row],[YEAR BUILT]])</f>
        <v>42</v>
      </c>
      <c r="U6380" t="str" cm="1">
        <f t="array" ref="U6380">IF(PropertySet[[#This Row],[AGE]] = "N/A", "N/A", _xlfn.IFS(PropertySet[[#This Row],[AGE]] &lt;= 25, "0-25 Years", PropertySet[[#This Row],[AGE]] &lt;= 50, "26-50 Years", PropertySet[[#This Row],[AGE]]&lt;=75, "51-75 Years", PropertySet[[#This Row],[AGE]]&lt;=100, "76-100 Years", PropertySet[[#This Row],[AGE]]&gt;100, "100+ Years"))</f>
        <v>26-50 Years</v>
      </c>
      <c r="V6380" t="str" cm="1">
        <f t="array" ref="V63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80" t="s">
        <v>240</v>
      </c>
      <c r="X6380" t="s">
        <v>569</v>
      </c>
    </row>
    <row r="6381" spans="1:24" x14ac:dyDescent="0.3">
      <c r="A6381" t="s">
        <v>6331</v>
      </c>
      <c r="B6381" t="s">
        <v>568</v>
      </c>
      <c r="C6381" t="s">
        <v>30</v>
      </c>
      <c r="D6381">
        <v>2</v>
      </c>
      <c r="E6381">
        <v>610</v>
      </c>
      <c r="F6381">
        <v>1136</v>
      </c>
      <c r="G6381" t="s">
        <v>6</v>
      </c>
      <c r="H6381" t="s">
        <v>569</v>
      </c>
      <c r="I6381" t="s">
        <v>6415</v>
      </c>
      <c r="J6381" t="s">
        <v>1981</v>
      </c>
      <c r="K6381">
        <v>10301</v>
      </c>
      <c r="L6381" s="25">
        <v>364000</v>
      </c>
      <c r="M6381" s="13">
        <v>45188</v>
      </c>
      <c r="N6381" s="1">
        <v>1</v>
      </c>
      <c r="P6381" s="1">
        <v>1</v>
      </c>
      <c r="S6381">
        <v>1981</v>
      </c>
      <c r="T6381" s="29">
        <f>IF(TRIM(PropertySet[[#This Row],[YEAR BUILT]])="", "N/A", 2023-PropertySet[[#This Row],[YEAR BUILT]])</f>
        <v>42</v>
      </c>
      <c r="U6381" t="str" cm="1">
        <f t="array" ref="U6381">IF(PropertySet[[#This Row],[AGE]] = "N/A", "N/A", _xlfn.IFS(PropertySet[[#This Row],[AGE]] &lt;= 25, "0-25 Years", PropertySet[[#This Row],[AGE]] &lt;= 50, "26-50 Years", PropertySet[[#This Row],[AGE]]&lt;=75, "51-75 Years", PropertySet[[#This Row],[AGE]]&lt;=100, "76-100 Years", PropertySet[[#This Row],[AGE]]&gt;100, "100+ Years"))</f>
        <v>26-50 Years</v>
      </c>
      <c r="V6381" t="str" cm="1">
        <f t="array" ref="V63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81" t="s">
        <v>240</v>
      </c>
      <c r="X6381" t="s">
        <v>569</v>
      </c>
    </row>
    <row r="6382" spans="1:24" x14ac:dyDescent="0.3">
      <c r="A6382" t="s">
        <v>6331</v>
      </c>
      <c r="B6382" t="s">
        <v>568</v>
      </c>
      <c r="C6382" t="s">
        <v>30</v>
      </c>
      <c r="D6382">
        <v>2</v>
      </c>
      <c r="E6382">
        <v>610</v>
      </c>
      <c r="F6382">
        <v>1137</v>
      </c>
      <c r="G6382" t="s">
        <v>6</v>
      </c>
      <c r="H6382" t="s">
        <v>569</v>
      </c>
      <c r="I6382" t="s">
        <v>6416</v>
      </c>
      <c r="J6382" t="s">
        <v>6417</v>
      </c>
      <c r="K6382">
        <v>10301</v>
      </c>
      <c r="L6382" s="25">
        <v>0</v>
      </c>
      <c r="M6382" s="13">
        <v>45035</v>
      </c>
      <c r="N6382" s="1">
        <v>1</v>
      </c>
      <c r="P6382" s="1">
        <v>1</v>
      </c>
      <c r="S6382">
        <v>1981</v>
      </c>
      <c r="T6382" s="29">
        <f>IF(TRIM(PropertySet[[#This Row],[YEAR BUILT]])="", "N/A", 2023-PropertySet[[#This Row],[YEAR BUILT]])</f>
        <v>42</v>
      </c>
      <c r="U6382" t="str" cm="1">
        <f t="array" ref="U6382">IF(PropertySet[[#This Row],[AGE]] = "N/A", "N/A", _xlfn.IFS(PropertySet[[#This Row],[AGE]] &lt;= 25, "0-25 Years", PropertySet[[#This Row],[AGE]] &lt;= 50, "26-50 Years", PropertySet[[#This Row],[AGE]]&lt;=75, "51-75 Years", PropertySet[[#This Row],[AGE]]&lt;=100, "76-100 Years", PropertySet[[#This Row],[AGE]]&gt;100, "100+ Years"))</f>
        <v>26-50 Years</v>
      </c>
      <c r="V6382" t="str" cm="1">
        <f t="array" ref="V63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82" t="s">
        <v>240</v>
      </c>
      <c r="X6382" t="s">
        <v>569</v>
      </c>
    </row>
    <row r="6383" spans="1:24" x14ac:dyDescent="0.3">
      <c r="A6383" t="s">
        <v>6331</v>
      </c>
      <c r="B6383" t="s">
        <v>1066</v>
      </c>
      <c r="C6383" t="s">
        <v>242</v>
      </c>
      <c r="D6383">
        <v>4</v>
      </c>
      <c r="E6383">
        <v>604</v>
      </c>
      <c r="F6383">
        <v>34</v>
      </c>
      <c r="G6383" t="s">
        <v>6</v>
      </c>
      <c r="H6383" t="s">
        <v>1067</v>
      </c>
      <c r="I6383" t="s">
        <v>6418</v>
      </c>
      <c r="J6383" t="s">
        <v>6</v>
      </c>
      <c r="K6383">
        <v>10301</v>
      </c>
      <c r="L6383" s="25">
        <v>1020000</v>
      </c>
      <c r="M6383" s="13">
        <v>45180</v>
      </c>
      <c r="N6383" s="1">
        <v>0</v>
      </c>
      <c r="O6383" s="1">
        <v>2</v>
      </c>
      <c r="P6383" s="1">
        <v>2</v>
      </c>
      <c r="Q6383" s="1">
        <v>5820</v>
      </c>
      <c r="R6383" s="1">
        <v>3875</v>
      </c>
      <c r="S6383">
        <v>1970</v>
      </c>
      <c r="T6383" s="29">
        <f>IF(TRIM(PropertySet[[#This Row],[YEAR BUILT]])="", "N/A", 2023-PropertySet[[#This Row],[YEAR BUILT]])</f>
        <v>53</v>
      </c>
      <c r="U6383" t="str" cm="1">
        <f t="array" ref="U6383">IF(PropertySet[[#This Row],[AGE]] = "N/A", "N/A", _xlfn.IFS(PropertySet[[#This Row],[AGE]] &lt;= 25, "0-25 Years", PropertySet[[#This Row],[AGE]] &lt;= 50, "26-50 Years", PropertySet[[#This Row],[AGE]]&lt;=75, "51-75 Years", PropertySet[[#This Row],[AGE]]&lt;=100, "76-100 Years", PropertySet[[#This Row],[AGE]]&gt;100, "100+ Years"))</f>
        <v>51-75 Years</v>
      </c>
      <c r="V6383" t="str" cm="1">
        <f t="array" ref="V63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83" t="s">
        <v>245</v>
      </c>
      <c r="X6383" t="s">
        <v>1067</v>
      </c>
    </row>
    <row r="6384" spans="1:24" x14ac:dyDescent="0.3">
      <c r="A6384" t="s">
        <v>6331</v>
      </c>
      <c r="B6384" t="s">
        <v>1066</v>
      </c>
      <c r="C6384" t="s">
        <v>242</v>
      </c>
      <c r="D6384">
        <v>4</v>
      </c>
      <c r="E6384">
        <v>653</v>
      </c>
      <c r="F6384">
        <v>16</v>
      </c>
      <c r="G6384" t="s">
        <v>6</v>
      </c>
      <c r="H6384" t="s">
        <v>1813</v>
      </c>
      <c r="I6384" t="s">
        <v>6419</v>
      </c>
      <c r="J6384" t="s">
        <v>6</v>
      </c>
      <c r="K6384">
        <v>10301</v>
      </c>
      <c r="L6384" s="25">
        <v>750000</v>
      </c>
      <c r="M6384" s="13">
        <v>44929</v>
      </c>
      <c r="N6384" s="1">
        <v>1</v>
      </c>
      <c r="O6384" s="1">
        <v>2</v>
      </c>
      <c r="P6384" s="1">
        <v>3</v>
      </c>
      <c r="Q6384" s="1">
        <v>4160</v>
      </c>
      <c r="R6384" s="1">
        <v>3600</v>
      </c>
      <c r="S6384">
        <v>1991</v>
      </c>
      <c r="T6384" s="29">
        <f>IF(TRIM(PropertySet[[#This Row],[YEAR BUILT]])="", "N/A", 2023-PropertySet[[#This Row],[YEAR BUILT]])</f>
        <v>32</v>
      </c>
      <c r="U6384" t="str" cm="1">
        <f t="array" ref="U6384">IF(PropertySet[[#This Row],[AGE]] = "N/A", "N/A", _xlfn.IFS(PropertySet[[#This Row],[AGE]] &lt;= 25, "0-25 Years", PropertySet[[#This Row],[AGE]] &lt;= 50, "26-50 Years", PropertySet[[#This Row],[AGE]]&lt;=75, "51-75 Years", PropertySet[[#This Row],[AGE]]&lt;=100, "76-100 Years", PropertySet[[#This Row],[AGE]]&gt;100, "100+ Years"))</f>
        <v>26-50 Years</v>
      </c>
      <c r="V6384" t="str" cm="1">
        <f t="array" ref="V63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84" t="s">
        <v>245</v>
      </c>
      <c r="X6384" t="s">
        <v>1813</v>
      </c>
    </row>
    <row r="6385" spans="1:24" x14ac:dyDescent="0.3">
      <c r="A6385" t="s">
        <v>6331</v>
      </c>
      <c r="B6385" t="s">
        <v>1066</v>
      </c>
      <c r="C6385" t="s">
        <v>242</v>
      </c>
      <c r="D6385">
        <v>4</v>
      </c>
      <c r="E6385">
        <v>681</v>
      </c>
      <c r="F6385">
        <v>77</v>
      </c>
      <c r="G6385" t="s">
        <v>6</v>
      </c>
      <c r="H6385" t="s">
        <v>1067</v>
      </c>
      <c r="I6385" t="s">
        <v>6420</v>
      </c>
      <c r="J6385" t="s">
        <v>6</v>
      </c>
      <c r="K6385">
        <v>10301</v>
      </c>
      <c r="L6385" s="25">
        <v>0</v>
      </c>
      <c r="M6385" s="13">
        <v>44988</v>
      </c>
      <c r="N6385" s="1">
        <v>0</v>
      </c>
      <c r="O6385" s="1">
        <v>2</v>
      </c>
      <c r="P6385" s="1">
        <v>2</v>
      </c>
      <c r="Q6385" s="1">
        <v>6565</v>
      </c>
      <c r="R6385" s="1">
        <v>3266</v>
      </c>
      <c r="S6385">
        <v>1976</v>
      </c>
      <c r="T6385" s="29">
        <f>IF(TRIM(PropertySet[[#This Row],[YEAR BUILT]])="", "N/A", 2023-PropertySet[[#This Row],[YEAR BUILT]])</f>
        <v>47</v>
      </c>
      <c r="U6385" t="str" cm="1">
        <f t="array" ref="U6385">IF(PropertySet[[#This Row],[AGE]] = "N/A", "N/A", _xlfn.IFS(PropertySet[[#This Row],[AGE]] &lt;= 25, "0-25 Years", PropertySet[[#This Row],[AGE]] &lt;= 50, "26-50 Years", PropertySet[[#This Row],[AGE]]&lt;=75, "51-75 Years", PropertySet[[#This Row],[AGE]]&lt;=100, "76-100 Years", PropertySet[[#This Row],[AGE]]&gt;100, "100+ Years"))</f>
        <v>26-50 Years</v>
      </c>
      <c r="V6385" t="str" cm="1">
        <f t="array" ref="V63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85" t="s">
        <v>245</v>
      </c>
      <c r="X6385" t="s">
        <v>1067</v>
      </c>
    </row>
    <row r="6386" spans="1:24" x14ac:dyDescent="0.3">
      <c r="A6386" t="s">
        <v>6421</v>
      </c>
      <c r="B6386" t="s">
        <v>29</v>
      </c>
      <c r="C6386" t="s">
        <v>30</v>
      </c>
      <c r="D6386">
        <v>1</v>
      </c>
      <c r="E6386">
        <v>684</v>
      </c>
      <c r="F6386">
        <v>20</v>
      </c>
      <c r="G6386" t="s">
        <v>6</v>
      </c>
      <c r="H6386" t="s">
        <v>36</v>
      </c>
      <c r="I6386" t="s">
        <v>6422</v>
      </c>
      <c r="J6386" t="s">
        <v>6</v>
      </c>
      <c r="K6386">
        <v>10301</v>
      </c>
      <c r="L6386" s="25">
        <v>775000</v>
      </c>
      <c r="M6386" s="13">
        <v>45110</v>
      </c>
      <c r="N6386" s="1">
        <v>1</v>
      </c>
      <c r="O6386" s="1">
        <v>0</v>
      </c>
      <c r="P6386" s="1">
        <v>1</v>
      </c>
      <c r="Q6386" s="1">
        <v>16425</v>
      </c>
      <c r="R6386" s="1">
        <v>1062</v>
      </c>
      <c r="S6386">
        <v>1960</v>
      </c>
      <c r="T6386" s="29">
        <f>IF(TRIM(PropertySet[[#This Row],[YEAR BUILT]])="", "N/A", 2023-PropertySet[[#This Row],[YEAR BUILT]])</f>
        <v>63</v>
      </c>
      <c r="U6386" t="str" cm="1">
        <f t="array" ref="U6386">IF(PropertySet[[#This Row],[AGE]] = "N/A", "N/A", _xlfn.IFS(PropertySet[[#This Row],[AGE]] &lt;= 25, "0-25 Years", PropertySet[[#This Row],[AGE]] &lt;= 50, "26-50 Years", PropertySet[[#This Row],[AGE]]&lt;=75, "51-75 Years", PropertySet[[#This Row],[AGE]]&lt;=100, "76-100 Years", PropertySet[[#This Row],[AGE]]&gt;100, "100+ Years"))</f>
        <v>51-75 Years</v>
      </c>
      <c r="V6386" t="str" cm="1">
        <f t="array" ref="V63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86" t="s">
        <v>33</v>
      </c>
      <c r="X6386" t="s">
        <v>36</v>
      </c>
    </row>
    <row r="6387" spans="1:24" x14ac:dyDescent="0.3">
      <c r="A6387" t="s">
        <v>6421</v>
      </c>
      <c r="B6387" t="s">
        <v>29</v>
      </c>
      <c r="C6387" t="s">
        <v>30</v>
      </c>
      <c r="D6387">
        <v>1</v>
      </c>
      <c r="E6387">
        <v>684</v>
      </c>
      <c r="F6387">
        <v>58</v>
      </c>
      <c r="G6387" t="s">
        <v>6</v>
      </c>
      <c r="H6387" t="s">
        <v>31</v>
      </c>
      <c r="I6387" t="s">
        <v>6423</v>
      </c>
      <c r="J6387" t="s">
        <v>6</v>
      </c>
      <c r="K6387">
        <v>10301</v>
      </c>
      <c r="L6387" s="25">
        <v>930000</v>
      </c>
      <c r="M6387" s="13">
        <v>45275</v>
      </c>
      <c r="N6387" s="1">
        <v>1</v>
      </c>
      <c r="O6387" s="1">
        <v>0</v>
      </c>
      <c r="P6387" s="1">
        <v>1</v>
      </c>
      <c r="Q6387" s="1">
        <v>12300</v>
      </c>
      <c r="R6387" s="1">
        <v>2200</v>
      </c>
      <c r="S6387">
        <v>1955</v>
      </c>
      <c r="T6387" s="29">
        <f>IF(TRIM(PropertySet[[#This Row],[YEAR BUILT]])="", "N/A", 2023-PropertySet[[#This Row],[YEAR BUILT]])</f>
        <v>68</v>
      </c>
      <c r="U6387" t="str" cm="1">
        <f t="array" ref="U6387">IF(PropertySet[[#This Row],[AGE]] = "N/A", "N/A", _xlfn.IFS(PropertySet[[#This Row],[AGE]] &lt;= 25, "0-25 Years", PropertySet[[#This Row],[AGE]] &lt;= 50, "26-50 Years", PropertySet[[#This Row],[AGE]]&lt;=75, "51-75 Years", PropertySet[[#This Row],[AGE]]&lt;=100, "76-100 Years", PropertySet[[#This Row],[AGE]]&gt;100, "100+ Years"))</f>
        <v>51-75 Years</v>
      </c>
      <c r="V6387" t="str" cm="1">
        <f t="array" ref="V63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87" t="s">
        <v>33</v>
      </c>
      <c r="X6387" t="s">
        <v>31</v>
      </c>
    </row>
    <row r="6388" spans="1:24" x14ac:dyDescent="0.3">
      <c r="A6388" t="s">
        <v>6421</v>
      </c>
      <c r="B6388" t="s">
        <v>29</v>
      </c>
      <c r="C6388" t="s">
        <v>30</v>
      </c>
      <c r="D6388">
        <v>1</v>
      </c>
      <c r="E6388">
        <v>684</v>
      </c>
      <c r="F6388">
        <v>222</v>
      </c>
      <c r="G6388" t="s">
        <v>6</v>
      </c>
      <c r="H6388" t="s">
        <v>36</v>
      </c>
      <c r="I6388" t="s">
        <v>6424</v>
      </c>
      <c r="J6388" t="s">
        <v>6</v>
      </c>
      <c r="K6388">
        <v>10301</v>
      </c>
      <c r="L6388" s="25">
        <v>1299000</v>
      </c>
      <c r="M6388" s="13">
        <v>45030</v>
      </c>
      <c r="N6388" s="1">
        <v>1</v>
      </c>
      <c r="O6388" s="1">
        <v>0</v>
      </c>
      <c r="P6388" s="1">
        <v>1</v>
      </c>
      <c r="Q6388" s="1">
        <v>10100</v>
      </c>
      <c r="R6388" s="1">
        <v>3381</v>
      </c>
      <c r="S6388">
        <v>1980</v>
      </c>
      <c r="T6388" s="29">
        <f>IF(TRIM(PropertySet[[#This Row],[YEAR BUILT]])="", "N/A", 2023-PropertySet[[#This Row],[YEAR BUILT]])</f>
        <v>43</v>
      </c>
      <c r="U6388" t="str" cm="1">
        <f t="array" ref="U6388">IF(PropertySet[[#This Row],[AGE]] = "N/A", "N/A", _xlfn.IFS(PropertySet[[#This Row],[AGE]] &lt;= 25, "0-25 Years", PropertySet[[#This Row],[AGE]] &lt;= 50, "26-50 Years", PropertySet[[#This Row],[AGE]]&lt;=75, "51-75 Years", PropertySet[[#This Row],[AGE]]&lt;=100, "76-100 Years", PropertySet[[#This Row],[AGE]]&gt;100, "100+ Years"))</f>
        <v>26-50 Years</v>
      </c>
      <c r="V6388" t="str" cm="1">
        <f t="array" ref="V63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88" t="s">
        <v>33</v>
      </c>
      <c r="X6388" t="s">
        <v>36</v>
      </c>
    </row>
    <row r="6389" spans="1:24" x14ac:dyDescent="0.3">
      <c r="A6389" t="s">
        <v>6421</v>
      </c>
      <c r="B6389" t="s">
        <v>29</v>
      </c>
      <c r="C6389" t="s">
        <v>30</v>
      </c>
      <c r="D6389">
        <v>1</v>
      </c>
      <c r="E6389">
        <v>684</v>
      </c>
      <c r="F6389">
        <v>280</v>
      </c>
      <c r="G6389" t="s">
        <v>6</v>
      </c>
      <c r="H6389" t="s">
        <v>67</v>
      </c>
      <c r="I6389" t="s">
        <v>6425</v>
      </c>
      <c r="J6389" t="s">
        <v>6</v>
      </c>
      <c r="K6389">
        <v>10301</v>
      </c>
      <c r="L6389" s="25">
        <v>2018250</v>
      </c>
      <c r="M6389" s="13">
        <v>45281</v>
      </c>
      <c r="N6389" s="1">
        <v>1</v>
      </c>
      <c r="O6389" s="1">
        <v>0</v>
      </c>
      <c r="P6389" s="1">
        <v>1</v>
      </c>
      <c r="Q6389" s="1">
        <v>8000</v>
      </c>
      <c r="R6389" s="1">
        <v>3922</v>
      </c>
      <c r="S6389">
        <v>1960</v>
      </c>
      <c r="T6389" s="29">
        <f>IF(TRIM(PropertySet[[#This Row],[YEAR BUILT]])="", "N/A", 2023-PropertySet[[#This Row],[YEAR BUILT]])</f>
        <v>63</v>
      </c>
      <c r="U6389" t="str" cm="1">
        <f t="array" ref="U6389">IF(PropertySet[[#This Row],[AGE]] = "N/A", "N/A", _xlfn.IFS(PropertySet[[#This Row],[AGE]] &lt;= 25, "0-25 Years", PropertySet[[#This Row],[AGE]] &lt;= 50, "26-50 Years", PropertySet[[#This Row],[AGE]]&lt;=75, "51-75 Years", PropertySet[[#This Row],[AGE]]&lt;=100, "76-100 Years", PropertySet[[#This Row],[AGE]]&gt;100, "100+ Years"))</f>
        <v>51-75 Years</v>
      </c>
      <c r="V6389" t="str" cm="1">
        <f t="array" ref="V63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89" t="s">
        <v>33</v>
      </c>
      <c r="X6389" t="s">
        <v>67</v>
      </c>
    </row>
    <row r="6390" spans="1:24" x14ac:dyDescent="0.3">
      <c r="A6390" t="s">
        <v>6421</v>
      </c>
      <c r="B6390" t="s">
        <v>29</v>
      </c>
      <c r="C6390" t="s">
        <v>30</v>
      </c>
      <c r="D6390">
        <v>1</v>
      </c>
      <c r="E6390">
        <v>684</v>
      </c>
      <c r="F6390">
        <v>292</v>
      </c>
      <c r="G6390" t="s">
        <v>6</v>
      </c>
      <c r="H6390" t="s">
        <v>31</v>
      </c>
      <c r="I6390" t="s">
        <v>6426</v>
      </c>
      <c r="J6390" t="s">
        <v>6</v>
      </c>
      <c r="K6390">
        <v>10301</v>
      </c>
      <c r="L6390" s="25">
        <v>0</v>
      </c>
      <c r="M6390" s="13">
        <v>44964</v>
      </c>
      <c r="N6390" s="1">
        <v>1</v>
      </c>
      <c r="O6390" s="1">
        <v>0</v>
      </c>
      <c r="P6390" s="1">
        <v>1</v>
      </c>
      <c r="Q6390" s="1">
        <v>13612</v>
      </c>
      <c r="R6390" s="1">
        <v>4408</v>
      </c>
      <c r="S6390">
        <v>1980</v>
      </c>
      <c r="T6390" s="29">
        <f>IF(TRIM(PropertySet[[#This Row],[YEAR BUILT]])="", "N/A", 2023-PropertySet[[#This Row],[YEAR BUILT]])</f>
        <v>43</v>
      </c>
      <c r="U6390" t="str" cm="1">
        <f t="array" ref="U6390">IF(PropertySet[[#This Row],[AGE]] = "N/A", "N/A", _xlfn.IFS(PropertySet[[#This Row],[AGE]] &lt;= 25, "0-25 Years", PropertySet[[#This Row],[AGE]] &lt;= 50, "26-50 Years", PropertySet[[#This Row],[AGE]]&lt;=75, "51-75 Years", PropertySet[[#This Row],[AGE]]&lt;=100, "76-100 Years", PropertySet[[#This Row],[AGE]]&gt;100, "100+ Years"))</f>
        <v>26-50 Years</v>
      </c>
      <c r="V6390" t="str" cm="1">
        <f t="array" ref="V63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90" t="s">
        <v>33</v>
      </c>
      <c r="X6390" t="s">
        <v>31</v>
      </c>
    </row>
    <row r="6391" spans="1:24" x14ac:dyDescent="0.3">
      <c r="A6391" t="s">
        <v>6421</v>
      </c>
      <c r="B6391" t="s">
        <v>29</v>
      </c>
      <c r="C6391" t="s">
        <v>30</v>
      </c>
      <c r="D6391">
        <v>1</v>
      </c>
      <c r="E6391">
        <v>687</v>
      </c>
      <c r="F6391">
        <v>3</v>
      </c>
      <c r="G6391" t="s">
        <v>6</v>
      </c>
      <c r="H6391" t="s">
        <v>67</v>
      </c>
      <c r="I6391" t="s">
        <v>6427</v>
      </c>
      <c r="J6391" t="s">
        <v>6</v>
      </c>
      <c r="K6391">
        <v>10301</v>
      </c>
      <c r="L6391" s="25">
        <v>10</v>
      </c>
      <c r="M6391" s="13">
        <v>45133</v>
      </c>
      <c r="N6391" s="1">
        <v>1</v>
      </c>
      <c r="O6391" s="1">
        <v>0</v>
      </c>
      <c r="P6391" s="1">
        <v>1</v>
      </c>
      <c r="Q6391" s="1">
        <v>14138</v>
      </c>
      <c r="R6391" s="1">
        <v>2400</v>
      </c>
      <c r="S6391">
        <v>2001</v>
      </c>
      <c r="T6391" s="29">
        <f>IF(TRIM(PropertySet[[#This Row],[YEAR BUILT]])="", "N/A", 2023-PropertySet[[#This Row],[YEAR BUILT]])</f>
        <v>22</v>
      </c>
      <c r="U6391" t="str" cm="1">
        <f t="array" ref="U6391">IF(PropertySet[[#This Row],[AGE]] = "N/A", "N/A", _xlfn.IFS(PropertySet[[#This Row],[AGE]] &lt;= 25, "0-25 Years", PropertySet[[#This Row],[AGE]] &lt;= 50, "26-50 Years", PropertySet[[#This Row],[AGE]]&lt;=75, "51-75 Years", PropertySet[[#This Row],[AGE]]&lt;=100, "76-100 Years", PropertySet[[#This Row],[AGE]]&gt;100, "100+ Years"))</f>
        <v>0-25 Years</v>
      </c>
      <c r="V6391" t="str" cm="1">
        <f t="array" ref="V63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391" t="s">
        <v>33</v>
      </c>
      <c r="X6391" t="s">
        <v>67</v>
      </c>
    </row>
    <row r="6392" spans="1:24" x14ac:dyDescent="0.3">
      <c r="A6392" t="s">
        <v>6421</v>
      </c>
      <c r="B6392" t="s">
        <v>29</v>
      </c>
      <c r="C6392" t="s">
        <v>30</v>
      </c>
      <c r="D6392">
        <v>1</v>
      </c>
      <c r="E6392">
        <v>687</v>
      </c>
      <c r="F6392">
        <v>70</v>
      </c>
      <c r="G6392" t="s">
        <v>6</v>
      </c>
      <c r="H6392" t="s">
        <v>67</v>
      </c>
      <c r="I6392" t="s">
        <v>6428</v>
      </c>
      <c r="J6392" t="s">
        <v>6</v>
      </c>
      <c r="K6392">
        <v>10301</v>
      </c>
      <c r="L6392" s="25">
        <v>1800000</v>
      </c>
      <c r="M6392" s="13">
        <v>45141</v>
      </c>
      <c r="N6392" s="1">
        <v>1</v>
      </c>
      <c r="O6392" s="1">
        <v>0</v>
      </c>
      <c r="P6392" s="1">
        <v>1</v>
      </c>
      <c r="Q6392" s="1">
        <v>18900</v>
      </c>
      <c r="R6392" s="1">
        <v>3102</v>
      </c>
      <c r="S6392">
        <v>1960</v>
      </c>
      <c r="T6392" s="29">
        <f>IF(TRIM(PropertySet[[#This Row],[YEAR BUILT]])="", "N/A", 2023-PropertySet[[#This Row],[YEAR BUILT]])</f>
        <v>63</v>
      </c>
      <c r="U6392" t="str" cm="1">
        <f t="array" ref="U6392">IF(PropertySet[[#This Row],[AGE]] = "N/A", "N/A", _xlfn.IFS(PropertySet[[#This Row],[AGE]] &lt;= 25, "0-25 Years", PropertySet[[#This Row],[AGE]] &lt;= 50, "26-50 Years", PropertySet[[#This Row],[AGE]]&lt;=75, "51-75 Years", PropertySet[[#This Row],[AGE]]&lt;=100, "76-100 Years", PropertySet[[#This Row],[AGE]]&gt;100, "100+ Years"))</f>
        <v>51-75 Years</v>
      </c>
      <c r="V6392" t="str" cm="1">
        <f t="array" ref="V63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92" t="s">
        <v>33</v>
      </c>
      <c r="X6392" t="s">
        <v>67</v>
      </c>
    </row>
    <row r="6393" spans="1:24" x14ac:dyDescent="0.3">
      <c r="A6393" t="s">
        <v>6421</v>
      </c>
      <c r="B6393" t="s">
        <v>29</v>
      </c>
      <c r="C6393" t="s">
        <v>30</v>
      </c>
      <c r="D6393">
        <v>1</v>
      </c>
      <c r="E6393">
        <v>687</v>
      </c>
      <c r="F6393">
        <v>270</v>
      </c>
      <c r="G6393" t="s">
        <v>6</v>
      </c>
      <c r="H6393" t="s">
        <v>36</v>
      </c>
      <c r="I6393" t="s">
        <v>6429</v>
      </c>
      <c r="J6393" t="s">
        <v>6</v>
      </c>
      <c r="K6393">
        <v>10301</v>
      </c>
      <c r="L6393" s="25">
        <v>10</v>
      </c>
      <c r="M6393" s="13">
        <v>45063</v>
      </c>
      <c r="N6393" s="1">
        <v>1</v>
      </c>
      <c r="O6393" s="1">
        <v>0</v>
      </c>
      <c r="P6393" s="1">
        <v>1</v>
      </c>
      <c r="Q6393" s="1">
        <v>9765</v>
      </c>
      <c r="R6393" s="1">
        <v>2430</v>
      </c>
      <c r="S6393">
        <v>1980</v>
      </c>
      <c r="T6393" s="29">
        <f>IF(TRIM(PropertySet[[#This Row],[YEAR BUILT]])="", "N/A", 2023-PropertySet[[#This Row],[YEAR BUILT]])</f>
        <v>43</v>
      </c>
      <c r="U6393" t="str" cm="1">
        <f t="array" ref="U6393">IF(PropertySet[[#This Row],[AGE]] = "N/A", "N/A", _xlfn.IFS(PropertySet[[#This Row],[AGE]] &lt;= 25, "0-25 Years", PropertySet[[#This Row],[AGE]] &lt;= 50, "26-50 Years", PropertySet[[#This Row],[AGE]]&lt;=75, "51-75 Years", PropertySet[[#This Row],[AGE]]&lt;=100, "76-100 Years", PropertySet[[#This Row],[AGE]]&gt;100, "100+ Years"))</f>
        <v>26-50 Years</v>
      </c>
      <c r="V6393" t="str" cm="1">
        <f t="array" ref="V63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93" t="s">
        <v>33</v>
      </c>
      <c r="X6393" t="s">
        <v>36</v>
      </c>
    </row>
    <row r="6394" spans="1:24" x14ac:dyDescent="0.3">
      <c r="A6394" t="s">
        <v>6421</v>
      </c>
      <c r="B6394" t="s">
        <v>29</v>
      </c>
      <c r="C6394" t="s">
        <v>30</v>
      </c>
      <c r="D6394">
        <v>1</v>
      </c>
      <c r="E6394">
        <v>864</v>
      </c>
      <c r="F6394">
        <v>151</v>
      </c>
      <c r="G6394" t="s">
        <v>6</v>
      </c>
      <c r="H6394" t="s">
        <v>67</v>
      </c>
      <c r="I6394" t="s">
        <v>6430</v>
      </c>
      <c r="J6394" t="s">
        <v>6</v>
      </c>
      <c r="K6394">
        <v>10304</v>
      </c>
      <c r="L6394" s="25">
        <v>0</v>
      </c>
      <c r="M6394" s="13">
        <v>45043</v>
      </c>
      <c r="N6394" s="1">
        <v>1</v>
      </c>
      <c r="O6394" s="1">
        <v>0</v>
      </c>
      <c r="P6394" s="1">
        <v>1</v>
      </c>
      <c r="Q6394" s="1">
        <v>11472</v>
      </c>
      <c r="R6394" s="1">
        <v>4278</v>
      </c>
      <c r="S6394">
        <v>1999</v>
      </c>
      <c r="T6394" s="29">
        <f>IF(TRIM(PropertySet[[#This Row],[YEAR BUILT]])="", "N/A", 2023-PropertySet[[#This Row],[YEAR BUILT]])</f>
        <v>24</v>
      </c>
      <c r="U6394" t="str" cm="1">
        <f t="array" ref="U6394">IF(PropertySet[[#This Row],[AGE]] = "N/A", "N/A", _xlfn.IFS(PropertySet[[#This Row],[AGE]] &lt;= 25, "0-25 Years", PropertySet[[#This Row],[AGE]] &lt;= 50, "26-50 Years", PropertySet[[#This Row],[AGE]]&lt;=75, "51-75 Years", PropertySet[[#This Row],[AGE]]&lt;=100, "76-100 Years", PropertySet[[#This Row],[AGE]]&gt;100, "100+ Years"))</f>
        <v>0-25 Years</v>
      </c>
      <c r="V6394" t="str" cm="1">
        <f t="array" ref="V63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394" t="s">
        <v>33</v>
      </c>
      <c r="X6394" t="s">
        <v>67</v>
      </c>
    </row>
    <row r="6395" spans="1:24" x14ac:dyDescent="0.3">
      <c r="A6395" t="s">
        <v>6421</v>
      </c>
      <c r="B6395" t="s">
        <v>29</v>
      </c>
      <c r="C6395" t="s">
        <v>30</v>
      </c>
      <c r="D6395">
        <v>1</v>
      </c>
      <c r="E6395">
        <v>864</v>
      </c>
      <c r="F6395">
        <v>153</v>
      </c>
      <c r="G6395" t="s">
        <v>6</v>
      </c>
      <c r="H6395" t="s">
        <v>67</v>
      </c>
      <c r="I6395" t="s">
        <v>6431</v>
      </c>
      <c r="J6395" t="s">
        <v>6</v>
      </c>
      <c r="K6395">
        <v>10304</v>
      </c>
      <c r="L6395" s="25">
        <v>0</v>
      </c>
      <c r="M6395" s="13">
        <v>45126</v>
      </c>
      <c r="N6395" s="1">
        <v>1</v>
      </c>
      <c r="O6395" s="1">
        <v>0</v>
      </c>
      <c r="P6395" s="1">
        <v>1</v>
      </c>
      <c r="Q6395" s="1">
        <v>14110</v>
      </c>
      <c r="R6395" s="1">
        <v>5274</v>
      </c>
      <c r="S6395">
        <v>2005</v>
      </c>
      <c r="T6395" s="29">
        <f>IF(TRIM(PropertySet[[#This Row],[YEAR BUILT]])="", "N/A", 2023-PropertySet[[#This Row],[YEAR BUILT]])</f>
        <v>18</v>
      </c>
      <c r="U6395" t="str" cm="1">
        <f t="array" ref="U6395">IF(PropertySet[[#This Row],[AGE]] = "N/A", "N/A", _xlfn.IFS(PropertySet[[#This Row],[AGE]] &lt;= 25, "0-25 Years", PropertySet[[#This Row],[AGE]] &lt;= 50, "26-50 Years", PropertySet[[#This Row],[AGE]]&lt;=75, "51-75 Years", PropertySet[[#This Row],[AGE]]&lt;=100, "76-100 Years", PropertySet[[#This Row],[AGE]]&gt;100, "100+ Years"))</f>
        <v>0-25 Years</v>
      </c>
      <c r="V6395" t="str" cm="1">
        <f t="array" ref="V63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395" t="s">
        <v>33</v>
      </c>
      <c r="X6395" t="s">
        <v>67</v>
      </c>
    </row>
    <row r="6396" spans="1:24" x14ac:dyDescent="0.3">
      <c r="A6396" t="s">
        <v>6421</v>
      </c>
      <c r="B6396" t="s">
        <v>29</v>
      </c>
      <c r="C6396" t="s">
        <v>30</v>
      </c>
      <c r="D6396">
        <v>1</v>
      </c>
      <c r="E6396">
        <v>864</v>
      </c>
      <c r="F6396">
        <v>515</v>
      </c>
      <c r="G6396" t="s">
        <v>6</v>
      </c>
      <c r="H6396" t="s">
        <v>36</v>
      </c>
      <c r="I6396" t="s">
        <v>6432</v>
      </c>
      <c r="J6396" t="s">
        <v>6</v>
      </c>
      <c r="K6396">
        <v>10301</v>
      </c>
      <c r="L6396" s="25">
        <v>1300000</v>
      </c>
      <c r="M6396" s="13">
        <v>45019</v>
      </c>
      <c r="N6396" s="1">
        <v>1</v>
      </c>
      <c r="O6396" s="1">
        <v>0</v>
      </c>
      <c r="P6396" s="1">
        <v>1</v>
      </c>
      <c r="Q6396" s="1">
        <v>250</v>
      </c>
      <c r="R6396" s="1">
        <v>1456</v>
      </c>
      <c r="S6396">
        <v>1973</v>
      </c>
      <c r="T6396" s="29">
        <f>IF(TRIM(PropertySet[[#This Row],[YEAR BUILT]])="", "N/A", 2023-PropertySet[[#This Row],[YEAR BUILT]])</f>
        <v>50</v>
      </c>
      <c r="U6396" t="str" cm="1">
        <f t="array" ref="U6396">IF(PropertySet[[#This Row],[AGE]] = "N/A", "N/A", _xlfn.IFS(PropertySet[[#This Row],[AGE]] &lt;= 25, "0-25 Years", PropertySet[[#This Row],[AGE]] &lt;= 50, "26-50 Years", PropertySet[[#This Row],[AGE]]&lt;=75, "51-75 Years", PropertySet[[#This Row],[AGE]]&lt;=100, "76-100 Years", PropertySet[[#This Row],[AGE]]&gt;100, "100+ Years"))</f>
        <v>26-50 Years</v>
      </c>
      <c r="V6396" t="str" cm="1">
        <f t="array" ref="V63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396" t="s">
        <v>33</v>
      </c>
      <c r="X6396" t="s">
        <v>36</v>
      </c>
    </row>
    <row r="6397" spans="1:24" x14ac:dyDescent="0.3">
      <c r="A6397" t="s">
        <v>6421</v>
      </c>
      <c r="B6397" t="s">
        <v>29</v>
      </c>
      <c r="C6397" t="s">
        <v>30</v>
      </c>
      <c r="D6397">
        <v>1</v>
      </c>
      <c r="E6397">
        <v>870</v>
      </c>
      <c r="F6397">
        <v>61</v>
      </c>
      <c r="G6397" t="s">
        <v>6</v>
      </c>
      <c r="H6397" t="s">
        <v>31</v>
      </c>
      <c r="I6397" t="s">
        <v>6433</v>
      </c>
      <c r="J6397" t="s">
        <v>6</v>
      </c>
      <c r="K6397">
        <v>10304</v>
      </c>
      <c r="L6397" s="25">
        <v>0</v>
      </c>
      <c r="M6397" s="13">
        <v>45096</v>
      </c>
      <c r="N6397" s="1">
        <v>1</v>
      </c>
      <c r="O6397" s="1">
        <v>0</v>
      </c>
      <c r="P6397" s="1">
        <v>1</v>
      </c>
      <c r="Q6397" s="1">
        <v>10575</v>
      </c>
      <c r="R6397" s="1">
        <v>1100</v>
      </c>
      <c r="S6397">
        <v>1920</v>
      </c>
      <c r="T6397" s="29">
        <f>IF(TRIM(PropertySet[[#This Row],[YEAR BUILT]])="", "N/A", 2023-PropertySet[[#This Row],[YEAR BUILT]])</f>
        <v>103</v>
      </c>
      <c r="U6397" t="str" cm="1">
        <f t="array" ref="U6397">IF(PropertySet[[#This Row],[AGE]] = "N/A", "N/A", _xlfn.IFS(PropertySet[[#This Row],[AGE]] &lt;= 25, "0-25 Years", PropertySet[[#This Row],[AGE]] &lt;= 50, "26-50 Years", PropertySet[[#This Row],[AGE]]&lt;=75, "51-75 Years", PropertySet[[#This Row],[AGE]]&lt;=100, "76-100 Years", PropertySet[[#This Row],[AGE]]&gt;100, "100+ Years"))</f>
        <v>100+ Years</v>
      </c>
      <c r="V6397" t="str" cm="1">
        <f t="array" ref="V63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397" t="s">
        <v>33</v>
      </c>
      <c r="X6397" t="s">
        <v>31</v>
      </c>
    </row>
    <row r="6398" spans="1:24" x14ac:dyDescent="0.3">
      <c r="A6398" t="s">
        <v>6421</v>
      </c>
      <c r="B6398" t="s">
        <v>29</v>
      </c>
      <c r="C6398" t="s">
        <v>30</v>
      </c>
      <c r="D6398">
        <v>1</v>
      </c>
      <c r="E6398">
        <v>870</v>
      </c>
      <c r="F6398">
        <v>61</v>
      </c>
      <c r="G6398" t="s">
        <v>6</v>
      </c>
      <c r="H6398" t="s">
        <v>31</v>
      </c>
      <c r="I6398" t="s">
        <v>6433</v>
      </c>
      <c r="J6398" t="s">
        <v>6</v>
      </c>
      <c r="K6398">
        <v>10304</v>
      </c>
      <c r="L6398" s="25">
        <v>699000</v>
      </c>
      <c r="M6398" s="13">
        <v>45036</v>
      </c>
      <c r="N6398" s="1">
        <v>1</v>
      </c>
      <c r="O6398" s="1">
        <v>0</v>
      </c>
      <c r="P6398" s="1">
        <v>1</v>
      </c>
      <c r="Q6398" s="1">
        <v>10575</v>
      </c>
      <c r="R6398" s="1">
        <v>1100</v>
      </c>
      <c r="S6398">
        <v>1920</v>
      </c>
      <c r="T6398" s="29">
        <f>IF(TRIM(PropertySet[[#This Row],[YEAR BUILT]])="", "N/A", 2023-PropertySet[[#This Row],[YEAR BUILT]])</f>
        <v>103</v>
      </c>
      <c r="U6398" t="str" cm="1">
        <f t="array" ref="U6398">IF(PropertySet[[#This Row],[AGE]] = "N/A", "N/A", _xlfn.IFS(PropertySet[[#This Row],[AGE]] &lt;= 25, "0-25 Years", PropertySet[[#This Row],[AGE]] &lt;= 50, "26-50 Years", PropertySet[[#This Row],[AGE]]&lt;=75, "51-75 Years", PropertySet[[#This Row],[AGE]]&lt;=100, "76-100 Years", PropertySet[[#This Row],[AGE]]&gt;100, "100+ Years"))</f>
        <v>100+ Years</v>
      </c>
      <c r="V6398" t="str" cm="1">
        <f t="array" ref="V63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398" t="s">
        <v>33</v>
      </c>
      <c r="X6398" t="s">
        <v>31</v>
      </c>
    </row>
    <row r="6399" spans="1:24" x14ac:dyDescent="0.3">
      <c r="A6399" t="s">
        <v>6421</v>
      </c>
      <c r="B6399" t="s">
        <v>29</v>
      </c>
      <c r="C6399" t="s">
        <v>30</v>
      </c>
      <c r="D6399">
        <v>1</v>
      </c>
      <c r="E6399">
        <v>870</v>
      </c>
      <c r="F6399">
        <v>255</v>
      </c>
      <c r="G6399" t="s">
        <v>6</v>
      </c>
      <c r="H6399" t="s">
        <v>36</v>
      </c>
      <c r="I6399" t="s">
        <v>6434</v>
      </c>
      <c r="J6399" t="s">
        <v>6</v>
      </c>
      <c r="K6399">
        <v>10304</v>
      </c>
      <c r="L6399" s="25">
        <v>950000</v>
      </c>
      <c r="M6399" s="13">
        <v>44943</v>
      </c>
      <c r="N6399" s="1">
        <v>1</v>
      </c>
      <c r="O6399" s="1">
        <v>0</v>
      </c>
      <c r="P6399" s="1">
        <v>1</v>
      </c>
      <c r="Q6399" s="1">
        <v>11856</v>
      </c>
      <c r="R6399" s="1">
        <v>1578</v>
      </c>
      <c r="S6399">
        <v>1960</v>
      </c>
      <c r="T6399" s="29">
        <f>IF(TRIM(PropertySet[[#This Row],[YEAR BUILT]])="", "N/A", 2023-PropertySet[[#This Row],[YEAR BUILT]])</f>
        <v>63</v>
      </c>
      <c r="U6399" t="str" cm="1">
        <f t="array" ref="U6399">IF(PropertySet[[#This Row],[AGE]] = "N/A", "N/A", _xlfn.IFS(PropertySet[[#This Row],[AGE]] &lt;= 25, "0-25 Years", PropertySet[[#This Row],[AGE]] &lt;= 50, "26-50 Years", PropertySet[[#This Row],[AGE]]&lt;=75, "51-75 Years", PropertySet[[#This Row],[AGE]]&lt;=100, "76-100 Years", PropertySet[[#This Row],[AGE]]&gt;100, "100+ Years"))</f>
        <v>51-75 Years</v>
      </c>
      <c r="V6399" t="str" cm="1">
        <f t="array" ref="V63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399" t="s">
        <v>33</v>
      </c>
      <c r="X6399" t="s">
        <v>36</v>
      </c>
    </row>
    <row r="6400" spans="1:24" x14ac:dyDescent="0.3">
      <c r="A6400" t="s">
        <v>6421</v>
      </c>
      <c r="B6400" t="s">
        <v>29</v>
      </c>
      <c r="C6400" t="s">
        <v>30</v>
      </c>
      <c r="D6400">
        <v>1</v>
      </c>
      <c r="E6400">
        <v>871</v>
      </c>
      <c r="F6400">
        <v>70</v>
      </c>
      <c r="G6400" t="s">
        <v>6</v>
      </c>
      <c r="H6400" t="s">
        <v>67</v>
      </c>
      <c r="I6400" t="s">
        <v>6435</v>
      </c>
      <c r="J6400" t="s">
        <v>6</v>
      </c>
      <c r="K6400">
        <v>10304</v>
      </c>
      <c r="L6400" s="25">
        <v>0</v>
      </c>
      <c r="M6400" s="13">
        <v>45267</v>
      </c>
      <c r="N6400" s="1">
        <v>1</v>
      </c>
      <c r="O6400" s="1">
        <v>0</v>
      </c>
      <c r="P6400" s="1">
        <v>1</v>
      </c>
      <c r="Q6400" s="1">
        <v>10817</v>
      </c>
      <c r="R6400" s="1">
        <v>4864</v>
      </c>
      <c r="S6400">
        <v>1998</v>
      </c>
      <c r="T6400" s="29">
        <f>IF(TRIM(PropertySet[[#This Row],[YEAR BUILT]])="", "N/A", 2023-PropertySet[[#This Row],[YEAR BUILT]])</f>
        <v>25</v>
      </c>
      <c r="U6400" t="str" cm="1">
        <f t="array" ref="U6400">IF(PropertySet[[#This Row],[AGE]] = "N/A", "N/A", _xlfn.IFS(PropertySet[[#This Row],[AGE]] &lt;= 25, "0-25 Years", PropertySet[[#This Row],[AGE]] &lt;= 50, "26-50 Years", PropertySet[[#This Row],[AGE]]&lt;=75, "51-75 Years", PropertySet[[#This Row],[AGE]]&lt;=100, "76-100 Years", PropertySet[[#This Row],[AGE]]&gt;100, "100+ Years"))</f>
        <v>0-25 Years</v>
      </c>
      <c r="V6400" t="str" cm="1">
        <f t="array" ref="V64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00" t="s">
        <v>33</v>
      </c>
      <c r="X6400" t="s">
        <v>67</v>
      </c>
    </row>
    <row r="6401" spans="1:24" x14ac:dyDescent="0.3">
      <c r="A6401" t="s">
        <v>6421</v>
      </c>
      <c r="B6401" t="s">
        <v>29</v>
      </c>
      <c r="C6401" t="s">
        <v>30</v>
      </c>
      <c r="D6401">
        <v>1</v>
      </c>
      <c r="E6401">
        <v>871</v>
      </c>
      <c r="F6401">
        <v>95</v>
      </c>
      <c r="G6401" t="s">
        <v>6</v>
      </c>
      <c r="H6401" t="s">
        <v>67</v>
      </c>
      <c r="I6401" t="s">
        <v>6436</v>
      </c>
      <c r="J6401" t="s">
        <v>6</v>
      </c>
      <c r="K6401">
        <v>10304</v>
      </c>
      <c r="L6401" s="25">
        <v>4600000</v>
      </c>
      <c r="M6401" s="13">
        <v>45184</v>
      </c>
      <c r="N6401" s="1">
        <v>1</v>
      </c>
      <c r="O6401" s="1">
        <v>0</v>
      </c>
      <c r="P6401" s="1">
        <v>1</v>
      </c>
      <c r="Q6401" s="1">
        <v>23716</v>
      </c>
      <c r="R6401" s="1">
        <v>5800</v>
      </c>
      <c r="S6401">
        <v>1996</v>
      </c>
      <c r="T6401" s="29">
        <f>IF(TRIM(PropertySet[[#This Row],[YEAR BUILT]])="", "N/A", 2023-PropertySet[[#This Row],[YEAR BUILT]])</f>
        <v>27</v>
      </c>
      <c r="U6401" t="str" cm="1">
        <f t="array" ref="U6401">IF(PropertySet[[#This Row],[AGE]] = "N/A", "N/A", _xlfn.IFS(PropertySet[[#This Row],[AGE]] &lt;= 25, "0-25 Years", PropertySet[[#This Row],[AGE]] &lt;= 50, "26-50 Years", PropertySet[[#This Row],[AGE]]&lt;=75, "51-75 Years", PropertySet[[#This Row],[AGE]]&lt;=100, "76-100 Years", PropertySet[[#This Row],[AGE]]&gt;100, "100+ Years"))</f>
        <v>26-50 Years</v>
      </c>
      <c r="V6401" t="str" cm="1">
        <f t="array" ref="V64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01" t="s">
        <v>33</v>
      </c>
      <c r="X6401" t="s">
        <v>67</v>
      </c>
    </row>
    <row r="6402" spans="1:24" x14ac:dyDescent="0.3">
      <c r="A6402" t="s">
        <v>6421</v>
      </c>
      <c r="B6402" t="s">
        <v>29</v>
      </c>
      <c r="C6402" t="s">
        <v>30</v>
      </c>
      <c r="D6402">
        <v>1</v>
      </c>
      <c r="E6402">
        <v>871</v>
      </c>
      <c r="F6402">
        <v>110</v>
      </c>
      <c r="G6402" t="s">
        <v>6</v>
      </c>
      <c r="H6402" t="s">
        <v>67</v>
      </c>
      <c r="I6402" t="s">
        <v>6437</v>
      </c>
      <c r="J6402" t="s">
        <v>6</v>
      </c>
      <c r="K6402">
        <v>10304</v>
      </c>
      <c r="L6402" s="25">
        <v>0</v>
      </c>
      <c r="M6402" s="13">
        <v>45115</v>
      </c>
      <c r="N6402" s="1">
        <v>1</v>
      </c>
      <c r="O6402" s="1">
        <v>0</v>
      </c>
      <c r="P6402" s="1">
        <v>1</v>
      </c>
      <c r="Q6402" s="1">
        <v>10593</v>
      </c>
      <c r="R6402" s="1">
        <v>5280</v>
      </c>
      <c r="S6402">
        <v>1997</v>
      </c>
      <c r="T6402" s="29">
        <f>IF(TRIM(PropertySet[[#This Row],[YEAR BUILT]])="", "N/A", 2023-PropertySet[[#This Row],[YEAR BUILT]])</f>
        <v>26</v>
      </c>
      <c r="U6402" t="str" cm="1">
        <f t="array" ref="U6402">IF(PropertySet[[#This Row],[AGE]] = "N/A", "N/A", _xlfn.IFS(PropertySet[[#This Row],[AGE]] &lt;= 25, "0-25 Years", PropertySet[[#This Row],[AGE]] &lt;= 50, "26-50 Years", PropertySet[[#This Row],[AGE]]&lt;=75, "51-75 Years", PropertySet[[#This Row],[AGE]]&lt;=100, "76-100 Years", PropertySet[[#This Row],[AGE]]&gt;100, "100+ Years"))</f>
        <v>26-50 Years</v>
      </c>
      <c r="V6402" t="str" cm="1">
        <f t="array" ref="V64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02" t="s">
        <v>33</v>
      </c>
      <c r="X6402" t="s">
        <v>67</v>
      </c>
    </row>
    <row r="6403" spans="1:24" x14ac:dyDescent="0.3">
      <c r="A6403" t="s">
        <v>6421</v>
      </c>
      <c r="B6403" t="s">
        <v>29</v>
      </c>
      <c r="C6403" t="s">
        <v>30</v>
      </c>
      <c r="D6403">
        <v>1</v>
      </c>
      <c r="E6403">
        <v>871</v>
      </c>
      <c r="F6403">
        <v>130</v>
      </c>
      <c r="G6403" t="s">
        <v>6</v>
      </c>
      <c r="H6403" t="s">
        <v>67</v>
      </c>
      <c r="I6403" t="s">
        <v>6438</v>
      </c>
      <c r="J6403" t="s">
        <v>6</v>
      </c>
      <c r="K6403">
        <v>10304</v>
      </c>
      <c r="L6403" s="25">
        <v>1800000</v>
      </c>
      <c r="M6403" s="13">
        <v>45166</v>
      </c>
      <c r="N6403" s="1">
        <v>1</v>
      </c>
      <c r="O6403" s="1">
        <v>0</v>
      </c>
      <c r="P6403" s="1">
        <v>1</v>
      </c>
      <c r="Q6403" s="1">
        <v>16662</v>
      </c>
      <c r="R6403" s="1">
        <v>4480</v>
      </c>
      <c r="S6403">
        <v>1975</v>
      </c>
      <c r="T6403" s="29">
        <f>IF(TRIM(PropertySet[[#This Row],[YEAR BUILT]])="", "N/A", 2023-PropertySet[[#This Row],[YEAR BUILT]])</f>
        <v>48</v>
      </c>
      <c r="U6403" t="str" cm="1">
        <f t="array" ref="U6403">IF(PropertySet[[#This Row],[AGE]] = "N/A", "N/A", _xlfn.IFS(PropertySet[[#This Row],[AGE]] &lt;= 25, "0-25 Years", PropertySet[[#This Row],[AGE]] &lt;= 50, "26-50 Years", PropertySet[[#This Row],[AGE]]&lt;=75, "51-75 Years", PropertySet[[#This Row],[AGE]]&lt;=100, "76-100 Years", PropertySet[[#This Row],[AGE]]&gt;100, "100+ Years"))</f>
        <v>26-50 Years</v>
      </c>
      <c r="V6403" t="str" cm="1">
        <f t="array" ref="V64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03" t="s">
        <v>33</v>
      </c>
      <c r="X6403" t="s">
        <v>67</v>
      </c>
    </row>
    <row r="6404" spans="1:24" x14ac:dyDescent="0.3">
      <c r="A6404" t="s">
        <v>6421</v>
      </c>
      <c r="B6404" t="s">
        <v>29</v>
      </c>
      <c r="C6404" t="s">
        <v>30</v>
      </c>
      <c r="D6404">
        <v>1</v>
      </c>
      <c r="E6404">
        <v>871</v>
      </c>
      <c r="F6404">
        <v>200</v>
      </c>
      <c r="G6404" t="s">
        <v>6</v>
      </c>
      <c r="H6404" t="s">
        <v>67</v>
      </c>
      <c r="I6404" t="s">
        <v>6439</v>
      </c>
      <c r="J6404" t="s">
        <v>6</v>
      </c>
      <c r="K6404">
        <v>10304</v>
      </c>
      <c r="L6404" s="25">
        <v>2395000</v>
      </c>
      <c r="M6404" s="13">
        <v>45050</v>
      </c>
      <c r="N6404" s="1">
        <v>1</v>
      </c>
      <c r="O6404" s="1">
        <v>0</v>
      </c>
      <c r="P6404" s="1">
        <v>1</v>
      </c>
      <c r="Q6404" s="1">
        <v>11334</v>
      </c>
      <c r="R6404" s="1">
        <v>4300</v>
      </c>
      <c r="S6404">
        <v>1998</v>
      </c>
      <c r="T6404" s="29">
        <f>IF(TRIM(PropertySet[[#This Row],[YEAR BUILT]])="", "N/A", 2023-PropertySet[[#This Row],[YEAR BUILT]])</f>
        <v>25</v>
      </c>
      <c r="U6404" t="str" cm="1">
        <f t="array" ref="U6404">IF(PropertySet[[#This Row],[AGE]] = "N/A", "N/A", _xlfn.IFS(PropertySet[[#This Row],[AGE]] &lt;= 25, "0-25 Years", PropertySet[[#This Row],[AGE]] &lt;= 50, "26-50 Years", PropertySet[[#This Row],[AGE]]&lt;=75, "51-75 Years", PropertySet[[#This Row],[AGE]]&lt;=100, "76-100 Years", PropertySet[[#This Row],[AGE]]&gt;100, "100+ Years"))</f>
        <v>0-25 Years</v>
      </c>
      <c r="V6404" t="str" cm="1">
        <f t="array" ref="V64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04" t="s">
        <v>33</v>
      </c>
      <c r="X6404" t="s">
        <v>67</v>
      </c>
    </row>
    <row r="6405" spans="1:24" x14ac:dyDescent="0.3">
      <c r="A6405" t="s">
        <v>6421</v>
      </c>
      <c r="B6405" t="s">
        <v>29</v>
      </c>
      <c r="C6405" t="s">
        <v>30</v>
      </c>
      <c r="D6405">
        <v>1</v>
      </c>
      <c r="E6405">
        <v>875</v>
      </c>
      <c r="F6405">
        <v>11</v>
      </c>
      <c r="G6405" t="s">
        <v>6</v>
      </c>
      <c r="H6405" t="s">
        <v>67</v>
      </c>
      <c r="I6405" t="s">
        <v>6440</v>
      </c>
      <c r="J6405" t="s">
        <v>6</v>
      </c>
      <c r="K6405">
        <v>10304</v>
      </c>
      <c r="L6405" s="25">
        <v>0</v>
      </c>
      <c r="M6405" s="13">
        <v>45254</v>
      </c>
      <c r="N6405" s="1">
        <v>1</v>
      </c>
      <c r="O6405" s="1">
        <v>0</v>
      </c>
      <c r="P6405" s="1">
        <v>1</v>
      </c>
      <c r="Q6405" s="1">
        <v>21875</v>
      </c>
      <c r="R6405" s="1">
        <v>6017</v>
      </c>
      <c r="S6405">
        <v>1935</v>
      </c>
      <c r="T6405" s="29">
        <f>IF(TRIM(PropertySet[[#This Row],[YEAR BUILT]])="", "N/A", 2023-PropertySet[[#This Row],[YEAR BUILT]])</f>
        <v>88</v>
      </c>
      <c r="U6405" t="str" cm="1">
        <f t="array" ref="U6405">IF(PropertySet[[#This Row],[AGE]] = "N/A", "N/A", _xlfn.IFS(PropertySet[[#This Row],[AGE]] &lt;= 25, "0-25 Years", PropertySet[[#This Row],[AGE]] &lt;= 50, "26-50 Years", PropertySet[[#This Row],[AGE]]&lt;=75, "51-75 Years", PropertySet[[#This Row],[AGE]]&lt;=100, "76-100 Years", PropertySet[[#This Row],[AGE]]&gt;100, "100+ Years"))</f>
        <v>76-100 Years</v>
      </c>
      <c r="V6405" t="str" cm="1">
        <f t="array" ref="V64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405" t="s">
        <v>33</v>
      </c>
      <c r="X6405" t="s">
        <v>67</v>
      </c>
    </row>
    <row r="6406" spans="1:24" x14ac:dyDescent="0.3">
      <c r="A6406" t="s">
        <v>6421</v>
      </c>
      <c r="B6406" t="s">
        <v>29</v>
      </c>
      <c r="C6406" t="s">
        <v>30</v>
      </c>
      <c r="D6406">
        <v>1</v>
      </c>
      <c r="E6406">
        <v>876</v>
      </c>
      <c r="F6406">
        <v>71</v>
      </c>
      <c r="G6406" t="s">
        <v>6</v>
      </c>
      <c r="H6406" t="s">
        <v>67</v>
      </c>
      <c r="I6406" t="s">
        <v>6441</v>
      </c>
      <c r="J6406" t="s">
        <v>6</v>
      </c>
      <c r="K6406">
        <v>10304</v>
      </c>
      <c r="L6406" s="25">
        <v>3550000</v>
      </c>
      <c r="M6406" s="13">
        <v>45267</v>
      </c>
      <c r="N6406" s="1">
        <v>1</v>
      </c>
      <c r="O6406" s="1">
        <v>0</v>
      </c>
      <c r="P6406" s="1">
        <v>1</v>
      </c>
      <c r="Q6406" s="1">
        <v>17500</v>
      </c>
      <c r="R6406" s="1">
        <v>4896</v>
      </c>
      <c r="S6406">
        <v>1975</v>
      </c>
      <c r="T6406" s="29">
        <f>IF(TRIM(PropertySet[[#This Row],[YEAR BUILT]])="", "N/A", 2023-PropertySet[[#This Row],[YEAR BUILT]])</f>
        <v>48</v>
      </c>
      <c r="U6406" t="str" cm="1">
        <f t="array" ref="U6406">IF(PropertySet[[#This Row],[AGE]] = "N/A", "N/A", _xlfn.IFS(PropertySet[[#This Row],[AGE]] &lt;= 25, "0-25 Years", PropertySet[[#This Row],[AGE]] &lt;= 50, "26-50 Years", PropertySet[[#This Row],[AGE]]&lt;=75, "51-75 Years", PropertySet[[#This Row],[AGE]]&lt;=100, "76-100 Years", PropertySet[[#This Row],[AGE]]&gt;100, "100+ Years"))</f>
        <v>26-50 Years</v>
      </c>
      <c r="V6406" t="str" cm="1">
        <f t="array" ref="V64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06" t="s">
        <v>33</v>
      </c>
      <c r="X6406" t="s">
        <v>67</v>
      </c>
    </row>
    <row r="6407" spans="1:24" x14ac:dyDescent="0.3">
      <c r="A6407" t="s">
        <v>6421</v>
      </c>
      <c r="B6407" t="s">
        <v>29</v>
      </c>
      <c r="C6407" t="s">
        <v>30</v>
      </c>
      <c r="D6407">
        <v>1</v>
      </c>
      <c r="E6407">
        <v>877</v>
      </c>
      <c r="F6407">
        <v>96</v>
      </c>
      <c r="G6407" t="s">
        <v>6</v>
      </c>
      <c r="H6407" t="s">
        <v>67</v>
      </c>
      <c r="I6407" t="s">
        <v>6442</v>
      </c>
      <c r="J6407" t="s">
        <v>6</v>
      </c>
      <c r="K6407">
        <v>10304</v>
      </c>
      <c r="L6407" s="25">
        <v>500000</v>
      </c>
      <c r="M6407" s="13">
        <v>45170</v>
      </c>
      <c r="N6407" s="1">
        <v>1</v>
      </c>
      <c r="O6407" s="1">
        <v>0</v>
      </c>
      <c r="P6407" s="1">
        <v>1</v>
      </c>
      <c r="Q6407" s="1">
        <v>12233</v>
      </c>
      <c r="R6407" s="1">
        <v>2928</v>
      </c>
      <c r="S6407">
        <v>1935</v>
      </c>
      <c r="T6407" s="29">
        <f>IF(TRIM(PropertySet[[#This Row],[YEAR BUILT]])="", "N/A", 2023-PropertySet[[#This Row],[YEAR BUILT]])</f>
        <v>88</v>
      </c>
      <c r="U6407" t="str" cm="1">
        <f t="array" ref="U6407">IF(PropertySet[[#This Row],[AGE]] = "N/A", "N/A", _xlfn.IFS(PropertySet[[#This Row],[AGE]] &lt;= 25, "0-25 Years", PropertySet[[#This Row],[AGE]] &lt;= 50, "26-50 Years", PropertySet[[#This Row],[AGE]]&lt;=75, "51-75 Years", PropertySet[[#This Row],[AGE]]&lt;=100, "76-100 Years", PropertySet[[#This Row],[AGE]]&gt;100, "100+ Years"))</f>
        <v>76-100 Years</v>
      </c>
      <c r="V6407" t="str" cm="1">
        <f t="array" ref="V64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407" t="s">
        <v>33</v>
      </c>
      <c r="X6407" t="s">
        <v>67</v>
      </c>
    </row>
    <row r="6408" spans="1:24" x14ac:dyDescent="0.3">
      <c r="A6408" t="s">
        <v>6421</v>
      </c>
      <c r="B6408" t="s">
        <v>29</v>
      </c>
      <c r="C6408" t="s">
        <v>30</v>
      </c>
      <c r="D6408">
        <v>1</v>
      </c>
      <c r="E6408">
        <v>878</v>
      </c>
      <c r="F6408">
        <v>72</v>
      </c>
      <c r="G6408" t="s">
        <v>6</v>
      </c>
      <c r="H6408" t="s">
        <v>67</v>
      </c>
      <c r="I6408" t="s">
        <v>6443</v>
      </c>
      <c r="J6408" t="s">
        <v>6</v>
      </c>
      <c r="K6408">
        <v>10304</v>
      </c>
      <c r="L6408" s="25">
        <v>3625000</v>
      </c>
      <c r="M6408" s="13">
        <v>45201</v>
      </c>
      <c r="N6408" s="1">
        <v>1</v>
      </c>
      <c r="O6408" s="1">
        <v>0</v>
      </c>
      <c r="P6408" s="1">
        <v>1</v>
      </c>
      <c r="Q6408" s="1">
        <v>31814</v>
      </c>
      <c r="R6408" s="1">
        <v>7582</v>
      </c>
      <c r="S6408">
        <v>1970</v>
      </c>
      <c r="T6408" s="29">
        <f>IF(TRIM(PropertySet[[#This Row],[YEAR BUILT]])="", "N/A", 2023-PropertySet[[#This Row],[YEAR BUILT]])</f>
        <v>53</v>
      </c>
      <c r="U6408" t="str" cm="1">
        <f t="array" ref="U6408">IF(PropertySet[[#This Row],[AGE]] = "N/A", "N/A", _xlfn.IFS(PropertySet[[#This Row],[AGE]] &lt;= 25, "0-25 Years", PropertySet[[#This Row],[AGE]] &lt;= 50, "26-50 Years", PropertySet[[#This Row],[AGE]]&lt;=75, "51-75 Years", PropertySet[[#This Row],[AGE]]&lt;=100, "76-100 Years", PropertySet[[#This Row],[AGE]]&gt;100, "100+ Years"))</f>
        <v>51-75 Years</v>
      </c>
      <c r="V6408" t="str" cm="1">
        <f t="array" ref="V64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08" t="s">
        <v>33</v>
      </c>
      <c r="X6408" t="s">
        <v>67</v>
      </c>
    </row>
    <row r="6409" spans="1:24" x14ac:dyDescent="0.3">
      <c r="A6409" t="s">
        <v>6421</v>
      </c>
      <c r="B6409" t="s">
        <v>29</v>
      </c>
      <c r="C6409" t="s">
        <v>30</v>
      </c>
      <c r="D6409">
        <v>1</v>
      </c>
      <c r="E6409">
        <v>878</v>
      </c>
      <c r="F6409">
        <v>145</v>
      </c>
      <c r="G6409" t="s">
        <v>6</v>
      </c>
      <c r="H6409" t="s">
        <v>31</v>
      </c>
      <c r="I6409" t="s">
        <v>6444</v>
      </c>
      <c r="J6409" t="s">
        <v>6</v>
      </c>
      <c r="K6409">
        <v>10304</v>
      </c>
      <c r="L6409" s="25">
        <v>2375000</v>
      </c>
      <c r="M6409" s="13">
        <v>45272</v>
      </c>
      <c r="N6409" s="1">
        <v>1</v>
      </c>
      <c r="O6409" s="1">
        <v>0</v>
      </c>
      <c r="P6409" s="1">
        <v>1</v>
      </c>
      <c r="Q6409" s="1">
        <v>12150</v>
      </c>
      <c r="R6409" s="1">
        <v>2694</v>
      </c>
      <c r="S6409">
        <v>1965</v>
      </c>
      <c r="T6409" s="29">
        <f>IF(TRIM(PropertySet[[#This Row],[YEAR BUILT]])="", "N/A", 2023-PropertySet[[#This Row],[YEAR BUILT]])</f>
        <v>58</v>
      </c>
      <c r="U6409" t="str" cm="1">
        <f t="array" ref="U6409">IF(PropertySet[[#This Row],[AGE]] = "N/A", "N/A", _xlfn.IFS(PropertySet[[#This Row],[AGE]] &lt;= 25, "0-25 Years", PropertySet[[#This Row],[AGE]] &lt;= 50, "26-50 Years", PropertySet[[#This Row],[AGE]]&lt;=75, "51-75 Years", PropertySet[[#This Row],[AGE]]&lt;=100, "76-100 Years", PropertySet[[#This Row],[AGE]]&gt;100, "100+ Years"))</f>
        <v>51-75 Years</v>
      </c>
      <c r="V6409" t="str" cm="1">
        <f t="array" ref="V64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09" t="s">
        <v>33</v>
      </c>
      <c r="X6409" t="s">
        <v>31</v>
      </c>
    </row>
    <row r="6410" spans="1:24" x14ac:dyDescent="0.3">
      <c r="A6410" t="s">
        <v>6421</v>
      </c>
      <c r="B6410" t="s">
        <v>29</v>
      </c>
      <c r="C6410" t="s">
        <v>30</v>
      </c>
      <c r="D6410">
        <v>1</v>
      </c>
      <c r="E6410">
        <v>878</v>
      </c>
      <c r="F6410">
        <v>287</v>
      </c>
      <c r="G6410" t="s">
        <v>6</v>
      </c>
      <c r="H6410" t="s">
        <v>67</v>
      </c>
      <c r="I6410" t="s">
        <v>6445</v>
      </c>
      <c r="J6410" t="s">
        <v>6</v>
      </c>
      <c r="K6410">
        <v>10304</v>
      </c>
      <c r="L6410" s="25">
        <v>1800000</v>
      </c>
      <c r="M6410" s="13">
        <v>45076</v>
      </c>
      <c r="N6410" s="1">
        <v>1</v>
      </c>
      <c r="O6410" s="1">
        <v>0</v>
      </c>
      <c r="P6410" s="1">
        <v>1</v>
      </c>
      <c r="Q6410" s="1">
        <v>10507</v>
      </c>
      <c r="R6410" s="1">
        <v>6800</v>
      </c>
      <c r="S6410">
        <v>1995</v>
      </c>
      <c r="T6410" s="29">
        <f>IF(TRIM(PropertySet[[#This Row],[YEAR BUILT]])="", "N/A", 2023-PropertySet[[#This Row],[YEAR BUILT]])</f>
        <v>28</v>
      </c>
      <c r="U6410" t="str" cm="1">
        <f t="array" ref="U6410">IF(PropertySet[[#This Row],[AGE]] = "N/A", "N/A", _xlfn.IFS(PropertySet[[#This Row],[AGE]] &lt;= 25, "0-25 Years", PropertySet[[#This Row],[AGE]] &lt;= 50, "26-50 Years", PropertySet[[#This Row],[AGE]]&lt;=75, "51-75 Years", PropertySet[[#This Row],[AGE]]&lt;=100, "76-100 Years", PropertySet[[#This Row],[AGE]]&gt;100, "100+ Years"))</f>
        <v>26-50 Years</v>
      </c>
      <c r="V6410" t="str" cm="1">
        <f t="array" ref="V64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10" t="s">
        <v>33</v>
      </c>
      <c r="X6410" t="s">
        <v>67</v>
      </c>
    </row>
    <row r="6411" spans="1:24" x14ac:dyDescent="0.3">
      <c r="A6411" t="s">
        <v>6421</v>
      </c>
      <c r="B6411" t="s">
        <v>29</v>
      </c>
      <c r="C6411" t="s">
        <v>30</v>
      </c>
      <c r="D6411">
        <v>1</v>
      </c>
      <c r="E6411">
        <v>881</v>
      </c>
      <c r="F6411">
        <v>6</v>
      </c>
      <c r="G6411" t="s">
        <v>6</v>
      </c>
      <c r="H6411" t="s">
        <v>67</v>
      </c>
      <c r="I6411" t="s">
        <v>6446</v>
      </c>
      <c r="J6411" t="s">
        <v>6</v>
      </c>
      <c r="K6411">
        <v>10304</v>
      </c>
      <c r="L6411" s="25">
        <v>0</v>
      </c>
      <c r="M6411" s="13">
        <v>44971</v>
      </c>
      <c r="N6411" s="1">
        <v>1</v>
      </c>
      <c r="O6411" s="1">
        <v>0</v>
      </c>
      <c r="P6411" s="1">
        <v>1</v>
      </c>
      <c r="Q6411" s="1">
        <v>13080</v>
      </c>
      <c r="R6411" s="1">
        <v>3154</v>
      </c>
      <c r="S6411">
        <v>1997</v>
      </c>
      <c r="T6411" s="29">
        <f>IF(TRIM(PropertySet[[#This Row],[YEAR BUILT]])="", "N/A", 2023-PropertySet[[#This Row],[YEAR BUILT]])</f>
        <v>26</v>
      </c>
      <c r="U6411" t="str" cm="1">
        <f t="array" ref="U6411">IF(PropertySet[[#This Row],[AGE]] = "N/A", "N/A", _xlfn.IFS(PropertySet[[#This Row],[AGE]] &lt;= 25, "0-25 Years", PropertySet[[#This Row],[AGE]] &lt;= 50, "26-50 Years", PropertySet[[#This Row],[AGE]]&lt;=75, "51-75 Years", PropertySet[[#This Row],[AGE]]&lt;=100, "76-100 Years", PropertySet[[#This Row],[AGE]]&gt;100, "100+ Years"))</f>
        <v>26-50 Years</v>
      </c>
      <c r="V6411" t="str" cm="1">
        <f t="array" ref="V64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11" t="s">
        <v>33</v>
      </c>
      <c r="X6411" t="s">
        <v>67</v>
      </c>
    </row>
    <row r="6412" spans="1:24" x14ac:dyDescent="0.3">
      <c r="A6412" t="s">
        <v>6421</v>
      </c>
      <c r="B6412" t="s">
        <v>29</v>
      </c>
      <c r="C6412" t="s">
        <v>30</v>
      </c>
      <c r="D6412">
        <v>1</v>
      </c>
      <c r="E6412">
        <v>881</v>
      </c>
      <c r="F6412">
        <v>30</v>
      </c>
      <c r="G6412" t="s">
        <v>6</v>
      </c>
      <c r="H6412" t="s">
        <v>67</v>
      </c>
      <c r="I6412" t="s">
        <v>6447</v>
      </c>
      <c r="J6412" t="s">
        <v>6</v>
      </c>
      <c r="K6412">
        <v>10304</v>
      </c>
      <c r="L6412" s="25">
        <v>1495000</v>
      </c>
      <c r="M6412" s="13">
        <v>45033</v>
      </c>
      <c r="N6412" s="1">
        <v>1</v>
      </c>
      <c r="O6412" s="1">
        <v>0</v>
      </c>
      <c r="P6412" s="1">
        <v>1</v>
      </c>
      <c r="Q6412" s="1">
        <v>9000</v>
      </c>
      <c r="R6412" s="1">
        <v>2816</v>
      </c>
      <c r="S6412">
        <v>1955</v>
      </c>
      <c r="T6412" s="29">
        <f>IF(TRIM(PropertySet[[#This Row],[YEAR BUILT]])="", "N/A", 2023-PropertySet[[#This Row],[YEAR BUILT]])</f>
        <v>68</v>
      </c>
      <c r="U6412" t="str" cm="1">
        <f t="array" ref="U6412">IF(PropertySet[[#This Row],[AGE]] = "N/A", "N/A", _xlfn.IFS(PropertySet[[#This Row],[AGE]] &lt;= 25, "0-25 Years", PropertySet[[#This Row],[AGE]] &lt;= 50, "26-50 Years", PropertySet[[#This Row],[AGE]]&lt;=75, "51-75 Years", PropertySet[[#This Row],[AGE]]&lt;=100, "76-100 Years", PropertySet[[#This Row],[AGE]]&gt;100, "100+ Years"))</f>
        <v>51-75 Years</v>
      </c>
      <c r="V6412" t="str" cm="1">
        <f t="array" ref="V64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12" t="s">
        <v>33</v>
      </c>
      <c r="X6412" t="s">
        <v>67</v>
      </c>
    </row>
    <row r="6413" spans="1:24" x14ac:dyDescent="0.3">
      <c r="A6413" t="s">
        <v>6421</v>
      </c>
      <c r="B6413" t="s">
        <v>29</v>
      </c>
      <c r="C6413" t="s">
        <v>30</v>
      </c>
      <c r="D6413">
        <v>1</v>
      </c>
      <c r="E6413">
        <v>881</v>
      </c>
      <c r="F6413">
        <v>43</v>
      </c>
      <c r="G6413" t="s">
        <v>6</v>
      </c>
      <c r="H6413" t="s">
        <v>67</v>
      </c>
      <c r="I6413" t="s">
        <v>6448</v>
      </c>
      <c r="J6413" t="s">
        <v>6</v>
      </c>
      <c r="K6413">
        <v>10304</v>
      </c>
      <c r="L6413" s="25">
        <v>0</v>
      </c>
      <c r="M6413" s="13">
        <v>45240</v>
      </c>
      <c r="N6413" s="1">
        <v>1</v>
      </c>
      <c r="O6413" s="1">
        <v>0</v>
      </c>
      <c r="P6413" s="1">
        <v>1</v>
      </c>
      <c r="Q6413" s="1">
        <v>18915</v>
      </c>
      <c r="R6413" s="1">
        <v>4276</v>
      </c>
      <c r="S6413">
        <v>1978</v>
      </c>
      <c r="T6413" s="29">
        <f>IF(TRIM(PropertySet[[#This Row],[YEAR BUILT]])="", "N/A", 2023-PropertySet[[#This Row],[YEAR BUILT]])</f>
        <v>45</v>
      </c>
      <c r="U6413" t="str" cm="1">
        <f t="array" ref="U6413">IF(PropertySet[[#This Row],[AGE]] = "N/A", "N/A", _xlfn.IFS(PropertySet[[#This Row],[AGE]] &lt;= 25, "0-25 Years", PropertySet[[#This Row],[AGE]] &lt;= 50, "26-50 Years", PropertySet[[#This Row],[AGE]]&lt;=75, "51-75 Years", PropertySet[[#This Row],[AGE]]&lt;=100, "76-100 Years", PropertySet[[#This Row],[AGE]]&gt;100, "100+ Years"))</f>
        <v>26-50 Years</v>
      </c>
      <c r="V6413" t="str" cm="1">
        <f t="array" ref="V64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13" t="s">
        <v>33</v>
      </c>
      <c r="X6413" t="s">
        <v>67</v>
      </c>
    </row>
    <row r="6414" spans="1:24" x14ac:dyDescent="0.3">
      <c r="A6414" t="s">
        <v>6421</v>
      </c>
      <c r="B6414" t="s">
        <v>29</v>
      </c>
      <c r="C6414" t="s">
        <v>30</v>
      </c>
      <c r="D6414">
        <v>1</v>
      </c>
      <c r="E6414">
        <v>881</v>
      </c>
      <c r="F6414">
        <v>95</v>
      </c>
      <c r="G6414" t="s">
        <v>6</v>
      </c>
      <c r="H6414" t="s">
        <v>36</v>
      </c>
      <c r="I6414" t="s">
        <v>6449</v>
      </c>
      <c r="J6414" t="s">
        <v>6</v>
      </c>
      <c r="K6414">
        <v>10301</v>
      </c>
      <c r="L6414" s="25">
        <v>2150000</v>
      </c>
      <c r="M6414" s="13">
        <v>45033</v>
      </c>
      <c r="N6414" s="1">
        <v>1</v>
      </c>
      <c r="O6414" s="1">
        <v>0</v>
      </c>
      <c r="P6414" s="1">
        <v>1</v>
      </c>
      <c r="Q6414" s="1">
        <v>26700</v>
      </c>
      <c r="R6414" s="1">
        <v>1464</v>
      </c>
      <c r="S6414">
        <v>1965</v>
      </c>
      <c r="T6414" s="29">
        <f>IF(TRIM(PropertySet[[#This Row],[YEAR BUILT]])="", "N/A", 2023-PropertySet[[#This Row],[YEAR BUILT]])</f>
        <v>58</v>
      </c>
      <c r="U6414" t="str" cm="1">
        <f t="array" ref="U6414">IF(PropertySet[[#This Row],[AGE]] = "N/A", "N/A", _xlfn.IFS(PropertySet[[#This Row],[AGE]] &lt;= 25, "0-25 Years", PropertySet[[#This Row],[AGE]] &lt;= 50, "26-50 Years", PropertySet[[#This Row],[AGE]]&lt;=75, "51-75 Years", PropertySet[[#This Row],[AGE]]&lt;=100, "76-100 Years", PropertySet[[#This Row],[AGE]]&gt;100, "100+ Years"))</f>
        <v>51-75 Years</v>
      </c>
      <c r="V6414" t="str" cm="1">
        <f t="array" ref="V64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14" t="s">
        <v>33</v>
      </c>
      <c r="X6414" t="s">
        <v>36</v>
      </c>
    </row>
    <row r="6415" spans="1:24" x14ac:dyDescent="0.3">
      <c r="A6415" t="s">
        <v>6421</v>
      </c>
      <c r="B6415" t="s">
        <v>29</v>
      </c>
      <c r="C6415" t="s">
        <v>30</v>
      </c>
      <c r="D6415">
        <v>1</v>
      </c>
      <c r="E6415">
        <v>882</v>
      </c>
      <c r="F6415">
        <v>185</v>
      </c>
      <c r="G6415" t="s">
        <v>6</v>
      </c>
      <c r="H6415" t="s">
        <v>36</v>
      </c>
      <c r="I6415" t="s">
        <v>6450</v>
      </c>
      <c r="J6415" t="s">
        <v>6</v>
      </c>
      <c r="K6415">
        <v>10301</v>
      </c>
      <c r="L6415" s="25">
        <v>0</v>
      </c>
      <c r="M6415" s="13">
        <v>45278</v>
      </c>
      <c r="N6415" s="1">
        <v>1</v>
      </c>
      <c r="O6415" s="1">
        <v>0</v>
      </c>
      <c r="P6415" s="1">
        <v>1</v>
      </c>
      <c r="Q6415" s="1">
        <v>9100</v>
      </c>
      <c r="R6415" s="1">
        <v>1564</v>
      </c>
      <c r="S6415">
        <v>1955</v>
      </c>
      <c r="T6415" s="29">
        <f>IF(TRIM(PropertySet[[#This Row],[YEAR BUILT]])="", "N/A", 2023-PropertySet[[#This Row],[YEAR BUILT]])</f>
        <v>68</v>
      </c>
      <c r="U6415" t="str" cm="1">
        <f t="array" ref="U6415">IF(PropertySet[[#This Row],[AGE]] = "N/A", "N/A", _xlfn.IFS(PropertySet[[#This Row],[AGE]] &lt;= 25, "0-25 Years", PropertySet[[#This Row],[AGE]] &lt;= 50, "26-50 Years", PropertySet[[#This Row],[AGE]]&lt;=75, "51-75 Years", PropertySet[[#This Row],[AGE]]&lt;=100, "76-100 Years", PropertySet[[#This Row],[AGE]]&gt;100, "100+ Years"))</f>
        <v>51-75 Years</v>
      </c>
      <c r="V6415" t="str" cm="1">
        <f t="array" ref="V64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15" t="s">
        <v>33</v>
      </c>
      <c r="X6415" t="s">
        <v>36</v>
      </c>
    </row>
    <row r="6416" spans="1:24" x14ac:dyDescent="0.3">
      <c r="A6416" t="s">
        <v>6421</v>
      </c>
      <c r="B6416" t="s">
        <v>29</v>
      </c>
      <c r="C6416" t="s">
        <v>30</v>
      </c>
      <c r="D6416">
        <v>1</v>
      </c>
      <c r="E6416">
        <v>882</v>
      </c>
      <c r="F6416">
        <v>190</v>
      </c>
      <c r="G6416" t="s">
        <v>6</v>
      </c>
      <c r="H6416" t="s">
        <v>31</v>
      </c>
      <c r="I6416" t="s">
        <v>6451</v>
      </c>
      <c r="J6416" t="s">
        <v>6</v>
      </c>
      <c r="K6416">
        <v>10301</v>
      </c>
      <c r="L6416" s="25">
        <v>1999999</v>
      </c>
      <c r="M6416" s="13">
        <v>45218</v>
      </c>
      <c r="N6416" s="1">
        <v>1</v>
      </c>
      <c r="O6416" s="1">
        <v>0</v>
      </c>
      <c r="P6416" s="1">
        <v>1</v>
      </c>
      <c r="Q6416" s="1">
        <v>8800</v>
      </c>
      <c r="R6416" s="1">
        <v>3702</v>
      </c>
      <c r="S6416">
        <v>1955</v>
      </c>
      <c r="T6416" s="29">
        <f>IF(TRIM(PropertySet[[#This Row],[YEAR BUILT]])="", "N/A", 2023-PropertySet[[#This Row],[YEAR BUILT]])</f>
        <v>68</v>
      </c>
      <c r="U6416" t="str" cm="1">
        <f t="array" ref="U6416">IF(PropertySet[[#This Row],[AGE]] = "N/A", "N/A", _xlfn.IFS(PropertySet[[#This Row],[AGE]] &lt;= 25, "0-25 Years", PropertySet[[#This Row],[AGE]] &lt;= 50, "26-50 Years", PropertySet[[#This Row],[AGE]]&lt;=75, "51-75 Years", PropertySet[[#This Row],[AGE]]&lt;=100, "76-100 Years", PropertySet[[#This Row],[AGE]]&gt;100, "100+ Years"))</f>
        <v>51-75 Years</v>
      </c>
      <c r="V6416" t="str" cm="1">
        <f t="array" ref="V64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16" t="s">
        <v>33</v>
      </c>
      <c r="X6416" t="s">
        <v>31</v>
      </c>
    </row>
    <row r="6417" spans="1:24" x14ac:dyDescent="0.3">
      <c r="A6417" t="s">
        <v>6421</v>
      </c>
      <c r="B6417" t="s">
        <v>29</v>
      </c>
      <c r="C6417" t="s">
        <v>30</v>
      </c>
      <c r="D6417">
        <v>1</v>
      </c>
      <c r="E6417">
        <v>882</v>
      </c>
      <c r="F6417">
        <v>280</v>
      </c>
      <c r="G6417" t="s">
        <v>6</v>
      </c>
      <c r="H6417" t="s">
        <v>31</v>
      </c>
      <c r="I6417" t="s">
        <v>6452</v>
      </c>
      <c r="J6417" t="s">
        <v>6</v>
      </c>
      <c r="K6417">
        <v>10301</v>
      </c>
      <c r="L6417" s="25">
        <v>0</v>
      </c>
      <c r="M6417" s="13">
        <v>44975</v>
      </c>
      <c r="N6417" s="1">
        <v>1</v>
      </c>
      <c r="O6417" s="1">
        <v>0</v>
      </c>
      <c r="P6417" s="1">
        <v>1</v>
      </c>
      <c r="Q6417" s="1">
        <v>10000</v>
      </c>
      <c r="R6417" s="1">
        <v>2592</v>
      </c>
      <c r="S6417">
        <v>1960</v>
      </c>
      <c r="T6417" s="29">
        <f>IF(TRIM(PropertySet[[#This Row],[YEAR BUILT]])="", "N/A", 2023-PropertySet[[#This Row],[YEAR BUILT]])</f>
        <v>63</v>
      </c>
      <c r="U6417" t="str" cm="1">
        <f t="array" ref="U6417">IF(PropertySet[[#This Row],[AGE]] = "N/A", "N/A", _xlfn.IFS(PropertySet[[#This Row],[AGE]] &lt;= 25, "0-25 Years", PropertySet[[#This Row],[AGE]] &lt;= 50, "26-50 Years", PropertySet[[#This Row],[AGE]]&lt;=75, "51-75 Years", PropertySet[[#This Row],[AGE]]&lt;=100, "76-100 Years", PropertySet[[#This Row],[AGE]]&gt;100, "100+ Years"))</f>
        <v>51-75 Years</v>
      </c>
      <c r="V6417" t="str" cm="1">
        <f t="array" ref="V64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17" t="s">
        <v>33</v>
      </c>
      <c r="X6417" t="s">
        <v>31</v>
      </c>
    </row>
    <row r="6418" spans="1:24" x14ac:dyDescent="0.3">
      <c r="A6418" t="s">
        <v>6421</v>
      </c>
      <c r="B6418" t="s">
        <v>29</v>
      </c>
      <c r="C6418" t="s">
        <v>30</v>
      </c>
      <c r="D6418">
        <v>1</v>
      </c>
      <c r="E6418">
        <v>884</v>
      </c>
      <c r="F6418">
        <v>80</v>
      </c>
      <c r="G6418" t="s">
        <v>6</v>
      </c>
      <c r="H6418" t="s">
        <v>31</v>
      </c>
      <c r="I6418" t="s">
        <v>6453</v>
      </c>
      <c r="J6418" t="s">
        <v>6</v>
      </c>
      <c r="K6418">
        <v>10304</v>
      </c>
      <c r="L6418" s="25">
        <v>0</v>
      </c>
      <c r="M6418" s="13">
        <v>45153</v>
      </c>
      <c r="N6418" s="1">
        <v>1</v>
      </c>
      <c r="O6418" s="1">
        <v>0</v>
      </c>
      <c r="P6418" s="1">
        <v>1</v>
      </c>
      <c r="Q6418" s="1">
        <v>13750</v>
      </c>
      <c r="R6418" s="1">
        <v>5057</v>
      </c>
      <c r="S6418">
        <v>1975</v>
      </c>
      <c r="T6418" s="29">
        <f>IF(TRIM(PropertySet[[#This Row],[YEAR BUILT]])="", "N/A", 2023-PropertySet[[#This Row],[YEAR BUILT]])</f>
        <v>48</v>
      </c>
      <c r="U6418" t="str" cm="1">
        <f t="array" ref="U6418">IF(PropertySet[[#This Row],[AGE]] = "N/A", "N/A", _xlfn.IFS(PropertySet[[#This Row],[AGE]] &lt;= 25, "0-25 Years", PropertySet[[#This Row],[AGE]] &lt;= 50, "26-50 Years", PropertySet[[#This Row],[AGE]]&lt;=75, "51-75 Years", PropertySet[[#This Row],[AGE]]&lt;=100, "76-100 Years", PropertySet[[#This Row],[AGE]]&gt;100, "100+ Years"))</f>
        <v>26-50 Years</v>
      </c>
      <c r="V6418" t="str" cm="1">
        <f t="array" ref="V64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18" t="s">
        <v>33</v>
      </c>
      <c r="X6418" t="s">
        <v>31</v>
      </c>
    </row>
    <row r="6419" spans="1:24" x14ac:dyDescent="0.3">
      <c r="A6419" t="s">
        <v>6421</v>
      </c>
      <c r="B6419" t="s">
        <v>29</v>
      </c>
      <c r="C6419" t="s">
        <v>30</v>
      </c>
      <c r="D6419">
        <v>1</v>
      </c>
      <c r="E6419">
        <v>886</v>
      </c>
      <c r="F6419">
        <v>19</v>
      </c>
      <c r="G6419" t="s">
        <v>6</v>
      </c>
      <c r="H6419" t="s">
        <v>31</v>
      </c>
      <c r="I6419" t="s">
        <v>6454</v>
      </c>
      <c r="J6419" t="s">
        <v>6</v>
      </c>
      <c r="K6419">
        <v>10304</v>
      </c>
      <c r="L6419" s="25">
        <v>294294</v>
      </c>
      <c r="M6419" s="13">
        <v>45159</v>
      </c>
      <c r="N6419" s="1">
        <v>1</v>
      </c>
      <c r="O6419" s="1">
        <v>0</v>
      </c>
      <c r="P6419" s="1">
        <v>1</v>
      </c>
      <c r="Q6419" s="1">
        <v>5406</v>
      </c>
      <c r="R6419" s="1">
        <v>1920</v>
      </c>
      <c r="S6419">
        <v>1915</v>
      </c>
      <c r="T6419" s="29">
        <f>IF(TRIM(PropertySet[[#This Row],[YEAR BUILT]])="", "N/A", 2023-PropertySet[[#This Row],[YEAR BUILT]])</f>
        <v>108</v>
      </c>
      <c r="U6419" t="str" cm="1">
        <f t="array" ref="U6419">IF(PropertySet[[#This Row],[AGE]] = "N/A", "N/A", _xlfn.IFS(PropertySet[[#This Row],[AGE]] &lt;= 25, "0-25 Years", PropertySet[[#This Row],[AGE]] &lt;= 50, "26-50 Years", PropertySet[[#This Row],[AGE]]&lt;=75, "51-75 Years", PropertySet[[#This Row],[AGE]]&lt;=100, "76-100 Years", PropertySet[[#This Row],[AGE]]&gt;100, "100+ Years"))</f>
        <v>100+ Years</v>
      </c>
      <c r="V6419" t="str" cm="1">
        <f t="array" ref="V64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419" t="s">
        <v>33</v>
      </c>
      <c r="X6419" t="s">
        <v>31</v>
      </c>
    </row>
    <row r="6420" spans="1:24" x14ac:dyDescent="0.3">
      <c r="A6420" t="s">
        <v>6421</v>
      </c>
      <c r="B6420" t="s">
        <v>29</v>
      </c>
      <c r="C6420" t="s">
        <v>30</v>
      </c>
      <c r="D6420">
        <v>1</v>
      </c>
      <c r="E6420">
        <v>891</v>
      </c>
      <c r="F6420">
        <v>166</v>
      </c>
      <c r="G6420" t="s">
        <v>6</v>
      </c>
      <c r="H6420" t="s">
        <v>36</v>
      </c>
      <c r="I6420" t="s">
        <v>6455</v>
      </c>
      <c r="J6420" t="s">
        <v>6</v>
      </c>
      <c r="K6420">
        <v>10304</v>
      </c>
      <c r="L6420" s="25">
        <v>0</v>
      </c>
      <c r="M6420" s="13">
        <v>45160</v>
      </c>
      <c r="N6420" s="1">
        <v>1</v>
      </c>
      <c r="O6420" s="1">
        <v>0</v>
      </c>
      <c r="P6420" s="1">
        <v>1</v>
      </c>
      <c r="Q6420" s="1">
        <v>8500</v>
      </c>
      <c r="R6420" s="1">
        <v>1312</v>
      </c>
      <c r="S6420">
        <v>1955</v>
      </c>
      <c r="T6420" s="29">
        <f>IF(TRIM(PropertySet[[#This Row],[YEAR BUILT]])="", "N/A", 2023-PropertySet[[#This Row],[YEAR BUILT]])</f>
        <v>68</v>
      </c>
      <c r="U6420" t="str" cm="1">
        <f t="array" ref="U6420">IF(PropertySet[[#This Row],[AGE]] = "N/A", "N/A", _xlfn.IFS(PropertySet[[#This Row],[AGE]] &lt;= 25, "0-25 Years", PropertySet[[#This Row],[AGE]] &lt;= 50, "26-50 Years", PropertySet[[#This Row],[AGE]]&lt;=75, "51-75 Years", PropertySet[[#This Row],[AGE]]&lt;=100, "76-100 Years", PropertySet[[#This Row],[AGE]]&gt;100, "100+ Years"))</f>
        <v>51-75 Years</v>
      </c>
      <c r="V6420" t="str" cm="1">
        <f t="array" ref="V64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20" t="s">
        <v>33</v>
      </c>
      <c r="X6420" t="s">
        <v>36</v>
      </c>
    </row>
    <row r="6421" spans="1:24" x14ac:dyDescent="0.3">
      <c r="A6421" t="s">
        <v>6421</v>
      </c>
      <c r="B6421" t="s">
        <v>29</v>
      </c>
      <c r="C6421" t="s">
        <v>30</v>
      </c>
      <c r="D6421">
        <v>1</v>
      </c>
      <c r="E6421">
        <v>891</v>
      </c>
      <c r="F6421">
        <v>225</v>
      </c>
      <c r="G6421" t="s">
        <v>6</v>
      </c>
      <c r="H6421" t="s">
        <v>67</v>
      </c>
      <c r="I6421" t="s">
        <v>6456</v>
      </c>
      <c r="J6421" t="s">
        <v>6</v>
      </c>
      <c r="K6421">
        <v>10304</v>
      </c>
      <c r="L6421" s="25">
        <v>1848500</v>
      </c>
      <c r="M6421" s="13">
        <v>45168</v>
      </c>
      <c r="N6421" s="1">
        <v>1</v>
      </c>
      <c r="O6421" s="1">
        <v>0</v>
      </c>
      <c r="P6421" s="1">
        <v>1</v>
      </c>
      <c r="Q6421" s="1">
        <v>12349</v>
      </c>
      <c r="R6421" s="1">
        <v>4095</v>
      </c>
      <c r="S6421">
        <v>1986</v>
      </c>
      <c r="T6421" s="29">
        <f>IF(TRIM(PropertySet[[#This Row],[YEAR BUILT]])="", "N/A", 2023-PropertySet[[#This Row],[YEAR BUILT]])</f>
        <v>37</v>
      </c>
      <c r="U6421" t="str" cm="1">
        <f t="array" ref="U6421">IF(PropertySet[[#This Row],[AGE]] = "N/A", "N/A", _xlfn.IFS(PropertySet[[#This Row],[AGE]] &lt;= 25, "0-25 Years", PropertySet[[#This Row],[AGE]] &lt;= 50, "26-50 Years", PropertySet[[#This Row],[AGE]]&lt;=75, "51-75 Years", PropertySet[[#This Row],[AGE]]&lt;=100, "76-100 Years", PropertySet[[#This Row],[AGE]]&gt;100, "100+ Years"))</f>
        <v>26-50 Years</v>
      </c>
      <c r="V6421" t="str" cm="1">
        <f t="array" ref="V64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21" t="s">
        <v>33</v>
      </c>
      <c r="X6421" t="s">
        <v>67</v>
      </c>
    </row>
    <row r="6422" spans="1:24" x14ac:dyDescent="0.3">
      <c r="A6422" t="s">
        <v>6421</v>
      </c>
      <c r="B6422" t="s">
        <v>29</v>
      </c>
      <c r="C6422" t="s">
        <v>30</v>
      </c>
      <c r="D6422">
        <v>1</v>
      </c>
      <c r="E6422">
        <v>894</v>
      </c>
      <c r="F6422">
        <v>43</v>
      </c>
      <c r="G6422" t="s">
        <v>6</v>
      </c>
      <c r="H6422" t="s">
        <v>36</v>
      </c>
      <c r="I6422" t="s">
        <v>6457</v>
      </c>
      <c r="J6422" t="s">
        <v>6</v>
      </c>
      <c r="K6422">
        <v>10304</v>
      </c>
      <c r="L6422" s="25">
        <v>1300000</v>
      </c>
      <c r="M6422" s="13">
        <v>45098</v>
      </c>
      <c r="N6422" s="1">
        <v>1</v>
      </c>
      <c r="O6422" s="1">
        <v>0</v>
      </c>
      <c r="P6422" s="1">
        <v>1</v>
      </c>
      <c r="Q6422" s="1">
        <v>17864</v>
      </c>
      <c r="R6422" s="1">
        <v>2187</v>
      </c>
      <c r="S6422">
        <v>1960</v>
      </c>
      <c r="T6422" s="29">
        <f>IF(TRIM(PropertySet[[#This Row],[YEAR BUILT]])="", "N/A", 2023-PropertySet[[#This Row],[YEAR BUILT]])</f>
        <v>63</v>
      </c>
      <c r="U6422" t="str" cm="1">
        <f t="array" ref="U6422">IF(PropertySet[[#This Row],[AGE]] = "N/A", "N/A", _xlfn.IFS(PropertySet[[#This Row],[AGE]] &lt;= 25, "0-25 Years", PropertySet[[#This Row],[AGE]] &lt;= 50, "26-50 Years", PropertySet[[#This Row],[AGE]]&lt;=75, "51-75 Years", PropertySet[[#This Row],[AGE]]&lt;=100, "76-100 Years", PropertySet[[#This Row],[AGE]]&gt;100, "100+ Years"))</f>
        <v>51-75 Years</v>
      </c>
      <c r="V6422" t="str" cm="1">
        <f t="array" ref="V64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22" t="s">
        <v>33</v>
      </c>
      <c r="X6422" t="s">
        <v>36</v>
      </c>
    </row>
    <row r="6423" spans="1:24" x14ac:dyDescent="0.3">
      <c r="A6423" t="s">
        <v>6421</v>
      </c>
      <c r="B6423" t="s">
        <v>29</v>
      </c>
      <c r="C6423" t="s">
        <v>30</v>
      </c>
      <c r="D6423">
        <v>1</v>
      </c>
      <c r="E6423">
        <v>894</v>
      </c>
      <c r="F6423">
        <v>105</v>
      </c>
      <c r="G6423" t="s">
        <v>6</v>
      </c>
      <c r="H6423" t="s">
        <v>67</v>
      </c>
      <c r="I6423" t="s">
        <v>6458</v>
      </c>
      <c r="J6423" t="s">
        <v>6</v>
      </c>
      <c r="K6423">
        <v>10304</v>
      </c>
      <c r="L6423" s="25">
        <v>0</v>
      </c>
      <c r="M6423" s="13">
        <v>45259</v>
      </c>
      <c r="N6423" s="1">
        <v>1</v>
      </c>
      <c r="O6423" s="1">
        <v>0</v>
      </c>
      <c r="P6423" s="1">
        <v>1</v>
      </c>
      <c r="Q6423" s="1">
        <v>19600</v>
      </c>
      <c r="R6423" s="1">
        <v>4000</v>
      </c>
      <c r="S6423">
        <v>2000</v>
      </c>
      <c r="T6423" s="29">
        <f>IF(TRIM(PropertySet[[#This Row],[YEAR BUILT]])="", "N/A", 2023-PropertySet[[#This Row],[YEAR BUILT]])</f>
        <v>23</v>
      </c>
      <c r="U6423" t="str" cm="1">
        <f t="array" ref="U6423">IF(PropertySet[[#This Row],[AGE]] = "N/A", "N/A", _xlfn.IFS(PropertySet[[#This Row],[AGE]] &lt;= 25, "0-25 Years", PropertySet[[#This Row],[AGE]] &lt;= 50, "26-50 Years", PropertySet[[#This Row],[AGE]]&lt;=75, "51-75 Years", PropertySet[[#This Row],[AGE]]&lt;=100, "76-100 Years", PropertySet[[#This Row],[AGE]]&gt;100, "100+ Years"))</f>
        <v>0-25 Years</v>
      </c>
      <c r="V6423" t="str" cm="1">
        <f t="array" ref="V64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23" t="s">
        <v>33</v>
      </c>
      <c r="X6423" t="s">
        <v>67</v>
      </c>
    </row>
    <row r="6424" spans="1:24" x14ac:dyDescent="0.3">
      <c r="A6424" t="s">
        <v>6421</v>
      </c>
      <c r="B6424" t="s">
        <v>29</v>
      </c>
      <c r="C6424" t="s">
        <v>30</v>
      </c>
      <c r="D6424">
        <v>1</v>
      </c>
      <c r="E6424">
        <v>894</v>
      </c>
      <c r="F6424">
        <v>158</v>
      </c>
      <c r="G6424" t="s">
        <v>6</v>
      </c>
      <c r="H6424" t="s">
        <v>67</v>
      </c>
      <c r="I6424" t="s">
        <v>6459</v>
      </c>
      <c r="J6424" t="s">
        <v>6</v>
      </c>
      <c r="K6424">
        <v>10304</v>
      </c>
      <c r="L6424" s="25">
        <v>2205000</v>
      </c>
      <c r="M6424" s="13">
        <v>45198</v>
      </c>
      <c r="N6424" s="1">
        <v>1</v>
      </c>
      <c r="O6424" s="1">
        <v>0</v>
      </c>
      <c r="P6424" s="1">
        <v>1</v>
      </c>
      <c r="Q6424" s="1">
        <v>8120</v>
      </c>
      <c r="R6424" s="1">
        <v>4800</v>
      </c>
      <c r="S6424">
        <v>2004</v>
      </c>
      <c r="T6424" s="29">
        <f>IF(TRIM(PropertySet[[#This Row],[YEAR BUILT]])="", "N/A", 2023-PropertySet[[#This Row],[YEAR BUILT]])</f>
        <v>19</v>
      </c>
      <c r="U6424" t="str" cm="1">
        <f t="array" ref="U6424">IF(PropertySet[[#This Row],[AGE]] = "N/A", "N/A", _xlfn.IFS(PropertySet[[#This Row],[AGE]] &lt;= 25, "0-25 Years", PropertySet[[#This Row],[AGE]] &lt;= 50, "26-50 Years", PropertySet[[#This Row],[AGE]]&lt;=75, "51-75 Years", PropertySet[[#This Row],[AGE]]&lt;=100, "76-100 Years", PropertySet[[#This Row],[AGE]]&gt;100, "100+ Years"))</f>
        <v>0-25 Years</v>
      </c>
      <c r="V6424" t="str" cm="1">
        <f t="array" ref="V64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24" t="s">
        <v>33</v>
      </c>
      <c r="X6424" t="s">
        <v>67</v>
      </c>
    </row>
    <row r="6425" spans="1:24" x14ac:dyDescent="0.3">
      <c r="A6425" t="s">
        <v>6421</v>
      </c>
      <c r="B6425" t="s">
        <v>29</v>
      </c>
      <c r="C6425" t="s">
        <v>30</v>
      </c>
      <c r="D6425">
        <v>1</v>
      </c>
      <c r="E6425">
        <v>894</v>
      </c>
      <c r="F6425">
        <v>373</v>
      </c>
      <c r="G6425" t="s">
        <v>6</v>
      </c>
      <c r="H6425" t="s">
        <v>36</v>
      </c>
      <c r="I6425" t="s">
        <v>6460</v>
      </c>
      <c r="J6425" t="s">
        <v>6</v>
      </c>
      <c r="K6425">
        <v>10304</v>
      </c>
      <c r="L6425" s="25">
        <v>1250000</v>
      </c>
      <c r="M6425" s="13">
        <v>45084</v>
      </c>
      <c r="N6425" s="1">
        <v>1</v>
      </c>
      <c r="O6425" s="1">
        <v>0</v>
      </c>
      <c r="P6425" s="1">
        <v>1</v>
      </c>
      <c r="Q6425" s="1">
        <v>16335</v>
      </c>
      <c r="R6425" s="1">
        <v>2704</v>
      </c>
      <c r="S6425">
        <v>1970</v>
      </c>
      <c r="T6425" s="29">
        <f>IF(TRIM(PropertySet[[#This Row],[YEAR BUILT]])="", "N/A", 2023-PropertySet[[#This Row],[YEAR BUILT]])</f>
        <v>53</v>
      </c>
      <c r="U6425" t="str" cm="1">
        <f t="array" ref="U6425">IF(PropertySet[[#This Row],[AGE]] = "N/A", "N/A", _xlfn.IFS(PropertySet[[#This Row],[AGE]] &lt;= 25, "0-25 Years", PropertySet[[#This Row],[AGE]] &lt;= 50, "26-50 Years", PropertySet[[#This Row],[AGE]]&lt;=75, "51-75 Years", PropertySet[[#This Row],[AGE]]&lt;=100, "76-100 Years", PropertySet[[#This Row],[AGE]]&gt;100, "100+ Years"))</f>
        <v>51-75 Years</v>
      </c>
      <c r="V6425" t="str" cm="1">
        <f t="array" ref="V64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25" t="s">
        <v>33</v>
      </c>
      <c r="X6425" t="s">
        <v>36</v>
      </c>
    </row>
    <row r="6426" spans="1:24" x14ac:dyDescent="0.3">
      <c r="A6426" t="s">
        <v>6421</v>
      </c>
      <c r="B6426" t="s">
        <v>29</v>
      </c>
      <c r="C6426" t="s">
        <v>30</v>
      </c>
      <c r="D6426">
        <v>1</v>
      </c>
      <c r="E6426">
        <v>894</v>
      </c>
      <c r="F6426">
        <v>410</v>
      </c>
      <c r="G6426" t="s">
        <v>6</v>
      </c>
      <c r="H6426" t="s">
        <v>67</v>
      </c>
      <c r="I6426" t="s">
        <v>6461</v>
      </c>
      <c r="J6426" t="s">
        <v>6</v>
      </c>
      <c r="K6426">
        <v>10304</v>
      </c>
      <c r="L6426" s="25">
        <v>0</v>
      </c>
      <c r="M6426" s="13">
        <v>44943</v>
      </c>
      <c r="N6426" s="1">
        <v>1</v>
      </c>
      <c r="O6426" s="1">
        <v>0</v>
      </c>
      <c r="P6426" s="1">
        <v>1</v>
      </c>
      <c r="Q6426" s="1">
        <v>13300</v>
      </c>
      <c r="R6426" s="1">
        <v>5237</v>
      </c>
      <c r="S6426">
        <v>1955</v>
      </c>
      <c r="T6426" s="29">
        <f>IF(TRIM(PropertySet[[#This Row],[YEAR BUILT]])="", "N/A", 2023-PropertySet[[#This Row],[YEAR BUILT]])</f>
        <v>68</v>
      </c>
      <c r="U6426" t="str" cm="1">
        <f t="array" ref="U6426">IF(PropertySet[[#This Row],[AGE]] = "N/A", "N/A", _xlfn.IFS(PropertySet[[#This Row],[AGE]] &lt;= 25, "0-25 Years", PropertySet[[#This Row],[AGE]] &lt;= 50, "26-50 Years", PropertySet[[#This Row],[AGE]]&lt;=75, "51-75 Years", PropertySet[[#This Row],[AGE]]&lt;=100, "76-100 Years", PropertySet[[#This Row],[AGE]]&gt;100, "100+ Years"))</f>
        <v>51-75 Years</v>
      </c>
      <c r="V6426" t="str" cm="1">
        <f t="array" ref="V64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26" t="s">
        <v>33</v>
      </c>
      <c r="X6426" t="s">
        <v>67</v>
      </c>
    </row>
    <row r="6427" spans="1:24" x14ac:dyDescent="0.3">
      <c r="A6427" t="s">
        <v>6421</v>
      </c>
      <c r="B6427" t="s">
        <v>29</v>
      </c>
      <c r="C6427" t="s">
        <v>30</v>
      </c>
      <c r="D6427">
        <v>1</v>
      </c>
      <c r="E6427">
        <v>894</v>
      </c>
      <c r="F6427">
        <v>533</v>
      </c>
      <c r="G6427" t="s">
        <v>6</v>
      </c>
      <c r="H6427" t="s">
        <v>67</v>
      </c>
      <c r="I6427" t="s">
        <v>6462</v>
      </c>
      <c r="J6427" t="s">
        <v>6</v>
      </c>
      <c r="K6427">
        <v>10304</v>
      </c>
      <c r="L6427" s="25">
        <v>2050000</v>
      </c>
      <c r="M6427" s="13">
        <v>45139</v>
      </c>
      <c r="N6427" s="1">
        <v>1</v>
      </c>
      <c r="O6427" s="1">
        <v>0</v>
      </c>
      <c r="P6427" s="1">
        <v>1</v>
      </c>
      <c r="Q6427" s="1">
        <v>11593</v>
      </c>
      <c r="R6427" s="1">
        <v>4000</v>
      </c>
      <c r="S6427">
        <v>1950</v>
      </c>
      <c r="T6427" s="29">
        <f>IF(TRIM(PropertySet[[#This Row],[YEAR BUILT]])="", "N/A", 2023-PropertySet[[#This Row],[YEAR BUILT]])</f>
        <v>73</v>
      </c>
      <c r="U6427" t="str" cm="1">
        <f t="array" ref="U6427">IF(PropertySet[[#This Row],[AGE]] = "N/A", "N/A", _xlfn.IFS(PropertySet[[#This Row],[AGE]] &lt;= 25, "0-25 Years", PropertySet[[#This Row],[AGE]] &lt;= 50, "26-50 Years", PropertySet[[#This Row],[AGE]]&lt;=75, "51-75 Years", PropertySet[[#This Row],[AGE]]&lt;=100, "76-100 Years", PropertySet[[#This Row],[AGE]]&gt;100, "100+ Years"))</f>
        <v>51-75 Years</v>
      </c>
      <c r="V6427" t="str" cm="1">
        <f t="array" ref="V64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27" t="s">
        <v>33</v>
      </c>
      <c r="X6427" t="s">
        <v>67</v>
      </c>
    </row>
    <row r="6428" spans="1:24" x14ac:dyDescent="0.3">
      <c r="A6428" t="s">
        <v>6421</v>
      </c>
      <c r="B6428" t="s">
        <v>29</v>
      </c>
      <c r="C6428" t="s">
        <v>30</v>
      </c>
      <c r="D6428">
        <v>1</v>
      </c>
      <c r="E6428">
        <v>896</v>
      </c>
      <c r="F6428">
        <v>125</v>
      </c>
      <c r="G6428" t="s">
        <v>6</v>
      </c>
      <c r="H6428" t="s">
        <v>67</v>
      </c>
      <c r="I6428" t="s">
        <v>6463</v>
      </c>
      <c r="J6428" t="s">
        <v>6</v>
      </c>
      <c r="K6428">
        <v>10304</v>
      </c>
      <c r="L6428" s="25">
        <v>2250000</v>
      </c>
      <c r="M6428" s="13">
        <v>45071</v>
      </c>
      <c r="N6428" s="1">
        <v>1</v>
      </c>
      <c r="O6428" s="1">
        <v>0</v>
      </c>
      <c r="P6428" s="1">
        <v>1</v>
      </c>
      <c r="Q6428" s="1">
        <v>10000</v>
      </c>
      <c r="R6428" s="1">
        <v>4704</v>
      </c>
      <c r="S6428">
        <v>2016</v>
      </c>
      <c r="T6428" s="29">
        <f>IF(TRIM(PropertySet[[#This Row],[YEAR BUILT]])="", "N/A", 2023-PropertySet[[#This Row],[YEAR BUILT]])</f>
        <v>7</v>
      </c>
      <c r="U6428" t="str" cm="1">
        <f t="array" ref="U6428">IF(PropertySet[[#This Row],[AGE]] = "N/A", "N/A", _xlfn.IFS(PropertySet[[#This Row],[AGE]] &lt;= 25, "0-25 Years", PropertySet[[#This Row],[AGE]] &lt;= 50, "26-50 Years", PropertySet[[#This Row],[AGE]]&lt;=75, "51-75 Years", PropertySet[[#This Row],[AGE]]&lt;=100, "76-100 Years", PropertySet[[#This Row],[AGE]]&gt;100, "100+ Years"))</f>
        <v>0-25 Years</v>
      </c>
      <c r="V6428" t="str" cm="1">
        <f t="array" ref="V64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28" t="s">
        <v>33</v>
      </c>
      <c r="X6428" t="s">
        <v>67</v>
      </c>
    </row>
    <row r="6429" spans="1:24" x14ac:dyDescent="0.3">
      <c r="A6429" t="s">
        <v>6421</v>
      </c>
      <c r="B6429" t="s">
        <v>211</v>
      </c>
      <c r="C6429" t="s">
        <v>30</v>
      </c>
      <c r="D6429" t="s">
        <v>71</v>
      </c>
      <c r="E6429">
        <v>687</v>
      </c>
      <c r="F6429">
        <v>60</v>
      </c>
      <c r="G6429" t="s">
        <v>6</v>
      </c>
      <c r="H6429" t="s">
        <v>72</v>
      </c>
      <c r="I6429" t="s">
        <v>6464</v>
      </c>
      <c r="J6429" t="s">
        <v>6</v>
      </c>
      <c r="K6429">
        <v>10301</v>
      </c>
      <c r="L6429" s="25">
        <v>1800000</v>
      </c>
      <c r="M6429" s="13">
        <v>45141</v>
      </c>
      <c r="N6429" s="1">
        <v>0</v>
      </c>
      <c r="O6429" s="1">
        <v>0</v>
      </c>
      <c r="P6429" s="1">
        <v>0</v>
      </c>
      <c r="Q6429" s="1">
        <v>1000</v>
      </c>
      <c r="R6429" s="1">
        <v>0</v>
      </c>
      <c r="S6429" t="s">
        <v>7614</v>
      </c>
      <c r="T6429" s="29" t="str">
        <f>IF(TRIM(PropertySet[[#This Row],[YEAR BUILT]])="", "N/A", 2023-PropertySet[[#This Row],[YEAR BUILT]])</f>
        <v>N/A</v>
      </c>
      <c r="U6429" t="str" cm="1">
        <f t="array" ref="U6429">IF(PropertySet[[#This Row],[AGE]] = "N/A", "N/A", _xlfn.IFS(PropertySet[[#This Row],[AGE]] &lt;= 25, "0-25 Years", PropertySet[[#This Row],[AGE]] &lt;= 50, "26-50 Years", PropertySet[[#This Row],[AGE]]&lt;=75, "51-75 Years", PropertySet[[#This Row],[AGE]]&lt;=100, "76-100 Years", PropertySet[[#This Row],[AGE]]&gt;100, "100+ Years"))</f>
        <v>N/A</v>
      </c>
      <c r="V6429" t="str" cm="1">
        <f t="array" ref="V64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429" t="s">
        <v>33</v>
      </c>
      <c r="X6429" t="s">
        <v>72</v>
      </c>
    </row>
    <row r="6430" spans="1:24" x14ac:dyDescent="0.3">
      <c r="A6430" t="s">
        <v>6421</v>
      </c>
      <c r="B6430" t="s">
        <v>211</v>
      </c>
      <c r="C6430" t="s">
        <v>30</v>
      </c>
      <c r="D6430" t="s">
        <v>71</v>
      </c>
      <c r="E6430">
        <v>687</v>
      </c>
      <c r="F6430">
        <v>350</v>
      </c>
      <c r="G6430" t="s">
        <v>6</v>
      </c>
      <c r="H6430" t="s">
        <v>72</v>
      </c>
      <c r="I6430" t="s">
        <v>6465</v>
      </c>
      <c r="J6430" t="s">
        <v>6</v>
      </c>
      <c r="K6430">
        <v>10301</v>
      </c>
      <c r="L6430" s="25">
        <v>10</v>
      </c>
      <c r="M6430" s="13">
        <v>45063</v>
      </c>
      <c r="N6430" s="1">
        <v>0</v>
      </c>
      <c r="O6430" s="1">
        <v>0</v>
      </c>
      <c r="P6430" s="1">
        <v>0</v>
      </c>
      <c r="Q6430" s="1">
        <v>1415</v>
      </c>
      <c r="R6430" s="1">
        <v>0</v>
      </c>
      <c r="S6430" t="s">
        <v>7614</v>
      </c>
      <c r="T6430" s="29" t="str">
        <f>IF(TRIM(PropertySet[[#This Row],[YEAR BUILT]])="", "N/A", 2023-PropertySet[[#This Row],[YEAR BUILT]])</f>
        <v>N/A</v>
      </c>
      <c r="U6430" t="str" cm="1">
        <f t="array" ref="U6430">IF(PropertySet[[#This Row],[AGE]] = "N/A", "N/A", _xlfn.IFS(PropertySet[[#This Row],[AGE]] &lt;= 25, "0-25 Years", PropertySet[[#This Row],[AGE]] &lt;= 50, "26-50 Years", PropertySet[[#This Row],[AGE]]&lt;=75, "51-75 Years", PropertySet[[#This Row],[AGE]]&lt;=100, "76-100 Years", PropertySet[[#This Row],[AGE]]&gt;100, "100+ Years"))</f>
        <v>N/A</v>
      </c>
      <c r="V6430" t="str" cm="1">
        <f t="array" ref="V64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430" t="s">
        <v>33</v>
      </c>
      <c r="X6430" t="s">
        <v>72</v>
      </c>
    </row>
    <row r="6431" spans="1:24" x14ac:dyDescent="0.3">
      <c r="A6431" t="s">
        <v>6421</v>
      </c>
      <c r="B6431" t="s">
        <v>211</v>
      </c>
      <c r="C6431" t="s">
        <v>30</v>
      </c>
      <c r="D6431" t="s">
        <v>71</v>
      </c>
      <c r="E6431">
        <v>863</v>
      </c>
      <c r="F6431">
        <v>200</v>
      </c>
      <c r="G6431" t="s">
        <v>6</v>
      </c>
      <c r="H6431" t="s">
        <v>72</v>
      </c>
      <c r="I6431" t="s">
        <v>6464</v>
      </c>
      <c r="J6431" t="s">
        <v>6</v>
      </c>
      <c r="K6431">
        <v>10301</v>
      </c>
      <c r="L6431" s="25">
        <v>0</v>
      </c>
      <c r="M6431" s="13">
        <v>45107</v>
      </c>
      <c r="N6431" s="1">
        <v>0</v>
      </c>
      <c r="O6431" s="1">
        <v>0</v>
      </c>
      <c r="P6431" s="1">
        <v>0</v>
      </c>
      <c r="Q6431" s="1">
        <v>13800</v>
      </c>
      <c r="R6431" s="1">
        <v>0</v>
      </c>
      <c r="S6431" t="s">
        <v>7614</v>
      </c>
      <c r="T6431" s="29" t="str">
        <f>IF(TRIM(PropertySet[[#This Row],[YEAR BUILT]])="", "N/A", 2023-PropertySet[[#This Row],[YEAR BUILT]])</f>
        <v>N/A</v>
      </c>
      <c r="U6431" t="str" cm="1">
        <f t="array" ref="U6431">IF(PropertySet[[#This Row],[AGE]] = "N/A", "N/A", _xlfn.IFS(PropertySet[[#This Row],[AGE]] &lt;= 25, "0-25 Years", PropertySet[[#This Row],[AGE]] &lt;= 50, "26-50 Years", PropertySet[[#This Row],[AGE]]&lt;=75, "51-75 Years", PropertySet[[#This Row],[AGE]]&lt;=100, "76-100 Years", PropertySet[[#This Row],[AGE]]&gt;100, "100+ Years"))</f>
        <v>N/A</v>
      </c>
      <c r="V6431" t="str" cm="1">
        <f t="array" ref="V64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431" t="s">
        <v>33</v>
      </c>
      <c r="X6431" t="s">
        <v>72</v>
      </c>
    </row>
    <row r="6432" spans="1:24" x14ac:dyDescent="0.3">
      <c r="A6432" t="s">
        <v>6421</v>
      </c>
      <c r="B6432" t="s">
        <v>211</v>
      </c>
      <c r="C6432" t="s">
        <v>30</v>
      </c>
      <c r="D6432" t="s">
        <v>71</v>
      </c>
      <c r="E6432">
        <v>864</v>
      </c>
      <c r="F6432">
        <v>370</v>
      </c>
      <c r="G6432" t="s">
        <v>6</v>
      </c>
      <c r="H6432" t="s">
        <v>72</v>
      </c>
      <c r="I6432" t="s">
        <v>6466</v>
      </c>
      <c r="J6432" t="s">
        <v>6</v>
      </c>
      <c r="K6432">
        <v>10301</v>
      </c>
      <c r="L6432" s="25">
        <v>500000</v>
      </c>
      <c r="M6432" s="13">
        <v>44980</v>
      </c>
      <c r="N6432" s="1">
        <v>0</v>
      </c>
      <c r="O6432" s="1">
        <v>0</v>
      </c>
      <c r="P6432" s="1">
        <v>0</v>
      </c>
      <c r="Q6432" s="1">
        <v>15625</v>
      </c>
      <c r="R6432" s="1">
        <v>0</v>
      </c>
      <c r="S6432" t="s">
        <v>7614</v>
      </c>
      <c r="T6432" s="29" t="str">
        <f>IF(TRIM(PropertySet[[#This Row],[YEAR BUILT]])="", "N/A", 2023-PropertySet[[#This Row],[YEAR BUILT]])</f>
        <v>N/A</v>
      </c>
      <c r="U6432" t="str" cm="1">
        <f t="array" ref="U6432">IF(PropertySet[[#This Row],[AGE]] = "N/A", "N/A", _xlfn.IFS(PropertySet[[#This Row],[AGE]] &lt;= 25, "0-25 Years", PropertySet[[#This Row],[AGE]] &lt;= 50, "26-50 Years", PropertySet[[#This Row],[AGE]]&lt;=75, "51-75 Years", PropertySet[[#This Row],[AGE]]&lt;=100, "76-100 Years", PropertySet[[#This Row],[AGE]]&gt;100, "100+ Years"))</f>
        <v>N/A</v>
      </c>
      <c r="V6432" t="str" cm="1">
        <f t="array" ref="V64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432" t="s">
        <v>33</v>
      </c>
      <c r="X6432" t="s">
        <v>72</v>
      </c>
    </row>
    <row r="6433" spans="1:24" x14ac:dyDescent="0.3">
      <c r="A6433" t="s">
        <v>6421</v>
      </c>
      <c r="B6433" t="s">
        <v>211</v>
      </c>
      <c r="C6433" t="s">
        <v>30</v>
      </c>
      <c r="D6433" t="s">
        <v>71</v>
      </c>
      <c r="E6433">
        <v>864</v>
      </c>
      <c r="F6433">
        <v>484</v>
      </c>
      <c r="G6433" t="s">
        <v>6</v>
      </c>
      <c r="H6433" t="s">
        <v>72</v>
      </c>
      <c r="I6433" t="s">
        <v>6467</v>
      </c>
      <c r="J6433" t="s">
        <v>6</v>
      </c>
      <c r="K6433">
        <v>10301</v>
      </c>
      <c r="L6433" s="25">
        <v>0</v>
      </c>
      <c r="M6433" s="13">
        <v>45115</v>
      </c>
      <c r="N6433" s="1">
        <v>0</v>
      </c>
      <c r="O6433" s="1">
        <v>0</v>
      </c>
      <c r="P6433" s="1">
        <v>0</v>
      </c>
      <c r="Q6433" s="1">
        <v>15696</v>
      </c>
      <c r="R6433" s="1">
        <v>0</v>
      </c>
      <c r="S6433" t="s">
        <v>7614</v>
      </c>
      <c r="T6433" s="29" t="str">
        <f>IF(TRIM(PropertySet[[#This Row],[YEAR BUILT]])="", "N/A", 2023-PropertySet[[#This Row],[YEAR BUILT]])</f>
        <v>N/A</v>
      </c>
      <c r="U6433" t="str" cm="1">
        <f t="array" ref="U6433">IF(PropertySet[[#This Row],[AGE]] = "N/A", "N/A", _xlfn.IFS(PropertySet[[#This Row],[AGE]] &lt;= 25, "0-25 Years", PropertySet[[#This Row],[AGE]] &lt;= 50, "26-50 Years", PropertySet[[#This Row],[AGE]]&lt;=75, "51-75 Years", PropertySet[[#This Row],[AGE]]&lt;=100, "76-100 Years", PropertySet[[#This Row],[AGE]]&gt;100, "100+ Years"))</f>
        <v>N/A</v>
      </c>
      <c r="V6433" t="str" cm="1">
        <f t="array" ref="V64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433" t="s">
        <v>33</v>
      </c>
      <c r="X6433" t="s">
        <v>72</v>
      </c>
    </row>
    <row r="6434" spans="1:24" x14ac:dyDescent="0.3">
      <c r="A6434" t="s">
        <v>6421</v>
      </c>
      <c r="B6434" t="s">
        <v>211</v>
      </c>
      <c r="C6434" t="s">
        <v>30</v>
      </c>
      <c r="D6434" t="s">
        <v>71</v>
      </c>
      <c r="E6434">
        <v>878</v>
      </c>
      <c r="F6434">
        <v>400</v>
      </c>
      <c r="G6434" t="s">
        <v>6</v>
      </c>
      <c r="H6434" t="s">
        <v>72</v>
      </c>
      <c r="I6434" t="s">
        <v>6468</v>
      </c>
      <c r="J6434" t="s">
        <v>6</v>
      </c>
      <c r="K6434">
        <v>10304</v>
      </c>
      <c r="L6434" s="25">
        <v>550000</v>
      </c>
      <c r="M6434" s="13">
        <v>45015</v>
      </c>
      <c r="N6434" s="1">
        <v>0</v>
      </c>
      <c r="O6434" s="1">
        <v>0</v>
      </c>
      <c r="P6434" s="1">
        <v>0</v>
      </c>
      <c r="Q6434" s="1">
        <v>11600</v>
      </c>
      <c r="R6434" s="1">
        <v>0</v>
      </c>
      <c r="S6434" t="s">
        <v>7614</v>
      </c>
      <c r="T6434" s="29" t="str">
        <f>IF(TRIM(PropertySet[[#This Row],[YEAR BUILT]])="", "N/A", 2023-PropertySet[[#This Row],[YEAR BUILT]])</f>
        <v>N/A</v>
      </c>
      <c r="U6434" t="str" cm="1">
        <f t="array" ref="U6434">IF(PropertySet[[#This Row],[AGE]] = "N/A", "N/A", _xlfn.IFS(PropertySet[[#This Row],[AGE]] &lt;= 25, "0-25 Years", PropertySet[[#This Row],[AGE]] &lt;= 50, "26-50 Years", PropertySet[[#This Row],[AGE]]&lt;=75, "51-75 Years", PropertySet[[#This Row],[AGE]]&lt;=100, "76-100 Years", PropertySet[[#This Row],[AGE]]&gt;100, "100+ Years"))</f>
        <v>N/A</v>
      </c>
      <c r="V6434" t="str" cm="1">
        <f t="array" ref="V64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434" t="s">
        <v>33</v>
      </c>
      <c r="X6434" t="s">
        <v>72</v>
      </c>
    </row>
    <row r="6435" spans="1:24" x14ac:dyDescent="0.3">
      <c r="A6435" t="s">
        <v>6421</v>
      </c>
      <c r="B6435" t="s">
        <v>211</v>
      </c>
      <c r="C6435" t="s">
        <v>30</v>
      </c>
      <c r="D6435" t="s">
        <v>71</v>
      </c>
      <c r="E6435">
        <v>891</v>
      </c>
      <c r="F6435">
        <v>164</v>
      </c>
      <c r="G6435" t="s">
        <v>6</v>
      </c>
      <c r="H6435" t="s">
        <v>72</v>
      </c>
      <c r="I6435" t="s">
        <v>6469</v>
      </c>
      <c r="J6435" t="s">
        <v>6</v>
      </c>
      <c r="K6435">
        <v>10304</v>
      </c>
      <c r="L6435" s="25">
        <v>0</v>
      </c>
      <c r="M6435" s="13">
        <v>45160</v>
      </c>
      <c r="N6435" s="1">
        <v>0</v>
      </c>
      <c r="O6435" s="1">
        <v>0</v>
      </c>
      <c r="P6435" s="1">
        <v>0</v>
      </c>
      <c r="Q6435" s="1">
        <v>4250</v>
      </c>
      <c r="R6435" s="1">
        <v>0</v>
      </c>
      <c r="S6435" t="s">
        <v>7614</v>
      </c>
      <c r="T6435" s="29" t="str">
        <f>IF(TRIM(PropertySet[[#This Row],[YEAR BUILT]])="", "N/A", 2023-PropertySet[[#This Row],[YEAR BUILT]])</f>
        <v>N/A</v>
      </c>
      <c r="U6435" t="str" cm="1">
        <f t="array" ref="U6435">IF(PropertySet[[#This Row],[AGE]] = "N/A", "N/A", _xlfn.IFS(PropertySet[[#This Row],[AGE]] &lt;= 25, "0-25 Years", PropertySet[[#This Row],[AGE]] &lt;= 50, "26-50 Years", PropertySet[[#This Row],[AGE]]&lt;=75, "51-75 Years", PropertySet[[#This Row],[AGE]]&lt;=100, "76-100 Years", PropertySet[[#This Row],[AGE]]&gt;100, "100+ Years"))</f>
        <v>N/A</v>
      </c>
      <c r="V6435" t="str" cm="1">
        <f t="array" ref="V64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435" t="s">
        <v>33</v>
      </c>
      <c r="X6435" t="s">
        <v>72</v>
      </c>
    </row>
    <row r="6436" spans="1:24" x14ac:dyDescent="0.3">
      <c r="A6436" t="s">
        <v>6421</v>
      </c>
      <c r="B6436" t="s">
        <v>211</v>
      </c>
      <c r="C6436" t="s">
        <v>30</v>
      </c>
      <c r="D6436" t="s">
        <v>71</v>
      </c>
      <c r="E6436">
        <v>894</v>
      </c>
      <c r="F6436">
        <v>126</v>
      </c>
      <c r="G6436" t="s">
        <v>6</v>
      </c>
      <c r="H6436" t="s">
        <v>72</v>
      </c>
      <c r="I6436" t="s">
        <v>6470</v>
      </c>
      <c r="J6436" t="s">
        <v>6</v>
      </c>
      <c r="K6436">
        <v>10304</v>
      </c>
      <c r="L6436" s="25">
        <v>0</v>
      </c>
      <c r="M6436" s="13">
        <v>44935</v>
      </c>
      <c r="N6436" s="1">
        <v>0</v>
      </c>
      <c r="O6436" s="1">
        <v>0</v>
      </c>
      <c r="P6436" s="1">
        <v>0</v>
      </c>
      <c r="Q6436" s="1">
        <v>18328</v>
      </c>
      <c r="R6436" s="1">
        <v>0</v>
      </c>
      <c r="S6436">
        <v>2023</v>
      </c>
      <c r="T6436" s="29">
        <f>IF(TRIM(PropertySet[[#This Row],[YEAR BUILT]])="", "N/A", 2023-PropertySet[[#This Row],[YEAR BUILT]])</f>
        <v>0</v>
      </c>
      <c r="U6436" t="str" cm="1">
        <f t="array" ref="U6436">IF(PropertySet[[#This Row],[AGE]] = "N/A", "N/A", _xlfn.IFS(PropertySet[[#This Row],[AGE]] &lt;= 25, "0-25 Years", PropertySet[[#This Row],[AGE]] &lt;= 50, "26-50 Years", PropertySet[[#This Row],[AGE]]&lt;=75, "51-75 Years", PropertySet[[#This Row],[AGE]]&lt;=100, "76-100 Years", PropertySet[[#This Row],[AGE]]&gt;100, "100+ Years"))</f>
        <v>0-25 Years</v>
      </c>
      <c r="V6436" t="str" cm="1">
        <f t="array" ref="V64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36" t="s">
        <v>33</v>
      </c>
      <c r="X6436" t="s">
        <v>72</v>
      </c>
    </row>
    <row r="6437" spans="1:24" x14ac:dyDescent="0.3">
      <c r="A6437" t="s">
        <v>6421</v>
      </c>
      <c r="B6437" t="s">
        <v>211</v>
      </c>
      <c r="C6437" t="s">
        <v>30</v>
      </c>
      <c r="D6437" t="s">
        <v>71</v>
      </c>
      <c r="E6437">
        <v>908</v>
      </c>
      <c r="F6437">
        <v>162</v>
      </c>
      <c r="G6437" t="s">
        <v>6</v>
      </c>
      <c r="H6437" t="s">
        <v>72</v>
      </c>
      <c r="I6437" t="s">
        <v>6471</v>
      </c>
      <c r="J6437" t="s">
        <v>6</v>
      </c>
      <c r="K6437">
        <v>10304</v>
      </c>
      <c r="L6437" s="25">
        <v>0</v>
      </c>
      <c r="M6437" s="13">
        <v>45182</v>
      </c>
      <c r="N6437" s="1">
        <v>0</v>
      </c>
      <c r="O6437" s="1">
        <v>0</v>
      </c>
      <c r="P6437" s="1">
        <v>0</v>
      </c>
      <c r="Q6437" s="1">
        <v>16804</v>
      </c>
      <c r="R6437" s="1">
        <v>0</v>
      </c>
      <c r="S6437" t="s">
        <v>7614</v>
      </c>
      <c r="T6437" s="29" t="str">
        <f>IF(TRIM(PropertySet[[#This Row],[YEAR BUILT]])="", "N/A", 2023-PropertySet[[#This Row],[YEAR BUILT]])</f>
        <v>N/A</v>
      </c>
      <c r="U6437" t="str" cm="1">
        <f t="array" ref="U6437">IF(PropertySet[[#This Row],[AGE]] = "N/A", "N/A", _xlfn.IFS(PropertySet[[#This Row],[AGE]] &lt;= 25, "0-25 Years", PropertySet[[#This Row],[AGE]] &lt;= 50, "26-50 Years", PropertySet[[#This Row],[AGE]]&lt;=75, "51-75 Years", PropertySet[[#This Row],[AGE]]&lt;=100, "76-100 Years", PropertySet[[#This Row],[AGE]]&gt;100, "100+ Years"))</f>
        <v>N/A</v>
      </c>
      <c r="V6437" t="str" cm="1">
        <f t="array" ref="V64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437" t="s">
        <v>33</v>
      </c>
      <c r="X6437" t="s">
        <v>72</v>
      </c>
    </row>
    <row r="6438" spans="1:24" x14ac:dyDescent="0.3">
      <c r="A6438" t="s">
        <v>6421</v>
      </c>
      <c r="B6438" t="s">
        <v>211</v>
      </c>
      <c r="C6438" t="s">
        <v>30</v>
      </c>
      <c r="D6438" t="s">
        <v>71</v>
      </c>
      <c r="E6438">
        <v>908</v>
      </c>
      <c r="F6438">
        <v>164</v>
      </c>
      <c r="G6438" t="s">
        <v>6</v>
      </c>
      <c r="H6438" t="s">
        <v>72</v>
      </c>
      <c r="I6438" t="s">
        <v>6471</v>
      </c>
      <c r="J6438" t="s">
        <v>6</v>
      </c>
      <c r="K6438">
        <v>10304</v>
      </c>
      <c r="L6438" s="25">
        <v>0</v>
      </c>
      <c r="M6438" s="13">
        <v>45182</v>
      </c>
      <c r="N6438" s="1">
        <v>0</v>
      </c>
      <c r="O6438" s="1">
        <v>0</v>
      </c>
      <c r="P6438" s="1">
        <v>0</v>
      </c>
      <c r="Q6438" s="1">
        <v>16195</v>
      </c>
      <c r="R6438" s="1">
        <v>0</v>
      </c>
      <c r="S6438" t="s">
        <v>7614</v>
      </c>
      <c r="T6438" s="29" t="str">
        <f>IF(TRIM(PropertySet[[#This Row],[YEAR BUILT]])="", "N/A", 2023-PropertySet[[#This Row],[YEAR BUILT]])</f>
        <v>N/A</v>
      </c>
      <c r="U6438" t="str" cm="1">
        <f t="array" ref="U6438">IF(PropertySet[[#This Row],[AGE]] = "N/A", "N/A", _xlfn.IFS(PropertySet[[#This Row],[AGE]] &lt;= 25, "0-25 Years", PropertySet[[#This Row],[AGE]] &lt;= 50, "26-50 Years", PropertySet[[#This Row],[AGE]]&lt;=75, "51-75 Years", PropertySet[[#This Row],[AGE]]&lt;=100, "76-100 Years", PropertySet[[#This Row],[AGE]]&gt;100, "100+ Years"))</f>
        <v>N/A</v>
      </c>
      <c r="V6438" t="str" cm="1">
        <f t="array" ref="V64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438" t="s">
        <v>33</v>
      </c>
      <c r="X6438" t="s">
        <v>72</v>
      </c>
    </row>
    <row r="6439" spans="1:24" x14ac:dyDescent="0.3">
      <c r="A6439" t="s">
        <v>6421</v>
      </c>
      <c r="B6439" t="s">
        <v>236</v>
      </c>
      <c r="C6439" t="s">
        <v>30</v>
      </c>
      <c r="D6439" t="s">
        <v>896</v>
      </c>
      <c r="E6439">
        <v>870</v>
      </c>
      <c r="F6439">
        <v>24</v>
      </c>
      <c r="G6439" t="s">
        <v>6</v>
      </c>
      <c r="H6439" t="s">
        <v>1994</v>
      </c>
      <c r="I6439" t="s">
        <v>6472</v>
      </c>
      <c r="J6439" t="s">
        <v>6</v>
      </c>
      <c r="K6439">
        <v>10304</v>
      </c>
      <c r="L6439" s="25">
        <v>1637000</v>
      </c>
      <c r="M6439" s="13">
        <v>45267</v>
      </c>
      <c r="N6439" s="1">
        <v>4</v>
      </c>
      <c r="O6439" s="1">
        <v>2</v>
      </c>
      <c r="P6439" s="1">
        <v>6</v>
      </c>
      <c r="Q6439" s="1">
        <v>3542</v>
      </c>
      <c r="R6439" s="1">
        <v>3440</v>
      </c>
      <c r="S6439">
        <v>1920</v>
      </c>
      <c r="T6439" s="29">
        <f>IF(TRIM(PropertySet[[#This Row],[YEAR BUILT]])="", "N/A", 2023-PropertySet[[#This Row],[YEAR BUILT]])</f>
        <v>103</v>
      </c>
      <c r="U6439" t="str" cm="1">
        <f t="array" ref="U6439">IF(PropertySet[[#This Row],[AGE]] = "N/A", "N/A", _xlfn.IFS(PropertySet[[#This Row],[AGE]] &lt;= 25, "0-25 Years", PropertySet[[#This Row],[AGE]] &lt;= 50, "26-50 Years", PropertySet[[#This Row],[AGE]]&lt;=75, "51-75 Years", PropertySet[[#This Row],[AGE]]&lt;=100, "76-100 Years", PropertySet[[#This Row],[AGE]]&gt;100, "100+ Years"))</f>
        <v>100+ Years</v>
      </c>
      <c r="V6439" t="str" cm="1">
        <f t="array" ref="V64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439" t="s">
        <v>240</v>
      </c>
      <c r="X6439" t="s">
        <v>1994</v>
      </c>
    </row>
    <row r="6440" spans="1:24" x14ac:dyDescent="0.3">
      <c r="A6440" t="s">
        <v>6421</v>
      </c>
      <c r="B6440" t="s">
        <v>1066</v>
      </c>
      <c r="C6440" t="s">
        <v>242</v>
      </c>
      <c r="D6440">
        <v>4</v>
      </c>
      <c r="E6440">
        <v>870</v>
      </c>
      <c r="F6440">
        <v>26</v>
      </c>
      <c r="G6440" t="s">
        <v>6</v>
      </c>
      <c r="H6440" t="s">
        <v>1067</v>
      </c>
      <c r="I6440" t="s">
        <v>6473</v>
      </c>
      <c r="J6440" t="s">
        <v>6</v>
      </c>
      <c r="K6440">
        <v>10304</v>
      </c>
      <c r="L6440" s="25">
        <v>600000</v>
      </c>
      <c r="M6440" s="13">
        <v>45267</v>
      </c>
      <c r="N6440" s="1">
        <v>0</v>
      </c>
      <c r="O6440" s="1">
        <v>2</v>
      </c>
      <c r="P6440" s="1">
        <v>2</v>
      </c>
      <c r="Q6440" s="1">
        <v>4080</v>
      </c>
      <c r="R6440" s="1">
        <v>1458</v>
      </c>
      <c r="S6440">
        <v>1960</v>
      </c>
      <c r="T6440" s="29">
        <f>IF(TRIM(PropertySet[[#This Row],[YEAR BUILT]])="", "N/A", 2023-PropertySet[[#This Row],[YEAR BUILT]])</f>
        <v>63</v>
      </c>
      <c r="U6440" t="str" cm="1">
        <f t="array" ref="U6440">IF(PropertySet[[#This Row],[AGE]] = "N/A", "N/A", _xlfn.IFS(PropertySet[[#This Row],[AGE]] &lt;= 25, "0-25 Years", PropertySet[[#This Row],[AGE]] &lt;= 50, "26-50 Years", PropertySet[[#This Row],[AGE]]&lt;=75, "51-75 Years", PropertySet[[#This Row],[AGE]]&lt;=100, "76-100 Years", PropertySet[[#This Row],[AGE]]&gt;100, "100+ Years"))</f>
        <v>51-75 Years</v>
      </c>
      <c r="V6440" t="str" cm="1">
        <f t="array" ref="V64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40" t="s">
        <v>245</v>
      </c>
      <c r="X6440" t="s">
        <v>1067</v>
      </c>
    </row>
    <row r="6441" spans="1:24" x14ac:dyDescent="0.3">
      <c r="A6441" t="s">
        <v>6474</v>
      </c>
      <c r="B6441" t="s">
        <v>29</v>
      </c>
      <c r="C6441" t="s">
        <v>30</v>
      </c>
      <c r="D6441">
        <v>1</v>
      </c>
      <c r="E6441">
        <v>114</v>
      </c>
      <c r="F6441">
        <v>7</v>
      </c>
      <c r="G6441" t="s">
        <v>6</v>
      </c>
      <c r="H6441" t="s">
        <v>36</v>
      </c>
      <c r="I6441" t="s">
        <v>6475</v>
      </c>
      <c r="J6441" t="s">
        <v>6</v>
      </c>
      <c r="K6441">
        <v>10301</v>
      </c>
      <c r="L6441" s="25">
        <v>520000</v>
      </c>
      <c r="M6441" s="13">
        <v>45064</v>
      </c>
      <c r="N6441" s="1">
        <v>1</v>
      </c>
      <c r="O6441" s="1">
        <v>0</v>
      </c>
      <c r="P6441" s="1">
        <v>1</v>
      </c>
      <c r="Q6441" s="1">
        <v>4000</v>
      </c>
      <c r="R6441" s="1">
        <v>1638</v>
      </c>
      <c r="S6441">
        <v>1960</v>
      </c>
      <c r="T6441" s="29">
        <f>IF(TRIM(PropertySet[[#This Row],[YEAR BUILT]])="", "N/A", 2023-PropertySet[[#This Row],[YEAR BUILT]])</f>
        <v>63</v>
      </c>
      <c r="U6441" t="str" cm="1">
        <f t="array" ref="U6441">IF(PropertySet[[#This Row],[AGE]] = "N/A", "N/A", _xlfn.IFS(PropertySet[[#This Row],[AGE]] &lt;= 25, "0-25 Years", PropertySet[[#This Row],[AGE]] &lt;= 50, "26-50 Years", PropertySet[[#This Row],[AGE]]&lt;=75, "51-75 Years", PropertySet[[#This Row],[AGE]]&lt;=100, "76-100 Years", PropertySet[[#This Row],[AGE]]&gt;100, "100+ Years"))</f>
        <v>51-75 Years</v>
      </c>
      <c r="V6441" t="str" cm="1">
        <f t="array" ref="V64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41" t="s">
        <v>33</v>
      </c>
      <c r="X6441" t="s">
        <v>36</v>
      </c>
    </row>
    <row r="6442" spans="1:24" x14ac:dyDescent="0.3">
      <c r="A6442" t="s">
        <v>6474</v>
      </c>
      <c r="B6442" t="s">
        <v>29</v>
      </c>
      <c r="C6442" t="s">
        <v>30</v>
      </c>
      <c r="D6442">
        <v>1</v>
      </c>
      <c r="E6442">
        <v>498</v>
      </c>
      <c r="F6442">
        <v>68</v>
      </c>
      <c r="G6442" t="s">
        <v>6</v>
      </c>
      <c r="H6442" t="s">
        <v>31</v>
      </c>
      <c r="I6442" t="s">
        <v>6476</v>
      </c>
      <c r="J6442" t="s">
        <v>6</v>
      </c>
      <c r="K6442">
        <v>10301</v>
      </c>
      <c r="L6442" s="25">
        <v>539000</v>
      </c>
      <c r="M6442" s="13">
        <v>44973</v>
      </c>
      <c r="N6442" s="1">
        <v>1</v>
      </c>
      <c r="O6442" s="1">
        <v>0</v>
      </c>
      <c r="P6442" s="1">
        <v>1</v>
      </c>
      <c r="Q6442" s="1">
        <v>2500</v>
      </c>
      <c r="R6442" s="1">
        <v>1492</v>
      </c>
      <c r="S6442">
        <v>1901</v>
      </c>
      <c r="T6442" s="29">
        <f>IF(TRIM(PropertySet[[#This Row],[YEAR BUILT]])="", "N/A", 2023-PropertySet[[#This Row],[YEAR BUILT]])</f>
        <v>122</v>
      </c>
      <c r="U6442" t="str" cm="1">
        <f t="array" ref="U6442">IF(PropertySet[[#This Row],[AGE]] = "N/A", "N/A", _xlfn.IFS(PropertySet[[#This Row],[AGE]] &lt;= 25, "0-25 Years", PropertySet[[#This Row],[AGE]] &lt;= 50, "26-50 Years", PropertySet[[#This Row],[AGE]]&lt;=75, "51-75 Years", PropertySet[[#This Row],[AGE]]&lt;=100, "76-100 Years", PropertySet[[#This Row],[AGE]]&gt;100, "100+ Years"))</f>
        <v>100+ Years</v>
      </c>
      <c r="V6442" t="str" cm="1">
        <f t="array" ref="V64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442" t="s">
        <v>33</v>
      </c>
      <c r="X6442" t="s">
        <v>31</v>
      </c>
    </row>
    <row r="6443" spans="1:24" x14ac:dyDescent="0.3">
      <c r="A6443" t="s">
        <v>6474</v>
      </c>
      <c r="B6443" t="s">
        <v>29</v>
      </c>
      <c r="C6443" t="s">
        <v>30</v>
      </c>
      <c r="D6443">
        <v>1</v>
      </c>
      <c r="E6443">
        <v>499</v>
      </c>
      <c r="F6443">
        <v>60</v>
      </c>
      <c r="G6443" t="s">
        <v>6</v>
      </c>
      <c r="H6443" t="s">
        <v>31</v>
      </c>
      <c r="I6443" t="s">
        <v>6477</v>
      </c>
      <c r="J6443" t="s">
        <v>6</v>
      </c>
      <c r="K6443">
        <v>10301</v>
      </c>
      <c r="L6443" s="25">
        <v>500000</v>
      </c>
      <c r="M6443" s="13">
        <v>44951</v>
      </c>
      <c r="N6443" s="1">
        <v>1</v>
      </c>
      <c r="O6443" s="1">
        <v>0</v>
      </c>
      <c r="P6443" s="1">
        <v>1</v>
      </c>
      <c r="Q6443" s="1">
        <v>1485</v>
      </c>
      <c r="R6443" s="1">
        <v>1555</v>
      </c>
      <c r="S6443">
        <v>1878</v>
      </c>
      <c r="T6443" s="29">
        <f>IF(TRIM(PropertySet[[#This Row],[YEAR BUILT]])="", "N/A", 2023-PropertySet[[#This Row],[YEAR BUILT]])</f>
        <v>145</v>
      </c>
      <c r="U6443" t="str" cm="1">
        <f t="array" ref="U6443">IF(PropertySet[[#This Row],[AGE]] = "N/A", "N/A", _xlfn.IFS(PropertySet[[#This Row],[AGE]] &lt;= 25, "0-25 Years", PropertySet[[#This Row],[AGE]] &lt;= 50, "26-50 Years", PropertySet[[#This Row],[AGE]]&lt;=75, "51-75 Years", PropertySet[[#This Row],[AGE]]&lt;=100, "76-100 Years", PropertySet[[#This Row],[AGE]]&gt;100, "100+ Years"))</f>
        <v>100+ Years</v>
      </c>
      <c r="V6443" t="str" cm="1">
        <f t="array" ref="V64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443" t="s">
        <v>33</v>
      </c>
      <c r="X6443" t="s">
        <v>31</v>
      </c>
    </row>
    <row r="6444" spans="1:24" x14ac:dyDescent="0.3">
      <c r="A6444" t="s">
        <v>6474</v>
      </c>
      <c r="B6444" t="s">
        <v>29</v>
      </c>
      <c r="C6444" t="s">
        <v>30</v>
      </c>
      <c r="D6444">
        <v>1</v>
      </c>
      <c r="E6444">
        <v>504</v>
      </c>
      <c r="F6444">
        <v>3</v>
      </c>
      <c r="G6444" t="s">
        <v>6</v>
      </c>
      <c r="H6444" t="s">
        <v>44</v>
      </c>
      <c r="I6444" t="s">
        <v>6478</v>
      </c>
      <c r="J6444" t="s">
        <v>6</v>
      </c>
      <c r="K6444">
        <v>10301</v>
      </c>
      <c r="L6444" s="25">
        <v>0</v>
      </c>
      <c r="M6444" s="13">
        <v>44992</v>
      </c>
      <c r="N6444" s="1">
        <v>1</v>
      </c>
      <c r="O6444" s="1">
        <v>0</v>
      </c>
      <c r="P6444" s="1">
        <v>1</v>
      </c>
      <c r="Q6444" s="1">
        <v>1176</v>
      </c>
      <c r="R6444" s="1">
        <v>1176</v>
      </c>
      <c r="S6444">
        <v>2001</v>
      </c>
      <c r="T6444" s="29">
        <f>IF(TRIM(PropertySet[[#This Row],[YEAR BUILT]])="", "N/A", 2023-PropertySet[[#This Row],[YEAR BUILT]])</f>
        <v>22</v>
      </c>
      <c r="U6444" t="str" cm="1">
        <f t="array" ref="U6444">IF(PropertySet[[#This Row],[AGE]] = "N/A", "N/A", _xlfn.IFS(PropertySet[[#This Row],[AGE]] &lt;= 25, "0-25 Years", PropertySet[[#This Row],[AGE]] &lt;= 50, "26-50 Years", PropertySet[[#This Row],[AGE]]&lt;=75, "51-75 Years", PropertySet[[#This Row],[AGE]]&lt;=100, "76-100 Years", PropertySet[[#This Row],[AGE]]&gt;100, "100+ Years"))</f>
        <v>0-25 Years</v>
      </c>
      <c r="V6444" t="str" cm="1">
        <f t="array" ref="V64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44" t="s">
        <v>33</v>
      </c>
      <c r="X6444" t="s">
        <v>44</v>
      </c>
    </row>
    <row r="6445" spans="1:24" x14ac:dyDescent="0.3">
      <c r="A6445" t="s">
        <v>6474</v>
      </c>
      <c r="B6445" t="s">
        <v>29</v>
      </c>
      <c r="C6445" t="s">
        <v>30</v>
      </c>
      <c r="D6445">
        <v>1</v>
      </c>
      <c r="E6445">
        <v>504</v>
      </c>
      <c r="F6445">
        <v>66</v>
      </c>
      <c r="G6445" t="s">
        <v>6</v>
      </c>
      <c r="H6445" t="s">
        <v>44</v>
      </c>
      <c r="I6445" t="s">
        <v>6479</v>
      </c>
      <c r="J6445" t="s">
        <v>6</v>
      </c>
      <c r="K6445">
        <v>10301</v>
      </c>
      <c r="L6445" s="25">
        <v>530000</v>
      </c>
      <c r="M6445" s="13">
        <v>45273</v>
      </c>
      <c r="N6445" s="1">
        <v>1</v>
      </c>
      <c r="O6445" s="1">
        <v>0</v>
      </c>
      <c r="P6445" s="1">
        <v>1</v>
      </c>
      <c r="Q6445" s="1">
        <v>2907</v>
      </c>
      <c r="R6445" s="1">
        <v>1176</v>
      </c>
      <c r="S6445">
        <v>2001</v>
      </c>
      <c r="T6445" s="29">
        <f>IF(TRIM(PropertySet[[#This Row],[YEAR BUILT]])="", "N/A", 2023-PropertySet[[#This Row],[YEAR BUILT]])</f>
        <v>22</v>
      </c>
      <c r="U6445" t="str" cm="1">
        <f t="array" ref="U6445">IF(PropertySet[[#This Row],[AGE]] = "N/A", "N/A", _xlfn.IFS(PropertySet[[#This Row],[AGE]] &lt;= 25, "0-25 Years", PropertySet[[#This Row],[AGE]] &lt;= 50, "26-50 Years", PropertySet[[#This Row],[AGE]]&lt;=75, "51-75 Years", PropertySet[[#This Row],[AGE]]&lt;=100, "76-100 Years", PropertySet[[#This Row],[AGE]]&gt;100, "100+ Years"))</f>
        <v>0-25 Years</v>
      </c>
      <c r="V6445" t="str" cm="1">
        <f t="array" ref="V64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45" t="s">
        <v>33</v>
      </c>
      <c r="X6445" t="s">
        <v>44</v>
      </c>
    </row>
    <row r="6446" spans="1:24" x14ac:dyDescent="0.3">
      <c r="A6446" t="s">
        <v>6474</v>
      </c>
      <c r="B6446" t="s">
        <v>29</v>
      </c>
      <c r="C6446" t="s">
        <v>30</v>
      </c>
      <c r="D6446">
        <v>1</v>
      </c>
      <c r="E6446">
        <v>569</v>
      </c>
      <c r="F6446">
        <v>2</v>
      </c>
      <c r="G6446" t="s">
        <v>6</v>
      </c>
      <c r="H6446" t="s">
        <v>44</v>
      </c>
      <c r="I6446" t="s">
        <v>6480</v>
      </c>
      <c r="J6446" t="s">
        <v>6</v>
      </c>
      <c r="K6446">
        <v>10301</v>
      </c>
      <c r="L6446" s="25">
        <v>27965</v>
      </c>
      <c r="M6446" s="13">
        <v>45051</v>
      </c>
      <c r="N6446" s="1">
        <v>1</v>
      </c>
      <c r="O6446" s="1">
        <v>0</v>
      </c>
      <c r="P6446" s="1">
        <v>1</v>
      </c>
      <c r="Q6446" s="1">
        <v>2250</v>
      </c>
      <c r="R6446" s="1">
        <v>1600</v>
      </c>
      <c r="S6446">
        <v>2001</v>
      </c>
      <c r="T6446" s="29">
        <f>IF(TRIM(PropertySet[[#This Row],[YEAR BUILT]])="", "N/A", 2023-PropertySet[[#This Row],[YEAR BUILT]])</f>
        <v>22</v>
      </c>
      <c r="U6446" t="str" cm="1">
        <f t="array" ref="U6446">IF(PropertySet[[#This Row],[AGE]] = "N/A", "N/A", _xlfn.IFS(PropertySet[[#This Row],[AGE]] &lt;= 25, "0-25 Years", PropertySet[[#This Row],[AGE]] &lt;= 50, "26-50 Years", PropertySet[[#This Row],[AGE]]&lt;=75, "51-75 Years", PropertySet[[#This Row],[AGE]]&lt;=100, "76-100 Years", PropertySet[[#This Row],[AGE]]&gt;100, "100+ Years"))</f>
        <v>0-25 Years</v>
      </c>
      <c r="V6446" t="str" cm="1">
        <f t="array" ref="V64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46" t="s">
        <v>33</v>
      </c>
      <c r="X6446" t="s">
        <v>44</v>
      </c>
    </row>
    <row r="6447" spans="1:24" x14ac:dyDescent="0.3">
      <c r="A6447" t="s">
        <v>6474</v>
      </c>
      <c r="B6447" t="s">
        <v>29</v>
      </c>
      <c r="C6447" t="s">
        <v>30</v>
      </c>
      <c r="D6447">
        <v>1</v>
      </c>
      <c r="E6447">
        <v>569</v>
      </c>
      <c r="F6447">
        <v>90</v>
      </c>
      <c r="G6447" t="s">
        <v>6</v>
      </c>
      <c r="H6447" t="s">
        <v>255</v>
      </c>
      <c r="I6447" t="s">
        <v>6481</v>
      </c>
      <c r="J6447" t="s">
        <v>6</v>
      </c>
      <c r="K6447">
        <v>10301</v>
      </c>
      <c r="L6447" s="25">
        <v>720000</v>
      </c>
      <c r="M6447" s="13">
        <v>44992</v>
      </c>
      <c r="N6447" s="1">
        <v>1</v>
      </c>
      <c r="O6447" s="1">
        <v>1</v>
      </c>
      <c r="P6447" s="1">
        <v>2</v>
      </c>
      <c r="Q6447" s="1">
        <v>1250</v>
      </c>
      <c r="R6447" s="1">
        <v>1860</v>
      </c>
      <c r="S6447">
        <v>1931</v>
      </c>
      <c r="T6447" s="29">
        <f>IF(TRIM(PropertySet[[#This Row],[YEAR BUILT]])="", "N/A", 2023-PropertySet[[#This Row],[YEAR BUILT]])</f>
        <v>92</v>
      </c>
      <c r="U6447" t="str" cm="1">
        <f t="array" ref="U6447">IF(PropertySet[[#This Row],[AGE]] = "N/A", "N/A", _xlfn.IFS(PropertySet[[#This Row],[AGE]] &lt;= 25, "0-25 Years", PropertySet[[#This Row],[AGE]] &lt;= 50, "26-50 Years", PropertySet[[#This Row],[AGE]]&lt;=75, "51-75 Years", PropertySet[[#This Row],[AGE]]&lt;=100, "76-100 Years", PropertySet[[#This Row],[AGE]]&gt;100, "100+ Years"))</f>
        <v>76-100 Years</v>
      </c>
      <c r="V6447" t="str" cm="1">
        <f t="array" ref="V64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447" t="s">
        <v>33</v>
      </c>
      <c r="X6447" t="s">
        <v>255</v>
      </c>
    </row>
    <row r="6448" spans="1:24" x14ac:dyDescent="0.3">
      <c r="A6448" t="s">
        <v>6474</v>
      </c>
      <c r="B6448" t="s">
        <v>29</v>
      </c>
      <c r="C6448" t="s">
        <v>30</v>
      </c>
      <c r="D6448">
        <v>1</v>
      </c>
      <c r="E6448">
        <v>569</v>
      </c>
      <c r="F6448">
        <v>130</v>
      </c>
      <c r="G6448" t="s">
        <v>6</v>
      </c>
      <c r="H6448" t="s">
        <v>44</v>
      </c>
      <c r="I6448" t="s">
        <v>6482</v>
      </c>
      <c r="J6448" t="s">
        <v>6</v>
      </c>
      <c r="K6448">
        <v>10301</v>
      </c>
      <c r="L6448" s="25">
        <v>625000</v>
      </c>
      <c r="M6448" s="13">
        <v>44994</v>
      </c>
      <c r="N6448" s="1">
        <v>1</v>
      </c>
      <c r="O6448" s="1">
        <v>0</v>
      </c>
      <c r="P6448" s="1">
        <v>1</v>
      </c>
      <c r="Q6448" s="1">
        <v>5232</v>
      </c>
      <c r="R6448" s="1">
        <v>1182</v>
      </c>
      <c r="S6448">
        <v>1988</v>
      </c>
      <c r="T6448" s="29">
        <f>IF(TRIM(PropertySet[[#This Row],[YEAR BUILT]])="", "N/A", 2023-PropertySet[[#This Row],[YEAR BUILT]])</f>
        <v>35</v>
      </c>
      <c r="U6448" t="str" cm="1">
        <f t="array" ref="U6448">IF(PropertySet[[#This Row],[AGE]] = "N/A", "N/A", _xlfn.IFS(PropertySet[[#This Row],[AGE]] &lt;= 25, "0-25 Years", PropertySet[[#This Row],[AGE]] &lt;= 50, "26-50 Years", PropertySet[[#This Row],[AGE]]&lt;=75, "51-75 Years", PropertySet[[#This Row],[AGE]]&lt;=100, "76-100 Years", PropertySet[[#This Row],[AGE]]&gt;100, "100+ Years"))</f>
        <v>26-50 Years</v>
      </c>
      <c r="V6448" t="str" cm="1">
        <f t="array" ref="V64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48" t="s">
        <v>33</v>
      </c>
      <c r="X6448" t="s">
        <v>44</v>
      </c>
    </row>
    <row r="6449" spans="1:24" x14ac:dyDescent="0.3">
      <c r="A6449" t="s">
        <v>6474</v>
      </c>
      <c r="B6449" t="s">
        <v>29</v>
      </c>
      <c r="C6449" t="s">
        <v>30</v>
      </c>
      <c r="D6449">
        <v>1</v>
      </c>
      <c r="E6449">
        <v>569</v>
      </c>
      <c r="F6449">
        <v>138</v>
      </c>
      <c r="G6449" t="s">
        <v>6</v>
      </c>
      <c r="H6449" t="s">
        <v>44</v>
      </c>
      <c r="I6449" t="s">
        <v>6483</v>
      </c>
      <c r="J6449" t="s">
        <v>6</v>
      </c>
      <c r="K6449">
        <v>10301</v>
      </c>
      <c r="L6449" s="25">
        <v>0</v>
      </c>
      <c r="M6449" s="13">
        <v>45138</v>
      </c>
      <c r="N6449" s="1">
        <v>1</v>
      </c>
      <c r="O6449" s="1">
        <v>0</v>
      </c>
      <c r="P6449" s="1">
        <v>1</v>
      </c>
      <c r="Q6449" s="1">
        <v>2250</v>
      </c>
      <c r="R6449" s="1">
        <v>1182</v>
      </c>
      <c r="S6449">
        <v>1988</v>
      </c>
      <c r="T6449" s="29">
        <f>IF(TRIM(PropertySet[[#This Row],[YEAR BUILT]])="", "N/A", 2023-PropertySet[[#This Row],[YEAR BUILT]])</f>
        <v>35</v>
      </c>
      <c r="U6449" t="str" cm="1">
        <f t="array" ref="U6449">IF(PropertySet[[#This Row],[AGE]] = "N/A", "N/A", _xlfn.IFS(PropertySet[[#This Row],[AGE]] &lt;= 25, "0-25 Years", PropertySet[[#This Row],[AGE]] &lt;= 50, "26-50 Years", PropertySet[[#This Row],[AGE]]&lt;=75, "51-75 Years", PropertySet[[#This Row],[AGE]]&lt;=100, "76-100 Years", PropertySet[[#This Row],[AGE]]&gt;100, "100+ Years"))</f>
        <v>26-50 Years</v>
      </c>
      <c r="V6449" t="str" cm="1">
        <f t="array" ref="V64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49" t="s">
        <v>33</v>
      </c>
      <c r="X6449" t="s">
        <v>44</v>
      </c>
    </row>
    <row r="6450" spans="1:24" x14ac:dyDescent="0.3">
      <c r="A6450" t="s">
        <v>6474</v>
      </c>
      <c r="B6450" t="s">
        <v>29</v>
      </c>
      <c r="C6450" t="s">
        <v>30</v>
      </c>
      <c r="D6450">
        <v>1</v>
      </c>
      <c r="E6450">
        <v>569</v>
      </c>
      <c r="F6450">
        <v>252</v>
      </c>
      <c r="G6450" t="s">
        <v>6</v>
      </c>
      <c r="H6450" t="s">
        <v>36</v>
      </c>
      <c r="I6450" t="s">
        <v>6484</v>
      </c>
      <c r="J6450" t="s">
        <v>6</v>
      </c>
      <c r="K6450">
        <v>10301</v>
      </c>
      <c r="L6450" s="25">
        <v>0</v>
      </c>
      <c r="M6450" s="13">
        <v>45013</v>
      </c>
      <c r="N6450" s="1">
        <v>1</v>
      </c>
      <c r="O6450" s="1">
        <v>0</v>
      </c>
      <c r="P6450" s="1">
        <v>1</v>
      </c>
      <c r="Q6450" s="1">
        <v>6222</v>
      </c>
      <c r="R6450" s="1">
        <v>1080</v>
      </c>
      <c r="S6450">
        <v>1955</v>
      </c>
      <c r="T6450" s="29">
        <f>IF(TRIM(PropertySet[[#This Row],[YEAR BUILT]])="", "N/A", 2023-PropertySet[[#This Row],[YEAR BUILT]])</f>
        <v>68</v>
      </c>
      <c r="U6450" t="str" cm="1">
        <f t="array" ref="U6450">IF(PropertySet[[#This Row],[AGE]] = "N/A", "N/A", _xlfn.IFS(PropertySet[[#This Row],[AGE]] &lt;= 25, "0-25 Years", PropertySet[[#This Row],[AGE]] &lt;= 50, "26-50 Years", PropertySet[[#This Row],[AGE]]&lt;=75, "51-75 Years", PropertySet[[#This Row],[AGE]]&lt;=100, "76-100 Years", PropertySet[[#This Row],[AGE]]&gt;100, "100+ Years"))</f>
        <v>51-75 Years</v>
      </c>
      <c r="V6450" t="str" cm="1">
        <f t="array" ref="V64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50" t="s">
        <v>33</v>
      </c>
      <c r="X6450" t="s">
        <v>36</v>
      </c>
    </row>
    <row r="6451" spans="1:24" x14ac:dyDescent="0.3">
      <c r="A6451" t="s">
        <v>6474</v>
      </c>
      <c r="B6451" t="s">
        <v>29</v>
      </c>
      <c r="C6451" t="s">
        <v>30</v>
      </c>
      <c r="D6451">
        <v>1</v>
      </c>
      <c r="E6451">
        <v>569</v>
      </c>
      <c r="F6451">
        <v>252</v>
      </c>
      <c r="G6451" t="s">
        <v>6</v>
      </c>
      <c r="H6451" t="s">
        <v>36</v>
      </c>
      <c r="I6451" t="s">
        <v>6484</v>
      </c>
      <c r="J6451" t="s">
        <v>6</v>
      </c>
      <c r="K6451">
        <v>10301</v>
      </c>
      <c r="L6451" s="25">
        <v>637500</v>
      </c>
      <c r="M6451" s="13">
        <v>45078</v>
      </c>
      <c r="N6451" s="1">
        <v>1</v>
      </c>
      <c r="O6451" s="1">
        <v>0</v>
      </c>
      <c r="P6451" s="1">
        <v>1</v>
      </c>
      <c r="Q6451" s="1">
        <v>6222</v>
      </c>
      <c r="R6451" s="1">
        <v>1080</v>
      </c>
      <c r="S6451">
        <v>1955</v>
      </c>
      <c r="T6451" s="29">
        <f>IF(TRIM(PropertySet[[#This Row],[YEAR BUILT]])="", "N/A", 2023-PropertySet[[#This Row],[YEAR BUILT]])</f>
        <v>68</v>
      </c>
      <c r="U6451" t="str" cm="1">
        <f t="array" ref="U6451">IF(PropertySet[[#This Row],[AGE]] = "N/A", "N/A", _xlfn.IFS(PropertySet[[#This Row],[AGE]] &lt;= 25, "0-25 Years", PropertySet[[#This Row],[AGE]] &lt;= 50, "26-50 Years", PropertySet[[#This Row],[AGE]]&lt;=75, "51-75 Years", PropertySet[[#This Row],[AGE]]&lt;=100, "76-100 Years", PropertySet[[#This Row],[AGE]]&gt;100, "100+ Years"))</f>
        <v>51-75 Years</v>
      </c>
      <c r="V6451" t="str" cm="1">
        <f t="array" ref="V64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51" t="s">
        <v>33</v>
      </c>
      <c r="X6451" t="s">
        <v>36</v>
      </c>
    </row>
    <row r="6452" spans="1:24" x14ac:dyDescent="0.3">
      <c r="A6452" t="s">
        <v>6474</v>
      </c>
      <c r="B6452" t="s">
        <v>29</v>
      </c>
      <c r="C6452" t="s">
        <v>30</v>
      </c>
      <c r="D6452">
        <v>1</v>
      </c>
      <c r="E6452">
        <v>570</v>
      </c>
      <c r="F6452">
        <v>14</v>
      </c>
      <c r="G6452" t="s">
        <v>6</v>
      </c>
      <c r="H6452" t="s">
        <v>31</v>
      </c>
      <c r="I6452" t="s">
        <v>6485</v>
      </c>
      <c r="J6452" t="s">
        <v>6</v>
      </c>
      <c r="K6452">
        <v>10301</v>
      </c>
      <c r="L6452" s="25">
        <v>0</v>
      </c>
      <c r="M6452" s="13">
        <v>45099</v>
      </c>
      <c r="N6452" s="1">
        <v>1</v>
      </c>
      <c r="O6452" s="1">
        <v>0</v>
      </c>
      <c r="P6452" s="1">
        <v>1</v>
      </c>
      <c r="Q6452" s="1">
        <v>4017</v>
      </c>
      <c r="R6452" s="1">
        <v>1260</v>
      </c>
      <c r="S6452">
        <v>1899</v>
      </c>
      <c r="T6452" s="29">
        <f>IF(TRIM(PropertySet[[#This Row],[YEAR BUILT]])="", "N/A", 2023-PropertySet[[#This Row],[YEAR BUILT]])</f>
        <v>124</v>
      </c>
      <c r="U6452" t="str" cm="1">
        <f t="array" ref="U6452">IF(PropertySet[[#This Row],[AGE]] = "N/A", "N/A", _xlfn.IFS(PropertySet[[#This Row],[AGE]] &lt;= 25, "0-25 Years", PropertySet[[#This Row],[AGE]] &lt;= 50, "26-50 Years", PropertySet[[#This Row],[AGE]]&lt;=75, "51-75 Years", PropertySet[[#This Row],[AGE]]&lt;=100, "76-100 Years", PropertySet[[#This Row],[AGE]]&gt;100, "100+ Years"))</f>
        <v>100+ Years</v>
      </c>
      <c r="V6452" t="str" cm="1">
        <f t="array" ref="V64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452" t="s">
        <v>33</v>
      </c>
      <c r="X6452" t="s">
        <v>31</v>
      </c>
    </row>
    <row r="6453" spans="1:24" x14ac:dyDescent="0.3">
      <c r="A6453" t="s">
        <v>6474</v>
      </c>
      <c r="B6453" t="s">
        <v>29</v>
      </c>
      <c r="C6453" t="s">
        <v>30</v>
      </c>
      <c r="D6453">
        <v>1</v>
      </c>
      <c r="E6453">
        <v>570</v>
      </c>
      <c r="F6453">
        <v>39</v>
      </c>
      <c r="G6453" t="s">
        <v>6</v>
      </c>
      <c r="H6453" t="s">
        <v>36</v>
      </c>
      <c r="I6453" t="s">
        <v>6486</v>
      </c>
      <c r="J6453" t="s">
        <v>6</v>
      </c>
      <c r="K6453">
        <v>10301</v>
      </c>
      <c r="L6453" s="25">
        <v>499000</v>
      </c>
      <c r="M6453" s="13">
        <v>45216</v>
      </c>
      <c r="N6453" s="1">
        <v>1</v>
      </c>
      <c r="O6453" s="1">
        <v>0</v>
      </c>
      <c r="P6453" s="1">
        <v>1</v>
      </c>
      <c r="Q6453" s="1">
        <v>5500</v>
      </c>
      <c r="R6453" s="1">
        <v>1104</v>
      </c>
      <c r="S6453">
        <v>1955</v>
      </c>
      <c r="T6453" s="29">
        <f>IF(TRIM(PropertySet[[#This Row],[YEAR BUILT]])="", "N/A", 2023-PropertySet[[#This Row],[YEAR BUILT]])</f>
        <v>68</v>
      </c>
      <c r="U6453" t="str" cm="1">
        <f t="array" ref="U6453">IF(PropertySet[[#This Row],[AGE]] = "N/A", "N/A", _xlfn.IFS(PropertySet[[#This Row],[AGE]] &lt;= 25, "0-25 Years", PropertySet[[#This Row],[AGE]] &lt;= 50, "26-50 Years", PropertySet[[#This Row],[AGE]]&lt;=75, "51-75 Years", PropertySet[[#This Row],[AGE]]&lt;=100, "76-100 Years", PropertySet[[#This Row],[AGE]]&gt;100, "100+ Years"))</f>
        <v>51-75 Years</v>
      </c>
      <c r="V6453" t="str" cm="1">
        <f t="array" ref="V64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53" t="s">
        <v>33</v>
      </c>
      <c r="X6453" t="s">
        <v>36</v>
      </c>
    </row>
    <row r="6454" spans="1:24" x14ac:dyDescent="0.3">
      <c r="A6454" t="s">
        <v>6474</v>
      </c>
      <c r="B6454" t="s">
        <v>29</v>
      </c>
      <c r="C6454" t="s">
        <v>30</v>
      </c>
      <c r="D6454">
        <v>1</v>
      </c>
      <c r="E6454">
        <v>571</v>
      </c>
      <c r="F6454">
        <v>34</v>
      </c>
      <c r="G6454" t="s">
        <v>6</v>
      </c>
      <c r="H6454" t="s">
        <v>36</v>
      </c>
      <c r="I6454" t="s">
        <v>6487</v>
      </c>
      <c r="J6454" t="s">
        <v>6</v>
      </c>
      <c r="K6454">
        <v>10304</v>
      </c>
      <c r="L6454" s="25">
        <v>920000</v>
      </c>
      <c r="M6454" s="13">
        <v>44950</v>
      </c>
      <c r="N6454" s="1">
        <v>1</v>
      </c>
      <c r="O6454" s="1">
        <v>0</v>
      </c>
      <c r="P6454" s="1">
        <v>1</v>
      </c>
      <c r="Q6454" s="1">
        <v>13704</v>
      </c>
      <c r="R6454" s="1">
        <v>1270</v>
      </c>
      <c r="S6454">
        <v>1960</v>
      </c>
      <c r="T6454" s="29">
        <f>IF(TRIM(PropertySet[[#This Row],[YEAR BUILT]])="", "N/A", 2023-PropertySet[[#This Row],[YEAR BUILT]])</f>
        <v>63</v>
      </c>
      <c r="U6454" t="str" cm="1">
        <f t="array" ref="U6454">IF(PropertySet[[#This Row],[AGE]] = "N/A", "N/A", _xlfn.IFS(PropertySet[[#This Row],[AGE]] &lt;= 25, "0-25 Years", PropertySet[[#This Row],[AGE]] &lt;= 50, "26-50 Years", PropertySet[[#This Row],[AGE]]&lt;=75, "51-75 Years", PropertySet[[#This Row],[AGE]]&lt;=100, "76-100 Years", PropertySet[[#This Row],[AGE]]&gt;100, "100+ Years"))</f>
        <v>51-75 Years</v>
      </c>
      <c r="V6454" t="str" cm="1">
        <f t="array" ref="V64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54" t="s">
        <v>33</v>
      </c>
      <c r="X6454" t="s">
        <v>36</v>
      </c>
    </row>
    <row r="6455" spans="1:24" x14ac:dyDescent="0.3">
      <c r="A6455" t="s">
        <v>6474</v>
      </c>
      <c r="B6455" t="s">
        <v>29</v>
      </c>
      <c r="C6455" t="s">
        <v>30</v>
      </c>
      <c r="D6455">
        <v>1</v>
      </c>
      <c r="E6455">
        <v>571</v>
      </c>
      <c r="F6455">
        <v>137</v>
      </c>
      <c r="G6455" t="s">
        <v>6</v>
      </c>
      <c r="H6455" t="s">
        <v>31</v>
      </c>
      <c r="I6455" t="s">
        <v>6488</v>
      </c>
      <c r="J6455" t="s">
        <v>6</v>
      </c>
      <c r="K6455">
        <v>10304</v>
      </c>
      <c r="L6455" s="25">
        <v>0</v>
      </c>
      <c r="M6455" s="13">
        <v>44963</v>
      </c>
      <c r="N6455" s="1">
        <v>1</v>
      </c>
      <c r="O6455" s="1">
        <v>0</v>
      </c>
      <c r="P6455" s="1">
        <v>1</v>
      </c>
      <c r="Q6455" s="1">
        <v>9420</v>
      </c>
      <c r="R6455" s="1">
        <v>2160</v>
      </c>
      <c r="S6455">
        <v>1930</v>
      </c>
      <c r="T6455" s="29">
        <f>IF(TRIM(PropertySet[[#This Row],[YEAR BUILT]])="", "N/A", 2023-PropertySet[[#This Row],[YEAR BUILT]])</f>
        <v>93</v>
      </c>
      <c r="U6455" t="str" cm="1">
        <f t="array" ref="U6455">IF(PropertySet[[#This Row],[AGE]] = "N/A", "N/A", _xlfn.IFS(PropertySet[[#This Row],[AGE]] &lt;= 25, "0-25 Years", PropertySet[[#This Row],[AGE]] &lt;= 50, "26-50 Years", PropertySet[[#This Row],[AGE]]&lt;=75, "51-75 Years", PropertySet[[#This Row],[AGE]]&lt;=100, "76-100 Years", PropertySet[[#This Row],[AGE]]&gt;100, "100+ Years"))</f>
        <v>76-100 Years</v>
      </c>
      <c r="V6455" t="str" cm="1">
        <f t="array" ref="V64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455" t="s">
        <v>33</v>
      </c>
      <c r="X6455" t="s">
        <v>31</v>
      </c>
    </row>
    <row r="6456" spans="1:24" x14ac:dyDescent="0.3">
      <c r="A6456" t="s">
        <v>6474</v>
      </c>
      <c r="B6456" t="s">
        <v>29</v>
      </c>
      <c r="C6456" t="s">
        <v>30</v>
      </c>
      <c r="D6456">
        <v>1</v>
      </c>
      <c r="E6456">
        <v>571</v>
      </c>
      <c r="F6456">
        <v>230</v>
      </c>
      <c r="G6456" t="s">
        <v>6</v>
      </c>
      <c r="H6456" t="s">
        <v>31</v>
      </c>
      <c r="I6456" t="s">
        <v>6489</v>
      </c>
      <c r="J6456" t="s">
        <v>6</v>
      </c>
      <c r="K6456">
        <v>10304</v>
      </c>
      <c r="L6456" s="25">
        <v>1100000</v>
      </c>
      <c r="M6456" s="13">
        <v>45063</v>
      </c>
      <c r="N6456" s="1">
        <v>1</v>
      </c>
      <c r="O6456" s="1">
        <v>0</v>
      </c>
      <c r="P6456" s="1">
        <v>1</v>
      </c>
      <c r="Q6456" s="1">
        <v>14161</v>
      </c>
      <c r="R6456" s="1">
        <v>2814</v>
      </c>
      <c r="S6456">
        <v>1930</v>
      </c>
      <c r="T6456" s="29">
        <f>IF(TRIM(PropertySet[[#This Row],[YEAR BUILT]])="", "N/A", 2023-PropertySet[[#This Row],[YEAR BUILT]])</f>
        <v>93</v>
      </c>
      <c r="U6456" t="str" cm="1">
        <f t="array" ref="U6456">IF(PropertySet[[#This Row],[AGE]] = "N/A", "N/A", _xlfn.IFS(PropertySet[[#This Row],[AGE]] &lt;= 25, "0-25 Years", PropertySet[[#This Row],[AGE]] &lt;= 50, "26-50 Years", PropertySet[[#This Row],[AGE]]&lt;=75, "51-75 Years", PropertySet[[#This Row],[AGE]]&lt;=100, "76-100 Years", PropertySet[[#This Row],[AGE]]&gt;100, "100+ Years"))</f>
        <v>76-100 Years</v>
      </c>
      <c r="V6456" t="str" cm="1">
        <f t="array" ref="V64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456" t="s">
        <v>33</v>
      </c>
      <c r="X6456" t="s">
        <v>31</v>
      </c>
    </row>
    <row r="6457" spans="1:24" x14ac:dyDescent="0.3">
      <c r="A6457" t="s">
        <v>6474</v>
      </c>
      <c r="B6457" t="s">
        <v>29</v>
      </c>
      <c r="C6457" t="s">
        <v>30</v>
      </c>
      <c r="D6457">
        <v>1</v>
      </c>
      <c r="E6457">
        <v>571</v>
      </c>
      <c r="F6457">
        <v>312</v>
      </c>
      <c r="G6457" t="s">
        <v>6</v>
      </c>
      <c r="H6457" t="s">
        <v>31</v>
      </c>
      <c r="I6457" t="s">
        <v>6490</v>
      </c>
      <c r="J6457" t="s">
        <v>6</v>
      </c>
      <c r="K6457">
        <v>10304</v>
      </c>
      <c r="L6457" s="25">
        <v>0</v>
      </c>
      <c r="M6457" s="13">
        <v>45271</v>
      </c>
      <c r="N6457" s="1">
        <v>1</v>
      </c>
      <c r="O6457" s="1">
        <v>0</v>
      </c>
      <c r="P6457" s="1">
        <v>1</v>
      </c>
      <c r="Q6457" s="1">
        <v>12587</v>
      </c>
      <c r="R6457" s="1">
        <v>4500</v>
      </c>
      <c r="S6457">
        <v>1935</v>
      </c>
      <c r="T6457" s="29">
        <f>IF(TRIM(PropertySet[[#This Row],[YEAR BUILT]])="", "N/A", 2023-PropertySet[[#This Row],[YEAR BUILT]])</f>
        <v>88</v>
      </c>
      <c r="U6457" t="str" cm="1">
        <f t="array" ref="U6457">IF(PropertySet[[#This Row],[AGE]] = "N/A", "N/A", _xlfn.IFS(PropertySet[[#This Row],[AGE]] &lt;= 25, "0-25 Years", PropertySet[[#This Row],[AGE]] &lt;= 50, "26-50 Years", PropertySet[[#This Row],[AGE]]&lt;=75, "51-75 Years", PropertySet[[#This Row],[AGE]]&lt;=100, "76-100 Years", PropertySet[[#This Row],[AGE]]&gt;100, "100+ Years"))</f>
        <v>76-100 Years</v>
      </c>
      <c r="V6457" t="str" cm="1">
        <f t="array" ref="V64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457" t="s">
        <v>33</v>
      </c>
      <c r="X6457" t="s">
        <v>31</v>
      </c>
    </row>
    <row r="6458" spans="1:24" x14ac:dyDescent="0.3">
      <c r="A6458" t="s">
        <v>6474</v>
      </c>
      <c r="B6458" t="s">
        <v>29</v>
      </c>
      <c r="C6458" t="s">
        <v>30</v>
      </c>
      <c r="D6458">
        <v>1</v>
      </c>
      <c r="E6458">
        <v>576</v>
      </c>
      <c r="F6458">
        <v>106</v>
      </c>
      <c r="G6458" t="s">
        <v>6</v>
      </c>
      <c r="H6458" t="s">
        <v>31</v>
      </c>
      <c r="I6458" t="s">
        <v>6491</v>
      </c>
      <c r="J6458" t="s">
        <v>6</v>
      </c>
      <c r="K6458">
        <v>10304</v>
      </c>
      <c r="L6458" s="25">
        <v>10</v>
      </c>
      <c r="M6458" s="13">
        <v>45266</v>
      </c>
      <c r="N6458" s="1">
        <v>1</v>
      </c>
      <c r="O6458" s="1">
        <v>0</v>
      </c>
      <c r="P6458" s="1">
        <v>1</v>
      </c>
      <c r="Q6458" s="1">
        <v>5544</v>
      </c>
      <c r="R6458" s="1">
        <v>1657</v>
      </c>
      <c r="S6458">
        <v>1970</v>
      </c>
      <c r="T6458" s="29">
        <f>IF(TRIM(PropertySet[[#This Row],[YEAR BUILT]])="", "N/A", 2023-PropertySet[[#This Row],[YEAR BUILT]])</f>
        <v>53</v>
      </c>
      <c r="U6458" t="str" cm="1">
        <f t="array" ref="U6458">IF(PropertySet[[#This Row],[AGE]] = "N/A", "N/A", _xlfn.IFS(PropertySet[[#This Row],[AGE]] &lt;= 25, "0-25 Years", PropertySet[[#This Row],[AGE]] &lt;= 50, "26-50 Years", PropertySet[[#This Row],[AGE]]&lt;=75, "51-75 Years", PropertySet[[#This Row],[AGE]]&lt;=100, "76-100 Years", PropertySet[[#This Row],[AGE]]&gt;100, "100+ Years"))</f>
        <v>51-75 Years</v>
      </c>
      <c r="V6458" t="str" cm="1">
        <f t="array" ref="V64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58" t="s">
        <v>33</v>
      </c>
      <c r="X6458" t="s">
        <v>31</v>
      </c>
    </row>
    <row r="6459" spans="1:24" x14ac:dyDescent="0.3">
      <c r="A6459" t="s">
        <v>6474</v>
      </c>
      <c r="B6459" t="s">
        <v>29</v>
      </c>
      <c r="C6459" t="s">
        <v>30</v>
      </c>
      <c r="D6459">
        <v>1</v>
      </c>
      <c r="E6459">
        <v>579</v>
      </c>
      <c r="F6459">
        <v>158</v>
      </c>
      <c r="G6459" t="s">
        <v>6</v>
      </c>
      <c r="H6459" t="s">
        <v>44</v>
      </c>
      <c r="I6459" t="s">
        <v>6492</v>
      </c>
      <c r="J6459" t="s">
        <v>6</v>
      </c>
      <c r="K6459">
        <v>10304</v>
      </c>
      <c r="L6459" s="25">
        <v>385000</v>
      </c>
      <c r="M6459" s="13">
        <v>45127</v>
      </c>
      <c r="N6459" s="1">
        <v>1</v>
      </c>
      <c r="O6459" s="1">
        <v>0</v>
      </c>
      <c r="P6459" s="1">
        <v>1</v>
      </c>
      <c r="Q6459" s="1">
        <v>735</v>
      </c>
      <c r="R6459" s="1">
        <v>1260</v>
      </c>
      <c r="S6459">
        <v>1989</v>
      </c>
      <c r="T6459" s="29">
        <f>IF(TRIM(PropertySet[[#This Row],[YEAR BUILT]])="", "N/A", 2023-PropertySet[[#This Row],[YEAR BUILT]])</f>
        <v>34</v>
      </c>
      <c r="U6459" t="str" cm="1">
        <f t="array" ref="U6459">IF(PropertySet[[#This Row],[AGE]] = "N/A", "N/A", _xlfn.IFS(PropertySet[[#This Row],[AGE]] &lt;= 25, "0-25 Years", PropertySet[[#This Row],[AGE]] &lt;= 50, "26-50 Years", PropertySet[[#This Row],[AGE]]&lt;=75, "51-75 Years", PropertySet[[#This Row],[AGE]]&lt;=100, "76-100 Years", PropertySet[[#This Row],[AGE]]&gt;100, "100+ Years"))</f>
        <v>26-50 Years</v>
      </c>
      <c r="V6459" t="str" cm="1">
        <f t="array" ref="V64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59" t="s">
        <v>33</v>
      </c>
      <c r="X6459" t="s">
        <v>44</v>
      </c>
    </row>
    <row r="6460" spans="1:24" x14ac:dyDescent="0.3">
      <c r="A6460" t="s">
        <v>6474</v>
      </c>
      <c r="B6460" t="s">
        <v>29</v>
      </c>
      <c r="C6460" t="s">
        <v>30</v>
      </c>
      <c r="D6460">
        <v>1</v>
      </c>
      <c r="E6460">
        <v>579</v>
      </c>
      <c r="F6460">
        <v>169</v>
      </c>
      <c r="G6460" t="s">
        <v>6</v>
      </c>
      <c r="H6460" t="s">
        <v>407</v>
      </c>
      <c r="I6460" t="s">
        <v>6493</v>
      </c>
      <c r="J6460" t="s">
        <v>6</v>
      </c>
      <c r="K6460">
        <v>10304</v>
      </c>
      <c r="L6460" s="25">
        <v>454500</v>
      </c>
      <c r="M6460" s="13">
        <v>45231</v>
      </c>
      <c r="N6460" s="1">
        <v>1</v>
      </c>
      <c r="O6460" s="1">
        <v>0</v>
      </c>
      <c r="P6460" s="1">
        <v>1</v>
      </c>
      <c r="Q6460" s="1">
        <v>2500</v>
      </c>
      <c r="R6460" s="1">
        <v>3840</v>
      </c>
      <c r="S6460">
        <v>1989</v>
      </c>
      <c r="T6460" s="29">
        <f>IF(TRIM(PropertySet[[#This Row],[YEAR BUILT]])="", "N/A", 2023-PropertySet[[#This Row],[YEAR BUILT]])</f>
        <v>34</v>
      </c>
      <c r="U6460" t="str" cm="1">
        <f t="array" ref="U6460">IF(PropertySet[[#This Row],[AGE]] = "N/A", "N/A", _xlfn.IFS(PropertySet[[#This Row],[AGE]] &lt;= 25, "0-25 Years", PropertySet[[#This Row],[AGE]] &lt;= 50, "26-50 Years", PropertySet[[#This Row],[AGE]]&lt;=75, "51-75 Years", PropertySet[[#This Row],[AGE]]&lt;=100, "76-100 Years", PropertySet[[#This Row],[AGE]]&gt;100, "100+ Years"))</f>
        <v>26-50 Years</v>
      </c>
      <c r="V6460" t="str" cm="1">
        <f t="array" ref="V64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60" t="s">
        <v>33</v>
      </c>
      <c r="X6460" t="s">
        <v>407</v>
      </c>
    </row>
    <row r="6461" spans="1:24" x14ac:dyDescent="0.3">
      <c r="A6461" t="s">
        <v>6474</v>
      </c>
      <c r="B6461" t="s">
        <v>29</v>
      </c>
      <c r="C6461" t="s">
        <v>30</v>
      </c>
      <c r="D6461">
        <v>1</v>
      </c>
      <c r="E6461">
        <v>579</v>
      </c>
      <c r="F6461">
        <v>169</v>
      </c>
      <c r="G6461" t="s">
        <v>6</v>
      </c>
      <c r="H6461" t="s">
        <v>407</v>
      </c>
      <c r="I6461" t="s">
        <v>6493</v>
      </c>
      <c r="J6461" t="s">
        <v>6</v>
      </c>
      <c r="K6461">
        <v>10304</v>
      </c>
      <c r="L6461" s="25">
        <v>517536</v>
      </c>
      <c r="M6461" s="13">
        <v>45079</v>
      </c>
      <c r="N6461" s="1">
        <v>1</v>
      </c>
      <c r="O6461" s="1">
        <v>0</v>
      </c>
      <c r="P6461" s="1">
        <v>1</v>
      </c>
      <c r="Q6461" s="1">
        <v>2500</v>
      </c>
      <c r="R6461" s="1">
        <v>3840</v>
      </c>
      <c r="S6461">
        <v>1989</v>
      </c>
      <c r="T6461" s="29">
        <f>IF(TRIM(PropertySet[[#This Row],[YEAR BUILT]])="", "N/A", 2023-PropertySet[[#This Row],[YEAR BUILT]])</f>
        <v>34</v>
      </c>
      <c r="U6461" t="str" cm="1">
        <f t="array" ref="U6461">IF(PropertySet[[#This Row],[AGE]] = "N/A", "N/A", _xlfn.IFS(PropertySet[[#This Row],[AGE]] &lt;= 25, "0-25 Years", PropertySet[[#This Row],[AGE]] &lt;= 50, "26-50 Years", PropertySet[[#This Row],[AGE]]&lt;=75, "51-75 Years", PropertySet[[#This Row],[AGE]]&lt;=100, "76-100 Years", PropertySet[[#This Row],[AGE]]&gt;100, "100+ Years"))</f>
        <v>26-50 Years</v>
      </c>
      <c r="V6461" t="str" cm="1">
        <f t="array" ref="V64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61" t="s">
        <v>33</v>
      </c>
      <c r="X6461" t="s">
        <v>407</v>
      </c>
    </row>
    <row r="6462" spans="1:24" x14ac:dyDescent="0.3">
      <c r="A6462" t="s">
        <v>6474</v>
      </c>
      <c r="B6462" t="s">
        <v>29</v>
      </c>
      <c r="C6462" t="s">
        <v>30</v>
      </c>
      <c r="D6462">
        <v>1</v>
      </c>
      <c r="E6462">
        <v>580</v>
      </c>
      <c r="F6462">
        <v>60</v>
      </c>
      <c r="G6462" t="s">
        <v>6</v>
      </c>
      <c r="H6462" t="s">
        <v>44</v>
      </c>
      <c r="I6462" t="s">
        <v>6494</v>
      </c>
      <c r="J6462" t="s">
        <v>6</v>
      </c>
      <c r="K6462">
        <v>10304</v>
      </c>
      <c r="L6462" s="25">
        <v>0</v>
      </c>
      <c r="M6462" s="13">
        <v>45061</v>
      </c>
      <c r="N6462" s="1">
        <v>1</v>
      </c>
      <c r="O6462" s="1">
        <v>0</v>
      </c>
      <c r="P6462" s="1">
        <v>1</v>
      </c>
      <c r="Q6462" s="1">
        <v>5580</v>
      </c>
      <c r="R6462" s="1">
        <v>2300</v>
      </c>
      <c r="S6462">
        <v>1999</v>
      </c>
      <c r="T6462" s="29">
        <f>IF(TRIM(PropertySet[[#This Row],[YEAR BUILT]])="", "N/A", 2023-PropertySet[[#This Row],[YEAR BUILT]])</f>
        <v>24</v>
      </c>
      <c r="U6462" t="str" cm="1">
        <f t="array" ref="U6462">IF(PropertySet[[#This Row],[AGE]] = "N/A", "N/A", _xlfn.IFS(PropertySet[[#This Row],[AGE]] &lt;= 25, "0-25 Years", PropertySet[[#This Row],[AGE]] &lt;= 50, "26-50 Years", PropertySet[[#This Row],[AGE]]&lt;=75, "51-75 Years", PropertySet[[#This Row],[AGE]]&lt;=100, "76-100 Years", PropertySet[[#This Row],[AGE]]&gt;100, "100+ Years"))</f>
        <v>0-25 Years</v>
      </c>
      <c r="V6462" t="str" cm="1">
        <f t="array" ref="V64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62" t="s">
        <v>33</v>
      </c>
      <c r="X6462" t="s">
        <v>44</v>
      </c>
    </row>
    <row r="6463" spans="1:24" x14ac:dyDescent="0.3">
      <c r="A6463" t="s">
        <v>6474</v>
      </c>
      <c r="B6463" t="s">
        <v>29</v>
      </c>
      <c r="C6463" t="s">
        <v>30</v>
      </c>
      <c r="D6463">
        <v>1</v>
      </c>
      <c r="E6463">
        <v>580</v>
      </c>
      <c r="F6463">
        <v>179</v>
      </c>
      <c r="G6463" t="s">
        <v>6</v>
      </c>
      <c r="H6463" t="s">
        <v>44</v>
      </c>
      <c r="I6463" t="s">
        <v>6495</v>
      </c>
      <c r="J6463" t="s">
        <v>6</v>
      </c>
      <c r="K6463">
        <v>10304</v>
      </c>
      <c r="L6463" s="25">
        <v>638000</v>
      </c>
      <c r="M6463" s="13">
        <v>45211</v>
      </c>
      <c r="N6463" s="1">
        <v>1</v>
      </c>
      <c r="O6463" s="1">
        <v>0</v>
      </c>
      <c r="P6463" s="1">
        <v>1</v>
      </c>
      <c r="Q6463" s="1">
        <v>5468</v>
      </c>
      <c r="R6463" s="1">
        <v>1000</v>
      </c>
      <c r="S6463">
        <v>1998</v>
      </c>
      <c r="T6463" s="29">
        <f>IF(TRIM(PropertySet[[#This Row],[YEAR BUILT]])="", "N/A", 2023-PropertySet[[#This Row],[YEAR BUILT]])</f>
        <v>25</v>
      </c>
      <c r="U6463" t="str" cm="1">
        <f t="array" ref="U6463">IF(PropertySet[[#This Row],[AGE]] = "N/A", "N/A", _xlfn.IFS(PropertySet[[#This Row],[AGE]] &lt;= 25, "0-25 Years", PropertySet[[#This Row],[AGE]] &lt;= 50, "26-50 Years", PropertySet[[#This Row],[AGE]]&lt;=75, "51-75 Years", PropertySet[[#This Row],[AGE]]&lt;=100, "76-100 Years", PropertySet[[#This Row],[AGE]]&gt;100, "100+ Years"))</f>
        <v>0-25 Years</v>
      </c>
      <c r="V6463" t="str" cm="1">
        <f t="array" ref="V64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63" t="s">
        <v>33</v>
      </c>
      <c r="X6463" t="s">
        <v>44</v>
      </c>
    </row>
    <row r="6464" spans="1:24" x14ac:dyDescent="0.3">
      <c r="A6464" t="s">
        <v>6474</v>
      </c>
      <c r="B6464" t="s">
        <v>152</v>
      </c>
      <c r="C6464" t="s">
        <v>30</v>
      </c>
      <c r="D6464">
        <v>1</v>
      </c>
      <c r="E6464">
        <v>114</v>
      </c>
      <c r="F6464">
        <v>24</v>
      </c>
      <c r="G6464" t="s">
        <v>6</v>
      </c>
      <c r="H6464" t="s">
        <v>153</v>
      </c>
      <c r="I6464" t="s">
        <v>6496</v>
      </c>
      <c r="J6464" t="s">
        <v>6</v>
      </c>
      <c r="K6464">
        <v>10301</v>
      </c>
      <c r="L6464" s="25">
        <v>0</v>
      </c>
      <c r="M6464" s="13">
        <v>45264</v>
      </c>
      <c r="N6464" s="1">
        <v>2</v>
      </c>
      <c r="O6464" s="1">
        <v>0</v>
      </c>
      <c r="P6464" s="1">
        <v>2</v>
      </c>
      <c r="Q6464" s="1">
        <v>6768</v>
      </c>
      <c r="R6464" s="1">
        <v>3042</v>
      </c>
      <c r="S6464">
        <v>1901</v>
      </c>
      <c r="T6464" s="29">
        <f>IF(TRIM(PropertySet[[#This Row],[YEAR BUILT]])="", "N/A", 2023-PropertySet[[#This Row],[YEAR BUILT]])</f>
        <v>122</v>
      </c>
      <c r="U6464" t="str" cm="1">
        <f t="array" ref="U6464">IF(PropertySet[[#This Row],[AGE]] = "N/A", "N/A", _xlfn.IFS(PropertySet[[#This Row],[AGE]] &lt;= 25, "0-25 Years", PropertySet[[#This Row],[AGE]] &lt;= 50, "26-50 Years", PropertySet[[#This Row],[AGE]]&lt;=75, "51-75 Years", PropertySet[[#This Row],[AGE]]&lt;=100, "76-100 Years", PropertySet[[#This Row],[AGE]]&gt;100, "100+ Years"))</f>
        <v>100+ Years</v>
      </c>
      <c r="V6464" t="str" cm="1">
        <f t="array" ref="V64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464" t="s">
        <v>33</v>
      </c>
      <c r="X6464" t="s">
        <v>153</v>
      </c>
    </row>
    <row r="6465" spans="1:24" x14ac:dyDescent="0.3">
      <c r="A6465" t="s">
        <v>6474</v>
      </c>
      <c r="B6465" t="s">
        <v>152</v>
      </c>
      <c r="C6465" t="s">
        <v>30</v>
      </c>
      <c r="D6465">
        <v>1</v>
      </c>
      <c r="E6465">
        <v>115</v>
      </c>
      <c r="F6465">
        <v>40</v>
      </c>
      <c r="G6465" t="s">
        <v>6</v>
      </c>
      <c r="H6465" t="s">
        <v>153</v>
      </c>
      <c r="I6465" t="s">
        <v>6497</v>
      </c>
      <c r="J6465" t="s">
        <v>6</v>
      </c>
      <c r="K6465">
        <v>10301</v>
      </c>
      <c r="L6465" s="25">
        <v>700000</v>
      </c>
      <c r="M6465" s="13">
        <v>45190</v>
      </c>
      <c r="N6465" s="1">
        <v>2</v>
      </c>
      <c r="O6465" s="1">
        <v>0</v>
      </c>
      <c r="P6465" s="1">
        <v>2</v>
      </c>
      <c r="Q6465" s="1">
        <v>5400</v>
      </c>
      <c r="R6465" s="1">
        <v>2708</v>
      </c>
      <c r="S6465">
        <v>1912</v>
      </c>
      <c r="T6465" s="29">
        <f>IF(TRIM(PropertySet[[#This Row],[YEAR BUILT]])="", "N/A", 2023-PropertySet[[#This Row],[YEAR BUILT]])</f>
        <v>111</v>
      </c>
      <c r="U6465" t="str" cm="1">
        <f t="array" ref="U6465">IF(PropertySet[[#This Row],[AGE]] = "N/A", "N/A", _xlfn.IFS(PropertySet[[#This Row],[AGE]] &lt;= 25, "0-25 Years", PropertySet[[#This Row],[AGE]] &lt;= 50, "26-50 Years", PropertySet[[#This Row],[AGE]]&lt;=75, "51-75 Years", PropertySet[[#This Row],[AGE]]&lt;=100, "76-100 Years", PropertySet[[#This Row],[AGE]]&gt;100, "100+ Years"))</f>
        <v>100+ Years</v>
      </c>
      <c r="V6465" t="str" cm="1">
        <f t="array" ref="V64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465" t="s">
        <v>33</v>
      </c>
      <c r="X6465" t="s">
        <v>153</v>
      </c>
    </row>
    <row r="6466" spans="1:24" x14ac:dyDescent="0.3">
      <c r="A6466" t="s">
        <v>6474</v>
      </c>
      <c r="B6466" t="s">
        <v>152</v>
      </c>
      <c r="C6466" t="s">
        <v>30</v>
      </c>
      <c r="D6466">
        <v>1</v>
      </c>
      <c r="E6466">
        <v>504</v>
      </c>
      <c r="F6466">
        <v>26</v>
      </c>
      <c r="G6466" t="s">
        <v>6</v>
      </c>
      <c r="H6466" t="s">
        <v>182</v>
      </c>
      <c r="I6466" t="s">
        <v>6498</v>
      </c>
      <c r="J6466" t="s">
        <v>6</v>
      </c>
      <c r="K6466">
        <v>10301</v>
      </c>
      <c r="L6466" s="25">
        <v>435000</v>
      </c>
      <c r="M6466" s="13">
        <v>45138</v>
      </c>
      <c r="N6466" s="1">
        <v>2</v>
      </c>
      <c r="O6466" s="1">
        <v>0</v>
      </c>
      <c r="P6466" s="1">
        <v>2</v>
      </c>
      <c r="Q6466" s="1">
        <v>2480</v>
      </c>
      <c r="R6466" s="1">
        <v>1935</v>
      </c>
      <c r="S6466">
        <v>1899</v>
      </c>
      <c r="T6466" s="29">
        <f>IF(TRIM(PropertySet[[#This Row],[YEAR BUILT]])="", "N/A", 2023-PropertySet[[#This Row],[YEAR BUILT]])</f>
        <v>124</v>
      </c>
      <c r="U6466" t="str" cm="1">
        <f t="array" ref="U6466">IF(PropertySet[[#This Row],[AGE]] = "N/A", "N/A", _xlfn.IFS(PropertySet[[#This Row],[AGE]] &lt;= 25, "0-25 Years", PropertySet[[#This Row],[AGE]] &lt;= 50, "26-50 Years", PropertySet[[#This Row],[AGE]]&lt;=75, "51-75 Years", PropertySet[[#This Row],[AGE]]&lt;=100, "76-100 Years", PropertySet[[#This Row],[AGE]]&gt;100, "100+ Years"))</f>
        <v>100+ Years</v>
      </c>
      <c r="V6466" t="str" cm="1">
        <f t="array" ref="V64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466" t="s">
        <v>33</v>
      </c>
      <c r="X6466" t="s">
        <v>182</v>
      </c>
    </row>
    <row r="6467" spans="1:24" x14ac:dyDescent="0.3">
      <c r="A6467" t="s">
        <v>6474</v>
      </c>
      <c r="B6467" t="s">
        <v>152</v>
      </c>
      <c r="C6467" t="s">
        <v>30</v>
      </c>
      <c r="D6467">
        <v>1</v>
      </c>
      <c r="E6467">
        <v>573</v>
      </c>
      <c r="F6467">
        <v>41</v>
      </c>
      <c r="G6467" t="s">
        <v>6</v>
      </c>
      <c r="H6467" t="s">
        <v>158</v>
      </c>
      <c r="I6467" t="s">
        <v>6499</v>
      </c>
      <c r="J6467" t="s">
        <v>6</v>
      </c>
      <c r="K6467">
        <v>10301</v>
      </c>
      <c r="L6467" s="25">
        <v>0</v>
      </c>
      <c r="M6467" s="13">
        <v>44981</v>
      </c>
      <c r="N6467" s="1">
        <v>2</v>
      </c>
      <c r="O6467" s="1">
        <v>0</v>
      </c>
      <c r="P6467" s="1">
        <v>2</v>
      </c>
      <c r="Q6467" s="1">
        <v>4360</v>
      </c>
      <c r="R6467" s="1">
        <v>1342</v>
      </c>
      <c r="S6467">
        <v>2004</v>
      </c>
      <c r="T6467" s="29">
        <f>IF(TRIM(PropertySet[[#This Row],[YEAR BUILT]])="", "N/A", 2023-PropertySet[[#This Row],[YEAR BUILT]])</f>
        <v>19</v>
      </c>
      <c r="U6467" t="str" cm="1">
        <f t="array" ref="U6467">IF(PropertySet[[#This Row],[AGE]] = "N/A", "N/A", _xlfn.IFS(PropertySet[[#This Row],[AGE]] &lt;= 25, "0-25 Years", PropertySet[[#This Row],[AGE]] &lt;= 50, "26-50 Years", PropertySet[[#This Row],[AGE]]&lt;=75, "51-75 Years", PropertySet[[#This Row],[AGE]]&lt;=100, "76-100 Years", PropertySet[[#This Row],[AGE]]&gt;100, "100+ Years"))</f>
        <v>0-25 Years</v>
      </c>
      <c r="V6467" t="str" cm="1">
        <f t="array" ref="V64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67" t="s">
        <v>33</v>
      </c>
      <c r="X6467" t="s">
        <v>158</v>
      </c>
    </row>
    <row r="6468" spans="1:24" x14ac:dyDescent="0.3">
      <c r="A6468" t="s">
        <v>6474</v>
      </c>
      <c r="B6468" t="s">
        <v>152</v>
      </c>
      <c r="C6468" t="s">
        <v>30</v>
      </c>
      <c r="D6468">
        <v>1</v>
      </c>
      <c r="E6468">
        <v>573</v>
      </c>
      <c r="F6468">
        <v>52</v>
      </c>
      <c r="G6468" t="s">
        <v>6</v>
      </c>
      <c r="H6468" t="s">
        <v>153</v>
      </c>
      <c r="I6468" t="s">
        <v>6500</v>
      </c>
      <c r="J6468" t="s">
        <v>6</v>
      </c>
      <c r="K6468">
        <v>10301</v>
      </c>
      <c r="L6468" s="25">
        <v>532000</v>
      </c>
      <c r="M6468" s="13">
        <v>45099</v>
      </c>
      <c r="N6468" s="1">
        <v>2</v>
      </c>
      <c r="O6468" s="1">
        <v>0</v>
      </c>
      <c r="P6468" s="1">
        <v>2</v>
      </c>
      <c r="Q6468" s="1">
        <v>4360</v>
      </c>
      <c r="R6468" s="1">
        <v>2012</v>
      </c>
      <c r="S6468">
        <v>2004</v>
      </c>
      <c r="T6468" s="29">
        <f>IF(TRIM(PropertySet[[#This Row],[YEAR BUILT]])="", "N/A", 2023-PropertySet[[#This Row],[YEAR BUILT]])</f>
        <v>19</v>
      </c>
      <c r="U6468" t="str" cm="1">
        <f t="array" ref="U6468">IF(PropertySet[[#This Row],[AGE]] = "N/A", "N/A", _xlfn.IFS(PropertySet[[#This Row],[AGE]] &lt;= 25, "0-25 Years", PropertySet[[#This Row],[AGE]] &lt;= 50, "26-50 Years", PropertySet[[#This Row],[AGE]]&lt;=75, "51-75 Years", PropertySet[[#This Row],[AGE]]&lt;=100, "76-100 Years", PropertySet[[#This Row],[AGE]]&gt;100, "100+ Years"))</f>
        <v>0-25 Years</v>
      </c>
      <c r="V6468" t="str" cm="1">
        <f t="array" ref="V64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68" t="s">
        <v>33</v>
      </c>
      <c r="X6468" t="s">
        <v>153</v>
      </c>
    </row>
    <row r="6469" spans="1:24" x14ac:dyDescent="0.3">
      <c r="A6469" t="s">
        <v>6474</v>
      </c>
      <c r="B6469" t="s">
        <v>152</v>
      </c>
      <c r="C6469" t="s">
        <v>30</v>
      </c>
      <c r="D6469">
        <v>1</v>
      </c>
      <c r="E6469">
        <v>574</v>
      </c>
      <c r="F6469">
        <v>6</v>
      </c>
      <c r="G6469" t="s">
        <v>6</v>
      </c>
      <c r="H6469" t="s">
        <v>187</v>
      </c>
      <c r="I6469" t="s">
        <v>6501</v>
      </c>
      <c r="J6469" t="s">
        <v>6</v>
      </c>
      <c r="K6469">
        <v>10301</v>
      </c>
      <c r="L6469" s="25">
        <v>440000</v>
      </c>
      <c r="M6469" s="13">
        <v>45138</v>
      </c>
      <c r="N6469" s="1">
        <v>2</v>
      </c>
      <c r="O6469" s="1">
        <v>0</v>
      </c>
      <c r="P6469" s="1">
        <v>2</v>
      </c>
      <c r="Q6469" s="1">
        <v>2134</v>
      </c>
      <c r="R6469" s="1">
        <v>1916</v>
      </c>
      <c r="S6469">
        <v>1920</v>
      </c>
      <c r="T6469" s="29">
        <f>IF(TRIM(PropertySet[[#This Row],[YEAR BUILT]])="", "N/A", 2023-PropertySet[[#This Row],[YEAR BUILT]])</f>
        <v>103</v>
      </c>
      <c r="U6469" t="str" cm="1">
        <f t="array" ref="U6469">IF(PropertySet[[#This Row],[AGE]] = "N/A", "N/A", _xlfn.IFS(PropertySet[[#This Row],[AGE]] &lt;= 25, "0-25 Years", PropertySet[[#This Row],[AGE]] &lt;= 50, "26-50 Years", PropertySet[[#This Row],[AGE]]&lt;=75, "51-75 Years", PropertySet[[#This Row],[AGE]]&lt;=100, "76-100 Years", PropertySet[[#This Row],[AGE]]&gt;100, "100+ Years"))</f>
        <v>100+ Years</v>
      </c>
      <c r="V6469" t="str" cm="1">
        <f t="array" ref="V64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469" t="s">
        <v>33</v>
      </c>
      <c r="X6469" t="s">
        <v>187</v>
      </c>
    </row>
    <row r="6470" spans="1:24" x14ac:dyDescent="0.3">
      <c r="A6470" t="s">
        <v>6474</v>
      </c>
      <c r="B6470" t="s">
        <v>152</v>
      </c>
      <c r="C6470" t="s">
        <v>30</v>
      </c>
      <c r="D6470">
        <v>1</v>
      </c>
      <c r="E6470">
        <v>575</v>
      </c>
      <c r="F6470">
        <v>5</v>
      </c>
      <c r="G6470" t="s">
        <v>6</v>
      </c>
      <c r="H6470" t="s">
        <v>153</v>
      </c>
      <c r="I6470" t="s">
        <v>6502</v>
      </c>
      <c r="J6470" t="s">
        <v>6</v>
      </c>
      <c r="K6470">
        <v>10301</v>
      </c>
      <c r="L6470" s="25">
        <v>0</v>
      </c>
      <c r="M6470" s="13">
        <v>45008</v>
      </c>
      <c r="N6470" s="1">
        <v>2</v>
      </c>
      <c r="O6470" s="1">
        <v>0</v>
      </c>
      <c r="P6470" s="1">
        <v>2</v>
      </c>
      <c r="Q6470" s="1">
        <v>2700</v>
      </c>
      <c r="R6470" s="1">
        <v>2208</v>
      </c>
      <c r="S6470">
        <v>1920</v>
      </c>
      <c r="T6470" s="29">
        <f>IF(TRIM(PropertySet[[#This Row],[YEAR BUILT]])="", "N/A", 2023-PropertySet[[#This Row],[YEAR BUILT]])</f>
        <v>103</v>
      </c>
      <c r="U6470" t="str" cm="1">
        <f t="array" ref="U6470">IF(PropertySet[[#This Row],[AGE]] = "N/A", "N/A", _xlfn.IFS(PropertySet[[#This Row],[AGE]] &lt;= 25, "0-25 Years", PropertySet[[#This Row],[AGE]] &lt;= 50, "26-50 Years", PropertySet[[#This Row],[AGE]]&lt;=75, "51-75 Years", PropertySet[[#This Row],[AGE]]&lt;=100, "76-100 Years", PropertySet[[#This Row],[AGE]]&gt;100, "100+ Years"))</f>
        <v>100+ Years</v>
      </c>
      <c r="V6470" t="str" cm="1">
        <f t="array" ref="V64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470" t="s">
        <v>33</v>
      </c>
      <c r="X6470" t="s">
        <v>153</v>
      </c>
    </row>
    <row r="6471" spans="1:24" x14ac:dyDescent="0.3">
      <c r="A6471" t="s">
        <v>6474</v>
      </c>
      <c r="B6471" t="s">
        <v>152</v>
      </c>
      <c r="C6471" t="s">
        <v>30</v>
      </c>
      <c r="D6471">
        <v>1</v>
      </c>
      <c r="E6471">
        <v>576</v>
      </c>
      <c r="F6471">
        <v>62</v>
      </c>
      <c r="G6471" t="s">
        <v>6</v>
      </c>
      <c r="H6471" t="s">
        <v>153</v>
      </c>
      <c r="I6471" t="s">
        <v>6503</v>
      </c>
      <c r="J6471" t="s">
        <v>6</v>
      </c>
      <c r="K6471">
        <v>10301</v>
      </c>
      <c r="L6471" s="25">
        <v>842500</v>
      </c>
      <c r="M6471" s="13">
        <v>44952</v>
      </c>
      <c r="N6471" s="1">
        <v>2</v>
      </c>
      <c r="O6471" s="1">
        <v>0</v>
      </c>
      <c r="P6471" s="1">
        <v>2</v>
      </c>
      <c r="Q6471" s="1">
        <v>4800</v>
      </c>
      <c r="R6471" s="1">
        <v>2995</v>
      </c>
      <c r="S6471">
        <v>2005</v>
      </c>
      <c r="T6471" s="29">
        <f>IF(TRIM(PropertySet[[#This Row],[YEAR BUILT]])="", "N/A", 2023-PropertySet[[#This Row],[YEAR BUILT]])</f>
        <v>18</v>
      </c>
      <c r="U6471" t="str" cm="1">
        <f t="array" ref="U6471">IF(PropertySet[[#This Row],[AGE]] = "N/A", "N/A", _xlfn.IFS(PropertySet[[#This Row],[AGE]] &lt;= 25, "0-25 Years", PropertySet[[#This Row],[AGE]] &lt;= 50, "26-50 Years", PropertySet[[#This Row],[AGE]]&lt;=75, "51-75 Years", PropertySet[[#This Row],[AGE]]&lt;=100, "76-100 Years", PropertySet[[#This Row],[AGE]]&gt;100, "100+ Years"))</f>
        <v>0-25 Years</v>
      </c>
      <c r="V6471" t="str" cm="1">
        <f t="array" ref="V64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71" t="s">
        <v>33</v>
      </c>
      <c r="X6471" t="s">
        <v>153</v>
      </c>
    </row>
    <row r="6472" spans="1:24" x14ac:dyDescent="0.3">
      <c r="A6472" t="s">
        <v>6474</v>
      </c>
      <c r="B6472" t="s">
        <v>152</v>
      </c>
      <c r="C6472" t="s">
        <v>30</v>
      </c>
      <c r="D6472">
        <v>1</v>
      </c>
      <c r="E6472">
        <v>576</v>
      </c>
      <c r="F6472">
        <v>64</v>
      </c>
      <c r="G6472" t="s">
        <v>6</v>
      </c>
      <c r="H6472" t="s">
        <v>153</v>
      </c>
      <c r="I6472" t="s">
        <v>6504</v>
      </c>
      <c r="J6472" t="s">
        <v>6</v>
      </c>
      <c r="K6472">
        <v>10301</v>
      </c>
      <c r="L6472" s="25">
        <v>0</v>
      </c>
      <c r="M6472" s="13">
        <v>45135</v>
      </c>
      <c r="N6472" s="1">
        <v>2</v>
      </c>
      <c r="O6472" s="1">
        <v>0</v>
      </c>
      <c r="P6472" s="1">
        <v>2</v>
      </c>
      <c r="Q6472" s="1">
        <v>4650</v>
      </c>
      <c r="R6472" s="1">
        <v>2995</v>
      </c>
      <c r="S6472">
        <v>2005</v>
      </c>
      <c r="T6472" s="29">
        <f>IF(TRIM(PropertySet[[#This Row],[YEAR BUILT]])="", "N/A", 2023-PropertySet[[#This Row],[YEAR BUILT]])</f>
        <v>18</v>
      </c>
      <c r="U6472" t="str" cm="1">
        <f t="array" ref="U6472">IF(PropertySet[[#This Row],[AGE]] = "N/A", "N/A", _xlfn.IFS(PropertySet[[#This Row],[AGE]] &lt;= 25, "0-25 Years", PropertySet[[#This Row],[AGE]] &lt;= 50, "26-50 Years", PropertySet[[#This Row],[AGE]]&lt;=75, "51-75 Years", PropertySet[[#This Row],[AGE]]&lt;=100, "76-100 Years", PropertySet[[#This Row],[AGE]]&gt;100, "100+ Years"))</f>
        <v>0-25 Years</v>
      </c>
      <c r="V6472" t="str" cm="1">
        <f t="array" ref="V64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72" t="s">
        <v>33</v>
      </c>
      <c r="X6472" t="s">
        <v>153</v>
      </c>
    </row>
    <row r="6473" spans="1:24" x14ac:dyDescent="0.3">
      <c r="A6473" t="s">
        <v>6474</v>
      </c>
      <c r="B6473" t="s">
        <v>152</v>
      </c>
      <c r="C6473" t="s">
        <v>30</v>
      </c>
      <c r="D6473">
        <v>1</v>
      </c>
      <c r="E6473">
        <v>577</v>
      </c>
      <c r="F6473">
        <v>20</v>
      </c>
      <c r="G6473" t="s">
        <v>6</v>
      </c>
      <c r="H6473" t="s">
        <v>153</v>
      </c>
      <c r="I6473" t="s">
        <v>6505</v>
      </c>
      <c r="J6473" t="s">
        <v>6</v>
      </c>
      <c r="K6473">
        <v>10304</v>
      </c>
      <c r="L6473" s="25">
        <v>1016723</v>
      </c>
      <c r="M6473" s="13">
        <v>44935</v>
      </c>
      <c r="N6473" s="1">
        <v>2</v>
      </c>
      <c r="O6473" s="1">
        <v>0</v>
      </c>
      <c r="P6473" s="1">
        <v>2</v>
      </c>
      <c r="Q6473" s="1">
        <v>5100</v>
      </c>
      <c r="R6473" s="1">
        <v>3040</v>
      </c>
      <c r="S6473">
        <v>2022</v>
      </c>
      <c r="T6473" s="29">
        <f>IF(TRIM(PropertySet[[#This Row],[YEAR BUILT]])="", "N/A", 2023-PropertySet[[#This Row],[YEAR BUILT]])</f>
        <v>1</v>
      </c>
      <c r="U6473" t="str" cm="1">
        <f t="array" ref="U6473">IF(PropertySet[[#This Row],[AGE]] = "N/A", "N/A", _xlfn.IFS(PropertySet[[#This Row],[AGE]] &lt;= 25, "0-25 Years", PropertySet[[#This Row],[AGE]] &lt;= 50, "26-50 Years", PropertySet[[#This Row],[AGE]]&lt;=75, "51-75 Years", PropertySet[[#This Row],[AGE]]&lt;=100, "76-100 Years", PropertySet[[#This Row],[AGE]]&gt;100, "100+ Years"))</f>
        <v>0-25 Years</v>
      </c>
      <c r="V6473" t="str" cm="1">
        <f t="array" ref="V64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73" t="s">
        <v>33</v>
      </c>
      <c r="X6473" t="s">
        <v>153</v>
      </c>
    </row>
    <row r="6474" spans="1:24" x14ac:dyDescent="0.3">
      <c r="A6474" t="s">
        <v>6474</v>
      </c>
      <c r="B6474" t="s">
        <v>152</v>
      </c>
      <c r="C6474" t="s">
        <v>30</v>
      </c>
      <c r="D6474">
        <v>1</v>
      </c>
      <c r="E6474">
        <v>577</v>
      </c>
      <c r="F6474">
        <v>31</v>
      </c>
      <c r="G6474" t="s">
        <v>6</v>
      </c>
      <c r="H6474" t="s">
        <v>153</v>
      </c>
      <c r="I6474" t="s">
        <v>6506</v>
      </c>
      <c r="J6474" t="s">
        <v>6</v>
      </c>
      <c r="K6474">
        <v>10304</v>
      </c>
      <c r="L6474" s="25">
        <v>650000</v>
      </c>
      <c r="M6474" s="13">
        <v>45106</v>
      </c>
      <c r="N6474" s="1">
        <v>2</v>
      </c>
      <c r="O6474" s="1">
        <v>0</v>
      </c>
      <c r="P6474" s="1">
        <v>2</v>
      </c>
      <c r="Q6474" s="1">
        <v>4000</v>
      </c>
      <c r="R6474" s="1">
        <v>2306</v>
      </c>
      <c r="S6474">
        <v>1915</v>
      </c>
      <c r="T6474" s="29">
        <f>IF(TRIM(PropertySet[[#This Row],[YEAR BUILT]])="", "N/A", 2023-PropertySet[[#This Row],[YEAR BUILT]])</f>
        <v>108</v>
      </c>
      <c r="U6474" t="str" cm="1">
        <f t="array" ref="U6474">IF(PropertySet[[#This Row],[AGE]] = "N/A", "N/A", _xlfn.IFS(PropertySet[[#This Row],[AGE]] &lt;= 25, "0-25 Years", PropertySet[[#This Row],[AGE]] &lt;= 50, "26-50 Years", PropertySet[[#This Row],[AGE]]&lt;=75, "51-75 Years", PropertySet[[#This Row],[AGE]]&lt;=100, "76-100 Years", PropertySet[[#This Row],[AGE]]&gt;100, "100+ Years"))</f>
        <v>100+ Years</v>
      </c>
      <c r="V6474" t="str" cm="1">
        <f t="array" ref="V64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474" t="s">
        <v>33</v>
      </c>
      <c r="X6474" t="s">
        <v>153</v>
      </c>
    </row>
    <row r="6475" spans="1:24" x14ac:dyDescent="0.3">
      <c r="A6475" t="s">
        <v>6474</v>
      </c>
      <c r="B6475" t="s">
        <v>152</v>
      </c>
      <c r="C6475" t="s">
        <v>30</v>
      </c>
      <c r="D6475">
        <v>1</v>
      </c>
      <c r="E6475">
        <v>579</v>
      </c>
      <c r="F6475">
        <v>22</v>
      </c>
      <c r="G6475" t="s">
        <v>6</v>
      </c>
      <c r="H6475" t="s">
        <v>153</v>
      </c>
      <c r="I6475" t="s">
        <v>6507</v>
      </c>
      <c r="J6475" t="s">
        <v>6</v>
      </c>
      <c r="K6475">
        <v>10301</v>
      </c>
      <c r="L6475" s="25">
        <v>285500</v>
      </c>
      <c r="M6475" s="13">
        <v>45000</v>
      </c>
      <c r="N6475" s="1">
        <v>2</v>
      </c>
      <c r="O6475" s="1">
        <v>0</v>
      </c>
      <c r="P6475" s="1">
        <v>2</v>
      </c>
      <c r="Q6475" s="1">
        <v>3000</v>
      </c>
      <c r="R6475" s="1">
        <v>2164</v>
      </c>
      <c r="S6475">
        <v>1915</v>
      </c>
      <c r="T6475" s="29">
        <f>IF(TRIM(PropertySet[[#This Row],[YEAR BUILT]])="", "N/A", 2023-PropertySet[[#This Row],[YEAR BUILT]])</f>
        <v>108</v>
      </c>
      <c r="U6475" t="str" cm="1">
        <f t="array" ref="U6475">IF(PropertySet[[#This Row],[AGE]] = "N/A", "N/A", _xlfn.IFS(PropertySet[[#This Row],[AGE]] &lt;= 25, "0-25 Years", PropertySet[[#This Row],[AGE]] &lt;= 50, "26-50 Years", PropertySet[[#This Row],[AGE]]&lt;=75, "51-75 Years", PropertySet[[#This Row],[AGE]]&lt;=100, "76-100 Years", PropertySet[[#This Row],[AGE]]&gt;100, "100+ Years"))</f>
        <v>100+ Years</v>
      </c>
      <c r="V6475" t="str" cm="1">
        <f t="array" ref="V64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475" t="s">
        <v>33</v>
      </c>
      <c r="X6475" t="s">
        <v>153</v>
      </c>
    </row>
    <row r="6476" spans="1:24" x14ac:dyDescent="0.3">
      <c r="A6476" t="s">
        <v>6474</v>
      </c>
      <c r="B6476" t="s">
        <v>152</v>
      </c>
      <c r="C6476" t="s">
        <v>30</v>
      </c>
      <c r="D6476">
        <v>1</v>
      </c>
      <c r="E6476">
        <v>579</v>
      </c>
      <c r="F6476">
        <v>171</v>
      </c>
      <c r="G6476" t="s">
        <v>6</v>
      </c>
      <c r="H6476" t="s">
        <v>158</v>
      </c>
      <c r="I6476" t="s">
        <v>6508</v>
      </c>
      <c r="J6476" t="s">
        <v>6</v>
      </c>
      <c r="K6476">
        <v>10304</v>
      </c>
      <c r="L6476" s="25">
        <v>0</v>
      </c>
      <c r="M6476" s="13">
        <v>45198</v>
      </c>
      <c r="N6476" s="1">
        <v>2</v>
      </c>
      <c r="O6476" s="1">
        <v>0</v>
      </c>
      <c r="P6476" s="1">
        <v>2</v>
      </c>
      <c r="Q6476" s="1">
        <v>2500</v>
      </c>
      <c r="R6476" s="1">
        <v>1920</v>
      </c>
      <c r="S6476">
        <v>1925</v>
      </c>
      <c r="T6476" s="29">
        <f>IF(TRIM(PropertySet[[#This Row],[YEAR BUILT]])="", "N/A", 2023-PropertySet[[#This Row],[YEAR BUILT]])</f>
        <v>98</v>
      </c>
      <c r="U6476" t="str" cm="1">
        <f t="array" ref="U6476">IF(PropertySet[[#This Row],[AGE]] = "N/A", "N/A", _xlfn.IFS(PropertySet[[#This Row],[AGE]] &lt;= 25, "0-25 Years", PropertySet[[#This Row],[AGE]] &lt;= 50, "26-50 Years", PropertySet[[#This Row],[AGE]]&lt;=75, "51-75 Years", PropertySet[[#This Row],[AGE]]&lt;=100, "76-100 Years", PropertySet[[#This Row],[AGE]]&gt;100, "100+ Years"))</f>
        <v>76-100 Years</v>
      </c>
      <c r="V6476" t="str" cm="1">
        <f t="array" ref="V64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476" t="s">
        <v>33</v>
      </c>
      <c r="X6476" t="s">
        <v>158</v>
      </c>
    </row>
    <row r="6477" spans="1:24" x14ac:dyDescent="0.3">
      <c r="A6477" t="s">
        <v>6474</v>
      </c>
      <c r="B6477" t="s">
        <v>152</v>
      </c>
      <c r="C6477" t="s">
        <v>30</v>
      </c>
      <c r="D6477">
        <v>1</v>
      </c>
      <c r="E6477">
        <v>579</v>
      </c>
      <c r="F6477">
        <v>194</v>
      </c>
      <c r="G6477" t="s">
        <v>6</v>
      </c>
      <c r="H6477" t="s">
        <v>158</v>
      </c>
      <c r="I6477" t="s">
        <v>6509</v>
      </c>
      <c r="J6477" t="s">
        <v>6</v>
      </c>
      <c r="K6477">
        <v>10304</v>
      </c>
      <c r="L6477" s="25">
        <v>0</v>
      </c>
      <c r="M6477" s="13">
        <v>44963</v>
      </c>
      <c r="N6477" s="1">
        <v>2</v>
      </c>
      <c r="O6477" s="1">
        <v>0</v>
      </c>
      <c r="P6477" s="1">
        <v>2</v>
      </c>
      <c r="Q6477" s="1">
        <v>3742</v>
      </c>
      <c r="R6477" s="1">
        <v>2016</v>
      </c>
      <c r="S6477">
        <v>1989</v>
      </c>
      <c r="T6477" s="29">
        <f>IF(TRIM(PropertySet[[#This Row],[YEAR BUILT]])="", "N/A", 2023-PropertySet[[#This Row],[YEAR BUILT]])</f>
        <v>34</v>
      </c>
      <c r="U6477" t="str" cm="1">
        <f t="array" ref="U6477">IF(PropertySet[[#This Row],[AGE]] = "N/A", "N/A", _xlfn.IFS(PropertySet[[#This Row],[AGE]] &lt;= 25, "0-25 Years", PropertySet[[#This Row],[AGE]] &lt;= 50, "26-50 Years", PropertySet[[#This Row],[AGE]]&lt;=75, "51-75 Years", PropertySet[[#This Row],[AGE]]&lt;=100, "76-100 Years", PropertySet[[#This Row],[AGE]]&gt;100, "100+ Years"))</f>
        <v>26-50 Years</v>
      </c>
      <c r="V6477" t="str" cm="1">
        <f t="array" ref="V64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77" t="s">
        <v>33</v>
      </c>
      <c r="X6477" t="s">
        <v>158</v>
      </c>
    </row>
    <row r="6478" spans="1:24" x14ac:dyDescent="0.3">
      <c r="A6478" t="s">
        <v>6474</v>
      </c>
      <c r="B6478" t="s">
        <v>152</v>
      </c>
      <c r="C6478" t="s">
        <v>30</v>
      </c>
      <c r="D6478">
        <v>1</v>
      </c>
      <c r="E6478">
        <v>579</v>
      </c>
      <c r="F6478">
        <v>228</v>
      </c>
      <c r="G6478" t="s">
        <v>6</v>
      </c>
      <c r="H6478" t="s">
        <v>158</v>
      </c>
      <c r="I6478" t="s">
        <v>6510</v>
      </c>
      <c r="J6478" t="s">
        <v>6</v>
      </c>
      <c r="K6478">
        <v>10304</v>
      </c>
      <c r="L6478" s="25">
        <v>0</v>
      </c>
      <c r="M6478" s="13">
        <v>45209</v>
      </c>
      <c r="N6478" s="1">
        <v>2</v>
      </c>
      <c r="O6478" s="1">
        <v>0</v>
      </c>
      <c r="P6478" s="1">
        <v>2</v>
      </c>
      <c r="Q6478" s="1">
        <v>1720</v>
      </c>
      <c r="R6478" s="1">
        <v>1200</v>
      </c>
      <c r="S6478">
        <v>1990</v>
      </c>
      <c r="T6478" s="29">
        <f>IF(TRIM(PropertySet[[#This Row],[YEAR BUILT]])="", "N/A", 2023-PropertySet[[#This Row],[YEAR BUILT]])</f>
        <v>33</v>
      </c>
      <c r="U6478" t="str" cm="1">
        <f t="array" ref="U6478">IF(PropertySet[[#This Row],[AGE]] = "N/A", "N/A", _xlfn.IFS(PropertySet[[#This Row],[AGE]] &lt;= 25, "0-25 Years", PropertySet[[#This Row],[AGE]] &lt;= 50, "26-50 Years", PropertySet[[#This Row],[AGE]]&lt;=75, "51-75 Years", PropertySet[[#This Row],[AGE]]&lt;=100, "76-100 Years", PropertySet[[#This Row],[AGE]]&gt;100, "100+ Years"))</f>
        <v>26-50 Years</v>
      </c>
      <c r="V6478" t="str" cm="1">
        <f t="array" ref="V64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478" t="s">
        <v>33</v>
      </c>
      <c r="X6478" t="s">
        <v>158</v>
      </c>
    </row>
    <row r="6479" spans="1:24" x14ac:dyDescent="0.3">
      <c r="A6479" t="s">
        <v>6474</v>
      </c>
      <c r="B6479" t="s">
        <v>152</v>
      </c>
      <c r="C6479" t="s">
        <v>30</v>
      </c>
      <c r="D6479">
        <v>1</v>
      </c>
      <c r="E6479">
        <v>580</v>
      </c>
      <c r="F6479">
        <v>161</v>
      </c>
      <c r="G6479" t="s">
        <v>6</v>
      </c>
      <c r="H6479" t="s">
        <v>153</v>
      </c>
      <c r="I6479" t="s">
        <v>6511</v>
      </c>
      <c r="J6479" t="s">
        <v>6</v>
      </c>
      <c r="K6479">
        <v>10304</v>
      </c>
      <c r="L6479" s="25">
        <v>0</v>
      </c>
      <c r="M6479" s="13">
        <v>45244</v>
      </c>
      <c r="N6479" s="1">
        <v>2</v>
      </c>
      <c r="O6479" s="1">
        <v>0</v>
      </c>
      <c r="P6479" s="1">
        <v>2</v>
      </c>
      <c r="Q6479" s="1">
        <v>2675</v>
      </c>
      <c r="R6479" s="1">
        <v>1200</v>
      </c>
      <c r="S6479">
        <v>1998</v>
      </c>
      <c r="T6479" s="29">
        <f>IF(TRIM(PropertySet[[#This Row],[YEAR BUILT]])="", "N/A", 2023-PropertySet[[#This Row],[YEAR BUILT]])</f>
        <v>25</v>
      </c>
      <c r="U6479" t="str" cm="1">
        <f t="array" ref="U6479">IF(PropertySet[[#This Row],[AGE]] = "N/A", "N/A", _xlfn.IFS(PropertySet[[#This Row],[AGE]] &lt;= 25, "0-25 Years", PropertySet[[#This Row],[AGE]] &lt;= 50, "26-50 Years", PropertySet[[#This Row],[AGE]]&lt;=75, "51-75 Years", PropertySet[[#This Row],[AGE]]&lt;=100, "76-100 Years", PropertySet[[#This Row],[AGE]]&gt;100, "100+ Years"))</f>
        <v>0-25 Years</v>
      </c>
      <c r="V6479" t="str" cm="1">
        <f t="array" ref="V64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79" t="s">
        <v>33</v>
      </c>
      <c r="X6479" t="s">
        <v>153</v>
      </c>
    </row>
    <row r="6480" spans="1:24" x14ac:dyDescent="0.3">
      <c r="A6480" t="s">
        <v>6474</v>
      </c>
      <c r="B6480" t="s">
        <v>531</v>
      </c>
      <c r="C6480" t="s">
        <v>30</v>
      </c>
      <c r="D6480">
        <v>1</v>
      </c>
      <c r="E6480">
        <v>115</v>
      </c>
      <c r="F6480">
        <v>101</v>
      </c>
      <c r="G6480" t="s">
        <v>6</v>
      </c>
      <c r="H6480" t="s">
        <v>532</v>
      </c>
      <c r="I6480" t="s">
        <v>6512</v>
      </c>
      <c r="J6480" t="s">
        <v>6</v>
      </c>
      <c r="K6480">
        <v>10301</v>
      </c>
      <c r="L6480" s="25">
        <v>0</v>
      </c>
      <c r="M6480" s="13">
        <v>44944</v>
      </c>
      <c r="N6480" s="1">
        <v>3</v>
      </c>
      <c r="O6480" s="1">
        <v>0</v>
      </c>
      <c r="P6480" s="1">
        <v>3</v>
      </c>
      <c r="Q6480" s="1">
        <v>4500</v>
      </c>
      <c r="R6480" s="1">
        <v>2688</v>
      </c>
      <c r="S6480">
        <v>1910</v>
      </c>
      <c r="T6480" s="29">
        <f>IF(TRIM(PropertySet[[#This Row],[YEAR BUILT]])="", "N/A", 2023-PropertySet[[#This Row],[YEAR BUILT]])</f>
        <v>113</v>
      </c>
      <c r="U6480" t="str" cm="1">
        <f t="array" ref="U6480">IF(PropertySet[[#This Row],[AGE]] = "N/A", "N/A", _xlfn.IFS(PropertySet[[#This Row],[AGE]] &lt;= 25, "0-25 Years", PropertySet[[#This Row],[AGE]] &lt;= 50, "26-50 Years", PropertySet[[#This Row],[AGE]]&lt;=75, "51-75 Years", PropertySet[[#This Row],[AGE]]&lt;=100, "76-100 Years", PropertySet[[#This Row],[AGE]]&gt;100, "100+ Years"))</f>
        <v>100+ Years</v>
      </c>
      <c r="V6480" t="str" cm="1">
        <f t="array" ref="V64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480" t="s">
        <v>33</v>
      </c>
      <c r="X6480" t="s">
        <v>532</v>
      </c>
    </row>
    <row r="6481" spans="1:24" x14ac:dyDescent="0.3">
      <c r="A6481" t="s">
        <v>6474</v>
      </c>
      <c r="B6481" t="s">
        <v>211</v>
      </c>
      <c r="C6481" t="s">
        <v>30</v>
      </c>
      <c r="D6481" t="s">
        <v>71</v>
      </c>
      <c r="E6481">
        <v>580</v>
      </c>
      <c r="F6481">
        <v>91</v>
      </c>
      <c r="G6481" t="s">
        <v>6</v>
      </c>
      <c r="H6481" t="s">
        <v>72</v>
      </c>
      <c r="I6481" t="s">
        <v>6513</v>
      </c>
      <c r="J6481" t="s">
        <v>6</v>
      </c>
      <c r="K6481">
        <v>10301</v>
      </c>
      <c r="L6481" s="25">
        <v>0</v>
      </c>
      <c r="M6481" s="13">
        <v>45056</v>
      </c>
      <c r="N6481" s="1">
        <v>0</v>
      </c>
      <c r="O6481" s="1">
        <v>0</v>
      </c>
      <c r="P6481" s="1">
        <v>0</v>
      </c>
      <c r="Q6481" s="1">
        <v>1940</v>
      </c>
      <c r="R6481" s="1">
        <v>0</v>
      </c>
      <c r="S6481" t="s">
        <v>7614</v>
      </c>
      <c r="T6481" s="29" t="str">
        <f>IF(TRIM(PropertySet[[#This Row],[YEAR BUILT]])="", "N/A", 2023-PropertySet[[#This Row],[YEAR BUILT]])</f>
        <v>N/A</v>
      </c>
      <c r="U6481" t="str" cm="1">
        <f t="array" ref="U6481">IF(PropertySet[[#This Row],[AGE]] = "N/A", "N/A", _xlfn.IFS(PropertySet[[#This Row],[AGE]] &lt;= 25, "0-25 Years", PropertySet[[#This Row],[AGE]] &lt;= 50, "26-50 Years", PropertySet[[#This Row],[AGE]]&lt;=75, "51-75 Years", PropertySet[[#This Row],[AGE]]&lt;=100, "76-100 Years", PropertySet[[#This Row],[AGE]]&gt;100, "100+ Years"))</f>
        <v>N/A</v>
      </c>
      <c r="V6481" t="str" cm="1">
        <f t="array" ref="V64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481" t="s">
        <v>33</v>
      </c>
      <c r="X6481" t="s">
        <v>72</v>
      </c>
    </row>
    <row r="6482" spans="1:24" x14ac:dyDescent="0.3">
      <c r="A6482" t="s">
        <v>6474</v>
      </c>
      <c r="B6482" t="s">
        <v>236</v>
      </c>
      <c r="C6482" t="s">
        <v>30</v>
      </c>
      <c r="D6482">
        <v>2</v>
      </c>
      <c r="E6482">
        <v>114</v>
      </c>
      <c r="F6482">
        <v>14</v>
      </c>
      <c r="G6482" t="s">
        <v>6</v>
      </c>
      <c r="H6482" t="s">
        <v>238</v>
      </c>
      <c r="I6482" t="s">
        <v>6514</v>
      </c>
      <c r="J6482" t="s">
        <v>6</v>
      </c>
      <c r="K6482">
        <v>10301</v>
      </c>
      <c r="L6482" s="25">
        <v>2700000</v>
      </c>
      <c r="M6482" s="13">
        <v>45153</v>
      </c>
      <c r="N6482" s="1">
        <v>33</v>
      </c>
      <c r="O6482" s="1">
        <v>0</v>
      </c>
      <c r="P6482" s="1">
        <v>33</v>
      </c>
      <c r="Q6482" s="1">
        <v>26801</v>
      </c>
      <c r="R6482" s="1">
        <v>16910</v>
      </c>
      <c r="S6482">
        <v>1963</v>
      </c>
      <c r="T6482" s="29">
        <f>IF(TRIM(PropertySet[[#This Row],[YEAR BUILT]])="", "N/A", 2023-PropertySet[[#This Row],[YEAR BUILT]])</f>
        <v>60</v>
      </c>
      <c r="U6482" t="str" cm="1">
        <f t="array" ref="U6482">IF(PropertySet[[#This Row],[AGE]] = "N/A", "N/A", _xlfn.IFS(PropertySet[[#This Row],[AGE]] &lt;= 25, "0-25 Years", PropertySet[[#This Row],[AGE]] &lt;= 50, "26-50 Years", PropertySet[[#This Row],[AGE]]&lt;=75, "51-75 Years", PropertySet[[#This Row],[AGE]]&lt;=100, "76-100 Years", PropertySet[[#This Row],[AGE]]&gt;100, "100+ Years"))</f>
        <v>51-75 Years</v>
      </c>
      <c r="V6482" t="str" cm="1">
        <f t="array" ref="V64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82" t="s">
        <v>240</v>
      </c>
      <c r="X6482" t="s">
        <v>238</v>
      </c>
    </row>
    <row r="6483" spans="1:24" x14ac:dyDescent="0.3">
      <c r="A6483" t="s">
        <v>6474</v>
      </c>
      <c r="B6483" t="s">
        <v>236</v>
      </c>
      <c r="C6483" t="s">
        <v>30</v>
      </c>
      <c r="D6483" t="s">
        <v>896</v>
      </c>
      <c r="E6483">
        <v>115</v>
      </c>
      <c r="F6483">
        <v>31</v>
      </c>
      <c r="G6483" t="s">
        <v>6</v>
      </c>
      <c r="H6483" t="s">
        <v>1064</v>
      </c>
      <c r="I6483" t="s">
        <v>6515</v>
      </c>
      <c r="J6483" t="s">
        <v>6</v>
      </c>
      <c r="K6483">
        <v>10301</v>
      </c>
      <c r="L6483" s="25">
        <v>970000</v>
      </c>
      <c r="M6483" s="13">
        <v>44950</v>
      </c>
      <c r="N6483" s="1">
        <v>4</v>
      </c>
      <c r="O6483" s="1">
        <v>0</v>
      </c>
      <c r="P6483" s="1">
        <v>4</v>
      </c>
      <c r="Q6483" s="1">
        <v>4347</v>
      </c>
      <c r="R6483" s="1">
        <v>3448</v>
      </c>
      <c r="S6483">
        <v>1931</v>
      </c>
      <c r="T6483" s="29">
        <f>IF(TRIM(PropertySet[[#This Row],[YEAR BUILT]])="", "N/A", 2023-PropertySet[[#This Row],[YEAR BUILT]])</f>
        <v>92</v>
      </c>
      <c r="U6483" t="str" cm="1">
        <f t="array" ref="U6483">IF(PropertySet[[#This Row],[AGE]] = "N/A", "N/A", _xlfn.IFS(PropertySet[[#This Row],[AGE]] &lt;= 25, "0-25 Years", PropertySet[[#This Row],[AGE]] &lt;= 50, "26-50 Years", PropertySet[[#This Row],[AGE]]&lt;=75, "51-75 Years", PropertySet[[#This Row],[AGE]]&lt;=100, "76-100 Years", PropertySet[[#This Row],[AGE]]&gt;100, "100+ Years"))</f>
        <v>76-100 Years</v>
      </c>
      <c r="V6483" t="str" cm="1">
        <f t="array" ref="V64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483" t="s">
        <v>240</v>
      </c>
      <c r="X6483" t="s">
        <v>1064</v>
      </c>
    </row>
    <row r="6484" spans="1:24" x14ac:dyDescent="0.3">
      <c r="A6484" t="s">
        <v>6474</v>
      </c>
      <c r="B6484" t="s">
        <v>236</v>
      </c>
      <c r="C6484" t="s">
        <v>30</v>
      </c>
      <c r="D6484" t="s">
        <v>896</v>
      </c>
      <c r="E6484">
        <v>571</v>
      </c>
      <c r="F6484">
        <v>58</v>
      </c>
      <c r="G6484" t="s">
        <v>6</v>
      </c>
      <c r="H6484" t="s">
        <v>1064</v>
      </c>
      <c r="I6484" t="s">
        <v>6516</v>
      </c>
      <c r="J6484" t="s">
        <v>6</v>
      </c>
      <c r="K6484">
        <v>10304</v>
      </c>
      <c r="L6484" s="25">
        <v>650000</v>
      </c>
      <c r="M6484" s="13">
        <v>45264</v>
      </c>
      <c r="N6484" s="1">
        <v>4</v>
      </c>
      <c r="O6484" s="1">
        <v>0</v>
      </c>
      <c r="P6484" s="1">
        <v>4</v>
      </c>
      <c r="Q6484" s="1">
        <v>7725</v>
      </c>
      <c r="R6484" s="1">
        <v>5268</v>
      </c>
      <c r="S6484">
        <v>1930</v>
      </c>
      <c r="T6484" s="29">
        <f>IF(TRIM(PropertySet[[#This Row],[YEAR BUILT]])="", "N/A", 2023-PropertySet[[#This Row],[YEAR BUILT]])</f>
        <v>93</v>
      </c>
      <c r="U6484" t="str" cm="1">
        <f t="array" ref="U6484">IF(PropertySet[[#This Row],[AGE]] = "N/A", "N/A", _xlfn.IFS(PropertySet[[#This Row],[AGE]] &lt;= 25, "0-25 Years", PropertySet[[#This Row],[AGE]] &lt;= 50, "26-50 Years", PropertySet[[#This Row],[AGE]]&lt;=75, "51-75 Years", PropertySet[[#This Row],[AGE]]&lt;=100, "76-100 Years", PropertySet[[#This Row],[AGE]]&gt;100, "100+ Years"))</f>
        <v>76-100 Years</v>
      </c>
      <c r="V6484" t="str" cm="1">
        <f t="array" ref="V64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484" t="s">
        <v>240</v>
      </c>
      <c r="X6484" t="s">
        <v>1064</v>
      </c>
    </row>
    <row r="6485" spans="1:24" x14ac:dyDescent="0.3">
      <c r="A6485" t="s">
        <v>6474</v>
      </c>
      <c r="B6485" t="s">
        <v>568</v>
      </c>
      <c r="C6485" t="s">
        <v>30</v>
      </c>
      <c r="D6485">
        <v>2</v>
      </c>
      <c r="E6485">
        <v>579</v>
      </c>
      <c r="F6485">
        <v>1100</v>
      </c>
      <c r="G6485" t="s">
        <v>6</v>
      </c>
      <c r="H6485" t="s">
        <v>569</v>
      </c>
      <c r="I6485" t="s">
        <v>6517</v>
      </c>
      <c r="J6485" t="s">
        <v>4790</v>
      </c>
      <c r="K6485">
        <v>10304</v>
      </c>
      <c r="L6485" s="25">
        <v>290000</v>
      </c>
      <c r="M6485" s="13">
        <v>45058</v>
      </c>
      <c r="N6485" s="1">
        <v>1</v>
      </c>
      <c r="P6485" s="1">
        <v>1</v>
      </c>
      <c r="S6485">
        <v>1962</v>
      </c>
      <c r="T6485" s="29">
        <f>IF(TRIM(PropertySet[[#This Row],[YEAR BUILT]])="", "N/A", 2023-PropertySet[[#This Row],[YEAR BUILT]])</f>
        <v>61</v>
      </c>
      <c r="U6485" t="str" cm="1">
        <f t="array" ref="U6485">IF(PropertySet[[#This Row],[AGE]] = "N/A", "N/A", _xlfn.IFS(PropertySet[[#This Row],[AGE]] &lt;= 25, "0-25 Years", PropertySet[[#This Row],[AGE]] &lt;= 50, "26-50 Years", PropertySet[[#This Row],[AGE]]&lt;=75, "51-75 Years", PropertySet[[#This Row],[AGE]]&lt;=100, "76-100 Years", PropertySet[[#This Row],[AGE]]&gt;100, "100+ Years"))</f>
        <v>51-75 Years</v>
      </c>
      <c r="V6485" t="str" cm="1">
        <f t="array" ref="V64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85" t="s">
        <v>240</v>
      </c>
      <c r="X6485" t="s">
        <v>569</v>
      </c>
    </row>
    <row r="6486" spans="1:24" x14ac:dyDescent="0.3">
      <c r="A6486" t="s">
        <v>6474</v>
      </c>
      <c r="B6486" t="s">
        <v>568</v>
      </c>
      <c r="C6486" t="s">
        <v>30</v>
      </c>
      <c r="D6486">
        <v>2</v>
      </c>
      <c r="E6486">
        <v>579</v>
      </c>
      <c r="F6486">
        <v>1123</v>
      </c>
      <c r="G6486" t="s">
        <v>6</v>
      </c>
      <c r="H6486" t="s">
        <v>569</v>
      </c>
      <c r="I6486" t="s">
        <v>6518</v>
      </c>
      <c r="J6486" t="s">
        <v>6519</v>
      </c>
      <c r="K6486">
        <v>10304</v>
      </c>
      <c r="L6486" s="25">
        <v>315000</v>
      </c>
      <c r="M6486" s="13">
        <v>44995</v>
      </c>
      <c r="N6486" s="1">
        <v>1</v>
      </c>
      <c r="P6486" s="1">
        <v>1</v>
      </c>
      <c r="S6486">
        <v>1962</v>
      </c>
      <c r="T6486" s="29">
        <f>IF(TRIM(PropertySet[[#This Row],[YEAR BUILT]])="", "N/A", 2023-PropertySet[[#This Row],[YEAR BUILT]])</f>
        <v>61</v>
      </c>
      <c r="U6486" t="str" cm="1">
        <f t="array" ref="U6486">IF(PropertySet[[#This Row],[AGE]] = "N/A", "N/A", _xlfn.IFS(PropertySet[[#This Row],[AGE]] &lt;= 25, "0-25 Years", PropertySet[[#This Row],[AGE]] &lt;= 50, "26-50 Years", PropertySet[[#This Row],[AGE]]&lt;=75, "51-75 Years", PropertySet[[#This Row],[AGE]]&lt;=100, "76-100 Years", PropertySet[[#This Row],[AGE]]&gt;100, "100+ Years"))</f>
        <v>51-75 Years</v>
      </c>
      <c r="V6486" t="str" cm="1">
        <f t="array" ref="V64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86" t="s">
        <v>240</v>
      </c>
      <c r="X6486" t="s">
        <v>569</v>
      </c>
    </row>
    <row r="6487" spans="1:24" x14ac:dyDescent="0.3">
      <c r="A6487" t="s">
        <v>6474</v>
      </c>
      <c r="B6487" t="s">
        <v>568</v>
      </c>
      <c r="C6487" t="s">
        <v>30</v>
      </c>
      <c r="D6487">
        <v>2</v>
      </c>
      <c r="E6487">
        <v>579</v>
      </c>
      <c r="F6487">
        <v>1125</v>
      </c>
      <c r="G6487" t="s">
        <v>6</v>
      </c>
      <c r="H6487" t="s">
        <v>569</v>
      </c>
      <c r="I6487" t="s">
        <v>6520</v>
      </c>
      <c r="J6487" t="s">
        <v>6521</v>
      </c>
      <c r="K6487">
        <v>10304</v>
      </c>
      <c r="L6487" s="25">
        <v>150000</v>
      </c>
      <c r="M6487" s="13">
        <v>45092</v>
      </c>
      <c r="N6487" s="1">
        <v>1</v>
      </c>
      <c r="P6487" s="1">
        <v>1</v>
      </c>
      <c r="S6487">
        <v>1962</v>
      </c>
      <c r="T6487" s="29">
        <f>IF(TRIM(PropertySet[[#This Row],[YEAR BUILT]])="", "N/A", 2023-PropertySet[[#This Row],[YEAR BUILT]])</f>
        <v>61</v>
      </c>
      <c r="U6487" t="str" cm="1">
        <f t="array" ref="U6487">IF(PropertySet[[#This Row],[AGE]] = "N/A", "N/A", _xlfn.IFS(PropertySet[[#This Row],[AGE]] &lt;= 25, "0-25 Years", PropertySet[[#This Row],[AGE]] &lt;= 50, "26-50 Years", PropertySet[[#This Row],[AGE]]&lt;=75, "51-75 Years", PropertySet[[#This Row],[AGE]]&lt;=100, "76-100 Years", PropertySet[[#This Row],[AGE]]&gt;100, "100+ Years"))</f>
        <v>51-75 Years</v>
      </c>
      <c r="V6487" t="str" cm="1">
        <f t="array" ref="V64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87" t="s">
        <v>240</v>
      </c>
      <c r="X6487" t="s">
        <v>569</v>
      </c>
    </row>
    <row r="6488" spans="1:24" x14ac:dyDescent="0.3">
      <c r="A6488" t="s">
        <v>6474</v>
      </c>
      <c r="B6488" t="s">
        <v>568</v>
      </c>
      <c r="C6488" t="s">
        <v>30</v>
      </c>
      <c r="D6488">
        <v>2</v>
      </c>
      <c r="E6488">
        <v>579</v>
      </c>
      <c r="F6488">
        <v>1129</v>
      </c>
      <c r="G6488" t="s">
        <v>6</v>
      </c>
      <c r="H6488" t="s">
        <v>569</v>
      </c>
      <c r="I6488" t="s">
        <v>6522</v>
      </c>
      <c r="J6488" t="s">
        <v>6523</v>
      </c>
      <c r="K6488">
        <v>10304</v>
      </c>
      <c r="L6488" s="25">
        <v>0</v>
      </c>
      <c r="M6488" s="13">
        <v>45250</v>
      </c>
      <c r="N6488" s="1">
        <v>1</v>
      </c>
      <c r="P6488" s="1">
        <v>1</v>
      </c>
      <c r="S6488">
        <v>1962</v>
      </c>
      <c r="T6488" s="29">
        <f>IF(TRIM(PropertySet[[#This Row],[YEAR BUILT]])="", "N/A", 2023-PropertySet[[#This Row],[YEAR BUILT]])</f>
        <v>61</v>
      </c>
      <c r="U6488" t="str" cm="1">
        <f t="array" ref="U6488">IF(PropertySet[[#This Row],[AGE]] = "N/A", "N/A", _xlfn.IFS(PropertySet[[#This Row],[AGE]] &lt;= 25, "0-25 Years", PropertySet[[#This Row],[AGE]] &lt;= 50, "26-50 Years", PropertySet[[#This Row],[AGE]]&lt;=75, "51-75 Years", PropertySet[[#This Row],[AGE]]&lt;=100, "76-100 Years", PropertySet[[#This Row],[AGE]]&gt;100, "100+ Years"))</f>
        <v>51-75 Years</v>
      </c>
      <c r="V6488" t="str" cm="1">
        <f t="array" ref="V64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88" t="s">
        <v>240</v>
      </c>
      <c r="X6488" t="s">
        <v>569</v>
      </c>
    </row>
    <row r="6489" spans="1:24" x14ac:dyDescent="0.3">
      <c r="A6489" t="s">
        <v>6474</v>
      </c>
      <c r="B6489" t="s">
        <v>568</v>
      </c>
      <c r="C6489" t="s">
        <v>30</v>
      </c>
      <c r="D6489">
        <v>2</v>
      </c>
      <c r="E6489">
        <v>579</v>
      </c>
      <c r="F6489">
        <v>1140</v>
      </c>
      <c r="G6489" t="s">
        <v>6</v>
      </c>
      <c r="H6489" t="s">
        <v>569</v>
      </c>
      <c r="I6489" t="s">
        <v>6524</v>
      </c>
      <c r="J6489" t="s">
        <v>1950</v>
      </c>
      <c r="K6489">
        <v>10304</v>
      </c>
      <c r="L6489" s="25">
        <v>320000</v>
      </c>
      <c r="M6489" s="13">
        <v>45281</v>
      </c>
      <c r="N6489" s="1">
        <v>1</v>
      </c>
      <c r="P6489" s="1">
        <v>1</v>
      </c>
      <c r="S6489">
        <v>1962</v>
      </c>
      <c r="T6489" s="29">
        <f>IF(TRIM(PropertySet[[#This Row],[YEAR BUILT]])="", "N/A", 2023-PropertySet[[#This Row],[YEAR BUILT]])</f>
        <v>61</v>
      </c>
      <c r="U6489" t="str" cm="1">
        <f t="array" ref="U6489">IF(PropertySet[[#This Row],[AGE]] = "N/A", "N/A", _xlfn.IFS(PropertySet[[#This Row],[AGE]] &lt;= 25, "0-25 Years", PropertySet[[#This Row],[AGE]] &lt;= 50, "26-50 Years", PropertySet[[#This Row],[AGE]]&lt;=75, "51-75 Years", PropertySet[[#This Row],[AGE]]&lt;=100, "76-100 Years", PropertySet[[#This Row],[AGE]]&gt;100, "100+ Years"))</f>
        <v>51-75 Years</v>
      </c>
      <c r="V6489" t="str" cm="1">
        <f t="array" ref="V64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89" t="s">
        <v>240</v>
      </c>
      <c r="X6489" t="s">
        <v>569</v>
      </c>
    </row>
    <row r="6490" spans="1:24" x14ac:dyDescent="0.3">
      <c r="A6490" t="s">
        <v>6474</v>
      </c>
      <c r="B6490" t="s">
        <v>568</v>
      </c>
      <c r="C6490" t="s">
        <v>30</v>
      </c>
      <c r="D6490">
        <v>2</v>
      </c>
      <c r="E6490">
        <v>579</v>
      </c>
      <c r="F6490">
        <v>1154</v>
      </c>
      <c r="G6490" t="s">
        <v>6</v>
      </c>
      <c r="H6490" t="s">
        <v>569</v>
      </c>
      <c r="I6490" t="s">
        <v>6525</v>
      </c>
      <c r="J6490" t="s">
        <v>4770</v>
      </c>
      <c r="K6490">
        <v>10304</v>
      </c>
      <c r="L6490" s="25">
        <v>250000</v>
      </c>
      <c r="M6490" s="13">
        <v>45028</v>
      </c>
      <c r="N6490" s="1">
        <v>1</v>
      </c>
      <c r="P6490" s="1">
        <v>1</v>
      </c>
      <c r="S6490">
        <v>1962</v>
      </c>
      <c r="T6490" s="29">
        <f>IF(TRIM(PropertySet[[#This Row],[YEAR BUILT]])="", "N/A", 2023-PropertySet[[#This Row],[YEAR BUILT]])</f>
        <v>61</v>
      </c>
      <c r="U6490" t="str" cm="1">
        <f t="array" ref="U6490">IF(PropertySet[[#This Row],[AGE]] = "N/A", "N/A", _xlfn.IFS(PropertySet[[#This Row],[AGE]] &lt;= 25, "0-25 Years", PropertySet[[#This Row],[AGE]] &lt;= 50, "26-50 Years", PropertySet[[#This Row],[AGE]]&lt;=75, "51-75 Years", PropertySet[[#This Row],[AGE]]&lt;=100, "76-100 Years", PropertySet[[#This Row],[AGE]]&gt;100, "100+ Years"))</f>
        <v>51-75 Years</v>
      </c>
      <c r="V6490" t="str" cm="1">
        <f t="array" ref="V64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90" t="s">
        <v>240</v>
      </c>
      <c r="X6490" t="s">
        <v>569</v>
      </c>
    </row>
    <row r="6491" spans="1:24" x14ac:dyDescent="0.3">
      <c r="A6491" t="s">
        <v>6474</v>
      </c>
      <c r="B6491" t="s">
        <v>568</v>
      </c>
      <c r="C6491" t="s">
        <v>30</v>
      </c>
      <c r="D6491">
        <v>2</v>
      </c>
      <c r="E6491">
        <v>579</v>
      </c>
      <c r="F6491">
        <v>1171</v>
      </c>
      <c r="G6491" t="s">
        <v>6</v>
      </c>
      <c r="H6491" t="s">
        <v>569</v>
      </c>
      <c r="I6491" t="s">
        <v>6526</v>
      </c>
      <c r="J6491" t="s">
        <v>6527</v>
      </c>
      <c r="K6491">
        <v>10304</v>
      </c>
      <c r="L6491" s="25">
        <v>0</v>
      </c>
      <c r="M6491" s="13">
        <v>45133</v>
      </c>
      <c r="N6491" s="1">
        <v>1</v>
      </c>
      <c r="P6491" s="1">
        <v>1</v>
      </c>
      <c r="S6491">
        <v>1962</v>
      </c>
      <c r="T6491" s="29">
        <f>IF(TRIM(PropertySet[[#This Row],[YEAR BUILT]])="", "N/A", 2023-PropertySet[[#This Row],[YEAR BUILT]])</f>
        <v>61</v>
      </c>
      <c r="U6491" t="str" cm="1">
        <f t="array" ref="U6491">IF(PropertySet[[#This Row],[AGE]] = "N/A", "N/A", _xlfn.IFS(PropertySet[[#This Row],[AGE]] &lt;= 25, "0-25 Years", PropertySet[[#This Row],[AGE]] &lt;= 50, "26-50 Years", PropertySet[[#This Row],[AGE]]&lt;=75, "51-75 Years", PropertySet[[#This Row],[AGE]]&lt;=100, "76-100 Years", PropertySet[[#This Row],[AGE]]&gt;100, "100+ Years"))</f>
        <v>51-75 Years</v>
      </c>
      <c r="V6491" t="str" cm="1">
        <f t="array" ref="V64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91" t="s">
        <v>240</v>
      </c>
      <c r="X6491" t="s">
        <v>569</v>
      </c>
    </row>
    <row r="6492" spans="1:24" x14ac:dyDescent="0.3">
      <c r="A6492" t="s">
        <v>6474</v>
      </c>
      <c r="B6492" t="s">
        <v>568</v>
      </c>
      <c r="C6492" t="s">
        <v>30</v>
      </c>
      <c r="D6492">
        <v>2</v>
      </c>
      <c r="E6492">
        <v>579</v>
      </c>
      <c r="F6492">
        <v>1179</v>
      </c>
      <c r="G6492" t="s">
        <v>6</v>
      </c>
      <c r="H6492" t="s">
        <v>569</v>
      </c>
      <c r="I6492" t="s">
        <v>6528</v>
      </c>
      <c r="J6492" t="s">
        <v>1979</v>
      </c>
      <c r="K6492">
        <v>10304</v>
      </c>
      <c r="L6492" s="25">
        <v>0</v>
      </c>
      <c r="M6492" s="13">
        <v>45017</v>
      </c>
      <c r="N6492" s="1">
        <v>1</v>
      </c>
      <c r="P6492" s="1">
        <v>1</v>
      </c>
      <c r="S6492">
        <v>1962</v>
      </c>
      <c r="T6492" s="29">
        <f>IF(TRIM(PropertySet[[#This Row],[YEAR BUILT]])="", "N/A", 2023-PropertySet[[#This Row],[YEAR BUILT]])</f>
        <v>61</v>
      </c>
      <c r="U6492" t="str" cm="1">
        <f t="array" ref="U6492">IF(PropertySet[[#This Row],[AGE]] = "N/A", "N/A", _xlfn.IFS(PropertySet[[#This Row],[AGE]] &lt;= 25, "0-25 Years", PropertySet[[#This Row],[AGE]] &lt;= 50, "26-50 Years", PropertySet[[#This Row],[AGE]]&lt;=75, "51-75 Years", PropertySet[[#This Row],[AGE]]&lt;=100, "76-100 Years", PropertySet[[#This Row],[AGE]]&gt;100, "100+ Years"))</f>
        <v>51-75 Years</v>
      </c>
      <c r="V6492" t="str" cm="1">
        <f t="array" ref="V64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92" t="s">
        <v>240</v>
      </c>
      <c r="X6492" t="s">
        <v>569</v>
      </c>
    </row>
    <row r="6493" spans="1:24" x14ac:dyDescent="0.3">
      <c r="A6493" t="s">
        <v>6474</v>
      </c>
      <c r="B6493" t="s">
        <v>568</v>
      </c>
      <c r="C6493" t="s">
        <v>30</v>
      </c>
      <c r="D6493">
        <v>2</v>
      </c>
      <c r="E6493">
        <v>579</v>
      </c>
      <c r="F6493">
        <v>1211</v>
      </c>
      <c r="G6493" t="s">
        <v>6</v>
      </c>
      <c r="H6493" t="s">
        <v>569</v>
      </c>
      <c r="I6493" t="s">
        <v>6529</v>
      </c>
      <c r="J6493" t="s">
        <v>1969</v>
      </c>
      <c r="K6493">
        <v>10304</v>
      </c>
      <c r="L6493" s="25">
        <v>295000</v>
      </c>
      <c r="M6493" s="13">
        <v>44936</v>
      </c>
      <c r="N6493" s="1">
        <v>1</v>
      </c>
      <c r="P6493" s="1">
        <v>1</v>
      </c>
      <c r="S6493">
        <v>1962</v>
      </c>
      <c r="T6493" s="29">
        <f>IF(TRIM(PropertySet[[#This Row],[YEAR BUILT]])="", "N/A", 2023-PropertySet[[#This Row],[YEAR BUILT]])</f>
        <v>61</v>
      </c>
      <c r="U6493" t="str" cm="1">
        <f t="array" ref="U6493">IF(PropertySet[[#This Row],[AGE]] = "N/A", "N/A", _xlfn.IFS(PropertySet[[#This Row],[AGE]] &lt;= 25, "0-25 Years", PropertySet[[#This Row],[AGE]] &lt;= 50, "26-50 Years", PropertySet[[#This Row],[AGE]]&lt;=75, "51-75 Years", PropertySet[[#This Row],[AGE]]&lt;=100, "76-100 Years", PropertySet[[#This Row],[AGE]]&gt;100, "100+ Years"))</f>
        <v>51-75 Years</v>
      </c>
      <c r="V6493" t="str" cm="1">
        <f t="array" ref="V64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93" t="s">
        <v>240</v>
      </c>
      <c r="X6493" t="s">
        <v>569</v>
      </c>
    </row>
    <row r="6494" spans="1:24" x14ac:dyDescent="0.3">
      <c r="A6494" t="s">
        <v>6474</v>
      </c>
      <c r="B6494" t="s">
        <v>568</v>
      </c>
      <c r="C6494" t="s">
        <v>30</v>
      </c>
      <c r="D6494">
        <v>2</v>
      </c>
      <c r="E6494">
        <v>579</v>
      </c>
      <c r="F6494">
        <v>1224</v>
      </c>
      <c r="G6494" t="s">
        <v>6</v>
      </c>
      <c r="H6494" t="s">
        <v>569</v>
      </c>
      <c r="I6494" t="s">
        <v>6530</v>
      </c>
      <c r="J6494" t="s">
        <v>6398</v>
      </c>
      <c r="K6494">
        <v>10304</v>
      </c>
      <c r="L6494" s="25">
        <v>310000</v>
      </c>
      <c r="M6494" s="13">
        <v>45077</v>
      </c>
      <c r="N6494" s="1">
        <v>1</v>
      </c>
      <c r="P6494" s="1">
        <v>1</v>
      </c>
      <c r="S6494">
        <v>1962</v>
      </c>
      <c r="T6494" s="29">
        <f>IF(TRIM(PropertySet[[#This Row],[YEAR BUILT]])="", "N/A", 2023-PropertySet[[#This Row],[YEAR BUILT]])</f>
        <v>61</v>
      </c>
      <c r="U6494" t="str" cm="1">
        <f t="array" ref="U6494">IF(PropertySet[[#This Row],[AGE]] = "N/A", "N/A", _xlfn.IFS(PropertySet[[#This Row],[AGE]] &lt;= 25, "0-25 Years", PropertySet[[#This Row],[AGE]] &lt;= 50, "26-50 Years", PropertySet[[#This Row],[AGE]]&lt;=75, "51-75 Years", PropertySet[[#This Row],[AGE]]&lt;=100, "76-100 Years", PropertySet[[#This Row],[AGE]]&gt;100, "100+ Years"))</f>
        <v>51-75 Years</v>
      </c>
      <c r="V6494" t="str" cm="1">
        <f t="array" ref="V64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94" t="s">
        <v>240</v>
      </c>
      <c r="X6494" t="s">
        <v>569</v>
      </c>
    </row>
    <row r="6495" spans="1:24" x14ac:dyDescent="0.3">
      <c r="A6495" t="s">
        <v>6474</v>
      </c>
      <c r="B6495" t="s">
        <v>568</v>
      </c>
      <c r="C6495" t="s">
        <v>30</v>
      </c>
      <c r="D6495">
        <v>2</v>
      </c>
      <c r="E6495">
        <v>579</v>
      </c>
      <c r="F6495">
        <v>1235</v>
      </c>
      <c r="G6495" t="s">
        <v>6</v>
      </c>
      <c r="H6495" t="s">
        <v>569</v>
      </c>
      <c r="I6495" t="s">
        <v>6531</v>
      </c>
      <c r="J6495" t="s">
        <v>6532</v>
      </c>
      <c r="K6495">
        <v>10304</v>
      </c>
      <c r="L6495" s="25">
        <v>0</v>
      </c>
      <c r="M6495" s="13">
        <v>45258</v>
      </c>
      <c r="N6495" s="1">
        <v>1</v>
      </c>
      <c r="P6495" s="1">
        <v>1</v>
      </c>
      <c r="S6495">
        <v>1962</v>
      </c>
      <c r="T6495" s="29">
        <f>IF(TRIM(PropertySet[[#This Row],[YEAR BUILT]])="", "N/A", 2023-PropertySet[[#This Row],[YEAR BUILT]])</f>
        <v>61</v>
      </c>
      <c r="U6495" t="str" cm="1">
        <f t="array" ref="U6495">IF(PropertySet[[#This Row],[AGE]] = "N/A", "N/A", _xlfn.IFS(PropertySet[[#This Row],[AGE]] &lt;= 25, "0-25 Years", PropertySet[[#This Row],[AGE]] &lt;= 50, "26-50 Years", PropertySet[[#This Row],[AGE]]&lt;=75, "51-75 Years", PropertySet[[#This Row],[AGE]]&lt;=100, "76-100 Years", PropertySet[[#This Row],[AGE]]&gt;100, "100+ Years"))</f>
        <v>51-75 Years</v>
      </c>
      <c r="V6495" t="str" cm="1">
        <f t="array" ref="V64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495" t="s">
        <v>240</v>
      </c>
      <c r="X6495" t="s">
        <v>569</v>
      </c>
    </row>
    <row r="6496" spans="1:24" x14ac:dyDescent="0.3">
      <c r="A6496" t="s">
        <v>6474</v>
      </c>
      <c r="B6496" t="s">
        <v>236</v>
      </c>
      <c r="C6496" t="s">
        <v>30</v>
      </c>
      <c r="D6496" t="s">
        <v>896</v>
      </c>
      <c r="E6496">
        <v>576</v>
      </c>
      <c r="F6496">
        <v>5</v>
      </c>
      <c r="G6496" t="s">
        <v>6</v>
      </c>
      <c r="H6496" t="s">
        <v>1994</v>
      </c>
      <c r="I6496" t="s">
        <v>6533</v>
      </c>
      <c r="J6496" t="s">
        <v>6</v>
      </c>
      <c r="K6496">
        <v>10301</v>
      </c>
      <c r="L6496" s="25">
        <v>1250000</v>
      </c>
      <c r="M6496" s="13">
        <v>45195</v>
      </c>
      <c r="N6496" s="1">
        <v>2</v>
      </c>
      <c r="O6496" s="1">
        <v>2</v>
      </c>
      <c r="P6496" s="1">
        <v>4</v>
      </c>
      <c r="Q6496" s="1">
        <v>1945</v>
      </c>
      <c r="R6496" s="1">
        <v>2600</v>
      </c>
      <c r="S6496">
        <v>1931</v>
      </c>
      <c r="T6496" s="29">
        <f>IF(TRIM(PropertySet[[#This Row],[YEAR BUILT]])="", "N/A", 2023-PropertySet[[#This Row],[YEAR BUILT]])</f>
        <v>92</v>
      </c>
      <c r="U6496" t="str" cm="1">
        <f t="array" ref="U6496">IF(PropertySet[[#This Row],[AGE]] = "N/A", "N/A", _xlfn.IFS(PropertySet[[#This Row],[AGE]] &lt;= 25, "0-25 Years", PropertySet[[#This Row],[AGE]] &lt;= 50, "26-50 Years", PropertySet[[#This Row],[AGE]]&lt;=75, "51-75 Years", PropertySet[[#This Row],[AGE]]&lt;=100, "76-100 Years", PropertySet[[#This Row],[AGE]]&gt;100, "100+ Years"))</f>
        <v>76-100 Years</v>
      </c>
      <c r="V6496" t="str" cm="1">
        <f t="array" ref="V64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496" t="s">
        <v>240</v>
      </c>
      <c r="X6496" t="s">
        <v>1994</v>
      </c>
    </row>
    <row r="6497" spans="1:24" x14ac:dyDescent="0.3">
      <c r="A6497" t="s">
        <v>6474</v>
      </c>
      <c r="B6497" t="s">
        <v>241</v>
      </c>
      <c r="C6497" t="s">
        <v>242</v>
      </c>
      <c r="D6497">
        <v>4</v>
      </c>
      <c r="E6497">
        <v>503</v>
      </c>
      <c r="F6497">
        <v>1</v>
      </c>
      <c r="G6497" t="s">
        <v>6</v>
      </c>
      <c r="H6497" t="s">
        <v>2835</v>
      </c>
      <c r="I6497" t="s">
        <v>6534</v>
      </c>
      <c r="J6497" t="s">
        <v>6</v>
      </c>
      <c r="K6497">
        <v>10301</v>
      </c>
      <c r="L6497" s="25">
        <v>6750000</v>
      </c>
      <c r="M6497" s="13">
        <v>45237</v>
      </c>
      <c r="N6497" s="1">
        <v>0</v>
      </c>
      <c r="O6497" s="1">
        <v>6</v>
      </c>
      <c r="P6497" s="1">
        <v>6</v>
      </c>
      <c r="Q6497" s="1">
        <v>53425</v>
      </c>
      <c r="R6497" s="1">
        <v>65934</v>
      </c>
      <c r="S6497">
        <v>2008</v>
      </c>
      <c r="T6497" s="29">
        <f>IF(TRIM(PropertySet[[#This Row],[YEAR BUILT]])="", "N/A", 2023-PropertySet[[#This Row],[YEAR BUILT]])</f>
        <v>15</v>
      </c>
      <c r="U6497" t="str" cm="1">
        <f t="array" ref="U6497">IF(PropertySet[[#This Row],[AGE]] = "N/A", "N/A", _xlfn.IFS(PropertySet[[#This Row],[AGE]] &lt;= 25, "0-25 Years", PropertySet[[#This Row],[AGE]] &lt;= 50, "26-50 Years", PropertySet[[#This Row],[AGE]]&lt;=75, "51-75 Years", PropertySet[[#This Row],[AGE]]&lt;=100, "76-100 Years", PropertySet[[#This Row],[AGE]]&gt;100, "100+ Years"))</f>
        <v>0-25 Years</v>
      </c>
      <c r="V6497" t="str" cm="1">
        <f t="array" ref="V64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97" t="s">
        <v>245</v>
      </c>
      <c r="X6497" t="s">
        <v>2835</v>
      </c>
    </row>
    <row r="6498" spans="1:24" x14ac:dyDescent="0.3">
      <c r="A6498" t="s">
        <v>6474</v>
      </c>
      <c r="B6498" t="s">
        <v>1843</v>
      </c>
      <c r="C6498" t="s">
        <v>242</v>
      </c>
      <c r="D6498">
        <v>4</v>
      </c>
      <c r="E6498">
        <v>498</v>
      </c>
      <c r="F6498">
        <v>5</v>
      </c>
      <c r="G6498" t="s">
        <v>6</v>
      </c>
      <c r="H6498" t="s">
        <v>5318</v>
      </c>
      <c r="I6498" t="s">
        <v>6535</v>
      </c>
      <c r="J6498" t="s">
        <v>6</v>
      </c>
      <c r="K6498">
        <v>10301</v>
      </c>
      <c r="L6498" s="25">
        <v>0</v>
      </c>
      <c r="M6498" s="13">
        <v>44981</v>
      </c>
      <c r="N6498" s="1">
        <v>0</v>
      </c>
      <c r="O6498" s="1">
        <v>1</v>
      </c>
      <c r="P6498" s="1">
        <v>1</v>
      </c>
      <c r="Q6498" s="1">
        <v>18580</v>
      </c>
      <c r="R6498" s="1">
        <v>5270</v>
      </c>
      <c r="S6498">
        <v>2001</v>
      </c>
      <c r="T6498" s="29">
        <f>IF(TRIM(PropertySet[[#This Row],[YEAR BUILT]])="", "N/A", 2023-PropertySet[[#This Row],[YEAR BUILT]])</f>
        <v>22</v>
      </c>
      <c r="U6498" t="str" cm="1">
        <f t="array" ref="U6498">IF(PropertySet[[#This Row],[AGE]] = "N/A", "N/A", _xlfn.IFS(PropertySet[[#This Row],[AGE]] &lt;= 25, "0-25 Years", PropertySet[[#This Row],[AGE]] &lt;= 50, "26-50 Years", PropertySet[[#This Row],[AGE]]&lt;=75, "51-75 Years", PropertySet[[#This Row],[AGE]]&lt;=100, "76-100 Years", PropertySet[[#This Row],[AGE]]&gt;100, "100+ Years"))</f>
        <v>0-25 Years</v>
      </c>
      <c r="V6498" t="str" cm="1">
        <f t="array" ref="V64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498" t="s">
        <v>245</v>
      </c>
      <c r="X6498" t="s">
        <v>5318</v>
      </c>
    </row>
    <row r="6499" spans="1:24" x14ac:dyDescent="0.3">
      <c r="A6499" t="s">
        <v>6474</v>
      </c>
      <c r="B6499" t="s">
        <v>1843</v>
      </c>
      <c r="C6499" t="s">
        <v>242</v>
      </c>
      <c r="D6499">
        <v>4</v>
      </c>
      <c r="E6499">
        <v>499</v>
      </c>
      <c r="F6499">
        <v>30</v>
      </c>
      <c r="G6499" t="s">
        <v>6</v>
      </c>
      <c r="H6499" t="s">
        <v>1844</v>
      </c>
      <c r="I6499" t="s">
        <v>6536</v>
      </c>
      <c r="J6499" t="s">
        <v>6</v>
      </c>
      <c r="K6499">
        <v>10301</v>
      </c>
      <c r="L6499" s="25">
        <v>0</v>
      </c>
      <c r="M6499" s="13">
        <v>44981</v>
      </c>
      <c r="N6499" s="1">
        <v>0</v>
      </c>
      <c r="O6499" s="1">
        <v>1</v>
      </c>
      <c r="P6499" s="1">
        <v>1</v>
      </c>
      <c r="Q6499" s="1">
        <v>2900</v>
      </c>
      <c r="R6499" s="1">
        <v>2900</v>
      </c>
      <c r="S6499">
        <v>1930</v>
      </c>
      <c r="T6499" s="29">
        <f>IF(TRIM(PropertySet[[#This Row],[YEAR BUILT]])="", "N/A", 2023-PropertySet[[#This Row],[YEAR BUILT]])</f>
        <v>93</v>
      </c>
      <c r="U6499" t="str" cm="1">
        <f t="array" ref="U6499">IF(PropertySet[[#This Row],[AGE]] = "N/A", "N/A", _xlfn.IFS(PropertySet[[#This Row],[AGE]] &lt;= 25, "0-25 Years", PropertySet[[#This Row],[AGE]] &lt;= 50, "26-50 Years", PropertySet[[#This Row],[AGE]]&lt;=75, "51-75 Years", PropertySet[[#This Row],[AGE]]&lt;=100, "76-100 Years", PropertySet[[#This Row],[AGE]]&gt;100, "100+ Years"))</f>
        <v>76-100 Years</v>
      </c>
      <c r="V6499" t="str" cm="1">
        <f t="array" ref="V64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499" t="s">
        <v>245</v>
      </c>
      <c r="X6499" t="s">
        <v>1844</v>
      </c>
    </row>
    <row r="6500" spans="1:24" x14ac:dyDescent="0.3">
      <c r="A6500" t="s">
        <v>6474</v>
      </c>
      <c r="B6500" t="s">
        <v>568</v>
      </c>
      <c r="C6500" t="s">
        <v>30</v>
      </c>
      <c r="D6500">
        <v>4</v>
      </c>
      <c r="E6500">
        <v>579</v>
      </c>
      <c r="F6500">
        <v>1002</v>
      </c>
      <c r="G6500" t="s">
        <v>6</v>
      </c>
      <c r="H6500" t="s">
        <v>6537</v>
      </c>
      <c r="I6500" t="s">
        <v>6538</v>
      </c>
      <c r="J6500" t="s">
        <v>6</v>
      </c>
      <c r="K6500">
        <v>10304</v>
      </c>
      <c r="L6500" s="25">
        <v>500</v>
      </c>
      <c r="M6500" s="13">
        <v>45182</v>
      </c>
      <c r="O6500" s="1">
        <v>1</v>
      </c>
      <c r="P6500" s="1">
        <v>1</v>
      </c>
      <c r="S6500">
        <v>1962</v>
      </c>
      <c r="T6500" s="29">
        <f>IF(TRIM(PropertySet[[#This Row],[YEAR BUILT]])="", "N/A", 2023-PropertySet[[#This Row],[YEAR BUILT]])</f>
        <v>61</v>
      </c>
      <c r="U6500" t="str" cm="1">
        <f t="array" ref="U6500">IF(PropertySet[[#This Row],[AGE]] = "N/A", "N/A", _xlfn.IFS(PropertySet[[#This Row],[AGE]] &lt;= 25, "0-25 Years", PropertySet[[#This Row],[AGE]] &lt;= 50, "26-50 Years", PropertySet[[#This Row],[AGE]]&lt;=75, "51-75 Years", PropertySet[[#This Row],[AGE]]&lt;=100, "76-100 Years", PropertySet[[#This Row],[AGE]]&gt;100, "100+ Years"))</f>
        <v>51-75 Years</v>
      </c>
      <c r="V6500" t="str" cm="1">
        <f t="array" ref="V65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00" t="s">
        <v>245</v>
      </c>
      <c r="X6500" t="s">
        <v>6537</v>
      </c>
    </row>
    <row r="6501" spans="1:24" x14ac:dyDescent="0.3">
      <c r="A6501" t="s">
        <v>6474</v>
      </c>
      <c r="B6501" t="s">
        <v>568</v>
      </c>
      <c r="C6501" t="s">
        <v>30</v>
      </c>
      <c r="D6501">
        <v>4</v>
      </c>
      <c r="E6501">
        <v>579</v>
      </c>
      <c r="F6501">
        <v>1010</v>
      </c>
      <c r="G6501" t="s">
        <v>6</v>
      </c>
      <c r="H6501" t="s">
        <v>6537</v>
      </c>
      <c r="I6501" t="s">
        <v>6538</v>
      </c>
      <c r="J6501" t="s">
        <v>6</v>
      </c>
      <c r="K6501">
        <v>10304</v>
      </c>
      <c r="L6501" s="25">
        <v>250000</v>
      </c>
      <c r="M6501" s="13">
        <v>45028</v>
      </c>
      <c r="O6501" s="1">
        <v>1</v>
      </c>
      <c r="P6501" s="1">
        <v>1</v>
      </c>
      <c r="S6501">
        <v>1962</v>
      </c>
      <c r="T6501" s="29">
        <f>IF(TRIM(PropertySet[[#This Row],[YEAR BUILT]])="", "N/A", 2023-PropertySet[[#This Row],[YEAR BUILT]])</f>
        <v>61</v>
      </c>
      <c r="U6501" t="str" cm="1">
        <f t="array" ref="U6501">IF(PropertySet[[#This Row],[AGE]] = "N/A", "N/A", _xlfn.IFS(PropertySet[[#This Row],[AGE]] &lt;= 25, "0-25 Years", PropertySet[[#This Row],[AGE]] &lt;= 50, "26-50 Years", PropertySet[[#This Row],[AGE]]&lt;=75, "51-75 Years", PropertySet[[#This Row],[AGE]]&lt;=100, "76-100 Years", PropertySet[[#This Row],[AGE]]&gt;100, "100+ Years"))</f>
        <v>51-75 Years</v>
      </c>
      <c r="V6501" t="str" cm="1">
        <f t="array" ref="V65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01" t="s">
        <v>245</v>
      </c>
      <c r="X6501" t="s">
        <v>6537</v>
      </c>
    </row>
    <row r="6502" spans="1:24" x14ac:dyDescent="0.3">
      <c r="A6502" t="s">
        <v>6474</v>
      </c>
      <c r="B6502" t="s">
        <v>568</v>
      </c>
      <c r="C6502" t="s">
        <v>30</v>
      </c>
      <c r="D6502">
        <v>4</v>
      </c>
      <c r="E6502">
        <v>579</v>
      </c>
      <c r="F6502">
        <v>1021</v>
      </c>
      <c r="G6502" t="s">
        <v>6</v>
      </c>
      <c r="H6502" t="s">
        <v>6537</v>
      </c>
      <c r="I6502" t="s">
        <v>6538</v>
      </c>
      <c r="J6502" t="s">
        <v>6</v>
      </c>
      <c r="K6502">
        <v>10304</v>
      </c>
      <c r="L6502" s="25">
        <v>0</v>
      </c>
      <c r="M6502" s="13">
        <v>45133</v>
      </c>
      <c r="O6502" s="1">
        <v>1</v>
      </c>
      <c r="P6502" s="1">
        <v>1</v>
      </c>
      <c r="S6502">
        <v>1962</v>
      </c>
      <c r="T6502" s="29">
        <f>IF(TRIM(PropertySet[[#This Row],[YEAR BUILT]])="", "N/A", 2023-PropertySet[[#This Row],[YEAR BUILT]])</f>
        <v>61</v>
      </c>
      <c r="U6502" t="str" cm="1">
        <f t="array" ref="U6502">IF(PropertySet[[#This Row],[AGE]] = "N/A", "N/A", _xlfn.IFS(PropertySet[[#This Row],[AGE]] &lt;= 25, "0-25 Years", PropertySet[[#This Row],[AGE]] &lt;= 50, "26-50 Years", PropertySet[[#This Row],[AGE]]&lt;=75, "51-75 Years", PropertySet[[#This Row],[AGE]]&lt;=100, "76-100 Years", PropertySet[[#This Row],[AGE]]&gt;100, "100+ Years"))</f>
        <v>51-75 Years</v>
      </c>
      <c r="V6502" t="str" cm="1">
        <f t="array" ref="V65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02" t="s">
        <v>245</v>
      </c>
      <c r="X6502" t="s">
        <v>6537</v>
      </c>
    </row>
    <row r="6503" spans="1:24" x14ac:dyDescent="0.3">
      <c r="A6503" t="s">
        <v>6474</v>
      </c>
      <c r="B6503" t="s">
        <v>568</v>
      </c>
      <c r="C6503" t="s">
        <v>30</v>
      </c>
      <c r="D6503">
        <v>4</v>
      </c>
      <c r="E6503">
        <v>579</v>
      </c>
      <c r="F6503">
        <v>1023</v>
      </c>
      <c r="G6503" t="s">
        <v>6</v>
      </c>
      <c r="H6503" t="s">
        <v>6537</v>
      </c>
      <c r="I6503" t="s">
        <v>6538</v>
      </c>
      <c r="J6503" t="s">
        <v>6</v>
      </c>
      <c r="K6503">
        <v>10304</v>
      </c>
      <c r="L6503" s="25">
        <v>0</v>
      </c>
      <c r="M6503" s="13">
        <v>45191</v>
      </c>
      <c r="O6503" s="1">
        <v>1</v>
      </c>
      <c r="P6503" s="1">
        <v>1</v>
      </c>
      <c r="S6503">
        <v>1962</v>
      </c>
      <c r="T6503" s="29">
        <f>IF(TRIM(PropertySet[[#This Row],[YEAR BUILT]])="", "N/A", 2023-PropertySet[[#This Row],[YEAR BUILT]])</f>
        <v>61</v>
      </c>
      <c r="U6503" t="str" cm="1">
        <f t="array" ref="U6503">IF(PropertySet[[#This Row],[AGE]] = "N/A", "N/A", _xlfn.IFS(PropertySet[[#This Row],[AGE]] &lt;= 25, "0-25 Years", PropertySet[[#This Row],[AGE]] &lt;= 50, "26-50 Years", PropertySet[[#This Row],[AGE]]&lt;=75, "51-75 Years", PropertySet[[#This Row],[AGE]]&lt;=100, "76-100 Years", PropertySet[[#This Row],[AGE]]&gt;100, "100+ Years"))</f>
        <v>51-75 Years</v>
      </c>
      <c r="V6503" t="str" cm="1">
        <f t="array" ref="V65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03" t="s">
        <v>245</v>
      </c>
      <c r="X6503" t="s">
        <v>6537</v>
      </c>
    </row>
    <row r="6504" spans="1:24" x14ac:dyDescent="0.3">
      <c r="A6504" t="s">
        <v>6474</v>
      </c>
      <c r="B6504" t="s">
        <v>568</v>
      </c>
      <c r="C6504" t="s">
        <v>30</v>
      </c>
      <c r="D6504">
        <v>4</v>
      </c>
      <c r="E6504">
        <v>579</v>
      </c>
      <c r="F6504">
        <v>1030</v>
      </c>
      <c r="G6504" t="s">
        <v>6</v>
      </c>
      <c r="H6504" t="s">
        <v>6537</v>
      </c>
      <c r="I6504" t="s">
        <v>6538</v>
      </c>
      <c r="J6504" t="s">
        <v>6</v>
      </c>
      <c r="K6504">
        <v>10304</v>
      </c>
      <c r="L6504" s="25">
        <v>100</v>
      </c>
      <c r="M6504" s="13">
        <v>45222</v>
      </c>
      <c r="O6504" s="1">
        <v>1</v>
      </c>
      <c r="P6504" s="1">
        <v>1</v>
      </c>
      <c r="S6504">
        <v>1962</v>
      </c>
      <c r="T6504" s="29">
        <f>IF(TRIM(PropertySet[[#This Row],[YEAR BUILT]])="", "N/A", 2023-PropertySet[[#This Row],[YEAR BUILT]])</f>
        <v>61</v>
      </c>
      <c r="U6504" t="str" cm="1">
        <f t="array" ref="U6504">IF(PropertySet[[#This Row],[AGE]] = "N/A", "N/A", _xlfn.IFS(PropertySet[[#This Row],[AGE]] &lt;= 25, "0-25 Years", PropertySet[[#This Row],[AGE]] &lt;= 50, "26-50 Years", PropertySet[[#This Row],[AGE]]&lt;=75, "51-75 Years", PropertySet[[#This Row],[AGE]]&lt;=100, "76-100 Years", PropertySet[[#This Row],[AGE]]&gt;100, "100+ Years"))</f>
        <v>51-75 Years</v>
      </c>
      <c r="V6504" t="str" cm="1">
        <f t="array" ref="V65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04" t="s">
        <v>245</v>
      </c>
      <c r="X6504" t="s">
        <v>6537</v>
      </c>
    </row>
    <row r="6505" spans="1:24" x14ac:dyDescent="0.3">
      <c r="A6505" t="s">
        <v>6474</v>
      </c>
      <c r="B6505" t="s">
        <v>568</v>
      </c>
      <c r="C6505" t="s">
        <v>30</v>
      </c>
      <c r="D6505">
        <v>4</v>
      </c>
      <c r="E6505">
        <v>579</v>
      </c>
      <c r="F6505">
        <v>1047</v>
      </c>
      <c r="G6505" t="s">
        <v>6</v>
      </c>
      <c r="H6505" t="s">
        <v>4167</v>
      </c>
      <c r="I6505" t="s">
        <v>6538</v>
      </c>
      <c r="J6505" t="s">
        <v>6</v>
      </c>
      <c r="K6505">
        <v>10304</v>
      </c>
      <c r="L6505" s="25">
        <v>310000</v>
      </c>
      <c r="M6505" s="13">
        <v>45077</v>
      </c>
      <c r="O6505" s="1">
        <v>1</v>
      </c>
      <c r="P6505" s="1">
        <v>1</v>
      </c>
      <c r="S6505">
        <v>1962</v>
      </c>
      <c r="T6505" s="29">
        <f>IF(TRIM(PropertySet[[#This Row],[YEAR BUILT]])="", "N/A", 2023-PropertySet[[#This Row],[YEAR BUILT]])</f>
        <v>61</v>
      </c>
      <c r="U6505" t="str" cm="1">
        <f t="array" ref="U6505">IF(PropertySet[[#This Row],[AGE]] = "N/A", "N/A", _xlfn.IFS(PropertySet[[#This Row],[AGE]] &lt;= 25, "0-25 Years", PropertySet[[#This Row],[AGE]] &lt;= 50, "26-50 Years", PropertySet[[#This Row],[AGE]]&lt;=75, "51-75 Years", PropertySet[[#This Row],[AGE]]&lt;=100, "76-100 Years", PropertySet[[#This Row],[AGE]]&gt;100, "100+ Years"))</f>
        <v>51-75 Years</v>
      </c>
      <c r="V6505" t="str" cm="1">
        <f t="array" ref="V65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05" t="s">
        <v>245</v>
      </c>
      <c r="X6505" t="s">
        <v>4167</v>
      </c>
    </row>
    <row r="6506" spans="1:24" x14ac:dyDescent="0.3">
      <c r="A6506" t="s">
        <v>6474</v>
      </c>
      <c r="B6506" t="s">
        <v>568</v>
      </c>
      <c r="C6506" t="s">
        <v>30</v>
      </c>
      <c r="D6506">
        <v>4</v>
      </c>
      <c r="E6506">
        <v>579</v>
      </c>
      <c r="F6506">
        <v>1057</v>
      </c>
      <c r="G6506" t="s">
        <v>6</v>
      </c>
      <c r="H6506" t="s">
        <v>4167</v>
      </c>
      <c r="I6506" t="s">
        <v>6538</v>
      </c>
      <c r="J6506" t="s">
        <v>6</v>
      </c>
      <c r="K6506">
        <v>10304</v>
      </c>
      <c r="L6506" s="25">
        <v>315000</v>
      </c>
      <c r="M6506" s="13">
        <v>44995</v>
      </c>
      <c r="O6506" s="1">
        <v>1</v>
      </c>
      <c r="P6506" s="1">
        <v>1</v>
      </c>
      <c r="S6506">
        <v>1962</v>
      </c>
      <c r="T6506" s="29">
        <f>IF(TRIM(PropertySet[[#This Row],[YEAR BUILT]])="", "N/A", 2023-PropertySet[[#This Row],[YEAR BUILT]])</f>
        <v>61</v>
      </c>
      <c r="U6506" t="str" cm="1">
        <f t="array" ref="U6506">IF(PropertySet[[#This Row],[AGE]] = "N/A", "N/A", _xlfn.IFS(PropertySet[[#This Row],[AGE]] &lt;= 25, "0-25 Years", PropertySet[[#This Row],[AGE]] &lt;= 50, "26-50 Years", PropertySet[[#This Row],[AGE]]&lt;=75, "51-75 Years", PropertySet[[#This Row],[AGE]]&lt;=100, "76-100 Years", PropertySet[[#This Row],[AGE]]&gt;100, "100+ Years"))</f>
        <v>51-75 Years</v>
      </c>
      <c r="V6506" t="str" cm="1">
        <f t="array" ref="V65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06" t="s">
        <v>245</v>
      </c>
      <c r="X6506" t="s">
        <v>4167</v>
      </c>
    </row>
    <row r="6507" spans="1:24" x14ac:dyDescent="0.3">
      <c r="A6507" t="s">
        <v>6474</v>
      </c>
      <c r="B6507" t="s">
        <v>568</v>
      </c>
      <c r="C6507" t="s">
        <v>30</v>
      </c>
      <c r="D6507">
        <v>4</v>
      </c>
      <c r="E6507">
        <v>579</v>
      </c>
      <c r="F6507">
        <v>1058</v>
      </c>
      <c r="G6507" t="s">
        <v>6</v>
      </c>
      <c r="H6507" t="s">
        <v>4167</v>
      </c>
      <c r="I6507" t="s">
        <v>6538</v>
      </c>
      <c r="J6507" t="s">
        <v>6</v>
      </c>
      <c r="K6507">
        <v>10304</v>
      </c>
      <c r="L6507" s="25">
        <v>315000</v>
      </c>
      <c r="M6507" s="13">
        <v>44995</v>
      </c>
      <c r="O6507" s="1">
        <v>1</v>
      </c>
      <c r="P6507" s="1">
        <v>1</v>
      </c>
      <c r="S6507">
        <v>1962</v>
      </c>
      <c r="T6507" s="29">
        <f>IF(TRIM(PropertySet[[#This Row],[YEAR BUILT]])="", "N/A", 2023-PropertySet[[#This Row],[YEAR BUILT]])</f>
        <v>61</v>
      </c>
      <c r="U6507" t="str" cm="1">
        <f t="array" ref="U6507">IF(PropertySet[[#This Row],[AGE]] = "N/A", "N/A", _xlfn.IFS(PropertySet[[#This Row],[AGE]] &lt;= 25, "0-25 Years", PropertySet[[#This Row],[AGE]] &lt;= 50, "26-50 Years", PropertySet[[#This Row],[AGE]]&lt;=75, "51-75 Years", PropertySet[[#This Row],[AGE]]&lt;=100, "76-100 Years", PropertySet[[#This Row],[AGE]]&gt;100, "100+ Years"))</f>
        <v>51-75 Years</v>
      </c>
      <c r="V6507" t="str" cm="1">
        <f t="array" ref="V65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07" t="s">
        <v>245</v>
      </c>
      <c r="X6507" t="s">
        <v>4167</v>
      </c>
    </row>
    <row r="6508" spans="1:24" x14ac:dyDescent="0.3">
      <c r="A6508" t="s">
        <v>6474</v>
      </c>
      <c r="B6508" t="s">
        <v>568</v>
      </c>
      <c r="C6508" t="s">
        <v>30</v>
      </c>
      <c r="D6508">
        <v>4</v>
      </c>
      <c r="E6508">
        <v>579</v>
      </c>
      <c r="F6508">
        <v>1062</v>
      </c>
      <c r="G6508" t="s">
        <v>6</v>
      </c>
      <c r="H6508" t="s">
        <v>4167</v>
      </c>
      <c r="I6508" t="s">
        <v>6538</v>
      </c>
      <c r="J6508" t="s">
        <v>6</v>
      </c>
      <c r="K6508">
        <v>10304</v>
      </c>
      <c r="L6508" s="25">
        <v>500</v>
      </c>
      <c r="M6508" s="13">
        <v>45182</v>
      </c>
      <c r="O6508" s="1">
        <v>1</v>
      </c>
      <c r="P6508" s="1">
        <v>1</v>
      </c>
      <c r="S6508">
        <v>1962</v>
      </c>
      <c r="T6508" s="29">
        <f>IF(TRIM(PropertySet[[#This Row],[YEAR BUILT]])="", "N/A", 2023-PropertySet[[#This Row],[YEAR BUILT]])</f>
        <v>61</v>
      </c>
      <c r="U6508" t="str" cm="1">
        <f t="array" ref="U6508">IF(PropertySet[[#This Row],[AGE]] = "N/A", "N/A", _xlfn.IFS(PropertySet[[#This Row],[AGE]] &lt;= 25, "0-25 Years", PropertySet[[#This Row],[AGE]] &lt;= 50, "26-50 Years", PropertySet[[#This Row],[AGE]]&lt;=75, "51-75 Years", PropertySet[[#This Row],[AGE]]&lt;=100, "76-100 Years", PropertySet[[#This Row],[AGE]]&gt;100, "100+ Years"))</f>
        <v>51-75 Years</v>
      </c>
      <c r="V6508" t="str" cm="1">
        <f t="array" ref="V65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08" t="s">
        <v>245</v>
      </c>
      <c r="X6508" t="s">
        <v>4167</v>
      </c>
    </row>
    <row r="6509" spans="1:24" x14ac:dyDescent="0.3">
      <c r="A6509" t="s">
        <v>6474</v>
      </c>
      <c r="B6509" t="s">
        <v>568</v>
      </c>
      <c r="C6509" t="s">
        <v>30</v>
      </c>
      <c r="D6509">
        <v>4</v>
      </c>
      <c r="E6509">
        <v>579</v>
      </c>
      <c r="F6509">
        <v>1063</v>
      </c>
      <c r="G6509" t="s">
        <v>6</v>
      </c>
      <c r="H6509" t="s">
        <v>4167</v>
      </c>
      <c r="I6509" t="s">
        <v>6538</v>
      </c>
      <c r="J6509" t="s">
        <v>6</v>
      </c>
      <c r="K6509">
        <v>10304</v>
      </c>
      <c r="L6509" s="25">
        <v>295000</v>
      </c>
      <c r="M6509" s="13">
        <v>44936</v>
      </c>
      <c r="O6509" s="1">
        <v>1</v>
      </c>
      <c r="P6509" s="1">
        <v>1</v>
      </c>
      <c r="S6509">
        <v>1962</v>
      </c>
      <c r="T6509" s="29">
        <f>IF(TRIM(PropertySet[[#This Row],[YEAR BUILT]])="", "N/A", 2023-PropertySet[[#This Row],[YEAR BUILT]])</f>
        <v>61</v>
      </c>
      <c r="U6509" t="str" cm="1">
        <f t="array" ref="U6509">IF(PropertySet[[#This Row],[AGE]] = "N/A", "N/A", _xlfn.IFS(PropertySet[[#This Row],[AGE]] &lt;= 25, "0-25 Years", PropertySet[[#This Row],[AGE]] &lt;= 50, "26-50 Years", PropertySet[[#This Row],[AGE]]&lt;=75, "51-75 Years", PropertySet[[#This Row],[AGE]]&lt;=100, "76-100 Years", PropertySet[[#This Row],[AGE]]&gt;100, "100+ Years"))</f>
        <v>51-75 Years</v>
      </c>
      <c r="V6509" t="str" cm="1">
        <f t="array" ref="V65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09" t="s">
        <v>245</v>
      </c>
      <c r="X6509" t="s">
        <v>4167</v>
      </c>
    </row>
    <row r="6510" spans="1:24" x14ac:dyDescent="0.3">
      <c r="A6510" t="s">
        <v>6474</v>
      </c>
      <c r="B6510" t="s">
        <v>568</v>
      </c>
      <c r="C6510" t="s">
        <v>30</v>
      </c>
      <c r="D6510">
        <v>4</v>
      </c>
      <c r="E6510">
        <v>579</v>
      </c>
      <c r="F6510">
        <v>1077</v>
      </c>
      <c r="G6510" t="s">
        <v>6</v>
      </c>
      <c r="H6510" t="s">
        <v>4167</v>
      </c>
      <c r="I6510" t="s">
        <v>6538</v>
      </c>
      <c r="J6510" t="s">
        <v>6</v>
      </c>
      <c r="K6510">
        <v>10304</v>
      </c>
      <c r="L6510" s="25">
        <v>0</v>
      </c>
      <c r="M6510" s="13">
        <v>45258</v>
      </c>
      <c r="O6510" s="1">
        <v>1</v>
      </c>
      <c r="P6510" s="1">
        <v>1</v>
      </c>
      <c r="S6510">
        <v>1962</v>
      </c>
      <c r="T6510" s="29">
        <f>IF(TRIM(PropertySet[[#This Row],[YEAR BUILT]])="", "N/A", 2023-PropertySet[[#This Row],[YEAR BUILT]])</f>
        <v>61</v>
      </c>
      <c r="U6510" t="str" cm="1">
        <f t="array" ref="U6510">IF(PropertySet[[#This Row],[AGE]] = "N/A", "N/A", _xlfn.IFS(PropertySet[[#This Row],[AGE]] &lt;= 25, "0-25 Years", PropertySet[[#This Row],[AGE]] &lt;= 50, "26-50 Years", PropertySet[[#This Row],[AGE]]&lt;=75, "51-75 Years", PropertySet[[#This Row],[AGE]]&lt;=100, "76-100 Years", PropertySet[[#This Row],[AGE]]&gt;100, "100+ Years"))</f>
        <v>51-75 Years</v>
      </c>
      <c r="V6510" t="str" cm="1">
        <f t="array" ref="V65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10" t="s">
        <v>245</v>
      </c>
      <c r="X6510" t="s">
        <v>4167</v>
      </c>
    </row>
    <row r="6511" spans="1:24" x14ac:dyDescent="0.3">
      <c r="A6511" t="s">
        <v>6474</v>
      </c>
      <c r="B6511" t="s">
        <v>568</v>
      </c>
      <c r="C6511" t="s">
        <v>30</v>
      </c>
      <c r="D6511">
        <v>4</v>
      </c>
      <c r="E6511">
        <v>579</v>
      </c>
      <c r="F6511">
        <v>1086</v>
      </c>
      <c r="G6511" t="s">
        <v>6</v>
      </c>
      <c r="H6511" t="s">
        <v>4167</v>
      </c>
      <c r="I6511" t="s">
        <v>6538</v>
      </c>
      <c r="J6511" t="s">
        <v>6</v>
      </c>
      <c r="K6511">
        <v>10304</v>
      </c>
      <c r="L6511" s="25">
        <v>0</v>
      </c>
      <c r="M6511" s="13">
        <v>45133</v>
      </c>
      <c r="O6511" s="1">
        <v>1</v>
      </c>
      <c r="P6511" s="1">
        <v>1</v>
      </c>
      <c r="S6511">
        <v>1962</v>
      </c>
      <c r="T6511" s="29">
        <f>IF(TRIM(PropertySet[[#This Row],[YEAR BUILT]])="", "N/A", 2023-PropertySet[[#This Row],[YEAR BUILT]])</f>
        <v>61</v>
      </c>
      <c r="U6511" t="str" cm="1">
        <f t="array" ref="U6511">IF(PropertySet[[#This Row],[AGE]] = "N/A", "N/A", _xlfn.IFS(PropertySet[[#This Row],[AGE]] &lt;= 25, "0-25 Years", PropertySet[[#This Row],[AGE]] &lt;= 50, "26-50 Years", PropertySet[[#This Row],[AGE]]&lt;=75, "51-75 Years", PropertySet[[#This Row],[AGE]]&lt;=100, "76-100 Years", PropertySet[[#This Row],[AGE]]&gt;100, "100+ Years"))</f>
        <v>51-75 Years</v>
      </c>
      <c r="V6511" t="str" cm="1">
        <f t="array" ref="V65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11" t="s">
        <v>245</v>
      </c>
      <c r="X6511" t="s">
        <v>4167</v>
      </c>
    </row>
    <row r="6512" spans="1:24" x14ac:dyDescent="0.3">
      <c r="A6512" t="s">
        <v>6474</v>
      </c>
      <c r="B6512" t="s">
        <v>568</v>
      </c>
      <c r="C6512" t="s">
        <v>30</v>
      </c>
      <c r="D6512">
        <v>4</v>
      </c>
      <c r="E6512">
        <v>579</v>
      </c>
      <c r="F6512">
        <v>1090</v>
      </c>
      <c r="G6512" t="s">
        <v>6</v>
      </c>
      <c r="H6512" t="s">
        <v>4167</v>
      </c>
      <c r="I6512" t="s">
        <v>6538</v>
      </c>
      <c r="J6512" t="s">
        <v>6</v>
      </c>
      <c r="K6512">
        <v>10304</v>
      </c>
      <c r="L6512" s="25">
        <v>0</v>
      </c>
      <c r="M6512" s="13">
        <v>45250</v>
      </c>
      <c r="O6512" s="1">
        <v>1</v>
      </c>
      <c r="P6512" s="1">
        <v>1</v>
      </c>
      <c r="S6512">
        <v>1962</v>
      </c>
      <c r="T6512" s="29">
        <f>IF(TRIM(PropertySet[[#This Row],[YEAR BUILT]])="", "N/A", 2023-PropertySet[[#This Row],[YEAR BUILT]])</f>
        <v>61</v>
      </c>
      <c r="U6512" t="str" cm="1">
        <f t="array" ref="U6512">IF(PropertySet[[#This Row],[AGE]] = "N/A", "N/A", _xlfn.IFS(PropertySet[[#This Row],[AGE]] &lt;= 25, "0-25 Years", PropertySet[[#This Row],[AGE]] &lt;= 50, "26-50 Years", PropertySet[[#This Row],[AGE]]&lt;=75, "51-75 Years", PropertySet[[#This Row],[AGE]]&lt;=100, "76-100 Years", PropertySet[[#This Row],[AGE]]&gt;100, "100+ Years"))</f>
        <v>51-75 Years</v>
      </c>
      <c r="V6512" t="str" cm="1">
        <f t="array" ref="V65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12" t="s">
        <v>245</v>
      </c>
      <c r="X6512" t="s">
        <v>4167</v>
      </c>
    </row>
    <row r="6513" spans="1:24" x14ac:dyDescent="0.3">
      <c r="A6513" t="s">
        <v>6539</v>
      </c>
      <c r="B6513" t="s">
        <v>29</v>
      </c>
      <c r="C6513" t="s">
        <v>30</v>
      </c>
      <c r="D6513">
        <v>1</v>
      </c>
      <c r="E6513">
        <v>7775</v>
      </c>
      <c r="F6513">
        <v>130</v>
      </c>
      <c r="G6513" t="s">
        <v>6</v>
      </c>
      <c r="H6513" t="s">
        <v>67</v>
      </c>
      <c r="I6513" t="s">
        <v>6540</v>
      </c>
      <c r="J6513" t="s">
        <v>6</v>
      </c>
      <c r="K6513">
        <v>10307</v>
      </c>
      <c r="L6513" s="25">
        <v>1518208</v>
      </c>
      <c r="M6513" s="13">
        <v>45167</v>
      </c>
      <c r="N6513" s="1">
        <v>1</v>
      </c>
      <c r="O6513" s="1">
        <v>0</v>
      </c>
      <c r="P6513" s="1">
        <v>1</v>
      </c>
      <c r="Q6513" s="1">
        <v>12499</v>
      </c>
      <c r="R6513" s="1">
        <v>4928</v>
      </c>
      <c r="S6513">
        <v>2019</v>
      </c>
      <c r="T6513" s="29">
        <f>IF(TRIM(PropertySet[[#This Row],[YEAR BUILT]])="", "N/A", 2023-PropertySet[[#This Row],[YEAR BUILT]])</f>
        <v>4</v>
      </c>
      <c r="U6513" t="str" cm="1">
        <f t="array" ref="U6513">IF(PropertySet[[#This Row],[AGE]] = "N/A", "N/A", _xlfn.IFS(PropertySet[[#This Row],[AGE]] &lt;= 25, "0-25 Years", PropertySet[[#This Row],[AGE]] &lt;= 50, "26-50 Years", PropertySet[[#This Row],[AGE]]&lt;=75, "51-75 Years", PropertySet[[#This Row],[AGE]]&lt;=100, "76-100 Years", PropertySet[[#This Row],[AGE]]&gt;100, "100+ Years"))</f>
        <v>0-25 Years</v>
      </c>
      <c r="V6513" t="str" cm="1">
        <f t="array" ref="V65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513" t="s">
        <v>33</v>
      </c>
      <c r="X6513" t="s">
        <v>67</v>
      </c>
    </row>
    <row r="6514" spans="1:24" x14ac:dyDescent="0.3">
      <c r="A6514" t="s">
        <v>6539</v>
      </c>
      <c r="B6514" t="s">
        <v>29</v>
      </c>
      <c r="C6514" t="s">
        <v>30</v>
      </c>
      <c r="D6514">
        <v>1</v>
      </c>
      <c r="E6514">
        <v>7775</v>
      </c>
      <c r="F6514">
        <v>183</v>
      </c>
      <c r="G6514" t="s">
        <v>6</v>
      </c>
      <c r="H6514" t="s">
        <v>67</v>
      </c>
      <c r="I6514" t="s">
        <v>6541</v>
      </c>
      <c r="J6514" t="s">
        <v>6</v>
      </c>
      <c r="K6514">
        <v>10307</v>
      </c>
      <c r="L6514" s="25">
        <v>0</v>
      </c>
      <c r="M6514" s="13">
        <v>45051</v>
      </c>
      <c r="N6514" s="1">
        <v>1</v>
      </c>
      <c r="O6514" s="1">
        <v>0</v>
      </c>
      <c r="P6514" s="1">
        <v>1</v>
      </c>
      <c r="Q6514" s="1">
        <v>9537</v>
      </c>
      <c r="R6514" s="1">
        <v>3753</v>
      </c>
      <c r="S6514">
        <v>2002</v>
      </c>
      <c r="T6514" s="29">
        <f>IF(TRIM(PropertySet[[#This Row],[YEAR BUILT]])="", "N/A", 2023-PropertySet[[#This Row],[YEAR BUILT]])</f>
        <v>21</v>
      </c>
      <c r="U6514" t="str" cm="1">
        <f t="array" ref="U6514">IF(PropertySet[[#This Row],[AGE]] = "N/A", "N/A", _xlfn.IFS(PropertySet[[#This Row],[AGE]] &lt;= 25, "0-25 Years", PropertySet[[#This Row],[AGE]] &lt;= 50, "26-50 Years", PropertySet[[#This Row],[AGE]]&lt;=75, "51-75 Years", PropertySet[[#This Row],[AGE]]&lt;=100, "76-100 Years", PropertySet[[#This Row],[AGE]]&gt;100, "100+ Years"))</f>
        <v>0-25 Years</v>
      </c>
      <c r="V6514" t="str" cm="1">
        <f t="array" ref="V65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514" t="s">
        <v>33</v>
      </c>
      <c r="X6514" t="s">
        <v>67</v>
      </c>
    </row>
    <row r="6515" spans="1:24" x14ac:dyDescent="0.3">
      <c r="A6515" t="s">
        <v>6539</v>
      </c>
      <c r="B6515" t="s">
        <v>29</v>
      </c>
      <c r="C6515" t="s">
        <v>30</v>
      </c>
      <c r="D6515">
        <v>1</v>
      </c>
      <c r="E6515">
        <v>7780</v>
      </c>
      <c r="F6515">
        <v>35</v>
      </c>
      <c r="G6515" t="s">
        <v>6</v>
      </c>
      <c r="H6515" t="s">
        <v>31</v>
      </c>
      <c r="I6515" t="s">
        <v>6542</v>
      </c>
      <c r="J6515" t="s">
        <v>6</v>
      </c>
      <c r="K6515">
        <v>10307</v>
      </c>
      <c r="L6515" s="25">
        <v>10</v>
      </c>
      <c r="M6515" s="13">
        <v>45280</v>
      </c>
      <c r="N6515" s="1">
        <v>1</v>
      </c>
      <c r="O6515" s="1">
        <v>0</v>
      </c>
      <c r="P6515" s="1">
        <v>1</v>
      </c>
      <c r="Q6515" s="1">
        <v>4200</v>
      </c>
      <c r="R6515" s="1">
        <v>2500</v>
      </c>
      <c r="S6515">
        <v>2001</v>
      </c>
      <c r="T6515" s="29">
        <f>IF(TRIM(PropertySet[[#This Row],[YEAR BUILT]])="", "N/A", 2023-PropertySet[[#This Row],[YEAR BUILT]])</f>
        <v>22</v>
      </c>
      <c r="U6515" t="str" cm="1">
        <f t="array" ref="U6515">IF(PropertySet[[#This Row],[AGE]] = "N/A", "N/A", _xlfn.IFS(PropertySet[[#This Row],[AGE]] &lt;= 25, "0-25 Years", PropertySet[[#This Row],[AGE]] &lt;= 50, "26-50 Years", PropertySet[[#This Row],[AGE]]&lt;=75, "51-75 Years", PropertySet[[#This Row],[AGE]]&lt;=100, "76-100 Years", PropertySet[[#This Row],[AGE]]&gt;100, "100+ Years"))</f>
        <v>0-25 Years</v>
      </c>
      <c r="V6515" t="str" cm="1">
        <f t="array" ref="V65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515" t="s">
        <v>33</v>
      </c>
      <c r="X6515" t="s">
        <v>31</v>
      </c>
    </row>
    <row r="6516" spans="1:24" x14ac:dyDescent="0.3">
      <c r="A6516" t="s">
        <v>6539</v>
      </c>
      <c r="B6516" t="s">
        <v>29</v>
      </c>
      <c r="C6516" t="s">
        <v>30</v>
      </c>
      <c r="D6516">
        <v>1</v>
      </c>
      <c r="E6516">
        <v>7792</v>
      </c>
      <c r="F6516">
        <v>260</v>
      </c>
      <c r="G6516" t="s">
        <v>6</v>
      </c>
      <c r="H6516" t="s">
        <v>31</v>
      </c>
      <c r="I6516" t="s">
        <v>6543</v>
      </c>
      <c r="J6516" t="s">
        <v>6</v>
      </c>
      <c r="K6516">
        <v>10307</v>
      </c>
      <c r="L6516" s="25">
        <v>0</v>
      </c>
      <c r="M6516" s="13">
        <v>45232</v>
      </c>
      <c r="N6516" s="1">
        <v>1</v>
      </c>
      <c r="O6516" s="1">
        <v>0</v>
      </c>
      <c r="P6516" s="1">
        <v>1</v>
      </c>
      <c r="Q6516" s="1">
        <v>9650</v>
      </c>
      <c r="R6516" s="1">
        <v>1236</v>
      </c>
      <c r="S6516">
        <v>1935</v>
      </c>
      <c r="T6516" s="29">
        <f>IF(TRIM(PropertySet[[#This Row],[YEAR BUILT]])="", "N/A", 2023-PropertySet[[#This Row],[YEAR BUILT]])</f>
        <v>88</v>
      </c>
      <c r="U6516" t="str" cm="1">
        <f t="array" ref="U6516">IF(PropertySet[[#This Row],[AGE]] = "N/A", "N/A", _xlfn.IFS(PropertySet[[#This Row],[AGE]] &lt;= 25, "0-25 Years", PropertySet[[#This Row],[AGE]] &lt;= 50, "26-50 Years", PropertySet[[#This Row],[AGE]]&lt;=75, "51-75 Years", PropertySet[[#This Row],[AGE]]&lt;=100, "76-100 Years", PropertySet[[#This Row],[AGE]]&gt;100, "100+ Years"))</f>
        <v>76-100 Years</v>
      </c>
      <c r="V6516" t="str" cm="1">
        <f t="array" ref="V65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516" t="s">
        <v>33</v>
      </c>
      <c r="X6516" t="s">
        <v>31</v>
      </c>
    </row>
    <row r="6517" spans="1:24" x14ac:dyDescent="0.3">
      <c r="A6517" t="s">
        <v>6539</v>
      </c>
      <c r="B6517" t="s">
        <v>29</v>
      </c>
      <c r="C6517" t="s">
        <v>30</v>
      </c>
      <c r="D6517">
        <v>1</v>
      </c>
      <c r="E6517">
        <v>7792</v>
      </c>
      <c r="F6517">
        <v>316</v>
      </c>
      <c r="G6517" t="s">
        <v>6</v>
      </c>
      <c r="H6517" t="s">
        <v>67</v>
      </c>
      <c r="I6517" t="s">
        <v>6544</v>
      </c>
      <c r="J6517" t="s">
        <v>6</v>
      </c>
      <c r="K6517">
        <v>10307</v>
      </c>
      <c r="L6517" s="25">
        <v>1238000</v>
      </c>
      <c r="M6517" s="13">
        <v>45086</v>
      </c>
      <c r="N6517" s="1">
        <v>1</v>
      </c>
      <c r="O6517" s="1">
        <v>0</v>
      </c>
      <c r="P6517" s="1">
        <v>1</v>
      </c>
      <c r="Q6517" s="1">
        <v>8607</v>
      </c>
      <c r="R6517" s="1">
        <v>3010</v>
      </c>
      <c r="S6517">
        <v>2017</v>
      </c>
      <c r="T6517" s="29">
        <f>IF(TRIM(PropertySet[[#This Row],[YEAR BUILT]])="", "N/A", 2023-PropertySet[[#This Row],[YEAR BUILT]])</f>
        <v>6</v>
      </c>
      <c r="U6517" t="str" cm="1">
        <f t="array" ref="U6517">IF(PropertySet[[#This Row],[AGE]] = "N/A", "N/A", _xlfn.IFS(PropertySet[[#This Row],[AGE]] &lt;= 25, "0-25 Years", PropertySet[[#This Row],[AGE]] &lt;= 50, "26-50 Years", PropertySet[[#This Row],[AGE]]&lt;=75, "51-75 Years", PropertySet[[#This Row],[AGE]]&lt;=100, "76-100 Years", PropertySet[[#This Row],[AGE]]&gt;100, "100+ Years"))</f>
        <v>0-25 Years</v>
      </c>
      <c r="V6517" t="str" cm="1">
        <f t="array" ref="V65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517" t="s">
        <v>33</v>
      </c>
      <c r="X6517" t="s">
        <v>67</v>
      </c>
    </row>
    <row r="6518" spans="1:24" x14ac:dyDescent="0.3">
      <c r="A6518" t="s">
        <v>6539</v>
      </c>
      <c r="B6518" t="s">
        <v>29</v>
      </c>
      <c r="C6518" t="s">
        <v>30</v>
      </c>
      <c r="D6518">
        <v>1</v>
      </c>
      <c r="E6518">
        <v>7793</v>
      </c>
      <c r="F6518">
        <v>5</v>
      </c>
      <c r="G6518" t="s">
        <v>6</v>
      </c>
      <c r="H6518" t="s">
        <v>31</v>
      </c>
      <c r="I6518" t="s">
        <v>6545</v>
      </c>
      <c r="J6518" t="s">
        <v>6</v>
      </c>
      <c r="K6518">
        <v>10307</v>
      </c>
      <c r="L6518" s="25">
        <v>0</v>
      </c>
      <c r="M6518" s="13">
        <v>45027</v>
      </c>
      <c r="N6518" s="1">
        <v>1</v>
      </c>
      <c r="O6518" s="1">
        <v>0</v>
      </c>
      <c r="P6518" s="1">
        <v>1</v>
      </c>
      <c r="Q6518" s="1">
        <v>13700</v>
      </c>
      <c r="R6518" s="1">
        <v>936</v>
      </c>
      <c r="S6518">
        <v>1940</v>
      </c>
      <c r="T6518" s="29">
        <f>IF(TRIM(PropertySet[[#This Row],[YEAR BUILT]])="", "N/A", 2023-PropertySet[[#This Row],[YEAR BUILT]])</f>
        <v>83</v>
      </c>
      <c r="U6518" t="str" cm="1">
        <f t="array" ref="U6518">IF(PropertySet[[#This Row],[AGE]] = "N/A", "N/A", _xlfn.IFS(PropertySet[[#This Row],[AGE]] &lt;= 25, "0-25 Years", PropertySet[[#This Row],[AGE]] &lt;= 50, "26-50 Years", PropertySet[[#This Row],[AGE]]&lt;=75, "51-75 Years", PropertySet[[#This Row],[AGE]]&lt;=100, "76-100 Years", PropertySet[[#This Row],[AGE]]&gt;100, "100+ Years"))</f>
        <v>76-100 Years</v>
      </c>
      <c r="V6518" t="str" cm="1">
        <f t="array" ref="V65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518" t="s">
        <v>33</v>
      </c>
      <c r="X6518" t="s">
        <v>31</v>
      </c>
    </row>
    <row r="6519" spans="1:24" x14ac:dyDescent="0.3">
      <c r="A6519" t="s">
        <v>6539</v>
      </c>
      <c r="B6519" t="s">
        <v>29</v>
      </c>
      <c r="C6519" t="s">
        <v>30</v>
      </c>
      <c r="D6519">
        <v>1</v>
      </c>
      <c r="E6519">
        <v>7793</v>
      </c>
      <c r="F6519">
        <v>15</v>
      </c>
      <c r="G6519" t="s">
        <v>6</v>
      </c>
      <c r="H6519" t="s">
        <v>67</v>
      </c>
      <c r="I6519" t="s">
        <v>6546</v>
      </c>
      <c r="J6519" t="s">
        <v>6</v>
      </c>
      <c r="K6519">
        <v>10307</v>
      </c>
      <c r="L6519" s="25">
        <v>0</v>
      </c>
      <c r="M6519" s="13">
        <v>45187</v>
      </c>
      <c r="N6519" s="1">
        <v>1</v>
      </c>
      <c r="O6519" s="1">
        <v>0</v>
      </c>
      <c r="P6519" s="1">
        <v>1</v>
      </c>
      <c r="Q6519" s="1">
        <v>10406</v>
      </c>
      <c r="R6519" s="1">
        <v>3000</v>
      </c>
      <c r="S6519">
        <v>1988</v>
      </c>
      <c r="T6519" s="29">
        <f>IF(TRIM(PropertySet[[#This Row],[YEAR BUILT]])="", "N/A", 2023-PropertySet[[#This Row],[YEAR BUILT]])</f>
        <v>35</v>
      </c>
      <c r="U6519" t="str" cm="1">
        <f t="array" ref="U6519">IF(PropertySet[[#This Row],[AGE]] = "N/A", "N/A", _xlfn.IFS(PropertySet[[#This Row],[AGE]] &lt;= 25, "0-25 Years", PropertySet[[#This Row],[AGE]] &lt;= 50, "26-50 Years", PropertySet[[#This Row],[AGE]]&lt;=75, "51-75 Years", PropertySet[[#This Row],[AGE]]&lt;=100, "76-100 Years", PropertySet[[#This Row],[AGE]]&gt;100, "100+ Years"))</f>
        <v>26-50 Years</v>
      </c>
      <c r="V6519" t="str" cm="1">
        <f t="array" ref="V65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19" t="s">
        <v>33</v>
      </c>
      <c r="X6519" t="s">
        <v>67</v>
      </c>
    </row>
    <row r="6520" spans="1:24" x14ac:dyDescent="0.3">
      <c r="A6520" t="s">
        <v>6539</v>
      </c>
      <c r="B6520" t="s">
        <v>29</v>
      </c>
      <c r="C6520" t="s">
        <v>30</v>
      </c>
      <c r="D6520">
        <v>1</v>
      </c>
      <c r="E6520">
        <v>7812</v>
      </c>
      <c r="F6520">
        <v>130</v>
      </c>
      <c r="G6520" t="s">
        <v>6</v>
      </c>
      <c r="H6520" t="s">
        <v>36</v>
      </c>
      <c r="I6520" t="s">
        <v>6547</v>
      </c>
      <c r="J6520" t="s">
        <v>6</v>
      </c>
      <c r="K6520">
        <v>10307</v>
      </c>
      <c r="L6520" s="25">
        <v>700000</v>
      </c>
      <c r="M6520" s="13">
        <v>45258</v>
      </c>
      <c r="N6520" s="1">
        <v>1</v>
      </c>
      <c r="O6520" s="1">
        <v>0</v>
      </c>
      <c r="P6520" s="1">
        <v>1</v>
      </c>
      <c r="Q6520" s="1">
        <v>13113</v>
      </c>
      <c r="R6520" s="1">
        <v>625</v>
      </c>
      <c r="S6520">
        <v>1901</v>
      </c>
      <c r="T6520" s="29">
        <f>IF(TRIM(PropertySet[[#This Row],[YEAR BUILT]])="", "N/A", 2023-PropertySet[[#This Row],[YEAR BUILT]])</f>
        <v>122</v>
      </c>
      <c r="U6520" t="str" cm="1">
        <f t="array" ref="U6520">IF(PropertySet[[#This Row],[AGE]] = "N/A", "N/A", _xlfn.IFS(PropertySet[[#This Row],[AGE]] &lt;= 25, "0-25 Years", PropertySet[[#This Row],[AGE]] &lt;= 50, "26-50 Years", PropertySet[[#This Row],[AGE]]&lt;=75, "51-75 Years", PropertySet[[#This Row],[AGE]]&lt;=100, "76-100 Years", PropertySet[[#This Row],[AGE]]&gt;100, "100+ Years"))</f>
        <v>100+ Years</v>
      </c>
      <c r="V6520" t="str" cm="1">
        <f t="array" ref="V65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520" t="s">
        <v>33</v>
      </c>
      <c r="X6520" t="s">
        <v>36</v>
      </c>
    </row>
    <row r="6521" spans="1:24" x14ac:dyDescent="0.3">
      <c r="A6521" t="s">
        <v>6539</v>
      </c>
      <c r="B6521" t="s">
        <v>29</v>
      </c>
      <c r="C6521" t="s">
        <v>30</v>
      </c>
      <c r="D6521">
        <v>1</v>
      </c>
      <c r="E6521">
        <v>7818</v>
      </c>
      <c r="F6521">
        <v>59</v>
      </c>
      <c r="G6521" t="s">
        <v>6</v>
      </c>
      <c r="H6521" t="s">
        <v>31</v>
      </c>
      <c r="I6521" t="s">
        <v>6548</v>
      </c>
      <c r="J6521" t="s">
        <v>6</v>
      </c>
      <c r="K6521">
        <v>10307</v>
      </c>
      <c r="L6521" s="25">
        <v>640000</v>
      </c>
      <c r="M6521" s="13">
        <v>45159</v>
      </c>
      <c r="N6521" s="1">
        <v>1</v>
      </c>
      <c r="O6521" s="1">
        <v>0</v>
      </c>
      <c r="P6521" s="1">
        <v>1</v>
      </c>
      <c r="Q6521" s="1">
        <v>9321</v>
      </c>
      <c r="R6521" s="1">
        <v>1336</v>
      </c>
      <c r="S6521">
        <v>1899</v>
      </c>
      <c r="T6521" s="29">
        <f>IF(TRIM(PropertySet[[#This Row],[YEAR BUILT]])="", "N/A", 2023-PropertySet[[#This Row],[YEAR BUILT]])</f>
        <v>124</v>
      </c>
      <c r="U6521" t="str" cm="1">
        <f t="array" ref="U6521">IF(PropertySet[[#This Row],[AGE]] = "N/A", "N/A", _xlfn.IFS(PropertySet[[#This Row],[AGE]] &lt;= 25, "0-25 Years", PropertySet[[#This Row],[AGE]] &lt;= 50, "26-50 Years", PropertySet[[#This Row],[AGE]]&lt;=75, "51-75 Years", PropertySet[[#This Row],[AGE]]&lt;=100, "76-100 Years", PropertySet[[#This Row],[AGE]]&gt;100, "100+ Years"))</f>
        <v>100+ Years</v>
      </c>
      <c r="V6521" t="str" cm="1">
        <f t="array" ref="V65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521" t="s">
        <v>33</v>
      </c>
      <c r="X6521" t="s">
        <v>31</v>
      </c>
    </row>
    <row r="6522" spans="1:24" x14ac:dyDescent="0.3">
      <c r="A6522" t="s">
        <v>6539</v>
      </c>
      <c r="B6522" t="s">
        <v>29</v>
      </c>
      <c r="C6522" t="s">
        <v>30</v>
      </c>
      <c r="D6522">
        <v>1</v>
      </c>
      <c r="E6522">
        <v>7821</v>
      </c>
      <c r="F6522">
        <v>17</v>
      </c>
      <c r="G6522" t="s">
        <v>6</v>
      </c>
      <c r="H6522" t="s">
        <v>31</v>
      </c>
      <c r="I6522" t="s">
        <v>6549</v>
      </c>
      <c r="J6522" t="s">
        <v>6</v>
      </c>
      <c r="K6522">
        <v>10307</v>
      </c>
      <c r="L6522" s="25">
        <v>0</v>
      </c>
      <c r="M6522" s="13">
        <v>45211</v>
      </c>
      <c r="N6522" s="1">
        <v>1</v>
      </c>
      <c r="O6522" s="1">
        <v>0</v>
      </c>
      <c r="P6522" s="1">
        <v>1</v>
      </c>
      <c r="Q6522" s="1">
        <v>6400</v>
      </c>
      <c r="R6522" s="1">
        <v>1208</v>
      </c>
      <c r="S6522">
        <v>1899</v>
      </c>
      <c r="T6522" s="29">
        <f>IF(TRIM(PropertySet[[#This Row],[YEAR BUILT]])="", "N/A", 2023-PropertySet[[#This Row],[YEAR BUILT]])</f>
        <v>124</v>
      </c>
      <c r="U6522" t="str" cm="1">
        <f t="array" ref="U6522">IF(PropertySet[[#This Row],[AGE]] = "N/A", "N/A", _xlfn.IFS(PropertySet[[#This Row],[AGE]] &lt;= 25, "0-25 Years", PropertySet[[#This Row],[AGE]] &lt;= 50, "26-50 Years", PropertySet[[#This Row],[AGE]]&lt;=75, "51-75 Years", PropertySet[[#This Row],[AGE]]&lt;=100, "76-100 Years", PropertySet[[#This Row],[AGE]]&gt;100, "100+ Years"))</f>
        <v>100+ Years</v>
      </c>
      <c r="V6522" t="str" cm="1">
        <f t="array" ref="V65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522" t="s">
        <v>33</v>
      </c>
      <c r="X6522" t="s">
        <v>31</v>
      </c>
    </row>
    <row r="6523" spans="1:24" x14ac:dyDescent="0.3">
      <c r="A6523" t="s">
        <v>6539</v>
      </c>
      <c r="B6523" t="s">
        <v>29</v>
      </c>
      <c r="C6523" t="s">
        <v>30</v>
      </c>
      <c r="D6523">
        <v>1</v>
      </c>
      <c r="E6523">
        <v>7821</v>
      </c>
      <c r="F6523">
        <v>41</v>
      </c>
      <c r="G6523" t="s">
        <v>6</v>
      </c>
      <c r="H6523" t="s">
        <v>31</v>
      </c>
      <c r="I6523" t="s">
        <v>6550</v>
      </c>
      <c r="J6523" t="s">
        <v>6</v>
      </c>
      <c r="K6523">
        <v>10307</v>
      </c>
      <c r="L6523" s="25">
        <v>1405185</v>
      </c>
      <c r="M6523" s="13">
        <v>45154</v>
      </c>
      <c r="N6523" s="1">
        <v>1</v>
      </c>
      <c r="O6523" s="1">
        <v>0</v>
      </c>
      <c r="P6523" s="1">
        <v>1</v>
      </c>
      <c r="Q6523" s="1">
        <v>6695</v>
      </c>
      <c r="R6523" s="1">
        <v>3552</v>
      </c>
      <c r="S6523">
        <v>2022</v>
      </c>
      <c r="T6523" s="29">
        <f>IF(TRIM(PropertySet[[#This Row],[YEAR BUILT]])="", "N/A", 2023-PropertySet[[#This Row],[YEAR BUILT]])</f>
        <v>1</v>
      </c>
      <c r="U6523" t="str" cm="1">
        <f t="array" ref="U6523">IF(PropertySet[[#This Row],[AGE]] = "N/A", "N/A", _xlfn.IFS(PropertySet[[#This Row],[AGE]] &lt;= 25, "0-25 Years", PropertySet[[#This Row],[AGE]] &lt;= 50, "26-50 Years", PropertySet[[#This Row],[AGE]]&lt;=75, "51-75 Years", PropertySet[[#This Row],[AGE]]&lt;=100, "76-100 Years", PropertySet[[#This Row],[AGE]]&gt;100, "100+ Years"))</f>
        <v>0-25 Years</v>
      </c>
      <c r="V6523" t="str" cm="1">
        <f t="array" ref="V65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523" t="s">
        <v>33</v>
      </c>
      <c r="X6523" t="s">
        <v>31</v>
      </c>
    </row>
    <row r="6524" spans="1:24" x14ac:dyDescent="0.3">
      <c r="A6524" t="s">
        <v>6539</v>
      </c>
      <c r="B6524" t="s">
        <v>29</v>
      </c>
      <c r="C6524" t="s">
        <v>30</v>
      </c>
      <c r="D6524">
        <v>1</v>
      </c>
      <c r="E6524">
        <v>7821</v>
      </c>
      <c r="F6524">
        <v>43</v>
      </c>
      <c r="G6524" t="s">
        <v>6</v>
      </c>
      <c r="H6524" t="s">
        <v>31</v>
      </c>
      <c r="I6524" t="s">
        <v>6551</v>
      </c>
      <c r="J6524" t="s">
        <v>6</v>
      </c>
      <c r="K6524">
        <v>10307</v>
      </c>
      <c r="L6524" s="25">
        <v>1400094</v>
      </c>
      <c r="M6524" s="13">
        <v>45153</v>
      </c>
      <c r="N6524" s="1">
        <v>1</v>
      </c>
      <c r="O6524" s="1">
        <v>0</v>
      </c>
      <c r="P6524" s="1">
        <v>1</v>
      </c>
      <c r="Q6524" s="1">
        <v>6598</v>
      </c>
      <c r="R6524" s="1">
        <v>4093</v>
      </c>
      <c r="S6524">
        <v>2022</v>
      </c>
      <c r="T6524" s="29">
        <f>IF(TRIM(PropertySet[[#This Row],[YEAR BUILT]])="", "N/A", 2023-PropertySet[[#This Row],[YEAR BUILT]])</f>
        <v>1</v>
      </c>
      <c r="U6524" t="str" cm="1">
        <f t="array" ref="U6524">IF(PropertySet[[#This Row],[AGE]] = "N/A", "N/A", _xlfn.IFS(PropertySet[[#This Row],[AGE]] &lt;= 25, "0-25 Years", PropertySet[[#This Row],[AGE]] &lt;= 50, "26-50 Years", PropertySet[[#This Row],[AGE]]&lt;=75, "51-75 Years", PropertySet[[#This Row],[AGE]]&lt;=100, "76-100 Years", PropertySet[[#This Row],[AGE]]&gt;100, "100+ Years"))</f>
        <v>0-25 Years</v>
      </c>
      <c r="V6524" t="str" cm="1">
        <f t="array" ref="V65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524" t="s">
        <v>33</v>
      </c>
      <c r="X6524" t="s">
        <v>31</v>
      </c>
    </row>
    <row r="6525" spans="1:24" x14ac:dyDescent="0.3">
      <c r="A6525" t="s">
        <v>6539</v>
      </c>
      <c r="B6525" t="s">
        <v>29</v>
      </c>
      <c r="C6525" t="s">
        <v>30</v>
      </c>
      <c r="D6525">
        <v>1</v>
      </c>
      <c r="E6525">
        <v>7838</v>
      </c>
      <c r="F6525">
        <v>11</v>
      </c>
      <c r="G6525" t="s">
        <v>6</v>
      </c>
      <c r="H6525" t="s">
        <v>31</v>
      </c>
      <c r="I6525" t="s">
        <v>6552</v>
      </c>
      <c r="J6525" t="s">
        <v>6</v>
      </c>
      <c r="K6525">
        <v>10307</v>
      </c>
      <c r="L6525" s="25">
        <v>1525000</v>
      </c>
      <c r="M6525" s="13">
        <v>45259</v>
      </c>
      <c r="N6525" s="1">
        <v>1</v>
      </c>
      <c r="O6525" s="1">
        <v>0</v>
      </c>
      <c r="P6525" s="1">
        <v>1</v>
      </c>
      <c r="Q6525" s="1">
        <v>10646</v>
      </c>
      <c r="R6525" s="1">
        <v>3252</v>
      </c>
      <c r="S6525">
        <v>1990</v>
      </c>
      <c r="T6525" s="29">
        <f>IF(TRIM(PropertySet[[#This Row],[YEAR BUILT]])="", "N/A", 2023-PropertySet[[#This Row],[YEAR BUILT]])</f>
        <v>33</v>
      </c>
      <c r="U6525" t="str" cm="1">
        <f t="array" ref="U6525">IF(PropertySet[[#This Row],[AGE]] = "N/A", "N/A", _xlfn.IFS(PropertySet[[#This Row],[AGE]] &lt;= 25, "0-25 Years", PropertySet[[#This Row],[AGE]] &lt;= 50, "26-50 Years", PropertySet[[#This Row],[AGE]]&lt;=75, "51-75 Years", PropertySet[[#This Row],[AGE]]&lt;=100, "76-100 Years", PropertySet[[#This Row],[AGE]]&gt;100, "100+ Years"))</f>
        <v>26-50 Years</v>
      </c>
      <c r="V6525" t="str" cm="1">
        <f t="array" ref="V65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25" t="s">
        <v>33</v>
      </c>
      <c r="X6525" t="s">
        <v>31</v>
      </c>
    </row>
    <row r="6526" spans="1:24" x14ac:dyDescent="0.3">
      <c r="A6526" t="s">
        <v>6539</v>
      </c>
      <c r="B6526" t="s">
        <v>29</v>
      </c>
      <c r="C6526" t="s">
        <v>30</v>
      </c>
      <c r="D6526">
        <v>1</v>
      </c>
      <c r="E6526">
        <v>7841</v>
      </c>
      <c r="F6526">
        <v>58</v>
      </c>
      <c r="G6526" t="s">
        <v>6</v>
      </c>
      <c r="H6526" t="s">
        <v>31</v>
      </c>
      <c r="I6526" t="s">
        <v>6553</v>
      </c>
      <c r="J6526" t="s">
        <v>6</v>
      </c>
      <c r="K6526">
        <v>10307</v>
      </c>
      <c r="L6526" s="25">
        <v>675000</v>
      </c>
      <c r="M6526" s="13">
        <v>45054</v>
      </c>
      <c r="N6526" s="1">
        <v>1</v>
      </c>
      <c r="O6526" s="1">
        <v>0</v>
      </c>
      <c r="P6526" s="1">
        <v>1</v>
      </c>
      <c r="Q6526" s="1">
        <v>8250</v>
      </c>
      <c r="R6526" s="1">
        <v>1484</v>
      </c>
      <c r="S6526">
        <v>1925</v>
      </c>
      <c r="T6526" s="29">
        <f>IF(TRIM(PropertySet[[#This Row],[YEAR BUILT]])="", "N/A", 2023-PropertySet[[#This Row],[YEAR BUILT]])</f>
        <v>98</v>
      </c>
      <c r="U6526" t="str" cm="1">
        <f t="array" ref="U6526">IF(PropertySet[[#This Row],[AGE]] = "N/A", "N/A", _xlfn.IFS(PropertySet[[#This Row],[AGE]] &lt;= 25, "0-25 Years", PropertySet[[#This Row],[AGE]] &lt;= 50, "26-50 Years", PropertySet[[#This Row],[AGE]]&lt;=75, "51-75 Years", PropertySet[[#This Row],[AGE]]&lt;=100, "76-100 Years", PropertySet[[#This Row],[AGE]]&gt;100, "100+ Years"))</f>
        <v>76-100 Years</v>
      </c>
      <c r="V6526" t="str" cm="1">
        <f t="array" ref="V65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526" t="s">
        <v>33</v>
      </c>
      <c r="X6526" t="s">
        <v>31</v>
      </c>
    </row>
    <row r="6527" spans="1:24" x14ac:dyDescent="0.3">
      <c r="A6527" t="s">
        <v>6539</v>
      </c>
      <c r="B6527" t="s">
        <v>29</v>
      </c>
      <c r="C6527" t="s">
        <v>30</v>
      </c>
      <c r="D6527">
        <v>1</v>
      </c>
      <c r="E6527">
        <v>7850</v>
      </c>
      <c r="F6527">
        <v>24</v>
      </c>
      <c r="G6527" t="s">
        <v>6</v>
      </c>
      <c r="H6527" t="s">
        <v>31</v>
      </c>
      <c r="I6527" t="s">
        <v>6554</v>
      </c>
      <c r="J6527" t="s">
        <v>6</v>
      </c>
      <c r="K6527">
        <v>10307</v>
      </c>
      <c r="L6527" s="25">
        <v>787500</v>
      </c>
      <c r="M6527" s="13">
        <v>45078</v>
      </c>
      <c r="N6527" s="1">
        <v>1</v>
      </c>
      <c r="O6527" s="1">
        <v>0</v>
      </c>
      <c r="P6527" s="1">
        <v>1</v>
      </c>
      <c r="Q6527" s="1">
        <v>9000</v>
      </c>
      <c r="R6527" s="1">
        <v>1384</v>
      </c>
      <c r="S6527">
        <v>1910</v>
      </c>
      <c r="T6527" s="29">
        <f>IF(TRIM(PropertySet[[#This Row],[YEAR BUILT]])="", "N/A", 2023-PropertySet[[#This Row],[YEAR BUILT]])</f>
        <v>113</v>
      </c>
      <c r="U6527" t="str" cm="1">
        <f t="array" ref="U6527">IF(PropertySet[[#This Row],[AGE]] = "N/A", "N/A", _xlfn.IFS(PropertySet[[#This Row],[AGE]] &lt;= 25, "0-25 Years", PropertySet[[#This Row],[AGE]] &lt;= 50, "26-50 Years", PropertySet[[#This Row],[AGE]]&lt;=75, "51-75 Years", PropertySet[[#This Row],[AGE]]&lt;=100, "76-100 Years", PropertySet[[#This Row],[AGE]]&gt;100, "100+ Years"))</f>
        <v>100+ Years</v>
      </c>
      <c r="V6527" t="str" cm="1">
        <f t="array" ref="V65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527" t="s">
        <v>33</v>
      </c>
      <c r="X6527" t="s">
        <v>31</v>
      </c>
    </row>
    <row r="6528" spans="1:24" x14ac:dyDescent="0.3">
      <c r="A6528" t="s">
        <v>6539</v>
      </c>
      <c r="B6528" t="s">
        <v>29</v>
      </c>
      <c r="C6528" t="s">
        <v>30</v>
      </c>
      <c r="D6528">
        <v>1</v>
      </c>
      <c r="E6528">
        <v>7850</v>
      </c>
      <c r="F6528">
        <v>74</v>
      </c>
      <c r="G6528" t="s">
        <v>6</v>
      </c>
      <c r="H6528" t="s">
        <v>31</v>
      </c>
      <c r="I6528" t="s">
        <v>6555</v>
      </c>
      <c r="J6528" t="s">
        <v>6</v>
      </c>
      <c r="K6528">
        <v>10307</v>
      </c>
      <c r="L6528" s="25">
        <v>0</v>
      </c>
      <c r="M6528" s="13">
        <v>45068</v>
      </c>
      <c r="N6528" s="1">
        <v>1</v>
      </c>
      <c r="O6528" s="1">
        <v>0</v>
      </c>
      <c r="P6528" s="1">
        <v>1</v>
      </c>
      <c r="Q6528" s="1">
        <v>4720</v>
      </c>
      <c r="R6528" s="1">
        <v>2600</v>
      </c>
      <c r="S6528">
        <v>1994</v>
      </c>
      <c r="T6528" s="29">
        <f>IF(TRIM(PropertySet[[#This Row],[YEAR BUILT]])="", "N/A", 2023-PropertySet[[#This Row],[YEAR BUILT]])</f>
        <v>29</v>
      </c>
      <c r="U6528" t="str" cm="1">
        <f t="array" ref="U6528">IF(PropertySet[[#This Row],[AGE]] = "N/A", "N/A", _xlfn.IFS(PropertySet[[#This Row],[AGE]] &lt;= 25, "0-25 Years", PropertySet[[#This Row],[AGE]] &lt;= 50, "26-50 Years", PropertySet[[#This Row],[AGE]]&lt;=75, "51-75 Years", PropertySet[[#This Row],[AGE]]&lt;=100, "76-100 Years", PropertySet[[#This Row],[AGE]]&gt;100, "100+ Years"))</f>
        <v>26-50 Years</v>
      </c>
      <c r="V6528" t="str" cm="1">
        <f t="array" ref="V65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28" t="s">
        <v>33</v>
      </c>
      <c r="X6528" t="s">
        <v>31</v>
      </c>
    </row>
    <row r="6529" spans="1:24" x14ac:dyDescent="0.3">
      <c r="A6529" t="s">
        <v>6539</v>
      </c>
      <c r="B6529" t="s">
        <v>29</v>
      </c>
      <c r="C6529" t="s">
        <v>30</v>
      </c>
      <c r="D6529">
        <v>1</v>
      </c>
      <c r="E6529">
        <v>7853</v>
      </c>
      <c r="F6529">
        <v>42</v>
      </c>
      <c r="G6529" t="s">
        <v>6</v>
      </c>
      <c r="H6529" t="s">
        <v>31</v>
      </c>
      <c r="I6529" t="s">
        <v>6556</v>
      </c>
      <c r="J6529" t="s">
        <v>6</v>
      </c>
      <c r="K6529">
        <v>10307</v>
      </c>
      <c r="L6529" s="25">
        <v>0</v>
      </c>
      <c r="M6529" s="13">
        <v>45070</v>
      </c>
      <c r="N6529" s="1">
        <v>1</v>
      </c>
      <c r="O6529" s="1">
        <v>0</v>
      </c>
      <c r="P6529" s="1">
        <v>1</v>
      </c>
      <c r="Q6529" s="1">
        <v>8060</v>
      </c>
      <c r="R6529" s="1">
        <v>2041</v>
      </c>
      <c r="S6529">
        <v>1896</v>
      </c>
      <c r="T6529" s="29">
        <f>IF(TRIM(PropertySet[[#This Row],[YEAR BUILT]])="", "N/A", 2023-PropertySet[[#This Row],[YEAR BUILT]])</f>
        <v>127</v>
      </c>
      <c r="U6529" t="str" cm="1">
        <f t="array" ref="U6529">IF(PropertySet[[#This Row],[AGE]] = "N/A", "N/A", _xlfn.IFS(PropertySet[[#This Row],[AGE]] &lt;= 25, "0-25 Years", PropertySet[[#This Row],[AGE]] &lt;= 50, "26-50 Years", PropertySet[[#This Row],[AGE]]&lt;=75, "51-75 Years", PropertySet[[#This Row],[AGE]]&lt;=100, "76-100 Years", PropertySet[[#This Row],[AGE]]&gt;100, "100+ Years"))</f>
        <v>100+ Years</v>
      </c>
      <c r="V6529" t="str" cm="1">
        <f t="array" ref="V65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529" t="s">
        <v>33</v>
      </c>
      <c r="X6529" t="s">
        <v>31</v>
      </c>
    </row>
    <row r="6530" spans="1:24" x14ac:dyDescent="0.3">
      <c r="A6530" t="s">
        <v>6539</v>
      </c>
      <c r="B6530" t="s">
        <v>29</v>
      </c>
      <c r="C6530" t="s">
        <v>30</v>
      </c>
      <c r="D6530">
        <v>1</v>
      </c>
      <c r="E6530">
        <v>7853</v>
      </c>
      <c r="F6530">
        <v>114</v>
      </c>
      <c r="G6530" t="s">
        <v>6</v>
      </c>
      <c r="H6530" t="s">
        <v>31</v>
      </c>
      <c r="I6530" t="s">
        <v>6557</v>
      </c>
      <c r="J6530" t="s">
        <v>6</v>
      </c>
      <c r="K6530">
        <v>10307</v>
      </c>
      <c r="L6530" s="25">
        <v>0</v>
      </c>
      <c r="M6530" s="13">
        <v>45064</v>
      </c>
      <c r="N6530" s="1">
        <v>1</v>
      </c>
      <c r="O6530" s="1">
        <v>0</v>
      </c>
      <c r="P6530" s="1">
        <v>1</v>
      </c>
      <c r="Q6530" s="1">
        <v>9610</v>
      </c>
      <c r="R6530" s="1">
        <v>2657</v>
      </c>
      <c r="S6530">
        <v>1930</v>
      </c>
      <c r="T6530" s="29">
        <f>IF(TRIM(PropertySet[[#This Row],[YEAR BUILT]])="", "N/A", 2023-PropertySet[[#This Row],[YEAR BUILT]])</f>
        <v>93</v>
      </c>
      <c r="U6530" t="str" cm="1">
        <f t="array" ref="U6530">IF(PropertySet[[#This Row],[AGE]] = "N/A", "N/A", _xlfn.IFS(PropertySet[[#This Row],[AGE]] &lt;= 25, "0-25 Years", PropertySet[[#This Row],[AGE]] &lt;= 50, "26-50 Years", PropertySet[[#This Row],[AGE]]&lt;=75, "51-75 Years", PropertySet[[#This Row],[AGE]]&lt;=100, "76-100 Years", PropertySet[[#This Row],[AGE]]&gt;100, "100+ Years"))</f>
        <v>76-100 Years</v>
      </c>
      <c r="V6530" t="str" cm="1">
        <f t="array" ref="V65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530" t="s">
        <v>33</v>
      </c>
      <c r="X6530" t="s">
        <v>31</v>
      </c>
    </row>
    <row r="6531" spans="1:24" x14ac:dyDescent="0.3">
      <c r="A6531" t="s">
        <v>6539</v>
      </c>
      <c r="B6531" t="s">
        <v>29</v>
      </c>
      <c r="C6531" t="s">
        <v>30</v>
      </c>
      <c r="D6531">
        <v>1</v>
      </c>
      <c r="E6531">
        <v>7854</v>
      </c>
      <c r="F6531">
        <v>5</v>
      </c>
      <c r="G6531" t="s">
        <v>6</v>
      </c>
      <c r="H6531" t="s">
        <v>31</v>
      </c>
      <c r="I6531" t="s">
        <v>6558</v>
      </c>
      <c r="J6531" t="s">
        <v>6</v>
      </c>
      <c r="K6531">
        <v>10307</v>
      </c>
      <c r="L6531" s="25">
        <v>915000</v>
      </c>
      <c r="M6531" s="13">
        <v>45086</v>
      </c>
      <c r="N6531" s="1">
        <v>1</v>
      </c>
      <c r="O6531" s="1">
        <v>0</v>
      </c>
      <c r="P6531" s="1">
        <v>1</v>
      </c>
      <c r="Q6531" s="1">
        <v>3589</v>
      </c>
      <c r="R6531" s="1">
        <v>1985</v>
      </c>
      <c r="S6531">
        <v>1940</v>
      </c>
      <c r="T6531" s="29">
        <f>IF(TRIM(PropertySet[[#This Row],[YEAR BUILT]])="", "N/A", 2023-PropertySet[[#This Row],[YEAR BUILT]])</f>
        <v>83</v>
      </c>
      <c r="U6531" t="str" cm="1">
        <f t="array" ref="U6531">IF(PropertySet[[#This Row],[AGE]] = "N/A", "N/A", _xlfn.IFS(PropertySet[[#This Row],[AGE]] &lt;= 25, "0-25 Years", PropertySet[[#This Row],[AGE]] &lt;= 50, "26-50 Years", PropertySet[[#This Row],[AGE]]&lt;=75, "51-75 Years", PropertySet[[#This Row],[AGE]]&lt;=100, "76-100 Years", PropertySet[[#This Row],[AGE]]&gt;100, "100+ Years"))</f>
        <v>76-100 Years</v>
      </c>
      <c r="V6531" t="str" cm="1">
        <f t="array" ref="V65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531" t="s">
        <v>33</v>
      </c>
      <c r="X6531" t="s">
        <v>31</v>
      </c>
    </row>
    <row r="6532" spans="1:24" x14ac:dyDescent="0.3">
      <c r="A6532" t="s">
        <v>6539</v>
      </c>
      <c r="B6532" t="s">
        <v>29</v>
      </c>
      <c r="C6532" t="s">
        <v>30</v>
      </c>
      <c r="D6532">
        <v>1</v>
      </c>
      <c r="E6532">
        <v>7860</v>
      </c>
      <c r="F6532">
        <v>45</v>
      </c>
      <c r="G6532" t="s">
        <v>6</v>
      </c>
      <c r="H6532" t="s">
        <v>44</v>
      </c>
      <c r="I6532" t="s">
        <v>6559</v>
      </c>
      <c r="J6532" t="s">
        <v>6</v>
      </c>
      <c r="K6532">
        <v>10307</v>
      </c>
      <c r="L6532" s="25">
        <v>357000</v>
      </c>
      <c r="M6532" s="13">
        <v>45246</v>
      </c>
      <c r="N6532" s="1">
        <v>1</v>
      </c>
      <c r="O6532" s="1">
        <v>0</v>
      </c>
      <c r="P6532" s="1">
        <v>1</v>
      </c>
      <c r="Q6532" s="1">
        <v>680</v>
      </c>
      <c r="R6532" s="1">
        <v>1000</v>
      </c>
      <c r="S6532">
        <v>1988</v>
      </c>
      <c r="T6532" s="29">
        <f>IF(TRIM(PropertySet[[#This Row],[YEAR BUILT]])="", "N/A", 2023-PropertySet[[#This Row],[YEAR BUILT]])</f>
        <v>35</v>
      </c>
      <c r="U6532" t="str" cm="1">
        <f t="array" ref="U6532">IF(PropertySet[[#This Row],[AGE]] = "N/A", "N/A", _xlfn.IFS(PropertySet[[#This Row],[AGE]] &lt;= 25, "0-25 Years", PropertySet[[#This Row],[AGE]] &lt;= 50, "26-50 Years", PropertySet[[#This Row],[AGE]]&lt;=75, "51-75 Years", PropertySet[[#This Row],[AGE]]&lt;=100, "76-100 Years", PropertySet[[#This Row],[AGE]]&gt;100, "100+ Years"))</f>
        <v>26-50 Years</v>
      </c>
      <c r="V6532" t="str" cm="1">
        <f t="array" ref="V65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32" t="s">
        <v>33</v>
      </c>
      <c r="X6532" t="s">
        <v>44</v>
      </c>
    </row>
    <row r="6533" spans="1:24" x14ac:dyDescent="0.3">
      <c r="A6533" t="s">
        <v>6539</v>
      </c>
      <c r="B6533" t="s">
        <v>29</v>
      </c>
      <c r="C6533" t="s">
        <v>30</v>
      </c>
      <c r="D6533">
        <v>1</v>
      </c>
      <c r="E6533">
        <v>7860</v>
      </c>
      <c r="F6533">
        <v>50</v>
      </c>
      <c r="G6533" t="s">
        <v>6</v>
      </c>
      <c r="H6533" t="s">
        <v>44</v>
      </c>
      <c r="I6533" t="s">
        <v>6560</v>
      </c>
      <c r="J6533" t="s">
        <v>6</v>
      </c>
      <c r="K6533">
        <v>10307</v>
      </c>
      <c r="L6533" s="25">
        <v>455000</v>
      </c>
      <c r="M6533" s="13">
        <v>45260</v>
      </c>
      <c r="N6533" s="1">
        <v>1</v>
      </c>
      <c r="O6533" s="1">
        <v>0</v>
      </c>
      <c r="P6533" s="1">
        <v>1</v>
      </c>
      <c r="Q6533" s="1">
        <v>916</v>
      </c>
      <c r="R6533" s="1">
        <v>900</v>
      </c>
      <c r="S6533">
        <v>1988</v>
      </c>
      <c r="T6533" s="29">
        <f>IF(TRIM(PropertySet[[#This Row],[YEAR BUILT]])="", "N/A", 2023-PropertySet[[#This Row],[YEAR BUILT]])</f>
        <v>35</v>
      </c>
      <c r="U6533" t="str" cm="1">
        <f t="array" ref="U6533">IF(PropertySet[[#This Row],[AGE]] = "N/A", "N/A", _xlfn.IFS(PropertySet[[#This Row],[AGE]] &lt;= 25, "0-25 Years", PropertySet[[#This Row],[AGE]] &lt;= 50, "26-50 Years", PropertySet[[#This Row],[AGE]]&lt;=75, "51-75 Years", PropertySet[[#This Row],[AGE]]&lt;=100, "76-100 Years", PropertySet[[#This Row],[AGE]]&gt;100, "100+ Years"))</f>
        <v>26-50 Years</v>
      </c>
      <c r="V6533" t="str" cm="1">
        <f t="array" ref="V65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33" t="s">
        <v>33</v>
      </c>
      <c r="X6533" t="s">
        <v>44</v>
      </c>
    </row>
    <row r="6534" spans="1:24" x14ac:dyDescent="0.3">
      <c r="A6534" t="s">
        <v>6539</v>
      </c>
      <c r="B6534" t="s">
        <v>29</v>
      </c>
      <c r="C6534" t="s">
        <v>30</v>
      </c>
      <c r="D6534">
        <v>1</v>
      </c>
      <c r="E6534">
        <v>7860</v>
      </c>
      <c r="F6534">
        <v>241</v>
      </c>
      <c r="G6534" t="s">
        <v>6</v>
      </c>
      <c r="H6534" t="s">
        <v>31</v>
      </c>
      <c r="I6534" t="s">
        <v>6561</v>
      </c>
      <c r="J6534" t="s">
        <v>6</v>
      </c>
      <c r="K6534">
        <v>10307</v>
      </c>
      <c r="L6534" s="25">
        <v>0</v>
      </c>
      <c r="M6534" s="13">
        <v>44956</v>
      </c>
      <c r="N6534" s="1">
        <v>1</v>
      </c>
      <c r="O6534" s="1">
        <v>0</v>
      </c>
      <c r="P6534" s="1">
        <v>1</v>
      </c>
      <c r="Q6534" s="1">
        <v>4050</v>
      </c>
      <c r="R6534" s="1">
        <v>2000</v>
      </c>
      <c r="S6534">
        <v>1999</v>
      </c>
      <c r="T6534" s="29">
        <f>IF(TRIM(PropertySet[[#This Row],[YEAR BUILT]])="", "N/A", 2023-PropertySet[[#This Row],[YEAR BUILT]])</f>
        <v>24</v>
      </c>
      <c r="U6534" t="str" cm="1">
        <f t="array" ref="U6534">IF(PropertySet[[#This Row],[AGE]] = "N/A", "N/A", _xlfn.IFS(PropertySet[[#This Row],[AGE]] &lt;= 25, "0-25 Years", PropertySet[[#This Row],[AGE]] &lt;= 50, "26-50 Years", PropertySet[[#This Row],[AGE]]&lt;=75, "51-75 Years", PropertySet[[#This Row],[AGE]]&lt;=100, "76-100 Years", PropertySet[[#This Row],[AGE]]&gt;100, "100+ Years"))</f>
        <v>0-25 Years</v>
      </c>
      <c r="V6534" t="str" cm="1">
        <f t="array" ref="V65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534" t="s">
        <v>33</v>
      </c>
      <c r="X6534" t="s">
        <v>31</v>
      </c>
    </row>
    <row r="6535" spans="1:24" x14ac:dyDescent="0.3">
      <c r="A6535" t="s">
        <v>6539</v>
      </c>
      <c r="B6535" t="s">
        <v>29</v>
      </c>
      <c r="C6535" t="s">
        <v>30</v>
      </c>
      <c r="D6535">
        <v>1</v>
      </c>
      <c r="E6535">
        <v>7861</v>
      </c>
      <c r="F6535">
        <v>7</v>
      </c>
      <c r="G6535" t="s">
        <v>6</v>
      </c>
      <c r="H6535" t="s">
        <v>44</v>
      </c>
      <c r="I6535" t="s">
        <v>6562</v>
      </c>
      <c r="J6535" t="s">
        <v>6</v>
      </c>
      <c r="K6535">
        <v>10307</v>
      </c>
      <c r="L6535" s="25">
        <v>0</v>
      </c>
      <c r="M6535" s="13">
        <v>45264</v>
      </c>
      <c r="N6535" s="1">
        <v>1</v>
      </c>
      <c r="O6535" s="1">
        <v>0</v>
      </c>
      <c r="P6535" s="1">
        <v>1</v>
      </c>
      <c r="Q6535" s="1">
        <v>2833</v>
      </c>
      <c r="R6535" s="1">
        <v>1440</v>
      </c>
      <c r="S6535">
        <v>1989</v>
      </c>
      <c r="T6535" s="29">
        <f>IF(TRIM(PropertySet[[#This Row],[YEAR BUILT]])="", "N/A", 2023-PropertySet[[#This Row],[YEAR BUILT]])</f>
        <v>34</v>
      </c>
      <c r="U6535" t="str" cm="1">
        <f t="array" ref="U6535">IF(PropertySet[[#This Row],[AGE]] = "N/A", "N/A", _xlfn.IFS(PropertySet[[#This Row],[AGE]] &lt;= 25, "0-25 Years", PropertySet[[#This Row],[AGE]] &lt;= 50, "26-50 Years", PropertySet[[#This Row],[AGE]]&lt;=75, "51-75 Years", PropertySet[[#This Row],[AGE]]&lt;=100, "76-100 Years", PropertySet[[#This Row],[AGE]]&gt;100, "100+ Years"))</f>
        <v>26-50 Years</v>
      </c>
      <c r="V6535" t="str" cm="1">
        <f t="array" ref="V65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35" t="s">
        <v>33</v>
      </c>
      <c r="X6535" t="s">
        <v>44</v>
      </c>
    </row>
    <row r="6536" spans="1:24" x14ac:dyDescent="0.3">
      <c r="A6536" t="s">
        <v>6539</v>
      </c>
      <c r="B6536" t="s">
        <v>29</v>
      </c>
      <c r="C6536" t="s">
        <v>30</v>
      </c>
      <c r="D6536">
        <v>1</v>
      </c>
      <c r="E6536">
        <v>7861</v>
      </c>
      <c r="F6536">
        <v>11</v>
      </c>
      <c r="G6536" t="s">
        <v>6</v>
      </c>
      <c r="H6536" t="s">
        <v>31</v>
      </c>
      <c r="I6536" t="s">
        <v>6563</v>
      </c>
      <c r="J6536" t="s">
        <v>6</v>
      </c>
      <c r="K6536">
        <v>10307</v>
      </c>
      <c r="L6536" s="25">
        <v>680000</v>
      </c>
      <c r="M6536" s="13">
        <v>45071</v>
      </c>
      <c r="N6536" s="1">
        <v>1</v>
      </c>
      <c r="O6536" s="1">
        <v>0</v>
      </c>
      <c r="P6536" s="1">
        <v>1</v>
      </c>
      <c r="Q6536" s="1">
        <v>3760</v>
      </c>
      <c r="R6536" s="1">
        <v>1584</v>
      </c>
      <c r="S6536">
        <v>1925</v>
      </c>
      <c r="T6536" s="29">
        <f>IF(TRIM(PropertySet[[#This Row],[YEAR BUILT]])="", "N/A", 2023-PropertySet[[#This Row],[YEAR BUILT]])</f>
        <v>98</v>
      </c>
      <c r="U6536" t="str" cm="1">
        <f t="array" ref="U6536">IF(PropertySet[[#This Row],[AGE]] = "N/A", "N/A", _xlfn.IFS(PropertySet[[#This Row],[AGE]] &lt;= 25, "0-25 Years", PropertySet[[#This Row],[AGE]] &lt;= 50, "26-50 Years", PropertySet[[#This Row],[AGE]]&lt;=75, "51-75 Years", PropertySet[[#This Row],[AGE]]&lt;=100, "76-100 Years", PropertySet[[#This Row],[AGE]]&gt;100, "100+ Years"))</f>
        <v>76-100 Years</v>
      </c>
      <c r="V6536" t="str" cm="1">
        <f t="array" ref="V65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536" t="s">
        <v>33</v>
      </c>
      <c r="X6536" t="s">
        <v>31</v>
      </c>
    </row>
    <row r="6537" spans="1:24" x14ac:dyDescent="0.3">
      <c r="A6537" t="s">
        <v>6539</v>
      </c>
      <c r="B6537" t="s">
        <v>29</v>
      </c>
      <c r="C6537" t="s">
        <v>30</v>
      </c>
      <c r="D6537">
        <v>1</v>
      </c>
      <c r="E6537">
        <v>7862</v>
      </c>
      <c r="F6537">
        <v>51</v>
      </c>
      <c r="G6537" t="s">
        <v>6</v>
      </c>
      <c r="H6537" t="s">
        <v>44</v>
      </c>
      <c r="I6537" t="s">
        <v>6564</v>
      </c>
      <c r="J6537" t="s">
        <v>6</v>
      </c>
      <c r="K6537">
        <v>10307</v>
      </c>
      <c r="L6537" s="25">
        <v>0</v>
      </c>
      <c r="M6537" s="13">
        <v>45043</v>
      </c>
      <c r="N6537" s="1">
        <v>1</v>
      </c>
      <c r="O6537" s="1">
        <v>0</v>
      </c>
      <c r="P6537" s="1">
        <v>1</v>
      </c>
      <c r="Q6537" s="1">
        <v>2500</v>
      </c>
      <c r="R6537" s="1">
        <v>1472</v>
      </c>
      <c r="S6537">
        <v>1995</v>
      </c>
      <c r="T6537" s="29">
        <f>IF(TRIM(PropertySet[[#This Row],[YEAR BUILT]])="", "N/A", 2023-PropertySet[[#This Row],[YEAR BUILT]])</f>
        <v>28</v>
      </c>
      <c r="U6537" t="str" cm="1">
        <f t="array" ref="U6537">IF(PropertySet[[#This Row],[AGE]] = "N/A", "N/A", _xlfn.IFS(PropertySet[[#This Row],[AGE]] &lt;= 25, "0-25 Years", PropertySet[[#This Row],[AGE]] &lt;= 50, "26-50 Years", PropertySet[[#This Row],[AGE]]&lt;=75, "51-75 Years", PropertySet[[#This Row],[AGE]]&lt;=100, "76-100 Years", PropertySet[[#This Row],[AGE]]&gt;100, "100+ Years"))</f>
        <v>26-50 Years</v>
      </c>
      <c r="V6537" t="str" cm="1">
        <f t="array" ref="V65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37" t="s">
        <v>33</v>
      </c>
      <c r="X6537" t="s">
        <v>44</v>
      </c>
    </row>
    <row r="6538" spans="1:24" x14ac:dyDescent="0.3">
      <c r="A6538" t="s">
        <v>6539</v>
      </c>
      <c r="B6538" t="s">
        <v>29</v>
      </c>
      <c r="C6538" t="s">
        <v>30</v>
      </c>
      <c r="D6538">
        <v>1</v>
      </c>
      <c r="E6538">
        <v>7862</v>
      </c>
      <c r="F6538">
        <v>68</v>
      </c>
      <c r="G6538" t="s">
        <v>6</v>
      </c>
      <c r="H6538" t="s">
        <v>44</v>
      </c>
      <c r="I6538" t="s">
        <v>6565</v>
      </c>
      <c r="J6538" t="s">
        <v>6</v>
      </c>
      <c r="K6538">
        <v>10307</v>
      </c>
      <c r="L6538" s="25">
        <v>0</v>
      </c>
      <c r="M6538" s="13">
        <v>45211</v>
      </c>
      <c r="N6538" s="1">
        <v>1</v>
      </c>
      <c r="O6538" s="1">
        <v>0</v>
      </c>
      <c r="P6538" s="1">
        <v>1</v>
      </c>
      <c r="Q6538" s="1">
        <v>2500</v>
      </c>
      <c r="R6538" s="1">
        <v>1518</v>
      </c>
      <c r="S6538">
        <v>1995</v>
      </c>
      <c r="T6538" s="29">
        <f>IF(TRIM(PropertySet[[#This Row],[YEAR BUILT]])="", "N/A", 2023-PropertySet[[#This Row],[YEAR BUILT]])</f>
        <v>28</v>
      </c>
      <c r="U6538" t="str" cm="1">
        <f t="array" ref="U6538">IF(PropertySet[[#This Row],[AGE]] = "N/A", "N/A", _xlfn.IFS(PropertySet[[#This Row],[AGE]] &lt;= 25, "0-25 Years", PropertySet[[#This Row],[AGE]] &lt;= 50, "26-50 Years", PropertySet[[#This Row],[AGE]]&lt;=75, "51-75 Years", PropertySet[[#This Row],[AGE]]&lt;=100, "76-100 Years", PropertySet[[#This Row],[AGE]]&gt;100, "100+ Years"))</f>
        <v>26-50 Years</v>
      </c>
      <c r="V6538" t="str" cm="1">
        <f t="array" ref="V65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38" t="s">
        <v>33</v>
      </c>
      <c r="X6538" t="s">
        <v>44</v>
      </c>
    </row>
    <row r="6539" spans="1:24" x14ac:dyDescent="0.3">
      <c r="A6539" t="s">
        <v>6539</v>
      </c>
      <c r="B6539" t="s">
        <v>29</v>
      </c>
      <c r="C6539" t="s">
        <v>30</v>
      </c>
      <c r="D6539">
        <v>1</v>
      </c>
      <c r="E6539">
        <v>7863</v>
      </c>
      <c r="F6539">
        <v>59</v>
      </c>
      <c r="G6539" t="s">
        <v>6</v>
      </c>
      <c r="H6539" t="s">
        <v>44</v>
      </c>
      <c r="I6539" t="s">
        <v>6566</v>
      </c>
      <c r="J6539" t="s">
        <v>6</v>
      </c>
      <c r="K6539">
        <v>10307</v>
      </c>
      <c r="L6539" s="25">
        <v>0</v>
      </c>
      <c r="M6539" s="13">
        <v>45208</v>
      </c>
      <c r="N6539" s="1">
        <v>1</v>
      </c>
      <c r="O6539" s="1">
        <v>0</v>
      </c>
      <c r="P6539" s="1">
        <v>1</v>
      </c>
      <c r="Q6539" s="1">
        <v>960</v>
      </c>
      <c r="R6539" s="1">
        <v>1248</v>
      </c>
      <c r="S6539">
        <v>1990</v>
      </c>
      <c r="T6539" s="29">
        <f>IF(TRIM(PropertySet[[#This Row],[YEAR BUILT]])="", "N/A", 2023-PropertySet[[#This Row],[YEAR BUILT]])</f>
        <v>33</v>
      </c>
      <c r="U6539" t="str" cm="1">
        <f t="array" ref="U6539">IF(PropertySet[[#This Row],[AGE]] = "N/A", "N/A", _xlfn.IFS(PropertySet[[#This Row],[AGE]] &lt;= 25, "0-25 Years", PropertySet[[#This Row],[AGE]] &lt;= 50, "26-50 Years", PropertySet[[#This Row],[AGE]]&lt;=75, "51-75 Years", PropertySet[[#This Row],[AGE]]&lt;=100, "76-100 Years", PropertySet[[#This Row],[AGE]]&gt;100, "100+ Years"))</f>
        <v>26-50 Years</v>
      </c>
      <c r="V6539" t="str" cm="1">
        <f t="array" ref="V65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39" t="s">
        <v>33</v>
      </c>
      <c r="X6539" t="s">
        <v>44</v>
      </c>
    </row>
    <row r="6540" spans="1:24" x14ac:dyDescent="0.3">
      <c r="A6540" t="s">
        <v>6539</v>
      </c>
      <c r="B6540" t="s">
        <v>29</v>
      </c>
      <c r="C6540" t="s">
        <v>30</v>
      </c>
      <c r="D6540">
        <v>1</v>
      </c>
      <c r="E6540">
        <v>7863</v>
      </c>
      <c r="F6540">
        <v>66</v>
      </c>
      <c r="G6540" t="s">
        <v>6</v>
      </c>
      <c r="H6540" t="s">
        <v>44</v>
      </c>
      <c r="I6540" t="s">
        <v>6567</v>
      </c>
      <c r="J6540" t="s">
        <v>6</v>
      </c>
      <c r="K6540">
        <v>10307</v>
      </c>
      <c r="L6540" s="25">
        <v>0</v>
      </c>
      <c r="M6540" s="13">
        <v>45257</v>
      </c>
      <c r="N6540" s="1">
        <v>1</v>
      </c>
      <c r="O6540" s="1">
        <v>0</v>
      </c>
      <c r="P6540" s="1">
        <v>1</v>
      </c>
      <c r="Q6540" s="1">
        <v>1242</v>
      </c>
      <c r="R6540" s="1">
        <v>1144</v>
      </c>
      <c r="S6540">
        <v>1990</v>
      </c>
      <c r="T6540" s="29">
        <f>IF(TRIM(PropertySet[[#This Row],[YEAR BUILT]])="", "N/A", 2023-PropertySet[[#This Row],[YEAR BUILT]])</f>
        <v>33</v>
      </c>
      <c r="U6540" t="str" cm="1">
        <f t="array" ref="U6540">IF(PropertySet[[#This Row],[AGE]] = "N/A", "N/A", _xlfn.IFS(PropertySet[[#This Row],[AGE]] &lt;= 25, "0-25 Years", PropertySet[[#This Row],[AGE]] &lt;= 50, "26-50 Years", PropertySet[[#This Row],[AGE]]&lt;=75, "51-75 Years", PropertySet[[#This Row],[AGE]]&lt;=100, "76-100 Years", PropertySet[[#This Row],[AGE]]&gt;100, "100+ Years"))</f>
        <v>26-50 Years</v>
      </c>
      <c r="V6540" t="str" cm="1">
        <f t="array" ref="V65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40" t="s">
        <v>33</v>
      </c>
      <c r="X6540" t="s">
        <v>44</v>
      </c>
    </row>
    <row r="6541" spans="1:24" x14ac:dyDescent="0.3">
      <c r="A6541" t="s">
        <v>6539</v>
      </c>
      <c r="B6541" t="s">
        <v>29</v>
      </c>
      <c r="C6541" t="s">
        <v>30</v>
      </c>
      <c r="D6541">
        <v>1</v>
      </c>
      <c r="E6541">
        <v>7863</v>
      </c>
      <c r="F6541">
        <v>91</v>
      </c>
      <c r="G6541" t="s">
        <v>6</v>
      </c>
      <c r="H6541" t="s">
        <v>44</v>
      </c>
      <c r="I6541" t="s">
        <v>6568</v>
      </c>
      <c r="J6541" t="s">
        <v>6</v>
      </c>
      <c r="K6541">
        <v>10307</v>
      </c>
      <c r="L6541" s="25">
        <v>527500</v>
      </c>
      <c r="M6541" s="13">
        <v>45117</v>
      </c>
      <c r="N6541" s="1">
        <v>1</v>
      </c>
      <c r="O6541" s="1">
        <v>0</v>
      </c>
      <c r="P6541" s="1">
        <v>1</v>
      </c>
      <c r="Q6541" s="1">
        <v>1152</v>
      </c>
      <c r="R6541" s="1">
        <v>1100</v>
      </c>
      <c r="S6541">
        <v>1998</v>
      </c>
      <c r="T6541" s="29">
        <f>IF(TRIM(PropertySet[[#This Row],[YEAR BUILT]])="", "N/A", 2023-PropertySet[[#This Row],[YEAR BUILT]])</f>
        <v>25</v>
      </c>
      <c r="U6541" t="str" cm="1">
        <f t="array" ref="U6541">IF(PropertySet[[#This Row],[AGE]] = "N/A", "N/A", _xlfn.IFS(PropertySet[[#This Row],[AGE]] &lt;= 25, "0-25 Years", PropertySet[[#This Row],[AGE]] &lt;= 50, "26-50 Years", PropertySet[[#This Row],[AGE]]&lt;=75, "51-75 Years", PropertySet[[#This Row],[AGE]]&lt;=100, "76-100 Years", PropertySet[[#This Row],[AGE]]&gt;100, "100+ Years"))</f>
        <v>0-25 Years</v>
      </c>
      <c r="V6541" t="str" cm="1">
        <f t="array" ref="V65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541" t="s">
        <v>33</v>
      </c>
      <c r="X6541" t="s">
        <v>44</v>
      </c>
    </row>
    <row r="6542" spans="1:24" x14ac:dyDescent="0.3">
      <c r="A6542" t="s">
        <v>6539</v>
      </c>
      <c r="B6542" t="s">
        <v>29</v>
      </c>
      <c r="C6542" t="s">
        <v>30</v>
      </c>
      <c r="D6542">
        <v>1</v>
      </c>
      <c r="E6542">
        <v>7863</v>
      </c>
      <c r="F6542">
        <v>142</v>
      </c>
      <c r="G6542" t="s">
        <v>6</v>
      </c>
      <c r="H6542" t="s">
        <v>44</v>
      </c>
      <c r="I6542" t="s">
        <v>6569</v>
      </c>
      <c r="J6542" t="s">
        <v>6</v>
      </c>
      <c r="K6542">
        <v>10307</v>
      </c>
      <c r="L6542" s="25">
        <v>0</v>
      </c>
      <c r="M6542" s="13">
        <v>45105</v>
      </c>
      <c r="N6542" s="1">
        <v>1</v>
      </c>
      <c r="O6542" s="1">
        <v>0</v>
      </c>
      <c r="P6542" s="1">
        <v>1</v>
      </c>
      <c r="Q6542" s="1">
        <v>655</v>
      </c>
      <c r="R6542" s="1">
        <v>930</v>
      </c>
      <c r="S6542">
        <v>1994</v>
      </c>
      <c r="T6542" s="29">
        <f>IF(TRIM(PropertySet[[#This Row],[YEAR BUILT]])="", "N/A", 2023-PropertySet[[#This Row],[YEAR BUILT]])</f>
        <v>29</v>
      </c>
      <c r="U6542" t="str" cm="1">
        <f t="array" ref="U6542">IF(PropertySet[[#This Row],[AGE]] = "N/A", "N/A", _xlfn.IFS(PropertySet[[#This Row],[AGE]] &lt;= 25, "0-25 Years", PropertySet[[#This Row],[AGE]] &lt;= 50, "26-50 Years", PropertySet[[#This Row],[AGE]]&lt;=75, "51-75 Years", PropertySet[[#This Row],[AGE]]&lt;=100, "76-100 Years", PropertySet[[#This Row],[AGE]]&gt;100, "100+ Years"))</f>
        <v>26-50 Years</v>
      </c>
      <c r="V6542" t="str" cm="1">
        <f t="array" ref="V65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42" t="s">
        <v>33</v>
      </c>
      <c r="X6542" t="s">
        <v>44</v>
      </c>
    </row>
    <row r="6543" spans="1:24" x14ac:dyDescent="0.3">
      <c r="A6543" t="s">
        <v>6539</v>
      </c>
      <c r="B6543" t="s">
        <v>29</v>
      </c>
      <c r="C6543" t="s">
        <v>30</v>
      </c>
      <c r="D6543">
        <v>1</v>
      </c>
      <c r="E6543">
        <v>7863</v>
      </c>
      <c r="F6543">
        <v>183</v>
      </c>
      <c r="G6543" t="s">
        <v>6</v>
      </c>
      <c r="H6543" t="s">
        <v>44</v>
      </c>
      <c r="I6543" t="s">
        <v>6570</v>
      </c>
      <c r="J6543" t="s">
        <v>6</v>
      </c>
      <c r="K6543">
        <v>10307</v>
      </c>
      <c r="L6543" s="25">
        <v>0</v>
      </c>
      <c r="M6543" s="13">
        <v>45030</v>
      </c>
      <c r="N6543" s="1">
        <v>1</v>
      </c>
      <c r="O6543" s="1">
        <v>0</v>
      </c>
      <c r="P6543" s="1">
        <v>1</v>
      </c>
      <c r="Q6543" s="1">
        <v>574</v>
      </c>
      <c r="R6543" s="1">
        <v>756</v>
      </c>
      <c r="S6543">
        <v>1989</v>
      </c>
      <c r="T6543" s="29">
        <f>IF(TRIM(PropertySet[[#This Row],[YEAR BUILT]])="", "N/A", 2023-PropertySet[[#This Row],[YEAR BUILT]])</f>
        <v>34</v>
      </c>
      <c r="U6543" t="str" cm="1">
        <f t="array" ref="U6543">IF(PropertySet[[#This Row],[AGE]] = "N/A", "N/A", _xlfn.IFS(PropertySet[[#This Row],[AGE]] &lt;= 25, "0-25 Years", PropertySet[[#This Row],[AGE]] &lt;= 50, "26-50 Years", PropertySet[[#This Row],[AGE]]&lt;=75, "51-75 Years", PropertySet[[#This Row],[AGE]]&lt;=100, "76-100 Years", PropertySet[[#This Row],[AGE]]&gt;100, "100+ Years"))</f>
        <v>26-50 Years</v>
      </c>
      <c r="V6543" t="str" cm="1">
        <f t="array" ref="V65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43" t="s">
        <v>33</v>
      </c>
      <c r="X6543" t="s">
        <v>44</v>
      </c>
    </row>
    <row r="6544" spans="1:24" x14ac:dyDescent="0.3">
      <c r="A6544" t="s">
        <v>6539</v>
      </c>
      <c r="B6544" t="s">
        <v>29</v>
      </c>
      <c r="C6544" t="s">
        <v>30</v>
      </c>
      <c r="D6544">
        <v>1</v>
      </c>
      <c r="E6544">
        <v>7863</v>
      </c>
      <c r="F6544">
        <v>193</v>
      </c>
      <c r="G6544" t="s">
        <v>6</v>
      </c>
      <c r="H6544" t="s">
        <v>44</v>
      </c>
      <c r="I6544" t="s">
        <v>6571</v>
      </c>
      <c r="J6544" t="s">
        <v>6</v>
      </c>
      <c r="K6544">
        <v>10307</v>
      </c>
      <c r="L6544" s="25">
        <v>0</v>
      </c>
      <c r="M6544" s="13">
        <v>44952</v>
      </c>
      <c r="N6544" s="1">
        <v>1</v>
      </c>
      <c r="O6544" s="1">
        <v>0</v>
      </c>
      <c r="P6544" s="1">
        <v>1</v>
      </c>
      <c r="Q6544" s="1">
        <v>696</v>
      </c>
      <c r="R6544" s="1">
        <v>1232</v>
      </c>
      <c r="S6544">
        <v>1989</v>
      </c>
      <c r="T6544" s="29">
        <f>IF(TRIM(PropertySet[[#This Row],[YEAR BUILT]])="", "N/A", 2023-PropertySet[[#This Row],[YEAR BUILT]])</f>
        <v>34</v>
      </c>
      <c r="U6544" t="str" cm="1">
        <f t="array" ref="U6544">IF(PropertySet[[#This Row],[AGE]] = "N/A", "N/A", _xlfn.IFS(PropertySet[[#This Row],[AGE]] &lt;= 25, "0-25 Years", PropertySet[[#This Row],[AGE]] &lt;= 50, "26-50 Years", PropertySet[[#This Row],[AGE]]&lt;=75, "51-75 Years", PropertySet[[#This Row],[AGE]]&lt;=100, "76-100 Years", PropertySet[[#This Row],[AGE]]&gt;100, "100+ Years"))</f>
        <v>26-50 Years</v>
      </c>
      <c r="V6544" t="str" cm="1">
        <f t="array" ref="V65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44" t="s">
        <v>33</v>
      </c>
      <c r="X6544" t="s">
        <v>44</v>
      </c>
    </row>
    <row r="6545" spans="1:24" x14ac:dyDescent="0.3">
      <c r="A6545" t="s">
        <v>6539</v>
      </c>
      <c r="B6545" t="s">
        <v>29</v>
      </c>
      <c r="C6545" t="s">
        <v>30</v>
      </c>
      <c r="D6545">
        <v>1</v>
      </c>
      <c r="E6545">
        <v>7863</v>
      </c>
      <c r="F6545">
        <v>217</v>
      </c>
      <c r="G6545" t="s">
        <v>6</v>
      </c>
      <c r="H6545" t="s">
        <v>44</v>
      </c>
      <c r="I6545" t="s">
        <v>6572</v>
      </c>
      <c r="J6545" t="s">
        <v>6</v>
      </c>
      <c r="K6545">
        <v>10307</v>
      </c>
      <c r="L6545" s="25">
        <v>460000</v>
      </c>
      <c r="M6545" s="13">
        <v>44970</v>
      </c>
      <c r="N6545" s="1">
        <v>1</v>
      </c>
      <c r="O6545" s="1">
        <v>0</v>
      </c>
      <c r="P6545" s="1">
        <v>1</v>
      </c>
      <c r="Q6545" s="1">
        <v>656</v>
      </c>
      <c r="R6545" s="1">
        <v>997</v>
      </c>
      <c r="S6545">
        <v>1995</v>
      </c>
      <c r="T6545" s="29">
        <f>IF(TRIM(PropertySet[[#This Row],[YEAR BUILT]])="", "N/A", 2023-PropertySet[[#This Row],[YEAR BUILT]])</f>
        <v>28</v>
      </c>
      <c r="U6545" t="str" cm="1">
        <f t="array" ref="U6545">IF(PropertySet[[#This Row],[AGE]] = "N/A", "N/A", _xlfn.IFS(PropertySet[[#This Row],[AGE]] &lt;= 25, "0-25 Years", PropertySet[[#This Row],[AGE]] &lt;= 50, "26-50 Years", PropertySet[[#This Row],[AGE]]&lt;=75, "51-75 Years", PropertySet[[#This Row],[AGE]]&lt;=100, "76-100 Years", PropertySet[[#This Row],[AGE]]&gt;100, "100+ Years"))</f>
        <v>26-50 Years</v>
      </c>
      <c r="V6545" t="str" cm="1">
        <f t="array" ref="V65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45" t="s">
        <v>33</v>
      </c>
      <c r="X6545" t="s">
        <v>44</v>
      </c>
    </row>
    <row r="6546" spans="1:24" x14ac:dyDescent="0.3">
      <c r="A6546" t="s">
        <v>6539</v>
      </c>
      <c r="B6546" t="s">
        <v>29</v>
      </c>
      <c r="C6546" t="s">
        <v>30</v>
      </c>
      <c r="D6546">
        <v>1</v>
      </c>
      <c r="E6546">
        <v>7863</v>
      </c>
      <c r="F6546">
        <v>239</v>
      </c>
      <c r="G6546" t="s">
        <v>6</v>
      </c>
      <c r="H6546" t="s">
        <v>44</v>
      </c>
      <c r="I6546" t="s">
        <v>6573</v>
      </c>
      <c r="J6546" t="s">
        <v>6</v>
      </c>
      <c r="K6546">
        <v>10307</v>
      </c>
      <c r="L6546" s="25">
        <v>554000</v>
      </c>
      <c r="M6546" s="13">
        <v>45141</v>
      </c>
      <c r="N6546" s="1">
        <v>1</v>
      </c>
      <c r="O6546" s="1">
        <v>0</v>
      </c>
      <c r="P6546" s="1">
        <v>1</v>
      </c>
      <c r="Q6546" s="1">
        <v>1161</v>
      </c>
      <c r="R6546" s="1">
        <v>1000</v>
      </c>
      <c r="S6546">
        <v>1998</v>
      </c>
      <c r="T6546" s="29">
        <f>IF(TRIM(PropertySet[[#This Row],[YEAR BUILT]])="", "N/A", 2023-PropertySet[[#This Row],[YEAR BUILT]])</f>
        <v>25</v>
      </c>
      <c r="U6546" t="str" cm="1">
        <f t="array" ref="U6546">IF(PropertySet[[#This Row],[AGE]] = "N/A", "N/A", _xlfn.IFS(PropertySet[[#This Row],[AGE]] &lt;= 25, "0-25 Years", PropertySet[[#This Row],[AGE]] &lt;= 50, "26-50 Years", PropertySet[[#This Row],[AGE]]&lt;=75, "51-75 Years", PropertySet[[#This Row],[AGE]]&lt;=100, "76-100 Years", PropertySet[[#This Row],[AGE]]&gt;100, "100+ Years"))</f>
        <v>0-25 Years</v>
      </c>
      <c r="V6546" t="str" cm="1">
        <f t="array" ref="V65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546" t="s">
        <v>33</v>
      </c>
      <c r="X6546" t="s">
        <v>44</v>
      </c>
    </row>
    <row r="6547" spans="1:24" x14ac:dyDescent="0.3">
      <c r="A6547" t="s">
        <v>6539</v>
      </c>
      <c r="B6547" t="s">
        <v>29</v>
      </c>
      <c r="C6547" t="s">
        <v>30</v>
      </c>
      <c r="D6547">
        <v>1</v>
      </c>
      <c r="E6547">
        <v>7863</v>
      </c>
      <c r="F6547">
        <v>244</v>
      </c>
      <c r="G6547" t="s">
        <v>6</v>
      </c>
      <c r="H6547" t="s">
        <v>44</v>
      </c>
      <c r="I6547" t="s">
        <v>6574</v>
      </c>
      <c r="J6547" t="s">
        <v>6</v>
      </c>
      <c r="K6547">
        <v>10307</v>
      </c>
      <c r="L6547" s="25">
        <v>0</v>
      </c>
      <c r="M6547" s="13">
        <v>45181</v>
      </c>
      <c r="N6547" s="1">
        <v>1</v>
      </c>
      <c r="O6547" s="1">
        <v>0</v>
      </c>
      <c r="P6547" s="1">
        <v>1</v>
      </c>
      <c r="Q6547" s="1">
        <v>910</v>
      </c>
      <c r="R6547" s="1">
        <v>1050</v>
      </c>
      <c r="S6547">
        <v>1999</v>
      </c>
      <c r="T6547" s="29">
        <f>IF(TRIM(PropertySet[[#This Row],[YEAR BUILT]])="", "N/A", 2023-PropertySet[[#This Row],[YEAR BUILT]])</f>
        <v>24</v>
      </c>
      <c r="U6547" t="str" cm="1">
        <f t="array" ref="U6547">IF(PropertySet[[#This Row],[AGE]] = "N/A", "N/A", _xlfn.IFS(PropertySet[[#This Row],[AGE]] &lt;= 25, "0-25 Years", PropertySet[[#This Row],[AGE]] &lt;= 50, "26-50 Years", PropertySet[[#This Row],[AGE]]&lt;=75, "51-75 Years", PropertySet[[#This Row],[AGE]]&lt;=100, "76-100 Years", PropertySet[[#This Row],[AGE]]&gt;100, "100+ Years"))</f>
        <v>0-25 Years</v>
      </c>
      <c r="V6547" t="str" cm="1">
        <f t="array" ref="V65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547" t="s">
        <v>33</v>
      </c>
      <c r="X6547" t="s">
        <v>44</v>
      </c>
    </row>
    <row r="6548" spans="1:24" x14ac:dyDescent="0.3">
      <c r="A6548" t="s">
        <v>6539</v>
      </c>
      <c r="B6548" t="s">
        <v>29</v>
      </c>
      <c r="C6548" t="s">
        <v>30</v>
      </c>
      <c r="D6548">
        <v>1</v>
      </c>
      <c r="E6548">
        <v>7863</v>
      </c>
      <c r="F6548">
        <v>245</v>
      </c>
      <c r="G6548" t="s">
        <v>6</v>
      </c>
      <c r="H6548" t="s">
        <v>44</v>
      </c>
      <c r="I6548" t="s">
        <v>6575</v>
      </c>
      <c r="J6548" t="s">
        <v>6</v>
      </c>
      <c r="K6548">
        <v>10307</v>
      </c>
      <c r="L6548" s="25">
        <v>0</v>
      </c>
      <c r="M6548" s="13">
        <v>45177</v>
      </c>
      <c r="N6548" s="1">
        <v>1</v>
      </c>
      <c r="O6548" s="1">
        <v>0</v>
      </c>
      <c r="P6548" s="1">
        <v>1</v>
      </c>
      <c r="Q6548" s="1">
        <v>1150</v>
      </c>
      <c r="R6548" s="1">
        <v>1050</v>
      </c>
      <c r="S6548">
        <v>1999</v>
      </c>
      <c r="T6548" s="29">
        <f>IF(TRIM(PropertySet[[#This Row],[YEAR BUILT]])="", "N/A", 2023-PropertySet[[#This Row],[YEAR BUILT]])</f>
        <v>24</v>
      </c>
      <c r="U6548" t="str" cm="1">
        <f t="array" ref="U6548">IF(PropertySet[[#This Row],[AGE]] = "N/A", "N/A", _xlfn.IFS(PropertySet[[#This Row],[AGE]] &lt;= 25, "0-25 Years", PropertySet[[#This Row],[AGE]] &lt;= 50, "26-50 Years", PropertySet[[#This Row],[AGE]]&lt;=75, "51-75 Years", PropertySet[[#This Row],[AGE]]&lt;=100, "76-100 Years", PropertySet[[#This Row],[AGE]]&gt;100, "100+ Years"))</f>
        <v>0-25 Years</v>
      </c>
      <c r="V6548" t="str" cm="1">
        <f t="array" ref="V65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548" t="s">
        <v>33</v>
      </c>
      <c r="X6548" t="s">
        <v>44</v>
      </c>
    </row>
    <row r="6549" spans="1:24" x14ac:dyDescent="0.3">
      <c r="A6549" t="s">
        <v>6539</v>
      </c>
      <c r="B6549" t="s">
        <v>29</v>
      </c>
      <c r="C6549" t="s">
        <v>30</v>
      </c>
      <c r="D6549">
        <v>1</v>
      </c>
      <c r="E6549">
        <v>7863</v>
      </c>
      <c r="F6549">
        <v>266</v>
      </c>
      <c r="G6549" t="s">
        <v>6</v>
      </c>
      <c r="H6549" t="s">
        <v>44</v>
      </c>
      <c r="I6549" t="s">
        <v>6576</v>
      </c>
      <c r="J6549" t="s">
        <v>6</v>
      </c>
      <c r="K6549">
        <v>10307</v>
      </c>
      <c r="L6549" s="25">
        <v>535000</v>
      </c>
      <c r="M6549" s="13">
        <v>45175</v>
      </c>
      <c r="N6549" s="1">
        <v>1</v>
      </c>
      <c r="O6549" s="1">
        <v>0</v>
      </c>
      <c r="P6549" s="1">
        <v>1</v>
      </c>
      <c r="Q6549" s="1">
        <v>911</v>
      </c>
      <c r="R6549" s="1">
        <v>1060</v>
      </c>
      <c r="S6549">
        <v>1998</v>
      </c>
      <c r="T6549" s="29">
        <f>IF(TRIM(PropertySet[[#This Row],[YEAR BUILT]])="", "N/A", 2023-PropertySet[[#This Row],[YEAR BUILT]])</f>
        <v>25</v>
      </c>
      <c r="U6549" t="str" cm="1">
        <f t="array" ref="U6549">IF(PropertySet[[#This Row],[AGE]] = "N/A", "N/A", _xlfn.IFS(PropertySet[[#This Row],[AGE]] &lt;= 25, "0-25 Years", PropertySet[[#This Row],[AGE]] &lt;= 50, "26-50 Years", PropertySet[[#This Row],[AGE]]&lt;=75, "51-75 Years", PropertySet[[#This Row],[AGE]]&lt;=100, "76-100 Years", PropertySet[[#This Row],[AGE]]&gt;100, "100+ Years"))</f>
        <v>0-25 Years</v>
      </c>
      <c r="V6549" t="str" cm="1">
        <f t="array" ref="V65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549" t="s">
        <v>33</v>
      </c>
      <c r="X6549" t="s">
        <v>44</v>
      </c>
    </row>
    <row r="6550" spans="1:24" x14ac:dyDescent="0.3">
      <c r="A6550" t="s">
        <v>6539</v>
      </c>
      <c r="B6550" t="s">
        <v>29</v>
      </c>
      <c r="C6550" t="s">
        <v>30</v>
      </c>
      <c r="D6550">
        <v>1</v>
      </c>
      <c r="E6550">
        <v>7863</v>
      </c>
      <c r="F6550">
        <v>274</v>
      </c>
      <c r="G6550" t="s">
        <v>6</v>
      </c>
      <c r="H6550" t="s">
        <v>44</v>
      </c>
      <c r="I6550" t="s">
        <v>6577</v>
      </c>
      <c r="J6550" t="s">
        <v>6</v>
      </c>
      <c r="K6550">
        <v>10307</v>
      </c>
      <c r="L6550" s="25">
        <v>540000</v>
      </c>
      <c r="M6550" s="13">
        <v>45166</v>
      </c>
      <c r="N6550" s="1">
        <v>1</v>
      </c>
      <c r="O6550" s="1">
        <v>0</v>
      </c>
      <c r="P6550" s="1">
        <v>1</v>
      </c>
      <c r="Q6550" s="1">
        <v>1130</v>
      </c>
      <c r="R6550" s="1">
        <v>1100</v>
      </c>
      <c r="S6550">
        <v>1998</v>
      </c>
      <c r="T6550" s="29">
        <f>IF(TRIM(PropertySet[[#This Row],[YEAR BUILT]])="", "N/A", 2023-PropertySet[[#This Row],[YEAR BUILT]])</f>
        <v>25</v>
      </c>
      <c r="U6550" t="str" cm="1">
        <f t="array" ref="U6550">IF(PropertySet[[#This Row],[AGE]] = "N/A", "N/A", _xlfn.IFS(PropertySet[[#This Row],[AGE]] &lt;= 25, "0-25 Years", PropertySet[[#This Row],[AGE]] &lt;= 50, "26-50 Years", PropertySet[[#This Row],[AGE]]&lt;=75, "51-75 Years", PropertySet[[#This Row],[AGE]]&lt;=100, "76-100 Years", PropertySet[[#This Row],[AGE]]&gt;100, "100+ Years"))</f>
        <v>0-25 Years</v>
      </c>
      <c r="V6550" t="str" cm="1">
        <f t="array" ref="V65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550" t="s">
        <v>33</v>
      </c>
      <c r="X6550" t="s">
        <v>44</v>
      </c>
    </row>
    <row r="6551" spans="1:24" x14ac:dyDescent="0.3">
      <c r="A6551" t="s">
        <v>6539</v>
      </c>
      <c r="B6551" t="s">
        <v>29</v>
      </c>
      <c r="C6551" t="s">
        <v>30</v>
      </c>
      <c r="D6551">
        <v>1</v>
      </c>
      <c r="E6551">
        <v>7864</v>
      </c>
      <c r="F6551">
        <v>11</v>
      </c>
      <c r="G6551" t="s">
        <v>6</v>
      </c>
      <c r="H6551" t="s">
        <v>36</v>
      </c>
      <c r="I6551" t="s">
        <v>6578</v>
      </c>
      <c r="J6551" t="s">
        <v>6</v>
      </c>
      <c r="K6551">
        <v>10307</v>
      </c>
      <c r="L6551" s="25">
        <v>0</v>
      </c>
      <c r="M6551" s="13">
        <v>45187</v>
      </c>
      <c r="N6551" s="1">
        <v>1</v>
      </c>
      <c r="O6551" s="1">
        <v>0</v>
      </c>
      <c r="P6551" s="1">
        <v>1</v>
      </c>
      <c r="Q6551" s="1">
        <v>2500</v>
      </c>
      <c r="R6551" s="1">
        <v>480</v>
      </c>
      <c r="S6551">
        <v>1925</v>
      </c>
      <c r="T6551" s="29">
        <f>IF(TRIM(PropertySet[[#This Row],[YEAR BUILT]])="", "N/A", 2023-PropertySet[[#This Row],[YEAR BUILT]])</f>
        <v>98</v>
      </c>
      <c r="U6551" t="str" cm="1">
        <f t="array" ref="U6551">IF(PropertySet[[#This Row],[AGE]] = "N/A", "N/A", _xlfn.IFS(PropertySet[[#This Row],[AGE]] &lt;= 25, "0-25 Years", PropertySet[[#This Row],[AGE]] &lt;= 50, "26-50 Years", PropertySet[[#This Row],[AGE]]&lt;=75, "51-75 Years", PropertySet[[#This Row],[AGE]]&lt;=100, "76-100 Years", PropertySet[[#This Row],[AGE]]&gt;100, "100+ Years"))</f>
        <v>76-100 Years</v>
      </c>
      <c r="V6551" t="str" cm="1">
        <f t="array" ref="V65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551" t="s">
        <v>33</v>
      </c>
      <c r="X6551" t="s">
        <v>36</v>
      </c>
    </row>
    <row r="6552" spans="1:24" x14ac:dyDescent="0.3">
      <c r="A6552" t="s">
        <v>6539</v>
      </c>
      <c r="B6552" t="s">
        <v>29</v>
      </c>
      <c r="C6552" t="s">
        <v>30</v>
      </c>
      <c r="D6552">
        <v>1</v>
      </c>
      <c r="E6552">
        <v>7864</v>
      </c>
      <c r="F6552">
        <v>89</v>
      </c>
      <c r="G6552" t="s">
        <v>6</v>
      </c>
      <c r="H6552" t="s">
        <v>31</v>
      </c>
      <c r="I6552" t="s">
        <v>6579</v>
      </c>
      <c r="J6552" t="s">
        <v>6</v>
      </c>
      <c r="K6552">
        <v>10307</v>
      </c>
      <c r="L6552" s="25">
        <v>715000</v>
      </c>
      <c r="M6552" s="13">
        <v>45054</v>
      </c>
      <c r="N6552" s="1">
        <v>1</v>
      </c>
      <c r="O6552" s="1">
        <v>0</v>
      </c>
      <c r="P6552" s="1">
        <v>1</v>
      </c>
      <c r="Q6552" s="1">
        <v>3502</v>
      </c>
      <c r="R6552" s="1">
        <v>1664</v>
      </c>
      <c r="S6552">
        <v>1905</v>
      </c>
      <c r="T6552" s="29">
        <f>IF(TRIM(PropertySet[[#This Row],[YEAR BUILT]])="", "N/A", 2023-PropertySet[[#This Row],[YEAR BUILT]])</f>
        <v>118</v>
      </c>
      <c r="U6552" t="str" cm="1">
        <f t="array" ref="U6552">IF(PropertySet[[#This Row],[AGE]] = "N/A", "N/A", _xlfn.IFS(PropertySet[[#This Row],[AGE]] &lt;= 25, "0-25 Years", PropertySet[[#This Row],[AGE]] &lt;= 50, "26-50 Years", PropertySet[[#This Row],[AGE]]&lt;=75, "51-75 Years", PropertySet[[#This Row],[AGE]]&lt;=100, "76-100 Years", PropertySet[[#This Row],[AGE]]&gt;100, "100+ Years"))</f>
        <v>100+ Years</v>
      </c>
      <c r="V6552" t="str" cm="1">
        <f t="array" ref="V65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552" t="s">
        <v>33</v>
      </c>
      <c r="X6552" t="s">
        <v>31</v>
      </c>
    </row>
    <row r="6553" spans="1:24" x14ac:dyDescent="0.3">
      <c r="A6553" t="s">
        <v>6539</v>
      </c>
      <c r="B6553" t="s">
        <v>29</v>
      </c>
      <c r="C6553" t="s">
        <v>30</v>
      </c>
      <c r="D6553">
        <v>1</v>
      </c>
      <c r="E6553">
        <v>7865</v>
      </c>
      <c r="F6553">
        <v>22</v>
      </c>
      <c r="G6553" t="s">
        <v>6</v>
      </c>
      <c r="H6553" t="s">
        <v>31</v>
      </c>
      <c r="I6553" t="s">
        <v>6580</v>
      </c>
      <c r="J6553" t="s">
        <v>6</v>
      </c>
      <c r="K6553">
        <v>10307</v>
      </c>
      <c r="L6553" s="25">
        <v>572000</v>
      </c>
      <c r="M6553" s="13">
        <v>45268</v>
      </c>
      <c r="N6553" s="1">
        <v>1</v>
      </c>
      <c r="O6553" s="1">
        <v>0</v>
      </c>
      <c r="P6553" s="1">
        <v>1</v>
      </c>
      <c r="Q6553" s="1">
        <v>2500</v>
      </c>
      <c r="R6553" s="1">
        <v>1696</v>
      </c>
      <c r="S6553">
        <v>1925</v>
      </c>
      <c r="T6553" s="29">
        <f>IF(TRIM(PropertySet[[#This Row],[YEAR BUILT]])="", "N/A", 2023-PropertySet[[#This Row],[YEAR BUILT]])</f>
        <v>98</v>
      </c>
      <c r="U6553" t="str" cm="1">
        <f t="array" ref="U6553">IF(PropertySet[[#This Row],[AGE]] = "N/A", "N/A", _xlfn.IFS(PropertySet[[#This Row],[AGE]] &lt;= 25, "0-25 Years", PropertySet[[#This Row],[AGE]] &lt;= 50, "26-50 Years", PropertySet[[#This Row],[AGE]]&lt;=75, "51-75 Years", PropertySet[[#This Row],[AGE]]&lt;=100, "76-100 Years", PropertySet[[#This Row],[AGE]]&gt;100, "100+ Years"))</f>
        <v>76-100 Years</v>
      </c>
      <c r="V6553" t="str" cm="1">
        <f t="array" ref="V65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553" t="s">
        <v>33</v>
      </c>
      <c r="X6553" t="s">
        <v>31</v>
      </c>
    </row>
    <row r="6554" spans="1:24" x14ac:dyDescent="0.3">
      <c r="A6554" t="s">
        <v>6539</v>
      </c>
      <c r="B6554" t="s">
        <v>29</v>
      </c>
      <c r="C6554" t="s">
        <v>30</v>
      </c>
      <c r="D6554">
        <v>1</v>
      </c>
      <c r="E6554">
        <v>7865</v>
      </c>
      <c r="F6554">
        <v>53</v>
      </c>
      <c r="G6554" t="s">
        <v>6</v>
      </c>
      <c r="H6554" t="s">
        <v>31</v>
      </c>
      <c r="I6554" t="s">
        <v>6581</v>
      </c>
      <c r="J6554" t="s">
        <v>6</v>
      </c>
      <c r="K6554">
        <v>10307</v>
      </c>
      <c r="L6554" s="25">
        <v>0</v>
      </c>
      <c r="M6554" s="13">
        <v>44961</v>
      </c>
      <c r="N6554" s="1">
        <v>1</v>
      </c>
      <c r="O6554" s="1">
        <v>0</v>
      </c>
      <c r="P6554" s="1">
        <v>1</v>
      </c>
      <c r="Q6554" s="1">
        <v>5000</v>
      </c>
      <c r="R6554" s="1">
        <v>1953</v>
      </c>
      <c r="S6554">
        <v>2005</v>
      </c>
      <c r="T6554" s="29">
        <f>IF(TRIM(PropertySet[[#This Row],[YEAR BUILT]])="", "N/A", 2023-PropertySet[[#This Row],[YEAR BUILT]])</f>
        <v>18</v>
      </c>
      <c r="U6554" t="str" cm="1">
        <f t="array" ref="U6554">IF(PropertySet[[#This Row],[AGE]] = "N/A", "N/A", _xlfn.IFS(PropertySet[[#This Row],[AGE]] &lt;= 25, "0-25 Years", PropertySet[[#This Row],[AGE]] &lt;= 50, "26-50 Years", PropertySet[[#This Row],[AGE]]&lt;=75, "51-75 Years", PropertySet[[#This Row],[AGE]]&lt;=100, "76-100 Years", PropertySet[[#This Row],[AGE]]&gt;100, "100+ Years"))</f>
        <v>0-25 Years</v>
      </c>
      <c r="V6554" t="str" cm="1">
        <f t="array" ref="V65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554" t="s">
        <v>33</v>
      </c>
      <c r="X6554" t="s">
        <v>31</v>
      </c>
    </row>
    <row r="6555" spans="1:24" x14ac:dyDescent="0.3">
      <c r="A6555" t="s">
        <v>6539</v>
      </c>
      <c r="B6555" t="s">
        <v>29</v>
      </c>
      <c r="C6555" t="s">
        <v>30</v>
      </c>
      <c r="D6555">
        <v>1</v>
      </c>
      <c r="E6555">
        <v>7865</v>
      </c>
      <c r="F6555">
        <v>60</v>
      </c>
      <c r="G6555" t="s">
        <v>6</v>
      </c>
      <c r="H6555" t="s">
        <v>31</v>
      </c>
      <c r="I6555" t="s">
        <v>6582</v>
      </c>
      <c r="J6555" t="s">
        <v>6</v>
      </c>
      <c r="K6555">
        <v>10307</v>
      </c>
      <c r="L6555" s="25">
        <v>0</v>
      </c>
      <c r="M6555" s="13">
        <v>45019</v>
      </c>
      <c r="N6555" s="1">
        <v>1</v>
      </c>
      <c r="O6555" s="1">
        <v>0</v>
      </c>
      <c r="P6555" s="1">
        <v>1</v>
      </c>
      <c r="Q6555" s="1">
        <v>2500</v>
      </c>
      <c r="R6555" s="1">
        <v>1244</v>
      </c>
      <c r="S6555">
        <v>1910</v>
      </c>
      <c r="T6555" s="29">
        <f>IF(TRIM(PropertySet[[#This Row],[YEAR BUILT]])="", "N/A", 2023-PropertySet[[#This Row],[YEAR BUILT]])</f>
        <v>113</v>
      </c>
      <c r="U6555" t="str" cm="1">
        <f t="array" ref="U6555">IF(PropertySet[[#This Row],[AGE]] = "N/A", "N/A", _xlfn.IFS(PropertySet[[#This Row],[AGE]] &lt;= 25, "0-25 Years", PropertySet[[#This Row],[AGE]] &lt;= 50, "26-50 Years", PropertySet[[#This Row],[AGE]]&lt;=75, "51-75 Years", PropertySet[[#This Row],[AGE]]&lt;=100, "76-100 Years", PropertySet[[#This Row],[AGE]]&gt;100, "100+ Years"))</f>
        <v>100+ Years</v>
      </c>
      <c r="V6555" t="str" cm="1">
        <f t="array" ref="V65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555" t="s">
        <v>33</v>
      </c>
      <c r="X6555" t="s">
        <v>31</v>
      </c>
    </row>
    <row r="6556" spans="1:24" x14ac:dyDescent="0.3">
      <c r="A6556" t="s">
        <v>6539</v>
      </c>
      <c r="B6556" t="s">
        <v>29</v>
      </c>
      <c r="C6556" t="s">
        <v>30</v>
      </c>
      <c r="D6556">
        <v>1</v>
      </c>
      <c r="E6556">
        <v>7865</v>
      </c>
      <c r="F6556">
        <v>69</v>
      </c>
      <c r="G6556" t="s">
        <v>6</v>
      </c>
      <c r="H6556" t="s">
        <v>31</v>
      </c>
      <c r="I6556" t="s">
        <v>6583</v>
      </c>
      <c r="J6556" t="s">
        <v>6</v>
      </c>
      <c r="K6556">
        <v>10307</v>
      </c>
      <c r="L6556" s="25">
        <v>1150000</v>
      </c>
      <c r="M6556" s="13">
        <v>45201</v>
      </c>
      <c r="N6556" s="1">
        <v>1</v>
      </c>
      <c r="O6556" s="1">
        <v>0</v>
      </c>
      <c r="P6556" s="1">
        <v>1</v>
      </c>
      <c r="Q6556" s="1">
        <v>4166</v>
      </c>
      <c r="R6556" s="1">
        <v>2400</v>
      </c>
      <c r="S6556">
        <v>2001</v>
      </c>
      <c r="T6556" s="29">
        <f>IF(TRIM(PropertySet[[#This Row],[YEAR BUILT]])="", "N/A", 2023-PropertySet[[#This Row],[YEAR BUILT]])</f>
        <v>22</v>
      </c>
      <c r="U6556" t="str" cm="1">
        <f t="array" ref="U6556">IF(PropertySet[[#This Row],[AGE]] = "N/A", "N/A", _xlfn.IFS(PropertySet[[#This Row],[AGE]] &lt;= 25, "0-25 Years", PropertySet[[#This Row],[AGE]] &lt;= 50, "26-50 Years", PropertySet[[#This Row],[AGE]]&lt;=75, "51-75 Years", PropertySet[[#This Row],[AGE]]&lt;=100, "76-100 Years", PropertySet[[#This Row],[AGE]]&gt;100, "100+ Years"))</f>
        <v>0-25 Years</v>
      </c>
      <c r="V6556" t="str" cm="1">
        <f t="array" ref="V65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556" t="s">
        <v>33</v>
      </c>
      <c r="X6556" t="s">
        <v>31</v>
      </c>
    </row>
    <row r="6557" spans="1:24" x14ac:dyDescent="0.3">
      <c r="A6557" t="s">
        <v>6539</v>
      </c>
      <c r="B6557" t="s">
        <v>29</v>
      </c>
      <c r="C6557" t="s">
        <v>30</v>
      </c>
      <c r="D6557">
        <v>1</v>
      </c>
      <c r="E6557">
        <v>7866</v>
      </c>
      <c r="F6557">
        <v>63</v>
      </c>
      <c r="G6557" t="s">
        <v>6</v>
      </c>
      <c r="H6557" t="s">
        <v>67</v>
      </c>
      <c r="I6557" t="s">
        <v>6584</v>
      </c>
      <c r="J6557" t="s">
        <v>6</v>
      </c>
      <c r="K6557">
        <v>10307</v>
      </c>
      <c r="L6557" s="25">
        <v>1345000</v>
      </c>
      <c r="M6557" s="13">
        <v>45112</v>
      </c>
      <c r="N6557" s="1">
        <v>1</v>
      </c>
      <c r="O6557" s="1">
        <v>0</v>
      </c>
      <c r="P6557" s="1">
        <v>1</v>
      </c>
      <c r="Q6557" s="1">
        <v>9965</v>
      </c>
      <c r="R6557" s="1">
        <v>3400</v>
      </c>
      <c r="S6557">
        <v>1993</v>
      </c>
      <c r="T6557" s="29">
        <f>IF(TRIM(PropertySet[[#This Row],[YEAR BUILT]])="", "N/A", 2023-PropertySet[[#This Row],[YEAR BUILT]])</f>
        <v>30</v>
      </c>
      <c r="U6557" t="str" cm="1">
        <f t="array" ref="U6557">IF(PropertySet[[#This Row],[AGE]] = "N/A", "N/A", _xlfn.IFS(PropertySet[[#This Row],[AGE]] &lt;= 25, "0-25 Years", PropertySet[[#This Row],[AGE]] &lt;= 50, "26-50 Years", PropertySet[[#This Row],[AGE]]&lt;=75, "51-75 Years", PropertySet[[#This Row],[AGE]]&lt;=100, "76-100 Years", PropertySet[[#This Row],[AGE]]&gt;100, "100+ Years"))</f>
        <v>26-50 Years</v>
      </c>
      <c r="V6557" t="str" cm="1">
        <f t="array" ref="V65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57" t="s">
        <v>33</v>
      </c>
      <c r="X6557" t="s">
        <v>67</v>
      </c>
    </row>
    <row r="6558" spans="1:24" x14ac:dyDescent="0.3">
      <c r="A6558" t="s">
        <v>6539</v>
      </c>
      <c r="B6558" t="s">
        <v>29</v>
      </c>
      <c r="C6558" t="s">
        <v>30</v>
      </c>
      <c r="D6558">
        <v>1</v>
      </c>
      <c r="E6558">
        <v>7867</v>
      </c>
      <c r="F6558">
        <v>131</v>
      </c>
      <c r="G6558" t="s">
        <v>6</v>
      </c>
      <c r="H6558" t="s">
        <v>36</v>
      </c>
      <c r="I6558" t="s">
        <v>6585</v>
      </c>
      <c r="J6558" t="s">
        <v>6</v>
      </c>
      <c r="K6558">
        <v>10307</v>
      </c>
      <c r="L6558" s="25">
        <v>0</v>
      </c>
      <c r="M6558" s="13">
        <v>44981</v>
      </c>
      <c r="N6558" s="1">
        <v>1</v>
      </c>
      <c r="O6558" s="1">
        <v>0</v>
      </c>
      <c r="P6558" s="1">
        <v>1</v>
      </c>
      <c r="Q6558" s="1">
        <v>10050</v>
      </c>
      <c r="R6558" s="1">
        <v>825</v>
      </c>
      <c r="S6558">
        <v>1925</v>
      </c>
      <c r="T6558" s="29">
        <f>IF(TRIM(PropertySet[[#This Row],[YEAR BUILT]])="", "N/A", 2023-PropertySet[[#This Row],[YEAR BUILT]])</f>
        <v>98</v>
      </c>
      <c r="U6558" t="str" cm="1">
        <f t="array" ref="U6558">IF(PropertySet[[#This Row],[AGE]] = "N/A", "N/A", _xlfn.IFS(PropertySet[[#This Row],[AGE]] &lt;= 25, "0-25 Years", PropertySet[[#This Row],[AGE]] &lt;= 50, "26-50 Years", PropertySet[[#This Row],[AGE]]&lt;=75, "51-75 Years", PropertySet[[#This Row],[AGE]]&lt;=100, "76-100 Years", PropertySet[[#This Row],[AGE]]&gt;100, "100+ Years"))</f>
        <v>76-100 Years</v>
      </c>
      <c r="V6558" t="str" cm="1">
        <f t="array" ref="V65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558" t="s">
        <v>33</v>
      </c>
      <c r="X6558" t="s">
        <v>36</v>
      </c>
    </row>
    <row r="6559" spans="1:24" x14ac:dyDescent="0.3">
      <c r="A6559" t="s">
        <v>6539</v>
      </c>
      <c r="B6559" t="s">
        <v>29</v>
      </c>
      <c r="C6559" t="s">
        <v>30</v>
      </c>
      <c r="D6559">
        <v>1</v>
      </c>
      <c r="E6559">
        <v>7868</v>
      </c>
      <c r="F6559">
        <v>114</v>
      </c>
      <c r="G6559" t="s">
        <v>6</v>
      </c>
      <c r="H6559" t="s">
        <v>31</v>
      </c>
      <c r="I6559" t="s">
        <v>6586</v>
      </c>
      <c r="J6559" t="s">
        <v>6</v>
      </c>
      <c r="K6559">
        <v>10307</v>
      </c>
      <c r="L6559" s="25">
        <v>0</v>
      </c>
      <c r="M6559" s="13">
        <v>45268</v>
      </c>
      <c r="N6559" s="1">
        <v>1</v>
      </c>
      <c r="O6559" s="1">
        <v>0</v>
      </c>
      <c r="P6559" s="1">
        <v>1</v>
      </c>
      <c r="Q6559" s="1">
        <v>10000</v>
      </c>
      <c r="R6559" s="1">
        <v>1428</v>
      </c>
      <c r="S6559">
        <v>1935</v>
      </c>
      <c r="T6559" s="29">
        <f>IF(TRIM(PropertySet[[#This Row],[YEAR BUILT]])="", "N/A", 2023-PropertySet[[#This Row],[YEAR BUILT]])</f>
        <v>88</v>
      </c>
      <c r="U6559" t="str" cm="1">
        <f t="array" ref="U6559">IF(PropertySet[[#This Row],[AGE]] = "N/A", "N/A", _xlfn.IFS(PropertySet[[#This Row],[AGE]] &lt;= 25, "0-25 Years", PropertySet[[#This Row],[AGE]] &lt;= 50, "26-50 Years", PropertySet[[#This Row],[AGE]]&lt;=75, "51-75 Years", PropertySet[[#This Row],[AGE]]&lt;=100, "76-100 Years", PropertySet[[#This Row],[AGE]]&gt;100, "100+ Years"))</f>
        <v>76-100 Years</v>
      </c>
      <c r="V6559" t="str" cm="1">
        <f t="array" ref="V65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559" t="s">
        <v>33</v>
      </c>
      <c r="X6559" t="s">
        <v>31</v>
      </c>
    </row>
    <row r="6560" spans="1:24" x14ac:dyDescent="0.3">
      <c r="A6560" t="s">
        <v>6539</v>
      </c>
      <c r="B6560" t="s">
        <v>29</v>
      </c>
      <c r="C6560" t="s">
        <v>30</v>
      </c>
      <c r="D6560">
        <v>1</v>
      </c>
      <c r="E6560">
        <v>7880</v>
      </c>
      <c r="F6560">
        <v>53</v>
      </c>
      <c r="G6560" t="s">
        <v>6</v>
      </c>
      <c r="H6560" t="s">
        <v>31</v>
      </c>
      <c r="I6560" t="s">
        <v>6587</v>
      </c>
      <c r="J6560" t="s">
        <v>6</v>
      </c>
      <c r="K6560">
        <v>10307</v>
      </c>
      <c r="L6560" s="25">
        <v>0</v>
      </c>
      <c r="M6560" s="13">
        <v>45201</v>
      </c>
      <c r="N6560" s="1">
        <v>1</v>
      </c>
      <c r="O6560" s="1">
        <v>0</v>
      </c>
      <c r="P6560" s="1">
        <v>1</v>
      </c>
      <c r="Q6560" s="1">
        <v>2500</v>
      </c>
      <c r="R6560" s="1">
        <v>2106</v>
      </c>
      <c r="S6560">
        <v>1925</v>
      </c>
      <c r="T6560" s="29">
        <f>IF(TRIM(PropertySet[[#This Row],[YEAR BUILT]])="", "N/A", 2023-PropertySet[[#This Row],[YEAR BUILT]])</f>
        <v>98</v>
      </c>
      <c r="U6560" t="str" cm="1">
        <f t="array" ref="U6560">IF(PropertySet[[#This Row],[AGE]] = "N/A", "N/A", _xlfn.IFS(PropertySet[[#This Row],[AGE]] &lt;= 25, "0-25 Years", PropertySet[[#This Row],[AGE]] &lt;= 50, "26-50 Years", PropertySet[[#This Row],[AGE]]&lt;=75, "51-75 Years", PropertySet[[#This Row],[AGE]]&lt;=100, "76-100 Years", PropertySet[[#This Row],[AGE]]&gt;100, "100+ Years"))</f>
        <v>76-100 Years</v>
      </c>
      <c r="V6560" t="str" cm="1">
        <f t="array" ref="V65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560" t="s">
        <v>33</v>
      </c>
      <c r="X6560" t="s">
        <v>31</v>
      </c>
    </row>
    <row r="6561" spans="1:24" x14ac:dyDescent="0.3">
      <c r="A6561" t="s">
        <v>6539</v>
      </c>
      <c r="B6561" t="s">
        <v>29</v>
      </c>
      <c r="C6561" t="s">
        <v>30</v>
      </c>
      <c r="D6561">
        <v>1</v>
      </c>
      <c r="E6561">
        <v>7883</v>
      </c>
      <c r="F6561">
        <v>27</v>
      </c>
      <c r="G6561" t="s">
        <v>6</v>
      </c>
      <c r="H6561" t="s">
        <v>31</v>
      </c>
      <c r="I6561" t="s">
        <v>6588</v>
      </c>
      <c r="J6561" t="s">
        <v>6</v>
      </c>
      <c r="K6561">
        <v>10307</v>
      </c>
      <c r="L6561" s="25">
        <v>420000</v>
      </c>
      <c r="M6561" s="13">
        <v>45035</v>
      </c>
      <c r="N6561" s="1">
        <v>1</v>
      </c>
      <c r="O6561" s="1">
        <v>0</v>
      </c>
      <c r="P6561" s="1">
        <v>1</v>
      </c>
      <c r="Q6561" s="1">
        <v>2500</v>
      </c>
      <c r="R6561" s="1">
        <v>1116</v>
      </c>
      <c r="S6561">
        <v>1925</v>
      </c>
      <c r="T6561" s="29">
        <f>IF(TRIM(PropertySet[[#This Row],[YEAR BUILT]])="", "N/A", 2023-PropertySet[[#This Row],[YEAR BUILT]])</f>
        <v>98</v>
      </c>
      <c r="U6561" t="str" cm="1">
        <f t="array" ref="U6561">IF(PropertySet[[#This Row],[AGE]] = "N/A", "N/A", _xlfn.IFS(PropertySet[[#This Row],[AGE]] &lt;= 25, "0-25 Years", PropertySet[[#This Row],[AGE]] &lt;= 50, "26-50 Years", PropertySet[[#This Row],[AGE]]&lt;=75, "51-75 Years", PropertySet[[#This Row],[AGE]]&lt;=100, "76-100 Years", PropertySet[[#This Row],[AGE]]&gt;100, "100+ Years"))</f>
        <v>76-100 Years</v>
      </c>
      <c r="V6561" t="str" cm="1">
        <f t="array" ref="V65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561" t="s">
        <v>33</v>
      </c>
      <c r="X6561" t="s">
        <v>31</v>
      </c>
    </row>
    <row r="6562" spans="1:24" x14ac:dyDescent="0.3">
      <c r="A6562" t="s">
        <v>6539</v>
      </c>
      <c r="B6562" t="s">
        <v>29</v>
      </c>
      <c r="C6562" t="s">
        <v>30</v>
      </c>
      <c r="D6562">
        <v>1</v>
      </c>
      <c r="E6562">
        <v>7884</v>
      </c>
      <c r="F6562">
        <v>73</v>
      </c>
      <c r="G6562" t="s">
        <v>6</v>
      </c>
      <c r="H6562" t="s">
        <v>36</v>
      </c>
      <c r="I6562" t="s">
        <v>6589</v>
      </c>
      <c r="J6562" t="s">
        <v>6</v>
      </c>
      <c r="K6562">
        <v>10307</v>
      </c>
      <c r="L6562" s="25">
        <v>499000</v>
      </c>
      <c r="M6562" s="13">
        <v>45286</v>
      </c>
      <c r="N6562" s="1">
        <v>1</v>
      </c>
      <c r="O6562" s="1">
        <v>0</v>
      </c>
      <c r="P6562" s="1">
        <v>1</v>
      </c>
      <c r="Q6562" s="1">
        <v>5000</v>
      </c>
      <c r="R6562" s="1">
        <v>992</v>
      </c>
      <c r="S6562">
        <v>1925</v>
      </c>
      <c r="T6562" s="29">
        <f>IF(TRIM(PropertySet[[#This Row],[YEAR BUILT]])="", "N/A", 2023-PropertySet[[#This Row],[YEAR BUILT]])</f>
        <v>98</v>
      </c>
      <c r="U6562" t="str" cm="1">
        <f t="array" ref="U6562">IF(PropertySet[[#This Row],[AGE]] = "N/A", "N/A", _xlfn.IFS(PropertySet[[#This Row],[AGE]] &lt;= 25, "0-25 Years", PropertySet[[#This Row],[AGE]] &lt;= 50, "26-50 Years", PropertySet[[#This Row],[AGE]]&lt;=75, "51-75 Years", PropertySet[[#This Row],[AGE]]&lt;=100, "76-100 Years", PropertySet[[#This Row],[AGE]]&gt;100, "100+ Years"))</f>
        <v>76-100 Years</v>
      </c>
      <c r="V6562" t="str" cm="1">
        <f t="array" ref="V65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562" t="s">
        <v>33</v>
      </c>
      <c r="X6562" t="s">
        <v>36</v>
      </c>
    </row>
    <row r="6563" spans="1:24" x14ac:dyDescent="0.3">
      <c r="A6563" t="s">
        <v>6539</v>
      </c>
      <c r="B6563" t="s">
        <v>29</v>
      </c>
      <c r="C6563" t="s">
        <v>30</v>
      </c>
      <c r="D6563">
        <v>1</v>
      </c>
      <c r="E6563">
        <v>7886</v>
      </c>
      <c r="F6563">
        <v>75</v>
      </c>
      <c r="G6563" t="s">
        <v>6</v>
      </c>
      <c r="H6563" t="s">
        <v>57</v>
      </c>
      <c r="I6563" t="s">
        <v>6590</v>
      </c>
      <c r="J6563" t="s">
        <v>6</v>
      </c>
      <c r="K6563">
        <v>10307</v>
      </c>
      <c r="L6563" s="25">
        <v>450000</v>
      </c>
      <c r="M6563" s="13">
        <v>44959</v>
      </c>
      <c r="N6563" s="1">
        <v>1</v>
      </c>
      <c r="O6563" s="1">
        <v>0</v>
      </c>
      <c r="P6563" s="1">
        <v>1</v>
      </c>
      <c r="Q6563" s="1">
        <v>5000</v>
      </c>
      <c r="R6563" s="1">
        <v>1120</v>
      </c>
      <c r="S6563">
        <v>1920</v>
      </c>
      <c r="T6563" s="29">
        <f>IF(TRIM(PropertySet[[#This Row],[YEAR BUILT]])="", "N/A", 2023-PropertySet[[#This Row],[YEAR BUILT]])</f>
        <v>103</v>
      </c>
      <c r="U6563" t="str" cm="1">
        <f t="array" ref="U6563">IF(PropertySet[[#This Row],[AGE]] = "N/A", "N/A", _xlfn.IFS(PropertySet[[#This Row],[AGE]] &lt;= 25, "0-25 Years", PropertySet[[#This Row],[AGE]] &lt;= 50, "26-50 Years", PropertySet[[#This Row],[AGE]]&lt;=75, "51-75 Years", PropertySet[[#This Row],[AGE]]&lt;=100, "76-100 Years", PropertySet[[#This Row],[AGE]]&gt;100, "100+ Years"))</f>
        <v>100+ Years</v>
      </c>
      <c r="V6563" t="str" cm="1">
        <f t="array" ref="V65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563" t="s">
        <v>33</v>
      </c>
      <c r="X6563" t="s">
        <v>57</v>
      </c>
    </row>
    <row r="6564" spans="1:24" x14ac:dyDescent="0.3">
      <c r="A6564" t="s">
        <v>6539</v>
      </c>
      <c r="B6564" t="s">
        <v>29</v>
      </c>
      <c r="C6564" t="s">
        <v>30</v>
      </c>
      <c r="D6564">
        <v>1</v>
      </c>
      <c r="E6564">
        <v>7887</v>
      </c>
      <c r="F6564">
        <v>77</v>
      </c>
      <c r="G6564" t="s">
        <v>6</v>
      </c>
      <c r="H6564" t="s">
        <v>44</v>
      </c>
      <c r="I6564" t="s">
        <v>6591</v>
      </c>
      <c r="J6564" t="s">
        <v>6</v>
      </c>
      <c r="K6564">
        <v>10307</v>
      </c>
      <c r="L6564" s="25">
        <v>650000</v>
      </c>
      <c r="M6564" s="13">
        <v>45198</v>
      </c>
      <c r="N6564" s="1">
        <v>1</v>
      </c>
      <c r="O6564" s="1">
        <v>0</v>
      </c>
      <c r="P6564" s="1">
        <v>1</v>
      </c>
      <c r="Q6564" s="1">
        <v>2500</v>
      </c>
      <c r="R6564" s="1">
        <v>1440</v>
      </c>
      <c r="S6564">
        <v>1993</v>
      </c>
      <c r="T6564" s="29">
        <f>IF(TRIM(PropertySet[[#This Row],[YEAR BUILT]])="", "N/A", 2023-PropertySet[[#This Row],[YEAR BUILT]])</f>
        <v>30</v>
      </c>
      <c r="U6564" t="str" cm="1">
        <f t="array" ref="U6564">IF(PropertySet[[#This Row],[AGE]] = "N/A", "N/A", _xlfn.IFS(PropertySet[[#This Row],[AGE]] &lt;= 25, "0-25 Years", PropertySet[[#This Row],[AGE]] &lt;= 50, "26-50 Years", PropertySet[[#This Row],[AGE]]&lt;=75, "51-75 Years", PropertySet[[#This Row],[AGE]]&lt;=100, "76-100 Years", PropertySet[[#This Row],[AGE]]&gt;100, "100+ Years"))</f>
        <v>26-50 Years</v>
      </c>
      <c r="V6564" t="str" cm="1">
        <f t="array" ref="V65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64" t="s">
        <v>33</v>
      </c>
      <c r="X6564" t="s">
        <v>44</v>
      </c>
    </row>
    <row r="6565" spans="1:24" x14ac:dyDescent="0.3">
      <c r="A6565" t="s">
        <v>6539</v>
      </c>
      <c r="B6565" t="s">
        <v>29</v>
      </c>
      <c r="C6565" t="s">
        <v>30</v>
      </c>
      <c r="D6565">
        <v>1</v>
      </c>
      <c r="E6565">
        <v>7887</v>
      </c>
      <c r="F6565">
        <v>89</v>
      </c>
      <c r="G6565" t="s">
        <v>6</v>
      </c>
      <c r="H6565" t="s">
        <v>31</v>
      </c>
      <c r="I6565" t="s">
        <v>6592</v>
      </c>
      <c r="J6565" t="s">
        <v>6</v>
      </c>
      <c r="K6565">
        <v>10307</v>
      </c>
      <c r="L6565" s="25">
        <v>740000</v>
      </c>
      <c r="M6565" s="13">
        <v>45169</v>
      </c>
      <c r="N6565" s="1">
        <v>1</v>
      </c>
      <c r="O6565" s="1">
        <v>0</v>
      </c>
      <c r="P6565" s="1">
        <v>1</v>
      </c>
      <c r="Q6565" s="1">
        <v>5000</v>
      </c>
      <c r="R6565" s="1">
        <v>2350</v>
      </c>
      <c r="S6565">
        <v>1910</v>
      </c>
      <c r="T6565" s="29">
        <f>IF(TRIM(PropertySet[[#This Row],[YEAR BUILT]])="", "N/A", 2023-PropertySet[[#This Row],[YEAR BUILT]])</f>
        <v>113</v>
      </c>
      <c r="U6565" t="str" cm="1">
        <f t="array" ref="U6565">IF(PropertySet[[#This Row],[AGE]] = "N/A", "N/A", _xlfn.IFS(PropertySet[[#This Row],[AGE]] &lt;= 25, "0-25 Years", PropertySet[[#This Row],[AGE]] &lt;= 50, "26-50 Years", PropertySet[[#This Row],[AGE]]&lt;=75, "51-75 Years", PropertySet[[#This Row],[AGE]]&lt;=100, "76-100 Years", PropertySet[[#This Row],[AGE]]&gt;100, "100+ Years"))</f>
        <v>100+ Years</v>
      </c>
      <c r="V6565" t="str" cm="1">
        <f t="array" ref="V65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565" t="s">
        <v>33</v>
      </c>
      <c r="X6565" t="s">
        <v>31</v>
      </c>
    </row>
    <row r="6566" spans="1:24" x14ac:dyDescent="0.3">
      <c r="A6566" t="s">
        <v>6539</v>
      </c>
      <c r="B6566" t="s">
        <v>29</v>
      </c>
      <c r="C6566" t="s">
        <v>30</v>
      </c>
      <c r="D6566">
        <v>1</v>
      </c>
      <c r="E6566">
        <v>7889</v>
      </c>
      <c r="F6566">
        <v>22</v>
      </c>
      <c r="G6566" t="s">
        <v>6</v>
      </c>
      <c r="H6566" t="s">
        <v>31</v>
      </c>
      <c r="I6566" t="s">
        <v>6593</v>
      </c>
      <c r="J6566" t="s">
        <v>6</v>
      </c>
      <c r="K6566">
        <v>10307</v>
      </c>
      <c r="L6566" s="25">
        <v>1125000</v>
      </c>
      <c r="M6566" s="13">
        <v>45183</v>
      </c>
      <c r="N6566" s="1">
        <v>1</v>
      </c>
      <c r="O6566" s="1">
        <v>0</v>
      </c>
      <c r="P6566" s="1">
        <v>1</v>
      </c>
      <c r="Q6566" s="1">
        <v>8500</v>
      </c>
      <c r="R6566" s="1">
        <v>2450</v>
      </c>
      <c r="S6566">
        <v>1997</v>
      </c>
      <c r="T6566" s="29">
        <f>IF(TRIM(PropertySet[[#This Row],[YEAR BUILT]])="", "N/A", 2023-PropertySet[[#This Row],[YEAR BUILT]])</f>
        <v>26</v>
      </c>
      <c r="U6566" t="str" cm="1">
        <f t="array" ref="U6566">IF(PropertySet[[#This Row],[AGE]] = "N/A", "N/A", _xlfn.IFS(PropertySet[[#This Row],[AGE]] &lt;= 25, "0-25 Years", PropertySet[[#This Row],[AGE]] &lt;= 50, "26-50 Years", PropertySet[[#This Row],[AGE]]&lt;=75, "51-75 Years", PropertySet[[#This Row],[AGE]]&lt;=100, "76-100 Years", PropertySet[[#This Row],[AGE]]&gt;100, "100+ Years"))</f>
        <v>26-50 Years</v>
      </c>
      <c r="V6566" t="str" cm="1">
        <f t="array" ref="V65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66" t="s">
        <v>33</v>
      </c>
      <c r="X6566" t="s">
        <v>31</v>
      </c>
    </row>
    <row r="6567" spans="1:24" x14ac:dyDescent="0.3">
      <c r="A6567" t="s">
        <v>6539</v>
      </c>
      <c r="B6567" t="s">
        <v>29</v>
      </c>
      <c r="C6567" t="s">
        <v>30</v>
      </c>
      <c r="D6567">
        <v>1</v>
      </c>
      <c r="E6567">
        <v>7890</v>
      </c>
      <c r="F6567">
        <v>80</v>
      </c>
      <c r="G6567" t="s">
        <v>6</v>
      </c>
      <c r="H6567" t="s">
        <v>31</v>
      </c>
      <c r="I6567" t="s">
        <v>6594</v>
      </c>
      <c r="J6567" t="s">
        <v>6</v>
      </c>
      <c r="K6567">
        <v>10307</v>
      </c>
      <c r="L6567" s="25">
        <v>999888</v>
      </c>
      <c r="M6567" s="13">
        <v>45237</v>
      </c>
      <c r="N6567" s="1">
        <v>1</v>
      </c>
      <c r="O6567" s="1">
        <v>0</v>
      </c>
      <c r="P6567" s="1">
        <v>1</v>
      </c>
      <c r="Q6567" s="1">
        <v>3750</v>
      </c>
      <c r="R6567" s="1">
        <v>2700</v>
      </c>
      <c r="S6567">
        <v>2005</v>
      </c>
      <c r="T6567" s="29">
        <f>IF(TRIM(PropertySet[[#This Row],[YEAR BUILT]])="", "N/A", 2023-PropertySet[[#This Row],[YEAR BUILT]])</f>
        <v>18</v>
      </c>
      <c r="U6567" t="str" cm="1">
        <f t="array" ref="U6567">IF(PropertySet[[#This Row],[AGE]] = "N/A", "N/A", _xlfn.IFS(PropertySet[[#This Row],[AGE]] &lt;= 25, "0-25 Years", PropertySet[[#This Row],[AGE]] &lt;= 50, "26-50 Years", PropertySet[[#This Row],[AGE]]&lt;=75, "51-75 Years", PropertySet[[#This Row],[AGE]]&lt;=100, "76-100 Years", PropertySet[[#This Row],[AGE]]&gt;100, "100+ Years"))</f>
        <v>0-25 Years</v>
      </c>
      <c r="V6567" t="str" cm="1">
        <f t="array" ref="V65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567" t="s">
        <v>33</v>
      </c>
      <c r="X6567" t="s">
        <v>31</v>
      </c>
    </row>
    <row r="6568" spans="1:24" x14ac:dyDescent="0.3">
      <c r="A6568" t="s">
        <v>6539</v>
      </c>
      <c r="B6568" t="s">
        <v>29</v>
      </c>
      <c r="C6568" t="s">
        <v>30</v>
      </c>
      <c r="D6568">
        <v>1</v>
      </c>
      <c r="E6568">
        <v>7891</v>
      </c>
      <c r="F6568">
        <v>45</v>
      </c>
      <c r="G6568" t="s">
        <v>6</v>
      </c>
      <c r="H6568" t="s">
        <v>31</v>
      </c>
      <c r="I6568" t="s">
        <v>6595</v>
      </c>
      <c r="J6568" t="s">
        <v>6</v>
      </c>
      <c r="K6568">
        <v>10307</v>
      </c>
      <c r="L6568" s="25">
        <v>48000</v>
      </c>
      <c r="M6568" s="13">
        <v>45154</v>
      </c>
      <c r="N6568" s="1">
        <v>1</v>
      </c>
      <c r="O6568" s="1">
        <v>0</v>
      </c>
      <c r="P6568" s="1">
        <v>1</v>
      </c>
      <c r="Q6568" s="1">
        <v>5000</v>
      </c>
      <c r="R6568" s="1">
        <v>1892</v>
      </c>
      <c r="S6568">
        <v>1945</v>
      </c>
      <c r="T6568" s="29">
        <f>IF(TRIM(PropertySet[[#This Row],[YEAR BUILT]])="", "N/A", 2023-PropertySet[[#This Row],[YEAR BUILT]])</f>
        <v>78</v>
      </c>
      <c r="U6568" t="str" cm="1">
        <f t="array" ref="U6568">IF(PropertySet[[#This Row],[AGE]] = "N/A", "N/A", _xlfn.IFS(PropertySet[[#This Row],[AGE]] &lt;= 25, "0-25 Years", PropertySet[[#This Row],[AGE]] &lt;= 50, "26-50 Years", PropertySet[[#This Row],[AGE]]&lt;=75, "51-75 Years", PropertySet[[#This Row],[AGE]]&lt;=100, "76-100 Years", PropertySet[[#This Row],[AGE]]&gt;100, "100+ Years"))</f>
        <v>76-100 Years</v>
      </c>
      <c r="V6568" t="str" cm="1">
        <f t="array" ref="V65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568" t="s">
        <v>33</v>
      </c>
      <c r="X6568" t="s">
        <v>31</v>
      </c>
    </row>
    <row r="6569" spans="1:24" x14ac:dyDescent="0.3">
      <c r="A6569" t="s">
        <v>6539</v>
      </c>
      <c r="B6569" t="s">
        <v>29</v>
      </c>
      <c r="C6569" t="s">
        <v>30</v>
      </c>
      <c r="D6569">
        <v>1</v>
      </c>
      <c r="E6569">
        <v>7896</v>
      </c>
      <c r="F6569">
        <v>17</v>
      </c>
      <c r="G6569" t="s">
        <v>6</v>
      </c>
      <c r="H6569" t="s">
        <v>31</v>
      </c>
      <c r="I6569" t="s">
        <v>6596</v>
      </c>
      <c r="J6569" t="s">
        <v>6</v>
      </c>
      <c r="K6569">
        <v>10307</v>
      </c>
      <c r="L6569" s="25">
        <v>567980</v>
      </c>
      <c r="M6569" s="13">
        <v>45188</v>
      </c>
      <c r="N6569" s="1">
        <v>1</v>
      </c>
      <c r="O6569" s="1">
        <v>0</v>
      </c>
      <c r="P6569" s="1">
        <v>1</v>
      </c>
      <c r="Q6569" s="1">
        <v>8160</v>
      </c>
      <c r="R6569" s="1">
        <v>1800</v>
      </c>
      <c r="S6569">
        <v>1945</v>
      </c>
      <c r="T6569" s="29">
        <f>IF(TRIM(PropertySet[[#This Row],[YEAR BUILT]])="", "N/A", 2023-PropertySet[[#This Row],[YEAR BUILT]])</f>
        <v>78</v>
      </c>
      <c r="U6569" t="str" cm="1">
        <f t="array" ref="U6569">IF(PropertySet[[#This Row],[AGE]] = "N/A", "N/A", _xlfn.IFS(PropertySet[[#This Row],[AGE]] &lt;= 25, "0-25 Years", PropertySet[[#This Row],[AGE]] &lt;= 50, "26-50 Years", PropertySet[[#This Row],[AGE]]&lt;=75, "51-75 Years", PropertySet[[#This Row],[AGE]]&lt;=100, "76-100 Years", PropertySet[[#This Row],[AGE]]&gt;100, "100+ Years"))</f>
        <v>76-100 Years</v>
      </c>
      <c r="V6569" t="str" cm="1">
        <f t="array" ref="V65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569" t="s">
        <v>33</v>
      </c>
      <c r="X6569" t="s">
        <v>31</v>
      </c>
    </row>
    <row r="6570" spans="1:24" x14ac:dyDescent="0.3">
      <c r="A6570" t="s">
        <v>6539</v>
      </c>
      <c r="B6570" t="s">
        <v>29</v>
      </c>
      <c r="C6570" t="s">
        <v>30</v>
      </c>
      <c r="D6570">
        <v>1</v>
      </c>
      <c r="E6570">
        <v>7899</v>
      </c>
      <c r="F6570">
        <v>19</v>
      </c>
      <c r="G6570" t="s">
        <v>6</v>
      </c>
      <c r="H6570" t="s">
        <v>31</v>
      </c>
      <c r="I6570" t="s">
        <v>6597</v>
      </c>
      <c r="J6570" t="s">
        <v>6</v>
      </c>
      <c r="K6570">
        <v>10307</v>
      </c>
      <c r="L6570" s="25">
        <v>655000</v>
      </c>
      <c r="M6570" s="13">
        <v>45223</v>
      </c>
      <c r="N6570" s="1">
        <v>1</v>
      </c>
      <c r="O6570" s="1">
        <v>0</v>
      </c>
      <c r="P6570" s="1">
        <v>1</v>
      </c>
      <c r="Q6570" s="1">
        <v>3300</v>
      </c>
      <c r="R6570" s="1">
        <v>960</v>
      </c>
      <c r="S6570">
        <v>1910</v>
      </c>
      <c r="T6570" s="29">
        <f>IF(TRIM(PropertySet[[#This Row],[YEAR BUILT]])="", "N/A", 2023-PropertySet[[#This Row],[YEAR BUILT]])</f>
        <v>113</v>
      </c>
      <c r="U6570" t="str" cm="1">
        <f t="array" ref="U6570">IF(PropertySet[[#This Row],[AGE]] = "N/A", "N/A", _xlfn.IFS(PropertySet[[#This Row],[AGE]] &lt;= 25, "0-25 Years", PropertySet[[#This Row],[AGE]] &lt;= 50, "26-50 Years", PropertySet[[#This Row],[AGE]]&lt;=75, "51-75 Years", PropertySet[[#This Row],[AGE]]&lt;=100, "76-100 Years", PropertySet[[#This Row],[AGE]]&gt;100, "100+ Years"))</f>
        <v>100+ Years</v>
      </c>
      <c r="V6570" t="str" cm="1">
        <f t="array" ref="V65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570" t="s">
        <v>33</v>
      </c>
      <c r="X6570" t="s">
        <v>31</v>
      </c>
    </row>
    <row r="6571" spans="1:24" x14ac:dyDescent="0.3">
      <c r="A6571" t="s">
        <v>6539</v>
      </c>
      <c r="B6571" t="s">
        <v>29</v>
      </c>
      <c r="C6571" t="s">
        <v>30</v>
      </c>
      <c r="D6571">
        <v>1</v>
      </c>
      <c r="E6571">
        <v>7905</v>
      </c>
      <c r="F6571">
        <v>19</v>
      </c>
      <c r="G6571" t="s">
        <v>6</v>
      </c>
      <c r="H6571" t="s">
        <v>31</v>
      </c>
      <c r="I6571" t="s">
        <v>6598</v>
      </c>
      <c r="J6571" t="s">
        <v>6</v>
      </c>
      <c r="K6571">
        <v>10307</v>
      </c>
      <c r="L6571" s="25">
        <v>110000</v>
      </c>
      <c r="M6571" s="13">
        <v>44993</v>
      </c>
      <c r="N6571" s="1">
        <v>1</v>
      </c>
      <c r="O6571" s="1">
        <v>0</v>
      </c>
      <c r="P6571" s="1">
        <v>1</v>
      </c>
      <c r="Q6571" s="1">
        <v>5000</v>
      </c>
      <c r="R6571" s="1">
        <v>1410</v>
      </c>
      <c r="S6571">
        <v>1930</v>
      </c>
      <c r="T6571" s="29">
        <f>IF(TRIM(PropertySet[[#This Row],[YEAR BUILT]])="", "N/A", 2023-PropertySet[[#This Row],[YEAR BUILT]])</f>
        <v>93</v>
      </c>
      <c r="U6571" t="str" cm="1">
        <f t="array" ref="U6571">IF(PropertySet[[#This Row],[AGE]] = "N/A", "N/A", _xlfn.IFS(PropertySet[[#This Row],[AGE]] &lt;= 25, "0-25 Years", PropertySet[[#This Row],[AGE]] &lt;= 50, "26-50 Years", PropertySet[[#This Row],[AGE]]&lt;=75, "51-75 Years", PropertySet[[#This Row],[AGE]]&lt;=100, "76-100 Years", PropertySet[[#This Row],[AGE]]&gt;100, "100+ Years"))</f>
        <v>76-100 Years</v>
      </c>
      <c r="V6571" t="str" cm="1">
        <f t="array" ref="V65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571" t="s">
        <v>33</v>
      </c>
      <c r="X6571" t="s">
        <v>31</v>
      </c>
    </row>
    <row r="6572" spans="1:24" x14ac:dyDescent="0.3">
      <c r="A6572" t="s">
        <v>6539</v>
      </c>
      <c r="B6572" t="s">
        <v>29</v>
      </c>
      <c r="C6572" t="s">
        <v>30</v>
      </c>
      <c r="D6572">
        <v>1</v>
      </c>
      <c r="E6572">
        <v>7908</v>
      </c>
      <c r="F6572">
        <v>30</v>
      </c>
      <c r="G6572" t="s">
        <v>6</v>
      </c>
      <c r="H6572" t="s">
        <v>31</v>
      </c>
      <c r="I6572" t="s">
        <v>6599</v>
      </c>
      <c r="J6572" t="s">
        <v>6</v>
      </c>
      <c r="K6572">
        <v>10307</v>
      </c>
      <c r="L6572" s="25">
        <v>723976</v>
      </c>
      <c r="M6572" s="13">
        <v>45176</v>
      </c>
      <c r="N6572" s="1">
        <v>1</v>
      </c>
      <c r="O6572" s="1">
        <v>0</v>
      </c>
      <c r="P6572" s="1">
        <v>1</v>
      </c>
      <c r="Q6572" s="1">
        <v>3800</v>
      </c>
      <c r="R6572" s="1">
        <v>2475</v>
      </c>
      <c r="S6572">
        <v>1994</v>
      </c>
      <c r="T6572" s="29">
        <f>IF(TRIM(PropertySet[[#This Row],[YEAR BUILT]])="", "N/A", 2023-PropertySet[[#This Row],[YEAR BUILT]])</f>
        <v>29</v>
      </c>
      <c r="U6572" t="str" cm="1">
        <f t="array" ref="U6572">IF(PropertySet[[#This Row],[AGE]] = "N/A", "N/A", _xlfn.IFS(PropertySet[[#This Row],[AGE]] &lt;= 25, "0-25 Years", PropertySet[[#This Row],[AGE]] &lt;= 50, "26-50 Years", PropertySet[[#This Row],[AGE]]&lt;=75, "51-75 Years", PropertySet[[#This Row],[AGE]]&lt;=100, "76-100 Years", PropertySet[[#This Row],[AGE]]&gt;100, "100+ Years"))</f>
        <v>26-50 Years</v>
      </c>
      <c r="V6572" t="str" cm="1">
        <f t="array" ref="V65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72" t="s">
        <v>33</v>
      </c>
      <c r="X6572" t="s">
        <v>31</v>
      </c>
    </row>
    <row r="6573" spans="1:24" x14ac:dyDescent="0.3">
      <c r="A6573" t="s">
        <v>6539</v>
      </c>
      <c r="B6573" t="s">
        <v>29</v>
      </c>
      <c r="C6573" t="s">
        <v>30</v>
      </c>
      <c r="D6573">
        <v>1</v>
      </c>
      <c r="E6573">
        <v>7910</v>
      </c>
      <c r="F6573">
        <v>60</v>
      </c>
      <c r="G6573" t="s">
        <v>6</v>
      </c>
      <c r="H6573" t="s">
        <v>31</v>
      </c>
      <c r="I6573" t="s">
        <v>6600</v>
      </c>
      <c r="J6573" t="s">
        <v>6</v>
      </c>
      <c r="K6573">
        <v>10307</v>
      </c>
      <c r="L6573" s="25">
        <v>989000</v>
      </c>
      <c r="M6573" s="13">
        <v>45107</v>
      </c>
      <c r="N6573" s="1">
        <v>1</v>
      </c>
      <c r="O6573" s="1">
        <v>0</v>
      </c>
      <c r="P6573" s="1">
        <v>1</v>
      </c>
      <c r="Q6573" s="1">
        <v>6683</v>
      </c>
      <c r="R6573" s="1">
        <v>2200</v>
      </c>
      <c r="S6573">
        <v>1991</v>
      </c>
      <c r="T6573" s="29">
        <f>IF(TRIM(PropertySet[[#This Row],[YEAR BUILT]])="", "N/A", 2023-PropertySet[[#This Row],[YEAR BUILT]])</f>
        <v>32</v>
      </c>
      <c r="U6573" t="str" cm="1">
        <f t="array" ref="U6573">IF(PropertySet[[#This Row],[AGE]] = "N/A", "N/A", _xlfn.IFS(PropertySet[[#This Row],[AGE]] &lt;= 25, "0-25 Years", PropertySet[[#This Row],[AGE]] &lt;= 50, "26-50 Years", PropertySet[[#This Row],[AGE]]&lt;=75, "51-75 Years", PropertySet[[#This Row],[AGE]]&lt;=100, "76-100 Years", PropertySet[[#This Row],[AGE]]&gt;100, "100+ Years"))</f>
        <v>26-50 Years</v>
      </c>
      <c r="V6573" t="str" cm="1">
        <f t="array" ref="V65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73" t="s">
        <v>33</v>
      </c>
      <c r="X6573" t="s">
        <v>31</v>
      </c>
    </row>
    <row r="6574" spans="1:24" x14ac:dyDescent="0.3">
      <c r="A6574" t="s">
        <v>6539</v>
      </c>
      <c r="B6574" t="s">
        <v>29</v>
      </c>
      <c r="C6574" t="s">
        <v>30</v>
      </c>
      <c r="D6574">
        <v>1</v>
      </c>
      <c r="E6574">
        <v>7911</v>
      </c>
      <c r="F6574">
        <v>16</v>
      </c>
      <c r="G6574" t="s">
        <v>6</v>
      </c>
      <c r="H6574" t="s">
        <v>36</v>
      </c>
      <c r="I6574" t="s">
        <v>6601</v>
      </c>
      <c r="J6574" t="s">
        <v>6</v>
      </c>
      <c r="K6574">
        <v>10307</v>
      </c>
      <c r="L6574" s="25">
        <v>690000</v>
      </c>
      <c r="M6574" s="13">
        <v>45247</v>
      </c>
      <c r="N6574" s="1">
        <v>1</v>
      </c>
      <c r="O6574" s="1">
        <v>0</v>
      </c>
      <c r="P6574" s="1">
        <v>1</v>
      </c>
      <c r="Q6574" s="1">
        <v>3800</v>
      </c>
      <c r="R6574" s="1">
        <v>2208</v>
      </c>
      <c r="S6574">
        <v>1965</v>
      </c>
      <c r="T6574" s="29">
        <f>IF(TRIM(PropertySet[[#This Row],[YEAR BUILT]])="", "N/A", 2023-PropertySet[[#This Row],[YEAR BUILT]])</f>
        <v>58</v>
      </c>
      <c r="U6574" t="str" cm="1">
        <f t="array" ref="U6574">IF(PropertySet[[#This Row],[AGE]] = "N/A", "N/A", _xlfn.IFS(PropertySet[[#This Row],[AGE]] &lt;= 25, "0-25 Years", PropertySet[[#This Row],[AGE]] &lt;= 50, "26-50 Years", PropertySet[[#This Row],[AGE]]&lt;=75, "51-75 Years", PropertySet[[#This Row],[AGE]]&lt;=100, "76-100 Years", PropertySet[[#This Row],[AGE]]&gt;100, "100+ Years"))</f>
        <v>51-75 Years</v>
      </c>
      <c r="V6574" t="str" cm="1">
        <f t="array" ref="V65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74" t="s">
        <v>33</v>
      </c>
      <c r="X6574" t="s">
        <v>36</v>
      </c>
    </row>
    <row r="6575" spans="1:24" x14ac:dyDescent="0.3">
      <c r="A6575" t="s">
        <v>6539</v>
      </c>
      <c r="B6575" t="s">
        <v>29</v>
      </c>
      <c r="C6575" t="s">
        <v>30</v>
      </c>
      <c r="D6575">
        <v>1</v>
      </c>
      <c r="E6575">
        <v>7911</v>
      </c>
      <c r="F6575">
        <v>74</v>
      </c>
      <c r="G6575" t="s">
        <v>6</v>
      </c>
      <c r="H6575" t="s">
        <v>31</v>
      </c>
      <c r="I6575" t="s">
        <v>6602</v>
      </c>
      <c r="J6575" t="s">
        <v>6</v>
      </c>
      <c r="K6575">
        <v>10307</v>
      </c>
      <c r="L6575" s="25">
        <v>775000</v>
      </c>
      <c r="M6575" s="13">
        <v>44935</v>
      </c>
      <c r="N6575" s="1">
        <v>1</v>
      </c>
      <c r="O6575" s="1">
        <v>0</v>
      </c>
      <c r="P6575" s="1">
        <v>1</v>
      </c>
      <c r="Q6575" s="1">
        <v>3800</v>
      </c>
      <c r="R6575" s="1">
        <v>2000</v>
      </c>
      <c r="S6575">
        <v>1989</v>
      </c>
      <c r="T6575" s="29">
        <f>IF(TRIM(PropertySet[[#This Row],[YEAR BUILT]])="", "N/A", 2023-PropertySet[[#This Row],[YEAR BUILT]])</f>
        <v>34</v>
      </c>
      <c r="U6575" t="str" cm="1">
        <f t="array" ref="U6575">IF(PropertySet[[#This Row],[AGE]] = "N/A", "N/A", _xlfn.IFS(PropertySet[[#This Row],[AGE]] &lt;= 25, "0-25 Years", PropertySet[[#This Row],[AGE]] &lt;= 50, "26-50 Years", PropertySet[[#This Row],[AGE]]&lt;=75, "51-75 Years", PropertySet[[#This Row],[AGE]]&lt;=100, "76-100 Years", PropertySet[[#This Row],[AGE]]&gt;100, "100+ Years"))</f>
        <v>26-50 Years</v>
      </c>
      <c r="V6575" t="str" cm="1">
        <f t="array" ref="V65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75" t="s">
        <v>33</v>
      </c>
      <c r="X6575" t="s">
        <v>31</v>
      </c>
    </row>
    <row r="6576" spans="1:24" x14ac:dyDescent="0.3">
      <c r="A6576" t="s">
        <v>6539</v>
      </c>
      <c r="B6576" t="s">
        <v>29</v>
      </c>
      <c r="C6576" t="s">
        <v>30</v>
      </c>
      <c r="D6576">
        <v>1</v>
      </c>
      <c r="E6576">
        <v>7911</v>
      </c>
      <c r="F6576">
        <v>92</v>
      </c>
      <c r="G6576" t="s">
        <v>6</v>
      </c>
      <c r="H6576" t="s">
        <v>31</v>
      </c>
      <c r="I6576" t="s">
        <v>6603</v>
      </c>
      <c r="J6576" t="s">
        <v>6</v>
      </c>
      <c r="K6576">
        <v>10307</v>
      </c>
      <c r="L6576" s="25">
        <v>960000</v>
      </c>
      <c r="M6576" s="13">
        <v>45226</v>
      </c>
      <c r="N6576" s="1">
        <v>1</v>
      </c>
      <c r="O6576" s="1">
        <v>0</v>
      </c>
      <c r="P6576" s="1">
        <v>1</v>
      </c>
      <c r="Q6576" s="1">
        <v>4275</v>
      </c>
      <c r="R6576" s="1">
        <v>2198</v>
      </c>
      <c r="S6576">
        <v>1950</v>
      </c>
      <c r="T6576" s="29">
        <f>IF(TRIM(PropertySet[[#This Row],[YEAR BUILT]])="", "N/A", 2023-PropertySet[[#This Row],[YEAR BUILT]])</f>
        <v>73</v>
      </c>
      <c r="U6576" t="str" cm="1">
        <f t="array" ref="U6576">IF(PropertySet[[#This Row],[AGE]] = "N/A", "N/A", _xlfn.IFS(PropertySet[[#This Row],[AGE]] &lt;= 25, "0-25 Years", PropertySet[[#This Row],[AGE]] &lt;= 50, "26-50 Years", PropertySet[[#This Row],[AGE]]&lt;=75, "51-75 Years", PropertySet[[#This Row],[AGE]]&lt;=100, "76-100 Years", PropertySet[[#This Row],[AGE]]&gt;100, "100+ Years"))</f>
        <v>51-75 Years</v>
      </c>
      <c r="V6576" t="str" cm="1">
        <f t="array" ref="V65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76" t="s">
        <v>33</v>
      </c>
      <c r="X6576" t="s">
        <v>31</v>
      </c>
    </row>
    <row r="6577" spans="1:24" x14ac:dyDescent="0.3">
      <c r="A6577" t="s">
        <v>6539</v>
      </c>
      <c r="B6577" t="s">
        <v>29</v>
      </c>
      <c r="C6577" t="s">
        <v>30</v>
      </c>
      <c r="D6577">
        <v>1</v>
      </c>
      <c r="E6577">
        <v>7912</v>
      </c>
      <c r="F6577">
        <v>25</v>
      </c>
      <c r="G6577" t="s">
        <v>6</v>
      </c>
      <c r="H6577" t="s">
        <v>36</v>
      </c>
      <c r="I6577" t="s">
        <v>6604</v>
      </c>
      <c r="J6577" t="s">
        <v>6</v>
      </c>
      <c r="K6577">
        <v>10307</v>
      </c>
      <c r="L6577" s="25">
        <v>735000</v>
      </c>
      <c r="M6577" s="13">
        <v>45168</v>
      </c>
      <c r="N6577" s="1">
        <v>1</v>
      </c>
      <c r="O6577" s="1">
        <v>0</v>
      </c>
      <c r="P6577" s="1">
        <v>1</v>
      </c>
      <c r="Q6577" s="1">
        <v>3880</v>
      </c>
      <c r="R6577" s="1">
        <v>960</v>
      </c>
      <c r="S6577">
        <v>1965</v>
      </c>
      <c r="T6577" s="29">
        <f>IF(TRIM(PropertySet[[#This Row],[YEAR BUILT]])="", "N/A", 2023-PropertySet[[#This Row],[YEAR BUILT]])</f>
        <v>58</v>
      </c>
      <c r="U6577" t="str" cm="1">
        <f t="array" ref="U6577">IF(PropertySet[[#This Row],[AGE]] = "N/A", "N/A", _xlfn.IFS(PropertySet[[#This Row],[AGE]] &lt;= 25, "0-25 Years", PropertySet[[#This Row],[AGE]] &lt;= 50, "26-50 Years", PropertySet[[#This Row],[AGE]]&lt;=75, "51-75 Years", PropertySet[[#This Row],[AGE]]&lt;=100, "76-100 Years", PropertySet[[#This Row],[AGE]]&gt;100, "100+ Years"))</f>
        <v>51-75 Years</v>
      </c>
      <c r="V6577" t="str" cm="1">
        <f t="array" ref="V65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77" t="s">
        <v>33</v>
      </c>
      <c r="X6577" t="s">
        <v>36</v>
      </c>
    </row>
    <row r="6578" spans="1:24" x14ac:dyDescent="0.3">
      <c r="A6578" t="s">
        <v>6539</v>
      </c>
      <c r="B6578" t="s">
        <v>29</v>
      </c>
      <c r="C6578" t="s">
        <v>30</v>
      </c>
      <c r="D6578">
        <v>1</v>
      </c>
      <c r="E6578">
        <v>7913</v>
      </c>
      <c r="F6578">
        <v>7</v>
      </c>
      <c r="G6578" t="s">
        <v>6</v>
      </c>
      <c r="H6578" t="s">
        <v>67</v>
      </c>
      <c r="I6578" t="s">
        <v>6605</v>
      </c>
      <c r="J6578" t="s">
        <v>6</v>
      </c>
      <c r="K6578">
        <v>10307</v>
      </c>
      <c r="L6578" s="25">
        <v>0</v>
      </c>
      <c r="M6578" s="13">
        <v>45146</v>
      </c>
      <c r="N6578" s="1">
        <v>1</v>
      </c>
      <c r="O6578" s="1">
        <v>0</v>
      </c>
      <c r="P6578" s="1">
        <v>1</v>
      </c>
      <c r="Q6578" s="1">
        <v>7800</v>
      </c>
      <c r="R6578" s="1">
        <v>2722</v>
      </c>
      <c r="S6578">
        <v>1984</v>
      </c>
      <c r="T6578" s="29">
        <f>IF(TRIM(PropertySet[[#This Row],[YEAR BUILT]])="", "N/A", 2023-PropertySet[[#This Row],[YEAR BUILT]])</f>
        <v>39</v>
      </c>
      <c r="U6578" t="str" cm="1">
        <f t="array" ref="U6578">IF(PropertySet[[#This Row],[AGE]] = "N/A", "N/A", _xlfn.IFS(PropertySet[[#This Row],[AGE]] &lt;= 25, "0-25 Years", PropertySet[[#This Row],[AGE]] &lt;= 50, "26-50 Years", PropertySet[[#This Row],[AGE]]&lt;=75, "51-75 Years", PropertySet[[#This Row],[AGE]]&lt;=100, "76-100 Years", PropertySet[[#This Row],[AGE]]&gt;100, "100+ Years"))</f>
        <v>26-50 Years</v>
      </c>
      <c r="V6578" t="str" cm="1">
        <f t="array" ref="V65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78" t="s">
        <v>33</v>
      </c>
      <c r="X6578" t="s">
        <v>67</v>
      </c>
    </row>
    <row r="6579" spans="1:24" x14ac:dyDescent="0.3">
      <c r="A6579" t="s">
        <v>6539</v>
      </c>
      <c r="B6579" t="s">
        <v>29</v>
      </c>
      <c r="C6579" t="s">
        <v>30</v>
      </c>
      <c r="D6579">
        <v>1</v>
      </c>
      <c r="E6579">
        <v>7913</v>
      </c>
      <c r="F6579">
        <v>11</v>
      </c>
      <c r="G6579" t="s">
        <v>6</v>
      </c>
      <c r="H6579" t="s">
        <v>36</v>
      </c>
      <c r="I6579" t="s">
        <v>6606</v>
      </c>
      <c r="J6579" t="s">
        <v>6</v>
      </c>
      <c r="K6579">
        <v>10307</v>
      </c>
      <c r="L6579" s="25">
        <v>0</v>
      </c>
      <c r="M6579" s="13">
        <v>45176</v>
      </c>
      <c r="N6579" s="1">
        <v>1</v>
      </c>
      <c r="O6579" s="1">
        <v>0</v>
      </c>
      <c r="P6579" s="1">
        <v>1</v>
      </c>
      <c r="Q6579" s="1">
        <v>7800</v>
      </c>
      <c r="R6579" s="1">
        <v>3588</v>
      </c>
      <c r="S6579">
        <v>1984</v>
      </c>
      <c r="T6579" s="29">
        <f>IF(TRIM(PropertySet[[#This Row],[YEAR BUILT]])="", "N/A", 2023-PropertySet[[#This Row],[YEAR BUILT]])</f>
        <v>39</v>
      </c>
      <c r="U6579" t="str" cm="1">
        <f t="array" ref="U6579">IF(PropertySet[[#This Row],[AGE]] = "N/A", "N/A", _xlfn.IFS(PropertySet[[#This Row],[AGE]] &lt;= 25, "0-25 Years", PropertySet[[#This Row],[AGE]] &lt;= 50, "26-50 Years", PropertySet[[#This Row],[AGE]]&lt;=75, "51-75 Years", PropertySet[[#This Row],[AGE]]&lt;=100, "76-100 Years", PropertySet[[#This Row],[AGE]]&gt;100, "100+ Years"))</f>
        <v>26-50 Years</v>
      </c>
      <c r="V6579" t="str" cm="1">
        <f t="array" ref="V65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79" t="s">
        <v>33</v>
      </c>
      <c r="X6579" t="s">
        <v>36</v>
      </c>
    </row>
    <row r="6580" spans="1:24" x14ac:dyDescent="0.3">
      <c r="A6580" t="s">
        <v>6539</v>
      </c>
      <c r="B6580" t="s">
        <v>29</v>
      </c>
      <c r="C6580" t="s">
        <v>30</v>
      </c>
      <c r="D6580">
        <v>1</v>
      </c>
      <c r="E6580">
        <v>7914</v>
      </c>
      <c r="F6580">
        <v>53</v>
      </c>
      <c r="G6580" t="s">
        <v>6</v>
      </c>
      <c r="H6580" t="s">
        <v>36</v>
      </c>
      <c r="I6580" t="s">
        <v>6607</v>
      </c>
      <c r="J6580" t="s">
        <v>6</v>
      </c>
      <c r="K6580">
        <v>10307</v>
      </c>
      <c r="L6580" s="25">
        <v>10</v>
      </c>
      <c r="M6580" s="13">
        <v>45089</v>
      </c>
      <c r="N6580" s="1">
        <v>1</v>
      </c>
      <c r="O6580" s="1">
        <v>0</v>
      </c>
      <c r="P6580" s="1">
        <v>1</v>
      </c>
      <c r="Q6580" s="1">
        <v>4250</v>
      </c>
      <c r="R6580" s="1">
        <v>1318</v>
      </c>
      <c r="S6580">
        <v>1955</v>
      </c>
      <c r="T6580" s="29">
        <f>IF(TRIM(PropertySet[[#This Row],[YEAR BUILT]])="", "N/A", 2023-PropertySet[[#This Row],[YEAR BUILT]])</f>
        <v>68</v>
      </c>
      <c r="U6580" t="str" cm="1">
        <f t="array" ref="U6580">IF(PropertySet[[#This Row],[AGE]] = "N/A", "N/A", _xlfn.IFS(PropertySet[[#This Row],[AGE]] &lt;= 25, "0-25 Years", PropertySet[[#This Row],[AGE]] &lt;= 50, "26-50 Years", PropertySet[[#This Row],[AGE]]&lt;=75, "51-75 Years", PropertySet[[#This Row],[AGE]]&lt;=100, "76-100 Years", PropertySet[[#This Row],[AGE]]&gt;100, "100+ Years"))</f>
        <v>51-75 Years</v>
      </c>
      <c r="V6580" t="str" cm="1">
        <f t="array" ref="V65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80" t="s">
        <v>33</v>
      </c>
      <c r="X6580" t="s">
        <v>36</v>
      </c>
    </row>
    <row r="6581" spans="1:24" x14ac:dyDescent="0.3">
      <c r="A6581" t="s">
        <v>6539</v>
      </c>
      <c r="B6581" t="s">
        <v>29</v>
      </c>
      <c r="C6581" t="s">
        <v>30</v>
      </c>
      <c r="D6581">
        <v>1</v>
      </c>
      <c r="E6581">
        <v>7915</v>
      </c>
      <c r="F6581">
        <v>69</v>
      </c>
      <c r="G6581" t="s">
        <v>6</v>
      </c>
      <c r="H6581" t="s">
        <v>31</v>
      </c>
      <c r="I6581" t="s">
        <v>6608</v>
      </c>
      <c r="J6581" t="s">
        <v>6</v>
      </c>
      <c r="K6581">
        <v>10307</v>
      </c>
      <c r="L6581" s="25">
        <v>0</v>
      </c>
      <c r="M6581" s="13">
        <v>45118</v>
      </c>
      <c r="N6581" s="1">
        <v>1</v>
      </c>
      <c r="O6581" s="1">
        <v>0</v>
      </c>
      <c r="P6581" s="1">
        <v>1</v>
      </c>
      <c r="Q6581" s="1">
        <v>4000</v>
      </c>
      <c r="R6581" s="1">
        <v>1100</v>
      </c>
      <c r="S6581">
        <v>1982</v>
      </c>
      <c r="T6581" s="29">
        <f>IF(TRIM(PropertySet[[#This Row],[YEAR BUILT]])="", "N/A", 2023-PropertySet[[#This Row],[YEAR BUILT]])</f>
        <v>41</v>
      </c>
      <c r="U6581" t="str" cm="1">
        <f t="array" ref="U6581">IF(PropertySet[[#This Row],[AGE]] = "N/A", "N/A", _xlfn.IFS(PropertySet[[#This Row],[AGE]] &lt;= 25, "0-25 Years", PropertySet[[#This Row],[AGE]] &lt;= 50, "26-50 Years", PropertySet[[#This Row],[AGE]]&lt;=75, "51-75 Years", PropertySet[[#This Row],[AGE]]&lt;=100, "76-100 Years", PropertySet[[#This Row],[AGE]]&gt;100, "100+ Years"))</f>
        <v>26-50 Years</v>
      </c>
      <c r="V6581" t="str" cm="1">
        <f t="array" ref="V65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81" t="s">
        <v>33</v>
      </c>
      <c r="X6581" t="s">
        <v>31</v>
      </c>
    </row>
    <row r="6582" spans="1:24" x14ac:dyDescent="0.3">
      <c r="A6582" t="s">
        <v>6539</v>
      </c>
      <c r="B6582" t="s">
        <v>29</v>
      </c>
      <c r="C6582" t="s">
        <v>30</v>
      </c>
      <c r="D6582">
        <v>1</v>
      </c>
      <c r="E6582">
        <v>7915</v>
      </c>
      <c r="F6582">
        <v>69</v>
      </c>
      <c r="G6582" t="s">
        <v>6</v>
      </c>
      <c r="H6582" t="s">
        <v>31</v>
      </c>
      <c r="I6582" t="s">
        <v>6608</v>
      </c>
      <c r="J6582" t="s">
        <v>6</v>
      </c>
      <c r="K6582">
        <v>10307</v>
      </c>
      <c r="L6582" s="25">
        <v>0</v>
      </c>
      <c r="M6582" s="13">
        <v>45234</v>
      </c>
      <c r="N6582" s="1">
        <v>1</v>
      </c>
      <c r="O6582" s="1">
        <v>0</v>
      </c>
      <c r="P6582" s="1">
        <v>1</v>
      </c>
      <c r="Q6582" s="1">
        <v>4000</v>
      </c>
      <c r="R6582" s="1">
        <v>1100</v>
      </c>
      <c r="S6582">
        <v>1982</v>
      </c>
      <c r="T6582" s="29">
        <f>IF(TRIM(PropertySet[[#This Row],[YEAR BUILT]])="", "N/A", 2023-PropertySet[[#This Row],[YEAR BUILT]])</f>
        <v>41</v>
      </c>
      <c r="U6582" t="str" cm="1">
        <f t="array" ref="U6582">IF(PropertySet[[#This Row],[AGE]] = "N/A", "N/A", _xlfn.IFS(PropertySet[[#This Row],[AGE]] &lt;= 25, "0-25 Years", PropertySet[[#This Row],[AGE]] &lt;= 50, "26-50 Years", PropertySet[[#This Row],[AGE]]&lt;=75, "51-75 Years", PropertySet[[#This Row],[AGE]]&lt;=100, "76-100 Years", PropertySet[[#This Row],[AGE]]&gt;100, "100+ Years"))</f>
        <v>26-50 Years</v>
      </c>
      <c r="V6582" t="str" cm="1">
        <f t="array" ref="V65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82" t="s">
        <v>33</v>
      </c>
      <c r="X6582" t="s">
        <v>31</v>
      </c>
    </row>
    <row r="6583" spans="1:24" x14ac:dyDescent="0.3">
      <c r="A6583" t="s">
        <v>6539</v>
      </c>
      <c r="B6583" t="s">
        <v>29</v>
      </c>
      <c r="C6583" t="s">
        <v>30</v>
      </c>
      <c r="D6583">
        <v>1</v>
      </c>
      <c r="E6583">
        <v>7925</v>
      </c>
      <c r="F6583">
        <v>26</v>
      </c>
      <c r="G6583" t="s">
        <v>6</v>
      </c>
      <c r="H6583" t="s">
        <v>31</v>
      </c>
      <c r="I6583" t="s">
        <v>6609</v>
      </c>
      <c r="J6583" t="s">
        <v>6</v>
      </c>
      <c r="K6583">
        <v>10307</v>
      </c>
      <c r="L6583" s="25">
        <v>0</v>
      </c>
      <c r="M6583" s="13">
        <v>45264</v>
      </c>
      <c r="N6583" s="1">
        <v>1</v>
      </c>
      <c r="O6583" s="1">
        <v>0</v>
      </c>
      <c r="P6583" s="1">
        <v>1</v>
      </c>
      <c r="Q6583" s="1">
        <v>5850</v>
      </c>
      <c r="R6583" s="1">
        <v>2800</v>
      </c>
      <c r="S6583">
        <v>1994</v>
      </c>
      <c r="T6583" s="29">
        <f>IF(TRIM(PropertySet[[#This Row],[YEAR BUILT]])="", "N/A", 2023-PropertySet[[#This Row],[YEAR BUILT]])</f>
        <v>29</v>
      </c>
      <c r="U6583" t="str" cm="1">
        <f t="array" ref="U6583">IF(PropertySet[[#This Row],[AGE]] = "N/A", "N/A", _xlfn.IFS(PropertySet[[#This Row],[AGE]] &lt;= 25, "0-25 Years", PropertySet[[#This Row],[AGE]] &lt;= 50, "26-50 Years", PropertySet[[#This Row],[AGE]]&lt;=75, "51-75 Years", PropertySet[[#This Row],[AGE]]&lt;=100, "76-100 Years", PropertySet[[#This Row],[AGE]]&gt;100, "100+ Years"))</f>
        <v>26-50 Years</v>
      </c>
      <c r="V6583" t="str" cm="1">
        <f t="array" ref="V65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83" t="s">
        <v>33</v>
      </c>
      <c r="X6583" t="s">
        <v>31</v>
      </c>
    </row>
    <row r="6584" spans="1:24" x14ac:dyDescent="0.3">
      <c r="A6584" t="s">
        <v>6539</v>
      </c>
      <c r="B6584" t="s">
        <v>29</v>
      </c>
      <c r="C6584" t="s">
        <v>30</v>
      </c>
      <c r="D6584">
        <v>1</v>
      </c>
      <c r="E6584">
        <v>7925</v>
      </c>
      <c r="F6584">
        <v>45</v>
      </c>
      <c r="G6584" t="s">
        <v>6</v>
      </c>
      <c r="H6584" t="s">
        <v>31</v>
      </c>
      <c r="I6584" t="s">
        <v>6610</v>
      </c>
      <c r="J6584" t="s">
        <v>6</v>
      </c>
      <c r="K6584">
        <v>10307</v>
      </c>
      <c r="L6584" s="25">
        <v>0</v>
      </c>
      <c r="M6584" s="13">
        <v>45208</v>
      </c>
      <c r="N6584" s="1">
        <v>1</v>
      </c>
      <c r="O6584" s="1">
        <v>0</v>
      </c>
      <c r="P6584" s="1">
        <v>1</v>
      </c>
      <c r="Q6584" s="1">
        <v>6760</v>
      </c>
      <c r="R6584" s="1">
        <v>3303</v>
      </c>
      <c r="S6584">
        <v>1991</v>
      </c>
      <c r="T6584" s="29">
        <f>IF(TRIM(PropertySet[[#This Row],[YEAR BUILT]])="", "N/A", 2023-PropertySet[[#This Row],[YEAR BUILT]])</f>
        <v>32</v>
      </c>
      <c r="U6584" t="str" cm="1">
        <f t="array" ref="U6584">IF(PropertySet[[#This Row],[AGE]] = "N/A", "N/A", _xlfn.IFS(PropertySet[[#This Row],[AGE]] &lt;= 25, "0-25 Years", PropertySet[[#This Row],[AGE]] &lt;= 50, "26-50 Years", PropertySet[[#This Row],[AGE]]&lt;=75, "51-75 Years", PropertySet[[#This Row],[AGE]]&lt;=100, "76-100 Years", PropertySet[[#This Row],[AGE]]&gt;100, "100+ Years"))</f>
        <v>26-50 Years</v>
      </c>
      <c r="V6584" t="str" cm="1">
        <f t="array" ref="V65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84" t="s">
        <v>33</v>
      </c>
      <c r="X6584" t="s">
        <v>31</v>
      </c>
    </row>
    <row r="6585" spans="1:24" x14ac:dyDescent="0.3">
      <c r="A6585" t="s">
        <v>6539</v>
      </c>
      <c r="B6585" t="s">
        <v>29</v>
      </c>
      <c r="C6585" t="s">
        <v>30</v>
      </c>
      <c r="D6585">
        <v>1</v>
      </c>
      <c r="E6585">
        <v>7926</v>
      </c>
      <c r="F6585">
        <v>21</v>
      </c>
      <c r="G6585" t="s">
        <v>6</v>
      </c>
      <c r="H6585" t="s">
        <v>31</v>
      </c>
      <c r="I6585" t="s">
        <v>6611</v>
      </c>
      <c r="J6585" t="s">
        <v>6</v>
      </c>
      <c r="K6585">
        <v>10307</v>
      </c>
      <c r="L6585" s="25">
        <v>0</v>
      </c>
      <c r="M6585" s="13">
        <v>44979</v>
      </c>
      <c r="N6585" s="1">
        <v>1</v>
      </c>
      <c r="O6585" s="1">
        <v>0</v>
      </c>
      <c r="P6585" s="1">
        <v>1</v>
      </c>
      <c r="Q6585" s="1">
        <v>8775</v>
      </c>
      <c r="R6585" s="1">
        <v>1675</v>
      </c>
      <c r="S6585">
        <v>1983</v>
      </c>
      <c r="T6585" s="29">
        <f>IF(TRIM(PropertySet[[#This Row],[YEAR BUILT]])="", "N/A", 2023-PropertySet[[#This Row],[YEAR BUILT]])</f>
        <v>40</v>
      </c>
      <c r="U6585" t="str" cm="1">
        <f t="array" ref="U6585">IF(PropertySet[[#This Row],[AGE]] = "N/A", "N/A", _xlfn.IFS(PropertySet[[#This Row],[AGE]] &lt;= 25, "0-25 Years", PropertySet[[#This Row],[AGE]] &lt;= 50, "26-50 Years", PropertySet[[#This Row],[AGE]]&lt;=75, "51-75 Years", PropertySet[[#This Row],[AGE]]&lt;=100, "76-100 Years", PropertySet[[#This Row],[AGE]]&gt;100, "100+ Years"))</f>
        <v>26-50 Years</v>
      </c>
      <c r="V6585" t="str" cm="1">
        <f t="array" ref="V65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85" t="s">
        <v>33</v>
      </c>
      <c r="X6585" t="s">
        <v>31</v>
      </c>
    </row>
    <row r="6586" spans="1:24" x14ac:dyDescent="0.3">
      <c r="A6586" t="s">
        <v>6539</v>
      </c>
      <c r="B6586" t="s">
        <v>29</v>
      </c>
      <c r="C6586" t="s">
        <v>30</v>
      </c>
      <c r="D6586">
        <v>1</v>
      </c>
      <c r="E6586">
        <v>7926</v>
      </c>
      <c r="F6586">
        <v>39</v>
      </c>
      <c r="G6586" t="s">
        <v>6</v>
      </c>
      <c r="H6586" t="s">
        <v>31</v>
      </c>
      <c r="I6586" t="s">
        <v>6612</v>
      </c>
      <c r="J6586" t="s">
        <v>6</v>
      </c>
      <c r="K6586">
        <v>10307</v>
      </c>
      <c r="L6586" s="25">
        <v>700000</v>
      </c>
      <c r="M6586" s="13">
        <v>45279</v>
      </c>
      <c r="N6586" s="1">
        <v>1</v>
      </c>
      <c r="O6586" s="1">
        <v>0</v>
      </c>
      <c r="P6586" s="1">
        <v>1</v>
      </c>
      <c r="Q6586" s="1">
        <v>3880</v>
      </c>
      <c r="R6586" s="1">
        <v>1850</v>
      </c>
      <c r="S6586">
        <v>1990</v>
      </c>
      <c r="T6586" s="29">
        <f>IF(TRIM(PropertySet[[#This Row],[YEAR BUILT]])="", "N/A", 2023-PropertySet[[#This Row],[YEAR BUILT]])</f>
        <v>33</v>
      </c>
      <c r="U6586" t="str" cm="1">
        <f t="array" ref="U6586">IF(PropertySet[[#This Row],[AGE]] = "N/A", "N/A", _xlfn.IFS(PropertySet[[#This Row],[AGE]] &lt;= 25, "0-25 Years", PropertySet[[#This Row],[AGE]] &lt;= 50, "26-50 Years", PropertySet[[#This Row],[AGE]]&lt;=75, "51-75 Years", PropertySet[[#This Row],[AGE]]&lt;=100, "76-100 Years", PropertySet[[#This Row],[AGE]]&gt;100, "100+ Years"))</f>
        <v>26-50 Years</v>
      </c>
      <c r="V6586" t="str" cm="1">
        <f t="array" ref="V65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86" t="s">
        <v>33</v>
      </c>
      <c r="X6586" t="s">
        <v>31</v>
      </c>
    </row>
    <row r="6587" spans="1:24" x14ac:dyDescent="0.3">
      <c r="A6587" t="s">
        <v>6539</v>
      </c>
      <c r="B6587" t="s">
        <v>29</v>
      </c>
      <c r="C6587" t="s">
        <v>30</v>
      </c>
      <c r="D6587">
        <v>1</v>
      </c>
      <c r="E6587">
        <v>7927</v>
      </c>
      <c r="F6587">
        <v>43</v>
      </c>
      <c r="G6587" t="s">
        <v>6</v>
      </c>
      <c r="H6587" t="s">
        <v>31</v>
      </c>
      <c r="I6587" t="s">
        <v>6613</v>
      </c>
      <c r="J6587" t="s">
        <v>6</v>
      </c>
      <c r="K6587">
        <v>10307</v>
      </c>
      <c r="L6587" s="25">
        <v>1075000</v>
      </c>
      <c r="M6587" s="13">
        <v>45267</v>
      </c>
      <c r="N6587" s="1">
        <v>1</v>
      </c>
      <c r="O6587" s="1">
        <v>0</v>
      </c>
      <c r="P6587" s="1">
        <v>1</v>
      </c>
      <c r="Q6587" s="1">
        <v>6359</v>
      </c>
      <c r="R6587" s="1">
        <v>3444</v>
      </c>
      <c r="S6587">
        <v>1985</v>
      </c>
      <c r="T6587" s="29">
        <f>IF(TRIM(PropertySet[[#This Row],[YEAR BUILT]])="", "N/A", 2023-PropertySet[[#This Row],[YEAR BUILT]])</f>
        <v>38</v>
      </c>
      <c r="U6587" t="str" cm="1">
        <f t="array" ref="U6587">IF(PropertySet[[#This Row],[AGE]] = "N/A", "N/A", _xlfn.IFS(PropertySet[[#This Row],[AGE]] &lt;= 25, "0-25 Years", PropertySet[[#This Row],[AGE]] &lt;= 50, "26-50 Years", PropertySet[[#This Row],[AGE]]&lt;=75, "51-75 Years", PropertySet[[#This Row],[AGE]]&lt;=100, "76-100 Years", PropertySet[[#This Row],[AGE]]&gt;100, "100+ Years"))</f>
        <v>26-50 Years</v>
      </c>
      <c r="V6587" t="str" cm="1">
        <f t="array" ref="V65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87" t="s">
        <v>33</v>
      </c>
      <c r="X6587" t="s">
        <v>31</v>
      </c>
    </row>
    <row r="6588" spans="1:24" x14ac:dyDescent="0.3">
      <c r="A6588" t="s">
        <v>6539</v>
      </c>
      <c r="B6588" t="s">
        <v>29</v>
      </c>
      <c r="C6588" t="s">
        <v>30</v>
      </c>
      <c r="D6588">
        <v>1</v>
      </c>
      <c r="E6588">
        <v>7929</v>
      </c>
      <c r="F6588">
        <v>36</v>
      </c>
      <c r="G6588" t="s">
        <v>6</v>
      </c>
      <c r="H6588" t="s">
        <v>31</v>
      </c>
      <c r="I6588" t="s">
        <v>6614</v>
      </c>
      <c r="J6588" t="s">
        <v>6</v>
      </c>
      <c r="K6588">
        <v>10307</v>
      </c>
      <c r="L6588" s="25">
        <v>930000</v>
      </c>
      <c r="M6588" s="13">
        <v>45267</v>
      </c>
      <c r="N6588" s="1">
        <v>1</v>
      </c>
      <c r="O6588" s="1">
        <v>0</v>
      </c>
      <c r="P6588" s="1">
        <v>1</v>
      </c>
      <c r="Q6588" s="1">
        <v>1920</v>
      </c>
      <c r="R6588" s="1">
        <v>2216</v>
      </c>
      <c r="S6588">
        <v>1992</v>
      </c>
      <c r="T6588" s="29">
        <f>IF(TRIM(PropertySet[[#This Row],[YEAR BUILT]])="", "N/A", 2023-PropertySet[[#This Row],[YEAR BUILT]])</f>
        <v>31</v>
      </c>
      <c r="U6588" t="str" cm="1">
        <f t="array" ref="U6588">IF(PropertySet[[#This Row],[AGE]] = "N/A", "N/A", _xlfn.IFS(PropertySet[[#This Row],[AGE]] &lt;= 25, "0-25 Years", PropertySet[[#This Row],[AGE]] &lt;= 50, "26-50 Years", PropertySet[[#This Row],[AGE]]&lt;=75, "51-75 Years", PropertySet[[#This Row],[AGE]]&lt;=100, "76-100 Years", PropertySet[[#This Row],[AGE]]&gt;100, "100+ Years"))</f>
        <v>26-50 Years</v>
      </c>
      <c r="V6588" t="str" cm="1">
        <f t="array" ref="V65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88" t="s">
        <v>33</v>
      </c>
      <c r="X6588" t="s">
        <v>31</v>
      </c>
    </row>
    <row r="6589" spans="1:24" x14ac:dyDescent="0.3">
      <c r="A6589" t="s">
        <v>6539</v>
      </c>
      <c r="B6589" t="s">
        <v>29</v>
      </c>
      <c r="C6589" t="s">
        <v>30</v>
      </c>
      <c r="D6589">
        <v>1</v>
      </c>
      <c r="E6589">
        <v>7931</v>
      </c>
      <c r="F6589">
        <v>1</v>
      </c>
      <c r="G6589" t="s">
        <v>6</v>
      </c>
      <c r="H6589" t="s">
        <v>31</v>
      </c>
      <c r="I6589" t="s">
        <v>6615</v>
      </c>
      <c r="J6589" t="s">
        <v>6</v>
      </c>
      <c r="K6589">
        <v>10307</v>
      </c>
      <c r="L6589" s="25">
        <v>425000</v>
      </c>
      <c r="M6589" s="13">
        <v>44963</v>
      </c>
      <c r="N6589" s="1">
        <v>1</v>
      </c>
      <c r="O6589" s="1">
        <v>0</v>
      </c>
      <c r="P6589" s="1">
        <v>1</v>
      </c>
      <c r="Q6589" s="1">
        <v>2250</v>
      </c>
      <c r="R6589" s="1">
        <v>1040</v>
      </c>
      <c r="S6589">
        <v>1945</v>
      </c>
      <c r="T6589" s="29">
        <f>IF(TRIM(PropertySet[[#This Row],[YEAR BUILT]])="", "N/A", 2023-PropertySet[[#This Row],[YEAR BUILT]])</f>
        <v>78</v>
      </c>
      <c r="U6589" t="str" cm="1">
        <f t="array" ref="U6589">IF(PropertySet[[#This Row],[AGE]] = "N/A", "N/A", _xlfn.IFS(PropertySet[[#This Row],[AGE]] &lt;= 25, "0-25 Years", PropertySet[[#This Row],[AGE]] &lt;= 50, "26-50 Years", PropertySet[[#This Row],[AGE]]&lt;=75, "51-75 Years", PropertySet[[#This Row],[AGE]]&lt;=100, "76-100 Years", PropertySet[[#This Row],[AGE]]&gt;100, "100+ Years"))</f>
        <v>76-100 Years</v>
      </c>
      <c r="V6589" t="str" cm="1">
        <f t="array" ref="V65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589" t="s">
        <v>33</v>
      </c>
      <c r="X6589" t="s">
        <v>31</v>
      </c>
    </row>
    <row r="6590" spans="1:24" x14ac:dyDescent="0.3">
      <c r="A6590" t="s">
        <v>6539</v>
      </c>
      <c r="B6590" t="s">
        <v>29</v>
      </c>
      <c r="C6590" t="s">
        <v>30</v>
      </c>
      <c r="D6590">
        <v>1</v>
      </c>
      <c r="E6590">
        <v>7933</v>
      </c>
      <c r="F6590">
        <v>13</v>
      </c>
      <c r="G6590" t="s">
        <v>6</v>
      </c>
      <c r="H6590" t="s">
        <v>36</v>
      </c>
      <c r="I6590" t="s">
        <v>6616</v>
      </c>
      <c r="J6590" t="s">
        <v>6</v>
      </c>
      <c r="K6590">
        <v>10307</v>
      </c>
      <c r="L6590" s="25">
        <v>0</v>
      </c>
      <c r="M6590" s="13">
        <v>44952</v>
      </c>
      <c r="N6590" s="1">
        <v>1</v>
      </c>
      <c r="O6590" s="1">
        <v>0</v>
      </c>
      <c r="P6590" s="1">
        <v>1</v>
      </c>
      <c r="Q6590" s="1">
        <v>8000</v>
      </c>
      <c r="R6590" s="1">
        <v>1344</v>
      </c>
      <c r="S6590">
        <v>1950</v>
      </c>
      <c r="T6590" s="29">
        <f>IF(TRIM(PropertySet[[#This Row],[YEAR BUILT]])="", "N/A", 2023-PropertySet[[#This Row],[YEAR BUILT]])</f>
        <v>73</v>
      </c>
      <c r="U6590" t="str" cm="1">
        <f t="array" ref="U6590">IF(PropertySet[[#This Row],[AGE]] = "N/A", "N/A", _xlfn.IFS(PropertySet[[#This Row],[AGE]] &lt;= 25, "0-25 Years", PropertySet[[#This Row],[AGE]] &lt;= 50, "26-50 Years", PropertySet[[#This Row],[AGE]]&lt;=75, "51-75 Years", PropertySet[[#This Row],[AGE]]&lt;=100, "76-100 Years", PropertySet[[#This Row],[AGE]]&gt;100, "100+ Years"))</f>
        <v>51-75 Years</v>
      </c>
      <c r="V6590" t="str" cm="1">
        <f t="array" ref="V65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90" t="s">
        <v>33</v>
      </c>
      <c r="X6590" t="s">
        <v>36</v>
      </c>
    </row>
    <row r="6591" spans="1:24" x14ac:dyDescent="0.3">
      <c r="A6591" t="s">
        <v>6539</v>
      </c>
      <c r="B6591" t="s">
        <v>29</v>
      </c>
      <c r="C6591" t="s">
        <v>30</v>
      </c>
      <c r="D6591" t="s">
        <v>71</v>
      </c>
      <c r="E6591">
        <v>7939</v>
      </c>
      <c r="F6591">
        <v>58</v>
      </c>
      <c r="G6591" t="s">
        <v>6</v>
      </c>
      <c r="H6591" t="s">
        <v>72</v>
      </c>
      <c r="I6591" t="s">
        <v>6617</v>
      </c>
      <c r="J6591" t="s">
        <v>6</v>
      </c>
      <c r="K6591">
        <v>10307</v>
      </c>
      <c r="L6591" s="25">
        <v>0</v>
      </c>
      <c r="M6591" s="13">
        <v>45197</v>
      </c>
      <c r="N6591" s="1">
        <v>0</v>
      </c>
      <c r="O6591" s="1">
        <v>0</v>
      </c>
      <c r="P6591" s="1">
        <v>0</v>
      </c>
      <c r="Q6591" s="1">
        <v>4000</v>
      </c>
      <c r="R6591" s="1">
        <v>0</v>
      </c>
      <c r="S6591">
        <v>1982</v>
      </c>
      <c r="T6591" s="29">
        <f>IF(TRIM(PropertySet[[#This Row],[YEAR BUILT]])="", "N/A", 2023-PropertySet[[#This Row],[YEAR BUILT]])</f>
        <v>41</v>
      </c>
      <c r="U6591" t="str" cm="1">
        <f t="array" ref="U6591">IF(PropertySet[[#This Row],[AGE]] = "N/A", "N/A", _xlfn.IFS(PropertySet[[#This Row],[AGE]] &lt;= 25, "0-25 Years", PropertySet[[#This Row],[AGE]] &lt;= 50, "26-50 Years", PropertySet[[#This Row],[AGE]]&lt;=75, "51-75 Years", PropertySet[[#This Row],[AGE]]&lt;=100, "76-100 Years", PropertySet[[#This Row],[AGE]]&gt;100, "100+ Years"))</f>
        <v>26-50 Years</v>
      </c>
      <c r="V6591" t="str" cm="1">
        <f t="array" ref="V65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91" t="s">
        <v>33</v>
      </c>
      <c r="X6591" t="s">
        <v>31</v>
      </c>
    </row>
    <row r="6592" spans="1:24" x14ac:dyDescent="0.3">
      <c r="A6592" t="s">
        <v>6539</v>
      </c>
      <c r="B6592" t="s">
        <v>29</v>
      </c>
      <c r="C6592" t="s">
        <v>30</v>
      </c>
      <c r="D6592">
        <v>1</v>
      </c>
      <c r="E6592">
        <v>7940</v>
      </c>
      <c r="F6592">
        <v>45</v>
      </c>
      <c r="G6592" t="s">
        <v>6</v>
      </c>
      <c r="H6592" t="s">
        <v>31</v>
      </c>
      <c r="I6592" t="s">
        <v>6618</v>
      </c>
      <c r="J6592" t="s">
        <v>6</v>
      </c>
      <c r="K6592">
        <v>10307</v>
      </c>
      <c r="L6592" s="25">
        <v>0</v>
      </c>
      <c r="M6592" s="13">
        <v>45142</v>
      </c>
      <c r="N6592" s="1">
        <v>1</v>
      </c>
      <c r="O6592" s="1">
        <v>0</v>
      </c>
      <c r="P6592" s="1">
        <v>1</v>
      </c>
      <c r="Q6592" s="1">
        <v>3916</v>
      </c>
      <c r="R6592" s="1">
        <v>1880</v>
      </c>
      <c r="S6592">
        <v>1970</v>
      </c>
      <c r="T6592" s="29">
        <f>IF(TRIM(PropertySet[[#This Row],[YEAR BUILT]])="", "N/A", 2023-PropertySet[[#This Row],[YEAR BUILT]])</f>
        <v>53</v>
      </c>
      <c r="U6592" t="str" cm="1">
        <f t="array" ref="U6592">IF(PropertySet[[#This Row],[AGE]] = "N/A", "N/A", _xlfn.IFS(PropertySet[[#This Row],[AGE]] &lt;= 25, "0-25 Years", PropertySet[[#This Row],[AGE]] &lt;= 50, "26-50 Years", PropertySet[[#This Row],[AGE]]&lt;=75, "51-75 Years", PropertySet[[#This Row],[AGE]]&lt;=100, "76-100 Years", PropertySet[[#This Row],[AGE]]&gt;100, "100+ Years"))</f>
        <v>51-75 Years</v>
      </c>
      <c r="V6592" t="str" cm="1">
        <f t="array" ref="V65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92" t="s">
        <v>33</v>
      </c>
      <c r="X6592" t="s">
        <v>31</v>
      </c>
    </row>
    <row r="6593" spans="1:24" x14ac:dyDescent="0.3">
      <c r="A6593" t="s">
        <v>6539</v>
      </c>
      <c r="B6593" t="s">
        <v>29</v>
      </c>
      <c r="C6593" t="s">
        <v>30</v>
      </c>
      <c r="D6593">
        <v>1</v>
      </c>
      <c r="E6593">
        <v>7940</v>
      </c>
      <c r="F6593">
        <v>93</v>
      </c>
      <c r="G6593" t="s">
        <v>6</v>
      </c>
      <c r="H6593" t="s">
        <v>31</v>
      </c>
      <c r="I6593" t="s">
        <v>6619</v>
      </c>
      <c r="J6593" t="s">
        <v>6</v>
      </c>
      <c r="K6593">
        <v>10307</v>
      </c>
      <c r="L6593" s="25">
        <v>830000</v>
      </c>
      <c r="M6593" s="13">
        <v>45170</v>
      </c>
      <c r="N6593" s="1">
        <v>1</v>
      </c>
      <c r="O6593" s="1">
        <v>0</v>
      </c>
      <c r="P6593" s="1">
        <v>1</v>
      </c>
      <c r="Q6593" s="1">
        <v>3916</v>
      </c>
      <c r="R6593" s="1">
        <v>1920</v>
      </c>
      <c r="S6593">
        <v>1970</v>
      </c>
      <c r="T6593" s="29">
        <f>IF(TRIM(PropertySet[[#This Row],[YEAR BUILT]])="", "N/A", 2023-PropertySet[[#This Row],[YEAR BUILT]])</f>
        <v>53</v>
      </c>
      <c r="U6593" t="str" cm="1">
        <f t="array" ref="U6593">IF(PropertySet[[#This Row],[AGE]] = "N/A", "N/A", _xlfn.IFS(PropertySet[[#This Row],[AGE]] &lt;= 25, "0-25 Years", PropertySet[[#This Row],[AGE]] &lt;= 50, "26-50 Years", PropertySet[[#This Row],[AGE]]&lt;=75, "51-75 Years", PropertySet[[#This Row],[AGE]]&lt;=100, "76-100 Years", PropertySet[[#This Row],[AGE]]&gt;100, "100+ Years"))</f>
        <v>51-75 Years</v>
      </c>
      <c r="V6593" t="str" cm="1">
        <f t="array" ref="V65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93" t="s">
        <v>33</v>
      </c>
      <c r="X6593" t="s">
        <v>31</v>
      </c>
    </row>
    <row r="6594" spans="1:24" x14ac:dyDescent="0.3">
      <c r="A6594" t="s">
        <v>6539</v>
      </c>
      <c r="B6594" t="s">
        <v>29</v>
      </c>
      <c r="C6594" t="s">
        <v>30</v>
      </c>
      <c r="D6594">
        <v>1</v>
      </c>
      <c r="E6594">
        <v>7941</v>
      </c>
      <c r="F6594">
        <v>37</v>
      </c>
      <c r="G6594" t="s">
        <v>6</v>
      </c>
      <c r="H6594" t="s">
        <v>31</v>
      </c>
      <c r="I6594" t="s">
        <v>6620</v>
      </c>
      <c r="J6594" t="s">
        <v>6</v>
      </c>
      <c r="K6594">
        <v>10307</v>
      </c>
      <c r="L6594" s="25">
        <v>800000</v>
      </c>
      <c r="M6594" s="13">
        <v>45022</v>
      </c>
      <c r="N6594" s="1">
        <v>1</v>
      </c>
      <c r="O6594" s="1">
        <v>0</v>
      </c>
      <c r="P6594" s="1">
        <v>1</v>
      </c>
      <c r="Q6594" s="1">
        <v>5700</v>
      </c>
      <c r="R6594" s="1">
        <v>1716</v>
      </c>
      <c r="S6594">
        <v>1970</v>
      </c>
      <c r="T6594" s="29">
        <f>IF(TRIM(PropertySet[[#This Row],[YEAR BUILT]])="", "N/A", 2023-PropertySet[[#This Row],[YEAR BUILT]])</f>
        <v>53</v>
      </c>
      <c r="U6594" t="str" cm="1">
        <f t="array" ref="U6594">IF(PropertySet[[#This Row],[AGE]] = "N/A", "N/A", _xlfn.IFS(PropertySet[[#This Row],[AGE]] &lt;= 25, "0-25 Years", PropertySet[[#This Row],[AGE]] &lt;= 50, "26-50 Years", PropertySet[[#This Row],[AGE]]&lt;=75, "51-75 Years", PropertySet[[#This Row],[AGE]]&lt;=100, "76-100 Years", PropertySet[[#This Row],[AGE]]&gt;100, "100+ Years"))</f>
        <v>51-75 Years</v>
      </c>
      <c r="V6594" t="str" cm="1">
        <f t="array" ref="V65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594" t="s">
        <v>33</v>
      </c>
      <c r="X6594" t="s">
        <v>31</v>
      </c>
    </row>
    <row r="6595" spans="1:24" x14ac:dyDescent="0.3">
      <c r="A6595" t="s">
        <v>6539</v>
      </c>
      <c r="B6595" t="s">
        <v>29</v>
      </c>
      <c r="C6595" t="s">
        <v>30</v>
      </c>
      <c r="D6595">
        <v>1</v>
      </c>
      <c r="E6595">
        <v>7966</v>
      </c>
      <c r="F6595">
        <v>2</v>
      </c>
      <c r="G6595" t="s">
        <v>6</v>
      </c>
      <c r="H6595" t="s">
        <v>67</v>
      </c>
      <c r="I6595" t="s">
        <v>6621</v>
      </c>
      <c r="J6595" t="s">
        <v>6</v>
      </c>
      <c r="K6595">
        <v>10307</v>
      </c>
      <c r="L6595" s="25">
        <v>0</v>
      </c>
      <c r="M6595" s="13">
        <v>45035</v>
      </c>
      <c r="N6595" s="1">
        <v>1</v>
      </c>
      <c r="O6595" s="1">
        <v>0</v>
      </c>
      <c r="P6595" s="1">
        <v>1</v>
      </c>
      <c r="Q6595" s="1">
        <v>17273</v>
      </c>
      <c r="R6595" s="1">
        <v>2064</v>
      </c>
      <c r="S6595">
        <v>1983</v>
      </c>
      <c r="T6595" s="29">
        <f>IF(TRIM(PropertySet[[#This Row],[YEAR BUILT]])="", "N/A", 2023-PropertySet[[#This Row],[YEAR BUILT]])</f>
        <v>40</v>
      </c>
      <c r="U6595" t="str" cm="1">
        <f t="array" ref="U6595">IF(PropertySet[[#This Row],[AGE]] = "N/A", "N/A", _xlfn.IFS(PropertySet[[#This Row],[AGE]] &lt;= 25, "0-25 Years", PropertySet[[#This Row],[AGE]] &lt;= 50, "26-50 Years", PropertySet[[#This Row],[AGE]]&lt;=75, "51-75 Years", PropertySet[[#This Row],[AGE]]&lt;=100, "76-100 Years", PropertySet[[#This Row],[AGE]]&gt;100, "100+ Years"))</f>
        <v>26-50 Years</v>
      </c>
      <c r="V6595" t="str" cm="1">
        <f t="array" ref="V65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95" t="s">
        <v>33</v>
      </c>
      <c r="X6595" t="s">
        <v>67</v>
      </c>
    </row>
    <row r="6596" spans="1:24" x14ac:dyDescent="0.3">
      <c r="A6596" t="s">
        <v>6539</v>
      </c>
      <c r="B6596" t="s">
        <v>29</v>
      </c>
      <c r="C6596" t="s">
        <v>30</v>
      </c>
      <c r="D6596">
        <v>1</v>
      </c>
      <c r="E6596">
        <v>7997</v>
      </c>
      <c r="F6596">
        <v>4</v>
      </c>
      <c r="G6596" t="s">
        <v>6</v>
      </c>
      <c r="H6596" t="s">
        <v>31</v>
      </c>
      <c r="I6596" t="s">
        <v>6622</v>
      </c>
      <c r="J6596" t="s">
        <v>6</v>
      </c>
      <c r="K6596">
        <v>10307</v>
      </c>
      <c r="L6596" s="25">
        <v>10</v>
      </c>
      <c r="M6596" s="13">
        <v>45154</v>
      </c>
      <c r="N6596" s="1">
        <v>1</v>
      </c>
      <c r="O6596" s="1">
        <v>0</v>
      </c>
      <c r="P6596" s="1">
        <v>1</v>
      </c>
      <c r="Q6596" s="1">
        <v>3000</v>
      </c>
      <c r="R6596" s="1">
        <v>1332</v>
      </c>
      <c r="S6596">
        <v>1910</v>
      </c>
      <c r="T6596" s="29">
        <f>IF(TRIM(PropertySet[[#This Row],[YEAR BUILT]])="", "N/A", 2023-PropertySet[[#This Row],[YEAR BUILT]])</f>
        <v>113</v>
      </c>
      <c r="U6596" t="str" cm="1">
        <f t="array" ref="U6596">IF(PropertySet[[#This Row],[AGE]] = "N/A", "N/A", _xlfn.IFS(PropertySet[[#This Row],[AGE]] &lt;= 25, "0-25 Years", PropertySet[[#This Row],[AGE]] &lt;= 50, "26-50 Years", PropertySet[[#This Row],[AGE]]&lt;=75, "51-75 Years", PropertySet[[#This Row],[AGE]]&lt;=100, "76-100 Years", PropertySet[[#This Row],[AGE]]&gt;100, "100+ Years"))</f>
        <v>100+ Years</v>
      </c>
      <c r="V6596" t="str" cm="1">
        <f t="array" ref="V65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596" t="s">
        <v>33</v>
      </c>
      <c r="X6596" t="s">
        <v>31</v>
      </c>
    </row>
    <row r="6597" spans="1:24" x14ac:dyDescent="0.3">
      <c r="A6597" t="s">
        <v>6539</v>
      </c>
      <c r="B6597" t="s">
        <v>29</v>
      </c>
      <c r="C6597" t="s">
        <v>30</v>
      </c>
      <c r="D6597">
        <v>1</v>
      </c>
      <c r="E6597">
        <v>7999</v>
      </c>
      <c r="F6597">
        <v>1</v>
      </c>
      <c r="G6597" t="s">
        <v>6</v>
      </c>
      <c r="H6597" t="s">
        <v>44</v>
      </c>
      <c r="I6597" t="s">
        <v>6623</v>
      </c>
      <c r="J6597" t="s">
        <v>6</v>
      </c>
      <c r="K6597">
        <v>10307</v>
      </c>
      <c r="L6597" s="25">
        <v>500000</v>
      </c>
      <c r="M6597" s="13">
        <v>45132</v>
      </c>
      <c r="N6597" s="1">
        <v>1</v>
      </c>
      <c r="O6597" s="1">
        <v>0</v>
      </c>
      <c r="P6597" s="1">
        <v>1</v>
      </c>
      <c r="Q6597" s="1">
        <v>4278</v>
      </c>
      <c r="R6597" s="1">
        <v>1800</v>
      </c>
      <c r="S6597">
        <v>1988</v>
      </c>
      <c r="T6597" s="29">
        <f>IF(TRIM(PropertySet[[#This Row],[YEAR BUILT]])="", "N/A", 2023-PropertySet[[#This Row],[YEAR BUILT]])</f>
        <v>35</v>
      </c>
      <c r="U6597" t="str" cm="1">
        <f t="array" ref="U6597">IF(PropertySet[[#This Row],[AGE]] = "N/A", "N/A", _xlfn.IFS(PropertySet[[#This Row],[AGE]] &lt;= 25, "0-25 Years", PropertySet[[#This Row],[AGE]] &lt;= 50, "26-50 Years", PropertySet[[#This Row],[AGE]]&lt;=75, "51-75 Years", PropertySet[[#This Row],[AGE]]&lt;=100, "76-100 Years", PropertySet[[#This Row],[AGE]]&gt;100, "100+ Years"))</f>
        <v>26-50 Years</v>
      </c>
      <c r="V6597" t="str" cm="1">
        <f t="array" ref="V65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97" t="s">
        <v>33</v>
      </c>
      <c r="X6597" t="s">
        <v>44</v>
      </c>
    </row>
    <row r="6598" spans="1:24" x14ac:dyDescent="0.3">
      <c r="A6598" t="s">
        <v>6539</v>
      </c>
      <c r="B6598" t="s">
        <v>29</v>
      </c>
      <c r="C6598" t="s">
        <v>30</v>
      </c>
      <c r="D6598">
        <v>1</v>
      </c>
      <c r="E6598">
        <v>7999</v>
      </c>
      <c r="F6598">
        <v>50</v>
      </c>
      <c r="G6598" t="s">
        <v>6</v>
      </c>
      <c r="H6598" t="s">
        <v>44</v>
      </c>
      <c r="I6598" t="s">
        <v>6624</v>
      </c>
      <c r="J6598" t="s">
        <v>6</v>
      </c>
      <c r="K6598">
        <v>10307</v>
      </c>
      <c r="L6598" s="25">
        <v>0</v>
      </c>
      <c r="M6598" s="13">
        <v>45146</v>
      </c>
      <c r="N6598" s="1">
        <v>1</v>
      </c>
      <c r="O6598" s="1">
        <v>0</v>
      </c>
      <c r="P6598" s="1">
        <v>1</v>
      </c>
      <c r="Q6598" s="1">
        <v>1548</v>
      </c>
      <c r="R6598" s="1">
        <v>1680</v>
      </c>
      <c r="S6598">
        <v>1988</v>
      </c>
      <c r="T6598" s="29">
        <f>IF(TRIM(PropertySet[[#This Row],[YEAR BUILT]])="", "N/A", 2023-PropertySet[[#This Row],[YEAR BUILT]])</f>
        <v>35</v>
      </c>
      <c r="U6598" t="str" cm="1">
        <f t="array" ref="U6598">IF(PropertySet[[#This Row],[AGE]] = "N/A", "N/A", _xlfn.IFS(PropertySet[[#This Row],[AGE]] &lt;= 25, "0-25 Years", PropertySet[[#This Row],[AGE]] &lt;= 50, "26-50 Years", PropertySet[[#This Row],[AGE]]&lt;=75, "51-75 Years", PropertySet[[#This Row],[AGE]]&lt;=100, "76-100 Years", PropertySet[[#This Row],[AGE]]&gt;100, "100+ Years"))</f>
        <v>26-50 Years</v>
      </c>
      <c r="V6598" t="str" cm="1">
        <f t="array" ref="V65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598" t="s">
        <v>33</v>
      </c>
      <c r="X6598" t="s">
        <v>44</v>
      </c>
    </row>
    <row r="6599" spans="1:24" x14ac:dyDescent="0.3">
      <c r="A6599" t="s">
        <v>6539</v>
      </c>
      <c r="B6599" t="s">
        <v>29</v>
      </c>
      <c r="C6599" t="s">
        <v>30</v>
      </c>
      <c r="D6599">
        <v>1</v>
      </c>
      <c r="E6599">
        <v>8001</v>
      </c>
      <c r="F6599">
        <v>53</v>
      </c>
      <c r="G6599" t="s">
        <v>6</v>
      </c>
      <c r="H6599" t="s">
        <v>44</v>
      </c>
      <c r="I6599" t="s">
        <v>6625</v>
      </c>
      <c r="J6599" t="s">
        <v>6</v>
      </c>
      <c r="K6599">
        <v>10307</v>
      </c>
      <c r="L6599" s="25">
        <v>535000</v>
      </c>
      <c r="M6599" s="13">
        <v>45212</v>
      </c>
      <c r="N6599" s="1">
        <v>1</v>
      </c>
      <c r="O6599" s="1">
        <v>0</v>
      </c>
      <c r="P6599" s="1">
        <v>1</v>
      </c>
      <c r="Q6599" s="1">
        <v>1322</v>
      </c>
      <c r="R6599" s="1">
        <v>1600</v>
      </c>
      <c r="S6599">
        <v>1998</v>
      </c>
      <c r="T6599" s="29">
        <f>IF(TRIM(PropertySet[[#This Row],[YEAR BUILT]])="", "N/A", 2023-PropertySet[[#This Row],[YEAR BUILT]])</f>
        <v>25</v>
      </c>
      <c r="U6599" t="str" cm="1">
        <f t="array" ref="U6599">IF(PropertySet[[#This Row],[AGE]] = "N/A", "N/A", _xlfn.IFS(PropertySet[[#This Row],[AGE]] &lt;= 25, "0-25 Years", PropertySet[[#This Row],[AGE]] &lt;= 50, "26-50 Years", PropertySet[[#This Row],[AGE]]&lt;=75, "51-75 Years", PropertySet[[#This Row],[AGE]]&lt;=100, "76-100 Years", PropertySet[[#This Row],[AGE]]&gt;100, "100+ Years"))</f>
        <v>0-25 Years</v>
      </c>
      <c r="V6599" t="str" cm="1">
        <f t="array" ref="V65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599" t="s">
        <v>33</v>
      </c>
      <c r="X6599" t="s">
        <v>44</v>
      </c>
    </row>
    <row r="6600" spans="1:24" x14ac:dyDescent="0.3">
      <c r="A6600" t="s">
        <v>6539</v>
      </c>
      <c r="B6600" t="s">
        <v>29</v>
      </c>
      <c r="C6600" t="s">
        <v>30</v>
      </c>
      <c r="D6600">
        <v>1</v>
      </c>
      <c r="E6600">
        <v>8001</v>
      </c>
      <c r="F6600">
        <v>82</v>
      </c>
      <c r="G6600" t="s">
        <v>6</v>
      </c>
      <c r="H6600" t="s">
        <v>44</v>
      </c>
      <c r="I6600" t="s">
        <v>6626</v>
      </c>
      <c r="J6600" t="s">
        <v>6</v>
      </c>
      <c r="K6600">
        <v>10307</v>
      </c>
      <c r="L6600" s="25">
        <v>638000</v>
      </c>
      <c r="M6600" s="13">
        <v>45008</v>
      </c>
      <c r="N6600" s="1">
        <v>1</v>
      </c>
      <c r="O6600" s="1">
        <v>0</v>
      </c>
      <c r="P6600" s="1">
        <v>1</v>
      </c>
      <c r="Q6600" s="1">
        <v>2107</v>
      </c>
      <c r="R6600" s="1">
        <v>1700</v>
      </c>
      <c r="S6600">
        <v>1998</v>
      </c>
      <c r="T6600" s="29">
        <f>IF(TRIM(PropertySet[[#This Row],[YEAR BUILT]])="", "N/A", 2023-PropertySet[[#This Row],[YEAR BUILT]])</f>
        <v>25</v>
      </c>
      <c r="U6600" t="str" cm="1">
        <f t="array" ref="U6600">IF(PropertySet[[#This Row],[AGE]] = "N/A", "N/A", _xlfn.IFS(PropertySet[[#This Row],[AGE]] &lt;= 25, "0-25 Years", PropertySet[[#This Row],[AGE]] &lt;= 50, "26-50 Years", PropertySet[[#This Row],[AGE]]&lt;=75, "51-75 Years", PropertySet[[#This Row],[AGE]]&lt;=100, "76-100 Years", PropertySet[[#This Row],[AGE]]&gt;100, "100+ Years"))</f>
        <v>0-25 Years</v>
      </c>
      <c r="V6600" t="str" cm="1">
        <f t="array" ref="V66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00" t="s">
        <v>33</v>
      </c>
      <c r="X6600" t="s">
        <v>44</v>
      </c>
    </row>
    <row r="6601" spans="1:24" x14ac:dyDescent="0.3">
      <c r="A6601" t="s">
        <v>6539</v>
      </c>
      <c r="B6601" t="s">
        <v>29</v>
      </c>
      <c r="C6601" t="s">
        <v>30</v>
      </c>
      <c r="D6601">
        <v>1</v>
      </c>
      <c r="E6601">
        <v>8008</v>
      </c>
      <c r="F6601">
        <v>68</v>
      </c>
      <c r="G6601" t="s">
        <v>6</v>
      </c>
      <c r="H6601" t="s">
        <v>31</v>
      </c>
      <c r="I6601" t="s">
        <v>6627</v>
      </c>
      <c r="J6601" t="s">
        <v>6</v>
      </c>
      <c r="K6601">
        <v>10309</v>
      </c>
      <c r="L6601" s="25">
        <v>775000</v>
      </c>
      <c r="M6601" s="13">
        <v>45069</v>
      </c>
      <c r="N6601" s="1">
        <v>1</v>
      </c>
      <c r="O6601" s="1">
        <v>0</v>
      </c>
      <c r="P6601" s="1">
        <v>1</v>
      </c>
      <c r="Q6601" s="1">
        <v>7000</v>
      </c>
      <c r="R6601" s="1">
        <v>1775</v>
      </c>
      <c r="S6601">
        <v>1945</v>
      </c>
      <c r="T6601" s="29">
        <f>IF(TRIM(PropertySet[[#This Row],[YEAR BUILT]])="", "N/A", 2023-PropertySet[[#This Row],[YEAR BUILT]])</f>
        <v>78</v>
      </c>
      <c r="U6601" t="str" cm="1">
        <f t="array" ref="U6601">IF(PropertySet[[#This Row],[AGE]] = "N/A", "N/A", _xlfn.IFS(PropertySet[[#This Row],[AGE]] &lt;= 25, "0-25 Years", PropertySet[[#This Row],[AGE]] &lt;= 50, "26-50 Years", PropertySet[[#This Row],[AGE]]&lt;=75, "51-75 Years", PropertySet[[#This Row],[AGE]]&lt;=100, "76-100 Years", PropertySet[[#This Row],[AGE]]&gt;100, "100+ Years"))</f>
        <v>76-100 Years</v>
      </c>
      <c r="V6601" t="str" cm="1">
        <f t="array" ref="V66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601" t="s">
        <v>33</v>
      </c>
      <c r="X6601" t="s">
        <v>31</v>
      </c>
    </row>
    <row r="6602" spans="1:24" x14ac:dyDescent="0.3">
      <c r="A6602" t="s">
        <v>6539</v>
      </c>
      <c r="B6602" t="s">
        <v>29</v>
      </c>
      <c r="C6602" t="s">
        <v>30</v>
      </c>
      <c r="D6602">
        <v>1</v>
      </c>
      <c r="E6602">
        <v>8019</v>
      </c>
      <c r="F6602">
        <v>12</v>
      </c>
      <c r="G6602" t="s">
        <v>6</v>
      </c>
      <c r="H6602" t="s">
        <v>31</v>
      </c>
      <c r="I6602" t="s">
        <v>6628</v>
      </c>
      <c r="J6602" t="s">
        <v>6</v>
      </c>
      <c r="K6602">
        <v>10307</v>
      </c>
      <c r="L6602" s="25">
        <v>482000</v>
      </c>
      <c r="M6602" s="13">
        <v>45057</v>
      </c>
      <c r="N6602" s="1">
        <v>1</v>
      </c>
      <c r="O6602" s="1">
        <v>0</v>
      </c>
      <c r="P6602" s="1">
        <v>1</v>
      </c>
      <c r="Q6602" s="1">
        <v>4318</v>
      </c>
      <c r="R6602" s="1">
        <v>1064</v>
      </c>
      <c r="S6602">
        <v>1910</v>
      </c>
      <c r="T6602" s="29">
        <f>IF(TRIM(PropertySet[[#This Row],[YEAR BUILT]])="", "N/A", 2023-PropertySet[[#This Row],[YEAR BUILT]])</f>
        <v>113</v>
      </c>
      <c r="U6602" t="str" cm="1">
        <f t="array" ref="U6602">IF(PropertySet[[#This Row],[AGE]] = "N/A", "N/A", _xlfn.IFS(PropertySet[[#This Row],[AGE]] &lt;= 25, "0-25 Years", PropertySet[[#This Row],[AGE]] &lt;= 50, "26-50 Years", PropertySet[[#This Row],[AGE]]&lt;=75, "51-75 Years", PropertySet[[#This Row],[AGE]]&lt;=100, "76-100 Years", PropertySet[[#This Row],[AGE]]&gt;100, "100+ Years"))</f>
        <v>100+ Years</v>
      </c>
      <c r="V6602" t="str" cm="1">
        <f t="array" ref="V66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02" t="s">
        <v>33</v>
      </c>
      <c r="X6602" t="s">
        <v>31</v>
      </c>
    </row>
    <row r="6603" spans="1:24" x14ac:dyDescent="0.3">
      <c r="A6603" t="s">
        <v>6539</v>
      </c>
      <c r="B6603" t="s">
        <v>29</v>
      </c>
      <c r="C6603" t="s">
        <v>30</v>
      </c>
      <c r="D6603">
        <v>1</v>
      </c>
      <c r="E6603">
        <v>8019</v>
      </c>
      <c r="F6603">
        <v>94</v>
      </c>
      <c r="G6603" t="s">
        <v>6</v>
      </c>
      <c r="H6603" t="s">
        <v>44</v>
      </c>
      <c r="I6603" t="s">
        <v>6629</v>
      </c>
      <c r="J6603" t="s">
        <v>6</v>
      </c>
      <c r="K6603">
        <v>10307</v>
      </c>
      <c r="L6603" s="25">
        <v>560000</v>
      </c>
      <c r="M6603" s="13">
        <v>45139</v>
      </c>
      <c r="N6603" s="1">
        <v>1</v>
      </c>
      <c r="O6603" s="1">
        <v>0</v>
      </c>
      <c r="P6603" s="1">
        <v>1</v>
      </c>
      <c r="Q6603" s="1">
        <v>1760</v>
      </c>
      <c r="R6603" s="1">
        <v>1600</v>
      </c>
      <c r="S6603">
        <v>1996</v>
      </c>
      <c r="T6603" s="29">
        <f>IF(TRIM(PropertySet[[#This Row],[YEAR BUILT]])="", "N/A", 2023-PropertySet[[#This Row],[YEAR BUILT]])</f>
        <v>27</v>
      </c>
      <c r="U6603" t="str" cm="1">
        <f t="array" ref="U6603">IF(PropertySet[[#This Row],[AGE]] = "N/A", "N/A", _xlfn.IFS(PropertySet[[#This Row],[AGE]] &lt;= 25, "0-25 Years", PropertySet[[#This Row],[AGE]] &lt;= 50, "26-50 Years", PropertySet[[#This Row],[AGE]]&lt;=75, "51-75 Years", PropertySet[[#This Row],[AGE]]&lt;=100, "76-100 Years", PropertySet[[#This Row],[AGE]]&gt;100, "100+ Years"))</f>
        <v>26-50 Years</v>
      </c>
      <c r="V6603" t="str" cm="1">
        <f t="array" ref="V66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03" t="s">
        <v>33</v>
      </c>
      <c r="X6603" t="s">
        <v>44</v>
      </c>
    </row>
    <row r="6604" spans="1:24" x14ac:dyDescent="0.3">
      <c r="A6604" t="s">
        <v>6539</v>
      </c>
      <c r="B6604" t="s">
        <v>29</v>
      </c>
      <c r="C6604" t="s">
        <v>30</v>
      </c>
      <c r="D6604">
        <v>1</v>
      </c>
      <c r="E6604">
        <v>8022</v>
      </c>
      <c r="F6604">
        <v>108</v>
      </c>
      <c r="G6604" t="s">
        <v>6</v>
      </c>
      <c r="H6604" t="s">
        <v>31</v>
      </c>
      <c r="I6604" t="s">
        <v>6630</v>
      </c>
      <c r="J6604" t="s">
        <v>6</v>
      </c>
      <c r="K6604">
        <v>10307</v>
      </c>
      <c r="L6604" s="25">
        <v>0</v>
      </c>
      <c r="M6604" s="13">
        <v>45184</v>
      </c>
      <c r="N6604" s="1">
        <v>1</v>
      </c>
      <c r="O6604" s="1">
        <v>0</v>
      </c>
      <c r="P6604" s="1">
        <v>1</v>
      </c>
      <c r="Q6604" s="1">
        <v>3500</v>
      </c>
      <c r="R6604" s="1">
        <v>1365</v>
      </c>
      <c r="S6604">
        <v>1901</v>
      </c>
      <c r="T6604" s="29">
        <f>IF(TRIM(PropertySet[[#This Row],[YEAR BUILT]])="", "N/A", 2023-PropertySet[[#This Row],[YEAR BUILT]])</f>
        <v>122</v>
      </c>
      <c r="U6604" t="str" cm="1">
        <f t="array" ref="U6604">IF(PropertySet[[#This Row],[AGE]] = "N/A", "N/A", _xlfn.IFS(PropertySet[[#This Row],[AGE]] &lt;= 25, "0-25 Years", PropertySet[[#This Row],[AGE]] &lt;= 50, "26-50 Years", PropertySet[[#This Row],[AGE]]&lt;=75, "51-75 Years", PropertySet[[#This Row],[AGE]]&lt;=100, "76-100 Years", PropertySet[[#This Row],[AGE]]&gt;100, "100+ Years"))</f>
        <v>100+ Years</v>
      </c>
      <c r="V6604" t="str" cm="1">
        <f t="array" ref="V66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04" t="s">
        <v>33</v>
      </c>
      <c r="X6604" t="s">
        <v>31</v>
      </c>
    </row>
    <row r="6605" spans="1:24" x14ac:dyDescent="0.3">
      <c r="A6605" t="s">
        <v>6539</v>
      </c>
      <c r="B6605" t="s">
        <v>29</v>
      </c>
      <c r="C6605" t="s">
        <v>30</v>
      </c>
      <c r="D6605">
        <v>1</v>
      </c>
      <c r="E6605">
        <v>8022</v>
      </c>
      <c r="F6605">
        <v>141</v>
      </c>
      <c r="G6605" t="s">
        <v>6</v>
      </c>
      <c r="H6605" t="s">
        <v>44</v>
      </c>
      <c r="I6605" t="s">
        <v>6631</v>
      </c>
      <c r="J6605" t="s">
        <v>6</v>
      </c>
      <c r="K6605">
        <v>10307</v>
      </c>
      <c r="L6605" s="25">
        <v>633000</v>
      </c>
      <c r="M6605" s="13">
        <v>45048</v>
      </c>
      <c r="N6605" s="1">
        <v>1</v>
      </c>
      <c r="O6605" s="1">
        <v>0</v>
      </c>
      <c r="P6605" s="1">
        <v>1</v>
      </c>
      <c r="Q6605" s="1">
        <v>2600</v>
      </c>
      <c r="R6605" s="1">
        <v>1350</v>
      </c>
      <c r="S6605">
        <v>1990</v>
      </c>
      <c r="T6605" s="29">
        <f>IF(TRIM(PropertySet[[#This Row],[YEAR BUILT]])="", "N/A", 2023-PropertySet[[#This Row],[YEAR BUILT]])</f>
        <v>33</v>
      </c>
      <c r="U6605" t="str" cm="1">
        <f t="array" ref="U6605">IF(PropertySet[[#This Row],[AGE]] = "N/A", "N/A", _xlfn.IFS(PropertySet[[#This Row],[AGE]] &lt;= 25, "0-25 Years", PropertySet[[#This Row],[AGE]] &lt;= 50, "26-50 Years", PropertySet[[#This Row],[AGE]]&lt;=75, "51-75 Years", PropertySet[[#This Row],[AGE]]&lt;=100, "76-100 Years", PropertySet[[#This Row],[AGE]]&gt;100, "100+ Years"))</f>
        <v>26-50 Years</v>
      </c>
      <c r="V6605" t="str" cm="1">
        <f t="array" ref="V66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05" t="s">
        <v>33</v>
      </c>
      <c r="X6605" t="s">
        <v>44</v>
      </c>
    </row>
    <row r="6606" spans="1:24" x14ac:dyDescent="0.3">
      <c r="A6606" t="s">
        <v>6539</v>
      </c>
      <c r="B6606" t="s">
        <v>29</v>
      </c>
      <c r="C6606" t="s">
        <v>30</v>
      </c>
      <c r="D6606">
        <v>1</v>
      </c>
      <c r="E6606">
        <v>8023</v>
      </c>
      <c r="F6606">
        <v>28</v>
      </c>
      <c r="G6606" t="s">
        <v>6</v>
      </c>
      <c r="H6606" t="s">
        <v>31</v>
      </c>
      <c r="I6606" t="s">
        <v>6632</v>
      </c>
      <c r="J6606" t="s">
        <v>6</v>
      </c>
      <c r="K6606">
        <v>10307</v>
      </c>
      <c r="L6606" s="25">
        <v>390000</v>
      </c>
      <c r="M6606" s="13">
        <v>45274</v>
      </c>
      <c r="N6606" s="1">
        <v>1</v>
      </c>
      <c r="O6606" s="1">
        <v>0</v>
      </c>
      <c r="P6606" s="1">
        <v>1</v>
      </c>
      <c r="Q6606" s="1">
        <v>1800</v>
      </c>
      <c r="R6606" s="1">
        <v>1060</v>
      </c>
      <c r="S6606">
        <v>1901</v>
      </c>
      <c r="T6606" s="29">
        <f>IF(TRIM(PropertySet[[#This Row],[YEAR BUILT]])="", "N/A", 2023-PropertySet[[#This Row],[YEAR BUILT]])</f>
        <v>122</v>
      </c>
      <c r="U6606" t="str" cm="1">
        <f t="array" ref="U6606">IF(PropertySet[[#This Row],[AGE]] = "N/A", "N/A", _xlfn.IFS(PropertySet[[#This Row],[AGE]] &lt;= 25, "0-25 Years", PropertySet[[#This Row],[AGE]] &lt;= 50, "26-50 Years", PropertySet[[#This Row],[AGE]]&lt;=75, "51-75 Years", PropertySet[[#This Row],[AGE]]&lt;=100, "76-100 Years", PropertySet[[#This Row],[AGE]]&gt;100, "100+ Years"))</f>
        <v>100+ Years</v>
      </c>
      <c r="V6606" t="str" cm="1">
        <f t="array" ref="V66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06" t="s">
        <v>33</v>
      </c>
      <c r="X6606" t="s">
        <v>31</v>
      </c>
    </row>
    <row r="6607" spans="1:24" x14ac:dyDescent="0.3">
      <c r="A6607" t="s">
        <v>6539</v>
      </c>
      <c r="B6607" t="s">
        <v>29</v>
      </c>
      <c r="C6607" t="s">
        <v>30</v>
      </c>
      <c r="D6607">
        <v>1</v>
      </c>
      <c r="E6607">
        <v>8024</v>
      </c>
      <c r="F6607">
        <v>1</v>
      </c>
      <c r="G6607" t="s">
        <v>6</v>
      </c>
      <c r="H6607" t="s">
        <v>31</v>
      </c>
      <c r="I6607" t="s">
        <v>6633</v>
      </c>
      <c r="J6607" t="s">
        <v>6</v>
      </c>
      <c r="K6607">
        <v>10307</v>
      </c>
      <c r="L6607" s="25">
        <v>374176</v>
      </c>
      <c r="M6607" s="13">
        <v>44998</v>
      </c>
      <c r="N6607" s="1">
        <v>1</v>
      </c>
      <c r="O6607" s="1">
        <v>0</v>
      </c>
      <c r="P6607" s="1">
        <v>1</v>
      </c>
      <c r="Q6607" s="1">
        <v>2980</v>
      </c>
      <c r="R6607" s="1">
        <v>840</v>
      </c>
      <c r="S6607">
        <v>1901</v>
      </c>
      <c r="T6607" s="29">
        <f>IF(TRIM(PropertySet[[#This Row],[YEAR BUILT]])="", "N/A", 2023-PropertySet[[#This Row],[YEAR BUILT]])</f>
        <v>122</v>
      </c>
      <c r="U6607" t="str" cm="1">
        <f t="array" ref="U6607">IF(PropertySet[[#This Row],[AGE]] = "N/A", "N/A", _xlfn.IFS(PropertySet[[#This Row],[AGE]] &lt;= 25, "0-25 Years", PropertySet[[#This Row],[AGE]] &lt;= 50, "26-50 Years", PropertySet[[#This Row],[AGE]]&lt;=75, "51-75 Years", PropertySet[[#This Row],[AGE]]&lt;=100, "76-100 Years", PropertySet[[#This Row],[AGE]]&gt;100, "100+ Years"))</f>
        <v>100+ Years</v>
      </c>
      <c r="V6607" t="str" cm="1">
        <f t="array" ref="V66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07" t="s">
        <v>33</v>
      </c>
      <c r="X6607" t="s">
        <v>31</v>
      </c>
    </row>
    <row r="6608" spans="1:24" x14ac:dyDescent="0.3">
      <c r="A6608" t="s">
        <v>6539</v>
      </c>
      <c r="B6608" t="s">
        <v>29</v>
      </c>
      <c r="C6608" t="s">
        <v>30</v>
      </c>
      <c r="D6608">
        <v>1</v>
      </c>
      <c r="E6608">
        <v>8024</v>
      </c>
      <c r="F6608">
        <v>1</v>
      </c>
      <c r="G6608" t="s">
        <v>6</v>
      </c>
      <c r="H6608" t="s">
        <v>31</v>
      </c>
      <c r="I6608" t="s">
        <v>6633</v>
      </c>
      <c r="J6608" t="s">
        <v>6</v>
      </c>
      <c r="K6608">
        <v>10307</v>
      </c>
      <c r="L6608" s="25">
        <v>425000</v>
      </c>
      <c r="M6608" s="13">
        <v>44942</v>
      </c>
      <c r="N6608" s="1">
        <v>1</v>
      </c>
      <c r="O6608" s="1">
        <v>0</v>
      </c>
      <c r="P6608" s="1">
        <v>1</v>
      </c>
      <c r="Q6608" s="1">
        <v>2980</v>
      </c>
      <c r="R6608" s="1">
        <v>840</v>
      </c>
      <c r="S6608">
        <v>1901</v>
      </c>
      <c r="T6608" s="29">
        <f>IF(TRIM(PropertySet[[#This Row],[YEAR BUILT]])="", "N/A", 2023-PropertySet[[#This Row],[YEAR BUILT]])</f>
        <v>122</v>
      </c>
      <c r="U6608" t="str" cm="1">
        <f t="array" ref="U6608">IF(PropertySet[[#This Row],[AGE]] = "N/A", "N/A", _xlfn.IFS(PropertySet[[#This Row],[AGE]] &lt;= 25, "0-25 Years", PropertySet[[#This Row],[AGE]] &lt;= 50, "26-50 Years", PropertySet[[#This Row],[AGE]]&lt;=75, "51-75 Years", PropertySet[[#This Row],[AGE]]&lt;=100, "76-100 Years", PropertySet[[#This Row],[AGE]]&gt;100, "100+ Years"))</f>
        <v>100+ Years</v>
      </c>
      <c r="V6608" t="str" cm="1">
        <f t="array" ref="V66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08" t="s">
        <v>33</v>
      </c>
      <c r="X6608" t="s">
        <v>31</v>
      </c>
    </row>
    <row r="6609" spans="1:24" x14ac:dyDescent="0.3">
      <c r="A6609" t="s">
        <v>6539</v>
      </c>
      <c r="B6609" t="s">
        <v>29</v>
      </c>
      <c r="C6609" t="s">
        <v>30</v>
      </c>
      <c r="D6609">
        <v>1</v>
      </c>
      <c r="E6609">
        <v>8024</v>
      </c>
      <c r="F6609">
        <v>1</v>
      </c>
      <c r="G6609" t="s">
        <v>6</v>
      </c>
      <c r="H6609" t="s">
        <v>31</v>
      </c>
      <c r="I6609" t="s">
        <v>6633</v>
      </c>
      <c r="J6609" t="s">
        <v>6</v>
      </c>
      <c r="K6609">
        <v>10307</v>
      </c>
      <c r="L6609" s="25">
        <v>480000</v>
      </c>
      <c r="M6609" s="13">
        <v>45079</v>
      </c>
      <c r="N6609" s="1">
        <v>1</v>
      </c>
      <c r="O6609" s="1">
        <v>0</v>
      </c>
      <c r="P6609" s="1">
        <v>1</v>
      </c>
      <c r="Q6609" s="1">
        <v>2980</v>
      </c>
      <c r="R6609" s="1">
        <v>840</v>
      </c>
      <c r="S6609">
        <v>1901</v>
      </c>
      <c r="T6609" s="29">
        <f>IF(TRIM(PropertySet[[#This Row],[YEAR BUILT]])="", "N/A", 2023-PropertySet[[#This Row],[YEAR BUILT]])</f>
        <v>122</v>
      </c>
      <c r="U6609" t="str" cm="1">
        <f t="array" ref="U6609">IF(PropertySet[[#This Row],[AGE]] = "N/A", "N/A", _xlfn.IFS(PropertySet[[#This Row],[AGE]] &lt;= 25, "0-25 Years", PropertySet[[#This Row],[AGE]] &lt;= 50, "26-50 Years", PropertySet[[#This Row],[AGE]]&lt;=75, "51-75 Years", PropertySet[[#This Row],[AGE]]&lt;=100, "76-100 Years", PropertySet[[#This Row],[AGE]]&gt;100, "100+ Years"))</f>
        <v>100+ Years</v>
      </c>
      <c r="V6609" t="str" cm="1">
        <f t="array" ref="V66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09" t="s">
        <v>33</v>
      </c>
      <c r="X6609" t="s">
        <v>31</v>
      </c>
    </row>
    <row r="6610" spans="1:24" x14ac:dyDescent="0.3">
      <c r="A6610" t="s">
        <v>6539</v>
      </c>
      <c r="B6610" t="s">
        <v>29</v>
      </c>
      <c r="C6610" t="s">
        <v>30</v>
      </c>
      <c r="D6610">
        <v>1</v>
      </c>
      <c r="E6610">
        <v>8024</v>
      </c>
      <c r="F6610">
        <v>50</v>
      </c>
      <c r="G6610" t="s">
        <v>6</v>
      </c>
      <c r="H6610" t="s">
        <v>44</v>
      </c>
      <c r="I6610" t="s">
        <v>6634</v>
      </c>
      <c r="J6610" t="s">
        <v>6</v>
      </c>
      <c r="K6610">
        <v>10307</v>
      </c>
      <c r="L6610" s="25">
        <v>745000</v>
      </c>
      <c r="M6610" s="13">
        <v>45070</v>
      </c>
      <c r="N6610" s="1">
        <v>1</v>
      </c>
      <c r="O6610" s="1">
        <v>0</v>
      </c>
      <c r="P6610" s="1">
        <v>1</v>
      </c>
      <c r="Q6610" s="1">
        <v>3442</v>
      </c>
      <c r="R6610" s="1">
        <v>1981</v>
      </c>
      <c r="S6610">
        <v>2014</v>
      </c>
      <c r="T6610" s="29">
        <f>IF(TRIM(PropertySet[[#This Row],[YEAR BUILT]])="", "N/A", 2023-PropertySet[[#This Row],[YEAR BUILT]])</f>
        <v>9</v>
      </c>
      <c r="U6610" t="str" cm="1">
        <f t="array" ref="U6610">IF(PropertySet[[#This Row],[AGE]] = "N/A", "N/A", _xlfn.IFS(PropertySet[[#This Row],[AGE]] &lt;= 25, "0-25 Years", PropertySet[[#This Row],[AGE]] &lt;= 50, "26-50 Years", PropertySet[[#This Row],[AGE]]&lt;=75, "51-75 Years", PropertySet[[#This Row],[AGE]]&lt;=100, "76-100 Years", PropertySet[[#This Row],[AGE]]&gt;100, "100+ Years"))</f>
        <v>0-25 Years</v>
      </c>
      <c r="V6610" t="str" cm="1">
        <f t="array" ref="V66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10" t="s">
        <v>33</v>
      </c>
      <c r="X6610" t="s">
        <v>44</v>
      </c>
    </row>
    <row r="6611" spans="1:24" x14ac:dyDescent="0.3">
      <c r="A6611" t="s">
        <v>6539</v>
      </c>
      <c r="B6611" t="s">
        <v>29</v>
      </c>
      <c r="C6611" t="s">
        <v>30</v>
      </c>
      <c r="D6611">
        <v>1</v>
      </c>
      <c r="E6611">
        <v>8024</v>
      </c>
      <c r="F6611">
        <v>76</v>
      </c>
      <c r="G6611" t="s">
        <v>6</v>
      </c>
      <c r="H6611" t="s">
        <v>36</v>
      </c>
      <c r="I6611" t="s">
        <v>6635</v>
      </c>
      <c r="J6611" t="s">
        <v>6</v>
      </c>
      <c r="K6611">
        <v>10307</v>
      </c>
      <c r="L6611" s="25">
        <v>0</v>
      </c>
      <c r="M6611" s="13">
        <v>44966</v>
      </c>
      <c r="N6611" s="1">
        <v>1</v>
      </c>
      <c r="O6611" s="1">
        <v>0</v>
      </c>
      <c r="P6611" s="1">
        <v>1</v>
      </c>
      <c r="Q6611" s="1">
        <v>7250</v>
      </c>
      <c r="R6611" s="1">
        <v>908</v>
      </c>
      <c r="S6611">
        <v>1945</v>
      </c>
      <c r="T6611" s="29">
        <f>IF(TRIM(PropertySet[[#This Row],[YEAR BUILT]])="", "N/A", 2023-PropertySet[[#This Row],[YEAR BUILT]])</f>
        <v>78</v>
      </c>
      <c r="U6611" t="str" cm="1">
        <f t="array" ref="U6611">IF(PropertySet[[#This Row],[AGE]] = "N/A", "N/A", _xlfn.IFS(PropertySet[[#This Row],[AGE]] &lt;= 25, "0-25 Years", PropertySet[[#This Row],[AGE]] &lt;= 50, "26-50 Years", PropertySet[[#This Row],[AGE]]&lt;=75, "51-75 Years", PropertySet[[#This Row],[AGE]]&lt;=100, "76-100 Years", PropertySet[[#This Row],[AGE]]&gt;100, "100+ Years"))</f>
        <v>76-100 Years</v>
      </c>
      <c r="V6611" t="str" cm="1">
        <f t="array" ref="V66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611" t="s">
        <v>33</v>
      </c>
      <c r="X6611" t="s">
        <v>36</v>
      </c>
    </row>
    <row r="6612" spans="1:24" x14ac:dyDescent="0.3">
      <c r="A6612" t="s">
        <v>6539</v>
      </c>
      <c r="B6612" t="s">
        <v>29</v>
      </c>
      <c r="C6612" t="s">
        <v>30</v>
      </c>
      <c r="D6612">
        <v>1</v>
      </c>
      <c r="E6612">
        <v>8026</v>
      </c>
      <c r="F6612">
        <v>23</v>
      </c>
      <c r="G6612" t="s">
        <v>6</v>
      </c>
      <c r="H6612" t="s">
        <v>44</v>
      </c>
      <c r="I6612" t="s">
        <v>6636</v>
      </c>
      <c r="J6612" t="s">
        <v>6</v>
      </c>
      <c r="K6612">
        <v>10307</v>
      </c>
      <c r="L6612" s="25">
        <v>1</v>
      </c>
      <c r="M6612" s="13">
        <v>45183</v>
      </c>
      <c r="N6612" s="1">
        <v>1</v>
      </c>
      <c r="O6612" s="1">
        <v>0</v>
      </c>
      <c r="P6612" s="1">
        <v>1</v>
      </c>
      <c r="Q6612" s="1">
        <v>2260</v>
      </c>
      <c r="R6612" s="1">
        <v>1188</v>
      </c>
      <c r="S6612">
        <v>2004</v>
      </c>
      <c r="T6612" s="29">
        <f>IF(TRIM(PropertySet[[#This Row],[YEAR BUILT]])="", "N/A", 2023-PropertySet[[#This Row],[YEAR BUILT]])</f>
        <v>19</v>
      </c>
      <c r="U6612" t="str" cm="1">
        <f t="array" ref="U6612">IF(PropertySet[[#This Row],[AGE]] = "N/A", "N/A", _xlfn.IFS(PropertySet[[#This Row],[AGE]] &lt;= 25, "0-25 Years", PropertySet[[#This Row],[AGE]] &lt;= 50, "26-50 Years", PropertySet[[#This Row],[AGE]]&lt;=75, "51-75 Years", PropertySet[[#This Row],[AGE]]&lt;=100, "76-100 Years", PropertySet[[#This Row],[AGE]]&gt;100, "100+ Years"))</f>
        <v>0-25 Years</v>
      </c>
      <c r="V6612" t="str" cm="1">
        <f t="array" ref="V66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12" t="s">
        <v>33</v>
      </c>
      <c r="X6612" t="s">
        <v>44</v>
      </c>
    </row>
    <row r="6613" spans="1:24" x14ac:dyDescent="0.3">
      <c r="A6613" t="s">
        <v>6539</v>
      </c>
      <c r="B6613" t="s">
        <v>29</v>
      </c>
      <c r="C6613" t="s">
        <v>30</v>
      </c>
      <c r="D6613">
        <v>1</v>
      </c>
      <c r="E6613">
        <v>8028</v>
      </c>
      <c r="F6613">
        <v>80</v>
      </c>
      <c r="G6613" t="s">
        <v>6</v>
      </c>
      <c r="H6613" t="s">
        <v>44</v>
      </c>
      <c r="I6613" t="s">
        <v>6637</v>
      </c>
      <c r="J6613" t="s">
        <v>6</v>
      </c>
      <c r="K6613">
        <v>10307</v>
      </c>
      <c r="L6613" s="25">
        <v>424000</v>
      </c>
      <c r="M6613" s="13">
        <v>45019</v>
      </c>
      <c r="N6613" s="1">
        <v>1</v>
      </c>
      <c r="O6613" s="1">
        <v>0</v>
      </c>
      <c r="P6613" s="1">
        <v>1</v>
      </c>
      <c r="Q6613" s="1">
        <v>1744</v>
      </c>
      <c r="R6613" s="1">
        <v>1440</v>
      </c>
      <c r="S6613">
        <v>1996</v>
      </c>
      <c r="T6613" s="29">
        <f>IF(TRIM(PropertySet[[#This Row],[YEAR BUILT]])="", "N/A", 2023-PropertySet[[#This Row],[YEAR BUILT]])</f>
        <v>27</v>
      </c>
      <c r="U6613" t="str" cm="1">
        <f t="array" ref="U6613">IF(PropertySet[[#This Row],[AGE]] = "N/A", "N/A", _xlfn.IFS(PropertySet[[#This Row],[AGE]] &lt;= 25, "0-25 Years", PropertySet[[#This Row],[AGE]] &lt;= 50, "26-50 Years", PropertySet[[#This Row],[AGE]]&lt;=75, "51-75 Years", PropertySet[[#This Row],[AGE]]&lt;=100, "76-100 Years", PropertySet[[#This Row],[AGE]]&gt;100, "100+ Years"))</f>
        <v>26-50 Years</v>
      </c>
      <c r="V6613" t="str" cm="1">
        <f t="array" ref="V66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13" t="s">
        <v>33</v>
      </c>
      <c r="X6613" t="s">
        <v>44</v>
      </c>
    </row>
    <row r="6614" spans="1:24" x14ac:dyDescent="0.3">
      <c r="A6614" t="s">
        <v>6539</v>
      </c>
      <c r="B6614" t="s">
        <v>29</v>
      </c>
      <c r="C6614" t="s">
        <v>30</v>
      </c>
      <c r="D6614">
        <v>1</v>
      </c>
      <c r="E6614">
        <v>8028</v>
      </c>
      <c r="F6614">
        <v>80</v>
      </c>
      <c r="G6614" t="s">
        <v>6</v>
      </c>
      <c r="H6614" t="s">
        <v>44</v>
      </c>
      <c r="I6614" t="s">
        <v>6637</v>
      </c>
      <c r="J6614" t="s">
        <v>6</v>
      </c>
      <c r="K6614">
        <v>10307</v>
      </c>
      <c r="L6614" s="25">
        <v>535000</v>
      </c>
      <c r="M6614" s="13">
        <v>45190</v>
      </c>
      <c r="N6614" s="1">
        <v>1</v>
      </c>
      <c r="O6614" s="1">
        <v>0</v>
      </c>
      <c r="P6614" s="1">
        <v>1</v>
      </c>
      <c r="Q6614" s="1">
        <v>1744</v>
      </c>
      <c r="R6614" s="1">
        <v>1440</v>
      </c>
      <c r="S6614">
        <v>1996</v>
      </c>
      <c r="T6614" s="29">
        <f>IF(TRIM(PropertySet[[#This Row],[YEAR BUILT]])="", "N/A", 2023-PropertySet[[#This Row],[YEAR BUILT]])</f>
        <v>27</v>
      </c>
      <c r="U6614" t="str" cm="1">
        <f t="array" ref="U6614">IF(PropertySet[[#This Row],[AGE]] = "N/A", "N/A", _xlfn.IFS(PropertySet[[#This Row],[AGE]] &lt;= 25, "0-25 Years", PropertySet[[#This Row],[AGE]] &lt;= 50, "26-50 Years", PropertySet[[#This Row],[AGE]]&lt;=75, "51-75 Years", PropertySet[[#This Row],[AGE]]&lt;=100, "76-100 Years", PropertySet[[#This Row],[AGE]]&gt;100, "100+ Years"))</f>
        <v>26-50 Years</v>
      </c>
      <c r="V6614" t="str" cm="1">
        <f t="array" ref="V66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14" t="s">
        <v>33</v>
      </c>
      <c r="X6614" t="s">
        <v>44</v>
      </c>
    </row>
    <row r="6615" spans="1:24" x14ac:dyDescent="0.3">
      <c r="A6615" t="s">
        <v>6539</v>
      </c>
      <c r="B6615" t="s">
        <v>29</v>
      </c>
      <c r="C6615" t="s">
        <v>30</v>
      </c>
      <c r="D6615">
        <v>1</v>
      </c>
      <c r="E6615">
        <v>8028</v>
      </c>
      <c r="F6615">
        <v>99</v>
      </c>
      <c r="G6615" t="s">
        <v>6</v>
      </c>
      <c r="H6615" t="s">
        <v>44</v>
      </c>
      <c r="I6615" t="s">
        <v>6638</v>
      </c>
      <c r="J6615" t="s">
        <v>6</v>
      </c>
      <c r="K6615">
        <v>10307</v>
      </c>
      <c r="L6615" s="25">
        <v>535000</v>
      </c>
      <c r="M6615" s="13">
        <v>45161</v>
      </c>
      <c r="N6615" s="1">
        <v>1</v>
      </c>
      <c r="O6615" s="1">
        <v>0</v>
      </c>
      <c r="P6615" s="1">
        <v>1</v>
      </c>
      <c r="Q6615" s="1">
        <v>1250</v>
      </c>
      <c r="R6615" s="1">
        <v>1260</v>
      </c>
      <c r="S6615">
        <v>1996</v>
      </c>
      <c r="T6615" s="29">
        <f>IF(TRIM(PropertySet[[#This Row],[YEAR BUILT]])="", "N/A", 2023-PropertySet[[#This Row],[YEAR BUILT]])</f>
        <v>27</v>
      </c>
      <c r="U6615" t="str" cm="1">
        <f t="array" ref="U6615">IF(PropertySet[[#This Row],[AGE]] = "N/A", "N/A", _xlfn.IFS(PropertySet[[#This Row],[AGE]] &lt;= 25, "0-25 Years", PropertySet[[#This Row],[AGE]] &lt;= 50, "26-50 Years", PropertySet[[#This Row],[AGE]]&lt;=75, "51-75 Years", PropertySet[[#This Row],[AGE]]&lt;=100, "76-100 Years", PropertySet[[#This Row],[AGE]]&gt;100, "100+ Years"))</f>
        <v>26-50 Years</v>
      </c>
      <c r="V6615" t="str" cm="1">
        <f t="array" ref="V66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15" t="s">
        <v>33</v>
      </c>
      <c r="X6615" t="s">
        <v>44</v>
      </c>
    </row>
    <row r="6616" spans="1:24" x14ac:dyDescent="0.3">
      <c r="A6616" t="s">
        <v>6539</v>
      </c>
      <c r="B6616" t="s">
        <v>29</v>
      </c>
      <c r="C6616" t="s">
        <v>30</v>
      </c>
      <c r="D6616">
        <v>1</v>
      </c>
      <c r="E6616">
        <v>8028</v>
      </c>
      <c r="F6616">
        <v>107</v>
      </c>
      <c r="G6616" t="s">
        <v>6</v>
      </c>
      <c r="H6616" t="s">
        <v>44</v>
      </c>
      <c r="I6616" t="s">
        <v>6639</v>
      </c>
      <c r="J6616" t="s">
        <v>6</v>
      </c>
      <c r="K6616">
        <v>10307</v>
      </c>
      <c r="L6616" s="25">
        <v>539000</v>
      </c>
      <c r="M6616" s="13">
        <v>45194</v>
      </c>
      <c r="N6616" s="1">
        <v>1</v>
      </c>
      <c r="O6616" s="1">
        <v>0</v>
      </c>
      <c r="P6616" s="1">
        <v>1</v>
      </c>
      <c r="Q6616" s="1">
        <v>1957</v>
      </c>
      <c r="R6616" s="1">
        <v>1350</v>
      </c>
      <c r="S6616">
        <v>1996</v>
      </c>
      <c r="T6616" s="29">
        <f>IF(TRIM(PropertySet[[#This Row],[YEAR BUILT]])="", "N/A", 2023-PropertySet[[#This Row],[YEAR BUILT]])</f>
        <v>27</v>
      </c>
      <c r="U6616" t="str" cm="1">
        <f t="array" ref="U6616">IF(PropertySet[[#This Row],[AGE]] = "N/A", "N/A", _xlfn.IFS(PropertySet[[#This Row],[AGE]] &lt;= 25, "0-25 Years", PropertySet[[#This Row],[AGE]] &lt;= 50, "26-50 Years", PropertySet[[#This Row],[AGE]]&lt;=75, "51-75 Years", PropertySet[[#This Row],[AGE]]&lt;=100, "76-100 Years", PropertySet[[#This Row],[AGE]]&gt;100, "100+ Years"))</f>
        <v>26-50 Years</v>
      </c>
      <c r="V6616" t="str" cm="1">
        <f t="array" ref="V66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16" t="s">
        <v>33</v>
      </c>
      <c r="X6616" t="s">
        <v>44</v>
      </c>
    </row>
    <row r="6617" spans="1:24" x14ac:dyDescent="0.3">
      <c r="A6617" t="s">
        <v>6539</v>
      </c>
      <c r="B6617" t="s">
        <v>29</v>
      </c>
      <c r="C6617" t="s">
        <v>30</v>
      </c>
      <c r="D6617">
        <v>1</v>
      </c>
      <c r="E6617">
        <v>8029</v>
      </c>
      <c r="F6617">
        <v>5</v>
      </c>
      <c r="G6617" t="s">
        <v>6</v>
      </c>
      <c r="H6617" t="s">
        <v>36</v>
      </c>
      <c r="I6617" t="s">
        <v>6640</v>
      </c>
      <c r="J6617" t="s">
        <v>6</v>
      </c>
      <c r="K6617">
        <v>10307</v>
      </c>
      <c r="L6617" s="25">
        <v>0</v>
      </c>
      <c r="M6617" s="13">
        <v>45232</v>
      </c>
      <c r="N6617" s="1">
        <v>1</v>
      </c>
      <c r="O6617" s="1">
        <v>0</v>
      </c>
      <c r="P6617" s="1">
        <v>1</v>
      </c>
      <c r="Q6617" s="1">
        <v>3450</v>
      </c>
      <c r="R6617" s="1">
        <v>1040</v>
      </c>
      <c r="S6617">
        <v>1920</v>
      </c>
      <c r="T6617" s="29">
        <f>IF(TRIM(PropertySet[[#This Row],[YEAR BUILT]])="", "N/A", 2023-PropertySet[[#This Row],[YEAR BUILT]])</f>
        <v>103</v>
      </c>
      <c r="U6617" t="str" cm="1">
        <f t="array" ref="U6617">IF(PropertySet[[#This Row],[AGE]] = "N/A", "N/A", _xlfn.IFS(PropertySet[[#This Row],[AGE]] &lt;= 25, "0-25 Years", PropertySet[[#This Row],[AGE]] &lt;= 50, "26-50 Years", PropertySet[[#This Row],[AGE]]&lt;=75, "51-75 Years", PropertySet[[#This Row],[AGE]]&lt;=100, "76-100 Years", PropertySet[[#This Row],[AGE]]&gt;100, "100+ Years"))</f>
        <v>100+ Years</v>
      </c>
      <c r="V6617" t="str" cm="1">
        <f t="array" ref="V66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17" t="s">
        <v>33</v>
      </c>
      <c r="X6617" t="s">
        <v>36</v>
      </c>
    </row>
    <row r="6618" spans="1:24" x14ac:dyDescent="0.3">
      <c r="A6618" t="s">
        <v>6539</v>
      </c>
      <c r="B6618" t="s">
        <v>29</v>
      </c>
      <c r="C6618" t="s">
        <v>30</v>
      </c>
      <c r="D6618">
        <v>1</v>
      </c>
      <c r="E6618">
        <v>8029</v>
      </c>
      <c r="F6618">
        <v>17</v>
      </c>
      <c r="G6618" t="s">
        <v>6</v>
      </c>
      <c r="H6618" t="s">
        <v>36</v>
      </c>
      <c r="I6618" t="s">
        <v>6641</v>
      </c>
      <c r="J6618" t="s">
        <v>6</v>
      </c>
      <c r="K6618">
        <v>10307</v>
      </c>
      <c r="L6618" s="25">
        <v>0</v>
      </c>
      <c r="M6618" s="13">
        <v>45013</v>
      </c>
      <c r="N6618" s="1">
        <v>1</v>
      </c>
      <c r="O6618" s="1">
        <v>0</v>
      </c>
      <c r="P6618" s="1">
        <v>1</v>
      </c>
      <c r="Q6618" s="1">
        <v>3404</v>
      </c>
      <c r="R6618" s="1">
        <v>850</v>
      </c>
      <c r="S6618">
        <v>1920</v>
      </c>
      <c r="T6618" s="29">
        <f>IF(TRIM(PropertySet[[#This Row],[YEAR BUILT]])="", "N/A", 2023-PropertySet[[#This Row],[YEAR BUILT]])</f>
        <v>103</v>
      </c>
      <c r="U6618" t="str" cm="1">
        <f t="array" ref="U6618">IF(PropertySet[[#This Row],[AGE]] = "N/A", "N/A", _xlfn.IFS(PropertySet[[#This Row],[AGE]] &lt;= 25, "0-25 Years", PropertySet[[#This Row],[AGE]] &lt;= 50, "26-50 Years", PropertySet[[#This Row],[AGE]]&lt;=75, "51-75 Years", PropertySet[[#This Row],[AGE]]&lt;=100, "76-100 Years", PropertySet[[#This Row],[AGE]]&gt;100, "100+ Years"))</f>
        <v>100+ Years</v>
      </c>
      <c r="V6618" t="str" cm="1">
        <f t="array" ref="V66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18" t="s">
        <v>33</v>
      </c>
      <c r="X6618" t="s">
        <v>36</v>
      </c>
    </row>
    <row r="6619" spans="1:24" x14ac:dyDescent="0.3">
      <c r="A6619" t="s">
        <v>6539</v>
      </c>
      <c r="B6619" t="s">
        <v>29</v>
      </c>
      <c r="C6619" t="s">
        <v>30</v>
      </c>
      <c r="D6619">
        <v>1</v>
      </c>
      <c r="E6619">
        <v>8031</v>
      </c>
      <c r="F6619">
        <v>55</v>
      </c>
      <c r="G6619" t="s">
        <v>6</v>
      </c>
      <c r="H6619" t="s">
        <v>31</v>
      </c>
      <c r="I6619" t="s">
        <v>6642</v>
      </c>
      <c r="J6619" t="s">
        <v>6</v>
      </c>
      <c r="K6619">
        <v>10307</v>
      </c>
      <c r="L6619" s="25">
        <v>765000</v>
      </c>
      <c r="M6619" s="13">
        <v>45061</v>
      </c>
      <c r="N6619" s="1">
        <v>1</v>
      </c>
      <c r="O6619" s="1">
        <v>0</v>
      </c>
      <c r="P6619" s="1">
        <v>1</v>
      </c>
      <c r="Q6619" s="1">
        <v>4578</v>
      </c>
      <c r="R6619" s="1">
        <v>1712</v>
      </c>
      <c r="S6619">
        <v>1960</v>
      </c>
      <c r="T6619" s="29">
        <f>IF(TRIM(PropertySet[[#This Row],[YEAR BUILT]])="", "N/A", 2023-PropertySet[[#This Row],[YEAR BUILT]])</f>
        <v>63</v>
      </c>
      <c r="U6619" t="str" cm="1">
        <f t="array" ref="U6619">IF(PropertySet[[#This Row],[AGE]] = "N/A", "N/A", _xlfn.IFS(PropertySet[[#This Row],[AGE]] &lt;= 25, "0-25 Years", PropertySet[[#This Row],[AGE]] &lt;= 50, "26-50 Years", PropertySet[[#This Row],[AGE]]&lt;=75, "51-75 Years", PropertySet[[#This Row],[AGE]]&lt;=100, "76-100 Years", PropertySet[[#This Row],[AGE]]&gt;100, "100+ Years"))</f>
        <v>51-75 Years</v>
      </c>
      <c r="V6619" t="str" cm="1">
        <f t="array" ref="V66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619" t="s">
        <v>33</v>
      </c>
      <c r="X6619" t="s">
        <v>31</v>
      </c>
    </row>
    <row r="6620" spans="1:24" x14ac:dyDescent="0.3">
      <c r="A6620" t="s">
        <v>6539</v>
      </c>
      <c r="B6620" t="s">
        <v>29</v>
      </c>
      <c r="C6620" t="s">
        <v>30</v>
      </c>
      <c r="D6620">
        <v>1</v>
      </c>
      <c r="E6620">
        <v>8032</v>
      </c>
      <c r="F6620">
        <v>22</v>
      </c>
      <c r="G6620" t="s">
        <v>6</v>
      </c>
      <c r="H6620" t="s">
        <v>31</v>
      </c>
      <c r="I6620" t="s">
        <v>6643</v>
      </c>
      <c r="J6620" t="s">
        <v>6</v>
      </c>
      <c r="K6620">
        <v>10307</v>
      </c>
      <c r="L6620" s="25">
        <v>750000</v>
      </c>
      <c r="M6620" s="13">
        <v>45181</v>
      </c>
      <c r="N6620" s="1">
        <v>1</v>
      </c>
      <c r="O6620" s="1">
        <v>0</v>
      </c>
      <c r="P6620" s="1">
        <v>1</v>
      </c>
      <c r="Q6620" s="1">
        <v>16680</v>
      </c>
      <c r="R6620" s="1">
        <v>1872</v>
      </c>
      <c r="S6620">
        <v>1899</v>
      </c>
      <c r="T6620" s="29">
        <f>IF(TRIM(PropertySet[[#This Row],[YEAR BUILT]])="", "N/A", 2023-PropertySet[[#This Row],[YEAR BUILT]])</f>
        <v>124</v>
      </c>
      <c r="U6620" t="str" cm="1">
        <f t="array" ref="U6620">IF(PropertySet[[#This Row],[AGE]] = "N/A", "N/A", _xlfn.IFS(PropertySet[[#This Row],[AGE]] &lt;= 25, "0-25 Years", PropertySet[[#This Row],[AGE]] &lt;= 50, "26-50 Years", PropertySet[[#This Row],[AGE]]&lt;=75, "51-75 Years", PropertySet[[#This Row],[AGE]]&lt;=100, "76-100 Years", PropertySet[[#This Row],[AGE]]&gt;100, "100+ Years"))</f>
        <v>100+ Years</v>
      </c>
      <c r="V6620" t="str" cm="1">
        <f t="array" ref="V66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20" t="s">
        <v>33</v>
      </c>
      <c r="X6620" t="s">
        <v>31</v>
      </c>
    </row>
    <row r="6621" spans="1:24" x14ac:dyDescent="0.3">
      <c r="A6621" t="s">
        <v>6539</v>
      </c>
      <c r="B6621" t="s">
        <v>29</v>
      </c>
      <c r="C6621" t="s">
        <v>30</v>
      </c>
      <c r="D6621">
        <v>1</v>
      </c>
      <c r="E6621">
        <v>8037</v>
      </c>
      <c r="F6621">
        <v>22</v>
      </c>
      <c r="G6621" t="s">
        <v>6</v>
      </c>
      <c r="H6621" t="s">
        <v>44</v>
      </c>
      <c r="I6621" t="s">
        <v>6644</v>
      </c>
      <c r="J6621" t="s">
        <v>6</v>
      </c>
      <c r="K6621">
        <v>10307</v>
      </c>
      <c r="L6621" s="25">
        <v>530000</v>
      </c>
      <c r="M6621" s="13">
        <v>45069</v>
      </c>
      <c r="N6621" s="1">
        <v>1</v>
      </c>
      <c r="O6621" s="1">
        <v>0</v>
      </c>
      <c r="P6621" s="1">
        <v>1</v>
      </c>
      <c r="Q6621" s="1">
        <v>2675</v>
      </c>
      <c r="R6621" s="1">
        <v>928</v>
      </c>
      <c r="S6621">
        <v>1915</v>
      </c>
      <c r="T6621" s="29">
        <f>IF(TRIM(PropertySet[[#This Row],[YEAR BUILT]])="", "N/A", 2023-PropertySet[[#This Row],[YEAR BUILT]])</f>
        <v>108</v>
      </c>
      <c r="U6621" t="str" cm="1">
        <f t="array" ref="U6621">IF(PropertySet[[#This Row],[AGE]] = "N/A", "N/A", _xlfn.IFS(PropertySet[[#This Row],[AGE]] &lt;= 25, "0-25 Years", PropertySet[[#This Row],[AGE]] &lt;= 50, "26-50 Years", PropertySet[[#This Row],[AGE]]&lt;=75, "51-75 Years", PropertySet[[#This Row],[AGE]]&lt;=100, "76-100 Years", PropertySet[[#This Row],[AGE]]&gt;100, "100+ Years"))</f>
        <v>100+ Years</v>
      </c>
      <c r="V6621" t="str" cm="1">
        <f t="array" ref="V66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21" t="s">
        <v>33</v>
      </c>
      <c r="X6621" t="s">
        <v>44</v>
      </c>
    </row>
    <row r="6622" spans="1:24" x14ac:dyDescent="0.3">
      <c r="A6622" t="s">
        <v>6539</v>
      </c>
      <c r="B6622" t="s">
        <v>29</v>
      </c>
      <c r="C6622" t="s">
        <v>30</v>
      </c>
      <c r="D6622">
        <v>1</v>
      </c>
      <c r="E6622">
        <v>8038</v>
      </c>
      <c r="F6622">
        <v>56</v>
      </c>
      <c r="G6622" t="s">
        <v>6</v>
      </c>
      <c r="H6622" t="s">
        <v>44</v>
      </c>
      <c r="I6622" t="s">
        <v>6645</v>
      </c>
      <c r="J6622" t="s">
        <v>6</v>
      </c>
      <c r="K6622">
        <v>10307</v>
      </c>
      <c r="L6622" s="25">
        <v>0</v>
      </c>
      <c r="M6622" s="13">
        <v>45086</v>
      </c>
      <c r="N6622" s="1">
        <v>1</v>
      </c>
      <c r="O6622" s="1">
        <v>0</v>
      </c>
      <c r="P6622" s="1">
        <v>1</v>
      </c>
      <c r="Q6622" s="1">
        <v>2500</v>
      </c>
      <c r="R6622" s="1">
        <v>721</v>
      </c>
      <c r="S6622">
        <v>1925</v>
      </c>
      <c r="T6622" s="29">
        <f>IF(TRIM(PropertySet[[#This Row],[YEAR BUILT]])="", "N/A", 2023-PropertySet[[#This Row],[YEAR BUILT]])</f>
        <v>98</v>
      </c>
      <c r="U6622" t="str" cm="1">
        <f t="array" ref="U6622">IF(PropertySet[[#This Row],[AGE]] = "N/A", "N/A", _xlfn.IFS(PropertySet[[#This Row],[AGE]] &lt;= 25, "0-25 Years", PropertySet[[#This Row],[AGE]] &lt;= 50, "26-50 Years", PropertySet[[#This Row],[AGE]]&lt;=75, "51-75 Years", PropertySet[[#This Row],[AGE]]&lt;=100, "76-100 Years", PropertySet[[#This Row],[AGE]]&gt;100, "100+ Years"))</f>
        <v>76-100 Years</v>
      </c>
      <c r="V6622" t="str" cm="1">
        <f t="array" ref="V66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622" t="s">
        <v>33</v>
      </c>
      <c r="X6622" t="s">
        <v>44</v>
      </c>
    </row>
    <row r="6623" spans="1:24" x14ac:dyDescent="0.3">
      <c r="A6623" t="s">
        <v>6539</v>
      </c>
      <c r="B6623" t="s">
        <v>29</v>
      </c>
      <c r="C6623" t="s">
        <v>30</v>
      </c>
      <c r="D6623">
        <v>1</v>
      </c>
      <c r="E6623">
        <v>8039</v>
      </c>
      <c r="F6623">
        <v>14</v>
      </c>
      <c r="G6623" t="s">
        <v>6</v>
      </c>
      <c r="H6623" t="s">
        <v>44</v>
      </c>
      <c r="I6623" t="s">
        <v>6646</v>
      </c>
      <c r="J6623" t="s">
        <v>6</v>
      </c>
      <c r="K6623">
        <v>10307</v>
      </c>
      <c r="L6623" s="25">
        <v>0</v>
      </c>
      <c r="M6623" s="13">
        <v>44991</v>
      </c>
      <c r="N6623" s="1">
        <v>1</v>
      </c>
      <c r="O6623" s="1">
        <v>0</v>
      </c>
      <c r="P6623" s="1">
        <v>1</v>
      </c>
      <c r="Q6623" s="1">
        <v>3689</v>
      </c>
      <c r="R6623" s="1">
        <v>1350</v>
      </c>
      <c r="S6623">
        <v>1997</v>
      </c>
      <c r="T6623" s="29">
        <f>IF(TRIM(PropertySet[[#This Row],[YEAR BUILT]])="", "N/A", 2023-PropertySet[[#This Row],[YEAR BUILT]])</f>
        <v>26</v>
      </c>
      <c r="U6623" t="str" cm="1">
        <f t="array" ref="U6623">IF(PropertySet[[#This Row],[AGE]] = "N/A", "N/A", _xlfn.IFS(PropertySet[[#This Row],[AGE]] &lt;= 25, "0-25 Years", PropertySet[[#This Row],[AGE]] &lt;= 50, "26-50 Years", PropertySet[[#This Row],[AGE]]&lt;=75, "51-75 Years", PropertySet[[#This Row],[AGE]]&lt;=100, "76-100 Years", PropertySet[[#This Row],[AGE]]&gt;100, "100+ Years"))</f>
        <v>26-50 Years</v>
      </c>
      <c r="V6623" t="str" cm="1">
        <f t="array" ref="V66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23" t="s">
        <v>33</v>
      </c>
      <c r="X6623" t="s">
        <v>44</v>
      </c>
    </row>
    <row r="6624" spans="1:24" x14ac:dyDescent="0.3">
      <c r="A6624" t="s">
        <v>6539</v>
      </c>
      <c r="B6624" t="s">
        <v>29</v>
      </c>
      <c r="C6624" t="s">
        <v>30</v>
      </c>
      <c r="D6624">
        <v>1</v>
      </c>
      <c r="E6624">
        <v>8040</v>
      </c>
      <c r="F6624">
        <v>20</v>
      </c>
      <c r="G6624" t="s">
        <v>6</v>
      </c>
      <c r="H6624" t="s">
        <v>36</v>
      </c>
      <c r="I6624" t="s">
        <v>6647</v>
      </c>
      <c r="J6624" t="s">
        <v>6</v>
      </c>
      <c r="K6624">
        <v>10307</v>
      </c>
      <c r="L6624" s="25">
        <v>406000</v>
      </c>
      <c r="M6624" s="13">
        <v>45077</v>
      </c>
      <c r="N6624" s="1">
        <v>1</v>
      </c>
      <c r="O6624" s="1">
        <v>0</v>
      </c>
      <c r="P6624" s="1">
        <v>1</v>
      </c>
      <c r="Q6624" s="1">
        <v>2650</v>
      </c>
      <c r="R6624" s="1">
        <v>996</v>
      </c>
      <c r="S6624">
        <v>1925</v>
      </c>
      <c r="T6624" s="29">
        <f>IF(TRIM(PropertySet[[#This Row],[YEAR BUILT]])="", "N/A", 2023-PropertySet[[#This Row],[YEAR BUILT]])</f>
        <v>98</v>
      </c>
      <c r="U6624" t="str" cm="1">
        <f t="array" ref="U6624">IF(PropertySet[[#This Row],[AGE]] = "N/A", "N/A", _xlfn.IFS(PropertySet[[#This Row],[AGE]] &lt;= 25, "0-25 Years", PropertySet[[#This Row],[AGE]] &lt;= 50, "26-50 Years", PropertySet[[#This Row],[AGE]]&lt;=75, "51-75 Years", PropertySet[[#This Row],[AGE]]&lt;=100, "76-100 Years", PropertySet[[#This Row],[AGE]]&gt;100, "100+ Years"))</f>
        <v>76-100 Years</v>
      </c>
      <c r="V6624" t="str" cm="1">
        <f t="array" ref="V66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624" t="s">
        <v>33</v>
      </c>
      <c r="X6624" t="s">
        <v>36</v>
      </c>
    </row>
    <row r="6625" spans="1:24" x14ac:dyDescent="0.3">
      <c r="A6625" t="s">
        <v>6539</v>
      </c>
      <c r="B6625" t="s">
        <v>29</v>
      </c>
      <c r="C6625" t="s">
        <v>30</v>
      </c>
      <c r="D6625">
        <v>1</v>
      </c>
      <c r="E6625">
        <v>8040</v>
      </c>
      <c r="F6625">
        <v>70</v>
      </c>
      <c r="G6625" t="s">
        <v>6</v>
      </c>
      <c r="H6625" t="s">
        <v>31</v>
      </c>
      <c r="I6625" t="s">
        <v>6648</v>
      </c>
      <c r="J6625" t="s">
        <v>6</v>
      </c>
      <c r="K6625">
        <v>10307</v>
      </c>
      <c r="L6625" s="25">
        <v>10</v>
      </c>
      <c r="M6625" s="13">
        <v>45202</v>
      </c>
      <c r="N6625" s="1">
        <v>1</v>
      </c>
      <c r="O6625" s="1">
        <v>0</v>
      </c>
      <c r="P6625" s="1">
        <v>1</v>
      </c>
      <c r="Q6625" s="1">
        <v>10650</v>
      </c>
      <c r="R6625" s="1">
        <v>2998</v>
      </c>
      <c r="S6625">
        <v>1983</v>
      </c>
      <c r="T6625" s="29">
        <f>IF(TRIM(PropertySet[[#This Row],[YEAR BUILT]])="", "N/A", 2023-PropertySet[[#This Row],[YEAR BUILT]])</f>
        <v>40</v>
      </c>
      <c r="U6625" t="str" cm="1">
        <f t="array" ref="U6625">IF(PropertySet[[#This Row],[AGE]] = "N/A", "N/A", _xlfn.IFS(PropertySet[[#This Row],[AGE]] &lt;= 25, "0-25 Years", PropertySet[[#This Row],[AGE]] &lt;= 50, "26-50 Years", PropertySet[[#This Row],[AGE]]&lt;=75, "51-75 Years", PropertySet[[#This Row],[AGE]]&lt;=100, "76-100 Years", PropertySet[[#This Row],[AGE]]&gt;100, "100+ Years"))</f>
        <v>26-50 Years</v>
      </c>
      <c r="V6625" t="str" cm="1">
        <f t="array" ref="V66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25" t="s">
        <v>33</v>
      </c>
      <c r="X6625" t="s">
        <v>31</v>
      </c>
    </row>
    <row r="6626" spans="1:24" x14ac:dyDescent="0.3">
      <c r="A6626" t="s">
        <v>6539</v>
      </c>
      <c r="B6626" t="s">
        <v>29</v>
      </c>
      <c r="C6626" t="s">
        <v>30</v>
      </c>
      <c r="D6626">
        <v>1</v>
      </c>
      <c r="E6626">
        <v>8041</v>
      </c>
      <c r="F6626">
        <v>7</v>
      </c>
      <c r="G6626" t="s">
        <v>6</v>
      </c>
      <c r="H6626" t="s">
        <v>255</v>
      </c>
      <c r="I6626" t="s">
        <v>6649</v>
      </c>
      <c r="J6626" t="s">
        <v>6</v>
      </c>
      <c r="K6626">
        <v>10307</v>
      </c>
      <c r="L6626" s="25">
        <v>597900</v>
      </c>
      <c r="M6626" s="13">
        <v>45061</v>
      </c>
      <c r="N6626" s="1">
        <v>1</v>
      </c>
      <c r="O6626" s="1">
        <v>1</v>
      </c>
      <c r="P6626" s="1">
        <v>2</v>
      </c>
      <c r="Q6626" s="1">
        <v>6250</v>
      </c>
      <c r="R6626" s="1">
        <v>1536</v>
      </c>
      <c r="S6626">
        <v>1911</v>
      </c>
      <c r="T6626" s="29">
        <f>IF(TRIM(PropertySet[[#This Row],[YEAR BUILT]])="", "N/A", 2023-PropertySet[[#This Row],[YEAR BUILT]])</f>
        <v>112</v>
      </c>
      <c r="U6626" t="str" cm="1">
        <f t="array" ref="U6626">IF(PropertySet[[#This Row],[AGE]] = "N/A", "N/A", _xlfn.IFS(PropertySet[[#This Row],[AGE]] &lt;= 25, "0-25 Years", PropertySet[[#This Row],[AGE]] &lt;= 50, "26-50 Years", PropertySet[[#This Row],[AGE]]&lt;=75, "51-75 Years", PropertySet[[#This Row],[AGE]]&lt;=100, "76-100 Years", PropertySet[[#This Row],[AGE]]&gt;100, "100+ Years"))</f>
        <v>100+ Years</v>
      </c>
      <c r="V6626" t="str" cm="1">
        <f t="array" ref="V66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26" t="s">
        <v>33</v>
      </c>
      <c r="X6626" t="s">
        <v>255</v>
      </c>
    </row>
    <row r="6627" spans="1:24" x14ac:dyDescent="0.3">
      <c r="A6627" t="s">
        <v>6539</v>
      </c>
      <c r="B6627" t="s">
        <v>29</v>
      </c>
      <c r="C6627" t="s">
        <v>30</v>
      </c>
      <c r="D6627">
        <v>1</v>
      </c>
      <c r="E6627">
        <v>8041</v>
      </c>
      <c r="F6627">
        <v>10</v>
      </c>
      <c r="G6627" t="s">
        <v>6</v>
      </c>
      <c r="H6627" t="s">
        <v>31</v>
      </c>
      <c r="I6627" t="s">
        <v>6650</v>
      </c>
      <c r="J6627" t="s">
        <v>6</v>
      </c>
      <c r="K6627">
        <v>10307</v>
      </c>
      <c r="L6627" s="25">
        <v>450000</v>
      </c>
      <c r="M6627" s="13">
        <v>45159</v>
      </c>
      <c r="N6627" s="1">
        <v>1</v>
      </c>
      <c r="O6627" s="1">
        <v>0</v>
      </c>
      <c r="P6627" s="1">
        <v>1</v>
      </c>
      <c r="Q6627" s="1">
        <v>4500</v>
      </c>
      <c r="R6627" s="1">
        <v>1497</v>
      </c>
      <c r="S6627">
        <v>1920</v>
      </c>
      <c r="T6627" s="29">
        <f>IF(TRIM(PropertySet[[#This Row],[YEAR BUILT]])="", "N/A", 2023-PropertySet[[#This Row],[YEAR BUILT]])</f>
        <v>103</v>
      </c>
      <c r="U6627" t="str" cm="1">
        <f t="array" ref="U6627">IF(PropertySet[[#This Row],[AGE]] = "N/A", "N/A", _xlfn.IFS(PropertySet[[#This Row],[AGE]] &lt;= 25, "0-25 Years", PropertySet[[#This Row],[AGE]] &lt;= 50, "26-50 Years", PropertySet[[#This Row],[AGE]]&lt;=75, "51-75 Years", PropertySet[[#This Row],[AGE]]&lt;=100, "76-100 Years", PropertySet[[#This Row],[AGE]]&gt;100, "100+ Years"))</f>
        <v>100+ Years</v>
      </c>
      <c r="V6627" t="str" cm="1">
        <f t="array" ref="V66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27" t="s">
        <v>33</v>
      </c>
      <c r="X6627" t="s">
        <v>31</v>
      </c>
    </row>
    <row r="6628" spans="1:24" x14ac:dyDescent="0.3">
      <c r="A6628" t="s">
        <v>6539</v>
      </c>
      <c r="B6628" t="s">
        <v>29</v>
      </c>
      <c r="C6628" t="s">
        <v>30</v>
      </c>
      <c r="D6628">
        <v>1</v>
      </c>
      <c r="E6628">
        <v>8041</v>
      </c>
      <c r="F6628">
        <v>75</v>
      </c>
      <c r="G6628" t="s">
        <v>6</v>
      </c>
      <c r="H6628" t="s">
        <v>36</v>
      </c>
      <c r="I6628" t="s">
        <v>6651</v>
      </c>
      <c r="J6628" t="s">
        <v>6</v>
      </c>
      <c r="K6628">
        <v>10307</v>
      </c>
      <c r="L6628" s="25">
        <v>0</v>
      </c>
      <c r="M6628" s="13">
        <v>45128</v>
      </c>
      <c r="N6628" s="1">
        <v>1</v>
      </c>
      <c r="O6628" s="1">
        <v>0</v>
      </c>
      <c r="P6628" s="1">
        <v>1</v>
      </c>
      <c r="Q6628" s="1">
        <v>5500</v>
      </c>
      <c r="R6628" s="1">
        <v>1056</v>
      </c>
      <c r="S6628">
        <v>1965</v>
      </c>
      <c r="T6628" s="29">
        <f>IF(TRIM(PropertySet[[#This Row],[YEAR BUILT]])="", "N/A", 2023-PropertySet[[#This Row],[YEAR BUILT]])</f>
        <v>58</v>
      </c>
      <c r="U6628" t="str" cm="1">
        <f t="array" ref="U6628">IF(PropertySet[[#This Row],[AGE]] = "N/A", "N/A", _xlfn.IFS(PropertySet[[#This Row],[AGE]] &lt;= 25, "0-25 Years", PropertySet[[#This Row],[AGE]] &lt;= 50, "26-50 Years", PropertySet[[#This Row],[AGE]]&lt;=75, "51-75 Years", PropertySet[[#This Row],[AGE]]&lt;=100, "76-100 Years", PropertySet[[#This Row],[AGE]]&gt;100, "100+ Years"))</f>
        <v>51-75 Years</v>
      </c>
      <c r="V6628" t="str" cm="1">
        <f t="array" ref="V66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628" t="s">
        <v>33</v>
      </c>
      <c r="X6628" t="s">
        <v>36</v>
      </c>
    </row>
    <row r="6629" spans="1:24" x14ac:dyDescent="0.3">
      <c r="A6629" t="s">
        <v>6539</v>
      </c>
      <c r="B6629" t="s">
        <v>29</v>
      </c>
      <c r="C6629" t="s">
        <v>30</v>
      </c>
      <c r="D6629">
        <v>1</v>
      </c>
      <c r="E6629">
        <v>8041</v>
      </c>
      <c r="F6629">
        <v>83</v>
      </c>
      <c r="G6629" t="s">
        <v>6</v>
      </c>
      <c r="H6629" t="s">
        <v>36</v>
      </c>
      <c r="I6629" t="s">
        <v>6652</v>
      </c>
      <c r="J6629" t="s">
        <v>6</v>
      </c>
      <c r="K6629">
        <v>10307</v>
      </c>
      <c r="L6629" s="25">
        <v>0</v>
      </c>
      <c r="M6629" s="13">
        <v>44973</v>
      </c>
      <c r="N6629" s="1">
        <v>1</v>
      </c>
      <c r="O6629" s="1">
        <v>0</v>
      </c>
      <c r="P6629" s="1">
        <v>1</v>
      </c>
      <c r="Q6629" s="1">
        <v>8250</v>
      </c>
      <c r="R6629" s="1">
        <v>1338</v>
      </c>
      <c r="S6629">
        <v>1950</v>
      </c>
      <c r="T6629" s="29">
        <f>IF(TRIM(PropertySet[[#This Row],[YEAR BUILT]])="", "N/A", 2023-PropertySet[[#This Row],[YEAR BUILT]])</f>
        <v>73</v>
      </c>
      <c r="U6629" t="str" cm="1">
        <f t="array" ref="U6629">IF(PropertySet[[#This Row],[AGE]] = "N/A", "N/A", _xlfn.IFS(PropertySet[[#This Row],[AGE]] &lt;= 25, "0-25 Years", PropertySet[[#This Row],[AGE]] &lt;= 50, "26-50 Years", PropertySet[[#This Row],[AGE]]&lt;=75, "51-75 Years", PropertySet[[#This Row],[AGE]]&lt;=100, "76-100 Years", PropertySet[[#This Row],[AGE]]&gt;100, "100+ Years"))</f>
        <v>51-75 Years</v>
      </c>
      <c r="V6629" t="str" cm="1">
        <f t="array" ref="V66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629" t="s">
        <v>33</v>
      </c>
      <c r="X6629" t="s">
        <v>36</v>
      </c>
    </row>
    <row r="6630" spans="1:24" x14ac:dyDescent="0.3">
      <c r="A6630" t="s">
        <v>6539</v>
      </c>
      <c r="B6630" t="s">
        <v>29</v>
      </c>
      <c r="C6630" t="s">
        <v>30</v>
      </c>
      <c r="D6630">
        <v>1</v>
      </c>
      <c r="E6630">
        <v>8044</v>
      </c>
      <c r="F6630">
        <v>70</v>
      </c>
      <c r="G6630" t="s">
        <v>6</v>
      </c>
      <c r="H6630" t="s">
        <v>31</v>
      </c>
      <c r="I6630" t="s">
        <v>6653</v>
      </c>
      <c r="J6630" t="s">
        <v>6</v>
      </c>
      <c r="K6630">
        <v>10307</v>
      </c>
      <c r="L6630" s="25">
        <v>740000</v>
      </c>
      <c r="M6630" s="13">
        <v>45008</v>
      </c>
      <c r="N6630" s="1">
        <v>1</v>
      </c>
      <c r="O6630" s="1">
        <v>0</v>
      </c>
      <c r="P6630" s="1">
        <v>1</v>
      </c>
      <c r="Q6630" s="1">
        <v>5180</v>
      </c>
      <c r="R6630" s="1">
        <v>1910</v>
      </c>
      <c r="S6630">
        <v>1898</v>
      </c>
      <c r="T6630" s="29">
        <f>IF(TRIM(PropertySet[[#This Row],[YEAR BUILT]])="", "N/A", 2023-PropertySet[[#This Row],[YEAR BUILT]])</f>
        <v>125</v>
      </c>
      <c r="U6630" t="str" cm="1">
        <f t="array" ref="U6630">IF(PropertySet[[#This Row],[AGE]] = "N/A", "N/A", _xlfn.IFS(PropertySet[[#This Row],[AGE]] &lt;= 25, "0-25 Years", PropertySet[[#This Row],[AGE]] &lt;= 50, "26-50 Years", PropertySet[[#This Row],[AGE]]&lt;=75, "51-75 Years", PropertySet[[#This Row],[AGE]]&lt;=100, "76-100 Years", PropertySet[[#This Row],[AGE]]&gt;100, "100+ Years"))</f>
        <v>100+ Years</v>
      </c>
      <c r="V6630" t="str" cm="1">
        <f t="array" ref="V66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30" t="s">
        <v>33</v>
      </c>
      <c r="X6630" t="s">
        <v>31</v>
      </c>
    </row>
    <row r="6631" spans="1:24" x14ac:dyDescent="0.3">
      <c r="A6631" t="s">
        <v>6539</v>
      </c>
      <c r="B6631" t="s">
        <v>29</v>
      </c>
      <c r="C6631" t="s">
        <v>30</v>
      </c>
      <c r="D6631">
        <v>1</v>
      </c>
      <c r="E6631">
        <v>8044</v>
      </c>
      <c r="F6631">
        <v>82</v>
      </c>
      <c r="G6631" t="s">
        <v>6</v>
      </c>
      <c r="H6631" t="s">
        <v>31</v>
      </c>
      <c r="I6631" t="s">
        <v>6654</v>
      </c>
      <c r="J6631" t="s">
        <v>6</v>
      </c>
      <c r="K6631">
        <v>10307</v>
      </c>
      <c r="L6631" s="25">
        <v>572500</v>
      </c>
      <c r="M6631" s="13">
        <v>45100</v>
      </c>
      <c r="N6631" s="1">
        <v>1</v>
      </c>
      <c r="O6631" s="1">
        <v>0</v>
      </c>
      <c r="P6631" s="1">
        <v>1</v>
      </c>
      <c r="Q6631" s="1">
        <v>6660</v>
      </c>
      <c r="R6631" s="1">
        <v>5224</v>
      </c>
      <c r="S6631">
        <v>1899</v>
      </c>
      <c r="T6631" s="29">
        <f>IF(TRIM(PropertySet[[#This Row],[YEAR BUILT]])="", "N/A", 2023-PropertySet[[#This Row],[YEAR BUILT]])</f>
        <v>124</v>
      </c>
      <c r="U6631" t="str" cm="1">
        <f t="array" ref="U6631">IF(PropertySet[[#This Row],[AGE]] = "N/A", "N/A", _xlfn.IFS(PropertySet[[#This Row],[AGE]] &lt;= 25, "0-25 Years", PropertySet[[#This Row],[AGE]] &lt;= 50, "26-50 Years", PropertySet[[#This Row],[AGE]]&lt;=75, "51-75 Years", PropertySet[[#This Row],[AGE]]&lt;=100, "76-100 Years", PropertySet[[#This Row],[AGE]]&gt;100, "100+ Years"))</f>
        <v>100+ Years</v>
      </c>
      <c r="V6631" t="str" cm="1">
        <f t="array" ref="V66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31" t="s">
        <v>33</v>
      </c>
      <c r="X6631" t="s">
        <v>31</v>
      </c>
    </row>
    <row r="6632" spans="1:24" x14ac:dyDescent="0.3">
      <c r="A6632" t="s">
        <v>6539</v>
      </c>
      <c r="B6632" t="s">
        <v>29</v>
      </c>
      <c r="C6632" t="s">
        <v>30</v>
      </c>
      <c r="D6632" t="s">
        <v>71</v>
      </c>
      <c r="E6632">
        <v>8045</v>
      </c>
      <c r="F6632">
        <v>1</v>
      </c>
      <c r="G6632" t="s">
        <v>6</v>
      </c>
      <c r="H6632" t="s">
        <v>72</v>
      </c>
      <c r="I6632" t="s">
        <v>6655</v>
      </c>
      <c r="J6632" t="s">
        <v>6</v>
      </c>
      <c r="K6632">
        <v>10307</v>
      </c>
      <c r="L6632" s="25">
        <v>905000</v>
      </c>
      <c r="M6632" s="13">
        <v>45091</v>
      </c>
      <c r="N6632" s="1">
        <v>0</v>
      </c>
      <c r="O6632" s="1">
        <v>0</v>
      </c>
      <c r="P6632" s="1">
        <v>0</v>
      </c>
      <c r="Q6632" s="1">
        <v>5302</v>
      </c>
      <c r="R6632" s="1">
        <v>0</v>
      </c>
      <c r="S6632">
        <v>1945</v>
      </c>
      <c r="T6632" s="29">
        <f>IF(TRIM(PropertySet[[#This Row],[YEAR BUILT]])="", "N/A", 2023-PropertySet[[#This Row],[YEAR BUILT]])</f>
        <v>78</v>
      </c>
      <c r="U6632" t="str" cm="1">
        <f t="array" ref="U6632">IF(PropertySet[[#This Row],[AGE]] = "N/A", "N/A", _xlfn.IFS(PropertySet[[#This Row],[AGE]] &lt;= 25, "0-25 Years", PropertySet[[#This Row],[AGE]] &lt;= 50, "26-50 Years", PropertySet[[#This Row],[AGE]]&lt;=75, "51-75 Years", PropertySet[[#This Row],[AGE]]&lt;=100, "76-100 Years", PropertySet[[#This Row],[AGE]]&gt;100, "100+ Years"))</f>
        <v>76-100 Years</v>
      </c>
      <c r="V6632" t="str" cm="1">
        <f t="array" ref="V66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632" t="s">
        <v>33</v>
      </c>
      <c r="X6632" t="s">
        <v>255</v>
      </c>
    </row>
    <row r="6633" spans="1:24" x14ac:dyDescent="0.3">
      <c r="A6633" t="s">
        <v>6539</v>
      </c>
      <c r="B6633" t="s">
        <v>29</v>
      </c>
      <c r="C6633" t="s">
        <v>30</v>
      </c>
      <c r="D6633">
        <v>1</v>
      </c>
      <c r="E6633">
        <v>8045</v>
      </c>
      <c r="F6633">
        <v>57</v>
      </c>
      <c r="G6633" t="s">
        <v>6</v>
      </c>
      <c r="H6633" t="s">
        <v>31</v>
      </c>
      <c r="I6633" t="s">
        <v>6656</v>
      </c>
      <c r="J6633" t="s">
        <v>6</v>
      </c>
      <c r="K6633">
        <v>10307</v>
      </c>
      <c r="L6633" s="25">
        <v>428000</v>
      </c>
      <c r="M6633" s="13">
        <v>45231</v>
      </c>
      <c r="N6633" s="1">
        <v>1</v>
      </c>
      <c r="O6633" s="1">
        <v>0</v>
      </c>
      <c r="P6633" s="1">
        <v>1</v>
      </c>
      <c r="Q6633" s="1">
        <v>2673</v>
      </c>
      <c r="R6633" s="1">
        <v>798</v>
      </c>
      <c r="S6633">
        <v>1915</v>
      </c>
      <c r="T6633" s="29">
        <f>IF(TRIM(PropertySet[[#This Row],[YEAR BUILT]])="", "N/A", 2023-PropertySet[[#This Row],[YEAR BUILT]])</f>
        <v>108</v>
      </c>
      <c r="U6633" t="str" cm="1">
        <f t="array" ref="U6633">IF(PropertySet[[#This Row],[AGE]] = "N/A", "N/A", _xlfn.IFS(PropertySet[[#This Row],[AGE]] &lt;= 25, "0-25 Years", PropertySet[[#This Row],[AGE]] &lt;= 50, "26-50 Years", PropertySet[[#This Row],[AGE]]&lt;=75, "51-75 Years", PropertySet[[#This Row],[AGE]]&lt;=100, "76-100 Years", PropertySet[[#This Row],[AGE]]&gt;100, "100+ Years"))</f>
        <v>100+ Years</v>
      </c>
      <c r="V6633" t="str" cm="1">
        <f t="array" ref="V66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33" t="s">
        <v>33</v>
      </c>
      <c r="X6633" t="s">
        <v>31</v>
      </c>
    </row>
    <row r="6634" spans="1:24" x14ac:dyDescent="0.3">
      <c r="A6634" t="s">
        <v>6539</v>
      </c>
      <c r="B6634" t="s">
        <v>29</v>
      </c>
      <c r="C6634" t="s">
        <v>30</v>
      </c>
      <c r="D6634">
        <v>1</v>
      </c>
      <c r="E6634">
        <v>8045</v>
      </c>
      <c r="F6634">
        <v>84</v>
      </c>
      <c r="G6634" t="s">
        <v>6</v>
      </c>
      <c r="H6634" t="s">
        <v>31</v>
      </c>
      <c r="I6634" t="s">
        <v>6657</v>
      </c>
      <c r="J6634" t="s">
        <v>6</v>
      </c>
      <c r="K6634">
        <v>10307</v>
      </c>
      <c r="L6634" s="25">
        <v>0</v>
      </c>
      <c r="M6634" s="13">
        <v>45247</v>
      </c>
      <c r="N6634" s="1">
        <v>1</v>
      </c>
      <c r="O6634" s="1">
        <v>0</v>
      </c>
      <c r="P6634" s="1">
        <v>1</v>
      </c>
      <c r="Q6634" s="1">
        <v>7200</v>
      </c>
      <c r="R6634" s="1">
        <v>936</v>
      </c>
      <c r="S6634">
        <v>1935</v>
      </c>
      <c r="T6634" s="29">
        <f>IF(TRIM(PropertySet[[#This Row],[YEAR BUILT]])="", "N/A", 2023-PropertySet[[#This Row],[YEAR BUILT]])</f>
        <v>88</v>
      </c>
      <c r="U6634" t="str" cm="1">
        <f t="array" ref="U6634">IF(PropertySet[[#This Row],[AGE]] = "N/A", "N/A", _xlfn.IFS(PropertySet[[#This Row],[AGE]] &lt;= 25, "0-25 Years", PropertySet[[#This Row],[AGE]] &lt;= 50, "26-50 Years", PropertySet[[#This Row],[AGE]]&lt;=75, "51-75 Years", PropertySet[[#This Row],[AGE]]&lt;=100, "76-100 Years", PropertySet[[#This Row],[AGE]]&gt;100, "100+ Years"))</f>
        <v>76-100 Years</v>
      </c>
      <c r="V6634" t="str" cm="1">
        <f t="array" ref="V66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634" t="s">
        <v>33</v>
      </c>
      <c r="X6634" t="s">
        <v>31</v>
      </c>
    </row>
    <row r="6635" spans="1:24" x14ac:dyDescent="0.3">
      <c r="A6635" t="s">
        <v>6539</v>
      </c>
      <c r="B6635" t="s">
        <v>29</v>
      </c>
      <c r="C6635" t="s">
        <v>30</v>
      </c>
      <c r="D6635">
        <v>1</v>
      </c>
      <c r="E6635">
        <v>8045</v>
      </c>
      <c r="F6635">
        <v>91</v>
      </c>
      <c r="G6635" t="s">
        <v>6</v>
      </c>
      <c r="H6635" t="s">
        <v>31</v>
      </c>
      <c r="I6635" t="s">
        <v>6658</v>
      </c>
      <c r="J6635" t="s">
        <v>6</v>
      </c>
      <c r="K6635">
        <v>10307</v>
      </c>
      <c r="L6635" s="25">
        <v>0</v>
      </c>
      <c r="M6635" s="13">
        <v>45201</v>
      </c>
      <c r="N6635" s="1">
        <v>1</v>
      </c>
      <c r="O6635" s="1">
        <v>0</v>
      </c>
      <c r="P6635" s="1">
        <v>1</v>
      </c>
      <c r="Q6635" s="1">
        <v>7344</v>
      </c>
      <c r="R6635" s="1">
        <v>850</v>
      </c>
      <c r="S6635">
        <v>1899</v>
      </c>
      <c r="T6635" s="29">
        <f>IF(TRIM(PropertySet[[#This Row],[YEAR BUILT]])="", "N/A", 2023-PropertySet[[#This Row],[YEAR BUILT]])</f>
        <v>124</v>
      </c>
      <c r="U6635" t="str" cm="1">
        <f t="array" ref="U6635">IF(PropertySet[[#This Row],[AGE]] = "N/A", "N/A", _xlfn.IFS(PropertySet[[#This Row],[AGE]] &lt;= 25, "0-25 Years", PropertySet[[#This Row],[AGE]] &lt;= 50, "26-50 Years", PropertySet[[#This Row],[AGE]]&lt;=75, "51-75 Years", PropertySet[[#This Row],[AGE]]&lt;=100, "76-100 Years", PropertySet[[#This Row],[AGE]]&gt;100, "100+ Years"))</f>
        <v>100+ Years</v>
      </c>
      <c r="V6635" t="str" cm="1">
        <f t="array" ref="V66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35" t="s">
        <v>33</v>
      </c>
      <c r="X6635" t="s">
        <v>31</v>
      </c>
    </row>
    <row r="6636" spans="1:24" x14ac:dyDescent="0.3">
      <c r="A6636" t="s">
        <v>6539</v>
      </c>
      <c r="B6636" t="s">
        <v>29</v>
      </c>
      <c r="C6636" t="s">
        <v>30</v>
      </c>
      <c r="D6636">
        <v>1</v>
      </c>
      <c r="E6636">
        <v>8047</v>
      </c>
      <c r="F6636">
        <v>71</v>
      </c>
      <c r="G6636" t="s">
        <v>6</v>
      </c>
      <c r="H6636" t="s">
        <v>31</v>
      </c>
      <c r="I6636" t="s">
        <v>6659</v>
      </c>
      <c r="J6636" t="s">
        <v>6</v>
      </c>
      <c r="K6636">
        <v>10307</v>
      </c>
      <c r="L6636" s="25">
        <v>782800</v>
      </c>
      <c r="M6636" s="13">
        <v>45211</v>
      </c>
      <c r="N6636" s="1">
        <v>1</v>
      </c>
      <c r="O6636" s="1">
        <v>0</v>
      </c>
      <c r="P6636" s="1">
        <v>1</v>
      </c>
      <c r="Q6636" s="1">
        <v>4342</v>
      </c>
      <c r="R6636" s="1">
        <v>1663</v>
      </c>
      <c r="S6636">
        <v>1930</v>
      </c>
      <c r="T6636" s="29">
        <f>IF(TRIM(PropertySet[[#This Row],[YEAR BUILT]])="", "N/A", 2023-PropertySet[[#This Row],[YEAR BUILT]])</f>
        <v>93</v>
      </c>
      <c r="U6636" t="str" cm="1">
        <f t="array" ref="U6636">IF(PropertySet[[#This Row],[AGE]] = "N/A", "N/A", _xlfn.IFS(PropertySet[[#This Row],[AGE]] &lt;= 25, "0-25 Years", PropertySet[[#This Row],[AGE]] &lt;= 50, "26-50 Years", PropertySet[[#This Row],[AGE]]&lt;=75, "51-75 Years", PropertySet[[#This Row],[AGE]]&lt;=100, "76-100 Years", PropertySet[[#This Row],[AGE]]&gt;100, "100+ Years"))</f>
        <v>76-100 Years</v>
      </c>
      <c r="V6636" t="str" cm="1">
        <f t="array" ref="V66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636" t="s">
        <v>33</v>
      </c>
      <c r="X6636" t="s">
        <v>31</v>
      </c>
    </row>
    <row r="6637" spans="1:24" x14ac:dyDescent="0.3">
      <c r="A6637" t="s">
        <v>6539</v>
      </c>
      <c r="B6637" t="s">
        <v>29</v>
      </c>
      <c r="C6637" t="s">
        <v>30</v>
      </c>
      <c r="D6637">
        <v>1</v>
      </c>
      <c r="E6637">
        <v>8048</v>
      </c>
      <c r="F6637">
        <v>19</v>
      </c>
      <c r="G6637" t="s">
        <v>6</v>
      </c>
      <c r="H6637" t="s">
        <v>31</v>
      </c>
      <c r="I6637" t="s">
        <v>6660</v>
      </c>
      <c r="J6637" t="s">
        <v>6</v>
      </c>
      <c r="K6637">
        <v>10307</v>
      </c>
      <c r="L6637" s="25">
        <v>620000</v>
      </c>
      <c r="M6637" s="13">
        <v>45050</v>
      </c>
      <c r="N6637" s="1">
        <v>1</v>
      </c>
      <c r="O6637" s="1">
        <v>0</v>
      </c>
      <c r="P6637" s="1">
        <v>1</v>
      </c>
      <c r="Q6637" s="1">
        <v>2970</v>
      </c>
      <c r="R6637" s="1">
        <v>988</v>
      </c>
      <c r="S6637">
        <v>1920</v>
      </c>
      <c r="T6637" s="29">
        <f>IF(TRIM(PropertySet[[#This Row],[YEAR BUILT]])="", "N/A", 2023-PropertySet[[#This Row],[YEAR BUILT]])</f>
        <v>103</v>
      </c>
      <c r="U6637" t="str" cm="1">
        <f t="array" ref="U6637">IF(PropertySet[[#This Row],[AGE]] = "N/A", "N/A", _xlfn.IFS(PropertySet[[#This Row],[AGE]] &lt;= 25, "0-25 Years", PropertySet[[#This Row],[AGE]] &lt;= 50, "26-50 Years", PropertySet[[#This Row],[AGE]]&lt;=75, "51-75 Years", PropertySet[[#This Row],[AGE]]&lt;=100, "76-100 Years", PropertySet[[#This Row],[AGE]]&gt;100, "100+ Years"))</f>
        <v>100+ Years</v>
      </c>
      <c r="V6637" t="str" cm="1">
        <f t="array" ref="V66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37" t="s">
        <v>33</v>
      </c>
      <c r="X6637" t="s">
        <v>31</v>
      </c>
    </row>
    <row r="6638" spans="1:24" x14ac:dyDescent="0.3">
      <c r="A6638" t="s">
        <v>6539</v>
      </c>
      <c r="B6638" t="s">
        <v>152</v>
      </c>
      <c r="C6638" t="s">
        <v>30</v>
      </c>
      <c r="D6638">
        <v>1</v>
      </c>
      <c r="E6638">
        <v>7780</v>
      </c>
      <c r="F6638">
        <v>43</v>
      </c>
      <c r="G6638" t="s">
        <v>6</v>
      </c>
      <c r="H6638" t="s">
        <v>153</v>
      </c>
      <c r="I6638" t="s">
        <v>6661</v>
      </c>
      <c r="J6638" t="s">
        <v>6</v>
      </c>
      <c r="K6638">
        <v>10307</v>
      </c>
      <c r="L6638" s="25">
        <v>0</v>
      </c>
      <c r="M6638" s="13">
        <v>45100</v>
      </c>
      <c r="N6638" s="1">
        <v>2</v>
      </c>
      <c r="O6638" s="1">
        <v>0</v>
      </c>
      <c r="P6638" s="1">
        <v>2</v>
      </c>
      <c r="Q6638" s="1">
        <v>4452</v>
      </c>
      <c r="R6638" s="1">
        <v>2500</v>
      </c>
      <c r="S6638">
        <v>2001</v>
      </c>
      <c r="T6638" s="29">
        <f>IF(TRIM(PropertySet[[#This Row],[YEAR BUILT]])="", "N/A", 2023-PropertySet[[#This Row],[YEAR BUILT]])</f>
        <v>22</v>
      </c>
      <c r="U6638" t="str" cm="1">
        <f t="array" ref="U6638">IF(PropertySet[[#This Row],[AGE]] = "N/A", "N/A", _xlfn.IFS(PropertySet[[#This Row],[AGE]] &lt;= 25, "0-25 Years", PropertySet[[#This Row],[AGE]] &lt;= 50, "26-50 Years", PropertySet[[#This Row],[AGE]]&lt;=75, "51-75 Years", PropertySet[[#This Row],[AGE]]&lt;=100, "76-100 Years", PropertySet[[#This Row],[AGE]]&gt;100, "100+ Years"))</f>
        <v>0-25 Years</v>
      </c>
      <c r="V6638" t="str" cm="1">
        <f t="array" ref="V66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38" t="s">
        <v>33</v>
      </c>
      <c r="X6638" t="s">
        <v>153</v>
      </c>
    </row>
    <row r="6639" spans="1:24" x14ac:dyDescent="0.3">
      <c r="A6639" t="s">
        <v>6539</v>
      </c>
      <c r="B6639" t="s">
        <v>152</v>
      </c>
      <c r="C6639" t="s">
        <v>30</v>
      </c>
      <c r="D6639">
        <v>1</v>
      </c>
      <c r="E6639">
        <v>7786</v>
      </c>
      <c r="F6639">
        <v>23</v>
      </c>
      <c r="G6639" t="s">
        <v>6</v>
      </c>
      <c r="H6639" t="s">
        <v>153</v>
      </c>
      <c r="I6639" t="s">
        <v>6662</v>
      </c>
      <c r="J6639" t="s">
        <v>6</v>
      </c>
      <c r="K6639">
        <v>10307</v>
      </c>
      <c r="L6639" s="25">
        <v>1125000</v>
      </c>
      <c r="M6639" s="13">
        <v>45114</v>
      </c>
      <c r="N6639" s="1">
        <v>2</v>
      </c>
      <c r="O6639" s="1">
        <v>0</v>
      </c>
      <c r="P6639" s="1">
        <v>2</v>
      </c>
      <c r="Q6639" s="1">
        <v>4170</v>
      </c>
      <c r="R6639" s="1">
        <v>2180</v>
      </c>
      <c r="S6639">
        <v>1999</v>
      </c>
      <c r="T6639" s="29">
        <f>IF(TRIM(PropertySet[[#This Row],[YEAR BUILT]])="", "N/A", 2023-PropertySet[[#This Row],[YEAR BUILT]])</f>
        <v>24</v>
      </c>
      <c r="U6639" t="str" cm="1">
        <f t="array" ref="U6639">IF(PropertySet[[#This Row],[AGE]] = "N/A", "N/A", _xlfn.IFS(PropertySet[[#This Row],[AGE]] &lt;= 25, "0-25 Years", PropertySet[[#This Row],[AGE]] &lt;= 50, "26-50 Years", PropertySet[[#This Row],[AGE]]&lt;=75, "51-75 Years", PropertySet[[#This Row],[AGE]]&lt;=100, "76-100 Years", PropertySet[[#This Row],[AGE]]&gt;100, "100+ Years"))</f>
        <v>0-25 Years</v>
      </c>
      <c r="V6639" t="str" cm="1">
        <f t="array" ref="V66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39" t="s">
        <v>33</v>
      </c>
      <c r="X6639" t="s">
        <v>153</v>
      </c>
    </row>
    <row r="6640" spans="1:24" x14ac:dyDescent="0.3">
      <c r="A6640" t="s">
        <v>6539</v>
      </c>
      <c r="B6640" t="s">
        <v>152</v>
      </c>
      <c r="C6640" t="s">
        <v>30</v>
      </c>
      <c r="D6640">
        <v>1</v>
      </c>
      <c r="E6640">
        <v>7800</v>
      </c>
      <c r="F6640">
        <v>67</v>
      </c>
      <c r="G6640" t="s">
        <v>6</v>
      </c>
      <c r="H6640" t="s">
        <v>187</v>
      </c>
      <c r="I6640" t="s">
        <v>6663</v>
      </c>
      <c r="J6640" t="s">
        <v>6</v>
      </c>
      <c r="K6640">
        <v>10307</v>
      </c>
      <c r="L6640" s="25">
        <v>1475000</v>
      </c>
      <c r="M6640" s="13">
        <v>45106</v>
      </c>
      <c r="N6640" s="1">
        <v>2</v>
      </c>
      <c r="O6640" s="1">
        <v>0</v>
      </c>
      <c r="P6640" s="1">
        <v>2</v>
      </c>
      <c r="Q6640" s="1">
        <v>9996</v>
      </c>
      <c r="R6640" s="1">
        <v>3400</v>
      </c>
      <c r="S6640">
        <v>2000</v>
      </c>
      <c r="T6640" s="29">
        <f>IF(TRIM(PropertySet[[#This Row],[YEAR BUILT]])="", "N/A", 2023-PropertySet[[#This Row],[YEAR BUILT]])</f>
        <v>23</v>
      </c>
      <c r="U6640" t="str" cm="1">
        <f t="array" ref="U6640">IF(PropertySet[[#This Row],[AGE]] = "N/A", "N/A", _xlfn.IFS(PropertySet[[#This Row],[AGE]] &lt;= 25, "0-25 Years", PropertySet[[#This Row],[AGE]] &lt;= 50, "26-50 Years", PropertySet[[#This Row],[AGE]]&lt;=75, "51-75 Years", PropertySet[[#This Row],[AGE]]&lt;=100, "76-100 Years", PropertySet[[#This Row],[AGE]]&gt;100, "100+ Years"))</f>
        <v>0-25 Years</v>
      </c>
      <c r="V6640" t="str" cm="1">
        <f t="array" ref="V66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40" t="s">
        <v>33</v>
      </c>
      <c r="X6640" t="s">
        <v>187</v>
      </c>
    </row>
    <row r="6641" spans="1:24" x14ac:dyDescent="0.3">
      <c r="A6641" t="s">
        <v>6539</v>
      </c>
      <c r="B6641" t="s">
        <v>152</v>
      </c>
      <c r="C6641" t="s">
        <v>30</v>
      </c>
      <c r="D6641">
        <v>1</v>
      </c>
      <c r="E6641">
        <v>7800</v>
      </c>
      <c r="F6641">
        <v>235</v>
      </c>
      <c r="G6641" t="s">
        <v>6</v>
      </c>
      <c r="H6641" t="s">
        <v>187</v>
      </c>
      <c r="I6641" t="s">
        <v>6664</v>
      </c>
      <c r="J6641" t="s">
        <v>6</v>
      </c>
      <c r="K6641">
        <v>10307</v>
      </c>
      <c r="L6641" s="25">
        <v>0</v>
      </c>
      <c r="M6641" s="13">
        <v>44930</v>
      </c>
      <c r="N6641" s="1">
        <v>2</v>
      </c>
      <c r="O6641" s="1">
        <v>0</v>
      </c>
      <c r="P6641" s="1">
        <v>2</v>
      </c>
      <c r="Q6641" s="1">
        <v>15035</v>
      </c>
      <c r="R6641" s="1">
        <v>8867</v>
      </c>
      <c r="S6641">
        <v>2011</v>
      </c>
      <c r="T6641" s="29">
        <f>IF(TRIM(PropertySet[[#This Row],[YEAR BUILT]])="", "N/A", 2023-PropertySet[[#This Row],[YEAR BUILT]])</f>
        <v>12</v>
      </c>
      <c r="U6641" t="str" cm="1">
        <f t="array" ref="U6641">IF(PropertySet[[#This Row],[AGE]] = "N/A", "N/A", _xlfn.IFS(PropertySet[[#This Row],[AGE]] &lt;= 25, "0-25 Years", PropertySet[[#This Row],[AGE]] &lt;= 50, "26-50 Years", PropertySet[[#This Row],[AGE]]&lt;=75, "51-75 Years", PropertySet[[#This Row],[AGE]]&lt;=100, "76-100 Years", PropertySet[[#This Row],[AGE]]&gt;100, "100+ Years"))</f>
        <v>0-25 Years</v>
      </c>
      <c r="V6641" t="str" cm="1">
        <f t="array" ref="V66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41" t="s">
        <v>33</v>
      </c>
      <c r="X6641" t="s">
        <v>187</v>
      </c>
    </row>
    <row r="6642" spans="1:24" x14ac:dyDescent="0.3">
      <c r="A6642" t="s">
        <v>6539</v>
      </c>
      <c r="B6642" t="s">
        <v>152</v>
      </c>
      <c r="C6642" t="s">
        <v>30</v>
      </c>
      <c r="D6642">
        <v>1</v>
      </c>
      <c r="E6642">
        <v>7841</v>
      </c>
      <c r="F6642">
        <v>123</v>
      </c>
      <c r="G6642" t="s">
        <v>6</v>
      </c>
      <c r="H6642" t="s">
        <v>153</v>
      </c>
      <c r="I6642" t="s">
        <v>6665</v>
      </c>
      <c r="J6642" t="s">
        <v>6</v>
      </c>
      <c r="K6642">
        <v>10307</v>
      </c>
      <c r="L6642" s="25">
        <v>1125000</v>
      </c>
      <c r="M6642" s="13">
        <v>45190</v>
      </c>
      <c r="N6642" s="1">
        <v>2</v>
      </c>
      <c r="O6642" s="1">
        <v>0</v>
      </c>
      <c r="P6642" s="1">
        <v>2</v>
      </c>
      <c r="Q6642" s="1">
        <v>11970</v>
      </c>
      <c r="R6642" s="1">
        <v>4400</v>
      </c>
      <c r="S6642">
        <v>1988</v>
      </c>
      <c r="T6642" s="29">
        <f>IF(TRIM(PropertySet[[#This Row],[YEAR BUILT]])="", "N/A", 2023-PropertySet[[#This Row],[YEAR BUILT]])</f>
        <v>35</v>
      </c>
      <c r="U6642" t="str" cm="1">
        <f t="array" ref="U6642">IF(PropertySet[[#This Row],[AGE]] = "N/A", "N/A", _xlfn.IFS(PropertySet[[#This Row],[AGE]] &lt;= 25, "0-25 Years", PropertySet[[#This Row],[AGE]] &lt;= 50, "26-50 Years", PropertySet[[#This Row],[AGE]]&lt;=75, "51-75 Years", PropertySet[[#This Row],[AGE]]&lt;=100, "76-100 Years", PropertySet[[#This Row],[AGE]]&gt;100, "100+ Years"))</f>
        <v>26-50 Years</v>
      </c>
      <c r="V6642" t="str" cm="1">
        <f t="array" ref="V66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42" t="s">
        <v>33</v>
      </c>
      <c r="X6642" t="s">
        <v>153</v>
      </c>
    </row>
    <row r="6643" spans="1:24" x14ac:dyDescent="0.3">
      <c r="A6643" t="s">
        <v>6539</v>
      </c>
      <c r="B6643" t="s">
        <v>152</v>
      </c>
      <c r="C6643" t="s">
        <v>30</v>
      </c>
      <c r="D6643">
        <v>1</v>
      </c>
      <c r="E6643">
        <v>7850</v>
      </c>
      <c r="F6643">
        <v>17</v>
      </c>
      <c r="G6643" t="s">
        <v>6</v>
      </c>
      <c r="H6643" t="s">
        <v>153</v>
      </c>
      <c r="I6643" t="s">
        <v>6666</v>
      </c>
      <c r="J6643" t="s">
        <v>6</v>
      </c>
      <c r="K6643">
        <v>10307</v>
      </c>
      <c r="L6643" s="25">
        <v>10</v>
      </c>
      <c r="M6643" s="13">
        <v>45203</v>
      </c>
      <c r="N6643" s="1">
        <v>2</v>
      </c>
      <c r="O6643" s="1">
        <v>0</v>
      </c>
      <c r="P6643" s="1">
        <v>2</v>
      </c>
      <c r="Q6643" s="1">
        <v>5745</v>
      </c>
      <c r="R6643" s="1">
        <v>3441</v>
      </c>
      <c r="S6643">
        <v>2005</v>
      </c>
      <c r="T6643" s="29">
        <f>IF(TRIM(PropertySet[[#This Row],[YEAR BUILT]])="", "N/A", 2023-PropertySet[[#This Row],[YEAR BUILT]])</f>
        <v>18</v>
      </c>
      <c r="U6643" t="str" cm="1">
        <f t="array" ref="U6643">IF(PropertySet[[#This Row],[AGE]] = "N/A", "N/A", _xlfn.IFS(PropertySet[[#This Row],[AGE]] &lt;= 25, "0-25 Years", PropertySet[[#This Row],[AGE]] &lt;= 50, "26-50 Years", PropertySet[[#This Row],[AGE]]&lt;=75, "51-75 Years", PropertySet[[#This Row],[AGE]]&lt;=100, "76-100 Years", PropertySet[[#This Row],[AGE]]&gt;100, "100+ Years"))</f>
        <v>0-25 Years</v>
      </c>
      <c r="V6643" t="str" cm="1">
        <f t="array" ref="V66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43" t="s">
        <v>33</v>
      </c>
      <c r="X6643" t="s">
        <v>153</v>
      </c>
    </row>
    <row r="6644" spans="1:24" x14ac:dyDescent="0.3">
      <c r="A6644" t="s">
        <v>6539</v>
      </c>
      <c r="B6644" t="s">
        <v>152</v>
      </c>
      <c r="C6644" t="s">
        <v>30</v>
      </c>
      <c r="D6644">
        <v>1</v>
      </c>
      <c r="E6644">
        <v>7853</v>
      </c>
      <c r="F6644">
        <v>18</v>
      </c>
      <c r="G6644" t="s">
        <v>6</v>
      </c>
      <c r="H6644" t="s">
        <v>153</v>
      </c>
      <c r="I6644" t="s">
        <v>6667</v>
      </c>
      <c r="J6644" t="s">
        <v>6</v>
      </c>
      <c r="K6644">
        <v>10307</v>
      </c>
      <c r="L6644" s="25">
        <v>0</v>
      </c>
      <c r="M6644" s="13">
        <v>45065</v>
      </c>
      <c r="N6644" s="1">
        <v>2</v>
      </c>
      <c r="O6644" s="1">
        <v>0</v>
      </c>
      <c r="P6644" s="1">
        <v>2</v>
      </c>
      <c r="Q6644" s="1">
        <v>4525</v>
      </c>
      <c r="R6644" s="1">
        <v>2150</v>
      </c>
      <c r="S6644">
        <v>2004</v>
      </c>
      <c r="T6644" s="29">
        <f>IF(TRIM(PropertySet[[#This Row],[YEAR BUILT]])="", "N/A", 2023-PropertySet[[#This Row],[YEAR BUILT]])</f>
        <v>19</v>
      </c>
      <c r="U6644" t="str" cm="1">
        <f t="array" ref="U6644">IF(PropertySet[[#This Row],[AGE]] = "N/A", "N/A", _xlfn.IFS(PropertySet[[#This Row],[AGE]] &lt;= 25, "0-25 Years", PropertySet[[#This Row],[AGE]] &lt;= 50, "26-50 Years", PropertySet[[#This Row],[AGE]]&lt;=75, "51-75 Years", PropertySet[[#This Row],[AGE]]&lt;=100, "76-100 Years", PropertySet[[#This Row],[AGE]]&gt;100, "100+ Years"))</f>
        <v>0-25 Years</v>
      </c>
      <c r="V6644" t="str" cm="1">
        <f t="array" ref="V66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44" t="s">
        <v>33</v>
      </c>
      <c r="X6644" t="s">
        <v>153</v>
      </c>
    </row>
    <row r="6645" spans="1:24" x14ac:dyDescent="0.3">
      <c r="A6645" t="s">
        <v>6539</v>
      </c>
      <c r="B6645" t="s">
        <v>152</v>
      </c>
      <c r="C6645" t="s">
        <v>30</v>
      </c>
      <c r="D6645">
        <v>1</v>
      </c>
      <c r="E6645">
        <v>7853</v>
      </c>
      <c r="F6645">
        <v>98</v>
      </c>
      <c r="G6645" t="s">
        <v>6</v>
      </c>
      <c r="H6645" t="s">
        <v>153</v>
      </c>
      <c r="I6645" t="s">
        <v>6668</v>
      </c>
      <c r="J6645" t="s">
        <v>6</v>
      </c>
      <c r="K6645">
        <v>10307</v>
      </c>
      <c r="L6645" s="25">
        <v>0</v>
      </c>
      <c r="M6645" s="13">
        <v>44939</v>
      </c>
      <c r="N6645" s="1">
        <v>2</v>
      </c>
      <c r="O6645" s="1">
        <v>0</v>
      </c>
      <c r="P6645" s="1">
        <v>2</v>
      </c>
      <c r="Q6645" s="1">
        <v>6468</v>
      </c>
      <c r="R6645" s="1">
        <v>4250</v>
      </c>
      <c r="S6645">
        <v>2002</v>
      </c>
      <c r="T6645" s="29">
        <f>IF(TRIM(PropertySet[[#This Row],[YEAR BUILT]])="", "N/A", 2023-PropertySet[[#This Row],[YEAR BUILT]])</f>
        <v>21</v>
      </c>
      <c r="U6645" t="str" cm="1">
        <f t="array" ref="U6645">IF(PropertySet[[#This Row],[AGE]] = "N/A", "N/A", _xlfn.IFS(PropertySet[[#This Row],[AGE]] &lt;= 25, "0-25 Years", PropertySet[[#This Row],[AGE]] &lt;= 50, "26-50 Years", PropertySet[[#This Row],[AGE]]&lt;=75, "51-75 Years", PropertySet[[#This Row],[AGE]]&lt;=100, "76-100 Years", PropertySet[[#This Row],[AGE]]&gt;100, "100+ Years"))</f>
        <v>0-25 Years</v>
      </c>
      <c r="V6645" t="str" cm="1">
        <f t="array" ref="V66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45" t="s">
        <v>33</v>
      </c>
      <c r="X6645" t="s">
        <v>153</v>
      </c>
    </row>
    <row r="6646" spans="1:24" x14ac:dyDescent="0.3">
      <c r="A6646" t="s">
        <v>6539</v>
      </c>
      <c r="B6646" t="s">
        <v>152</v>
      </c>
      <c r="C6646" t="s">
        <v>30</v>
      </c>
      <c r="D6646">
        <v>1</v>
      </c>
      <c r="E6646">
        <v>7854</v>
      </c>
      <c r="F6646">
        <v>23</v>
      </c>
      <c r="G6646" t="s">
        <v>6</v>
      </c>
      <c r="H6646" t="s">
        <v>182</v>
      </c>
      <c r="I6646" t="s">
        <v>6669</v>
      </c>
      <c r="J6646" t="s">
        <v>6</v>
      </c>
      <c r="K6646">
        <v>10307</v>
      </c>
      <c r="L6646" s="25">
        <v>0</v>
      </c>
      <c r="M6646" s="13">
        <v>44944</v>
      </c>
      <c r="N6646" s="1">
        <v>2</v>
      </c>
      <c r="O6646" s="1">
        <v>0</v>
      </c>
      <c r="P6646" s="1">
        <v>2</v>
      </c>
      <c r="Q6646" s="1">
        <v>8375</v>
      </c>
      <c r="R6646" s="1">
        <v>2311</v>
      </c>
      <c r="S6646">
        <v>1945</v>
      </c>
      <c r="T6646" s="29">
        <f>IF(TRIM(PropertySet[[#This Row],[YEAR BUILT]])="", "N/A", 2023-PropertySet[[#This Row],[YEAR BUILT]])</f>
        <v>78</v>
      </c>
      <c r="U6646" t="str" cm="1">
        <f t="array" ref="U6646">IF(PropertySet[[#This Row],[AGE]] = "N/A", "N/A", _xlfn.IFS(PropertySet[[#This Row],[AGE]] &lt;= 25, "0-25 Years", PropertySet[[#This Row],[AGE]] &lt;= 50, "26-50 Years", PropertySet[[#This Row],[AGE]]&lt;=75, "51-75 Years", PropertySet[[#This Row],[AGE]]&lt;=100, "76-100 Years", PropertySet[[#This Row],[AGE]]&gt;100, "100+ Years"))</f>
        <v>76-100 Years</v>
      </c>
      <c r="V6646" t="str" cm="1">
        <f t="array" ref="V66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646" t="s">
        <v>33</v>
      </c>
      <c r="X6646" t="s">
        <v>182</v>
      </c>
    </row>
    <row r="6647" spans="1:24" x14ac:dyDescent="0.3">
      <c r="A6647" t="s">
        <v>6539</v>
      </c>
      <c r="B6647" t="s">
        <v>152</v>
      </c>
      <c r="C6647" t="s">
        <v>30</v>
      </c>
      <c r="D6647">
        <v>1</v>
      </c>
      <c r="E6647">
        <v>7859</v>
      </c>
      <c r="F6647">
        <v>7</v>
      </c>
      <c r="G6647" t="s">
        <v>6</v>
      </c>
      <c r="H6647" t="s">
        <v>153</v>
      </c>
      <c r="I6647" t="s">
        <v>6670</v>
      </c>
      <c r="J6647" t="s">
        <v>6</v>
      </c>
      <c r="K6647">
        <v>10307</v>
      </c>
      <c r="L6647" s="25">
        <v>999922</v>
      </c>
      <c r="M6647" s="13">
        <v>45056</v>
      </c>
      <c r="N6647" s="1">
        <v>2</v>
      </c>
      <c r="O6647" s="1">
        <v>0</v>
      </c>
      <c r="P6647" s="1">
        <v>2</v>
      </c>
      <c r="Q6647" s="1">
        <v>3750</v>
      </c>
      <c r="R6647" s="1">
        <v>3708</v>
      </c>
      <c r="S6647">
        <v>2019</v>
      </c>
      <c r="T6647" s="29">
        <f>IF(TRIM(PropertySet[[#This Row],[YEAR BUILT]])="", "N/A", 2023-PropertySet[[#This Row],[YEAR BUILT]])</f>
        <v>4</v>
      </c>
      <c r="U6647" t="str" cm="1">
        <f t="array" ref="U6647">IF(PropertySet[[#This Row],[AGE]] = "N/A", "N/A", _xlfn.IFS(PropertySet[[#This Row],[AGE]] &lt;= 25, "0-25 Years", PropertySet[[#This Row],[AGE]] &lt;= 50, "26-50 Years", PropertySet[[#This Row],[AGE]]&lt;=75, "51-75 Years", PropertySet[[#This Row],[AGE]]&lt;=100, "76-100 Years", PropertySet[[#This Row],[AGE]]&gt;100, "100+ Years"))</f>
        <v>0-25 Years</v>
      </c>
      <c r="V6647" t="str" cm="1">
        <f t="array" ref="V66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47" t="s">
        <v>33</v>
      </c>
      <c r="X6647" t="s">
        <v>153</v>
      </c>
    </row>
    <row r="6648" spans="1:24" x14ac:dyDescent="0.3">
      <c r="A6648" t="s">
        <v>6539</v>
      </c>
      <c r="B6648" t="s">
        <v>152</v>
      </c>
      <c r="C6648" t="s">
        <v>30</v>
      </c>
      <c r="D6648">
        <v>1</v>
      </c>
      <c r="E6648">
        <v>7861</v>
      </c>
      <c r="F6648">
        <v>28</v>
      </c>
      <c r="G6648" t="s">
        <v>6</v>
      </c>
      <c r="H6648" t="s">
        <v>153</v>
      </c>
      <c r="I6648" t="s">
        <v>6671</v>
      </c>
      <c r="J6648" t="s">
        <v>6</v>
      </c>
      <c r="K6648">
        <v>10307</v>
      </c>
      <c r="L6648" s="25">
        <v>830000</v>
      </c>
      <c r="M6648" s="13">
        <v>45113</v>
      </c>
      <c r="N6648" s="1">
        <v>2</v>
      </c>
      <c r="O6648" s="1">
        <v>0</v>
      </c>
      <c r="P6648" s="1">
        <v>2</v>
      </c>
      <c r="Q6648" s="1">
        <v>4062</v>
      </c>
      <c r="R6648" s="1">
        <v>2700</v>
      </c>
      <c r="S6648">
        <v>1993</v>
      </c>
      <c r="T6648" s="29">
        <f>IF(TRIM(PropertySet[[#This Row],[YEAR BUILT]])="", "N/A", 2023-PropertySet[[#This Row],[YEAR BUILT]])</f>
        <v>30</v>
      </c>
      <c r="U6648" t="str" cm="1">
        <f t="array" ref="U6648">IF(PropertySet[[#This Row],[AGE]] = "N/A", "N/A", _xlfn.IFS(PropertySet[[#This Row],[AGE]] &lt;= 25, "0-25 Years", PropertySet[[#This Row],[AGE]] &lt;= 50, "26-50 Years", PropertySet[[#This Row],[AGE]]&lt;=75, "51-75 Years", PropertySet[[#This Row],[AGE]]&lt;=100, "76-100 Years", PropertySet[[#This Row],[AGE]]&gt;100, "100+ Years"))</f>
        <v>26-50 Years</v>
      </c>
      <c r="V6648" t="str" cm="1">
        <f t="array" ref="V66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48" t="s">
        <v>33</v>
      </c>
      <c r="X6648" t="s">
        <v>153</v>
      </c>
    </row>
    <row r="6649" spans="1:24" x14ac:dyDescent="0.3">
      <c r="A6649" t="s">
        <v>6539</v>
      </c>
      <c r="B6649" t="s">
        <v>152</v>
      </c>
      <c r="C6649" t="s">
        <v>30</v>
      </c>
      <c r="D6649">
        <v>1</v>
      </c>
      <c r="E6649">
        <v>7862</v>
      </c>
      <c r="F6649">
        <v>29</v>
      </c>
      <c r="G6649" t="s">
        <v>6</v>
      </c>
      <c r="H6649" t="s">
        <v>153</v>
      </c>
      <c r="I6649" t="s">
        <v>6672</v>
      </c>
      <c r="J6649" t="s">
        <v>6</v>
      </c>
      <c r="K6649">
        <v>10307</v>
      </c>
      <c r="L6649" s="25">
        <v>1130000</v>
      </c>
      <c r="M6649" s="13">
        <v>45215</v>
      </c>
      <c r="N6649" s="1">
        <v>2</v>
      </c>
      <c r="O6649" s="1">
        <v>0</v>
      </c>
      <c r="P6649" s="1">
        <v>2</v>
      </c>
      <c r="Q6649" s="1">
        <v>3750</v>
      </c>
      <c r="R6649" s="1">
        <v>2103</v>
      </c>
      <c r="S6649">
        <v>2006</v>
      </c>
      <c r="T6649" s="29">
        <f>IF(TRIM(PropertySet[[#This Row],[YEAR BUILT]])="", "N/A", 2023-PropertySet[[#This Row],[YEAR BUILT]])</f>
        <v>17</v>
      </c>
      <c r="U6649" t="str" cm="1">
        <f t="array" ref="U6649">IF(PropertySet[[#This Row],[AGE]] = "N/A", "N/A", _xlfn.IFS(PropertySet[[#This Row],[AGE]] &lt;= 25, "0-25 Years", PropertySet[[#This Row],[AGE]] &lt;= 50, "26-50 Years", PropertySet[[#This Row],[AGE]]&lt;=75, "51-75 Years", PropertySet[[#This Row],[AGE]]&lt;=100, "76-100 Years", PropertySet[[#This Row],[AGE]]&gt;100, "100+ Years"))</f>
        <v>0-25 Years</v>
      </c>
      <c r="V6649" t="str" cm="1">
        <f t="array" ref="V66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49" t="s">
        <v>33</v>
      </c>
      <c r="X6649" t="s">
        <v>153</v>
      </c>
    </row>
    <row r="6650" spans="1:24" x14ac:dyDescent="0.3">
      <c r="A6650" t="s">
        <v>6539</v>
      </c>
      <c r="B6650" t="s">
        <v>152</v>
      </c>
      <c r="C6650" t="s">
        <v>30</v>
      </c>
      <c r="D6650">
        <v>1</v>
      </c>
      <c r="E6650">
        <v>7862</v>
      </c>
      <c r="F6650">
        <v>30</v>
      </c>
      <c r="G6650" t="s">
        <v>6</v>
      </c>
      <c r="H6650" t="s">
        <v>153</v>
      </c>
      <c r="I6650" t="s">
        <v>6673</v>
      </c>
      <c r="J6650" t="s">
        <v>6</v>
      </c>
      <c r="K6650">
        <v>10307</v>
      </c>
      <c r="L6650" s="25">
        <v>0</v>
      </c>
      <c r="M6650" s="13">
        <v>45051</v>
      </c>
      <c r="N6650" s="1">
        <v>2</v>
      </c>
      <c r="O6650" s="1">
        <v>0</v>
      </c>
      <c r="P6650" s="1">
        <v>2</v>
      </c>
      <c r="Q6650" s="1">
        <v>3750</v>
      </c>
      <c r="R6650" s="1">
        <v>2103</v>
      </c>
      <c r="S6650">
        <v>2006</v>
      </c>
      <c r="T6650" s="29">
        <f>IF(TRIM(PropertySet[[#This Row],[YEAR BUILT]])="", "N/A", 2023-PropertySet[[#This Row],[YEAR BUILT]])</f>
        <v>17</v>
      </c>
      <c r="U6650" t="str" cm="1">
        <f t="array" ref="U6650">IF(PropertySet[[#This Row],[AGE]] = "N/A", "N/A", _xlfn.IFS(PropertySet[[#This Row],[AGE]] &lt;= 25, "0-25 Years", PropertySet[[#This Row],[AGE]] &lt;= 50, "26-50 Years", PropertySet[[#This Row],[AGE]]&lt;=75, "51-75 Years", PropertySet[[#This Row],[AGE]]&lt;=100, "76-100 Years", PropertySet[[#This Row],[AGE]]&gt;100, "100+ Years"))</f>
        <v>0-25 Years</v>
      </c>
      <c r="V6650" t="str" cm="1">
        <f t="array" ref="V66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50" t="s">
        <v>33</v>
      </c>
      <c r="X6650" t="s">
        <v>153</v>
      </c>
    </row>
    <row r="6651" spans="1:24" x14ac:dyDescent="0.3">
      <c r="A6651" t="s">
        <v>6539</v>
      </c>
      <c r="B6651" t="s">
        <v>152</v>
      </c>
      <c r="C6651" t="s">
        <v>30</v>
      </c>
      <c r="D6651">
        <v>1</v>
      </c>
      <c r="E6651">
        <v>7862</v>
      </c>
      <c r="F6651">
        <v>30</v>
      </c>
      <c r="G6651" t="s">
        <v>6</v>
      </c>
      <c r="H6651" t="s">
        <v>153</v>
      </c>
      <c r="I6651" t="s">
        <v>6673</v>
      </c>
      <c r="J6651" t="s">
        <v>6</v>
      </c>
      <c r="K6651">
        <v>10307</v>
      </c>
      <c r="L6651" s="25">
        <v>0</v>
      </c>
      <c r="M6651" s="13">
        <v>45219</v>
      </c>
      <c r="N6651" s="1">
        <v>2</v>
      </c>
      <c r="O6651" s="1">
        <v>0</v>
      </c>
      <c r="P6651" s="1">
        <v>2</v>
      </c>
      <c r="Q6651" s="1">
        <v>3750</v>
      </c>
      <c r="R6651" s="1">
        <v>2103</v>
      </c>
      <c r="S6651">
        <v>2006</v>
      </c>
      <c r="T6651" s="29">
        <f>IF(TRIM(PropertySet[[#This Row],[YEAR BUILT]])="", "N/A", 2023-PropertySet[[#This Row],[YEAR BUILT]])</f>
        <v>17</v>
      </c>
      <c r="U6651" t="str" cm="1">
        <f t="array" ref="U6651">IF(PropertySet[[#This Row],[AGE]] = "N/A", "N/A", _xlfn.IFS(PropertySet[[#This Row],[AGE]] &lt;= 25, "0-25 Years", PropertySet[[#This Row],[AGE]] &lt;= 50, "26-50 Years", PropertySet[[#This Row],[AGE]]&lt;=75, "51-75 Years", PropertySet[[#This Row],[AGE]]&lt;=100, "76-100 Years", PropertySet[[#This Row],[AGE]]&gt;100, "100+ Years"))</f>
        <v>0-25 Years</v>
      </c>
      <c r="V6651" t="str" cm="1">
        <f t="array" ref="V66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51" t="s">
        <v>33</v>
      </c>
      <c r="X6651" t="s">
        <v>153</v>
      </c>
    </row>
    <row r="6652" spans="1:24" x14ac:dyDescent="0.3">
      <c r="A6652" t="s">
        <v>6539</v>
      </c>
      <c r="B6652" t="s">
        <v>152</v>
      </c>
      <c r="C6652" t="s">
        <v>30</v>
      </c>
      <c r="D6652">
        <v>1</v>
      </c>
      <c r="E6652">
        <v>7864</v>
      </c>
      <c r="F6652">
        <v>28</v>
      </c>
      <c r="G6652" t="s">
        <v>6</v>
      </c>
      <c r="H6652" t="s">
        <v>153</v>
      </c>
      <c r="I6652" t="s">
        <v>6674</v>
      </c>
      <c r="J6652" t="s">
        <v>6</v>
      </c>
      <c r="K6652">
        <v>10307</v>
      </c>
      <c r="L6652" s="25">
        <v>0</v>
      </c>
      <c r="M6652" s="13">
        <v>45084</v>
      </c>
      <c r="N6652" s="1">
        <v>2</v>
      </c>
      <c r="O6652" s="1">
        <v>0</v>
      </c>
      <c r="P6652" s="1">
        <v>2</v>
      </c>
      <c r="Q6652" s="1">
        <v>5000</v>
      </c>
      <c r="R6652" s="1">
        <v>2618</v>
      </c>
      <c r="S6652">
        <v>2015</v>
      </c>
      <c r="T6652" s="29">
        <f>IF(TRIM(PropertySet[[#This Row],[YEAR BUILT]])="", "N/A", 2023-PropertySet[[#This Row],[YEAR BUILT]])</f>
        <v>8</v>
      </c>
      <c r="U6652" t="str" cm="1">
        <f t="array" ref="U6652">IF(PropertySet[[#This Row],[AGE]] = "N/A", "N/A", _xlfn.IFS(PropertySet[[#This Row],[AGE]] &lt;= 25, "0-25 Years", PropertySet[[#This Row],[AGE]] &lt;= 50, "26-50 Years", PropertySet[[#This Row],[AGE]]&lt;=75, "51-75 Years", PropertySet[[#This Row],[AGE]]&lt;=100, "76-100 Years", PropertySet[[#This Row],[AGE]]&gt;100, "100+ Years"))</f>
        <v>0-25 Years</v>
      </c>
      <c r="V6652" t="str" cm="1">
        <f t="array" ref="V66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52" t="s">
        <v>33</v>
      </c>
      <c r="X6652" t="s">
        <v>153</v>
      </c>
    </row>
    <row r="6653" spans="1:24" x14ac:dyDescent="0.3">
      <c r="A6653" t="s">
        <v>6539</v>
      </c>
      <c r="B6653" t="s">
        <v>152</v>
      </c>
      <c r="C6653" t="s">
        <v>30</v>
      </c>
      <c r="D6653">
        <v>1</v>
      </c>
      <c r="E6653">
        <v>7864</v>
      </c>
      <c r="F6653">
        <v>42</v>
      </c>
      <c r="G6653" t="s">
        <v>6</v>
      </c>
      <c r="H6653" t="s">
        <v>153</v>
      </c>
      <c r="I6653" t="s">
        <v>6675</v>
      </c>
      <c r="J6653" t="s">
        <v>6</v>
      </c>
      <c r="K6653">
        <v>10307</v>
      </c>
      <c r="L6653" s="25">
        <v>1090874</v>
      </c>
      <c r="M6653" s="13">
        <v>44974</v>
      </c>
      <c r="N6653" s="1">
        <v>2</v>
      </c>
      <c r="O6653" s="1">
        <v>0</v>
      </c>
      <c r="P6653" s="1">
        <v>2</v>
      </c>
      <c r="Q6653" s="1">
        <v>3750</v>
      </c>
      <c r="R6653" s="1">
        <v>2075</v>
      </c>
      <c r="S6653">
        <v>1999</v>
      </c>
      <c r="T6653" s="29">
        <f>IF(TRIM(PropertySet[[#This Row],[YEAR BUILT]])="", "N/A", 2023-PropertySet[[#This Row],[YEAR BUILT]])</f>
        <v>24</v>
      </c>
      <c r="U6653" t="str" cm="1">
        <f t="array" ref="U6653">IF(PropertySet[[#This Row],[AGE]] = "N/A", "N/A", _xlfn.IFS(PropertySet[[#This Row],[AGE]] &lt;= 25, "0-25 Years", PropertySet[[#This Row],[AGE]] &lt;= 50, "26-50 Years", PropertySet[[#This Row],[AGE]]&lt;=75, "51-75 Years", PropertySet[[#This Row],[AGE]]&lt;=100, "76-100 Years", PropertySet[[#This Row],[AGE]]&gt;100, "100+ Years"))</f>
        <v>0-25 Years</v>
      </c>
      <c r="V6653" t="str" cm="1">
        <f t="array" ref="V66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53" t="s">
        <v>33</v>
      </c>
      <c r="X6653" t="s">
        <v>153</v>
      </c>
    </row>
    <row r="6654" spans="1:24" x14ac:dyDescent="0.3">
      <c r="A6654" t="s">
        <v>6539</v>
      </c>
      <c r="B6654" t="s">
        <v>152</v>
      </c>
      <c r="C6654" t="s">
        <v>30</v>
      </c>
      <c r="D6654">
        <v>1</v>
      </c>
      <c r="E6654">
        <v>7864</v>
      </c>
      <c r="F6654">
        <v>75</v>
      </c>
      <c r="G6654" t="s">
        <v>6</v>
      </c>
      <c r="H6654" t="s">
        <v>153</v>
      </c>
      <c r="I6654" t="s">
        <v>6676</v>
      </c>
      <c r="J6654" t="s">
        <v>6</v>
      </c>
      <c r="K6654">
        <v>10307</v>
      </c>
      <c r="L6654" s="25">
        <v>999999</v>
      </c>
      <c r="M6654" s="13">
        <v>45097</v>
      </c>
      <c r="N6654" s="1">
        <v>2</v>
      </c>
      <c r="O6654" s="1">
        <v>0</v>
      </c>
      <c r="P6654" s="1">
        <v>2</v>
      </c>
      <c r="Q6654" s="1">
        <v>7500</v>
      </c>
      <c r="R6654" s="1">
        <v>2059</v>
      </c>
      <c r="S6654">
        <v>2022</v>
      </c>
      <c r="T6654" s="29">
        <f>IF(TRIM(PropertySet[[#This Row],[YEAR BUILT]])="", "N/A", 2023-PropertySet[[#This Row],[YEAR BUILT]])</f>
        <v>1</v>
      </c>
      <c r="U6654" t="str" cm="1">
        <f t="array" ref="U6654">IF(PropertySet[[#This Row],[AGE]] = "N/A", "N/A", _xlfn.IFS(PropertySet[[#This Row],[AGE]] &lt;= 25, "0-25 Years", PropertySet[[#This Row],[AGE]] &lt;= 50, "26-50 Years", PropertySet[[#This Row],[AGE]]&lt;=75, "51-75 Years", PropertySet[[#This Row],[AGE]]&lt;=100, "76-100 Years", PropertySet[[#This Row],[AGE]]&gt;100, "100+ Years"))</f>
        <v>0-25 Years</v>
      </c>
      <c r="V6654" t="str" cm="1">
        <f t="array" ref="V66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54" t="s">
        <v>33</v>
      </c>
      <c r="X6654" t="s">
        <v>153</v>
      </c>
    </row>
    <row r="6655" spans="1:24" x14ac:dyDescent="0.3">
      <c r="A6655" t="s">
        <v>6539</v>
      </c>
      <c r="B6655" t="s">
        <v>152</v>
      </c>
      <c r="C6655" t="s">
        <v>30</v>
      </c>
      <c r="D6655">
        <v>1</v>
      </c>
      <c r="E6655">
        <v>7866</v>
      </c>
      <c r="F6655">
        <v>27</v>
      </c>
      <c r="G6655" t="s">
        <v>6</v>
      </c>
      <c r="H6655" t="s">
        <v>153</v>
      </c>
      <c r="I6655" t="s">
        <v>6677</v>
      </c>
      <c r="J6655" t="s">
        <v>6</v>
      </c>
      <c r="K6655">
        <v>10307</v>
      </c>
      <c r="L6655" s="25">
        <v>825000</v>
      </c>
      <c r="M6655" s="13">
        <v>45079</v>
      </c>
      <c r="N6655" s="1">
        <v>2</v>
      </c>
      <c r="O6655" s="1">
        <v>0</v>
      </c>
      <c r="P6655" s="1">
        <v>2</v>
      </c>
      <c r="Q6655" s="1">
        <v>3520</v>
      </c>
      <c r="R6655" s="1">
        <v>2570</v>
      </c>
      <c r="S6655">
        <v>2005</v>
      </c>
      <c r="T6655" s="29">
        <f>IF(TRIM(PropertySet[[#This Row],[YEAR BUILT]])="", "N/A", 2023-PropertySet[[#This Row],[YEAR BUILT]])</f>
        <v>18</v>
      </c>
      <c r="U6655" t="str" cm="1">
        <f t="array" ref="U6655">IF(PropertySet[[#This Row],[AGE]] = "N/A", "N/A", _xlfn.IFS(PropertySet[[#This Row],[AGE]] &lt;= 25, "0-25 Years", PropertySet[[#This Row],[AGE]] &lt;= 50, "26-50 Years", PropertySet[[#This Row],[AGE]]&lt;=75, "51-75 Years", PropertySet[[#This Row],[AGE]]&lt;=100, "76-100 Years", PropertySet[[#This Row],[AGE]]&gt;100, "100+ Years"))</f>
        <v>0-25 Years</v>
      </c>
      <c r="V6655" t="str" cm="1">
        <f t="array" ref="V66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55" t="s">
        <v>33</v>
      </c>
      <c r="X6655" t="s">
        <v>153</v>
      </c>
    </row>
    <row r="6656" spans="1:24" x14ac:dyDescent="0.3">
      <c r="A6656" t="s">
        <v>6539</v>
      </c>
      <c r="B6656" t="s">
        <v>152</v>
      </c>
      <c r="C6656" t="s">
        <v>30</v>
      </c>
      <c r="D6656">
        <v>1</v>
      </c>
      <c r="E6656">
        <v>7866</v>
      </c>
      <c r="F6656">
        <v>39</v>
      </c>
      <c r="G6656" t="s">
        <v>6</v>
      </c>
      <c r="H6656" t="s">
        <v>153</v>
      </c>
      <c r="I6656" t="s">
        <v>6678</v>
      </c>
      <c r="J6656" t="s">
        <v>6</v>
      </c>
      <c r="K6656">
        <v>10307</v>
      </c>
      <c r="L6656" s="25">
        <v>0</v>
      </c>
      <c r="M6656" s="13">
        <v>45103</v>
      </c>
      <c r="N6656" s="1">
        <v>2</v>
      </c>
      <c r="O6656" s="1">
        <v>0</v>
      </c>
      <c r="P6656" s="1">
        <v>2</v>
      </c>
      <c r="Q6656" s="1">
        <v>9853</v>
      </c>
      <c r="R6656" s="1">
        <v>4745</v>
      </c>
      <c r="S6656">
        <v>2022</v>
      </c>
      <c r="T6656" s="29">
        <f>IF(TRIM(PropertySet[[#This Row],[YEAR BUILT]])="", "N/A", 2023-PropertySet[[#This Row],[YEAR BUILT]])</f>
        <v>1</v>
      </c>
      <c r="U6656" t="str" cm="1">
        <f t="array" ref="U6656">IF(PropertySet[[#This Row],[AGE]] = "N/A", "N/A", _xlfn.IFS(PropertySet[[#This Row],[AGE]] &lt;= 25, "0-25 Years", PropertySet[[#This Row],[AGE]] &lt;= 50, "26-50 Years", PropertySet[[#This Row],[AGE]]&lt;=75, "51-75 Years", PropertySet[[#This Row],[AGE]]&lt;=100, "76-100 Years", PropertySet[[#This Row],[AGE]]&gt;100, "100+ Years"))</f>
        <v>0-25 Years</v>
      </c>
      <c r="V6656" t="str" cm="1">
        <f t="array" ref="V66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56" t="s">
        <v>33</v>
      </c>
      <c r="X6656" t="s">
        <v>153</v>
      </c>
    </row>
    <row r="6657" spans="1:24" x14ac:dyDescent="0.3">
      <c r="A6657" t="s">
        <v>6539</v>
      </c>
      <c r="B6657" t="s">
        <v>152</v>
      </c>
      <c r="C6657" t="s">
        <v>30</v>
      </c>
      <c r="D6657">
        <v>1</v>
      </c>
      <c r="E6657">
        <v>7867</v>
      </c>
      <c r="F6657">
        <v>78</v>
      </c>
      <c r="G6657" t="s">
        <v>6</v>
      </c>
      <c r="H6657" t="s">
        <v>153</v>
      </c>
      <c r="I6657" t="s">
        <v>6679</v>
      </c>
      <c r="J6657" t="s">
        <v>6</v>
      </c>
      <c r="K6657">
        <v>10307</v>
      </c>
      <c r="L6657" s="25">
        <v>0</v>
      </c>
      <c r="M6657" s="13">
        <v>44953</v>
      </c>
      <c r="N6657" s="1">
        <v>2</v>
      </c>
      <c r="O6657" s="1">
        <v>0</v>
      </c>
      <c r="P6657" s="1">
        <v>2</v>
      </c>
      <c r="Q6657" s="1">
        <v>4410</v>
      </c>
      <c r="R6657" s="1">
        <v>2400</v>
      </c>
      <c r="S6657">
        <v>1999</v>
      </c>
      <c r="T6657" s="29">
        <f>IF(TRIM(PropertySet[[#This Row],[YEAR BUILT]])="", "N/A", 2023-PropertySet[[#This Row],[YEAR BUILT]])</f>
        <v>24</v>
      </c>
      <c r="U6657" t="str" cm="1">
        <f t="array" ref="U6657">IF(PropertySet[[#This Row],[AGE]] = "N/A", "N/A", _xlfn.IFS(PropertySet[[#This Row],[AGE]] &lt;= 25, "0-25 Years", PropertySet[[#This Row],[AGE]] &lt;= 50, "26-50 Years", PropertySet[[#This Row],[AGE]]&lt;=75, "51-75 Years", PropertySet[[#This Row],[AGE]]&lt;=100, "76-100 Years", PropertySet[[#This Row],[AGE]]&gt;100, "100+ Years"))</f>
        <v>0-25 Years</v>
      </c>
      <c r="V6657" t="str" cm="1">
        <f t="array" ref="V66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57" t="s">
        <v>33</v>
      </c>
      <c r="X6657" t="s">
        <v>153</v>
      </c>
    </row>
    <row r="6658" spans="1:24" x14ac:dyDescent="0.3">
      <c r="A6658" t="s">
        <v>6539</v>
      </c>
      <c r="B6658" t="s">
        <v>152</v>
      </c>
      <c r="C6658" t="s">
        <v>30</v>
      </c>
      <c r="D6658">
        <v>1</v>
      </c>
      <c r="E6658">
        <v>7868</v>
      </c>
      <c r="F6658">
        <v>28</v>
      </c>
      <c r="G6658" t="s">
        <v>6</v>
      </c>
      <c r="H6658" t="s">
        <v>158</v>
      </c>
      <c r="I6658" t="s">
        <v>6680</v>
      </c>
      <c r="J6658" t="s">
        <v>6</v>
      </c>
      <c r="K6658">
        <v>10307</v>
      </c>
      <c r="L6658" s="25">
        <v>560038</v>
      </c>
      <c r="M6658" s="13">
        <v>45069</v>
      </c>
      <c r="N6658" s="1">
        <v>2</v>
      </c>
      <c r="O6658" s="1">
        <v>0</v>
      </c>
      <c r="P6658" s="1">
        <v>2</v>
      </c>
      <c r="Q6658" s="1">
        <v>2450</v>
      </c>
      <c r="R6658" s="1">
        <v>1195</v>
      </c>
      <c r="S6658">
        <v>2005</v>
      </c>
      <c r="T6658" s="29">
        <f>IF(TRIM(PropertySet[[#This Row],[YEAR BUILT]])="", "N/A", 2023-PropertySet[[#This Row],[YEAR BUILT]])</f>
        <v>18</v>
      </c>
      <c r="U6658" t="str" cm="1">
        <f t="array" ref="U6658">IF(PropertySet[[#This Row],[AGE]] = "N/A", "N/A", _xlfn.IFS(PropertySet[[#This Row],[AGE]] &lt;= 25, "0-25 Years", PropertySet[[#This Row],[AGE]] &lt;= 50, "26-50 Years", PropertySet[[#This Row],[AGE]]&lt;=75, "51-75 Years", PropertySet[[#This Row],[AGE]]&lt;=100, "76-100 Years", PropertySet[[#This Row],[AGE]]&gt;100, "100+ Years"))</f>
        <v>0-25 Years</v>
      </c>
      <c r="V6658" t="str" cm="1">
        <f t="array" ref="V66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58" t="s">
        <v>33</v>
      </c>
      <c r="X6658" t="s">
        <v>158</v>
      </c>
    </row>
    <row r="6659" spans="1:24" x14ac:dyDescent="0.3">
      <c r="A6659" t="s">
        <v>6539</v>
      </c>
      <c r="B6659" t="s">
        <v>152</v>
      </c>
      <c r="C6659" t="s">
        <v>30</v>
      </c>
      <c r="D6659">
        <v>1</v>
      </c>
      <c r="E6659">
        <v>7881</v>
      </c>
      <c r="F6659">
        <v>52</v>
      </c>
      <c r="G6659" t="s">
        <v>6</v>
      </c>
      <c r="H6659" t="s">
        <v>153</v>
      </c>
      <c r="I6659" t="s">
        <v>6681</v>
      </c>
      <c r="J6659" t="s">
        <v>6</v>
      </c>
      <c r="K6659">
        <v>10307</v>
      </c>
      <c r="L6659" s="25">
        <v>880000</v>
      </c>
      <c r="M6659" s="13">
        <v>45161</v>
      </c>
      <c r="N6659" s="1">
        <v>2</v>
      </c>
      <c r="O6659" s="1">
        <v>0</v>
      </c>
      <c r="P6659" s="1">
        <v>2</v>
      </c>
      <c r="Q6659" s="1">
        <v>4375</v>
      </c>
      <c r="R6659" s="1">
        <v>2184</v>
      </c>
      <c r="S6659">
        <v>1996</v>
      </c>
      <c r="T6659" s="29">
        <f>IF(TRIM(PropertySet[[#This Row],[YEAR BUILT]])="", "N/A", 2023-PropertySet[[#This Row],[YEAR BUILT]])</f>
        <v>27</v>
      </c>
      <c r="U6659" t="str" cm="1">
        <f t="array" ref="U6659">IF(PropertySet[[#This Row],[AGE]] = "N/A", "N/A", _xlfn.IFS(PropertySet[[#This Row],[AGE]] &lt;= 25, "0-25 Years", PropertySet[[#This Row],[AGE]] &lt;= 50, "26-50 Years", PropertySet[[#This Row],[AGE]]&lt;=75, "51-75 Years", PropertySet[[#This Row],[AGE]]&lt;=100, "76-100 Years", PropertySet[[#This Row],[AGE]]&gt;100, "100+ Years"))</f>
        <v>26-50 Years</v>
      </c>
      <c r="V6659" t="str" cm="1">
        <f t="array" ref="V66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59" t="s">
        <v>33</v>
      </c>
      <c r="X6659" t="s">
        <v>153</v>
      </c>
    </row>
    <row r="6660" spans="1:24" x14ac:dyDescent="0.3">
      <c r="A6660" t="s">
        <v>6539</v>
      </c>
      <c r="B6660" t="s">
        <v>152</v>
      </c>
      <c r="C6660" t="s">
        <v>30</v>
      </c>
      <c r="D6660">
        <v>1</v>
      </c>
      <c r="E6660">
        <v>7883</v>
      </c>
      <c r="F6660">
        <v>68</v>
      </c>
      <c r="G6660" t="s">
        <v>6</v>
      </c>
      <c r="H6660" t="s">
        <v>153</v>
      </c>
      <c r="I6660" t="s">
        <v>6682</v>
      </c>
      <c r="J6660" t="s">
        <v>6</v>
      </c>
      <c r="K6660">
        <v>10307</v>
      </c>
      <c r="L6660" s="25">
        <v>1115000</v>
      </c>
      <c r="M6660" s="13">
        <v>45215</v>
      </c>
      <c r="N6660" s="1">
        <v>2</v>
      </c>
      <c r="O6660" s="1">
        <v>0</v>
      </c>
      <c r="P6660" s="1">
        <v>2</v>
      </c>
      <c r="Q6660" s="1">
        <v>5000</v>
      </c>
      <c r="R6660" s="1">
        <v>2302</v>
      </c>
      <c r="S6660">
        <v>1995</v>
      </c>
      <c r="T6660" s="29">
        <f>IF(TRIM(PropertySet[[#This Row],[YEAR BUILT]])="", "N/A", 2023-PropertySet[[#This Row],[YEAR BUILT]])</f>
        <v>28</v>
      </c>
      <c r="U6660" t="str" cm="1">
        <f t="array" ref="U6660">IF(PropertySet[[#This Row],[AGE]] = "N/A", "N/A", _xlfn.IFS(PropertySet[[#This Row],[AGE]] &lt;= 25, "0-25 Years", PropertySet[[#This Row],[AGE]] &lt;= 50, "26-50 Years", PropertySet[[#This Row],[AGE]]&lt;=75, "51-75 Years", PropertySet[[#This Row],[AGE]]&lt;=100, "76-100 Years", PropertySet[[#This Row],[AGE]]&gt;100, "100+ Years"))</f>
        <v>26-50 Years</v>
      </c>
      <c r="V6660" t="str" cm="1">
        <f t="array" ref="V66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60" t="s">
        <v>33</v>
      </c>
      <c r="X6660" t="s">
        <v>153</v>
      </c>
    </row>
    <row r="6661" spans="1:24" x14ac:dyDescent="0.3">
      <c r="A6661" t="s">
        <v>6539</v>
      </c>
      <c r="B6661" t="s">
        <v>152</v>
      </c>
      <c r="C6661" t="s">
        <v>30</v>
      </c>
      <c r="D6661">
        <v>1</v>
      </c>
      <c r="E6661">
        <v>7884</v>
      </c>
      <c r="F6661">
        <v>94</v>
      </c>
      <c r="G6661" t="s">
        <v>6</v>
      </c>
      <c r="H6661" t="s">
        <v>153</v>
      </c>
      <c r="I6661" t="s">
        <v>6683</v>
      </c>
      <c r="J6661" t="s">
        <v>6</v>
      </c>
      <c r="K6661">
        <v>10307</v>
      </c>
      <c r="L6661" s="25">
        <v>955000</v>
      </c>
      <c r="M6661" s="13">
        <v>45233</v>
      </c>
      <c r="N6661" s="1">
        <v>2</v>
      </c>
      <c r="O6661" s="1">
        <v>0</v>
      </c>
      <c r="P6661" s="1">
        <v>2</v>
      </c>
      <c r="Q6661" s="1">
        <v>5000</v>
      </c>
      <c r="R6661" s="1">
        <v>3160</v>
      </c>
      <c r="S6661">
        <v>1992</v>
      </c>
      <c r="T6661" s="29">
        <f>IF(TRIM(PropertySet[[#This Row],[YEAR BUILT]])="", "N/A", 2023-PropertySet[[#This Row],[YEAR BUILT]])</f>
        <v>31</v>
      </c>
      <c r="U6661" t="str" cm="1">
        <f t="array" ref="U6661">IF(PropertySet[[#This Row],[AGE]] = "N/A", "N/A", _xlfn.IFS(PropertySet[[#This Row],[AGE]] &lt;= 25, "0-25 Years", PropertySet[[#This Row],[AGE]] &lt;= 50, "26-50 Years", PropertySet[[#This Row],[AGE]]&lt;=75, "51-75 Years", PropertySet[[#This Row],[AGE]]&lt;=100, "76-100 Years", PropertySet[[#This Row],[AGE]]&gt;100, "100+ Years"))</f>
        <v>26-50 Years</v>
      </c>
      <c r="V6661" t="str" cm="1">
        <f t="array" ref="V66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61" t="s">
        <v>33</v>
      </c>
      <c r="X6661" t="s">
        <v>153</v>
      </c>
    </row>
    <row r="6662" spans="1:24" x14ac:dyDescent="0.3">
      <c r="A6662" t="s">
        <v>6539</v>
      </c>
      <c r="B6662" t="s">
        <v>152</v>
      </c>
      <c r="C6662" t="s">
        <v>30</v>
      </c>
      <c r="D6662">
        <v>1</v>
      </c>
      <c r="E6662">
        <v>7887</v>
      </c>
      <c r="F6662">
        <v>66</v>
      </c>
      <c r="G6662" t="s">
        <v>6</v>
      </c>
      <c r="H6662" t="s">
        <v>153</v>
      </c>
      <c r="I6662" t="s">
        <v>6684</v>
      </c>
      <c r="J6662" t="s">
        <v>6</v>
      </c>
      <c r="K6662">
        <v>10307</v>
      </c>
      <c r="L6662" s="25">
        <v>849900</v>
      </c>
      <c r="M6662" s="13">
        <v>45058</v>
      </c>
      <c r="N6662" s="1">
        <v>2</v>
      </c>
      <c r="O6662" s="1">
        <v>0</v>
      </c>
      <c r="P6662" s="1">
        <v>2</v>
      </c>
      <c r="Q6662" s="1">
        <v>5000</v>
      </c>
      <c r="R6662" s="1">
        <v>2226</v>
      </c>
      <c r="S6662">
        <v>1985</v>
      </c>
      <c r="T6662" s="29">
        <f>IF(TRIM(PropertySet[[#This Row],[YEAR BUILT]])="", "N/A", 2023-PropertySet[[#This Row],[YEAR BUILT]])</f>
        <v>38</v>
      </c>
      <c r="U6662" t="str" cm="1">
        <f t="array" ref="U6662">IF(PropertySet[[#This Row],[AGE]] = "N/A", "N/A", _xlfn.IFS(PropertySet[[#This Row],[AGE]] &lt;= 25, "0-25 Years", PropertySet[[#This Row],[AGE]] &lt;= 50, "26-50 Years", PropertySet[[#This Row],[AGE]]&lt;=75, "51-75 Years", PropertySet[[#This Row],[AGE]]&lt;=100, "76-100 Years", PropertySet[[#This Row],[AGE]]&gt;100, "100+ Years"))</f>
        <v>26-50 Years</v>
      </c>
      <c r="V6662" t="str" cm="1">
        <f t="array" ref="V66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62" t="s">
        <v>33</v>
      </c>
      <c r="X6662" t="s">
        <v>153</v>
      </c>
    </row>
    <row r="6663" spans="1:24" x14ac:dyDescent="0.3">
      <c r="A6663" t="s">
        <v>6539</v>
      </c>
      <c r="B6663" t="s">
        <v>152</v>
      </c>
      <c r="C6663" t="s">
        <v>30</v>
      </c>
      <c r="D6663">
        <v>1</v>
      </c>
      <c r="E6663">
        <v>7888</v>
      </c>
      <c r="F6663">
        <v>76</v>
      </c>
      <c r="G6663" t="s">
        <v>6</v>
      </c>
      <c r="H6663" t="s">
        <v>153</v>
      </c>
      <c r="I6663" t="s">
        <v>6685</v>
      </c>
      <c r="J6663" t="s">
        <v>6</v>
      </c>
      <c r="K6663">
        <v>10307</v>
      </c>
      <c r="L6663" s="25">
        <v>0</v>
      </c>
      <c r="M6663" s="13">
        <v>44937</v>
      </c>
      <c r="N6663" s="1">
        <v>2</v>
      </c>
      <c r="O6663" s="1">
        <v>0</v>
      </c>
      <c r="P6663" s="1">
        <v>2</v>
      </c>
      <c r="Q6663" s="1">
        <v>6175</v>
      </c>
      <c r="R6663" s="1">
        <v>2940</v>
      </c>
      <c r="S6663">
        <v>1988</v>
      </c>
      <c r="T6663" s="29">
        <f>IF(TRIM(PropertySet[[#This Row],[YEAR BUILT]])="", "N/A", 2023-PropertySet[[#This Row],[YEAR BUILT]])</f>
        <v>35</v>
      </c>
      <c r="U6663" t="str" cm="1">
        <f t="array" ref="U6663">IF(PropertySet[[#This Row],[AGE]] = "N/A", "N/A", _xlfn.IFS(PropertySet[[#This Row],[AGE]] &lt;= 25, "0-25 Years", PropertySet[[#This Row],[AGE]] &lt;= 50, "26-50 Years", PropertySet[[#This Row],[AGE]]&lt;=75, "51-75 Years", PropertySet[[#This Row],[AGE]]&lt;=100, "76-100 Years", PropertySet[[#This Row],[AGE]]&gt;100, "100+ Years"))</f>
        <v>26-50 Years</v>
      </c>
      <c r="V6663" t="str" cm="1">
        <f t="array" ref="V66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63" t="s">
        <v>33</v>
      </c>
      <c r="X6663" t="s">
        <v>153</v>
      </c>
    </row>
    <row r="6664" spans="1:24" x14ac:dyDescent="0.3">
      <c r="A6664" t="s">
        <v>6539</v>
      </c>
      <c r="B6664" t="s">
        <v>152</v>
      </c>
      <c r="C6664" t="s">
        <v>30</v>
      </c>
      <c r="D6664">
        <v>1</v>
      </c>
      <c r="E6664">
        <v>7888</v>
      </c>
      <c r="F6664">
        <v>90</v>
      </c>
      <c r="G6664" t="s">
        <v>6</v>
      </c>
      <c r="H6664" t="s">
        <v>153</v>
      </c>
      <c r="I6664" t="s">
        <v>6686</v>
      </c>
      <c r="J6664" t="s">
        <v>6</v>
      </c>
      <c r="K6664">
        <v>10307</v>
      </c>
      <c r="L6664" s="25">
        <v>0</v>
      </c>
      <c r="M6664" s="13">
        <v>45048</v>
      </c>
      <c r="N6664" s="1">
        <v>2</v>
      </c>
      <c r="O6664" s="1">
        <v>0</v>
      </c>
      <c r="P6664" s="1">
        <v>2</v>
      </c>
      <c r="Q6664" s="1">
        <v>9500</v>
      </c>
      <c r="R6664" s="1">
        <v>4286</v>
      </c>
      <c r="S6664">
        <v>1989</v>
      </c>
      <c r="T6664" s="29">
        <f>IF(TRIM(PropertySet[[#This Row],[YEAR BUILT]])="", "N/A", 2023-PropertySet[[#This Row],[YEAR BUILT]])</f>
        <v>34</v>
      </c>
      <c r="U6664" t="str" cm="1">
        <f t="array" ref="U6664">IF(PropertySet[[#This Row],[AGE]] = "N/A", "N/A", _xlfn.IFS(PropertySet[[#This Row],[AGE]] &lt;= 25, "0-25 Years", PropertySet[[#This Row],[AGE]] &lt;= 50, "26-50 Years", PropertySet[[#This Row],[AGE]]&lt;=75, "51-75 Years", PropertySet[[#This Row],[AGE]]&lt;=100, "76-100 Years", PropertySet[[#This Row],[AGE]]&gt;100, "100+ Years"))</f>
        <v>26-50 Years</v>
      </c>
      <c r="V6664" t="str" cm="1">
        <f t="array" ref="V66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64" t="s">
        <v>33</v>
      </c>
      <c r="X6664" t="s">
        <v>153</v>
      </c>
    </row>
    <row r="6665" spans="1:24" x14ac:dyDescent="0.3">
      <c r="A6665" t="s">
        <v>6539</v>
      </c>
      <c r="B6665" t="s">
        <v>152</v>
      </c>
      <c r="C6665" t="s">
        <v>30</v>
      </c>
      <c r="D6665">
        <v>1</v>
      </c>
      <c r="E6665">
        <v>7888</v>
      </c>
      <c r="F6665">
        <v>90</v>
      </c>
      <c r="G6665" t="s">
        <v>6</v>
      </c>
      <c r="H6665" t="s">
        <v>153</v>
      </c>
      <c r="I6665" t="s">
        <v>6686</v>
      </c>
      <c r="J6665" t="s">
        <v>6</v>
      </c>
      <c r="K6665">
        <v>10307</v>
      </c>
      <c r="L6665" s="25">
        <v>0</v>
      </c>
      <c r="M6665" s="13">
        <v>45077</v>
      </c>
      <c r="N6665" s="1">
        <v>2</v>
      </c>
      <c r="O6665" s="1">
        <v>0</v>
      </c>
      <c r="P6665" s="1">
        <v>2</v>
      </c>
      <c r="Q6665" s="1">
        <v>9500</v>
      </c>
      <c r="R6665" s="1">
        <v>4286</v>
      </c>
      <c r="S6665">
        <v>1989</v>
      </c>
      <c r="T6665" s="29">
        <f>IF(TRIM(PropertySet[[#This Row],[YEAR BUILT]])="", "N/A", 2023-PropertySet[[#This Row],[YEAR BUILT]])</f>
        <v>34</v>
      </c>
      <c r="U6665" t="str" cm="1">
        <f t="array" ref="U6665">IF(PropertySet[[#This Row],[AGE]] = "N/A", "N/A", _xlfn.IFS(PropertySet[[#This Row],[AGE]] &lt;= 25, "0-25 Years", PropertySet[[#This Row],[AGE]] &lt;= 50, "26-50 Years", PropertySet[[#This Row],[AGE]]&lt;=75, "51-75 Years", PropertySet[[#This Row],[AGE]]&lt;=100, "76-100 Years", PropertySet[[#This Row],[AGE]]&gt;100, "100+ Years"))</f>
        <v>26-50 Years</v>
      </c>
      <c r="V6665" t="str" cm="1">
        <f t="array" ref="V66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65" t="s">
        <v>33</v>
      </c>
      <c r="X6665" t="s">
        <v>153</v>
      </c>
    </row>
    <row r="6666" spans="1:24" x14ac:dyDescent="0.3">
      <c r="A6666" t="s">
        <v>6539</v>
      </c>
      <c r="B6666" t="s">
        <v>152</v>
      </c>
      <c r="C6666" t="s">
        <v>30</v>
      </c>
      <c r="D6666">
        <v>1</v>
      </c>
      <c r="E6666">
        <v>7888</v>
      </c>
      <c r="F6666">
        <v>147</v>
      </c>
      <c r="G6666" t="s">
        <v>6</v>
      </c>
      <c r="H6666" t="s">
        <v>153</v>
      </c>
      <c r="I6666" t="s">
        <v>6687</v>
      </c>
      <c r="J6666" t="s">
        <v>6</v>
      </c>
      <c r="K6666">
        <v>10307</v>
      </c>
      <c r="L6666" s="25">
        <v>0</v>
      </c>
      <c r="M6666" s="13">
        <v>45279</v>
      </c>
      <c r="N6666" s="1">
        <v>2</v>
      </c>
      <c r="O6666" s="1">
        <v>0</v>
      </c>
      <c r="P6666" s="1">
        <v>2</v>
      </c>
      <c r="Q6666" s="1">
        <v>4545</v>
      </c>
      <c r="R6666" s="1">
        <v>2400</v>
      </c>
      <c r="S6666">
        <v>2014</v>
      </c>
      <c r="T6666" s="29">
        <f>IF(TRIM(PropertySet[[#This Row],[YEAR BUILT]])="", "N/A", 2023-PropertySet[[#This Row],[YEAR BUILT]])</f>
        <v>9</v>
      </c>
      <c r="U6666" t="str" cm="1">
        <f t="array" ref="U6666">IF(PropertySet[[#This Row],[AGE]] = "N/A", "N/A", _xlfn.IFS(PropertySet[[#This Row],[AGE]] &lt;= 25, "0-25 Years", PropertySet[[#This Row],[AGE]] &lt;= 50, "26-50 Years", PropertySet[[#This Row],[AGE]]&lt;=75, "51-75 Years", PropertySet[[#This Row],[AGE]]&lt;=100, "76-100 Years", PropertySet[[#This Row],[AGE]]&gt;100, "100+ Years"))</f>
        <v>0-25 Years</v>
      </c>
      <c r="V6666" t="str" cm="1">
        <f t="array" ref="V66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66" t="s">
        <v>33</v>
      </c>
      <c r="X6666" t="s">
        <v>153</v>
      </c>
    </row>
    <row r="6667" spans="1:24" x14ac:dyDescent="0.3">
      <c r="A6667" t="s">
        <v>6539</v>
      </c>
      <c r="B6667" t="s">
        <v>152</v>
      </c>
      <c r="C6667" t="s">
        <v>30</v>
      </c>
      <c r="D6667">
        <v>1</v>
      </c>
      <c r="E6667">
        <v>7889</v>
      </c>
      <c r="F6667">
        <v>62</v>
      </c>
      <c r="G6667" t="s">
        <v>6</v>
      </c>
      <c r="H6667" t="s">
        <v>153</v>
      </c>
      <c r="I6667" t="s">
        <v>6688</v>
      </c>
      <c r="J6667" t="s">
        <v>6</v>
      </c>
      <c r="K6667">
        <v>10307</v>
      </c>
      <c r="L6667" s="25">
        <v>0</v>
      </c>
      <c r="M6667" s="13">
        <v>45195</v>
      </c>
      <c r="N6667" s="1">
        <v>2</v>
      </c>
      <c r="O6667" s="1">
        <v>0</v>
      </c>
      <c r="P6667" s="1">
        <v>2</v>
      </c>
      <c r="Q6667" s="1">
        <v>7500</v>
      </c>
      <c r="R6667" s="1">
        <v>3600</v>
      </c>
      <c r="S6667">
        <v>1980</v>
      </c>
      <c r="T6667" s="29">
        <f>IF(TRIM(PropertySet[[#This Row],[YEAR BUILT]])="", "N/A", 2023-PropertySet[[#This Row],[YEAR BUILT]])</f>
        <v>43</v>
      </c>
      <c r="U6667" t="str" cm="1">
        <f t="array" ref="U6667">IF(PropertySet[[#This Row],[AGE]] = "N/A", "N/A", _xlfn.IFS(PropertySet[[#This Row],[AGE]] &lt;= 25, "0-25 Years", PropertySet[[#This Row],[AGE]] &lt;= 50, "26-50 Years", PropertySet[[#This Row],[AGE]]&lt;=75, "51-75 Years", PropertySet[[#This Row],[AGE]]&lt;=100, "76-100 Years", PropertySet[[#This Row],[AGE]]&gt;100, "100+ Years"))</f>
        <v>26-50 Years</v>
      </c>
      <c r="V6667" t="str" cm="1">
        <f t="array" ref="V66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67" t="s">
        <v>33</v>
      </c>
      <c r="X6667" t="s">
        <v>153</v>
      </c>
    </row>
    <row r="6668" spans="1:24" x14ac:dyDescent="0.3">
      <c r="A6668" t="s">
        <v>6539</v>
      </c>
      <c r="B6668" t="s">
        <v>152</v>
      </c>
      <c r="C6668" t="s">
        <v>30</v>
      </c>
      <c r="D6668">
        <v>1</v>
      </c>
      <c r="E6668">
        <v>7891</v>
      </c>
      <c r="F6668">
        <v>18</v>
      </c>
      <c r="G6668" t="s">
        <v>6</v>
      </c>
      <c r="H6668" t="s">
        <v>182</v>
      </c>
      <c r="I6668" t="s">
        <v>6689</v>
      </c>
      <c r="J6668" t="s">
        <v>6</v>
      </c>
      <c r="K6668">
        <v>10307</v>
      </c>
      <c r="L6668" s="25">
        <v>0</v>
      </c>
      <c r="M6668" s="13">
        <v>45239</v>
      </c>
      <c r="N6668" s="1">
        <v>2</v>
      </c>
      <c r="O6668" s="1">
        <v>0</v>
      </c>
      <c r="P6668" s="1">
        <v>2</v>
      </c>
      <c r="Q6668" s="1">
        <v>5000</v>
      </c>
      <c r="R6668" s="1">
        <v>2206</v>
      </c>
      <c r="S6668">
        <v>1925</v>
      </c>
      <c r="T6668" s="29">
        <f>IF(TRIM(PropertySet[[#This Row],[YEAR BUILT]])="", "N/A", 2023-PropertySet[[#This Row],[YEAR BUILT]])</f>
        <v>98</v>
      </c>
      <c r="U6668" t="str" cm="1">
        <f t="array" ref="U6668">IF(PropertySet[[#This Row],[AGE]] = "N/A", "N/A", _xlfn.IFS(PropertySet[[#This Row],[AGE]] &lt;= 25, "0-25 Years", PropertySet[[#This Row],[AGE]] &lt;= 50, "26-50 Years", PropertySet[[#This Row],[AGE]]&lt;=75, "51-75 Years", PropertySet[[#This Row],[AGE]]&lt;=100, "76-100 Years", PropertySet[[#This Row],[AGE]]&gt;100, "100+ Years"))</f>
        <v>76-100 Years</v>
      </c>
      <c r="V6668" t="str" cm="1">
        <f t="array" ref="V66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668" t="s">
        <v>33</v>
      </c>
      <c r="X6668" t="s">
        <v>182</v>
      </c>
    </row>
    <row r="6669" spans="1:24" x14ac:dyDescent="0.3">
      <c r="A6669" t="s">
        <v>6539</v>
      </c>
      <c r="B6669" t="s">
        <v>152</v>
      </c>
      <c r="C6669" t="s">
        <v>30</v>
      </c>
      <c r="D6669">
        <v>1</v>
      </c>
      <c r="E6669">
        <v>7891</v>
      </c>
      <c r="F6669">
        <v>61</v>
      </c>
      <c r="G6669" t="s">
        <v>6</v>
      </c>
      <c r="H6669" t="s">
        <v>153</v>
      </c>
      <c r="I6669" t="s">
        <v>6690</v>
      </c>
      <c r="J6669" t="s">
        <v>6</v>
      </c>
      <c r="K6669">
        <v>10307</v>
      </c>
      <c r="L6669" s="25">
        <v>950000</v>
      </c>
      <c r="M6669" s="13">
        <v>45180</v>
      </c>
      <c r="N6669" s="1">
        <v>2</v>
      </c>
      <c r="O6669" s="1">
        <v>0</v>
      </c>
      <c r="P6669" s="1">
        <v>2</v>
      </c>
      <c r="Q6669" s="1">
        <v>6250</v>
      </c>
      <c r="R6669" s="1">
        <v>2538</v>
      </c>
      <c r="S6669">
        <v>1988</v>
      </c>
      <c r="T6669" s="29">
        <f>IF(TRIM(PropertySet[[#This Row],[YEAR BUILT]])="", "N/A", 2023-PropertySet[[#This Row],[YEAR BUILT]])</f>
        <v>35</v>
      </c>
      <c r="U6669" t="str" cm="1">
        <f t="array" ref="U6669">IF(PropertySet[[#This Row],[AGE]] = "N/A", "N/A", _xlfn.IFS(PropertySet[[#This Row],[AGE]] &lt;= 25, "0-25 Years", PropertySet[[#This Row],[AGE]] &lt;= 50, "26-50 Years", PropertySet[[#This Row],[AGE]]&lt;=75, "51-75 Years", PropertySet[[#This Row],[AGE]]&lt;=100, "76-100 Years", PropertySet[[#This Row],[AGE]]&gt;100, "100+ Years"))</f>
        <v>26-50 Years</v>
      </c>
      <c r="V6669" t="str" cm="1">
        <f t="array" ref="V66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69" t="s">
        <v>33</v>
      </c>
      <c r="X6669" t="s">
        <v>153</v>
      </c>
    </row>
    <row r="6670" spans="1:24" x14ac:dyDescent="0.3">
      <c r="A6670" t="s">
        <v>6539</v>
      </c>
      <c r="B6670" t="s">
        <v>152</v>
      </c>
      <c r="C6670" t="s">
        <v>30</v>
      </c>
      <c r="D6670">
        <v>1</v>
      </c>
      <c r="E6670">
        <v>7893</v>
      </c>
      <c r="F6670">
        <v>17</v>
      </c>
      <c r="G6670" t="s">
        <v>6</v>
      </c>
      <c r="H6670" t="s">
        <v>153</v>
      </c>
      <c r="I6670" t="s">
        <v>6691</v>
      </c>
      <c r="J6670" t="s">
        <v>6</v>
      </c>
      <c r="K6670">
        <v>10307</v>
      </c>
      <c r="L6670" s="25">
        <v>0</v>
      </c>
      <c r="M6670" s="13">
        <v>45275</v>
      </c>
      <c r="N6670" s="1">
        <v>2</v>
      </c>
      <c r="O6670" s="1">
        <v>0</v>
      </c>
      <c r="P6670" s="1">
        <v>2</v>
      </c>
      <c r="Q6670" s="1">
        <v>14850</v>
      </c>
      <c r="R6670" s="1">
        <v>2232</v>
      </c>
      <c r="S6670">
        <v>1899</v>
      </c>
      <c r="T6670" s="29">
        <f>IF(TRIM(PropertySet[[#This Row],[YEAR BUILT]])="", "N/A", 2023-PropertySet[[#This Row],[YEAR BUILT]])</f>
        <v>124</v>
      </c>
      <c r="U6670" t="str" cm="1">
        <f t="array" ref="U6670">IF(PropertySet[[#This Row],[AGE]] = "N/A", "N/A", _xlfn.IFS(PropertySet[[#This Row],[AGE]] &lt;= 25, "0-25 Years", PropertySet[[#This Row],[AGE]] &lt;= 50, "26-50 Years", PropertySet[[#This Row],[AGE]]&lt;=75, "51-75 Years", PropertySet[[#This Row],[AGE]]&lt;=100, "76-100 Years", PropertySet[[#This Row],[AGE]]&gt;100, "100+ Years"))</f>
        <v>100+ Years</v>
      </c>
      <c r="V6670" t="str" cm="1">
        <f t="array" ref="V66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70" t="s">
        <v>33</v>
      </c>
      <c r="X6670" t="s">
        <v>153</v>
      </c>
    </row>
    <row r="6671" spans="1:24" x14ac:dyDescent="0.3">
      <c r="A6671" t="s">
        <v>6539</v>
      </c>
      <c r="B6671" t="s">
        <v>152</v>
      </c>
      <c r="C6671" t="s">
        <v>30</v>
      </c>
      <c r="D6671">
        <v>1</v>
      </c>
      <c r="E6671">
        <v>7893</v>
      </c>
      <c r="F6671">
        <v>49</v>
      </c>
      <c r="G6671" t="s">
        <v>6</v>
      </c>
      <c r="H6671" t="s">
        <v>153</v>
      </c>
      <c r="I6671" t="s">
        <v>6692</v>
      </c>
      <c r="J6671" t="s">
        <v>6</v>
      </c>
      <c r="K6671">
        <v>10307</v>
      </c>
      <c r="L6671" s="25">
        <v>0</v>
      </c>
      <c r="M6671" s="13">
        <v>45055</v>
      </c>
      <c r="N6671" s="1">
        <v>2</v>
      </c>
      <c r="O6671" s="1">
        <v>0</v>
      </c>
      <c r="P6671" s="1">
        <v>2</v>
      </c>
      <c r="Q6671" s="1">
        <v>6655</v>
      </c>
      <c r="R6671" s="1">
        <v>4446</v>
      </c>
      <c r="S6671">
        <v>2005</v>
      </c>
      <c r="T6671" s="29">
        <f>IF(TRIM(PropertySet[[#This Row],[YEAR BUILT]])="", "N/A", 2023-PropertySet[[#This Row],[YEAR BUILT]])</f>
        <v>18</v>
      </c>
      <c r="U6671" t="str" cm="1">
        <f t="array" ref="U6671">IF(PropertySet[[#This Row],[AGE]] = "N/A", "N/A", _xlfn.IFS(PropertySet[[#This Row],[AGE]] &lt;= 25, "0-25 Years", PropertySet[[#This Row],[AGE]] &lt;= 50, "26-50 Years", PropertySet[[#This Row],[AGE]]&lt;=75, "51-75 Years", PropertySet[[#This Row],[AGE]]&lt;=100, "76-100 Years", PropertySet[[#This Row],[AGE]]&gt;100, "100+ Years"))</f>
        <v>0-25 Years</v>
      </c>
      <c r="V6671" t="str" cm="1">
        <f t="array" ref="V66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71" t="s">
        <v>33</v>
      </c>
      <c r="X6671" t="s">
        <v>153</v>
      </c>
    </row>
    <row r="6672" spans="1:24" x14ac:dyDescent="0.3">
      <c r="A6672" t="s">
        <v>6539</v>
      </c>
      <c r="B6672" t="s">
        <v>152</v>
      </c>
      <c r="C6672" t="s">
        <v>30</v>
      </c>
      <c r="D6672">
        <v>1</v>
      </c>
      <c r="E6672">
        <v>7900</v>
      </c>
      <c r="F6672">
        <v>75</v>
      </c>
      <c r="G6672" t="s">
        <v>6</v>
      </c>
      <c r="H6672" t="s">
        <v>153</v>
      </c>
      <c r="I6672" t="s">
        <v>6693</v>
      </c>
      <c r="J6672" t="s">
        <v>6</v>
      </c>
      <c r="K6672">
        <v>10307</v>
      </c>
      <c r="L6672" s="25">
        <v>712500</v>
      </c>
      <c r="M6672" s="13">
        <v>45222</v>
      </c>
      <c r="N6672" s="1">
        <v>2</v>
      </c>
      <c r="O6672" s="1">
        <v>0</v>
      </c>
      <c r="P6672" s="1">
        <v>2</v>
      </c>
      <c r="Q6672" s="1">
        <v>3589</v>
      </c>
      <c r="R6672" s="1">
        <v>2420</v>
      </c>
      <c r="S6672">
        <v>1910</v>
      </c>
      <c r="T6672" s="29">
        <f>IF(TRIM(PropertySet[[#This Row],[YEAR BUILT]])="", "N/A", 2023-PropertySet[[#This Row],[YEAR BUILT]])</f>
        <v>113</v>
      </c>
      <c r="U6672" t="str" cm="1">
        <f t="array" ref="U6672">IF(PropertySet[[#This Row],[AGE]] = "N/A", "N/A", _xlfn.IFS(PropertySet[[#This Row],[AGE]] &lt;= 25, "0-25 Years", PropertySet[[#This Row],[AGE]] &lt;= 50, "26-50 Years", PropertySet[[#This Row],[AGE]]&lt;=75, "51-75 Years", PropertySet[[#This Row],[AGE]]&lt;=100, "76-100 Years", PropertySet[[#This Row],[AGE]]&gt;100, "100+ Years"))</f>
        <v>100+ Years</v>
      </c>
      <c r="V6672" t="str" cm="1">
        <f t="array" ref="V66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72" t="s">
        <v>33</v>
      </c>
      <c r="X6672" t="s">
        <v>153</v>
      </c>
    </row>
    <row r="6673" spans="1:24" x14ac:dyDescent="0.3">
      <c r="A6673" t="s">
        <v>6539</v>
      </c>
      <c r="B6673" t="s">
        <v>152</v>
      </c>
      <c r="C6673" t="s">
        <v>30</v>
      </c>
      <c r="D6673">
        <v>1</v>
      </c>
      <c r="E6673">
        <v>7900</v>
      </c>
      <c r="F6673">
        <v>92</v>
      </c>
      <c r="G6673" t="s">
        <v>6</v>
      </c>
      <c r="H6673" t="s">
        <v>153</v>
      </c>
      <c r="I6673" t="s">
        <v>6694</v>
      </c>
      <c r="J6673" t="s">
        <v>6</v>
      </c>
      <c r="K6673">
        <v>10307</v>
      </c>
      <c r="L6673" s="25">
        <v>1165000</v>
      </c>
      <c r="M6673" s="13">
        <v>45034</v>
      </c>
      <c r="N6673" s="1">
        <v>2</v>
      </c>
      <c r="O6673" s="1">
        <v>0</v>
      </c>
      <c r="P6673" s="1">
        <v>2</v>
      </c>
      <c r="Q6673" s="1">
        <v>4900</v>
      </c>
      <c r="R6673" s="1">
        <v>3212</v>
      </c>
      <c r="S6673">
        <v>2004</v>
      </c>
      <c r="T6673" s="29">
        <f>IF(TRIM(PropertySet[[#This Row],[YEAR BUILT]])="", "N/A", 2023-PropertySet[[#This Row],[YEAR BUILT]])</f>
        <v>19</v>
      </c>
      <c r="U6673" t="str" cm="1">
        <f t="array" ref="U6673">IF(PropertySet[[#This Row],[AGE]] = "N/A", "N/A", _xlfn.IFS(PropertySet[[#This Row],[AGE]] &lt;= 25, "0-25 Years", PropertySet[[#This Row],[AGE]] &lt;= 50, "26-50 Years", PropertySet[[#This Row],[AGE]]&lt;=75, "51-75 Years", PropertySet[[#This Row],[AGE]]&lt;=100, "76-100 Years", PropertySet[[#This Row],[AGE]]&gt;100, "100+ Years"))</f>
        <v>0-25 Years</v>
      </c>
      <c r="V6673" t="str" cm="1">
        <f t="array" ref="V66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73" t="s">
        <v>33</v>
      </c>
      <c r="X6673" t="s">
        <v>153</v>
      </c>
    </row>
    <row r="6674" spans="1:24" x14ac:dyDescent="0.3">
      <c r="A6674" t="s">
        <v>6539</v>
      </c>
      <c r="B6674" t="s">
        <v>152</v>
      </c>
      <c r="C6674" t="s">
        <v>30</v>
      </c>
      <c r="D6674">
        <v>1</v>
      </c>
      <c r="E6674">
        <v>7905</v>
      </c>
      <c r="F6674">
        <v>104</v>
      </c>
      <c r="G6674" t="s">
        <v>6</v>
      </c>
      <c r="H6674" t="s">
        <v>153</v>
      </c>
      <c r="I6674" t="s">
        <v>6695</v>
      </c>
      <c r="J6674" t="s">
        <v>6</v>
      </c>
      <c r="K6674">
        <v>10307</v>
      </c>
      <c r="L6674" s="25">
        <v>0</v>
      </c>
      <c r="M6674" s="13">
        <v>45033</v>
      </c>
      <c r="N6674" s="1">
        <v>2</v>
      </c>
      <c r="O6674" s="1">
        <v>0</v>
      </c>
      <c r="P6674" s="1">
        <v>2</v>
      </c>
      <c r="Q6674" s="1">
        <v>4000</v>
      </c>
      <c r="R6674" s="1">
        <v>2510</v>
      </c>
      <c r="S6674">
        <v>2007</v>
      </c>
      <c r="T6674" s="29">
        <f>IF(TRIM(PropertySet[[#This Row],[YEAR BUILT]])="", "N/A", 2023-PropertySet[[#This Row],[YEAR BUILT]])</f>
        <v>16</v>
      </c>
      <c r="U6674" t="str" cm="1">
        <f t="array" ref="U6674">IF(PropertySet[[#This Row],[AGE]] = "N/A", "N/A", _xlfn.IFS(PropertySet[[#This Row],[AGE]] &lt;= 25, "0-25 Years", PropertySet[[#This Row],[AGE]] &lt;= 50, "26-50 Years", PropertySet[[#This Row],[AGE]]&lt;=75, "51-75 Years", PropertySet[[#This Row],[AGE]]&lt;=100, "76-100 Years", PropertySet[[#This Row],[AGE]]&gt;100, "100+ Years"))</f>
        <v>0-25 Years</v>
      </c>
      <c r="V6674" t="str" cm="1">
        <f t="array" ref="V66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74" t="s">
        <v>33</v>
      </c>
      <c r="X6674" t="s">
        <v>153</v>
      </c>
    </row>
    <row r="6675" spans="1:24" x14ac:dyDescent="0.3">
      <c r="A6675" t="s">
        <v>6539</v>
      </c>
      <c r="B6675" t="s">
        <v>152</v>
      </c>
      <c r="C6675" t="s">
        <v>30</v>
      </c>
      <c r="D6675">
        <v>1</v>
      </c>
      <c r="E6675">
        <v>7906</v>
      </c>
      <c r="F6675">
        <v>35</v>
      </c>
      <c r="G6675" t="s">
        <v>6</v>
      </c>
      <c r="H6675" t="s">
        <v>153</v>
      </c>
      <c r="I6675" t="s">
        <v>6696</v>
      </c>
      <c r="J6675" t="s">
        <v>6</v>
      </c>
      <c r="K6675">
        <v>10307</v>
      </c>
      <c r="L6675" s="25">
        <v>760000</v>
      </c>
      <c r="M6675" s="13">
        <v>45105</v>
      </c>
      <c r="N6675" s="1">
        <v>2</v>
      </c>
      <c r="O6675" s="1">
        <v>0</v>
      </c>
      <c r="P6675" s="1">
        <v>2</v>
      </c>
      <c r="Q6675" s="1">
        <v>2375</v>
      </c>
      <c r="R6675" s="1">
        <v>1600</v>
      </c>
      <c r="S6675">
        <v>1994</v>
      </c>
      <c r="T6675" s="29">
        <f>IF(TRIM(PropertySet[[#This Row],[YEAR BUILT]])="", "N/A", 2023-PropertySet[[#This Row],[YEAR BUILT]])</f>
        <v>29</v>
      </c>
      <c r="U6675" t="str" cm="1">
        <f t="array" ref="U6675">IF(PropertySet[[#This Row],[AGE]] = "N/A", "N/A", _xlfn.IFS(PropertySet[[#This Row],[AGE]] &lt;= 25, "0-25 Years", PropertySet[[#This Row],[AGE]] &lt;= 50, "26-50 Years", PropertySet[[#This Row],[AGE]]&lt;=75, "51-75 Years", PropertySet[[#This Row],[AGE]]&lt;=100, "76-100 Years", PropertySet[[#This Row],[AGE]]&gt;100, "100+ Years"))</f>
        <v>26-50 Years</v>
      </c>
      <c r="V6675" t="str" cm="1">
        <f t="array" ref="V66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75" t="s">
        <v>33</v>
      </c>
      <c r="X6675" t="s">
        <v>153</v>
      </c>
    </row>
    <row r="6676" spans="1:24" x14ac:dyDescent="0.3">
      <c r="A6676" t="s">
        <v>6539</v>
      </c>
      <c r="B6676" t="s">
        <v>152</v>
      </c>
      <c r="C6676" t="s">
        <v>30</v>
      </c>
      <c r="D6676">
        <v>1</v>
      </c>
      <c r="E6676">
        <v>7906</v>
      </c>
      <c r="F6676">
        <v>69</v>
      </c>
      <c r="G6676" t="s">
        <v>6</v>
      </c>
      <c r="H6676" t="s">
        <v>153</v>
      </c>
      <c r="I6676" t="s">
        <v>6697</v>
      </c>
      <c r="J6676" t="s">
        <v>6</v>
      </c>
      <c r="K6676">
        <v>10307</v>
      </c>
      <c r="L6676" s="25">
        <v>0</v>
      </c>
      <c r="M6676" s="13">
        <v>45205</v>
      </c>
      <c r="N6676" s="1">
        <v>2</v>
      </c>
      <c r="O6676" s="1">
        <v>0</v>
      </c>
      <c r="P6676" s="1">
        <v>2</v>
      </c>
      <c r="Q6676" s="1">
        <v>6000</v>
      </c>
      <c r="R6676" s="1">
        <v>2760</v>
      </c>
      <c r="S6676">
        <v>1988</v>
      </c>
      <c r="T6676" s="29">
        <f>IF(TRIM(PropertySet[[#This Row],[YEAR BUILT]])="", "N/A", 2023-PropertySet[[#This Row],[YEAR BUILT]])</f>
        <v>35</v>
      </c>
      <c r="U6676" t="str" cm="1">
        <f t="array" ref="U6676">IF(PropertySet[[#This Row],[AGE]] = "N/A", "N/A", _xlfn.IFS(PropertySet[[#This Row],[AGE]] &lt;= 25, "0-25 Years", PropertySet[[#This Row],[AGE]] &lt;= 50, "26-50 Years", PropertySet[[#This Row],[AGE]]&lt;=75, "51-75 Years", PropertySet[[#This Row],[AGE]]&lt;=100, "76-100 Years", PropertySet[[#This Row],[AGE]]&gt;100, "100+ Years"))</f>
        <v>26-50 Years</v>
      </c>
      <c r="V6676" t="str" cm="1">
        <f t="array" ref="V66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76" t="s">
        <v>33</v>
      </c>
      <c r="X6676" t="s">
        <v>153</v>
      </c>
    </row>
    <row r="6677" spans="1:24" x14ac:dyDescent="0.3">
      <c r="A6677" t="s">
        <v>6539</v>
      </c>
      <c r="B6677" t="s">
        <v>152</v>
      </c>
      <c r="C6677" t="s">
        <v>30</v>
      </c>
      <c r="D6677">
        <v>1</v>
      </c>
      <c r="E6677">
        <v>7908</v>
      </c>
      <c r="F6677">
        <v>54</v>
      </c>
      <c r="G6677" t="s">
        <v>6</v>
      </c>
      <c r="H6677" t="s">
        <v>153</v>
      </c>
      <c r="I6677" t="s">
        <v>6698</v>
      </c>
      <c r="J6677" t="s">
        <v>6</v>
      </c>
      <c r="K6677">
        <v>10307</v>
      </c>
      <c r="L6677" s="25">
        <v>0</v>
      </c>
      <c r="M6677" s="13">
        <v>45160</v>
      </c>
      <c r="N6677" s="1">
        <v>2</v>
      </c>
      <c r="O6677" s="1">
        <v>0</v>
      </c>
      <c r="P6677" s="1">
        <v>2</v>
      </c>
      <c r="Q6677" s="1">
        <v>4750</v>
      </c>
      <c r="R6677" s="1">
        <v>2600</v>
      </c>
      <c r="S6677">
        <v>1993</v>
      </c>
      <c r="T6677" s="29">
        <f>IF(TRIM(PropertySet[[#This Row],[YEAR BUILT]])="", "N/A", 2023-PropertySet[[#This Row],[YEAR BUILT]])</f>
        <v>30</v>
      </c>
      <c r="U6677" t="str" cm="1">
        <f t="array" ref="U6677">IF(PropertySet[[#This Row],[AGE]] = "N/A", "N/A", _xlfn.IFS(PropertySet[[#This Row],[AGE]] &lt;= 25, "0-25 Years", PropertySet[[#This Row],[AGE]] &lt;= 50, "26-50 Years", PropertySet[[#This Row],[AGE]]&lt;=75, "51-75 Years", PropertySet[[#This Row],[AGE]]&lt;=100, "76-100 Years", PropertySet[[#This Row],[AGE]]&gt;100, "100+ Years"))</f>
        <v>26-50 Years</v>
      </c>
      <c r="V6677" t="str" cm="1">
        <f t="array" ref="V66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77" t="s">
        <v>33</v>
      </c>
      <c r="X6677" t="s">
        <v>153</v>
      </c>
    </row>
    <row r="6678" spans="1:24" x14ac:dyDescent="0.3">
      <c r="A6678" t="s">
        <v>6539</v>
      </c>
      <c r="B6678" t="s">
        <v>152</v>
      </c>
      <c r="C6678" t="s">
        <v>30</v>
      </c>
      <c r="D6678">
        <v>1</v>
      </c>
      <c r="E6678">
        <v>7909</v>
      </c>
      <c r="F6678">
        <v>1</v>
      </c>
      <c r="G6678" t="s">
        <v>6</v>
      </c>
      <c r="H6678" t="s">
        <v>153</v>
      </c>
      <c r="I6678" t="s">
        <v>6699</v>
      </c>
      <c r="J6678" t="s">
        <v>6</v>
      </c>
      <c r="K6678">
        <v>10307</v>
      </c>
      <c r="L6678" s="25">
        <v>1305000</v>
      </c>
      <c r="M6678" s="13">
        <v>44972</v>
      </c>
      <c r="N6678" s="1">
        <v>2</v>
      </c>
      <c r="O6678" s="1">
        <v>0</v>
      </c>
      <c r="P6678" s="1">
        <v>2</v>
      </c>
      <c r="Q6678" s="1">
        <v>5460</v>
      </c>
      <c r="R6678" s="1">
        <v>2736</v>
      </c>
      <c r="S6678">
        <v>2001</v>
      </c>
      <c r="T6678" s="29">
        <f>IF(TRIM(PropertySet[[#This Row],[YEAR BUILT]])="", "N/A", 2023-PropertySet[[#This Row],[YEAR BUILT]])</f>
        <v>22</v>
      </c>
      <c r="U6678" t="str" cm="1">
        <f t="array" ref="U6678">IF(PropertySet[[#This Row],[AGE]] = "N/A", "N/A", _xlfn.IFS(PropertySet[[#This Row],[AGE]] &lt;= 25, "0-25 Years", PropertySet[[#This Row],[AGE]] &lt;= 50, "26-50 Years", PropertySet[[#This Row],[AGE]]&lt;=75, "51-75 Years", PropertySet[[#This Row],[AGE]]&lt;=100, "76-100 Years", PropertySet[[#This Row],[AGE]]&gt;100, "100+ Years"))</f>
        <v>0-25 Years</v>
      </c>
      <c r="V6678" t="str" cm="1">
        <f t="array" ref="V66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78" t="s">
        <v>33</v>
      </c>
      <c r="X6678" t="s">
        <v>153</v>
      </c>
    </row>
    <row r="6679" spans="1:24" x14ac:dyDescent="0.3">
      <c r="A6679" t="s">
        <v>6539</v>
      </c>
      <c r="B6679" t="s">
        <v>152</v>
      </c>
      <c r="C6679" t="s">
        <v>30</v>
      </c>
      <c r="D6679">
        <v>1</v>
      </c>
      <c r="E6679">
        <v>7909</v>
      </c>
      <c r="F6679">
        <v>71</v>
      </c>
      <c r="G6679" t="s">
        <v>6</v>
      </c>
      <c r="H6679" t="s">
        <v>153</v>
      </c>
      <c r="I6679" t="s">
        <v>6700</v>
      </c>
      <c r="J6679" t="s">
        <v>6</v>
      </c>
      <c r="K6679">
        <v>10307</v>
      </c>
      <c r="L6679" s="25">
        <v>1260000</v>
      </c>
      <c r="M6679" s="13">
        <v>45105</v>
      </c>
      <c r="N6679" s="1">
        <v>2</v>
      </c>
      <c r="O6679" s="1">
        <v>0</v>
      </c>
      <c r="P6679" s="1">
        <v>2</v>
      </c>
      <c r="Q6679" s="1">
        <v>5070</v>
      </c>
      <c r="R6679" s="1">
        <v>2736</v>
      </c>
      <c r="S6679">
        <v>2001</v>
      </c>
      <c r="T6679" s="29">
        <f>IF(TRIM(PropertySet[[#This Row],[YEAR BUILT]])="", "N/A", 2023-PropertySet[[#This Row],[YEAR BUILT]])</f>
        <v>22</v>
      </c>
      <c r="U6679" t="str" cm="1">
        <f t="array" ref="U6679">IF(PropertySet[[#This Row],[AGE]] = "N/A", "N/A", _xlfn.IFS(PropertySet[[#This Row],[AGE]] &lt;= 25, "0-25 Years", PropertySet[[#This Row],[AGE]] &lt;= 50, "26-50 Years", PropertySet[[#This Row],[AGE]]&lt;=75, "51-75 Years", PropertySet[[#This Row],[AGE]]&lt;=100, "76-100 Years", PropertySet[[#This Row],[AGE]]&gt;100, "100+ Years"))</f>
        <v>0-25 Years</v>
      </c>
      <c r="V6679" t="str" cm="1">
        <f t="array" ref="V66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79" t="s">
        <v>33</v>
      </c>
      <c r="X6679" t="s">
        <v>153</v>
      </c>
    </row>
    <row r="6680" spans="1:24" x14ac:dyDescent="0.3">
      <c r="A6680" t="s">
        <v>6539</v>
      </c>
      <c r="B6680" t="s">
        <v>152</v>
      </c>
      <c r="C6680" t="s">
        <v>30</v>
      </c>
      <c r="D6680">
        <v>1</v>
      </c>
      <c r="E6680">
        <v>7909</v>
      </c>
      <c r="F6680">
        <v>74</v>
      </c>
      <c r="G6680" t="s">
        <v>6</v>
      </c>
      <c r="H6680" t="s">
        <v>153</v>
      </c>
      <c r="I6680" t="s">
        <v>6701</v>
      </c>
      <c r="J6680" t="s">
        <v>6</v>
      </c>
      <c r="K6680">
        <v>10307</v>
      </c>
      <c r="L6680" s="25">
        <v>10</v>
      </c>
      <c r="M6680" s="13">
        <v>45189</v>
      </c>
      <c r="N6680" s="1">
        <v>2</v>
      </c>
      <c r="O6680" s="1">
        <v>0</v>
      </c>
      <c r="P6680" s="1">
        <v>2</v>
      </c>
      <c r="Q6680" s="1">
        <v>5070</v>
      </c>
      <c r="R6680" s="1">
        <v>2736</v>
      </c>
      <c r="S6680">
        <v>2001</v>
      </c>
      <c r="T6680" s="29">
        <f>IF(TRIM(PropertySet[[#This Row],[YEAR BUILT]])="", "N/A", 2023-PropertySet[[#This Row],[YEAR BUILT]])</f>
        <v>22</v>
      </c>
      <c r="U6680" t="str" cm="1">
        <f t="array" ref="U6680">IF(PropertySet[[#This Row],[AGE]] = "N/A", "N/A", _xlfn.IFS(PropertySet[[#This Row],[AGE]] &lt;= 25, "0-25 Years", PropertySet[[#This Row],[AGE]] &lt;= 50, "26-50 Years", PropertySet[[#This Row],[AGE]]&lt;=75, "51-75 Years", PropertySet[[#This Row],[AGE]]&lt;=100, "76-100 Years", PropertySet[[#This Row],[AGE]]&gt;100, "100+ Years"))</f>
        <v>0-25 Years</v>
      </c>
      <c r="V6680" t="str" cm="1">
        <f t="array" ref="V66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80" t="s">
        <v>33</v>
      </c>
      <c r="X6680" t="s">
        <v>153</v>
      </c>
    </row>
    <row r="6681" spans="1:24" x14ac:dyDescent="0.3">
      <c r="A6681" t="s">
        <v>6539</v>
      </c>
      <c r="B6681" t="s">
        <v>152</v>
      </c>
      <c r="C6681" t="s">
        <v>30</v>
      </c>
      <c r="D6681">
        <v>1</v>
      </c>
      <c r="E6681">
        <v>7910</v>
      </c>
      <c r="F6681">
        <v>67</v>
      </c>
      <c r="G6681" t="s">
        <v>6</v>
      </c>
      <c r="H6681" t="s">
        <v>153</v>
      </c>
      <c r="I6681" t="s">
        <v>6702</v>
      </c>
      <c r="J6681" t="s">
        <v>6</v>
      </c>
      <c r="K6681">
        <v>10307</v>
      </c>
      <c r="L6681" s="25">
        <v>0</v>
      </c>
      <c r="M6681" s="13">
        <v>45184</v>
      </c>
      <c r="N6681" s="1">
        <v>2</v>
      </c>
      <c r="O6681" s="1">
        <v>0</v>
      </c>
      <c r="P6681" s="1">
        <v>2</v>
      </c>
      <c r="Q6681" s="1">
        <v>3600</v>
      </c>
      <c r="R6681" s="1">
        <v>2811</v>
      </c>
      <c r="S6681">
        <v>2005</v>
      </c>
      <c r="T6681" s="29">
        <f>IF(TRIM(PropertySet[[#This Row],[YEAR BUILT]])="", "N/A", 2023-PropertySet[[#This Row],[YEAR BUILT]])</f>
        <v>18</v>
      </c>
      <c r="U6681" t="str" cm="1">
        <f t="array" ref="U6681">IF(PropertySet[[#This Row],[AGE]] = "N/A", "N/A", _xlfn.IFS(PropertySet[[#This Row],[AGE]] &lt;= 25, "0-25 Years", PropertySet[[#This Row],[AGE]] &lt;= 50, "26-50 Years", PropertySet[[#This Row],[AGE]]&lt;=75, "51-75 Years", PropertySet[[#This Row],[AGE]]&lt;=100, "76-100 Years", PropertySet[[#This Row],[AGE]]&gt;100, "100+ Years"))</f>
        <v>0-25 Years</v>
      </c>
      <c r="V6681" t="str" cm="1">
        <f t="array" ref="V66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81" t="s">
        <v>33</v>
      </c>
      <c r="X6681" t="s">
        <v>153</v>
      </c>
    </row>
    <row r="6682" spans="1:24" x14ac:dyDescent="0.3">
      <c r="A6682" t="s">
        <v>6539</v>
      </c>
      <c r="B6682" t="s">
        <v>152</v>
      </c>
      <c r="C6682" t="s">
        <v>30</v>
      </c>
      <c r="D6682">
        <v>1</v>
      </c>
      <c r="E6682">
        <v>7910</v>
      </c>
      <c r="F6682">
        <v>83</v>
      </c>
      <c r="G6682" t="s">
        <v>6</v>
      </c>
      <c r="H6682" t="s">
        <v>153</v>
      </c>
      <c r="I6682" t="s">
        <v>6703</v>
      </c>
      <c r="J6682" t="s">
        <v>6</v>
      </c>
      <c r="K6682">
        <v>10307</v>
      </c>
      <c r="L6682" s="25">
        <v>0</v>
      </c>
      <c r="M6682" s="13">
        <v>44973</v>
      </c>
      <c r="N6682" s="1">
        <v>2</v>
      </c>
      <c r="O6682" s="1">
        <v>0</v>
      </c>
      <c r="P6682" s="1">
        <v>2</v>
      </c>
      <c r="Q6682" s="1">
        <v>4000</v>
      </c>
      <c r="R6682" s="1">
        <v>2097</v>
      </c>
      <c r="S6682">
        <v>2009</v>
      </c>
      <c r="T6682" s="29">
        <f>IF(TRIM(PropertySet[[#This Row],[YEAR BUILT]])="", "N/A", 2023-PropertySet[[#This Row],[YEAR BUILT]])</f>
        <v>14</v>
      </c>
      <c r="U6682" t="str" cm="1">
        <f t="array" ref="U6682">IF(PropertySet[[#This Row],[AGE]] = "N/A", "N/A", _xlfn.IFS(PropertySet[[#This Row],[AGE]] &lt;= 25, "0-25 Years", PropertySet[[#This Row],[AGE]] &lt;= 50, "26-50 Years", PropertySet[[#This Row],[AGE]]&lt;=75, "51-75 Years", PropertySet[[#This Row],[AGE]]&lt;=100, "76-100 Years", PropertySet[[#This Row],[AGE]]&gt;100, "100+ Years"))</f>
        <v>0-25 Years</v>
      </c>
      <c r="V6682" t="str" cm="1">
        <f t="array" ref="V66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82" t="s">
        <v>33</v>
      </c>
      <c r="X6682" t="s">
        <v>153</v>
      </c>
    </row>
    <row r="6683" spans="1:24" x14ac:dyDescent="0.3">
      <c r="A6683" t="s">
        <v>6539</v>
      </c>
      <c r="B6683" t="s">
        <v>152</v>
      </c>
      <c r="C6683" t="s">
        <v>30</v>
      </c>
      <c r="D6683">
        <v>1</v>
      </c>
      <c r="E6683">
        <v>7910</v>
      </c>
      <c r="F6683">
        <v>87</v>
      </c>
      <c r="G6683" t="s">
        <v>6</v>
      </c>
      <c r="H6683" t="s">
        <v>153</v>
      </c>
      <c r="I6683" t="s">
        <v>6704</v>
      </c>
      <c r="J6683" t="s">
        <v>6</v>
      </c>
      <c r="K6683">
        <v>10307</v>
      </c>
      <c r="L6683" s="25">
        <v>0</v>
      </c>
      <c r="M6683" s="13">
        <v>45202</v>
      </c>
      <c r="N6683" s="1">
        <v>2</v>
      </c>
      <c r="O6683" s="1">
        <v>0</v>
      </c>
      <c r="P6683" s="1">
        <v>2</v>
      </c>
      <c r="Q6683" s="1">
        <v>4000</v>
      </c>
      <c r="R6683" s="1">
        <v>2097</v>
      </c>
      <c r="S6683">
        <v>2009</v>
      </c>
      <c r="T6683" s="29">
        <f>IF(TRIM(PropertySet[[#This Row],[YEAR BUILT]])="", "N/A", 2023-PropertySet[[#This Row],[YEAR BUILT]])</f>
        <v>14</v>
      </c>
      <c r="U6683" t="str" cm="1">
        <f t="array" ref="U6683">IF(PropertySet[[#This Row],[AGE]] = "N/A", "N/A", _xlfn.IFS(PropertySet[[#This Row],[AGE]] &lt;= 25, "0-25 Years", PropertySet[[#This Row],[AGE]] &lt;= 50, "26-50 Years", PropertySet[[#This Row],[AGE]]&lt;=75, "51-75 Years", PropertySet[[#This Row],[AGE]]&lt;=100, "76-100 Years", PropertySet[[#This Row],[AGE]]&gt;100, "100+ Years"))</f>
        <v>0-25 Years</v>
      </c>
      <c r="V6683" t="str" cm="1">
        <f t="array" ref="V66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83" t="s">
        <v>33</v>
      </c>
      <c r="X6683" t="s">
        <v>153</v>
      </c>
    </row>
    <row r="6684" spans="1:24" x14ac:dyDescent="0.3">
      <c r="A6684" t="s">
        <v>6539</v>
      </c>
      <c r="B6684" t="s">
        <v>152</v>
      </c>
      <c r="C6684" t="s">
        <v>30</v>
      </c>
      <c r="D6684">
        <v>1</v>
      </c>
      <c r="E6684">
        <v>7911</v>
      </c>
      <c r="F6684">
        <v>24</v>
      </c>
      <c r="G6684" t="s">
        <v>6</v>
      </c>
      <c r="H6684" t="s">
        <v>153</v>
      </c>
      <c r="I6684" t="s">
        <v>6705</v>
      </c>
      <c r="J6684" t="s">
        <v>6</v>
      </c>
      <c r="K6684">
        <v>10307</v>
      </c>
      <c r="L6684" s="25">
        <v>850000</v>
      </c>
      <c r="M6684" s="13">
        <v>45009</v>
      </c>
      <c r="N6684" s="1">
        <v>2</v>
      </c>
      <c r="O6684" s="1">
        <v>0</v>
      </c>
      <c r="P6684" s="1">
        <v>2</v>
      </c>
      <c r="Q6684" s="1">
        <v>7600</v>
      </c>
      <c r="R6684" s="1">
        <v>6000</v>
      </c>
      <c r="S6684">
        <v>1988</v>
      </c>
      <c r="T6684" s="29">
        <f>IF(TRIM(PropertySet[[#This Row],[YEAR BUILT]])="", "N/A", 2023-PropertySet[[#This Row],[YEAR BUILT]])</f>
        <v>35</v>
      </c>
      <c r="U6684" t="str" cm="1">
        <f t="array" ref="U6684">IF(PropertySet[[#This Row],[AGE]] = "N/A", "N/A", _xlfn.IFS(PropertySet[[#This Row],[AGE]] &lt;= 25, "0-25 Years", PropertySet[[#This Row],[AGE]] &lt;= 50, "26-50 Years", PropertySet[[#This Row],[AGE]]&lt;=75, "51-75 Years", PropertySet[[#This Row],[AGE]]&lt;=100, "76-100 Years", PropertySet[[#This Row],[AGE]]&gt;100, "100+ Years"))</f>
        <v>26-50 Years</v>
      </c>
      <c r="V6684" t="str" cm="1">
        <f t="array" ref="V66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84" t="s">
        <v>33</v>
      </c>
      <c r="X6684" t="s">
        <v>153</v>
      </c>
    </row>
    <row r="6685" spans="1:24" x14ac:dyDescent="0.3">
      <c r="A6685" t="s">
        <v>6539</v>
      </c>
      <c r="B6685" t="s">
        <v>152</v>
      </c>
      <c r="C6685" t="s">
        <v>30</v>
      </c>
      <c r="D6685">
        <v>1</v>
      </c>
      <c r="E6685">
        <v>7911</v>
      </c>
      <c r="F6685">
        <v>27</v>
      </c>
      <c r="G6685" t="s">
        <v>6</v>
      </c>
      <c r="H6685" t="s">
        <v>153</v>
      </c>
      <c r="I6685" t="s">
        <v>6706</v>
      </c>
      <c r="J6685" t="s">
        <v>6</v>
      </c>
      <c r="K6685">
        <v>10307</v>
      </c>
      <c r="L6685" s="25">
        <v>1144004</v>
      </c>
      <c r="M6685" s="13">
        <v>44946</v>
      </c>
      <c r="N6685" s="1">
        <v>2</v>
      </c>
      <c r="O6685" s="1">
        <v>0</v>
      </c>
      <c r="P6685" s="1">
        <v>2</v>
      </c>
      <c r="Q6685" s="1">
        <v>3800</v>
      </c>
      <c r="R6685" s="1">
        <v>2274</v>
      </c>
      <c r="S6685">
        <v>2022</v>
      </c>
      <c r="T6685" s="29">
        <f>IF(TRIM(PropertySet[[#This Row],[YEAR BUILT]])="", "N/A", 2023-PropertySet[[#This Row],[YEAR BUILT]])</f>
        <v>1</v>
      </c>
      <c r="U6685" t="str" cm="1">
        <f t="array" ref="U6685">IF(PropertySet[[#This Row],[AGE]] = "N/A", "N/A", _xlfn.IFS(PropertySet[[#This Row],[AGE]] &lt;= 25, "0-25 Years", PropertySet[[#This Row],[AGE]] &lt;= 50, "26-50 Years", PropertySet[[#This Row],[AGE]]&lt;=75, "51-75 Years", PropertySet[[#This Row],[AGE]]&lt;=100, "76-100 Years", PropertySet[[#This Row],[AGE]]&gt;100, "100+ Years"))</f>
        <v>0-25 Years</v>
      </c>
      <c r="V6685" t="str" cm="1">
        <f t="array" ref="V66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85" t="s">
        <v>33</v>
      </c>
      <c r="X6685" t="s">
        <v>153</v>
      </c>
    </row>
    <row r="6686" spans="1:24" x14ac:dyDescent="0.3">
      <c r="A6686" t="s">
        <v>6539</v>
      </c>
      <c r="B6686" t="s">
        <v>152</v>
      </c>
      <c r="C6686" t="s">
        <v>30</v>
      </c>
      <c r="D6686">
        <v>1</v>
      </c>
      <c r="E6686">
        <v>7911</v>
      </c>
      <c r="F6686">
        <v>43</v>
      </c>
      <c r="G6686" t="s">
        <v>6</v>
      </c>
      <c r="H6686" t="s">
        <v>153</v>
      </c>
      <c r="I6686" t="s">
        <v>6707</v>
      </c>
      <c r="J6686" t="s">
        <v>6</v>
      </c>
      <c r="K6686">
        <v>10307</v>
      </c>
      <c r="L6686" s="25">
        <v>1275000</v>
      </c>
      <c r="M6686" s="13">
        <v>45082</v>
      </c>
      <c r="N6686" s="1">
        <v>2</v>
      </c>
      <c r="O6686" s="1">
        <v>0</v>
      </c>
      <c r="P6686" s="1">
        <v>2</v>
      </c>
      <c r="Q6686" s="1">
        <v>5400</v>
      </c>
      <c r="R6686" s="1">
        <v>2700</v>
      </c>
      <c r="S6686">
        <v>1988</v>
      </c>
      <c r="T6686" s="29">
        <f>IF(TRIM(PropertySet[[#This Row],[YEAR BUILT]])="", "N/A", 2023-PropertySet[[#This Row],[YEAR BUILT]])</f>
        <v>35</v>
      </c>
      <c r="U6686" t="str" cm="1">
        <f t="array" ref="U6686">IF(PropertySet[[#This Row],[AGE]] = "N/A", "N/A", _xlfn.IFS(PropertySet[[#This Row],[AGE]] &lt;= 25, "0-25 Years", PropertySet[[#This Row],[AGE]] &lt;= 50, "26-50 Years", PropertySet[[#This Row],[AGE]]&lt;=75, "51-75 Years", PropertySet[[#This Row],[AGE]]&lt;=100, "76-100 Years", PropertySet[[#This Row],[AGE]]&gt;100, "100+ Years"))</f>
        <v>26-50 Years</v>
      </c>
      <c r="V6686" t="str" cm="1">
        <f t="array" ref="V66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86" t="s">
        <v>33</v>
      </c>
      <c r="X6686" t="s">
        <v>153</v>
      </c>
    </row>
    <row r="6687" spans="1:24" x14ac:dyDescent="0.3">
      <c r="A6687" t="s">
        <v>6539</v>
      </c>
      <c r="B6687" t="s">
        <v>152</v>
      </c>
      <c r="C6687" t="s">
        <v>30</v>
      </c>
      <c r="D6687">
        <v>1</v>
      </c>
      <c r="E6687">
        <v>7912</v>
      </c>
      <c r="F6687">
        <v>86</v>
      </c>
      <c r="G6687" t="s">
        <v>6</v>
      </c>
      <c r="H6687" t="s">
        <v>153</v>
      </c>
      <c r="I6687" t="s">
        <v>6708</v>
      </c>
      <c r="J6687" t="s">
        <v>6</v>
      </c>
      <c r="K6687">
        <v>10307</v>
      </c>
      <c r="L6687" s="25">
        <v>400000</v>
      </c>
      <c r="M6687" s="13">
        <v>45121</v>
      </c>
      <c r="N6687" s="1">
        <v>2</v>
      </c>
      <c r="O6687" s="1">
        <v>0</v>
      </c>
      <c r="P6687" s="1">
        <v>2</v>
      </c>
      <c r="Q6687" s="1">
        <v>4875</v>
      </c>
      <c r="R6687" s="1">
        <v>3220</v>
      </c>
      <c r="S6687">
        <v>1988</v>
      </c>
      <c r="T6687" s="29">
        <f>IF(TRIM(PropertySet[[#This Row],[YEAR BUILT]])="", "N/A", 2023-PropertySet[[#This Row],[YEAR BUILT]])</f>
        <v>35</v>
      </c>
      <c r="U6687" t="str" cm="1">
        <f t="array" ref="U6687">IF(PropertySet[[#This Row],[AGE]] = "N/A", "N/A", _xlfn.IFS(PropertySet[[#This Row],[AGE]] &lt;= 25, "0-25 Years", PropertySet[[#This Row],[AGE]] &lt;= 50, "26-50 Years", PropertySet[[#This Row],[AGE]]&lt;=75, "51-75 Years", PropertySet[[#This Row],[AGE]]&lt;=100, "76-100 Years", PropertySet[[#This Row],[AGE]]&gt;100, "100+ Years"))</f>
        <v>26-50 Years</v>
      </c>
      <c r="V6687" t="str" cm="1">
        <f t="array" ref="V66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87" t="s">
        <v>33</v>
      </c>
      <c r="X6687" t="s">
        <v>153</v>
      </c>
    </row>
    <row r="6688" spans="1:24" x14ac:dyDescent="0.3">
      <c r="A6688" t="s">
        <v>6539</v>
      </c>
      <c r="B6688" t="s">
        <v>152</v>
      </c>
      <c r="C6688" t="s">
        <v>30</v>
      </c>
      <c r="D6688">
        <v>1</v>
      </c>
      <c r="E6688">
        <v>7916</v>
      </c>
      <c r="F6688">
        <v>32</v>
      </c>
      <c r="G6688" t="s">
        <v>6</v>
      </c>
      <c r="H6688" t="s">
        <v>153</v>
      </c>
      <c r="I6688" t="s">
        <v>6709</v>
      </c>
      <c r="J6688" t="s">
        <v>6</v>
      </c>
      <c r="K6688">
        <v>10307</v>
      </c>
      <c r="L6688" s="25">
        <v>0</v>
      </c>
      <c r="M6688" s="13">
        <v>45154</v>
      </c>
      <c r="N6688" s="1">
        <v>2</v>
      </c>
      <c r="O6688" s="1">
        <v>0</v>
      </c>
      <c r="P6688" s="1">
        <v>2</v>
      </c>
      <c r="Q6688" s="1">
        <v>6230</v>
      </c>
      <c r="R6688" s="1">
        <v>2742</v>
      </c>
      <c r="S6688">
        <v>1980</v>
      </c>
      <c r="T6688" s="29">
        <f>IF(TRIM(PropertySet[[#This Row],[YEAR BUILT]])="", "N/A", 2023-PropertySet[[#This Row],[YEAR BUILT]])</f>
        <v>43</v>
      </c>
      <c r="U6688" t="str" cm="1">
        <f t="array" ref="U6688">IF(PropertySet[[#This Row],[AGE]] = "N/A", "N/A", _xlfn.IFS(PropertySet[[#This Row],[AGE]] &lt;= 25, "0-25 Years", PropertySet[[#This Row],[AGE]] &lt;= 50, "26-50 Years", PropertySet[[#This Row],[AGE]]&lt;=75, "51-75 Years", PropertySet[[#This Row],[AGE]]&lt;=100, "76-100 Years", PropertySet[[#This Row],[AGE]]&gt;100, "100+ Years"))</f>
        <v>26-50 Years</v>
      </c>
      <c r="V6688" t="str" cm="1">
        <f t="array" ref="V66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88" t="s">
        <v>33</v>
      </c>
      <c r="X6688" t="s">
        <v>153</v>
      </c>
    </row>
    <row r="6689" spans="1:24" x14ac:dyDescent="0.3">
      <c r="A6689" t="s">
        <v>6539</v>
      </c>
      <c r="B6689" t="s">
        <v>152</v>
      </c>
      <c r="C6689" t="s">
        <v>30</v>
      </c>
      <c r="D6689">
        <v>1</v>
      </c>
      <c r="E6689">
        <v>7924</v>
      </c>
      <c r="F6689">
        <v>6</v>
      </c>
      <c r="G6689" t="s">
        <v>6</v>
      </c>
      <c r="H6689" t="s">
        <v>153</v>
      </c>
      <c r="I6689" t="s">
        <v>6710</v>
      </c>
      <c r="J6689" t="s">
        <v>6</v>
      </c>
      <c r="K6689">
        <v>10307</v>
      </c>
      <c r="L6689" s="25">
        <v>0</v>
      </c>
      <c r="M6689" s="13">
        <v>45076</v>
      </c>
      <c r="N6689" s="1">
        <v>2</v>
      </c>
      <c r="O6689" s="1">
        <v>0</v>
      </c>
      <c r="P6689" s="1">
        <v>2</v>
      </c>
      <c r="Q6689" s="1">
        <v>4000</v>
      </c>
      <c r="R6689" s="1">
        <v>2664</v>
      </c>
      <c r="S6689">
        <v>1985</v>
      </c>
      <c r="T6689" s="29">
        <f>IF(TRIM(PropertySet[[#This Row],[YEAR BUILT]])="", "N/A", 2023-PropertySet[[#This Row],[YEAR BUILT]])</f>
        <v>38</v>
      </c>
      <c r="U6689" t="str" cm="1">
        <f t="array" ref="U6689">IF(PropertySet[[#This Row],[AGE]] = "N/A", "N/A", _xlfn.IFS(PropertySet[[#This Row],[AGE]] &lt;= 25, "0-25 Years", PropertySet[[#This Row],[AGE]] &lt;= 50, "26-50 Years", PropertySet[[#This Row],[AGE]]&lt;=75, "51-75 Years", PropertySet[[#This Row],[AGE]]&lt;=100, "76-100 Years", PropertySet[[#This Row],[AGE]]&gt;100, "100+ Years"))</f>
        <v>26-50 Years</v>
      </c>
      <c r="V6689" t="str" cm="1">
        <f t="array" ref="V66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89" t="s">
        <v>33</v>
      </c>
      <c r="X6689" t="s">
        <v>153</v>
      </c>
    </row>
    <row r="6690" spans="1:24" x14ac:dyDescent="0.3">
      <c r="A6690" t="s">
        <v>6539</v>
      </c>
      <c r="B6690" t="s">
        <v>152</v>
      </c>
      <c r="C6690" t="s">
        <v>30</v>
      </c>
      <c r="D6690">
        <v>1</v>
      </c>
      <c r="E6690">
        <v>7926</v>
      </c>
      <c r="F6690">
        <v>79</v>
      </c>
      <c r="G6690" t="s">
        <v>6</v>
      </c>
      <c r="H6690" t="s">
        <v>153</v>
      </c>
      <c r="I6690" t="s">
        <v>6711</v>
      </c>
      <c r="J6690" t="s">
        <v>6</v>
      </c>
      <c r="K6690">
        <v>10307</v>
      </c>
      <c r="L6690" s="25">
        <v>0</v>
      </c>
      <c r="M6690" s="13">
        <v>45058</v>
      </c>
      <c r="N6690" s="1">
        <v>2</v>
      </c>
      <c r="O6690" s="1">
        <v>0</v>
      </c>
      <c r="P6690" s="1">
        <v>2</v>
      </c>
      <c r="Q6690" s="1">
        <v>6751</v>
      </c>
      <c r="R6690" s="1">
        <v>2760</v>
      </c>
      <c r="S6690">
        <v>1985</v>
      </c>
      <c r="T6690" s="29">
        <f>IF(TRIM(PropertySet[[#This Row],[YEAR BUILT]])="", "N/A", 2023-PropertySet[[#This Row],[YEAR BUILT]])</f>
        <v>38</v>
      </c>
      <c r="U6690" t="str" cm="1">
        <f t="array" ref="U6690">IF(PropertySet[[#This Row],[AGE]] = "N/A", "N/A", _xlfn.IFS(PropertySet[[#This Row],[AGE]] &lt;= 25, "0-25 Years", PropertySet[[#This Row],[AGE]] &lt;= 50, "26-50 Years", PropertySet[[#This Row],[AGE]]&lt;=75, "51-75 Years", PropertySet[[#This Row],[AGE]]&lt;=100, "76-100 Years", PropertySet[[#This Row],[AGE]]&gt;100, "100+ Years"))</f>
        <v>26-50 Years</v>
      </c>
      <c r="V6690" t="str" cm="1">
        <f t="array" ref="V66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90" t="s">
        <v>33</v>
      </c>
      <c r="X6690" t="s">
        <v>153</v>
      </c>
    </row>
    <row r="6691" spans="1:24" x14ac:dyDescent="0.3">
      <c r="A6691" t="s">
        <v>6539</v>
      </c>
      <c r="B6691" t="s">
        <v>152</v>
      </c>
      <c r="C6691" t="s">
        <v>30</v>
      </c>
      <c r="D6691">
        <v>1</v>
      </c>
      <c r="E6691">
        <v>7927</v>
      </c>
      <c r="F6691">
        <v>58</v>
      </c>
      <c r="G6691" t="s">
        <v>6</v>
      </c>
      <c r="H6691" t="s">
        <v>153</v>
      </c>
      <c r="I6691" t="s">
        <v>6712</v>
      </c>
      <c r="J6691" t="s">
        <v>6</v>
      </c>
      <c r="K6691">
        <v>10307</v>
      </c>
      <c r="L6691" s="25">
        <v>0</v>
      </c>
      <c r="M6691" s="13">
        <v>44933</v>
      </c>
      <c r="N6691" s="1">
        <v>2</v>
      </c>
      <c r="O6691" s="1">
        <v>0</v>
      </c>
      <c r="P6691" s="1">
        <v>2</v>
      </c>
      <c r="Q6691" s="1">
        <v>4500</v>
      </c>
      <c r="R6691" s="1">
        <v>2800</v>
      </c>
      <c r="S6691">
        <v>1987</v>
      </c>
      <c r="T6691" s="29">
        <f>IF(TRIM(PropertySet[[#This Row],[YEAR BUILT]])="", "N/A", 2023-PropertySet[[#This Row],[YEAR BUILT]])</f>
        <v>36</v>
      </c>
      <c r="U6691" t="str" cm="1">
        <f t="array" ref="U6691">IF(PropertySet[[#This Row],[AGE]] = "N/A", "N/A", _xlfn.IFS(PropertySet[[#This Row],[AGE]] &lt;= 25, "0-25 Years", PropertySet[[#This Row],[AGE]] &lt;= 50, "26-50 Years", PropertySet[[#This Row],[AGE]]&lt;=75, "51-75 Years", PropertySet[[#This Row],[AGE]]&lt;=100, "76-100 Years", PropertySet[[#This Row],[AGE]]&gt;100, "100+ Years"))</f>
        <v>26-50 Years</v>
      </c>
      <c r="V6691" t="str" cm="1">
        <f t="array" ref="V66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91" t="s">
        <v>33</v>
      </c>
      <c r="X6691" t="s">
        <v>153</v>
      </c>
    </row>
    <row r="6692" spans="1:24" x14ac:dyDescent="0.3">
      <c r="A6692" t="s">
        <v>6539</v>
      </c>
      <c r="B6692" t="s">
        <v>152</v>
      </c>
      <c r="C6692" t="s">
        <v>30</v>
      </c>
      <c r="D6692">
        <v>1</v>
      </c>
      <c r="E6692">
        <v>7927</v>
      </c>
      <c r="F6692">
        <v>85</v>
      </c>
      <c r="G6692" t="s">
        <v>6</v>
      </c>
      <c r="H6692" t="s">
        <v>153</v>
      </c>
      <c r="I6692" t="s">
        <v>6713</v>
      </c>
      <c r="J6692" t="s">
        <v>6</v>
      </c>
      <c r="K6692">
        <v>10307</v>
      </c>
      <c r="L6692" s="25">
        <v>0</v>
      </c>
      <c r="M6692" s="13">
        <v>44987</v>
      </c>
      <c r="N6692" s="1">
        <v>2</v>
      </c>
      <c r="O6692" s="1">
        <v>0</v>
      </c>
      <c r="P6692" s="1">
        <v>2</v>
      </c>
      <c r="Q6692" s="1">
        <v>4947</v>
      </c>
      <c r="R6692" s="1">
        <v>2940</v>
      </c>
      <c r="S6692">
        <v>1988</v>
      </c>
      <c r="T6692" s="29">
        <f>IF(TRIM(PropertySet[[#This Row],[YEAR BUILT]])="", "N/A", 2023-PropertySet[[#This Row],[YEAR BUILT]])</f>
        <v>35</v>
      </c>
      <c r="U6692" t="str" cm="1">
        <f t="array" ref="U6692">IF(PropertySet[[#This Row],[AGE]] = "N/A", "N/A", _xlfn.IFS(PropertySet[[#This Row],[AGE]] &lt;= 25, "0-25 Years", PropertySet[[#This Row],[AGE]] &lt;= 50, "26-50 Years", PropertySet[[#This Row],[AGE]]&lt;=75, "51-75 Years", PropertySet[[#This Row],[AGE]]&lt;=100, "76-100 Years", PropertySet[[#This Row],[AGE]]&gt;100, "100+ Years"))</f>
        <v>26-50 Years</v>
      </c>
      <c r="V6692" t="str" cm="1">
        <f t="array" ref="V66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92" t="s">
        <v>33</v>
      </c>
      <c r="X6692" t="s">
        <v>153</v>
      </c>
    </row>
    <row r="6693" spans="1:24" x14ac:dyDescent="0.3">
      <c r="A6693" t="s">
        <v>6539</v>
      </c>
      <c r="B6693" t="s">
        <v>152</v>
      </c>
      <c r="C6693" t="s">
        <v>30</v>
      </c>
      <c r="D6693">
        <v>1</v>
      </c>
      <c r="E6693">
        <v>7927</v>
      </c>
      <c r="F6693">
        <v>93</v>
      </c>
      <c r="G6693" t="s">
        <v>6</v>
      </c>
      <c r="H6693" t="s">
        <v>153</v>
      </c>
      <c r="I6693" t="s">
        <v>6714</v>
      </c>
      <c r="J6693" t="s">
        <v>6</v>
      </c>
      <c r="K6693">
        <v>10307</v>
      </c>
      <c r="L6693" s="25">
        <v>1165000</v>
      </c>
      <c r="M6693" s="13">
        <v>45222</v>
      </c>
      <c r="N6693" s="1">
        <v>2</v>
      </c>
      <c r="O6693" s="1">
        <v>0</v>
      </c>
      <c r="P6693" s="1">
        <v>2</v>
      </c>
      <c r="Q6693" s="1">
        <v>6402</v>
      </c>
      <c r="R6693" s="1">
        <v>3572</v>
      </c>
      <c r="S6693">
        <v>1988</v>
      </c>
      <c r="T6693" s="29">
        <f>IF(TRIM(PropertySet[[#This Row],[YEAR BUILT]])="", "N/A", 2023-PropertySet[[#This Row],[YEAR BUILT]])</f>
        <v>35</v>
      </c>
      <c r="U6693" t="str" cm="1">
        <f t="array" ref="U6693">IF(PropertySet[[#This Row],[AGE]] = "N/A", "N/A", _xlfn.IFS(PropertySet[[#This Row],[AGE]] &lt;= 25, "0-25 Years", PropertySet[[#This Row],[AGE]] &lt;= 50, "26-50 Years", PropertySet[[#This Row],[AGE]]&lt;=75, "51-75 Years", PropertySet[[#This Row],[AGE]]&lt;=100, "76-100 Years", PropertySet[[#This Row],[AGE]]&gt;100, "100+ Years"))</f>
        <v>26-50 Years</v>
      </c>
      <c r="V6693" t="str" cm="1">
        <f t="array" ref="V66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93" t="s">
        <v>33</v>
      </c>
      <c r="X6693" t="s">
        <v>153</v>
      </c>
    </row>
    <row r="6694" spans="1:24" x14ac:dyDescent="0.3">
      <c r="A6694" t="s">
        <v>6539</v>
      </c>
      <c r="B6694" t="s">
        <v>152</v>
      </c>
      <c r="C6694" t="s">
        <v>30</v>
      </c>
      <c r="D6694">
        <v>1</v>
      </c>
      <c r="E6694">
        <v>7936</v>
      </c>
      <c r="F6694">
        <v>18</v>
      </c>
      <c r="G6694" t="s">
        <v>6</v>
      </c>
      <c r="H6694" t="s">
        <v>153</v>
      </c>
      <c r="I6694" t="s">
        <v>6715</v>
      </c>
      <c r="J6694" t="s">
        <v>6</v>
      </c>
      <c r="K6694">
        <v>10307</v>
      </c>
      <c r="L6694" s="25">
        <v>0</v>
      </c>
      <c r="M6694" s="13">
        <v>44953</v>
      </c>
      <c r="N6694" s="1">
        <v>2</v>
      </c>
      <c r="O6694" s="1">
        <v>0</v>
      </c>
      <c r="P6694" s="1">
        <v>2</v>
      </c>
      <c r="Q6694" s="1">
        <v>7566</v>
      </c>
      <c r="R6694" s="1">
        <v>3800</v>
      </c>
      <c r="S6694">
        <v>1997</v>
      </c>
      <c r="T6694" s="29">
        <f>IF(TRIM(PropertySet[[#This Row],[YEAR BUILT]])="", "N/A", 2023-PropertySet[[#This Row],[YEAR BUILT]])</f>
        <v>26</v>
      </c>
      <c r="U6694" t="str" cm="1">
        <f t="array" ref="U6694">IF(PropertySet[[#This Row],[AGE]] = "N/A", "N/A", _xlfn.IFS(PropertySet[[#This Row],[AGE]] &lt;= 25, "0-25 Years", PropertySet[[#This Row],[AGE]] &lt;= 50, "26-50 Years", PropertySet[[#This Row],[AGE]]&lt;=75, "51-75 Years", PropertySet[[#This Row],[AGE]]&lt;=100, "76-100 Years", PropertySet[[#This Row],[AGE]]&gt;100, "100+ Years"))</f>
        <v>26-50 Years</v>
      </c>
      <c r="V6694" t="str" cm="1">
        <f t="array" ref="V66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94" t="s">
        <v>33</v>
      </c>
      <c r="X6694" t="s">
        <v>153</v>
      </c>
    </row>
    <row r="6695" spans="1:24" x14ac:dyDescent="0.3">
      <c r="A6695" t="s">
        <v>6539</v>
      </c>
      <c r="B6695" t="s">
        <v>152</v>
      </c>
      <c r="C6695" t="s">
        <v>30</v>
      </c>
      <c r="D6695">
        <v>1</v>
      </c>
      <c r="E6695">
        <v>7939</v>
      </c>
      <c r="F6695">
        <v>7</v>
      </c>
      <c r="G6695" t="s">
        <v>6</v>
      </c>
      <c r="H6695" t="s">
        <v>187</v>
      </c>
      <c r="I6695" t="s">
        <v>6716</v>
      </c>
      <c r="J6695" t="s">
        <v>6</v>
      </c>
      <c r="K6695">
        <v>10307</v>
      </c>
      <c r="L6695" s="25">
        <v>1875000</v>
      </c>
      <c r="M6695" s="13">
        <v>44945</v>
      </c>
      <c r="N6695" s="1">
        <v>2</v>
      </c>
      <c r="O6695" s="1">
        <v>0</v>
      </c>
      <c r="P6695" s="1">
        <v>2</v>
      </c>
      <c r="Q6695" s="1">
        <v>12120</v>
      </c>
      <c r="R6695" s="1">
        <v>4000</v>
      </c>
      <c r="S6695">
        <v>1992</v>
      </c>
      <c r="T6695" s="29">
        <f>IF(TRIM(PropertySet[[#This Row],[YEAR BUILT]])="", "N/A", 2023-PropertySet[[#This Row],[YEAR BUILT]])</f>
        <v>31</v>
      </c>
      <c r="U6695" t="str" cm="1">
        <f t="array" ref="U6695">IF(PropertySet[[#This Row],[AGE]] = "N/A", "N/A", _xlfn.IFS(PropertySet[[#This Row],[AGE]] &lt;= 25, "0-25 Years", PropertySet[[#This Row],[AGE]] &lt;= 50, "26-50 Years", PropertySet[[#This Row],[AGE]]&lt;=75, "51-75 Years", PropertySet[[#This Row],[AGE]]&lt;=100, "76-100 Years", PropertySet[[#This Row],[AGE]]&gt;100, "100+ Years"))</f>
        <v>26-50 Years</v>
      </c>
      <c r="V6695" t="str" cm="1">
        <f t="array" ref="V66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95" t="s">
        <v>33</v>
      </c>
      <c r="X6695" t="s">
        <v>187</v>
      </c>
    </row>
    <row r="6696" spans="1:24" x14ac:dyDescent="0.3">
      <c r="A6696" t="s">
        <v>6539</v>
      </c>
      <c r="B6696" t="s">
        <v>152</v>
      </c>
      <c r="C6696" t="s">
        <v>30</v>
      </c>
      <c r="D6696">
        <v>1</v>
      </c>
      <c r="E6696">
        <v>7941</v>
      </c>
      <c r="F6696">
        <v>74</v>
      </c>
      <c r="G6696" t="s">
        <v>6</v>
      </c>
      <c r="H6696" t="s">
        <v>153</v>
      </c>
      <c r="I6696" t="s">
        <v>6717</v>
      </c>
      <c r="J6696" t="s">
        <v>6</v>
      </c>
      <c r="K6696">
        <v>10307</v>
      </c>
      <c r="L6696" s="25">
        <v>950000</v>
      </c>
      <c r="M6696" s="13">
        <v>45103</v>
      </c>
      <c r="N6696" s="1">
        <v>2</v>
      </c>
      <c r="O6696" s="1">
        <v>0</v>
      </c>
      <c r="P6696" s="1">
        <v>2</v>
      </c>
      <c r="Q6696" s="1">
        <v>6138</v>
      </c>
      <c r="R6696" s="1">
        <v>1996</v>
      </c>
      <c r="S6696">
        <v>1983</v>
      </c>
      <c r="T6696" s="29">
        <f>IF(TRIM(PropertySet[[#This Row],[YEAR BUILT]])="", "N/A", 2023-PropertySet[[#This Row],[YEAR BUILT]])</f>
        <v>40</v>
      </c>
      <c r="U6696" t="str" cm="1">
        <f t="array" ref="U6696">IF(PropertySet[[#This Row],[AGE]] = "N/A", "N/A", _xlfn.IFS(PropertySet[[#This Row],[AGE]] &lt;= 25, "0-25 Years", PropertySet[[#This Row],[AGE]] &lt;= 50, "26-50 Years", PropertySet[[#This Row],[AGE]]&lt;=75, "51-75 Years", PropertySet[[#This Row],[AGE]]&lt;=100, "76-100 Years", PropertySet[[#This Row],[AGE]]&gt;100, "100+ Years"))</f>
        <v>26-50 Years</v>
      </c>
      <c r="V6696" t="str" cm="1">
        <f t="array" ref="V66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696" t="s">
        <v>33</v>
      </c>
      <c r="X6696" t="s">
        <v>153</v>
      </c>
    </row>
    <row r="6697" spans="1:24" x14ac:dyDescent="0.3">
      <c r="A6697" t="s">
        <v>6539</v>
      </c>
      <c r="B6697" t="s">
        <v>152</v>
      </c>
      <c r="C6697" t="s">
        <v>30</v>
      </c>
      <c r="D6697">
        <v>1</v>
      </c>
      <c r="E6697">
        <v>7966</v>
      </c>
      <c r="F6697">
        <v>68</v>
      </c>
      <c r="G6697" t="s">
        <v>6</v>
      </c>
      <c r="H6697" t="s">
        <v>153</v>
      </c>
      <c r="I6697" t="s">
        <v>6718</v>
      </c>
      <c r="J6697" t="s">
        <v>6</v>
      </c>
      <c r="K6697">
        <v>10307</v>
      </c>
      <c r="L6697" s="25">
        <v>665000</v>
      </c>
      <c r="M6697" s="13">
        <v>45247</v>
      </c>
      <c r="N6697" s="1">
        <v>2</v>
      </c>
      <c r="O6697" s="1">
        <v>0</v>
      </c>
      <c r="P6697" s="1">
        <v>2</v>
      </c>
      <c r="Q6697" s="1">
        <v>3400</v>
      </c>
      <c r="R6697" s="1">
        <v>1568</v>
      </c>
      <c r="S6697">
        <v>1910</v>
      </c>
      <c r="T6697" s="29">
        <f>IF(TRIM(PropertySet[[#This Row],[YEAR BUILT]])="", "N/A", 2023-PropertySet[[#This Row],[YEAR BUILT]])</f>
        <v>113</v>
      </c>
      <c r="U6697" t="str" cm="1">
        <f t="array" ref="U6697">IF(PropertySet[[#This Row],[AGE]] = "N/A", "N/A", _xlfn.IFS(PropertySet[[#This Row],[AGE]] &lt;= 25, "0-25 Years", PropertySet[[#This Row],[AGE]] &lt;= 50, "26-50 Years", PropertySet[[#This Row],[AGE]]&lt;=75, "51-75 Years", PropertySet[[#This Row],[AGE]]&lt;=100, "76-100 Years", PropertySet[[#This Row],[AGE]]&gt;100, "100+ Years"))</f>
        <v>100+ Years</v>
      </c>
      <c r="V6697" t="str" cm="1">
        <f t="array" ref="V66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697" t="s">
        <v>33</v>
      </c>
      <c r="X6697" t="s">
        <v>153</v>
      </c>
    </row>
    <row r="6698" spans="1:24" x14ac:dyDescent="0.3">
      <c r="A6698" t="s">
        <v>6539</v>
      </c>
      <c r="B6698" t="s">
        <v>152</v>
      </c>
      <c r="C6698" t="s">
        <v>30</v>
      </c>
      <c r="D6698">
        <v>1</v>
      </c>
      <c r="E6698">
        <v>8002</v>
      </c>
      <c r="F6698">
        <v>10</v>
      </c>
      <c r="G6698" t="s">
        <v>6</v>
      </c>
      <c r="H6698" t="s">
        <v>153</v>
      </c>
      <c r="I6698" t="s">
        <v>6719</v>
      </c>
      <c r="J6698" t="s">
        <v>6</v>
      </c>
      <c r="K6698">
        <v>10307</v>
      </c>
      <c r="L6698" s="25">
        <v>930000</v>
      </c>
      <c r="M6698" s="13">
        <v>45168</v>
      </c>
      <c r="N6698" s="1">
        <v>2</v>
      </c>
      <c r="O6698" s="1">
        <v>0</v>
      </c>
      <c r="P6698" s="1">
        <v>2</v>
      </c>
      <c r="Q6698" s="1">
        <v>5953</v>
      </c>
      <c r="R6698" s="1">
        <v>2647</v>
      </c>
      <c r="S6698">
        <v>2013</v>
      </c>
      <c r="T6698" s="29">
        <f>IF(TRIM(PropertySet[[#This Row],[YEAR BUILT]])="", "N/A", 2023-PropertySet[[#This Row],[YEAR BUILT]])</f>
        <v>10</v>
      </c>
      <c r="U6698" t="str" cm="1">
        <f t="array" ref="U6698">IF(PropertySet[[#This Row],[AGE]] = "N/A", "N/A", _xlfn.IFS(PropertySet[[#This Row],[AGE]] &lt;= 25, "0-25 Years", PropertySet[[#This Row],[AGE]] &lt;= 50, "26-50 Years", PropertySet[[#This Row],[AGE]]&lt;=75, "51-75 Years", PropertySet[[#This Row],[AGE]]&lt;=100, "76-100 Years", PropertySet[[#This Row],[AGE]]&gt;100, "100+ Years"))</f>
        <v>0-25 Years</v>
      </c>
      <c r="V6698" t="str" cm="1">
        <f t="array" ref="V66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98" t="s">
        <v>33</v>
      </c>
      <c r="X6698" t="s">
        <v>153</v>
      </c>
    </row>
    <row r="6699" spans="1:24" x14ac:dyDescent="0.3">
      <c r="A6699" t="s">
        <v>6539</v>
      </c>
      <c r="B6699" t="s">
        <v>152</v>
      </c>
      <c r="C6699" t="s">
        <v>30</v>
      </c>
      <c r="D6699">
        <v>1</v>
      </c>
      <c r="E6699">
        <v>8002</v>
      </c>
      <c r="F6699">
        <v>16</v>
      </c>
      <c r="G6699" t="s">
        <v>6</v>
      </c>
      <c r="H6699" t="s">
        <v>153</v>
      </c>
      <c r="I6699" t="s">
        <v>6720</v>
      </c>
      <c r="J6699" t="s">
        <v>6</v>
      </c>
      <c r="K6699">
        <v>10307</v>
      </c>
      <c r="L6699" s="25">
        <v>0</v>
      </c>
      <c r="M6699" s="13">
        <v>45005</v>
      </c>
      <c r="N6699" s="1">
        <v>2</v>
      </c>
      <c r="O6699" s="1">
        <v>0</v>
      </c>
      <c r="P6699" s="1">
        <v>2</v>
      </c>
      <c r="Q6699" s="1">
        <v>5962</v>
      </c>
      <c r="R6699" s="1">
        <v>1803</v>
      </c>
      <c r="S6699">
        <v>2011</v>
      </c>
      <c r="T6699" s="29">
        <f>IF(TRIM(PropertySet[[#This Row],[YEAR BUILT]])="", "N/A", 2023-PropertySet[[#This Row],[YEAR BUILT]])</f>
        <v>12</v>
      </c>
      <c r="U6699" t="str" cm="1">
        <f t="array" ref="U6699">IF(PropertySet[[#This Row],[AGE]] = "N/A", "N/A", _xlfn.IFS(PropertySet[[#This Row],[AGE]] &lt;= 25, "0-25 Years", PropertySet[[#This Row],[AGE]] &lt;= 50, "26-50 Years", PropertySet[[#This Row],[AGE]]&lt;=75, "51-75 Years", PropertySet[[#This Row],[AGE]]&lt;=100, "76-100 Years", PropertySet[[#This Row],[AGE]]&gt;100, "100+ Years"))</f>
        <v>0-25 Years</v>
      </c>
      <c r="V6699" t="str" cm="1">
        <f t="array" ref="V66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699" t="s">
        <v>33</v>
      </c>
      <c r="X6699" t="s">
        <v>153</v>
      </c>
    </row>
    <row r="6700" spans="1:24" x14ac:dyDescent="0.3">
      <c r="A6700" t="s">
        <v>6539</v>
      </c>
      <c r="B6700" t="s">
        <v>152</v>
      </c>
      <c r="C6700" t="s">
        <v>30</v>
      </c>
      <c r="D6700">
        <v>1</v>
      </c>
      <c r="E6700">
        <v>8003</v>
      </c>
      <c r="F6700">
        <v>20</v>
      </c>
      <c r="G6700" t="s">
        <v>6</v>
      </c>
      <c r="H6700" t="s">
        <v>153</v>
      </c>
      <c r="I6700" t="s">
        <v>6721</v>
      </c>
      <c r="J6700" t="s">
        <v>6</v>
      </c>
      <c r="K6700">
        <v>10307</v>
      </c>
      <c r="L6700" s="25">
        <v>697149</v>
      </c>
      <c r="M6700" s="13">
        <v>45245</v>
      </c>
      <c r="N6700" s="1">
        <v>2</v>
      </c>
      <c r="O6700" s="1">
        <v>0</v>
      </c>
      <c r="P6700" s="1">
        <v>2</v>
      </c>
      <c r="Q6700" s="1">
        <v>3000</v>
      </c>
      <c r="R6700" s="1">
        <v>1200</v>
      </c>
      <c r="S6700">
        <v>2003</v>
      </c>
      <c r="T6700" s="29">
        <f>IF(TRIM(PropertySet[[#This Row],[YEAR BUILT]])="", "N/A", 2023-PropertySet[[#This Row],[YEAR BUILT]])</f>
        <v>20</v>
      </c>
      <c r="U6700" t="str" cm="1">
        <f t="array" ref="U6700">IF(PropertySet[[#This Row],[AGE]] = "N/A", "N/A", _xlfn.IFS(PropertySet[[#This Row],[AGE]] &lt;= 25, "0-25 Years", PropertySet[[#This Row],[AGE]] &lt;= 50, "26-50 Years", PropertySet[[#This Row],[AGE]]&lt;=75, "51-75 Years", PropertySet[[#This Row],[AGE]]&lt;=100, "76-100 Years", PropertySet[[#This Row],[AGE]]&gt;100, "100+ Years"))</f>
        <v>0-25 Years</v>
      </c>
      <c r="V6700" t="str" cm="1">
        <f t="array" ref="V67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00" t="s">
        <v>33</v>
      </c>
      <c r="X6700" t="s">
        <v>153</v>
      </c>
    </row>
    <row r="6701" spans="1:24" x14ac:dyDescent="0.3">
      <c r="A6701" t="s">
        <v>6539</v>
      </c>
      <c r="B6701" t="s">
        <v>152</v>
      </c>
      <c r="C6701" t="s">
        <v>30</v>
      </c>
      <c r="D6701">
        <v>1</v>
      </c>
      <c r="E6701">
        <v>8017</v>
      </c>
      <c r="F6701">
        <v>4</v>
      </c>
      <c r="G6701" t="s">
        <v>6</v>
      </c>
      <c r="H6701" t="s">
        <v>153</v>
      </c>
      <c r="I6701" t="s">
        <v>6722</v>
      </c>
      <c r="J6701" t="s">
        <v>6</v>
      </c>
      <c r="K6701">
        <v>10307</v>
      </c>
      <c r="L6701" s="25">
        <v>992794</v>
      </c>
      <c r="M6701" s="13">
        <v>45198</v>
      </c>
      <c r="N6701" s="1">
        <v>2</v>
      </c>
      <c r="O6701" s="1">
        <v>0</v>
      </c>
      <c r="P6701" s="1">
        <v>2</v>
      </c>
      <c r="Q6701" s="1">
        <v>3802</v>
      </c>
      <c r="R6701" s="1">
        <v>3151</v>
      </c>
      <c r="S6701">
        <v>2022</v>
      </c>
      <c r="T6701" s="29">
        <f>IF(TRIM(PropertySet[[#This Row],[YEAR BUILT]])="", "N/A", 2023-PropertySet[[#This Row],[YEAR BUILT]])</f>
        <v>1</v>
      </c>
      <c r="U6701" t="str" cm="1">
        <f t="array" ref="U6701">IF(PropertySet[[#This Row],[AGE]] = "N/A", "N/A", _xlfn.IFS(PropertySet[[#This Row],[AGE]] &lt;= 25, "0-25 Years", PropertySet[[#This Row],[AGE]] &lt;= 50, "26-50 Years", PropertySet[[#This Row],[AGE]]&lt;=75, "51-75 Years", PropertySet[[#This Row],[AGE]]&lt;=100, "76-100 Years", PropertySet[[#This Row],[AGE]]&gt;100, "100+ Years"))</f>
        <v>0-25 Years</v>
      </c>
      <c r="V6701" t="str" cm="1">
        <f t="array" ref="V67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01" t="s">
        <v>33</v>
      </c>
      <c r="X6701" t="s">
        <v>153</v>
      </c>
    </row>
    <row r="6702" spans="1:24" x14ac:dyDescent="0.3">
      <c r="A6702" t="s">
        <v>6539</v>
      </c>
      <c r="B6702" t="s">
        <v>152</v>
      </c>
      <c r="C6702" t="s">
        <v>30</v>
      </c>
      <c r="D6702">
        <v>1</v>
      </c>
      <c r="E6702">
        <v>8020</v>
      </c>
      <c r="F6702">
        <v>185</v>
      </c>
      <c r="G6702" t="s">
        <v>6</v>
      </c>
      <c r="H6702" t="s">
        <v>153</v>
      </c>
      <c r="I6702" t="s">
        <v>6723</v>
      </c>
      <c r="J6702" t="s">
        <v>6</v>
      </c>
      <c r="K6702">
        <v>10307</v>
      </c>
      <c r="L6702" s="25">
        <v>750000</v>
      </c>
      <c r="M6702" s="13">
        <v>45264</v>
      </c>
      <c r="N6702" s="1">
        <v>2</v>
      </c>
      <c r="O6702" s="1">
        <v>0</v>
      </c>
      <c r="P6702" s="1">
        <v>2</v>
      </c>
      <c r="Q6702" s="1">
        <v>3800</v>
      </c>
      <c r="R6702" s="1">
        <v>1800</v>
      </c>
      <c r="S6702">
        <v>2001</v>
      </c>
      <c r="T6702" s="29">
        <f>IF(TRIM(PropertySet[[#This Row],[YEAR BUILT]])="", "N/A", 2023-PropertySet[[#This Row],[YEAR BUILT]])</f>
        <v>22</v>
      </c>
      <c r="U6702" t="str" cm="1">
        <f t="array" ref="U6702">IF(PropertySet[[#This Row],[AGE]] = "N/A", "N/A", _xlfn.IFS(PropertySet[[#This Row],[AGE]] &lt;= 25, "0-25 Years", PropertySet[[#This Row],[AGE]] &lt;= 50, "26-50 Years", PropertySet[[#This Row],[AGE]]&lt;=75, "51-75 Years", PropertySet[[#This Row],[AGE]]&lt;=100, "76-100 Years", PropertySet[[#This Row],[AGE]]&gt;100, "100+ Years"))</f>
        <v>0-25 Years</v>
      </c>
      <c r="V6702" t="str" cm="1">
        <f t="array" ref="V67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02" t="s">
        <v>33</v>
      </c>
      <c r="X6702" t="s">
        <v>153</v>
      </c>
    </row>
    <row r="6703" spans="1:24" x14ac:dyDescent="0.3">
      <c r="A6703" t="s">
        <v>6539</v>
      </c>
      <c r="B6703" t="s">
        <v>152</v>
      </c>
      <c r="C6703" t="s">
        <v>30</v>
      </c>
      <c r="D6703">
        <v>1</v>
      </c>
      <c r="E6703">
        <v>8021</v>
      </c>
      <c r="F6703">
        <v>85</v>
      </c>
      <c r="G6703" t="s">
        <v>6</v>
      </c>
      <c r="H6703" t="s">
        <v>153</v>
      </c>
      <c r="I6703" t="s">
        <v>6724</v>
      </c>
      <c r="J6703" t="s">
        <v>6</v>
      </c>
      <c r="K6703">
        <v>10307</v>
      </c>
      <c r="L6703" s="25">
        <v>1273000</v>
      </c>
      <c r="M6703" s="13">
        <v>45264</v>
      </c>
      <c r="N6703" s="1">
        <v>2</v>
      </c>
      <c r="O6703" s="1">
        <v>0</v>
      </c>
      <c r="P6703" s="1">
        <v>2</v>
      </c>
      <c r="Q6703" s="1">
        <v>5234</v>
      </c>
      <c r="R6703" s="1">
        <v>3650</v>
      </c>
      <c r="S6703">
        <v>2004</v>
      </c>
      <c r="T6703" s="29">
        <f>IF(TRIM(PropertySet[[#This Row],[YEAR BUILT]])="", "N/A", 2023-PropertySet[[#This Row],[YEAR BUILT]])</f>
        <v>19</v>
      </c>
      <c r="U6703" t="str" cm="1">
        <f t="array" ref="U6703">IF(PropertySet[[#This Row],[AGE]] = "N/A", "N/A", _xlfn.IFS(PropertySet[[#This Row],[AGE]] &lt;= 25, "0-25 Years", PropertySet[[#This Row],[AGE]] &lt;= 50, "26-50 Years", PropertySet[[#This Row],[AGE]]&lt;=75, "51-75 Years", PropertySet[[#This Row],[AGE]]&lt;=100, "76-100 Years", PropertySet[[#This Row],[AGE]]&gt;100, "100+ Years"))</f>
        <v>0-25 Years</v>
      </c>
      <c r="V6703" t="str" cm="1">
        <f t="array" ref="V67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03" t="s">
        <v>33</v>
      </c>
      <c r="X6703" t="s">
        <v>153</v>
      </c>
    </row>
    <row r="6704" spans="1:24" x14ac:dyDescent="0.3">
      <c r="A6704" t="s">
        <v>6539</v>
      </c>
      <c r="B6704" t="s">
        <v>152</v>
      </c>
      <c r="C6704" t="s">
        <v>30</v>
      </c>
      <c r="D6704">
        <v>1</v>
      </c>
      <c r="E6704">
        <v>8022</v>
      </c>
      <c r="F6704">
        <v>6</v>
      </c>
      <c r="G6704" t="s">
        <v>6</v>
      </c>
      <c r="H6704" t="s">
        <v>182</v>
      </c>
      <c r="I6704" t="s">
        <v>6725</v>
      </c>
      <c r="J6704" t="s">
        <v>6</v>
      </c>
      <c r="K6704">
        <v>10307</v>
      </c>
      <c r="L6704" s="25">
        <v>500</v>
      </c>
      <c r="M6704" s="13">
        <v>45056</v>
      </c>
      <c r="N6704" s="1">
        <v>2</v>
      </c>
      <c r="O6704" s="1">
        <v>0</v>
      </c>
      <c r="P6704" s="1">
        <v>2</v>
      </c>
      <c r="Q6704" s="1">
        <v>7224</v>
      </c>
      <c r="R6704" s="1">
        <v>1637</v>
      </c>
      <c r="S6704">
        <v>1901</v>
      </c>
      <c r="T6704" s="29">
        <f>IF(TRIM(PropertySet[[#This Row],[YEAR BUILT]])="", "N/A", 2023-PropertySet[[#This Row],[YEAR BUILT]])</f>
        <v>122</v>
      </c>
      <c r="U6704" t="str" cm="1">
        <f t="array" ref="U6704">IF(PropertySet[[#This Row],[AGE]] = "N/A", "N/A", _xlfn.IFS(PropertySet[[#This Row],[AGE]] &lt;= 25, "0-25 Years", PropertySet[[#This Row],[AGE]] &lt;= 50, "26-50 Years", PropertySet[[#This Row],[AGE]]&lt;=75, "51-75 Years", PropertySet[[#This Row],[AGE]]&lt;=100, "76-100 Years", PropertySet[[#This Row],[AGE]]&gt;100, "100+ Years"))</f>
        <v>100+ Years</v>
      </c>
      <c r="V6704" t="str" cm="1">
        <f t="array" ref="V67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704" t="s">
        <v>33</v>
      </c>
      <c r="X6704" t="s">
        <v>182</v>
      </c>
    </row>
    <row r="6705" spans="1:24" x14ac:dyDescent="0.3">
      <c r="A6705" t="s">
        <v>6539</v>
      </c>
      <c r="B6705" t="s">
        <v>152</v>
      </c>
      <c r="C6705" t="s">
        <v>30</v>
      </c>
      <c r="D6705">
        <v>1</v>
      </c>
      <c r="E6705">
        <v>8024</v>
      </c>
      <c r="F6705">
        <v>79</v>
      </c>
      <c r="G6705" t="s">
        <v>6</v>
      </c>
      <c r="H6705" t="s">
        <v>153</v>
      </c>
      <c r="I6705" t="s">
        <v>6726</v>
      </c>
      <c r="J6705" t="s">
        <v>6</v>
      </c>
      <c r="K6705">
        <v>10307</v>
      </c>
      <c r="L6705" s="25">
        <v>0</v>
      </c>
      <c r="M6705" s="13">
        <v>44998</v>
      </c>
      <c r="N6705" s="1">
        <v>2</v>
      </c>
      <c r="O6705" s="1">
        <v>0</v>
      </c>
      <c r="P6705" s="1">
        <v>2</v>
      </c>
      <c r="Q6705" s="1">
        <v>5650</v>
      </c>
      <c r="R6705" s="1">
        <v>2520</v>
      </c>
      <c r="S6705">
        <v>1950</v>
      </c>
      <c r="T6705" s="29">
        <f>IF(TRIM(PropertySet[[#This Row],[YEAR BUILT]])="", "N/A", 2023-PropertySet[[#This Row],[YEAR BUILT]])</f>
        <v>73</v>
      </c>
      <c r="U6705" t="str" cm="1">
        <f t="array" ref="U6705">IF(PropertySet[[#This Row],[AGE]] = "N/A", "N/A", _xlfn.IFS(PropertySet[[#This Row],[AGE]] &lt;= 25, "0-25 Years", PropertySet[[#This Row],[AGE]] &lt;= 50, "26-50 Years", PropertySet[[#This Row],[AGE]]&lt;=75, "51-75 Years", PropertySet[[#This Row],[AGE]]&lt;=100, "76-100 Years", PropertySet[[#This Row],[AGE]]&gt;100, "100+ Years"))</f>
        <v>51-75 Years</v>
      </c>
      <c r="V6705" t="str" cm="1">
        <f t="array" ref="V67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705" t="s">
        <v>33</v>
      </c>
      <c r="X6705" t="s">
        <v>153</v>
      </c>
    </row>
    <row r="6706" spans="1:24" x14ac:dyDescent="0.3">
      <c r="A6706" t="s">
        <v>6539</v>
      </c>
      <c r="B6706" t="s">
        <v>152</v>
      </c>
      <c r="C6706" t="s">
        <v>30</v>
      </c>
      <c r="D6706">
        <v>1</v>
      </c>
      <c r="E6706">
        <v>8025</v>
      </c>
      <c r="F6706">
        <v>45</v>
      </c>
      <c r="G6706" t="s">
        <v>6</v>
      </c>
      <c r="H6706" t="s">
        <v>153</v>
      </c>
      <c r="I6706" t="s">
        <v>6727</v>
      </c>
      <c r="J6706" t="s">
        <v>6</v>
      </c>
      <c r="K6706">
        <v>10307</v>
      </c>
      <c r="L6706" s="25">
        <v>0</v>
      </c>
      <c r="M6706" s="13">
        <v>44949</v>
      </c>
      <c r="N6706" s="1">
        <v>2</v>
      </c>
      <c r="O6706" s="1">
        <v>0</v>
      </c>
      <c r="P6706" s="1">
        <v>2</v>
      </c>
      <c r="Q6706" s="1">
        <v>6407</v>
      </c>
      <c r="R6706" s="1">
        <v>1763</v>
      </c>
      <c r="S6706">
        <v>1901</v>
      </c>
      <c r="T6706" s="29">
        <f>IF(TRIM(PropertySet[[#This Row],[YEAR BUILT]])="", "N/A", 2023-PropertySet[[#This Row],[YEAR BUILT]])</f>
        <v>122</v>
      </c>
      <c r="U6706" t="str" cm="1">
        <f t="array" ref="U6706">IF(PropertySet[[#This Row],[AGE]] = "N/A", "N/A", _xlfn.IFS(PropertySet[[#This Row],[AGE]] &lt;= 25, "0-25 Years", PropertySet[[#This Row],[AGE]] &lt;= 50, "26-50 Years", PropertySet[[#This Row],[AGE]]&lt;=75, "51-75 Years", PropertySet[[#This Row],[AGE]]&lt;=100, "76-100 Years", PropertySet[[#This Row],[AGE]]&gt;100, "100+ Years"))</f>
        <v>100+ Years</v>
      </c>
      <c r="V6706" t="str" cm="1">
        <f t="array" ref="V67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706" t="s">
        <v>33</v>
      </c>
      <c r="X6706" t="s">
        <v>153</v>
      </c>
    </row>
    <row r="6707" spans="1:24" x14ac:dyDescent="0.3">
      <c r="A6707" t="s">
        <v>6539</v>
      </c>
      <c r="B6707" t="s">
        <v>152</v>
      </c>
      <c r="C6707" t="s">
        <v>30</v>
      </c>
      <c r="D6707">
        <v>1</v>
      </c>
      <c r="E6707">
        <v>8025</v>
      </c>
      <c r="F6707">
        <v>68</v>
      </c>
      <c r="G6707" t="s">
        <v>6</v>
      </c>
      <c r="H6707" t="s">
        <v>153</v>
      </c>
      <c r="I6707" t="s">
        <v>6728</v>
      </c>
      <c r="J6707" t="s">
        <v>6</v>
      </c>
      <c r="K6707">
        <v>10307</v>
      </c>
      <c r="L6707" s="25">
        <v>0</v>
      </c>
      <c r="M6707" s="13">
        <v>45279</v>
      </c>
      <c r="N6707" s="1">
        <v>2</v>
      </c>
      <c r="O6707" s="1">
        <v>0</v>
      </c>
      <c r="P6707" s="1">
        <v>2</v>
      </c>
      <c r="Q6707" s="1">
        <v>5688</v>
      </c>
      <c r="R6707" s="1">
        <v>2542</v>
      </c>
      <c r="S6707">
        <v>1901</v>
      </c>
      <c r="T6707" s="29">
        <f>IF(TRIM(PropertySet[[#This Row],[YEAR BUILT]])="", "N/A", 2023-PropertySet[[#This Row],[YEAR BUILT]])</f>
        <v>122</v>
      </c>
      <c r="U6707" t="str" cm="1">
        <f t="array" ref="U6707">IF(PropertySet[[#This Row],[AGE]] = "N/A", "N/A", _xlfn.IFS(PropertySet[[#This Row],[AGE]] &lt;= 25, "0-25 Years", PropertySet[[#This Row],[AGE]] &lt;= 50, "26-50 Years", PropertySet[[#This Row],[AGE]]&lt;=75, "51-75 Years", PropertySet[[#This Row],[AGE]]&lt;=100, "76-100 Years", PropertySet[[#This Row],[AGE]]&gt;100, "100+ Years"))</f>
        <v>100+ Years</v>
      </c>
      <c r="V6707" t="str" cm="1">
        <f t="array" ref="V67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707" t="s">
        <v>33</v>
      </c>
      <c r="X6707" t="s">
        <v>153</v>
      </c>
    </row>
    <row r="6708" spans="1:24" x14ac:dyDescent="0.3">
      <c r="A6708" t="s">
        <v>6539</v>
      </c>
      <c r="B6708" t="s">
        <v>152</v>
      </c>
      <c r="C6708" t="s">
        <v>30</v>
      </c>
      <c r="D6708">
        <v>1</v>
      </c>
      <c r="E6708">
        <v>8026</v>
      </c>
      <c r="F6708">
        <v>60</v>
      </c>
      <c r="G6708" t="s">
        <v>6</v>
      </c>
      <c r="H6708" t="s">
        <v>153</v>
      </c>
      <c r="I6708" t="s">
        <v>6729</v>
      </c>
      <c r="J6708" t="s">
        <v>6</v>
      </c>
      <c r="K6708">
        <v>10307</v>
      </c>
      <c r="L6708" s="25">
        <v>820000</v>
      </c>
      <c r="M6708" s="13">
        <v>45114</v>
      </c>
      <c r="N6708" s="1">
        <v>2</v>
      </c>
      <c r="O6708" s="1">
        <v>0</v>
      </c>
      <c r="P6708" s="1">
        <v>2</v>
      </c>
      <c r="Q6708" s="1">
        <v>3500</v>
      </c>
      <c r="R6708" s="1">
        <v>2200</v>
      </c>
      <c r="S6708">
        <v>2001</v>
      </c>
      <c r="T6708" s="29">
        <f>IF(TRIM(PropertySet[[#This Row],[YEAR BUILT]])="", "N/A", 2023-PropertySet[[#This Row],[YEAR BUILT]])</f>
        <v>22</v>
      </c>
      <c r="U6708" t="str" cm="1">
        <f t="array" ref="U6708">IF(PropertySet[[#This Row],[AGE]] = "N/A", "N/A", _xlfn.IFS(PropertySet[[#This Row],[AGE]] &lt;= 25, "0-25 Years", PropertySet[[#This Row],[AGE]] &lt;= 50, "26-50 Years", PropertySet[[#This Row],[AGE]]&lt;=75, "51-75 Years", PropertySet[[#This Row],[AGE]]&lt;=100, "76-100 Years", PropertySet[[#This Row],[AGE]]&gt;100, "100+ Years"))</f>
        <v>0-25 Years</v>
      </c>
      <c r="V6708" t="str" cm="1">
        <f t="array" ref="V67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08" t="s">
        <v>33</v>
      </c>
      <c r="X6708" t="s">
        <v>153</v>
      </c>
    </row>
    <row r="6709" spans="1:24" x14ac:dyDescent="0.3">
      <c r="A6709" t="s">
        <v>6539</v>
      </c>
      <c r="B6709" t="s">
        <v>152</v>
      </c>
      <c r="C6709" t="s">
        <v>30</v>
      </c>
      <c r="D6709">
        <v>1</v>
      </c>
      <c r="E6709">
        <v>8026</v>
      </c>
      <c r="F6709">
        <v>138</v>
      </c>
      <c r="G6709" t="s">
        <v>6</v>
      </c>
      <c r="H6709" t="s">
        <v>153</v>
      </c>
      <c r="I6709" t="s">
        <v>6730</v>
      </c>
      <c r="J6709" t="s">
        <v>6</v>
      </c>
      <c r="K6709">
        <v>10307</v>
      </c>
      <c r="L6709" s="25">
        <v>1045000</v>
      </c>
      <c r="M6709" s="13">
        <v>45183</v>
      </c>
      <c r="N6709" s="1">
        <v>2</v>
      </c>
      <c r="O6709" s="1">
        <v>0</v>
      </c>
      <c r="P6709" s="1">
        <v>2</v>
      </c>
      <c r="Q6709" s="1">
        <v>4875</v>
      </c>
      <c r="R6709" s="1">
        <v>2381</v>
      </c>
      <c r="S6709">
        <v>2002</v>
      </c>
      <c r="T6709" s="29">
        <f>IF(TRIM(PropertySet[[#This Row],[YEAR BUILT]])="", "N/A", 2023-PropertySet[[#This Row],[YEAR BUILT]])</f>
        <v>21</v>
      </c>
      <c r="U6709" t="str" cm="1">
        <f t="array" ref="U6709">IF(PropertySet[[#This Row],[AGE]] = "N/A", "N/A", _xlfn.IFS(PropertySet[[#This Row],[AGE]] &lt;= 25, "0-25 Years", PropertySet[[#This Row],[AGE]] &lt;= 50, "26-50 Years", PropertySet[[#This Row],[AGE]]&lt;=75, "51-75 Years", PropertySet[[#This Row],[AGE]]&lt;=100, "76-100 Years", PropertySet[[#This Row],[AGE]]&gt;100, "100+ Years"))</f>
        <v>0-25 Years</v>
      </c>
      <c r="V6709" t="str" cm="1">
        <f t="array" ref="V67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09" t="s">
        <v>33</v>
      </c>
      <c r="X6709" t="s">
        <v>153</v>
      </c>
    </row>
    <row r="6710" spans="1:24" x14ac:dyDescent="0.3">
      <c r="A6710" t="s">
        <v>6539</v>
      </c>
      <c r="B6710" t="s">
        <v>152</v>
      </c>
      <c r="C6710" t="s">
        <v>30</v>
      </c>
      <c r="D6710">
        <v>1</v>
      </c>
      <c r="E6710">
        <v>8034</v>
      </c>
      <c r="F6710">
        <v>3</v>
      </c>
      <c r="G6710" t="s">
        <v>6</v>
      </c>
      <c r="H6710" t="s">
        <v>153</v>
      </c>
      <c r="I6710" t="s">
        <v>6731</v>
      </c>
      <c r="J6710" t="s">
        <v>6</v>
      </c>
      <c r="K6710">
        <v>10307</v>
      </c>
      <c r="L6710" s="25">
        <v>1175000</v>
      </c>
      <c r="M6710" s="13">
        <v>45232</v>
      </c>
      <c r="N6710" s="1">
        <v>2</v>
      </c>
      <c r="O6710" s="1">
        <v>0</v>
      </c>
      <c r="P6710" s="1">
        <v>2</v>
      </c>
      <c r="Q6710" s="1">
        <v>4322</v>
      </c>
      <c r="R6710" s="1">
        <v>4107</v>
      </c>
      <c r="S6710">
        <v>2022</v>
      </c>
      <c r="T6710" s="29">
        <f>IF(TRIM(PropertySet[[#This Row],[YEAR BUILT]])="", "N/A", 2023-PropertySet[[#This Row],[YEAR BUILT]])</f>
        <v>1</v>
      </c>
      <c r="U6710" t="str" cm="1">
        <f t="array" ref="U6710">IF(PropertySet[[#This Row],[AGE]] = "N/A", "N/A", _xlfn.IFS(PropertySet[[#This Row],[AGE]] &lt;= 25, "0-25 Years", PropertySet[[#This Row],[AGE]] &lt;= 50, "26-50 Years", PropertySet[[#This Row],[AGE]]&lt;=75, "51-75 Years", PropertySet[[#This Row],[AGE]]&lt;=100, "76-100 Years", PropertySet[[#This Row],[AGE]]&gt;100, "100+ Years"))</f>
        <v>0-25 Years</v>
      </c>
      <c r="V6710" t="str" cm="1">
        <f t="array" ref="V67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10" t="s">
        <v>33</v>
      </c>
      <c r="X6710" t="s">
        <v>153</v>
      </c>
    </row>
    <row r="6711" spans="1:24" x14ac:dyDescent="0.3">
      <c r="A6711" t="s">
        <v>6539</v>
      </c>
      <c r="B6711" t="s">
        <v>152</v>
      </c>
      <c r="C6711" t="s">
        <v>30</v>
      </c>
      <c r="D6711">
        <v>1</v>
      </c>
      <c r="E6711">
        <v>8034</v>
      </c>
      <c r="F6711">
        <v>70</v>
      </c>
      <c r="G6711" t="s">
        <v>6</v>
      </c>
      <c r="H6711" t="s">
        <v>153</v>
      </c>
      <c r="I6711" t="s">
        <v>6732</v>
      </c>
      <c r="J6711" t="s">
        <v>6</v>
      </c>
      <c r="K6711">
        <v>10307</v>
      </c>
      <c r="L6711" s="25">
        <v>790000</v>
      </c>
      <c r="M6711" s="13">
        <v>45201</v>
      </c>
      <c r="N6711" s="1">
        <v>2</v>
      </c>
      <c r="O6711" s="1">
        <v>0</v>
      </c>
      <c r="P6711" s="1">
        <v>2</v>
      </c>
      <c r="Q6711" s="1">
        <v>6400</v>
      </c>
      <c r="R6711" s="1">
        <v>3290</v>
      </c>
      <c r="S6711">
        <v>2001</v>
      </c>
      <c r="T6711" s="29">
        <f>IF(TRIM(PropertySet[[#This Row],[YEAR BUILT]])="", "N/A", 2023-PropertySet[[#This Row],[YEAR BUILT]])</f>
        <v>22</v>
      </c>
      <c r="U6711" t="str" cm="1">
        <f t="array" ref="U6711">IF(PropertySet[[#This Row],[AGE]] = "N/A", "N/A", _xlfn.IFS(PropertySet[[#This Row],[AGE]] &lt;= 25, "0-25 Years", PropertySet[[#This Row],[AGE]] &lt;= 50, "26-50 Years", PropertySet[[#This Row],[AGE]]&lt;=75, "51-75 Years", PropertySet[[#This Row],[AGE]]&lt;=100, "76-100 Years", PropertySet[[#This Row],[AGE]]&gt;100, "100+ Years"))</f>
        <v>0-25 Years</v>
      </c>
      <c r="V6711" t="str" cm="1">
        <f t="array" ref="V67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11" t="s">
        <v>33</v>
      </c>
      <c r="X6711" t="s">
        <v>153</v>
      </c>
    </row>
    <row r="6712" spans="1:24" x14ac:dyDescent="0.3">
      <c r="A6712" t="s">
        <v>6539</v>
      </c>
      <c r="B6712" t="s">
        <v>152</v>
      </c>
      <c r="C6712" t="s">
        <v>30</v>
      </c>
      <c r="D6712">
        <v>1</v>
      </c>
      <c r="E6712">
        <v>8035</v>
      </c>
      <c r="F6712">
        <v>26</v>
      </c>
      <c r="G6712" t="s">
        <v>6</v>
      </c>
      <c r="H6712" t="s">
        <v>153</v>
      </c>
      <c r="I6712" t="s">
        <v>6733</v>
      </c>
      <c r="J6712" t="s">
        <v>6</v>
      </c>
      <c r="K6712">
        <v>10307</v>
      </c>
      <c r="L6712" s="25">
        <v>0</v>
      </c>
      <c r="M6712" s="13">
        <v>44988</v>
      </c>
      <c r="N6712" s="1">
        <v>2</v>
      </c>
      <c r="O6712" s="1">
        <v>0</v>
      </c>
      <c r="P6712" s="1">
        <v>2</v>
      </c>
      <c r="Q6712" s="1">
        <v>5355</v>
      </c>
      <c r="R6712" s="1">
        <v>2450</v>
      </c>
      <c r="S6712">
        <v>2002</v>
      </c>
      <c r="T6712" s="29">
        <f>IF(TRIM(PropertySet[[#This Row],[YEAR BUILT]])="", "N/A", 2023-PropertySet[[#This Row],[YEAR BUILT]])</f>
        <v>21</v>
      </c>
      <c r="U6712" t="str" cm="1">
        <f t="array" ref="U6712">IF(PropertySet[[#This Row],[AGE]] = "N/A", "N/A", _xlfn.IFS(PropertySet[[#This Row],[AGE]] &lt;= 25, "0-25 Years", PropertySet[[#This Row],[AGE]] &lt;= 50, "26-50 Years", PropertySet[[#This Row],[AGE]]&lt;=75, "51-75 Years", PropertySet[[#This Row],[AGE]]&lt;=100, "76-100 Years", PropertySet[[#This Row],[AGE]]&gt;100, "100+ Years"))</f>
        <v>0-25 Years</v>
      </c>
      <c r="V6712" t="str" cm="1">
        <f t="array" ref="V67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12" t="s">
        <v>33</v>
      </c>
      <c r="X6712" t="s">
        <v>153</v>
      </c>
    </row>
    <row r="6713" spans="1:24" x14ac:dyDescent="0.3">
      <c r="A6713" t="s">
        <v>6539</v>
      </c>
      <c r="B6713" t="s">
        <v>152</v>
      </c>
      <c r="C6713" t="s">
        <v>30</v>
      </c>
      <c r="D6713">
        <v>1</v>
      </c>
      <c r="E6713">
        <v>8036</v>
      </c>
      <c r="F6713">
        <v>8</v>
      </c>
      <c r="G6713" t="s">
        <v>6</v>
      </c>
      <c r="H6713" t="s">
        <v>153</v>
      </c>
      <c r="I6713" t="s">
        <v>6734</v>
      </c>
      <c r="J6713" t="s">
        <v>6</v>
      </c>
      <c r="K6713">
        <v>10307</v>
      </c>
      <c r="L6713" s="25">
        <v>0</v>
      </c>
      <c r="M6713" s="13">
        <v>45027</v>
      </c>
      <c r="N6713" s="1">
        <v>2</v>
      </c>
      <c r="O6713" s="1">
        <v>0</v>
      </c>
      <c r="P6713" s="1">
        <v>2</v>
      </c>
      <c r="Q6713" s="1">
        <v>9440</v>
      </c>
      <c r="R6713" s="1">
        <v>1800</v>
      </c>
      <c r="S6713">
        <v>1945</v>
      </c>
      <c r="T6713" s="29">
        <f>IF(TRIM(PropertySet[[#This Row],[YEAR BUILT]])="", "N/A", 2023-PropertySet[[#This Row],[YEAR BUILT]])</f>
        <v>78</v>
      </c>
      <c r="U6713" t="str" cm="1">
        <f t="array" ref="U6713">IF(PropertySet[[#This Row],[AGE]] = "N/A", "N/A", _xlfn.IFS(PropertySet[[#This Row],[AGE]] &lt;= 25, "0-25 Years", PropertySet[[#This Row],[AGE]] &lt;= 50, "26-50 Years", PropertySet[[#This Row],[AGE]]&lt;=75, "51-75 Years", PropertySet[[#This Row],[AGE]]&lt;=100, "76-100 Years", PropertySet[[#This Row],[AGE]]&gt;100, "100+ Years"))</f>
        <v>76-100 Years</v>
      </c>
      <c r="V6713" t="str" cm="1">
        <f t="array" ref="V67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713" t="s">
        <v>33</v>
      </c>
      <c r="X6713" t="s">
        <v>153</v>
      </c>
    </row>
    <row r="6714" spans="1:24" x14ac:dyDescent="0.3">
      <c r="A6714" t="s">
        <v>6539</v>
      </c>
      <c r="B6714" t="s">
        <v>152</v>
      </c>
      <c r="C6714" t="s">
        <v>30</v>
      </c>
      <c r="D6714">
        <v>1</v>
      </c>
      <c r="E6714">
        <v>8036</v>
      </c>
      <c r="F6714">
        <v>56</v>
      </c>
      <c r="G6714" t="s">
        <v>6</v>
      </c>
      <c r="H6714" t="s">
        <v>153</v>
      </c>
      <c r="I6714" t="s">
        <v>6735</v>
      </c>
      <c r="J6714" t="s">
        <v>6</v>
      </c>
      <c r="K6714">
        <v>10307</v>
      </c>
      <c r="L6714" s="25">
        <v>1167500</v>
      </c>
      <c r="M6714" s="13">
        <v>45198</v>
      </c>
      <c r="N6714" s="1">
        <v>2</v>
      </c>
      <c r="O6714" s="1">
        <v>0</v>
      </c>
      <c r="P6714" s="1">
        <v>2</v>
      </c>
      <c r="Q6714" s="1">
        <v>4082</v>
      </c>
      <c r="R6714" s="1">
        <v>2081</v>
      </c>
      <c r="S6714">
        <v>2014</v>
      </c>
      <c r="T6714" s="29">
        <f>IF(TRIM(PropertySet[[#This Row],[YEAR BUILT]])="", "N/A", 2023-PropertySet[[#This Row],[YEAR BUILT]])</f>
        <v>9</v>
      </c>
      <c r="U6714" t="str" cm="1">
        <f t="array" ref="U6714">IF(PropertySet[[#This Row],[AGE]] = "N/A", "N/A", _xlfn.IFS(PropertySet[[#This Row],[AGE]] &lt;= 25, "0-25 Years", PropertySet[[#This Row],[AGE]] &lt;= 50, "26-50 Years", PropertySet[[#This Row],[AGE]]&lt;=75, "51-75 Years", PropertySet[[#This Row],[AGE]]&lt;=100, "76-100 Years", PropertySet[[#This Row],[AGE]]&gt;100, "100+ Years"))</f>
        <v>0-25 Years</v>
      </c>
      <c r="V6714" t="str" cm="1">
        <f t="array" ref="V67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14" t="s">
        <v>33</v>
      </c>
      <c r="X6714" t="s">
        <v>153</v>
      </c>
    </row>
    <row r="6715" spans="1:24" x14ac:dyDescent="0.3">
      <c r="A6715" t="s">
        <v>6539</v>
      </c>
      <c r="B6715" t="s">
        <v>152</v>
      </c>
      <c r="C6715" t="s">
        <v>30</v>
      </c>
      <c r="D6715">
        <v>1</v>
      </c>
      <c r="E6715">
        <v>8038</v>
      </c>
      <c r="F6715">
        <v>9</v>
      </c>
      <c r="G6715" t="s">
        <v>6</v>
      </c>
      <c r="H6715" t="s">
        <v>153</v>
      </c>
      <c r="I6715" t="s">
        <v>6736</v>
      </c>
      <c r="J6715" t="s">
        <v>6</v>
      </c>
      <c r="K6715">
        <v>10307</v>
      </c>
      <c r="L6715" s="25">
        <v>1305000</v>
      </c>
      <c r="M6715" s="13">
        <v>44986</v>
      </c>
      <c r="N6715" s="1">
        <v>2</v>
      </c>
      <c r="O6715" s="1">
        <v>0</v>
      </c>
      <c r="P6715" s="1">
        <v>2</v>
      </c>
      <c r="Q6715" s="1">
        <v>5112</v>
      </c>
      <c r="R6715" s="1">
        <v>2426</v>
      </c>
      <c r="S6715">
        <v>2022</v>
      </c>
      <c r="T6715" s="29">
        <f>IF(TRIM(PropertySet[[#This Row],[YEAR BUILT]])="", "N/A", 2023-PropertySet[[#This Row],[YEAR BUILT]])</f>
        <v>1</v>
      </c>
      <c r="U6715" t="str" cm="1">
        <f t="array" ref="U6715">IF(PropertySet[[#This Row],[AGE]] = "N/A", "N/A", _xlfn.IFS(PropertySet[[#This Row],[AGE]] &lt;= 25, "0-25 Years", PropertySet[[#This Row],[AGE]] &lt;= 50, "26-50 Years", PropertySet[[#This Row],[AGE]]&lt;=75, "51-75 Years", PropertySet[[#This Row],[AGE]]&lt;=100, "76-100 Years", PropertySet[[#This Row],[AGE]]&gt;100, "100+ Years"))</f>
        <v>0-25 Years</v>
      </c>
      <c r="V6715" t="str" cm="1">
        <f t="array" ref="V67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15" t="s">
        <v>33</v>
      </c>
      <c r="X6715" t="s">
        <v>153</v>
      </c>
    </row>
    <row r="6716" spans="1:24" x14ac:dyDescent="0.3">
      <c r="A6716" t="s">
        <v>6539</v>
      </c>
      <c r="B6716" t="s">
        <v>152</v>
      </c>
      <c r="C6716" t="s">
        <v>30</v>
      </c>
      <c r="D6716">
        <v>1</v>
      </c>
      <c r="E6716">
        <v>8038</v>
      </c>
      <c r="F6716">
        <v>10</v>
      </c>
      <c r="G6716" t="s">
        <v>6</v>
      </c>
      <c r="H6716" t="s">
        <v>153</v>
      </c>
      <c r="I6716" t="s">
        <v>6737</v>
      </c>
      <c r="J6716" t="s">
        <v>6</v>
      </c>
      <c r="K6716">
        <v>10307</v>
      </c>
      <c r="L6716" s="25">
        <v>1344090</v>
      </c>
      <c r="M6716" s="13">
        <v>45264</v>
      </c>
      <c r="N6716" s="1">
        <v>2</v>
      </c>
      <c r="O6716" s="1">
        <v>0</v>
      </c>
      <c r="P6716" s="1">
        <v>2</v>
      </c>
      <c r="Q6716" s="1">
        <v>5042</v>
      </c>
      <c r="R6716" s="1">
        <v>3071</v>
      </c>
      <c r="S6716">
        <v>2022</v>
      </c>
      <c r="T6716" s="29">
        <f>IF(TRIM(PropertySet[[#This Row],[YEAR BUILT]])="", "N/A", 2023-PropertySet[[#This Row],[YEAR BUILT]])</f>
        <v>1</v>
      </c>
      <c r="U6716" t="str" cm="1">
        <f t="array" ref="U6716">IF(PropertySet[[#This Row],[AGE]] = "N/A", "N/A", _xlfn.IFS(PropertySet[[#This Row],[AGE]] &lt;= 25, "0-25 Years", PropertySet[[#This Row],[AGE]] &lt;= 50, "26-50 Years", PropertySet[[#This Row],[AGE]]&lt;=75, "51-75 Years", PropertySet[[#This Row],[AGE]]&lt;=100, "76-100 Years", PropertySet[[#This Row],[AGE]]&gt;100, "100+ Years"))</f>
        <v>0-25 Years</v>
      </c>
      <c r="V6716" t="str" cm="1">
        <f t="array" ref="V67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16" t="s">
        <v>33</v>
      </c>
      <c r="X6716" t="s">
        <v>153</v>
      </c>
    </row>
    <row r="6717" spans="1:24" x14ac:dyDescent="0.3">
      <c r="A6717" t="s">
        <v>6539</v>
      </c>
      <c r="B6717" t="s">
        <v>152</v>
      </c>
      <c r="C6717" t="s">
        <v>30</v>
      </c>
      <c r="D6717">
        <v>1</v>
      </c>
      <c r="E6717">
        <v>8038</v>
      </c>
      <c r="F6717">
        <v>17</v>
      </c>
      <c r="G6717" t="s">
        <v>6</v>
      </c>
      <c r="H6717" t="s">
        <v>153</v>
      </c>
      <c r="I6717" t="s">
        <v>6738</v>
      </c>
      <c r="J6717" t="s">
        <v>6</v>
      </c>
      <c r="K6717">
        <v>10307</v>
      </c>
      <c r="L6717" s="25">
        <v>1272813</v>
      </c>
      <c r="M6717" s="13">
        <v>45259</v>
      </c>
      <c r="N6717" s="1">
        <v>2</v>
      </c>
      <c r="O6717" s="1">
        <v>0</v>
      </c>
      <c r="P6717" s="1">
        <v>2</v>
      </c>
      <c r="Q6717" s="1">
        <v>4407</v>
      </c>
      <c r="R6717" s="1">
        <v>2754</v>
      </c>
      <c r="S6717">
        <v>2022</v>
      </c>
      <c r="T6717" s="29">
        <f>IF(TRIM(PropertySet[[#This Row],[YEAR BUILT]])="", "N/A", 2023-PropertySet[[#This Row],[YEAR BUILT]])</f>
        <v>1</v>
      </c>
      <c r="U6717" t="str" cm="1">
        <f t="array" ref="U6717">IF(PropertySet[[#This Row],[AGE]] = "N/A", "N/A", _xlfn.IFS(PropertySet[[#This Row],[AGE]] &lt;= 25, "0-25 Years", PropertySet[[#This Row],[AGE]] &lt;= 50, "26-50 Years", PropertySet[[#This Row],[AGE]]&lt;=75, "51-75 Years", PropertySet[[#This Row],[AGE]]&lt;=100, "76-100 Years", PropertySet[[#This Row],[AGE]]&gt;100, "100+ Years"))</f>
        <v>0-25 Years</v>
      </c>
      <c r="V6717" t="str" cm="1">
        <f t="array" ref="V67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17" t="s">
        <v>33</v>
      </c>
      <c r="X6717" t="s">
        <v>153</v>
      </c>
    </row>
    <row r="6718" spans="1:24" x14ac:dyDescent="0.3">
      <c r="A6718" t="s">
        <v>6539</v>
      </c>
      <c r="B6718" t="s">
        <v>152</v>
      </c>
      <c r="C6718" t="s">
        <v>30</v>
      </c>
      <c r="D6718">
        <v>1</v>
      </c>
      <c r="E6718">
        <v>8038</v>
      </c>
      <c r="F6718">
        <v>36</v>
      </c>
      <c r="G6718" t="s">
        <v>6</v>
      </c>
      <c r="H6718" t="s">
        <v>153</v>
      </c>
      <c r="I6718" t="s">
        <v>6739</v>
      </c>
      <c r="J6718" t="s">
        <v>6</v>
      </c>
      <c r="K6718">
        <v>10307</v>
      </c>
      <c r="L6718" s="25">
        <v>988888</v>
      </c>
      <c r="M6718" s="13">
        <v>45055</v>
      </c>
      <c r="N6718" s="1">
        <v>2</v>
      </c>
      <c r="O6718" s="1">
        <v>0</v>
      </c>
      <c r="P6718" s="1">
        <v>2</v>
      </c>
      <c r="Q6718" s="1">
        <v>3772</v>
      </c>
      <c r="R6718" s="1">
        <v>3130</v>
      </c>
      <c r="S6718">
        <v>2004</v>
      </c>
      <c r="T6718" s="29">
        <f>IF(TRIM(PropertySet[[#This Row],[YEAR BUILT]])="", "N/A", 2023-PropertySet[[#This Row],[YEAR BUILT]])</f>
        <v>19</v>
      </c>
      <c r="U6718" t="str" cm="1">
        <f t="array" ref="U6718">IF(PropertySet[[#This Row],[AGE]] = "N/A", "N/A", _xlfn.IFS(PropertySet[[#This Row],[AGE]] &lt;= 25, "0-25 Years", PropertySet[[#This Row],[AGE]] &lt;= 50, "26-50 Years", PropertySet[[#This Row],[AGE]]&lt;=75, "51-75 Years", PropertySet[[#This Row],[AGE]]&lt;=100, "76-100 Years", PropertySet[[#This Row],[AGE]]&gt;100, "100+ Years"))</f>
        <v>0-25 Years</v>
      </c>
      <c r="V6718" t="str" cm="1">
        <f t="array" ref="V67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18" t="s">
        <v>33</v>
      </c>
      <c r="X6718" t="s">
        <v>153</v>
      </c>
    </row>
    <row r="6719" spans="1:24" x14ac:dyDescent="0.3">
      <c r="A6719" t="s">
        <v>6539</v>
      </c>
      <c r="B6719" t="s">
        <v>152</v>
      </c>
      <c r="C6719" t="s">
        <v>30</v>
      </c>
      <c r="D6719">
        <v>1</v>
      </c>
      <c r="E6719">
        <v>8044</v>
      </c>
      <c r="F6719">
        <v>5</v>
      </c>
      <c r="G6719" t="s">
        <v>6</v>
      </c>
      <c r="H6719" t="s">
        <v>182</v>
      </c>
      <c r="I6719" t="s">
        <v>6740</v>
      </c>
      <c r="J6719" t="s">
        <v>6</v>
      </c>
      <c r="K6719">
        <v>10307</v>
      </c>
      <c r="L6719" s="25">
        <v>0</v>
      </c>
      <c r="M6719" s="13">
        <v>45149</v>
      </c>
      <c r="N6719" s="1">
        <v>2</v>
      </c>
      <c r="O6719" s="1">
        <v>0</v>
      </c>
      <c r="P6719" s="1">
        <v>2</v>
      </c>
      <c r="Q6719" s="1">
        <v>4440</v>
      </c>
      <c r="R6719" s="1">
        <v>3542</v>
      </c>
      <c r="S6719">
        <v>1915</v>
      </c>
      <c r="T6719" s="29">
        <f>IF(TRIM(PropertySet[[#This Row],[YEAR BUILT]])="", "N/A", 2023-PropertySet[[#This Row],[YEAR BUILT]])</f>
        <v>108</v>
      </c>
      <c r="U6719" t="str" cm="1">
        <f t="array" ref="U6719">IF(PropertySet[[#This Row],[AGE]] = "N/A", "N/A", _xlfn.IFS(PropertySet[[#This Row],[AGE]] &lt;= 25, "0-25 Years", PropertySet[[#This Row],[AGE]] &lt;= 50, "26-50 Years", PropertySet[[#This Row],[AGE]]&lt;=75, "51-75 Years", PropertySet[[#This Row],[AGE]]&lt;=100, "76-100 Years", PropertySet[[#This Row],[AGE]]&gt;100, "100+ Years"))</f>
        <v>100+ Years</v>
      </c>
      <c r="V6719" t="str" cm="1">
        <f t="array" ref="V67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719" t="s">
        <v>33</v>
      </c>
      <c r="X6719" t="s">
        <v>182</v>
      </c>
    </row>
    <row r="6720" spans="1:24" x14ac:dyDescent="0.3">
      <c r="A6720" t="s">
        <v>6539</v>
      </c>
      <c r="B6720" t="s">
        <v>152</v>
      </c>
      <c r="C6720" t="s">
        <v>30</v>
      </c>
      <c r="D6720">
        <v>1</v>
      </c>
      <c r="E6720">
        <v>8045</v>
      </c>
      <c r="F6720">
        <v>27</v>
      </c>
      <c r="G6720" t="s">
        <v>6</v>
      </c>
      <c r="H6720" t="s">
        <v>153</v>
      </c>
      <c r="I6720" t="s">
        <v>6741</v>
      </c>
      <c r="J6720" t="s">
        <v>6</v>
      </c>
      <c r="K6720">
        <v>10307</v>
      </c>
      <c r="L6720" s="25">
        <v>995000</v>
      </c>
      <c r="M6720" s="13">
        <v>45176</v>
      </c>
      <c r="N6720" s="1">
        <v>2</v>
      </c>
      <c r="O6720" s="1">
        <v>0</v>
      </c>
      <c r="P6720" s="1">
        <v>2</v>
      </c>
      <c r="Q6720" s="1">
        <v>6731</v>
      </c>
      <c r="R6720" s="1">
        <v>4131</v>
      </c>
      <c r="S6720">
        <v>2005</v>
      </c>
      <c r="T6720" s="29">
        <f>IF(TRIM(PropertySet[[#This Row],[YEAR BUILT]])="", "N/A", 2023-PropertySet[[#This Row],[YEAR BUILT]])</f>
        <v>18</v>
      </c>
      <c r="U6720" t="str" cm="1">
        <f t="array" ref="U6720">IF(PropertySet[[#This Row],[AGE]] = "N/A", "N/A", _xlfn.IFS(PropertySet[[#This Row],[AGE]] &lt;= 25, "0-25 Years", PropertySet[[#This Row],[AGE]] &lt;= 50, "26-50 Years", PropertySet[[#This Row],[AGE]]&lt;=75, "51-75 Years", PropertySet[[#This Row],[AGE]]&lt;=100, "76-100 Years", PropertySet[[#This Row],[AGE]]&gt;100, "100+ Years"))</f>
        <v>0-25 Years</v>
      </c>
      <c r="V6720" t="str" cm="1">
        <f t="array" ref="V67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20" t="s">
        <v>33</v>
      </c>
      <c r="X6720" t="s">
        <v>153</v>
      </c>
    </row>
    <row r="6721" spans="1:24" x14ac:dyDescent="0.3">
      <c r="A6721" t="s">
        <v>6539</v>
      </c>
      <c r="B6721" t="s">
        <v>531</v>
      </c>
      <c r="C6721" t="s">
        <v>30</v>
      </c>
      <c r="D6721">
        <v>1</v>
      </c>
      <c r="E6721">
        <v>7997</v>
      </c>
      <c r="F6721">
        <v>61</v>
      </c>
      <c r="G6721" t="s">
        <v>6</v>
      </c>
      <c r="H6721" t="s">
        <v>532</v>
      </c>
      <c r="I6721" t="s">
        <v>6742</v>
      </c>
      <c r="J6721" t="s">
        <v>6</v>
      </c>
      <c r="K6721">
        <v>10307</v>
      </c>
      <c r="L6721" s="25">
        <v>730000</v>
      </c>
      <c r="M6721" s="13">
        <v>45258</v>
      </c>
      <c r="N6721" s="1">
        <v>3</v>
      </c>
      <c r="O6721" s="1">
        <v>0</v>
      </c>
      <c r="P6721" s="1">
        <v>3</v>
      </c>
      <c r="Q6721" s="1">
        <v>6760</v>
      </c>
      <c r="R6721" s="1">
        <v>1964</v>
      </c>
      <c r="S6721">
        <v>1910</v>
      </c>
      <c r="T6721" s="29">
        <f>IF(TRIM(PropertySet[[#This Row],[YEAR BUILT]])="", "N/A", 2023-PropertySet[[#This Row],[YEAR BUILT]])</f>
        <v>113</v>
      </c>
      <c r="U6721" t="str" cm="1">
        <f t="array" ref="U6721">IF(PropertySet[[#This Row],[AGE]] = "N/A", "N/A", _xlfn.IFS(PropertySet[[#This Row],[AGE]] &lt;= 25, "0-25 Years", PropertySet[[#This Row],[AGE]] &lt;= 50, "26-50 Years", PropertySet[[#This Row],[AGE]]&lt;=75, "51-75 Years", PropertySet[[#This Row],[AGE]]&lt;=100, "76-100 Years", PropertySet[[#This Row],[AGE]]&gt;100, "100+ Years"))</f>
        <v>100+ Years</v>
      </c>
      <c r="V6721" t="str" cm="1">
        <f t="array" ref="V67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721" t="s">
        <v>33</v>
      </c>
      <c r="X6721" t="s">
        <v>532</v>
      </c>
    </row>
    <row r="6722" spans="1:24" x14ac:dyDescent="0.3">
      <c r="A6722" t="s">
        <v>6539</v>
      </c>
      <c r="B6722" t="s">
        <v>531</v>
      </c>
      <c r="C6722" t="s">
        <v>30</v>
      </c>
      <c r="D6722">
        <v>1</v>
      </c>
      <c r="E6722">
        <v>8031</v>
      </c>
      <c r="F6722">
        <v>57</v>
      </c>
      <c r="G6722" t="s">
        <v>6</v>
      </c>
      <c r="H6722" t="s">
        <v>532</v>
      </c>
      <c r="I6722" t="s">
        <v>6743</v>
      </c>
      <c r="J6722" t="s">
        <v>6</v>
      </c>
      <c r="K6722">
        <v>10307</v>
      </c>
      <c r="L6722" s="25">
        <v>715000</v>
      </c>
      <c r="M6722" s="13">
        <v>45237</v>
      </c>
      <c r="N6722" s="1">
        <v>3</v>
      </c>
      <c r="O6722" s="1">
        <v>0</v>
      </c>
      <c r="P6722" s="1">
        <v>3</v>
      </c>
      <c r="Q6722" s="1">
        <v>5616</v>
      </c>
      <c r="R6722" s="1">
        <v>2610</v>
      </c>
      <c r="S6722">
        <v>1901</v>
      </c>
      <c r="T6722" s="29">
        <f>IF(TRIM(PropertySet[[#This Row],[YEAR BUILT]])="", "N/A", 2023-PropertySet[[#This Row],[YEAR BUILT]])</f>
        <v>122</v>
      </c>
      <c r="U6722" t="str" cm="1">
        <f t="array" ref="U6722">IF(PropertySet[[#This Row],[AGE]] = "N/A", "N/A", _xlfn.IFS(PropertySet[[#This Row],[AGE]] &lt;= 25, "0-25 Years", PropertySet[[#This Row],[AGE]] &lt;= 50, "26-50 Years", PropertySet[[#This Row],[AGE]]&lt;=75, "51-75 Years", PropertySet[[#This Row],[AGE]]&lt;=100, "76-100 Years", PropertySet[[#This Row],[AGE]]&gt;100, "100+ Years"))</f>
        <v>100+ Years</v>
      </c>
      <c r="V6722" t="str" cm="1">
        <f t="array" ref="V67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722" t="s">
        <v>33</v>
      </c>
      <c r="X6722" t="s">
        <v>532</v>
      </c>
    </row>
    <row r="6723" spans="1:24" x14ac:dyDescent="0.3">
      <c r="A6723" t="s">
        <v>6539</v>
      </c>
      <c r="B6723" t="s">
        <v>211</v>
      </c>
      <c r="C6723" t="s">
        <v>30</v>
      </c>
      <c r="D6723" t="s">
        <v>212</v>
      </c>
      <c r="E6723">
        <v>7860</v>
      </c>
      <c r="F6723">
        <v>1034</v>
      </c>
      <c r="G6723" t="s">
        <v>6</v>
      </c>
      <c r="H6723" t="s">
        <v>213</v>
      </c>
      <c r="I6723" t="s">
        <v>6744</v>
      </c>
      <c r="J6723" t="s">
        <v>2765</v>
      </c>
      <c r="K6723">
        <v>10307</v>
      </c>
      <c r="L6723" s="25">
        <v>256859</v>
      </c>
      <c r="M6723" s="13">
        <v>45219</v>
      </c>
      <c r="N6723" s="1">
        <v>1</v>
      </c>
      <c r="P6723" s="1">
        <v>1</v>
      </c>
      <c r="S6723">
        <v>1988</v>
      </c>
      <c r="T6723" s="29">
        <f>IF(TRIM(PropertySet[[#This Row],[YEAR BUILT]])="", "N/A", 2023-PropertySet[[#This Row],[YEAR BUILT]])</f>
        <v>35</v>
      </c>
      <c r="U6723" t="str" cm="1">
        <f t="array" ref="U6723">IF(PropertySet[[#This Row],[AGE]] = "N/A", "N/A", _xlfn.IFS(PropertySet[[#This Row],[AGE]] &lt;= 25, "0-25 Years", PropertySet[[#This Row],[AGE]] &lt;= 50, "26-50 Years", PropertySet[[#This Row],[AGE]]&lt;=75, "51-75 Years", PropertySet[[#This Row],[AGE]]&lt;=100, "76-100 Years", PropertySet[[#This Row],[AGE]]&gt;100, "100+ Years"))</f>
        <v>26-50 Years</v>
      </c>
      <c r="V6723" t="str" cm="1">
        <f t="array" ref="V67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23" t="s">
        <v>33</v>
      </c>
      <c r="X6723" t="s">
        <v>213</v>
      </c>
    </row>
    <row r="6724" spans="1:24" x14ac:dyDescent="0.3">
      <c r="A6724" t="s">
        <v>6539</v>
      </c>
      <c r="B6724" t="s">
        <v>211</v>
      </c>
      <c r="C6724" t="s">
        <v>30</v>
      </c>
      <c r="D6724" t="s">
        <v>212</v>
      </c>
      <c r="E6724">
        <v>7860</v>
      </c>
      <c r="F6724">
        <v>1087</v>
      </c>
      <c r="G6724" t="s">
        <v>6</v>
      </c>
      <c r="H6724" t="s">
        <v>213</v>
      </c>
      <c r="I6724" t="s">
        <v>6745</v>
      </c>
      <c r="J6724" t="s">
        <v>815</v>
      </c>
      <c r="K6724">
        <v>10307</v>
      </c>
      <c r="L6724" s="25">
        <v>215000</v>
      </c>
      <c r="M6724" s="13">
        <v>45107</v>
      </c>
      <c r="N6724" s="1">
        <v>1</v>
      </c>
      <c r="P6724" s="1">
        <v>1</v>
      </c>
      <c r="S6724">
        <v>1988</v>
      </c>
      <c r="T6724" s="29">
        <f>IF(TRIM(PropertySet[[#This Row],[YEAR BUILT]])="", "N/A", 2023-PropertySet[[#This Row],[YEAR BUILT]])</f>
        <v>35</v>
      </c>
      <c r="U6724" t="str" cm="1">
        <f t="array" ref="U6724">IF(PropertySet[[#This Row],[AGE]] = "N/A", "N/A", _xlfn.IFS(PropertySet[[#This Row],[AGE]] &lt;= 25, "0-25 Years", PropertySet[[#This Row],[AGE]] &lt;= 50, "26-50 Years", PropertySet[[#This Row],[AGE]]&lt;=75, "51-75 Years", PropertySet[[#This Row],[AGE]]&lt;=100, "76-100 Years", PropertySet[[#This Row],[AGE]]&gt;100, "100+ Years"))</f>
        <v>26-50 Years</v>
      </c>
      <c r="V6724" t="str" cm="1">
        <f t="array" ref="V67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24" t="s">
        <v>33</v>
      </c>
      <c r="X6724" t="s">
        <v>213</v>
      </c>
    </row>
    <row r="6725" spans="1:24" x14ac:dyDescent="0.3">
      <c r="A6725" t="s">
        <v>6539</v>
      </c>
      <c r="B6725" t="s">
        <v>211</v>
      </c>
      <c r="C6725" t="s">
        <v>30</v>
      </c>
      <c r="D6725" t="s">
        <v>212</v>
      </c>
      <c r="E6725">
        <v>7860</v>
      </c>
      <c r="F6725">
        <v>1099</v>
      </c>
      <c r="G6725" t="s">
        <v>6</v>
      </c>
      <c r="H6725" t="s">
        <v>213</v>
      </c>
      <c r="I6725" t="s">
        <v>6746</v>
      </c>
      <c r="J6725" t="s">
        <v>6747</v>
      </c>
      <c r="K6725">
        <v>10307</v>
      </c>
      <c r="L6725" s="25">
        <v>429000</v>
      </c>
      <c r="M6725" s="13">
        <v>45163</v>
      </c>
      <c r="N6725" s="1">
        <v>1</v>
      </c>
      <c r="P6725" s="1">
        <v>1</v>
      </c>
      <c r="S6725">
        <v>1988</v>
      </c>
      <c r="T6725" s="29">
        <f>IF(TRIM(PropertySet[[#This Row],[YEAR BUILT]])="", "N/A", 2023-PropertySet[[#This Row],[YEAR BUILT]])</f>
        <v>35</v>
      </c>
      <c r="U6725" t="str" cm="1">
        <f t="array" ref="U6725">IF(PropertySet[[#This Row],[AGE]] = "N/A", "N/A", _xlfn.IFS(PropertySet[[#This Row],[AGE]] &lt;= 25, "0-25 Years", PropertySet[[#This Row],[AGE]] &lt;= 50, "26-50 Years", PropertySet[[#This Row],[AGE]]&lt;=75, "51-75 Years", PropertySet[[#This Row],[AGE]]&lt;=100, "76-100 Years", PropertySet[[#This Row],[AGE]]&gt;100, "100+ Years"))</f>
        <v>26-50 Years</v>
      </c>
      <c r="V6725" t="str" cm="1">
        <f t="array" ref="V67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25" t="s">
        <v>33</v>
      </c>
      <c r="X6725" t="s">
        <v>213</v>
      </c>
    </row>
    <row r="6726" spans="1:24" x14ac:dyDescent="0.3">
      <c r="A6726" t="s">
        <v>6539</v>
      </c>
      <c r="B6726" t="s">
        <v>211</v>
      </c>
      <c r="C6726" t="s">
        <v>30</v>
      </c>
      <c r="D6726" t="s">
        <v>212</v>
      </c>
      <c r="E6726">
        <v>7860</v>
      </c>
      <c r="F6726">
        <v>1203</v>
      </c>
      <c r="G6726" t="s">
        <v>6</v>
      </c>
      <c r="H6726" t="s">
        <v>213</v>
      </c>
      <c r="I6726" t="s">
        <v>6748</v>
      </c>
      <c r="J6726" t="s">
        <v>33</v>
      </c>
      <c r="K6726">
        <v>10307</v>
      </c>
      <c r="L6726" s="25">
        <v>600000</v>
      </c>
      <c r="M6726" s="13">
        <v>44985</v>
      </c>
      <c r="N6726" s="1">
        <v>1</v>
      </c>
      <c r="P6726" s="1">
        <v>1</v>
      </c>
      <c r="S6726">
        <v>1985</v>
      </c>
      <c r="T6726" s="29">
        <f>IF(TRIM(PropertySet[[#This Row],[YEAR BUILT]])="", "N/A", 2023-PropertySet[[#This Row],[YEAR BUILT]])</f>
        <v>38</v>
      </c>
      <c r="U6726" t="str" cm="1">
        <f t="array" ref="U6726">IF(PropertySet[[#This Row],[AGE]] = "N/A", "N/A", _xlfn.IFS(PropertySet[[#This Row],[AGE]] &lt;= 25, "0-25 Years", PropertySet[[#This Row],[AGE]] &lt;= 50, "26-50 Years", PropertySet[[#This Row],[AGE]]&lt;=75, "51-75 Years", PropertySet[[#This Row],[AGE]]&lt;=100, "76-100 Years", PropertySet[[#This Row],[AGE]]&gt;100, "100+ Years"))</f>
        <v>26-50 Years</v>
      </c>
      <c r="V6726" t="str" cm="1">
        <f t="array" ref="V67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26" t="s">
        <v>33</v>
      </c>
      <c r="X6726" t="s">
        <v>213</v>
      </c>
    </row>
    <row r="6727" spans="1:24" x14ac:dyDescent="0.3">
      <c r="A6727" t="s">
        <v>6539</v>
      </c>
      <c r="B6727" t="s">
        <v>211</v>
      </c>
      <c r="C6727" t="s">
        <v>30</v>
      </c>
      <c r="D6727" t="s">
        <v>71</v>
      </c>
      <c r="E6727">
        <v>7780</v>
      </c>
      <c r="F6727">
        <v>100</v>
      </c>
      <c r="G6727" t="s">
        <v>6</v>
      </c>
      <c r="H6727" t="s">
        <v>72</v>
      </c>
      <c r="I6727" t="s">
        <v>5084</v>
      </c>
      <c r="J6727" t="s">
        <v>6</v>
      </c>
      <c r="K6727">
        <v>10307</v>
      </c>
      <c r="L6727" s="25">
        <v>412500</v>
      </c>
      <c r="M6727" s="13">
        <v>44932</v>
      </c>
      <c r="N6727" s="1">
        <v>0</v>
      </c>
      <c r="O6727" s="1">
        <v>0</v>
      </c>
      <c r="P6727" s="1">
        <v>0</v>
      </c>
      <c r="Q6727" s="1">
        <v>201715</v>
      </c>
      <c r="R6727" s="1">
        <v>0</v>
      </c>
      <c r="S6727" t="s">
        <v>7614</v>
      </c>
      <c r="T6727" s="29" t="str">
        <f>IF(TRIM(PropertySet[[#This Row],[YEAR BUILT]])="", "N/A", 2023-PropertySet[[#This Row],[YEAR BUILT]])</f>
        <v>N/A</v>
      </c>
      <c r="U6727" t="str" cm="1">
        <f t="array" ref="U6727">IF(PropertySet[[#This Row],[AGE]] = "N/A", "N/A", _xlfn.IFS(PropertySet[[#This Row],[AGE]] &lt;= 25, "0-25 Years", PropertySet[[#This Row],[AGE]] &lt;= 50, "26-50 Years", PropertySet[[#This Row],[AGE]]&lt;=75, "51-75 Years", PropertySet[[#This Row],[AGE]]&lt;=100, "76-100 Years", PropertySet[[#This Row],[AGE]]&gt;100, "100+ Years"))</f>
        <v>N/A</v>
      </c>
      <c r="V6727" t="str" cm="1">
        <f t="array" ref="V67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727" t="s">
        <v>33</v>
      </c>
      <c r="X6727" t="s">
        <v>72</v>
      </c>
    </row>
    <row r="6728" spans="1:24" x14ac:dyDescent="0.3">
      <c r="A6728" t="s">
        <v>6539</v>
      </c>
      <c r="B6728" t="s">
        <v>211</v>
      </c>
      <c r="C6728" t="s">
        <v>30</v>
      </c>
      <c r="D6728" t="s">
        <v>71</v>
      </c>
      <c r="E6728">
        <v>7799</v>
      </c>
      <c r="F6728">
        <v>17</v>
      </c>
      <c r="G6728" t="s">
        <v>6</v>
      </c>
      <c r="H6728" t="s">
        <v>72</v>
      </c>
      <c r="I6728" t="s">
        <v>1809</v>
      </c>
      <c r="J6728" t="s">
        <v>6</v>
      </c>
      <c r="K6728">
        <v>10307</v>
      </c>
      <c r="L6728" s="25">
        <v>0</v>
      </c>
      <c r="M6728" s="13">
        <v>45210</v>
      </c>
      <c r="N6728" s="1">
        <v>0</v>
      </c>
      <c r="O6728" s="1">
        <v>0</v>
      </c>
      <c r="P6728" s="1">
        <v>0</v>
      </c>
      <c r="Q6728" s="1">
        <v>6240</v>
      </c>
      <c r="R6728" s="1">
        <v>0</v>
      </c>
      <c r="S6728" t="s">
        <v>7614</v>
      </c>
      <c r="T6728" s="29" t="str">
        <f>IF(TRIM(PropertySet[[#This Row],[YEAR BUILT]])="", "N/A", 2023-PropertySet[[#This Row],[YEAR BUILT]])</f>
        <v>N/A</v>
      </c>
      <c r="U6728" t="str" cm="1">
        <f t="array" ref="U6728">IF(PropertySet[[#This Row],[AGE]] = "N/A", "N/A", _xlfn.IFS(PropertySet[[#This Row],[AGE]] &lt;= 25, "0-25 Years", PropertySet[[#This Row],[AGE]] &lt;= 50, "26-50 Years", PropertySet[[#This Row],[AGE]]&lt;=75, "51-75 Years", PropertySet[[#This Row],[AGE]]&lt;=100, "76-100 Years", PropertySet[[#This Row],[AGE]]&gt;100, "100+ Years"))</f>
        <v>N/A</v>
      </c>
      <c r="V6728" t="str" cm="1">
        <f t="array" ref="V67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728" t="s">
        <v>33</v>
      </c>
      <c r="X6728" t="s">
        <v>72</v>
      </c>
    </row>
    <row r="6729" spans="1:24" x14ac:dyDescent="0.3">
      <c r="A6729" t="s">
        <v>6539</v>
      </c>
      <c r="B6729" t="s">
        <v>211</v>
      </c>
      <c r="C6729" t="s">
        <v>30</v>
      </c>
      <c r="D6729" t="s">
        <v>71</v>
      </c>
      <c r="E6729">
        <v>7799</v>
      </c>
      <c r="F6729">
        <v>23</v>
      </c>
      <c r="G6729" t="s">
        <v>6</v>
      </c>
      <c r="H6729" t="s">
        <v>72</v>
      </c>
      <c r="I6729" t="s">
        <v>6749</v>
      </c>
      <c r="J6729" t="s">
        <v>6</v>
      </c>
      <c r="K6729">
        <v>10307</v>
      </c>
      <c r="L6729" s="25">
        <v>0</v>
      </c>
      <c r="M6729" s="13">
        <v>45210</v>
      </c>
      <c r="N6729" s="1">
        <v>0</v>
      </c>
      <c r="O6729" s="1">
        <v>0</v>
      </c>
      <c r="P6729" s="1">
        <v>0</v>
      </c>
      <c r="Q6729" s="1">
        <v>15576</v>
      </c>
      <c r="R6729" s="1">
        <v>0</v>
      </c>
      <c r="S6729" t="s">
        <v>7614</v>
      </c>
      <c r="T6729" s="29" t="str">
        <f>IF(TRIM(PropertySet[[#This Row],[YEAR BUILT]])="", "N/A", 2023-PropertySet[[#This Row],[YEAR BUILT]])</f>
        <v>N/A</v>
      </c>
      <c r="U6729" t="str" cm="1">
        <f t="array" ref="U6729">IF(PropertySet[[#This Row],[AGE]] = "N/A", "N/A", _xlfn.IFS(PropertySet[[#This Row],[AGE]] &lt;= 25, "0-25 Years", PropertySet[[#This Row],[AGE]] &lt;= 50, "26-50 Years", PropertySet[[#This Row],[AGE]]&lt;=75, "51-75 Years", PropertySet[[#This Row],[AGE]]&lt;=100, "76-100 Years", PropertySet[[#This Row],[AGE]]&gt;100, "100+ Years"))</f>
        <v>N/A</v>
      </c>
      <c r="V6729" t="str" cm="1">
        <f t="array" ref="V67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729" t="s">
        <v>33</v>
      </c>
      <c r="X6729" t="s">
        <v>72</v>
      </c>
    </row>
    <row r="6730" spans="1:24" x14ac:dyDescent="0.3">
      <c r="A6730" t="s">
        <v>6539</v>
      </c>
      <c r="B6730" t="s">
        <v>211</v>
      </c>
      <c r="C6730" t="s">
        <v>30</v>
      </c>
      <c r="D6730" t="s">
        <v>71</v>
      </c>
      <c r="E6730">
        <v>7799</v>
      </c>
      <c r="F6730">
        <v>30</v>
      </c>
      <c r="G6730" t="s">
        <v>6</v>
      </c>
      <c r="H6730" t="s">
        <v>72</v>
      </c>
      <c r="I6730" t="s">
        <v>6749</v>
      </c>
      <c r="J6730" t="s">
        <v>6</v>
      </c>
      <c r="K6730">
        <v>10307</v>
      </c>
      <c r="L6730" s="25">
        <v>0</v>
      </c>
      <c r="M6730" s="13">
        <v>45210</v>
      </c>
      <c r="N6730" s="1">
        <v>0</v>
      </c>
      <c r="O6730" s="1">
        <v>0</v>
      </c>
      <c r="P6730" s="1">
        <v>0</v>
      </c>
      <c r="Q6730" s="1">
        <v>13250</v>
      </c>
      <c r="R6730" s="1">
        <v>0</v>
      </c>
      <c r="S6730" t="s">
        <v>7614</v>
      </c>
      <c r="T6730" s="29" t="str">
        <f>IF(TRIM(PropertySet[[#This Row],[YEAR BUILT]])="", "N/A", 2023-PropertySet[[#This Row],[YEAR BUILT]])</f>
        <v>N/A</v>
      </c>
      <c r="U6730" t="str" cm="1">
        <f t="array" ref="U6730">IF(PropertySet[[#This Row],[AGE]] = "N/A", "N/A", _xlfn.IFS(PropertySet[[#This Row],[AGE]] &lt;= 25, "0-25 Years", PropertySet[[#This Row],[AGE]] &lt;= 50, "26-50 Years", PropertySet[[#This Row],[AGE]]&lt;=75, "51-75 Years", PropertySet[[#This Row],[AGE]]&lt;=100, "76-100 Years", PropertySet[[#This Row],[AGE]]&gt;100, "100+ Years"))</f>
        <v>N/A</v>
      </c>
      <c r="V6730" t="str" cm="1">
        <f t="array" ref="V67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730" t="s">
        <v>33</v>
      </c>
      <c r="X6730" t="s">
        <v>72</v>
      </c>
    </row>
    <row r="6731" spans="1:24" x14ac:dyDescent="0.3">
      <c r="A6731" t="s">
        <v>6539</v>
      </c>
      <c r="B6731" t="s">
        <v>211</v>
      </c>
      <c r="C6731" t="s">
        <v>30</v>
      </c>
      <c r="D6731">
        <v>1</v>
      </c>
      <c r="E6731">
        <v>7818</v>
      </c>
      <c r="F6731">
        <v>75</v>
      </c>
      <c r="G6731" t="s">
        <v>6</v>
      </c>
      <c r="H6731" t="s">
        <v>31</v>
      </c>
      <c r="I6731" t="s">
        <v>6750</v>
      </c>
      <c r="J6731" t="s">
        <v>6</v>
      </c>
      <c r="K6731">
        <v>10307</v>
      </c>
      <c r="L6731" s="25">
        <v>1262630</v>
      </c>
      <c r="M6731" s="13">
        <v>45217</v>
      </c>
      <c r="N6731" s="1">
        <v>1</v>
      </c>
      <c r="O6731" s="1">
        <v>0</v>
      </c>
      <c r="P6731" s="1">
        <v>1</v>
      </c>
      <c r="Q6731" s="1">
        <v>5900</v>
      </c>
      <c r="R6731" s="1">
        <v>0</v>
      </c>
      <c r="S6731">
        <v>2023</v>
      </c>
      <c r="T6731" s="29">
        <f>IF(TRIM(PropertySet[[#This Row],[YEAR BUILT]])="", "N/A", 2023-PropertySet[[#This Row],[YEAR BUILT]])</f>
        <v>0</v>
      </c>
      <c r="U6731" t="str" cm="1">
        <f t="array" ref="U6731">IF(PropertySet[[#This Row],[AGE]] = "N/A", "N/A", _xlfn.IFS(PropertySet[[#This Row],[AGE]] &lt;= 25, "0-25 Years", PropertySet[[#This Row],[AGE]] &lt;= 50, "26-50 Years", PropertySet[[#This Row],[AGE]]&lt;=75, "51-75 Years", PropertySet[[#This Row],[AGE]]&lt;=100, "76-100 Years", PropertySet[[#This Row],[AGE]]&gt;100, "100+ Years"))</f>
        <v>0-25 Years</v>
      </c>
      <c r="V6731" t="str" cm="1">
        <f t="array" ref="V67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31" t="s">
        <v>33</v>
      </c>
      <c r="X6731" t="s">
        <v>72</v>
      </c>
    </row>
    <row r="6732" spans="1:24" x14ac:dyDescent="0.3">
      <c r="A6732" t="s">
        <v>6539</v>
      </c>
      <c r="B6732" t="s">
        <v>211</v>
      </c>
      <c r="C6732" t="s">
        <v>30</v>
      </c>
      <c r="D6732" t="s">
        <v>71</v>
      </c>
      <c r="E6732">
        <v>7853</v>
      </c>
      <c r="F6732">
        <v>200</v>
      </c>
      <c r="G6732" t="s">
        <v>6</v>
      </c>
      <c r="H6732" t="s">
        <v>72</v>
      </c>
      <c r="I6732" t="s">
        <v>6751</v>
      </c>
      <c r="J6732" t="s">
        <v>6</v>
      </c>
      <c r="K6732">
        <v>10307</v>
      </c>
      <c r="L6732" s="25">
        <v>0</v>
      </c>
      <c r="M6732" s="13">
        <v>45070</v>
      </c>
      <c r="N6732" s="1">
        <v>0</v>
      </c>
      <c r="O6732" s="1">
        <v>0</v>
      </c>
      <c r="P6732" s="1">
        <v>0</v>
      </c>
      <c r="Q6732" s="1">
        <v>13971</v>
      </c>
      <c r="R6732" s="1">
        <v>0</v>
      </c>
      <c r="S6732" t="s">
        <v>7614</v>
      </c>
      <c r="T6732" s="29" t="str">
        <f>IF(TRIM(PropertySet[[#This Row],[YEAR BUILT]])="", "N/A", 2023-PropertySet[[#This Row],[YEAR BUILT]])</f>
        <v>N/A</v>
      </c>
      <c r="U6732" t="str" cm="1">
        <f t="array" ref="U6732">IF(PropertySet[[#This Row],[AGE]] = "N/A", "N/A", _xlfn.IFS(PropertySet[[#This Row],[AGE]] &lt;= 25, "0-25 Years", PropertySet[[#This Row],[AGE]] &lt;= 50, "26-50 Years", PropertySet[[#This Row],[AGE]]&lt;=75, "51-75 Years", PropertySet[[#This Row],[AGE]]&lt;=100, "76-100 Years", PropertySet[[#This Row],[AGE]]&gt;100, "100+ Years"))</f>
        <v>N/A</v>
      </c>
      <c r="V6732" t="str" cm="1">
        <f t="array" ref="V67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732" t="s">
        <v>33</v>
      </c>
      <c r="X6732" t="s">
        <v>72</v>
      </c>
    </row>
    <row r="6733" spans="1:24" x14ac:dyDescent="0.3">
      <c r="A6733" t="s">
        <v>6539</v>
      </c>
      <c r="B6733" t="s">
        <v>211</v>
      </c>
      <c r="C6733" t="s">
        <v>30</v>
      </c>
      <c r="D6733" t="s">
        <v>71</v>
      </c>
      <c r="E6733">
        <v>7891</v>
      </c>
      <c r="F6733">
        <v>21</v>
      </c>
      <c r="G6733" t="s">
        <v>6</v>
      </c>
      <c r="H6733" t="s">
        <v>72</v>
      </c>
      <c r="I6733" t="s">
        <v>6752</v>
      </c>
      <c r="J6733" t="s">
        <v>6</v>
      </c>
      <c r="K6733">
        <v>10307</v>
      </c>
      <c r="L6733" s="25">
        <v>0</v>
      </c>
      <c r="M6733" s="13">
        <v>45239</v>
      </c>
      <c r="N6733" s="1">
        <v>0</v>
      </c>
      <c r="O6733" s="1">
        <v>0</v>
      </c>
      <c r="P6733" s="1">
        <v>0</v>
      </c>
      <c r="Q6733" s="1">
        <v>2500</v>
      </c>
      <c r="R6733" s="1">
        <v>0</v>
      </c>
      <c r="S6733" t="s">
        <v>7614</v>
      </c>
      <c r="T6733" s="29" t="str">
        <f>IF(TRIM(PropertySet[[#This Row],[YEAR BUILT]])="", "N/A", 2023-PropertySet[[#This Row],[YEAR BUILT]])</f>
        <v>N/A</v>
      </c>
      <c r="U6733" t="str" cm="1">
        <f t="array" ref="U6733">IF(PropertySet[[#This Row],[AGE]] = "N/A", "N/A", _xlfn.IFS(PropertySet[[#This Row],[AGE]] &lt;= 25, "0-25 Years", PropertySet[[#This Row],[AGE]] &lt;= 50, "26-50 Years", PropertySet[[#This Row],[AGE]]&lt;=75, "51-75 Years", PropertySet[[#This Row],[AGE]]&lt;=100, "76-100 Years", PropertySet[[#This Row],[AGE]]&gt;100, "100+ Years"))</f>
        <v>N/A</v>
      </c>
      <c r="V6733" t="str" cm="1">
        <f t="array" ref="V67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733" t="s">
        <v>33</v>
      </c>
      <c r="X6733" t="s">
        <v>72</v>
      </c>
    </row>
    <row r="6734" spans="1:24" x14ac:dyDescent="0.3">
      <c r="A6734" t="s">
        <v>6539</v>
      </c>
      <c r="B6734" t="s">
        <v>211</v>
      </c>
      <c r="C6734" t="s">
        <v>30</v>
      </c>
      <c r="D6734" t="s">
        <v>71</v>
      </c>
      <c r="E6734">
        <v>7914</v>
      </c>
      <c r="F6734">
        <v>74</v>
      </c>
      <c r="G6734" t="s">
        <v>6</v>
      </c>
      <c r="H6734" t="s">
        <v>72</v>
      </c>
      <c r="I6734" t="s">
        <v>6753</v>
      </c>
      <c r="J6734" t="s">
        <v>6</v>
      </c>
      <c r="K6734">
        <v>10307</v>
      </c>
      <c r="L6734" s="25">
        <v>1282995</v>
      </c>
      <c r="M6734" s="13">
        <v>45239</v>
      </c>
      <c r="N6734" s="1">
        <v>0</v>
      </c>
      <c r="O6734" s="1">
        <v>0</v>
      </c>
      <c r="P6734" s="1">
        <v>0</v>
      </c>
      <c r="Q6734" s="1">
        <v>37000</v>
      </c>
      <c r="R6734" s="1">
        <v>0</v>
      </c>
      <c r="S6734" t="s">
        <v>7614</v>
      </c>
      <c r="T6734" s="29" t="str">
        <f>IF(TRIM(PropertySet[[#This Row],[YEAR BUILT]])="", "N/A", 2023-PropertySet[[#This Row],[YEAR BUILT]])</f>
        <v>N/A</v>
      </c>
      <c r="U6734" t="str" cm="1">
        <f t="array" ref="U6734">IF(PropertySet[[#This Row],[AGE]] = "N/A", "N/A", _xlfn.IFS(PropertySet[[#This Row],[AGE]] &lt;= 25, "0-25 Years", PropertySet[[#This Row],[AGE]] &lt;= 50, "26-50 Years", PropertySet[[#This Row],[AGE]]&lt;=75, "51-75 Years", PropertySet[[#This Row],[AGE]]&lt;=100, "76-100 Years", PropertySet[[#This Row],[AGE]]&gt;100, "100+ Years"))</f>
        <v>N/A</v>
      </c>
      <c r="V6734" t="str" cm="1">
        <f t="array" ref="V67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734" t="s">
        <v>33</v>
      </c>
      <c r="X6734" t="s">
        <v>72</v>
      </c>
    </row>
    <row r="6735" spans="1:24" x14ac:dyDescent="0.3">
      <c r="A6735" t="s">
        <v>6539</v>
      </c>
      <c r="B6735" t="s">
        <v>211</v>
      </c>
      <c r="C6735" t="s">
        <v>30</v>
      </c>
      <c r="D6735" t="s">
        <v>71</v>
      </c>
      <c r="E6735">
        <v>7916</v>
      </c>
      <c r="F6735">
        <v>16</v>
      </c>
      <c r="G6735" t="s">
        <v>6</v>
      </c>
      <c r="H6735" t="s">
        <v>72</v>
      </c>
      <c r="I6735" t="s">
        <v>6754</v>
      </c>
      <c r="J6735" t="s">
        <v>6</v>
      </c>
      <c r="K6735">
        <v>10307</v>
      </c>
      <c r="L6735" s="25">
        <v>0</v>
      </c>
      <c r="M6735" s="13">
        <v>45125</v>
      </c>
      <c r="N6735" s="1">
        <v>0</v>
      </c>
      <c r="O6735" s="1">
        <v>0</v>
      </c>
      <c r="P6735" s="1">
        <v>0</v>
      </c>
      <c r="Q6735" s="1">
        <v>5144</v>
      </c>
      <c r="R6735" s="1">
        <v>0</v>
      </c>
      <c r="S6735" t="s">
        <v>7614</v>
      </c>
      <c r="T6735" s="29" t="str">
        <f>IF(TRIM(PropertySet[[#This Row],[YEAR BUILT]])="", "N/A", 2023-PropertySet[[#This Row],[YEAR BUILT]])</f>
        <v>N/A</v>
      </c>
      <c r="U6735" t="str" cm="1">
        <f t="array" ref="U6735">IF(PropertySet[[#This Row],[AGE]] = "N/A", "N/A", _xlfn.IFS(PropertySet[[#This Row],[AGE]] &lt;= 25, "0-25 Years", PropertySet[[#This Row],[AGE]] &lt;= 50, "26-50 Years", PropertySet[[#This Row],[AGE]]&lt;=75, "51-75 Years", PropertySet[[#This Row],[AGE]]&lt;=100, "76-100 Years", PropertySet[[#This Row],[AGE]]&gt;100, "100+ Years"))</f>
        <v>N/A</v>
      </c>
      <c r="V6735" t="str" cm="1">
        <f t="array" ref="V67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735" t="s">
        <v>33</v>
      </c>
      <c r="X6735" t="s">
        <v>72</v>
      </c>
    </row>
    <row r="6736" spans="1:24" x14ac:dyDescent="0.3">
      <c r="A6736" t="s">
        <v>6539</v>
      </c>
      <c r="B6736" t="s">
        <v>211</v>
      </c>
      <c r="C6736" t="s">
        <v>30</v>
      </c>
      <c r="D6736" t="s">
        <v>71</v>
      </c>
      <c r="E6736">
        <v>7916</v>
      </c>
      <c r="F6736">
        <v>20</v>
      </c>
      <c r="G6736" t="s">
        <v>6</v>
      </c>
      <c r="H6736" t="s">
        <v>72</v>
      </c>
      <c r="I6736" t="s">
        <v>6754</v>
      </c>
      <c r="J6736" t="s">
        <v>6</v>
      </c>
      <c r="K6736">
        <v>10307</v>
      </c>
      <c r="L6736" s="25">
        <v>40000</v>
      </c>
      <c r="M6736" s="13">
        <v>45089</v>
      </c>
      <c r="N6736" s="1">
        <v>0</v>
      </c>
      <c r="O6736" s="1">
        <v>0</v>
      </c>
      <c r="P6736" s="1">
        <v>0</v>
      </c>
      <c r="Q6736" s="1">
        <v>1360</v>
      </c>
      <c r="R6736" s="1">
        <v>0</v>
      </c>
      <c r="S6736" t="s">
        <v>7614</v>
      </c>
      <c r="T6736" s="29" t="str">
        <f>IF(TRIM(PropertySet[[#This Row],[YEAR BUILT]])="", "N/A", 2023-PropertySet[[#This Row],[YEAR BUILT]])</f>
        <v>N/A</v>
      </c>
      <c r="U6736" t="str" cm="1">
        <f t="array" ref="U6736">IF(PropertySet[[#This Row],[AGE]] = "N/A", "N/A", _xlfn.IFS(PropertySet[[#This Row],[AGE]] &lt;= 25, "0-25 Years", PropertySet[[#This Row],[AGE]] &lt;= 50, "26-50 Years", PropertySet[[#This Row],[AGE]]&lt;=75, "51-75 Years", PropertySet[[#This Row],[AGE]]&lt;=100, "76-100 Years", PropertySet[[#This Row],[AGE]]&gt;100, "100+ Years"))</f>
        <v>N/A</v>
      </c>
      <c r="V6736" t="str" cm="1">
        <f t="array" ref="V67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736" t="s">
        <v>33</v>
      </c>
      <c r="X6736" t="s">
        <v>72</v>
      </c>
    </row>
    <row r="6737" spans="1:24" x14ac:dyDescent="0.3">
      <c r="A6737" t="s">
        <v>6539</v>
      </c>
      <c r="B6737" t="s">
        <v>211</v>
      </c>
      <c r="C6737" t="s">
        <v>30</v>
      </c>
      <c r="D6737">
        <v>1</v>
      </c>
      <c r="E6737">
        <v>7940</v>
      </c>
      <c r="F6737">
        <v>43</v>
      </c>
      <c r="G6737" t="s">
        <v>6</v>
      </c>
      <c r="H6737" t="s">
        <v>31</v>
      </c>
      <c r="I6737" t="s">
        <v>6755</v>
      </c>
      <c r="J6737" t="s">
        <v>6</v>
      </c>
      <c r="K6737">
        <v>10307</v>
      </c>
      <c r="L6737" s="25">
        <v>0</v>
      </c>
      <c r="M6737" s="13">
        <v>45217</v>
      </c>
      <c r="N6737" s="1">
        <v>1</v>
      </c>
      <c r="O6737" s="1">
        <v>0</v>
      </c>
      <c r="P6737" s="1">
        <v>1</v>
      </c>
      <c r="Q6737" s="1">
        <v>3560</v>
      </c>
      <c r="R6737" s="1">
        <v>0</v>
      </c>
      <c r="S6737" t="s">
        <v>7614</v>
      </c>
      <c r="T6737" s="29" t="str">
        <f>IF(TRIM(PropertySet[[#This Row],[YEAR BUILT]])="", "N/A", 2023-PropertySet[[#This Row],[YEAR BUILT]])</f>
        <v>N/A</v>
      </c>
      <c r="U6737" t="str" cm="1">
        <f t="array" ref="U6737">IF(PropertySet[[#This Row],[AGE]] = "N/A", "N/A", _xlfn.IFS(PropertySet[[#This Row],[AGE]] &lt;= 25, "0-25 Years", PropertySet[[#This Row],[AGE]] &lt;= 50, "26-50 Years", PropertySet[[#This Row],[AGE]]&lt;=75, "51-75 Years", PropertySet[[#This Row],[AGE]]&lt;=100, "76-100 Years", PropertySet[[#This Row],[AGE]]&gt;100, "100+ Years"))</f>
        <v>N/A</v>
      </c>
      <c r="V6737" t="str" cm="1">
        <f t="array" ref="V67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737" t="s">
        <v>33</v>
      </c>
      <c r="X6737" t="s">
        <v>72</v>
      </c>
    </row>
    <row r="6738" spans="1:24" x14ac:dyDescent="0.3">
      <c r="A6738" t="s">
        <v>6539</v>
      </c>
      <c r="B6738" t="s">
        <v>211</v>
      </c>
      <c r="C6738" t="s">
        <v>30</v>
      </c>
      <c r="D6738" t="s">
        <v>71</v>
      </c>
      <c r="E6738">
        <v>8017</v>
      </c>
      <c r="F6738">
        <v>1</v>
      </c>
      <c r="G6738" t="s">
        <v>6</v>
      </c>
      <c r="H6738" t="s">
        <v>72</v>
      </c>
      <c r="I6738" t="s">
        <v>6756</v>
      </c>
      <c r="J6738" t="s">
        <v>6</v>
      </c>
      <c r="K6738">
        <v>10307</v>
      </c>
      <c r="L6738" s="25">
        <v>1272813</v>
      </c>
      <c r="M6738" s="13">
        <v>45029</v>
      </c>
      <c r="N6738" s="1">
        <v>0</v>
      </c>
      <c r="O6738" s="1">
        <v>0</v>
      </c>
      <c r="P6738" s="1">
        <v>0</v>
      </c>
      <c r="Q6738" s="1">
        <v>3800</v>
      </c>
      <c r="R6738" s="1">
        <v>0</v>
      </c>
      <c r="S6738" t="s">
        <v>7614</v>
      </c>
      <c r="T6738" s="29" t="str">
        <f>IF(TRIM(PropertySet[[#This Row],[YEAR BUILT]])="", "N/A", 2023-PropertySet[[#This Row],[YEAR BUILT]])</f>
        <v>N/A</v>
      </c>
      <c r="U6738" t="str" cm="1">
        <f t="array" ref="U6738">IF(PropertySet[[#This Row],[AGE]] = "N/A", "N/A", _xlfn.IFS(PropertySet[[#This Row],[AGE]] &lt;= 25, "0-25 Years", PropertySet[[#This Row],[AGE]] &lt;= 50, "26-50 Years", PropertySet[[#This Row],[AGE]]&lt;=75, "51-75 Years", PropertySet[[#This Row],[AGE]]&lt;=100, "76-100 Years", PropertySet[[#This Row],[AGE]]&gt;100, "100+ Years"))</f>
        <v>N/A</v>
      </c>
      <c r="V6738" t="str" cm="1">
        <f t="array" ref="V67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738" t="s">
        <v>33</v>
      </c>
      <c r="X6738" t="s">
        <v>72</v>
      </c>
    </row>
    <row r="6739" spans="1:24" x14ac:dyDescent="0.3">
      <c r="A6739" t="s">
        <v>6539</v>
      </c>
      <c r="B6739" t="s">
        <v>211</v>
      </c>
      <c r="C6739" t="s">
        <v>30</v>
      </c>
      <c r="D6739">
        <v>1</v>
      </c>
      <c r="E6739">
        <v>7862</v>
      </c>
      <c r="F6739">
        <v>27</v>
      </c>
      <c r="G6739" t="s">
        <v>6</v>
      </c>
      <c r="H6739" t="s">
        <v>1062</v>
      </c>
      <c r="I6739" t="s">
        <v>6757</v>
      </c>
      <c r="J6739" t="s">
        <v>6</v>
      </c>
      <c r="K6739">
        <v>10307</v>
      </c>
      <c r="L6739" s="25">
        <v>1130000</v>
      </c>
      <c r="M6739" s="13">
        <v>45215</v>
      </c>
      <c r="N6739" s="1">
        <v>0</v>
      </c>
      <c r="O6739" s="1">
        <v>0</v>
      </c>
      <c r="P6739" s="1">
        <v>0</v>
      </c>
      <c r="Q6739" s="1">
        <v>2500</v>
      </c>
      <c r="R6739" s="1">
        <v>0</v>
      </c>
      <c r="S6739" t="s">
        <v>7614</v>
      </c>
      <c r="T6739" s="29" t="str">
        <f>IF(TRIM(PropertySet[[#This Row],[YEAR BUILT]])="", "N/A", 2023-PropertySet[[#This Row],[YEAR BUILT]])</f>
        <v>N/A</v>
      </c>
      <c r="U6739" t="str" cm="1">
        <f t="array" ref="U6739">IF(PropertySet[[#This Row],[AGE]] = "N/A", "N/A", _xlfn.IFS(PropertySet[[#This Row],[AGE]] &lt;= 25, "0-25 Years", PropertySet[[#This Row],[AGE]] &lt;= 50, "26-50 Years", PropertySet[[#This Row],[AGE]]&lt;=75, "51-75 Years", PropertySet[[#This Row],[AGE]]&lt;=100, "76-100 Years", PropertySet[[#This Row],[AGE]]&gt;100, "100+ Years"))</f>
        <v>N/A</v>
      </c>
      <c r="V6739" t="str" cm="1">
        <f t="array" ref="V67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739" t="s">
        <v>33</v>
      </c>
      <c r="X6739" t="s">
        <v>1062</v>
      </c>
    </row>
    <row r="6740" spans="1:24" x14ac:dyDescent="0.3">
      <c r="A6740" t="s">
        <v>6539</v>
      </c>
      <c r="B6740" t="s">
        <v>211</v>
      </c>
      <c r="C6740" t="s">
        <v>30</v>
      </c>
      <c r="D6740">
        <v>1</v>
      </c>
      <c r="E6740">
        <v>7865</v>
      </c>
      <c r="F6740">
        <v>23</v>
      </c>
      <c r="G6740" t="s">
        <v>6</v>
      </c>
      <c r="H6740" t="s">
        <v>895</v>
      </c>
      <c r="I6740" t="s">
        <v>6758</v>
      </c>
      <c r="J6740" t="s">
        <v>6</v>
      </c>
      <c r="K6740">
        <v>10307</v>
      </c>
      <c r="L6740" s="25">
        <v>572000</v>
      </c>
      <c r="M6740" s="13">
        <v>45268</v>
      </c>
      <c r="N6740" s="1">
        <v>0</v>
      </c>
      <c r="O6740" s="1">
        <v>0</v>
      </c>
      <c r="P6740" s="1">
        <v>0</v>
      </c>
      <c r="Q6740" s="1">
        <v>2500</v>
      </c>
      <c r="R6740" s="1">
        <v>0</v>
      </c>
      <c r="S6740" t="s">
        <v>7614</v>
      </c>
      <c r="T6740" s="29" t="str">
        <f>IF(TRIM(PropertySet[[#This Row],[YEAR BUILT]])="", "N/A", 2023-PropertySet[[#This Row],[YEAR BUILT]])</f>
        <v>N/A</v>
      </c>
      <c r="U6740" t="str" cm="1">
        <f t="array" ref="U6740">IF(PropertySet[[#This Row],[AGE]] = "N/A", "N/A", _xlfn.IFS(PropertySet[[#This Row],[AGE]] &lt;= 25, "0-25 Years", PropertySet[[#This Row],[AGE]] &lt;= 50, "26-50 Years", PropertySet[[#This Row],[AGE]]&lt;=75, "51-75 Years", PropertySet[[#This Row],[AGE]]&lt;=100, "76-100 Years", PropertySet[[#This Row],[AGE]]&gt;100, "100+ Years"))</f>
        <v>N/A</v>
      </c>
      <c r="V6740" t="str" cm="1">
        <f t="array" ref="V67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740" t="s">
        <v>33</v>
      </c>
      <c r="X6740" t="s">
        <v>895</v>
      </c>
    </row>
    <row r="6741" spans="1:24" x14ac:dyDescent="0.3">
      <c r="A6741" t="s">
        <v>6539</v>
      </c>
      <c r="B6741" t="s">
        <v>236</v>
      </c>
      <c r="C6741" t="s">
        <v>30</v>
      </c>
      <c r="D6741" t="s">
        <v>896</v>
      </c>
      <c r="E6741">
        <v>7799</v>
      </c>
      <c r="F6741">
        <v>11</v>
      </c>
      <c r="G6741" t="s">
        <v>6</v>
      </c>
      <c r="H6741" t="s">
        <v>1064</v>
      </c>
      <c r="I6741" t="s">
        <v>6759</v>
      </c>
      <c r="J6741" t="s">
        <v>6</v>
      </c>
      <c r="K6741">
        <v>10307</v>
      </c>
      <c r="L6741" s="25">
        <v>0</v>
      </c>
      <c r="M6741" s="13">
        <v>45210</v>
      </c>
      <c r="N6741" s="1">
        <v>4</v>
      </c>
      <c r="O6741" s="1">
        <v>0</v>
      </c>
      <c r="P6741" s="1">
        <v>4</v>
      </c>
      <c r="Q6741" s="1">
        <v>6396</v>
      </c>
      <c r="R6741" s="1">
        <v>2772</v>
      </c>
      <c r="S6741">
        <v>1983</v>
      </c>
      <c r="T6741" s="29">
        <f>IF(TRIM(PropertySet[[#This Row],[YEAR BUILT]])="", "N/A", 2023-PropertySet[[#This Row],[YEAR BUILT]])</f>
        <v>40</v>
      </c>
      <c r="U6741" t="str" cm="1">
        <f t="array" ref="U6741">IF(PropertySet[[#This Row],[AGE]] = "N/A", "N/A", _xlfn.IFS(PropertySet[[#This Row],[AGE]] &lt;= 25, "0-25 Years", PropertySet[[#This Row],[AGE]] &lt;= 50, "26-50 Years", PropertySet[[#This Row],[AGE]]&lt;=75, "51-75 Years", PropertySet[[#This Row],[AGE]]&lt;=100, "76-100 Years", PropertySet[[#This Row],[AGE]]&gt;100, "100+ Years"))</f>
        <v>26-50 Years</v>
      </c>
      <c r="V6741" t="str" cm="1">
        <f t="array" ref="V67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41" t="s">
        <v>240</v>
      </c>
      <c r="X6741" t="s">
        <v>1064</v>
      </c>
    </row>
    <row r="6742" spans="1:24" x14ac:dyDescent="0.3">
      <c r="A6742" t="s">
        <v>6539</v>
      </c>
      <c r="B6742" t="s">
        <v>236</v>
      </c>
      <c r="C6742" t="s">
        <v>30</v>
      </c>
      <c r="D6742">
        <v>2</v>
      </c>
      <c r="E6742">
        <v>8047</v>
      </c>
      <c r="F6742">
        <v>43</v>
      </c>
      <c r="G6742" t="s">
        <v>6</v>
      </c>
      <c r="H6742" t="s">
        <v>6760</v>
      </c>
      <c r="I6742" t="s">
        <v>6761</v>
      </c>
      <c r="J6742" t="s">
        <v>6</v>
      </c>
      <c r="K6742">
        <v>10307</v>
      </c>
      <c r="L6742" s="25">
        <v>0</v>
      </c>
      <c r="M6742" s="13">
        <v>44970</v>
      </c>
      <c r="N6742" s="1">
        <v>8</v>
      </c>
      <c r="O6742" s="1">
        <v>4</v>
      </c>
      <c r="P6742" s="1">
        <v>12</v>
      </c>
      <c r="Q6742" s="1">
        <v>16336</v>
      </c>
      <c r="R6742" s="1">
        <v>9024</v>
      </c>
      <c r="S6742">
        <v>2006</v>
      </c>
      <c r="T6742" s="29">
        <f>IF(TRIM(PropertySet[[#This Row],[YEAR BUILT]])="", "N/A", 2023-PropertySet[[#This Row],[YEAR BUILT]])</f>
        <v>17</v>
      </c>
      <c r="U6742" t="str" cm="1">
        <f t="array" ref="U6742">IF(PropertySet[[#This Row],[AGE]] = "N/A", "N/A", _xlfn.IFS(PropertySet[[#This Row],[AGE]] &lt;= 25, "0-25 Years", PropertySet[[#This Row],[AGE]] &lt;= 50, "26-50 Years", PropertySet[[#This Row],[AGE]]&lt;=75, "51-75 Years", PropertySet[[#This Row],[AGE]]&lt;=100, "76-100 Years", PropertySet[[#This Row],[AGE]]&gt;100, "100+ Years"))</f>
        <v>0-25 Years</v>
      </c>
      <c r="V6742" t="str" cm="1">
        <f t="array" ref="V67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42" t="s">
        <v>240</v>
      </c>
      <c r="X6742" t="s">
        <v>6760</v>
      </c>
    </row>
    <row r="6743" spans="1:24" x14ac:dyDescent="0.3">
      <c r="A6743" t="s">
        <v>6539</v>
      </c>
      <c r="B6743" t="s">
        <v>241</v>
      </c>
      <c r="C6743" t="s">
        <v>242</v>
      </c>
      <c r="D6743">
        <v>4</v>
      </c>
      <c r="E6743">
        <v>8043</v>
      </c>
      <c r="F6743">
        <v>5</v>
      </c>
      <c r="G6743" t="s">
        <v>6</v>
      </c>
      <c r="H6743" t="s">
        <v>898</v>
      </c>
      <c r="I6743" t="s">
        <v>6762</v>
      </c>
      <c r="J6743" t="s">
        <v>6</v>
      </c>
      <c r="K6743">
        <v>10307</v>
      </c>
      <c r="L6743" s="25">
        <v>0</v>
      </c>
      <c r="M6743" s="13">
        <v>45027</v>
      </c>
      <c r="N6743" s="1">
        <v>0</v>
      </c>
      <c r="O6743" s="1">
        <v>2</v>
      </c>
      <c r="P6743" s="1">
        <v>2</v>
      </c>
      <c r="Q6743" s="1">
        <v>10980</v>
      </c>
      <c r="R6743" s="1">
        <v>5860</v>
      </c>
      <c r="S6743">
        <v>1939</v>
      </c>
      <c r="T6743" s="29">
        <f>IF(TRIM(PropertySet[[#This Row],[YEAR BUILT]])="", "N/A", 2023-PropertySet[[#This Row],[YEAR BUILT]])</f>
        <v>84</v>
      </c>
      <c r="U6743" t="str" cm="1">
        <f t="array" ref="U6743">IF(PropertySet[[#This Row],[AGE]] = "N/A", "N/A", _xlfn.IFS(PropertySet[[#This Row],[AGE]] &lt;= 25, "0-25 Years", PropertySet[[#This Row],[AGE]] &lt;= 50, "26-50 Years", PropertySet[[#This Row],[AGE]]&lt;=75, "51-75 Years", PropertySet[[#This Row],[AGE]]&lt;=100, "76-100 Years", PropertySet[[#This Row],[AGE]]&gt;100, "100+ Years"))</f>
        <v>76-100 Years</v>
      </c>
      <c r="V6743" t="str" cm="1">
        <f t="array" ref="V67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743" t="s">
        <v>245</v>
      </c>
      <c r="X6743" t="s">
        <v>898</v>
      </c>
    </row>
    <row r="6744" spans="1:24" x14ac:dyDescent="0.3">
      <c r="A6744" t="s">
        <v>6539</v>
      </c>
      <c r="B6744" t="s">
        <v>241</v>
      </c>
      <c r="C6744" t="s">
        <v>242</v>
      </c>
      <c r="D6744">
        <v>4</v>
      </c>
      <c r="E6744">
        <v>8047</v>
      </c>
      <c r="F6744">
        <v>1</v>
      </c>
      <c r="G6744" t="s">
        <v>6</v>
      </c>
      <c r="H6744" t="s">
        <v>901</v>
      </c>
      <c r="I6744" t="s">
        <v>6763</v>
      </c>
      <c r="J6744" t="s">
        <v>6</v>
      </c>
      <c r="K6744">
        <v>10307</v>
      </c>
      <c r="L6744" s="25">
        <v>950000</v>
      </c>
      <c r="M6744" s="13">
        <v>45121</v>
      </c>
      <c r="N6744" s="1">
        <v>1</v>
      </c>
      <c r="O6744" s="1">
        <v>2</v>
      </c>
      <c r="P6744" s="1">
        <v>3</v>
      </c>
      <c r="Q6744" s="1">
        <v>8349</v>
      </c>
      <c r="R6744" s="1">
        <v>3289</v>
      </c>
      <c r="S6744">
        <v>1915</v>
      </c>
      <c r="T6744" s="29">
        <f>IF(TRIM(PropertySet[[#This Row],[YEAR BUILT]])="", "N/A", 2023-PropertySet[[#This Row],[YEAR BUILT]])</f>
        <v>108</v>
      </c>
      <c r="U6744" t="str" cm="1">
        <f t="array" ref="U6744">IF(PropertySet[[#This Row],[AGE]] = "N/A", "N/A", _xlfn.IFS(PropertySet[[#This Row],[AGE]] &lt;= 25, "0-25 Years", PropertySet[[#This Row],[AGE]] &lt;= 50, "26-50 Years", PropertySet[[#This Row],[AGE]]&lt;=75, "51-75 Years", PropertySet[[#This Row],[AGE]]&lt;=100, "76-100 Years", PropertySet[[#This Row],[AGE]]&gt;100, "100+ Years"))</f>
        <v>100+ Years</v>
      </c>
      <c r="V6744" t="str" cm="1">
        <f t="array" ref="V67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744" t="s">
        <v>245</v>
      </c>
      <c r="X6744" t="s">
        <v>901</v>
      </c>
    </row>
    <row r="6745" spans="1:24" x14ac:dyDescent="0.3">
      <c r="A6745" t="s">
        <v>6539</v>
      </c>
      <c r="B6745" t="s">
        <v>241</v>
      </c>
      <c r="C6745" t="s">
        <v>242</v>
      </c>
      <c r="D6745">
        <v>4</v>
      </c>
      <c r="E6745">
        <v>8047</v>
      </c>
      <c r="F6745">
        <v>21</v>
      </c>
      <c r="G6745" t="s">
        <v>6</v>
      </c>
      <c r="H6745" t="s">
        <v>243</v>
      </c>
      <c r="I6745" t="s">
        <v>6764</v>
      </c>
      <c r="J6745" t="s">
        <v>6</v>
      </c>
      <c r="K6745">
        <v>10307</v>
      </c>
      <c r="L6745" s="25">
        <v>0</v>
      </c>
      <c r="M6745" s="13">
        <v>45027</v>
      </c>
      <c r="N6745" s="1">
        <v>0</v>
      </c>
      <c r="O6745" s="1">
        <v>2</v>
      </c>
      <c r="P6745" s="1">
        <v>2</v>
      </c>
      <c r="Q6745" s="1">
        <v>1826</v>
      </c>
      <c r="R6745" s="1">
        <v>2440</v>
      </c>
      <c r="S6745">
        <v>1931</v>
      </c>
      <c r="T6745" s="29">
        <f>IF(TRIM(PropertySet[[#This Row],[YEAR BUILT]])="", "N/A", 2023-PropertySet[[#This Row],[YEAR BUILT]])</f>
        <v>92</v>
      </c>
      <c r="U6745" t="str" cm="1">
        <f t="array" ref="U6745">IF(PropertySet[[#This Row],[AGE]] = "N/A", "N/A", _xlfn.IFS(PropertySet[[#This Row],[AGE]] &lt;= 25, "0-25 Years", PropertySet[[#This Row],[AGE]] &lt;= 50, "26-50 Years", PropertySet[[#This Row],[AGE]]&lt;=75, "51-75 Years", PropertySet[[#This Row],[AGE]]&lt;=100, "76-100 Years", PropertySet[[#This Row],[AGE]]&gt;100, "100+ Years"))</f>
        <v>76-100 Years</v>
      </c>
      <c r="V6745" t="str" cm="1">
        <f t="array" ref="V67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745" t="s">
        <v>245</v>
      </c>
      <c r="X6745" t="s">
        <v>243</v>
      </c>
    </row>
    <row r="6746" spans="1:24" x14ac:dyDescent="0.3">
      <c r="A6746" t="s">
        <v>6539</v>
      </c>
      <c r="B6746" t="s">
        <v>246</v>
      </c>
      <c r="C6746" t="s">
        <v>242</v>
      </c>
      <c r="D6746">
        <v>4</v>
      </c>
      <c r="E6746">
        <v>7998</v>
      </c>
      <c r="F6746">
        <v>80</v>
      </c>
      <c r="G6746" t="s">
        <v>6</v>
      </c>
      <c r="H6746" t="s">
        <v>6765</v>
      </c>
      <c r="I6746" t="s">
        <v>6766</v>
      </c>
      <c r="J6746" t="s">
        <v>6</v>
      </c>
      <c r="K6746">
        <v>10307</v>
      </c>
      <c r="L6746" s="25">
        <v>5500000</v>
      </c>
      <c r="M6746" s="13">
        <v>45246</v>
      </c>
      <c r="N6746" s="1">
        <v>0</v>
      </c>
      <c r="O6746" s="1">
        <v>0</v>
      </c>
      <c r="P6746" s="1">
        <v>0</v>
      </c>
      <c r="Q6746" s="1">
        <v>54290</v>
      </c>
      <c r="R6746" s="1">
        <v>0</v>
      </c>
      <c r="S6746" t="s">
        <v>7614</v>
      </c>
      <c r="T6746" s="29" t="str">
        <f>IF(TRIM(PropertySet[[#This Row],[YEAR BUILT]])="", "N/A", 2023-PropertySet[[#This Row],[YEAR BUILT]])</f>
        <v>N/A</v>
      </c>
      <c r="U6746" t="str" cm="1">
        <f t="array" ref="U6746">IF(PropertySet[[#This Row],[AGE]] = "N/A", "N/A", _xlfn.IFS(PropertySet[[#This Row],[AGE]] &lt;= 25, "0-25 Years", PropertySet[[#This Row],[AGE]] &lt;= 50, "26-50 Years", PropertySet[[#This Row],[AGE]]&lt;=75, "51-75 Years", PropertySet[[#This Row],[AGE]]&lt;=100, "76-100 Years", PropertySet[[#This Row],[AGE]]&gt;100, "100+ Years"))</f>
        <v>N/A</v>
      </c>
      <c r="V6746" t="str" cm="1">
        <f t="array" ref="V67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746" t="s">
        <v>245</v>
      </c>
      <c r="X6746" t="s">
        <v>6765</v>
      </c>
    </row>
    <row r="6747" spans="1:24" x14ac:dyDescent="0.3">
      <c r="A6747" t="s">
        <v>6539</v>
      </c>
      <c r="B6747" t="s">
        <v>246</v>
      </c>
      <c r="C6747" t="s">
        <v>242</v>
      </c>
      <c r="D6747">
        <v>4</v>
      </c>
      <c r="E6747">
        <v>7998</v>
      </c>
      <c r="F6747">
        <v>88</v>
      </c>
      <c r="G6747" t="s">
        <v>6</v>
      </c>
      <c r="H6747" t="s">
        <v>6765</v>
      </c>
      <c r="I6747" t="s">
        <v>6767</v>
      </c>
      <c r="J6747" t="s">
        <v>6</v>
      </c>
      <c r="K6747">
        <v>10307</v>
      </c>
      <c r="L6747" s="25">
        <v>5500000</v>
      </c>
      <c r="M6747" s="13">
        <v>45246</v>
      </c>
      <c r="N6747" s="1">
        <v>0</v>
      </c>
      <c r="O6747" s="1">
        <v>2</v>
      </c>
      <c r="P6747" s="1">
        <v>2</v>
      </c>
      <c r="Q6747" s="1">
        <v>55060</v>
      </c>
      <c r="R6747" s="1">
        <v>1440</v>
      </c>
      <c r="S6747">
        <v>1931</v>
      </c>
      <c r="T6747" s="29">
        <f>IF(TRIM(PropertySet[[#This Row],[YEAR BUILT]])="", "N/A", 2023-PropertySet[[#This Row],[YEAR BUILT]])</f>
        <v>92</v>
      </c>
      <c r="U6747" t="str" cm="1">
        <f t="array" ref="U6747">IF(PropertySet[[#This Row],[AGE]] = "N/A", "N/A", _xlfn.IFS(PropertySet[[#This Row],[AGE]] &lt;= 25, "0-25 Years", PropertySet[[#This Row],[AGE]] &lt;= 50, "26-50 Years", PropertySet[[#This Row],[AGE]]&lt;=75, "51-75 Years", PropertySet[[#This Row],[AGE]]&lt;=100, "76-100 Years", PropertySet[[#This Row],[AGE]]&gt;100, "100+ Years"))</f>
        <v>76-100 Years</v>
      </c>
      <c r="V6747" t="str" cm="1">
        <f t="array" ref="V67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747" t="s">
        <v>245</v>
      </c>
      <c r="X6747" t="s">
        <v>6765</v>
      </c>
    </row>
    <row r="6748" spans="1:24" x14ac:dyDescent="0.3">
      <c r="A6748" t="s">
        <v>6539</v>
      </c>
      <c r="B6748" t="s">
        <v>246</v>
      </c>
      <c r="C6748" t="s">
        <v>242</v>
      </c>
      <c r="D6748">
        <v>4</v>
      </c>
      <c r="E6748">
        <v>7998</v>
      </c>
      <c r="F6748">
        <v>100</v>
      </c>
      <c r="G6748" t="s">
        <v>6</v>
      </c>
      <c r="H6748" t="s">
        <v>6765</v>
      </c>
      <c r="I6748" t="s">
        <v>6768</v>
      </c>
      <c r="J6748" t="s">
        <v>6</v>
      </c>
      <c r="K6748">
        <v>10307</v>
      </c>
      <c r="L6748" s="25">
        <v>5500000</v>
      </c>
      <c r="M6748" s="13">
        <v>45246</v>
      </c>
      <c r="N6748" s="1">
        <v>0</v>
      </c>
      <c r="O6748" s="1">
        <v>0</v>
      </c>
      <c r="P6748" s="1">
        <v>0</v>
      </c>
      <c r="Q6748" s="1">
        <v>134304</v>
      </c>
      <c r="R6748" s="1">
        <v>0</v>
      </c>
      <c r="S6748" t="s">
        <v>7614</v>
      </c>
      <c r="T6748" s="29" t="str">
        <f>IF(TRIM(PropertySet[[#This Row],[YEAR BUILT]])="", "N/A", 2023-PropertySet[[#This Row],[YEAR BUILT]])</f>
        <v>N/A</v>
      </c>
      <c r="U6748" t="str" cm="1">
        <f t="array" ref="U6748">IF(PropertySet[[#This Row],[AGE]] = "N/A", "N/A", _xlfn.IFS(PropertySet[[#This Row],[AGE]] &lt;= 25, "0-25 Years", PropertySet[[#This Row],[AGE]] &lt;= 50, "26-50 Years", PropertySet[[#This Row],[AGE]]&lt;=75, "51-75 Years", PropertySet[[#This Row],[AGE]]&lt;=100, "76-100 Years", PropertySet[[#This Row],[AGE]]&gt;100, "100+ Years"))</f>
        <v>N/A</v>
      </c>
      <c r="V6748" t="str" cm="1">
        <f t="array" ref="V67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748" t="s">
        <v>245</v>
      </c>
      <c r="X6748" t="s">
        <v>6765</v>
      </c>
    </row>
    <row r="6749" spans="1:24" x14ac:dyDescent="0.3">
      <c r="A6749" t="s">
        <v>6539</v>
      </c>
      <c r="B6749" t="s">
        <v>2841</v>
      </c>
      <c r="C6749" t="s">
        <v>242</v>
      </c>
      <c r="D6749">
        <v>4</v>
      </c>
      <c r="E6749">
        <v>7914</v>
      </c>
      <c r="F6749">
        <v>72</v>
      </c>
      <c r="G6749" t="s">
        <v>6</v>
      </c>
      <c r="H6749" t="s">
        <v>5199</v>
      </c>
      <c r="I6749" t="s">
        <v>6769</v>
      </c>
      <c r="J6749" t="s">
        <v>6</v>
      </c>
      <c r="K6749">
        <v>10307</v>
      </c>
      <c r="L6749" s="25">
        <v>0</v>
      </c>
      <c r="M6749" s="13">
        <v>45281</v>
      </c>
      <c r="N6749" s="1">
        <v>0</v>
      </c>
      <c r="O6749" s="1">
        <v>0</v>
      </c>
      <c r="P6749" s="1">
        <v>0</v>
      </c>
      <c r="Q6749" s="1">
        <v>26375</v>
      </c>
      <c r="R6749" s="1">
        <v>21667</v>
      </c>
      <c r="S6749">
        <v>1931</v>
      </c>
      <c r="T6749" s="29">
        <f>IF(TRIM(PropertySet[[#This Row],[YEAR BUILT]])="", "N/A", 2023-PropertySet[[#This Row],[YEAR BUILT]])</f>
        <v>92</v>
      </c>
      <c r="U6749" t="str" cm="1">
        <f t="array" ref="U6749">IF(PropertySet[[#This Row],[AGE]] = "N/A", "N/A", _xlfn.IFS(PropertySet[[#This Row],[AGE]] &lt;= 25, "0-25 Years", PropertySet[[#This Row],[AGE]] &lt;= 50, "26-50 Years", PropertySet[[#This Row],[AGE]]&lt;=75, "51-75 Years", PropertySet[[#This Row],[AGE]]&lt;=100, "76-100 Years", PropertySet[[#This Row],[AGE]]&gt;100, "100+ Years"))</f>
        <v>76-100 Years</v>
      </c>
      <c r="V6749" t="str" cm="1">
        <f t="array" ref="V67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749" t="s">
        <v>245</v>
      </c>
      <c r="X6749" t="s">
        <v>5199</v>
      </c>
    </row>
    <row r="6750" spans="1:24" x14ac:dyDescent="0.3">
      <c r="A6750" t="s">
        <v>6539</v>
      </c>
      <c r="B6750" t="s">
        <v>2841</v>
      </c>
      <c r="C6750" t="s">
        <v>242</v>
      </c>
      <c r="D6750">
        <v>4</v>
      </c>
      <c r="E6750">
        <v>7915</v>
      </c>
      <c r="F6750">
        <v>1</v>
      </c>
      <c r="G6750" t="s">
        <v>6</v>
      </c>
      <c r="H6750" t="s">
        <v>5199</v>
      </c>
      <c r="I6750" t="s">
        <v>6770</v>
      </c>
      <c r="J6750" t="s">
        <v>6</v>
      </c>
      <c r="K6750">
        <v>10307</v>
      </c>
      <c r="L6750" s="25">
        <v>0</v>
      </c>
      <c r="M6750" s="13">
        <v>44986</v>
      </c>
      <c r="N6750" s="1">
        <v>0</v>
      </c>
      <c r="O6750" s="1">
        <v>0</v>
      </c>
      <c r="P6750" s="1">
        <v>0</v>
      </c>
      <c r="Q6750" s="1">
        <v>37200</v>
      </c>
      <c r="R6750" s="1">
        <v>3525</v>
      </c>
      <c r="S6750">
        <v>1931</v>
      </c>
      <c r="T6750" s="29">
        <f>IF(TRIM(PropertySet[[#This Row],[YEAR BUILT]])="", "N/A", 2023-PropertySet[[#This Row],[YEAR BUILT]])</f>
        <v>92</v>
      </c>
      <c r="U6750" t="str" cm="1">
        <f t="array" ref="U6750">IF(PropertySet[[#This Row],[AGE]] = "N/A", "N/A", _xlfn.IFS(PropertySet[[#This Row],[AGE]] &lt;= 25, "0-25 Years", PropertySet[[#This Row],[AGE]] &lt;= 50, "26-50 Years", PropertySet[[#This Row],[AGE]]&lt;=75, "51-75 Years", PropertySet[[#This Row],[AGE]]&lt;=100, "76-100 Years", PropertySet[[#This Row],[AGE]]&gt;100, "100+ Years"))</f>
        <v>76-100 Years</v>
      </c>
      <c r="V6750" t="str" cm="1">
        <f t="array" ref="V67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750" t="s">
        <v>245</v>
      </c>
      <c r="X6750" t="s">
        <v>5199</v>
      </c>
    </row>
    <row r="6751" spans="1:24" x14ac:dyDescent="0.3">
      <c r="A6751" t="s">
        <v>6771</v>
      </c>
      <c r="B6751" t="s">
        <v>29</v>
      </c>
      <c r="C6751" t="s">
        <v>30</v>
      </c>
      <c r="D6751">
        <v>1</v>
      </c>
      <c r="E6751">
        <v>2610</v>
      </c>
      <c r="F6751">
        <v>108</v>
      </c>
      <c r="G6751" t="s">
        <v>6</v>
      </c>
      <c r="H6751" t="s">
        <v>44</v>
      </c>
      <c r="I6751" t="s">
        <v>6772</v>
      </c>
      <c r="J6751" t="s">
        <v>6</v>
      </c>
      <c r="K6751">
        <v>10314</v>
      </c>
      <c r="L6751" s="25">
        <v>548000</v>
      </c>
      <c r="M6751" s="13">
        <v>45062</v>
      </c>
      <c r="N6751" s="1">
        <v>1</v>
      </c>
      <c r="O6751" s="1">
        <v>0</v>
      </c>
      <c r="P6751" s="1">
        <v>1</v>
      </c>
      <c r="Q6751" s="1">
        <v>1512</v>
      </c>
      <c r="R6751" s="1">
        <v>1202</v>
      </c>
      <c r="S6751">
        <v>2004</v>
      </c>
      <c r="T6751" s="29">
        <f>IF(TRIM(PropertySet[[#This Row],[YEAR BUILT]])="", "N/A", 2023-PropertySet[[#This Row],[YEAR BUILT]])</f>
        <v>19</v>
      </c>
      <c r="U6751" t="str" cm="1">
        <f t="array" ref="U6751">IF(PropertySet[[#This Row],[AGE]] = "N/A", "N/A", _xlfn.IFS(PropertySet[[#This Row],[AGE]] &lt;= 25, "0-25 Years", PropertySet[[#This Row],[AGE]] &lt;= 50, "26-50 Years", PropertySet[[#This Row],[AGE]]&lt;=75, "51-75 Years", PropertySet[[#This Row],[AGE]]&lt;=100, "76-100 Years", PropertySet[[#This Row],[AGE]]&gt;100, "100+ Years"))</f>
        <v>0-25 Years</v>
      </c>
      <c r="V6751" t="str" cm="1">
        <f t="array" ref="V67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51" t="s">
        <v>33</v>
      </c>
      <c r="X6751" t="s">
        <v>44</v>
      </c>
    </row>
    <row r="6752" spans="1:24" x14ac:dyDescent="0.3">
      <c r="A6752" t="s">
        <v>6771</v>
      </c>
      <c r="B6752" t="s">
        <v>29</v>
      </c>
      <c r="C6752" t="s">
        <v>30</v>
      </c>
      <c r="D6752">
        <v>1</v>
      </c>
      <c r="E6752">
        <v>2610</v>
      </c>
      <c r="F6752">
        <v>110</v>
      </c>
      <c r="G6752" t="s">
        <v>6</v>
      </c>
      <c r="H6752" t="s">
        <v>44</v>
      </c>
      <c r="I6752" t="s">
        <v>6773</v>
      </c>
      <c r="J6752" t="s">
        <v>6</v>
      </c>
      <c r="K6752">
        <v>10314</v>
      </c>
      <c r="L6752" s="25">
        <v>580000</v>
      </c>
      <c r="M6752" s="13">
        <v>45050</v>
      </c>
      <c r="N6752" s="1">
        <v>1</v>
      </c>
      <c r="O6752" s="1">
        <v>0</v>
      </c>
      <c r="P6752" s="1">
        <v>1</v>
      </c>
      <c r="Q6752" s="1">
        <v>1512</v>
      </c>
      <c r="R6752" s="1">
        <v>1202</v>
      </c>
      <c r="S6752">
        <v>2004</v>
      </c>
      <c r="T6752" s="29">
        <f>IF(TRIM(PropertySet[[#This Row],[YEAR BUILT]])="", "N/A", 2023-PropertySet[[#This Row],[YEAR BUILT]])</f>
        <v>19</v>
      </c>
      <c r="U6752" t="str" cm="1">
        <f t="array" ref="U6752">IF(PropertySet[[#This Row],[AGE]] = "N/A", "N/A", _xlfn.IFS(PropertySet[[#This Row],[AGE]] &lt;= 25, "0-25 Years", PropertySet[[#This Row],[AGE]] &lt;= 50, "26-50 Years", PropertySet[[#This Row],[AGE]]&lt;=75, "51-75 Years", PropertySet[[#This Row],[AGE]]&lt;=100, "76-100 Years", PropertySet[[#This Row],[AGE]]&gt;100, "100+ Years"))</f>
        <v>0-25 Years</v>
      </c>
      <c r="V6752" t="str" cm="1">
        <f t="array" ref="V67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52" t="s">
        <v>33</v>
      </c>
      <c r="X6752" t="s">
        <v>44</v>
      </c>
    </row>
    <row r="6753" spans="1:24" x14ac:dyDescent="0.3">
      <c r="A6753" t="s">
        <v>6771</v>
      </c>
      <c r="B6753" t="s">
        <v>29</v>
      </c>
      <c r="C6753" t="s">
        <v>30</v>
      </c>
      <c r="D6753">
        <v>1</v>
      </c>
      <c r="E6753">
        <v>2610</v>
      </c>
      <c r="F6753">
        <v>114</v>
      </c>
      <c r="G6753" t="s">
        <v>6</v>
      </c>
      <c r="H6753" t="s">
        <v>44</v>
      </c>
      <c r="I6753" t="s">
        <v>6774</v>
      </c>
      <c r="J6753" t="s">
        <v>6</v>
      </c>
      <c r="K6753">
        <v>10314</v>
      </c>
      <c r="L6753" s="25">
        <v>595000</v>
      </c>
      <c r="M6753" s="13">
        <v>45243</v>
      </c>
      <c r="N6753" s="1">
        <v>1</v>
      </c>
      <c r="O6753" s="1">
        <v>0</v>
      </c>
      <c r="P6753" s="1">
        <v>1</v>
      </c>
      <c r="Q6753" s="1">
        <v>1512</v>
      </c>
      <c r="R6753" s="1">
        <v>1202</v>
      </c>
      <c r="S6753">
        <v>2004</v>
      </c>
      <c r="T6753" s="29">
        <f>IF(TRIM(PropertySet[[#This Row],[YEAR BUILT]])="", "N/A", 2023-PropertySet[[#This Row],[YEAR BUILT]])</f>
        <v>19</v>
      </c>
      <c r="U6753" t="str" cm="1">
        <f t="array" ref="U6753">IF(PropertySet[[#This Row],[AGE]] = "N/A", "N/A", _xlfn.IFS(PropertySet[[#This Row],[AGE]] &lt;= 25, "0-25 Years", PropertySet[[#This Row],[AGE]] &lt;= 50, "26-50 Years", PropertySet[[#This Row],[AGE]]&lt;=75, "51-75 Years", PropertySet[[#This Row],[AGE]]&lt;=100, "76-100 Years", PropertySet[[#This Row],[AGE]]&gt;100, "100+ Years"))</f>
        <v>0-25 Years</v>
      </c>
      <c r="V6753" t="str" cm="1">
        <f t="array" ref="V67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53" t="s">
        <v>33</v>
      </c>
      <c r="X6753" t="s">
        <v>44</v>
      </c>
    </row>
    <row r="6754" spans="1:24" x14ac:dyDescent="0.3">
      <c r="A6754" t="s">
        <v>6771</v>
      </c>
      <c r="B6754" t="s">
        <v>29</v>
      </c>
      <c r="C6754" t="s">
        <v>30</v>
      </c>
      <c r="D6754">
        <v>1</v>
      </c>
      <c r="E6754">
        <v>2610</v>
      </c>
      <c r="F6754">
        <v>117</v>
      </c>
      <c r="G6754" t="s">
        <v>6</v>
      </c>
      <c r="H6754" t="s">
        <v>44</v>
      </c>
      <c r="I6754" t="s">
        <v>6775</v>
      </c>
      <c r="J6754" t="s">
        <v>6</v>
      </c>
      <c r="K6754">
        <v>10314</v>
      </c>
      <c r="L6754" s="25">
        <v>10</v>
      </c>
      <c r="M6754" s="13">
        <v>45003</v>
      </c>
      <c r="N6754" s="1">
        <v>1</v>
      </c>
      <c r="O6754" s="1">
        <v>0</v>
      </c>
      <c r="P6754" s="1">
        <v>1</v>
      </c>
      <c r="Q6754" s="1">
        <v>3475</v>
      </c>
      <c r="R6754" s="1">
        <v>1308</v>
      </c>
      <c r="S6754">
        <v>2004</v>
      </c>
      <c r="T6754" s="29">
        <f>IF(TRIM(PropertySet[[#This Row],[YEAR BUILT]])="", "N/A", 2023-PropertySet[[#This Row],[YEAR BUILT]])</f>
        <v>19</v>
      </c>
      <c r="U6754" t="str" cm="1">
        <f t="array" ref="U6754">IF(PropertySet[[#This Row],[AGE]] = "N/A", "N/A", _xlfn.IFS(PropertySet[[#This Row],[AGE]] &lt;= 25, "0-25 Years", PropertySet[[#This Row],[AGE]] &lt;= 50, "26-50 Years", PropertySet[[#This Row],[AGE]]&lt;=75, "51-75 Years", PropertySet[[#This Row],[AGE]]&lt;=100, "76-100 Years", PropertySet[[#This Row],[AGE]]&gt;100, "100+ Years"))</f>
        <v>0-25 Years</v>
      </c>
      <c r="V6754" t="str" cm="1">
        <f t="array" ref="V67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54" t="s">
        <v>33</v>
      </c>
      <c r="X6754" t="s">
        <v>44</v>
      </c>
    </row>
    <row r="6755" spans="1:24" x14ac:dyDescent="0.3">
      <c r="A6755" t="s">
        <v>6771</v>
      </c>
      <c r="B6755" t="s">
        <v>29</v>
      </c>
      <c r="C6755" t="s">
        <v>30</v>
      </c>
      <c r="D6755">
        <v>1</v>
      </c>
      <c r="E6755">
        <v>2610</v>
      </c>
      <c r="F6755">
        <v>131</v>
      </c>
      <c r="G6755" t="s">
        <v>6</v>
      </c>
      <c r="H6755" t="s">
        <v>44</v>
      </c>
      <c r="I6755" t="s">
        <v>6776</v>
      </c>
      <c r="J6755" t="s">
        <v>6</v>
      </c>
      <c r="K6755">
        <v>10314</v>
      </c>
      <c r="L6755" s="25">
        <v>0</v>
      </c>
      <c r="M6755" s="13">
        <v>45149</v>
      </c>
      <c r="N6755" s="1">
        <v>1</v>
      </c>
      <c r="O6755" s="1">
        <v>0</v>
      </c>
      <c r="P6755" s="1">
        <v>1</v>
      </c>
      <c r="Q6755" s="1">
        <v>2170</v>
      </c>
      <c r="R6755" s="1">
        <v>1202</v>
      </c>
      <c r="S6755">
        <v>2004</v>
      </c>
      <c r="T6755" s="29">
        <f>IF(TRIM(PropertySet[[#This Row],[YEAR BUILT]])="", "N/A", 2023-PropertySet[[#This Row],[YEAR BUILT]])</f>
        <v>19</v>
      </c>
      <c r="U6755" t="str" cm="1">
        <f t="array" ref="U6755">IF(PropertySet[[#This Row],[AGE]] = "N/A", "N/A", _xlfn.IFS(PropertySet[[#This Row],[AGE]] &lt;= 25, "0-25 Years", PropertySet[[#This Row],[AGE]] &lt;= 50, "26-50 Years", PropertySet[[#This Row],[AGE]]&lt;=75, "51-75 Years", PropertySet[[#This Row],[AGE]]&lt;=100, "76-100 Years", PropertySet[[#This Row],[AGE]]&gt;100, "100+ Years"))</f>
        <v>0-25 Years</v>
      </c>
      <c r="V6755" t="str" cm="1">
        <f t="array" ref="V67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55" t="s">
        <v>33</v>
      </c>
      <c r="X6755" t="s">
        <v>44</v>
      </c>
    </row>
    <row r="6756" spans="1:24" x14ac:dyDescent="0.3">
      <c r="A6756" t="s">
        <v>6771</v>
      </c>
      <c r="B6756" t="s">
        <v>29</v>
      </c>
      <c r="C6756" t="s">
        <v>30</v>
      </c>
      <c r="D6756">
        <v>1</v>
      </c>
      <c r="E6756">
        <v>2610</v>
      </c>
      <c r="F6756">
        <v>141</v>
      </c>
      <c r="G6756" t="s">
        <v>6</v>
      </c>
      <c r="H6756" t="s">
        <v>44</v>
      </c>
      <c r="I6756" t="s">
        <v>6777</v>
      </c>
      <c r="J6756" t="s">
        <v>6</v>
      </c>
      <c r="K6756">
        <v>10314</v>
      </c>
      <c r="L6756" s="25">
        <v>620000</v>
      </c>
      <c r="M6756" s="13">
        <v>45079</v>
      </c>
      <c r="N6756" s="1">
        <v>1</v>
      </c>
      <c r="O6756" s="1">
        <v>0</v>
      </c>
      <c r="P6756" s="1">
        <v>1</v>
      </c>
      <c r="Q6756" s="1">
        <v>1871</v>
      </c>
      <c r="R6756" s="1">
        <v>1308</v>
      </c>
      <c r="S6756">
        <v>2004</v>
      </c>
      <c r="T6756" s="29">
        <f>IF(TRIM(PropertySet[[#This Row],[YEAR BUILT]])="", "N/A", 2023-PropertySet[[#This Row],[YEAR BUILT]])</f>
        <v>19</v>
      </c>
      <c r="U6756" t="str" cm="1">
        <f t="array" ref="U6756">IF(PropertySet[[#This Row],[AGE]] = "N/A", "N/A", _xlfn.IFS(PropertySet[[#This Row],[AGE]] &lt;= 25, "0-25 Years", PropertySet[[#This Row],[AGE]] &lt;= 50, "26-50 Years", PropertySet[[#This Row],[AGE]]&lt;=75, "51-75 Years", PropertySet[[#This Row],[AGE]]&lt;=100, "76-100 Years", PropertySet[[#This Row],[AGE]]&gt;100, "100+ Years"))</f>
        <v>0-25 Years</v>
      </c>
      <c r="V6756" t="str" cm="1">
        <f t="array" ref="V67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56" t="s">
        <v>33</v>
      </c>
      <c r="X6756" t="s">
        <v>44</v>
      </c>
    </row>
    <row r="6757" spans="1:24" x14ac:dyDescent="0.3">
      <c r="A6757" t="s">
        <v>6771</v>
      </c>
      <c r="B6757" t="s">
        <v>29</v>
      </c>
      <c r="C6757" t="s">
        <v>30</v>
      </c>
      <c r="D6757">
        <v>1</v>
      </c>
      <c r="E6757">
        <v>2610</v>
      </c>
      <c r="F6757">
        <v>274</v>
      </c>
      <c r="G6757" t="s">
        <v>6</v>
      </c>
      <c r="H6757" t="s">
        <v>36</v>
      </c>
      <c r="I6757" t="s">
        <v>6778</v>
      </c>
      <c r="J6757" t="s">
        <v>6</v>
      </c>
      <c r="K6757">
        <v>10314</v>
      </c>
      <c r="L6757" s="25">
        <v>0</v>
      </c>
      <c r="M6757" s="13">
        <v>45181</v>
      </c>
      <c r="N6757" s="1">
        <v>1</v>
      </c>
      <c r="O6757" s="1">
        <v>0</v>
      </c>
      <c r="P6757" s="1">
        <v>1</v>
      </c>
      <c r="Q6757" s="1">
        <v>6600</v>
      </c>
      <c r="R6757" s="1">
        <v>1196</v>
      </c>
      <c r="S6757">
        <v>1955</v>
      </c>
      <c r="T6757" s="29">
        <f>IF(TRIM(PropertySet[[#This Row],[YEAR BUILT]])="", "N/A", 2023-PropertySet[[#This Row],[YEAR BUILT]])</f>
        <v>68</v>
      </c>
      <c r="U6757" t="str" cm="1">
        <f t="array" ref="U6757">IF(PropertySet[[#This Row],[AGE]] = "N/A", "N/A", _xlfn.IFS(PropertySet[[#This Row],[AGE]] &lt;= 25, "0-25 Years", PropertySet[[#This Row],[AGE]] &lt;= 50, "26-50 Years", PropertySet[[#This Row],[AGE]]&lt;=75, "51-75 Years", PropertySet[[#This Row],[AGE]]&lt;=100, "76-100 Years", PropertySet[[#This Row],[AGE]]&gt;100, "100+ Years"))</f>
        <v>51-75 Years</v>
      </c>
      <c r="V6757" t="str" cm="1">
        <f t="array" ref="V67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757" t="s">
        <v>33</v>
      </c>
      <c r="X6757" t="s">
        <v>36</v>
      </c>
    </row>
    <row r="6758" spans="1:24" x14ac:dyDescent="0.3">
      <c r="A6758" t="s">
        <v>6771</v>
      </c>
      <c r="B6758" t="s">
        <v>29</v>
      </c>
      <c r="C6758" t="s">
        <v>30</v>
      </c>
      <c r="D6758">
        <v>1</v>
      </c>
      <c r="E6758">
        <v>2610</v>
      </c>
      <c r="F6758">
        <v>274</v>
      </c>
      <c r="G6758" t="s">
        <v>6</v>
      </c>
      <c r="H6758" t="s">
        <v>36</v>
      </c>
      <c r="I6758" t="s">
        <v>6778</v>
      </c>
      <c r="J6758" t="s">
        <v>6</v>
      </c>
      <c r="K6758">
        <v>10314</v>
      </c>
      <c r="L6758" s="25">
        <v>0</v>
      </c>
      <c r="M6758" s="13">
        <v>45195</v>
      </c>
      <c r="N6758" s="1">
        <v>1</v>
      </c>
      <c r="O6758" s="1">
        <v>0</v>
      </c>
      <c r="P6758" s="1">
        <v>1</v>
      </c>
      <c r="Q6758" s="1">
        <v>6600</v>
      </c>
      <c r="R6758" s="1">
        <v>1196</v>
      </c>
      <c r="S6758">
        <v>1955</v>
      </c>
      <c r="T6758" s="29">
        <f>IF(TRIM(PropertySet[[#This Row],[YEAR BUILT]])="", "N/A", 2023-PropertySet[[#This Row],[YEAR BUILT]])</f>
        <v>68</v>
      </c>
      <c r="U6758" t="str" cm="1">
        <f t="array" ref="U6758">IF(PropertySet[[#This Row],[AGE]] = "N/A", "N/A", _xlfn.IFS(PropertySet[[#This Row],[AGE]] &lt;= 25, "0-25 Years", PropertySet[[#This Row],[AGE]] &lt;= 50, "26-50 Years", PropertySet[[#This Row],[AGE]]&lt;=75, "51-75 Years", PropertySet[[#This Row],[AGE]]&lt;=100, "76-100 Years", PropertySet[[#This Row],[AGE]]&gt;100, "100+ Years"))</f>
        <v>51-75 Years</v>
      </c>
      <c r="V6758" t="str" cm="1">
        <f t="array" ref="V67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758" t="s">
        <v>33</v>
      </c>
      <c r="X6758" t="s">
        <v>36</v>
      </c>
    </row>
    <row r="6759" spans="1:24" x14ac:dyDescent="0.3">
      <c r="A6759" t="s">
        <v>6771</v>
      </c>
      <c r="B6759" t="s">
        <v>29</v>
      </c>
      <c r="C6759" t="s">
        <v>30</v>
      </c>
      <c r="D6759">
        <v>1</v>
      </c>
      <c r="E6759">
        <v>2610</v>
      </c>
      <c r="F6759">
        <v>274</v>
      </c>
      <c r="G6759" t="s">
        <v>6</v>
      </c>
      <c r="H6759" t="s">
        <v>36</v>
      </c>
      <c r="I6759" t="s">
        <v>6778</v>
      </c>
      <c r="J6759" t="s">
        <v>6</v>
      </c>
      <c r="K6759">
        <v>10314</v>
      </c>
      <c r="L6759" s="25">
        <v>0</v>
      </c>
      <c r="M6759" s="13">
        <v>45239</v>
      </c>
      <c r="N6759" s="1">
        <v>1</v>
      </c>
      <c r="O6759" s="1">
        <v>0</v>
      </c>
      <c r="P6759" s="1">
        <v>1</v>
      </c>
      <c r="Q6759" s="1">
        <v>6600</v>
      </c>
      <c r="R6759" s="1">
        <v>1196</v>
      </c>
      <c r="S6759">
        <v>1955</v>
      </c>
      <c r="T6759" s="29">
        <f>IF(TRIM(PropertySet[[#This Row],[YEAR BUILT]])="", "N/A", 2023-PropertySet[[#This Row],[YEAR BUILT]])</f>
        <v>68</v>
      </c>
      <c r="U6759" t="str" cm="1">
        <f t="array" ref="U6759">IF(PropertySet[[#This Row],[AGE]] = "N/A", "N/A", _xlfn.IFS(PropertySet[[#This Row],[AGE]] &lt;= 25, "0-25 Years", PropertySet[[#This Row],[AGE]] &lt;= 50, "26-50 Years", PropertySet[[#This Row],[AGE]]&lt;=75, "51-75 Years", PropertySet[[#This Row],[AGE]]&lt;=100, "76-100 Years", PropertySet[[#This Row],[AGE]]&gt;100, "100+ Years"))</f>
        <v>51-75 Years</v>
      </c>
      <c r="V6759" t="str" cm="1">
        <f t="array" ref="V67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759" t="s">
        <v>33</v>
      </c>
      <c r="X6759" t="s">
        <v>36</v>
      </c>
    </row>
    <row r="6760" spans="1:24" x14ac:dyDescent="0.3">
      <c r="A6760" t="s">
        <v>6771</v>
      </c>
      <c r="B6760" t="s">
        <v>29</v>
      </c>
      <c r="C6760" t="s">
        <v>30</v>
      </c>
      <c r="D6760">
        <v>1</v>
      </c>
      <c r="E6760">
        <v>2610</v>
      </c>
      <c r="F6760">
        <v>291</v>
      </c>
      <c r="G6760" t="s">
        <v>6</v>
      </c>
      <c r="H6760" t="s">
        <v>36</v>
      </c>
      <c r="I6760" t="s">
        <v>6779</v>
      </c>
      <c r="J6760" t="s">
        <v>6</v>
      </c>
      <c r="K6760">
        <v>10314</v>
      </c>
      <c r="L6760" s="25">
        <v>580000</v>
      </c>
      <c r="M6760" s="13">
        <v>44984</v>
      </c>
      <c r="N6760" s="1">
        <v>1</v>
      </c>
      <c r="O6760" s="1">
        <v>0</v>
      </c>
      <c r="P6760" s="1">
        <v>1</v>
      </c>
      <c r="Q6760" s="1">
        <v>5000</v>
      </c>
      <c r="R6760" s="1">
        <v>1196</v>
      </c>
      <c r="S6760">
        <v>1955</v>
      </c>
      <c r="T6760" s="29">
        <f>IF(TRIM(PropertySet[[#This Row],[YEAR BUILT]])="", "N/A", 2023-PropertySet[[#This Row],[YEAR BUILT]])</f>
        <v>68</v>
      </c>
      <c r="U6760" t="str" cm="1">
        <f t="array" ref="U6760">IF(PropertySet[[#This Row],[AGE]] = "N/A", "N/A", _xlfn.IFS(PropertySet[[#This Row],[AGE]] &lt;= 25, "0-25 Years", PropertySet[[#This Row],[AGE]] &lt;= 50, "26-50 Years", PropertySet[[#This Row],[AGE]]&lt;=75, "51-75 Years", PropertySet[[#This Row],[AGE]]&lt;=100, "76-100 Years", PropertySet[[#This Row],[AGE]]&gt;100, "100+ Years"))</f>
        <v>51-75 Years</v>
      </c>
      <c r="V6760" t="str" cm="1">
        <f t="array" ref="V67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760" t="s">
        <v>33</v>
      </c>
      <c r="X6760" t="s">
        <v>36</v>
      </c>
    </row>
    <row r="6761" spans="1:24" x14ac:dyDescent="0.3">
      <c r="A6761" t="s">
        <v>6771</v>
      </c>
      <c r="B6761" t="s">
        <v>29</v>
      </c>
      <c r="C6761" t="s">
        <v>30</v>
      </c>
      <c r="D6761">
        <v>1</v>
      </c>
      <c r="E6761">
        <v>2620</v>
      </c>
      <c r="F6761">
        <v>161</v>
      </c>
      <c r="G6761" t="s">
        <v>6</v>
      </c>
      <c r="H6761" t="s">
        <v>44</v>
      </c>
      <c r="I6761" t="s">
        <v>6780</v>
      </c>
      <c r="J6761" t="s">
        <v>6</v>
      </c>
      <c r="K6761">
        <v>10314</v>
      </c>
      <c r="L6761" s="25">
        <v>290000</v>
      </c>
      <c r="M6761" s="13">
        <v>45156</v>
      </c>
      <c r="N6761" s="1">
        <v>1</v>
      </c>
      <c r="O6761" s="1">
        <v>0</v>
      </c>
      <c r="P6761" s="1">
        <v>1</v>
      </c>
      <c r="Q6761" s="1">
        <v>2880</v>
      </c>
      <c r="R6761" s="1">
        <v>1240</v>
      </c>
      <c r="S6761">
        <v>2004</v>
      </c>
      <c r="T6761" s="29">
        <f>IF(TRIM(PropertySet[[#This Row],[YEAR BUILT]])="", "N/A", 2023-PropertySet[[#This Row],[YEAR BUILT]])</f>
        <v>19</v>
      </c>
      <c r="U6761" t="str" cm="1">
        <f t="array" ref="U6761">IF(PropertySet[[#This Row],[AGE]] = "N/A", "N/A", _xlfn.IFS(PropertySet[[#This Row],[AGE]] &lt;= 25, "0-25 Years", PropertySet[[#This Row],[AGE]] &lt;= 50, "26-50 Years", PropertySet[[#This Row],[AGE]]&lt;=75, "51-75 Years", PropertySet[[#This Row],[AGE]]&lt;=100, "76-100 Years", PropertySet[[#This Row],[AGE]]&gt;100, "100+ Years"))</f>
        <v>0-25 Years</v>
      </c>
      <c r="V6761" t="str" cm="1">
        <f t="array" ref="V67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61" t="s">
        <v>33</v>
      </c>
      <c r="X6761" t="s">
        <v>44</v>
      </c>
    </row>
    <row r="6762" spans="1:24" x14ac:dyDescent="0.3">
      <c r="A6762" t="s">
        <v>6771</v>
      </c>
      <c r="B6762" t="s">
        <v>29</v>
      </c>
      <c r="C6762" t="s">
        <v>30</v>
      </c>
      <c r="D6762">
        <v>1</v>
      </c>
      <c r="E6762">
        <v>2620</v>
      </c>
      <c r="F6762">
        <v>323</v>
      </c>
      <c r="G6762" t="s">
        <v>6</v>
      </c>
      <c r="H6762" t="s">
        <v>44</v>
      </c>
      <c r="I6762" t="s">
        <v>6781</v>
      </c>
      <c r="J6762" t="s">
        <v>6</v>
      </c>
      <c r="K6762">
        <v>10314</v>
      </c>
      <c r="L6762" s="25">
        <v>319410</v>
      </c>
      <c r="M6762" s="13">
        <v>45098</v>
      </c>
      <c r="N6762" s="1">
        <v>1</v>
      </c>
      <c r="O6762" s="1">
        <v>0</v>
      </c>
      <c r="P6762" s="1">
        <v>1</v>
      </c>
      <c r="Q6762" s="1">
        <v>1148</v>
      </c>
      <c r="R6762" s="1">
        <v>1480</v>
      </c>
      <c r="S6762">
        <v>1990</v>
      </c>
      <c r="T6762" s="29">
        <f>IF(TRIM(PropertySet[[#This Row],[YEAR BUILT]])="", "N/A", 2023-PropertySet[[#This Row],[YEAR BUILT]])</f>
        <v>33</v>
      </c>
      <c r="U6762" t="str" cm="1">
        <f t="array" ref="U6762">IF(PropertySet[[#This Row],[AGE]] = "N/A", "N/A", _xlfn.IFS(PropertySet[[#This Row],[AGE]] &lt;= 25, "0-25 Years", PropertySet[[#This Row],[AGE]] &lt;= 50, "26-50 Years", PropertySet[[#This Row],[AGE]]&lt;=75, "51-75 Years", PropertySet[[#This Row],[AGE]]&lt;=100, "76-100 Years", PropertySet[[#This Row],[AGE]]&gt;100, "100+ Years"))</f>
        <v>26-50 Years</v>
      </c>
      <c r="V6762" t="str" cm="1">
        <f t="array" ref="V67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62" t="s">
        <v>33</v>
      </c>
      <c r="X6762" t="s">
        <v>44</v>
      </c>
    </row>
    <row r="6763" spans="1:24" x14ac:dyDescent="0.3">
      <c r="A6763" t="s">
        <v>6771</v>
      </c>
      <c r="B6763" t="s">
        <v>29</v>
      </c>
      <c r="C6763" t="s">
        <v>30</v>
      </c>
      <c r="D6763">
        <v>1</v>
      </c>
      <c r="E6763">
        <v>2620</v>
      </c>
      <c r="F6763">
        <v>332</v>
      </c>
      <c r="G6763" t="s">
        <v>6</v>
      </c>
      <c r="H6763" t="s">
        <v>44</v>
      </c>
      <c r="I6763" t="s">
        <v>6782</v>
      </c>
      <c r="J6763" t="s">
        <v>6</v>
      </c>
      <c r="K6763">
        <v>10314</v>
      </c>
      <c r="L6763" s="25">
        <v>0</v>
      </c>
      <c r="M6763" s="13">
        <v>45146</v>
      </c>
      <c r="N6763" s="1">
        <v>1</v>
      </c>
      <c r="O6763" s="1">
        <v>0</v>
      </c>
      <c r="P6763" s="1">
        <v>1</v>
      </c>
      <c r="Q6763" s="1">
        <v>1148</v>
      </c>
      <c r="R6763" s="1">
        <v>1480</v>
      </c>
      <c r="S6763">
        <v>1989</v>
      </c>
      <c r="T6763" s="29">
        <f>IF(TRIM(PropertySet[[#This Row],[YEAR BUILT]])="", "N/A", 2023-PropertySet[[#This Row],[YEAR BUILT]])</f>
        <v>34</v>
      </c>
      <c r="U6763" t="str" cm="1">
        <f t="array" ref="U6763">IF(PropertySet[[#This Row],[AGE]] = "N/A", "N/A", _xlfn.IFS(PropertySet[[#This Row],[AGE]] &lt;= 25, "0-25 Years", PropertySet[[#This Row],[AGE]] &lt;= 50, "26-50 Years", PropertySet[[#This Row],[AGE]]&lt;=75, "51-75 Years", PropertySet[[#This Row],[AGE]]&lt;=100, "76-100 Years", PropertySet[[#This Row],[AGE]]&gt;100, "100+ Years"))</f>
        <v>26-50 Years</v>
      </c>
      <c r="V6763" t="str" cm="1">
        <f t="array" ref="V67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63" t="s">
        <v>33</v>
      </c>
      <c r="X6763" t="s">
        <v>44</v>
      </c>
    </row>
    <row r="6764" spans="1:24" x14ac:dyDescent="0.3">
      <c r="A6764" t="s">
        <v>6771</v>
      </c>
      <c r="B6764" t="s">
        <v>29</v>
      </c>
      <c r="C6764" t="s">
        <v>30</v>
      </c>
      <c r="D6764">
        <v>1</v>
      </c>
      <c r="E6764">
        <v>2620</v>
      </c>
      <c r="F6764">
        <v>339</v>
      </c>
      <c r="G6764" t="s">
        <v>6</v>
      </c>
      <c r="H6764" t="s">
        <v>44</v>
      </c>
      <c r="I6764" t="s">
        <v>6783</v>
      </c>
      <c r="J6764" t="s">
        <v>6</v>
      </c>
      <c r="K6764">
        <v>10314</v>
      </c>
      <c r="L6764" s="25">
        <v>380500</v>
      </c>
      <c r="M6764" s="13">
        <v>45155</v>
      </c>
      <c r="N6764" s="1">
        <v>1</v>
      </c>
      <c r="O6764" s="1">
        <v>0</v>
      </c>
      <c r="P6764" s="1">
        <v>1</v>
      </c>
      <c r="Q6764" s="1">
        <v>1078</v>
      </c>
      <c r="R6764" s="1">
        <v>1480</v>
      </c>
      <c r="S6764">
        <v>1989</v>
      </c>
      <c r="T6764" s="29">
        <f>IF(TRIM(PropertySet[[#This Row],[YEAR BUILT]])="", "N/A", 2023-PropertySet[[#This Row],[YEAR BUILT]])</f>
        <v>34</v>
      </c>
      <c r="U6764" t="str" cm="1">
        <f t="array" ref="U6764">IF(PropertySet[[#This Row],[AGE]] = "N/A", "N/A", _xlfn.IFS(PropertySet[[#This Row],[AGE]] &lt;= 25, "0-25 Years", PropertySet[[#This Row],[AGE]] &lt;= 50, "26-50 Years", PropertySet[[#This Row],[AGE]]&lt;=75, "51-75 Years", PropertySet[[#This Row],[AGE]]&lt;=100, "76-100 Years", PropertySet[[#This Row],[AGE]]&gt;100, "100+ Years"))</f>
        <v>26-50 Years</v>
      </c>
      <c r="V6764" t="str" cm="1">
        <f t="array" ref="V67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64" t="s">
        <v>33</v>
      </c>
      <c r="X6764" t="s">
        <v>44</v>
      </c>
    </row>
    <row r="6765" spans="1:24" x14ac:dyDescent="0.3">
      <c r="A6765" t="s">
        <v>6771</v>
      </c>
      <c r="B6765" t="s">
        <v>29</v>
      </c>
      <c r="C6765" t="s">
        <v>30</v>
      </c>
      <c r="D6765">
        <v>1</v>
      </c>
      <c r="E6765">
        <v>2620</v>
      </c>
      <c r="F6765">
        <v>340</v>
      </c>
      <c r="G6765" t="s">
        <v>6</v>
      </c>
      <c r="H6765" t="s">
        <v>44</v>
      </c>
      <c r="I6765" t="s">
        <v>6784</v>
      </c>
      <c r="J6765" t="s">
        <v>6</v>
      </c>
      <c r="K6765">
        <v>10314</v>
      </c>
      <c r="L6765" s="25">
        <v>465000</v>
      </c>
      <c r="M6765" s="13">
        <v>44960</v>
      </c>
      <c r="N6765" s="1">
        <v>1</v>
      </c>
      <c r="O6765" s="1">
        <v>0</v>
      </c>
      <c r="P6765" s="1">
        <v>1</v>
      </c>
      <c r="Q6765" s="1">
        <v>1078</v>
      </c>
      <c r="R6765" s="1">
        <v>1480</v>
      </c>
      <c r="S6765">
        <v>1990</v>
      </c>
      <c r="T6765" s="29">
        <f>IF(TRIM(PropertySet[[#This Row],[YEAR BUILT]])="", "N/A", 2023-PropertySet[[#This Row],[YEAR BUILT]])</f>
        <v>33</v>
      </c>
      <c r="U6765" t="str" cm="1">
        <f t="array" ref="U6765">IF(PropertySet[[#This Row],[AGE]] = "N/A", "N/A", _xlfn.IFS(PropertySet[[#This Row],[AGE]] &lt;= 25, "0-25 Years", PropertySet[[#This Row],[AGE]] &lt;= 50, "26-50 Years", PropertySet[[#This Row],[AGE]]&lt;=75, "51-75 Years", PropertySet[[#This Row],[AGE]]&lt;=100, "76-100 Years", PropertySet[[#This Row],[AGE]]&gt;100, "100+ Years"))</f>
        <v>26-50 Years</v>
      </c>
      <c r="V6765" t="str" cm="1">
        <f t="array" ref="V67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65" t="s">
        <v>33</v>
      </c>
      <c r="X6765" t="s">
        <v>44</v>
      </c>
    </row>
    <row r="6766" spans="1:24" x14ac:dyDescent="0.3">
      <c r="A6766" t="s">
        <v>6771</v>
      </c>
      <c r="B6766" t="s">
        <v>29</v>
      </c>
      <c r="C6766" t="s">
        <v>30</v>
      </c>
      <c r="D6766">
        <v>1</v>
      </c>
      <c r="E6766">
        <v>2620</v>
      </c>
      <c r="F6766">
        <v>349</v>
      </c>
      <c r="G6766" t="s">
        <v>6</v>
      </c>
      <c r="H6766" t="s">
        <v>44</v>
      </c>
      <c r="I6766" t="s">
        <v>6785</v>
      </c>
      <c r="J6766" t="s">
        <v>6</v>
      </c>
      <c r="K6766">
        <v>10314</v>
      </c>
      <c r="L6766" s="25">
        <v>0</v>
      </c>
      <c r="M6766" s="13">
        <v>45014</v>
      </c>
      <c r="N6766" s="1">
        <v>1</v>
      </c>
      <c r="O6766" s="1">
        <v>0</v>
      </c>
      <c r="P6766" s="1">
        <v>1</v>
      </c>
      <c r="Q6766" s="1">
        <v>1008</v>
      </c>
      <c r="R6766" s="1">
        <v>1480</v>
      </c>
      <c r="S6766">
        <v>1989</v>
      </c>
      <c r="T6766" s="29">
        <f>IF(TRIM(PropertySet[[#This Row],[YEAR BUILT]])="", "N/A", 2023-PropertySet[[#This Row],[YEAR BUILT]])</f>
        <v>34</v>
      </c>
      <c r="U6766" t="str" cm="1">
        <f t="array" ref="U6766">IF(PropertySet[[#This Row],[AGE]] = "N/A", "N/A", _xlfn.IFS(PropertySet[[#This Row],[AGE]] &lt;= 25, "0-25 Years", PropertySet[[#This Row],[AGE]] &lt;= 50, "26-50 Years", PropertySet[[#This Row],[AGE]]&lt;=75, "51-75 Years", PropertySet[[#This Row],[AGE]]&lt;=100, "76-100 Years", PropertySet[[#This Row],[AGE]]&gt;100, "100+ Years"))</f>
        <v>26-50 Years</v>
      </c>
      <c r="V6766" t="str" cm="1">
        <f t="array" ref="V67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66" t="s">
        <v>33</v>
      </c>
      <c r="X6766" t="s">
        <v>44</v>
      </c>
    </row>
    <row r="6767" spans="1:24" x14ac:dyDescent="0.3">
      <c r="A6767" t="s">
        <v>6771</v>
      </c>
      <c r="B6767" t="s">
        <v>29</v>
      </c>
      <c r="C6767" t="s">
        <v>30</v>
      </c>
      <c r="D6767">
        <v>1</v>
      </c>
      <c r="E6767">
        <v>2620</v>
      </c>
      <c r="F6767">
        <v>358</v>
      </c>
      <c r="G6767" t="s">
        <v>6</v>
      </c>
      <c r="H6767" t="s">
        <v>44</v>
      </c>
      <c r="I6767" t="s">
        <v>6786</v>
      </c>
      <c r="J6767" t="s">
        <v>6</v>
      </c>
      <c r="K6767">
        <v>10314</v>
      </c>
      <c r="L6767" s="25">
        <v>407500</v>
      </c>
      <c r="M6767" s="13">
        <v>45216</v>
      </c>
      <c r="N6767" s="1">
        <v>1</v>
      </c>
      <c r="O6767" s="1">
        <v>0</v>
      </c>
      <c r="P6767" s="1">
        <v>1</v>
      </c>
      <c r="Q6767" s="1">
        <v>1792</v>
      </c>
      <c r="R6767" s="1">
        <v>1240</v>
      </c>
      <c r="S6767">
        <v>1989</v>
      </c>
      <c r="T6767" s="29">
        <f>IF(TRIM(PropertySet[[#This Row],[YEAR BUILT]])="", "N/A", 2023-PropertySet[[#This Row],[YEAR BUILT]])</f>
        <v>34</v>
      </c>
      <c r="U6767" t="str" cm="1">
        <f t="array" ref="U6767">IF(PropertySet[[#This Row],[AGE]] = "N/A", "N/A", _xlfn.IFS(PropertySet[[#This Row],[AGE]] &lt;= 25, "0-25 Years", PropertySet[[#This Row],[AGE]] &lt;= 50, "26-50 Years", PropertySet[[#This Row],[AGE]]&lt;=75, "51-75 Years", PropertySet[[#This Row],[AGE]]&lt;=100, "76-100 Years", PropertySet[[#This Row],[AGE]]&gt;100, "100+ Years"))</f>
        <v>26-50 Years</v>
      </c>
      <c r="V6767" t="str" cm="1">
        <f t="array" ref="V67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67" t="s">
        <v>33</v>
      </c>
      <c r="X6767" t="s">
        <v>44</v>
      </c>
    </row>
    <row r="6768" spans="1:24" x14ac:dyDescent="0.3">
      <c r="A6768" t="s">
        <v>6771</v>
      </c>
      <c r="B6768" t="s">
        <v>29</v>
      </c>
      <c r="C6768" t="s">
        <v>30</v>
      </c>
      <c r="D6768">
        <v>1</v>
      </c>
      <c r="E6768">
        <v>2620</v>
      </c>
      <c r="F6768">
        <v>376</v>
      </c>
      <c r="G6768" t="s">
        <v>6</v>
      </c>
      <c r="H6768" t="s">
        <v>44</v>
      </c>
      <c r="I6768" t="s">
        <v>6787</v>
      </c>
      <c r="J6768" t="s">
        <v>6</v>
      </c>
      <c r="K6768">
        <v>10314</v>
      </c>
      <c r="L6768" s="25">
        <v>0</v>
      </c>
      <c r="M6768" s="13">
        <v>45195</v>
      </c>
      <c r="N6768" s="1">
        <v>1</v>
      </c>
      <c r="O6768" s="1">
        <v>0</v>
      </c>
      <c r="P6768" s="1">
        <v>1</v>
      </c>
      <c r="Q6768" s="1">
        <v>2200</v>
      </c>
      <c r="R6768" s="1">
        <v>1480</v>
      </c>
      <c r="S6768">
        <v>1990</v>
      </c>
      <c r="T6768" s="29">
        <f>IF(TRIM(PropertySet[[#This Row],[YEAR BUILT]])="", "N/A", 2023-PropertySet[[#This Row],[YEAR BUILT]])</f>
        <v>33</v>
      </c>
      <c r="U6768" t="str" cm="1">
        <f t="array" ref="U6768">IF(PropertySet[[#This Row],[AGE]] = "N/A", "N/A", _xlfn.IFS(PropertySet[[#This Row],[AGE]] &lt;= 25, "0-25 Years", PropertySet[[#This Row],[AGE]] &lt;= 50, "26-50 Years", PropertySet[[#This Row],[AGE]]&lt;=75, "51-75 Years", PropertySet[[#This Row],[AGE]]&lt;=100, "76-100 Years", PropertySet[[#This Row],[AGE]]&gt;100, "100+ Years"))</f>
        <v>26-50 Years</v>
      </c>
      <c r="V6768" t="str" cm="1">
        <f t="array" ref="V67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68" t="s">
        <v>33</v>
      </c>
      <c r="X6768" t="s">
        <v>44</v>
      </c>
    </row>
    <row r="6769" spans="1:24" x14ac:dyDescent="0.3">
      <c r="A6769" t="s">
        <v>6771</v>
      </c>
      <c r="B6769" t="s">
        <v>29</v>
      </c>
      <c r="C6769" t="s">
        <v>30</v>
      </c>
      <c r="D6769">
        <v>1</v>
      </c>
      <c r="E6769">
        <v>2625</v>
      </c>
      <c r="F6769">
        <v>85</v>
      </c>
      <c r="G6769" t="s">
        <v>6</v>
      </c>
      <c r="H6769" t="s">
        <v>44</v>
      </c>
      <c r="I6769" t="s">
        <v>6788</v>
      </c>
      <c r="J6769" t="s">
        <v>6</v>
      </c>
      <c r="K6769">
        <v>10314</v>
      </c>
      <c r="L6769" s="25">
        <v>0</v>
      </c>
      <c r="M6769" s="13">
        <v>45099</v>
      </c>
      <c r="N6769" s="1">
        <v>1</v>
      </c>
      <c r="O6769" s="1">
        <v>0</v>
      </c>
      <c r="P6769" s="1">
        <v>1</v>
      </c>
      <c r="Q6769" s="1">
        <v>5115</v>
      </c>
      <c r="R6769" s="1">
        <v>1192</v>
      </c>
      <c r="S6769">
        <v>1989</v>
      </c>
      <c r="T6769" s="29">
        <f>IF(TRIM(PropertySet[[#This Row],[YEAR BUILT]])="", "N/A", 2023-PropertySet[[#This Row],[YEAR BUILT]])</f>
        <v>34</v>
      </c>
      <c r="U6769" t="str" cm="1">
        <f t="array" ref="U6769">IF(PropertySet[[#This Row],[AGE]] = "N/A", "N/A", _xlfn.IFS(PropertySet[[#This Row],[AGE]] &lt;= 25, "0-25 Years", PropertySet[[#This Row],[AGE]] &lt;= 50, "26-50 Years", PropertySet[[#This Row],[AGE]]&lt;=75, "51-75 Years", PropertySet[[#This Row],[AGE]]&lt;=100, "76-100 Years", PropertySet[[#This Row],[AGE]]&gt;100, "100+ Years"))</f>
        <v>26-50 Years</v>
      </c>
      <c r="V6769" t="str" cm="1">
        <f t="array" ref="V67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69" t="s">
        <v>33</v>
      </c>
      <c r="X6769" t="s">
        <v>44</v>
      </c>
    </row>
    <row r="6770" spans="1:24" x14ac:dyDescent="0.3">
      <c r="A6770" t="s">
        <v>6771</v>
      </c>
      <c r="B6770" t="s">
        <v>29</v>
      </c>
      <c r="C6770" t="s">
        <v>30</v>
      </c>
      <c r="D6770">
        <v>1</v>
      </c>
      <c r="E6770">
        <v>2625</v>
      </c>
      <c r="F6770">
        <v>96</v>
      </c>
      <c r="G6770" t="s">
        <v>6</v>
      </c>
      <c r="H6770" t="s">
        <v>36</v>
      </c>
      <c r="I6770" t="s">
        <v>6789</v>
      </c>
      <c r="J6770" t="s">
        <v>6</v>
      </c>
      <c r="K6770">
        <v>10314</v>
      </c>
      <c r="L6770" s="25">
        <v>0</v>
      </c>
      <c r="M6770" s="13">
        <v>44970</v>
      </c>
      <c r="N6770" s="1">
        <v>1</v>
      </c>
      <c r="O6770" s="1">
        <v>0</v>
      </c>
      <c r="P6770" s="1">
        <v>1</v>
      </c>
      <c r="Q6770" s="1">
        <v>9100</v>
      </c>
      <c r="R6770" s="1">
        <v>939</v>
      </c>
      <c r="S6770">
        <v>1925</v>
      </c>
      <c r="T6770" s="29">
        <f>IF(TRIM(PropertySet[[#This Row],[YEAR BUILT]])="", "N/A", 2023-PropertySet[[#This Row],[YEAR BUILT]])</f>
        <v>98</v>
      </c>
      <c r="U6770" t="str" cm="1">
        <f t="array" ref="U6770">IF(PropertySet[[#This Row],[AGE]] = "N/A", "N/A", _xlfn.IFS(PropertySet[[#This Row],[AGE]] &lt;= 25, "0-25 Years", PropertySet[[#This Row],[AGE]] &lt;= 50, "26-50 Years", PropertySet[[#This Row],[AGE]]&lt;=75, "51-75 Years", PropertySet[[#This Row],[AGE]]&lt;=100, "76-100 Years", PropertySet[[#This Row],[AGE]]&gt;100, "100+ Years"))</f>
        <v>76-100 Years</v>
      </c>
      <c r="V6770" t="str" cm="1">
        <f t="array" ref="V67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770" t="s">
        <v>33</v>
      </c>
      <c r="X6770" t="s">
        <v>36</v>
      </c>
    </row>
    <row r="6771" spans="1:24" x14ac:dyDescent="0.3">
      <c r="A6771" t="s">
        <v>6771</v>
      </c>
      <c r="B6771" t="s">
        <v>29</v>
      </c>
      <c r="C6771" t="s">
        <v>30</v>
      </c>
      <c r="D6771">
        <v>1</v>
      </c>
      <c r="E6771">
        <v>2625</v>
      </c>
      <c r="F6771">
        <v>136</v>
      </c>
      <c r="G6771" t="s">
        <v>6</v>
      </c>
      <c r="H6771" t="s">
        <v>31</v>
      </c>
      <c r="I6771" t="s">
        <v>6790</v>
      </c>
      <c r="J6771" t="s">
        <v>6</v>
      </c>
      <c r="K6771">
        <v>10314</v>
      </c>
      <c r="L6771" s="25">
        <v>0</v>
      </c>
      <c r="M6771" s="13">
        <v>45072</v>
      </c>
      <c r="N6771" s="1">
        <v>1</v>
      </c>
      <c r="O6771" s="1">
        <v>0</v>
      </c>
      <c r="P6771" s="1">
        <v>1</v>
      </c>
      <c r="Q6771" s="1">
        <v>2500</v>
      </c>
      <c r="R6771" s="1">
        <v>1500</v>
      </c>
      <c r="S6771">
        <v>2019</v>
      </c>
      <c r="T6771" s="29">
        <f>IF(TRIM(PropertySet[[#This Row],[YEAR BUILT]])="", "N/A", 2023-PropertySet[[#This Row],[YEAR BUILT]])</f>
        <v>4</v>
      </c>
      <c r="U6771" t="str" cm="1">
        <f t="array" ref="U6771">IF(PropertySet[[#This Row],[AGE]] = "N/A", "N/A", _xlfn.IFS(PropertySet[[#This Row],[AGE]] &lt;= 25, "0-25 Years", PropertySet[[#This Row],[AGE]] &lt;= 50, "26-50 Years", PropertySet[[#This Row],[AGE]]&lt;=75, "51-75 Years", PropertySet[[#This Row],[AGE]]&lt;=100, "76-100 Years", PropertySet[[#This Row],[AGE]]&gt;100, "100+ Years"))</f>
        <v>0-25 Years</v>
      </c>
      <c r="V6771" t="str" cm="1">
        <f t="array" ref="V67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71" t="s">
        <v>33</v>
      </c>
      <c r="X6771" t="s">
        <v>31</v>
      </c>
    </row>
    <row r="6772" spans="1:24" x14ac:dyDescent="0.3">
      <c r="A6772" t="s">
        <v>6771</v>
      </c>
      <c r="B6772" t="s">
        <v>29</v>
      </c>
      <c r="C6772" t="s">
        <v>30</v>
      </c>
      <c r="D6772">
        <v>1</v>
      </c>
      <c r="E6772">
        <v>2625</v>
      </c>
      <c r="F6772">
        <v>150</v>
      </c>
      <c r="G6772" t="s">
        <v>6</v>
      </c>
      <c r="H6772" t="s">
        <v>44</v>
      </c>
      <c r="I6772" t="s">
        <v>6791</v>
      </c>
      <c r="J6772" t="s">
        <v>6</v>
      </c>
      <c r="K6772">
        <v>10314</v>
      </c>
      <c r="L6772" s="25">
        <v>335000</v>
      </c>
      <c r="M6772" s="13">
        <v>44978</v>
      </c>
      <c r="N6772" s="1">
        <v>1</v>
      </c>
      <c r="O6772" s="1">
        <v>0</v>
      </c>
      <c r="P6772" s="1">
        <v>1</v>
      </c>
      <c r="Q6772" s="1">
        <v>767</v>
      </c>
      <c r="R6772" s="1">
        <v>1348</v>
      </c>
      <c r="S6772">
        <v>1989</v>
      </c>
      <c r="T6772" s="29">
        <f>IF(TRIM(PropertySet[[#This Row],[YEAR BUILT]])="", "N/A", 2023-PropertySet[[#This Row],[YEAR BUILT]])</f>
        <v>34</v>
      </c>
      <c r="U6772" t="str" cm="1">
        <f t="array" ref="U6772">IF(PropertySet[[#This Row],[AGE]] = "N/A", "N/A", _xlfn.IFS(PropertySet[[#This Row],[AGE]] &lt;= 25, "0-25 Years", PropertySet[[#This Row],[AGE]] &lt;= 50, "26-50 Years", PropertySet[[#This Row],[AGE]]&lt;=75, "51-75 Years", PropertySet[[#This Row],[AGE]]&lt;=100, "76-100 Years", PropertySet[[#This Row],[AGE]]&gt;100, "100+ Years"))</f>
        <v>26-50 Years</v>
      </c>
      <c r="V6772" t="str" cm="1">
        <f t="array" ref="V67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72" t="s">
        <v>33</v>
      </c>
      <c r="X6772" t="s">
        <v>44</v>
      </c>
    </row>
    <row r="6773" spans="1:24" x14ac:dyDescent="0.3">
      <c r="A6773" t="s">
        <v>6771</v>
      </c>
      <c r="B6773" t="s">
        <v>29</v>
      </c>
      <c r="C6773" t="s">
        <v>30</v>
      </c>
      <c r="D6773">
        <v>1</v>
      </c>
      <c r="E6773">
        <v>2625</v>
      </c>
      <c r="F6773">
        <v>150</v>
      </c>
      <c r="G6773" t="s">
        <v>6</v>
      </c>
      <c r="H6773" t="s">
        <v>44</v>
      </c>
      <c r="I6773" t="s">
        <v>6791</v>
      </c>
      <c r="J6773" t="s">
        <v>6</v>
      </c>
      <c r="K6773">
        <v>10314</v>
      </c>
      <c r="L6773" s="25">
        <v>530000</v>
      </c>
      <c r="M6773" s="13">
        <v>45134</v>
      </c>
      <c r="N6773" s="1">
        <v>1</v>
      </c>
      <c r="O6773" s="1">
        <v>0</v>
      </c>
      <c r="P6773" s="1">
        <v>1</v>
      </c>
      <c r="Q6773" s="1">
        <v>767</v>
      </c>
      <c r="R6773" s="1">
        <v>1348</v>
      </c>
      <c r="S6773">
        <v>1989</v>
      </c>
      <c r="T6773" s="29">
        <f>IF(TRIM(PropertySet[[#This Row],[YEAR BUILT]])="", "N/A", 2023-PropertySet[[#This Row],[YEAR BUILT]])</f>
        <v>34</v>
      </c>
      <c r="U6773" t="str" cm="1">
        <f t="array" ref="U6773">IF(PropertySet[[#This Row],[AGE]] = "N/A", "N/A", _xlfn.IFS(PropertySet[[#This Row],[AGE]] &lt;= 25, "0-25 Years", PropertySet[[#This Row],[AGE]] &lt;= 50, "26-50 Years", PropertySet[[#This Row],[AGE]]&lt;=75, "51-75 Years", PropertySet[[#This Row],[AGE]]&lt;=100, "76-100 Years", PropertySet[[#This Row],[AGE]]&gt;100, "100+ Years"))</f>
        <v>26-50 Years</v>
      </c>
      <c r="V6773" t="str" cm="1">
        <f t="array" ref="V67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73" t="s">
        <v>33</v>
      </c>
      <c r="X6773" t="s">
        <v>44</v>
      </c>
    </row>
    <row r="6774" spans="1:24" x14ac:dyDescent="0.3">
      <c r="A6774" t="s">
        <v>6771</v>
      </c>
      <c r="B6774" t="s">
        <v>29</v>
      </c>
      <c r="C6774" t="s">
        <v>30</v>
      </c>
      <c r="D6774">
        <v>1</v>
      </c>
      <c r="E6774">
        <v>2627</v>
      </c>
      <c r="F6774">
        <v>15</v>
      </c>
      <c r="G6774" t="s">
        <v>6</v>
      </c>
      <c r="H6774" t="s">
        <v>31</v>
      </c>
      <c r="I6774" t="s">
        <v>6792</v>
      </c>
      <c r="J6774" t="s">
        <v>6</v>
      </c>
      <c r="K6774">
        <v>10314</v>
      </c>
      <c r="L6774" s="25">
        <v>0</v>
      </c>
      <c r="M6774" s="13">
        <v>45187</v>
      </c>
      <c r="N6774" s="1">
        <v>1</v>
      </c>
      <c r="O6774" s="1">
        <v>0</v>
      </c>
      <c r="P6774" s="1">
        <v>1</v>
      </c>
      <c r="Q6774" s="1">
        <v>2500</v>
      </c>
      <c r="R6774" s="1">
        <v>1500</v>
      </c>
      <c r="S6774">
        <v>2006</v>
      </c>
      <c r="T6774" s="29">
        <f>IF(TRIM(PropertySet[[#This Row],[YEAR BUILT]])="", "N/A", 2023-PropertySet[[#This Row],[YEAR BUILT]])</f>
        <v>17</v>
      </c>
      <c r="U6774" t="str" cm="1">
        <f t="array" ref="U6774">IF(PropertySet[[#This Row],[AGE]] = "N/A", "N/A", _xlfn.IFS(PropertySet[[#This Row],[AGE]] &lt;= 25, "0-25 Years", PropertySet[[#This Row],[AGE]] &lt;= 50, "26-50 Years", PropertySet[[#This Row],[AGE]]&lt;=75, "51-75 Years", PropertySet[[#This Row],[AGE]]&lt;=100, "76-100 Years", PropertySet[[#This Row],[AGE]]&gt;100, "100+ Years"))</f>
        <v>0-25 Years</v>
      </c>
      <c r="V6774" t="str" cm="1">
        <f t="array" ref="V67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74" t="s">
        <v>33</v>
      </c>
      <c r="X6774" t="s">
        <v>31</v>
      </c>
    </row>
    <row r="6775" spans="1:24" x14ac:dyDescent="0.3">
      <c r="A6775" t="s">
        <v>6771</v>
      </c>
      <c r="B6775" t="s">
        <v>29</v>
      </c>
      <c r="C6775" t="s">
        <v>30</v>
      </c>
      <c r="D6775">
        <v>1</v>
      </c>
      <c r="E6775">
        <v>2627</v>
      </c>
      <c r="F6775">
        <v>23</v>
      </c>
      <c r="G6775" t="s">
        <v>6</v>
      </c>
      <c r="H6775" t="s">
        <v>31</v>
      </c>
      <c r="I6775" t="s">
        <v>6793</v>
      </c>
      <c r="J6775" t="s">
        <v>6</v>
      </c>
      <c r="K6775">
        <v>10314</v>
      </c>
      <c r="L6775" s="25">
        <v>735000</v>
      </c>
      <c r="M6775" s="13">
        <v>45281</v>
      </c>
      <c r="N6775" s="1">
        <v>1</v>
      </c>
      <c r="O6775" s="1">
        <v>0</v>
      </c>
      <c r="P6775" s="1">
        <v>1</v>
      </c>
      <c r="Q6775" s="1">
        <v>5000</v>
      </c>
      <c r="R6775" s="1">
        <v>1785</v>
      </c>
      <c r="S6775">
        <v>1901</v>
      </c>
      <c r="T6775" s="29">
        <f>IF(TRIM(PropertySet[[#This Row],[YEAR BUILT]])="", "N/A", 2023-PropertySet[[#This Row],[YEAR BUILT]])</f>
        <v>122</v>
      </c>
      <c r="U6775" t="str" cm="1">
        <f t="array" ref="U6775">IF(PropertySet[[#This Row],[AGE]] = "N/A", "N/A", _xlfn.IFS(PropertySet[[#This Row],[AGE]] &lt;= 25, "0-25 Years", PropertySet[[#This Row],[AGE]] &lt;= 50, "26-50 Years", PropertySet[[#This Row],[AGE]]&lt;=75, "51-75 Years", PropertySet[[#This Row],[AGE]]&lt;=100, "76-100 Years", PropertySet[[#This Row],[AGE]]&gt;100, "100+ Years"))</f>
        <v>100+ Years</v>
      </c>
      <c r="V6775" t="str" cm="1">
        <f t="array" ref="V67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775" t="s">
        <v>33</v>
      </c>
      <c r="X6775" t="s">
        <v>31</v>
      </c>
    </row>
    <row r="6776" spans="1:24" x14ac:dyDescent="0.3">
      <c r="A6776" t="s">
        <v>6771</v>
      </c>
      <c r="B6776" t="s">
        <v>29</v>
      </c>
      <c r="C6776" t="s">
        <v>30</v>
      </c>
      <c r="D6776">
        <v>1</v>
      </c>
      <c r="E6776">
        <v>2627</v>
      </c>
      <c r="F6776">
        <v>50</v>
      </c>
      <c r="G6776" t="s">
        <v>6</v>
      </c>
      <c r="H6776" t="s">
        <v>44</v>
      </c>
      <c r="I6776" t="s">
        <v>6794</v>
      </c>
      <c r="J6776" t="s">
        <v>6</v>
      </c>
      <c r="K6776">
        <v>10314</v>
      </c>
      <c r="L6776" s="25">
        <v>0</v>
      </c>
      <c r="M6776" s="13">
        <v>44967</v>
      </c>
      <c r="N6776" s="1">
        <v>1</v>
      </c>
      <c r="O6776" s="1">
        <v>0</v>
      </c>
      <c r="P6776" s="1">
        <v>1</v>
      </c>
      <c r="Q6776" s="1">
        <v>2500</v>
      </c>
      <c r="R6776" s="1">
        <v>1152</v>
      </c>
      <c r="S6776">
        <v>1976</v>
      </c>
      <c r="T6776" s="29">
        <f>IF(TRIM(PropertySet[[#This Row],[YEAR BUILT]])="", "N/A", 2023-PropertySet[[#This Row],[YEAR BUILT]])</f>
        <v>47</v>
      </c>
      <c r="U6776" t="str" cm="1">
        <f t="array" ref="U6776">IF(PropertySet[[#This Row],[AGE]] = "N/A", "N/A", _xlfn.IFS(PropertySet[[#This Row],[AGE]] &lt;= 25, "0-25 Years", PropertySet[[#This Row],[AGE]] &lt;= 50, "26-50 Years", PropertySet[[#This Row],[AGE]]&lt;=75, "51-75 Years", PropertySet[[#This Row],[AGE]]&lt;=100, "76-100 Years", PropertySet[[#This Row],[AGE]]&gt;100, "100+ Years"))</f>
        <v>26-50 Years</v>
      </c>
      <c r="V6776" t="str" cm="1">
        <f t="array" ref="V67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76" t="s">
        <v>33</v>
      </c>
      <c r="X6776" t="s">
        <v>44</v>
      </c>
    </row>
    <row r="6777" spans="1:24" x14ac:dyDescent="0.3">
      <c r="A6777" t="s">
        <v>6771</v>
      </c>
      <c r="B6777" t="s">
        <v>29</v>
      </c>
      <c r="C6777" t="s">
        <v>30</v>
      </c>
      <c r="D6777">
        <v>1</v>
      </c>
      <c r="E6777">
        <v>2627</v>
      </c>
      <c r="F6777">
        <v>53</v>
      </c>
      <c r="G6777" t="s">
        <v>6</v>
      </c>
      <c r="H6777" t="s">
        <v>44</v>
      </c>
      <c r="I6777" t="s">
        <v>6795</v>
      </c>
      <c r="J6777" t="s">
        <v>6</v>
      </c>
      <c r="K6777">
        <v>10314</v>
      </c>
      <c r="L6777" s="25">
        <v>289750</v>
      </c>
      <c r="M6777" s="13">
        <v>45079</v>
      </c>
      <c r="N6777" s="1">
        <v>1</v>
      </c>
      <c r="O6777" s="1">
        <v>0</v>
      </c>
      <c r="P6777" s="1">
        <v>1</v>
      </c>
      <c r="Q6777" s="1">
        <v>2500</v>
      </c>
      <c r="R6777" s="1">
        <v>1400</v>
      </c>
      <c r="S6777">
        <v>1988</v>
      </c>
      <c r="T6777" s="29">
        <f>IF(TRIM(PropertySet[[#This Row],[YEAR BUILT]])="", "N/A", 2023-PropertySet[[#This Row],[YEAR BUILT]])</f>
        <v>35</v>
      </c>
      <c r="U6777" t="str" cm="1">
        <f t="array" ref="U6777">IF(PropertySet[[#This Row],[AGE]] = "N/A", "N/A", _xlfn.IFS(PropertySet[[#This Row],[AGE]] &lt;= 25, "0-25 Years", PropertySet[[#This Row],[AGE]] &lt;= 50, "26-50 Years", PropertySet[[#This Row],[AGE]]&lt;=75, "51-75 Years", PropertySet[[#This Row],[AGE]]&lt;=100, "76-100 Years", PropertySet[[#This Row],[AGE]]&gt;100, "100+ Years"))</f>
        <v>26-50 Years</v>
      </c>
      <c r="V6777" t="str" cm="1">
        <f t="array" ref="V67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77" t="s">
        <v>33</v>
      </c>
      <c r="X6777" t="s">
        <v>44</v>
      </c>
    </row>
    <row r="6778" spans="1:24" x14ac:dyDescent="0.3">
      <c r="A6778" t="s">
        <v>6771</v>
      </c>
      <c r="B6778" t="s">
        <v>29</v>
      </c>
      <c r="C6778" t="s">
        <v>30</v>
      </c>
      <c r="D6778">
        <v>1</v>
      </c>
      <c r="E6778">
        <v>2627</v>
      </c>
      <c r="F6778">
        <v>53</v>
      </c>
      <c r="G6778" t="s">
        <v>6</v>
      </c>
      <c r="H6778" t="s">
        <v>44</v>
      </c>
      <c r="I6778" t="s">
        <v>6795</v>
      </c>
      <c r="J6778" t="s">
        <v>6</v>
      </c>
      <c r="K6778">
        <v>10314</v>
      </c>
      <c r="L6778" s="25">
        <v>450000</v>
      </c>
      <c r="M6778" s="13">
        <v>45105</v>
      </c>
      <c r="N6778" s="1">
        <v>1</v>
      </c>
      <c r="O6778" s="1">
        <v>0</v>
      </c>
      <c r="P6778" s="1">
        <v>1</v>
      </c>
      <c r="Q6778" s="1">
        <v>2500</v>
      </c>
      <c r="R6778" s="1">
        <v>1400</v>
      </c>
      <c r="S6778">
        <v>1988</v>
      </c>
      <c r="T6778" s="29">
        <f>IF(TRIM(PropertySet[[#This Row],[YEAR BUILT]])="", "N/A", 2023-PropertySet[[#This Row],[YEAR BUILT]])</f>
        <v>35</v>
      </c>
      <c r="U6778" t="str" cm="1">
        <f t="array" ref="U6778">IF(PropertySet[[#This Row],[AGE]] = "N/A", "N/A", _xlfn.IFS(PropertySet[[#This Row],[AGE]] &lt;= 25, "0-25 Years", PropertySet[[#This Row],[AGE]] &lt;= 50, "26-50 Years", PropertySet[[#This Row],[AGE]]&lt;=75, "51-75 Years", PropertySet[[#This Row],[AGE]]&lt;=100, "76-100 Years", PropertySet[[#This Row],[AGE]]&gt;100, "100+ Years"))</f>
        <v>26-50 Years</v>
      </c>
      <c r="V6778" t="str" cm="1">
        <f t="array" ref="V67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78" t="s">
        <v>33</v>
      </c>
      <c r="X6778" t="s">
        <v>44</v>
      </c>
    </row>
    <row r="6779" spans="1:24" x14ac:dyDescent="0.3">
      <c r="A6779" t="s">
        <v>6771</v>
      </c>
      <c r="B6779" t="s">
        <v>29</v>
      </c>
      <c r="C6779" t="s">
        <v>30</v>
      </c>
      <c r="D6779">
        <v>1</v>
      </c>
      <c r="E6779">
        <v>2627</v>
      </c>
      <c r="F6779">
        <v>53</v>
      </c>
      <c r="G6779" t="s">
        <v>6</v>
      </c>
      <c r="H6779" t="s">
        <v>44</v>
      </c>
      <c r="I6779" t="s">
        <v>6795</v>
      </c>
      <c r="J6779" t="s">
        <v>6</v>
      </c>
      <c r="K6779">
        <v>10314</v>
      </c>
      <c r="L6779" s="25">
        <v>640000</v>
      </c>
      <c r="M6779" s="13">
        <v>45252</v>
      </c>
      <c r="N6779" s="1">
        <v>1</v>
      </c>
      <c r="O6779" s="1">
        <v>0</v>
      </c>
      <c r="P6779" s="1">
        <v>1</v>
      </c>
      <c r="Q6779" s="1">
        <v>2500</v>
      </c>
      <c r="R6779" s="1">
        <v>1400</v>
      </c>
      <c r="S6779">
        <v>1988</v>
      </c>
      <c r="T6779" s="29">
        <f>IF(TRIM(PropertySet[[#This Row],[YEAR BUILT]])="", "N/A", 2023-PropertySet[[#This Row],[YEAR BUILT]])</f>
        <v>35</v>
      </c>
      <c r="U6779" t="str" cm="1">
        <f t="array" ref="U6779">IF(PropertySet[[#This Row],[AGE]] = "N/A", "N/A", _xlfn.IFS(PropertySet[[#This Row],[AGE]] &lt;= 25, "0-25 Years", PropertySet[[#This Row],[AGE]] &lt;= 50, "26-50 Years", PropertySet[[#This Row],[AGE]]&lt;=75, "51-75 Years", PropertySet[[#This Row],[AGE]]&lt;=100, "76-100 Years", PropertySet[[#This Row],[AGE]]&gt;100, "100+ Years"))</f>
        <v>26-50 Years</v>
      </c>
      <c r="V6779" t="str" cm="1">
        <f t="array" ref="V67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79" t="s">
        <v>33</v>
      </c>
      <c r="X6779" t="s">
        <v>44</v>
      </c>
    </row>
    <row r="6780" spans="1:24" x14ac:dyDescent="0.3">
      <c r="A6780" t="s">
        <v>6771</v>
      </c>
      <c r="B6780" t="s">
        <v>29</v>
      </c>
      <c r="C6780" t="s">
        <v>30</v>
      </c>
      <c r="D6780">
        <v>1</v>
      </c>
      <c r="E6780">
        <v>2628</v>
      </c>
      <c r="F6780">
        <v>10</v>
      </c>
      <c r="G6780" t="s">
        <v>6</v>
      </c>
      <c r="H6780" t="s">
        <v>31</v>
      </c>
      <c r="I6780" t="s">
        <v>6796</v>
      </c>
      <c r="J6780" t="s">
        <v>6</v>
      </c>
      <c r="K6780">
        <v>10314</v>
      </c>
      <c r="L6780" s="25">
        <v>0</v>
      </c>
      <c r="M6780" s="13">
        <v>44970</v>
      </c>
      <c r="N6780" s="1">
        <v>1</v>
      </c>
      <c r="O6780" s="1">
        <v>0</v>
      </c>
      <c r="P6780" s="1">
        <v>1</v>
      </c>
      <c r="Q6780" s="1">
        <v>2500</v>
      </c>
      <c r="R6780" s="1">
        <v>1382</v>
      </c>
      <c r="S6780">
        <v>2021</v>
      </c>
      <c r="T6780" s="29">
        <f>IF(TRIM(PropertySet[[#This Row],[YEAR BUILT]])="", "N/A", 2023-PropertySet[[#This Row],[YEAR BUILT]])</f>
        <v>2</v>
      </c>
      <c r="U6780" t="str" cm="1">
        <f t="array" ref="U6780">IF(PropertySet[[#This Row],[AGE]] = "N/A", "N/A", _xlfn.IFS(PropertySet[[#This Row],[AGE]] &lt;= 25, "0-25 Years", PropertySet[[#This Row],[AGE]] &lt;= 50, "26-50 Years", PropertySet[[#This Row],[AGE]]&lt;=75, "51-75 Years", PropertySet[[#This Row],[AGE]]&lt;=100, "76-100 Years", PropertySet[[#This Row],[AGE]]&gt;100, "100+ Years"))</f>
        <v>0-25 Years</v>
      </c>
      <c r="V6780" t="str" cm="1">
        <f t="array" ref="V67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80" t="s">
        <v>33</v>
      </c>
      <c r="X6780" t="s">
        <v>31</v>
      </c>
    </row>
    <row r="6781" spans="1:24" x14ac:dyDescent="0.3">
      <c r="A6781" t="s">
        <v>6771</v>
      </c>
      <c r="B6781" t="s">
        <v>29</v>
      </c>
      <c r="C6781" t="s">
        <v>30</v>
      </c>
      <c r="D6781">
        <v>1</v>
      </c>
      <c r="E6781">
        <v>2628</v>
      </c>
      <c r="F6781">
        <v>11</v>
      </c>
      <c r="G6781" t="s">
        <v>6</v>
      </c>
      <c r="H6781" t="s">
        <v>31</v>
      </c>
      <c r="I6781" t="s">
        <v>6796</v>
      </c>
      <c r="J6781" t="s">
        <v>6</v>
      </c>
      <c r="K6781">
        <v>10314</v>
      </c>
      <c r="L6781" s="25">
        <v>0</v>
      </c>
      <c r="M6781" s="13">
        <v>44970</v>
      </c>
      <c r="N6781" s="1">
        <v>1</v>
      </c>
      <c r="O6781" s="1">
        <v>0</v>
      </c>
      <c r="P6781" s="1">
        <v>1</v>
      </c>
      <c r="Q6781" s="1">
        <v>2500</v>
      </c>
      <c r="R6781" s="1">
        <v>1500</v>
      </c>
      <c r="S6781">
        <v>2021</v>
      </c>
      <c r="T6781" s="29">
        <f>IF(TRIM(PropertySet[[#This Row],[YEAR BUILT]])="", "N/A", 2023-PropertySet[[#This Row],[YEAR BUILT]])</f>
        <v>2</v>
      </c>
      <c r="U6781" t="str" cm="1">
        <f t="array" ref="U6781">IF(PropertySet[[#This Row],[AGE]] = "N/A", "N/A", _xlfn.IFS(PropertySet[[#This Row],[AGE]] &lt;= 25, "0-25 Years", PropertySet[[#This Row],[AGE]] &lt;= 50, "26-50 Years", PropertySet[[#This Row],[AGE]]&lt;=75, "51-75 Years", PropertySet[[#This Row],[AGE]]&lt;=100, "76-100 Years", PropertySet[[#This Row],[AGE]]&gt;100, "100+ Years"))</f>
        <v>0-25 Years</v>
      </c>
      <c r="V6781" t="str" cm="1">
        <f t="array" ref="V67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81" t="s">
        <v>33</v>
      </c>
      <c r="X6781" t="s">
        <v>31</v>
      </c>
    </row>
    <row r="6782" spans="1:24" x14ac:dyDescent="0.3">
      <c r="A6782" t="s">
        <v>6771</v>
      </c>
      <c r="B6782" t="s">
        <v>29</v>
      </c>
      <c r="C6782" t="s">
        <v>30</v>
      </c>
      <c r="D6782">
        <v>1</v>
      </c>
      <c r="E6782">
        <v>2628</v>
      </c>
      <c r="F6782">
        <v>12</v>
      </c>
      <c r="G6782" t="s">
        <v>6</v>
      </c>
      <c r="H6782" t="s">
        <v>31</v>
      </c>
      <c r="I6782" t="s">
        <v>6796</v>
      </c>
      <c r="J6782" t="s">
        <v>6</v>
      </c>
      <c r="K6782">
        <v>10314</v>
      </c>
      <c r="L6782" s="25">
        <v>0</v>
      </c>
      <c r="M6782" s="13">
        <v>44970</v>
      </c>
      <c r="N6782" s="1">
        <v>1</v>
      </c>
      <c r="O6782" s="1">
        <v>0</v>
      </c>
      <c r="P6782" s="1">
        <v>1</v>
      </c>
      <c r="Q6782" s="1">
        <v>2500</v>
      </c>
      <c r="R6782" s="1">
        <v>1500</v>
      </c>
      <c r="S6782">
        <v>2021</v>
      </c>
      <c r="T6782" s="29">
        <f>IF(TRIM(PropertySet[[#This Row],[YEAR BUILT]])="", "N/A", 2023-PropertySet[[#This Row],[YEAR BUILT]])</f>
        <v>2</v>
      </c>
      <c r="U6782" t="str" cm="1">
        <f t="array" ref="U6782">IF(PropertySet[[#This Row],[AGE]] = "N/A", "N/A", _xlfn.IFS(PropertySet[[#This Row],[AGE]] &lt;= 25, "0-25 Years", PropertySet[[#This Row],[AGE]] &lt;= 50, "26-50 Years", PropertySet[[#This Row],[AGE]]&lt;=75, "51-75 Years", PropertySet[[#This Row],[AGE]]&lt;=100, "76-100 Years", PropertySet[[#This Row],[AGE]]&gt;100, "100+ Years"))</f>
        <v>0-25 Years</v>
      </c>
      <c r="V6782" t="str" cm="1">
        <f t="array" ref="V67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82" t="s">
        <v>33</v>
      </c>
      <c r="X6782" t="s">
        <v>31</v>
      </c>
    </row>
    <row r="6783" spans="1:24" x14ac:dyDescent="0.3">
      <c r="A6783" t="s">
        <v>6771</v>
      </c>
      <c r="B6783" t="s">
        <v>29</v>
      </c>
      <c r="C6783" t="s">
        <v>30</v>
      </c>
      <c r="D6783">
        <v>1</v>
      </c>
      <c r="E6783">
        <v>2628</v>
      </c>
      <c r="F6783">
        <v>13</v>
      </c>
      <c r="G6783" t="s">
        <v>6</v>
      </c>
      <c r="H6783" t="s">
        <v>31</v>
      </c>
      <c r="I6783" t="s">
        <v>6797</v>
      </c>
      <c r="J6783" t="s">
        <v>6</v>
      </c>
      <c r="K6783">
        <v>10314</v>
      </c>
      <c r="L6783" s="25">
        <v>0</v>
      </c>
      <c r="M6783" s="13">
        <v>44970</v>
      </c>
      <c r="N6783" s="1">
        <v>1</v>
      </c>
      <c r="O6783" s="1">
        <v>0</v>
      </c>
      <c r="P6783" s="1">
        <v>1</v>
      </c>
      <c r="Q6783" s="1">
        <v>2500</v>
      </c>
      <c r="R6783" s="1">
        <v>1500</v>
      </c>
      <c r="S6783">
        <v>2021</v>
      </c>
      <c r="T6783" s="29">
        <f>IF(TRIM(PropertySet[[#This Row],[YEAR BUILT]])="", "N/A", 2023-PropertySet[[#This Row],[YEAR BUILT]])</f>
        <v>2</v>
      </c>
      <c r="U6783" t="str" cm="1">
        <f t="array" ref="U6783">IF(PropertySet[[#This Row],[AGE]] = "N/A", "N/A", _xlfn.IFS(PropertySet[[#This Row],[AGE]] &lt;= 25, "0-25 Years", PropertySet[[#This Row],[AGE]] &lt;= 50, "26-50 Years", PropertySet[[#This Row],[AGE]]&lt;=75, "51-75 Years", PropertySet[[#This Row],[AGE]]&lt;=100, "76-100 Years", PropertySet[[#This Row],[AGE]]&gt;100, "100+ Years"))</f>
        <v>0-25 Years</v>
      </c>
      <c r="V6783" t="str" cm="1">
        <f t="array" ref="V67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83" t="s">
        <v>33</v>
      </c>
      <c r="X6783" t="s">
        <v>31</v>
      </c>
    </row>
    <row r="6784" spans="1:24" x14ac:dyDescent="0.3">
      <c r="A6784" t="s">
        <v>6771</v>
      </c>
      <c r="B6784" t="s">
        <v>29</v>
      </c>
      <c r="C6784" t="s">
        <v>30</v>
      </c>
      <c r="D6784">
        <v>1</v>
      </c>
      <c r="E6784">
        <v>2628</v>
      </c>
      <c r="F6784">
        <v>14</v>
      </c>
      <c r="G6784" t="s">
        <v>6</v>
      </c>
      <c r="H6784" t="s">
        <v>31</v>
      </c>
      <c r="I6784" t="s">
        <v>6796</v>
      </c>
      <c r="J6784" t="s">
        <v>6</v>
      </c>
      <c r="K6784">
        <v>10314</v>
      </c>
      <c r="L6784" s="25">
        <v>0</v>
      </c>
      <c r="M6784" s="13">
        <v>44970</v>
      </c>
      <c r="N6784" s="1">
        <v>1</v>
      </c>
      <c r="O6784" s="1">
        <v>0</v>
      </c>
      <c r="P6784" s="1">
        <v>1</v>
      </c>
      <c r="Q6784" s="1">
        <v>2500</v>
      </c>
      <c r="R6784" s="1">
        <v>1500</v>
      </c>
      <c r="S6784">
        <v>2021</v>
      </c>
      <c r="T6784" s="29">
        <f>IF(TRIM(PropertySet[[#This Row],[YEAR BUILT]])="", "N/A", 2023-PropertySet[[#This Row],[YEAR BUILT]])</f>
        <v>2</v>
      </c>
      <c r="U6784" t="str" cm="1">
        <f t="array" ref="U6784">IF(PropertySet[[#This Row],[AGE]] = "N/A", "N/A", _xlfn.IFS(PropertySet[[#This Row],[AGE]] &lt;= 25, "0-25 Years", PropertySet[[#This Row],[AGE]] &lt;= 50, "26-50 Years", PropertySet[[#This Row],[AGE]]&lt;=75, "51-75 Years", PropertySet[[#This Row],[AGE]]&lt;=100, "76-100 Years", PropertySet[[#This Row],[AGE]]&gt;100, "100+ Years"))</f>
        <v>0-25 Years</v>
      </c>
      <c r="V6784" t="str" cm="1">
        <f t="array" ref="V67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84" t="s">
        <v>33</v>
      </c>
      <c r="X6784" t="s">
        <v>31</v>
      </c>
    </row>
    <row r="6785" spans="1:24" x14ac:dyDescent="0.3">
      <c r="A6785" t="s">
        <v>6771</v>
      </c>
      <c r="B6785" t="s">
        <v>29</v>
      </c>
      <c r="C6785" t="s">
        <v>30</v>
      </c>
      <c r="D6785">
        <v>1</v>
      </c>
      <c r="E6785">
        <v>2628</v>
      </c>
      <c r="F6785">
        <v>16</v>
      </c>
      <c r="G6785" t="s">
        <v>6</v>
      </c>
      <c r="H6785" t="s">
        <v>31</v>
      </c>
      <c r="I6785" t="s">
        <v>6798</v>
      </c>
      <c r="J6785" t="s">
        <v>6</v>
      </c>
      <c r="K6785">
        <v>10314</v>
      </c>
      <c r="L6785" s="25">
        <v>0</v>
      </c>
      <c r="M6785" s="13">
        <v>44970</v>
      </c>
      <c r="N6785" s="1">
        <v>1</v>
      </c>
      <c r="O6785" s="1">
        <v>0</v>
      </c>
      <c r="P6785" s="1">
        <v>1</v>
      </c>
      <c r="Q6785" s="1">
        <v>2500</v>
      </c>
      <c r="R6785" s="1">
        <v>1500</v>
      </c>
      <c r="S6785">
        <v>2021</v>
      </c>
      <c r="T6785" s="29">
        <f>IF(TRIM(PropertySet[[#This Row],[YEAR BUILT]])="", "N/A", 2023-PropertySet[[#This Row],[YEAR BUILT]])</f>
        <v>2</v>
      </c>
      <c r="U6785" t="str" cm="1">
        <f t="array" ref="U6785">IF(PropertySet[[#This Row],[AGE]] = "N/A", "N/A", _xlfn.IFS(PropertySet[[#This Row],[AGE]] &lt;= 25, "0-25 Years", PropertySet[[#This Row],[AGE]] &lt;= 50, "26-50 Years", PropertySet[[#This Row],[AGE]]&lt;=75, "51-75 Years", PropertySet[[#This Row],[AGE]]&lt;=100, "76-100 Years", PropertySet[[#This Row],[AGE]]&gt;100, "100+ Years"))</f>
        <v>0-25 Years</v>
      </c>
      <c r="V6785" t="str" cm="1">
        <f t="array" ref="V67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85" t="s">
        <v>33</v>
      </c>
      <c r="X6785" t="s">
        <v>31</v>
      </c>
    </row>
    <row r="6786" spans="1:24" x14ac:dyDescent="0.3">
      <c r="A6786" t="s">
        <v>6771</v>
      </c>
      <c r="B6786" t="s">
        <v>29</v>
      </c>
      <c r="C6786" t="s">
        <v>30</v>
      </c>
      <c r="D6786">
        <v>1</v>
      </c>
      <c r="E6786">
        <v>2629</v>
      </c>
      <c r="F6786">
        <v>63</v>
      </c>
      <c r="G6786" t="s">
        <v>6</v>
      </c>
      <c r="H6786" t="s">
        <v>31</v>
      </c>
      <c r="I6786" t="s">
        <v>6799</v>
      </c>
      <c r="J6786" t="s">
        <v>6</v>
      </c>
      <c r="K6786">
        <v>10314</v>
      </c>
      <c r="L6786" s="25">
        <v>0</v>
      </c>
      <c r="M6786" s="13">
        <v>45218</v>
      </c>
      <c r="N6786" s="1">
        <v>1</v>
      </c>
      <c r="O6786" s="1">
        <v>0</v>
      </c>
      <c r="P6786" s="1">
        <v>1</v>
      </c>
      <c r="Q6786" s="1">
        <v>8850</v>
      </c>
      <c r="R6786" s="1">
        <v>2292</v>
      </c>
      <c r="S6786">
        <v>1901</v>
      </c>
      <c r="T6786" s="29">
        <f>IF(TRIM(PropertySet[[#This Row],[YEAR BUILT]])="", "N/A", 2023-PropertySet[[#This Row],[YEAR BUILT]])</f>
        <v>122</v>
      </c>
      <c r="U6786" t="str" cm="1">
        <f t="array" ref="U6786">IF(PropertySet[[#This Row],[AGE]] = "N/A", "N/A", _xlfn.IFS(PropertySet[[#This Row],[AGE]] &lt;= 25, "0-25 Years", PropertySet[[#This Row],[AGE]] &lt;= 50, "26-50 Years", PropertySet[[#This Row],[AGE]]&lt;=75, "51-75 Years", PropertySet[[#This Row],[AGE]]&lt;=100, "76-100 Years", PropertySet[[#This Row],[AGE]]&gt;100, "100+ Years"))</f>
        <v>100+ Years</v>
      </c>
      <c r="V6786" t="str" cm="1">
        <f t="array" ref="V67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786" t="s">
        <v>33</v>
      </c>
      <c r="X6786" t="s">
        <v>31</v>
      </c>
    </row>
    <row r="6787" spans="1:24" x14ac:dyDescent="0.3">
      <c r="A6787" t="s">
        <v>6771</v>
      </c>
      <c r="B6787" t="s">
        <v>29</v>
      </c>
      <c r="C6787" t="s">
        <v>30</v>
      </c>
      <c r="D6787">
        <v>1</v>
      </c>
      <c r="E6787">
        <v>2631</v>
      </c>
      <c r="F6787">
        <v>28</v>
      </c>
      <c r="G6787" t="s">
        <v>6</v>
      </c>
      <c r="H6787" t="s">
        <v>31</v>
      </c>
      <c r="I6787" t="s">
        <v>6800</v>
      </c>
      <c r="J6787" t="s">
        <v>6</v>
      </c>
      <c r="K6787">
        <v>10314</v>
      </c>
      <c r="L6787" s="25">
        <v>0</v>
      </c>
      <c r="M6787" s="13">
        <v>45006</v>
      </c>
      <c r="N6787" s="1">
        <v>1</v>
      </c>
      <c r="O6787" s="1">
        <v>0</v>
      </c>
      <c r="P6787" s="1">
        <v>1</v>
      </c>
      <c r="Q6787" s="1">
        <v>2500</v>
      </c>
      <c r="R6787" s="1">
        <v>2235</v>
      </c>
      <c r="S6787">
        <v>2015</v>
      </c>
      <c r="T6787" s="29">
        <f>IF(TRIM(PropertySet[[#This Row],[YEAR BUILT]])="", "N/A", 2023-PropertySet[[#This Row],[YEAR BUILT]])</f>
        <v>8</v>
      </c>
      <c r="U6787" t="str" cm="1">
        <f t="array" ref="U6787">IF(PropertySet[[#This Row],[AGE]] = "N/A", "N/A", _xlfn.IFS(PropertySet[[#This Row],[AGE]] &lt;= 25, "0-25 Years", PropertySet[[#This Row],[AGE]] &lt;= 50, "26-50 Years", PropertySet[[#This Row],[AGE]]&lt;=75, "51-75 Years", PropertySet[[#This Row],[AGE]]&lt;=100, "76-100 Years", PropertySet[[#This Row],[AGE]]&gt;100, "100+ Years"))</f>
        <v>0-25 Years</v>
      </c>
      <c r="V6787" t="str" cm="1">
        <f t="array" ref="V67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87" t="s">
        <v>33</v>
      </c>
      <c r="X6787" t="s">
        <v>31</v>
      </c>
    </row>
    <row r="6788" spans="1:24" x14ac:dyDescent="0.3">
      <c r="A6788" t="s">
        <v>6771</v>
      </c>
      <c r="B6788" t="s">
        <v>29</v>
      </c>
      <c r="C6788" t="s">
        <v>30</v>
      </c>
      <c r="D6788">
        <v>1</v>
      </c>
      <c r="E6788">
        <v>2631</v>
      </c>
      <c r="F6788">
        <v>51</v>
      </c>
      <c r="G6788" t="s">
        <v>6</v>
      </c>
      <c r="H6788" t="s">
        <v>44</v>
      </c>
      <c r="I6788" t="s">
        <v>6801</v>
      </c>
      <c r="J6788" t="s">
        <v>6</v>
      </c>
      <c r="K6788">
        <v>10314</v>
      </c>
      <c r="L6788" s="25">
        <v>0</v>
      </c>
      <c r="M6788" s="13">
        <v>45204</v>
      </c>
      <c r="N6788" s="1">
        <v>1</v>
      </c>
      <c r="O6788" s="1">
        <v>0</v>
      </c>
      <c r="P6788" s="1">
        <v>1</v>
      </c>
      <c r="Q6788" s="1">
        <v>2200</v>
      </c>
      <c r="R6788" s="1">
        <v>1280</v>
      </c>
      <c r="S6788">
        <v>1993</v>
      </c>
      <c r="T6788" s="29">
        <f>IF(TRIM(PropertySet[[#This Row],[YEAR BUILT]])="", "N/A", 2023-PropertySet[[#This Row],[YEAR BUILT]])</f>
        <v>30</v>
      </c>
      <c r="U6788" t="str" cm="1">
        <f t="array" ref="U6788">IF(PropertySet[[#This Row],[AGE]] = "N/A", "N/A", _xlfn.IFS(PropertySet[[#This Row],[AGE]] &lt;= 25, "0-25 Years", PropertySet[[#This Row],[AGE]] &lt;= 50, "26-50 Years", PropertySet[[#This Row],[AGE]]&lt;=75, "51-75 Years", PropertySet[[#This Row],[AGE]]&lt;=100, "76-100 Years", PropertySet[[#This Row],[AGE]]&gt;100, "100+ Years"))</f>
        <v>26-50 Years</v>
      </c>
      <c r="V6788" t="str" cm="1">
        <f t="array" ref="V67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88" t="s">
        <v>33</v>
      </c>
      <c r="X6788" t="s">
        <v>44</v>
      </c>
    </row>
    <row r="6789" spans="1:24" x14ac:dyDescent="0.3">
      <c r="A6789" t="s">
        <v>6771</v>
      </c>
      <c r="B6789" t="s">
        <v>29</v>
      </c>
      <c r="C6789" t="s">
        <v>30</v>
      </c>
      <c r="D6789">
        <v>1</v>
      </c>
      <c r="E6789">
        <v>2632</v>
      </c>
      <c r="F6789">
        <v>9</v>
      </c>
      <c r="G6789" t="s">
        <v>6</v>
      </c>
      <c r="H6789" t="s">
        <v>31</v>
      </c>
      <c r="I6789" t="s">
        <v>6802</v>
      </c>
      <c r="J6789" t="s">
        <v>6</v>
      </c>
      <c r="K6789">
        <v>10314</v>
      </c>
      <c r="L6789" s="25">
        <v>10</v>
      </c>
      <c r="M6789" s="13">
        <v>45140</v>
      </c>
      <c r="N6789" s="1">
        <v>1</v>
      </c>
      <c r="O6789" s="1">
        <v>0</v>
      </c>
      <c r="P6789" s="1">
        <v>1</v>
      </c>
      <c r="Q6789" s="1">
        <v>7500</v>
      </c>
      <c r="R6789" s="1">
        <v>1188</v>
      </c>
      <c r="S6789">
        <v>1920</v>
      </c>
      <c r="T6789" s="29">
        <f>IF(TRIM(PropertySet[[#This Row],[YEAR BUILT]])="", "N/A", 2023-PropertySet[[#This Row],[YEAR BUILT]])</f>
        <v>103</v>
      </c>
      <c r="U6789" t="str" cm="1">
        <f t="array" ref="U6789">IF(PropertySet[[#This Row],[AGE]] = "N/A", "N/A", _xlfn.IFS(PropertySet[[#This Row],[AGE]] &lt;= 25, "0-25 Years", PropertySet[[#This Row],[AGE]] &lt;= 50, "26-50 Years", PropertySet[[#This Row],[AGE]]&lt;=75, "51-75 Years", PropertySet[[#This Row],[AGE]]&lt;=100, "76-100 Years", PropertySet[[#This Row],[AGE]]&gt;100, "100+ Years"))</f>
        <v>100+ Years</v>
      </c>
      <c r="V6789" t="str" cm="1">
        <f t="array" ref="V67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789" t="s">
        <v>33</v>
      </c>
      <c r="X6789" t="s">
        <v>31</v>
      </c>
    </row>
    <row r="6790" spans="1:24" x14ac:dyDescent="0.3">
      <c r="A6790" t="s">
        <v>6771</v>
      </c>
      <c r="B6790" t="s">
        <v>29</v>
      </c>
      <c r="C6790" t="s">
        <v>30</v>
      </c>
      <c r="D6790">
        <v>1</v>
      </c>
      <c r="E6790">
        <v>2633</v>
      </c>
      <c r="F6790">
        <v>4</v>
      </c>
      <c r="G6790" t="s">
        <v>6</v>
      </c>
      <c r="H6790" t="s">
        <v>31</v>
      </c>
      <c r="I6790" t="s">
        <v>6803</v>
      </c>
      <c r="J6790" t="s">
        <v>6</v>
      </c>
      <c r="K6790">
        <v>10314</v>
      </c>
      <c r="L6790" s="25">
        <v>10</v>
      </c>
      <c r="M6790" s="13">
        <v>45047</v>
      </c>
      <c r="N6790" s="1">
        <v>1</v>
      </c>
      <c r="O6790" s="1">
        <v>0</v>
      </c>
      <c r="P6790" s="1">
        <v>1</v>
      </c>
      <c r="Q6790" s="1">
        <v>7500</v>
      </c>
      <c r="R6790" s="1">
        <v>1480</v>
      </c>
      <c r="S6790">
        <v>1920</v>
      </c>
      <c r="T6790" s="29">
        <f>IF(TRIM(PropertySet[[#This Row],[YEAR BUILT]])="", "N/A", 2023-PropertySet[[#This Row],[YEAR BUILT]])</f>
        <v>103</v>
      </c>
      <c r="U6790" t="str" cm="1">
        <f t="array" ref="U6790">IF(PropertySet[[#This Row],[AGE]] = "N/A", "N/A", _xlfn.IFS(PropertySet[[#This Row],[AGE]] &lt;= 25, "0-25 Years", PropertySet[[#This Row],[AGE]] &lt;= 50, "26-50 Years", PropertySet[[#This Row],[AGE]]&lt;=75, "51-75 Years", PropertySet[[#This Row],[AGE]]&lt;=100, "76-100 Years", PropertySet[[#This Row],[AGE]]&gt;100, "100+ Years"))</f>
        <v>100+ Years</v>
      </c>
      <c r="V6790" t="str" cm="1">
        <f t="array" ref="V67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790" t="s">
        <v>33</v>
      </c>
      <c r="X6790" t="s">
        <v>31</v>
      </c>
    </row>
    <row r="6791" spans="1:24" x14ac:dyDescent="0.3">
      <c r="A6791" t="s">
        <v>6771</v>
      </c>
      <c r="B6791" t="s">
        <v>29</v>
      </c>
      <c r="C6791" t="s">
        <v>30</v>
      </c>
      <c r="D6791">
        <v>1</v>
      </c>
      <c r="E6791">
        <v>2634</v>
      </c>
      <c r="F6791">
        <v>35</v>
      </c>
      <c r="G6791" t="s">
        <v>6</v>
      </c>
      <c r="H6791" t="s">
        <v>31</v>
      </c>
      <c r="I6791" t="s">
        <v>6804</v>
      </c>
      <c r="J6791" t="s">
        <v>6</v>
      </c>
      <c r="K6791">
        <v>10314</v>
      </c>
      <c r="L6791" s="25">
        <v>480000</v>
      </c>
      <c r="M6791" s="13">
        <v>45068</v>
      </c>
      <c r="N6791" s="1">
        <v>1</v>
      </c>
      <c r="O6791" s="1">
        <v>0</v>
      </c>
      <c r="P6791" s="1">
        <v>1</v>
      </c>
      <c r="Q6791" s="1">
        <v>5661</v>
      </c>
      <c r="R6791" s="1">
        <v>1052</v>
      </c>
      <c r="S6791">
        <v>1930</v>
      </c>
      <c r="T6791" s="29">
        <f>IF(TRIM(PropertySet[[#This Row],[YEAR BUILT]])="", "N/A", 2023-PropertySet[[#This Row],[YEAR BUILT]])</f>
        <v>93</v>
      </c>
      <c r="U6791" t="str" cm="1">
        <f t="array" ref="U6791">IF(PropertySet[[#This Row],[AGE]] = "N/A", "N/A", _xlfn.IFS(PropertySet[[#This Row],[AGE]] &lt;= 25, "0-25 Years", PropertySet[[#This Row],[AGE]] &lt;= 50, "26-50 Years", PropertySet[[#This Row],[AGE]]&lt;=75, "51-75 Years", PropertySet[[#This Row],[AGE]]&lt;=100, "76-100 Years", PropertySet[[#This Row],[AGE]]&gt;100, "100+ Years"))</f>
        <v>76-100 Years</v>
      </c>
      <c r="V6791" t="str" cm="1">
        <f t="array" ref="V67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791" t="s">
        <v>33</v>
      </c>
      <c r="X6791" t="s">
        <v>31</v>
      </c>
    </row>
    <row r="6792" spans="1:24" x14ac:dyDescent="0.3">
      <c r="A6792" t="s">
        <v>6771</v>
      </c>
      <c r="B6792" t="s">
        <v>29</v>
      </c>
      <c r="C6792" t="s">
        <v>30</v>
      </c>
      <c r="D6792">
        <v>1</v>
      </c>
      <c r="E6792">
        <v>2634</v>
      </c>
      <c r="F6792">
        <v>49</v>
      </c>
      <c r="G6792" t="s">
        <v>6</v>
      </c>
      <c r="H6792" t="s">
        <v>44</v>
      </c>
      <c r="I6792" t="s">
        <v>6805</v>
      </c>
      <c r="J6792" t="s">
        <v>6</v>
      </c>
      <c r="K6792">
        <v>10314</v>
      </c>
      <c r="L6792" s="25">
        <v>442000</v>
      </c>
      <c r="M6792" s="13">
        <v>45072</v>
      </c>
      <c r="N6792" s="1">
        <v>1</v>
      </c>
      <c r="O6792" s="1">
        <v>0</v>
      </c>
      <c r="P6792" s="1">
        <v>1</v>
      </c>
      <c r="Q6792" s="1">
        <v>1430</v>
      </c>
      <c r="R6792" s="1">
        <v>924</v>
      </c>
      <c r="S6792">
        <v>1987</v>
      </c>
      <c r="T6792" s="29">
        <f>IF(TRIM(PropertySet[[#This Row],[YEAR BUILT]])="", "N/A", 2023-PropertySet[[#This Row],[YEAR BUILT]])</f>
        <v>36</v>
      </c>
      <c r="U6792" t="str" cm="1">
        <f t="array" ref="U6792">IF(PropertySet[[#This Row],[AGE]] = "N/A", "N/A", _xlfn.IFS(PropertySet[[#This Row],[AGE]] &lt;= 25, "0-25 Years", PropertySet[[#This Row],[AGE]] &lt;= 50, "26-50 Years", PropertySet[[#This Row],[AGE]]&lt;=75, "51-75 Years", PropertySet[[#This Row],[AGE]]&lt;=100, "76-100 Years", PropertySet[[#This Row],[AGE]]&gt;100, "100+ Years"))</f>
        <v>26-50 Years</v>
      </c>
      <c r="V6792" t="str" cm="1">
        <f t="array" ref="V67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792" t="s">
        <v>33</v>
      </c>
      <c r="X6792" t="s">
        <v>44</v>
      </c>
    </row>
    <row r="6793" spans="1:24" x14ac:dyDescent="0.3">
      <c r="A6793" t="s">
        <v>6771</v>
      </c>
      <c r="B6793" t="s">
        <v>29</v>
      </c>
      <c r="C6793" t="s">
        <v>30</v>
      </c>
      <c r="D6793">
        <v>1</v>
      </c>
      <c r="E6793">
        <v>2637</v>
      </c>
      <c r="F6793">
        <v>92</v>
      </c>
      <c r="G6793" t="s">
        <v>6</v>
      </c>
      <c r="H6793" t="s">
        <v>36</v>
      </c>
      <c r="I6793" t="s">
        <v>6806</v>
      </c>
      <c r="J6793" t="s">
        <v>6</v>
      </c>
      <c r="K6793">
        <v>10314</v>
      </c>
      <c r="L6793" s="25">
        <v>610000</v>
      </c>
      <c r="M6793" s="13">
        <v>44944</v>
      </c>
      <c r="N6793" s="1">
        <v>1</v>
      </c>
      <c r="O6793" s="1">
        <v>0</v>
      </c>
      <c r="P6793" s="1">
        <v>1</v>
      </c>
      <c r="Q6793" s="1">
        <v>5000</v>
      </c>
      <c r="R6793" s="1">
        <v>1196</v>
      </c>
      <c r="S6793">
        <v>1950</v>
      </c>
      <c r="T6793" s="29">
        <f>IF(TRIM(PropertySet[[#This Row],[YEAR BUILT]])="", "N/A", 2023-PropertySet[[#This Row],[YEAR BUILT]])</f>
        <v>73</v>
      </c>
      <c r="U6793" t="str" cm="1">
        <f t="array" ref="U6793">IF(PropertySet[[#This Row],[AGE]] = "N/A", "N/A", _xlfn.IFS(PropertySet[[#This Row],[AGE]] &lt;= 25, "0-25 Years", PropertySet[[#This Row],[AGE]] &lt;= 50, "26-50 Years", PropertySet[[#This Row],[AGE]]&lt;=75, "51-75 Years", PropertySet[[#This Row],[AGE]]&lt;=100, "76-100 Years", PropertySet[[#This Row],[AGE]]&gt;100, "100+ Years"))</f>
        <v>51-75 Years</v>
      </c>
      <c r="V6793" t="str" cm="1">
        <f t="array" ref="V67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793" t="s">
        <v>33</v>
      </c>
      <c r="X6793" t="s">
        <v>36</v>
      </c>
    </row>
    <row r="6794" spans="1:24" x14ac:dyDescent="0.3">
      <c r="A6794" t="s">
        <v>6771</v>
      </c>
      <c r="B6794" t="s">
        <v>29</v>
      </c>
      <c r="C6794" t="s">
        <v>30</v>
      </c>
      <c r="D6794">
        <v>1</v>
      </c>
      <c r="E6794">
        <v>2638</v>
      </c>
      <c r="F6794">
        <v>107</v>
      </c>
      <c r="G6794" t="s">
        <v>6</v>
      </c>
      <c r="H6794" t="s">
        <v>31</v>
      </c>
      <c r="I6794" t="s">
        <v>6807</v>
      </c>
      <c r="J6794" t="s">
        <v>6</v>
      </c>
      <c r="K6794">
        <v>10314</v>
      </c>
      <c r="L6794" s="25">
        <v>800000</v>
      </c>
      <c r="M6794" s="13">
        <v>44963</v>
      </c>
      <c r="N6794" s="1">
        <v>1</v>
      </c>
      <c r="O6794" s="1">
        <v>0</v>
      </c>
      <c r="P6794" s="1">
        <v>1</v>
      </c>
      <c r="Q6794" s="1">
        <v>2500</v>
      </c>
      <c r="R6794" s="1">
        <v>2000</v>
      </c>
      <c r="S6794">
        <v>2013</v>
      </c>
      <c r="T6794" s="29">
        <f>IF(TRIM(PropertySet[[#This Row],[YEAR BUILT]])="", "N/A", 2023-PropertySet[[#This Row],[YEAR BUILT]])</f>
        <v>10</v>
      </c>
      <c r="U6794" t="str" cm="1">
        <f t="array" ref="U6794">IF(PropertySet[[#This Row],[AGE]] = "N/A", "N/A", _xlfn.IFS(PropertySet[[#This Row],[AGE]] &lt;= 25, "0-25 Years", PropertySet[[#This Row],[AGE]] &lt;= 50, "26-50 Years", PropertySet[[#This Row],[AGE]]&lt;=75, "51-75 Years", PropertySet[[#This Row],[AGE]]&lt;=100, "76-100 Years", PropertySet[[#This Row],[AGE]]&gt;100, "100+ Years"))</f>
        <v>0-25 Years</v>
      </c>
      <c r="V6794" t="str" cm="1">
        <f t="array" ref="V67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94" t="s">
        <v>33</v>
      </c>
      <c r="X6794" t="s">
        <v>31</v>
      </c>
    </row>
    <row r="6795" spans="1:24" x14ac:dyDescent="0.3">
      <c r="A6795" t="s">
        <v>6771</v>
      </c>
      <c r="B6795" t="s">
        <v>29</v>
      </c>
      <c r="C6795" t="s">
        <v>30</v>
      </c>
      <c r="D6795">
        <v>1</v>
      </c>
      <c r="E6795">
        <v>2642</v>
      </c>
      <c r="F6795">
        <v>46</v>
      </c>
      <c r="G6795" t="s">
        <v>6</v>
      </c>
      <c r="H6795" t="s">
        <v>44</v>
      </c>
      <c r="I6795" t="s">
        <v>6808</v>
      </c>
      <c r="J6795" t="s">
        <v>6</v>
      </c>
      <c r="K6795">
        <v>10314</v>
      </c>
      <c r="L6795" s="25">
        <v>490000</v>
      </c>
      <c r="M6795" s="13">
        <v>45005</v>
      </c>
      <c r="N6795" s="1">
        <v>1</v>
      </c>
      <c r="O6795" s="1">
        <v>0</v>
      </c>
      <c r="P6795" s="1">
        <v>1</v>
      </c>
      <c r="Q6795" s="1">
        <v>2500</v>
      </c>
      <c r="R6795" s="1">
        <v>1536</v>
      </c>
      <c r="S6795">
        <v>2001</v>
      </c>
      <c r="T6795" s="29">
        <f>IF(TRIM(PropertySet[[#This Row],[YEAR BUILT]])="", "N/A", 2023-PropertySet[[#This Row],[YEAR BUILT]])</f>
        <v>22</v>
      </c>
      <c r="U6795" t="str" cm="1">
        <f t="array" ref="U6795">IF(PropertySet[[#This Row],[AGE]] = "N/A", "N/A", _xlfn.IFS(PropertySet[[#This Row],[AGE]] &lt;= 25, "0-25 Years", PropertySet[[#This Row],[AGE]] &lt;= 50, "26-50 Years", PropertySet[[#This Row],[AGE]]&lt;=75, "51-75 Years", PropertySet[[#This Row],[AGE]]&lt;=100, "76-100 Years", PropertySet[[#This Row],[AGE]]&gt;100, "100+ Years"))</f>
        <v>0-25 Years</v>
      </c>
      <c r="V6795" t="str" cm="1">
        <f t="array" ref="V67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95" t="s">
        <v>33</v>
      </c>
      <c r="X6795" t="s">
        <v>44</v>
      </c>
    </row>
    <row r="6796" spans="1:24" x14ac:dyDescent="0.3">
      <c r="A6796" t="s">
        <v>6771</v>
      </c>
      <c r="B6796" t="s">
        <v>29</v>
      </c>
      <c r="C6796" t="s">
        <v>30</v>
      </c>
      <c r="D6796">
        <v>1</v>
      </c>
      <c r="E6796">
        <v>2705</v>
      </c>
      <c r="F6796">
        <v>64</v>
      </c>
      <c r="G6796" t="s">
        <v>6</v>
      </c>
      <c r="H6796" t="s">
        <v>31</v>
      </c>
      <c r="I6796" t="s">
        <v>6809</v>
      </c>
      <c r="J6796" t="s">
        <v>6</v>
      </c>
      <c r="K6796">
        <v>10314</v>
      </c>
      <c r="L6796" s="25">
        <v>0</v>
      </c>
      <c r="M6796" s="13">
        <v>45036</v>
      </c>
      <c r="N6796" s="1">
        <v>1</v>
      </c>
      <c r="O6796" s="1">
        <v>0</v>
      </c>
      <c r="P6796" s="1">
        <v>1</v>
      </c>
      <c r="Q6796" s="1">
        <v>5000</v>
      </c>
      <c r="R6796" s="1">
        <v>1116</v>
      </c>
      <c r="S6796">
        <v>1899</v>
      </c>
      <c r="T6796" s="29">
        <f>IF(TRIM(PropertySet[[#This Row],[YEAR BUILT]])="", "N/A", 2023-PropertySet[[#This Row],[YEAR BUILT]])</f>
        <v>124</v>
      </c>
      <c r="U6796" t="str" cm="1">
        <f t="array" ref="U6796">IF(PropertySet[[#This Row],[AGE]] = "N/A", "N/A", _xlfn.IFS(PropertySet[[#This Row],[AGE]] &lt;= 25, "0-25 Years", PropertySet[[#This Row],[AGE]] &lt;= 50, "26-50 Years", PropertySet[[#This Row],[AGE]]&lt;=75, "51-75 Years", PropertySet[[#This Row],[AGE]]&lt;=100, "76-100 Years", PropertySet[[#This Row],[AGE]]&gt;100, "100+ Years"))</f>
        <v>100+ Years</v>
      </c>
      <c r="V6796" t="str" cm="1">
        <f t="array" ref="V67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796" t="s">
        <v>33</v>
      </c>
      <c r="X6796" t="s">
        <v>31</v>
      </c>
    </row>
    <row r="6797" spans="1:24" x14ac:dyDescent="0.3">
      <c r="A6797" t="s">
        <v>6771</v>
      </c>
      <c r="B6797" t="s">
        <v>29</v>
      </c>
      <c r="C6797" t="s">
        <v>30</v>
      </c>
      <c r="D6797">
        <v>1</v>
      </c>
      <c r="E6797">
        <v>2771</v>
      </c>
      <c r="F6797">
        <v>22</v>
      </c>
      <c r="G6797" t="s">
        <v>6</v>
      </c>
      <c r="H6797" t="s">
        <v>31</v>
      </c>
      <c r="I6797" t="s">
        <v>6810</v>
      </c>
      <c r="J6797" t="s">
        <v>6</v>
      </c>
      <c r="K6797">
        <v>10314</v>
      </c>
      <c r="L6797" s="25">
        <v>0</v>
      </c>
      <c r="M6797" s="13">
        <v>44965</v>
      </c>
      <c r="N6797" s="1">
        <v>1</v>
      </c>
      <c r="O6797" s="1">
        <v>0</v>
      </c>
      <c r="P6797" s="1">
        <v>1</v>
      </c>
      <c r="Q6797" s="1">
        <v>2500</v>
      </c>
      <c r="R6797" s="1">
        <v>1656</v>
      </c>
      <c r="S6797">
        <v>1930</v>
      </c>
      <c r="T6797" s="29">
        <f>IF(TRIM(PropertySet[[#This Row],[YEAR BUILT]])="", "N/A", 2023-PropertySet[[#This Row],[YEAR BUILT]])</f>
        <v>93</v>
      </c>
      <c r="U6797" t="str" cm="1">
        <f t="array" ref="U6797">IF(PropertySet[[#This Row],[AGE]] = "N/A", "N/A", _xlfn.IFS(PropertySet[[#This Row],[AGE]] &lt;= 25, "0-25 Years", PropertySet[[#This Row],[AGE]] &lt;= 50, "26-50 Years", PropertySet[[#This Row],[AGE]]&lt;=75, "51-75 Years", PropertySet[[#This Row],[AGE]]&lt;=100, "76-100 Years", PropertySet[[#This Row],[AGE]]&gt;100, "100+ Years"))</f>
        <v>76-100 Years</v>
      </c>
      <c r="V6797" t="str" cm="1">
        <f t="array" ref="V67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797" t="s">
        <v>33</v>
      </c>
      <c r="X6797" t="s">
        <v>31</v>
      </c>
    </row>
    <row r="6798" spans="1:24" x14ac:dyDescent="0.3">
      <c r="A6798" t="s">
        <v>6771</v>
      </c>
      <c r="B6798" t="s">
        <v>29</v>
      </c>
      <c r="C6798" t="s">
        <v>30</v>
      </c>
      <c r="D6798">
        <v>1</v>
      </c>
      <c r="E6798">
        <v>2771</v>
      </c>
      <c r="F6798">
        <v>28</v>
      </c>
      <c r="G6798" t="s">
        <v>6</v>
      </c>
      <c r="H6798" t="s">
        <v>31</v>
      </c>
      <c r="I6798" t="s">
        <v>6811</v>
      </c>
      <c r="J6798" t="s">
        <v>6</v>
      </c>
      <c r="K6798">
        <v>10314</v>
      </c>
      <c r="L6798" s="25">
        <v>0</v>
      </c>
      <c r="M6798" s="13">
        <v>44963</v>
      </c>
      <c r="N6798" s="1">
        <v>1</v>
      </c>
      <c r="O6798" s="1">
        <v>0</v>
      </c>
      <c r="P6798" s="1">
        <v>1</v>
      </c>
      <c r="Q6798" s="1">
        <v>4800</v>
      </c>
      <c r="R6798" s="1">
        <v>2560</v>
      </c>
      <c r="S6798">
        <v>1950</v>
      </c>
      <c r="T6798" s="29">
        <f>IF(TRIM(PropertySet[[#This Row],[YEAR BUILT]])="", "N/A", 2023-PropertySet[[#This Row],[YEAR BUILT]])</f>
        <v>73</v>
      </c>
      <c r="U6798" t="str" cm="1">
        <f t="array" ref="U6798">IF(PropertySet[[#This Row],[AGE]] = "N/A", "N/A", _xlfn.IFS(PropertySet[[#This Row],[AGE]] &lt;= 25, "0-25 Years", PropertySet[[#This Row],[AGE]] &lt;= 50, "26-50 Years", PropertySet[[#This Row],[AGE]]&lt;=75, "51-75 Years", PropertySet[[#This Row],[AGE]]&lt;=100, "76-100 Years", PropertySet[[#This Row],[AGE]]&gt;100, "100+ Years"))</f>
        <v>51-75 Years</v>
      </c>
      <c r="V6798" t="str" cm="1">
        <f t="array" ref="V67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798" t="s">
        <v>33</v>
      </c>
      <c r="X6798" t="s">
        <v>31</v>
      </c>
    </row>
    <row r="6799" spans="1:24" x14ac:dyDescent="0.3">
      <c r="A6799" t="s">
        <v>6771</v>
      </c>
      <c r="B6799" t="s">
        <v>29</v>
      </c>
      <c r="C6799" t="s">
        <v>30</v>
      </c>
      <c r="D6799">
        <v>1</v>
      </c>
      <c r="E6799">
        <v>2771</v>
      </c>
      <c r="F6799">
        <v>36</v>
      </c>
      <c r="G6799" t="s">
        <v>6</v>
      </c>
      <c r="H6799" t="s">
        <v>31</v>
      </c>
      <c r="I6799" t="s">
        <v>6812</v>
      </c>
      <c r="J6799" t="s">
        <v>6</v>
      </c>
      <c r="K6799">
        <v>10314</v>
      </c>
      <c r="L6799" s="25">
        <v>770000</v>
      </c>
      <c r="M6799" s="13">
        <v>45243</v>
      </c>
      <c r="N6799" s="1">
        <v>1</v>
      </c>
      <c r="O6799" s="1">
        <v>0</v>
      </c>
      <c r="P6799" s="1">
        <v>1</v>
      </c>
      <c r="Q6799" s="1">
        <v>2664</v>
      </c>
      <c r="R6799" s="1">
        <v>1495</v>
      </c>
      <c r="S6799">
        <v>2011</v>
      </c>
      <c r="T6799" s="29">
        <f>IF(TRIM(PropertySet[[#This Row],[YEAR BUILT]])="", "N/A", 2023-PropertySet[[#This Row],[YEAR BUILT]])</f>
        <v>12</v>
      </c>
      <c r="U6799" t="str" cm="1">
        <f t="array" ref="U6799">IF(PropertySet[[#This Row],[AGE]] = "N/A", "N/A", _xlfn.IFS(PropertySet[[#This Row],[AGE]] &lt;= 25, "0-25 Years", PropertySet[[#This Row],[AGE]] &lt;= 50, "26-50 Years", PropertySet[[#This Row],[AGE]]&lt;=75, "51-75 Years", PropertySet[[#This Row],[AGE]]&lt;=100, "76-100 Years", PropertySet[[#This Row],[AGE]]&gt;100, "100+ Years"))</f>
        <v>0-25 Years</v>
      </c>
      <c r="V6799" t="str" cm="1">
        <f t="array" ref="V67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799" t="s">
        <v>33</v>
      </c>
      <c r="X6799" t="s">
        <v>31</v>
      </c>
    </row>
    <row r="6800" spans="1:24" x14ac:dyDescent="0.3">
      <c r="A6800" t="s">
        <v>6771</v>
      </c>
      <c r="B6800" t="s">
        <v>29</v>
      </c>
      <c r="C6800" t="s">
        <v>30</v>
      </c>
      <c r="D6800">
        <v>1</v>
      </c>
      <c r="E6800">
        <v>2772</v>
      </c>
      <c r="F6800">
        <v>5</v>
      </c>
      <c r="G6800" t="s">
        <v>6</v>
      </c>
      <c r="H6800" t="s">
        <v>44</v>
      </c>
      <c r="I6800" t="s">
        <v>6813</v>
      </c>
      <c r="J6800" t="s">
        <v>6</v>
      </c>
      <c r="K6800">
        <v>10314</v>
      </c>
      <c r="L6800" s="25">
        <v>0</v>
      </c>
      <c r="M6800" s="13">
        <v>45117</v>
      </c>
      <c r="N6800" s="1">
        <v>1</v>
      </c>
      <c r="O6800" s="1">
        <v>0</v>
      </c>
      <c r="P6800" s="1">
        <v>1</v>
      </c>
      <c r="Q6800" s="1">
        <v>3915</v>
      </c>
      <c r="R6800" s="1">
        <v>1332</v>
      </c>
      <c r="S6800">
        <v>1965</v>
      </c>
      <c r="T6800" s="29">
        <f>IF(TRIM(PropertySet[[#This Row],[YEAR BUILT]])="", "N/A", 2023-PropertySet[[#This Row],[YEAR BUILT]])</f>
        <v>58</v>
      </c>
      <c r="U6800" t="str" cm="1">
        <f t="array" ref="U6800">IF(PropertySet[[#This Row],[AGE]] = "N/A", "N/A", _xlfn.IFS(PropertySet[[#This Row],[AGE]] &lt;= 25, "0-25 Years", PropertySet[[#This Row],[AGE]] &lt;= 50, "26-50 Years", PropertySet[[#This Row],[AGE]]&lt;=75, "51-75 Years", PropertySet[[#This Row],[AGE]]&lt;=100, "76-100 Years", PropertySet[[#This Row],[AGE]]&gt;100, "100+ Years"))</f>
        <v>51-75 Years</v>
      </c>
      <c r="V6800" t="str" cm="1">
        <f t="array" ref="V68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00" t="s">
        <v>33</v>
      </c>
      <c r="X6800" t="s">
        <v>44</v>
      </c>
    </row>
    <row r="6801" spans="1:24" x14ac:dyDescent="0.3">
      <c r="A6801" t="s">
        <v>6771</v>
      </c>
      <c r="B6801" t="s">
        <v>29</v>
      </c>
      <c r="C6801" t="s">
        <v>30</v>
      </c>
      <c r="D6801">
        <v>1</v>
      </c>
      <c r="E6801">
        <v>2772</v>
      </c>
      <c r="F6801">
        <v>38</v>
      </c>
      <c r="G6801" t="s">
        <v>6</v>
      </c>
      <c r="H6801" t="s">
        <v>31</v>
      </c>
      <c r="I6801" t="s">
        <v>6796</v>
      </c>
      <c r="J6801" t="s">
        <v>6</v>
      </c>
      <c r="K6801">
        <v>10305</v>
      </c>
      <c r="L6801" s="25">
        <v>906243</v>
      </c>
      <c r="M6801" s="13">
        <v>45148</v>
      </c>
      <c r="N6801" s="1">
        <v>1</v>
      </c>
      <c r="O6801" s="1">
        <v>0</v>
      </c>
      <c r="P6801" s="1">
        <v>1</v>
      </c>
      <c r="Q6801" s="1">
        <v>3325</v>
      </c>
      <c r="R6801" s="1">
        <v>2196</v>
      </c>
      <c r="S6801">
        <v>2022</v>
      </c>
      <c r="T6801" s="29">
        <f>IF(TRIM(PropertySet[[#This Row],[YEAR BUILT]])="", "N/A", 2023-PropertySet[[#This Row],[YEAR BUILT]])</f>
        <v>1</v>
      </c>
      <c r="U6801" t="str" cm="1">
        <f t="array" ref="U6801">IF(PropertySet[[#This Row],[AGE]] = "N/A", "N/A", _xlfn.IFS(PropertySet[[#This Row],[AGE]] &lt;= 25, "0-25 Years", PropertySet[[#This Row],[AGE]] &lt;= 50, "26-50 Years", PropertySet[[#This Row],[AGE]]&lt;=75, "51-75 Years", PropertySet[[#This Row],[AGE]]&lt;=100, "76-100 Years", PropertySet[[#This Row],[AGE]]&gt;100, "100+ Years"))</f>
        <v>0-25 Years</v>
      </c>
      <c r="V6801" t="str" cm="1">
        <f t="array" ref="V68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801" t="s">
        <v>33</v>
      </c>
      <c r="X6801" t="s">
        <v>31</v>
      </c>
    </row>
    <row r="6802" spans="1:24" x14ac:dyDescent="0.3">
      <c r="A6802" t="s">
        <v>6771</v>
      </c>
      <c r="B6802" t="s">
        <v>29</v>
      </c>
      <c r="C6802" t="s">
        <v>30</v>
      </c>
      <c r="D6802">
        <v>1</v>
      </c>
      <c r="E6802">
        <v>2772</v>
      </c>
      <c r="F6802">
        <v>39</v>
      </c>
      <c r="G6802" t="s">
        <v>6</v>
      </c>
      <c r="H6802" t="s">
        <v>31</v>
      </c>
      <c r="I6802" t="s">
        <v>6814</v>
      </c>
      <c r="J6802" t="s">
        <v>6</v>
      </c>
      <c r="K6802">
        <v>10305</v>
      </c>
      <c r="L6802" s="25">
        <v>854312</v>
      </c>
      <c r="M6802" s="13">
        <v>45229</v>
      </c>
      <c r="N6802" s="1">
        <v>1</v>
      </c>
      <c r="O6802" s="1">
        <v>0</v>
      </c>
      <c r="P6802" s="1">
        <v>1</v>
      </c>
      <c r="Q6802" s="1">
        <v>3327</v>
      </c>
      <c r="R6802" s="1">
        <v>2196</v>
      </c>
      <c r="S6802">
        <v>2022</v>
      </c>
      <c r="T6802" s="29">
        <f>IF(TRIM(PropertySet[[#This Row],[YEAR BUILT]])="", "N/A", 2023-PropertySet[[#This Row],[YEAR BUILT]])</f>
        <v>1</v>
      </c>
      <c r="U6802" t="str" cm="1">
        <f t="array" ref="U6802">IF(PropertySet[[#This Row],[AGE]] = "N/A", "N/A", _xlfn.IFS(PropertySet[[#This Row],[AGE]] &lt;= 25, "0-25 Years", PropertySet[[#This Row],[AGE]] &lt;= 50, "26-50 Years", PropertySet[[#This Row],[AGE]]&lt;=75, "51-75 Years", PropertySet[[#This Row],[AGE]]&lt;=100, "76-100 Years", PropertySet[[#This Row],[AGE]]&gt;100, "100+ Years"))</f>
        <v>0-25 Years</v>
      </c>
      <c r="V6802" t="str" cm="1">
        <f t="array" ref="V68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802" t="s">
        <v>33</v>
      </c>
      <c r="X6802" t="s">
        <v>31</v>
      </c>
    </row>
    <row r="6803" spans="1:24" x14ac:dyDescent="0.3">
      <c r="A6803" t="s">
        <v>6771</v>
      </c>
      <c r="B6803" t="s">
        <v>29</v>
      </c>
      <c r="C6803" t="s">
        <v>30</v>
      </c>
      <c r="D6803">
        <v>1</v>
      </c>
      <c r="E6803">
        <v>2772</v>
      </c>
      <c r="F6803">
        <v>40</v>
      </c>
      <c r="G6803" t="s">
        <v>6</v>
      </c>
      <c r="H6803" t="s">
        <v>31</v>
      </c>
      <c r="I6803" t="s">
        <v>6815</v>
      </c>
      <c r="J6803" t="s">
        <v>6</v>
      </c>
      <c r="K6803">
        <v>10314</v>
      </c>
      <c r="L6803" s="25">
        <v>849000</v>
      </c>
      <c r="M6803" s="13">
        <v>45225</v>
      </c>
      <c r="N6803" s="1">
        <v>1</v>
      </c>
      <c r="O6803" s="1">
        <v>0</v>
      </c>
      <c r="P6803" s="1">
        <v>1</v>
      </c>
      <c r="Q6803" s="1">
        <v>3332</v>
      </c>
      <c r="R6803" s="1">
        <v>2196</v>
      </c>
      <c r="S6803">
        <v>2022</v>
      </c>
      <c r="T6803" s="29">
        <f>IF(TRIM(PropertySet[[#This Row],[YEAR BUILT]])="", "N/A", 2023-PropertySet[[#This Row],[YEAR BUILT]])</f>
        <v>1</v>
      </c>
      <c r="U6803" t="str" cm="1">
        <f t="array" ref="U6803">IF(PropertySet[[#This Row],[AGE]] = "N/A", "N/A", _xlfn.IFS(PropertySet[[#This Row],[AGE]] &lt;= 25, "0-25 Years", PropertySet[[#This Row],[AGE]] &lt;= 50, "26-50 Years", PropertySet[[#This Row],[AGE]]&lt;=75, "51-75 Years", PropertySet[[#This Row],[AGE]]&lt;=100, "76-100 Years", PropertySet[[#This Row],[AGE]]&gt;100, "100+ Years"))</f>
        <v>0-25 Years</v>
      </c>
      <c r="V6803" t="str" cm="1">
        <f t="array" ref="V68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803" t="s">
        <v>33</v>
      </c>
      <c r="X6803" t="s">
        <v>31</v>
      </c>
    </row>
    <row r="6804" spans="1:24" x14ac:dyDescent="0.3">
      <c r="A6804" t="s">
        <v>6771</v>
      </c>
      <c r="B6804" t="s">
        <v>29</v>
      </c>
      <c r="C6804" t="s">
        <v>30</v>
      </c>
      <c r="D6804">
        <v>1</v>
      </c>
      <c r="E6804">
        <v>2772</v>
      </c>
      <c r="F6804">
        <v>95</v>
      </c>
      <c r="G6804" t="s">
        <v>6</v>
      </c>
      <c r="H6804" t="s">
        <v>44</v>
      </c>
      <c r="I6804" t="s">
        <v>6816</v>
      </c>
      <c r="J6804" t="s">
        <v>6</v>
      </c>
      <c r="K6804">
        <v>10314</v>
      </c>
      <c r="L6804" s="25">
        <v>660000</v>
      </c>
      <c r="M6804" s="13">
        <v>45236</v>
      </c>
      <c r="N6804" s="1">
        <v>1</v>
      </c>
      <c r="O6804" s="1">
        <v>0</v>
      </c>
      <c r="P6804" s="1">
        <v>1</v>
      </c>
      <c r="Q6804" s="1">
        <v>4342</v>
      </c>
      <c r="R6804" s="1">
        <v>1260</v>
      </c>
      <c r="S6804">
        <v>1965</v>
      </c>
      <c r="T6804" s="29">
        <f>IF(TRIM(PropertySet[[#This Row],[YEAR BUILT]])="", "N/A", 2023-PropertySet[[#This Row],[YEAR BUILT]])</f>
        <v>58</v>
      </c>
      <c r="U6804" t="str" cm="1">
        <f t="array" ref="U6804">IF(PropertySet[[#This Row],[AGE]] = "N/A", "N/A", _xlfn.IFS(PropertySet[[#This Row],[AGE]] &lt;= 25, "0-25 Years", PropertySet[[#This Row],[AGE]] &lt;= 50, "26-50 Years", PropertySet[[#This Row],[AGE]]&lt;=75, "51-75 Years", PropertySet[[#This Row],[AGE]]&lt;=100, "76-100 Years", PropertySet[[#This Row],[AGE]]&gt;100, "100+ Years"))</f>
        <v>51-75 Years</v>
      </c>
      <c r="V6804" t="str" cm="1">
        <f t="array" ref="V68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04" t="s">
        <v>33</v>
      </c>
      <c r="X6804" t="s">
        <v>44</v>
      </c>
    </row>
    <row r="6805" spans="1:24" x14ac:dyDescent="0.3">
      <c r="A6805" t="s">
        <v>6771</v>
      </c>
      <c r="B6805" t="s">
        <v>29</v>
      </c>
      <c r="C6805" t="s">
        <v>30</v>
      </c>
      <c r="D6805">
        <v>1</v>
      </c>
      <c r="E6805">
        <v>2774</v>
      </c>
      <c r="F6805">
        <v>17</v>
      </c>
      <c r="G6805" t="s">
        <v>6</v>
      </c>
      <c r="H6805" t="s">
        <v>44</v>
      </c>
      <c r="I6805" t="s">
        <v>6817</v>
      </c>
      <c r="J6805" t="s">
        <v>6</v>
      </c>
      <c r="K6805">
        <v>10314</v>
      </c>
      <c r="L6805" s="25">
        <v>630000</v>
      </c>
      <c r="M6805" s="13">
        <v>45261</v>
      </c>
      <c r="N6805" s="1">
        <v>1</v>
      </c>
      <c r="O6805" s="1">
        <v>0</v>
      </c>
      <c r="P6805" s="1">
        <v>1</v>
      </c>
      <c r="Q6805" s="1">
        <v>3840</v>
      </c>
      <c r="R6805" s="1">
        <v>816</v>
      </c>
      <c r="S6805">
        <v>1955</v>
      </c>
      <c r="T6805" s="29">
        <f>IF(TRIM(PropertySet[[#This Row],[YEAR BUILT]])="", "N/A", 2023-PropertySet[[#This Row],[YEAR BUILT]])</f>
        <v>68</v>
      </c>
      <c r="U6805" t="str" cm="1">
        <f t="array" ref="U6805">IF(PropertySet[[#This Row],[AGE]] = "N/A", "N/A", _xlfn.IFS(PropertySet[[#This Row],[AGE]] &lt;= 25, "0-25 Years", PropertySet[[#This Row],[AGE]] &lt;= 50, "26-50 Years", PropertySet[[#This Row],[AGE]]&lt;=75, "51-75 Years", PropertySet[[#This Row],[AGE]]&lt;=100, "76-100 Years", PropertySet[[#This Row],[AGE]]&gt;100, "100+ Years"))</f>
        <v>51-75 Years</v>
      </c>
      <c r="V6805" t="str" cm="1">
        <f t="array" ref="V68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05" t="s">
        <v>33</v>
      </c>
      <c r="X6805" t="s">
        <v>44</v>
      </c>
    </row>
    <row r="6806" spans="1:24" x14ac:dyDescent="0.3">
      <c r="A6806" t="s">
        <v>6771</v>
      </c>
      <c r="B6806" t="s">
        <v>29</v>
      </c>
      <c r="C6806" t="s">
        <v>30</v>
      </c>
      <c r="D6806">
        <v>1</v>
      </c>
      <c r="E6806">
        <v>2774</v>
      </c>
      <c r="F6806">
        <v>58</v>
      </c>
      <c r="G6806" t="s">
        <v>6</v>
      </c>
      <c r="H6806" t="s">
        <v>31</v>
      </c>
      <c r="I6806" t="s">
        <v>6818</v>
      </c>
      <c r="J6806" t="s">
        <v>6</v>
      </c>
      <c r="K6806">
        <v>10314</v>
      </c>
      <c r="L6806" s="25">
        <v>0</v>
      </c>
      <c r="M6806" s="13">
        <v>45189</v>
      </c>
      <c r="N6806" s="1">
        <v>1</v>
      </c>
      <c r="O6806" s="1">
        <v>0</v>
      </c>
      <c r="P6806" s="1">
        <v>1</v>
      </c>
      <c r="Q6806" s="1">
        <v>8370</v>
      </c>
      <c r="R6806" s="1">
        <v>1970</v>
      </c>
      <c r="S6806">
        <v>1925</v>
      </c>
      <c r="T6806" s="29">
        <f>IF(TRIM(PropertySet[[#This Row],[YEAR BUILT]])="", "N/A", 2023-PropertySet[[#This Row],[YEAR BUILT]])</f>
        <v>98</v>
      </c>
      <c r="U6806" t="str" cm="1">
        <f t="array" ref="U6806">IF(PropertySet[[#This Row],[AGE]] = "N/A", "N/A", _xlfn.IFS(PropertySet[[#This Row],[AGE]] &lt;= 25, "0-25 Years", PropertySet[[#This Row],[AGE]] &lt;= 50, "26-50 Years", PropertySet[[#This Row],[AGE]]&lt;=75, "51-75 Years", PropertySet[[#This Row],[AGE]]&lt;=100, "76-100 Years", PropertySet[[#This Row],[AGE]]&gt;100, "100+ Years"))</f>
        <v>76-100 Years</v>
      </c>
      <c r="V6806" t="str" cm="1">
        <f t="array" ref="V68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06" t="s">
        <v>33</v>
      </c>
      <c r="X6806" t="s">
        <v>31</v>
      </c>
    </row>
    <row r="6807" spans="1:24" x14ac:dyDescent="0.3">
      <c r="A6807" t="s">
        <v>6771</v>
      </c>
      <c r="B6807" t="s">
        <v>29</v>
      </c>
      <c r="C6807" t="s">
        <v>30</v>
      </c>
      <c r="D6807">
        <v>1</v>
      </c>
      <c r="E6807">
        <v>2774</v>
      </c>
      <c r="F6807">
        <v>81</v>
      </c>
      <c r="G6807" t="s">
        <v>6</v>
      </c>
      <c r="H6807" t="s">
        <v>44</v>
      </c>
      <c r="I6807" t="s">
        <v>6819</v>
      </c>
      <c r="J6807" t="s">
        <v>6</v>
      </c>
      <c r="K6807">
        <v>10314</v>
      </c>
      <c r="L6807" s="25">
        <v>0</v>
      </c>
      <c r="M6807" s="13">
        <v>45146</v>
      </c>
      <c r="N6807" s="1">
        <v>1</v>
      </c>
      <c r="O6807" s="1">
        <v>0</v>
      </c>
      <c r="P6807" s="1">
        <v>1</v>
      </c>
      <c r="Q6807" s="1">
        <v>2992</v>
      </c>
      <c r="R6807" s="1">
        <v>1072</v>
      </c>
      <c r="S6807">
        <v>1993</v>
      </c>
      <c r="T6807" s="29">
        <f>IF(TRIM(PropertySet[[#This Row],[YEAR BUILT]])="", "N/A", 2023-PropertySet[[#This Row],[YEAR BUILT]])</f>
        <v>30</v>
      </c>
      <c r="U6807" t="str" cm="1">
        <f t="array" ref="U6807">IF(PropertySet[[#This Row],[AGE]] = "N/A", "N/A", _xlfn.IFS(PropertySet[[#This Row],[AGE]] &lt;= 25, "0-25 Years", PropertySet[[#This Row],[AGE]] &lt;= 50, "26-50 Years", PropertySet[[#This Row],[AGE]]&lt;=75, "51-75 Years", PropertySet[[#This Row],[AGE]]&lt;=100, "76-100 Years", PropertySet[[#This Row],[AGE]]&gt;100, "100+ Years"))</f>
        <v>26-50 Years</v>
      </c>
      <c r="V6807" t="str" cm="1">
        <f t="array" ref="V68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07" t="s">
        <v>33</v>
      </c>
      <c r="X6807" t="s">
        <v>44</v>
      </c>
    </row>
    <row r="6808" spans="1:24" x14ac:dyDescent="0.3">
      <c r="A6808" t="s">
        <v>6771</v>
      </c>
      <c r="B6808" t="s">
        <v>29</v>
      </c>
      <c r="C6808" t="s">
        <v>30</v>
      </c>
      <c r="D6808">
        <v>1</v>
      </c>
      <c r="E6808">
        <v>2774</v>
      </c>
      <c r="F6808">
        <v>84</v>
      </c>
      <c r="G6808" t="s">
        <v>6</v>
      </c>
      <c r="H6808" t="s">
        <v>36</v>
      </c>
      <c r="I6808" t="s">
        <v>6820</v>
      </c>
      <c r="J6808" t="s">
        <v>6</v>
      </c>
      <c r="K6808">
        <v>10314</v>
      </c>
      <c r="L6808" s="25">
        <v>0</v>
      </c>
      <c r="M6808" s="13">
        <v>45091</v>
      </c>
      <c r="N6808" s="1">
        <v>1</v>
      </c>
      <c r="O6808" s="1">
        <v>0</v>
      </c>
      <c r="P6808" s="1">
        <v>1</v>
      </c>
      <c r="Q6808" s="1">
        <v>6726</v>
      </c>
      <c r="R6808" s="1">
        <v>1644</v>
      </c>
      <c r="S6808">
        <v>1955</v>
      </c>
      <c r="T6808" s="29">
        <f>IF(TRIM(PropertySet[[#This Row],[YEAR BUILT]])="", "N/A", 2023-PropertySet[[#This Row],[YEAR BUILT]])</f>
        <v>68</v>
      </c>
      <c r="U6808" t="str" cm="1">
        <f t="array" ref="U6808">IF(PropertySet[[#This Row],[AGE]] = "N/A", "N/A", _xlfn.IFS(PropertySet[[#This Row],[AGE]] &lt;= 25, "0-25 Years", PropertySet[[#This Row],[AGE]] &lt;= 50, "26-50 Years", PropertySet[[#This Row],[AGE]]&lt;=75, "51-75 Years", PropertySet[[#This Row],[AGE]]&lt;=100, "76-100 Years", PropertySet[[#This Row],[AGE]]&gt;100, "100+ Years"))</f>
        <v>51-75 Years</v>
      </c>
      <c r="V6808" t="str" cm="1">
        <f t="array" ref="V68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08" t="s">
        <v>33</v>
      </c>
      <c r="X6808" t="s">
        <v>36</v>
      </c>
    </row>
    <row r="6809" spans="1:24" x14ac:dyDescent="0.3">
      <c r="A6809" t="s">
        <v>6771</v>
      </c>
      <c r="B6809" t="s">
        <v>29</v>
      </c>
      <c r="C6809" t="s">
        <v>30</v>
      </c>
      <c r="D6809">
        <v>1</v>
      </c>
      <c r="E6809">
        <v>2774</v>
      </c>
      <c r="F6809">
        <v>102</v>
      </c>
      <c r="G6809" t="s">
        <v>6</v>
      </c>
      <c r="H6809" t="s">
        <v>31</v>
      </c>
      <c r="I6809" t="s">
        <v>6821</v>
      </c>
      <c r="J6809" t="s">
        <v>6</v>
      </c>
      <c r="K6809">
        <v>10314</v>
      </c>
      <c r="L6809" s="25">
        <v>800000</v>
      </c>
      <c r="M6809" s="13">
        <v>45141</v>
      </c>
      <c r="N6809" s="1">
        <v>1</v>
      </c>
      <c r="O6809" s="1">
        <v>0</v>
      </c>
      <c r="P6809" s="1">
        <v>1</v>
      </c>
      <c r="Q6809" s="1">
        <v>4900</v>
      </c>
      <c r="R6809" s="1">
        <v>1606</v>
      </c>
      <c r="S6809">
        <v>1925</v>
      </c>
      <c r="T6809" s="29">
        <f>IF(TRIM(PropertySet[[#This Row],[YEAR BUILT]])="", "N/A", 2023-PropertySet[[#This Row],[YEAR BUILT]])</f>
        <v>98</v>
      </c>
      <c r="U6809" t="str" cm="1">
        <f t="array" ref="U6809">IF(PropertySet[[#This Row],[AGE]] = "N/A", "N/A", _xlfn.IFS(PropertySet[[#This Row],[AGE]] &lt;= 25, "0-25 Years", PropertySet[[#This Row],[AGE]] &lt;= 50, "26-50 Years", PropertySet[[#This Row],[AGE]]&lt;=75, "51-75 Years", PropertySet[[#This Row],[AGE]]&lt;=100, "76-100 Years", PropertySet[[#This Row],[AGE]]&gt;100, "100+ Years"))</f>
        <v>76-100 Years</v>
      </c>
      <c r="V6809" t="str" cm="1">
        <f t="array" ref="V68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09" t="s">
        <v>33</v>
      </c>
      <c r="X6809" t="s">
        <v>31</v>
      </c>
    </row>
    <row r="6810" spans="1:24" x14ac:dyDescent="0.3">
      <c r="A6810" t="s">
        <v>6771</v>
      </c>
      <c r="B6810" t="s">
        <v>29</v>
      </c>
      <c r="C6810" t="s">
        <v>30</v>
      </c>
      <c r="D6810">
        <v>1</v>
      </c>
      <c r="E6810">
        <v>2783</v>
      </c>
      <c r="F6810">
        <v>3</v>
      </c>
      <c r="G6810" t="s">
        <v>6</v>
      </c>
      <c r="H6810" t="s">
        <v>31</v>
      </c>
      <c r="I6810" t="s">
        <v>6822</v>
      </c>
      <c r="J6810" t="s">
        <v>6</v>
      </c>
      <c r="K6810">
        <v>10314</v>
      </c>
      <c r="L6810" s="25">
        <v>550000</v>
      </c>
      <c r="M6810" s="13">
        <v>45000</v>
      </c>
      <c r="N6810" s="1">
        <v>1</v>
      </c>
      <c r="O6810" s="1">
        <v>0</v>
      </c>
      <c r="P6810" s="1">
        <v>1</v>
      </c>
      <c r="Q6810" s="1">
        <v>2956</v>
      </c>
      <c r="R6810" s="1">
        <v>1374</v>
      </c>
      <c r="S6810">
        <v>1920</v>
      </c>
      <c r="T6810" s="29">
        <f>IF(TRIM(PropertySet[[#This Row],[YEAR BUILT]])="", "N/A", 2023-PropertySet[[#This Row],[YEAR BUILT]])</f>
        <v>103</v>
      </c>
      <c r="U6810" t="str" cm="1">
        <f t="array" ref="U6810">IF(PropertySet[[#This Row],[AGE]] = "N/A", "N/A", _xlfn.IFS(PropertySet[[#This Row],[AGE]] &lt;= 25, "0-25 Years", PropertySet[[#This Row],[AGE]] &lt;= 50, "26-50 Years", PropertySet[[#This Row],[AGE]]&lt;=75, "51-75 Years", PropertySet[[#This Row],[AGE]]&lt;=100, "76-100 Years", PropertySet[[#This Row],[AGE]]&gt;100, "100+ Years"))</f>
        <v>100+ Years</v>
      </c>
      <c r="V6810" t="str" cm="1">
        <f t="array" ref="V68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10" t="s">
        <v>33</v>
      </c>
      <c r="X6810" t="s">
        <v>31</v>
      </c>
    </row>
    <row r="6811" spans="1:24" x14ac:dyDescent="0.3">
      <c r="A6811" t="s">
        <v>6771</v>
      </c>
      <c r="B6811" t="s">
        <v>29</v>
      </c>
      <c r="C6811" t="s">
        <v>30</v>
      </c>
      <c r="D6811">
        <v>1</v>
      </c>
      <c r="E6811">
        <v>2786</v>
      </c>
      <c r="F6811">
        <v>126</v>
      </c>
      <c r="G6811" t="s">
        <v>6</v>
      </c>
      <c r="H6811" t="s">
        <v>31</v>
      </c>
      <c r="I6811" t="s">
        <v>6823</v>
      </c>
      <c r="J6811" t="s">
        <v>6</v>
      </c>
      <c r="K6811">
        <v>10314</v>
      </c>
      <c r="L6811" s="25">
        <v>0</v>
      </c>
      <c r="M6811" s="13">
        <v>45036</v>
      </c>
      <c r="N6811" s="1">
        <v>1</v>
      </c>
      <c r="O6811" s="1">
        <v>0</v>
      </c>
      <c r="P6811" s="1">
        <v>1</v>
      </c>
      <c r="Q6811" s="1">
        <v>2700</v>
      </c>
      <c r="R6811" s="1">
        <v>1120</v>
      </c>
      <c r="S6811">
        <v>1901</v>
      </c>
      <c r="T6811" s="29">
        <f>IF(TRIM(PropertySet[[#This Row],[YEAR BUILT]])="", "N/A", 2023-PropertySet[[#This Row],[YEAR BUILT]])</f>
        <v>122</v>
      </c>
      <c r="U6811" t="str" cm="1">
        <f t="array" ref="U6811">IF(PropertySet[[#This Row],[AGE]] = "N/A", "N/A", _xlfn.IFS(PropertySet[[#This Row],[AGE]] &lt;= 25, "0-25 Years", PropertySet[[#This Row],[AGE]] &lt;= 50, "26-50 Years", PropertySet[[#This Row],[AGE]]&lt;=75, "51-75 Years", PropertySet[[#This Row],[AGE]]&lt;=100, "76-100 Years", PropertySet[[#This Row],[AGE]]&gt;100, "100+ Years"))</f>
        <v>100+ Years</v>
      </c>
      <c r="V6811" t="str" cm="1">
        <f t="array" ref="V68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11" t="s">
        <v>33</v>
      </c>
      <c r="X6811" t="s">
        <v>31</v>
      </c>
    </row>
    <row r="6812" spans="1:24" x14ac:dyDescent="0.3">
      <c r="A6812" t="s">
        <v>6771</v>
      </c>
      <c r="B6812" t="s">
        <v>152</v>
      </c>
      <c r="C6812" t="s">
        <v>30</v>
      </c>
      <c r="D6812">
        <v>1</v>
      </c>
      <c r="E6812">
        <v>2140</v>
      </c>
      <c r="F6812">
        <v>225</v>
      </c>
      <c r="G6812" t="s">
        <v>6</v>
      </c>
      <c r="H6812" t="s">
        <v>153</v>
      </c>
      <c r="I6812" t="s">
        <v>6824</v>
      </c>
      <c r="J6812" t="s">
        <v>6</v>
      </c>
      <c r="K6812">
        <v>10314</v>
      </c>
      <c r="L6812" s="25">
        <v>0</v>
      </c>
      <c r="M6812" s="13">
        <v>45284</v>
      </c>
      <c r="N6812" s="1">
        <v>2</v>
      </c>
      <c r="O6812" s="1">
        <v>0</v>
      </c>
      <c r="P6812" s="1">
        <v>2</v>
      </c>
      <c r="Q6812" s="1">
        <v>11000</v>
      </c>
      <c r="R6812" s="1">
        <v>2144</v>
      </c>
      <c r="S6812">
        <v>1965</v>
      </c>
      <c r="T6812" s="29">
        <f>IF(TRIM(PropertySet[[#This Row],[YEAR BUILT]])="", "N/A", 2023-PropertySet[[#This Row],[YEAR BUILT]])</f>
        <v>58</v>
      </c>
      <c r="U6812" t="str" cm="1">
        <f t="array" ref="U6812">IF(PropertySet[[#This Row],[AGE]] = "N/A", "N/A", _xlfn.IFS(PropertySet[[#This Row],[AGE]] &lt;= 25, "0-25 Years", PropertySet[[#This Row],[AGE]] &lt;= 50, "26-50 Years", PropertySet[[#This Row],[AGE]]&lt;=75, "51-75 Years", PropertySet[[#This Row],[AGE]]&lt;=100, "76-100 Years", PropertySet[[#This Row],[AGE]]&gt;100, "100+ Years"))</f>
        <v>51-75 Years</v>
      </c>
      <c r="V6812" t="str" cm="1">
        <f t="array" ref="V68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12" t="s">
        <v>33</v>
      </c>
      <c r="X6812" t="s">
        <v>153</v>
      </c>
    </row>
    <row r="6813" spans="1:24" x14ac:dyDescent="0.3">
      <c r="A6813" t="s">
        <v>6771</v>
      </c>
      <c r="B6813" t="s">
        <v>152</v>
      </c>
      <c r="C6813" t="s">
        <v>30</v>
      </c>
      <c r="D6813">
        <v>1</v>
      </c>
      <c r="E6813">
        <v>2627</v>
      </c>
      <c r="F6813">
        <v>64</v>
      </c>
      <c r="G6813" t="s">
        <v>6</v>
      </c>
      <c r="H6813" t="s">
        <v>182</v>
      </c>
      <c r="I6813" t="s">
        <v>6825</v>
      </c>
      <c r="J6813" t="s">
        <v>6</v>
      </c>
      <c r="K6813">
        <v>10314</v>
      </c>
      <c r="L6813" s="25">
        <v>0</v>
      </c>
      <c r="M6813" s="13">
        <v>45028</v>
      </c>
      <c r="N6813" s="1">
        <v>2</v>
      </c>
      <c r="O6813" s="1">
        <v>0</v>
      </c>
      <c r="P6813" s="1">
        <v>2</v>
      </c>
      <c r="Q6813" s="1">
        <v>3200</v>
      </c>
      <c r="R6813" s="1">
        <v>1440</v>
      </c>
      <c r="S6813">
        <v>1901</v>
      </c>
      <c r="T6813" s="29">
        <f>IF(TRIM(PropertySet[[#This Row],[YEAR BUILT]])="", "N/A", 2023-PropertySet[[#This Row],[YEAR BUILT]])</f>
        <v>122</v>
      </c>
      <c r="U6813" t="str" cm="1">
        <f t="array" ref="U6813">IF(PropertySet[[#This Row],[AGE]] = "N/A", "N/A", _xlfn.IFS(PropertySet[[#This Row],[AGE]] &lt;= 25, "0-25 Years", PropertySet[[#This Row],[AGE]] &lt;= 50, "26-50 Years", PropertySet[[#This Row],[AGE]]&lt;=75, "51-75 Years", PropertySet[[#This Row],[AGE]]&lt;=100, "76-100 Years", PropertySet[[#This Row],[AGE]]&gt;100, "100+ Years"))</f>
        <v>100+ Years</v>
      </c>
      <c r="V6813" t="str" cm="1">
        <f t="array" ref="V68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13" t="s">
        <v>33</v>
      </c>
      <c r="X6813" t="s">
        <v>182</v>
      </c>
    </row>
    <row r="6814" spans="1:24" x14ac:dyDescent="0.3">
      <c r="A6814" t="s">
        <v>6771</v>
      </c>
      <c r="B6814" t="s">
        <v>152</v>
      </c>
      <c r="C6814" t="s">
        <v>30</v>
      </c>
      <c r="D6814">
        <v>1</v>
      </c>
      <c r="E6814">
        <v>2642</v>
      </c>
      <c r="F6814">
        <v>60</v>
      </c>
      <c r="G6814" t="s">
        <v>6</v>
      </c>
      <c r="H6814" t="s">
        <v>158</v>
      </c>
      <c r="I6814" t="s">
        <v>6826</v>
      </c>
      <c r="J6814" t="s">
        <v>6</v>
      </c>
      <c r="K6814">
        <v>10314</v>
      </c>
      <c r="L6814" s="25">
        <v>720000</v>
      </c>
      <c r="M6814" s="13">
        <v>44929</v>
      </c>
      <c r="N6814" s="1">
        <v>2</v>
      </c>
      <c r="O6814" s="1">
        <v>0</v>
      </c>
      <c r="P6814" s="1">
        <v>2</v>
      </c>
      <c r="Q6814" s="1">
        <v>3000</v>
      </c>
      <c r="R6814" s="1">
        <v>1536</v>
      </c>
      <c r="S6814">
        <v>2000</v>
      </c>
      <c r="T6814" s="29">
        <f>IF(TRIM(PropertySet[[#This Row],[YEAR BUILT]])="", "N/A", 2023-PropertySet[[#This Row],[YEAR BUILT]])</f>
        <v>23</v>
      </c>
      <c r="U6814" t="str" cm="1">
        <f t="array" ref="U6814">IF(PropertySet[[#This Row],[AGE]] = "N/A", "N/A", _xlfn.IFS(PropertySet[[#This Row],[AGE]] &lt;= 25, "0-25 Years", PropertySet[[#This Row],[AGE]] &lt;= 50, "26-50 Years", PropertySet[[#This Row],[AGE]]&lt;=75, "51-75 Years", PropertySet[[#This Row],[AGE]]&lt;=100, "76-100 Years", PropertySet[[#This Row],[AGE]]&gt;100, "100+ Years"))</f>
        <v>0-25 Years</v>
      </c>
      <c r="V6814" t="str" cm="1">
        <f t="array" ref="V68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814" t="s">
        <v>33</v>
      </c>
      <c r="X6814" t="s">
        <v>158</v>
      </c>
    </row>
    <row r="6815" spans="1:24" x14ac:dyDescent="0.3">
      <c r="A6815" t="s">
        <v>6771</v>
      </c>
      <c r="B6815" t="s">
        <v>152</v>
      </c>
      <c r="C6815" t="s">
        <v>30</v>
      </c>
      <c r="D6815">
        <v>1</v>
      </c>
      <c r="E6815">
        <v>2770</v>
      </c>
      <c r="F6815">
        <v>49</v>
      </c>
      <c r="G6815" t="s">
        <v>6</v>
      </c>
      <c r="H6815" t="s">
        <v>153</v>
      </c>
      <c r="I6815" t="s">
        <v>6827</v>
      </c>
      <c r="J6815" t="s">
        <v>6</v>
      </c>
      <c r="K6815">
        <v>10314</v>
      </c>
      <c r="L6815" s="25">
        <v>867500</v>
      </c>
      <c r="M6815" s="13">
        <v>45183</v>
      </c>
      <c r="N6815" s="1">
        <v>2</v>
      </c>
      <c r="O6815" s="1">
        <v>0</v>
      </c>
      <c r="P6815" s="1">
        <v>2</v>
      </c>
      <c r="Q6815" s="1">
        <v>9225</v>
      </c>
      <c r="R6815" s="1">
        <v>1656</v>
      </c>
      <c r="S6815">
        <v>1965</v>
      </c>
      <c r="T6815" s="29">
        <f>IF(TRIM(PropertySet[[#This Row],[YEAR BUILT]])="", "N/A", 2023-PropertySet[[#This Row],[YEAR BUILT]])</f>
        <v>58</v>
      </c>
      <c r="U6815" t="str" cm="1">
        <f t="array" ref="U6815">IF(PropertySet[[#This Row],[AGE]] = "N/A", "N/A", _xlfn.IFS(PropertySet[[#This Row],[AGE]] &lt;= 25, "0-25 Years", PropertySet[[#This Row],[AGE]] &lt;= 50, "26-50 Years", PropertySet[[#This Row],[AGE]]&lt;=75, "51-75 Years", PropertySet[[#This Row],[AGE]]&lt;=100, "76-100 Years", PropertySet[[#This Row],[AGE]]&gt;100, "100+ Years"))</f>
        <v>51-75 Years</v>
      </c>
      <c r="V6815" t="str" cm="1">
        <f t="array" ref="V68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15" t="s">
        <v>33</v>
      </c>
      <c r="X6815" t="s">
        <v>153</v>
      </c>
    </row>
    <row r="6816" spans="1:24" x14ac:dyDescent="0.3">
      <c r="A6816" t="s">
        <v>6771</v>
      </c>
      <c r="B6816" t="s">
        <v>152</v>
      </c>
      <c r="C6816" t="s">
        <v>30</v>
      </c>
      <c r="D6816">
        <v>1</v>
      </c>
      <c r="E6816">
        <v>2772</v>
      </c>
      <c r="F6816">
        <v>7</v>
      </c>
      <c r="G6816" t="s">
        <v>6</v>
      </c>
      <c r="H6816" t="s">
        <v>153</v>
      </c>
      <c r="I6816" t="s">
        <v>6828</v>
      </c>
      <c r="J6816" t="s">
        <v>6</v>
      </c>
      <c r="K6816">
        <v>10314</v>
      </c>
      <c r="L6816" s="25">
        <v>760000</v>
      </c>
      <c r="M6816" s="13">
        <v>45034</v>
      </c>
      <c r="N6816" s="1">
        <v>2</v>
      </c>
      <c r="O6816" s="1">
        <v>0</v>
      </c>
      <c r="P6816" s="1">
        <v>2</v>
      </c>
      <c r="Q6816" s="1">
        <v>6204</v>
      </c>
      <c r="R6816" s="1">
        <v>2104</v>
      </c>
      <c r="S6816">
        <v>1965</v>
      </c>
      <c r="T6816" s="29">
        <f>IF(TRIM(PropertySet[[#This Row],[YEAR BUILT]])="", "N/A", 2023-PropertySet[[#This Row],[YEAR BUILT]])</f>
        <v>58</v>
      </c>
      <c r="U6816" t="str" cm="1">
        <f t="array" ref="U6816">IF(PropertySet[[#This Row],[AGE]] = "N/A", "N/A", _xlfn.IFS(PropertySet[[#This Row],[AGE]] &lt;= 25, "0-25 Years", PropertySet[[#This Row],[AGE]] &lt;= 50, "26-50 Years", PropertySet[[#This Row],[AGE]]&lt;=75, "51-75 Years", PropertySet[[#This Row],[AGE]]&lt;=100, "76-100 Years", PropertySet[[#This Row],[AGE]]&gt;100, "100+ Years"))</f>
        <v>51-75 Years</v>
      </c>
      <c r="V6816" t="str" cm="1">
        <f t="array" ref="V68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16" t="s">
        <v>33</v>
      </c>
      <c r="X6816" t="s">
        <v>153</v>
      </c>
    </row>
    <row r="6817" spans="1:24" x14ac:dyDescent="0.3">
      <c r="A6817" t="s">
        <v>6771</v>
      </c>
      <c r="B6817" t="s">
        <v>152</v>
      </c>
      <c r="C6817" t="s">
        <v>30</v>
      </c>
      <c r="D6817">
        <v>1</v>
      </c>
      <c r="E6817">
        <v>2776</v>
      </c>
      <c r="F6817">
        <v>43</v>
      </c>
      <c r="G6817" t="s">
        <v>6</v>
      </c>
      <c r="H6817" t="s">
        <v>158</v>
      </c>
      <c r="I6817" t="s">
        <v>6829</v>
      </c>
      <c r="J6817" t="s">
        <v>6</v>
      </c>
      <c r="K6817">
        <v>10314</v>
      </c>
      <c r="L6817" s="25">
        <v>10</v>
      </c>
      <c r="M6817" s="13">
        <v>45047</v>
      </c>
      <c r="N6817" s="1">
        <v>2</v>
      </c>
      <c r="O6817" s="1">
        <v>0</v>
      </c>
      <c r="P6817" s="1">
        <v>2</v>
      </c>
      <c r="Q6817" s="1">
        <v>2000</v>
      </c>
      <c r="R6817" s="1">
        <v>1350</v>
      </c>
      <c r="S6817">
        <v>2003</v>
      </c>
      <c r="T6817" s="29">
        <f>IF(TRIM(PropertySet[[#This Row],[YEAR BUILT]])="", "N/A", 2023-PropertySet[[#This Row],[YEAR BUILT]])</f>
        <v>20</v>
      </c>
      <c r="U6817" t="str" cm="1">
        <f t="array" ref="U6817">IF(PropertySet[[#This Row],[AGE]] = "N/A", "N/A", _xlfn.IFS(PropertySet[[#This Row],[AGE]] &lt;= 25, "0-25 Years", PropertySet[[#This Row],[AGE]] &lt;= 50, "26-50 Years", PropertySet[[#This Row],[AGE]]&lt;=75, "51-75 Years", PropertySet[[#This Row],[AGE]]&lt;=100, "76-100 Years", PropertySet[[#This Row],[AGE]]&gt;100, "100+ Years"))</f>
        <v>0-25 Years</v>
      </c>
      <c r="V6817" t="str" cm="1">
        <f t="array" ref="V68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817" t="s">
        <v>33</v>
      </c>
      <c r="X6817" t="s">
        <v>158</v>
      </c>
    </row>
    <row r="6818" spans="1:24" x14ac:dyDescent="0.3">
      <c r="A6818" t="s">
        <v>6771</v>
      </c>
      <c r="B6818" t="s">
        <v>531</v>
      </c>
      <c r="C6818" t="s">
        <v>30</v>
      </c>
      <c r="D6818">
        <v>1</v>
      </c>
      <c r="E6818">
        <v>2629</v>
      </c>
      <c r="F6818">
        <v>66</v>
      </c>
      <c r="G6818" t="s">
        <v>6</v>
      </c>
      <c r="H6818" t="s">
        <v>532</v>
      </c>
      <c r="I6818" t="s">
        <v>6830</v>
      </c>
      <c r="J6818" t="s">
        <v>6</v>
      </c>
      <c r="K6818">
        <v>10314</v>
      </c>
      <c r="L6818" s="25">
        <v>837500</v>
      </c>
      <c r="M6818" s="13">
        <v>45189</v>
      </c>
      <c r="N6818" s="1">
        <v>3</v>
      </c>
      <c r="O6818" s="1">
        <v>0</v>
      </c>
      <c r="P6818" s="1">
        <v>3</v>
      </c>
      <c r="Q6818" s="1">
        <v>4500</v>
      </c>
      <c r="R6818" s="1">
        <v>1633</v>
      </c>
      <c r="S6818">
        <v>1990</v>
      </c>
      <c r="T6818" s="29">
        <f>IF(TRIM(PropertySet[[#This Row],[YEAR BUILT]])="", "N/A", 2023-PropertySet[[#This Row],[YEAR BUILT]])</f>
        <v>33</v>
      </c>
      <c r="U6818" t="str" cm="1">
        <f t="array" ref="U6818">IF(PropertySet[[#This Row],[AGE]] = "N/A", "N/A", _xlfn.IFS(PropertySet[[#This Row],[AGE]] &lt;= 25, "0-25 Years", PropertySet[[#This Row],[AGE]] &lt;= 50, "26-50 Years", PropertySet[[#This Row],[AGE]]&lt;=75, "51-75 Years", PropertySet[[#This Row],[AGE]]&lt;=100, "76-100 Years", PropertySet[[#This Row],[AGE]]&gt;100, "100+ Years"))</f>
        <v>26-50 Years</v>
      </c>
      <c r="V6818" t="str" cm="1">
        <f t="array" ref="V68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18" t="s">
        <v>33</v>
      </c>
      <c r="X6818" t="s">
        <v>532</v>
      </c>
    </row>
    <row r="6819" spans="1:24" x14ac:dyDescent="0.3">
      <c r="A6819" t="s">
        <v>6771</v>
      </c>
      <c r="B6819" t="s">
        <v>211</v>
      </c>
      <c r="C6819" t="s">
        <v>30</v>
      </c>
      <c r="D6819" t="s">
        <v>212</v>
      </c>
      <c r="E6819">
        <v>2140</v>
      </c>
      <c r="F6819">
        <v>1011</v>
      </c>
      <c r="G6819" t="s">
        <v>6</v>
      </c>
      <c r="H6819" t="s">
        <v>213</v>
      </c>
      <c r="I6819" t="s">
        <v>6831</v>
      </c>
      <c r="J6819" t="s">
        <v>6</v>
      </c>
      <c r="K6819">
        <v>10314</v>
      </c>
      <c r="L6819" s="25">
        <v>0</v>
      </c>
      <c r="M6819" s="13">
        <v>45231</v>
      </c>
      <c r="N6819" s="1">
        <v>1</v>
      </c>
      <c r="P6819" s="1">
        <v>1</v>
      </c>
      <c r="S6819">
        <v>1983</v>
      </c>
      <c r="T6819" s="29">
        <f>IF(TRIM(PropertySet[[#This Row],[YEAR BUILT]])="", "N/A", 2023-PropertySet[[#This Row],[YEAR BUILT]])</f>
        <v>40</v>
      </c>
      <c r="U6819" t="str" cm="1">
        <f t="array" ref="U6819">IF(PropertySet[[#This Row],[AGE]] = "N/A", "N/A", _xlfn.IFS(PropertySet[[#This Row],[AGE]] &lt;= 25, "0-25 Years", PropertySet[[#This Row],[AGE]] &lt;= 50, "26-50 Years", PropertySet[[#This Row],[AGE]]&lt;=75, "51-75 Years", PropertySet[[#This Row],[AGE]]&lt;=100, "76-100 Years", PropertySet[[#This Row],[AGE]]&gt;100, "100+ Years"))</f>
        <v>26-50 Years</v>
      </c>
      <c r="V6819" t="str" cm="1">
        <f t="array" ref="V68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19" t="s">
        <v>33</v>
      </c>
      <c r="X6819" t="s">
        <v>213</v>
      </c>
    </row>
    <row r="6820" spans="1:24" x14ac:dyDescent="0.3">
      <c r="A6820" t="s">
        <v>6771</v>
      </c>
      <c r="B6820" t="s">
        <v>211</v>
      </c>
      <c r="C6820" t="s">
        <v>30</v>
      </c>
      <c r="D6820" t="s">
        <v>212</v>
      </c>
      <c r="E6820">
        <v>2140</v>
      </c>
      <c r="F6820">
        <v>1015</v>
      </c>
      <c r="G6820" t="s">
        <v>6</v>
      </c>
      <c r="H6820" t="s">
        <v>213</v>
      </c>
      <c r="I6820" t="s">
        <v>6832</v>
      </c>
      <c r="J6820" t="s">
        <v>6</v>
      </c>
      <c r="K6820">
        <v>10314</v>
      </c>
      <c r="L6820" s="25">
        <v>300000</v>
      </c>
      <c r="M6820" s="13">
        <v>44938</v>
      </c>
      <c r="N6820" s="1">
        <v>1</v>
      </c>
      <c r="P6820" s="1">
        <v>1</v>
      </c>
      <c r="S6820">
        <v>1983</v>
      </c>
      <c r="T6820" s="29">
        <f>IF(TRIM(PropertySet[[#This Row],[YEAR BUILT]])="", "N/A", 2023-PropertySet[[#This Row],[YEAR BUILT]])</f>
        <v>40</v>
      </c>
      <c r="U6820" t="str" cm="1">
        <f t="array" ref="U6820">IF(PropertySet[[#This Row],[AGE]] = "N/A", "N/A", _xlfn.IFS(PropertySet[[#This Row],[AGE]] &lt;= 25, "0-25 Years", PropertySet[[#This Row],[AGE]] &lt;= 50, "26-50 Years", PropertySet[[#This Row],[AGE]]&lt;=75, "51-75 Years", PropertySet[[#This Row],[AGE]]&lt;=100, "76-100 Years", PropertySet[[#This Row],[AGE]]&gt;100, "100+ Years"))</f>
        <v>26-50 Years</v>
      </c>
      <c r="V6820" t="str" cm="1">
        <f t="array" ref="V68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20" t="s">
        <v>33</v>
      </c>
      <c r="X6820" t="s">
        <v>213</v>
      </c>
    </row>
    <row r="6821" spans="1:24" x14ac:dyDescent="0.3">
      <c r="A6821" t="s">
        <v>6771</v>
      </c>
      <c r="B6821" t="s">
        <v>211</v>
      </c>
      <c r="C6821" t="s">
        <v>30</v>
      </c>
      <c r="D6821" t="s">
        <v>212</v>
      </c>
      <c r="E6821">
        <v>2140</v>
      </c>
      <c r="F6821">
        <v>1022</v>
      </c>
      <c r="G6821" t="s">
        <v>6</v>
      </c>
      <c r="H6821" t="s">
        <v>213</v>
      </c>
      <c r="I6821" t="s">
        <v>6833</v>
      </c>
      <c r="J6821" t="s">
        <v>6</v>
      </c>
      <c r="K6821">
        <v>10314</v>
      </c>
      <c r="L6821" s="25">
        <v>0</v>
      </c>
      <c r="M6821" s="13">
        <v>45070</v>
      </c>
      <c r="N6821" s="1">
        <v>1</v>
      </c>
      <c r="P6821" s="1">
        <v>1</v>
      </c>
      <c r="S6821">
        <v>1983</v>
      </c>
      <c r="T6821" s="29">
        <f>IF(TRIM(PropertySet[[#This Row],[YEAR BUILT]])="", "N/A", 2023-PropertySet[[#This Row],[YEAR BUILT]])</f>
        <v>40</v>
      </c>
      <c r="U6821" t="str" cm="1">
        <f t="array" ref="U6821">IF(PropertySet[[#This Row],[AGE]] = "N/A", "N/A", _xlfn.IFS(PropertySet[[#This Row],[AGE]] &lt;= 25, "0-25 Years", PropertySet[[#This Row],[AGE]] &lt;= 50, "26-50 Years", PropertySet[[#This Row],[AGE]]&lt;=75, "51-75 Years", PropertySet[[#This Row],[AGE]]&lt;=100, "76-100 Years", PropertySet[[#This Row],[AGE]]&gt;100, "100+ Years"))</f>
        <v>26-50 Years</v>
      </c>
      <c r="V6821" t="str" cm="1">
        <f t="array" ref="V68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21" t="s">
        <v>33</v>
      </c>
      <c r="X6821" t="s">
        <v>213</v>
      </c>
    </row>
    <row r="6822" spans="1:24" x14ac:dyDescent="0.3">
      <c r="A6822" t="s">
        <v>6771</v>
      </c>
      <c r="B6822" t="s">
        <v>211</v>
      </c>
      <c r="C6822" t="s">
        <v>30</v>
      </c>
      <c r="D6822" t="s">
        <v>212</v>
      </c>
      <c r="E6822">
        <v>2140</v>
      </c>
      <c r="F6822">
        <v>1037</v>
      </c>
      <c r="G6822" t="s">
        <v>6</v>
      </c>
      <c r="H6822" t="s">
        <v>213</v>
      </c>
      <c r="I6822" t="s">
        <v>6834</v>
      </c>
      <c r="J6822" t="s">
        <v>6</v>
      </c>
      <c r="K6822">
        <v>10314</v>
      </c>
      <c r="L6822" s="25">
        <v>0</v>
      </c>
      <c r="M6822" s="13">
        <v>44965</v>
      </c>
      <c r="N6822" s="1">
        <v>1</v>
      </c>
      <c r="P6822" s="1">
        <v>1</v>
      </c>
      <c r="S6822">
        <v>1983</v>
      </c>
      <c r="T6822" s="29">
        <f>IF(TRIM(PropertySet[[#This Row],[YEAR BUILT]])="", "N/A", 2023-PropertySet[[#This Row],[YEAR BUILT]])</f>
        <v>40</v>
      </c>
      <c r="U6822" t="str" cm="1">
        <f t="array" ref="U6822">IF(PropertySet[[#This Row],[AGE]] = "N/A", "N/A", _xlfn.IFS(PropertySet[[#This Row],[AGE]] &lt;= 25, "0-25 Years", PropertySet[[#This Row],[AGE]] &lt;= 50, "26-50 Years", PropertySet[[#This Row],[AGE]]&lt;=75, "51-75 Years", PropertySet[[#This Row],[AGE]]&lt;=100, "76-100 Years", PropertySet[[#This Row],[AGE]]&gt;100, "100+ Years"))</f>
        <v>26-50 Years</v>
      </c>
      <c r="V6822" t="str" cm="1">
        <f t="array" ref="V68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22" t="s">
        <v>33</v>
      </c>
      <c r="X6822" t="s">
        <v>213</v>
      </c>
    </row>
    <row r="6823" spans="1:24" x14ac:dyDescent="0.3">
      <c r="A6823" t="s">
        <v>6771</v>
      </c>
      <c r="B6823" t="s">
        <v>211</v>
      </c>
      <c r="C6823" t="s">
        <v>30</v>
      </c>
      <c r="D6823" t="s">
        <v>212</v>
      </c>
      <c r="E6823">
        <v>2140</v>
      </c>
      <c r="F6823">
        <v>1044</v>
      </c>
      <c r="G6823" t="s">
        <v>6</v>
      </c>
      <c r="H6823" t="s">
        <v>213</v>
      </c>
      <c r="I6823" t="s">
        <v>6835</v>
      </c>
      <c r="J6823" t="s">
        <v>6</v>
      </c>
      <c r="K6823">
        <v>10314</v>
      </c>
      <c r="L6823" s="25">
        <v>0</v>
      </c>
      <c r="M6823" s="13">
        <v>45289</v>
      </c>
      <c r="N6823" s="1">
        <v>1</v>
      </c>
      <c r="P6823" s="1">
        <v>1</v>
      </c>
      <c r="S6823">
        <v>1983</v>
      </c>
      <c r="T6823" s="29">
        <f>IF(TRIM(PropertySet[[#This Row],[YEAR BUILT]])="", "N/A", 2023-PropertySet[[#This Row],[YEAR BUILT]])</f>
        <v>40</v>
      </c>
      <c r="U6823" t="str" cm="1">
        <f t="array" ref="U6823">IF(PropertySet[[#This Row],[AGE]] = "N/A", "N/A", _xlfn.IFS(PropertySet[[#This Row],[AGE]] &lt;= 25, "0-25 Years", PropertySet[[#This Row],[AGE]] &lt;= 50, "26-50 Years", PropertySet[[#This Row],[AGE]]&lt;=75, "51-75 Years", PropertySet[[#This Row],[AGE]]&lt;=100, "76-100 Years", PropertySet[[#This Row],[AGE]]&gt;100, "100+ Years"))</f>
        <v>26-50 Years</v>
      </c>
      <c r="V6823" t="str" cm="1">
        <f t="array" ref="V68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23" t="s">
        <v>33</v>
      </c>
      <c r="X6823" t="s">
        <v>213</v>
      </c>
    </row>
    <row r="6824" spans="1:24" x14ac:dyDescent="0.3">
      <c r="A6824" t="s">
        <v>6771</v>
      </c>
      <c r="B6824" t="s">
        <v>211</v>
      </c>
      <c r="C6824" t="s">
        <v>30</v>
      </c>
      <c r="D6824" t="s">
        <v>212</v>
      </c>
      <c r="E6824">
        <v>2140</v>
      </c>
      <c r="F6824">
        <v>1046</v>
      </c>
      <c r="G6824" t="s">
        <v>6</v>
      </c>
      <c r="H6824" t="s">
        <v>213</v>
      </c>
      <c r="I6824" t="s">
        <v>6836</v>
      </c>
      <c r="J6824" t="s">
        <v>6</v>
      </c>
      <c r="K6824">
        <v>10314</v>
      </c>
      <c r="L6824" s="25">
        <v>0</v>
      </c>
      <c r="M6824" s="13">
        <v>45061</v>
      </c>
      <c r="N6824" s="1">
        <v>1</v>
      </c>
      <c r="P6824" s="1">
        <v>1</v>
      </c>
      <c r="S6824">
        <v>1983</v>
      </c>
      <c r="T6824" s="29">
        <f>IF(TRIM(PropertySet[[#This Row],[YEAR BUILT]])="", "N/A", 2023-PropertySet[[#This Row],[YEAR BUILT]])</f>
        <v>40</v>
      </c>
      <c r="U6824" t="str" cm="1">
        <f t="array" ref="U6824">IF(PropertySet[[#This Row],[AGE]] = "N/A", "N/A", _xlfn.IFS(PropertySet[[#This Row],[AGE]] &lt;= 25, "0-25 Years", PropertySet[[#This Row],[AGE]] &lt;= 50, "26-50 Years", PropertySet[[#This Row],[AGE]]&lt;=75, "51-75 Years", PropertySet[[#This Row],[AGE]]&lt;=100, "76-100 Years", PropertySet[[#This Row],[AGE]]&gt;100, "100+ Years"))</f>
        <v>26-50 Years</v>
      </c>
      <c r="V6824" t="str" cm="1">
        <f t="array" ref="V68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24" t="s">
        <v>33</v>
      </c>
      <c r="X6824" t="s">
        <v>213</v>
      </c>
    </row>
    <row r="6825" spans="1:24" x14ac:dyDescent="0.3">
      <c r="A6825" t="s">
        <v>6771</v>
      </c>
      <c r="B6825" t="s">
        <v>211</v>
      </c>
      <c r="C6825" t="s">
        <v>30</v>
      </c>
      <c r="D6825" t="s">
        <v>212</v>
      </c>
      <c r="E6825">
        <v>2140</v>
      </c>
      <c r="F6825">
        <v>1055</v>
      </c>
      <c r="G6825" t="s">
        <v>6</v>
      </c>
      <c r="H6825" t="s">
        <v>213</v>
      </c>
      <c r="I6825" t="s">
        <v>6837</v>
      </c>
      <c r="J6825" t="s">
        <v>6</v>
      </c>
      <c r="K6825">
        <v>10314</v>
      </c>
      <c r="L6825" s="25">
        <v>0</v>
      </c>
      <c r="M6825" s="13">
        <v>45125</v>
      </c>
      <c r="N6825" s="1">
        <v>1</v>
      </c>
      <c r="P6825" s="1">
        <v>1</v>
      </c>
      <c r="S6825">
        <v>1983</v>
      </c>
      <c r="T6825" s="29">
        <f>IF(TRIM(PropertySet[[#This Row],[YEAR BUILT]])="", "N/A", 2023-PropertySet[[#This Row],[YEAR BUILT]])</f>
        <v>40</v>
      </c>
      <c r="U6825" t="str" cm="1">
        <f t="array" ref="U6825">IF(PropertySet[[#This Row],[AGE]] = "N/A", "N/A", _xlfn.IFS(PropertySet[[#This Row],[AGE]] &lt;= 25, "0-25 Years", PropertySet[[#This Row],[AGE]] &lt;= 50, "26-50 Years", PropertySet[[#This Row],[AGE]]&lt;=75, "51-75 Years", PropertySet[[#This Row],[AGE]]&lt;=100, "76-100 Years", PropertySet[[#This Row],[AGE]]&gt;100, "100+ Years"))</f>
        <v>26-50 Years</v>
      </c>
      <c r="V6825" t="str" cm="1">
        <f t="array" ref="V68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25" t="s">
        <v>33</v>
      </c>
      <c r="X6825" t="s">
        <v>213</v>
      </c>
    </row>
    <row r="6826" spans="1:24" x14ac:dyDescent="0.3">
      <c r="A6826" t="s">
        <v>6771</v>
      </c>
      <c r="B6826" t="s">
        <v>211</v>
      </c>
      <c r="C6826" t="s">
        <v>30</v>
      </c>
      <c r="D6826" t="s">
        <v>212</v>
      </c>
      <c r="E6826">
        <v>2140</v>
      </c>
      <c r="F6826">
        <v>1070</v>
      </c>
      <c r="G6826" t="s">
        <v>6</v>
      </c>
      <c r="H6826" t="s">
        <v>213</v>
      </c>
      <c r="I6826" t="s">
        <v>6838</v>
      </c>
      <c r="J6826" t="s">
        <v>6</v>
      </c>
      <c r="K6826">
        <v>10314</v>
      </c>
      <c r="L6826" s="25">
        <v>505000</v>
      </c>
      <c r="M6826" s="13">
        <v>45209</v>
      </c>
      <c r="N6826" s="1">
        <v>1</v>
      </c>
      <c r="P6826" s="1">
        <v>1</v>
      </c>
      <c r="S6826">
        <v>1983</v>
      </c>
      <c r="T6826" s="29">
        <f>IF(TRIM(PropertySet[[#This Row],[YEAR BUILT]])="", "N/A", 2023-PropertySet[[#This Row],[YEAR BUILT]])</f>
        <v>40</v>
      </c>
      <c r="U6826" t="str" cm="1">
        <f t="array" ref="U6826">IF(PropertySet[[#This Row],[AGE]] = "N/A", "N/A", _xlfn.IFS(PropertySet[[#This Row],[AGE]] &lt;= 25, "0-25 Years", PropertySet[[#This Row],[AGE]] &lt;= 50, "26-50 Years", PropertySet[[#This Row],[AGE]]&lt;=75, "51-75 Years", PropertySet[[#This Row],[AGE]]&lt;=100, "76-100 Years", PropertySet[[#This Row],[AGE]]&gt;100, "100+ Years"))</f>
        <v>26-50 Years</v>
      </c>
      <c r="V6826" t="str" cm="1">
        <f t="array" ref="V68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26" t="s">
        <v>33</v>
      </c>
      <c r="X6826" t="s">
        <v>213</v>
      </c>
    </row>
    <row r="6827" spans="1:24" x14ac:dyDescent="0.3">
      <c r="A6827" t="s">
        <v>6771</v>
      </c>
      <c r="B6827" t="s">
        <v>211</v>
      </c>
      <c r="C6827" t="s">
        <v>30</v>
      </c>
      <c r="D6827" t="s">
        <v>212</v>
      </c>
      <c r="E6827">
        <v>2140</v>
      </c>
      <c r="F6827">
        <v>1073</v>
      </c>
      <c r="G6827" t="s">
        <v>6</v>
      </c>
      <c r="H6827" t="s">
        <v>213</v>
      </c>
      <c r="I6827" t="s">
        <v>6839</v>
      </c>
      <c r="J6827" t="s">
        <v>6</v>
      </c>
      <c r="K6827">
        <v>10314</v>
      </c>
      <c r="L6827" s="25">
        <v>150000</v>
      </c>
      <c r="M6827" s="13">
        <v>45041</v>
      </c>
      <c r="N6827" s="1">
        <v>1</v>
      </c>
      <c r="P6827" s="1">
        <v>1</v>
      </c>
      <c r="S6827">
        <v>1983</v>
      </c>
      <c r="T6827" s="29">
        <f>IF(TRIM(PropertySet[[#This Row],[YEAR BUILT]])="", "N/A", 2023-PropertySet[[#This Row],[YEAR BUILT]])</f>
        <v>40</v>
      </c>
      <c r="U6827" t="str" cm="1">
        <f t="array" ref="U6827">IF(PropertySet[[#This Row],[AGE]] = "N/A", "N/A", _xlfn.IFS(PropertySet[[#This Row],[AGE]] &lt;= 25, "0-25 Years", PropertySet[[#This Row],[AGE]] &lt;= 50, "26-50 Years", PropertySet[[#This Row],[AGE]]&lt;=75, "51-75 Years", PropertySet[[#This Row],[AGE]]&lt;=100, "76-100 Years", PropertySet[[#This Row],[AGE]]&gt;100, "100+ Years"))</f>
        <v>26-50 Years</v>
      </c>
      <c r="V6827" t="str" cm="1">
        <f t="array" ref="V68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27" t="s">
        <v>33</v>
      </c>
      <c r="X6827" t="s">
        <v>213</v>
      </c>
    </row>
    <row r="6828" spans="1:24" x14ac:dyDescent="0.3">
      <c r="A6828" t="s">
        <v>6771</v>
      </c>
      <c r="B6828" t="s">
        <v>211</v>
      </c>
      <c r="C6828" t="s">
        <v>30</v>
      </c>
      <c r="D6828" t="s">
        <v>212</v>
      </c>
      <c r="E6828">
        <v>2140</v>
      </c>
      <c r="F6828">
        <v>1202</v>
      </c>
      <c r="G6828" t="s">
        <v>6</v>
      </c>
      <c r="H6828" t="s">
        <v>213</v>
      </c>
      <c r="I6828" t="s">
        <v>6840</v>
      </c>
      <c r="J6828" t="s">
        <v>6</v>
      </c>
      <c r="K6828">
        <v>10314</v>
      </c>
      <c r="L6828" s="25">
        <v>575000</v>
      </c>
      <c r="M6828" s="13">
        <v>45197</v>
      </c>
      <c r="N6828" s="1">
        <v>1</v>
      </c>
      <c r="P6828" s="1">
        <v>1</v>
      </c>
      <c r="S6828">
        <v>1983</v>
      </c>
      <c r="T6828" s="29">
        <f>IF(TRIM(PropertySet[[#This Row],[YEAR BUILT]])="", "N/A", 2023-PropertySet[[#This Row],[YEAR BUILT]])</f>
        <v>40</v>
      </c>
      <c r="U6828" t="str" cm="1">
        <f t="array" ref="U6828">IF(PropertySet[[#This Row],[AGE]] = "N/A", "N/A", _xlfn.IFS(PropertySet[[#This Row],[AGE]] &lt;= 25, "0-25 Years", PropertySet[[#This Row],[AGE]] &lt;= 50, "26-50 Years", PropertySet[[#This Row],[AGE]]&lt;=75, "51-75 Years", PropertySet[[#This Row],[AGE]]&lt;=100, "76-100 Years", PropertySet[[#This Row],[AGE]]&gt;100, "100+ Years"))</f>
        <v>26-50 Years</v>
      </c>
      <c r="V6828" t="str" cm="1">
        <f t="array" ref="V68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28" t="s">
        <v>33</v>
      </c>
      <c r="X6828" t="s">
        <v>213</v>
      </c>
    </row>
    <row r="6829" spans="1:24" x14ac:dyDescent="0.3">
      <c r="A6829" t="s">
        <v>6771</v>
      </c>
      <c r="B6829" t="s">
        <v>211</v>
      </c>
      <c r="C6829" t="s">
        <v>30</v>
      </c>
      <c r="D6829" t="s">
        <v>212</v>
      </c>
      <c r="E6829">
        <v>2140</v>
      </c>
      <c r="F6829">
        <v>1252</v>
      </c>
      <c r="G6829" t="s">
        <v>6</v>
      </c>
      <c r="H6829" t="s">
        <v>213</v>
      </c>
      <c r="I6829" t="s">
        <v>6841</v>
      </c>
      <c r="J6829" t="s">
        <v>6</v>
      </c>
      <c r="K6829">
        <v>10314</v>
      </c>
      <c r="L6829" s="25">
        <v>554000</v>
      </c>
      <c r="M6829" s="13">
        <v>45107</v>
      </c>
      <c r="N6829" s="1">
        <v>1</v>
      </c>
      <c r="P6829" s="1">
        <v>1</v>
      </c>
      <c r="S6829">
        <v>1983</v>
      </c>
      <c r="T6829" s="29">
        <f>IF(TRIM(PropertySet[[#This Row],[YEAR BUILT]])="", "N/A", 2023-PropertySet[[#This Row],[YEAR BUILT]])</f>
        <v>40</v>
      </c>
      <c r="U6829" t="str" cm="1">
        <f t="array" ref="U6829">IF(PropertySet[[#This Row],[AGE]] = "N/A", "N/A", _xlfn.IFS(PropertySet[[#This Row],[AGE]] &lt;= 25, "0-25 Years", PropertySet[[#This Row],[AGE]] &lt;= 50, "26-50 Years", PropertySet[[#This Row],[AGE]]&lt;=75, "51-75 Years", PropertySet[[#This Row],[AGE]]&lt;=100, "76-100 Years", PropertySet[[#This Row],[AGE]]&gt;100, "100+ Years"))</f>
        <v>26-50 Years</v>
      </c>
      <c r="V6829" t="str" cm="1">
        <f t="array" ref="V68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29" t="s">
        <v>33</v>
      </c>
      <c r="X6829" t="s">
        <v>213</v>
      </c>
    </row>
    <row r="6830" spans="1:24" x14ac:dyDescent="0.3">
      <c r="A6830" t="s">
        <v>6771</v>
      </c>
      <c r="B6830" t="s">
        <v>211</v>
      </c>
      <c r="C6830" t="s">
        <v>30</v>
      </c>
      <c r="D6830" t="s">
        <v>212</v>
      </c>
      <c r="E6830">
        <v>2140</v>
      </c>
      <c r="F6830">
        <v>1268</v>
      </c>
      <c r="G6830" t="s">
        <v>6</v>
      </c>
      <c r="H6830" t="s">
        <v>213</v>
      </c>
      <c r="I6830" t="s">
        <v>6842</v>
      </c>
      <c r="J6830" t="s">
        <v>6843</v>
      </c>
      <c r="K6830">
        <v>10314</v>
      </c>
      <c r="L6830" s="25">
        <v>0</v>
      </c>
      <c r="M6830" s="13">
        <v>45059</v>
      </c>
      <c r="N6830" s="1">
        <v>1</v>
      </c>
      <c r="P6830" s="1">
        <v>1</v>
      </c>
      <c r="S6830">
        <v>1983</v>
      </c>
      <c r="T6830" s="29">
        <f>IF(TRIM(PropertySet[[#This Row],[YEAR BUILT]])="", "N/A", 2023-PropertySet[[#This Row],[YEAR BUILT]])</f>
        <v>40</v>
      </c>
      <c r="U6830" t="str" cm="1">
        <f t="array" ref="U6830">IF(PropertySet[[#This Row],[AGE]] = "N/A", "N/A", _xlfn.IFS(PropertySet[[#This Row],[AGE]] &lt;= 25, "0-25 Years", PropertySet[[#This Row],[AGE]] &lt;= 50, "26-50 Years", PropertySet[[#This Row],[AGE]]&lt;=75, "51-75 Years", PropertySet[[#This Row],[AGE]]&lt;=100, "76-100 Years", PropertySet[[#This Row],[AGE]]&gt;100, "100+ Years"))</f>
        <v>26-50 Years</v>
      </c>
      <c r="V6830" t="str" cm="1">
        <f t="array" ref="V68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30" t="s">
        <v>33</v>
      </c>
      <c r="X6830" t="s">
        <v>213</v>
      </c>
    </row>
    <row r="6831" spans="1:24" x14ac:dyDescent="0.3">
      <c r="A6831" t="s">
        <v>6771</v>
      </c>
      <c r="B6831" t="s">
        <v>241</v>
      </c>
      <c r="C6831" t="s">
        <v>242</v>
      </c>
      <c r="D6831">
        <v>4</v>
      </c>
      <c r="E6831">
        <v>2661</v>
      </c>
      <c r="F6831">
        <v>4</v>
      </c>
      <c r="G6831" t="s">
        <v>6</v>
      </c>
      <c r="H6831" t="s">
        <v>901</v>
      </c>
      <c r="I6831" t="s">
        <v>6844</v>
      </c>
      <c r="J6831" t="s">
        <v>6</v>
      </c>
      <c r="K6831">
        <v>10314</v>
      </c>
      <c r="L6831" s="25">
        <v>455000</v>
      </c>
      <c r="M6831" s="13">
        <v>45139</v>
      </c>
      <c r="N6831" s="1">
        <v>0</v>
      </c>
      <c r="O6831" s="1">
        <v>2</v>
      </c>
      <c r="P6831" s="1">
        <v>2</v>
      </c>
      <c r="Q6831" s="1">
        <v>945</v>
      </c>
      <c r="R6831" s="1">
        <v>1770</v>
      </c>
      <c r="S6831">
        <v>2010</v>
      </c>
      <c r="T6831" s="29">
        <f>IF(TRIM(PropertySet[[#This Row],[YEAR BUILT]])="", "N/A", 2023-PropertySet[[#This Row],[YEAR BUILT]])</f>
        <v>13</v>
      </c>
      <c r="U6831" t="str" cm="1">
        <f t="array" ref="U6831">IF(PropertySet[[#This Row],[AGE]] = "N/A", "N/A", _xlfn.IFS(PropertySet[[#This Row],[AGE]] &lt;= 25, "0-25 Years", PropertySet[[#This Row],[AGE]] &lt;= 50, "26-50 Years", PropertySet[[#This Row],[AGE]]&lt;=75, "51-75 Years", PropertySet[[#This Row],[AGE]]&lt;=100, "76-100 Years", PropertySet[[#This Row],[AGE]]&gt;100, "100+ Years"))</f>
        <v>0-25 Years</v>
      </c>
      <c r="V6831" t="str" cm="1">
        <f t="array" ref="V68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831" t="s">
        <v>245</v>
      </c>
      <c r="X6831" t="s">
        <v>901</v>
      </c>
    </row>
    <row r="6832" spans="1:24" x14ac:dyDescent="0.3">
      <c r="A6832" t="s">
        <v>6771</v>
      </c>
      <c r="B6832" t="s">
        <v>6845</v>
      </c>
      <c r="C6832" t="s">
        <v>30</v>
      </c>
      <c r="D6832">
        <v>4</v>
      </c>
      <c r="E6832">
        <v>2647</v>
      </c>
      <c r="F6832">
        <v>1</v>
      </c>
      <c r="G6832" t="s">
        <v>6</v>
      </c>
      <c r="H6832" t="s">
        <v>6846</v>
      </c>
      <c r="I6832" t="s">
        <v>6847</v>
      </c>
      <c r="J6832" t="s">
        <v>6</v>
      </c>
      <c r="K6832">
        <v>10314</v>
      </c>
      <c r="L6832" s="25">
        <v>15350000</v>
      </c>
      <c r="M6832" s="13">
        <v>45271</v>
      </c>
      <c r="N6832" s="1">
        <v>1</v>
      </c>
      <c r="O6832" s="1">
        <v>0</v>
      </c>
      <c r="P6832" s="1">
        <v>1</v>
      </c>
      <c r="Q6832" s="1">
        <v>37300</v>
      </c>
      <c r="R6832" s="1">
        <v>44182</v>
      </c>
      <c r="S6832">
        <v>2007</v>
      </c>
      <c r="T6832" s="29">
        <f>IF(TRIM(PropertySet[[#This Row],[YEAR BUILT]])="", "N/A", 2023-PropertySet[[#This Row],[YEAR BUILT]])</f>
        <v>16</v>
      </c>
      <c r="U6832" t="str" cm="1">
        <f t="array" ref="U6832">IF(PropertySet[[#This Row],[AGE]] = "N/A", "N/A", _xlfn.IFS(PropertySet[[#This Row],[AGE]] &lt;= 25, "0-25 Years", PropertySet[[#This Row],[AGE]] &lt;= 50, "26-50 Years", PropertySet[[#This Row],[AGE]]&lt;=75, "51-75 Years", PropertySet[[#This Row],[AGE]]&lt;=100, "76-100 Years", PropertySet[[#This Row],[AGE]]&gt;100, "100+ Years"))</f>
        <v>0-25 Years</v>
      </c>
      <c r="V6832" t="str" cm="1">
        <f t="array" ref="V68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832" t="s">
        <v>245</v>
      </c>
      <c r="X6832" t="s">
        <v>6846</v>
      </c>
    </row>
    <row r="6833" spans="1:24" x14ac:dyDescent="0.3">
      <c r="A6833" t="s">
        <v>6771</v>
      </c>
      <c r="B6833" t="s">
        <v>574</v>
      </c>
      <c r="C6833" t="s">
        <v>242</v>
      </c>
      <c r="D6833">
        <v>4</v>
      </c>
      <c r="E6833">
        <v>2705</v>
      </c>
      <c r="F6833">
        <v>140</v>
      </c>
      <c r="G6833" t="s">
        <v>6</v>
      </c>
      <c r="H6833" t="s">
        <v>3993</v>
      </c>
      <c r="I6833" t="s">
        <v>6848</v>
      </c>
      <c r="J6833" t="s">
        <v>6</v>
      </c>
      <c r="K6833">
        <v>10314</v>
      </c>
      <c r="L6833" s="25">
        <v>0</v>
      </c>
      <c r="M6833" s="13">
        <v>45005</v>
      </c>
      <c r="N6833" s="1">
        <v>0</v>
      </c>
      <c r="O6833" s="1">
        <v>2</v>
      </c>
      <c r="P6833" s="1">
        <v>2</v>
      </c>
      <c r="Q6833" s="1">
        <v>52727</v>
      </c>
      <c r="R6833" s="1">
        <v>30960</v>
      </c>
      <c r="S6833">
        <v>1979</v>
      </c>
      <c r="T6833" s="29">
        <f>IF(TRIM(PropertySet[[#This Row],[YEAR BUILT]])="", "N/A", 2023-PropertySet[[#This Row],[YEAR BUILT]])</f>
        <v>44</v>
      </c>
      <c r="U6833" t="str" cm="1">
        <f t="array" ref="U6833">IF(PropertySet[[#This Row],[AGE]] = "N/A", "N/A", _xlfn.IFS(PropertySet[[#This Row],[AGE]] &lt;= 25, "0-25 Years", PropertySet[[#This Row],[AGE]] &lt;= 50, "26-50 Years", PropertySet[[#This Row],[AGE]]&lt;=75, "51-75 Years", PropertySet[[#This Row],[AGE]]&lt;=100, "76-100 Years", PropertySet[[#This Row],[AGE]]&gt;100, "100+ Years"))</f>
        <v>26-50 Years</v>
      </c>
      <c r="V6833" t="str" cm="1">
        <f t="array" ref="V68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33" t="s">
        <v>245</v>
      </c>
      <c r="X6833" t="s">
        <v>3993</v>
      </c>
    </row>
    <row r="6834" spans="1:24" x14ac:dyDescent="0.3">
      <c r="A6834" t="s">
        <v>6771</v>
      </c>
      <c r="B6834" t="s">
        <v>574</v>
      </c>
      <c r="C6834" t="s">
        <v>242</v>
      </c>
      <c r="D6834">
        <v>4</v>
      </c>
      <c r="E6834">
        <v>2705</v>
      </c>
      <c r="F6834">
        <v>140</v>
      </c>
      <c r="G6834" t="s">
        <v>6</v>
      </c>
      <c r="H6834" t="s">
        <v>3993</v>
      </c>
      <c r="I6834" t="s">
        <v>6848</v>
      </c>
      <c r="J6834" t="s">
        <v>6</v>
      </c>
      <c r="K6834">
        <v>10314</v>
      </c>
      <c r="L6834" s="25">
        <v>0</v>
      </c>
      <c r="M6834" s="13">
        <v>45027</v>
      </c>
      <c r="N6834" s="1">
        <v>0</v>
      </c>
      <c r="O6834" s="1">
        <v>2</v>
      </c>
      <c r="P6834" s="1">
        <v>2</v>
      </c>
      <c r="Q6834" s="1">
        <v>52727</v>
      </c>
      <c r="R6834" s="1">
        <v>30960</v>
      </c>
      <c r="S6834">
        <v>1979</v>
      </c>
      <c r="T6834" s="29">
        <f>IF(TRIM(PropertySet[[#This Row],[YEAR BUILT]])="", "N/A", 2023-PropertySet[[#This Row],[YEAR BUILT]])</f>
        <v>44</v>
      </c>
      <c r="U6834" t="str" cm="1">
        <f t="array" ref="U6834">IF(PropertySet[[#This Row],[AGE]] = "N/A", "N/A", _xlfn.IFS(PropertySet[[#This Row],[AGE]] &lt;= 25, "0-25 Years", PropertySet[[#This Row],[AGE]] &lt;= 50, "26-50 Years", PropertySet[[#This Row],[AGE]]&lt;=75, "51-75 Years", PropertySet[[#This Row],[AGE]]&lt;=100, "76-100 Years", PropertySet[[#This Row],[AGE]]&gt;100, "100+ Years"))</f>
        <v>26-50 Years</v>
      </c>
      <c r="V6834" t="str" cm="1">
        <f t="array" ref="V68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834" t="s">
        <v>245</v>
      </c>
      <c r="X6834" t="s">
        <v>3993</v>
      </c>
    </row>
    <row r="6835" spans="1:24" x14ac:dyDescent="0.3">
      <c r="A6835" t="s">
        <v>6771</v>
      </c>
      <c r="B6835" t="s">
        <v>504</v>
      </c>
      <c r="C6835" t="s">
        <v>242</v>
      </c>
      <c r="D6835">
        <v>4</v>
      </c>
      <c r="E6835">
        <v>2705</v>
      </c>
      <c r="F6835">
        <v>66</v>
      </c>
      <c r="G6835" t="s">
        <v>6</v>
      </c>
      <c r="H6835" t="s">
        <v>505</v>
      </c>
      <c r="I6835" t="s">
        <v>6849</v>
      </c>
      <c r="J6835" t="s">
        <v>6</v>
      </c>
      <c r="K6835">
        <v>10314</v>
      </c>
      <c r="L6835" s="25">
        <v>0</v>
      </c>
      <c r="M6835" s="13">
        <v>45036</v>
      </c>
      <c r="N6835" s="1">
        <v>0</v>
      </c>
      <c r="O6835" s="1">
        <v>0</v>
      </c>
      <c r="P6835" s="1">
        <v>0</v>
      </c>
      <c r="Q6835" s="1">
        <v>5000</v>
      </c>
      <c r="R6835" s="1">
        <v>0</v>
      </c>
      <c r="S6835" t="s">
        <v>7614</v>
      </c>
      <c r="T6835" s="29" t="str">
        <f>IF(TRIM(PropertySet[[#This Row],[YEAR BUILT]])="", "N/A", 2023-PropertySet[[#This Row],[YEAR BUILT]])</f>
        <v>N/A</v>
      </c>
      <c r="U6835" t="str" cm="1">
        <f t="array" ref="U6835">IF(PropertySet[[#This Row],[AGE]] = "N/A", "N/A", _xlfn.IFS(PropertySet[[#This Row],[AGE]] &lt;= 25, "0-25 Years", PropertySet[[#This Row],[AGE]] &lt;= 50, "26-50 Years", PropertySet[[#This Row],[AGE]]&lt;=75, "51-75 Years", PropertySet[[#This Row],[AGE]]&lt;=100, "76-100 Years", PropertySet[[#This Row],[AGE]]&gt;100, "100+ Years"))</f>
        <v>N/A</v>
      </c>
      <c r="V6835" t="str" cm="1">
        <f t="array" ref="V68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6835" t="s">
        <v>245</v>
      </c>
      <c r="X6835" t="s">
        <v>505</v>
      </c>
    </row>
    <row r="6836" spans="1:24" x14ac:dyDescent="0.3">
      <c r="A6836" t="s">
        <v>6850</v>
      </c>
      <c r="B6836" t="s">
        <v>29</v>
      </c>
      <c r="C6836" t="s">
        <v>30</v>
      </c>
      <c r="D6836">
        <v>1</v>
      </c>
      <c r="E6836">
        <v>69</v>
      </c>
      <c r="F6836">
        <v>25</v>
      </c>
      <c r="G6836" t="s">
        <v>6</v>
      </c>
      <c r="H6836" t="s">
        <v>31</v>
      </c>
      <c r="I6836" t="s">
        <v>6851</v>
      </c>
      <c r="J6836" t="s">
        <v>6</v>
      </c>
      <c r="K6836">
        <v>10301</v>
      </c>
      <c r="L6836" s="25">
        <v>575000</v>
      </c>
      <c r="M6836" s="13">
        <v>45169</v>
      </c>
      <c r="N6836" s="1">
        <v>1</v>
      </c>
      <c r="O6836" s="1">
        <v>0</v>
      </c>
      <c r="P6836" s="1">
        <v>1</v>
      </c>
      <c r="Q6836" s="1">
        <v>2544</v>
      </c>
      <c r="R6836" s="1">
        <v>2090</v>
      </c>
      <c r="S6836">
        <v>1920</v>
      </c>
      <c r="T6836" s="29">
        <f>IF(TRIM(PropertySet[[#This Row],[YEAR BUILT]])="", "N/A", 2023-PropertySet[[#This Row],[YEAR BUILT]])</f>
        <v>103</v>
      </c>
      <c r="U6836" t="str" cm="1">
        <f t="array" ref="U6836">IF(PropertySet[[#This Row],[AGE]] = "N/A", "N/A", _xlfn.IFS(PropertySet[[#This Row],[AGE]] &lt;= 25, "0-25 Years", PropertySet[[#This Row],[AGE]] &lt;= 50, "26-50 Years", PropertySet[[#This Row],[AGE]]&lt;=75, "51-75 Years", PropertySet[[#This Row],[AGE]]&lt;=100, "76-100 Years", PropertySet[[#This Row],[AGE]]&gt;100, "100+ Years"))</f>
        <v>100+ Years</v>
      </c>
      <c r="V6836" t="str" cm="1">
        <f t="array" ref="V68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36" t="s">
        <v>33</v>
      </c>
      <c r="X6836" t="s">
        <v>31</v>
      </c>
    </row>
    <row r="6837" spans="1:24" x14ac:dyDescent="0.3">
      <c r="A6837" t="s">
        <v>6850</v>
      </c>
      <c r="B6837" t="s">
        <v>29</v>
      </c>
      <c r="C6837" t="s">
        <v>30</v>
      </c>
      <c r="D6837">
        <v>1</v>
      </c>
      <c r="E6837">
        <v>73</v>
      </c>
      <c r="F6837">
        <v>1</v>
      </c>
      <c r="G6837" t="s">
        <v>6</v>
      </c>
      <c r="H6837" t="s">
        <v>31</v>
      </c>
      <c r="I6837" t="s">
        <v>6852</v>
      </c>
      <c r="J6837" t="s">
        <v>6</v>
      </c>
      <c r="K6837">
        <v>10301</v>
      </c>
      <c r="L6837" s="25">
        <v>800000</v>
      </c>
      <c r="M6837" s="13">
        <v>45182</v>
      </c>
      <c r="N6837" s="1">
        <v>1</v>
      </c>
      <c r="O6837" s="1">
        <v>0</v>
      </c>
      <c r="P6837" s="1">
        <v>1</v>
      </c>
      <c r="Q6837" s="1">
        <v>9300</v>
      </c>
      <c r="R6837" s="1">
        <v>3360</v>
      </c>
      <c r="S6837">
        <v>1901</v>
      </c>
      <c r="T6837" s="29">
        <f>IF(TRIM(PropertySet[[#This Row],[YEAR BUILT]])="", "N/A", 2023-PropertySet[[#This Row],[YEAR BUILT]])</f>
        <v>122</v>
      </c>
      <c r="U6837" t="str" cm="1">
        <f t="array" ref="U6837">IF(PropertySet[[#This Row],[AGE]] = "N/A", "N/A", _xlfn.IFS(PropertySet[[#This Row],[AGE]] &lt;= 25, "0-25 Years", PropertySet[[#This Row],[AGE]] &lt;= 50, "26-50 Years", PropertySet[[#This Row],[AGE]]&lt;=75, "51-75 Years", PropertySet[[#This Row],[AGE]]&lt;=100, "76-100 Years", PropertySet[[#This Row],[AGE]]&gt;100, "100+ Years"))</f>
        <v>100+ Years</v>
      </c>
      <c r="V6837" t="str" cm="1">
        <f t="array" ref="V68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37" t="s">
        <v>33</v>
      </c>
      <c r="X6837" t="s">
        <v>31</v>
      </c>
    </row>
    <row r="6838" spans="1:24" x14ac:dyDescent="0.3">
      <c r="A6838" t="s">
        <v>6850</v>
      </c>
      <c r="B6838" t="s">
        <v>29</v>
      </c>
      <c r="C6838" t="s">
        <v>30</v>
      </c>
      <c r="D6838">
        <v>1</v>
      </c>
      <c r="E6838">
        <v>73</v>
      </c>
      <c r="F6838">
        <v>100</v>
      </c>
      <c r="G6838" t="s">
        <v>6</v>
      </c>
      <c r="H6838" t="s">
        <v>31</v>
      </c>
      <c r="I6838" t="s">
        <v>6853</v>
      </c>
      <c r="J6838" t="s">
        <v>6</v>
      </c>
      <c r="K6838">
        <v>10301</v>
      </c>
      <c r="L6838" s="25">
        <v>566160</v>
      </c>
      <c r="M6838" s="13">
        <v>45119</v>
      </c>
      <c r="N6838" s="1">
        <v>1</v>
      </c>
      <c r="O6838" s="1">
        <v>0</v>
      </c>
      <c r="P6838" s="1">
        <v>1</v>
      </c>
      <c r="Q6838" s="1">
        <v>4150</v>
      </c>
      <c r="R6838" s="1">
        <v>1361</v>
      </c>
      <c r="S6838">
        <v>1901</v>
      </c>
      <c r="T6838" s="29">
        <f>IF(TRIM(PropertySet[[#This Row],[YEAR BUILT]])="", "N/A", 2023-PropertySet[[#This Row],[YEAR BUILT]])</f>
        <v>122</v>
      </c>
      <c r="U6838" t="str" cm="1">
        <f t="array" ref="U6838">IF(PropertySet[[#This Row],[AGE]] = "N/A", "N/A", _xlfn.IFS(PropertySet[[#This Row],[AGE]] &lt;= 25, "0-25 Years", PropertySet[[#This Row],[AGE]] &lt;= 50, "26-50 Years", PropertySet[[#This Row],[AGE]]&lt;=75, "51-75 Years", PropertySet[[#This Row],[AGE]]&lt;=100, "76-100 Years", PropertySet[[#This Row],[AGE]]&gt;100, "100+ Years"))</f>
        <v>100+ Years</v>
      </c>
      <c r="V6838" t="str" cm="1">
        <f t="array" ref="V68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38" t="s">
        <v>33</v>
      </c>
      <c r="X6838" t="s">
        <v>31</v>
      </c>
    </row>
    <row r="6839" spans="1:24" x14ac:dyDescent="0.3">
      <c r="A6839" t="s">
        <v>6850</v>
      </c>
      <c r="B6839" t="s">
        <v>29</v>
      </c>
      <c r="C6839" t="s">
        <v>30</v>
      </c>
      <c r="D6839">
        <v>1</v>
      </c>
      <c r="E6839">
        <v>73</v>
      </c>
      <c r="F6839">
        <v>136</v>
      </c>
      <c r="G6839" t="s">
        <v>6</v>
      </c>
      <c r="H6839" t="s">
        <v>31</v>
      </c>
      <c r="I6839" t="s">
        <v>6854</v>
      </c>
      <c r="J6839" t="s">
        <v>6</v>
      </c>
      <c r="K6839">
        <v>10301</v>
      </c>
      <c r="L6839" s="25">
        <v>680000</v>
      </c>
      <c r="M6839" s="13">
        <v>45142</v>
      </c>
      <c r="N6839" s="1">
        <v>1</v>
      </c>
      <c r="O6839" s="1">
        <v>0</v>
      </c>
      <c r="P6839" s="1">
        <v>1</v>
      </c>
      <c r="Q6839" s="1">
        <v>6200</v>
      </c>
      <c r="R6839" s="1">
        <v>2730</v>
      </c>
      <c r="S6839">
        <v>1901</v>
      </c>
      <c r="T6839" s="29">
        <f>IF(TRIM(PropertySet[[#This Row],[YEAR BUILT]])="", "N/A", 2023-PropertySet[[#This Row],[YEAR BUILT]])</f>
        <v>122</v>
      </c>
      <c r="U6839" t="str" cm="1">
        <f t="array" ref="U6839">IF(PropertySet[[#This Row],[AGE]] = "N/A", "N/A", _xlfn.IFS(PropertySet[[#This Row],[AGE]] &lt;= 25, "0-25 Years", PropertySet[[#This Row],[AGE]] &lt;= 50, "26-50 Years", PropertySet[[#This Row],[AGE]]&lt;=75, "51-75 Years", PropertySet[[#This Row],[AGE]]&lt;=100, "76-100 Years", PropertySet[[#This Row],[AGE]]&gt;100, "100+ Years"))</f>
        <v>100+ Years</v>
      </c>
      <c r="V6839" t="str" cm="1">
        <f t="array" ref="V68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39" t="s">
        <v>33</v>
      </c>
      <c r="X6839" t="s">
        <v>31</v>
      </c>
    </row>
    <row r="6840" spans="1:24" x14ac:dyDescent="0.3">
      <c r="A6840" t="s">
        <v>6850</v>
      </c>
      <c r="B6840" t="s">
        <v>29</v>
      </c>
      <c r="C6840" t="s">
        <v>30</v>
      </c>
      <c r="D6840">
        <v>1</v>
      </c>
      <c r="E6840">
        <v>91</v>
      </c>
      <c r="F6840">
        <v>3</v>
      </c>
      <c r="G6840" t="s">
        <v>6</v>
      </c>
      <c r="H6840" t="s">
        <v>67</v>
      </c>
      <c r="I6840" t="s">
        <v>6855</v>
      </c>
      <c r="J6840" t="s">
        <v>6</v>
      </c>
      <c r="K6840">
        <v>10301</v>
      </c>
      <c r="L6840" s="25">
        <v>860000</v>
      </c>
      <c r="M6840" s="13">
        <v>45160</v>
      </c>
      <c r="N6840" s="1">
        <v>1</v>
      </c>
      <c r="O6840" s="1">
        <v>0</v>
      </c>
      <c r="P6840" s="1">
        <v>1</v>
      </c>
      <c r="Q6840" s="1">
        <v>13000</v>
      </c>
      <c r="R6840" s="1">
        <v>5280</v>
      </c>
      <c r="S6840">
        <v>1910</v>
      </c>
      <c r="T6840" s="29">
        <f>IF(TRIM(PropertySet[[#This Row],[YEAR BUILT]])="", "N/A", 2023-PropertySet[[#This Row],[YEAR BUILT]])</f>
        <v>113</v>
      </c>
      <c r="U6840" t="str" cm="1">
        <f t="array" ref="U6840">IF(PropertySet[[#This Row],[AGE]] = "N/A", "N/A", _xlfn.IFS(PropertySet[[#This Row],[AGE]] &lt;= 25, "0-25 Years", PropertySet[[#This Row],[AGE]] &lt;= 50, "26-50 Years", PropertySet[[#This Row],[AGE]]&lt;=75, "51-75 Years", PropertySet[[#This Row],[AGE]]&lt;=100, "76-100 Years", PropertySet[[#This Row],[AGE]]&gt;100, "100+ Years"))</f>
        <v>100+ Years</v>
      </c>
      <c r="V6840" t="str" cm="1">
        <f t="array" ref="V68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40" t="s">
        <v>33</v>
      </c>
      <c r="X6840" t="s">
        <v>67</v>
      </c>
    </row>
    <row r="6841" spans="1:24" x14ac:dyDescent="0.3">
      <c r="A6841" t="s">
        <v>6850</v>
      </c>
      <c r="B6841" t="s">
        <v>29</v>
      </c>
      <c r="C6841" t="s">
        <v>30</v>
      </c>
      <c r="D6841">
        <v>1</v>
      </c>
      <c r="E6841">
        <v>91</v>
      </c>
      <c r="F6841">
        <v>27</v>
      </c>
      <c r="G6841" t="s">
        <v>6</v>
      </c>
      <c r="H6841" t="s">
        <v>31</v>
      </c>
      <c r="I6841" t="s">
        <v>6856</v>
      </c>
      <c r="J6841" t="s">
        <v>6</v>
      </c>
      <c r="K6841">
        <v>10301</v>
      </c>
      <c r="L6841" s="25">
        <v>800000</v>
      </c>
      <c r="M6841" s="13">
        <v>45149</v>
      </c>
      <c r="N6841" s="1">
        <v>1</v>
      </c>
      <c r="O6841" s="1">
        <v>0</v>
      </c>
      <c r="P6841" s="1">
        <v>1</v>
      </c>
      <c r="Q6841" s="1">
        <v>5490</v>
      </c>
      <c r="R6841" s="1">
        <v>2200</v>
      </c>
      <c r="S6841">
        <v>2004</v>
      </c>
      <c r="T6841" s="29">
        <f>IF(TRIM(PropertySet[[#This Row],[YEAR BUILT]])="", "N/A", 2023-PropertySet[[#This Row],[YEAR BUILT]])</f>
        <v>19</v>
      </c>
      <c r="U6841" t="str" cm="1">
        <f t="array" ref="U6841">IF(PropertySet[[#This Row],[AGE]] = "N/A", "N/A", _xlfn.IFS(PropertySet[[#This Row],[AGE]] &lt;= 25, "0-25 Years", PropertySet[[#This Row],[AGE]] &lt;= 50, "26-50 Years", PropertySet[[#This Row],[AGE]]&lt;=75, "51-75 Years", PropertySet[[#This Row],[AGE]]&lt;=100, "76-100 Years", PropertySet[[#This Row],[AGE]]&gt;100, "100+ Years"))</f>
        <v>0-25 Years</v>
      </c>
      <c r="V6841" t="str" cm="1">
        <f t="array" ref="V68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841" t="s">
        <v>33</v>
      </c>
      <c r="X6841" t="s">
        <v>31</v>
      </c>
    </row>
    <row r="6842" spans="1:24" x14ac:dyDescent="0.3">
      <c r="A6842" t="s">
        <v>6850</v>
      </c>
      <c r="B6842" t="s">
        <v>29</v>
      </c>
      <c r="C6842" t="s">
        <v>30</v>
      </c>
      <c r="D6842">
        <v>1</v>
      </c>
      <c r="E6842">
        <v>91</v>
      </c>
      <c r="F6842">
        <v>94</v>
      </c>
      <c r="G6842" t="s">
        <v>6</v>
      </c>
      <c r="H6842" t="s">
        <v>31</v>
      </c>
      <c r="I6842" t="s">
        <v>6857</v>
      </c>
      <c r="J6842" t="s">
        <v>6</v>
      </c>
      <c r="K6842">
        <v>10301</v>
      </c>
      <c r="L6842" s="25">
        <v>800000</v>
      </c>
      <c r="M6842" s="13">
        <v>45106</v>
      </c>
      <c r="N6842" s="1">
        <v>1</v>
      </c>
      <c r="O6842" s="1">
        <v>0</v>
      </c>
      <c r="P6842" s="1">
        <v>1</v>
      </c>
      <c r="Q6842" s="1">
        <v>15375</v>
      </c>
      <c r="R6842" s="1">
        <v>4974</v>
      </c>
      <c r="S6842">
        <v>1910</v>
      </c>
      <c r="T6842" s="29">
        <f>IF(TRIM(PropertySet[[#This Row],[YEAR BUILT]])="", "N/A", 2023-PropertySet[[#This Row],[YEAR BUILT]])</f>
        <v>113</v>
      </c>
      <c r="U6842" t="str" cm="1">
        <f t="array" ref="U6842">IF(PropertySet[[#This Row],[AGE]] = "N/A", "N/A", _xlfn.IFS(PropertySet[[#This Row],[AGE]] &lt;= 25, "0-25 Years", PropertySet[[#This Row],[AGE]] &lt;= 50, "26-50 Years", PropertySet[[#This Row],[AGE]]&lt;=75, "51-75 Years", PropertySet[[#This Row],[AGE]]&lt;=100, "76-100 Years", PropertySet[[#This Row],[AGE]]&gt;100, "100+ Years"))</f>
        <v>100+ Years</v>
      </c>
      <c r="V6842" t="str" cm="1">
        <f t="array" ref="V68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42" t="s">
        <v>33</v>
      </c>
      <c r="X6842" t="s">
        <v>31</v>
      </c>
    </row>
    <row r="6843" spans="1:24" x14ac:dyDescent="0.3">
      <c r="A6843" t="s">
        <v>6850</v>
      </c>
      <c r="B6843" t="s">
        <v>29</v>
      </c>
      <c r="C6843" t="s">
        <v>30</v>
      </c>
      <c r="D6843">
        <v>1</v>
      </c>
      <c r="E6843">
        <v>91</v>
      </c>
      <c r="F6843">
        <v>117</v>
      </c>
      <c r="G6843" t="s">
        <v>6</v>
      </c>
      <c r="H6843" t="s">
        <v>36</v>
      </c>
      <c r="I6843" t="s">
        <v>6858</v>
      </c>
      <c r="J6843" t="s">
        <v>6</v>
      </c>
      <c r="K6843">
        <v>10301</v>
      </c>
      <c r="L6843" s="25">
        <v>500000</v>
      </c>
      <c r="M6843" s="13">
        <v>44938</v>
      </c>
      <c r="N6843" s="1">
        <v>1</v>
      </c>
      <c r="O6843" s="1">
        <v>0</v>
      </c>
      <c r="P6843" s="1">
        <v>1</v>
      </c>
      <c r="Q6843" s="1">
        <v>5720</v>
      </c>
      <c r="R6843" s="1">
        <v>1820</v>
      </c>
      <c r="S6843">
        <v>1960</v>
      </c>
      <c r="T6843" s="29">
        <f>IF(TRIM(PropertySet[[#This Row],[YEAR BUILT]])="", "N/A", 2023-PropertySet[[#This Row],[YEAR BUILT]])</f>
        <v>63</v>
      </c>
      <c r="U6843" t="str" cm="1">
        <f t="array" ref="U6843">IF(PropertySet[[#This Row],[AGE]] = "N/A", "N/A", _xlfn.IFS(PropertySet[[#This Row],[AGE]] &lt;= 25, "0-25 Years", PropertySet[[#This Row],[AGE]] &lt;= 50, "26-50 Years", PropertySet[[#This Row],[AGE]]&lt;=75, "51-75 Years", PropertySet[[#This Row],[AGE]]&lt;=100, "76-100 Years", PropertySet[[#This Row],[AGE]]&gt;100, "100+ Years"))</f>
        <v>51-75 Years</v>
      </c>
      <c r="V6843" t="str" cm="1">
        <f t="array" ref="V68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43" t="s">
        <v>33</v>
      </c>
      <c r="X6843" t="s">
        <v>36</v>
      </c>
    </row>
    <row r="6844" spans="1:24" x14ac:dyDescent="0.3">
      <c r="A6844" t="s">
        <v>6850</v>
      </c>
      <c r="B6844" t="s">
        <v>29</v>
      </c>
      <c r="C6844" t="s">
        <v>30</v>
      </c>
      <c r="D6844">
        <v>1</v>
      </c>
      <c r="E6844">
        <v>91</v>
      </c>
      <c r="F6844">
        <v>122</v>
      </c>
      <c r="G6844" t="s">
        <v>6</v>
      </c>
      <c r="H6844" t="s">
        <v>36</v>
      </c>
      <c r="I6844" t="s">
        <v>6859</v>
      </c>
      <c r="J6844" t="s">
        <v>6</v>
      </c>
      <c r="K6844">
        <v>10301</v>
      </c>
      <c r="L6844" s="25">
        <v>290000</v>
      </c>
      <c r="M6844" s="13">
        <v>45012</v>
      </c>
      <c r="N6844" s="1">
        <v>1</v>
      </c>
      <c r="O6844" s="1">
        <v>0</v>
      </c>
      <c r="P6844" s="1">
        <v>1</v>
      </c>
      <c r="Q6844" s="1">
        <v>5720</v>
      </c>
      <c r="R6844" s="1">
        <v>1820</v>
      </c>
      <c r="S6844">
        <v>1960</v>
      </c>
      <c r="T6844" s="29">
        <f>IF(TRIM(PropertySet[[#This Row],[YEAR BUILT]])="", "N/A", 2023-PropertySet[[#This Row],[YEAR BUILT]])</f>
        <v>63</v>
      </c>
      <c r="U6844" t="str" cm="1">
        <f t="array" ref="U6844">IF(PropertySet[[#This Row],[AGE]] = "N/A", "N/A", _xlfn.IFS(PropertySet[[#This Row],[AGE]] &lt;= 25, "0-25 Years", PropertySet[[#This Row],[AGE]] &lt;= 50, "26-50 Years", PropertySet[[#This Row],[AGE]]&lt;=75, "51-75 Years", PropertySet[[#This Row],[AGE]]&lt;=100, "76-100 Years", PropertySet[[#This Row],[AGE]]&gt;100, "100+ Years"))</f>
        <v>51-75 Years</v>
      </c>
      <c r="V6844" t="str" cm="1">
        <f t="array" ref="V68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44" t="s">
        <v>33</v>
      </c>
      <c r="X6844" t="s">
        <v>36</v>
      </c>
    </row>
    <row r="6845" spans="1:24" x14ac:dyDescent="0.3">
      <c r="A6845" t="s">
        <v>6850</v>
      </c>
      <c r="B6845" t="s">
        <v>29</v>
      </c>
      <c r="C6845" t="s">
        <v>30</v>
      </c>
      <c r="D6845">
        <v>1</v>
      </c>
      <c r="E6845">
        <v>101</v>
      </c>
      <c r="F6845">
        <v>25</v>
      </c>
      <c r="G6845" t="s">
        <v>6</v>
      </c>
      <c r="H6845" t="s">
        <v>36</v>
      </c>
      <c r="I6845" t="s">
        <v>6860</v>
      </c>
      <c r="J6845" t="s">
        <v>6</v>
      </c>
      <c r="K6845">
        <v>10310</v>
      </c>
      <c r="L6845" s="25">
        <v>620000</v>
      </c>
      <c r="M6845" s="13">
        <v>45132</v>
      </c>
      <c r="N6845" s="1">
        <v>1</v>
      </c>
      <c r="O6845" s="1">
        <v>0</v>
      </c>
      <c r="P6845" s="1">
        <v>1</v>
      </c>
      <c r="Q6845" s="1">
        <v>8000</v>
      </c>
      <c r="R6845" s="1">
        <v>1140</v>
      </c>
      <c r="S6845">
        <v>1950</v>
      </c>
      <c r="T6845" s="29">
        <f>IF(TRIM(PropertySet[[#This Row],[YEAR BUILT]])="", "N/A", 2023-PropertySet[[#This Row],[YEAR BUILT]])</f>
        <v>73</v>
      </c>
      <c r="U6845" t="str" cm="1">
        <f t="array" ref="U6845">IF(PropertySet[[#This Row],[AGE]] = "N/A", "N/A", _xlfn.IFS(PropertySet[[#This Row],[AGE]] &lt;= 25, "0-25 Years", PropertySet[[#This Row],[AGE]] &lt;= 50, "26-50 Years", PropertySet[[#This Row],[AGE]]&lt;=75, "51-75 Years", PropertySet[[#This Row],[AGE]]&lt;=100, "76-100 Years", PropertySet[[#This Row],[AGE]]&gt;100, "100+ Years"))</f>
        <v>51-75 Years</v>
      </c>
      <c r="V6845" t="str" cm="1">
        <f t="array" ref="V68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45" t="s">
        <v>33</v>
      </c>
      <c r="X6845" t="s">
        <v>36</v>
      </c>
    </row>
    <row r="6846" spans="1:24" x14ac:dyDescent="0.3">
      <c r="A6846" t="s">
        <v>6850</v>
      </c>
      <c r="B6846" t="s">
        <v>29</v>
      </c>
      <c r="C6846" t="s">
        <v>30</v>
      </c>
      <c r="D6846">
        <v>1</v>
      </c>
      <c r="E6846">
        <v>101</v>
      </c>
      <c r="F6846">
        <v>70</v>
      </c>
      <c r="G6846" t="s">
        <v>6</v>
      </c>
      <c r="H6846" t="s">
        <v>36</v>
      </c>
      <c r="I6846" t="s">
        <v>6861</v>
      </c>
      <c r="J6846" t="s">
        <v>6</v>
      </c>
      <c r="K6846">
        <v>10301</v>
      </c>
      <c r="L6846" s="25">
        <v>0</v>
      </c>
      <c r="M6846" s="13">
        <v>45198</v>
      </c>
      <c r="N6846" s="1">
        <v>1</v>
      </c>
      <c r="O6846" s="1">
        <v>0</v>
      </c>
      <c r="P6846" s="1">
        <v>1</v>
      </c>
      <c r="Q6846" s="1">
        <v>6000</v>
      </c>
      <c r="R6846" s="1">
        <v>1250</v>
      </c>
      <c r="S6846">
        <v>1950</v>
      </c>
      <c r="T6846" s="29">
        <f>IF(TRIM(PropertySet[[#This Row],[YEAR BUILT]])="", "N/A", 2023-PropertySet[[#This Row],[YEAR BUILT]])</f>
        <v>73</v>
      </c>
      <c r="U6846" t="str" cm="1">
        <f t="array" ref="U6846">IF(PropertySet[[#This Row],[AGE]] = "N/A", "N/A", _xlfn.IFS(PropertySet[[#This Row],[AGE]] &lt;= 25, "0-25 Years", PropertySet[[#This Row],[AGE]] &lt;= 50, "26-50 Years", PropertySet[[#This Row],[AGE]]&lt;=75, "51-75 Years", PropertySet[[#This Row],[AGE]]&lt;=100, "76-100 Years", PropertySet[[#This Row],[AGE]]&gt;100, "100+ Years"))</f>
        <v>51-75 Years</v>
      </c>
      <c r="V6846" t="str" cm="1">
        <f t="array" ref="V68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46" t="s">
        <v>33</v>
      </c>
      <c r="X6846" t="s">
        <v>36</v>
      </c>
    </row>
    <row r="6847" spans="1:24" x14ac:dyDescent="0.3">
      <c r="A6847" t="s">
        <v>6850</v>
      </c>
      <c r="B6847" t="s">
        <v>29</v>
      </c>
      <c r="C6847" t="s">
        <v>30</v>
      </c>
      <c r="D6847">
        <v>1</v>
      </c>
      <c r="E6847">
        <v>101</v>
      </c>
      <c r="F6847">
        <v>73</v>
      </c>
      <c r="G6847" t="s">
        <v>6</v>
      </c>
      <c r="H6847" t="s">
        <v>31</v>
      </c>
      <c r="I6847" t="s">
        <v>6862</v>
      </c>
      <c r="J6847" t="s">
        <v>6</v>
      </c>
      <c r="K6847">
        <v>10301</v>
      </c>
      <c r="L6847" s="25">
        <v>880900</v>
      </c>
      <c r="M6847" s="13">
        <v>45139</v>
      </c>
      <c r="N6847" s="1">
        <v>1</v>
      </c>
      <c r="O6847" s="1">
        <v>0</v>
      </c>
      <c r="P6847" s="1">
        <v>1</v>
      </c>
      <c r="Q6847" s="1">
        <v>5000</v>
      </c>
      <c r="R6847" s="1">
        <v>2000</v>
      </c>
      <c r="S6847">
        <v>1925</v>
      </c>
      <c r="T6847" s="29">
        <f>IF(TRIM(PropertySet[[#This Row],[YEAR BUILT]])="", "N/A", 2023-PropertySet[[#This Row],[YEAR BUILT]])</f>
        <v>98</v>
      </c>
      <c r="U6847" t="str" cm="1">
        <f t="array" ref="U6847">IF(PropertySet[[#This Row],[AGE]] = "N/A", "N/A", _xlfn.IFS(PropertySet[[#This Row],[AGE]] &lt;= 25, "0-25 Years", PropertySet[[#This Row],[AGE]] &lt;= 50, "26-50 Years", PropertySet[[#This Row],[AGE]]&lt;=75, "51-75 Years", PropertySet[[#This Row],[AGE]]&lt;=100, "76-100 Years", PropertySet[[#This Row],[AGE]]&gt;100, "100+ Years"))</f>
        <v>76-100 Years</v>
      </c>
      <c r="V6847" t="str" cm="1">
        <f t="array" ref="V68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47" t="s">
        <v>33</v>
      </c>
      <c r="X6847" t="s">
        <v>31</v>
      </c>
    </row>
    <row r="6848" spans="1:24" x14ac:dyDescent="0.3">
      <c r="A6848" t="s">
        <v>6850</v>
      </c>
      <c r="B6848" t="s">
        <v>29</v>
      </c>
      <c r="C6848" t="s">
        <v>30</v>
      </c>
      <c r="D6848">
        <v>1</v>
      </c>
      <c r="E6848">
        <v>101</v>
      </c>
      <c r="F6848">
        <v>103</v>
      </c>
      <c r="G6848" t="s">
        <v>6</v>
      </c>
      <c r="H6848" t="s">
        <v>36</v>
      </c>
      <c r="I6848" t="s">
        <v>6863</v>
      </c>
      <c r="J6848" t="s">
        <v>6</v>
      </c>
      <c r="K6848">
        <v>10301</v>
      </c>
      <c r="L6848" s="25">
        <v>0</v>
      </c>
      <c r="M6848" s="13">
        <v>45099</v>
      </c>
      <c r="N6848" s="1">
        <v>1</v>
      </c>
      <c r="O6848" s="1">
        <v>0</v>
      </c>
      <c r="P6848" s="1">
        <v>1</v>
      </c>
      <c r="Q6848" s="1">
        <v>6000</v>
      </c>
      <c r="R6848" s="1">
        <v>2000</v>
      </c>
      <c r="S6848">
        <v>1945</v>
      </c>
      <c r="T6848" s="29">
        <f>IF(TRIM(PropertySet[[#This Row],[YEAR BUILT]])="", "N/A", 2023-PropertySet[[#This Row],[YEAR BUILT]])</f>
        <v>78</v>
      </c>
      <c r="U6848" t="str" cm="1">
        <f t="array" ref="U6848">IF(PropertySet[[#This Row],[AGE]] = "N/A", "N/A", _xlfn.IFS(PropertySet[[#This Row],[AGE]] &lt;= 25, "0-25 Years", PropertySet[[#This Row],[AGE]] &lt;= 50, "26-50 Years", PropertySet[[#This Row],[AGE]]&lt;=75, "51-75 Years", PropertySet[[#This Row],[AGE]]&lt;=100, "76-100 Years", PropertySet[[#This Row],[AGE]]&gt;100, "100+ Years"))</f>
        <v>76-100 Years</v>
      </c>
      <c r="V6848" t="str" cm="1">
        <f t="array" ref="V68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48" t="s">
        <v>33</v>
      </c>
      <c r="X6848" t="s">
        <v>36</v>
      </c>
    </row>
    <row r="6849" spans="1:24" x14ac:dyDescent="0.3">
      <c r="A6849" t="s">
        <v>6850</v>
      </c>
      <c r="B6849" t="s">
        <v>29</v>
      </c>
      <c r="C6849" t="s">
        <v>30</v>
      </c>
      <c r="D6849">
        <v>1</v>
      </c>
      <c r="E6849">
        <v>101</v>
      </c>
      <c r="F6849">
        <v>135</v>
      </c>
      <c r="G6849" t="s">
        <v>6</v>
      </c>
      <c r="H6849" t="s">
        <v>36</v>
      </c>
      <c r="I6849" t="s">
        <v>6864</v>
      </c>
      <c r="J6849" t="s">
        <v>6</v>
      </c>
      <c r="K6849">
        <v>10301</v>
      </c>
      <c r="L6849" s="25">
        <v>0</v>
      </c>
      <c r="M6849" s="13">
        <v>44988</v>
      </c>
      <c r="N6849" s="1">
        <v>1</v>
      </c>
      <c r="O6849" s="1">
        <v>0</v>
      </c>
      <c r="P6849" s="1">
        <v>1</v>
      </c>
      <c r="Q6849" s="1">
        <v>6000</v>
      </c>
      <c r="R6849" s="1">
        <v>1820</v>
      </c>
      <c r="S6849">
        <v>1950</v>
      </c>
      <c r="T6849" s="29">
        <f>IF(TRIM(PropertySet[[#This Row],[YEAR BUILT]])="", "N/A", 2023-PropertySet[[#This Row],[YEAR BUILT]])</f>
        <v>73</v>
      </c>
      <c r="U6849" t="str" cm="1">
        <f t="array" ref="U6849">IF(PropertySet[[#This Row],[AGE]] = "N/A", "N/A", _xlfn.IFS(PropertySet[[#This Row],[AGE]] &lt;= 25, "0-25 Years", PropertySet[[#This Row],[AGE]] &lt;= 50, "26-50 Years", PropertySet[[#This Row],[AGE]]&lt;=75, "51-75 Years", PropertySet[[#This Row],[AGE]]&lt;=100, "76-100 Years", PropertySet[[#This Row],[AGE]]&gt;100, "100+ Years"))</f>
        <v>51-75 Years</v>
      </c>
      <c r="V6849" t="str" cm="1">
        <f t="array" ref="V68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49" t="s">
        <v>33</v>
      </c>
      <c r="X6849" t="s">
        <v>36</v>
      </c>
    </row>
    <row r="6850" spans="1:24" x14ac:dyDescent="0.3">
      <c r="A6850" t="s">
        <v>6850</v>
      </c>
      <c r="B6850" t="s">
        <v>29</v>
      </c>
      <c r="C6850" t="s">
        <v>30</v>
      </c>
      <c r="D6850">
        <v>1</v>
      </c>
      <c r="E6850">
        <v>101</v>
      </c>
      <c r="F6850">
        <v>179</v>
      </c>
      <c r="G6850" t="s">
        <v>6</v>
      </c>
      <c r="H6850" t="s">
        <v>31</v>
      </c>
      <c r="I6850" t="s">
        <v>6865</v>
      </c>
      <c r="J6850" t="s">
        <v>6</v>
      </c>
      <c r="K6850">
        <v>10301</v>
      </c>
      <c r="L6850" s="25">
        <v>950000</v>
      </c>
      <c r="M6850" s="13">
        <v>45258</v>
      </c>
      <c r="N6850" s="1">
        <v>1</v>
      </c>
      <c r="O6850" s="1">
        <v>0</v>
      </c>
      <c r="P6850" s="1">
        <v>1</v>
      </c>
      <c r="Q6850" s="1">
        <v>6755</v>
      </c>
      <c r="R6850" s="1">
        <v>2460</v>
      </c>
      <c r="S6850">
        <v>1950</v>
      </c>
      <c r="T6850" s="29">
        <f>IF(TRIM(PropertySet[[#This Row],[YEAR BUILT]])="", "N/A", 2023-PropertySet[[#This Row],[YEAR BUILT]])</f>
        <v>73</v>
      </c>
      <c r="U6850" t="str" cm="1">
        <f t="array" ref="U6850">IF(PropertySet[[#This Row],[AGE]] = "N/A", "N/A", _xlfn.IFS(PropertySet[[#This Row],[AGE]] &lt;= 25, "0-25 Years", PropertySet[[#This Row],[AGE]] &lt;= 50, "26-50 Years", PropertySet[[#This Row],[AGE]]&lt;=75, "51-75 Years", PropertySet[[#This Row],[AGE]]&lt;=100, "76-100 Years", PropertySet[[#This Row],[AGE]]&gt;100, "100+ Years"))</f>
        <v>51-75 Years</v>
      </c>
      <c r="V6850" t="str" cm="1">
        <f t="array" ref="V68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50" t="s">
        <v>33</v>
      </c>
      <c r="X6850" t="s">
        <v>31</v>
      </c>
    </row>
    <row r="6851" spans="1:24" x14ac:dyDescent="0.3">
      <c r="A6851" t="s">
        <v>6850</v>
      </c>
      <c r="B6851" t="s">
        <v>29</v>
      </c>
      <c r="C6851" t="s">
        <v>30</v>
      </c>
      <c r="D6851">
        <v>1</v>
      </c>
      <c r="E6851">
        <v>101</v>
      </c>
      <c r="F6851">
        <v>205</v>
      </c>
      <c r="G6851" t="s">
        <v>6</v>
      </c>
      <c r="H6851" t="s">
        <v>36</v>
      </c>
      <c r="I6851" t="s">
        <v>6866</v>
      </c>
      <c r="J6851" t="s">
        <v>6</v>
      </c>
      <c r="K6851">
        <v>10301</v>
      </c>
      <c r="L6851" s="25">
        <v>798500</v>
      </c>
      <c r="M6851" s="13">
        <v>45159</v>
      </c>
      <c r="N6851" s="1">
        <v>1</v>
      </c>
      <c r="O6851" s="1">
        <v>0</v>
      </c>
      <c r="P6851" s="1">
        <v>1</v>
      </c>
      <c r="Q6851" s="1">
        <v>8000</v>
      </c>
      <c r="R6851" s="1">
        <v>1810</v>
      </c>
      <c r="S6851">
        <v>1935</v>
      </c>
      <c r="T6851" s="29">
        <f>IF(TRIM(PropertySet[[#This Row],[YEAR BUILT]])="", "N/A", 2023-PropertySet[[#This Row],[YEAR BUILT]])</f>
        <v>88</v>
      </c>
      <c r="U6851" t="str" cm="1">
        <f t="array" ref="U6851">IF(PropertySet[[#This Row],[AGE]] = "N/A", "N/A", _xlfn.IFS(PropertySet[[#This Row],[AGE]] &lt;= 25, "0-25 Years", PropertySet[[#This Row],[AGE]] &lt;= 50, "26-50 Years", PropertySet[[#This Row],[AGE]]&lt;=75, "51-75 Years", PropertySet[[#This Row],[AGE]]&lt;=100, "76-100 Years", PropertySet[[#This Row],[AGE]]&gt;100, "100+ Years"))</f>
        <v>76-100 Years</v>
      </c>
      <c r="V6851" t="str" cm="1">
        <f t="array" ref="V68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51" t="s">
        <v>33</v>
      </c>
      <c r="X6851" t="s">
        <v>36</v>
      </c>
    </row>
    <row r="6852" spans="1:24" x14ac:dyDescent="0.3">
      <c r="A6852" t="s">
        <v>6850</v>
      </c>
      <c r="B6852" t="s">
        <v>29</v>
      </c>
      <c r="C6852" t="s">
        <v>30</v>
      </c>
      <c r="D6852">
        <v>1</v>
      </c>
      <c r="E6852">
        <v>101</v>
      </c>
      <c r="F6852">
        <v>232</v>
      </c>
      <c r="G6852" t="s">
        <v>6</v>
      </c>
      <c r="H6852" t="s">
        <v>36</v>
      </c>
      <c r="I6852" t="s">
        <v>6867</v>
      </c>
      <c r="J6852" t="s">
        <v>6</v>
      </c>
      <c r="K6852">
        <v>10301</v>
      </c>
      <c r="L6852" s="25">
        <v>0</v>
      </c>
      <c r="M6852" s="13">
        <v>45275</v>
      </c>
      <c r="N6852" s="1">
        <v>1</v>
      </c>
      <c r="O6852" s="1">
        <v>0</v>
      </c>
      <c r="P6852" s="1">
        <v>1</v>
      </c>
      <c r="Q6852" s="1">
        <v>7000</v>
      </c>
      <c r="R6852" s="1">
        <v>1000</v>
      </c>
      <c r="S6852">
        <v>1955</v>
      </c>
      <c r="T6852" s="29">
        <f>IF(TRIM(PropertySet[[#This Row],[YEAR BUILT]])="", "N/A", 2023-PropertySet[[#This Row],[YEAR BUILT]])</f>
        <v>68</v>
      </c>
      <c r="U6852" t="str" cm="1">
        <f t="array" ref="U6852">IF(PropertySet[[#This Row],[AGE]] = "N/A", "N/A", _xlfn.IFS(PropertySet[[#This Row],[AGE]] &lt;= 25, "0-25 Years", PropertySet[[#This Row],[AGE]] &lt;= 50, "26-50 Years", PropertySet[[#This Row],[AGE]]&lt;=75, "51-75 Years", PropertySet[[#This Row],[AGE]]&lt;=100, "76-100 Years", PropertySet[[#This Row],[AGE]]&gt;100, "100+ Years"))</f>
        <v>51-75 Years</v>
      </c>
      <c r="V6852" t="str" cm="1">
        <f t="array" ref="V68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52" t="s">
        <v>33</v>
      </c>
      <c r="X6852" t="s">
        <v>36</v>
      </c>
    </row>
    <row r="6853" spans="1:24" x14ac:dyDescent="0.3">
      <c r="A6853" t="s">
        <v>6850</v>
      </c>
      <c r="B6853" t="s">
        <v>29</v>
      </c>
      <c r="C6853" t="s">
        <v>30</v>
      </c>
      <c r="D6853">
        <v>1</v>
      </c>
      <c r="E6853">
        <v>101</v>
      </c>
      <c r="F6853">
        <v>236</v>
      </c>
      <c r="G6853" t="s">
        <v>6</v>
      </c>
      <c r="H6853" t="s">
        <v>36</v>
      </c>
      <c r="I6853" t="s">
        <v>6868</v>
      </c>
      <c r="J6853" t="s">
        <v>6</v>
      </c>
      <c r="K6853">
        <v>10301</v>
      </c>
      <c r="L6853" s="25">
        <v>715000</v>
      </c>
      <c r="M6853" s="13">
        <v>45132</v>
      </c>
      <c r="N6853" s="1">
        <v>1</v>
      </c>
      <c r="O6853" s="1">
        <v>0</v>
      </c>
      <c r="P6853" s="1">
        <v>1</v>
      </c>
      <c r="Q6853" s="1">
        <v>6000</v>
      </c>
      <c r="R6853" s="1">
        <v>928</v>
      </c>
      <c r="S6853">
        <v>1930</v>
      </c>
      <c r="T6853" s="29">
        <f>IF(TRIM(PropertySet[[#This Row],[YEAR BUILT]])="", "N/A", 2023-PropertySet[[#This Row],[YEAR BUILT]])</f>
        <v>93</v>
      </c>
      <c r="U6853" t="str" cm="1">
        <f t="array" ref="U6853">IF(PropertySet[[#This Row],[AGE]] = "N/A", "N/A", _xlfn.IFS(PropertySet[[#This Row],[AGE]] &lt;= 25, "0-25 Years", PropertySet[[#This Row],[AGE]] &lt;= 50, "26-50 Years", PropertySet[[#This Row],[AGE]]&lt;=75, "51-75 Years", PropertySet[[#This Row],[AGE]]&lt;=100, "76-100 Years", PropertySet[[#This Row],[AGE]]&gt;100, "100+ Years"))</f>
        <v>76-100 Years</v>
      </c>
      <c r="V6853" t="str" cm="1">
        <f t="array" ref="V68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53" t="s">
        <v>33</v>
      </c>
      <c r="X6853" t="s">
        <v>36</v>
      </c>
    </row>
    <row r="6854" spans="1:24" x14ac:dyDescent="0.3">
      <c r="A6854" t="s">
        <v>6850</v>
      </c>
      <c r="B6854" t="s">
        <v>29</v>
      </c>
      <c r="C6854" t="s">
        <v>30</v>
      </c>
      <c r="D6854">
        <v>1</v>
      </c>
      <c r="E6854">
        <v>101</v>
      </c>
      <c r="F6854">
        <v>386</v>
      </c>
      <c r="G6854" t="s">
        <v>6</v>
      </c>
      <c r="H6854" t="s">
        <v>31</v>
      </c>
      <c r="I6854" t="s">
        <v>6869</v>
      </c>
      <c r="J6854" t="s">
        <v>6</v>
      </c>
      <c r="K6854">
        <v>10301</v>
      </c>
      <c r="L6854" s="25">
        <v>0</v>
      </c>
      <c r="M6854" s="13">
        <v>45274</v>
      </c>
      <c r="N6854" s="1">
        <v>1</v>
      </c>
      <c r="O6854" s="1">
        <v>0</v>
      </c>
      <c r="P6854" s="1">
        <v>1</v>
      </c>
      <c r="Q6854" s="1">
        <v>4000</v>
      </c>
      <c r="R6854" s="1">
        <v>1950</v>
      </c>
      <c r="S6854">
        <v>1955</v>
      </c>
      <c r="T6854" s="29">
        <f>IF(TRIM(PropertySet[[#This Row],[YEAR BUILT]])="", "N/A", 2023-PropertySet[[#This Row],[YEAR BUILT]])</f>
        <v>68</v>
      </c>
      <c r="U6854" t="str" cm="1">
        <f t="array" ref="U6854">IF(PropertySet[[#This Row],[AGE]] = "N/A", "N/A", _xlfn.IFS(PropertySet[[#This Row],[AGE]] &lt;= 25, "0-25 Years", PropertySet[[#This Row],[AGE]] &lt;= 50, "26-50 Years", PropertySet[[#This Row],[AGE]]&lt;=75, "51-75 Years", PropertySet[[#This Row],[AGE]]&lt;=100, "76-100 Years", PropertySet[[#This Row],[AGE]]&gt;100, "100+ Years"))</f>
        <v>51-75 Years</v>
      </c>
      <c r="V6854" t="str" cm="1">
        <f t="array" ref="V68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54" t="s">
        <v>33</v>
      </c>
      <c r="X6854" t="s">
        <v>31</v>
      </c>
    </row>
    <row r="6855" spans="1:24" x14ac:dyDescent="0.3">
      <c r="A6855" t="s">
        <v>6850</v>
      </c>
      <c r="B6855" t="s">
        <v>29</v>
      </c>
      <c r="C6855" t="s">
        <v>30</v>
      </c>
      <c r="D6855">
        <v>1</v>
      </c>
      <c r="E6855">
        <v>101</v>
      </c>
      <c r="F6855">
        <v>432</v>
      </c>
      <c r="G6855" t="s">
        <v>6</v>
      </c>
      <c r="H6855" t="s">
        <v>31</v>
      </c>
      <c r="I6855" t="s">
        <v>6870</v>
      </c>
      <c r="J6855" t="s">
        <v>6</v>
      </c>
      <c r="K6855">
        <v>10301</v>
      </c>
      <c r="L6855" s="25">
        <v>760000</v>
      </c>
      <c r="M6855" s="13">
        <v>44973</v>
      </c>
      <c r="N6855" s="1">
        <v>1</v>
      </c>
      <c r="O6855" s="1">
        <v>0</v>
      </c>
      <c r="P6855" s="1">
        <v>1</v>
      </c>
      <c r="Q6855" s="1">
        <v>6000</v>
      </c>
      <c r="R6855" s="1">
        <v>2192</v>
      </c>
      <c r="S6855">
        <v>1935</v>
      </c>
      <c r="T6855" s="29">
        <f>IF(TRIM(PropertySet[[#This Row],[YEAR BUILT]])="", "N/A", 2023-PropertySet[[#This Row],[YEAR BUILT]])</f>
        <v>88</v>
      </c>
      <c r="U6855" t="str" cm="1">
        <f t="array" ref="U6855">IF(PropertySet[[#This Row],[AGE]] = "N/A", "N/A", _xlfn.IFS(PropertySet[[#This Row],[AGE]] &lt;= 25, "0-25 Years", PropertySet[[#This Row],[AGE]] &lt;= 50, "26-50 Years", PropertySet[[#This Row],[AGE]]&lt;=75, "51-75 Years", PropertySet[[#This Row],[AGE]]&lt;=100, "76-100 Years", PropertySet[[#This Row],[AGE]]&gt;100, "100+ Years"))</f>
        <v>76-100 Years</v>
      </c>
      <c r="V6855" t="str" cm="1">
        <f t="array" ref="V68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55" t="s">
        <v>33</v>
      </c>
      <c r="X6855" t="s">
        <v>31</v>
      </c>
    </row>
    <row r="6856" spans="1:24" x14ac:dyDescent="0.3">
      <c r="A6856" t="s">
        <v>6850</v>
      </c>
      <c r="B6856" t="s">
        <v>29</v>
      </c>
      <c r="C6856" t="s">
        <v>30</v>
      </c>
      <c r="D6856">
        <v>1</v>
      </c>
      <c r="E6856">
        <v>101</v>
      </c>
      <c r="F6856">
        <v>454</v>
      </c>
      <c r="G6856" t="s">
        <v>6</v>
      </c>
      <c r="H6856" t="s">
        <v>31</v>
      </c>
      <c r="I6856" t="s">
        <v>6871</v>
      </c>
      <c r="J6856" t="s">
        <v>6</v>
      </c>
      <c r="K6856">
        <v>10301</v>
      </c>
      <c r="L6856" s="25">
        <v>0</v>
      </c>
      <c r="M6856" s="13">
        <v>45257</v>
      </c>
      <c r="N6856" s="1">
        <v>1</v>
      </c>
      <c r="O6856" s="1">
        <v>0</v>
      </c>
      <c r="P6856" s="1">
        <v>1</v>
      </c>
      <c r="Q6856" s="1">
        <v>4000</v>
      </c>
      <c r="R6856" s="1">
        <v>1617</v>
      </c>
      <c r="S6856">
        <v>1935</v>
      </c>
      <c r="T6856" s="29">
        <f>IF(TRIM(PropertySet[[#This Row],[YEAR BUILT]])="", "N/A", 2023-PropertySet[[#This Row],[YEAR BUILT]])</f>
        <v>88</v>
      </c>
      <c r="U6856" t="str" cm="1">
        <f t="array" ref="U6856">IF(PropertySet[[#This Row],[AGE]] = "N/A", "N/A", _xlfn.IFS(PropertySet[[#This Row],[AGE]] &lt;= 25, "0-25 Years", PropertySet[[#This Row],[AGE]] &lt;= 50, "26-50 Years", PropertySet[[#This Row],[AGE]]&lt;=75, "51-75 Years", PropertySet[[#This Row],[AGE]]&lt;=100, "76-100 Years", PropertySet[[#This Row],[AGE]]&gt;100, "100+ Years"))</f>
        <v>76-100 Years</v>
      </c>
      <c r="V6856" t="str" cm="1">
        <f t="array" ref="V68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56" t="s">
        <v>33</v>
      </c>
      <c r="X6856" t="s">
        <v>31</v>
      </c>
    </row>
    <row r="6857" spans="1:24" x14ac:dyDescent="0.3">
      <c r="A6857" t="s">
        <v>6850</v>
      </c>
      <c r="B6857" t="s">
        <v>29</v>
      </c>
      <c r="C6857" t="s">
        <v>30</v>
      </c>
      <c r="D6857">
        <v>1</v>
      </c>
      <c r="E6857">
        <v>101</v>
      </c>
      <c r="F6857">
        <v>572</v>
      </c>
      <c r="G6857" t="s">
        <v>6</v>
      </c>
      <c r="H6857" t="s">
        <v>67</v>
      </c>
      <c r="I6857" t="s">
        <v>6872</v>
      </c>
      <c r="J6857" t="s">
        <v>6</v>
      </c>
      <c r="K6857">
        <v>10301</v>
      </c>
      <c r="L6857" s="25">
        <v>0</v>
      </c>
      <c r="M6857" s="13">
        <v>45202</v>
      </c>
      <c r="N6857" s="1">
        <v>1</v>
      </c>
      <c r="O6857" s="1">
        <v>0</v>
      </c>
      <c r="P6857" s="1">
        <v>1</v>
      </c>
      <c r="Q6857" s="1">
        <v>10000</v>
      </c>
      <c r="R6857" s="1">
        <v>8100</v>
      </c>
      <c r="S6857">
        <v>2006</v>
      </c>
      <c r="T6857" s="29">
        <f>IF(TRIM(PropertySet[[#This Row],[YEAR BUILT]])="", "N/A", 2023-PropertySet[[#This Row],[YEAR BUILT]])</f>
        <v>17</v>
      </c>
      <c r="U6857" t="str" cm="1">
        <f t="array" ref="U6857">IF(PropertySet[[#This Row],[AGE]] = "N/A", "N/A", _xlfn.IFS(PropertySet[[#This Row],[AGE]] &lt;= 25, "0-25 Years", PropertySet[[#This Row],[AGE]] &lt;= 50, "26-50 Years", PropertySet[[#This Row],[AGE]]&lt;=75, "51-75 Years", PropertySet[[#This Row],[AGE]]&lt;=100, "76-100 Years", PropertySet[[#This Row],[AGE]]&gt;100, "100+ Years"))</f>
        <v>0-25 Years</v>
      </c>
      <c r="V6857" t="str" cm="1">
        <f t="array" ref="V68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857" t="s">
        <v>33</v>
      </c>
      <c r="X6857" t="s">
        <v>67</v>
      </c>
    </row>
    <row r="6858" spans="1:24" x14ac:dyDescent="0.3">
      <c r="A6858" t="s">
        <v>6850</v>
      </c>
      <c r="B6858" t="s">
        <v>29</v>
      </c>
      <c r="C6858" t="s">
        <v>30</v>
      </c>
      <c r="D6858">
        <v>1</v>
      </c>
      <c r="E6858">
        <v>101</v>
      </c>
      <c r="F6858">
        <v>587</v>
      </c>
      <c r="G6858" t="s">
        <v>6</v>
      </c>
      <c r="H6858" t="s">
        <v>31</v>
      </c>
      <c r="I6858" t="s">
        <v>6873</v>
      </c>
      <c r="J6858" t="s">
        <v>6</v>
      </c>
      <c r="K6858">
        <v>10301</v>
      </c>
      <c r="L6858" s="25">
        <v>600000</v>
      </c>
      <c r="M6858" s="13">
        <v>45226</v>
      </c>
      <c r="N6858" s="1">
        <v>1</v>
      </c>
      <c r="O6858" s="1">
        <v>0</v>
      </c>
      <c r="P6858" s="1">
        <v>1</v>
      </c>
      <c r="Q6858" s="1">
        <v>4000</v>
      </c>
      <c r="R6858" s="1">
        <v>1236</v>
      </c>
      <c r="S6858">
        <v>1940</v>
      </c>
      <c r="T6858" s="29">
        <f>IF(TRIM(PropertySet[[#This Row],[YEAR BUILT]])="", "N/A", 2023-PropertySet[[#This Row],[YEAR BUILT]])</f>
        <v>83</v>
      </c>
      <c r="U6858" t="str" cm="1">
        <f t="array" ref="U6858">IF(PropertySet[[#This Row],[AGE]] = "N/A", "N/A", _xlfn.IFS(PropertySet[[#This Row],[AGE]] &lt;= 25, "0-25 Years", PropertySet[[#This Row],[AGE]] &lt;= 50, "26-50 Years", PropertySet[[#This Row],[AGE]]&lt;=75, "51-75 Years", PropertySet[[#This Row],[AGE]]&lt;=100, "76-100 Years", PropertySet[[#This Row],[AGE]]&gt;100, "100+ Years"))</f>
        <v>76-100 Years</v>
      </c>
      <c r="V6858" t="str" cm="1">
        <f t="array" ref="V68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58" t="s">
        <v>33</v>
      </c>
      <c r="X6858" t="s">
        <v>31</v>
      </c>
    </row>
    <row r="6859" spans="1:24" x14ac:dyDescent="0.3">
      <c r="A6859" t="s">
        <v>6850</v>
      </c>
      <c r="B6859" t="s">
        <v>29</v>
      </c>
      <c r="C6859" t="s">
        <v>30</v>
      </c>
      <c r="D6859">
        <v>1</v>
      </c>
      <c r="E6859">
        <v>101</v>
      </c>
      <c r="F6859">
        <v>642</v>
      </c>
      <c r="G6859" t="s">
        <v>6</v>
      </c>
      <c r="H6859" t="s">
        <v>31</v>
      </c>
      <c r="I6859" t="s">
        <v>6874</v>
      </c>
      <c r="J6859" t="s">
        <v>6</v>
      </c>
      <c r="K6859">
        <v>10301</v>
      </c>
      <c r="L6859" s="25">
        <v>650000</v>
      </c>
      <c r="M6859" s="13">
        <v>45009</v>
      </c>
      <c r="N6859" s="1">
        <v>1</v>
      </c>
      <c r="O6859" s="1">
        <v>0</v>
      </c>
      <c r="P6859" s="1">
        <v>1</v>
      </c>
      <c r="Q6859" s="1">
        <v>5000</v>
      </c>
      <c r="R6859" s="1">
        <v>2200</v>
      </c>
      <c r="S6859">
        <v>1930</v>
      </c>
      <c r="T6859" s="29">
        <f>IF(TRIM(PropertySet[[#This Row],[YEAR BUILT]])="", "N/A", 2023-PropertySet[[#This Row],[YEAR BUILT]])</f>
        <v>93</v>
      </c>
      <c r="U6859" t="str" cm="1">
        <f t="array" ref="U6859">IF(PropertySet[[#This Row],[AGE]] = "N/A", "N/A", _xlfn.IFS(PropertySet[[#This Row],[AGE]] &lt;= 25, "0-25 Years", PropertySet[[#This Row],[AGE]] &lt;= 50, "26-50 Years", PropertySet[[#This Row],[AGE]]&lt;=75, "51-75 Years", PropertySet[[#This Row],[AGE]]&lt;=100, "76-100 Years", PropertySet[[#This Row],[AGE]]&gt;100, "100+ Years"))</f>
        <v>76-100 Years</v>
      </c>
      <c r="V6859" t="str" cm="1">
        <f t="array" ref="V68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59" t="s">
        <v>33</v>
      </c>
      <c r="X6859" t="s">
        <v>31</v>
      </c>
    </row>
    <row r="6860" spans="1:24" x14ac:dyDescent="0.3">
      <c r="A6860" t="s">
        <v>6850</v>
      </c>
      <c r="B6860" t="s">
        <v>29</v>
      </c>
      <c r="C6860" t="s">
        <v>30</v>
      </c>
      <c r="D6860">
        <v>1</v>
      </c>
      <c r="E6860">
        <v>101</v>
      </c>
      <c r="F6860">
        <v>809</v>
      </c>
      <c r="G6860" t="s">
        <v>6</v>
      </c>
      <c r="H6860" t="s">
        <v>31</v>
      </c>
      <c r="I6860" t="s">
        <v>6875</v>
      </c>
      <c r="J6860" t="s">
        <v>6</v>
      </c>
      <c r="K6860">
        <v>10301</v>
      </c>
      <c r="L6860" s="25">
        <v>870000</v>
      </c>
      <c r="M6860" s="13">
        <v>45054</v>
      </c>
      <c r="N6860" s="1">
        <v>1</v>
      </c>
      <c r="O6860" s="1">
        <v>0</v>
      </c>
      <c r="P6860" s="1">
        <v>1</v>
      </c>
      <c r="Q6860" s="1">
        <v>6680</v>
      </c>
      <c r="R6860" s="1">
        <v>2288</v>
      </c>
      <c r="S6860">
        <v>1930</v>
      </c>
      <c r="T6860" s="29">
        <f>IF(TRIM(PropertySet[[#This Row],[YEAR BUILT]])="", "N/A", 2023-PropertySet[[#This Row],[YEAR BUILT]])</f>
        <v>93</v>
      </c>
      <c r="U6860" t="str" cm="1">
        <f t="array" ref="U6860">IF(PropertySet[[#This Row],[AGE]] = "N/A", "N/A", _xlfn.IFS(PropertySet[[#This Row],[AGE]] &lt;= 25, "0-25 Years", PropertySet[[#This Row],[AGE]] &lt;= 50, "26-50 Years", PropertySet[[#This Row],[AGE]]&lt;=75, "51-75 Years", PropertySet[[#This Row],[AGE]]&lt;=100, "76-100 Years", PropertySet[[#This Row],[AGE]]&gt;100, "100+ Years"))</f>
        <v>76-100 Years</v>
      </c>
      <c r="V6860" t="str" cm="1">
        <f t="array" ref="V68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60" t="s">
        <v>33</v>
      </c>
      <c r="X6860" t="s">
        <v>31</v>
      </c>
    </row>
    <row r="6861" spans="1:24" x14ac:dyDescent="0.3">
      <c r="A6861" t="s">
        <v>6850</v>
      </c>
      <c r="B6861" t="s">
        <v>29</v>
      </c>
      <c r="C6861" t="s">
        <v>30</v>
      </c>
      <c r="D6861">
        <v>1</v>
      </c>
      <c r="E6861">
        <v>124</v>
      </c>
      <c r="F6861">
        <v>22</v>
      </c>
      <c r="G6861" t="s">
        <v>6</v>
      </c>
      <c r="H6861" t="s">
        <v>31</v>
      </c>
      <c r="I6861" t="s">
        <v>6876</v>
      </c>
      <c r="J6861" t="s">
        <v>6</v>
      </c>
      <c r="K6861">
        <v>10301</v>
      </c>
      <c r="L6861" s="25">
        <v>385000</v>
      </c>
      <c r="M6861" s="13">
        <v>45037</v>
      </c>
      <c r="N6861" s="1">
        <v>1</v>
      </c>
      <c r="O6861" s="1">
        <v>0</v>
      </c>
      <c r="P6861" s="1">
        <v>1</v>
      </c>
      <c r="Q6861" s="1">
        <v>3270</v>
      </c>
      <c r="R6861" s="1">
        <v>1428</v>
      </c>
      <c r="S6861">
        <v>1910</v>
      </c>
      <c r="T6861" s="29">
        <f>IF(TRIM(PropertySet[[#This Row],[YEAR BUILT]])="", "N/A", 2023-PropertySet[[#This Row],[YEAR BUILT]])</f>
        <v>113</v>
      </c>
      <c r="U6861" t="str" cm="1">
        <f t="array" ref="U6861">IF(PropertySet[[#This Row],[AGE]] = "N/A", "N/A", _xlfn.IFS(PropertySet[[#This Row],[AGE]] &lt;= 25, "0-25 Years", PropertySet[[#This Row],[AGE]] &lt;= 50, "26-50 Years", PropertySet[[#This Row],[AGE]]&lt;=75, "51-75 Years", PropertySet[[#This Row],[AGE]]&lt;=100, "76-100 Years", PropertySet[[#This Row],[AGE]]&gt;100, "100+ Years"))</f>
        <v>100+ Years</v>
      </c>
      <c r="V6861" t="str" cm="1">
        <f t="array" ref="V68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61" t="s">
        <v>33</v>
      </c>
      <c r="X6861" t="s">
        <v>31</v>
      </c>
    </row>
    <row r="6862" spans="1:24" x14ac:dyDescent="0.3">
      <c r="A6862" t="s">
        <v>6850</v>
      </c>
      <c r="B6862" t="s">
        <v>29</v>
      </c>
      <c r="C6862" t="s">
        <v>30</v>
      </c>
      <c r="D6862">
        <v>1</v>
      </c>
      <c r="E6862">
        <v>124</v>
      </c>
      <c r="F6862">
        <v>24</v>
      </c>
      <c r="G6862" t="s">
        <v>6</v>
      </c>
      <c r="H6862" t="s">
        <v>31</v>
      </c>
      <c r="I6862" t="s">
        <v>6877</v>
      </c>
      <c r="J6862" t="s">
        <v>6</v>
      </c>
      <c r="K6862">
        <v>10301</v>
      </c>
      <c r="L6862" s="25">
        <v>0</v>
      </c>
      <c r="M6862" s="13">
        <v>45089</v>
      </c>
      <c r="N6862" s="1">
        <v>1</v>
      </c>
      <c r="O6862" s="1">
        <v>0</v>
      </c>
      <c r="P6862" s="1">
        <v>1</v>
      </c>
      <c r="Q6862" s="1">
        <v>3210</v>
      </c>
      <c r="R6862" s="1">
        <v>1300</v>
      </c>
      <c r="S6862">
        <v>1910</v>
      </c>
      <c r="T6862" s="29">
        <f>IF(TRIM(PropertySet[[#This Row],[YEAR BUILT]])="", "N/A", 2023-PropertySet[[#This Row],[YEAR BUILT]])</f>
        <v>113</v>
      </c>
      <c r="U6862" t="str" cm="1">
        <f t="array" ref="U6862">IF(PropertySet[[#This Row],[AGE]] = "N/A", "N/A", _xlfn.IFS(PropertySet[[#This Row],[AGE]] &lt;= 25, "0-25 Years", PropertySet[[#This Row],[AGE]] &lt;= 50, "26-50 Years", PropertySet[[#This Row],[AGE]]&lt;=75, "51-75 Years", PropertySet[[#This Row],[AGE]]&lt;=100, "76-100 Years", PropertySet[[#This Row],[AGE]]&gt;100, "100+ Years"))</f>
        <v>100+ Years</v>
      </c>
      <c r="V6862" t="str" cm="1">
        <f t="array" ref="V68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62" t="s">
        <v>33</v>
      </c>
      <c r="X6862" t="s">
        <v>31</v>
      </c>
    </row>
    <row r="6863" spans="1:24" x14ac:dyDescent="0.3">
      <c r="A6863" t="s">
        <v>6850</v>
      </c>
      <c r="B6863" t="s">
        <v>29</v>
      </c>
      <c r="C6863" t="s">
        <v>30</v>
      </c>
      <c r="D6863">
        <v>1</v>
      </c>
      <c r="E6863">
        <v>124</v>
      </c>
      <c r="F6863">
        <v>24</v>
      </c>
      <c r="G6863" t="s">
        <v>6</v>
      </c>
      <c r="H6863" t="s">
        <v>31</v>
      </c>
      <c r="I6863" t="s">
        <v>6877</v>
      </c>
      <c r="J6863" t="s">
        <v>6</v>
      </c>
      <c r="K6863">
        <v>10301</v>
      </c>
      <c r="L6863" s="25">
        <v>535888</v>
      </c>
      <c r="M6863" s="13">
        <v>45209</v>
      </c>
      <c r="N6863" s="1">
        <v>1</v>
      </c>
      <c r="O6863" s="1">
        <v>0</v>
      </c>
      <c r="P6863" s="1">
        <v>1</v>
      </c>
      <c r="Q6863" s="1">
        <v>3210</v>
      </c>
      <c r="R6863" s="1">
        <v>1300</v>
      </c>
      <c r="S6863">
        <v>1910</v>
      </c>
      <c r="T6863" s="29">
        <f>IF(TRIM(PropertySet[[#This Row],[YEAR BUILT]])="", "N/A", 2023-PropertySet[[#This Row],[YEAR BUILT]])</f>
        <v>113</v>
      </c>
      <c r="U6863" t="str" cm="1">
        <f t="array" ref="U6863">IF(PropertySet[[#This Row],[AGE]] = "N/A", "N/A", _xlfn.IFS(PropertySet[[#This Row],[AGE]] &lt;= 25, "0-25 Years", PropertySet[[#This Row],[AGE]] &lt;= 50, "26-50 Years", PropertySet[[#This Row],[AGE]]&lt;=75, "51-75 Years", PropertySet[[#This Row],[AGE]]&lt;=100, "76-100 Years", PropertySet[[#This Row],[AGE]]&gt;100, "100+ Years"))</f>
        <v>100+ Years</v>
      </c>
      <c r="V6863" t="str" cm="1">
        <f t="array" ref="V68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63" t="s">
        <v>33</v>
      </c>
      <c r="X6863" t="s">
        <v>31</v>
      </c>
    </row>
    <row r="6864" spans="1:24" x14ac:dyDescent="0.3">
      <c r="A6864" t="s">
        <v>6850</v>
      </c>
      <c r="B6864" t="s">
        <v>29</v>
      </c>
      <c r="C6864" t="s">
        <v>30</v>
      </c>
      <c r="D6864">
        <v>1</v>
      </c>
      <c r="E6864">
        <v>128</v>
      </c>
      <c r="F6864">
        <v>26</v>
      </c>
      <c r="G6864" t="s">
        <v>6</v>
      </c>
      <c r="H6864" t="s">
        <v>31</v>
      </c>
      <c r="I6864" t="s">
        <v>6878</v>
      </c>
      <c r="J6864" t="s">
        <v>6</v>
      </c>
      <c r="K6864">
        <v>10301</v>
      </c>
      <c r="L6864" s="25">
        <v>399500</v>
      </c>
      <c r="M6864" s="13">
        <v>45083</v>
      </c>
      <c r="N6864" s="1">
        <v>1</v>
      </c>
      <c r="O6864" s="1">
        <v>0</v>
      </c>
      <c r="P6864" s="1">
        <v>1</v>
      </c>
      <c r="Q6864" s="1">
        <v>4264</v>
      </c>
      <c r="R6864" s="1">
        <v>1332</v>
      </c>
      <c r="S6864">
        <v>1930</v>
      </c>
      <c r="T6864" s="29">
        <f>IF(TRIM(PropertySet[[#This Row],[YEAR BUILT]])="", "N/A", 2023-PropertySet[[#This Row],[YEAR BUILT]])</f>
        <v>93</v>
      </c>
      <c r="U6864" t="str" cm="1">
        <f t="array" ref="U6864">IF(PropertySet[[#This Row],[AGE]] = "N/A", "N/A", _xlfn.IFS(PropertySet[[#This Row],[AGE]] &lt;= 25, "0-25 Years", PropertySet[[#This Row],[AGE]] &lt;= 50, "26-50 Years", PropertySet[[#This Row],[AGE]]&lt;=75, "51-75 Years", PropertySet[[#This Row],[AGE]]&lt;=100, "76-100 Years", PropertySet[[#This Row],[AGE]]&gt;100, "100+ Years"))</f>
        <v>76-100 Years</v>
      </c>
      <c r="V6864" t="str" cm="1">
        <f t="array" ref="V68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64" t="s">
        <v>33</v>
      </c>
      <c r="X6864" t="s">
        <v>31</v>
      </c>
    </row>
    <row r="6865" spans="1:24" x14ac:dyDescent="0.3">
      <c r="A6865" t="s">
        <v>6850</v>
      </c>
      <c r="B6865" t="s">
        <v>29</v>
      </c>
      <c r="C6865" t="s">
        <v>30</v>
      </c>
      <c r="D6865">
        <v>1</v>
      </c>
      <c r="E6865">
        <v>128</v>
      </c>
      <c r="F6865">
        <v>44</v>
      </c>
      <c r="G6865" t="s">
        <v>6</v>
      </c>
      <c r="H6865" t="s">
        <v>31</v>
      </c>
      <c r="I6865" t="s">
        <v>6879</v>
      </c>
      <c r="J6865" t="s">
        <v>6</v>
      </c>
      <c r="K6865">
        <v>10301</v>
      </c>
      <c r="L6865" s="25">
        <v>309270</v>
      </c>
      <c r="M6865" s="13">
        <v>45267</v>
      </c>
      <c r="N6865" s="1">
        <v>1</v>
      </c>
      <c r="O6865" s="1">
        <v>0</v>
      </c>
      <c r="P6865" s="1">
        <v>1</v>
      </c>
      <c r="Q6865" s="1">
        <v>3399</v>
      </c>
      <c r="R6865" s="1">
        <v>1056</v>
      </c>
      <c r="S6865">
        <v>1920</v>
      </c>
      <c r="T6865" s="29">
        <f>IF(TRIM(PropertySet[[#This Row],[YEAR BUILT]])="", "N/A", 2023-PropertySet[[#This Row],[YEAR BUILT]])</f>
        <v>103</v>
      </c>
      <c r="U6865" t="str" cm="1">
        <f t="array" ref="U6865">IF(PropertySet[[#This Row],[AGE]] = "N/A", "N/A", _xlfn.IFS(PropertySet[[#This Row],[AGE]] &lt;= 25, "0-25 Years", PropertySet[[#This Row],[AGE]] &lt;= 50, "26-50 Years", PropertySet[[#This Row],[AGE]]&lt;=75, "51-75 Years", PropertySet[[#This Row],[AGE]]&lt;=100, "76-100 Years", PropertySet[[#This Row],[AGE]]&gt;100, "100+ Years"))</f>
        <v>100+ Years</v>
      </c>
      <c r="V6865" t="str" cm="1">
        <f t="array" ref="V68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65" t="s">
        <v>33</v>
      </c>
      <c r="X6865" t="s">
        <v>31</v>
      </c>
    </row>
    <row r="6866" spans="1:24" x14ac:dyDescent="0.3">
      <c r="A6866" t="s">
        <v>6850</v>
      </c>
      <c r="B6866" t="s">
        <v>29</v>
      </c>
      <c r="C6866" t="s">
        <v>30</v>
      </c>
      <c r="D6866">
        <v>1</v>
      </c>
      <c r="E6866">
        <v>131</v>
      </c>
      <c r="F6866">
        <v>66</v>
      </c>
      <c r="G6866" t="s">
        <v>6</v>
      </c>
      <c r="H6866" t="s">
        <v>31</v>
      </c>
      <c r="I6866" t="s">
        <v>6880</v>
      </c>
      <c r="J6866" t="s">
        <v>6</v>
      </c>
      <c r="K6866">
        <v>10301</v>
      </c>
      <c r="L6866" s="25">
        <v>700000</v>
      </c>
      <c r="M6866" s="13">
        <v>44960</v>
      </c>
      <c r="N6866" s="1">
        <v>1</v>
      </c>
      <c r="O6866" s="1">
        <v>0</v>
      </c>
      <c r="P6866" s="1">
        <v>1</v>
      </c>
      <c r="Q6866" s="1">
        <v>4000</v>
      </c>
      <c r="R6866" s="1">
        <v>1270</v>
      </c>
      <c r="S6866">
        <v>1905</v>
      </c>
      <c r="T6866" s="29">
        <f>IF(TRIM(PropertySet[[#This Row],[YEAR BUILT]])="", "N/A", 2023-PropertySet[[#This Row],[YEAR BUILT]])</f>
        <v>118</v>
      </c>
      <c r="U6866" t="str" cm="1">
        <f t="array" ref="U6866">IF(PropertySet[[#This Row],[AGE]] = "N/A", "N/A", _xlfn.IFS(PropertySet[[#This Row],[AGE]] &lt;= 25, "0-25 Years", PropertySet[[#This Row],[AGE]] &lt;= 50, "26-50 Years", PropertySet[[#This Row],[AGE]]&lt;=75, "51-75 Years", PropertySet[[#This Row],[AGE]]&lt;=100, "76-100 Years", PropertySet[[#This Row],[AGE]]&gt;100, "100+ Years"))</f>
        <v>100+ Years</v>
      </c>
      <c r="V6866" t="str" cm="1">
        <f t="array" ref="V68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66" t="s">
        <v>33</v>
      </c>
      <c r="X6866" t="s">
        <v>31</v>
      </c>
    </row>
    <row r="6867" spans="1:24" x14ac:dyDescent="0.3">
      <c r="A6867" t="s">
        <v>6850</v>
      </c>
      <c r="B6867" t="s">
        <v>29</v>
      </c>
      <c r="C6867" t="s">
        <v>30</v>
      </c>
      <c r="D6867">
        <v>1</v>
      </c>
      <c r="E6867">
        <v>132</v>
      </c>
      <c r="F6867">
        <v>179</v>
      </c>
      <c r="G6867" t="s">
        <v>6</v>
      </c>
      <c r="H6867" t="s">
        <v>255</v>
      </c>
      <c r="I6867" t="s">
        <v>6881</v>
      </c>
      <c r="J6867" t="s">
        <v>6</v>
      </c>
      <c r="K6867">
        <v>10301</v>
      </c>
      <c r="L6867" s="25">
        <v>600000</v>
      </c>
      <c r="M6867" s="13">
        <v>44938</v>
      </c>
      <c r="N6867" s="1">
        <v>1</v>
      </c>
      <c r="O6867" s="1">
        <v>1</v>
      </c>
      <c r="P6867" s="1">
        <v>2</v>
      </c>
      <c r="Q6867" s="1">
        <v>4320</v>
      </c>
      <c r="R6867" s="1">
        <v>2200</v>
      </c>
      <c r="S6867">
        <v>1925</v>
      </c>
      <c r="T6867" s="29">
        <f>IF(TRIM(PropertySet[[#This Row],[YEAR BUILT]])="", "N/A", 2023-PropertySet[[#This Row],[YEAR BUILT]])</f>
        <v>98</v>
      </c>
      <c r="U6867" t="str" cm="1">
        <f t="array" ref="U6867">IF(PropertySet[[#This Row],[AGE]] = "N/A", "N/A", _xlfn.IFS(PropertySet[[#This Row],[AGE]] &lt;= 25, "0-25 Years", PropertySet[[#This Row],[AGE]] &lt;= 50, "26-50 Years", PropertySet[[#This Row],[AGE]]&lt;=75, "51-75 Years", PropertySet[[#This Row],[AGE]]&lt;=100, "76-100 Years", PropertySet[[#This Row],[AGE]]&gt;100, "100+ Years"))</f>
        <v>76-100 Years</v>
      </c>
      <c r="V6867" t="str" cm="1">
        <f t="array" ref="V68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67" t="s">
        <v>33</v>
      </c>
      <c r="X6867" t="s">
        <v>255</v>
      </c>
    </row>
    <row r="6868" spans="1:24" x14ac:dyDescent="0.3">
      <c r="A6868" t="s">
        <v>6850</v>
      </c>
      <c r="B6868" t="s">
        <v>29</v>
      </c>
      <c r="C6868" t="s">
        <v>30</v>
      </c>
      <c r="D6868">
        <v>1</v>
      </c>
      <c r="E6868">
        <v>132</v>
      </c>
      <c r="F6868">
        <v>263</v>
      </c>
      <c r="G6868" t="s">
        <v>6</v>
      </c>
      <c r="H6868" t="s">
        <v>31</v>
      </c>
      <c r="I6868" t="s">
        <v>6882</v>
      </c>
      <c r="J6868" t="s">
        <v>6</v>
      </c>
      <c r="K6868">
        <v>10301</v>
      </c>
      <c r="L6868" s="25">
        <v>840000</v>
      </c>
      <c r="M6868" s="13">
        <v>45113</v>
      </c>
      <c r="N6868" s="1">
        <v>1</v>
      </c>
      <c r="O6868" s="1">
        <v>0</v>
      </c>
      <c r="P6868" s="1">
        <v>1</v>
      </c>
      <c r="Q6868" s="1">
        <v>5000</v>
      </c>
      <c r="R6868" s="1">
        <v>1536</v>
      </c>
      <c r="S6868">
        <v>1935</v>
      </c>
      <c r="T6868" s="29">
        <f>IF(TRIM(PropertySet[[#This Row],[YEAR BUILT]])="", "N/A", 2023-PropertySet[[#This Row],[YEAR BUILT]])</f>
        <v>88</v>
      </c>
      <c r="U6868" t="str" cm="1">
        <f t="array" ref="U6868">IF(PropertySet[[#This Row],[AGE]] = "N/A", "N/A", _xlfn.IFS(PropertySet[[#This Row],[AGE]] &lt;= 25, "0-25 Years", PropertySet[[#This Row],[AGE]] &lt;= 50, "26-50 Years", PropertySet[[#This Row],[AGE]]&lt;=75, "51-75 Years", PropertySet[[#This Row],[AGE]]&lt;=100, "76-100 Years", PropertySet[[#This Row],[AGE]]&gt;100, "100+ Years"))</f>
        <v>76-100 Years</v>
      </c>
      <c r="V6868" t="str" cm="1">
        <f t="array" ref="V68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68" t="s">
        <v>33</v>
      </c>
      <c r="X6868" t="s">
        <v>31</v>
      </c>
    </row>
    <row r="6869" spans="1:24" x14ac:dyDescent="0.3">
      <c r="A6869" t="s">
        <v>6850</v>
      </c>
      <c r="B6869" t="s">
        <v>29</v>
      </c>
      <c r="C6869" t="s">
        <v>30</v>
      </c>
      <c r="D6869">
        <v>1</v>
      </c>
      <c r="E6869">
        <v>132</v>
      </c>
      <c r="F6869">
        <v>329</v>
      </c>
      <c r="G6869" t="s">
        <v>6</v>
      </c>
      <c r="H6869" t="s">
        <v>31</v>
      </c>
      <c r="I6869" t="s">
        <v>6883</v>
      </c>
      <c r="J6869" t="s">
        <v>6</v>
      </c>
      <c r="K6869">
        <v>10301</v>
      </c>
      <c r="L6869" s="25">
        <v>0</v>
      </c>
      <c r="M6869" s="13">
        <v>45189</v>
      </c>
      <c r="N6869" s="1">
        <v>1</v>
      </c>
      <c r="O6869" s="1">
        <v>0</v>
      </c>
      <c r="P6869" s="1">
        <v>1</v>
      </c>
      <c r="Q6869" s="1">
        <v>5000</v>
      </c>
      <c r="R6869" s="1">
        <v>1500</v>
      </c>
      <c r="S6869">
        <v>1935</v>
      </c>
      <c r="T6869" s="29">
        <f>IF(TRIM(PropertySet[[#This Row],[YEAR BUILT]])="", "N/A", 2023-PropertySet[[#This Row],[YEAR BUILT]])</f>
        <v>88</v>
      </c>
      <c r="U6869" t="str" cm="1">
        <f t="array" ref="U6869">IF(PropertySet[[#This Row],[AGE]] = "N/A", "N/A", _xlfn.IFS(PropertySet[[#This Row],[AGE]] &lt;= 25, "0-25 Years", PropertySet[[#This Row],[AGE]] &lt;= 50, "26-50 Years", PropertySet[[#This Row],[AGE]]&lt;=75, "51-75 Years", PropertySet[[#This Row],[AGE]]&lt;=100, "76-100 Years", PropertySet[[#This Row],[AGE]]&gt;100, "100+ Years"))</f>
        <v>76-100 Years</v>
      </c>
      <c r="V6869" t="str" cm="1">
        <f t="array" ref="V68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69" t="s">
        <v>33</v>
      </c>
      <c r="X6869" t="s">
        <v>31</v>
      </c>
    </row>
    <row r="6870" spans="1:24" x14ac:dyDescent="0.3">
      <c r="A6870" t="s">
        <v>6850</v>
      </c>
      <c r="B6870" t="s">
        <v>29</v>
      </c>
      <c r="C6870" t="s">
        <v>30</v>
      </c>
      <c r="D6870">
        <v>1</v>
      </c>
      <c r="E6870">
        <v>133</v>
      </c>
      <c r="F6870">
        <v>39</v>
      </c>
      <c r="G6870" t="s">
        <v>6</v>
      </c>
      <c r="H6870" t="s">
        <v>31</v>
      </c>
      <c r="I6870" t="s">
        <v>6884</v>
      </c>
      <c r="J6870" t="s">
        <v>6</v>
      </c>
      <c r="K6870">
        <v>10301</v>
      </c>
      <c r="L6870" s="25">
        <v>530000</v>
      </c>
      <c r="M6870" s="13">
        <v>45061</v>
      </c>
      <c r="N6870" s="1">
        <v>1</v>
      </c>
      <c r="O6870" s="1">
        <v>0</v>
      </c>
      <c r="P6870" s="1">
        <v>1</v>
      </c>
      <c r="Q6870" s="1">
        <v>2910</v>
      </c>
      <c r="R6870" s="1">
        <v>1425</v>
      </c>
      <c r="S6870">
        <v>1925</v>
      </c>
      <c r="T6870" s="29">
        <f>IF(TRIM(PropertySet[[#This Row],[YEAR BUILT]])="", "N/A", 2023-PropertySet[[#This Row],[YEAR BUILT]])</f>
        <v>98</v>
      </c>
      <c r="U6870" t="str" cm="1">
        <f t="array" ref="U6870">IF(PropertySet[[#This Row],[AGE]] = "N/A", "N/A", _xlfn.IFS(PropertySet[[#This Row],[AGE]] &lt;= 25, "0-25 Years", PropertySet[[#This Row],[AGE]] &lt;= 50, "26-50 Years", PropertySet[[#This Row],[AGE]]&lt;=75, "51-75 Years", PropertySet[[#This Row],[AGE]]&lt;=100, "76-100 Years", PropertySet[[#This Row],[AGE]]&gt;100, "100+ Years"))</f>
        <v>76-100 Years</v>
      </c>
      <c r="V6870" t="str" cm="1">
        <f t="array" ref="V68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70" t="s">
        <v>33</v>
      </c>
      <c r="X6870" t="s">
        <v>31</v>
      </c>
    </row>
    <row r="6871" spans="1:24" x14ac:dyDescent="0.3">
      <c r="A6871" t="s">
        <v>6850</v>
      </c>
      <c r="B6871" t="s">
        <v>29</v>
      </c>
      <c r="C6871" t="s">
        <v>30</v>
      </c>
      <c r="D6871">
        <v>1</v>
      </c>
      <c r="E6871">
        <v>133</v>
      </c>
      <c r="F6871">
        <v>84</v>
      </c>
      <c r="G6871" t="s">
        <v>6</v>
      </c>
      <c r="H6871" t="s">
        <v>31</v>
      </c>
      <c r="I6871" t="s">
        <v>6885</v>
      </c>
      <c r="J6871" t="s">
        <v>6</v>
      </c>
      <c r="K6871">
        <v>10301</v>
      </c>
      <c r="L6871" s="25">
        <v>0</v>
      </c>
      <c r="M6871" s="13">
        <v>45174</v>
      </c>
      <c r="N6871" s="1">
        <v>1</v>
      </c>
      <c r="O6871" s="1">
        <v>0</v>
      </c>
      <c r="P6871" s="1">
        <v>1</v>
      </c>
      <c r="Q6871" s="1">
        <v>5250</v>
      </c>
      <c r="R6871" s="1">
        <v>2470</v>
      </c>
      <c r="S6871">
        <v>1930</v>
      </c>
      <c r="T6871" s="29">
        <f>IF(TRIM(PropertySet[[#This Row],[YEAR BUILT]])="", "N/A", 2023-PropertySet[[#This Row],[YEAR BUILT]])</f>
        <v>93</v>
      </c>
      <c r="U6871" t="str" cm="1">
        <f t="array" ref="U6871">IF(PropertySet[[#This Row],[AGE]] = "N/A", "N/A", _xlfn.IFS(PropertySet[[#This Row],[AGE]] &lt;= 25, "0-25 Years", PropertySet[[#This Row],[AGE]] &lt;= 50, "26-50 Years", PropertySet[[#This Row],[AGE]]&lt;=75, "51-75 Years", PropertySet[[#This Row],[AGE]]&lt;=100, "76-100 Years", PropertySet[[#This Row],[AGE]]&gt;100, "100+ Years"))</f>
        <v>76-100 Years</v>
      </c>
      <c r="V6871" t="str" cm="1">
        <f t="array" ref="V68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71" t="s">
        <v>33</v>
      </c>
      <c r="X6871" t="s">
        <v>31</v>
      </c>
    </row>
    <row r="6872" spans="1:24" x14ac:dyDescent="0.3">
      <c r="A6872" t="s">
        <v>6850</v>
      </c>
      <c r="B6872" t="s">
        <v>29</v>
      </c>
      <c r="C6872" t="s">
        <v>30</v>
      </c>
      <c r="D6872">
        <v>1</v>
      </c>
      <c r="E6872">
        <v>133</v>
      </c>
      <c r="F6872">
        <v>87</v>
      </c>
      <c r="G6872" t="s">
        <v>6</v>
      </c>
      <c r="H6872" t="s">
        <v>31</v>
      </c>
      <c r="I6872" t="s">
        <v>6886</v>
      </c>
      <c r="J6872" t="s">
        <v>6</v>
      </c>
      <c r="K6872">
        <v>10301</v>
      </c>
      <c r="L6872" s="25">
        <v>615000</v>
      </c>
      <c r="M6872" s="13">
        <v>45279</v>
      </c>
      <c r="N6872" s="1">
        <v>1</v>
      </c>
      <c r="O6872" s="1">
        <v>0</v>
      </c>
      <c r="P6872" s="1">
        <v>1</v>
      </c>
      <c r="Q6872" s="1">
        <v>5250</v>
      </c>
      <c r="R6872" s="1">
        <v>1356</v>
      </c>
      <c r="S6872">
        <v>1935</v>
      </c>
      <c r="T6872" s="29">
        <f>IF(TRIM(PropertySet[[#This Row],[YEAR BUILT]])="", "N/A", 2023-PropertySet[[#This Row],[YEAR BUILT]])</f>
        <v>88</v>
      </c>
      <c r="U6872" t="str" cm="1">
        <f t="array" ref="U6872">IF(PropertySet[[#This Row],[AGE]] = "N/A", "N/A", _xlfn.IFS(PropertySet[[#This Row],[AGE]] &lt;= 25, "0-25 Years", PropertySet[[#This Row],[AGE]] &lt;= 50, "26-50 Years", PropertySet[[#This Row],[AGE]]&lt;=75, "51-75 Years", PropertySet[[#This Row],[AGE]]&lt;=100, "76-100 Years", PropertySet[[#This Row],[AGE]]&gt;100, "100+ Years"))</f>
        <v>76-100 Years</v>
      </c>
      <c r="V6872" t="str" cm="1">
        <f t="array" ref="V68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72" t="s">
        <v>33</v>
      </c>
      <c r="X6872" t="s">
        <v>31</v>
      </c>
    </row>
    <row r="6873" spans="1:24" x14ac:dyDescent="0.3">
      <c r="A6873" t="s">
        <v>6850</v>
      </c>
      <c r="B6873" t="s">
        <v>29</v>
      </c>
      <c r="C6873" t="s">
        <v>30</v>
      </c>
      <c r="D6873">
        <v>1</v>
      </c>
      <c r="E6873">
        <v>139</v>
      </c>
      <c r="F6873">
        <v>34</v>
      </c>
      <c r="G6873" t="s">
        <v>6</v>
      </c>
      <c r="H6873" t="s">
        <v>31</v>
      </c>
      <c r="I6873" t="s">
        <v>6887</v>
      </c>
      <c r="J6873" t="s">
        <v>6</v>
      </c>
      <c r="K6873">
        <v>10310</v>
      </c>
      <c r="L6873" s="25">
        <v>750000</v>
      </c>
      <c r="M6873" s="13">
        <v>45100</v>
      </c>
      <c r="N6873" s="1">
        <v>1</v>
      </c>
      <c r="O6873" s="1">
        <v>0</v>
      </c>
      <c r="P6873" s="1">
        <v>1</v>
      </c>
      <c r="Q6873" s="1">
        <v>11550</v>
      </c>
      <c r="R6873" s="1">
        <v>3347</v>
      </c>
      <c r="S6873">
        <v>1899</v>
      </c>
      <c r="T6873" s="29">
        <f>IF(TRIM(PropertySet[[#This Row],[YEAR BUILT]])="", "N/A", 2023-PropertySet[[#This Row],[YEAR BUILT]])</f>
        <v>124</v>
      </c>
      <c r="U6873" t="str" cm="1">
        <f t="array" ref="U6873">IF(PropertySet[[#This Row],[AGE]] = "N/A", "N/A", _xlfn.IFS(PropertySet[[#This Row],[AGE]] &lt;= 25, "0-25 Years", PropertySet[[#This Row],[AGE]] &lt;= 50, "26-50 Years", PropertySet[[#This Row],[AGE]]&lt;=75, "51-75 Years", PropertySet[[#This Row],[AGE]]&lt;=100, "76-100 Years", PropertySet[[#This Row],[AGE]]&gt;100, "100+ Years"))</f>
        <v>100+ Years</v>
      </c>
      <c r="V6873" t="str" cm="1">
        <f t="array" ref="V68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73" t="s">
        <v>33</v>
      </c>
      <c r="X6873" t="s">
        <v>31</v>
      </c>
    </row>
    <row r="6874" spans="1:24" x14ac:dyDescent="0.3">
      <c r="A6874" t="s">
        <v>6850</v>
      </c>
      <c r="B6874" t="s">
        <v>29</v>
      </c>
      <c r="C6874" t="s">
        <v>30</v>
      </c>
      <c r="D6874">
        <v>1</v>
      </c>
      <c r="E6874">
        <v>139</v>
      </c>
      <c r="F6874">
        <v>78</v>
      </c>
      <c r="G6874" t="s">
        <v>6</v>
      </c>
      <c r="H6874" t="s">
        <v>31</v>
      </c>
      <c r="I6874" t="s">
        <v>6888</v>
      </c>
      <c r="J6874" t="s">
        <v>6</v>
      </c>
      <c r="K6874">
        <v>10310</v>
      </c>
      <c r="L6874" s="25">
        <v>589000</v>
      </c>
      <c r="M6874" s="13">
        <v>45077</v>
      </c>
      <c r="N6874" s="1">
        <v>1</v>
      </c>
      <c r="O6874" s="1">
        <v>0</v>
      </c>
      <c r="P6874" s="1">
        <v>1</v>
      </c>
      <c r="Q6874" s="1">
        <v>2500</v>
      </c>
      <c r="R6874" s="1">
        <v>1436</v>
      </c>
      <c r="S6874">
        <v>1945</v>
      </c>
      <c r="T6874" s="29">
        <f>IF(TRIM(PropertySet[[#This Row],[YEAR BUILT]])="", "N/A", 2023-PropertySet[[#This Row],[YEAR BUILT]])</f>
        <v>78</v>
      </c>
      <c r="U6874" t="str" cm="1">
        <f t="array" ref="U6874">IF(PropertySet[[#This Row],[AGE]] = "N/A", "N/A", _xlfn.IFS(PropertySet[[#This Row],[AGE]] &lt;= 25, "0-25 Years", PropertySet[[#This Row],[AGE]] &lt;= 50, "26-50 Years", PropertySet[[#This Row],[AGE]]&lt;=75, "51-75 Years", PropertySet[[#This Row],[AGE]]&lt;=100, "76-100 Years", PropertySet[[#This Row],[AGE]]&gt;100, "100+ Years"))</f>
        <v>76-100 Years</v>
      </c>
      <c r="V6874" t="str" cm="1">
        <f t="array" ref="V68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74" t="s">
        <v>33</v>
      </c>
      <c r="X6874" t="s">
        <v>31</v>
      </c>
    </row>
    <row r="6875" spans="1:24" x14ac:dyDescent="0.3">
      <c r="A6875" t="s">
        <v>6850</v>
      </c>
      <c r="B6875" t="s">
        <v>29</v>
      </c>
      <c r="C6875" t="s">
        <v>30</v>
      </c>
      <c r="D6875">
        <v>1</v>
      </c>
      <c r="E6875">
        <v>140</v>
      </c>
      <c r="F6875">
        <v>42</v>
      </c>
      <c r="G6875" t="s">
        <v>6</v>
      </c>
      <c r="H6875" t="s">
        <v>31</v>
      </c>
      <c r="I6875" t="s">
        <v>6889</v>
      </c>
      <c r="J6875" t="s">
        <v>6</v>
      </c>
      <c r="K6875">
        <v>10310</v>
      </c>
      <c r="L6875" s="25">
        <v>1180000</v>
      </c>
      <c r="M6875" s="13">
        <v>45034</v>
      </c>
      <c r="N6875" s="1">
        <v>1</v>
      </c>
      <c r="O6875" s="1">
        <v>0</v>
      </c>
      <c r="P6875" s="1">
        <v>1</v>
      </c>
      <c r="Q6875" s="1">
        <v>17500</v>
      </c>
      <c r="R6875" s="1">
        <v>4636</v>
      </c>
      <c r="S6875">
        <v>1925</v>
      </c>
      <c r="T6875" s="29">
        <f>IF(TRIM(PropertySet[[#This Row],[YEAR BUILT]])="", "N/A", 2023-PropertySet[[#This Row],[YEAR BUILT]])</f>
        <v>98</v>
      </c>
      <c r="U6875" t="str" cm="1">
        <f t="array" ref="U6875">IF(PropertySet[[#This Row],[AGE]] = "N/A", "N/A", _xlfn.IFS(PropertySet[[#This Row],[AGE]] &lt;= 25, "0-25 Years", PropertySet[[#This Row],[AGE]] &lt;= 50, "26-50 Years", PropertySet[[#This Row],[AGE]]&lt;=75, "51-75 Years", PropertySet[[#This Row],[AGE]]&lt;=100, "76-100 Years", PropertySet[[#This Row],[AGE]]&gt;100, "100+ Years"))</f>
        <v>76-100 Years</v>
      </c>
      <c r="V6875" t="str" cm="1">
        <f t="array" ref="V68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75" t="s">
        <v>33</v>
      </c>
      <c r="X6875" t="s">
        <v>31</v>
      </c>
    </row>
    <row r="6876" spans="1:24" x14ac:dyDescent="0.3">
      <c r="A6876" t="s">
        <v>6850</v>
      </c>
      <c r="B6876" t="s">
        <v>29</v>
      </c>
      <c r="C6876" t="s">
        <v>30</v>
      </c>
      <c r="D6876">
        <v>1</v>
      </c>
      <c r="E6876">
        <v>141</v>
      </c>
      <c r="F6876">
        <v>1</v>
      </c>
      <c r="G6876" t="s">
        <v>6</v>
      </c>
      <c r="H6876" t="s">
        <v>31</v>
      </c>
      <c r="I6876" t="s">
        <v>6890</v>
      </c>
      <c r="J6876" t="s">
        <v>6</v>
      </c>
      <c r="K6876">
        <v>10310</v>
      </c>
      <c r="L6876" s="25">
        <v>580000</v>
      </c>
      <c r="M6876" s="13">
        <v>45064</v>
      </c>
      <c r="N6876" s="1">
        <v>1</v>
      </c>
      <c r="O6876" s="1">
        <v>0</v>
      </c>
      <c r="P6876" s="1">
        <v>1</v>
      </c>
      <c r="Q6876" s="1">
        <v>3700</v>
      </c>
      <c r="R6876" s="1">
        <v>1393</v>
      </c>
      <c r="S6876">
        <v>1920</v>
      </c>
      <c r="T6876" s="29">
        <f>IF(TRIM(PropertySet[[#This Row],[YEAR BUILT]])="", "N/A", 2023-PropertySet[[#This Row],[YEAR BUILT]])</f>
        <v>103</v>
      </c>
      <c r="U6876" t="str" cm="1">
        <f t="array" ref="U6876">IF(PropertySet[[#This Row],[AGE]] = "N/A", "N/A", _xlfn.IFS(PropertySet[[#This Row],[AGE]] &lt;= 25, "0-25 Years", PropertySet[[#This Row],[AGE]] &lt;= 50, "26-50 Years", PropertySet[[#This Row],[AGE]]&lt;=75, "51-75 Years", PropertySet[[#This Row],[AGE]]&lt;=100, "76-100 Years", PropertySet[[#This Row],[AGE]]&gt;100, "100+ Years"))</f>
        <v>100+ Years</v>
      </c>
      <c r="V6876" t="str" cm="1">
        <f t="array" ref="V68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76" t="s">
        <v>33</v>
      </c>
      <c r="X6876" t="s">
        <v>31</v>
      </c>
    </row>
    <row r="6877" spans="1:24" x14ac:dyDescent="0.3">
      <c r="A6877" t="s">
        <v>6850</v>
      </c>
      <c r="B6877" t="s">
        <v>29</v>
      </c>
      <c r="C6877" t="s">
        <v>30</v>
      </c>
      <c r="D6877">
        <v>1</v>
      </c>
      <c r="E6877">
        <v>144</v>
      </c>
      <c r="F6877">
        <v>64</v>
      </c>
      <c r="G6877" t="s">
        <v>6</v>
      </c>
      <c r="H6877" t="s">
        <v>31</v>
      </c>
      <c r="I6877" t="s">
        <v>6891</v>
      </c>
      <c r="J6877" t="s">
        <v>6</v>
      </c>
      <c r="K6877">
        <v>10310</v>
      </c>
      <c r="L6877" s="25">
        <v>0</v>
      </c>
      <c r="M6877" s="13">
        <v>45133</v>
      </c>
      <c r="N6877" s="1">
        <v>1</v>
      </c>
      <c r="O6877" s="1">
        <v>0</v>
      </c>
      <c r="P6877" s="1">
        <v>1</v>
      </c>
      <c r="Q6877" s="1">
        <v>6336</v>
      </c>
      <c r="R6877" s="1">
        <v>2400</v>
      </c>
      <c r="S6877">
        <v>1950</v>
      </c>
      <c r="T6877" s="29">
        <f>IF(TRIM(PropertySet[[#This Row],[YEAR BUILT]])="", "N/A", 2023-PropertySet[[#This Row],[YEAR BUILT]])</f>
        <v>73</v>
      </c>
      <c r="U6877" t="str" cm="1">
        <f t="array" ref="U6877">IF(PropertySet[[#This Row],[AGE]] = "N/A", "N/A", _xlfn.IFS(PropertySet[[#This Row],[AGE]] &lt;= 25, "0-25 Years", PropertySet[[#This Row],[AGE]] &lt;= 50, "26-50 Years", PropertySet[[#This Row],[AGE]]&lt;=75, "51-75 Years", PropertySet[[#This Row],[AGE]]&lt;=100, "76-100 Years", PropertySet[[#This Row],[AGE]]&gt;100, "100+ Years"))</f>
        <v>51-75 Years</v>
      </c>
      <c r="V6877" t="str" cm="1">
        <f t="array" ref="V68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77" t="s">
        <v>33</v>
      </c>
      <c r="X6877" t="s">
        <v>31</v>
      </c>
    </row>
    <row r="6878" spans="1:24" x14ac:dyDescent="0.3">
      <c r="A6878" t="s">
        <v>6850</v>
      </c>
      <c r="B6878" t="s">
        <v>29</v>
      </c>
      <c r="C6878" t="s">
        <v>30</v>
      </c>
      <c r="D6878">
        <v>1</v>
      </c>
      <c r="E6878">
        <v>145</v>
      </c>
      <c r="F6878">
        <v>26</v>
      </c>
      <c r="G6878" t="s">
        <v>6</v>
      </c>
      <c r="H6878" t="s">
        <v>31</v>
      </c>
      <c r="I6878" t="s">
        <v>6892</v>
      </c>
      <c r="J6878" t="s">
        <v>6</v>
      </c>
      <c r="K6878">
        <v>10310</v>
      </c>
      <c r="L6878" s="25">
        <v>433333</v>
      </c>
      <c r="M6878" s="13">
        <v>44952</v>
      </c>
      <c r="N6878" s="1">
        <v>1</v>
      </c>
      <c r="O6878" s="1">
        <v>0</v>
      </c>
      <c r="P6878" s="1">
        <v>1</v>
      </c>
      <c r="Q6878" s="1">
        <v>6532</v>
      </c>
      <c r="R6878" s="1">
        <v>1500</v>
      </c>
      <c r="S6878">
        <v>1915</v>
      </c>
      <c r="T6878" s="29">
        <f>IF(TRIM(PropertySet[[#This Row],[YEAR BUILT]])="", "N/A", 2023-PropertySet[[#This Row],[YEAR BUILT]])</f>
        <v>108</v>
      </c>
      <c r="U6878" t="str" cm="1">
        <f t="array" ref="U6878">IF(PropertySet[[#This Row],[AGE]] = "N/A", "N/A", _xlfn.IFS(PropertySet[[#This Row],[AGE]] &lt;= 25, "0-25 Years", PropertySet[[#This Row],[AGE]] &lt;= 50, "26-50 Years", PropertySet[[#This Row],[AGE]]&lt;=75, "51-75 Years", PropertySet[[#This Row],[AGE]]&lt;=100, "76-100 Years", PropertySet[[#This Row],[AGE]]&gt;100, "100+ Years"))</f>
        <v>100+ Years</v>
      </c>
      <c r="V6878" t="str" cm="1">
        <f t="array" ref="V68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78" t="s">
        <v>33</v>
      </c>
      <c r="X6878" t="s">
        <v>31</v>
      </c>
    </row>
    <row r="6879" spans="1:24" x14ac:dyDescent="0.3">
      <c r="A6879" t="s">
        <v>6850</v>
      </c>
      <c r="B6879" t="s">
        <v>29</v>
      </c>
      <c r="C6879" t="s">
        <v>30</v>
      </c>
      <c r="D6879">
        <v>1</v>
      </c>
      <c r="E6879">
        <v>146</v>
      </c>
      <c r="F6879">
        <v>27</v>
      </c>
      <c r="G6879" t="s">
        <v>6</v>
      </c>
      <c r="H6879" t="s">
        <v>31</v>
      </c>
      <c r="I6879" t="s">
        <v>6893</v>
      </c>
      <c r="J6879" t="s">
        <v>6</v>
      </c>
      <c r="K6879">
        <v>10310</v>
      </c>
      <c r="L6879" s="25">
        <v>839000</v>
      </c>
      <c r="M6879" s="13">
        <v>45232</v>
      </c>
      <c r="N6879" s="1">
        <v>1</v>
      </c>
      <c r="O6879" s="1">
        <v>0</v>
      </c>
      <c r="P6879" s="1">
        <v>1</v>
      </c>
      <c r="Q6879" s="1">
        <v>5600</v>
      </c>
      <c r="R6879" s="1">
        <v>2380</v>
      </c>
      <c r="S6879">
        <v>1935</v>
      </c>
      <c r="T6879" s="29">
        <f>IF(TRIM(PropertySet[[#This Row],[YEAR BUILT]])="", "N/A", 2023-PropertySet[[#This Row],[YEAR BUILT]])</f>
        <v>88</v>
      </c>
      <c r="U6879" t="str" cm="1">
        <f t="array" ref="U6879">IF(PropertySet[[#This Row],[AGE]] = "N/A", "N/A", _xlfn.IFS(PropertySet[[#This Row],[AGE]] &lt;= 25, "0-25 Years", PropertySet[[#This Row],[AGE]] &lt;= 50, "26-50 Years", PropertySet[[#This Row],[AGE]]&lt;=75, "51-75 Years", PropertySet[[#This Row],[AGE]]&lt;=100, "76-100 Years", PropertySet[[#This Row],[AGE]]&gt;100, "100+ Years"))</f>
        <v>76-100 Years</v>
      </c>
      <c r="V6879" t="str" cm="1">
        <f t="array" ref="V68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79" t="s">
        <v>33</v>
      </c>
      <c r="X6879" t="s">
        <v>31</v>
      </c>
    </row>
    <row r="6880" spans="1:24" x14ac:dyDescent="0.3">
      <c r="A6880" t="s">
        <v>6850</v>
      </c>
      <c r="B6880" t="s">
        <v>29</v>
      </c>
      <c r="C6880" t="s">
        <v>30</v>
      </c>
      <c r="D6880">
        <v>1</v>
      </c>
      <c r="E6880">
        <v>151</v>
      </c>
      <c r="F6880">
        <v>21</v>
      </c>
      <c r="G6880" t="s">
        <v>6</v>
      </c>
      <c r="H6880" t="s">
        <v>31</v>
      </c>
      <c r="I6880" t="s">
        <v>6894</v>
      </c>
      <c r="J6880" t="s">
        <v>6</v>
      </c>
      <c r="K6880">
        <v>10310</v>
      </c>
      <c r="L6880" s="25">
        <v>599000</v>
      </c>
      <c r="M6880" s="13">
        <v>45103</v>
      </c>
      <c r="N6880" s="1">
        <v>1</v>
      </c>
      <c r="O6880" s="1">
        <v>0</v>
      </c>
      <c r="P6880" s="1">
        <v>1</v>
      </c>
      <c r="Q6880" s="1">
        <v>5425</v>
      </c>
      <c r="R6880" s="1">
        <v>1430</v>
      </c>
      <c r="S6880">
        <v>1925</v>
      </c>
      <c r="T6880" s="29">
        <f>IF(TRIM(PropertySet[[#This Row],[YEAR BUILT]])="", "N/A", 2023-PropertySet[[#This Row],[YEAR BUILT]])</f>
        <v>98</v>
      </c>
      <c r="U6880" t="str" cm="1">
        <f t="array" ref="U6880">IF(PropertySet[[#This Row],[AGE]] = "N/A", "N/A", _xlfn.IFS(PropertySet[[#This Row],[AGE]] &lt;= 25, "0-25 Years", PropertySet[[#This Row],[AGE]] &lt;= 50, "26-50 Years", PropertySet[[#This Row],[AGE]]&lt;=75, "51-75 Years", PropertySet[[#This Row],[AGE]]&lt;=100, "76-100 Years", PropertySet[[#This Row],[AGE]]&gt;100, "100+ Years"))</f>
        <v>76-100 Years</v>
      </c>
      <c r="V6880" t="str" cm="1">
        <f t="array" ref="V68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80" t="s">
        <v>33</v>
      </c>
      <c r="X6880" t="s">
        <v>31</v>
      </c>
    </row>
    <row r="6881" spans="1:24" x14ac:dyDescent="0.3">
      <c r="A6881" t="s">
        <v>6850</v>
      </c>
      <c r="B6881" t="s">
        <v>29</v>
      </c>
      <c r="C6881" t="s">
        <v>30</v>
      </c>
      <c r="D6881">
        <v>1</v>
      </c>
      <c r="E6881">
        <v>151</v>
      </c>
      <c r="F6881">
        <v>69</v>
      </c>
      <c r="G6881" t="s">
        <v>6</v>
      </c>
      <c r="H6881" t="s">
        <v>407</v>
      </c>
      <c r="I6881" t="s">
        <v>6895</v>
      </c>
      <c r="J6881" t="s">
        <v>6</v>
      </c>
      <c r="K6881">
        <v>10310</v>
      </c>
      <c r="L6881" s="25">
        <v>0</v>
      </c>
      <c r="M6881" s="13">
        <v>45078</v>
      </c>
      <c r="N6881" s="1">
        <v>1</v>
      </c>
      <c r="O6881" s="1">
        <v>0</v>
      </c>
      <c r="P6881" s="1">
        <v>1</v>
      </c>
      <c r="Q6881" s="1">
        <v>2020</v>
      </c>
      <c r="R6881" s="1">
        <v>1600</v>
      </c>
      <c r="S6881">
        <v>1930</v>
      </c>
      <c r="T6881" s="29">
        <f>IF(TRIM(PropertySet[[#This Row],[YEAR BUILT]])="", "N/A", 2023-PropertySet[[#This Row],[YEAR BUILT]])</f>
        <v>93</v>
      </c>
      <c r="U6881" t="str" cm="1">
        <f t="array" ref="U6881">IF(PropertySet[[#This Row],[AGE]] = "N/A", "N/A", _xlfn.IFS(PropertySet[[#This Row],[AGE]] &lt;= 25, "0-25 Years", PropertySet[[#This Row],[AGE]] &lt;= 50, "26-50 Years", PropertySet[[#This Row],[AGE]]&lt;=75, "51-75 Years", PropertySet[[#This Row],[AGE]]&lt;=100, "76-100 Years", PropertySet[[#This Row],[AGE]]&gt;100, "100+ Years"))</f>
        <v>76-100 Years</v>
      </c>
      <c r="V6881" t="str" cm="1">
        <f t="array" ref="V68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81" t="s">
        <v>33</v>
      </c>
      <c r="X6881" t="s">
        <v>407</v>
      </c>
    </row>
    <row r="6882" spans="1:24" x14ac:dyDescent="0.3">
      <c r="A6882" t="s">
        <v>6850</v>
      </c>
      <c r="B6882" t="s">
        <v>29</v>
      </c>
      <c r="C6882" t="s">
        <v>30</v>
      </c>
      <c r="D6882">
        <v>1</v>
      </c>
      <c r="E6882">
        <v>153</v>
      </c>
      <c r="F6882">
        <v>25</v>
      </c>
      <c r="G6882" t="s">
        <v>6</v>
      </c>
      <c r="H6882" t="s">
        <v>31</v>
      </c>
      <c r="I6882" t="s">
        <v>6896</v>
      </c>
      <c r="J6882" t="s">
        <v>6</v>
      </c>
      <c r="K6882">
        <v>10310</v>
      </c>
      <c r="L6882" s="25">
        <v>0</v>
      </c>
      <c r="M6882" s="13">
        <v>45078</v>
      </c>
      <c r="N6882" s="1">
        <v>1</v>
      </c>
      <c r="O6882" s="1">
        <v>0</v>
      </c>
      <c r="P6882" s="1">
        <v>1</v>
      </c>
      <c r="Q6882" s="1">
        <v>5000</v>
      </c>
      <c r="R6882" s="1">
        <v>1128</v>
      </c>
      <c r="S6882">
        <v>1925</v>
      </c>
      <c r="T6882" s="29">
        <f>IF(TRIM(PropertySet[[#This Row],[YEAR BUILT]])="", "N/A", 2023-PropertySet[[#This Row],[YEAR BUILT]])</f>
        <v>98</v>
      </c>
      <c r="U6882" t="str" cm="1">
        <f t="array" ref="U6882">IF(PropertySet[[#This Row],[AGE]] = "N/A", "N/A", _xlfn.IFS(PropertySet[[#This Row],[AGE]] &lt;= 25, "0-25 Years", PropertySet[[#This Row],[AGE]] &lt;= 50, "26-50 Years", PropertySet[[#This Row],[AGE]]&lt;=75, "51-75 Years", PropertySet[[#This Row],[AGE]]&lt;=100, "76-100 Years", PropertySet[[#This Row],[AGE]]&gt;100, "100+ Years"))</f>
        <v>76-100 Years</v>
      </c>
      <c r="V6882" t="str" cm="1">
        <f t="array" ref="V68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82" t="s">
        <v>33</v>
      </c>
      <c r="X6882" t="s">
        <v>31</v>
      </c>
    </row>
    <row r="6883" spans="1:24" x14ac:dyDescent="0.3">
      <c r="A6883" t="s">
        <v>6850</v>
      </c>
      <c r="B6883" t="s">
        <v>29</v>
      </c>
      <c r="C6883" t="s">
        <v>30</v>
      </c>
      <c r="D6883">
        <v>1</v>
      </c>
      <c r="E6883">
        <v>153</v>
      </c>
      <c r="F6883">
        <v>28</v>
      </c>
      <c r="G6883" t="s">
        <v>6</v>
      </c>
      <c r="H6883" t="s">
        <v>31</v>
      </c>
      <c r="I6883" t="s">
        <v>6897</v>
      </c>
      <c r="J6883" t="s">
        <v>6</v>
      </c>
      <c r="K6883">
        <v>10310</v>
      </c>
      <c r="L6883" s="25">
        <v>588880</v>
      </c>
      <c r="M6883" s="13">
        <v>45197</v>
      </c>
      <c r="N6883" s="1">
        <v>1</v>
      </c>
      <c r="O6883" s="1">
        <v>0</v>
      </c>
      <c r="P6883" s="1">
        <v>1</v>
      </c>
      <c r="Q6883" s="1">
        <v>3700</v>
      </c>
      <c r="R6883" s="1">
        <v>1536</v>
      </c>
      <c r="S6883">
        <v>1925</v>
      </c>
      <c r="T6883" s="29">
        <f>IF(TRIM(PropertySet[[#This Row],[YEAR BUILT]])="", "N/A", 2023-PropertySet[[#This Row],[YEAR BUILT]])</f>
        <v>98</v>
      </c>
      <c r="U6883" t="str" cm="1">
        <f t="array" ref="U6883">IF(PropertySet[[#This Row],[AGE]] = "N/A", "N/A", _xlfn.IFS(PropertySet[[#This Row],[AGE]] &lt;= 25, "0-25 Years", PropertySet[[#This Row],[AGE]] &lt;= 50, "26-50 Years", PropertySet[[#This Row],[AGE]]&lt;=75, "51-75 Years", PropertySet[[#This Row],[AGE]]&lt;=100, "76-100 Years", PropertySet[[#This Row],[AGE]]&gt;100, "100+ Years"))</f>
        <v>76-100 Years</v>
      </c>
      <c r="V6883" t="str" cm="1">
        <f t="array" ref="V68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83" t="s">
        <v>33</v>
      </c>
      <c r="X6883" t="s">
        <v>31</v>
      </c>
    </row>
    <row r="6884" spans="1:24" x14ac:dyDescent="0.3">
      <c r="A6884" t="s">
        <v>6850</v>
      </c>
      <c r="B6884" t="s">
        <v>29</v>
      </c>
      <c r="C6884" t="s">
        <v>30</v>
      </c>
      <c r="D6884">
        <v>1</v>
      </c>
      <c r="E6884">
        <v>154</v>
      </c>
      <c r="F6884">
        <v>51</v>
      </c>
      <c r="G6884" t="s">
        <v>6</v>
      </c>
      <c r="H6884" t="s">
        <v>31</v>
      </c>
      <c r="I6884" t="s">
        <v>6898</v>
      </c>
      <c r="J6884" t="s">
        <v>6</v>
      </c>
      <c r="K6884">
        <v>10310</v>
      </c>
      <c r="L6884" s="25">
        <v>450000</v>
      </c>
      <c r="M6884" s="13">
        <v>45154</v>
      </c>
      <c r="N6884" s="1">
        <v>1</v>
      </c>
      <c r="O6884" s="1">
        <v>0</v>
      </c>
      <c r="P6884" s="1">
        <v>1</v>
      </c>
      <c r="Q6884" s="1">
        <v>2325</v>
      </c>
      <c r="R6884" s="1">
        <v>1300</v>
      </c>
      <c r="S6884">
        <v>1915</v>
      </c>
      <c r="T6884" s="29">
        <f>IF(TRIM(PropertySet[[#This Row],[YEAR BUILT]])="", "N/A", 2023-PropertySet[[#This Row],[YEAR BUILT]])</f>
        <v>108</v>
      </c>
      <c r="U6884" t="str" cm="1">
        <f t="array" ref="U6884">IF(PropertySet[[#This Row],[AGE]] = "N/A", "N/A", _xlfn.IFS(PropertySet[[#This Row],[AGE]] &lt;= 25, "0-25 Years", PropertySet[[#This Row],[AGE]] &lt;= 50, "26-50 Years", PropertySet[[#This Row],[AGE]]&lt;=75, "51-75 Years", PropertySet[[#This Row],[AGE]]&lt;=100, "76-100 Years", PropertySet[[#This Row],[AGE]]&gt;100, "100+ Years"))</f>
        <v>100+ Years</v>
      </c>
      <c r="V6884" t="str" cm="1">
        <f t="array" ref="V68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84" t="s">
        <v>33</v>
      </c>
      <c r="X6884" t="s">
        <v>31</v>
      </c>
    </row>
    <row r="6885" spans="1:24" x14ac:dyDescent="0.3">
      <c r="A6885" t="s">
        <v>6850</v>
      </c>
      <c r="B6885" t="s">
        <v>29</v>
      </c>
      <c r="C6885" t="s">
        <v>30</v>
      </c>
      <c r="D6885">
        <v>1</v>
      </c>
      <c r="E6885">
        <v>154</v>
      </c>
      <c r="F6885">
        <v>53</v>
      </c>
      <c r="G6885" t="s">
        <v>6</v>
      </c>
      <c r="H6885" t="s">
        <v>31</v>
      </c>
      <c r="I6885" t="s">
        <v>6899</v>
      </c>
      <c r="J6885" t="s">
        <v>6</v>
      </c>
      <c r="K6885">
        <v>10310</v>
      </c>
      <c r="L6885" s="25">
        <v>0</v>
      </c>
      <c r="M6885" s="13">
        <v>45082</v>
      </c>
      <c r="N6885" s="1">
        <v>1</v>
      </c>
      <c r="O6885" s="1">
        <v>0</v>
      </c>
      <c r="P6885" s="1">
        <v>1</v>
      </c>
      <c r="Q6885" s="1">
        <v>2325</v>
      </c>
      <c r="R6885" s="1">
        <v>1300</v>
      </c>
      <c r="S6885">
        <v>1925</v>
      </c>
      <c r="T6885" s="29">
        <f>IF(TRIM(PropertySet[[#This Row],[YEAR BUILT]])="", "N/A", 2023-PropertySet[[#This Row],[YEAR BUILT]])</f>
        <v>98</v>
      </c>
      <c r="U6885" t="str" cm="1">
        <f t="array" ref="U6885">IF(PropertySet[[#This Row],[AGE]] = "N/A", "N/A", _xlfn.IFS(PropertySet[[#This Row],[AGE]] &lt;= 25, "0-25 Years", PropertySet[[#This Row],[AGE]] &lt;= 50, "26-50 Years", PropertySet[[#This Row],[AGE]]&lt;=75, "51-75 Years", PropertySet[[#This Row],[AGE]]&lt;=100, "76-100 Years", PropertySet[[#This Row],[AGE]]&gt;100, "100+ Years"))</f>
        <v>76-100 Years</v>
      </c>
      <c r="V6885" t="str" cm="1">
        <f t="array" ref="V68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85" t="s">
        <v>33</v>
      </c>
      <c r="X6885" t="s">
        <v>31</v>
      </c>
    </row>
    <row r="6886" spans="1:24" x14ac:dyDescent="0.3">
      <c r="A6886" t="s">
        <v>6850</v>
      </c>
      <c r="B6886" t="s">
        <v>29</v>
      </c>
      <c r="C6886" t="s">
        <v>30</v>
      </c>
      <c r="D6886">
        <v>1</v>
      </c>
      <c r="E6886">
        <v>154</v>
      </c>
      <c r="F6886">
        <v>65</v>
      </c>
      <c r="G6886" t="s">
        <v>6</v>
      </c>
      <c r="H6886" t="s">
        <v>31</v>
      </c>
      <c r="I6886" t="s">
        <v>6900</v>
      </c>
      <c r="J6886" t="s">
        <v>6</v>
      </c>
      <c r="K6886">
        <v>10310</v>
      </c>
      <c r="L6886" s="25">
        <v>0</v>
      </c>
      <c r="M6886" s="13">
        <v>44975</v>
      </c>
      <c r="N6886" s="1">
        <v>1</v>
      </c>
      <c r="O6886" s="1">
        <v>0</v>
      </c>
      <c r="P6886" s="1">
        <v>1</v>
      </c>
      <c r="Q6886" s="1">
        <v>2820</v>
      </c>
      <c r="R6886" s="1">
        <v>1149</v>
      </c>
      <c r="S6886">
        <v>1925</v>
      </c>
      <c r="T6886" s="29">
        <f>IF(TRIM(PropertySet[[#This Row],[YEAR BUILT]])="", "N/A", 2023-PropertySet[[#This Row],[YEAR BUILT]])</f>
        <v>98</v>
      </c>
      <c r="U6886" t="str" cm="1">
        <f t="array" ref="U6886">IF(PropertySet[[#This Row],[AGE]] = "N/A", "N/A", _xlfn.IFS(PropertySet[[#This Row],[AGE]] &lt;= 25, "0-25 Years", PropertySet[[#This Row],[AGE]] &lt;= 50, "26-50 Years", PropertySet[[#This Row],[AGE]]&lt;=75, "51-75 Years", PropertySet[[#This Row],[AGE]]&lt;=100, "76-100 Years", PropertySet[[#This Row],[AGE]]&gt;100, "100+ Years"))</f>
        <v>76-100 Years</v>
      </c>
      <c r="V6886" t="str" cm="1">
        <f t="array" ref="V68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886" t="s">
        <v>33</v>
      </c>
      <c r="X6886" t="s">
        <v>31</v>
      </c>
    </row>
    <row r="6887" spans="1:24" x14ac:dyDescent="0.3">
      <c r="A6887" t="s">
        <v>6850</v>
      </c>
      <c r="B6887" t="s">
        <v>29</v>
      </c>
      <c r="C6887" t="s">
        <v>30</v>
      </c>
      <c r="D6887">
        <v>1</v>
      </c>
      <c r="E6887">
        <v>155</v>
      </c>
      <c r="F6887">
        <v>85</v>
      </c>
      <c r="G6887" t="s">
        <v>6</v>
      </c>
      <c r="H6887" t="s">
        <v>31</v>
      </c>
      <c r="I6887" t="s">
        <v>6901</v>
      </c>
      <c r="J6887" t="s">
        <v>6</v>
      </c>
      <c r="K6887">
        <v>10310</v>
      </c>
      <c r="L6887" s="25">
        <v>0</v>
      </c>
      <c r="M6887" s="13">
        <v>45127</v>
      </c>
      <c r="N6887" s="1">
        <v>1</v>
      </c>
      <c r="O6887" s="1">
        <v>0</v>
      </c>
      <c r="P6887" s="1">
        <v>1</v>
      </c>
      <c r="Q6887" s="1">
        <v>5800</v>
      </c>
      <c r="R6887" s="1">
        <v>1750</v>
      </c>
      <c r="S6887">
        <v>1920</v>
      </c>
      <c r="T6887" s="29">
        <f>IF(TRIM(PropertySet[[#This Row],[YEAR BUILT]])="", "N/A", 2023-PropertySet[[#This Row],[YEAR BUILT]])</f>
        <v>103</v>
      </c>
      <c r="U6887" t="str" cm="1">
        <f t="array" ref="U6887">IF(PropertySet[[#This Row],[AGE]] = "N/A", "N/A", _xlfn.IFS(PropertySet[[#This Row],[AGE]] &lt;= 25, "0-25 Years", PropertySet[[#This Row],[AGE]] &lt;= 50, "26-50 Years", PropertySet[[#This Row],[AGE]]&lt;=75, "51-75 Years", PropertySet[[#This Row],[AGE]]&lt;=100, "76-100 Years", PropertySet[[#This Row],[AGE]]&gt;100, "100+ Years"))</f>
        <v>100+ Years</v>
      </c>
      <c r="V6887" t="str" cm="1">
        <f t="array" ref="V68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87" t="s">
        <v>33</v>
      </c>
      <c r="X6887" t="s">
        <v>31</v>
      </c>
    </row>
    <row r="6888" spans="1:24" x14ac:dyDescent="0.3">
      <c r="A6888" t="s">
        <v>6850</v>
      </c>
      <c r="B6888" t="s">
        <v>29</v>
      </c>
      <c r="C6888" t="s">
        <v>30</v>
      </c>
      <c r="D6888">
        <v>1</v>
      </c>
      <c r="E6888">
        <v>155</v>
      </c>
      <c r="F6888">
        <v>106</v>
      </c>
      <c r="G6888" t="s">
        <v>6</v>
      </c>
      <c r="H6888" t="s">
        <v>31</v>
      </c>
      <c r="I6888" t="s">
        <v>6902</v>
      </c>
      <c r="J6888" t="s">
        <v>6</v>
      </c>
      <c r="K6888">
        <v>10310</v>
      </c>
      <c r="L6888" s="25">
        <v>595000</v>
      </c>
      <c r="M6888" s="13">
        <v>45033</v>
      </c>
      <c r="N6888" s="1">
        <v>1</v>
      </c>
      <c r="O6888" s="1">
        <v>0</v>
      </c>
      <c r="P6888" s="1">
        <v>1</v>
      </c>
      <c r="Q6888" s="1">
        <v>9945</v>
      </c>
      <c r="R6888" s="1">
        <v>2844</v>
      </c>
      <c r="S6888">
        <v>1915</v>
      </c>
      <c r="T6888" s="29">
        <f>IF(TRIM(PropertySet[[#This Row],[YEAR BUILT]])="", "N/A", 2023-PropertySet[[#This Row],[YEAR BUILT]])</f>
        <v>108</v>
      </c>
      <c r="U6888" t="str" cm="1">
        <f t="array" ref="U6888">IF(PropertySet[[#This Row],[AGE]] = "N/A", "N/A", _xlfn.IFS(PropertySet[[#This Row],[AGE]] &lt;= 25, "0-25 Years", PropertySet[[#This Row],[AGE]] &lt;= 50, "26-50 Years", PropertySet[[#This Row],[AGE]]&lt;=75, "51-75 Years", PropertySet[[#This Row],[AGE]]&lt;=100, "76-100 Years", PropertySet[[#This Row],[AGE]]&gt;100, "100+ Years"))</f>
        <v>100+ Years</v>
      </c>
      <c r="V6888" t="str" cm="1">
        <f t="array" ref="V68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88" t="s">
        <v>33</v>
      </c>
      <c r="X6888" t="s">
        <v>31</v>
      </c>
    </row>
    <row r="6889" spans="1:24" x14ac:dyDescent="0.3">
      <c r="A6889" t="s">
        <v>6850</v>
      </c>
      <c r="B6889" t="s">
        <v>29</v>
      </c>
      <c r="C6889" t="s">
        <v>30</v>
      </c>
      <c r="D6889">
        <v>1</v>
      </c>
      <c r="E6889">
        <v>155</v>
      </c>
      <c r="F6889">
        <v>131</v>
      </c>
      <c r="G6889" t="s">
        <v>6</v>
      </c>
      <c r="H6889" t="s">
        <v>36</v>
      </c>
      <c r="I6889" t="s">
        <v>6903</v>
      </c>
      <c r="J6889" t="s">
        <v>6</v>
      </c>
      <c r="K6889">
        <v>10310</v>
      </c>
      <c r="L6889" s="25">
        <v>640000</v>
      </c>
      <c r="M6889" s="13">
        <v>45216</v>
      </c>
      <c r="N6889" s="1">
        <v>1</v>
      </c>
      <c r="O6889" s="1">
        <v>0</v>
      </c>
      <c r="P6889" s="1">
        <v>1</v>
      </c>
      <c r="Q6889" s="1">
        <v>3864</v>
      </c>
      <c r="R6889" s="1">
        <v>1050</v>
      </c>
      <c r="S6889">
        <v>1955</v>
      </c>
      <c r="T6889" s="29">
        <f>IF(TRIM(PropertySet[[#This Row],[YEAR BUILT]])="", "N/A", 2023-PropertySet[[#This Row],[YEAR BUILT]])</f>
        <v>68</v>
      </c>
      <c r="U6889" t="str" cm="1">
        <f t="array" ref="U6889">IF(PropertySet[[#This Row],[AGE]] = "N/A", "N/A", _xlfn.IFS(PropertySet[[#This Row],[AGE]] &lt;= 25, "0-25 Years", PropertySet[[#This Row],[AGE]] &lt;= 50, "26-50 Years", PropertySet[[#This Row],[AGE]]&lt;=75, "51-75 Years", PropertySet[[#This Row],[AGE]]&lt;=100, "76-100 Years", PropertySet[[#This Row],[AGE]]&gt;100, "100+ Years"))</f>
        <v>51-75 Years</v>
      </c>
      <c r="V6889" t="str" cm="1">
        <f t="array" ref="V68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89" t="s">
        <v>33</v>
      </c>
      <c r="X6889" t="s">
        <v>36</v>
      </c>
    </row>
    <row r="6890" spans="1:24" x14ac:dyDescent="0.3">
      <c r="A6890" t="s">
        <v>6850</v>
      </c>
      <c r="B6890" t="s">
        <v>29</v>
      </c>
      <c r="C6890" t="s">
        <v>30</v>
      </c>
      <c r="D6890">
        <v>1</v>
      </c>
      <c r="E6890">
        <v>156</v>
      </c>
      <c r="F6890">
        <v>76</v>
      </c>
      <c r="G6890" t="s">
        <v>6</v>
      </c>
      <c r="H6890" t="s">
        <v>36</v>
      </c>
      <c r="I6890" t="s">
        <v>6904</v>
      </c>
      <c r="J6890" t="s">
        <v>6</v>
      </c>
      <c r="K6890">
        <v>10310</v>
      </c>
      <c r="L6890" s="25">
        <v>540000</v>
      </c>
      <c r="M6890" s="13">
        <v>45044</v>
      </c>
      <c r="N6890" s="1">
        <v>1</v>
      </c>
      <c r="O6890" s="1">
        <v>0</v>
      </c>
      <c r="P6890" s="1">
        <v>1</v>
      </c>
      <c r="Q6890" s="1">
        <v>4004</v>
      </c>
      <c r="R6890" s="1">
        <v>816</v>
      </c>
      <c r="S6890">
        <v>1950</v>
      </c>
      <c r="T6890" s="29">
        <f>IF(TRIM(PropertySet[[#This Row],[YEAR BUILT]])="", "N/A", 2023-PropertySet[[#This Row],[YEAR BUILT]])</f>
        <v>73</v>
      </c>
      <c r="U6890" t="str" cm="1">
        <f t="array" ref="U6890">IF(PropertySet[[#This Row],[AGE]] = "N/A", "N/A", _xlfn.IFS(PropertySet[[#This Row],[AGE]] &lt;= 25, "0-25 Years", PropertySet[[#This Row],[AGE]] &lt;= 50, "26-50 Years", PropertySet[[#This Row],[AGE]]&lt;=75, "51-75 Years", PropertySet[[#This Row],[AGE]]&lt;=100, "76-100 Years", PropertySet[[#This Row],[AGE]]&gt;100, "100+ Years"))</f>
        <v>51-75 Years</v>
      </c>
      <c r="V6890" t="str" cm="1">
        <f t="array" ref="V68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890" t="s">
        <v>33</v>
      </c>
      <c r="X6890" t="s">
        <v>36</v>
      </c>
    </row>
    <row r="6891" spans="1:24" x14ac:dyDescent="0.3">
      <c r="A6891" t="s">
        <v>6850</v>
      </c>
      <c r="B6891" t="s">
        <v>29</v>
      </c>
      <c r="C6891" t="s">
        <v>30</v>
      </c>
      <c r="D6891">
        <v>1</v>
      </c>
      <c r="E6891">
        <v>158</v>
      </c>
      <c r="F6891">
        <v>71</v>
      </c>
      <c r="G6891" t="s">
        <v>6</v>
      </c>
      <c r="H6891" t="s">
        <v>44</v>
      </c>
      <c r="I6891" t="s">
        <v>6905</v>
      </c>
      <c r="J6891" t="s">
        <v>6</v>
      </c>
      <c r="K6891">
        <v>10310</v>
      </c>
      <c r="L6891" s="25">
        <v>10</v>
      </c>
      <c r="M6891" s="13">
        <v>45008</v>
      </c>
      <c r="N6891" s="1">
        <v>1</v>
      </c>
      <c r="O6891" s="1">
        <v>0</v>
      </c>
      <c r="P6891" s="1">
        <v>1</v>
      </c>
      <c r="Q6891" s="1">
        <v>1909</v>
      </c>
      <c r="R6891" s="1">
        <v>980</v>
      </c>
      <c r="S6891">
        <v>2003</v>
      </c>
      <c r="T6891" s="29">
        <f>IF(TRIM(PropertySet[[#This Row],[YEAR BUILT]])="", "N/A", 2023-PropertySet[[#This Row],[YEAR BUILT]])</f>
        <v>20</v>
      </c>
      <c r="U6891" t="str" cm="1">
        <f t="array" ref="U6891">IF(PropertySet[[#This Row],[AGE]] = "N/A", "N/A", _xlfn.IFS(PropertySet[[#This Row],[AGE]] &lt;= 25, "0-25 Years", PropertySet[[#This Row],[AGE]] &lt;= 50, "26-50 Years", PropertySet[[#This Row],[AGE]]&lt;=75, "51-75 Years", PropertySet[[#This Row],[AGE]]&lt;=100, "76-100 Years", PropertySet[[#This Row],[AGE]]&gt;100, "100+ Years"))</f>
        <v>0-25 Years</v>
      </c>
      <c r="V6891" t="str" cm="1">
        <f t="array" ref="V68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891" t="s">
        <v>33</v>
      </c>
      <c r="X6891" t="s">
        <v>44</v>
      </c>
    </row>
    <row r="6892" spans="1:24" x14ac:dyDescent="0.3">
      <c r="A6892" t="s">
        <v>6850</v>
      </c>
      <c r="B6892" t="s">
        <v>29</v>
      </c>
      <c r="C6892" t="s">
        <v>30</v>
      </c>
      <c r="D6892">
        <v>1</v>
      </c>
      <c r="E6892">
        <v>158</v>
      </c>
      <c r="F6892">
        <v>124</v>
      </c>
      <c r="G6892" t="s">
        <v>6</v>
      </c>
      <c r="H6892" t="s">
        <v>31</v>
      </c>
      <c r="I6892" t="s">
        <v>6906</v>
      </c>
      <c r="J6892" t="s">
        <v>6</v>
      </c>
      <c r="K6892">
        <v>10310</v>
      </c>
      <c r="L6892" s="25">
        <v>500000</v>
      </c>
      <c r="M6892" s="13">
        <v>45135</v>
      </c>
      <c r="N6892" s="1">
        <v>1</v>
      </c>
      <c r="O6892" s="1">
        <v>0</v>
      </c>
      <c r="P6892" s="1">
        <v>1</v>
      </c>
      <c r="Q6892" s="1">
        <v>7176</v>
      </c>
      <c r="R6892" s="1">
        <v>1360</v>
      </c>
      <c r="S6892">
        <v>1899</v>
      </c>
      <c r="T6892" s="29">
        <f>IF(TRIM(PropertySet[[#This Row],[YEAR BUILT]])="", "N/A", 2023-PropertySet[[#This Row],[YEAR BUILT]])</f>
        <v>124</v>
      </c>
      <c r="U6892" t="str" cm="1">
        <f t="array" ref="U6892">IF(PropertySet[[#This Row],[AGE]] = "N/A", "N/A", _xlfn.IFS(PropertySet[[#This Row],[AGE]] &lt;= 25, "0-25 Years", PropertySet[[#This Row],[AGE]] &lt;= 50, "26-50 Years", PropertySet[[#This Row],[AGE]]&lt;=75, "51-75 Years", PropertySet[[#This Row],[AGE]]&lt;=100, "76-100 Years", PropertySet[[#This Row],[AGE]]&gt;100, "100+ Years"))</f>
        <v>100+ Years</v>
      </c>
      <c r="V6892" t="str" cm="1">
        <f t="array" ref="V68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92" t="s">
        <v>33</v>
      </c>
      <c r="X6892" t="s">
        <v>31</v>
      </c>
    </row>
    <row r="6893" spans="1:24" x14ac:dyDescent="0.3">
      <c r="A6893" t="s">
        <v>6850</v>
      </c>
      <c r="B6893" t="s">
        <v>29</v>
      </c>
      <c r="C6893" t="s">
        <v>30</v>
      </c>
      <c r="D6893">
        <v>1</v>
      </c>
      <c r="E6893">
        <v>158</v>
      </c>
      <c r="F6893">
        <v>270</v>
      </c>
      <c r="G6893" t="s">
        <v>6</v>
      </c>
      <c r="H6893" t="s">
        <v>44</v>
      </c>
      <c r="I6893" t="s">
        <v>6907</v>
      </c>
      <c r="J6893" t="s">
        <v>6</v>
      </c>
      <c r="K6893">
        <v>10310</v>
      </c>
      <c r="L6893" s="25">
        <v>334620</v>
      </c>
      <c r="M6893" s="13">
        <v>44944</v>
      </c>
      <c r="N6893" s="1">
        <v>1</v>
      </c>
      <c r="O6893" s="1">
        <v>0</v>
      </c>
      <c r="P6893" s="1">
        <v>1</v>
      </c>
      <c r="Q6893" s="1">
        <v>2450</v>
      </c>
      <c r="R6893" s="1">
        <v>1140</v>
      </c>
      <c r="S6893">
        <v>2002</v>
      </c>
      <c r="T6893" s="29">
        <f>IF(TRIM(PropertySet[[#This Row],[YEAR BUILT]])="", "N/A", 2023-PropertySet[[#This Row],[YEAR BUILT]])</f>
        <v>21</v>
      </c>
      <c r="U6893" t="str" cm="1">
        <f t="array" ref="U6893">IF(PropertySet[[#This Row],[AGE]] = "N/A", "N/A", _xlfn.IFS(PropertySet[[#This Row],[AGE]] &lt;= 25, "0-25 Years", PropertySet[[#This Row],[AGE]] &lt;= 50, "26-50 Years", PropertySet[[#This Row],[AGE]]&lt;=75, "51-75 Years", PropertySet[[#This Row],[AGE]]&lt;=100, "76-100 Years", PropertySet[[#This Row],[AGE]]&gt;100, "100+ Years"))</f>
        <v>0-25 Years</v>
      </c>
      <c r="V6893" t="str" cm="1">
        <f t="array" ref="V68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893" t="s">
        <v>33</v>
      </c>
      <c r="X6893" t="s">
        <v>44</v>
      </c>
    </row>
    <row r="6894" spans="1:24" x14ac:dyDescent="0.3">
      <c r="A6894" t="s">
        <v>6850</v>
      </c>
      <c r="B6894" t="s">
        <v>29</v>
      </c>
      <c r="C6894" t="s">
        <v>30</v>
      </c>
      <c r="D6894">
        <v>1</v>
      </c>
      <c r="E6894">
        <v>159</v>
      </c>
      <c r="F6894">
        <v>29</v>
      </c>
      <c r="G6894" t="s">
        <v>6</v>
      </c>
      <c r="H6894" t="s">
        <v>31</v>
      </c>
      <c r="I6894" t="s">
        <v>6908</v>
      </c>
      <c r="J6894" t="s">
        <v>6</v>
      </c>
      <c r="K6894">
        <v>10310</v>
      </c>
      <c r="L6894" s="25">
        <v>750000</v>
      </c>
      <c r="M6894" s="13">
        <v>45062</v>
      </c>
      <c r="N6894" s="1">
        <v>1</v>
      </c>
      <c r="O6894" s="1">
        <v>0</v>
      </c>
      <c r="P6894" s="1">
        <v>1</v>
      </c>
      <c r="Q6894" s="1">
        <v>5750</v>
      </c>
      <c r="R6894" s="1">
        <v>2130</v>
      </c>
      <c r="S6894">
        <v>1910</v>
      </c>
      <c r="T6894" s="29">
        <f>IF(TRIM(PropertySet[[#This Row],[YEAR BUILT]])="", "N/A", 2023-PropertySet[[#This Row],[YEAR BUILT]])</f>
        <v>113</v>
      </c>
      <c r="U6894" t="str" cm="1">
        <f t="array" ref="U6894">IF(PropertySet[[#This Row],[AGE]] = "N/A", "N/A", _xlfn.IFS(PropertySet[[#This Row],[AGE]] &lt;= 25, "0-25 Years", PropertySet[[#This Row],[AGE]] &lt;= 50, "26-50 Years", PropertySet[[#This Row],[AGE]]&lt;=75, "51-75 Years", PropertySet[[#This Row],[AGE]]&lt;=100, "76-100 Years", PropertySet[[#This Row],[AGE]]&gt;100, "100+ Years"))</f>
        <v>100+ Years</v>
      </c>
      <c r="V6894" t="str" cm="1">
        <f t="array" ref="V68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94" t="s">
        <v>33</v>
      </c>
      <c r="X6894" t="s">
        <v>31</v>
      </c>
    </row>
    <row r="6895" spans="1:24" x14ac:dyDescent="0.3">
      <c r="A6895" t="s">
        <v>6850</v>
      </c>
      <c r="B6895" t="s">
        <v>29</v>
      </c>
      <c r="C6895" t="s">
        <v>30</v>
      </c>
      <c r="D6895">
        <v>1</v>
      </c>
      <c r="E6895">
        <v>159</v>
      </c>
      <c r="F6895">
        <v>41</v>
      </c>
      <c r="G6895" t="s">
        <v>6</v>
      </c>
      <c r="H6895" t="s">
        <v>31</v>
      </c>
      <c r="I6895" t="s">
        <v>6909</v>
      </c>
      <c r="J6895" t="s">
        <v>6</v>
      </c>
      <c r="K6895">
        <v>10310</v>
      </c>
      <c r="L6895" s="25">
        <v>725000</v>
      </c>
      <c r="M6895" s="13">
        <v>45149</v>
      </c>
      <c r="N6895" s="1">
        <v>1</v>
      </c>
      <c r="O6895" s="1">
        <v>0</v>
      </c>
      <c r="P6895" s="1">
        <v>1</v>
      </c>
      <c r="Q6895" s="1">
        <v>5750</v>
      </c>
      <c r="R6895" s="1">
        <v>1641</v>
      </c>
      <c r="S6895">
        <v>1899</v>
      </c>
      <c r="T6895" s="29">
        <f>IF(TRIM(PropertySet[[#This Row],[YEAR BUILT]])="", "N/A", 2023-PropertySet[[#This Row],[YEAR BUILT]])</f>
        <v>124</v>
      </c>
      <c r="U6895" t="str" cm="1">
        <f t="array" ref="U6895">IF(PropertySet[[#This Row],[AGE]] = "N/A", "N/A", _xlfn.IFS(PropertySet[[#This Row],[AGE]] &lt;= 25, "0-25 Years", PropertySet[[#This Row],[AGE]] &lt;= 50, "26-50 Years", PropertySet[[#This Row],[AGE]]&lt;=75, "51-75 Years", PropertySet[[#This Row],[AGE]]&lt;=100, "76-100 Years", PropertySet[[#This Row],[AGE]]&gt;100, "100+ Years"))</f>
        <v>100+ Years</v>
      </c>
      <c r="V6895" t="str" cm="1">
        <f t="array" ref="V68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95" t="s">
        <v>33</v>
      </c>
      <c r="X6895" t="s">
        <v>31</v>
      </c>
    </row>
    <row r="6896" spans="1:24" x14ac:dyDescent="0.3">
      <c r="A6896" t="s">
        <v>6850</v>
      </c>
      <c r="B6896" t="s">
        <v>29</v>
      </c>
      <c r="C6896" t="s">
        <v>30</v>
      </c>
      <c r="D6896">
        <v>1</v>
      </c>
      <c r="E6896">
        <v>161</v>
      </c>
      <c r="F6896">
        <v>3</v>
      </c>
      <c r="G6896" t="s">
        <v>6</v>
      </c>
      <c r="H6896" t="s">
        <v>44</v>
      </c>
      <c r="I6896" t="s">
        <v>6910</v>
      </c>
      <c r="J6896" t="s">
        <v>6</v>
      </c>
      <c r="K6896">
        <v>10310</v>
      </c>
      <c r="L6896" s="25">
        <v>167367</v>
      </c>
      <c r="M6896" s="13">
        <v>45001</v>
      </c>
      <c r="N6896" s="1">
        <v>1</v>
      </c>
      <c r="O6896" s="1">
        <v>0</v>
      </c>
      <c r="P6896" s="1">
        <v>1</v>
      </c>
      <c r="Q6896" s="1">
        <v>1898</v>
      </c>
      <c r="R6896" s="1">
        <v>1050</v>
      </c>
      <c r="S6896">
        <v>2004</v>
      </c>
      <c r="T6896" s="29">
        <f>IF(TRIM(PropertySet[[#This Row],[YEAR BUILT]])="", "N/A", 2023-PropertySet[[#This Row],[YEAR BUILT]])</f>
        <v>19</v>
      </c>
      <c r="U6896" t="str" cm="1">
        <f t="array" ref="U6896">IF(PropertySet[[#This Row],[AGE]] = "N/A", "N/A", _xlfn.IFS(PropertySet[[#This Row],[AGE]] &lt;= 25, "0-25 Years", PropertySet[[#This Row],[AGE]] &lt;= 50, "26-50 Years", PropertySet[[#This Row],[AGE]]&lt;=75, "51-75 Years", PropertySet[[#This Row],[AGE]]&lt;=100, "76-100 Years", PropertySet[[#This Row],[AGE]]&gt;100, "100+ Years"))</f>
        <v>0-25 Years</v>
      </c>
      <c r="V6896" t="str" cm="1">
        <f t="array" ref="V68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896" t="s">
        <v>33</v>
      </c>
      <c r="X6896" t="s">
        <v>44</v>
      </c>
    </row>
    <row r="6897" spans="1:24" x14ac:dyDescent="0.3">
      <c r="A6897" t="s">
        <v>6850</v>
      </c>
      <c r="B6897" t="s">
        <v>29</v>
      </c>
      <c r="C6897" t="s">
        <v>30</v>
      </c>
      <c r="D6897">
        <v>1</v>
      </c>
      <c r="E6897">
        <v>161</v>
      </c>
      <c r="F6897">
        <v>5</v>
      </c>
      <c r="G6897" t="s">
        <v>6</v>
      </c>
      <c r="H6897" t="s">
        <v>44</v>
      </c>
      <c r="I6897" t="s">
        <v>6911</v>
      </c>
      <c r="J6897" t="s">
        <v>6</v>
      </c>
      <c r="K6897">
        <v>10310</v>
      </c>
      <c r="L6897" s="25">
        <v>0</v>
      </c>
      <c r="M6897" s="13">
        <v>45124</v>
      </c>
      <c r="N6897" s="1">
        <v>1</v>
      </c>
      <c r="O6897" s="1">
        <v>0</v>
      </c>
      <c r="P6897" s="1">
        <v>1</v>
      </c>
      <c r="Q6897" s="1">
        <v>1898</v>
      </c>
      <c r="R6897" s="1">
        <v>1050</v>
      </c>
      <c r="S6897">
        <v>2004</v>
      </c>
      <c r="T6897" s="29">
        <f>IF(TRIM(PropertySet[[#This Row],[YEAR BUILT]])="", "N/A", 2023-PropertySet[[#This Row],[YEAR BUILT]])</f>
        <v>19</v>
      </c>
      <c r="U6897" t="str" cm="1">
        <f t="array" ref="U6897">IF(PropertySet[[#This Row],[AGE]] = "N/A", "N/A", _xlfn.IFS(PropertySet[[#This Row],[AGE]] &lt;= 25, "0-25 Years", PropertySet[[#This Row],[AGE]] &lt;= 50, "26-50 Years", PropertySet[[#This Row],[AGE]]&lt;=75, "51-75 Years", PropertySet[[#This Row],[AGE]]&lt;=100, "76-100 Years", PropertySet[[#This Row],[AGE]]&gt;100, "100+ Years"))</f>
        <v>0-25 Years</v>
      </c>
      <c r="V6897" t="str" cm="1">
        <f t="array" ref="V68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897" t="s">
        <v>33</v>
      </c>
      <c r="X6897" t="s">
        <v>44</v>
      </c>
    </row>
    <row r="6898" spans="1:24" x14ac:dyDescent="0.3">
      <c r="A6898" t="s">
        <v>6850</v>
      </c>
      <c r="B6898" t="s">
        <v>29</v>
      </c>
      <c r="C6898" t="s">
        <v>30</v>
      </c>
      <c r="D6898">
        <v>1</v>
      </c>
      <c r="E6898">
        <v>161</v>
      </c>
      <c r="F6898">
        <v>36</v>
      </c>
      <c r="G6898" t="s">
        <v>6</v>
      </c>
      <c r="H6898" t="s">
        <v>31</v>
      </c>
      <c r="I6898" t="s">
        <v>6912</v>
      </c>
      <c r="J6898" t="s">
        <v>6</v>
      </c>
      <c r="K6898">
        <v>10310</v>
      </c>
      <c r="L6898" s="25">
        <v>195000</v>
      </c>
      <c r="M6898" s="13">
        <v>44967</v>
      </c>
      <c r="N6898" s="1">
        <v>1</v>
      </c>
      <c r="O6898" s="1">
        <v>0</v>
      </c>
      <c r="P6898" s="1">
        <v>1</v>
      </c>
      <c r="Q6898" s="1">
        <v>3500</v>
      </c>
      <c r="R6898" s="1">
        <v>1224</v>
      </c>
      <c r="S6898">
        <v>1920</v>
      </c>
      <c r="T6898" s="29">
        <f>IF(TRIM(PropertySet[[#This Row],[YEAR BUILT]])="", "N/A", 2023-PropertySet[[#This Row],[YEAR BUILT]])</f>
        <v>103</v>
      </c>
      <c r="U6898" t="str" cm="1">
        <f t="array" ref="U6898">IF(PropertySet[[#This Row],[AGE]] = "N/A", "N/A", _xlfn.IFS(PropertySet[[#This Row],[AGE]] &lt;= 25, "0-25 Years", PropertySet[[#This Row],[AGE]] &lt;= 50, "26-50 Years", PropertySet[[#This Row],[AGE]]&lt;=75, "51-75 Years", PropertySet[[#This Row],[AGE]]&lt;=100, "76-100 Years", PropertySet[[#This Row],[AGE]]&gt;100, "100+ Years"))</f>
        <v>100+ Years</v>
      </c>
      <c r="V6898" t="str" cm="1">
        <f t="array" ref="V68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98" t="s">
        <v>33</v>
      </c>
      <c r="X6898" t="s">
        <v>31</v>
      </c>
    </row>
    <row r="6899" spans="1:24" x14ac:dyDescent="0.3">
      <c r="A6899" t="s">
        <v>6850</v>
      </c>
      <c r="B6899" t="s">
        <v>29</v>
      </c>
      <c r="C6899" t="s">
        <v>30</v>
      </c>
      <c r="D6899">
        <v>1</v>
      </c>
      <c r="E6899">
        <v>161</v>
      </c>
      <c r="F6899">
        <v>113</v>
      </c>
      <c r="G6899" t="s">
        <v>6</v>
      </c>
      <c r="H6899" t="s">
        <v>31</v>
      </c>
      <c r="I6899" t="s">
        <v>6913</v>
      </c>
      <c r="J6899" t="s">
        <v>6</v>
      </c>
      <c r="K6899">
        <v>10310</v>
      </c>
      <c r="L6899" s="25">
        <v>0</v>
      </c>
      <c r="M6899" s="13">
        <v>44943</v>
      </c>
      <c r="N6899" s="1">
        <v>1</v>
      </c>
      <c r="O6899" s="1">
        <v>0</v>
      </c>
      <c r="P6899" s="1">
        <v>1</v>
      </c>
      <c r="Q6899" s="1">
        <v>4200</v>
      </c>
      <c r="R6899" s="1">
        <v>1672</v>
      </c>
      <c r="S6899">
        <v>1915</v>
      </c>
      <c r="T6899" s="29">
        <f>IF(TRIM(PropertySet[[#This Row],[YEAR BUILT]])="", "N/A", 2023-PropertySet[[#This Row],[YEAR BUILT]])</f>
        <v>108</v>
      </c>
      <c r="U6899" t="str" cm="1">
        <f t="array" ref="U6899">IF(PropertySet[[#This Row],[AGE]] = "N/A", "N/A", _xlfn.IFS(PropertySet[[#This Row],[AGE]] &lt;= 25, "0-25 Years", PropertySet[[#This Row],[AGE]] &lt;= 50, "26-50 Years", PropertySet[[#This Row],[AGE]]&lt;=75, "51-75 Years", PropertySet[[#This Row],[AGE]]&lt;=100, "76-100 Years", PropertySet[[#This Row],[AGE]]&gt;100, "100+ Years"))</f>
        <v>100+ Years</v>
      </c>
      <c r="V6899" t="str" cm="1">
        <f t="array" ref="V68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899" t="s">
        <v>33</v>
      </c>
      <c r="X6899" t="s">
        <v>31</v>
      </c>
    </row>
    <row r="6900" spans="1:24" x14ac:dyDescent="0.3">
      <c r="A6900" t="s">
        <v>6850</v>
      </c>
      <c r="B6900" t="s">
        <v>29</v>
      </c>
      <c r="C6900" t="s">
        <v>30</v>
      </c>
      <c r="D6900">
        <v>1</v>
      </c>
      <c r="E6900">
        <v>162</v>
      </c>
      <c r="F6900">
        <v>37</v>
      </c>
      <c r="G6900" t="s">
        <v>6</v>
      </c>
      <c r="H6900" t="s">
        <v>31</v>
      </c>
      <c r="I6900" t="s">
        <v>6914</v>
      </c>
      <c r="J6900" t="s">
        <v>6</v>
      </c>
      <c r="K6900">
        <v>10310</v>
      </c>
      <c r="L6900" s="25">
        <v>835000</v>
      </c>
      <c r="M6900" s="13">
        <v>45159</v>
      </c>
      <c r="N6900" s="1">
        <v>1</v>
      </c>
      <c r="O6900" s="1">
        <v>0</v>
      </c>
      <c r="P6900" s="1">
        <v>1</v>
      </c>
      <c r="Q6900" s="1">
        <v>6900</v>
      </c>
      <c r="R6900" s="1">
        <v>1924</v>
      </c>
      <c r="S6900">
        <v>1930</v>
      </c>
      <c r="T6900" s="29">
        <f>IF(TRIM(PropertySet[[#This Row],[YEAR BUILT]])="", "N/A", 2023-PropertySet[[#This Row],[YEAR BUILT]])</f>
        <v>93</v>
      </c>
      <c r="U6900" t="str" cm="1">
        <f t="array" ref="U6900">IF(PropertySet[[#This Row],[AGE]] = "N/A", "N/A", _xlfn.IFS(PropertySet[[#This Row],[AGE]] &lt;= 25, "0-25 Years", PropertySet[[#This Row],[AGE]] &lt;= 50, "26-50 Years", PropertySet[[#This Row],[AGE]]&lt;=75, "51-75 Years", PropertySet[[#This Row],[AGE]]&lt;=100, "76-100 Years", PropertySet[[#This Row],[AGE]]&gt;100, "100+ Years"))</f>
        <v>76-100 Years</v>
      </c>
      <c r="V6900" t="str" cm="1">
        <f t="array" ref="V69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00" t="s">
        <v>33</v>
      </c>
      <c r="X6900" t="s">
        <v>31</v>
      </c>
    </row>
    <row r="6901" spans="1:24" x14ac:dyDescent="0.3">
      <c r="A6901" t="s">
        <v>6850</v>
      </c>
      <c r="B6901" t="s">
        <v>29</v>
      </c>
      <c r="C6901" t="s">
        <v>30</v>
      </c>
      <c r="D6901">
        <v>1</v>
      </c>
      <c r="E6901">
        <v>162</v>
      </c>
      <c r="F6901">
        <v>43</v>
      </c>
      <c r="G6901" t="s">
        <v>6</v>
      </c>
      <c r="H6901" t="s">
        <v>31</v>
      </c>
      <c r="I6901" t="s">
        <v>6915</v>
      </c>
      <c r="J6901" t="s">
        <v>6</v>
      </c>
      <c r="K6901">
        <v>10310</v>
      </c>
      <c r="L6901" s="25">
        <v>0</v>
      </c>
      <c r="M6901" s="13">
        <v>45043</v>
      </c>
      <c r="N6901" s="1">
        <v>1</v>
      </c>
      <c r="O6901" s="1">
        <v>0</v>
      </c>
      <c r="P6901" s="1">
        <v>1</v>
      </c>
      <c r="Q6901" s="1">
        <v>5750</v>
      </c>
      <c r="R6901" s="1">
        <v>1750</v>
      </c>
      <c r="S6901">
        <v>1925</v>
      </c>
      <c r="T6901" s="29">
        <f>IF(TRIM(PropertySet[[#This Row],[YEAR BUILT]])="", "N/A", 2023-PropertySet[[#This Row],[YEAR BUILT]])</f>
        <v>98</v>
      </c>
      <c r="U6901" t="str" cm="1">
        <f t="array" ref="U6901">IF(PropertySet[[#This Row],[AGE]] = "N/A", "N/A", _xlfn.IFS(PropertySet[[#This Row],[AGE]] &lt;= 25, "0-25 Years", PropertySet[[#This Row],[AGE]] &lt;= 50, "26-50 Years", PropertySet[[#This Row],[AGE]]&lt;=75, "51-75 Years", PropertySet[[#This Row],[AGE]]&lt;=100, "76-100 Years", PropertySet[[#This Row],[AGE]]&gt;100, "100+ Years"))</f>
        <v>76-100 Years</v>
      </c>
      <c r="V6901" t="str" cm="1">
        <f t="array" ref="V69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01" t="s">
        <v>33</v>
      </c>
      <c r="X6901" t="s">
        <v>31</v>
      </c>
    </row>
    <row r="6902" spans="1:24" x14ac:dyDescent="0.3">
      <c r="A6902" t="s">
        <v>6850</v>
      </c>
      <c r="B6902" t="s">
        <v>29</v>
      </c>
      <c r="C6902" t="s">
        <v>30</v>
      </c>
      <c r="D6902">
        <v>1</v>
      </c>
      <c r="E6902">
        <v>163</v>
      </c>
      <c r="F6902">
        <v>52</v>
      </c>
      <c r="G6902" t="s">
        <v>6</v>
      </c>
      <c r="H6902" t="s">
        <v>31</v>
      </c>
      <c r="I6902" t="s">
        <v>6916</v>
      </c>
      <c r="J6902" t="s">
        <v>6</v>
      </c>
      <c r="K6902">
        <v>10310</v>
      </c>
      <c r="L6902" s="25">
        <v>805000</v>
      </c>
      <c r="M6902" s="13">
        <v>44950</v>
      </c>
      <c r="N6902" s="1">
        <v>1</v>
      </c>
      <c r="O6902" s="1">
        <v>0</v>
      </c>
      <c r="P6902" s="1">
        <v>1</v>
      </c>
      <c r="Q6902" s="1">
        <v>9720</v>
      </c>
      <c r="R6902" s="1">
        <v>3100</v>
      </c>
      <c r="S6902">
        <v>1930</v>
      </c>
      <c r="T6902" s="29">
        <f>IF(TRIM(PropertySet[[#This Row],[YEAR BUILT]])="", "N/A", 2023-PropertySet[[#This Row],[YEAR BUILT]])</f>
        <v>93</v>
      </c>
      <c r="U6902" t="str" cm="1">
        <f t="array" ref="U6902">IF(PropertySet[[#This Row],[AGE]] = "N/A", "N/A", _xlfn.IFS(PropertySet[[#This Row],[AGE]] &lt;= 25, "0-25 Years", PropertySet[[#This Row],[AGE]] &lt;= 50, "26-50 Years", PropertySet[[#This Row],[AGE]]&lt;=75, "51-75 Years", PropertySet[[#This Row],[AGE]]&lt;=100, "76-100 Years", PropertySet[[#This Row],[AGE]]&gt;100, "100+ Years"))</f>
        <v>76-100 Years</v>
      </c>
      <c r="V6902" t="str" cm="1">
        <f t="array" ref="V69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02" t="s">
        <v>33</v>
      </c>
      <c r="X6902" t="s">
        <v>31</v>
      </c>
    </row>
    <row r="6903" spans="1:24" x14ac:dyDescent="0.3">
      <c r="A6903" t="s">
        <v>6850</v>
      </c>
      <c r="B6903" t="s">
        <v>29</v>
      </c>
      <c r="C6903" t="s">
        <v>30</v>
      </c>
      <c r="D6903">
        <v>1</v>
      </c>
      <c r="E6903">
        <v>164</v>
      </c>
      <c r="F6903">
        <v>65</v>
      </c>
      <c r="G6903" t="s">
        <v>6</v>
      </c>
      <c r="H6903" t="s">
        <v>31</v>
      </c>
      <c r="I6903" t="s">
        <v>6917</v>
      </c>
      <c r="J6903" t="s">
        <v>6</v>
      </c>
      <c r="K6903">
        <v>10310</v>
      </c>
      <c r="L6903" s="25">
        <v>0</v>
      </c>
      <c r="M6903" s="13">
        <v>45168</v>
      </c>
      <c r="N6903" s="1">
        <v>1</v>
      </c>
      <c r="O6903" s="1">
        <v>0</v>
      </c>
      <c r="P6903" s="1">
        <v>1</v>
      </c>
      <c r="Q6903" s="1">
        <v>8050</v>
      </c>
      <c r="R6903" s="1">
        <v>3059</v>
      </c>
      <c r="S6903">
        <v>1920</v>
      </c>
      <c r="T6903" s="29">
        <f>IF(TRIM(PropertySet[[#This Row],[YEAR BUILT]])="", "N/A", 2023-PropertySet[[#This Row],[YEAR BUILT]])</f>
        <v>103</v>
      </c>
      <c r="U6903" t="str" cm="1">
        <f t="array" ref="U6903">IF(PropertySet[[#This Row],[AGE]] = "N/A", "N/A", _xlfn.IFS(PropertySet[[#This Row],[AGE]] &lt;= 25, "0-25 Years", PropertySet[[#This Row],[AGE]] &lt;= 50, "26-50 Years", PropertySet[[#This Row],[AGE]]&lt;=75, "51-75 Years", PropertySet[[#This Row],[AGE]]&lt;=100, "76-100 Years", PropertySet[[#This Row],[AGE]]&gt;100, "100+ Years"))</f>
        <v>100+ Years</v>
      </c>
      <c r="V6903" t="str" cm="1">
        <f t="array" ref="V69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03" t="s">
        <v>33</v>
      </c>
      <c r="X6903" t="s">
        <v>31</v>
      </c>
    </row>
    <row r="6904" spans="1:24" x14ac:dyDescent="0.3">
      <c r="A6904" t="s">
        <v>6850</v>
      </c>
      <c r="B6904" t="s">
        <v>29</v>
      </c>
      <c r="C6904" t="s">
        <v>30</v>
      </c>
      <c r="D6904">
        <v>1</v>
      </c>
      <c r="E6904">
        <v>165</v>
      </c>
      <c r="F6904">
        <v>59</v>
      </c>
      <c r="G6904" t="s">
        <v>6</v>
      </c>
      <c r="H6904" t="s">
        <v>44</v>
      </c>
      <c r="I6904" t="s">
        <v>6918</v>
      </c>
      <c r="J6904" t="s">
        <v>6</v>
      </c>
      <c r="K6904">
        <v>10310</v>
      </c>
      <c r="L6904" s="25">
        <v>0</v>
      </c>
      <c r="M6904" s="13">
        <v>45100</v>
      </c>
      <c r="N6904" s="1">
        <v>1</v>
      </c>
      <c r="O6904" s="1">
        <v>0</v>
      </c>
      <c r="P6904" s="1">
        <v>1</v>
      </c>
      <c r="Q6904" s="1">
        <v>2722</v>
      </c>
      <c r="R6904" s="1">
        <v>1560</v>
      </c>
      <c r="S6904">
        <v>1995</v>
      </c>
      <c r="T6904" s="29">
        <f>IF(TRIM(PropertySet[[#This Row],[YEAR BUILT]])="", "N/A", 2023-PropertySet[[#This Row],[YEAR BUILT]])</f>
        <v>28</v>
      </c>
      <c r="U6904" t="str" cm="1">
        <f t="array" ref="U6904">IF(PropertySet[[#This Row],[AGE]] = "N/A", "N/A", _xlfn.IFS(PropertySet[[#This Row],[AGE]] &lt;= 25, "0-25 Years", PropertySet[[#This Row],[AGE]] &lt;= 50, "26-50 Years", PropertySet[[#This Row],[AGE]]&lt;=75, "51-75 Years", PropertySet[[#This Row],[AGE]]&lt;=100, "76-100 Years", PropertySet[[#This Row],[AGE]]&gt;100, "100+ Years"))</f>
        <v>26-50 Years</v>
      </c>
      <c r="V6904" t="str" cm="1">
        <f t="array" ref="V69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904" t="s">
        <v>33</v>
      </c>
      <c r="X6904" t="s">
        <v>44</v>
      </c>
    </row>
    <row r="6905" spans="1:24" x14ac:dyDescent="0.3">
      <c r="A6905" t="s">
        <v>6850</v>
      </c>
      <c r="B6905" t="s">
        <v>29</v>
      </c>
      <c r="C6905" t="s">
        <v>30</v>
      </c>
      <c r="D6905">
        <v>1</v>
      </c>
      <c r="E6905">
        <v>166</v>
      </c>
      <c r="F6905">
        <v>12</v>
      </c>
      <c r="G6905" t="s">
        <v>6</v>
      </c>
      <c r="H6905" t="s">
        <v>31</v>
      </c>
      <c r="I6905" t="s">
        <v>6919</v>
      </c>
      <c r="J6905" t="s">
        <v>6</v>
      </c>
      <c r="K6905">
        <v>10310</v>
      </c>
      <c r="L6905" s="25">
        <v>0</v>
      </c>
      <c r="M6905" s="13">
        <v>45155</v>
      </c>
      <c r="N6905" s="1">
        <v>1</v>
      </c>
      <c r="O6905" s="1">
        <v>0</v>
      </c>
      <c r="P6905" s="1">
        <v>1</v>
      </c>
      <c r="Q6905" s="1">
        <v>5100</v>
      </c>
      <c r="R6905" s="1">
        <v>1418</v>
      </c>
      <c r="S6905">
        <v>1925</v>
      </c>
      <c r="T6905" s="29">
        <f>IF(TRIM(PropertySet[[#This Row],[YEAR BUILT]])="", "N/A", 2023-PropertySet[[#This Row],[YEAR BUILT]])</f>
        <v>98</v>
      </c>
      <c r="U6905" t="str" cm="1">
        <f t="array" ref="U6905">IF(PropertySet[[#This Row],[AGE]] = "N/A", "N/A", _xlfn.IFS(PropertySet[[#This Row],[AGE]] &lt;= 25, "0-25 Years", PropertySet[[#This Row],[AGE]] &lt;= 50, "26-50 Years", PropertySet[[#This Row],[AGE]]&lt;=75, "51-75 Years", PropertySet[[#This Row],[AGE]]&lt;=100, "76-100 Years", PropertySet[[#This Row],[AGE]]&gt;100, "100+ Years"))</f>
        <v>76-100 Years</v>
      </c>
      <c r="V6905" t="str" cm="1">
        <f t="array" ref="V69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05" t="s">
        <v>33</v>
      </c>
      <c r="X6905" t="s">
        <v>31</v>
      </c>
    </row>
    <row r="6906" spans="1:24" x14ac:dyDescent="0.3">
      <c r="A6906" t="s">
        <v>6850</v>
      </c>
      <c r="B6906" t="s">
        <v>29</v>
      </c>
      <c r="C6906" t="s">
        <v>30</v>
      </c>
      <c r="D6906">
        <v>1</v>
      </c>
      <c r="E6906">
        <v>167</v>
      </c>
      <c r="F6906">
        <v>8</v>
      </c>
      <c r="G6906" t="s">
        <v>6</v>
      </c>
      <c r="H6906" t="s">
        <v>36</v>
      </c>
      <c r="I6906" t="s">
        <v>6920</v>
      </c>
      <c r="J6906" t="s">
        <v>6</v>
      </c>
      <c r="K6906">
        <v>10310</v>
      </c>
      <c r="L6906" s="25">
        <v>655000</v>
      </c>
      <c r="M6906" s="13">
        <v>45265</v>
      </c>
      <c r="N6906" s="1">
        <v>1</v>
      </c>
      <c r="O6906" s="1">
        <v>0</v>
      </c>
      <c r="P6906" s="1">
        <v>1</v>
      </c>
      <c r="Q6906" s="1">
        <v>4600</v>
      </c>
      <c r="R6906" s="1">
        <v>1520</v>
      </c>
      <c r="S6906">
        <v>1930</v>
      </c>
      <c r="T6906" s="29">
        <f>IF(TRIM(PropertySet[[#This Row],[YEAR BUILT]])="", "N/A", 2023-PropertySet[[#This Row],[YEAR BUILT]])</f>
        <v>93</v>
      </c>
      <c r="U6906" t="str" cm="1">
        <f t="array" ref="U6906">IF(PropertySet[[#This Row],[AGE]] = "N/A", "N/A", _xlfn.IFS(PropertySet[[#This Row],[AGE]] &lt;= 25, "0-25 Years", PropertySet[[#This Row],[AGE]] &lt;= 50, "26-50 Years", PropertySet[[#This Row],[AGE]]&lt;=75, "51-75 Years", PropertySet[[#This Row],[AGE]]&lt;=100, "76-100 Years", PropertySet[[#This Row],[AGE]]&gt;100, "100+ Years"))</f>
        <v>76-100 Years</v>
      </c>
      <c r="V6906" t="str" cm="1">
        <f t="array" ref="V69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06" t="s">
        <v>33</v>
      </c>
      <c r="X6906" t="s">
        <v>36</v>
      </c>
    </row>
    <row r="6907" spans="1:24" x14ac:dyDescent="0.3">
      <c r="A6907" t="s">
        <v>6850</v>
      </c>
      <c r="B6907" t="s">
        <v>29</v>
      </c>
      <c r="C6907" t="s">
        <v>30</v>
      </c>
      <c r="D6907">
        <v>1</v>
      </c>
      <c r="E6907">
        <v>167</v>
      </c>
      <c r="F6907">
        <v>25</v>
      </c>
      <c r="G6907" t="s">
        <v>6</v>
      </c>
      <c r="H6907" t="s">
        <v>36</v>
      </c>
      <c r="I6907" t="s">
        <v>6921</v>
      </c>
      <c r="J6907" t="s">
        <v>6</v>
      </c>
      <c r="K6907">
        <v>10310</v>
      </c>
      <c r="L6907" s="25">
        <v>0</v>
      </c>
      <c r="M6907" s="13">
        <v>44984</v>
      </c>
      <c r="N6907" s="1">
        <v>1</v>
      </c>
      <c r="O6907" s="1">
        <v>0</v>
      </c>
      <c r="P6907" s="1">
        <v>1</v>
      </c>
      <c r="Q6907" s="1">
        <v>4600</v>
      </c>
      <c r="R6907" s="1">
        <v>1056</v>
      </c>
      <c r="S6907">
        <v>1955</v>
      </c>
      <c r="T6907" s="29">
        <f>IF(TRIM(PropertySet[[#This Row],[YEAR BUILT]])="", "N/A", 2023-PropertySet[[#This Row],[YEAR BUILT]])</f>
        <v>68</v>
      </c>
      <c r="U6907" t="str" cm="1">
        <f t="array" ref="U6907">IF(PropertySet[[#This Row],[AGE]] = "N/A", "N/A", _xlfn.IFS(PropertySet[[#This Row],[AGE]] &lt;= 25, "0-25 Years", PropertySet[[#This Row],[AGE]] &lt;= 50, "26-50 Years", PropertySet[[#This Row],[AGE]]&lt;=75, "51-75 Years", PropertySet[[#This Row],[AGE]]&lt;=100, "76-100 Years", PropertySet[[#This Row],[AGE]]&gt;100, "100+ Years"))</f>
        <v>51-75 Years</v>
      </c>
      <c r="V6907" t="str" cm="1">
        <f t="array" ref="V69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907" t="s">
        <v>33</v>
      </c>
      <c r="X6907" t="s">
        <v>36</v>
      </c>
    </row>
    <row r="6908" spans="1:24" x14ac:dyDescent="0.3">
      <c r="A6908" t="s">
        <v>6850</v>
      </c>
      <c r="B6908" t="s">
        <v>29</v>
      </c>
      <c r="C6908" t="s">
        <v>30</v>
      </c>
      <c r="D6908">
        <v>1</v>
      </c>
      <c r="E6908">
        <v>167</v>
      </c>
      <c r="F6908">
        <v>27</v>
      </c>
      <c r="G6908" t="s">
        <v>6</v>
      </c>
      <c r="H6908" t="s">
        <v>36</v>
      </c>
      <c r="I6908" t="s">
        <v>6922</v>
      </c>
      <c r="J6908" t="s">
        <v>6</v>
      </c>
      <c r="K6908">
        <v>10310</v>
      </c>
      <c r="L6908" s="25">
        <v>0</v>
      </c>
      <c r="M6908" s="13">
        <v>45175</v>
      </c>
      <c r="N6908" s="1">
        <v>1</v>
      </c>
      <c r="O6908" s="1">
        <v>0</v>
      </c>
      <c r="P6908" s="1">
        <v>1</v>
      </c>
      <c r="Q6908" s="1">
        <v>5100</v>
      </c>
      <c r="R6908" s="1">
        <v>1506</v>
      </c>
      <c r="S6908">
        <v>1950</v>
      </c>
      <c r="T6908" s="29">
        <f>IF(TRIM(PropertySet[[#This Row],[YEAR BUILT]])="", "N/A", 2023-PropertySet[[#This Row],[YEAR BUILT]])</f>
        <v>73</v>
      </c>
      <c r="U6908" t="str" cm="1">
        <f t="array" ref="U6908">IF(PropertySet[[#This Row],[AGE]] = "N/A", "N/A", _xlfn.IFS(PropertySet[[#This Row],[AGE]] &lt;= 25, "0-25 Years", PropertySet[[#This Row],[AGE]] &lt;= 50, "26-50 Years", PropertySet[[#This Row],[AGE]]&lt;=75, "51-75 Years", PropertySet[[#This Row],[AGE]]&lt;=100, "76-100 Years", PropertySet[[#This Row],[AGE]]&gt;100, "100+ Years"))</f>
        <v>51-75 Years</v>
      </c>
      <c r="V6908" t="str" cm="1">
        <f t="array" ref="V69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908" t="s">
        <v>33</v>
      </c>
      <c r="X6908" t="s">
        <v>36</v>
      </c>
    </row>
    <row r="6909" spans="1:24" x14ac:dyDescent="0.3">
      <c r="A6909" t="s">
        <v>6850</v>
      </c>
      <c r="B6909" t="s">
        <v>29</v>
      </c>
      <c r="C6909" t="s">
        <v>30</v>
      </c>
      <c r="D6909">
        <v>1</v>
      </c>
      <c r="E6909">
        <v>168</v>
      </c>
      <c r="F6909">
        <v>27</v>
      </c>
      <c r="G6909" t="s">
        <v>6</v>
      </c>
      <c r="H6909" t="s">
        <v>36</v>
      </c>
      <c r="I6909" t="s">
        <v>6923</v>
      </c>
      <c r="J6909" t="s">
        <v>6</v>
      </c>
      <c r="K6909">
        <v>10310</v>
      </c>
      <c r="L6909" s="25">
        <v>0</v>
      </c>
      <c r="M6909" s="13">
        <v>45218</v>
      </c>
      <c r="N6909" s="1">
        <v>1</v>
      </c>
      <c r="O6909" s="1">
        <v>0</v>
      </c>
      <c r="P6909" s="1">
        <v>1</v>
      </c>
      <c r="Q6909" s="1">
        <v>4000</v>
      </c>
      <c r="R6909" s="1">
        <v>1178</v>
      </c>
      <c r="S6909">
        <v>1945</v>
      </c>
      <c r="T6909" s="29">
        <f>IF(TRIM(PropertySet[[#This Row],[YEAR BUILT]])="", "N/A", 2023-PropertySet[[#This Row],[YEAR BUILT]])</f>
        <v>78</v>
      </c>
      <c r="U6909" t="str" cm="1">
        <f t="array" ref="U6909">IF(PropertySet[[#This Row],[AGE]] = "N/A", "N/A", _xlfn.IFS(PropertySet[[#This Row],[AGE]] &lt;= 25, "0-25 Years", PropertySet[[#This Row],[AGE]] &lt;= 50, "26-50 Years", PropertySet[[#This Row],[AGE]]&lt;=75, "51-75 Years", PropertySet[[#This Row],[AGE]]&lt;=100, "76-100 Years", PropertySet[[#This Row],[AGE]]&gt;100, "100+ Years"))</f>
        <v>76-100 Years</v>
      </c>
      <c r="V6909" t="str" cm="1">
        <f t="array" ref="V69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09" t="s">
        <v>33</v>
      </c>
      <c r="X6909" t="s">
        <v>36</v>
      </c>
    </row>
    <row r="6910" spans="1:24" x14ac:dyDescent="0.3">
      <c r="A6910" t="s">
        <v>6850</v>
      </c>
      <c r="B6910" t="s">
        <v>29</v>
      </c>
      <c r="C6910" t="s">
        <v>30</v>
      </c>
      <c r="D6910">
        <v>1</v>
      </c>
      <c r="E6910">
        <v>173</v>
      </c>
      <c r="F6910">
        <v>28</v>
      </c>
      <c r="G6910" t="s">
        <v>6</v>
      </c>
      <c r="H6910" t="s">
        <v>31</v>
      </c>
      <c r="I6910" t="s">
        <v>6924</v>
      </c>
      <c r="J6910" t="s">
        <v>6</v>
      </c>
      <c r="K6910">
        <v>10310</v>
      </c>
      <c r="L6910" s="25">
        <v>0</v>
      </c>
      <c r="M6910" s="13">
        <v>45078</v>
      </c>
      <c r="N6910" s="1">
        <v>1</v>
      </c>
      <c r="O6910" s="1">
        <v>0</v>
      </c>
      <c r="P6910" s="1">
        <v>1</v>
      </c>
      <c r="Q6910" s="1">
        <v>2500</v>
      </c>
      <c r="R6910" s="1">
        <v>1408</v>
      </c>
      <c r="S6910">
        <v>1942</v>
      </c>
      <c r="T6910" s="29">
        <f>IF(TRIM(PropertySet[[#This Row],[YEAR BUILT]])="", "N/A", 2023-PropertySet[[#This Row],[YEAR BUILT]])</f>
        <v>81</v>
      </c>
      <c r="U6910" t="str" cm="1">
        <f t="array" ref="U6910">IF(PropertySet[[#This Row],[AGE]] = "N/A", "N/A", _xlfn.IFS(PropertySet[[#This Row],[AGE]] &lt;= 25, "0-25 Years", PropertySet[[#This Row],[AGE]] &lt;= 50, "26-50 Years", PropertySet[[#This Row],[AGE]]&lt;=75, "51-75 Years", PropertySet[[#This Row],[AGE]]&lt;=100, "76-100 Years", PropertySet[[#This Row],[AGE]]&gt;100, "100+ Years"))</f>
        <v>76-100 Years</v>
      </c>
      <c r="V6910" t="str" cm="1">
        <f t="array" ref="V69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10" t="s">
        <v>33</v>
      </c>
      <c r="X6910" t="s">
        <v>31</v>
      </c>
    </row>
    <row r="6911" spans="1:24" x14ac:dyDescent="0.3">
      <c r="A6911" t="s">
        <v>6850</v>
      </c>
      <c r="B6911" t="s">
        <v>29</v>
      </c>
      <c r="C6911" t="s">
        <v>30</v>
      </c>
      <c r="D6911">
        <v>1</v>
      </c>
      <c r="E6911">
        <v>175</v>
      </c>
      <c r="F6911">
        <v>45</v>
      </c>
      <c r="G6911" t="s">
        <v>6</v>
      </c>
      <c r="H6911" t="s">
        <v>31</v>
      </c>
      <c r="I6911" t="s">
        <v>6925</v>
      </c>
      <c r="J6911" t="s">
        <v>6</v>
      </c>
      <c r="K6911">
        <v>10310</v>
      </c>
      <c r="L6911" s="25">
        <v>212500</v>
      </c>
      <c r="M6911" s="13">
        <v>44986</v>
      </c>
      <c r="N6911" s="1">
        <v>1</v>
      </c>
      <c r="O6911" s="1">
        <v>0</v>
      </c>
      <c r="P6911" s="1">
        <v>1</v>
      </c>
      <c r="Q6911" s="1">
        <v>2500</v>
      </c>
      <c r="R6911" s="1">
        <v>1080</v>
      </c>
      <c r="S6911">
        <v>1901</v>
      </c>
      <c r="T6911" s="29">
        <f>IF(TRIM(PropertySet[[#This Row],[YEAR BUILT]])="", "N/A", 2023-PropertySet[[#This Row],[YEAR BUILT]])</f>
        <v>122</v>
      </c>
      <c r="U6911" t="str" cm="1">
        <f t="array" ref="U6911">IF(PropertySet[[#This Row],[AGE]] = "N/A", "N/A", _xlfn.IFS(PropertySet[[#This Row],[AGE]] &lt;= 25, "0-25 Years", PropertySet[[#This Row],[AGE]] &lt;= 50, "26-50 Years", PropertySet[[#This Row],[AGE]]&lt;=75, "51-75 Years", PropertySet[[#This Row],[AGE]]&lt;=100, "76-100 Years", PropertySet[[#This Row],[AGE]]&gt;100, "100+ Years"))</f>
        <v>100+ Years</v>
      </c>
      <c r="V6911" t="str" cm="1">
        <f t="array" ref="V69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11" t="s">
        <v>33</v>
      </c>
      <c r="X6911" t="s">
        <v>31</v>
      </c>
    </row>
    <row r="6912" spans="1:24" x14ac:dyDescent="0.3">
      <c r="A6912" t="s">
        <v>6850</v>
      </c>
      <c r="B6912" t="s">
        <v>29</v>
      </c>
      <c r="C6912" t="s">
        <v>30</v>
      </c>
      <c r="D6912">
        <v>1</v>
      </c>
      <c r="E6912">
        <v>177</v>
      </c>
      <c r="F6912">
        <v>79</v>
      </c>
      <c r="G6912" t="s">
        <v>6</v>
      </c>
      <c r="H6912" t="s">
        <v>255</v>
      </c>
      <c r="I6912" t="s">
        <v>6926</v>
      </c>
      <c r="J6912" t="s">
        <v>6</v>
      </c>
      <c r="K6912">
        <v>10310</v>
      </c>
      <c r="L6912" s="25">
        <v>2650000</v>
      </c>
      <c r="M6912" s="13">
        <v>45168</v>
      </c>
      <c r="N6912" s="1">
        <v>1</v>
      </c>
      <c r="O6912" s="1">
        <v>1</v>
      </c>
      <c r="P6912" s="1">
        <v>2</v>
      </c>
      <c r="Q6912" s="1">
        <v>2040</v>
      </c>
      <c r="R6912" s="1">
        <v>2000</v>
      </c>
      <c r="S6912">
        <v>1931</v>
      </c>
      <c r="T6912" s="29">
        <f>IF(TRIM(PropertySet[[#This Row],[YEAR BUILT]])="", "N/A", 2023-PropertySet[[#This Row],[YEAR BUILT]])</f>
        <v>92</v>
      </c>
      <c r="U6912" t="str" cm="1">
        <f t="array" ref="U6912">IF(PropertySet[[#This Row],[AGE]] = "N/A", "N/A", _xlfn.IFS(PropertySet[[#This Row],[AGE]] &lt;= 25, "0-25 Years", PropertySet[[#This Row],[AGE]] &lt;= 50, "26-50 Years", PropertySet[[#This Row],[AGE]]&lt;=75, "51-75 Years", PropertySet[[#This Row],[AGE]]&lt;=100, "76-100 Years", PropertySet[[#This Row],[AGE]]&gt;100, "100+ Years"))</f>
        <v>76-100 Years</v>
      </c>
      <c r="V6912" t="str" cm="1">
        <f t="array" ref="V69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12" t="s">
        <v>33</v>
      </c>
      <c r="X6912" t="s">
        <v>255</v>
      </c>
    </row>
    <row r="6913" spans="1:24" x14ac:dyDescent="0.3">
      <c r="A6913" t="s">
        <v>6850</v>
      </c>
      <c r="B6913" t="s">
        <v>29</v>
      </c>
      <c r="C6913" t="s">
        <v>30</v>
      </c>
      <c r="D6913">
        <v>1</v>
      </c>
      <c r="E6913">
        <v>177</v>
      </c>
      <c r="F6913">
        <v>80</v>
      </c>
      <c r="G6913" t="s">
        <v>6</v>
      </c>
      <c r="H6913" t="s">
        <v>255</v>
      </c>
      <c r="I6913" t="s">
        <v>6927</v>
      </c>
      <c r="J6913" t="s">
        <v>6</v>
      </c>
      <c r="K6913">
        <v>10310</v>
      </c>
      <c r="L6913" s="25">
        <v>2650000</v>
      </c>
      <c r="M6913" s="13">
        <v>45168</v>
      </c>
      <c r="N6913" s="1">
        <v>1</v>
      </c>
      <c r="O6913" s="1">
        <v>1</v>
      </c>
      <c r="P6913" s="1">
        <v>2</v>
      </c>
      <c r="Q6913" s="1">
        <v>2040</v>
      </c>
      <c r="R6913" s="1">
        <v>2000</v>
      </c>
      <c r="S6913">
        <v>1920</v>
      </c>
      <c r="T6913" s="29">
        <f>IF(TRIM(PropertySet[[#This Row],[YEAR BUILT]])="", "N/A", 2023-PropertySet[[#This Row],[YEAR BUILT]])</f>
        <v>103</v>
      </c>
      <c r="U6913" t="str" cm="1">
        <f t="array" ref="U6913">IF(PropertySet[[#This Row],[AGE]] = "N/A", "N/A", _xlfn.IFS(PropertySet[[#This Row],[AGE]] &lt;= 25, "0-25 Years", PropertySet[[#This Row],[AGE]] &lt;= 50, "26-50 Years", PropertySet[[#This Row],[AGE]]&lt;=75, "51-75 Years", PropertySet[[#This Row],[AGE]]&lt;=100, "76-100 Years", PropertySet[[#This Row],[AGE]]&gt;100, "100+ Years"))</f>
        <v>100+ Years</v>
      </c>
      <c r="V6913" t="str" cm="1">
        <f t="array" ref="V69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13" t="s">
        <v>33</v>
      </c>
      <c r="X6913" t="s">
        <v>255</v>
      </c>
    </row>
    <row r="6914" spans="1:24" x14ac:dyDescent="0.3">
      <c r="A6914" t="s">
        <v>6850</v>
      </c>
      <c r="B6914" t="s">
        <v>29</v>
      </c>
      <c r="C6914" t="s">
        <v>30</v>
      </c>
      <c r="D6914">
        <v>1</v>
      </c>
      <c r="E6914">
        <v>178</v>
      </c>
      <c r="F6914">
        <v>100</v>
      </c>
      <c r="G6914" t="s">
        <v>6</v>
      </c>
      <c r="H6914" t="s">
        <v>255</v>
      </c>
      <c r="I6914" t="s">
        <v>6928</v>
      </c>
      <c r="J6914" t="s">
        <v>6</v>
      </c>
      <c r="K6914">
        <v>10310</v>
      </c>
      <c r="L6914" s="25">
        <v>450000</v>
      </c>
      <c r="M6914" s="13">
        <v>44935</v>
      </c>
      <c r="N6914" s="1">
        <v>1</v>
      </c>
      <c r="O6914" s="1">
        <v>1</v>
      </c>
      <c r="P6914" s="1">
        <v>2</v>
      </c>
      <c r="Q6914" s="1">
        <v>2375</v>
      </c>
      <c r="R6914" s="1">
        <v>2088</v>
      </c>
      <c r="S6914">
        <v>1910</v>
      </c>
      <c r="T6914" s="29">
        <f>IF(TRIM(PropertySet[[#This Row],[YEAR BUILT]])="", "N/A", 2023-PropertySet[[#This Row],[YEAR BUILT]])</f>
        <v>113</v>
      </c>
      <c r="U6914" t="str" cm="1">
        <f t="array" ref="U6914">IF(PropertySet[[#This Row],[AGE]] = "N/A", "N/A", _xlfn.IFS(PropertySet[[#This Row],[AGE]] &lt;= 25, "0-25 Years", PropertySet[[#This Row],[AGE]] &lt;= 50, "26-50 Years", PropertySet[[#This Row],[AGE]]&lt;=75, "51-75 Years", PropertySet[[#This Row],[AGE]]&lt;=100, "76-100 Years", PropertySet[[#This Row],[AGE]]&gt;100, "100+ Years"))</f>
        <v>100+ Years</v>
      </c>
      <c r="V6914" t="str" cm="1">
        <f t="array" ref="V69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14" t="s">
        <v>33</v>
      </c>
      <c r="X6914" t="s">
        <v>255</v>
      </c>
    </row>
    <row r="6915" spans="1:24" x14ac:dyDescent="0.3">
      <c r="A6915" t="s">
        <v>6850</v>
      </c>
      <c r="B6915" t="s">
        <v>29</v>
      </c>
      <c r="C6915" t="s">
        <v>30</v>
      </c>
      <c r="D6915">
        <v>1</v>
      </c>
      <c r="E6915">
        <v>180</v>
      </c>
      <c r="F6915">
        <v>51</v>
      </c>
      <c r="G6915" t="s">
        <v>6</v>
      </c>
      <c r="H6915" t="s">
        <v>31</v>
      </c>
      <c r="I6915" t="s">
        <v>6929</v>
      </c>
      <c r="J6915" t="s">
        <v>6</v>
      </c>
      <c r="K6915">
        <v>10310</v>
      </c>
      <c r="L6915" s="25">
        <v>510000</v>
      </c>
      <c r="M6915" s="13">
        <v>45162</v>
      </c>
      <c r="N6915" s="1">
        <v>1</v>
      </c>
      <c r="O6915" s="1">
        <v>0</v>
      </c>
      <c r="P6915" s="1">
        <v>1</v>
      </c>
      <c r="Q6915" s="1">
        <v>4500</v>
      </c>
      <c r="R6915" s="1">
        <v>1194</v>
      </c>
      <c r="S6915">
        <v>1899</v>
      </c>
      <c r="T6915" s="29">
        <f>IF(TRIM(PropertySet[[#This Row],[YEAR BUILT]])="", "N/A", 2023-PropertySet[[#This Row],[YEAR BUILT]])</f>
        <v>124</v>
      </c>
      <c r="U6915" t="str" cm="1">
        <f t="array" ref="U6915">IF(PropertySet[[#This Row],[AGE]] = "N/A", "N/A", _xlfn.IFS(PropertySet[[#This Row],[AGE]] &lt;= 25, "0-25 Years", PropertySet[[#This Row],[AGE]] &lt;= 50, "26-50 Years", PropertySet[[#This Row],[AGE]]&lt;=75, "51-75 Years", PropertySet[[#This Row],[AGE]]&lt;=100, "76-100 Years", PropertySet[[#This Row],[AGE]]&gt;100, "100+ Years"))</f>
        <v>100+ Years</v>
      </c>
      <c r="V6915" t="str" cm="1">
        <f t="array" ref="V69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15" t="s">
        <v>33</v>
      </c>
      <c r="X6915" t="s">
        <v>31</v>
      </c>
    </row>
    <row r="6916" spans="1:24" x14ac:dyDescent="0.3">
      <c r="A6916" t="s">
        <v>6850</v>
      </c>
      <c r="B6916" t="s">
        <v>29</v>
      </c>
      <c r="C6916" t="s">
        <v>30</v>
      </c>
      <c r="D6916">
        <v>1</v>
      </c>
      <c r="E6916">
        <v>180</v>
      </c>
      <c r="F6916">
        <v>77</v>
      </c>
      <c r="G6916" t="s">
        <v>6</v>
      </c>
      <c r="H6916" t="s">
        <v>36</v>
      </c>
      <c r="I6916" t="s">
        <v>6930</v>
      </c>
      <c r="J6916" t="s">
        <v>6</v>
      </c>
      <c r="K6916">
        <v>10310</v>
      </c>
      <c r="L6916" s="25">
        <v>600000</v>
      </c>
      <c r="M6916" s="13">
        <v>45225</v>
      </c>
      <c r="N6916" s="1">
        <v>1</v>
      </c>
      <c r="O6916" s="1">
        <v>0</v>
      </c>
      <c r="P6916" s="1">
        <v>1</v>
      </c>
      <c r="Q6916" s="1">
        <v>6250</v>
      </c>
      <c r="R6916" s="1">
        <v>1020</v>
      </c>
      <c r="S6916">
        <v>1945</v>
      </c>
      <c r="T6916" s="29">
        <f>IF(TRIM(PropertySet[[#This Row],[YEAR BUILT]])="", "N/A", 2023-PropertySet[[#This Row],[YEAR BUILT]])</f>
        <v>78</v>
      </c>
      <c r="U6916" t="str" cm="1">
        <f t="array" ref="U6916">IF(PropertySet[[#This Row],[AGE]] = "N/A", "N/A", _xlfn.IFS(PropertySet[[#This Row],[AGE]] &lt;= 25, "0-25 Years", PropertySet[[#This Row],[AGE]] &lt;= 50, "26-50 Years", PropertySet[[#This Row],[AGE]]&lt;=75, "51-75 Years", PropertySet[[#This Row],[AGE]]&lt;=100, "76-100 Years", PropertySet[[#This Row],[AGE]]&gt;100, "100+ Years"))</f>
        <v>76-100 Years</v>
      </c>
      <c r="V6916" t="str" cm="1">
        <f t="array" ref="V69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16" t="s">
        <v>33</v>
      </c>
      <c r="X6916" t="s">
        <v>36</v>
      </c>
    </row>
    <row r="6917" spans="1:24" x14ac:dyDescent="0.3">
      <c r="A6917" t="s">
        <v>6850</v>
      </c>
      <c r="B6917" t="s">
        <v>29</v>
      </c>
      <c r="C6917" t="s">
        <v>30</v>
      </c>
      <c r="D6917">
        <v>1</v>
      </c>
      <c r="E6917">
        <v>181</v>
      </c>
      <c r="F6917">
        <v>17</v>
      </c>
      <c r="G6917" t="s">
        <v>6</v>
      </c>
      <c r="H6917" t="s">
        <v>31</v>
      </c>
      <c r="I6917" t="s">
        <v>6931</v>
      </c>
      <c r="J6917" t="s">
        <v>6</v>
      </c>
      <c r="K6917">
        <v>10310</v>
      </c>
      <c r="L6917" s="25">
        <v>549000</v>
      </c>
      <c r="M6917" s="13">
        <v>45230</v>
      </c>
      <c r="N6917" s="1">
        <v>1</v>
      </c>
      <c r="O6917" s="1">
        <v>0</v>
      </c>
      <c r="P6917" s="1">
        <v>1</v>
      </c>
      <c r="Q6917" s="1">
        <v>3300</v>
      </c>
      <c r="R6917" s="1">
        <v>1605</v>
      </c>
      <c r="S6917">
        <v>1940</v>
      </c>
      <c r="T6917" s="29">
        <f>IF(TRIM(PropertySet[[#This Row],[YEAR BUILT]])="", "N/A", 2023-PropertySet[[#This Row],[YEAR BUILT]])</f>
        <v>83</v>
      </c>
      <c r="U6917" t="str" cm="1">
        <f t="array" ref="U6917">IF(PropertySet[[#This Row],[AGE]] = "N/A", "N/A", _xlfn.IFS(PropertySet[[#This Row],[AGE]] &lt;= 25, "0-25 Years", PropertySet[[#This Row],[AGE]] &lt;= 50, "26-50 Years", PropertySet[[#This Row],[AGE]]&lt;=75, "51-75 Years", PropertySet[[#This Row],[AGE]]&lt;=100, "76-100 Years", PropertySet[[#This Row],[AGE]]&gt;100, "100+ Years"))</f>
        <v>76-100 Years</v>
      </c>
      <c r="V6917" t="str" cm="1">
        <f t="array" ref="V69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17" t="s">
        <v>33</v>
      </c>
      <c r="X6917" t="s">
        <v>31</v>
      </c>
    </row>
    <row r="6918" spans="1:24" x14ac:dyDescent="0.3">
      <c r="A6918" t="s">
        <v>6850</v>
      </c>
      <c r="B6918" t="s">
        <v>29</v>
      </c>
      <c r="C6918" t="s">
        <v>30</v>
      </c>
      <c r="D6918">
        <v>1</v>
      </c>
      <c r="E6918">
        <v>187</v>
      </c>
      <c r="F6918">
        <v>10</v>
      </c>
      <c r="G6918" t="s">
        <v>6</v>
      </c>
      <c r="H6918" t="s">
        <v>44</v>
      </c>
      <c r="I6918" t="s">
        <v>6932</v>
      </c>
      <c r="J6918" t="s">
        <v>6</v>
      </c>
      <c r="K6918">
        <v>10310</v>
      </c>
      <c r="L6918" s="25">
        <v>432900</v>
      </c>
      <c r="M6918" s="13">
        <v>45188</v>
      </c>
      <c r="N6918" s="1">
        <v>1</v>
      </c>
      <c r="O6918" s="1">
        <v>0</v>
      </c>
      <c r="P6918" s="1">
        <v>1</v>
      </c>
      <c r="Q6918" s="1">
        <v>1330</v>
      </c>
      <c r="R6918" s="1">
        <v>1008</v>
      </c>
      <c r="S6918">
        <v>2003</v>
      </c>
      <c r="T6918" s="29">
        <f>IF(TRIM(PropertySet[[#This Row],[YEAR BUILT]])="", "N/A", 2023-PropertySet[[#This Row],[YEAR BUILT]])</f>
        <v>20</v>
      </c>
      <c r="U6918" t="str" cm="1">
        <f t="array" ref="U6918">IF(PropertySet[[#This Row],[AGE]] = "N/A", "N/A", _xlfn.IFS(PropertySet[[#This Row],[AGE]] &lt;= 25, "0-25 Years", PropertySet[[#This Row],[AGE]] &lt;= 50, "26-50 Years", PropertySet[[#This Row],[AGE]]&lt;=75, "51-75 Years", PropertySet[[#This Row],[AGE]]&lt;=100, "76-100 Years", PropertySet[[#This Row],[AGE]]&gt;100, "100+ Years"))</f>
        <v>0-25 Years</v>
      </c>
      <c r="V6918" t="str" cm="1">
        <f t="array" ref="V69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18" t="s">
        <v>33</v>
      </c>
      <c r="X6918" t="s">
        <v>44</v>
      </c>
    </row>
    <row r="6919" spans="1:24" x14ac:dyDescent="0.3">
      <c r="A6919" t="s">
        <v>6850</v>
      </c>
      <c r="B6919" t="s">
        <v>29</v>
      </c>
      <c r="C6919" t="s">
        <v>30</v>
      </c>
      <c r="D6919">
        <v>1</v>
      </c>
      <c r="E6919">
        <v>187</v>
      </c>
      <c r="F6919">
        <v>60</v>
      </c>
      <c r="G6919" t="s">
        <v>6</v>
      </c>
      <c r="H6919" t="s">
        <v>31</v>
      </c>
      <c r="I6919" t="s">
        <v>6933</v>
      </c>
      <c r="J6919" t="s">
        <v>6</v>
      </c>
      <c r="K6919">
        <v>10310</v>
      </c>
      <c r="L6919" s="25">
        <v>405000</v>
      </c>
      <c r="M6919" s="13">
        <v>45007</v>
      </c>
      <c r="N6919" s="1">
        <v>1</v>
      </c>
      <c r="O6919" s="1">
        <v>0</v>
      </c>
      <c r="P6919" s="1">
        <v>1</v>
      </c>
      <c r="Q6919" s="1">
        <v>5612</v>
      </c>
      <c r="R6919" s="1">
        <v>630</v>
      </c>
      <c r="S6919">
        <v>1930</v>
      </c>
      <c r="T6919" s="29">
        <f>IF(TRIM(PropertySet[[#This Row],[YEAR BUILT]])="", "N/A", 2023-PropertySet[[#This Row],[YEAR BUILT]])</f>
        <v>93</v>
      </c>
      <c r="U6919" t="str" cm="1">
        <f t="array" ref="U6919">IF(PropertySet[[#This Row],[AGE]] = "N/A", "N/A", _xlfn.IFS(PropertySet[[#This Row],[AGE]] &lt;= 25, "0-25 Years", PropertySet[[#This Row],[AGE]] &lt;= 50, "26-50 Years", PropertySet[[#This Row],[AGE]]&lt;=75, "51-75 Years", PropertySet[[#This Row],[AGE]]&lt;=100, "76-100 Years", PropertySet[[#This Row],[AGE]]&gt;100, "100+ Years"))</f>
        <v>76-100 Years</v>
      </c>
      <c r="V6919" t="str" cm="1">
        <f t="array" ref="V69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19" t="s">
        <v>33</v>
      </c>
      <c r="X6919" t="s">
        <v>31</v>
      </c>
    </row>
    <row r="6920" spans="1:24" x14ac:dyDescent="0.3">
      <c r="A6920" t="s">
        <v>6850</v>
      </c>
      <c r="B6920" t="s">
        <v>29</v>
      </c>
      <c r="C6920" t="s">
        <v>30</v>
      </c>
      <c r="D6920">
        <v>1</v>
      </c>
      <c r="E6920">
        <v>188</v>
      </c>
      <c r="F6920">
        <v>65</v>
      </c>
      <c r="G6920" t="s">
        <v>6</v>
      </c>
      <c r="H6920" t="s">
        <v>31</v>
      </c>
      <c r="I6920" t="s">
        <v>6934</v>
      </c>
      <c r="J6920" t="s">
        <v>6</v>
      </c>
      <c r="K6920">
        <v>10310</v>
      </c>
      <c r="L6920" s="25">
        <v>10</v>
      </c>
      <c r="M6920" s="13">
        <v>45072</v>
      </c>
      <c r="N6920" s="1">
        <v>1</v>
      </c>
      <c r="O6920" s="1">
        <v>0</v>
      </c>
      <c r="P6920" s="1">
        <v>1</v>
      </c>
      <c r="Q6920" s="1">
        <v>2664</v>
      </c>
      <c r="R6920" s="1">
        <v>1350</v>
      </c>
      <c r="S6920">
        <v>1901</v>
      </c>
      <c r="T6920" s="29">
        <f>IF(TRIM(PropertySet[[#This Row],[YEAR BUILT]])="", "N/A", 2023-PropertySet[[#This Row],[YEAR BUILT]])</f>
        <v>122</v>
      </c>
      <c r="U6920" t="str" cm="1">
        <f t="array" ref="U6920">IF(PropertySet[[#This Row],[AGE]] = "N/A", "N/A", _xlfn.IFS(PropertySet[[#This Row],[AGE]] &lt;= 25, "0-25 Years", PropertySet[[#This Row],[AGE]] &lt;= 50, "26-50 Years", PropertySet[[#This Row],[AGE]]&lt;=75, "51-75 Years", PropertySet[[#This Row],[AGE]]&lt;=100, "76-100 Years", PropertySet[[#This Row],[AGE]]&gt;100, "100+ Years"))</f>
        <v>100+ Years</v>
      </c>
      <c r="V6920" t="str" cm="1">
        <f t="array" ref="V69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20" t="s">
        <v>33</v>
      </c>
      <c r="X6920" t="s">
        <v>31</v>
      </c>
    </row>
    <row r="6921" spans="1:24" x14ac:dyDescent="0.3">
      <c r="A6921" t="s">
        <v>6850</v>
      </c>
      <c r="B6921" t="s">
        <v>29</v>
      </c>
      <c r="C6921" t="s">
        <v>30</v>
      </c>
      <c r="D6921">
        <v>1</v>
      </c>
      <c r="E6921">
        <v>188</v>
      </c>
      <c r="F6921">
        <v>65</v>
      </c>
      <c r="G6921" t="s">
        <v>6</v>
      </c>
      <c r="H6921" t="s">
        <v>31</v>
      </c>
      <c r="I6921" t="s">
        <v>6934</v>
      </c>
      <c r="J6921" t="s">
        <v>6</v>
      </c>
      <c r="K6921">
        <v>10310</v>
      </c>
      <c r="L6921" s="25">
        <v>302907</v>
      </c>
      <c r="M6921" s="13">
        <v>45232</v>
      </c>
      <c r="N6921" s="1">
        <v>1</v>
      </c>
      <c r="O6921" s="1">
        <v>0</v>
      </c>
      <c r="P6921" s="1">
        <v>1</v>
      </c>
      <c r="Q6921" s="1">
        <v>2664</v>
      </c>
      <c r="R6921" s="1">
        <v>1350</v>
      </c>
      <c r="S6921">
        <v>1901</v>
      </c>
      <c r="T6921" s="29">
        <f>IF(TRIM(PropertySet[[#This Row],[YEAR BUILT]])="", "N/A", 2023-PropertySet[[#This Row],[YEAR BUILT]])</f>
        <v>122</v>
      </c>
      <c r="U6921" t="str" cm="1">
        <f t="array" ref="U6921">IF(PropertySet[[#This Row],[AGE]] = "N/A", "N/A", _xlfn.IFS(PropertySet[[#This Row],[AGE]] &lt;= 25, "0-25 Years", PropertySet[[#This Row],[AGE]] &lt;= 50, "26-50 Years", PropertySet[[#This Row],[AGE]]&lt;=75, "51-75 Years", PropertySet[[#This Row],[AGE]]&lt;=100, "76-100 Years", PropertySet[[#This Row],[AGE]]&gt;100, "100+ Years"))</f>
        <v>100+ Years</v>
      </c>
      <c r="V6921" t="str" cm="1">
        <f t="array" ref="V69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21" t="s">
        <v>33</v>
      </c>
      <c r="X6921" t="s">
        <v>31</v>
      </c>
    </row>
    <row r="6922" spans="1:24" x14ac:dyDescent="0.3">
      <c r="A6922" t="s">
        <v>6850</v>
      </c>
      <c r="B6922" t="s">
        <v>29</v>
      </c>
      <c r="C6922" t="s">
        <v>30</v>
      </c>
      <c r="D6922">
        <v>1</v>
      </c>
      <c r="E6922">
        <v>188</v>
      </c>
      <c r="F6922">
        <v>72</v>
      </c>
      <c r="G6922" t="s">
        <v>6</v>
      </c>
      <c r="H6922" t="s">
        <v>31</v>
      </c>
      <c r="I6922" t="s">
        <v>6935</v>
      </c>
      <c r="J6922" t="s">
        <v>6</v>
      </c>
      <c r="K6922">
        <v>10310</v>
      </c>
      <c r="L6922" s="25">
        <v>0</v>
      </c>
      <c r="M6922" s="13">
        <v>45244</v>
      </c>
      <c r="N6922" s="1">
        <v>1</v>
      </c>
      <c r="O6922" s="1">
        <v>0</v>
      </c>
      <c r="P6922" s="1">
        <v>1</v>
      </c>
      <c r="Q6922" s="1">
        <v>4510</v>
      </c>
      <c r="R6922" s="1">
        <v>1512</v>
      </c>
      <c r="S6922">
        <v>1899</v>
      </c>
      <c r="T6922" s="29">
        <f>IF(TRIM(PropertySet[[#This Row],[YEAR BUILT]])="", "N/A", 2023-PropertySet[[#This Row],[YEAR BUILT]])</f>
        <v>124</v>
      </c>
      <c r="U6922" t="str" cm="1">
        <f t="array" ref="U6922">IF(PropertySet[[#This Row],[AGE]] = "N/A", "N/A", _xlfn.IFS(PropertySet[[#This Row],[AGE]] &lt;= 25, "0-25 Years", PropertySet[[#This Row],[AGE]] &lt;= 50, "26-50 Years", PropertySet[[#This Row],[AGE]]&lt;=75, "51-75 Years", PropertySet[[#This Row],[AGE]]&lt;=100, "76-100 Years", PropertySet[[#This Row],[AGE]]&gt;100, "100+ Years"))</f>
        <v>100+ Years</v>
      </c>
      <c r="V6922" t="str" cm="1">
        <f t="array" ref="V69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22" t="s">
        <v>33</v>
      </c>
      <c r="X6922" t="s">
        <v>31</v>
      </c>
    </row>
    <row r="6923" spans="1:24" x14ac:dyDescent="0.3">
      <c r="A6923" t="s">
        <v>6850</v>
      </c>
      <c r="B6923" t="s">
        <v>29</v>
      </c>
      <c r="C6923" t="s">
        <v>30</v>
      </c>
      <c r="D6923">
        <v>1</v>
      </c>
      <c r="E6923">
        <v>194</v>
      </c>
      <c r="F6923">
        <v>54</v>
      </c>
      <c r="G6923" t="s">
        <v>6</v>
      </c>
      <c r="H6923" t="s">
        <v>36</v>
      </c>
      <c r="I6923" t="s">
        <v>6936</v>
      </c>
      <c r="J6923" t="s">
        <v>6</v>
      </c>
      <c r="K6923">
        <v>10302</v>
      </c>
      <c r="L6923" s="25">
        <v>445000</v>
      </c>
      <c r="M6923" s="13">
        <v>44943</v>
      </c>
      <c r="N6923" s="1">
        <v>1</v>
      </c>
      <c r="O6923" s="1">
        <v>0</v>
      </c>
      <c r="P6923" s="1">
        <v>1</v>
      </c>
      <c r="Q6923" s="1">
        <v>4217</v>
      </c>
      <c r="R6923" s="1">
        <v>1060</v>
      </c>
      <c r="S6923">
        <v>1950</v>
      </c>
      <c r="T6923" s="29">
        <f>IF(TRIM(PropertySet[[#This Row],[YEAR BUILT]])="", "N/A", 2023-PropertySet[[#This Row],[YEAR BUILT]])</f>
        <v>73</v>
      </c>
      <c r="U6923" t="str" cm="1">
        <f t="array" ref="U6923">IF(PropertySet[[#This Row],[AGE]] = "N/A", "N/A", _xlfn.IFS(PropertySet[[#This Row],[AGE]] &lt;= 25, "0-25 Years", PropertySet[[#This Row],[AGE]] &lt;= 50, "26-50 Years", PropertySet[[#This Row],[AGE]]&lt;=75, "51-75 Years", PropertySet[[#This Row],[AGE]]&lt;=100, "76-100 Years", PropertySet[[#This Row],[AGE]]&gt;100, "100+ Years"))</f>
        <v>51-75 Years</v>
      </c>
      <c r="V6923" t="str" cm="1">
        <f t="array" ref="V69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923" t="s">
        <v>33</v>
      </c>
      <c r="X6923" t="s">
        <v>36</v>
      </c>
    </row>
    <row r="6924" spans="1:24" x14ac:dyDescent="0.3">
      <c r="A6924" t="s">
        <v>6850</v>
      </c>
      <c r="B6924" t="s">
        <v>29</v>
      </c>
      <c r="C6924" t="s">
        <v>30</v>
      </c>
      <c r="D6924">
        <v>1</v>
      </c>
      <c r="E6924">
        <v>196</v>
      </c>
      <c r="F6924">
        <v>24</v>
      </c>
      <c r="G6924" t="s">
        <v>6</v>
      </c>
      <c r="H6924" t="s">
        <v>31</v>
      </c>
      <c r="I6924" t="s">
        <v>6937</v>
      </c>
      <c r="J6924" t="s">
        <v>6</v>
      </c>
      <c r="K6924">
        <v>10310</v>
      </c>
      <c r="L6924" s="25">
        <v>439900</v>
      </c>
      <c r="M6924" s="13">
        <v>45162</v>
      </c>
      <c r="N6924" s="1">
        <v>1</v>
      </c>
      <c r="O6924" s="1">
        <v>0</v>
      </c>
      <c r="P6924" s="1">
        <v>1</v>
      </c>
      <c r="Q6924" s="1">
        <v>3275</v>
      </c>
      <c r="R6924" s="1">
        <v>1140</v>
      </c>
      <c r="S6924">
        <v>1920</v>
      </c>
      <c r="T6924" s="29">
        <f>IF(TRIM(PropertySet[[#This Row],[YEAR BUILT]])="", "N/A", 2023-PropertySet[[#This Row],[YEAR BUILT]])</f>
        <v>103</v>
      </c>
      <c r="U6924" t="str" cm="1">
        <f t="array" ref="U6924">IF(PropertySet[[#This Row],[AGE]] = "N/A", "N/A", _xlfn.IFS(PropertySet[[#This Row],[AGE]] &lt;= 25, "0-25 Years", PropertySet[[#This Row],[AGE]] &lt;= 50, "26-50 Years", PropertySet[[#This Row],[AGE]]&lt;=75, "51-75 Years", PropertySet[[#This Row],[AGE]]&lt;=100, "76-100 Years", PropertySet[[#This Row],[AGE]]&gt;100, "100+ Years"))</f>
        <v>100+ Years</v>
      </c>
      <c r="V6924" t="str" cm="1">
        <f t="array" ref="V69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24" t="s">
        <v>33</v>
      </c>
      <c r="X6924" t="s">
        <v>31</v>
      </c>
    </row>
    <row r="6925" spans="1:24" x14ac:dyDescent="0.3">
      <c r="A6925" t="s">
        <v>6850</v>
      </c>
      <c r="B6925" t="s">
        <v>29</v>
      </c>
      <c r="C6925" t="s">
        <v>30</v>
      </c>
      <c r="D6925">
        <v>1</v>
      </c>
      <c r="E6925">
        <v>196</v>
      </c>
      <c r="F6925">
        <v>35</v>
      </c>
      <c r="G6925" t="s">
        <v>6</v>
      </c>
      <c r="H6925" t="s">
        <v>31</v>
      </c>
      <c r="I6925" t="s">
        <v>6938</v>
      </c>
      <c r="J6925" t="s">
        <v>6</v>
      </c>
      <c r="K6925">
        <v>10310</v>
      </c>
      <c r="L6925" s="25">
        <v>460000</v>
      </c>
      <c r="M6925" s="13">
        <v>45226</v>
      </c>
      <c r="N6925" s="1">
        <v>1</v>
      </c>
      <c r="O6925" s="1">
        <v>0</v>
      </c>
      <c r="P6925" s="1">
        <v>1</v>
      </c>
      <c r="Q6925" s="1">
        <v>2425</v>
      </c>
      <c r="R6925" s="1">
        <v>1140</v>
      </c>
      <c r="S6925">
        <v>1920</v>
      </c>
      <c r="T6925" s="29">
        <f>IF(TRIM(PropertySet[[#This Row],[YEAR BUILT]])="", "N/A", 2023-PropertySet[[#This Row],[YEAR BUILT]])</f>
        <v>103</v>
      </c>
      <c r="U6925" t="str" cm="1">
        <f t="array" ref="U6925">IF(PropertySet[[#This Row],[AGE]] = "N/A", "N/A", _xlfn.IFS(PropertySet[[#This Row],[AGE]] &lt;= 25, "0-25 Years", PropertySet[[#This Row],[AGE]] &lt;= 50, "26-50 Years", PropertySet[[#This Row],[AGE]]&lt;=75, "51-75 Years", PropertySet[[#This Row],[AGE]]&lt;=100, "76-100 Years", PropertySet[[#This Row],[AGE]]&gt;100, "100+ Years"))</f>
        <v>100+ Years</v>
      </c>
      <c r="V6925" t="str" cm="1">
        <f t="array" ref="V69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25" t="s">
        <v>33</v>
      </c>
      <c r="X6925" t="s">
        <v>31</v>
      </c>
    </row>
    <row r="6926" spans="1:24" x14ac:dyDescent="0.3">
      <c r="A6926" t="s">
        <v>6850</v>
      </c>
      <c r="B6926" t="s">
        <v>29</v>
      </c>
      <c r="C6926" t="s">
        <v>30</v>
      </c>
      <c r="D6926">
        <v>1</v>
      </c>
      <c r="E6926">
        <v>197</v>
      </c>
      <c r="F6926">
        <v>27</v>
      </c>
      <c r="G6926" t="s">
        <v>6</v>
      </c>
      <c r="H6926" t="s">
        <v>31</v>
      </c>
      <c r="I6926" t="s">
        <v>6939</v>
      </c>
      <c r="J6926" t="s">
        <v>6</v>
      </c>
      <c r="K6926">
        <v>10310</v>
      </c>
      <c r="L6926" s="25">
        <v>221000</v>
      </c>
      <c r="M6926" s="13">
        <v>45091</v>
      </c>
      <c r="N6926" s="1">
        <v>1</v>
      </c>
      <c r="O6926" s="1">
        <v>0</v>
      </c>
      <c r="P6926" s="1">
        <v>1</v>
      </c>
      <c r="Q6926" s="1">
        <v>2175</v>
      </c>
      <c r="R6926" s="1">
        <v>704</v>
      </c>
      <c r="S6926">
        <v>1899</v>
      </c>
      <c r="T6926" s="29">
        <f>IF(TRIM(PropertySet[[#This Row],[YEAR BUILT]])="", "N/A", 2023-PropertySet[[#This Row],[YEAR BUILT]])</f>
        <v>124</v>
      </c>
      <c r="U6926" t="str" cm="1">
        <f t="array" ref="U6926">IF(PropertySet[[#This Row],[AGE]] = "N/A", "N/A", _xlfn.IFS(PropertySet[[#This Row],[AGE]] &lt;= 25, "0-25 Years", PropertySet[[#This Row],[AGE]] &lt;= 50, "26-50 Years", PropertySet[[#This Row],[AGE]]&lt;=75, "51-75 Years", PropertySet[[#This Row],[AGE]]&lt;=100, "76-100 Years", PropertySet[[#This Row],[AGE]]&gt;100, "100+ Years"))</f>
        <v>100+ Years</v>
      </c>
      <c r="V6926" t="str" cm="1">
        <f t="array" ref="V69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26" t="s">
        <v>33</v>
      </c>
      <c r="X6926" t="s">
        <v>31</v>
      </c>
    </row>
    <row r="6927" spans="1:24" x14ac:dyDescent="0.3">
      <c r="A6927" t="s">
        <v>6850</v>
      </c>
      <c r="B6927" t="s">
        <v>29</v>
      </c>
      <c r="C6927" t="s">
        <v>30</v>
      </c>
      <c r="D6927">
        <v>1</v>
      </c>
      <c r="E6927">
        <v>197</v>
      </c>
      <c r="F6927">
        <v>49</v>
      </c>
      <c r="G6927" t="s">
        <v>6</v>
      </c>
      <c r="H6927" t="s">
        <v>31</v>
      </c>
      <c r="I6927" t="s">
        <v>6940</v>
      </c>
      <c r="J6927" t="s">
        <v>6</v>
      </c>
      <c r="K6927">
        <v>10310</v>
      </c>
      <c r="L6927" s="25">
        <v>0</v>
      </c>
      <c r="M6927" s="13">
        <v>45098</v>
      </c>
      <c r="N6927" s="1">
        <v>1</v>
      </c>
      <c r="O6927" s="1">
        <v>0</v>
      </c>
      <c r="P6927" s="1">
        <v>1</v>
      </c>
      <c r="Q6927" s="1">
        <v>6050</v>
      </c>
      <c r="R6927" s="1">
        <v>1944</v>
      </c>
      <c r="S6927">
        <v>1899</v>
      </c>
      <c r="T6927" s="29">
        <f>IF(TRIM(PropertySet[[#This Row],[YEAR BUILT]])="", "N/A", 2023-PropertySet[[#This Row],[YEAR BUILT]])</f>
        <v>124</v>
      </c>
      <c r="U6927" t="str" cm="1">
        <f t="array" ref="U6927">IF(PropertySet[[#This Row],[AGE]] = "N/A", "N/A", _xlfn.IFS(PropertySet[[#This Row],[AGE]] &lt;= 25, "0-25 Years", PropertySet[[#This Row],[AGE]] &lt;= 50, "26-50 Years", PropertySet[[#This Row],[AGE]]&lt;=75, "51-75 Years", PropertySet[[#This Row],[AGE]]&lt;=100, "76-100 Years", PropertySet[[#This Row],[AGE]]&gt;100, "100+ Years"))</f>
        <v>100+ Years</v>
      </c>
      <c r="V6927" t="str" cm="1">
        <f t="array" ref="V69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27" t="s">
        <v>33</v>
      </c>
      <c r="X6927" t="s">
        <v>31</v>
      </c>
    </row>
    <row r="6928" spans="1:24" x14ac:dyDescent="0.3">
      <c r="A6928" t="s">
        <v>6850</v>
      </c>
      <c r="B6928" t="s">
        <v>29</v>
      </c>
      <c r="C6928" t="s">
        <v>30</v>
      </c>
      <c r="D6928">
        <v>1</v>
      </c>
      <c r="E6928">
        <v>197</v>
      </c>
      <c r="F6928">
        <v>73</v>
      </c>
      <c r="G6928" t="s">
        <v>6</v>
      </c>
      <c r="H6928" t="s">
        <v>44</v>
      </c>
      <c r="I6928" t="s">
        <v>6941</v>
      </c>
      <c r="J6928" t="s">
        <v>6</v>
      </c>
      <c r="K6928">
        <v>10310</v>
      </c>
      <c r="L6928" s="25">
        <v>0</v>
      </c>
      <c r="M6928" s="13">
        <v>45034</v>
      </c>
      <c r="N6928" s="1">
        <v>1</v>
      </c>
      <c r="O6928" s="1">
        <v>0</v>
      </c>
      <c r="P6928" s="1">
        <v>1</v>
      </c>
      <c r="Q6928" s="1">
        <v>2987</v>
      </c>
      <c r="R6928" s="1">
        <v>1144</v>
      </c>
      <c r="S6928">
        <v>2003</v>
      </c>
      <c r="T6928" s="29">
        <f>IF(TRIM(PropertySet[[#This Row],[YEAR BUILT]])="", "N/A", 2023-PropertySet[[#This Row],[YEAR BUILT]])</f>
        <v>20</v>
      </c>
      <c r="U6928" t="str" cm="1">
        <f t="array" ref="U6928">IF(PropertySet[[#This Row],[AGE]] = "N/A", "N/A", _xlfn.IFS(PropertySet[[#This Row],[AGE]] &lt;= 25, "0-25 Years", PropertySet[[#This Row],[AGE]] &lt;= 50, "26-50 Years", PropertySet[[#This Row],[AGE]]&lt;=75, "51-75 Years", PropertySet[[#This Row],[AGE]]&lt;=100, "76-100 Years", PropertySet[[#This Row],[AGE]]&gt;100, "100+ Years"))</f>
        <v>0-25 Years</v>
      </c>
      <c r="V6928" t="str" cm="1">
        <f t="array" ref="V69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28" t="s">
        <v>33</v>
      </c>
      <c r="X6928" t="s">
        <v>44</v>
      </c>
    </row>
    <row r="6929" spans="1:24" x14ac:dyDescent="0.3">
      <c r="A6929" t="s">
        <v>6850</v>
      </c>
      <c r="B6929" t="s">
        <v>29</v>
      </c>
      <c r="C6929" t="s">
        <v>30</v>
      </c>
      <c r="D6929">
        <v>1</v>
      </c>
      <c r="E6929">
        <v>198</v>
      </c>
      <c r="F6929">
        <v>33</v>
      </c>
      <c r="G6929" t="s">
        <v>6</v>
      </c>
      <c r="H6929" t="s">
        <v>44</v>
      </c>
      <c r="I6929" t="s">
        <v>6942</v>
      </c>
      <c r="J6929" t="s">
        <v>6</v>
      </c>
      <c r="K6929">
        <v>10310</v>
      </c>
      <c r="L6929" s="25">
        <v>0</v>
      </c>
      <c r="M6929" s="13">
        <v>45266</v>
      </c>
      <c r="N6929" s="1">
        <v>1</v>
      </c>
      <c r="O6929" s="1">
        <v>0</v>
      </c>
      <c r="P6929" s="1">
        <v>1</v>
      </c>
      <c r="Q6929" s="1">
        <v>1750</v>
      </c>
      <c r="R6929" s="1">
        <v>1260</v>
      </c>
      <c r="S6929">
        <v>2003</v>
      </c>
      <c r="T6929" s="29">
        <f>IF(TRIM(PropertySet[[#This Row],[YEAR BUILT]])="", "N/A", 2023-PropertySet[[#This Row],[YEAR BUILT]])</f>
        <v>20</v>
      </c>
      <c r="U6929" t="str" cm="1">
        <f t="array" ref="U6929">IF(PropertySet[[#This Row],[AGE]] = "N/A", "N/A", _xlfn.IFS(PropertySet[[#This Row],[AGE]] &lt;= 25, "0-25 Years", PropertySet[[#This Row],[AGE]] &lt;= 50, "26-50 Years", PropertySet[[#This Row],[AGE]]&lt;=75, "51-75 Years", PropertySet[[#This Row],[AGE]]&lt;=100, "76-100 Years", PropertySet[[#This Row],[AGE]]&gt;100, "100+ Years"))</f>
        <v>0-25 Years</v>
      </c>
      <c r="V6929" t="str" cm="1">
        <f t="array" ref="V69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29" t="s">
        <v>33</v>
      </c>
      <c r="X6929" t="s">
        <v>44</v>
      </c>
    </row>
    <row r="6930" spans="1:24" x14ac:dyDescent="0.3">
      <c r="A6930" t="s">
        <v>6850</v>
      </c>
      <c r="B6930" t="s">
        <v>29</v>
      </c>
      <c r="C6930" t="s">
        <v>30</v>
      </c>
      <c r="D6930">
        <v>1</v>
      </c>
      <c r="E6930">
        <v>198</v>
      </c>
      <c r="F6930">
        <v>79</v>
      </c>
      <c r="G6930" t="s">
        <v>6</v>
      </c>
      <c r="H6930" t="s">
        <v>31</v>
      </c>
      <c r="I6930" t="s">
        <v>6943</v>
      </c>
      <c r="J6930" t="s">
        <v>6</v>
      </c>
      <c r="K6930">
        <v>10310</v>
      </c>
      <c r="L6930" s="25">
        <v>0</v>
      </c>
      <c r="M6930" s="13">
        <v>45023</v>
      </c>
      <c r="N6930" s="1">
        <v>1</v>
      </c>
      <c r="O6930" s="1">
        <v>0</v>
      </c>
      <c r="P6930" s="1">
        <v>1</v>
      </c>
      <c r="Q6930" s="1">
        <v>6900</v>
      </c>
      <c r="R6930" s="1">
        <v>1764</v>
      </c>
      <c r="S6930">
        <v>1899</v>
      </c>
      <c r="T6930" s="29">
        <f>IF(TRIM(PropertySet[[#This Row],[YEAR BUILT]])="", "N/A", 2023-PropertySet[[#This Row],[YEAR BUILT]])</f>
        <v>124</v>
      </c>
      <c r="U6930" t="str" cm="1">
        <f t="array" ref="U6930">IF(PropertySet[[#This Row],[AGE]] = "N/A", "N/A", _xlfn.IFS(PropertySet[[#This Row],[AGE]] &lt;= 25, "0-25 Years", PropertySet[[#This Row],[AGE]] &lt;= 50, "26-50 Years", PropertySet[[#This Row],[AGE]]&lt;=75, "51-75 Years", PropertySet[[#This Row],[AGE]]&lt;=100, "76-100 Years", PropertySet[[#This Row],[AGE]]&gt;100, "100+ Years"))</f>
        <v>100+ Years</v>
      </c>
      <c r="V6930" t="str" cm="1">
        <f t="array" ref="V69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30" t="s">
        <v>33</v>
      </c>
      <c r="X6930" t="s">
        <v>31</v>
      </c>
    </row>
    <row r="6931" spans="1:24" x14ac:dyDescent="0.3">
      <c r="A6931" t="s">
        <v>6850</v>
      </c>
      <c r="B6931" t="s">
        <v>29</v>
      </c>
      <c r="C6931" t="s">
        <v>30</v>
      </c>
      <c r="D6931">
        <v>1</v>
      </c>
      <c r="E6931">
        <v>198</v>
      </c>
      <c r="F6931">
        <v>219</v>
      </c>
      <c r="G6931" t="s">
        <v>6</v>
      </c>
      <c r="H6931" t="s">
        <v>44</v>
      </c>
      <c r="I6931" t="s">
        <v>6944</v>
      </c>
      <c r="J6931" t="s">
        <v>6</v>
      </c>
      <c r="K6931">
        <v>10310</v>
      </c>
      <c r="L6931" s="25">
        <v>538000</v>
      </c>
      <c r="M6931" s="13">
        <v>45246</v>
      </c>
      <c r="N6931" s="1">
        <v>1</v>
      </c>
      <c r="O6931" s="1">
        <v>0</v>
      </c>
      <c r="P6931" s="1">
        <v>1</v>
      </c>
      <c r="Q6931" s="1">
        <v>5250</v>
      </c>
      <c r="R6931" s="1">
        <v>1260</v>
      </c>
      <c r="S6931">
        <v>2003</v>
      </c>
      <c r="T6931" s="29">
        <f>IF(TRIM(PropertySet[[#This Row],[YEAR BUILT]])="", "N/A", 2023-PropertySet[[#This Row],[YEAR BUILT]])</f>
        <v>20</v>
      </c>
      <c r="U6931" t="str" cm="1">
        <f t="array" ref="U6931">IF(PropertySet[[#This Row],[AGE]] = "N/A", "N/A", _xlfn.IFS(PropertySet[[#This Row],[AGE]] &lt;= 25, "0-25 Years", PropertySet[[#This Row],[AGE]] &lt;= 50, "26-50 Years", PropertySet[[#This Row],[AGE]]&lt;=75, "51-75 Years", PropertySet[[#This Row],[AGE]]&lt;=100, "76-100 Years", PropertySet[[#This Row],[AGE]]&gt;100, "100+ Years"))</f>
        <v>0-25 Years</v>
      </c>
      <c r="V6931" t="str" cm="1">
        <f t="array" ref="V69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31" t="s">
        <v>33</v>
      </c>
      <c r="X6931" t="s">
        <v>44</v>
      </c>
    </row>
    <row r="6932" spans="1:24" x14ac:dyDescent="0.3">
      <c r="A6932" t="s">
        <v>6850</v>
      </c>
      <c r="B6932" t="s">
        <v>29</v>
      </c>
      <c r="C6932" t="s">
        <v>30</v>
      </c>
      <c r="D6932">
        <v>1</v>
      </c>
      <c r="E6932">
        <v>199</v>
      </c>
      <c r="F6932">
        <v>46</v>
      </c>
      <c r="G6932" t="s">
        <v>6</v>
      </c>
      <c r="H6932" t="s">
        <v>31</v>
      </c>
      <c r="I6932" t="s">
        <v>6945</v>
      </c>
      <c r="J6932" t="s">
        <v>6</v>
      </c>
      <c r="K6932">
        <v>10310</v>
      </c>
      <c r="L6932" s="25">
        <v>0</v>
      </c>
      <c r="M6932" s="13">
        <v>44980</v>
      </c>
      <c r="N6932" s="1">
        <v>1</v>
      </c>
      <c r="O6932" s="1">
        <v>0</v>
      </c>
      <c r="P6932" s="1">
        <v>1</v>
      </c>
      <c r="Q6932" s="1">
        <v>7560</v>
      </c>
      <c r="R6932" s="1">
        <v>3288</v>
      </c>
      <c r="S6932">
        <v>1910</v>
      </c>
      <c r="T6932" s="29">
        <f>IF(TRIM(PropertySet[[#This Row],[YEAR BUILT]])="", "N/A", 2023-PropertySet[[#This Row],[YEAR BUILT]])</f>
        <v>113</v>
      </c>
      <c r="U6932" t="str" cm="1">
        <f t="array" ref="U6932">IF(PropertySet[[#This Row],[AGE]] = "N/A", "N/A", _xlfn.IFS(PropertySet[[#This Row],[AGE]] &lt;= 25, "0-25 Years", PropertySet[[#This Row],[AGE]] &lt;= 50, "26-50 Years", PropertySet[[#This Row],[AGE]]&lt;=75, "51-75 Years", PropertySet[[#This Row],[AGE]]&lt;=100, "76-100 Years", PropertySet[[#This Row],[AGE]]&gt;100, "100+ Years"))</f>
        <v>100+ Years</v>
      </c>
      <c r="V6932" t="str" cm="1">
        <f t="array" ref="V69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32" t="s">
        <v>33</v>
      </c>
      <c r="X6932" t="s">
        <v>31</v>
      </c>
    </row>
    <row r="6933" spans="1:24" x14ac:dyDescent="0.3">
      <c r="A6933" t="s">
        <v>6850</v>
      </c>
      <c r="B6933" t="s">
        <v>29</v>
      </c>
      <c r="C6933" t="s">
        <v>30</v>
      </c>
      <c r="D6933">
        <v>1</v>
      </c>
      <c r="E6933">
        <v>199</v>
      </c>
      <c r="F6933">
        <v>86</v>
      </c>
      <c r="G6933" t="s">
        <v>6</v>
      </c>
      <c r="H6933" t="s">
        <v>182</v>
      </c>
      <c r="I6933" t="s">
        <v>6946</v>
      </c>
      <c r="J6933" t="s">
        <v>6</v>
      </c>
      <c r="K6933">
        <v>10310</v>
      </c>
      <c r="L6933" s="25">
        <v>329550</v>
      </c>
      <c r="M6933" s="13">
        <v>45078</v>
      </c>
      <c r="N6933" s="1">
        <v>2</v>
      </c>
      <c r="O6933" s="1">
        <v>0</v>
      </c>
      <c r="P6933" s="1">
        <v>2</v>
      </c>
      <c r="Q6933" s="1">
        <v>3800</v>
      </c>
      <c r="R6933" s="1">
        <v>1776</v>
      </c>
      <c r="S6933">
        <v>1901</v>
      </c>
      <c r="T6933" s="29">
        <f>IF(TRIM(PropertySet[[#This Row],[YEAR BUILT]])="", "N/A", 2023-PropertySet[[#This Row],[YEAR BUILT]])</f>
        <v>122</v>
      </c>
      <c r="U6933" t="str" cm="1">
        <f t="array" ref="U6933">IF(PropertySet[[#This Row],[AGE]] = "N/A", "N/A", _xlfn.IFS(PropertySet[[#This Row],[AGE]] &lt;= 25, "0-25 Years", PropertySet[[#This Row],[AGE]] &lt;= 50, "26-50 Years", PropertySet[[#This Row],[AGE]]&lt;=75, "51-75 Years", PropertySet[[#This Row],[AGE]]&lt;=100, "76-100 Years", PropertySet[[#This Row],[AGE]]&gt;100, "100+ Years"))</f>
        <v>100+ Years</v>
      </c>
      <c r="V6933" t="str" cm="1">
        <f t="array" ref="V69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33" t="s">
        <v>33</v>
      </c>
      <c r="X6933" t="s">
        <v>31</v>
      </c>
    </row>
    <row r="6934" spans="1:24" x14ac:dyDescent="0.3">
      <c r="A6934" t="s">
        <v>6850</v>
      </c>
      <c r="B6934" t="s">
        <v>29</v>
      </c>
      <c r="C6934" t="s">
        <v>30</v>
      </c>
      <c r="D6934">
        <v>1</v>
      </c>
      <c r="E6934">
        <v>200</v>
      </c>
      <c r="F6934">
        <v>4</v>
      </c>
      <c r="G6934" t="s">
        <v>6</v>
      </c>
      <c r="H6934" t="s">
        <v>31</v>
      </c>
      <c r="I6934" t="s">
        <v>6947</v>
      </c>
      <c r="J6934" t="s">
        <v>6</v>
      </c>
      <c r="K6934">
        <v>10310</v>
      </c>
      <c r="L6934" s="25">
        <v>445000</v>
      </c>
      <c r="M6934" s="13">
        <v>44974</v>
      </c>
      <c r="N6934" s="1">
        <v>1</v>
      </c>
      <c r="O6934" s="1">
        <v>0</v>
      </c>
      <c r="P6934" s="1">
        <v>1</v>
      </c>
      <c r="Q6934" s="1">
        <v>6000</v>
      </c>
      <c r="R6934" s="1">
        <v>1690</v>
      </c>
      <c r="S6934">
        <v>1901</v>
      </c>
      <c r="T6934" s="29">
        <f>IF(TRIM(PropertySet[[#This Row],[YEAR BUILT]])="", "N/A", 2023-PropertySet[[#This Row],[YEAR BUILT]])</f>
        <v>122</v>
      </c>
      <c r="U6934" t="str" cm="1">
        <f t="array" ref="U6934">IF(PropertySet[[#This Row],[AGE]] = "N/A", "N/A", _xlfn.IFS(PropertySet[[#This Row],[AGE]] &lt;= 25, "0-25 Years", PropertySet[[#This Row],[AGE]] &lt;= 50, "26-50 Years", PropertySet[[#This Row],[AGE]]&lt;=75, "51-75 Years", PropertySet[[#This Row],[AGE]]&lt;=100, "76-100 Years", PropertySet[[#This Row],[AGE]]&gt;100, "100+ Years"))</f>
        <v>100+ Years</v>
      </c>
      <c r="V6934" t="str" cm="1">
        <f t="array" ref="V69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34" t="s">
        <v>33</v>
      </c>
      <c r="X6934" t="s">
        <v>31</v>
      </c>
    </row>
    <row r="6935" spans="1:24" x14ac:dyDescent="0.3">
      <c r="A6935" t="s">
        <v>6850</v>
      </c>
      <c r="B6935" t="s">
        <v>29</v>
      </c>
      <c r="C6935" t="s">
        <v>30</v>
      </c>
      <c r="D6935">
        <v>1</v>
      </c>
      <c r="E6935">
        <v>200</v>
      </c>
      <c r="F6935">
        <v>48</v>
      </c>
      <c r="G6935" t="s">
        <v>6</v>
      </c>
      <c r="H6935" t="s">
        <v>182</v>
      </c>
      <c r="I6935" t="s">
        <v>6948</v>
      </c>
      <c r="J6935" t="s">
        <v>6</v>
      </c>
      <c r="K6935">
        <v>10310</v>
      </c>
      <c r="L6935" s="25">
        <v>350000</v>
      </c>
      <c r="M6935" s="13">
        <v>45152</v>
      </c>
      <c r="N6935" s="1">
        <v>2</v>
      </c>
      <c r="O6935" s="1">
        <v>0</v>
      </c>
      <c r="P6935" s="1">
        <v>2</v>
      </c>
      <c r="Q6935" s="1">
        <v>6000</v>
      </c>
      <c r="R6935" s="1">
        <v>1991</v>
      </c>
      <c r="S6935">
        <v>1901</v>
      </c>
      <c r="T6935" s="29">
        <f>IF(TRIM(PropertySet[[#This Row],[YEAR BUILT]])="", "N/A", 2023-PropertySet[[#This Row],[YEAR BUILT]])</f>
        <v>122</v>
      </c>
      <c r="U6935" t="str" cm="1">
        <f t="array" ref="U6935">IF(PropertySet[[#This Row],[AGE]] = "N/A", "N/A", _xlfn.IFS(PropertySet[[#This Row],[AGE]] &lt;= 25, "0-25 Years", PropertySet[[#This Row],[AGE]] &lt;= 50, "26-50 Years", PropertySet[[#This Row],[AGE]]&lt;=75, "51-75 Years", PropertySet[[#This Row],[AGE]]&lt;=100, "76-100 Years", PropertySet[[#This Row],[AGE]]&gt;100, "100+ Years"))</f>
        <v>100+ Years</v>
      </c>
      <c r="V6935" t="str" cm="1">
        <f t="array" ref="V69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35" t="s">
        <v>33</v>
      </c>
      <c r="X6935" t="s">
        <v>31</v>
      </c>
    </row>
    <row r="6936" spans="1:24" x14ac:dyDescent="0.3">
      <c r="A6936" t="s">
        <v>6850</v>
      </c>
      <c r="B6936" t="s">
        <v>29</v>
      </c>
      <c r="C6936" t="s">
        <v>30</v>
      </c>
      <c r="D6936">
        <v>1</v>
      </c>
      <c r="E6936">
        <v>201</v>
      </c>
      <c r="F6936">
        <v>13</v>
      </c>
      <c r="G6936" t="s">
        <v>6</v>
      </c>
      <c r="H6936" t="s">
        <v>31</v>
      </c>
      <c r="I6936" t="s">
        <v>6949</v>
      </c>
      <c r="J6936" t="s">
        <v>6</v>
      </c>
      <c r="K6936">
        <v>10310</v>
      </c>
      <c r="L6936" s="25">
        <v>0</v>
      </c>
      <c r="M6936" s="13">
        <v>45147</v>
      </c>
      <c r="N6936" s="1">
        <v>1</v>
      </c>
      <c r="O6936" s="1">
        <v>0</v>
      </c>
      <c r="P6936" s="1">
        <v>1</v>
      </c>
      <c r="Q6936" s="1">
        <v>4440</v>
      </c>
      <c r="R6936" s="1">
        <v>1324</v>
      </c>
      <c r="S6936">
        <v>1901</v>
      </c>
      <c r="T6936" s="29">
        <f>IF(TRIM(PropertySet[[#This Row],[YEAR BUILT]])="", "N/A", 2023-PropertySet[[#This Row],[YEAR BUILT]])</f>
        <v>122</v>
      </c>
      <c r="U6936" t="str" cm="1">
        <f t="array" ref="U6936">IF(PropertySet[[#This Row],[AGE]] = "N/A", "N/A", _xlfn.IFS(PropertySet[[#This Row],[AGE]] &lt;= 25, "0-25 Years", PropertySet[[#This Row],[AGE]] &lt;= 50, "26-50 Years", PropertySet[[#This Row],[AGE]]&lt;=75, "51-75 Years", PropertySet[[#This Row],[AGE]]&lt;=100, "76-100 Years", PropertySet[[#This Row],[AGE]]&gt;100, "100+ Years"))</f>
        <v>100+ Years</v>
      </c>
      <c r="V6936" t="str" cm="1">
        <f t="array" ref="V69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36" t="s">
        <v>33</v>
      </c>
      <c r="X6936" t="s">
        <v>31</v>
      </c>
    </row>
    <row r="6937" spans="1:24" x14ac:dyDescent="0.3">
      <c r="A6937" t="s">
        <v>6850</v>
      </c>
      <c r="B6937" t="s">
        <v>29</v>
      </c>
      <c r="C6937" t="s">
        <v>30</v>
      </c>
      <c r="D6937">
        <v>1</v>
      </c>
      <c r="E6937">
        <v>201</v>
      </c>
      <c r="F6937">
        <v>55</v>
      </c>
      <c r="G6937" t="s">
        <v>6</v>
      </c>
      <c r="H6937" t="s">
        <v>31</v>
      </c>
      <c r="I6937" t="s">
        <v>6950</v>
      </c>
      <c r="J6937" t="s">
        <v>6</v>
      </c>
      <c r="K6937">
        <v>10310</v>
      </c>
      <c r="L6937" s="25">
        <v>536464</v>
      </c>
      <c r="M6937" s="13">
        <v>45230</v>
      </c>
      <c r="N6937" s="1">
        <v>1</v>
      </c>
      <c r="O6937" s="1">
        <v>0</v>
      </c>
      <c r="P6937" s="1">
        <v>1</v>
      </c>
      <c r="Q6937" s="1">
        <v>4305</v>
      </c>
      <c r="R6937" s="1">
        <v>1120</v>
      </c>
      <c r="S6937">
        <v>1901</v>
      </c>
      <c r="T6937" s="29">
        <f>IF(TRIM(PropertySet[[#This Row],[YEAR BUILT]])="", "N/A", 2023-PropertySet[[#This Row],[YEAR BUILT]])</f>
        <v>122</v>
      </c>
      <c r="U6937" t="str" cm="1">
        <f t="array" ref="U6937">IF(PropertySet[[#This Row],[AGE]] = "N/A", "N/A", _xlfn.IFS(PropertySet[[#This Row],[AGE]] &lt;= 25, "0-25 Years", PropertySet[[#This Row],[AGE]] &lt;= 50, "26-50 Years", PropertySet[[#This Row],[AGE]]&lt;=75, "51-75 Years", PropertySet[[#This Row],[AGE]]&lt;=100, "76-100 Years", PropertySet[[#This Row],[AGE]]&gt;100, "100+ Years"))</f>
        <v>100+ Years</v>
      </c>
      <c r="V6937" t="str" cm="1">
        <f t="array" ref="V69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37" t="s">
        <v>33</v>
      </c>
      <c r="X6937" t="s">
        <v>31</v>
      </c>
    </row>
    <row r="6938" spans="1:24" x14ac:dyDescent="0.3">
      <c r="A6938" t="s">
        <v>6850</v>
      </c>
      <c r="B6938" t="s">
        <v>29</v>
      </c>
      <c r="C6938" t="s">
        <v>30</v>
      </c>
      <c r="D6938">
        <v>1</v>
      </c>
      <c r="E6938">
        <v>204</v>
      </c>
      <c r="F6938">
        <v>47</v>
      </c>
      <c r="G6938" t="s">
        <v>6</v>
      </c>
      <c r="H6938" t="s">
        <v>31</v>
      </c>
      <c r="I6938" t="s">
        <v>6951</v>
      </c>
      <c r="J6938" t="s">
        <v>6</v>
      </c>
      <c r="K6938">
        <v>10310</v>
      </c>
      <c r="L6938" s="25">
        <v>0</v>
      </c>
      <c r="M6938" s="13">
        <v>45156</v>
      </c>
      <c r="N6938" s="1">
        <v>1</v>
      </c>
      <c r="O6938" s="1">
        <v>0</v>
      </c>
      <c r="P6938" s="1">
        <v>1</v>
      </c>
      <c r="Q6938" s="1">
        <v>5000</v>
      </c>
      <c r="R6938" s="1">
        <v>1568</v>
      </c>
      <c r="S6938">
        <v>1899</v>
      </c>
      <c r="T6938" s="29">
        <f>IF(TRIM(PropertySet[[#This Row],[YEAR BUILT]])="", "N/A", 2023-PropertySet[[#This Row],[YEAR BUILT]])</f>
        <v>124</v>
      </c>
      <c r="U6938" t="str" cm="1">
        <f t="array" ref="U6938">IF(PropertySet[[#This Row],[AGE]] = "N/A", "N/A", _xlfn.IFS(PropertySet[[#This Row],[AGE]] &lt;= 25, "0-25 Years", PropertySet[[#This Row],[AGE]] &lt;= 50, "26-50 Years", PropertySet[[#This Row],[AGE]]&lt;=75, "51-75 Years", PropertySet[[#This Row],[AGE]]&lt;=100, "76-100 Years", PropertySet[[#This Row],[AGE]]&gt;100, "100+ Years"))</f>
        <v>100+ Years</v>
      </c>
      <c r="V6938" t="str" cm="1">
        <f t="array" ref="V69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38" t="s">
        <v>33</v>
      </c>
      <c r="X6938" t="s">
        <v>31</v>
      </c>
    </row>
    <row r="6939" spans="1:24" x14ac:dyDescent="0.3">
      <c r="A6939" t="s">
        <v>6850</v>
      </c>
      <c r="B6939" t="s">
        <v>29</v>
      </c>
      <c r="C6939" t="s">
        <v>30</v>
      </c>
      <c r="D6939">
        <v>1</v>
      </c>
      <c r="E6939">
        <v>208</v>
      </c>
      <c r="F6939">
        <v>56</v>
      </c>
      <c r="G6939" t="s">
        <v>6</v>
      </c>
      <c r="H6939" t="s">
        <v>31</v>
      </c>
      <c r="I6939" t="s">
        <v>6952</v>
      </c>
      <c r="J6939" t="s">
        <v>6</v>
      </c>
      <c r="K6939">
        <v>10310</v>
      </c>
      <c r="L6939" s="25">
        <v>0</v>
      </c>
      <c r="M6939" s="13">
        <v>45063</v>
      </c>
      <c r="N6939" s="1">
        <v>1</v>
      </c>
      <c r="O6939" s="1">
        <v>0</v>
      </c>
      <c r="P6939" s="1">
        <v>1</v>
      </c>
      <c r="Q6939" s="1">
        <v>2500</v>
      </c>
      <c r="R6939" s="1">
        <v>1266</v>
      </c>
      <c r="S6939">
        <v>1899</v>
      </c>
      <c r="T6939" s="29">
        <f>IF(TRIM(PropertySet[[#This Row],[YEAR BUILT]])="", "N/A", 2023-PropertySet[[#This Row],[YEAR BUILT]])</f>
        <v>124</v>
      </c>
      <c r="U6939" t="str" cm="1">
        <f t="array" ref="U6939">IF(PropertySet[[#This Row],[AGE]] = "N/A", "N/A", _xlfn.IFS(PropertySet[[#This Row],[AGE]] &lt;= 25, "0-25 Years", PropertySet[[#This Row],[AGE]] &lt;= 50, "26-50 Years", PropertySet[[#This Row],[AGE]]&lt;=75, "51-75 Years", PropertySet[[#This Row],[AGE]]&lt;=100, "76-100 Years", PropertySet[[#This Row],[AGE]]&gt;100, "100+ Years"))</f>
        <v>100+ Years</v>
      </c>
      <c r="V6939" t="str" cm="1">
        <f t="array" ref="V69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39" t="s">
        <v>33</v>
      </c>
      <c r="X6939" t="s">
        <v>31</v>
      </c>
    </row>
    <row r="6940" spans="1:24" x14ac:dyDescent="0.3">
      <c r="A6940" t="s">
        <v>6850</v>
      </c>
      <c r="B6940" t="s">
        <v>29</v>
      </c>
      <c r="C6940" t="s">
        <v>30</v>
      </c>
      <c r="D6940">
        <v>1</v>
      </c>
      <c r="E6940">
        <v>210</v>
      </c>
      <c r="F6940">
        <v>73</v>
      </c>
      <c r="G6940" t="s">
        <v>6</v>
      </c>
      <c r="H6940" t="s">
        <v>31</v>
      </c>
      <c r="I6940" t="s">
        <v>6953</v>
      </c>
      <c r="J6940" t="s">
        <v>6</v>
      </c>
      <c r="K6940">
        <v>10310</v>
      </c>
      <c r="L6940" s="25">
        <v>367000</v>
      </c>
      <c r="M6940" s="13">
        <v>44956</v>
      </c>
      <c r="N6940" s="1">
        <v>1</v>
      </c>
      <c r="O6940" s="1">
        <v>0</v>
      </c>
      <c r="P6940" s="1">
        <v>1</v>
      </c>
      <c r="Q6940" s="1">
        <v>3100</v>
      </c>
      <c r="R6940" s="1">
        <v>2000</v>
      </c>
      <c r="S6940">
        <v>1925</v>
      </c>
      <c r="T6940" s="29">
        <f>IF(TRIM(PropertySet[[#This Row],[YEAR BUILT]])="", "N/A", 2023-PropertySet[[#This Row],[YEAR BUILT]])</f>
        <v>98</v>
      </c>
      <c r="U6940" t="str" cm="1">
        <f t="array" ref="U6940">IF(PropertySet[[#This Row],[AGE]] = "N/A", "N/A", _xlfn.IFS(PropertySet[[#This Row],[AGE]] &lt;= 25, "0-25 Years", PropertySet[[#This Row],[AGE]] &lt;= 50, "26-50 Years", PropertySet[[#This Row],[AGE]]&lt;=75, "51-75 Years", PropertySet[[#This Row],[AGE]]&lt;=100, "76-100 Years", PropertySet[[#This Row],[AGE]]&gt;100, "100+ Years"))</f>
        <v>76-100 Years</v>
      </c>
      <c r="V6940" t="str" cm="1">
        <f t="array" ref="V69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40" t="s">
        <v>33</v>
      </c>
      <c r="X6940" t="s">
        <v>31</v>
      </c>
    </row>
    <row r="6941" spans="1:24" x14ac:dyDescent="0.3">
      <c r="A6941" t="s">
        <v>6850</v>
      </c>
      <c r="B6941" t="s">
        <v>29</v>
      </c>
      <c r="C6941" t="s">
        <v>30</v>
      </c>
      <c r="D6941">
        <v>1</v>
      </c>
      <c r="E6941">
        <v>210</v>
      </c>
      <c r="F6941">
        <v>80</v>
      </c>
      <c r="G6941" t="s">
        <v>6</v>
      </c>
      <c r="H6941" t="s">
        <v>44</v>
      </c>
      <c r="I6941" t="s">
        <v>6954</v>
      </c>
      <c r="J6941" t="s">
        <v>6</v>
      </c>
      <c r="K6941">
        <v>10310</v>
      </c>
      <c r="L6941" s="25">
        <v>0</v>
      </c>
      <c r="M6941" s="13">
        <v>45212</v>
      </c>
      <c r="N6941" s="1">
        <v>1</v>
      </c>
      <c r="O6941" s="1">
        <v>0</v>
      </c>
      <c r="P6941" s="1">
        <v>1</v>
      </c>
      <c r="Q6941" s="1">
        <v>2345</v>
      </c>
      <c r="R6941" s="1">
        <v>1200</v>
      </c>
      <c r="S6941">
        <v>1999</v>
      </c>
      <c r="T6941" s="29">
        <f>IF(TRIM(PropertySet[[#This Row],[YEAR BUILT]])="", "N/A", 2023-PropertySet[[#This Row],[YEAR BUILT]])</f>
        <v>24</v>
      </c>
      <c r="U6941" t="str" cm="1">
        <f t="array" ref="U6941">IF(PropertySet[[#This Row],[AGE]] = "N/A", "N/A", _xlfn.IFS(PropertySet[[#This Row],[AGE]] &lt;= 25, "0-25 Years", PropertySet[[#This Row],[AGE]] &lt;= 50, "26-50 Years", PropertySet[[#This Row],[AGE]]&lt;=75, "51-75 Years", PropertySet[[#This Row],[AGE]]&lt;=100, "76-100 Years", PropertySet[[#This Row],[AGE]]&gt;100, "100+ Years"))</f>
        <v>0-25 Years</v>
      </c>
      <c r="V6941" t="str" cm="1">
        <f t="array" ref="V69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41" t="s">
        <v>33</v>
      </c>
      <c r="X6941" t="s">
        <v>44</v>
      </c>
    </row>
    <row r="6942" spans="1:24" x14ac:dyDescent="0.3">
      <c r="A6942" t="s">
        <v>6850</v>
      </c>
      <c r="B6942" t="s">
        <v>29</v>
      </c>
      <c r="C6942" t="s">
        <v>30</v>
      </c>
      <c r="D6942">
        <v>1</v>
      </c>
      <c r="E6942">
        <v>211</v>
      </c>
      <c r="F6942">
        <v>1</v>
      </c>
      <c r="G6942" t="s">
        <v>6</v>
      </c>
      <c r="H6942" t="s">
        <v>255</v>
      </c>
      <c r="I6942" t="s">
        <v>6955</v>
      </c>
      <c r="J6942" t="s">
        <v>6</v>
      </c>
      <c r="K6942">
        <v>10310</v>
      </c>
      <c r="L6942" s="25">
        <v>0</v>
      </c>
      <c r="M6942" s="13">
        <v>45099</v>
      </c>
      <c r="N6942" s="1">
        <v>1</v>
      </c>
      <c r="O6942" s="1">
        <v>1</v>
      </c>
      <c r="P6942" s="1">
        <v>2</v>
      </c>
      <c r="Q6942" s="1">
        <v>2500</v>
      </c>
      <c r="R6942" s="1">
        <v>2000</v>
      </c>
      <c r="S6942">
        <v>1930</v>
      </c>
      <c r="T6942" s="29">
        <f>IF(TRIM(PropertySet[[#This Row],[YEAR BUILT]])="", "N/A", 2023-PropertySet[[#This Row],[YEAR BUILT]])</f>
        <v>93</v>
      </c>
      <c r="U6942" t="str" cm="1">
        <f t="array" ref="U6942">IF(PropertySet[[#This Row],[AGE]] = "N/A", "N/A", _xlfn.IFS(PropertySet[[#This Row],[AGE]] &lt;= 25, "0-25 Years", PropertySet[[#This Row],[AGE]] &lt;= 50, "26-50 Years", PropertySet[[#This Row],[AGE]]&lt;=75, "51-75 Years", PropertySet[[#This Row],[AGE]]&lt;=100, "76-100 Years", PropertySet[[#This Row],[AGE]]&gt;100, "100+ Years"))</f>
        <v>76-100 Years</v>
      </c>
      <c r="V6942" t="str" cm="1">
        <f t="array" ref="V69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42" t="s">
        <v>33</v>
      </c>
      <c r="X6942" t="s">
        <v>255</v>
      </c>
    </row>
    <row r="6943" spans="1:24" x14ac:dyDescent="0.3">
      <c r="A6943" t="s">
        <v>6850</v>
      </c>
      <c r="B6943" t="s">
        <v>29</v>
      </c>
      <c r="C6943" t="s">
        <v>30</v>
      </c>
      <c r="D6943">
        <v>1</v>
      </c>
      <c r="E6943">
        <v>211</v>
      </c>
      <c r="F6943">
        <v>11</v>
      </c>
      <c r="G6943" t="s">
        <v>6</v>
      </c>
      <c r="H6943" t="s">
        <v>44</v>
      </c>
      <c r="I6943" t="s">
        <v>6956</v>
      </c>
      <c r="J6943" t="s">
        <v>6</v>
      </c>
      <c r="K6943">
        <v>10310</v>
      </c>
      <c r="L6943" s="25">
        <v>0</v>
      </c>
      <c r="M6943" s="13">
        <v>45267</v>
      </c>
      <c r="N6943" s="1">
        <v>1</v>
      </c>
      <c r="O6943" s="1">
        <v>0</v>
      </c>
      <c r="P6943" s="1">
        <v>1</v>
      </c>
      <c r="Q6943" s="1">
        <v>1904</v>
      </c>
      <c r="R6943" s="1">
        <v>1400</v>
      </c>
      <c r="S6943">
        <v>2002</v>
      </c>
      <c r="T6943" s="29">
        <f>IF(TRIM(PropertySet[[#This Row],[YEAR BUILT]])="", "N/A", 2023-PropertySet[[#This Row],[YEAR BUILT]])</f>
        <v>21</v>
      </c>
      <c r="U6943" t="str" cm="1">
        <f t="array" ref="U6943">IF(PropertySet[[#This Row],[AGE]] = "N/A", "N/A", _xlfn.IFS(PropertySet[[#This Row],[AGE]] &lt;= 25, "0-25 Years", PropertySet[[#This Row],[AGE]] &lt;= 50, "26-50 Years", PropertySet[[#This Row],[AGE]]&lt;=75, "51-75 Years", PropertySet[[#This Row],[AGE]]&lt;=100, "76-100 Years", PropertySet[[#This Row],[AGE]]&gt;100, "100+ Years"))</f>
        <v>0-25 Years</v>
      </c>
      <c r="V6943" t="str" cm="1">
        <f t="array" ref="V69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43" t="s">
        <v>33</v>
      </c>
      <c r="X6943" t="s">
        <v>44</v>
      </c>
    </row>
    <row r="6944" spans="1:24" x14ac:dyDescent="0.3">
      <c r="A6944" t="s">
        <v>6850</v>
      </c>
      <c r="B6944" t="s">
        <v>29</v>
      </c>
      <c r="C6944" t="s">
        <v>30</v>
      </c>
      <c r="D6944">
        <v>1</v>
      </c>
      <c r="E6944">
        <v>212</v>
      </c>
      <c r="F6944">
        <v>55</v>
      </c>
      <c r="G6944" t="s">
        <v>6</v>
      </c>
      <c r="H6944" t="s">
        <v>44</v>
      </c>
      <c r="I6944" t="s">
        <v>6957</v>
      </c>
      <c r="J6944" t="s">
        <v>6</v>
      </c>
      <c r="K6944">
        <v>10310</v>
      </c>
      <c r="L6944" s="25">
        <v>538000</v>
      </c>
      <c r="M6944" s="13">
        <v>45020</v>
      </c>
      <c r="N6944" s="1">
        <v>1</v>
      </c>
      <c r="O6944" s="1">
        <v>0</v>
      </c>
      <c r="P6944" s="1">
        <v>1</v>
      </c>
      <c r="Q6944" s="1">
        <v>1833</v>
      </c>
      <c r="R6944" s="1">
        <v>1120</v>
      </c>
      <c r="S6944">
        <v>2000</v>
      </c>
      <c r="T6944" s="29">
        <f>IF(TRIM(PropertySet[[#This Row],[YEAR BUILT]])="", "N/A", 2023-PropertySet[[#This Row],[YEAR BUILT]])</f>
        <v>23</v>
      </c>
      <c r="U6944" t="str" cm="1">
        <f t="array" ref="U6944">IF(PropertySet[[#This Row],[AGE]] = "N/A", "N/A", _xlfn.IFS(PropertySet[[#This Row],[AGE]] &lt;= 25, "0-25 Years", PropertySet[[#This Row],[AGE]] &lt;= 50, "26-50 Years", PropertySet[[#This Row],[AGE]]&lt;=75, "51-75 Years", PropertySet[[#This Row],[AGE]]&lt;=100, "76-100 Years", PropertySet[[#This Row],[AGE]]&gt;100, "100+ Years"))</f>
        <v>0-25 Years</v>
      </c>
      <c r="V6944" t="str" cm="1">
        <f t="array" ref="V69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44" t="s">
        <v>33</v>
      </c>
      <c r="X6944" t="s">
        <v>44</v>
      </c>
    </row>
    <row r="6945" spans="1:24" x14ac:dyDescent="0.3">
      <c r="A6945" t="s">
        <v>6850</v>
      </c>
      <c r="B6945" t="s">
        <v>29</v>
      </c>
      <c r="C6945" t="s">
        <v>30</v>
      </c>
      <c r="D6945">
        <v>1</v>
      </c>
      <c r="E6945">
        <v>212</v>
      </c>
      <c r="F6945">
        <v>65</v>
      </c>
      <c r="G6945" t="s">
        <v>6</v>
      </c>
      <c r="H6945" t="s">
        <v>31</v>
      </c>
      <c r="I6945" t="s">
        <v>6958</v>
      </c>
      <c r="J6945" t="s">
        <v>6</v>
      </c>
      <c r="K6945">
        <v>10310</v>
      </c>
      <c r="L6945" s="25">
        <v>651274</v>
      </c>
      <c r="M6945" s="13">
        <v>45243</v>
      </c>
      <c r="N6945" s="1">
        <v>1</v>
      </c>
      <c r="O6945" s="1">
        <v>0</v>
      </c>
      <c r="P6945" s="1">
        <v>1</v>
      </c>
      <c r="Q6945" s="1">
        <v>3125</v>
      </c>
      <c r="R6945" s="1">
        <v>1436</v>
      </c>
      <c r="S6945">
        <v>2021</v>
      </c>
      <c r="T6945" s="29">
        <f>IF(TRIM(PropertySet[[#This Row],[YEAR BUILT]])="", "N/A", 2023-PropertySet[[#This Row],[YEAR BUILT]])</f>
        <v>2</v>
      </c>
      <c r="U6945" t="str" cm="1">
        <f t="array" ref="U6945">IF(PropertySet[[#This Row],[AGE]] = "N/A", "N/A", _xlfn.IFS(PropertySet[[#This Row],[AGE]] &lt;= 25, "0-25 Years", PropertySet[[#This Row],[AGE]] &lt;= 50, "26-50 Years", PropertySet[[#This Row],[AGE]]&lt;=75, "51-75 Years", PropertySet[[#This Row],[AGE]]&lt;=100, "76-100 Years", PropertySet[[#This Row],[AGE]]&gt;100, "100+ Years"))</f>
        <v>0-25 Years</v>
      </c>
      <c r="V6945" t="str" cm="1">
        <f t="array" ref="V69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45" t="s">
        <v>33</v>
      </c>
      <c r="X6945" t="s">
        <v>31</v>
      </c>
    </row>
    <row r="6946" spans="1:24" x14ac:dyDescent="0.3">
      <c r="A6946" t="s">
        <v>6850</v>
      </c>
      <c r="B6946" t="s">
        <v>29</v>
      </c>
      <c r="C6946" t="s">
        <v>30</v>
      </c>
      <c r="D6946">
        <v>1</v>
      </c>
      <c r="E6946">
        <v>215</v>
      </c>
      <c r="F6946">
        <v>81</v>
      </c>
      <c r="G6946" t="s">
        <v>6</v>
      </c>
      <c r="H6946" t="s">
        <v>31</v>
      </c>
      <c r="I6946" t="s">
        <v>6959</v>
      </c>
      <c r="J6946" t="s">
        <v>6</v>
      </c>
      <c r="K6946">
        <v>10310</v>
      </c>
      <c r="L6946" s="25">
        <v>0</v>
      </c>
      <c r="M6946" s="13">
        <v>44963</v>
      </c>
      <c r="N6946" s="1">
        <v>1</v>
      </c>
      <c r="O6946" s="1">
        <v>0</v>
      </c>
      <c r="P6946" s="1">
        <v>1</v>
      </c>
      <c r="Q6946" s="1">
        <v>2850</v>
      </c>
      <c r="R6946" s="1">
        <v>1125</v>
      </c>
      <c r="S6946">
        <v>1899</v>
      </c>
      <c r="T6946" s="29">
        <f>IF(TRIM(PropertySet[[#This Row],[YEAR BUILT]])="", "N/A", 2023-PropertySet[[#This Row],[YEAR BUILT]])</f>
        <v>124</v>
      </c>
      <c r="U6946" t="str" cm="1">
        <f t="array" ref="U6946">IF(PropertySet[[#This Row],[AGE]] = "N/A", "N/A", _xlfn.IFS(PropertySet[[#This Row],[AGE]] &lt;= 25, "0-25 Years", PropertySet[[#This Row],[AGE]] &lt;= 50, "26-50 Years", PropertySet[[#This Row],[AGE]]&lt;=75, "51-75 Years", PropertySet[[#This Row],[AGE]]&lt;=100, "76-100 Years", PropertySet[[#This Row],[AGE]]&gt;100, "100+ Years"))</f>
        <v>100+ Years</v>
      </c>
      <c r="V6946" t="str" cm="1">
        <f t="array" ref="V69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46" t="s">
        <v>33</v>
      </c>
      <c r="X6946" t="s">
        <v>31</v>
      </c>
    </row>
    <row r="6947" spans="1:24" x14ac:dyDescent="0.3">
      <c r="A6947" t="s">
        <v>6850</v>
      </c>
      <c r="B6947" t="s">
        <v>29</v>
      </c>
      <c r="C6947" t="s">
        <v>30</v>
      </c>
      <c r="D6947">
        <v>1</v>
      </c>
      <c r="E6947">
        <v>217</v>
      </c>
      <c r="F6947">
        <v>23</v>
      </c>
      <c r="G6947" t="s">
        <v>6</v>
      </c>
      <c r="H6947" t="s">
        <v>44</v>
      </c>
      <c r="I6947" t="s">
        <v>6960</v>
      </c>
      <c r="J6947" t="s">
        <v>6</v>
      </c>
      <c r="K6947">
        <v>10310</v>
      </c>
      <c r="L6947" s="25">
        <v>0</v>
      </c>
      <c r="M6947" s="13">
        <v>45078</v>
      </c>
      <c r="N6947" s="1">
        <v>1</v>
      </c>
      <c r="O6947" s="1">
        <v>0</v>
      </c>
      <c r="P6947" s="1">
        <v>1</v>
      </c>
      <c r="Q6947" s="1">
        <v>3392</v>
      </c>
      <c r="R6947" s="1">
        <v>1400</v>
      </c>
      <c r="S6947">
        <v>2001</v>
      </c>
      <c r="T6947" s="29">
        <f>IF(TRIM(PropertySet[[#This Row],[YEAR BUILT]])="", "N/A", 2023-PropertySet[[#This Row],[YEAR BUILT]])</f>
        <v>22</v>
      </c>
      <c r="U6947" t="str" cm="1">
        <f t="array" ref="U6947">IF(PropertySet[[#This Row],[AGE]] = "N/A", "N/A", _xlfn.IFS(PropertySet[[#This Row],[AGE]] &lt;= 25, "0-25 Years", PropertySet[[#This Row],[AGE]] &lt;= 50, "26-50 Years", PropertySet[[#This Row],[AGE]]&lt;=75, "51-75 Years", PropertySet[[#This Row],[AGE]]&lt;=100, "76-100 Years", PropertySet[[#This Row],[AGE]]&gt;100, "100+ Years"))</f>
        <v>0-25 Years</v>
      </c>
      <c r="V6947" t="str" cm="1">
        <f t="array" ref="V69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47" t="s">
        <v>33</v>
      </c>
      <c r="X6947" t="s">
        <v>44</v>
      </c>
    </row>
    <row r="6948" spans="1:24" x14ac:dyDescent="0.3">
      <c r="A6948" t="s">
        <v>6850</v>
      </c>
      <c r="B6948" t="s">
        <v>29</v>
      </c>
      <c r="C6948" t="s">
        <v>30</v>
      </c>
      <c r="D6948">
        <v>1</v>
      </c>
      <c r="E6948">
        <v>217</v>
      </c>
      <c r="F6948">
        <v>39</v>
      </c>
      <c r="G6948" t="s">
        <v>6</v>
      </c>
      <c r="H6948" t="s">
        <v>44</v>
      </c>
      <c r="I6948" t="s">
        <v>6961</v>
      </c>
      <c r="J6948" t="s">
        <v>6</v>
      </c>
      <c r="K6948">
        <v>10310</v>
      </c>
      <c r="L6948" s="25">
        <v>0</v>
      </c>
      <c r="M6948" s="13">
        <v>45180</v>
      </c>
      <c r="N6948" s="1">
        <v>1</v>
      </c>
      <c r="O6948" s="1">
        <v>0</v>
      </c>
      <c r="P6948" s="1">
        <v>1</v>
      </c>
      <c r="Q6948" s="1">
        <v>1235</v>
      </c>
      <c r="R6948" s="1">
        <v>840</v>
      </c>
      <c r="S6948">
        <v>1993</v>
      </c>
      <c r="T6948" s="29">
        <f>IF(TRIM(PropertySet[[#This Row],[YEAR BUILT]])="", "N/A", 2023-PropertySet[[#This Row],[YEAR BUILT]])</f>
        <v>30</v>
      </c>
      <c r="U6948" t="str" cm="1">
        <f t="array" ref="U6948">IF(PropertySet[[#This Row],[AGE]] = "N/A", "N/A", _xlfn.IFS(PropertySet[[#This Row],[AGE]] &lt;= 25, "0-25 Years", PropertySet[[#This Row],[AGE]] &lt;= 50, "26-50 Years", PropertySet[[#This Row],[AGE]]&lt;=75, "51-75 Years", PropertySet[[#This Row],[AGE]]&lt;=100, "76-100 Years", PropertySet[[#This Row],[AGE]]&gt;100, "100+ Years"))</f>
        <v>26-50 Years</v>
      </c>
      <c r="V6948" t="str" cm="1">
        <f t="array" ref="V69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948" t="s">
        <v>33</v>
      </c>
      <c r="X6948" t="s">
        <v>44</v>
      </c>
    </row>
    <row r="6949" spans="1:24" x14ac:dyDescent="0.3">
      <c r="A6949" t="s">
        <v>6850</v>
      </c>
      <c r="B6949" t="s">
        <v>29</v>
      </c>
      <c r="C6949" t="s">
        <v>30</v>
      </c>
      <c r="D6949">
        <v>1</v>
      </c>
      <c r="E6949">
        <v>217</v>
      </c>
      <c r="F6949">
        <v>64</v>
      </c>
      <c r="G6949" t="s">
        <v>6</v>
      </c>
      <c r="H6949" t="s">
        <v>31</v>
      </c>
      <c r="I6949" t="s">
        <v>6962</v>
      </c>
      <c r="J6949" t="s">
        <v>6</v>
      </c>
      <c r="K6949">
        <v>10310</v>
      </c>
      <c r="L6949" s="25">
        <v>477000</v>
      </c>
      <c r="M6949" s="13">
        <v>44932</v>
      </c>
      <c r="N6949" s="1">
        <v>1</v>
      </c>
      <c r="O6949" s="1">
        <v>0</v>
      </c>
      <c r="P6949" s="1">
        <v>1</v>
      </c>
      <c r="Q6949" s="1">
        <v>5513</v>
      </c>
      <c r="R6949" s="1">
        <v>1953</v>
      </c>
      <c r="S6949">
        <v>1899</v>
      </c>
      <c r="T6949" s="29">
        <f>IF(TRIM(PropertySet[[#This Row],[YEAR BUILT]])="", "N/A", 2023-PropertySet[[#This Row],[YEAR BUILT]])</f>
        <v>124</v>
      </c>
      <c r="U6949" t="str" cm="1">
        <f t="array" ref="U6949">IF(PropertySet[[#This Row],[AGE]] = "N/A", "N/A", _xlfn.IFS(PropertySet[[#This Row],[AGE]] &lt;= 25, "0-25 Years", PropertySet[[#This Row],[AGE]] &lt;= 50, "26-50 Years", PropertySet[[#This Row],[AGE]]&lt;=75, "51-75 Years", PropertySet[[#This Row],[AGE]]&lt;=100, "76-100 Years", PropertySet[[#This Row],[AGE]]&gt;100, "100+ Years"))</f>
        <v>100+ Years</v>
      </c>
      <c r="V6949" t="str" cm="1">
        <f t="array" ref="V69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49" t="s">
        <v>33</v>
      </c>
      <c r="X6949" t="s">
        <v>31</v>
      </c>
    </row>
    <row r="6950" spans="1:24" x14ac:dyDescent="0.3">
      <c r="A6950" t="s">
        <v>6850</v>
      </c>
      <c r="B6950" t="s">
        <v>29</v>
      </c>
      <c r="C6950" t="s">
        <v>30</v>
      </c>
      <c r="D6950">
        <v>1</v>
      </c>
      <c r="E6950">
        <v>219</v>
      </c>
      <c r="F6950">
        <v>43</v>
      </c>
      <c r="G6950" t="s">
        <v>6</v>
      </c>
      <c r="H6950" t="s">
        <v>31</v>
      </c>
      <c r="I6950" t="s">
        <v>6963</v>
      </c>
      <c r="J6950" t="s">
        <v>6</v>
      </c>
      <c r="K6950">
        <v>10310</v>
      </c>
      <c r="L6950" s="25">
        <v>385000</v>
      </c>
      <c r="M6950" s="13">
        <v>45196</v>
      </c>
      <c r="N6950" s="1">
        <v>1</v>
      </c>
      <c r="O6950" s="1">
        <v>0</v>
      </c>
      <c r="P6950" s="1">
        <v>1</v>
      </c>
      <c r="Q6950" s="1">
        <v>3500</v>
      </c>
      <c r="R6950" s="1">
        <v>1216</v>
      </c>
      <c r="S6950">
        <v>1901</v>
      </c>
      <c r="T6950" s="29">
        <f>IF(TRIM(PropertySet[[#This Row],[YEAR BUILT]])="", "N/A", 2023-PropertySet[[#This Row],[YEAR BUILT]])</f>
        <v>122</v>
      </c>
      <c r="U6950" t="str" cm="1">
        <f t="array" ref="U6950">IF(PropertySet[[#This Row],[AGE]] = "N/A", "N/A", _xlfn.IFS(PropertySet[[#This Row],[AGE]] &lt;= 25, "0-25 Years", PropertySet[[#This Row],[AGE]] &lt;= 50, "26-50 Years", PropertySet[[#This Row],[AGE]]&lt;=75, "51-75 Years", PropertySet[[#This Row],[AGE]]&lt;=100, "76-100 Years", PropertySet[[#This Row],[AGE]]&gt;100, "100+ Years"))</f>
        <v>100+ Years</v>
      </c>
      <c r="V6950" t="str" cm="1">
        <f t="array" ref="V69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50" t="s">
        <v>33</v>
      </c>
      <c r="X6950" t="s">
        <v>31</v>
      </c>
    </row>
    <row r="6951" spans="1:24" x14ac:dyDescent="0.3">
      <c r="A6951" t="s">
        <v>6850</v>
      </c>
      <c r="B6951" t="s">
        <v>29</v>
      </c>
      <c r="C6951" t="s">
        <v>30</v>
      </c>
      <c r="D6951">
        <v>1</v>
      </c>
      <c r="E6951">
        <v>221</v>
      </c>
      <c r="F6951">
        <v>60</v>
      </c>
      <c r="G6951" t="s">
        <v>6</v>
      </c>
      <c r="H6951" t="s">
        <v>31</v>
      </c>
      <c r="I6951" t="s">
        <v>6964</v>
      </c>
      <c r="J6951" t="s">
        <v>6</v>
      </c>
      <c r="K6951">
        <v>10310</v>
      </c>
      <c r="L6951" s="25">
        <v>45000</v>
      </c>
      <c r="M6951" s="13">
        <v>45204</v>
      </c>
      <c r="N6951" s="1">
        <v>1</v>
      </c>
      <c r="O6951" s="1">
        <v>0</v>
      </c>
      <c r="P6951" s="1">
        <v>1</v>
      </c>
      <c r="Q6951" s="1">
        <v>7500</v>
      </c>
      <c r="R6951" s="1">
        <v>1572</v>
      </c>
      <c r="S6951">
        <v>1910</v>
      </c>
      <c r="T6951" s="29">
        <f>IF(TRIM(PropertySet[[#This Row],[YEAR BUILT]])="", "N/A", 2023-PropertySet[[#This Row],[YEAR BUILT]])</f>
        <v>113</v>
      </c>
      <c r="U6951" t="str" cm="1">
        <f t="array" ref="U6951">IF(PropertySet[[#This Row],[AGE]] = "N/A", "N/A", _xlfn.IFS(PropertySet[[#This Row],[AGE]] &lt;= 25, "0-25 Years", PropertySet[[#This Row],[AGE]] &lt;= 50, "26-50 Years", PropertySet[[#This Row],[AGE]]&lt;=75, "51-75 Years", PropertySet[[#This Row],[AGE]]&lt;=100, "76-100 Years", PropertySet[[#This Row],[AGE]]&gt;100, "100+ Years"))</f>
        <v>100+ Years</v>
      </c>
      <c r="V6951" t="str" cm="1">
        <f t="array" ref="V69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51" t="s">
        <v>33</v>
      </c>
      <c r="X6951" t="s">
        <v>31</v>
      </c>
    </row>
    <row r="6952" spans="1:24" x14ac:dyDescent="0.3">
      <c r="A6952" t="s">
        <v>6850</v>
      </c>
      <c r="B6952" t="s">
        <v>29</v>
      </c>
      <c r="C6952" t="s">
        <v>30</v>
      </c>
      <c r="D6952">
        <v>1</v>
      </c>
      <c r="E6952">
        <v>221</v>
      </c>
      <c r="F6952">
        <v>80</v>
      </c>
      <c r="G6952" t="s">
        <v>6</v>
      </c>
      <c r="H6952" t="s">
        <v>31</v>
      </c>
      <c r="I6952" t="s">
        <v>6965</v>
      </c>
      <c r="J6952" t="s">
        <v>6</v>
      </c>
      <c r="K6952">
        <v>10310</v>
      </c>
      <c r="L6952" s="25">
        <v>745000</v>
      </c>
      <c r="M6952" s="13">
        <v>45289</v>
      </c>
      <c r="N6952" s="1">
        <v>1</v>
      </c>
      <c r="O6952" s="1">
        <v>0</v>
      </c>
      <c r="P6952" s="1">
        <v>1</v>
      </c>
      <c r="Q6952" s="1">
        <v>3029</v>
      </c>
      <c r="R6952" s="1">
        <v>2292</v>
      </c>
      <c r="S6952">
        <v>2016</v>
      </c>
      <c r="T6952" s="29">
        <f>IF(TRIM(PropertySet[[#This Row],[YEAR BUILT]])="", "N/A", 2023-PropertySet[[#This Row],[YEAR BUILT]])</f>
        <v>7</v>
      </c>
      <c r="U6952" t="str" cm="1">
        <f t="array" ref="U6952">IF(PropertySet[[#This Row],[AGE]] = "N/A", "N/A", _xlfn.IFS(PropertySet[[#This Row],[AGE]] &lt;= 25, "0-25 Years", PropertySet[[#This Row],[AGE]] &lt;= 50, "26-50 Years", PropertySet[[#This Row],[AGE]]&lt;=75, "51-75 Years", PropertySet[[#This Row],[AGE]]&lt;=100, "76-100 Years", PropertySet[[#This Row],[AGE]]&gt;100, "100+ Years"))</f>
        <v>0-25 Years</v>
      </c>
      <c r="V6952" t="str" cm="1">
        <f t="array" ref="V69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52" t="s">
        <v>33</v>
      </c>
      <c r="X6952" t="s">
        <v>31</v>
      </c>
    </row>
    <row r="6953" spans="1:24" x14ac:dyDescent="0.3">
      <c r="A6953" t="s">
        <v>6850</v>
      </c>
      <c r="B6953" t="s">
        <v>29</v>
      </c>
      <c r="C6953" t="s">
        <v>30</v>
      </c>
      <c r="D6953">
        <v>1</v>
      </c>
      <c r="E6953">
        <v>222</v>
      </c>
      <c r="F6953">
        <v>70</v>
      </c>
      <c r="G6953" t="s">
        <v>6</v>
      </c>
      <c r="H6953" t="s">
        <v>31</v>
      </c>
      <c r="I6953" t="s">
        <v>6966</v>
      </c>
      <c r="J6953" t="s">
        <v>6</v>
      </c>
      <c r="K6953">
        <v>10310</v>
      </c>
      <c r="L6953" s="25">
        <v>763688</v>
      </c>
      <c r="M6953" s="13">
        <v>45183</v>
      </c>
      <c r="N6953" s="1">
        <v>1</v>
      </c>
      <c r="O6953" s="1">
        <v>0</v>
      </c>
      <c r="P6953" s="1">
        <v>1</v>
      </c>
      <c r="Q6953" s="1">
        <v>2955</v>
      </c>
      <c r="R6953" s="1">
        <v>2659</v>
      </c>
      <c r="S6953">
        <v>2022</v>
      </c>
      <c r="T6953" s="29">
        <f>IF(TRIM(PropertySet[[#This Row],[YEAR BUILT]])="", "N/A", 2023-PropertySet[[#This Row],[YEAR BUILT]])</f>
        <v>1</v>
      </c>
      <c r="U6953" t="str" cm="1">
        <f t="array" ref="U6953">IF(PropertySet[[#This Row],[AGE]] = "N/A", "N/A", _xlfn.IFS(PropertySet[[#This Row],[AGE]] &lt;= 25, "0-25 Years", PropertySet[[#This Row],[AGE]] &lt;= 50, "26-50 Years", PropertySet[[#This Row],[AGE]]&lt;=75, "51-75 Years", PropertySet[[#This Row],[AGE]]&lt;=100, "76-100 Years", PropertySet[[#This Row],[AGE]]&gt;100, "100+ Years"))</f>
        <v>0-25 Years</v>
      </c>
      <c r="V6953" t="str" cm="1">
        <f t="array" ref="V69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53" t="s">
        <v>33</v>
      </c>
      <c r="X6953" t="s">
        <v>31</v>
      </c>
    </row>
    <row r="6954" spans="1:24" x14ac:dyDescent="0.3">
      <c r="A6954" t="s">
        <v>6850</v>
      </c>
      <c r="B6954" t="s">
        <v>29</v>
      </c>
      <c r="C6954" t="s">
        <v>30</v>
      </c>
      <c r="D6954">
        <v>1</v>
      </c>
      <c r="E6954">
        <v>222</v>
      </c>
      <c r="F6954">
        <v>83</v>
      </c>
      <c r="G6954" t="s">
        <v>6</v>
      </c>
      <c r="H6954" t="s">
        <v>31</v>
      </c>
      <c r="I6954" t="s">
        <v>6967</v>
      </c>
      <c r="J6954" t="s">
        <v>6</v>
      </c>
      <c r="K6954">
        <v>10310</v>
      </c>
      <c r="L6954" s="25">
        <v>0</v>
      </c>
      <c r="M6954" s="13">
        <v>45252</v>
      </c>
      <c r="N6954" s="1">
        <v>1</v>
      </c>
      <c r="O6954" s="1">
        <v>0</v>
      </c>
      <c r="P6954" s="1">
        <v>1</v>
      </c>
      <c r="Q6954" s="1">
        <v>4800</v>
      </c>
      <c r="R6954" s="1">
        <v>1008</v>
      </c>
      <c r="S6954">
        <v>1910</v>
      </c>
      <c r="T6954" s="29">
        <f>IF(TRIM(PropertySet[[#This Row],[YEAR BUILT]])="", "N/A", 2023-PropertySet[[#This Row],[YEAR BUILT]])</f>
        <v>113</v>
      </c>
      <c r="U6954" t="str" cm="1">
        <f t="array" ref="U6954">IF(PropertySet[[#This Row],[AGE]] = "N/A", "N/A", _xlfn.IFS(PropertySet[[#This Row],[AGE]] &lt;= 25, "0-25 Years", PropertySet[[#This Row],[AGE]] &lt;= 50, "26-50 Years", PropertySet[[#This Row],[AGE]]&lt;=75, "51-75 Years", PropertySet[[#This Row],[AGE]]&lt;=100, "76-100 Years", PropertySet[[#This Row],[AGE]]&gt;100, "100+ Years"))</f>
        <v>100+ Years</v>
      </c>
      <c r="V6954" t="str" cm="1">
        <f t="array" ref="V69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54" t="s">
        <v>33</v>
      </c>
      <c r="X6954" t="s">
        <v>31</v>
      </c>
    </row>
    <row r="6955" spans="1:24" x14ac:dyDescent="0.3">
      <c r="A6955" t="s">
        <v>6850</v>
      </c>
      <c r="B6955" t="s">
        <v>29</v>
      </c>
      <c r="C6955" t="s">
        <v>30</v>
      </c>
      <c r="D6955">
        <v>1</v>
      </c>
      <c r="E6955">
        <v>222</v>
      </c>
      <c r="F6955">
        <v>83</v>
      </c>
      <c r="G6955" t="s">
        <v>6</v>
      </c>
      <c r="H6955" t="s">
        <v>31</v>
      </c>
      <c r="I6955" t="s">
        <v>6967</v>
      </c>
      <c r="J6955" t="s">
        <v>6</v>
      </c>
      <c r="K6955">
        <v>10310</v>
      </c>
      <c r="L6955" s="25">
        <v>375180</v>
      </c>
      <c r="M6955" s="13">
        <v>45092</v>
      </c>
      <c r="N6955" s="1">
        <v>1</v>
      </c>
      <c r="O6955" s="1">
        <v>0</v>
      </c>
      <c r="P6955" s="1">
        <v>1</v>
      </c>
      <c r="Q6955" s="1">
        <v>4800</v>
      </c>
      <c r="R6955" s="1">
        <v>1008</v>
      </c>
      <c r="S6955">
        <v>1910</v>
      </c>
      <c r="T6955" s="29">
        <f>IF(TRIM(PropertySet[[#This Row],[YEAR BUILT]])="", "N/A", 2023-PropertySet[[#This Row],[YEAR BUILT]])</f>
        <v>113</v>
      </c>
      <c r="U6955" t="str" cm="1">
        <f t="array" ref="U6955">IF(PropertySet[[#This Row],[AGE]] = "N/A", "N/A", _xlfn.IFS(PropertySet[[#This Row],[AGE]] &lt;= 25, "0-25 Years", PropertySet[[#This Row],[AGE]] &lt;= 50, "26-50 Years", PropertySet[[#This Row],[AGE]]&lt;=75, "51-75 Years", PropertySet[[#This Row],[AGE]]&lt;=100, "76-100 Years", PropertySet[[#This Row],[AGE]]&gt;100, "100+ Years"))</f>
        <v>100+ Years</v>
      </c>
      <c r="V6955" t="str" cm="1">
        <f t="array" ref="V69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55" t="s">
        <v>33</v>
      </c>
      <c r="X6955" t="s">
        <v>31</v>
      </c>
    </row>
    <row r="6956" spans="1:24" x14ac:dyDescent="0.3">
      <c r="A6956" t="s">
        <v>6850</v>
      </c>
      <c r="B6956" t="s">
        <v>29</v>
      </c>
      <c r="C6956" t="s">
        <v>30</v>
      </c>
      <c r="D6956">
        <v>1</v>
      </c>
      <c r="E6956">
        <v>222</v>
      </c>
      <c r="F6956">
        <v>101</v>
      </c>
      <c r="G6956" t="s">
        <v>6</v>
      </c>
      <c r="H6956" t="s">
        <v>31</v>
      </c>
      <c r="I6956" t="s">
        <v>6968</v>
      </c>
      <c r="J6956" t="s">
        <v>6</v>
      </c>
      <c r="K6956">
        <v>10310</v>
      </c>
      <c r="L6956" s="25">
        <v>628000</v>
      </c>
      <c r="M6956" s="13">
        <v>45043</v>
      </c>
      <c r="N6956" s="1">
        <v>1</v>
      </c>
      <c r="O6956" s="1">
        <v>0</v>
      </c>
      <c r="P6956" s="1">
        <v>1</v>
      </c>
      <c r="Q6956" s="1">
        <v>2700</v>
      </c>
      <c r="R6956" s="1">
        <v>1544</v>
      </c>
      <c r="S6956">
        <v>1910</v>
      </c>
      <c r="T6956" s="29">
        <f>IF(TRIM(PropertySet[[#This Row],[YEAR BUILT]])="", "N/A", 2023-PropertySet[[#This Row],[YEAR BUILT]])</f>
        <v>113</v>
      </c>
      <c r="U6956" t="str" cm="1">
        <f t="array" ref="U6956">IF(PropertySet[[#This Row],[AGE]] = "N/A", "N/A", _xlfn.IFS(PropertySet[[#This Row],[AGE]] &lt;= 25, "0-25 Years", PropertySet[[#This Row],[AGE]] &lt;= 50, "26-50 Years", PropertySet[[#This Row],[AGE]]&lt;=75, "51-75 Years", PropertySet[[#This Row],[AGE]]&lt;=100, "76-100 Years", PropertySet[[#This Row],[AGE]]&gt;100, "100+ Years"))</f>
        <v>100+ Years</v>
      </c>
      <c r="V6956" t="str" cm="1">
        <f t="array" ref="V69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56" t="s">
        <v>33</v>
      </c>
      <c r="X6956" t="s">
        <v>31</v>
      </c>
    </row>
    <row r="6957" spans="1:24" x14ac:dyDescent="0.3">
      <c r="A6957" t="s">
        <v>6850</v>
      </c>
      <c r="B6957" t="s">
        <v>29</v>
      </c>
      <c r="C6957" t="s">
        <v>30</v>
      </c>
      <c r="D6957">
        <v>1</v>
      </c>
      <c r="E6957">
        <v>223</v>
      </c>
      <c r="F6957">
        <v>6</v>
      </c>
      <c r="G6957" t="s">
        <v>6</v>
      </c>
      <c r="H6957" t="s">
        <v>31</v>
      </c>
      <c r="I6957" t="s">
        <v>6969</v>
      </c>
      <c r="J6957" t="s">
        <v>6</v>
      </c>
      <c r="K6957">
        <v>10310</v>
      </c>
      <c r="L6957" s="25">
        <v>475000</v>
      </c>
      <c r="M6957" s="13">
        <v>45000</v>
      </c>
      <c r="N6957" s="1">
        <v>1</v>
      </c>
      <c r="O6957" s="1">
        <v>0</v>
      </c>
      <c r="P6957" s="1">
        <v>1</v>
      </c>
      <c r="Q6957" s="1">
        <v>10430</v>
      </c>
      <c r="R6957" s="1">
        <v>2128</v>
      </c>
      <c r="S6957">
        <v>1899</v>
      </c>
      <c r="T6957" s="29">
        <f>IF(TRIM(PropertySet[[#This Row],[YEAR BUILT]])="", "N/A", 2023-PropertySet[[#This Row],[YEAR BUILT]])</f>
        <v>124</v>
      </c>
      <c r="U6957" t="str" cm="1">
        <f t="array" ref="U6957">IF(PropertySet[[#This Row],[AGE]] = "N/A", "N/A", _xlfn.IFS(PropertySet[[#This Row],[AGE]] &lt;= 25, "0-25 Years", PropertySet[[#This Row],[AGE]] &lt;= 50, "26-50 Years", PropertySet[[#This Row],[AGE]]&lt;=75, "51-75 Years", PropertySet[[#This Row],[AGE]]&lt;=100, "76-100 Years", PropertySet[[#This Row],[AGE]]&gt;100, "100+ Years"))</f>
        <v>100+ Years</v>
      </c>
      <c r="V6957" t="str" cm="1">
        <f t="array" ref="V69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57" t="s">
        <v>33</v>
      </c>
      <c r="X6957" t="s">
        <v>31</v>
      </c>
    </row>
    <row r="6958" spans="1:24" x14ac:dyDescent="0.3">
      <c r="A6958" t="s">
        <v>6850</v>
      </c>
      <c r="B6958" t="s">
        <v>29</v>
      </c>
      <c r="C6958" t="s">
        <v>30</v>
      </c>
      <c r="D6958">
        <v>1</v>
      </c>
      <c r="E6958">
        <v>223</v>
      </c>
      <c r="F6958">
        <v>15</v>
      </c>
      <c r="G6958" t="s">
        <v>6</v>
      </c>
      <c r="H6958" t="s">
        <v>31</v>
      </c>
      <c r="I6958" t="s">
        <v>6970</v>
      </c>
      <c r="J6958" t="s">
        <v>6</v>
      </c>
      <c r="K6958">
        <v>10310</v>
      </c>
      <c r="L6958" s="25">
        <v>650000</v>
      </c>
      <c r="M6958" s="13">
        <v>44987</v>
      </c>
      <c r="N6958" s="1">
        <v>1</v>
      </c>
      <c r="O6958" s="1">
        <v>0</v>
      </c>
      <c r="P6958" s="1">
        <v>1</v>
      </c>
      <c r="Q6958" s="1">
        <v>7050</v>
      </c>
      <c r="R6958" s="1">
        <v>1224</v>
      </c>
      <c r="S6958">
        <v>1899</v>
      </c>
      <c r="T6958" s="29">
        <f>IF(TRIM(PropertySet[[#This Row],[YEAR BUILT]])="", "N/A", 2023-PropertySet[[#This Row],[YEAR BUILT]])</f>
        <v>124</v>
      </c>
      <c r="U6958" t="str" cm="1">
        <f t="array" ref="U6958">IF(PropertySet[[#This Row],[AGE]] = "N/A", "N/A", _xlfn.IFS(PropertySet[[#This Row],[AGE]] &lt;= 25, "0-25 Years", PropertySet[[#This Row],[AGE]] &lt;= 50, "26-50 Years", PropertySet[[#This Row],[AGE]]&lt;=75, "51-75 Years", PropertySet[[#This Row],[AGE]]&lt;=100, "76-100 Years", PropertySet[[#This Row],[AGE]]&gt;100, "100+ Years"))</f>
        <v>100+ Years</v>
      </c>
      <c r="V6958" t="str" cm="1">
        <f t="array" ref="V69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58" t="s">
        <v>33</v>
      </c>
      <c r="X6958" t="s">
        <v>31</v>
      </c>
    </row>
    <row r="6959" spans="1:24" x14ac:dyDescent="0.3">
      <c r="A6959" t="s">
        <v>6850</v>
      </c>
      <c r="B6959" t="s">
        <v>29</v>
      </c>
      <c r="C6959" t="s">
        <v>30</v>
      </c>
      <c r="D6959">
        <v>1</v>
      </c>
      <c r="E6959">
        <v>223</v>
      </c>
      <c r="F6959">
        <v>45</v>
      </c>
      <c r="G6959" t="s">
        <v>6</v>
      </c>
      <c r="H6959" t="s">
        <v>31</v>
      </c>
      <c r="I6959" t="s">
        <v>6971</v>
      </c>
      <c r="J6959" t="s">
        <v>6</v>
      </c>
      <c r="K6959">
        <v>10310</v>
      </c>
      <c r="L6959" s="25">
        <v>675000</v>
      </c>
      <c r="M6959" s="13">
        <v>45131</v>
      </c>
      <c r="N6959" s="1">
        <v>1</v>
      </c>
      <c r="O6959" s="1">
        <v>0</v>
      </c>
      <c r="P6959" s="1">
        <v>1</v>
      </c>
      <c r="Q6959" s="1">
        <v>4207</v>
      </c>
      <c r="R6959" s="1">
        <v>1704</v>
      </c>
      <c r="S6959">
        <v>1899</v>
      </c>
      <c r="T6959" s="29">
        <f>IF(TRIM(PropertySet[[#This Row],[YEAR BUILT]])="", "N/A", 2023-PropertySet[[#This Row],[YEAR BUILT]])</f>
        <v>124</v>
      </c>
      <c r="U6959" t="str" cm="1">
        <f t="array" ref="U6959">IF(PropertySet[[#This Row],[AGE]] = "N/A", "N/A", _xlfn.IFS(PropertySet[[#This Row],[AGE]] &lt;= 25, "0-25 Years", PropertySet[[#This Row],[AGE]] &lt;= 50, "26-50 Years", PropertySet[[#This Row],[AGE]]&lt;=75, "51-75 Years", PropertySet[[#This Row],[AGE]]&lt;=100, "76-100 Years", PropertySet[[#This Row],[AGE]]&gt;100, "100+ Years"))</f>
        <v>100+ Years</v>
      </c>
      <c r="V6959" t="str" cm="1">
        <f t="array" ref="V69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59" t="s">
        <v>33</v>
      </c>
      <c r="X6959" t="s">
        <v>31</v>
      </c>
    </row>
    <row r="6960" spans="1:24" x14ac:dyDescent="0.3">
      <c r="A6960" t="s">
        <v>6850</v>
      </c>
      <c r="B6960" t="s">
        <v>29</v>
      </c>
      <c r="C6960" t="s">
        <v>30</v>
      </c>
      <c r="D6960">
        <v>1</v>
      </c>
      <c r="E6960">
        <v>223</v>
      </c>
      <c r="F6960">
        <v>97</v>
      </c>
      <c r="G6960" t="s">
        <v>6</v>
      </c>
      <c r="H6960" t="s">
        <v>31</v>
      </c>
      <c r="I6960" t="s">
        <v>6972</v>
      </c>
      <c r="J6960" t="s">
        <v>6</v>
      </c>
      <c r="K6960">
        <v>10310</v>
      </c>
      <c r="L6960" s="25">
        <v>480000</v>
      </c>
      <c r="M6960" s="13">
        <v>45183</v>
      </c>
      <c r="N6960" s="1">
        <v>1</v>
      </c>
      <c r="O6960" s="1">
        <v>0</v>
      </c>
      <c r="P6960" s="1">
        <v>1</v>
      </c>
      <c r="Q6960" s="1">
        <v>5550</v>
      </c>
      <c r="R6960" s="1">
        <v>1258</v>
      </c>
      <c r="S6960">
        <v>1899</v>
      </c>
      <c r="T6960" s="29">
        <f>IF(TRIM(PropertySet[[#This Row],[YEAR BUILT]])="", "N/A", 2023-PropertySet[[#This Row],[YEAR BUILT]])</f>
        <v>124</v>
      </c>
      <c r="U6960" t="str" cm="1">
        <f t="array" ref="U6960">IF(PropertySet[[#This Row],[AGE]] = "N/A", "N/A", _xlfn.IFS(PropertySet[[#This Row],[AGE]] &lt;= 25, "0-25 Years", PropertySet[[#This Row],[AGE]] &lt;= 50, "26-50 Years", PropertySet[[#This Row],[AGE]]&lt;=75, "51-75 Years", PropertySet[[#This Row],[AGE]]&lt;=100, "76-100 Years", PropertySet[[#This Row],[AGE]]&gt;100, "100+ Years"))</f>
        <v>100+ Years</v>
      </c>
      <c r="V6960" t="str" cm="1">
        <f t="array" ref="V69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60" t="s">
        <v>33</v>
      </c>
      <c r="X6960" t="s">
        <v>31</v>
      </c>
    </row>
    <row r="6961" spans="1:24" x14ac:dyDescent="0.3">
      <c r="A6961" t="s">
        <v>6850</v>
      </c>
      <c r="B6961" t="s">
        <v>29</v>
      </c>
      <c r="C6961" t="s">
        <v>30</v>
      </c>
      <c r="D6961">
        <v>1</v>
      </c>
      <c r="E6961">
        <v>224</v>
      </c>
      <c r="F6961">
        <v>50</v>
      </c>
      <c r="G6961" t="s">
        <v>6</v>
      </c>
      <c r="H6961" t="s">
        <v>31</v>
      </c>
      <c r="I6961" t="s">
        <v>6973</v>
      </c>
      <c r="J6961" t="s">
        <v>6</v>
      </c>
      <c r="K6961">
        <v>10310</v>
      </c>
      <c r="L6961" s="25">
        <v>600000</v>
      </c>
      <c r="M6961" s="13">
        <v>45125</v>
      </c>
      <c r="N6961" s="1">
        <v>1</v>
      </c>
      <c r="O6961" s="1">
        <v>0</v>
      </c>
      <c r="P6961" s="1">
        <v>1</v>
      </c>
      <c r="Q6961" s="1">
        <v>8250</v>
      </c>
      <c r="R6961" s="1">
        <v>1521</v>
      </c>
      <c r="S6961">
        <v>1899</v>
      </c>
      <c r="T6961" s="29">
        <f>IF(TRIM(PropertySet[[#This Row],[YEAR BUILT]])="", "N/A", 2023-PropertySet[[#This Row],[YEAR BUILT]])</f>
        <v>124</v>
      </c>
      <c r="U6961" t="str" cm="1">
        <f t="array" ref="U6961">IF(PropertySet[[#This Row],[AGE]] = "N/A", "N/A", _xlfn.IFS(PropertySet[[#This Row],[AGE]] &lt;= 25, "0-25 Years", PropertySet[[#This Row],[AGE]] &lt;= 50, "26-50 Years", PropertySet[[#This Row],[AGE]]&lt;=75, "51-75 Years", PropertySet[[#This Row],[AGE]]&lt;=100, "76-100 Years", PropertySet[[#This Row],[AGE]]&gt;100, "100+ Years"))</f>
        <v>100+ Years</v>
      </c>
      <c r="V6961" t="str" cm="1">
        <f t="array" ref="V69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61" t="s">
        <v>33</v>
      </c>
      <c r="X6961" t="s">
        <v>31</v>
      </c>
    </row>
    <row r="6962" spans="1:24" x14ac:dyDescent="0.3">
      <c r="A6962" t="s">
        <v>6850</v>
      </c>
      <c r="B6962" t="s">
        <v>29</v>
      </c>
      <c r="C6962" t="s">
        <v>30</v>
      </c>
      <c r="D6962">
        <v>1</v>
      </c>
      <c r="E6962">
        <v>224</v>
      </c>
      <c r="F6962">
        <v>78</v>
      </c>
      <c r="G6962" t="s">
        <v>6</v>
      </c>
      <c r="H6962" t="s">
        <v>31</v>
      </c>
      <c r="I6962" t="s">
        <v>6974</v>
      </c>
      <c r="J6962" t="s">
        <v>6</v>
      </c>
      <c r="K6962">
        <v>10310</v>
      </c>
      <c r="L6962" s="25">
        <v>665000</v>
      </c>
      <c r="M6962" s="13">
        <v>45210</v>
      </c>
      <c r="N6962" s="1">
        <v>1</v>
      </c>
      <c r="O6962" s="1">
        <v>0</v>
      </c>
      <c r="P6962" s="1">
        <v>1</v>
      </c>
      <c r="Q6962" s="1">
        <v>5000</v>
      </c>
      <c r="R6962" s="1">
        <v>1533</v>
      </c>
      <c r="S6962">
        <v>1899</v>
      </c>
      <c r="T6962" s="29">
        <f>IF(TRIM(PropertySet[[#This Row],[YEAR BUILT]])="", "N/A", 2023-PropertySet[[#This Row],[YEAR BUILT]])</f>
        <v>124</v>
      </c>
      <c r="U6962" t="str" cm="1">
        <f t="array" ref="U6962">IF(PropertySet[[#This Row],[AGE]] = "N/A", "N/A", _xlfn.IFS(PropertySet[[#This Row],[AGE]] &lt;= 25, "0-25 Years", PropertySet[[#This Row],[AGE]] &lt;= 50, "26-50 Years", PropertySet[[#This Row],[AGE]]&lt;=75, "51-75 Years", PropertySet[[#This Row],[AGE]]&lt;=100, "76-100 Years", PropertySet[[#This Row],[AGE]]&gt;100, "100+ Years"))</f>
        <v>100+ Years</v>
      </c>
      <c r="V6962" t="str" cm="1">
        <f t="array" ref="V69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62" t="s">
        <v>33</v>
      </c>
      <c r="X6962" t="s">
        <v>31</v>
      </c>
    </row>
    <row r="6963" spans="1:24" x14ac:dyDescent="0.3">
      <c r="A6963" t="s">
        <v>6850</v>
      </c>
      <c r="B6963" t="s">
        <v>29</v>
      </c>
      <c r="C6963" t="s">
        <v>30</v>
      </c>
      <c r="D6963">
        <v>1</v>
      </c>
      <c r="E6963">
        <v>224</v>
      </c>
      <c r="F6963">
        <v>88</v>
      </c>
      <c r="G6963" t="s">
        <v>6</v>
      </c>
      <c r="H6963" t="s">
        <v>31</v>
      </c>
      <c r="I6963" t="s">
        <v>6975</v>
      </c>
      <c r="J6963" t="s">
        <v>6</v>
      </c>
      <c r="K6963">
        <v>10310</v>
      </c>
      <c r="L6963" s="25">
        <v>740000</v>
      </c>
      <c r="M6963" s="13">
        <v>45099</v>
      </c>
      <c r="N6963" s="1">
        <v>1</v>
      </c>
      <c r="O6963" s="1">
        <v>0</v>
      </c>
      <c r="P6963" s="1">
        <v>1</v>
      </c>
      <c r="Q6963" s="1">
        <v>4655</v>
      </c>
      <c r="R6963" s="1">
        <v>1308</v>
      </c>
      <c r="S6963">
        <v>1899</v>
      </c>
      <c r="T6963" s="29">
        <f>IF(TRIM(PropertySet[[#This Row],[YEAR BUILT]])="", "N/A", 2023-PropertySet[[#This Row],[YEAR BUILT]])</f>
        <v>124</v>
      </c>
      <c r="U6963" t="str" cm="1">
        <f t="array" ref="U6963">IF(PropertySet[[#This Row],[AGE]] = "N/A", "N/A", _xlfn.IFS(PropertySet[[#This Row],[AGE]] &lt;= 25, "0-25 Years", PropertySet[[#This Row],[AGE]] &lt;= 50, "26-50 Years", PropertySet[[#This Row],[AGE]]&lt;=75, "51-75 Years", PropertySet[[#This Row],[AGE]]&lt;=100, "76-100 Years", PropertySet[[#This Row],[AGE]]&gt;100, "100+ Years"))</f>
        <v>100+ Years</v>
      </c>
      <c r="V6963" t="str" cm="1">
        <f t="array" ref="V69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63" t="s">
        <v>33</v>
      </c>
      <c r="X6963" t="s">
        <v>31</v>
      </c>
    </row>
    <row r="6964" spans="1:24" x14ac:dyDescent="0.3">
      <c r="A6964" t="s">
        <v>6850</v>
      </c>
      <c r="B6964" t="s">
        <v>29</v>
      </c>
      <c r="C6964" t="s">
        <v>30</v>
      </c>
      <c r="D6964">
        <v>1</v>
      </c>
      <c r="E6964">
        <v>226</v>
      </c>
      <c r="F6964">
        <v>29</v>
      </c>
      <c r="G6964" t="s">
        <v>6</v>
      </c>
      <c r="H6964" t="s">
        <v>44</v>
      </c>
      <c r="I6964" t="s">
        <v>6976</v>
      </c>
      <c r="J6964" t="s">
        <v>6</v>
      </c>
      <c r="K6964">
        <v>10310</v>
      </c>
      <c r="L6964" s="25">
        <v>550500</v>
      </c>
      <c r="M6964" s="13">
        <v>45127</v>
      </c>
      <c r="N6964" s="1">
        <v>1</v>
      </c>
      <c r="O6964" s="1">
        <v>0</v>
      </c>
      <c r="P6964" s="1">
        <v>1</v>
      </c>
      <c r="Q6964" s="1">
        <v>1065</v>
      </c>
      <c r="R6964" s="1">
        <v>1176</v>
      </c>
      <c r="S6964">
        <v>2001</v>
      </c>
      <c r="T6964" s="29">
        <f>IF(TRIM(PropertySet[[#This Row],[YEAR BUILT]])="", "N/A", 2023-PropertySet[[#This Row],[YEAR BUILT]])</f>
        <v>22</v>
      </c>
      <c r="U6964" t="str" cm="1">
        <f t="array" ref="U6964">IF(PropertySet[[#This Row],[AGE]] = "N/A", "N/A", _xlfn.IFS(PropertySet[[#This Row],[AGE]] &lt;= 25, "0-25 Years", PropertySet[[#This Row],[AGE]] &lt;= 50, "26-50 Years", PropertySet[[#This Row],[AGE]]&lt;=75, "51-75 Years", PropertySet[[#This Row],[AGE]]&lt;=100, "76-100 Years", PropertySet[[#This Row],[AGE]]&gt;100, "100+ Years"))</f>
        <v>0-25 Years</v>
      </c>
      <c r="V6964" t="str" cm="1">
        <f t="array" ref="V69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64" t="s">
        <v>33</v>
      </c>
      <c r="X6964" t="s">
        <v>44</v>
      </c>
    </row>
    <row r="6965" spans="1:24" x14ac:dyDescent="0.3">
      <c r="A6965" t="s">
        <v>6850</v>
      </c>
      <c r="B6965" t="s">
        <v>29</v>
      </c>
      <c r="C6965" t="s">
        <v>30</v>
      </c>
      <c r="D6965">
        <v>1</v>
      </c>
      <c r="E6965">
        <v>226</v>
      </c>
      <c r="F6965">
        <v>76</v>
      </c>
      <c r="G6965" t="s">
        <v>6</v>
      </c>
      <c r="H6965" t="s">
        <v>36</v>
      </c>
      <c r="I6965" t="s">
        <v>6977</v>
      </c>
      <c r="J6965" t="s">
        <v>6</v>
      </c>
      <c r="K6965">
        <v>10310</v>
      </c>
      <c r="L6965" s="25">
        <v>735000</v>
      </c>
      <c r="M6965" s="13">
        <v>45105</v>
      </c>
      <c r="N6965" s="1">
        <v>1</v>
      </c>
      <c r="O6965" s="1">
        <v>0</v>
      </c>
      <c r="P6965" s="1">
        <v>1</v>
      </c>
      <c r="Q6965" s="1">
        <v>7393</v>
      </c>
      <c r="R6965" s="1">
        <v>1880</v>
      </c>
      <c r="S6965">
        <v>1975</v>
      </c>
      <c r="T6965" s="29">
        <f>IF(TRIM(PropertySet[[#This Row],[YEAR BUILT]])="", "N/A", 2023-PropertySet[[#This Row],[YEAR BUILT]])</f>
        <v>48</v>
      </c>
      <c r="U6965" t="str" cm="1">
        <f t="array" ref="U6965">IF(PropertySet[[#This Row],[AGE]] = "N/A", "N/A", _xlfn.IFS(PropertySet[[#This Row],[AGE]] &lt;= 25, "0-25 Years", PropertySet[[#This Row],[AGE]] &lt;= 50, "26-50 Years", PropertySet[[#This Row],[AGE]]&lt;=75, "51-75 Years", PropertySet[[#This Row],[AGE]]&lt;=100, "76-100 Years", PropertySet[[#This Row],[AGE]]&gt;100, "100+ Years"))</f>
        <v>26-50 Years</v>
      </c>
      <c r="V6965" t="str" cm="1">
        <f t="array" ref="V69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965" t="s">
        <v>33</v>
      </c>
      <c r="X6965" t="s">
        <v>36</v>
      </c>
    </row>
    <row r="6966" spans="1:24" x14ac:dyDescent="0.3">
      <c r="A6966" t="s">
        <v>6850</v>
      </c>
      <c r="B6966" t="s">
        <v>29</v>
      </c>
      <c r="C6966" t="s">
        <v>30</v>
      </c>
      <c r="D6966">
        <v>1</v>
      </c>
      <c r="E6966">
        <v>226</v>
      </c>
      <c r="F6966">
        <v>116</v>
      </c>
      <c r="G6966" t="s">
        <v>6</v>
      </c>
      <c r="H6966" t="s">
        <v>44</v>
      </c>
      <c r="I6966" t="s">
        <v>6978</v>
      </c>
      <c r="J6966" t="s">
        <v>6</v>
      </c>
      <c r="K6966">
        <v>10310</v>
      </c>
      <c r="L6966" s="25">
        <v>550000</v>
      </c>
      <c r="M6966" s="13">
        <v>45124</v>
      </c>
      <c r="N6966" s="1">
        <v>1</v>
      </c>
      <c r="O6966" s="1">
        <v>0</v>
      </c>
      <c r="P6966" s="1">
        <v>1</v>
      </c>
      <c r="Q6966" s="1">
        <v>1190</v>
      </c>
      <c r="R6966" s="1">
        <v>1176</v>
      </c>
      <c r="S6966">
        <v>2001</v>
      </c>
      <c r="T6966" s="29">
        <f>IF(TRIM(PropertySet[[#This Row],[YEAR BUILT]])="", "N/A", 2023-PropertySet[[#This Row],[YEAR BUILT]])</f>
        <v>22</v>
      </c>
      <c r="U6966" t="str" cm="1">
        <f t="array" ref="U6966">IF(PropertySet[[#This Row],[AGE]] = "N/A", "N/A", _xlfn.IFS(PropertySet[[#This Row],[AGE]] &lt;= 25, "0-25 Years", PropertySet[[#This Row],[AGE]] &lt;= 50, "26-50 Years", PropertySet[[#This Row],[AGE]]&lt;=75, "51-75 Years", PropertySet[[#This Row],[AGE]]&lt;=100, "76-100 Years", PropertySet[[#This Row],[AGE]]&gt;100, "100+ Years"))</f>
        <v>0-25 Years</v>
      </c>
      <c r="V6966" t="str" cm="1">
        <f t="array" ref="V69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66" t="s">
        <v>33</v>
      </c>
      <c r="X6966" t="s">
        <v>44</v>
      </c>
    </row>
    <row r="6967" spans="1:24" x14ac:dyDescent="0.3">
      <c r="A6967" t="s">
        <v>6850</v>
      </c>
      <c r="B6967" t="s">
        <v>29</v>
      </c>
      <c r="C6967" t="s">
        <v>30</v>
      </c>
      <c r="D6967">
        <v>1</v>
      </c>
      <c r="E6967">
        <v>227</v>
      </c>
      <c r="F6967">
        <v>13</v>
      </c>
      <c r="G6967" t="s">
        <v>6</v>
      </c>
      <c r="H6967" t="s">
        <v>31</v>
      </c>
      <c r="I6967" t="s">
        <v>6979</v>
      </c>
      <c r="J6967" t="s">
        <v>6</v>
      </c>
      <c r="K6967">
        <v>10310</v>
      </c>
      <c r="L6967" s="25">
        <v>0</v>
      </c>
      <c r="M6967" s="13">
        <v>45065</v>
      </c>
      <c r="N6967" s="1">
        <v>1</v>
      </c>
      <c r="O6967" s="1">
        <v>0</v>
      </c>
      <c r="P6967" s="1">
        <v>1</v>
      </c>
      <c r="Q6967" s="1">
        <v>5610</v>
      </c>
      <c r="R6967" s="1">
        <v>1556</v>
      </c>
      <c r="S6967">
        <v>1935</v>
      </c>
      <c r="T6967" s="29">
        <f>IF(TRIM(PropertySet[[#This Row],[YEAR BUILT]])="", "N/A", 2023-PropertySet[[#This Row],[YEAR BUILT]])</f>
        <v>88</v>
      </c>
      <c r="U6967" t="str" cm="1">
        <f t="array" ref="U6967">IF(PropertySet[[#This Row],[AGE]] = "N/A", "N/A", _xlfn.IFS(PropertySet[[#This Row],[AGE]] &lt;= 25, "0-25 Years", PropertySet[[#This Row],[AGE]] &lt;= 50, "26-50 Years", PropertySet[[#This Row],[AGE]]&lt;=75, "51-75 Years", PropertySet[[#This Row],[AGE]]&lt;=100, "76-100 Years", PropertySet[[#This Row],[AGE]]&gt;100, "100+ Years"))</f>
        <v>76-100 Years</v>
      </c>
      <c r="V6967" t="str" cm="1">
        <f t="array" ref="V69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67" t="s">
        <v>33</v>
      </c>
      <c r="X6967" t="s">
        <v>31</v>
      </c>
    </row>
    <row r="6968" spans="1:24" x14ac:dyDescent="0.3">
      <c r="A6968" t="s">
        <v>6850</v>
      </c>
      <c r="B6968" t="s">
        <v>29</v>
      </c>
      <c r="C6968" t="s">
        <v>30</v>
      </c>
      <c r="D6968">
        <v>1</v>
      </c>
      <c r="E6968">
        <v>228</v>
      </c>
      <c r="F6968">
        <v>11</v>
      </c>
      <c r="G6968" t="s">
        <v>6</v>
      </c>
      <c r="H6968" t="s">
        <v>44</v>
      </c>
      <c r="I6968" t="s">
        <v>6980</v>
      </c>
      <c r="J6968" t="s">
        <v>6</v>
      </c>
      <c r="K6968">
        <v>10310</v>
      </c>
      <c r="L6968" s="25">
        <v>605000</v>
      </c>
      <c r="M6968" s="13">
        <v>45230</v>
      </c>
      <c r="N6968" s="1">
        <v>1</v>
      </c>
      <c r="O6968" s="1">
        <v>0</v>
      </c>
      <c r="P6968" s="1">
        <v>1</v>
      </c>
      <c r="Q6968" s="1">
        <v>1268</v>
      </c>
      <c r="R6968" s="1">
        <v>1066</v>
      </c>
      <c r="S6968">
        <v>1988</v>
      </c>
      <c r="T6968" s="29">
        <f>IF(TRIM(PropertySet[[#This Row],[YEAR BUILT]])="", "N/A", 2023-PropertySet[[#This Row],[YEAR BUILT]])</f>
        <v>35</v>
      </c>
      <c r="U6968" t="str" cm="1">
        <f t="array" ref="U6968">IF(PropertySet[[#This Row],[AGE]] = "N/A", "N/A", _xlfn.IFS(PropertySet[[#This Row],[AGE]] &lt;= 25, "0-25 Years", PropertySet[[#This Row],[AGE]] &lt;= 50, "26-50 Years", PropertySet[[#This Row],[AGE]]&lt;=75, "51-75 Years", PropertySet[[#This Row],[AGE]]&lt;=100, "76-100 Years", PropertySet[[#This Row],[AGE]]&gt;100, "100+ Years"))</f>
        <v>26-50 Years</v>
      </c>
      <c r="V6968" t="str" cm="1">
        <f t="array" ref="V69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968" t="s">
        <v>33</v>
      </c>
      <c r="X6968" t="s">
        <v>44</v>
      </c>
    </row>
    <row r="6969" spans="1:24" x14ac:dyDescent="0.3">
      <c r="A6969" t="s">
        <v>6850</v>
      </c>
      <c r="B6969" t="s">
        <v>29</v>
      </c>
      <c r="C6969" t="s">
        <v>30</v>
      </c>
      <c r="D6969">
        <v>1</v>
      </c>
      <c r="E6969">
        <v>228</v>
      </c>
      <c r="F6969">
        <v>31</v>
      </c>
      <c r="G6969" t="s">
        <v>6</v>
      </c>
      <c r="H6969" t="s">
        <v>36</v>
      </c>
      <c r="I6969" t="s">
        <v>6981</v>
      </c>
      <c r="J6969" t="s">
        <v>6</v>
      </c>
      <c r="K6969">
        <v>10310</v>
      </c>
      <c r="L6969" s="25">
        <v>542000</v>
      </c>
      <c r="M6969" s="13">
        <v>45065</v>
      </c>
      <c r="N6969" s="1">
        <v>1</v>
      </c>
      <c r="O6969" s="1">
        <v>0</v>
      </c>
      <c r="P6969" s="1">
        <v>1</v>
      </c>
      <c r="Q6969" s="1">
        <v>4218</v>
      </c>
      <c r="R6969" s="1">
        <v>1165</v>
      </c>
      <c r="S6969">
        <v>1945</v>
      </c>
      <c r="T6969" s="29">
        <f>IF(TRIM(PropertySet[[#This Row],[YEAR BUILT]])="", "N/A", 2023-PropertySet[[#This Row],[YEAR BUILT]])</f>
        <v>78</v>
      </c>
      <c r="U6969" t="str" cm="1">
        <f t="array" ref="U6969">IF(PropertySet[[#This Row],[AGE]] = "N/A", "N/A", _xlfn.IFS(PropertySet[[#This Row],[AGE]] &lt;= 25, "0-25 Years", PropertySet[[#This Row],[AGE]] &lt;= 50, "26-50 Years", PropertySet[[#This Row],[AGE]]&lt;=75, "51-75 Years", PropertySet[[#This Row],[AGE]]&lt;=100, "76-100 Years", PropertySet[[#This Row],[AGE]]&gt;100, "100+ Years"))</f>
        <v>76-100 Years</v>
      </c>
      <c r="V6969" t="str" cm="1">
        <f t="array" ref="V69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69" t="s">
        <v>33</v>
      </c>
      <c r="X6969" t="s">
        <v>36</v>
      </c>
    </row>
    <row r="6970" spans="1:24" x14ac:dyDescent="0.3">
      <c r="A6970" t="s">
        <v>6850</v>
      </c>
      <c r="B6970" t="s">
        <v>29</v>
      </c>
      <c r="C6970" t="s">
        <v>30</v>
      </c>
      <c r="D6970">
        <v>1</v>
      </c>
      <c r="E6970">
        <v>230</v>
      </c>
      <c r="F6970">
        <v>99</v>
      </c>
      <c r="G6970" t="s">
        <v>6</v>
      </c>
      <c r="H6970" t="s">
        <v>31</v>
      </c>
      <c r="I6970" t="s">
        <v>6982</v>
      </c>
      <c r="J6970" t="s">
        <v>6</v>
      </c>
      <c r="K6970">
        <v>10310</v>
      </c>
      <c r="L6970" s="25">
        <v>0</v>
      </c>
      <c r="M6970" s="13">
        <v>45068</v>
      </c>
      <c r="N6970" s="1">
        <v>1</v>
      </c>
      <c r="O6970" s="1">
        <v>0</v>
      </c>
      <c r="P6970" s="1">
        <v>1</v>
      </c>
      <c r="Q6970" s="1">
        <v>3500</v>
      </c>
      <c r="R6970" s="1">
        <v>1565</v>
      </c>
      <c r="S6970">
        <v>1925</v>
      </c>
      <c r="T6970" s="29">
        <f>IF(TRIM(PropertySet[[#This Row],[YEAR BUILT]])="", "N/A", 2023-PropertySet[[#This Row],[YEAR BUILT]])</f>
        <v>98</v>
      </c>
      <c r="U6970" t="str" cm="1">
        <f t="array" ref="U6970">IF(PropertySet[[#This Row],[AGE]] = "N/A", "N/A", _xlfn.IFS(PropertySet[[#This Row],[AGE]] &lt;= 25, "0-25 Years", PropertySet[[#This Row],[AGE]] &lt;= 50, "26-50 Years", PropertySet[[#This Row],[AGE]]&lt;=75, "51-75 Years", PropertySet[[#This Row],[AGE]]&lt;=100, "76-100 Years", PropertySet[[#This Row],[AGE]]&gt;100, "100+ Years"))</f>
        <v>76-100 Years</v>
      </c>
      <c r="V6970" t="str" cm="1">
        <f t="array" ref="V69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70" t="s">
        <v>33</v>
      </c>
      <c r="X6970" t="s">
        <v>31</v>
      </c>
    </row>
    <row r="6971" spans="1:24" x14ac:dyDescent="0.3">
      <c r="A6971" t="s">
        <v>6850</v>
      </c>
      <c r="B6971" t="s">
        <v>29</v>
      </c>
      <c r="C6971" t="s">
        <v>30</v>
      </c>
      <c r="D6971">
        <v>1</v>
      </c>
      <c r="E6971">
        <v>230</v>
      </c>
      <c r="F6971">
        <v>110</v>
      </c>
      <c r="G6971" t="s">
        <v>6</v>
      </c>
      <c r="H6971" t="s">
        <v>31</v>
      </c>
      <c r="I6971" t="s">
        <v>6983</v>
      </c>
      <c r="J6971" t="s">
        <v>6</v>
      </c>
      <c r="K6971">
        <v>10310</v>
      </c>
      <c r="L6971" s="25">
        <v>615000</v>
      </c>
      <c r="M6971" s="13">
        <v>44943</v>
      </c>
      <c r="N6971" s="1">
        <v>1</v>
      </c>
      <c r="O6971" s="1">
        <v>0</v>
      </c>
      <c r="P6971" s="1">
        <v>1</v>
      </c>
      <c r="Q6971" s="1">
        <v>3300</v>
      </c>
      <c r="R6971" s="1">
        <v>1632</v>
      </c>
      <c r="S6971">
        <v>1920</v>
      </c>
      <c r="T6971" s="29">
        <f>IF(TRIM(PropertySet[[#This Row],[YEAR BUILT]])="", "N/A", 2023-PropertySet[[#This Row],[YEAR BUILT]])</f>
        <v>103</v>
      </c>
      <c r="U6971" t="str" cm="1">
        <f t="array" ref="U6971">IF(PropertySet[[#This Row],[AGE]] = "N/A", "N/A", _xlfn.IFS(PropertySet[[#This Row],[AGE]] &lt;= 25, "0-25 Years", PropertySet[[#This Row],[AGE]] &lt;= 50, "26-50 Years", PropertySet[[#This Row],[AGE]]&lt;=75, "51-75 Years", PropertySet[[#This Row],[AGE]]&lt;=100, "76-100 Years", PropertySet[[#This Row],[AGE]]&gt;100, "100+ Years"))</f>
        <v>100+ Years</v>
      </c>
      <c r="V6971" t="str" cm="1">
        <f t="array" ref="V69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71" t="s">
        <v>33</v>
      </c>
      <c r="X6971" t="s">
        <v>31</v>
      </c>
    </row>
    <row r="6972" spans="1:24" x14ac:dyDescent="0.3">
      <c r="A6972" t="s">
        <v>6850</v>
      </c>
      <c r="B6972" t="s">
        <v>29</v>
      </c>
      <c r="C6972" t="s">
        <v>30</v>
      </c>
      <c r="D6972">
        <v>1</v>
      </c>
      <c r="E6972">
        <v>232</v>
      </c>
      <c r="F6972">
        <v>5</v>
      </c>
      <c r="G6972" t="s">
        <v>6</v>
      </c>
      <c r="H6972" t="s">
        <v>36</v>
      </c>
      <c r="I6972" t="s">
        <v>6984</v>
      </c>
      <c r="J6972" t="s">
        <v>6</v>
      </c>
      <c r="K6972">
        <v>10310</v>
      </c>
      <c r="L6972" s="25">
        <v>10</v>
      </c>
      <c r="M6972" s="13">
        <v>45196</v>
      </c>
      <c r="N6972" s="1">
        <v>1</v>
      </c>
      <c r="O6972" s="1">
        <v>0</v>
      </c>
      <c r="P6972" s="1">
        <v>1</v>
      </c>
      <c r="Q6972" s="1">
        <v>4218</v>
      </c>
      <c r="R6972" s="1">
        <v>1008</v>
      </c>
      <c r="S6972">
        <v>1955</v>
      </c>
      <c r="T6972" s="29">
        <f>IF(TRIM(PropertySet[[#This Row],[YEAR BUILT]])="", "N/A", 2023-PropertySet[[#This Row],[YEAR BUILT]])</f>
        <v>68</v>
      </c>
      <c r="U6972" t="str" cm="1">
        <f t="array" ref="U6972">IF(PropertySet[[#This Row],[AGE]] = "N/A", "N/A", _xlfn.IFS(PropertySet[[#This Row],[AGE]] &lt;= 25, "0-25 Years", PropertySet[[#This Row],[AGE]] &lt;= 50, "26-50 Years", PropertySet[[#This Row],[AGE]]&lt;=75, "51-75 Years", PropertySet[[#This Row],[AGE]]&lt;=100, "76-100 Years", PropertySet[[#This Row],[AGE]]&gt;100, "100+ Years"))</f>
        <v>51-75 Years</v>
      </c>
      <c r="V6972" t="str" cm="1">
        <f t="array" ref="V69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972" t="s">
        <v>33</v>
      </c>
      <c r="X6972" t="s">
        <v>36</v>
      </c>
    </row>
    <row r="6973" spans="1:24" x14ac:dyDescent="0.3">
      <c r="A6973" t="s">
        <v>6850</v>
      </c>
      <c r="B6973" t="s">
        <v>29</v>
      </c>
      <c r="C6973" t="s">
        <v>30</v>
      </c>
      <c r="D6973">
        <v>1</v>
      </c>
      <c r="E6973">
        <v>232</v>
      </c>
      <c r="F6973">
        <v>52</v>
      </c>
      <c r="G6973" t="s">
        <v>6</v>
      </c>
      <c r="H6973" t="s">
        <v>31</v>
      </c>
      <c r="I6973" t="s">
        <v>6985</v>
      </c>
      <c r="J6973" t="s">
        <v>6</v>
      </c>
      <c r="K6973">
        <v>10310</v>
      </c>
      <c r="L6973" s="25">
        <v>0</v>
      </c>
      <c r="M6973" s="13">
        <v>44945</v>
      </c>
      <c r="N6973" s="1">
        <v>1</v>
      </c>
      <c r="O6973" s="1">
        <v>0</v>
      </c>
      <c r="P6973" s="1">
        <v>1</v>
      </c>
      <c r="Q6973" s="1">
        <v>3500</v>
      </c>
      <c r="R6973" s="1">
        <v>1232</v>
      </c>
      <c r="S6973">
        <v>1920</v>
      </c>
      <c r="T6973" s="29">
        <f>IF(TRIM(PropertySet[[#This Row],[YEAR BUILT]])="", "N/A", 2023-PropertySet[[#This Row],[YEAR BUILT]])</f>
        <v>103</v>
      </c>
      <c r="U6973" t="str" cm="1">
        <f t="array" ref="U6973">IF(PropertySet[[#This Row],[AGE]] = "N/A", "N/A", _xlfn.IFS(PropertySet[[#This Row],[AGE]] &lt;= 25, "0-25 Years", PropertySet[[#This Row],[AGE]] &lt;= 50, "26-50 Years", PropertySet[[#This Row],[AGE]]&lt;=75, "51-75 Years", PropertySet[[#This Row],[AGE]]&lt;=100, "76-100 Years", PropertySet[[#This Row],[AGE]]&gt;100, "100+ Years"))</f>
        <v>100+ Years</v>
      </c>
      <c r="V6973" t="str" cm="1">
        <f t="array" ref="V69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73" t="s">
        <v>33</v>
      </c>
      <c r="X6973" t="s">
        <v>31</v>
      </c>
    </row>
    <row r="6974" spans="1:24" x14ac:dyDescent="0.3">
      <c r="A6974" t="s">
        <v>6850</v>
      </c>
      <c r="B6974" t="s">
        <v>29</v>
      </c>
      <c r="C6974" t="s">
        <v>30</v>
      </c>
      <c r="D6974">
        <v>1</v>
      </c>
      <c r="E6974">
        <v>233</v>
      </c>
      <c r="F6974">
        <v>24</v>
      </c>
      <c r="G6974" t="s">
        <v>6</v>
      </c>
      <c r="H6974" t="s">
        <v>31</v>
      </c>
      <c r="I6974" t="s">
        <v>6986</v>
      </c>
      <c r="J6974" t="s">
        <v>6</v>
      </c>
      <c r="K6974">
        <v>10310</v>
      </c>
      <c r="L6974" s="25">
        <v>0</v>
      </c>
      <c r="M6974" s="13">
        <v>45077</v>
      </c>
      <c r="N6974" s="1">
        <v>1</v>
      </c>
      <c r="O6974" s="1">
        <v>0</v>
      </c>
      <c r="P6974" s="1">
        <v>1</v>
      </c>
      <c r="Q6974" s="1">
        <v>2520</v>
      </c>
      <c r="R6974" s="1">
        <v>1104</v>
      </c>
      <c r="S6974">
        <v>1925</v>
      </c>
      <c r="T6974" s="29">
        <f>IF(TRIM(PropertySet[[#This Row],[YEAR BUILT]])="", "N/A", 2023-PropertySet[[#This Row],[YEAR BUILT]])</f>
        <v>98</v>
      </c>
      <c r="U6974" t="str" cm="1">
        <f t="array" ref="U6974">IF(PropertySet[[#This Row],[AGE]] = "N/A", "N/A", _xlfn.IFS(PropertySet[[#This Row],[AGE]] &lt;= 25, "0-25 Years", PropertySet[[#This Row],[AGE]] &lt;= 50, "26-50 Years", PropertySet[[#This Row],[AGE]]&lt;=75, "51-75 Years", PropertySet[[#This Row],[AGE]]&lt;=100, "76-100 Years", PropertySet[[#This Row],[AGE]]&gt;100, "100+ Years"))</f>
        <v>76-100 Years</v>
      </c>
      <c r="V6974" t="str" cm="1">
        <f t="array" ref="V69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74" t="s">
        <v>33</v>
      </c>
      <c r="X6974" t="s">
        <v>31</v>
      </c>
    </row>
    <row r="6975" spans="1:24" x14ac:dyDescent="0.3">
      <c r="A6975" t="s">
        <v>6850</v>
      </c>
      <c r="B6975" t="s">
        <v>29</v>
      </c>
      <c r="C6975" t="s">
        <v>30</v>
      </c>
      <c r="D6975">
        <v>1</v>
      </c>
      <c r="E6975">
        <v>233</v>
      </c>
      <c r="F6975">
        <v>26</v>
      </c>
      <c r="G6975" t="s">
        <v>6</v>
      </c>
      <c r="H6975" t="s">
        <v>31</v>
      </c>
      <c r="I6975" t="s">
        <v>6987</v>
      </c>
      <c r="J6975" t="s">
        <v>6</v>
      </c>
      <c r="K6975">
        <v>10310</v>
      </c>
      <c r="L6975" s="25">
        <v>0</v>
      </c>
      <c r="M6975" s="13">
        <v>45140</v>
      </c>
      <c r="N6975" s="1">
        <v>1</v>
      </c>
      <c r="O6975" s="1">
        <v>0</v>
      </c>
      <c r="P6975" s="1">
        <v>1</v>
      </c>
      <c r="Q6975" s="1">
        <v>2940</v>
      </c>
      <c r="R6975" s="1">
        <v>1104</v>
      </c>
      <c r="S6975">
        <v>1925</v>
      </c>
      <c r="T6975" s="29">
        <f>IF(TRIM(PropertySet[[#This Row],[YEAR BUILT]])="", "N/A", 2023-PropertySet[[#This Row],[YEAR BUILT]])</f>
        <v>98</v>
      </c>
      <c r="U6975" t="str" cm="1">
        <f t="array" ref="U6975">IF(PropertySet[[#This Row],[AGE]] = "N/A", "N/A", _xlfn.IFS(PropertySet[[#This Row],[AGE]] &lt;= 25, "0-25 Years", PropertySet[[#This Row],[AGE]] &lt;= 50, "26-50 Years", PropertySet[[#This Row],[AGE]]&lt;=75, "51-75 Years", PropertySet[[#This Row],[AGE]]&lt;=100, "76-100 Years", PropertySet[[#This Row],[AGE]]&gt;100, "100+ Years"))</f>
        <v>76-100 Years</v>
      </c>
      <c r="V6975" t="str" cm="1">
        <f t="array" ref="V69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75" t="s">
        <v>33</v>
      </c>
      <c r="X6975" t="s">
        <v>31</v>
      </c>
    </row>
    <row r="6976" spans="1:24" x14ac:dyDescent="0.3">
      <c r="A6976" t="s">
        <v>6850</v>
      </c>
      <c r="B6976" t="s">
        <v>29</v>
      </c>
      <c r="C6976" t="s">
        <v>30</v>
      </c>
      <c r="D6976">
        <v>1</v>
      </c>
      <c r="E6976">
        <v>233</v>
      </c>
      <c r="F6976">
        <v>38</v>
      </c>
      <c r="G6976" t="s">
        <v>6</v>
      </c>
      <c r="H6976" t="s">
        <v>57</v>
      </c>
      <c r="I6976" t="s">
        <v>6988</v>
      </c>
      <c r="J6976" t="s">
        <v>6</v>
      </c>
      <c r="K6976">
        <v>10310</v>
      </c>
      <c r="L6976" s="25">
        <v>0</v>
      </c>
      <c r="M6976" s="13">
        <v>45051</v>
      </c>
      <c r="N6976" s="1">
        <v>1</v>
      </c>
      <c r="O6976" s="1">
        <v>0</v>
      </c>
      <c r="P6976" s="1">
        <v>1</v>
      </c>
      <c r="Q6976" s="1">
        <v>4600</v>
      </c>
      <c r="R6976" s="1">
        <v>600</v>
      </c>
      <c r="S6976">
        <v>1925</v>
      </c>
      <c r="T6976" s="29">
        <f>IF(TRIM(PropertySet[[#This Row],[YEAR BUILT]])="", "N/A", 2023-PropertySet[[#This Row],[YEAR BUILT]])</f>
        <v>98</v>
      </c>
      <c r="U6976" t="str" cm="1">
        <f t="array" ref="U6976">IF(PropertySet[[#This Row],[AGE]] = "N/A", "N/A", _xlfn.IFS(PropertySet[[#This Row],[AGE]] &lt;= 25, "0-25 Years", PropertySet[[#This Row],[AGE]] &lt;= 50, "26-50 Years", PropertySet[[#This Row],[AGE]]&lt;=75, "51-75 Years", PropertySet[[#This Row],[AGE]]&lt;=100, "76-100 Years", PropertySet[[#This Row],[AGE]]&gt;100, "100+ Years"))</f>
        <v>76-100 Years</v>
      </c>
      <c r="V6976" t="str" cm="1">
        <f t="array" ref="V69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76" t="s">
        <v>33</v>
      </c>
      <c r="X6976" t="s">
        <v>57</v>
      </c>
    </row>
    <row r="6977" spans="1:24" x14ac:dyDescent="0.3">
      <c r="A6977" t="s">
        <v>6850</v>
      </c>
      <c r="B6977" t="s">
        <v>29</v>
      </c>
      <c r="C6977" t="s">
        <v>30</v>
      </c>
      <c r="D6977">
        <v>1</v>
      </c>
      <c r="E6977">
        <v>238</v>
      </c>
      <c r="F6977">
        <v>235</v>
      </c>
      <c r="G6977" t="s">
        <v>6</v>
      </c>
      <c r="H6977" t="s">
        <v>44</v>
      </c>
      <c r="I6977" t="s">
        <v>6989</v>
      </c>
      <c r="J6977" t="s">
        <v>6</v>
      </c>
      <c r="K6977">
        <v>10302</v>
      </c>
      <c r="L6977" s="25">
        <v>0</v>
      </c>
      <c r="M6977" s="13">
        <v>45061</v>
      </c>
      <c r="N6977" s="1">
        <v>1</v>
      </c>
      <c r="O6977" s="1">
        <v>0</v>
      </c>
      <c r="P6977" s="1">
        <v>1</v>
      </c>
      <c r="Q6977" s="1">
        <v>2032</v>
      </c>
      <c r="R6977" s="1">
        <v>1304</v>
      </c>
      <c r="S6977">
        <v>1930</v>
      </c>
      <c r="T6977" s="29">
        <f>IF(TRIM(PropertySet[[#This Row],[YEAR BUILT]])="", "N/A", 2023-PropertySet[[#This Row],[YEAR BUILT]])</f>
        <v>93</v>
      </c>
      <c r="U6977" t="str" cm="1">
        <f t="array" ref="U6977">IF(PropertySet[[#This Row],[AGE]] = "N/A", "N/A", _xlfn.IFS(PropertySet[[#This Row],[AGE]] &lt;= 25, "0-25 Years", PropertySet[[#This Row],[AGE]] &lt;= 50, "26-50 Years", PropertySet[[#This Row],[AGE]]&lt;=75, "51-75 Years", PropertySet[[#This Row],[AGE]]&lt;=100, "76-100 Years", PropertySet[[#This Row],[AGE]]&gt;100, "100+ Years"))</f>
        <v>76-100 Years</v>
      </c>
      <c r="V6977" t="str" cm="1">
        <f t="array" ref="V69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77" t="s">
        <v>33</v>
      </c>
      <c r="X6977" t="s">
        <v>44</v>
      </c>
    </row>
    <row r="6978" spans="1:24" x14ac:dyDescent="0.3">
      <c r="A6978" t="s">
        <v>6850</v>
      </c>
      <c r="B6978" t="s">
        <v>29</v>
      </c>
      <c r="C6978" t="s">
        <v>30</v>
      </c>
      <c r="D6978">
        <v>1</v>
      </c>
      <c r="E6978">
        <v>238</v>
      </c>
      <c r="F6978">
        <v>236</v>
      </c>
      <c r="G6978" t="s">
        <v>6</v>
      </c>
      <c r="H6978" t="s">
        <v>44</v>
      </c>
      <c r="I6978" t="s">
        <v>6990</v>
      </c>
      <c r="J6978" t="s">
        <v>6</v>
      </c>
      <c r="K6978">
        <v>10302</v>
      </c>
      <c r="L6978" s="25">
        <v>0</v>
      </c>
      <c r="M6978" s="13">
        <v>44984</v>
      </c>
      <c r="N6978" s="1">
        <v>1</v>
      </c>
      <c r="O6978" s="1">
        <v>0</v>
      </c>
      <c r="P6978" s="1">
        <v>1</v>
      </c>
      <c r="Q6978" s="1">
        <v>2048</v>
      </c>
      <c r="R6978" s="1">
        <v>1304</v>
      </c>
      <c r="S6978">
        <v>1930</v>
      </c>
      <c r="T6978" s="29">
        <f>IF(TRIM(PropertySet[[#This Row],[YEAR BUILT]])="", "N/A", 2023-PropertySet[[#This Row],[YEAR BUILT]])</f>
        <v>93</v>
      </c>
      <c r="U6978" t="str" cm="1">
        <f t="array" ref="U6978">IF(PropertySet[[#This Row],[AGE]] = "N/A", "N/A", _xlfn.IFS(PropertySet[[#This Row],[AGE]] &lt;= 25, "0-25 Years", PropertySet[[#This Row],[AGE]] &lt;= 50, "26-50 Years", PropertySet[[#This Row],[AGE]]&lt;=75, "51-75 Years", PropertySet[[#This Row],[AGE]]&lt;=100, "76-100 Years", PropertySet[[#This Row],[AGE]]&gt;100, "100+ Years"))</f>
        <v>76-100 Years</v>
      </c>
      <c r="V6978" t="str" cm="1">
        <f t="array" ref="V69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78" t="s">
        <v>33</v>
      </c>
      <c r="X6978" t="s">
        <v>44</v>
      </c>
    </row>
    <row r="6979" spans="1:24" x14ac:dyDescent="0.3">
      <c r="A6979" t="s">
        <v>6850</v>
      </c>
      <c r="B6979" t="s">
        <v>29</v>
      </c>
      <c r="C6979" t="s">
        <v>30</v>
      </c>
      <c r="D6979">
        <v>1</v>
      </c>
      <c r="E6979">
        <v>238</v>
      </c>
      <c r="F6979">
        <v>248</v>
      </c>
      <c r="G6979" t="s">
        <v>6</v>
      </c>
      <c r="H6979" t="s">
        <v>44</v>
      </c>
      <c r="I6979" t="s">
        <v>6991</v>
      </c>
      <c r="J6979" t="s">
        <v>6</v>
      </c>
      <c r="K6979">
        <v>10302</v>
      </c>
      <c r="L6979" s="25">
        <v>0</v>
      </c>
      <c r="M6979" s="13">
        <v>45028</v>
      </c>
      <c r="N6979" s="1">
        <v>1</v>
      </c>
      <c r="O6979" s="1">
        <v>0</v>
      </c>
      <c r="P6979" s="1">
        <v>1</v>
      </c>
      <c r="Q6979" s="1">
        <v>2981</v>
      </c>
      <c r="R6979" s="1">
        <v>1300</v>
      </c>
      <c r="S6979">
        <v>2000</v>
      </c>
      <c r="T6979" s="29">
        <f>IF(TRIM(PropertySet[[#This Row],[YEAR BUILT]])="", "N/A", 2023-PropertySet[[#This Row],[YEAR BUILT]])</f>
        <v>23</v>
      </c>
      <c r="U6979" t="str" cm="1">
        <f t="array" ref="U6979">IF(PropertySet[[#This Row],[AGE]] = "N/A", "N/A", _xlfn.IFS(PropertySet[[#This Row],[AGE]] &lt;= 25, "0-25 Years", PropertySet[[#This Row],[AGE]] &lt;= 50, "26-50 Years", PropertySet[[#This Row],[AGE]]&lt;=75, "51-75 Years", PropertySet[[#This Row],[AGE]]&lt;=100, "76-100 Years", PropertySet[[#This Row],[AGE]]&gt;100, "100+ Years"))</f>
        <v>0-25 Years</v>
      </c>
      <c r="V6979" t="str" cm="1">
        <f t="array" ref="V69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79" t="s">
        <v>33</v>
      </c>
      <c r="X6979" t="s">
        <v>44</v>
      </c>
    </row>
    <row r="6980" spans="1:24" x14ac:dyDescent="0.3">
      <c r="A6980" t="s">
        <v>6850</v>
      </c>
      <c r="B6980" t="s">
        <v>29</v>
      </c>
      <c r="C6980" t="s">
        <v>30</v>
      </c>
      <c r="D6980">
        <v>1</v>
      </c>
      <c r="E6980">
        <v>238</v>
      </c>
      <c r="F6980">
        <v>281</v>
      </c>
      <c r="G6980" t="s">
        <v>6</v>
      </c>
      <c r="H6980" t="s">
        <v>44</v>
      </c>
      <c r="I6980" t="s">
        <v>6992</v>
      </c>
      <c r="J6980" t="s">
        <v>6</v>
      </c>
      <c r="K6980">
        <v>10310</v>
      </c>
      <c r="L6980" s="25">
        <v>0</v>
      </c>
      <c r="M6980" s="13">
        <v>45176</v>
      </c>
      <c r="N6980" s="1">
        <v>1</v>
      </c>
      <c r="O6980" s="1">
        <v>0</v>
      </c>
      <c r="P6980" s="1">
        <v>1</v>
      </c>
      <c r="Q6980" s="1">
        <v>1854</v>
      </c>
      <c r="R6980" s="1">
        <v>1248</v>
      </c>
      <c r="S6980">
        <v>1960</v>
      </c>
      <c r="T6980" s="29">
        <f>IF(TRIM(PropertySet[[#This Row],[YEAR BUILT]])="", "N/A", 2023-PropertySet[[#This Row],[YEAR BUILT]])</f>
        <v>63</v>
      </c>
      <c r="U6980" t="str" cm="1">
        <f t="array" ref="U6980">IF(PropertySet[[#This Row],[AGE]] = "N/A", "N/A", _xlfn.IFS(PropertySet[[#This Row],[AGE]] &lt;= 25, "0-25 Years", PropertySet[[#This Row],[AGE]] &lt;= 50, "26-50 Years", PropertySet[[#This Row],[AGE]]&lt;=75, "51-75 Years", PropertySet[[#This Row],[AGE]]&lt;=100, "76-100 Years", PropertySet[[#This Row],[AGE]]&gt;100, "100+ Years"))</f>
        <v>51-75 Years</v>
      </c>
      <c r="V6980" t="str" cm="1">
        <f t="array" ref="V69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980" t="s">
        <v>33</v>
      </c>
      <c r="X6980" t="s">
        <v>44</v>
      </c>
    </row>
    <row r="6981" spans="1:24" x14ac:dyDescent="0.3">
      <c r="A6981" t="s">
        <v>6850</v>
      </c>
      <c r="B6981" t="s">
        <v>29</v>
      </c>
      <c r="C6981" t="s">
        <v>30</v>
      </c>
      <c r="D6981">
        <v>1</v>
      </c>
      <c r="E6981">
        <v>238</v>
      </c>
      <c r="F6981">
        <v>290</v>
      </c>
      <c r="G6981" t="s">
        <v>6</v>
      </c>
      <c r="H6981" t="s">
        <v>36</v>
      </c>
      <c r="I6981" t="s">
        <v>6993</v>
      </c>
      <c r="J6981" t="s">
        <v>6</v>
      </c>
      <c r="K6981">
        <v>10310</v>
      </c>
      <c r="L6981" s="25">
        <v>0</v>
      </c>
      <c r="M6981" s="13">
        <v>44979</v>
      </c>
      <c r="N6981" s="1">
        <v>1</v>
      </c>
      <c r="O6981" s="1">
        <v>0</v>
      </c>
      <c r="P6981" s="1">
        <v>1</v>
      </c>
      <c r="Q6981" s="1">
        <v>4472</v>
      </c>
      <c r="R6981" s="1">
        <v>1008</v>
      </c>
      <c r="S6981">
        <v>1950</v>
      </c>
      <c r="T6981" s="29">
        <f>IF(TRIM(PropertySet[[#This Row],[YEAR BUILT]])="", "N/A", 2023-PropertySet[[#This Row],[YEAR BUILT]])</f>
        <v>73</v>
      </c>
      <c r="U6981" t="str" cm="1">
        <f t="array" ref="U6981">IF(PropertySet[[#This Row],[AGE]] = "N/A", "N/A", _xlfn.IFS(PropertySet[[#This Row],[AGE]] &lt;= 25, "0-25 Years", PropertySet[[#This Row],[AGE]] &lt;= 50, "26-50 Years", PropertySet[[#This Row],[AGE]]&lt;=75, "51-75 Years", PropertySet[[#This Row],[AGE]]&lt;=100, "76-100 Years", PropertySet[[#This Row],[AGE]]&gt;100, "100+ Years"))</f>
        <v>51-75 Years</v>
      </c>
      <c r="V6981" t="str" cm="1">
        <f t="array" ref="V69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981" t="s">
        <v>33</v>
      </c>
      <c r="X6981" t="s">
        <v>36</v>
      </c>
    </row>
    <row r="6982" spans="1:24" x14ac:dyDescent="0.3">
      <c r="A6982" t="s">
        <v>6850</v>
      </c>
      <c r="B6982" t="s">
        <v>152</v>
      </c>
      <c r="C6982" t="s">
        <v>30</v>
      </c>
      <c r="D6982">
        <v>1</v>
      </c>
      <c r="E6982">
        <v>69</v>
      </c>
      <c r="F6982">
        <v>88</v>
      </c>
      <c r="G6982" t="s">
        <v>6</v>
      </c>
      <c r="H6982" t="s">
        <v>153</v>
      </c>
      <c r="I6982" t="s">
        <v>6994</v>
      </c>
      <c r="J6982" t="s">
        <v>6</v>
      </c>
      <c r="K6982">
        <v>10301</v>
      </c>
      <c r="L6982" s="25">
        <v>526501</v>
      </c>
      <c r="M6982" s="13">
        <v>45247</v>
      </c>
      <c r="N6982" s="1">
        <v>2</v>
      </c>
      <c r="O6982" s="1">
        <v>0</v>
      </c>
      <c r="P6982" s="1">
        <v>2</v>
      </c>
      <c r="Q6982" s="1">
        <v>4200</v>
      </c>
      <c r="R6982" s="1">
        <v>2775</v>
      </c>
      <c r="S6982">
        <v>1920</v>
      </c>
      <c r="T6982" s="29">
        <f>IF(TRIM(PropertySet[[#This Row],[YEAR BUILT]])="", "N/A", 2023-PropertySet[[#This Row],[YEAR BUILT]])</f>
        <v>103</v>
      </c>
      <c r="U6982" t="str" cm="1">
        <f t="array" ref="U6982">IF(PropertySet[[#This Row],[AGE]] = "N/A", "N/A", _xlfn.IFS(PropertySet[[#This Row],[AGE]] &lt;= 25, "0-25 Years", PropertySet[[#This Row],[AGE]] &lt;= 50, "26-50 Years", PropertySet[[#This Row],[AGE]]&lt;=75, "51-75 Years", PropertySet[[#This Row],[AGE]]&lt;=100, "76-100 Years", PropertySet[[#This Row],[AGE]]&gt;100, "100+ Years"))</f>
        <v>100+ Years</v>
      </c>
      <c r="V6982" t="str" cm="1">
        <f t="array" ref="V69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82" t="s">
        <v>33</v>
      </c>
      <c r="X6982" t="s">
        <v>153</v>
      </c>
    </row>
    <row r="6983" spans="1:24" x14ac:dyDescent="0.3">
      <c r="A6983" t="s">
        <v>6850</v>
      </c>
      <c r="B6983" t="s">
        <v>152</v>
      </c>
      <c r="C6983" t="s">
        <v>30</v>
      </c>
      <c r="D6983">
        <v>1</v>
      </c>
      <c r="E6983">
        <v>71</v>
      </c>
      <c r="F6983">
        <v>108</v>
      </c>
      <c r="G6983" t="s">
        <v>6</v>
      </c>
      <c r="H6983" t="s">
        <v>153</v>
      </c>
      <c r="I6983" t="s">
        <v>6995</v>
      </c>
      <c r="J6983" t="s">
        <v>6</v>
      </c>
      <c r="K6983">
        <v>10301</v>
      </c>
      <c r="L6983" s="25">
        <v>650000</v>
      </c>
      <c r="M6983" s="13">
        <v>45210</v>
      </c>
      <c r="N6983" s="1">
        <v>2</v>
      </c>
      <c r="O6983" s="1">
        <v>0</v>
      </c>
      <c r="P6983" s="1">
        <v>2</v>
      </c>
      <c r="Q6983" s="1">
        <v>2500</v>
      </c>
      <c r="R6983" s="1">
        <v>2400</v>
      </c>
      <c r="S6983">
        <v>1910</v>
      </c>
      <c r="T6983" s="29">
        <f>IF(TRIM(PropertySet[[#This Row],[YEAR BUILT]])="", "N/A", 2023-PropertySet[[#This Row],[YEAR BUILT]])</f>
        <v>113</v>
      </c>
      <c r="U6983" t="str" cm="1">
        <f t="array" ref="U6983">IF(PropertySet[[#This Row],[AGE]] = "N/A", "N/A", _xlfn.IFS(PropertySet[[#This Row],[AGE]] &lt;= 25, "0-25 Years", PropertySet[[#This Row],[AGE]] &lt;= 50, "26-50 Years", PropertySet[[#This Row],[AGE]]&lt;=75, "51-75 Years", PropertySet[[#This Row],[AGE]]&lt;=100, "76-100 Years", PropertySet[[#This Row],[AGE]]&gt;100, "100+ Years"))</f>
        <v>100+ Years</v>
      </c>
      <c r="V6983" t="str" cm="1">
        <f t="array" ref="V69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83" t="s">
        <v>33</v>
      </c>
      <c r="X6983" t="s">
        <v>153</v>
      </c>
    </row>
    <row r="6984" spans="1:24" x14ac:dyDescent="0.3">
      <c r="A6984" t="s">
        <v>6850</v>
      </c>
      <c r="B6984" t="s">
        <v>152</v>
      </c>
      <c r="C6984" t="s">
        <v>30</v>
      </c>
      <c r="D6984">
        <v>1</v>
      </c>
      <c r="E6984">
        <v>73</v>
      </c>
      <c r="F6984">
        <v>127</v>
      </c>
      <c r="G6984" t="s">
        <v>6</v>
      </c>
      <c r="H6984" t="s">
        <v>182</v>
      </c>
      <c r="I6984" t="s">
        <v>6996</v>
      </c>
      <c r="J6984" t="s">
        <v>6</v>
      </c>
      <c r="K6984">
        <v>10301</v>
      </c>
      <c r="L6984" s="25">
        <v>650000</v>
      </c>
      <c r="M6984" s="13">
        <v>45281</v>
      </c>
      <c r="N6984" s="1">
        <v>2</v>
      </c>
      <c r="O6984" s="1">
        <v>0</v>
      </c>
      <c r="P6984" s="1">
        <v>2</v>
      </c>
      <c r="Q6984" s="1">
        <v>4860</v>
      </c>
      <c r="R6984" s="1">
        <v>1611</v>
      </c>
      <c r="S6984">
        <v>1901</v>
      </c>
      <c r="T6984" s="29">
        <f>IF(TRIM(PropertySet[[#This Row],[YEAR BUILT]])="", "N/A", 2023-PropertySet[[#This Row],[YEAR BUILT]])</f>
        <v>122</v>
      </c>
      <c r="U6984" t="str" cm="1">
        <f t="array" ref="U6984">IF(PropertySet[[#This Row],[AGE]] = "N/A", "N/A", _xlfn.IFS(PropertySet[[#This Row],[AGE]] &lt;= 25, "0-25 Years", PropertySet[[#This Row],[AGE]] &lt;= 50, "26-50 Years", PropertySet[[#This Row],[AGE]]&lt;=75, "51-75 Years", PropertySet[[#This Row],[AGE]]&lt;=100, "76-100 Years", PropertySet[[#This Row],[AGE]]&gt;100, "100+ Years"))</f>
        <v>100+ Years</v>
      </c>
      <c r="V6984" t="str" cm="1">
        <f t="array" ref="V69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84" t="s">
        <v>33</v>
      </c>
      <c r="X6984" t="s">
        <v>182</v>
      </c>
    </row>
    <row r="6985" spans="1:24" x14ac:dyDescent="0.3">
      <c r="A6985" t="s">
        <v>6850</v>
      </c>
      <c r="B6985" t="s">
        <v>152</v>
      </c>
      <c r="C6985" t="s">
        <v>30</v>
      </c>
      <c r="D6985">
        <v>1</v>
      </c>
      <c r="E6985">
        <v>91</v>
      </c>
      <c r="F6985">
        <v>85</v>
      </c>
      <c r="G6985" t="s">
        <v>6</v>
      </c>
      <c r="H6985" t="s">
        <v>187</v>
      </c>
      <c r="I6985" t="s">
        <v>6997</v>
      </c>
      <c r="J6985" t="s">
        <v>6</v>
      </c>
      <c r="K6985">
        <v>10301</v>
      </c>
      <c r="L6985" s="25">
        <v>0</v>
      </c>
      <c r="M6985" s="13">
        <v>44942</v>
      </c>
      <c r="N6985" s="1">
        <v>2</v>
      </c>
      <c r="O6985" s="1">
        <v>0</v>
      </c>
      <c r="P6985" s="1">
        <v>2</v>
      </c>
      <c r="Q6985" s="1">
        <v>5365</v>
      </c>
      <c r="R6985" s="1">
        <v>1910</v>
      </c>
      <c r="S6985">
        <v>1960</v>
      </c>
      <c r="T6985" s="29">
        <f>IF(TRIM(PropertySet[[#This Row],[YEAR BUILT]])="", "N/A", 2023-PropertySet[[#This Row],[YEAR BUILT]])</f>
        <v>63</v>
      </c>
      <c r="U6985" t="str" cm="1">
        <f t="array" ref="U6985">IF(PropertySet[[#This Row],[AGE]] = "N/A", "N/A", _xlfn.IFS(PropertySet[[#This Row],[AGE]] &lt;= 25, "0-25 Years", PropertySet[[#This Row],[AGE]] &lt;= 50, "26-50 Years", PropertySet[[#This Row],[AGE]]&lt;=75, "51-75 Years", PropertySet[[#This Row],[AGE]]&lt;=100, "76-100 Years", PropertySet[[#This Row],[AGE]]&gt;100, "100+ Years"))</f>
        <v>51-75 Years</v>
      </c>
      <c r="V6985" t="str" cm="1">
        <f t="array" ref="V69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985" t="s">
        <v>33</v>
      </c>
      <c r="X6985" t="s">
        <v>187</v>
      </c>
    </row>
    <row r="6986" spans="1:24" x14ac:dyDescent="0.3">
      <c r="A6986" t="s">
        <v>6850</v>
      </c>
      <c r="B6986" t="s">
        <v>152</v>
      </c>
      <c r="C6986" t="s">
        <v>30</v>
      </c>
      <c r="D6986">
        <v>1</v>
      </c>
      <c r="E6986">
        <v>123</v>
      </c>
      <c r="F6986">
        <v>15</v>
      </c>
      <c r="G6986" t="s">
        <v>6</v>
      </c>
      <c r="H6986" t="s">
        <v>182</v>
      </c>
      <c r="I6986" t="s">
        <v>6998</v>
      </c>
      <c r="J6986" t="s">
        <v>6</v>
      </c>
      <c r="K6986">
        <v>10301</v>
      </c>
      <c r="L6986" s="25">
        <v>517000</v>
      </c>
      <c r="M6986" s="13">
        <v>45121</v>
      </c>
      <c r="N6986" s="1">
        <v>2</v>
      </c>
      <c r="O6986" s="1">
        <v>0</v>
      </c>
      <c r="P6986" s="1">
        <v>2</v>
      </c>
      <c r="Q6986" s="1">
        <v>3667</v>
      </c>
      <c r="R6986" s="1">
        <v>1156</v>
      </c>
      <c r="S6986">
        <v>1990</v>
      </c>
      <c r="T6986" s="29">
        <f>IF(TRIM(PropertySet[[#This Row],[YEAR BUILT]])="", "N/A", 2023-PropertySet[[#This Row],[YEAR BUILT]])</f>
        <v>33</v>
      </c>
      <c r="U6986" t="str" cm="1">
        <f t="array" ref="U6986">IF(PropertySet[[#This Row],[AGE]] = "N/A", "N/A", _xlfn.IFS(PropertySet[[#This Row],[AGE]] &lt;= 25, "0-25 Years", PropertySet[[#This Row],[AGE]] &lt;= 50, "26-50 Years", PropertySet[[#This Row],[AGE]]&lt;=75, "51-75 Years", PropertySet[[#This Row],[AGE]]&lt;=100, "76-100 Years", PropertySet[[#This Row],[AGE]]&gt;100, "100+ Years"))</f>
        <v>26-50 Years</v>
      </c>
      <c r="V6986" t="str" cm="1">
        <f t="array" ref="V69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986" t="s">
        <v>33</v>
      </c>
      <c r="X6986" t="s">
        <v>182</v>
      </c>
    </row>
    <row r="6987" spans="1:24" x14ac:dyDescent="0.3">
      <c r="A6987" t="s">
        <v>6850</v>
      </c>
      <c r="B6987" t="s">
        <v>152</v>
      </c>
      <c r="C6987" t="s">
        <v>30</v>
      </c>
      <c r="D6987">
        <v>1</v>
      </c>
      <c r="E6987">
        <v>130</v>
      </c>
      <c r="F6987">
        <v>6</v>
      </c>
      <c r="G6987" t="s">
        <v>6</v>
      </c>
      <c r="H6987" t="s">
        <v>153</v>
      </c>
      <c r="I6987" t="s">
        <v>6999</v>
      </c>
      <c r="J6987" t="s">
        <v>6</v>
      </c>
      <c r="K6987">
        <v>10301</v>
      </c>
      <c r="L6987" s="25">
        <v>889000</v>
      </c>
      <c r="M6987" s="13">
        <v>45106</v>
      </c>
      <c r="N6987" s="1">
        <v>2</v>
      </c>
      <c r="O6987" s="1">
        <v>0</v>
      </c>
      <c r="P6987" s="1">
        <v>2</v>
      </c>
      <c r="Q6987" s="1">
        <v>5763</v>
      </c>
      <c r="R6987" s="1">
        <v>2170</v>
      </c>
      <c r="S6987">
        <v>1965</v>
      </c>
      <c r="T6987" s="29">
        <f>IF(TRIM(PropertySet[[#This Row],[YEAR BUILT]])="", "N/A", 2023-PropertySet[[#This Row],[YEAR BUILT]])</f>
        <v>58</v>
      </c>
      <c r="U6987" t="str" cm="1">
        <f t="array" ref="U6987">IF(PropertySet[[#This Row],[AGE]] = "N/A", "N/A", _xlfn.IFS(PropertySet[[#This Row],[AGE]] &lt;= 25, "0-25 Years", PropertySet[[#This Row],[AGE]] &lt;= 50, "26-50 Years", PropertySet[[#This Row],[AGE]]&lt;=75, "51-75 Years", PropertySet[[#This Row],[AGE]]&lt;=100, "76-100 Years", PropertySet[[#This Row],[AGE]]&gt;100, "100+ Years"))</f>
        <v>51-75 Years</v>
      </c>
      <c r="V6987" t="str" cm="1">
        <f t="array" ref="V69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6987" t="s">
        <v>33</v>
      </c>
      <c r="X6987" t="s">
        <v>153</v>
      </c>
    </row>
    <row r="6988" spans="1:24" x14ac:dyDescent="0.3">
      <c r="A6988" t="s">
        <v>6850</v>
      </c>
      <c r="B6988" t="s">
        <v>152</v>
      </c>
      <c r="C6988" t="s">
        <v>30</v>
      </c>
      <c r="D6988">
        <v>1</v>
      </c>
      <c r="E6988">
        <v>130</v>
      </c>
      <c r="F6988">
        <v>17</v>
      </c>
      <c r="G6988" t="s">
        <v>6</v>
      </c>
      <c r="H6988" t="s">
        <v>153</v>
      </c>
      <c r="I6988" t="s">
        <v>7000</v>
      </c>
      <c r="J6988" t="s">
        <v>6</v>
      </c>
      <c r="K6988">
        <v>10301</v>
      </c>
      <c r="L6988" s="25">
        <v>850000</v>
      </c>
      <c r="M6988" s="13">
        <v>45175</v>
      </c>
      <c r="N6988" s="1">
        <v>2</v>
      </c>
      <c r="O6988" s="1">
        <v>0</v>
      </c>
      <c r="P6988" s="1">
        <v>2</v>
      </c>
      <c r="Q6988" s="1">
        <v>5085</v>
      </c>
      <c r="R6988" s="1">
        <v>2280</v>
      </c>
      <c r="S6988">
        <v>1930</v>
      </c>
      <c r="T6988" s="29">
        <f>IF(TRIM(PropertySet[[#This Row],[YEAR BUILT]])="", "N/A", 2023-PropertySet[[#This Row],[YEAR BUILT]])</f>
        <v>93</v>
      </c>
      <c r="U6988" t="str" cm="1">
        <f t="array" ref="U6988">IF(PropertySet[[#This Row],[AGE]] = "N/A", "N/A", _xlfn.IFS(PropertySet[[#This Row],[AGE]] &lt;= 25, "0-25 Years", PropertySet[[#This Row],[AGE]] &lt;= 50, "26-50 Years", PropertySet[[#This Row],[AGE]]&lt;=75, "51-75 Years", PropertySet[[#This Row],[AGE]]&lt;=100, "76-100 Years", PropertySet[[#This Row],[AGE]]&gt;100, "100+ Years"))</f>
        <v>76-100 Years</v>
      </c>
      <c r="V6988" t="str" cm="1">
        <f t="array" ref="V69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88" t="s">
        <v>33</v>
      </c>
      <c r="X6988" t="s">
        <v>153</v>
      </c>
    </row>
    <row r="6989" spans="1:24" x14ac:dyDescent="0.3">
      <c r="A6989" t="s">
        <v>6850</v>
      </c>
      <c r="B6989" t="s">
        <v>152</v>
      </c>
      <c r="C6989" t="s">
        <v>30</v>
      </c>
      <c r="D6989">
        <v>1</v>
      </c>
      <c r="E6989">
        <v>132</v>
      </c>
      <c r="F6989">
        <v>185</v>
      </c>
      <c r="G6989" t="s">
        <v>6</v>
      </c>
      <c r="H6989" t="s">
        <v>182</v>
      </c>
      <c r="I6989" t="s">
        <v>7001</v>
      </c>
      <c r="J6989" t="s">
        <v>6</v>
      </c>
      <c r="K6989">
        <v>10301</v>
      </c>
      <c r="L6989" s="25">
        <v>0</v>
      </c>
      <c r="M6989" s="13">
        <v>45271</v>
      </c>
      <c r="N6989" s="1">
        <v>2</v>
      </c>
      <c r="O6989" s="1">
        <v>0</v>
      </c>
      <c r="P6989" s="1">
        <v>2</v>
      </c>
      <c r="Q6989" s="1">
        <v>4000</v>
      </c>
      <c r="R6989" s="1">
        <v>1876</v>
      </c>
      <c r="S6989">
        <v>1925</v>
      </c>
      <c r="T6989" s="29">
        <f>IF(TRIM(PropertySet[[#This Row],[YEAR BUILT]])="", "N/A", 2023-PropertySet[[#This Row],[YEAR BUILT]])</f>
        <v>98</v>
      </c>
      <c r="U6989" t="str" cm="1">
        <f t="array" ref="U6989">IF(PropertySet[[#This Row],[AGE]] = "N/A", "N/A", _xlfn.IFS(PropertySet[[#This Row],[AGE]] &lt;= 25, "0-25 Years", PropertySet[[#This Row],[AGE]] &lt;= 50, "26-50 Years", PropertySet[[#This Row],[AGE]]&lt;=75, "51-75 Years", PropertySet[[#This Row],[AGE]]&lt;=100, "76-100 Years", PropertySet[[#This Row],[AGE]]&gt;100, "100+ Years"))</f>
        <v>76-100 Years</v>
      </c>
      <c r="V6989" t="str" cm="1">
        <f t="array" ref="V69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6989" t="s">
        <v>33</v>
      </c>
      <c r="X6989" t="s">
        <v>182</v>
      </c>
    </row>
    <row r="6990" spans="1:24" x14ac:dyDescent="0.3">
      <c r="A6990" t="s">
        <v>6850</v>
      </c>
      <c r="B6990" t="s">
        <v>152</v>
      </c>
      <c r="C6990" t="s">
        <v>30</v>
      </c>
      <c r="D6990">
        <v>1</v>
      </c>
      <c r="E6990">
        <v>134</v>
      </c>
      <c r="F6990">
        <v>7</v>
      </c>
      <c r="G6990" t="s">
        <v>6</v>
      </c>
      <c r="H6990" t="s">
        <v>153</v>
      </c>
      <c r="I6990" t="s">
        <v>7002</v>
      </c>
      <c r="J6990" t="s">
        <v>6</v>
      </c>
      <c r="K6990">
        <v>10310</v>
      </c>
      <c r="L6990" s="25">
        <v>800000</v>
      </c>
      <c r="M6990" s="13">
        <v>45117</v>
      </c>
      <c r="N6990" s="1">
        <v>2</v>
      </c>
      <c r="O6990" s="1">
        <v>0</v>
      </c>
      <c r="P6990" s="1">
        <v>2</v>
      </c>
      <c r="Q6990" s="1">
        <v>4630</v>
      </c>
      <c r="R6990" s="1">
        <v>3425</v>
      </c>
      <c r="S6990">
        <v>2006</v>
      </c>
      <c r="T6990" s="29">
        <f>IF(TRIM(PropertySet[[#This Row],[YEAR BUILT]])="", "N/A", 2023-PropertySet[[#This Row],[YEAR BUILT]])</f>
        <v>17</v>
      </c>
      <c r="U6990" t="str" cm="1">
        <f t="array" ref="U6990">IF(PropertySet[[#This Row],[AGE]] = "N/A", "N/A", _xlfn.IFS(PropertySet[[#This Row],[AGE]] &lt;= 25, "0-25 Years", PropertySet[[#This Row],[AGE]] &lt;= 50, "26-50 Years", PropertySet[[#This Row],[AGE]]&lt;=75, "51-75 Years", PropertySet[[#This Row],[AGE]]&lt;=100, "76-100 Years", PropertySet[[#This Row],[AGE]]&gt;100, "100+ Years"))</f>
        <v>0-25 Years</v>
      </c>
      <c r="V6990" t="str" cm="1">
        <f t="array" ref="V69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90" t="s">
        <v>33</v>
      </c>
      <c r="X6990" t="s">
        <v>153</v>
      </c>
    </row>
    <row r="6991" spans="1:24" x14ac:dyDescent="0.3">
      <c r="A6991" t="s">
        <v>6850</v>
      </c>
      <c r="B6991" t="s">
        <v>152</v>
      </c>
      <c r="C6991" t="s">
        <v>30</v>
      </c>
      <c r="D6991">
        <v>1</v>
      </c>
      <c r="E6991">
        <v>134</v>
      </c>
      <c r="F6991">
        <v>7</v>
      </c>
      <c r="G6991" t="s">
        <v>6</v>
      </c>
      <c r="H6991" t="s">
        <v>153</v>
      </c>
      <c r="I6991" t="s">
        <v>7002</v>
      </c>
      <c r="J6991" t="s">
        <v>6</v>
      </c>
      <c r="K6991">
        <v>10310</v>
      </c>
      <c r="L6991" s="25">
        <v>1065113</v>
      </c>
      <c r="M6991" s="13">
        <v>44999</v>
      </c>
      <c r="N6991" s="1">
        <v>2</v>
      </c>
      <c r="O6991" s="1">
        <v>0</v>
      </c>
      <c r="P6991" s="1">
        <v>2</v>
      </c>
      <c r="Q6991" s="1">
        <v>4630</v>
      </c>
      <c r="R6991" s="1">
        <v>3425</v>
      </c>
      <c r="S6991">
        <v>2006</v>
      </c>
      <c r="T6991" s="29">
        <f>IF(TRIM(PropertySet[[#This Row],[YEAR BUILT]])="", "N/A", 2023-PropertySet[[#This Row],[YEAR BUILT]])</f>
        <v>17</v>
      </c>
      <c r="U6991" t="str" cm="1">
        <f t="array" ref="U6991">IF(PropertySet[[#This Row],[AGE]] = "N/A", "N/A", _xlfn.IFS(PropertySet[[#This Row],[AGE]] &lt;= 25, "0-25 Years", PropertySet[[#This Row],[AGE]] &lt;= 50, "26-50 Years", PropertySet[[#This Row],[AGE]]&lt;=75, "51-75 Years", PropertySet[[#This Row],[AGE]]&lt;=100, "76-100 Years", PropertySet[[#This Row],[AGE]]&gt;100, "100+ Years"))</f>
        <v>0-25 Years</v>
      </c>
      <c r="V6991" t="str" cm="1">
        <f t="array" ref="V69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91" t="s">
        <v>33</v>
      </c>
      <c r="X6991" t="s">
        <v>153</v>
      </c>
    </row>
    <row r="6992" spans="1:24" x14ac:dyDescent="0.3">
      <c r="A6992" t="s">
        <v>6850</v>
      </c>
      <c r="B6992" t="s">
        <v>152</v>
      </c>
      <c r="C6992" t="s">
        <v>30</v>
      </c>
      <c r="D6992">
        <v>1</v>
      </c>
      <c r="E6992">
        <v>139</v>
      </c>
      <c r="F6992">
        <v>22</v>
      </c>
      <c r="G6992" t="s">
        <v>6</v>
      </c>
      <c r="H6992" t="s">
        <v>158</v>
      </c>
      <c r="I6992" t="s">
        <v>7003</v>
      </c>
      <c r="J6992" t="s">
        <v>6</v>
      </c>
      <c r="K6992">
        <v>10310</v>
      </c>
      <c r="L6992" s="25">
        <v>575000</v>
      </c>
      <c r="M6992" s="13">
        <v>45030</v>
      </c>
      <c r="N6992" s="1">
        <v>2</v>
      </c>
      <c r="O6992" s="1">
        <v>0</v>
      </c>
      <c r="P6992" s="1">
        <v>2</v>
      </c>
      <c r="Q6992" s="1">
        <v>4440</v>
      </c>
      <c r="R6992" s="1">
        <v>1344</v>
      </c>
      <c r="S6992">
        <v>1980</v>
      </c>
      <c r="T6992" s="29">
        <f>IF(TRIM(PropertySet[[#This Row],[YEAR BUILT]])="", "N/A", 2023-PropertySet[[#This Row],[YEAR BUILT]])</f>
        <v>43</v>
      </c>
      <c r="U6992" t="str" cm="1">
        <f t="array" ref="U6992">IF(PropertySet[[#This Row],[AGE]] = "N/A", "N/A", _xlfn.IFS(PropertySet[[#This Row],[AGE]] &lt;= 25, "0-25 Years", PropertySet[[#This Row],[AGE]] &lt;= 50, "26-50 Years", PropertySet[[#This Row],[AGE]]&lt;=75, "51-75 Years", PropertySet[[#This Row],[AGE]]&lt;=100, "76-100 Years", PropertySet[[#This Row],[AGE]]&gt;100, "100+ Years"))</f>
        <v>26-50 Years</v>
      </c>
      <c r="V6992" t="str" cm="1">
        <f t="array" ref="V69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992" t="s">
        <v>33</v>
      </c>
      <c r="X6992" t="s">
        <v>158</v>
      </c>
    </row>
    <row r="6993" spans="1:24" x14ac:dyDescent="0.3">
      <c r="A6993" t="s">
        <v>6850</v>
      </c>
      <c r="B6993" t="s">
        <v>152</v>
      </c>
      <c r="C6993" t="s">
        <v>30</v>
      </c>
      <c r="D6993">
        <v>1</v>
      </c>
      <c r="E6993">
        <v>139</v>
      </c>
      <c r="F6993">
        <v>27</v>
      </c>
      <c r="G6993" t="s">
        <v>6</v>
      </c>
      <c r="H6993" t="s">
        <v>158</v>
      </c>
      <c r="I6993" t="s">
        <v>7004</v>
      </c>
      <c r="J6993" t="s">
        <v>6</v>
      </c>
      <c r="K6993">
        <v>10310</v>
      </c>
      <c r="L6993" s="25">
        <v>575000</v>
      </c>
      <c r="M6993" s="13">
        <v>45030</v>
      </c>
      <c r="N6993" s="1">
        <v>2</v>
      </c>
      <c r="O6993" s="1">
        <v>0</v>
      </c>
      <c r="P6993" s="1">
        <v>2</v>
      </c>
      <c r="Q6993" s="1">
        <v>4500</v>
      </c>
      <c r="R6993" s="1">
        <v>1344</v>
      </c>
      <c r="S6993">
        <v>1980</v>
      </c>
      <c r="T6993" s="29">
        <f>IF(TRIM(PropertySet[[#This Row],[YEAR BUILT]])="", "N/A", 2023-PropertySet[[#This Row],[YEAR BUILT]])</f>
        <v>43</v>
      </c>
      <c r="U6993" t="str" cm="1">
        <f t="array" ref="U6993">IF(PropertySet[[#This Row],[AGE]] = "N/A", "N/A", _xlfn.IFS(PropertySet[[#This Row],[AGE]] &lt;= 25, "0-25 Years", PropertySet[[#This Row],[AGE]] &lt;= 50, "26-50 Years", PropertySet[[#This Row],[AGE]]&lt;=75, "51-75 Years", PropertySet[[#This Row],[AGE]]&lt;=100, "76-100 Years", PropertySet[[#This Row],[AGE]]&gt;100, "100+ Years"))</f>
        <v>26-50 Years</v>
      </c>
      <c r="V6993" t="str" cm="1">
        <f t="array" ref="V69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6993" t="s">
        <v>33</v>
      </c>
      <c r="X6993" t="s">
        <v>158</v>
      </c>
    </row>
    <row r="6994" spans="1:24" x14ac:dyDescent="0.3">
      <c r="A6994" t="s">
        <v>6850</v>
      </c>
      <c r="B6994" t="s">
        <v>152</v>
      </c>
      <c r="C6994" t="s">
        <v>30</v>
      </c>
      <c r="D6994">
        <v>1</v>
      </c>
      <c r="E6994">
        <v>139</v>
      </c>
      <c r="F6994">
        <v>113</v>
      </c>
      <c r="G6994" t="s">
        <v>6</v>
      </c>
      <c r="H6994" t="s">
        <v>153</v>
      </c>
      <c r="I6994" t="s">
        <v>7005</v>
      </c>
      <c r="J6994" t="s">
        <v>6</v>
      </c>
      <c r="K6994">
        <v>10310</v>
      </c>
      <c r="L6994" s="25">
        <v>515000</v>
      </c>
      <c r="M6994" s="13">
        <v>45104</v>
      </c>
      <c r="N6994" s="1">
        <v>2</v>
      </c>
      <c r="O6994" s="1">
        <v>0</v>
      </c>
      <c r="P6994" s="1">
        <v>2</v>
      </c>
      <c r="Q6994" s="1">
        <v>3742</v>
      </c>
      <c r="R6994" s="1">
        <v>2134</v>
      </c>
      <c r="S6994">
        <v>1920</v>
      </c>
      <c r="T6994" s="29">
        <f>IF(TRIM(PropertySet[[#This Row],[YEAR BUILT]])="", "N/A", 2023-PropertySet[[#This Row],[YEAR BUILT]])</f>
        <v>103</v>
      </c>
      <c r="U6994" t="str" cm="1">
        <f t="array" ref="U6994">IF(PropertySet[[#This Row],[AGE]] = "N/A", "N/A", _xlfn.IFS(PropertySet[[#This Row],[AGE]] &lt;= 25, "0-25 Years", PropertySet[[#This Row],[AGE]] &lt;= 50, "26-50 Years", PropertySet[[#This Row],[AGE]]&lt;=75, "51-75 Years", PropertySet[[#This Row],[AGE]]&lt;=100, "76-100 Years", PropertySet[[#This Row],[AGE]]&gt;100, "100+ Years"))</f>
        <v>100+ Years</v>
      </c>
      <c r="V6994" t="str" cm="1">
        <f t="array" ref="V69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94" t="s">
        <v>33</v>
      </c>
      <c r="X6994" t="s">
        <v>153</v>
      </c>
    </row>
    <row r="6995" spans="1:24" x14ac:dyDescent="0.3">
      <c r="A6995" t="s">
        <v>6850</v>
      </c>
      <c r="B6995" t="s">
        <v>152</v>
      </c>
      <c r="C6995" t="s">
        <v>30</v>
      </c>
      <c r="D6995">
        <v>1</v>
      </c>
      <c r="E6995">
        <v>141</v>
      </c>
      <c r="F6995">
        <v>10</v>
      </c>
      <c r="G6995" t="s">
        <v>6</v>
      </c>
      <c r="H6995" t="s">
        <v>182</v>
      </c>
      <c r="I6995" t="s">
        <v>7006</v>
      </c>
      <c r="J6995" t="s">
        <v>6</v>
      </c>
      <c r="K6995">
        <v>10310</v>
      </c>
      <c r="L6995" s="25">
        <v>0</v>
      </c>
      <c r="M6995" s="13">
        <v>45105</v>
      </c>
      <c r="N6995" s="1">
        <v>2</v>
      </c>
      <c r="O6995" s="1">
        <v>0</v>
      </c>
      <c r="P6995" s="1">
        <v>2</v>
      </c>
      <c r="Q6995" s="1">
        <v>3700</v>
      </c>
      <c r="R6995" s="1">
        <v>1762</v>
      </c>
      <c r="S6995">
        <v>1915</v>
      </c>
      <c r="T6995" s="29">
        <f>IF(TRIM(PropertySet[[#This Row],[YEAR BUILT]])="", "N/A", 2023-PropertySet[[#This Row],[YEAR BUILT]])</f>
        <v>108</v>
      </c>
      <c r="U6995" t="str" cm="1">
        <f t="array" ref="U6995">IF(PropertySet[[#This Row],[AGE]] = "N/A", "N/A", _xlfn.IFS(PropertySet[[#This Row],[AGE]] &lt;= 25, "0-25 Years", PropertySet[[#This Row],[AGE]] &lt;= 50, "26-50 Years", PropertySet[[#This Row],[AGE]]&lt;=75, "51-75 Years", PropertySet[[#This Row],[AGE]]&lt;=100, "76-100 Years", PropertySet[[#This Row],[AGE]]&gt;100, "100+ Years"))</f>
        <v>100+ Years</v>
      </c>
      <c r="V6995" t="str" cm="1">
        <f t="array" ref="V69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95" t="s">
        <v>33</v>
      </c>
      <c r="X6995" t="s">
        <v>182</v>
      </c>
    </row>
    <row r="6996" spans="1:24" x14ac:dyDescent="0.3">
      <c r="A6996" t="s">
        <v>6850</v>
      </c>
      <c r="B6996" t="s">
        <v>152</v>
      </c>
      <c r="C6996" t="s">
        <v>30</v>
      </c>
      <c r="D6996">
        <v>1</v>
      </c>
      <c r="E6996">
        <v>148</v>
      </c>
      <c r="F6996">
        <v>10</v>
      </c>
      <c r="G6996" t="s">
        <v>6</v>
      </c>
      <c r="H6996" t="s">
        <v>153</v>
      </c>
      <c r="I6996" t="s">
        <v>7007</v>
      </c>
      <c r="J6996" t="s">
        <v>6</v>
      </c>
      <c r="K6996">
        <v>10310</v>
      </c>
      <c r="L6996" s="25">
        <v>1075000</v>
      </c>
      <c r="M6996" s="13">
        <v>45169</v>
      </c>
      <c r="N6996" s="1">
        <v>2</v>
      </c>
      <c r="O6996" s="1">
        <v>0</v>
      </c>
      <c r="P6996" s="1">
        <v>2</v>
      </c>
      <c r="Q6996" s="1">
        <v>4924</v>
      </c>
      <c r="R6996" s="1">
        <v>4536</v>
      </c>
      <c r="S6996">
        <v>2006</v>
      </c>
      <c r="T6996" s="29">
        <f>IF(TRIM(PropertySet[[#This Row],[YEAR BUILT]])="", "N/A", 2023-PropertySet[[#This Row],[YEAR BUILT]])</f>
        <v>17</v>
      </c>
      <c r="U6996" t="str" cm="1">
        <f t="array" ref="U6996">IF(PropertySet[[#This Row],[AGE]] = "N/A", "N/A", _xlfn.IFS(PropertySet[[#This Row],[AGE]] &lt;= 25, "0-25 Years", PropertySet[[#This Row],[AGE]] &lt;= 50, "26-50 Years", PropertySet[[#This Row],[AGE]]&lt;=75, "51-75 Years", PropertySet[[#This Row],[AGE]]&lt;=100, "76-100 Years", PropertySet[[#This Row],[AGE]]&gt;100, "100+ Years"))</f>
        <v>0-25 Years</v>
      </c>
      <c r="V6996" t="str" cm="1">
        <f t="array" ref="V69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6996" t="s">
        <v>33</v>
      </c>
      <c r="X6996" t="s">
        <v>153</v>
      </c>
    </row>
    <row r="6997" spans="1:24" x14ac:dyDescent="0.3">
      <c r="A6997" t="s">
        <v>6850</v>
      </c>
      <c r="B6997" t="s">
        <v>152</v>
      </c>
      <c r="C6997" t="s">
        <v>30</v>
      </c>
      <c r="D6997">
        <v>1</v>
      </c>
      <c r="E6997">
        <v>151</v>
      </c>
      <c r="F6997">
        <v>15</v>
      </c>
      <c r="G6997" t="s">
        <v>6</v>
      </c>
      <c r="H6997" t="s">
        <v>153</v>
      </c>
      <c r="I6997" t="s">
        <v>7008</v>
      </c>
      <c r="J6997" t="s">
        <v>6</v>
      </c>
      <c r="K6997">
        <v>10310</v>
      </c>
      <c r="L6997" s="25">
        <v>1000</v>
      </c>
      <c r="M6997" s="13">
        <v>45274</v>
      </c>
      <c r="N6997" s="1">
        <v>2</v>
      </c>
      <c r="O6997" s="1">
        <v>0</v>
      </c>
      <c r="P6997" s="1">
        <v>2</v>
      </c>
      <c r="Q6997" s="1">
        <v>5425</v>
      </c>
      <c r="R6997" s="1">
        <v>1600</v>
      </c>
      <c r="S6997">
        <v>1920</v>
      </c>
      <c r="T6997" s="29">
        <f>IF(TRIM(PropertySet[[#This Row],[YEAR BUILT]])="", "N/A", 2023-PropertySet[[#This Row],[YEAR BUILT]])</f>
        <v>103</v>
      </c>
      <c r="U6997" t="str" cm="1">
        <f t="array" ref="U6997">IF(PropertySet[[#This Row],[AGE]] = "N/A", "N/A", _xlfn.IFS(PropertySet[[#This Row],[AGE]] &lt;= 25, "0-25 Years", PropertySet[[#This Row],[AGE]] &lt;= 50, "26-50 Years", PropertySet[[#This Row],[AGE]]&lt;=75, "51-75 Years", PropertySet[[#This Row],[AGE]]&lt;=100, "76-100 Years", PropertySet[[#This Row],[AGE]]&gt;100, "100+ Years"))</f>
        <v>100+ Years</v>
      </c>
      <c r="V6997" t="str" cm="1">
        <f t="array" ref="V69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97" t="s">
        <v>33</v>
      </c>
      <c r="X6997" t="s">
        <v>153</v>
      </c>
    </row>
    <row r="6998" spans="1:24" x14ac:dyDescent="0.3">
      <c r="A6998" t="s">
        <v>6850</v>
      </c>
      <c r="B6998" t="s">
        <v>152</v>
      </c>
      <c r="C6998" t="s">
        <v>30</v>
      </c>
      <c r="D6998">
        <v>1</v>
      </c>
      <c r="E6998">
        <v>152</v>
      </c>
      <c r="F6998">
        <v>85</v>
      </c>
      <c r="G6998" t="s">
        <v>6</v>
      </c>
      <c r="H6998" t="s">
        <v>182</v>
      </c>
      <c r="I6998" t="s">
        <v>7009</v>
      </c>
      <c r="J6998" t="s">
        <v>6</v>
      </c>
      <c r="K6998">
        <v>10310</v>
      </c>
      <c r="L6998" s="25">
        <v>450000</v>
      </c>
      <c r="M6998" s="13">
        <v>45055</v>
      </c>
      <c r="N6998" s="1">
        <v>2</v>
      </c>
      <c r="O6998" s="1">
        <v>0</v>
      </c>
      <c r="P6998" s="1">
        <v>2</v>
      </c>
      <c r="Q6998" s="1">
        <v>5750</v>
      </c>
      <c r="R6998" s="1">
        <v>1434</v>
      </c>
      <c r="S6998">
        <v>1915</v>
      </c>
      <c r="T6998" s="29">
        <f>IF(TRIM(PropertySet[[#This Row],[YEAR BUILT]])="", "N/A", 2023-PropertySet[[#This Row],[YEAR BUILT]])</f>
        <v>108</v>
      </c>
      <c r="U6998" t="str" cm="1">
        <f t="array" ref="U6998">IF(PropertySet[[#This Row],[AGE]] = "N/A", "N/A", _xlfn.IFS(PropertySet[[#This Row],[AGE]] &lt;= 25, "0-25 Years", PropertySet[[#This Row],[AGE]] &lt;= 50, "26-50 Years", PropertySet[[#This Row],[AGE]]&lt;=75, "51-75 Years", PropertySet[[#This Row],[AGE]]&lt;=100, "76-100 Years", PropertySet[[#This Row],[AGE]]&gt;100, "100+ Years"))</f>
        <v>100+ Years</v>
      </c>
      <c r="V6998" t="str" cm="1">
        <f t="array" ref="V69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98" t="s">
        <v>33</v>
      </c>
      <c r="X6998" t="s">
        <v>182</v>
      </c>
    </row>
    <row r="6999" spans="1:24" x14ac:dyDescent="0.3">
      <c r="A6999" t="s">
        <v>6850</v>
      </c>
      <c r="B6999" t="s">
        <v>152</v>
      </c>
      <c r="C6999" t="s">
        <v>30</v>
      </c>
      <c r="D6999">
        <v>1</v>
      </c>
      <c r="E6999">
        <v>155</v>
      </c>
      <c r="F6999">
        <v>19</v>
      </c>
      <c r="G6999" t="s">
        <v>6</v>
      </c>
      <c r="H6999" t="s">
        <v>153</v>
      </c>
      <c r="I6999" t="s">
        <v>7010</v>
      </c>
      <c r="J6999" t="s">
        <v>6</v>
      </c>
      <c r="K6999">
        <v>10310</v>
      </c>
      <c r="L6999" s="25">
        <v>0</v>
      </c>
      <c r="M6999" s="13">
        <v>44930</v>
      </c>
      <c r="N6999" s="1">
        <v>2</v>
      </c>
      <c r="O6999" s="1">
        <v>0</v>
      </c>
      <c r="P6999" s="1">
        <v>2</v>
      </c>
      <c r="Q6999" s="1">
        <v>3135</v>
      </c>
      <c r="R6999" s="1">
        <v>2030</v>
      </c>
      <c r="S6999">
        <v>1920</v>
      </c>
      <c r="T6999" s="29">
        <f>IF(TRIM(PropertySet[[#This Row],[YEAR BUILT]])="", "N/A", 2023-PropertySet[[#This Row],[YEAR BUILT]])</f>
        <v>103</v>
      </c>
      <c r="U6999" t="str" cm="1">
        <f t="array" ref="U6999">IF(PropertySet[[#This Row],[AGE]] = "N/A", "N/A", _xlfn.IFS(PropertySet[[#This Row],[AGE]] &lt;= 25, "0-25 Years", PropertySet[[#This Row],[AGE]] &lt;= 50, "26-50 Years", PropertySet[[#This Row],[AGE]]&lt;=75, "51-75 Years", PropertySet[[#This Row],[AGE]]&lt;=100, "76-100 Years", PropertySet[[#This Row],[AGE]]&gt;100, "100+ Years"))</f>
        <v>100+ Years</v>
      </c>
      <c r="V6999" t="str" cm="1">
        <f t="array" ref="V69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6999" t="s">
        <v>33</v>
      </c>
      <c r="X6999" t="s">
        <v>153</v>
      </c>
    </row>
    <row r="7000" spans="1:24" x14ac:dyDescent="0.3">
      <c r="A7000" t="s">
        <v>6850</v>
      </c>
      <c r="B7000" t="s">
        <v>152</v>
      </c>
      <c r="C7000" t="s">
        <v>30</v>
      </c>
      <c r="D7000">
        <v>1</v>
      </c>
      <c r="E7000">
        <v>156</v>
      </c>
      <c r="F7000">
        <v>9</v>
      </c>
      <c r="G7000" t="s">
        <v>6</v>
      </c>
      <c r="H7000" t="s">
        <v>182</v>
      </c>
      <c r="I7000" t="s">
        <v>7011</v>
      </c>
      <c r="J7000" t="s">
        <v>6</v>
      </c>
      <c r="K7000">
        <v>10310</v>
      </c>
      <c r="L7000" s="25">
        <v>0</v>
      </c>
      <c r="M7000" s="13">
        <v>45077</v>
      </c>
      <c r="N7000" s="1">
        <v>2</v>
      </c>
      <c r="O7000" s="1">
        <v>0</v>
      </c>
      <c r="P7000" s="1">
        <v>2</v>
      </c>
      <c r="Q7000" s="1">
        <v>3990</v>
      </c>
      <c r="R7000" s="1">
        <v>1016</v>
      </c>
      <c r="S7000">
        <v>1955</v>
      </c>
      <c r="T7000" s="29">
        <f>IF(TRIM(PropertySet[[#This Row],[YEAR BUILT]])="", "N/A", 2023-PropertySet[[#This Row],[YEAR BUILT]])</f>
        <v>68</v>
      </c>
      <c r="U7000" t="str" cm="1">
        <f t="array" ref="U7000">IF(PropertySet[[#This Row],[AGE]] = "N/A", "N/A", _xlfn.IFS(PropertySet[[#This Row],[AGE]] &lt;= 25, "0-25 Years", PropertySet[[#This Row],[AGE]] &lt;= 50, "26-50 Years", PropertySet[[#This Row],[AGE]]&lt;=75, "51-75 Years", PropertySet[[#This Row],[AGE]]&lt;=100, "76-100 Years", PropertySet[[#This Row],[AGE]]&gt;100, "100+ Years"))</f>
        <v>51-75 Years</v>
      </c>
      <c r="V7000" t="str" cm="1">
        <f t="array" ref="V70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000" t="s">
        <v>33</v>
      </c>
      <c r="X7000" t="s">
        <v>182</v>
      </c>
    </row>
    <row r="7001" spans="1:24" x14ac:dyDescent="0.3">
      <c r="A7001" t="s">
        <v>6850</v>
      </c>
      <c r="B7001" t="s">
        <v>152</v>
      </c>
      <c r="C7001" t="s">
        <v>30</v>
      </c>
      <c r="D7001">
        <v>1</v>
      </c>
      <c r="E7001">
        <v>157</v>
      </c>
      <c r="F7001">
        <v>37</v>
      </c>
      <c r="G7001" t="s">
        <v>6</v>
      </c>
      <c r="H7001" t="s">
        <v>182</v>
      </c>
      <c r="I7001" t="s">
        <v>7012</v>
      </c>
      <c r="J7001" t="s">
        <v>6</v>
      </c>
      <c r="K7001">
        <v>10310</v>
      </c>
      <c r="L7001" s="25">
        <v>476000</v>
      </c>
      <c r="M7001" s="13">
        <v>45224</v>
      </c>
      <c r="N7001" s="1">
        <v>2</v>
      </c>
      <c r="O7001" s="1">
        <v>0</v>
      </c>
      <c r="P7001" s="1">
        <v>2</v>
      </c>
      <c r="Q7001" s="1">
        <v>4234</v>
      </c>
      <c r="R7001" s="1">
        <v>1306</v>
      </c>
      <c r="S7001">
        <v>1920</v>
      </c>
      <c r="T7001" s="29">
        <f>IF(TRIM(PropertySet[[#This Row],[YEAR BUILT]])="", "N/A", 2023-PropertySet[[#This Row],[YEAR BUILT]])</f>
        <v>103</v>
      </c>
      <c r="U7001" t="str" cm="1">
        <f t="array" ref="U7001">IF(PropertySet[[#This Row],[AGE]] = "N/A", "N/A", _xlfn.IFS(PropertySet[[#This Row],[AGE]] &lt;= 25, "0-25 Years", PropertySet[[#This Row],[AGE]] &lt;= 50, "26-50 Years", PropertySet[[#This Row],[AGE]]&lt;=75, "51-75 Years", PropertySet[[#This Row],[AGE]]&lt;=100, "76-100 Years", PropertySet[[#This Row],[AGE]]&gt;100, "100+ Years"))</f>
        <v>100+ Years</v>
      </c>
      <c r="V7001" t="str" cm="1">
        <f t="array" ref="V70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01" t="s">
        <v>33</v>
      </c>
      <c r="X7001" t="s">
        <v>182</v>
      </c>
    </row>
    <row r="7002" spans="1:24" x14ac:dyDescent="0.3">
      <c r="A7002" t="s">
        <v>6850</v>
      </c>
      <c r="B7002" t="s">
        <v>152</v>
      </c>
      <c r="C7002" t="s">
        <v>30</v>
      </c>
      <c r="D7002">
        <v>1</v>
      </c>
      <c r="E7002">
        <v>158</v>
      </c>
      <c r="F7002">
        <v>22</v>
      </c>
      <c r="G7002" t="s">
        <v>6</v>
      </c>
      <c r="H7002" t="s">
        <v>153</v>
      </c>
      <c r="I7002" t="s">
        <v>7013</v>
      </c>
      <c r="J7002" t="s">
        <v>6</v>
      </c>
      <c r="K7002">
        <v>10310</v>
      </c>
      <c r="L7002" s="25">
        <v>0</v>
      </c>
      <c r="M7002" s="13">
        <v>45006</v>
      </c>
      <c r="N7002" s="1">
        <v>2</v>
      </c>
      <c r="O7002" s="1">
        <v>0</v>
      </c>
      <c r="P7002" s="1">
        <v>2</v>
      </c>
      <c r="Q7002" s="1">
        <v>4995</v>
      </c>
      <c r="R7002" s="1">
        <v>2048</v>
      </c>
      <c r="S7002">
        <v>1910</v>
      </c>
      <c r="T7002" s="29">
        <f>IF(TRIM(PropertySet[[#This Row],[YEAR BUILT]])="", "N/A", 2023-PropertySet[[#This Row],[YEAR BUILT]])</f>
        <v>113</v>
      </c>
      <c r="U7002" t="str" cm="1">
        <f t="array" ref="U7002">IF(PropertySet[[#This Row],[AGE]] = "N/A", "N/A", _xlfn.IFS(PropertySet[[#This Row],[AGE]] &lt;= 25, "0-25 Years", PropertySet[[#This Row],[AGE]] &lt;= 50, "26-50 Years", PropertySet[[#This Row],[AGE]]&lt;=75, "51-75 Years", PropertySet[[#This Row],[AGE]]&lt;=100, "76-100 Years", PropertySet[[#This Row],[AGE]]&gt;100, "100+ Years"))</f>
        <v>100+ Years</v>
      </c>
      <c r="V7002" t="str" cm="1">
        <f t="array" ref="V70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02" t="s">
        <v>33</v>
      </c>
      <c r="X7002" t="s">
        <v>153</v>
      </c>
    </row>
    <row r="7003" spans="1:24" x14ac:dyDescent="0.3">
      <c r="A7003" t="s">
        <v>6850</v>
      </c>
      <c r="B7003" t="s">
        <v>152</v>
      </c>
      <c r="C7003" t="s">
        <v>30</v>
      </c>
      <c r="D7003">
        <v>1</v>
      </c>
      <c r="E7003">
        <v>158</v>
      </c>
      <c r="F7003">
        <v>60</v>
      </c>
      <c r="G7003" t="s">
        <v>6</v>
      </c>
      <c r="H7003" t="s">
        <v>182</v>
      </c>
      <c r="I7003" t="s">
        <v>7014</v>
      </c>
      <c r="J7003" t="s">
        <v>6</v>
      </c>
      <c r="K7003">
        <v>10310</v>
      </c>
      <c r="L7003" s="25">
        <v>0</v>
      </c>
      <c r="M7003" s="13">
        <v>45181</v>
      </c>
      <c r="N7003" s="1">
        <v>2</v>
      </c>
      <c r="O7003" s="1">
        <v>0</v>
      </c>
      <c r="P7003" s="1">
        <v>2</v>
      </c>
      <c r="Q7003" s="1">
        <v>5900</v>
      </c>
      <c r="R7003" s="1">
        <v>1504</v>
      </c>
      <c r="S7003">
        <v>1920</v>
      </c>
      <c r="T7003" s="29">
        <f>IF(TRIM(PropertySet[[#This Row],[YEAR BUILT]])="", "N/A", 2023-PropertySet[[#This Row],[YEAR BUILT]])</f>
        <v>103</v>
      </c>
      <c r="U7003" t="str" cm="1">
        <f t="array" ref="U7003">IF(PropertySet[[#This Row],[AGE]] = "N/A", "N/A", _xlfn.IFS(PropertySet[[#This Row],[AGE]] &lt;= 25, "0-25 Years", PropertySet[[#This Row],[AGE]] &lt;= 50, "26-50 Years", PropertySet[[#This Row],[AGE]]&lt;=75, "51-75 Years", PropertySet[[#This Row],[AGE]]&lt;=100, "76-100 Years", PropertySet[[#This Row],[AGE]]&gt;100, "100+ Years"))</f>
        <v>100+ Years</v>
      </c>
      <c r="V7003" t="str" cm="1">
        <f t="array" ref="V70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03" t="s">
        <v>33</v>
      </c>
      <c r="X7003" t="s">
        <v>182</v>
      </c>
    </row>
    <row r="7004" spans="1:24" x14ac:dyDescent="0.3">
      <c r="A7004" t="s">
        <v>6850</v>
      </c>
      <c r="B7004" t="s">
        <v>152</v>
      </c>
      <c r="C7004" t="s">
        <v>30</v>
      </c>
      <c r="D7004">
        <v>1</v>
      </c>
      <c r="E7004">
        <v>161</v>
      </c>
      <c r="F7004">
        <v>20</v>
      </c>
      <c r="G7004" t="s">
        <v>6</v>
      </c>
      <c r="H7004" t="s">
        <v>153</v>
      </c>
      <c r="I7004" t="s">
        <v>7015</v>
      </c>
      <c r="J7004" t="s">
        <v>6</v>
      </c>
      <c r="K7004">
        <v>10310</v>
      </c>
      <c r="L7004" s="25">
        <v>0</v>
      </c>
      <c r="M7004" s="13">
        <v>44943</v>
      </c>
      <c r="N7004" s="1">
        <v>2</v>
      </c>
      <c r="O7004" s="1">
        <v>0</v>
      </c>
      <c r="P7004" s="1">
        <v>2</v>
      </c>
      <c r="Q7004" s="1">
        <v>4620</v>
      </c>
      <c r="R7004" s="1">
        <v>1440</v>
      </c>
      <c r="S7004">
        <v>1925</v>
      </c>
      <c r="T7004" s="29">
        <f>IF(TRIM(PropertySet[[#This Row],[YEAR BUILT]])="", "N/A", 2023-PropertySet[[#This Row],[YEAR BUILT]])</f>
        <v>98</v>
      </c>
      <c r="U7004" t="str" cm="1">
        <f t="array" ref="U7004">IF(PropertySet[[#This Row],[AGE]] = "N/A", "N/A", _xlfn.IFS(PropertySet[[#This Row],[AGE]] &lt;= 25, "0-25 Years", PropertySet[[#This Row],[AGE]] &lt;= 50, "26-50 Years", PropertySet[[#This Row],[AGE]]&lt;=75, "51-75 Years", PropertySet[[#This Row],[AGE]]&lt;=100, "76-100 Years", PropertySet[[#This Row],[AGE]]&gt;100, "100+ Years"))</f>
        <v>76-100 Years</v>
      </c>
      <c r="V7004" t="str" cm="1">
        <f t="array" ref="V70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04" t="s">
        <v>33</v>
      </c>
      <c r="X7004" t="s">
        <v>153</v>
      </c>
    </row>
    <row r="7005" spans="1:24" x14ac:dyDescent="0.3">
      <c r="A7005" t="s">
        <v>6850</v>
      </c>
      <c r="B7005" t="s">
        <v>152</v>
      </c>
      <c r="C7005" t="s">
        <v>30</v>
      </c>
      <c r="D7005">
        <v>1</v>
      </c>
      <c r="E7005">
        <v>163</v>
      </c>
      <c r="F7005">
        <v>69</v>
      </c>
      <c r="G7005" t="s">
        <v>6</v>
      </c>
      <c r="H7005" t="s">
        <v>153</v>
      </c>
      <c r="I7005" t="s">
        <v>7016</v>
      </c>
      <c r="J7005" t="s">
        <v>6</v>
      </c>
      <c r="K7005">
        <v>10310</v>
      </c>
      <c r="L7005" s="25">
        <v>680000</v>
      </c>
      <c r="M7005" s="13">
        <v>44943</v>
      </c>
      <c r="N7005" s="1">
        <v>2</v>
      </c>
      <c r="O7005" s="1">
        <v>0</v>
      </c>
      <c r="P7005" s="1">
        <v>2</v>
      </c>
      <c r="Q7005" s="1">
        <v>3750</v>
      </c>
      <c r="R7005" s="1">
        <v>2244</v>
      </c>
      <c r="S7005">
        <v>1920</v>
      </c>
      <c r="T7005" s="29">
        <f>IF(TRIM(PropertySet[[#This Row],[YEAR BUILT]])="", "N/A", 2023-PropertySet[[#This Row],[YEAR BUILT]])</f>
        <v>103</v>
      </c>
      <c r="U7005" t="str" cm="1">
        <f t="array" ref="U7005">IF(PropertySet[[#This Row],[AGE]] = "N/A", "N/A", _xlfn.IFS(PropertySet[[#This Row],[AGE]] &lt;= 25, "0-25 Years", PropertySet[[#This Row],[AGE]] &lt;= 50, "26-50 Years", PropertySet[[#This Row],[AGE]]&lt;=75, "51-75 Years", PropertySet[[#This Row],[AGE]]&lt;=100, "76-100 Years", PropertySet[[#This Row],[AGE]]&gt;100, "100+ Years"))</f>
        <v>100+ Years</v>
      </c>
      <c r="V7005" t="str" cm="1">
        <f t="array" ref="V70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05" t="s">
        <v>33</v>
      </c>
      <c r="X7005" t="s">
        <v>153</v>
      </c>
    </row>
    <row r="7006" spans="1:24" x14ac:dyDescent="0.3">
      <c r="A7006" t="s">
        <v>6850</v>
      </c>
      <c r="B7006" t="s">
        <v>152</v>
      </c>
      <c r="C7006" t="s">
        <v>30</v>
      </c>
      <c r="D7006">
        <v>1</v>
      </c>
      <c r="E7006">
        <v>164</v>
      </c>
      <c r="F7006">
        <v>89</v>
      </c>
      <c r="G7006" t="s">
        <v>6</v>
      </c>
      <c r="H7006" t="s">
        <v>153</v>
      </c>
      <c r="I7006" t="s">
        <v>7017</v>
      </c>
      <c r="J7006" t="s">
        <v>6</v>
      </c>
      <c r="K7006">
        <v>10310</v>
      </c>
      <c r="L7006" s="25">
        <v>872000</v>
      </c>
      <c r="M7006" s="13">
        <v>45099</v>
      </c>
      <c r="N7006" s="1">
        <v>2</v>
      </c>
      <c r="O7006" s="1">
        <v>0</v>
      </c>
      <c r="P7006" s="1">
        <v>2</v>
      </c>
      <c r="Q7006" s="1">
        <v>5750</v>
      </c>
      <c r="R7006" s="1">
        <v>2921</v>
      </c>
      <c r="S7006">
        <v>1930</v>
      </c>
      <c r="T7006" s="29">
        <f>IF(TRIM(PropertySet[[#This Row],[YEAR BUILT]])="", "N/A", 2023-PropertySet[[#This Row],[YEAR BUILT]])</f>
        <v>93</v>
      </c>
      <c r="U7006" t="str" cm="1">
        <f t="array" ref="U7006">IF(PropertySet[[#This Row],[AGE]] = "N/A", "N/A", _xlfn.IFS(PropertySet[[#This Row],[AGE]] &lt;= 25, "0-25 Years", PropertySet[[#This Row],[AGE]] &lt;= 50, "26-50 Years", PropertySet[[#This Row],[AGE]]&lt;=75, "51-75 Years", PropertySet[[#This Row],[AGE]]&lt;=100, "76-100 Years", PropertySet[[#This Row],[AGE]]&gt;100, "100+ Years"))</f>
        <v>76-100 Years</v>
      </c>
      <c r="V7006" t="str" cm="1">
        <f t="array" ref="V70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06" t="s">
        <v>33</v>
      </c>
      <c r="X7006" t="s">
        <v>153</v>
      </c>
    </row>
    <row r="7007" spans="1:24" x14ac:dyDescent="0.3">
      <c r="A7007" t="s">
        <v>6850</v>
      </c>
      <c r="B7007" t="s">
        <v>152</v>
      </c>
      <c r="C7007" t="s">
        <v>30</v>
      </c>
      <c r="D7007">
        <v>1</v>
      </c>
      <c r="E7007">
        <v>165</v>
      </c>
      <c r="F7007">
        <v>111</v>
      </c>
      <c r="G7007" t="s">
        <v>6</v>
      </c>
      <c r="H7007" t="s">
        <v>158</v>
      </c>
      <c r="I7007" t="s">
        <v>7018</v>
      </c>
      <c r="J7007" t="s">
        <v>6</v>
      </c>
      <c r="K7007">
        <v>10310</v>
      </c>
      <c r="L7007" s="25">
        <v>0</v>
      </c>
      <c r="M7007" s="13">
        <v>44986</v>
      </c>
      <c r="N7007" s="1">
        <v>2</v>
      </c>
      <c r="O7007" s="1">
        <v>0</v>
      </c>
      <c r="P7007" s="1">
        <v>2</v>
      </c>
      <c r="Q7007" s="1">
        <v>3020</v>
      </c>
      <c r="R7007" s="1">
        <v>1425</v>
      </c>
      <c r="S7007">
        <v>1999</v>
      </c>
      <c r="T7007" s="29">
        <f>IF(TRIM(PropertySet[[#This Row],[YEAR BUILT]])="", "N/A", 2023-PropertySet[[#This Row],[YEAR BUILT]])</f>
        <v>24</v>
      </c>
      <c r="U7007" t="str" cm="1">
        <f t="array" ref="U7007">IF(PropertySet[[#This Row],[AGE]] = "N/A", "N/A", _xlfn.IFS(PropertySet[[#This Row],[AGE]] &lt;= 25, "0-25 Years", PropertySet[[#This Row],[AGE]] &lt;= 50, "26-50 Years", PropertySet[[#This Row],[AGE]]&lt;=75, "51-75 Years", PropertySet[[#This Row],[AGE]]&lt;=100, "76-100 Years", PropertySet[[#This Row],[AGE]]&gt;100, "100+ Years"))</f>
        <v>0-25 Years</v>
      </c>
      <c r="V7007" t="str" cm="1">
        <f t="array" ref="V70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007" t="s">
        <v>33</v>
      </c>
      <c r="X7007" t="s">
        <v>158</v>
      </c>
    </row>
    <row r="7008" spans="1:24" x14ac:dyDescent="0.3">
      <c r="A7008" t="s">
        <v>6850</v>
      </c>
      <c r="B7008" t="s">
        <v>152</v>
      </c>
      <c r="C7008" t="s">
        <v>30</v>
      </c>
      <c r="D7008">
        <v>1</v>
      </c>
      <c r="E7008">
        <v>165</v>
      </c>
      <c r="F7008">
        <v>112</v>
      </c>
      <c r="G7008" t="s">
        <v>6</v>
      </c>
      <c r="H7008" t="s">
        <v>158</v>
      </c>
      <c r="I7008" t="s">
        <v>7019</v>
      </c>
      <c r="J7008" t="s">
        <v>6</v>
      </c>
      <c r="K7008">
        <v>10310</v>
      </c>
      <c r="L7008" s="25">
        <v>529490</v>
      </c>
      <c r="M7008" s="13">
        <v>45275</v>
      </c>
      <c r="N7008" s="1">
        <v>2</v>
      </c>
      <c r="O7008" s="1">
        <v>0</v>
      </c>
      <c r="P7008" s="1">
        <v>2</v>
      </c>
      <c r="Q7008" s="1">
        <v>3025</v>
      </c>
      <c r="R7008" s="1">
        <v>1425</v>
      </c>
      <c r="S7008">
        <v>1999</v>
      </c>
      <c r="T7008" s="29">
        <f>IF(TRIM(PropertySet[[#This Row],[YEAR BUILT]])="", "N/A", 2023-PropertySet[[#This Row],[YEAR BUILT]])</f>
        <v>24</v>
      </c>
      <c r="U7008" t="str" cm="1">
        <f t="array" ref="U7008">IF(PropertySet[[#This Row],[AGE]] = "N/A", "N/A", _xlfn.IFS(PropertySet[[#This Row],[AGE]] &lt;= 25, "0-25 Years", PropertySet[[#This Row],[AGE]] &lt;= 50, "26-50 Years", PropertySet[[#This Row],[AGE]]&lt;=75, "51-75 Years", PropertySet[[#This Row],[AGE]]&lt;=100, "76-100 Years", PropertySet[[#This Row],[AGE]]&gt;100, "100+ Years"))</f>
        <v>0-25 Years</v>
      </c>
      <c r="V7008" t="str" cm="1">
        <f t="array" ref="V70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008" t="s">
        <v>33</v>
      </c>
      <c r="X7008" t="s">
        <v>158</v>
      </c>
    </row>
    <row r="7009" spans="1:24" x14ac:dyDescent="0.3">
      <c r="A7009" t="s">
        <v>6850</v>
      </c>
      <c r="B7009" t="s">
        <v>152</v>
      </c>
      <c r="C7009" t="s">
        <v>30</v>
      </c>
      <c r="D7009">
        <v>1</v>
      </c>
      <c r="E7009">
        <v>165</v>
      </c>
      <c r="F7009">
        <v>153</v>
      </c>
      <c r="G7009" t="s">
        <v>6</v>
      </c>
      <c r="H7009" t="s">
        <v>182</v>
      </c>
      <c r="I7009" t="s">
        <v>7020</v>
      </c>
      <c r="J7009" t="s">
        <v>6</v>
      </c>
      <c r="K7009">
        <v>10310</v>
      </c>
      <c r="L7009" s="25">
        <v>0</v>
      </c>
      <c r="M7009" s="13">
        <v>45168</v>
      </c>
      <c r="N7009" s="1">
        <v>2</v>
      </c>
      <c r="O7009" s="1">
        <v>0</v>
      </c>
      <c r="P7009" s="1">
        <v>2</v>
      </c>
      <c r="Q7009" s="1">
        <v>5000</v>
      </c>
      <c r="R7009" s="1">
        <v>1660</v>
      </c>
      <c r="S7009">
        <v>1940</v>
      </c>
      <c r="T7009" s="29">
        <f>IF(TRIM(PropertySet[[#This Row],[YEAR BUILT]])="", "N/A", 2023-PropertySet[[#This Row],[YEAR BUILT]])</f>
        <v>83</v>
      </c>
      <c r="U7009" t="str" cm="1">
        <f t="array" ref="U7009">IF(PropertySet[[#This Row],[AGE]] = "N/A", "N/A", _xlfn.IFS(PropertySet[[#This Row],[AGE]] &lt;= 25, "0-25 Years", PropertySet[[#This Row],[AGE]] &lt;= 50, "26-50 Years", PropertySet[[#This Row],[AGE]]&lt;=75, "51-75 Years", PropertySet[[#This Row],[AGE]]&lt;=100, "76-100 Years", PropertySet[[#This Row],[AGE]]&gt;100, "100+ Years"))</f>
        <v>76-100 Years</v>
      </c>
      <c r="V7009" t="str" cm="1">
        <f t="array" ref="V70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09" t="s">
        <v>33</v>
      </c>
      <c r="X7009" t="s">
        <v>182</v>
      </c>
    </row>
    <row r="7010" spans="1:24" x14ac:dyDescent="0.3">
      <c r="A7010" t="s">
        <v>6850</v>
      </c>
      <c r="B7010" t="s">
        <v>152</v>
      </c>
      <c r="C7010" t="s">
        <v>30</v>
      </c>
      <c r="D7010">
        <v>1</v>
      </c>
      <c r="E7010">
        <v>167</v>
      </c>
      <c r="F7010">
        <v>22</v>
      </c>
      <c r="G7010" t="s">
        <v>6</v>
      </c>
      <c r="H7010" t="s">
        <v>153</v>
      </c>
      <c r="I7010" t="s">
        <v>7021</v>
      </c>
      <c r="J7010" t="s">
        <v>6</v>
      </c>
      <c r="K7010">
        <v>10310</v>
      </c>
      <c r="L7010" s="25">
        <v>821000</v>
      </c>
      <c r="M7010" s="13">
        <v>45106</v>
      </c>
      <c r="N7010" s="1">
        <v>2</v>
      </c>
      <c r="O7010" s="1">
        <v>0</v>
      </c>
      <c r="P7010" s="1">
        <v>2</v>
      </c>
      <c r="Q7010" s="1">
        <v>5000</v>
      </c>
      <c r="R7010" s="1">
        <v>2255</v>
      </c>
      <c r="S7010">
        <v>1920</v>
      </c>
      <c r="T7010" s="29">
        <f>IF(TRIM(PropertySet[[#This Row],[YEAR BUILT]])="", "N/A", 2023-PropertySet[[#This Row],[YEAR BUILT]])</f>
        <v>103</v>
      </c>
      <c r="U7010" t="str" cm="1">
        <f t="array" ref="U7010">IF(PropertySet[[#This Row],[AGE]] = "N/A", "N/A", _xlfn.IFS(PropertySet[[#This Row],[AGE]] &lt;= 25, "0-25 Years", PropertySet[[#This Row],[AGE]] &lt;= 50, "26-50 Years", PropertySet[[#This Row],[AGE]]&lt;=75, "51-75 Years", PropertySet[[#This Row],[AGE]]&lt;=100, "76-100 Years", PropertySet[[#This Row],[AGE]]&gt;100, "100+ Years"))</f>
        <v>100+ Years</v>
      </c>
      <c r="V7010" t="str" cm="1">
        <f t="array" ref="V70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10" t="s">
        <v>33</v>
      </c>
      <c r="X7010" t="s">
        <v>153</v>
      </c>
    </row>
    <row r="7011" spans="1:24" x14ac:dyDescent="0.3">
      <c r="A7011" t="s">
        <v>6850</v>
      </c>
      <c r="B7011" t="s">
        <v>152</v>
      </c>
      <c r="C7011" t="s">
        <v>30</v>
      </c>
      <c r="D7011">
        <v>1</v>
      </c>
      <c r="E7011">
        <v>177</v>
      </c>
      <c r="F7011">
        <v>19</v>
      </c>
      <c r="G7011" t="s">
        <v>6</v>
      </c>
      <c r="H7011" t="s">
        <v>153</v>
      </c>
      <c r="I7011" t="s">
        <v>7022</v>
      </c>
      <c r="J7011" t="s">
        <v>6</v>
      </c>
      <c r="K7011">
        <v>10310</v>
      </c>
      <c r="L7011" s="25">
        <v>310000</v>
      </c>
      <c r="M7011" s="13">
        <v>45135</v>
      </c>
      <c r="N7011" s="1">
        <v>2</v>
      </c>
      <c r="O7011" s="1">
        <v>0</v>
      </c>
      <c r="P7011" s="1">
        <v>2</v>
      </c>
      <c r="Q7011" s="1">
        <v>2375</v>
      </c>
      <c r="R7011" s="1">
        <v>1702</v>
      </c>
      <c r="S7011">
        <v>1920</v>
      </c>
      <c r="T7011" s="29">
        <f>IF(TRIM(PropertySet[[#This Row],[YEAR BUILT]])="", "N/A", 2023-PropertySet[[#This Row],[YEAR BUILT]])</f>
        <v>103</v>
      </c>
      <c r="U7011" t="str" cm="1">
        <f t="array" ref="U7011">IF(PropertySet[[#This Row],[AGE]] = "N/A", "N/A", _xlfn.IFS(PropertySet[[#This Row],[AGE]] &lt;= 25, "0-25 Years", PropertySet[[#This Row],[AGE]] &lt;= 50, "26-50 Years", PropertySet[[#This Row],[AGE]]&lt;=75, "51-75 Years", PropertySet[[#This Row],[AGE]]&lt;=100, "76-100 Years", PropertySet[[#This Row],[AGE]]&gt;100, "100+ Years"))</f>
        <v>100+ Years</v>
      </c>
      <c r="V7011" t="str" cm="1">
        <f t="array" ref="V70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11" t="s">
        <v>33</v>
      </c>
      <c r="X7011" t="s">
        <v>153</v>
      </c>
    </row>
    <row r="7012" spans="1:24" x14ac:dyDescent="0.3">
      <c r="A7012" t="s">
        <v>6850</v>
      </c>
      <c r="B7012" t="s">
        <v>152</v>
      </c>
      <c r="C7012" t="s">
        <v>30</v>
      </c>
      <c r="D7012">
        <v>1</v>
      </c>
      <c r="E7012">
        <v>177</v>
      </c>
      <c r="F7012">
        <v>19</v>
      </c>
      <c r="G7012" t="s">
        <v>6</v>
      </c>
      <c r="H7012" t="s">
        <v>153</v>
      </c>
      <c r="I7012" t="s">
        <v>7022</v>
      </c>
      <c r="J7012" t="s">
        <v>6</v>
      </c>
      <c r="K7012">
        <v>10310</v>
      </c>
      <c r="L7012" s="25">
        <v>510000</v>
      </c>
      <c r="M7012" s="13">
        <v>45250</v>
      </c>
      <c r="N7012" s="1">
        <v>2</v>
      </c>
      <c r="O7012" s="1">
        <v>0</v>
      </c>
      <c r="P7012" s="1">
        <v>2</v>
      </c>
      <c r="Q7012" s="1">
        <v>2375</v>
      </c>
      <c r="R7012" s="1">
        <v>1702</v>
      </c>
      <c r="S7012">
        <v>1920</v>
      </c>
      <c r="T7012" s="29">
        <f>IF(TRIM(PropertySet[[#This Row],[YEAR BUILT]])="", "N/A", 2023-PropertySet[[#This Row],[YEAR BUILT]])</f>
        <v>103</v>
      </c>
      <c r="U7012" t="str" cm="1">
        <f t="array" ref="U7012">IF(PropertySet[[#This Row],[AGE]] = "N/A", "N/A", _xlfn.IFS(PropertySet[[#This Row],[AGE]] &lt;= 25, "0-25 Years", PropertySet[[#This Row],[AGE]] &lt;= 50, "26-50 Years", PropertySet[[#This Row],[AGE]]&lt;=75, "51-75 Years", PropertySet[[#This Row],[AGE]]&lt;=100, "76-100 Years", PropertySet[[#This Row],[AGE]]&gt;100, "100+ Years"))</f>
        <v>100+ Years</v>
      </c>
      <c r="V7012" t="str" cm="1">
        <f t="array" ref="V70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12" t="s">
        <v>33</v>
      </c>
      <c r="X7012" t="s">
        <v>153</v>
      </c>
    </row>
    <row r="7013" spans="1:24" x14ac:dyDescent="0.3">
      <c r="A7013" t="s">
        <v>6850</v>
      </c>
      <c r="B7013" t="s">
        <v>152</v>
      </c>
      <c r="C7013" t="s">
        <v>30</v>
      </c>
      <c r="D7013">
        <v>1</v>
      </c>
      <c r="E7013">
        <v>178</v>
      </c>
      <c r="F7013">
        <v>64</v>
      </c>
      <c r="G7013" t="s">
        <v>6</v>
      </c>
      <c r="H7013" t="s">
        <v>153</v>
      </c>
      <c r="I7013" t="s">
        <v>7023</v>
      </c>
      <c r="J7013" t="s">
        <v>6</v>
      </c>
      <c r="K7013">
        <v>10310</v>
      </c>
      <c r="L7013" s="25">
        <v>100</v>
      </c>
      <c r="M7013" s="13">
        <v>45036</v>
      </c>
      <c r="N7013" s="1">
        <v>2</v>
      </c>
      <c r="O7013" s="1">
        <v>0</v>
      </c>
      <c r="P7013" s="1">
        <v>2</v>
      </c>
      <c r="Q7013" s="1">
        <v>3800</v>
      </c>
      <c r="R7013" s="1">
        <v>1320</v>
      </c>
      <c r="S7013">
        <v>1899</v>
      </c>
      <c r="T7013" s="29">
        <f>IF(TRIM(PropertySet[[#This Row],[YEAR BUILT]])="", "N/A", 2023-PropertySet[[#This Row],[YEAR BUILT]])</f>
        <v>124</v>
      </c>
      <c r="U7013" t="str" cm="1">
        <f t="array" ref="U7013">IF(PropertySet[[#This Row],[AGE]] = "N/A", "N/A", _xlfn.IFS(PropertySet[[#This Row],[AGE]] &lt;= 25, "0-25 Years", PropertySet[[#This Row],[AGE]] &lt;= 50, "26-50 Years", PropertySet[[#This Row],[AGE]]&lt;=75, "51-75 Years", PropertySet[[#This Row],[AGE]]&lt;=100, "76-100 Years", PropertySet[[#This Row],[AGE]]&gt;100, "100+ Years"))</f>
        <v>100+ Years</v>
      </c>
      <c r="V7013" t="str" cm="1">
        <f t="array" ref="V70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13" t="s">
        <v>33</v>
      </c>
      <c r="X7013" t="s">
        <v>153</v>
      </c>
    </row>
    <row r="7014" spans="1:24" x14ac:dyDescent="0.3">
      <c r="A7014" t="s">
        <v>6850</v>
      </c>
      <c r="B7014" t="s">
        <v>152</v>
      </c>
      <c r="C7014" t="s">
        <v>30</v>
      </c>
      <c r="D7014">
        <v>1</v>
      </c>
      <c r="E7014">
        <v>178</v>
      </c>
      <c r="F7014">
        <v>83</v>
      </c>
      <c r="G7014" t="s">
        <v>6</v>
      </c>
      <c r="H7014" t="s">
        <v>1032</v>
      </c>
      <c r="I7014" t="s">
        <v>7024</v>
      </c>
      <c r="J7014" t="s">
        <v>6</v>
      </c>
      <c r="K7014">
        <v>10310</v>
      </c>
      <c r="L7014" s="25">
        <v>0</v>
      </c>
      <c r="M7014" s="13">
        <v>44943</v>
      </c>
      <c r="N7014" s="1">
        <v>2</v>
      </c>
      <c r="O7014" s="1">
        <v>1</v>
      </c>
      <c r="P7014" s="1">
        <v>3</v>
      </c>
      <c r="Q7014" s="1">
        <v>2496</v>
      </c>
      <c r="R7014" s="1">
        <v>1512</v>
      </c>
      <c r="S7014">
        <v>1957</v>
      </c>
      <c r="T7014" s="29">
        <f>IF(TRIM(PropertySet[[#This Row],[YEAR BUILT]])="", "N/A", 2023-PropertySet[[#This Row],[YEAR BUILT]])</f>
        <v>66</v>
      </c>
      <c r="U7014" t="str" cm="1">
        <f t="array" ref="U7014">IF(PropertySet[[#This Row],[AGE]] = "N/A", "N/A", _xlfn.IFS(PropertySet[[#This Row],[AGE]] &lt;= 25, "0-25 Years", PropertySet[[#This Row],[AGE]] &lt;= 50, "26-50 Years", PropertySet[[#This Row],[AGE]]&lt;=75, "51-75 Years", PropertySet[[#This Row],[AGE]]&lt;=100, "76-100 Years", PropertySet[[#This Row],[AGE]]&gt;100, "100+ Years"))</f>
        <v>51-75 Years</v>
      </c>
      <c r="V7014" t="str" cm="1">
        <f t="array" ref="V70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014" t="s">
        <v>33</v>
      </c>
      <c r="X7014" t="s">
        <v>1032</v>
      </c>
    </row>
    <row r="7015" spans="1:24" x14ac:dyDescent="0.3">
      <c r="A7015" t="s">
        <v>6850</v>
      </c>
      <c r="B7015" t="s">
        <v>152</v>
      </c>
      <c r="C7015" t="s">
        <v>30</v>
      </c>
      <c r="D7015">
        <v>1</v>
      </c>
      <c r="E7015">
        <v>179</v>
      </c>
      <c r="F7015">
        <v>54</v>
      </c>
      <c r="G7015" t="s">
        <v>6</v>
      </c>
      <c r="H7015" t="s">
        <v>182</v>
      </c>
      <c r="I7015" t="s">
        <v>7025</v>
      </c>
      <c r="J7015" t="s">
        <v>6</v>
      </c>
      <c r="K7015">
        <v>10310</v>
      </c>
      <c r="L7015" s="25">
        <v>0</v>
      </c>
      <c r="M7015" s="13">
        <v>45282</v>
      </c>
      <c r="N7015" s="1">
        <v>2</v>
      </c>
      <c r="O7015" s="1">
        <v>0</v>
      </c>
      <c r="P7015" s="1">
        <v>2</v>
      </c>
      <c r="Q7015" s="1">
        <v>2500</v>
      </c>
      <c r="R7015" s="1">
        <v>2880</v>
      </c>
      <c r="S7015">
        <v>1935</v>
      </c>
      <c r="T7015" s="29">
        <f>IF(TRIM(PropertySet[[#This Row],[YEAR BUILT]])="", "N/A", 2023-PropertySet[[#This Row],[YEAR BUILT]])</f>
        <v>88</v>
      </c>
      <c r="U7015" t="str" cm="1">
        <f t="array" ref="U7015">IF(PropertySet[[#This Row],[AGE]] = "N/A", "N/A", _xlfn.IFS(PropertySet[[#This Row],[AGE]] &lt;= 25, "0-25 Years", PropertySet[[#This Row],[AGE]] &lt;= 50, "26-50 Years", PropertySet[[#This Row],[AGE]]&lt;=75, "51-75 Years", PropertySet[[#This Row],[AGE]]&lt;=100, "76-100 Years", PropertySet[[#This Row],[AGE]]&gt;100, "100+ Years"))</f>
        <v>76-100 Years</v>
      </c>
      <c r="V7015" t="str" cm="1">
        <f t="array" ref="V70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15" t="s">
        <v>33</v>
      </c>
      <c r="X7015" t="s">
        <v>182</v>
      </c>
    </row>
    <row r="7016" spans="1:24" x14ac:dyDescent="0.3">
      <c r="A7016" t="s">
        <v>6850</v>
      </c>
      <c r="B7016" t="s">
        <v>152</v>
      </c>
      <c r="C7016" t="s">
        <v>30</v>
      </c>
      <c r="D7016">
        <v>1</v>
      </c>
      <c r="E7016">
        <v>183</v>
      </c>
      <c r="F7016">
        <v>8</v>
      </c>
      <c r="G7016" t="s">
        <v>6</v>
      </c>
      <c r="H7016" t="s">
        <v>153</v>
      </c>
      <c r="I7016" t="s">
        <v>7026</v>
      </c>
      <c r="J7016" t="s">
        <v>6</v>
      </c>
      <c r="K7016">
        <v>10310</v>
      </c>
      <c r="L7016" s="25">
        <v>0</v>
      </c>
      <c r="M7016" s="13">
        <v>45127</v>
      </c>
      <c r="N7016" s="1">
        <v>2</v>
      </c>
      <c r="O7016" s="1">
        <v>0</v>
      </c>
      <c r="P7016" s="1">
        <v>2</v>
      </c>
      <c r="Q7016" s="1">
        <v>3500</v>
      </c>
      <c r="R7016" s="1">
        <v>1974</v>
      </c>
      <c r="S7016">
        <v>1920</v>
      </c>
      <c r="T7016" s="29">
        <f>IF(TRIM(PropertySet[[#This Row],[YEAR BUILT]])="", "N/A", 2023-PropertySet[[#This Row],[YEAR BUILT]])</f>
        <v>103</v>
      </c>
      <c r="U7016" t="str" cm="1">
        <f t="array" ref="U7016">IF(PropertySet[[#This Row],[AGE]] = "N/A", "N/A", _xlfn.IFS(PropertySet[[#This Row],[AGE]] &lt;= 25, "0-25 Years", PropertySet[[#This Row],[AGE]] &lt;= 50, "26-50 Years", PropertySet[[#This Row],[AGE]]&lt;=75, "51-75 Years", PropertySet[[#This Row],[AGE]]&lt;=100, "76-100 Years", PropertySet[[#This Row],[AGE]]&gt;100, "100+ Years"))</f>
        <v>100+ Years</v>
      </c>
      <c r="V7016" t="str" cm="1">
        <f t="array" ref="V70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16" t="s">
        <v>33</v>
      </c>
      <c r="X7016" t="s">
        <v>153</v>
      </c>
    </row>
    <row r="7017" spans="1:24" x14ac:dyDescent="0.3">
      <c r="A7017" t="s">
        <v>6850</v>
      </c>
      <c r="B7017" t="s">
        <v>152</v>
      </c>
      <c r="C7017" t="s">
        <v>30</v>
      </c>
      <c r="D7017">
        <v>1</v>
      </c>
      <c r="E7017">
        <v>187</v>
      </c>
      <c r="F7017">
        <v>33</v>
      </c>
      <c r="G7017" t="s">
        <v>6</v>
      </c>
      <c r="H7017" t="s">
        <v>158</v>
      </c>
      <c r="I7017" t="s">
        <v>7027</v>
      </c>
      <c r="J7017" t="s">
        <v>6</v>
      </c>
      <c r="K7017">
        <v>10310</v>
      </c>
      <c r="L7017" s="25">
        <v>475000</v>
      </c>
      <c r="M7017" s="13">
        <v>44944</v>
      </c>
      <c r="N7017" s="1">
        <v>2</v>
      </c>
      <c r="O7017" s="1">
        <v>0</v>
      </c>
      <c r="P7017" s="1">
        <v>2</v>
      </c>
      <c r="Q7017" s="1">
        <v>2370</v>
      </c>
      <c r="R7017" s="1">
        <v>1274</v>
      </c>
      <c r="S7017">
        <v>2001</v>
      </c>
      <c r="T7017" s="29">
        <f>IF(TRIM(PropertySet[[#This Row],[YEAR BUILT]])="", "N/A", 2023-PropertySet[[#This Row],[YEAR BUILT]])</f>
        <v>22</v>
      </c>
      <c r="U7017" t="str" cm="1">
        <f t="array" ref="U7017">IF(PropertySet[[#This Row],[AGE]] = "N/A", "N/A", _xlfn.IFS(PropertySet[[#This Row],[AGE]] &lt;= 25, "0-25 Years", PropertySet[[#This Row],[AGE]] &lt;= 50, "26-50 Years", PropertySet[[#This Row],[AGE]]&lt;=75, "51-75 Years", PropertySet[[#This Row],[AGE]]&lt;=100, "76-100 Years", PropertySet[[#This Row],[AGE]]&gt;100, "100+ Years"))</f>
        <v>0-25 Years</v>
      </c>
      <c r="V7017" t="str" cm="1">
        <f t="array" ref="V70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017" t="s">
        <v>33</v>
      </c>
      <c r="X7017" t="s">
        <v>158</v>
      </c>
    </row>
    <row r="7018" spans="1:24" x14ac:dyDescent="0.3">
      <c r="A7018" t="s">
        <v>6850</v>
      </c>
      <c r="B7018" t="s">
        <v>152</v>
      </c>
      <c r="C7018" t="s">
        <v>30</v>
      </c>
      <c r="D7018">
        <v>1</v>
      </c>
      <c r="E7018">
        <v>197</v>
      </c>
      <c r="F7018">
        <v>105</v>
      </c>
      <c r="G7018" t="s">
        <v>6</v>
      </c>
      <c r="H7018" t="s">
        <v>153</v>
      </c>
      <c r="I7018" t="s">
        <v>7028</v>
      </c>
      <c r="J7018" t="s">
        <v>6</v>
      </c>
      <c r="K7018">
        <v>10310</v>
      </c>
      <c r="L7018" s="25">
        <v>625000</v>
      </c>
      <c r="M7018" s="13">
        <v>45065</v>
      </c>
      <c r="N7018" s="1">
        <v>2</v>
      </c>
      <c r="O7018" s="1">
        <v>0</v>
      </c>
      <c r="P7018" s="1">
        <v>2</v>
      </c>
      <c r="Q7018" s="1">
        <v>4108</v>
      </c>
      <c r="R7018" s="1">
        <v>2359</v>
      </c>
      <c r="S7018">
        <v>2006</v>
      </c>
      <c r="T7018" s="29">
        <f>IF(TRIM(PropertySet[[#This Row],[YEAR BUILT]])="", "N/A", 2023-PropertySet[[#This Row],[YEAR BUILT]])</f>
        <v>17</v>
      </c>
      <c r="U7018" t="str" cm="1">
        <f t="array" ref="U7018">IF(PropertySet[[#This Row],[AGE]] = "N/A", "N/A", _xlfn.IFS(PropertySet[[#This Row],[AGE]] &lt;= 25, "0-25 Years", PropertySet[[#This Row],[AGE]] &lt;= 50, "26-50 Years", PropertySet[[#This Row],[AGE]]&lt;=75, "51-75 Years", PropertySet[[#This Row],[AGE]]&lt;=100, "76-100 Years", PropertySet[[#This Row],[AGE]]&gt;100, "100+ Years"))</f>
        <v>0-25 Years</v>
      </c>
      <c r="V7018" t="str" cm="1">
        <f t="array" ref="V70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018" t="s">
        <v>33</v>
      </c>
      <c r="X7018" t="s">
        <v>153</v>
      </c>
    </row>
    <row r="7019" spans="1:24" x14ac:dyDescent="0.3">
      <c r="A7019" t="s">
        <v>6850</v>
      </c>
      <c r="B7019" t="s">
        <v>152</v>
      </c>
      <c r="C7019" t="s">
        <v>30</v>
      </c>
      <c r="D7019">
        <v>1</v>
      </c>
      <c r="E7019">
        <v>197</v>
      </c>
      <c r="F7019">
        <v>109</v>
      </c>
      <c r="G7019" t="s">
        <v>6</v>
      </c>
      <c r="H7019" t="s">
        <v>153</v>
      </c>
      <c r="I7019" t="s">
        <v>7029</v>
      </c>
      <c r="J7019" t="s">
        <v>6</v>
      </c>
      <c r="K7019">
        <v>10310</v>
      </c>
      <c r="L7019" s="25">
        <v>535000</v>
      </c>
      <c r="M7019" s="13">
        <v>45092</v>
      </c>
      <c r="N7019" s="1">
        <v>2</v>
      </c>
      <c r="O7019" s="1">
        <v>0</v>
      </c>
      <c r="P7019" s="1">
        <v>2</v>
      </c>
      <c r="Q7019" s="1">
        <v>4139</v>
      </c>
      <c r="R7019" s="1">
        <v>2359</v>
      </c>
      <c r="S7019">
        <v>2006</v>
      </c>
      <c r="T7019" s="29">
        <f>IF(TRIM(PropertySet[[#This Row],[YEAR BUILT]])="", "N/A", 2023-PropertySet[[#This Row],[YEAR BUILT]])</f>
        <v>17</v>
      </c>
      <c r="U7019" t="str" cm="1">
        <f t="array" ref="U7019">IF(PropertySet[[#This Row],[AGE]] = "N/A", "N/A", _xlfn.IFS(PropertySet[[#This Row],[AGE]] &lt;= 25, "0-25 Years", PropertySet[[#This Row],[AGE]] &lt;= 50, "26-50 Years", PropertySet[[#This Row],[AGE]]&lt;=75, "51-75 Years", PropertySet[[#This Row],[AGE]]&lt;=100, "76-100 Years", PropertySet[[#This Row],[AGE]]&gt;100, "100+ Years"))</f>
        <v>0-25 Years</v>
      </c>
      <c r="V7019" t="str" cm="1">
        <f t="array" ref="V70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019" t="s">
        <v>33</v>
      </c>
      <c r="X7019" t="s">
        <v>153</v>
      </c>
    </row>
    <row r="7020" spans="1:24" x14ac:dyDescent="0.3">
      <c r="A7020" t="s">
        <v>6850</v>
      </c>
      <c r="B7020" t="s">
        <v>152</v>
      </c>
      <c r="C7020" t="s">
        <v>30</v>
      </c>
      <c r="D7020">
        <v>1</v>
      </c>
      <c r="E7020">
        <v>198</v>
      </c>
      <c r="F7020">
        <v>1</v>
      </c>
      <c r="G7020" t="s">
        <v>6</v>
      </c>
      <c r="H7020" t="s">
        <v>182</v>
      </c>
      <c r="I7020" t="s">
        <v>7030</v>
      </c>
      <c r="J7020" t="s">
        <v>6</v>
      </c>
      <c r="K7020">
        <v>10310</v>
      </c>
      <c r="L7020" s="25">
        <v>0</v>
      </c>
      <c r="M7020" s="13">
        <v>45071</v>
      </c>
      <c r="N7020" s="1">
        <v>2</v>
      </c>
      <c r="O7020" s="1">
        <v>0</v>
      </c>
      <c r="P7020" s="1">
        <v>2</v>
      </c>
      <c r="Q7020" s="1">
        <v>6525</v>
      </c>
      <c r="R7020" s="1">
        <v>2288</v>
      </c>
      <c r="S7020">
        <v>1899</v>
      </c>
      <c r="T7020" s="29">
        <f>IF(TRIM(PropertySet[[#This Row],[YEAR BUILT]])="", "N/A", 2023-PropertySet[[#This Row],[YEAR BUILT]])</f>
        <v>124</v>
      </c>
      <c r="U7020" t="str" cm="1">
        <f t="array" ref="U7020">IF(PropertySet[[#This Row],[AGE]] = "N/A", "N/A", _xlfn.IFS(PropertySet[[#This Row],[AGE]] &lt;= 25, "0-25 Years", PropertySet[[#This Row],[AGE]] &lt;= 50, "26-50 Years", PropertySet[[#This Row],[AGE]]&lt;=75, "51-75 Years", PropertySet[[#This Row],[AGE]]&lt;=100, "76-100 Years", PropertySet[[#This Row],[AGE]]&gt;100, "100+ Years"))</f>
        <v>100+ Years</v>
      </c>
      <c r="V7020" t="str" cm="1">
        <f t="array" ref="V70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20" t="s">
        <v>33</v>
      </c>
      <c r="X7020" t="s">
        <v>182</v>
      </c>
    </row>
    <row r="7021" spans="1:24" x14ac:dyDescent="0.3">
      <c r="A7021" t="s">
        <v>6850</v>
      </c>
      <c r="B7021" t="s">
        <v>152</v>
      </c>
      <c r="C7021" t="s">
        <v>30</v>
      </c>
      <c r="D7021">
        <v>1</v>
      </c>
      <c r="E7021">
        <v>198</v>
      </c>
      <c r="F7021">
        <v>7</v>
      </c>
      <c r="G7021" t="s">
        <v>6</v>
      </c>
      <c r="H7021" t="s">
        <v>153</v>
      </c>
      <c r="I7021" t="s">
        <v>7031</v>
      </c>
      <c r="J7021" t="s">
        <v>6</v>
      </c>
      <c r="K7021">
        <v>10310</v>
      </c>
      <c r="L7021" s="25">
        <v>910316</v>
      </c>
      <c r="M7021" s="13">
        <v>45188</v>
      </c>
      <c r="N7021" s="1">
        <v>2</v>
      </c>
      <c r="O7021" s="1">
        <v>0</v>
      </c>
      <c r="P7021" s="1">
        <v>2</v>
      </c>
      <c r="Q7021" s="1">
        <v>3139</v>
      </c>
      <c r="R7021" s="1">
        <v>2026</v>
      </c>
      <c r="S7021">
        <v>2021</v>
      </c>
      <c r="T7021" s="29">
        <f>IF(TRIM(PropertySet[[#This Row],[YEAR BUILT]])="", "N/A", 2023-PropertySet[[#This Row],[YEAR BUILT]])</f>
        <v>2</v>
      </c>
      <c r="U7021" t="str" cm="1">
        <f t="array" ref="U7021">IF(PropertySet[[#This Row],[AGE]] = "N/A", "N/A", _xlfn.IFS(PropertySet[[#This Row],[AGE]] &lt;= 25, "0-25 Years", PropertySet[[#This Row],[AGE]] &lt;= 50, "26-50 Years", PropertySet[[#This Row],[AGE]]&lt;=75, "51-75 Years", PropertySet[[#This Row],[AGE]]&lt;=100, "76-100 Years", PropertySet[[#This Row],[AGE]]&gt;100, "100+ Years"))</f>
        <v>0-25 Years</v>
      </c>
      <c r="V7021" t="str" cm="1">
        <f t="array" ref="V70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021" t="s">
        <v>33</v>
      </c>
      <c r="X7021" t="s">
        <v>153</v>
      </c>
    </row>
    <row r="7022" spans="1:24" x14ac:dyDescent="0.3">
      <c r="A7022" t="s">
        <v>6850</v>
      </c>
      <c r="B7022" t="s">
        <v>152</v>
      </c>
      <c r="C7022" t="s">
        <v>30</v>
      </c>
      <c r="D7022">
        <v>1</v>
      </c>
      <c r="E7022">
        <v>198</v>
      </c>
      <c r="F7022">
        <v>13</v>
      </c>
      <c r="G7022" t="s">
        <v>6</v>
      </c>
      <c r="H7022" t="s">
        <v>153</v>
      </c>
      <c r="I7022" t="s">
        <v>7032</v>
      </c>
      <c r="J7022" t="s">
        <v>6</v>
      </c>
      <c r="K7022">
        <v>10310</v>
      </c>
      <c r="L7022" s="25">
        <v>0</v>
      </c>
      <c r="M7022" s="13">
        <v>45125</v>
      </c>
      <c r="N7022" s="1">
        <v>2</v>
      </c>
      <c r="O7022" s="1">
        <v>0</v>
      </c>
      <c r="P7022" s="1">
        <v>2</v>
      </c>
      <c r="Q7022" s="1">
        <v>10465</v>
      </c>
      <c r="R7022" s="1">
        <v>2280</v>
      </c>
      <c r="S7022">
        <v>1899</v>
      </c>
      <c r="T7022" s="29">
        <f>IF(TRIM(PropertySet[[#This Row],[YEAR BUILT]])="", "N/A", 2023-PropertySet[[#This Row],[YEAR BUILT]])</f>
        <v>124</v>
      </c>
      <c r="U7022" t="str" cm="1">
        <f t="array" ref="U7022">IF(PropertySet[[#This Row],[AGE]] = "N/A", "N/A", _xlfn.IFS(PropertySet[[#This Row],[AGE]] &lt;= 25, "0-25 Years", PropertySet[[#This Row],[AGE]] &lt;= 50, "26-50 Years", PropertySet[[#This Row],[AGE]]&lt;=75, "51-75 Years", PropertySet[[#This Row],[AGE]]&lt;=100, "76-100 Years", PropertySet[[#This Row],[AGE]]&gt;100, "100+ Years"))</f>
        <v>100+ Years</v>
      </c>
      <c r="V7022" t="str" cm="1">
        <f t="array" ref="V70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22" t="s">
        <v>33</v>
      </c>
      <c r="X7022" t="s">
        <v>153</v>
      </c>
    </row>
    <row r="7023" spans="1:24" x14ac:dyDescent="0.3">
      <c r="A7023" t="s">
        <v>6850</v>
      </c>
      <c r="B7023" t="s">
        <v>152</v>
      </c>
      <c r="C7023" t="s">
        <v>30</v>
      </c>
      <c r="D7023">
        <v>1</v>
      </c>
      <c r="E7023">
        <v>198</v>
      </c>
      <c r="F7023">
        <v>45</v>
      </c>
      <c r="G7023" t="s">
        <v>6</v>
      </c>
      <c r="H7023" t="s">
        <v>153</v>
      </c>
      <c r="I7023" t="s">
        <v>7033</v>
      </c>
      <c r="J7023" t="s">
        <v>6</v>
      </c>
      <c r="K7023">
        <v>10310</v>
      </c>
      <c r="L7023" s="25">
        <v>0</v>
      </c>
      <c r="M7023" s="13">
        <v>44993</v>
      </c>
      <c r="N7023" s="1">
        <v>2</v>
      </c>
      <c r="O7023" s="1">
        <v>0</v>
      </c>
      <c r="P7023" s="1">
        <v>2</v>
      </c>
      <c r="Q7023" s="1">
        <v>19620</v>
      </c>
      <c r="R7023" s="1">
        <v>2361</v>
      </c>
      <c r="S7023">
        <v>1899</v>
      </c>
      <c r="T7023" s="29">
        <f>IF(TRIM(PropertySet[[#This Row],[YEAR BUILT]])="", "N/A", 2023-PropertySet[[#This Row],[YEAR BUILT]])</f>
        <v>124</v>
      </c>
      <c r="U7023" t="str" cm="1">
        <f t="array" ref="U7023">IF(PropertySet[[#This Row],[AGE]] = "N/A", "N/A", _xlfn.IFS(PropertySet[[#This Row],[AGE]] &lt;= 25, "0-25 Years", PropertySet[[#This Row],[AGE]] &lt;= 50, "26-50 Years", PropertySet[[#This Row],[AGE]]&lt;=75, "51-75 Years", PropertySet[[#This Row],[AGE]]&lt;=100, "76-100 Years", PropertySet[[#This Row],[AGE]]&gt;100, "100+ Years"))</f>
        <v>100+ Years</v>
      </c>
      <c r="V7023" t="str" cm="1">
        <f t="array" ref="V70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23" t="s">
        <v>33</v>
      </c>
      <c r="X7023" t="s">
        <v>153</v>
      </c>
    </row>
    <row r="7024" spans="1:24" x14ac:dyDescent="0.3">
      <c r="A7024" t="s">
        <v>6850</v>
      </c>
      <c r="B7024" t="s">
        <v>152</v>
      </c>
      <c r="C7024" t="s">
        <v>30</v>
      </c>
      <c r="D7024">
        <v>1</v>
      </c>
      <c r="E7024">
        <v>198</v>
      </c>
      <c r="F7024">
        <v>150</v>
      </c>
      <c r="G7024" t="s">
        <v>6</v>
      </c>
      <c r="H7024" t="s">
        <v>1032</v>
      </c>
      <c r="I7024" t="s">
        <v>7034</v>
      </c>
      <c r="J7024" t="s">
        <v>6</v>
      </c>
      <c r="K7024">
        <v>10310</v>
      </c>
      <c r="L7024" s="25">
        <v>0</v>
      </c>
      <c r="M7024" s="13">
        <v>44945</v>
      </c>
      <c r="N7024" s="1">
        <v>2</v>
      </c>
      <c r="O7024" s="1">
        <v>1</v>
      </c>
      <c r="P7024" s="1">
        <v>3</v>
      </c>
      <c r="Q7024" s="1">
        <v>2500</v>
      </c>
      <c r="R7024" s="1">
        <v>3024</v>
      </c>
      <c r="S7024">
        <v>1930</v>
      </c>
      <c r="T7024" s="29">
        <f>IF(TRIM(PropertySet[[#This Row],[YEAR BUILT]])="", "N/A", 2023-PropertySet[[#This Row],[YEAR BUILT]])</f>
        <v>93</v>
      </c>
      <c r="U7024" t="str" cm="1">
        <f t="array" ref="U7024">IF(PropertySet[[#This Row],[AGE]] = "N/A", "N/A", _xlfn.IFS(PropertySet[[#This Row],[AGE]] &lt;= 25, "0-25 Years", PropertySet[[#This Row],[AGE]] &lt;= 50, "26-50 Years", PropertySet[[#This Row],[AGE]]&lt;=75, "51-75 Years", PropertySet[[#This Row],[AGE]]&lt;=100, "76-100 Years", PropertySet[[#This Row],[AGE]]&gt;100, "100+ Years"))</f>
        <v>76-100 Years</v>
      </c>
      <c r="V7024" t="str" cm="1">
        <f t="array" ref="V70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24" t="s">
        <v>33</v>
      </c>
      <c r="X7024" t="s">
        <v>1032</v>
      </c>
    </row>
    <row r="7025" spans="1:24" x14ac:dyDescent="0.3">
      <c r="A7025" t="s">
        <v>6850</v>
      </c>
      <c r="B7025" t="s">
        <v>152</v>
      </c>
      <c r="C7025" t="s">
        <v>30</v>
      </c>
      <c r="D7025">
        <v>1</v>
      </c>
      <c r="E7025">
        <v>200</v>
      </c>
      <c r="F7025">
        <v>13</v>
      </c>
      <c r="G7025" t="s">
        <v>6</v>
      </c>
      <c r="H7025" t="s">
        <v>153</v>
      </c>
      <c r="I7025" t="s">
        <v>7035</v>
      </c>
      <c r="J7025" t="s">
        <v>6</v>
      </c>
      <c r="K7025">
        <v>10310</v>
      </c>
      <c r="L7025" s="25">
        <v>0</v>
      </c>
      <c r="M7025" s="13">
        <v>45238</v>
      </c>
      <c r="N7025" s="1">
        <v>2</v>
      </c>
      <c r="O7025" s="1">
        <v>0</v>
      </c>
      <c r="P7025" s="1">
        <v>2</v>
      </c>
      <c r="Q7025" s="1">
        <v>3025</v>
      </c>
      <c r="R7025" s="1">
        <v>1432</v>
      </c>
      <c r="S7025">
        <v>1910</v>
      </c>
      <c r="T7025" s="29">
        <f>IF(TRIM(PropertySet[[#This Row],[YEAR BUILT]])="", "N/A", 2023-PropertySet[[#This Row],[YEAR BUILT]])</f>
        <v>113</v>
      </c>
      <c r="U7025" t="str" cm="1">
        <f t="array" ref="U7025">IF(PropertySet[[#This Row],[AGE]] = "N/A", "N/A", _xlfn.IFS(PropertySet[[#This Row],[AGE]] &lt;= 25, "0-25 Years", PropertySet[[#This Row],[AGE]] &lt;= 50, "26-50 Years", PropertySet[[#This Row],[AGE]]&lt;=75, "51-75 Years", PropertySet[[#This Row],[AGE]]&lt;=100, "76-100 Years", PropertySet[[#This Row],[AGE]]&gt;100, "100+ Years"))</f>
        <v>100+ Years</v>
      </c>
      <c r="V7025" t="str" cm="1">
        <f t="array" ref="V70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25" t="s">
        <v>33</v>
      </c>
      <c r="X7025" t="s">
        <v>153</v>
      </c>
    </row>
    <row r="7026" spans="1:24" x14ac:dyDescent="0.3">
      <c r="A7026" t="s">
        <v>6850</v>
      </c>
      <c r="B7026" t="s">
        <v>152</v>
      </c>
      <c r="C7026" t="s">
        <v>30</v>
      </c>
      <c r="D7026">
        <v>1</v>
      </c>
      <c r="E7026">
        <v>200</v>
      </c>
      <c r="F7026">
        <v>37</v>
      </c>
      <c r="G7026" t="s">
        <v>6</v>
      </c>
      <c r="H7026" t="s">
        <v>153</v>
      </c>
      <c r="I7026" t="s">
        <v>7036</v>
      </c>
      <c r="J7026" t="s">
        <v>6</v>
      </c>
      <c r="K7026">
        <v>10310</v>
      </c>
      <c r="L7026" s="25">
        <v>587000</v>
      </c>
      <c r="M7026" s="13">
        <v>45133</v>
      </c>
      <c r="N7026" s="1">
        <v>2</v>
      </c>
      <c r="O7026" s="1">
        <v>0</v>
      </c>
      <c r="P7026" s="1">
        <v>2</v>
      </c>
      <c r="Q7026" s="1">
        <v>3075</v>
      </c>
      <c r="R7026" s="1">
        <v>2138</v>
      </c>
      <c r="S7026">
        <v>1910</v>
      </c>
      <c r="T7026" s="29">
        <f>IF(TRIM(PropertySet[[#This Row],[YEAR BUILT]])="", "N/A", 2023-PropertySet[[#This Row],[YEAR BUILT]])</f>
        <v>113</v>
      </c>
      <c r="U7026" t="str" cm="1">
        <f t="array" ref="U7026">IF(PropertySet[[#This Row],[AGE]] = "N/A", "N/A", _xlfn.IFS(PropertySet[[#This Row],[AGE]] &lt;= 25, "0-25 Years", PropertySet[[#This Row],[AGE]] &lt;= 50, "26-50 Years", PropertySet[[#This Row],[AGE]]&lt;=75, "51-75 Years", PropertySet[[#This Row],[AGE]]&lt;=100, "76-100 Years", PropertySet[[#This Row],[AGE]]&gt;100, "100+ Years"))</f>
        <v>100+ Years</v>
      </c>
      <c r="V7026" t="str" cm="1">
        <f t="array" ref="V70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26" t="s">
        <v>33</v>
      </c>
      <c r="X7026" t="s">
        <v>153</v>
      </c>
    </row>
    <row r="7027" spans="1:24" x14ac:dyDescent="0.3">
      <c r="A7027" t="s">
        <v>6850</v>
      </c>
      <c r="B7027" t="s">
        <v>152</v>
      </c>
      <c r="C7027" t="s">
        <v>30</v>
      </c>
      <c r="D7027">
        <v>1</v>
      </c>
      <c r="E7027">
        <v>201</v>
      </c>
      <c r="F7027">
        <v>4</v>
      </c>
      <c r="G7027" t="s">
        <v>6</v>
      </c>
      <c r="H7027" t="s">
        <v>153</v>
      </c>
      <c r="I7027" t="s">
        <v>7037</v>
      </c>
      <c r="J7027" t="s">
        <v>6</v>
      </c>
      <c r="K7027">
        <v>10310</v>
      </c>
      <c r="L7027" s="25">
        <v>774000</v>
      </c>
      <c r="M7027" s="13">
        <v>45043</v>
      </c>
      <c r="N7027" s="1">
        <v>2</v>
      </c>
      <c r="O7027" s="1">
        <v>0</v>
      </c>
      <c r="P7027" s="1">
        <v>2</v>
      </c>
      <c r="Q7027" s="1">
        <v>3119</v>
      </c>
      <c r="R7027" s="1">
        <v>2080</v>
      </c>
      <c r="S7027">
        <v>1901</v>
      </c>
      <c r="T7027" s="29">
        <f>IF(TRIM(PropertySet[[#This Row],[YEAR BUILT]])="", "N/A", 2023-PropertySet[[#This Row],[YEAR BUILT]])</f>
        <v>122</v>
      </c>
      <c r="U7027" t="str" cm="1">
        <f t="array" ref="U7027">IF(PropertySet[[#This Row],[AGE]] = "N/A", "N/A", _xlfn.IFS(PropertySet[[#This Row],[AGE]] &lt;= 25, "0-25 Years", PropertySet[[#This Row],[AGE]] &lt;= 50, "26-50 Years", PropertySet[[#This Row],[AGE]]&lt;=75, "51-75 Years", PropertySet[[#This Row],[AGE]]&lt;=100, "76-100 Years", PropertySet[[#This Row],[AGE]]&gt;100, "100+ Years"))</f>
        <v>100+ Years</v>
      </c>
      <c r="V7027" t="str" cm="1">
        <f t="array" ref="V70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27" t="s">
        <v>33</v>
      </c>
      <c r="X7027" t="s">
        <v>153</v>
      </c>
    </row>
    <row r="7028" spans="1:24" x14ac:dyDescent="0.3">
      <c r="A7028" t="s">
        <v>6850</v>
      </c>
      <c r="B7028" t="s">
        <v>152</v>
      </c>
      <c r="C7028" t="s">
        <v>30</v>
      </c>
      <c r="D7028">
        <v>1</v>
      </c>
      <c r="E7028">
        <v>207</v>
      </c>
      <c r="F7028">
        <v>51</v>
      </c>
      <c r="G7028" t="s">
        <v>6</v>
      </c>
      <c r="H7028" t="s">
        <v>153</v>
      </c>
      <c r="I7028" t="s">
        <v>7038</v>
      </c>
      <c r="J7028" t="s">
        <v>6</v>
      </c>
      <c r="K7028">
        <v>10310</v>
      </c>
      <c r="L7028" s="25">
        <v>427301</v>
      </c>
      <c r="M7028" s="13">
        <v>44944</v>
      </c>
      <c r="N7028" s="1">
        <v>2</v>
      </c>
      <c r="O7028" s="1">
        <v>0</v>
      </c>
      <c r="P7028" s="1">
        <v>2</v>
      </c>
      <c r="Q7028" s="1">
        <v>3000</v>
      </c>
      <c r="R7028" s="1">
        <v>1625</v>
      </c>
      <c r="S7028">
        <v>1899</v>
      </c>
      <c r="T7028" s="29">
        <f>IF(TRIM(PropertySet[[#This Row],[YEAR BUILT]])="", "N/A", 2023-PropertySet[[#This Row],[YEAR BUILT]])</f>
        <v>124</v>
      </c>
      <c r="U7028" t="str" cm="1">
        <f t="array" ref="U7028">IF(PropertySet[[#This Row],[AGE]] = "N/A", "N/A", _xlfn.IFS(PropertySet[[#This Row],[AGE]] &lt;= 25, "0-25 Years", PropertySet[[#This Row],[AGE]] &lt;= 50, "26-50 Years", PropertySet[[#This Row],[AGE]]&lt;=75, "51-75 Years", PropertySet[[#This Row],[AGE]]&lt;=100, "76-100 Years", PropertySet[[#This Row],[AGE]]&gt;100, "100+ Years"))</f>
        <v>100+ Years</v>
      </c>
      <c r="V7028" t="str" cm="1">
        <f t="array" ref="V70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28" t="s">
        <v>33</v>
      </c>
      <c r="X7028" t="s">
        <v>153</v>
      </c>
    </row>
    <row r="7029" spans="1:24" x14ac:dyDescent="0.3">
      <c r="A7029" t="s">
        <v>6850</v>
      </c>
      <c r="B7029" t="s">
        <v>152</v>
      </c>
      <c r="C7029" t="s">
        <v>30</v>
      </c>
      <c r="D7029">
        <v>1</v>
      </c>
      <c r="E7029">
        <v>210</v>
      </c>
      <c r="F7029">
        <v>26</v>
      </c>
      <c r="G7029" t="s">
        <v>6</v>
      </c>
      <c r="H7029" t="s">
        <v>153</v>
      </c>
      <c r="I7029" t="s">
        <v>7039</v>
      </c>
      <c r="J7029" t="s">
        <v>6</v>
      </c>
      <c r="K7029">
        <v>10310</v>
      </c>
      <c r="L7029" s="25">
        <v>0</v>
      </c>
      <c r="M7029" s="13">
        <v>45078</v>
      </c>
      <c r="N7029" s="1">
        <v>2</v>
      </c>
      <c r="O7029" s="1">
        <v>0</v>
      </c>
      <c r="P7029" s="1">
        <v>2</v>
      </c>
      <c r="Q7029" s="1">
        <v>10400</v>
      </c>
      <c r="R7029" s="1">
        <v>3856</v>
      </c>
      <c r="S7029">
        <v>1901</v>
      </c>
      <c r="T7029" s="29">
        <f>IF(TRIM(PropertySet[[#This Row],[YEAR BUILT]])="", "N/A", 2023-PropertySet[[#This Row],[YEAR BUILT]])</f>
        <v>122</v>
      </c>
      <c r="U7029" t="str" cm="1">
        <f t="array" ref="U7029">IF(PropertySet[[#This Row],[AGE]] = "N/A", "N/A", _xlfn.IFS(PropertySet[[#This Row],[AGE]] &lt;= 25, "0-25 Years", PropertySet[[#This Row],[AGE]] &lt;= 50, "26-50 Years", PropertySet[[#This Row],[AGE]]&lt;=75, "51-75 Years", PropertySet[[#This Row],[AGE]]&lt;=100, "76-100 Years", PropertySet[[#This Row],[AGE]]&gt;100, "100+ Years"))</f>
        <v>100+ Years</v>
      </c>
      <c r="V7029" t="str" cm="1">
        <f t="array" ref="V70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29" t="s">
        <v>33</v>
      </c>
      <c r="X7029" t="s">
        <v>153</v>
      </c>
    </row>
    <row r="7030" spans="1:24" x14ac:dyDescent="0.3">
      <c r="A7030" t="s">
        <v>6850</v>
      </c>
      <c r="B7030" t="s">
        <v>152</v>
      </c>
      <c r="C7030" t="s">
        <v>30</v>
      </c>
      <c r="D7030">
        <v>1</v>
      </c>
      <c r="E7030">
        <v>210</v>
      </c>
      <c r="F7030">
        <v>31</v>
      </c>
      <c r="G7030" t="s">
        <v>6</v>
      </c>
      <c r="H7030" t="s">
        <v>158</v>
      </c>
      <c r="I7030" t="s">
        <v>7040</v>
      </c>
      <c r="J7030" t="s">
        <v>6</v>
      </c>
      <c r="K7030">
        <v>10310</v>
      </c>
      <c r="L7030" s="25">
        <v>380000</v>
      </c>
      <c r="M7030" s="13">
        <v>45131</v>
      </c>
      <c r="N7030" s="1">
        <v>2</v>
      </c>
      <c r="O7030" s="1">
        <v>0</v>
      </c>
      <c r="P7030" s="1">
        <v>2</v>
      </c>
      <c r="Q7030" s="1">
        <v>1228</v>
      </c>
      <c r="R7030" s="1">
        <v>1350</v>
      </c>
      <c r="S7030">
        <v>2001</v>
      </c>
      <c r="T7030" s="29">
        <f>IF(TRIM(PropertySet[[#This Row],[YEAR BUILT]])="", "N/A", 2023-PropertySet[[#This Row],[YEAR BUILT]])</f>
        <v>22</v>
      </c>
      <c r="U7030" t="str" cm="1">
        <f t="array" ref="U7030">IF(PropertySet[[#This Row],[AGE]] = "N/A", "N/A", _xlfn.IFS(PropertySet[[#This Row],[AGE]] &lt;= 25, "0-25 Years", PropertySet[[#This Row],[AGE]] &lt;= 50, "26-50 Years", PropertySet[[#This Row],[AGE]]&lt;=75, "51-75 Years", PropertySet[[#This Row],[AGE]]&lt;=100, "76-100 Years", PropertySet[[#This Row],[AGE]]&gt;100, "100+ Years"))</f>
        <v>0-25 Years</v>
      </c>
      <c r="V7030" t="str" cm="1">
        <f t="array" ref="V70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030" t="s">
        <v>33</v>
      </c>
      <c r="X7030" t="s">
        <v>158</v>
      </c>
    </row>
    <row r="7031" spans="1:24" x14ac:dyDescent="0.3">
      <c r="A7031" t="s">
        <v>6850</v>
      </c>
      <c r="B7031" t="s">
        <v>152</v>
      </c>
      <c r="C7031" t="s">
        <v>30</v>
      </c>
      <c r="D7031">
        <v>1</v>
      </c>
      <c r="E7031">
        <v>211</v>
      </c>
      <c r="F7031">
        <v>17</v>
      </c>
      <c r="G7031" t="s">
        <v>6</v>
      </c>
      <c r="H7031" t="s">
        <v>182</v>
      </c>
      <c r="I7031" t="s">
        <v>7041</v>
      </c>
      <c r="J7031" t="s">
        <v>6</v>
      </c>
      <c r="K7031">
        <v>10310</v>
      </c>
      <c r="L7031" s="25">
        <v>0</v>
      </c>
      <c r="M7031" s="13">
        <v>45035</v>
      </c>
      <c r="N7031" s="1">
        <v>2</v>
      </c>
      <c r="O7031" s="1">
        <v>0</v>
      </c>
      <c r="P7031" s="1">
        <v>2</v>
      </c>
      <c r="Q7031" s="1">
        <v>4154</v>
      </c>
      <c r="R7031" s="1">
        <v>2068</v>
      </c>
      <c r="S7031">
        <v>1925</v>
      </c>
      <c r="T7031" s="29">
        <f>IF(TRIM(PropertySet[[#This Row],[YEAR BUILT]])="", "N/A", 2023-PropertySet[[#This Row],[YEAR BUILT]])</f>
        <v>98</v>
      </c>
      <c r="U7031" t="str" cm="1">
        <f t="array" ref="U7031">IF(PropertySet[[#This Row],[AGE]] = "N/A", "N/A", _xlfn.IFS(PropertySet[[#This Row],[AGE]] &lt;= 25, "0-25 Years", PropertySet[[#This Row],[AGE]] &lt;= 50, "26-50 Years", PropertySet[[#This Row],[AGE]]&lt;=75, "51-75 Years", PropertySet[[#This Row],[AGE]]&lt;=100, "76-100 Years", PropertySet[[#This Row],[AGE]]&gt;100, "100+ Years"))</f>
        <v>76-100 Years</v>
      </c>
      <c r="V7031" t="str" cm="1">
        <f t="array" ref="V70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31" t="s">
        <v>33</v>
      </c>
      <c r="X7031" t="s">
        <v>182</v>
      </c>
    </row>
    <row r="7032" spans="1:24" x14ac:dyDescent="0.3">
      <c r="A7032" t="s">
        <v>6850</v>
      </c>
      <c r="B7032" t="s">
        <v>152</v>
      </c>
      <c r="C7032" t="s">
        <v>30</v>
      </c>
      <c r="D7032">
        <v>1</v>
      </c>
      <c r="E7032">
        <v>211</v>
      </c>
      <c r="F7032">
        <v>59</v>
      </c>
      <c r="G7032" t="s">
        <v>6</v>
      </c>
      <c r="H7032" t="s">
        <v>182</v>
      </c>
      <c r="I7032" t="s">
        <v>7042</v>
      </c>
      <c r="J7032" t="s">
        <v>6</v>
      </c>
      <c r="K7032">
        <v>10310</v>
      </c>
      <c r="L7032" s="25">
        <v>600000</v>
      </c>
      <c r="M7032" s="13">
        <v>44938</v>
      </c>
      <c r="N7032" s="1">
        <v>2</v>
      </c>
      <c r="O7032" s="1">
        <v>0</v>
      </c>
      <c r="P7032" s="1">
        <v>2</v>
      </c>
      <c r="Q7032" s="1">
        <v>6604</v>
      </c>
      <c r="R7032" s="1">
        <v>2000</v>
      </c>
      <c r="S7032">
        <v>1935</v>
      </c>
      <c r="T7032" s="29">
        <f>IF(TRIM(PropertySet[[#This Row],[YEAR BUILT]])="", "N/A", 2023-PropertySet[[#This Row],[YEAR BUILT]])</f>
        <v>88</v>
      </c>
      <c r="U7032" t="str" cm="1">
        <f t="array" ref="U7032">IF(PropertySet[[#This Row],[AGE]] = "N/A", "N/A", _xlfn.IFS(PropertySet[[#This Row],[AGE]] &lt;= 25, "0-25 Years", PropertySet[[#This Row],[AGE]] &lt;= 50, "26-50 Years", PropertySet[[#This Row],[AGE]]&lt;=75, "51-75 Years", PropertySet[[#This Row],[AGE]]&lt;=100, "76-100 Years", PropertySet[[#This Row],[AGE]]&gt;100, "100+ Years"))</f>
        <v>76-100 Years</v>
      </c>
      <c r="V7032" t="str" cm="1">
        <f t="array" ref="V70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32" t="s">
        <v>33</v>
      </c>
      <c r="X7032" t="s">
        <v>182</v>
      </c>
    </row>
    <row r="7033" spans="1:24" x14ac:dyDescent="0.3">
      <c r="A7033" t="s">
        <v>6850</v>
      </c>
      <c r="B7033" t="s">
        <v>152</v>
      </c>
      <c r="C7033" t="s">
        <v>30</v>
      </c>
      <c r="D7033">
        <v>1</v>
      </c>
      <c r="E7033">
        <v>211</v>
      </c>
      <c r="F7033">
        <v>64</v>
      </c>
      <c r="G7033" t="s">
        <v>6</v>
      </c>
      <c r="H7033" t="s">
        <v>153</v>
      </c>
      <c r="I7033" t="s">
        <v>7043</v>
      </c>
      <c r="J7033" t="s">
        <v>6</v>
      </c>
      <c r="K7033">
        <v>10310</v>
      </c>
      <c r="L7033" s="25">
        <v>460000</v>
      </c>
      <c r="M7033" s="13">
        <v>44972</v>
      </c>
      <c r="N7033" s="1">
        <v>2</v>
      </c>
      <c r="O7033" s="1">
        <v>0</v>
      </c>
      <c r="P7033" s="1">
        <v>2</v>
      </c>
      <c r="Q7033" s="1">
        <v>4800</v>
      </c>
      <c r="R7033" s="1">
        <v>1628</v>
      </c>
      <c r="S7033">
        <v>1935</v>
      </c>
      <c r="T7033" s="29">
        <f>IF(TRIM(PropertySet[[#This Row],[YEAR BUILT]])="", "N/A", 2023-PropertySet[[#This Row],[YEAR BUILT]])</f>
        <v>88</v>
      </c>
      <c r="U7033" t="str" cm="1">
        <f t="array" ref="U7033">IF(PropertySet[[#This Row],[AGE]] = "N/A", "N/A", _xlfn.IFS(PropertySet[[#This Row],[AGE]] &lt;= 25, "0-25 Years", PropertySet[[#This Row],[AGE]] &lt;= 50, "26-50 Years", PropertySet[[#This Row],[AGE]]&lt;=75, "51-75 Years", PropertySet[[#This Row],[AGE]]&lt;=100, "76-100 Years", PropertySet[[#This Row],[AGE]]&gt;100, "100+ Years"))</f>
        <v>76-100 Years</v>
      </c>
      <c r="V7033" t="str" cm="1">
        <f t="array" ref="V70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33" t="s">
        <v>33</v>
      </c>
      <c r="X7033" t="s">
        <v>153</v>
      </c>
    </row>
    <row r="7034" spans="1:24" x14ac:dyDescent="0.3">
      <c r="A7034" t="s">
        <v>6850</v>
      </c>
      <c r="B7034" t="s">
        <v>152</v>
      </c>
      <c r="C7034" t="s">
        <v>30</v>
      </c>
      <c r="D7034">
        <v>1</v>
      </c>
      <c r="E7034">
        <v>211</v>
      </c>
      <c r="F7034">
        <v>69</v>
      </c>
      <c r="G7034" t="s">
        <v>6</v>
      </c>
      <c r="H7034" t="s">
        <v>153</v>
      </c>
      <c r="I7034" t="s">
        <v>7044</v>
      </c>
      <c r="J7034" t="s">
        <v>6</v>
      </c>
      <c r="K7034">
        <v>10310</v>
      </c>
      <c r="L7034" s="25">
        <v>526999</v>
      </c>
      <c r="M7034" s="13">
        <v>44979</v>
      </c>
      <c r="N7034" s="1">
        <v>2</v>
      </c>
      <c r="O7034" s="1">
        <v>0</v>
      </c>
      <c r="P7034" s="1">
        <v>2</v>
      </c>
      <c r="Q7034" s="1">
        <v>6018</v>
      </c>
      <c r="R7034" s="1">
        <v>1044</v>
      </c>
      <c r="S7034">
        <v>1930</v>
      </c>
      <c r="T7034" s="29">
        <f>IF(TRIM(PropertySet[[#This Row],[YEAR BUILT]])="", "N/A", 2023-PropertySet[[#This Row],[YEAR BUILT]])</f>
        <v>93</v>
      </c>
      <c r="U7034" t="str" cm="1">
        <f t="array" ref="U7034">IF(PropertySet[[#This Row],[AGE]] = "N/A", "N/A", _xlfn.IFS(PropertySet[[#This Row],[AGE]] &lt;= 25, "0-25 Years", PropertySet[[#This Row],[AGE]] &lt;= 50, "26-50 Years", PropertySet[[#This Row],[AGE]]&lt;=75, "51-75 Years", PropertySet[[#This Row],[AGE]]&lt;=100, "76-100 Years", PropertySet[[#This Row],[AGE]]&gt;100, "100+ Years"))</f>
        <v>76-100 Years</v>
      </c>
      <c r="V7034" t="str" cm="1">
        <f t="array" ref="V70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34" t="s">
        <v>33</v>
      </c>
      <c r="X7034" t="s">
        <v>153</v>
      </c>
    </row>
    <row r="7035" spans="1:24" x14ac:dyDescent="0.3">
      <c r="A7035" t="s">
        <v>6850</v>
      </c>
      <c r="B7035" t="s">
        <v>152</v>
      </c>
      <c r="C7035" t="s">
        <v>30</v>
      </c>
      <c r="D7035">
        <v>1</v>
      </c>
      <c r="E7035">
        <v>212</v>
      </c>
      <c r="F7035">
        <v>75</v>
      </c>
      <c r="G7035" t="s">
        <v>6</v>
      </c>
      <c r="H7035" t="s">
        <v>153</v>
      </c>
      <c r="I7035" t="s">
        <v>7045</v>
      </c>
      <c r="J7035" t="s">
        <v>6</v>
      </c>
      <c r="K7035">
        <v>10310</v>
      </c>
      <c r="L7035" s="25">
        <v>295000</v>
      </c>
      <c r="M7035" s="13">
        <v>45099</v>
      </c>
      <c r="N7035" s="1">
        <v>2</v>
      </c>
      <c r="O7035" s="1">
        <v>0</v>
      </c>
      <c r="P7035" s="1">
        <v>2</v>
      </c>
      <c r="Q7035" s="1">
        <v>1376</v>
      </c>
      <c r="R7035" s="1">
        <v>2050</v>
      </c>
      <c r="S7035">
        <v>1925</v>
      </c>
      <c r="T7035" s="29">
        <f>IF(TRIM(PropertySet[[#This Row],[YEAR BUILT]])="", "N/A", 2023-PropertySet[[#This Row],[YEAR BUILT]])</f>
        <v>98</v>
      </c>
      <c r="U7035" t="str" cm="1">
        <f t="array" ref="U7035">IF(PropertySet[[#This Row],[AGE]] = "N/A", "N/A", _xlfn.IFS(PropertySet[[#This Row],[AGE]] &lt;= 25, "0-25 Years", PropertySet[[#This Row],[AGE]] &lt;= 50, "26-50 Years", PropertySet[[#This Row],[AGE]]&lt;=75, "51-75 Years", PropertySet[[#This Row],[AGE]]&lt;=100, "76-100 Years", PropertySet[[#This Row],[AGE]]&gt;100, "100+ Years"))</f>
        <v>76-100 Years</v>
      </c>
      <c r="V7035" t="str" cm="1">
        <f t="array" ref="V70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35" t="s">
        <v>33</v>
      </c>
      <c r="X7035" t="s">
        <v>153</v>
      </c>
    </row>
    <row r="7036" spans="1:24" x14ac:dyDescent="0.3">
      <c r="A7036" t="s">
        <v>6850</v>
      </c>
      <c r="B7036" t="s">
        <v>152</v>
      </c>
      <c r="C7036" t="s">
        <v>30</v>
      </c>
      <c r="D7036">
        <v>1</v>
      </c>
      <c r="E7036">
        <v>213</v>
      </c>
      <c r="F7036">
        <v>50</v>
      </c>
      <c r="G7036" t="s">
        <v>6</v>
      </c>
      <c r="H7036" t="s">
        <v>182</v>
      </c>
      <c r="I7036" t="s">
        <v>7046</v>
      </c>
      <c r="J7036" t="s">
        <v>6</v>
      </c>
      <c r="K7036">
        <v>10310</v>
      </c>
      <c r="L7036" s="25">
        <v>665000</v>
      </c>
      <c r="M7036" s="13">
        <v>45068</v>
      </c>
      <c r="N7036" s="1">
        <v>2</v>
      </c>
      <c r="O7036" s="1">
        <v>0</v>
      </c>
      <c r="P7036" s="1">
        <v>2</v>
      </c>
      <c r="Q7036" s="1">
        <v>6188</v>
      </c>
      <c r="R7036" s="1">
        <v>1812</v>
      </c>
      <c r="S7036">
        <v>1901</v>
      </c>
      <c r="T7036" s="29">
        <f>IF(TRIM(PropertySet[[#This Row],[YEAR BUILT]])="", "N/A", 2023-PropertySet[[#This Row],[YEAR BUILT]])</f>
        <v>122</v>
      </c>
      <c r="U7036" t="str" cm="1">
        <f t="array" ref="U7036">IF(PropertySet[[#This Row],[AGE]] = "N/A", "N/A", _xlfn.IFS(PropertySet[[#This Row],[AGE]] &lt;= 25, "0-25 Years", PropertySet[[#This Row],[AGE]] &lt;= 50, "26-50 Years", PropertySet[[#This Row],[AGE]]&lt;=75, "51-75 Years", PropertySet[[#This Row],[AGE]]&lt;=100, "76-100 Years", PropertySet[[#This Row],[AGE]]&gt;100, "100+ Years"))</f>
        <v>100+ Years</v>
      </c>
      <c r="V7036" t="str" cm="1">
        <f t="array" ref="V70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36" t="s">
        <v>33</v>
      </c>
      <c r="X7036" t="s">
        <v>182</v>
      </c>
    </row>
    <row r="7037" spans="1:24" x14ac:dyDescent="0.3">
      <c r="A7037" t="s">
        <v>6850</v>
      </c>
      <c r="B7037" t="s">
        <v>152</v>
      </c>
      <c r="C7037" t="s">
        <v>30</v>
      </c>
      <c r="D7037">
        <v>1</v>
      </c>
      <c r="E7037">
        <v>216</v>
      </c>
      <c r="F7037">
        <v>1</v>
      </c>
      <c r="G7037" t="s">
        <v>6</v>
      </c>
      <c r="H7037" t="s">
        <v>153</v>
      </c>
      <c r="I7037" t="s">
        <v>7047</v>
      </c>
      <c r="J7037" t="s">
        <v>6</v>
      </c>
      <c r="K7037">
        <v>10310</v>
      </c>
      <c r="L7037" s="25">
        <v>0</v>
      </c>
      <c r="M7037" s="13">
        <v>45063</v>
      </c>
      <c r="N7037" s="1">
        <v>2</v>
      </c>
      <c r="O7037" s="1">
        <v>0</v>
      </c>
      <c r="P7037" s="1">
        <v>2</v>
      </c>
      <c r="Q7037" s="1">
        <v>7660</v>
      </c>
      <c r="R7037" s="1">
        <v>1456</v>
      </c>
      <c r="S7037">
        <v>1899</v>
      </c>
      <c r="T7037" s="29">
        <f>IF(TRIM(PropertySet[[#This Row],[YEAR BUILT]])="", "N/A", 2023-PropertySet[[#This Row],[YEAR BUILT]])</f>
        <v>124</v>
      </c>
      <c r="U7037" t="str" cm="1">
        <f t="array" ref="U7037">IF(PropertySet[[#This Row],[AGE]] = "N/A", "N/A", _xlfn.IFS(PropertySet[[#This Row],[AGE]] &lt;= 25, "0-25 Years", PropertySet[[#This Row],[AGE]] &lt;= 50, "26-50 Years", PropertySet[[#This Row],[AGE]]&lt;=75, "51-75 Years", PropertySet[[#This Row],[AGE]]&lt;=100, "76-100 Years", PropertySet[[#This Row],[AGE]]&gt;100, "100+ Years"))</f>
        <v>100+ Years</v>
      </c>
      <c r="V7037" t="str" cm="1">
        <f t="array" ref="V70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37" t="s">
        <v>33</v>
      </c>
      <c r="X7037" t="s">
        <v>153</v>
      </c>
    </row>
    <row r="7038" spans="1:24" x14ac:dyDescent="0.3">
      <c r="A7038" t="s">
        <v>6850</v>
      </c>
      <c r="B7038" t="s">
        <v>152</v>
      </c>
      <c r="C7038" t="s">
        <v>30</v>
      </c>
      <c r="D7038">
        <v>1</v>
      </c>
      <c r="E7038">
        <v>217</v>
      </c>
      <c r="F7038">
        <v>21</v>
      </c>
      <c r="G7038" t="s">
        <v>6</v>
      </c>
      <c r="H7038" t="s">
        <v>158</v>
      </c>
      <c r="I7038" t="s">
        <v>7048</v>
      </c>
      <c r="J7038" t="s">
        <v>6</v>
      </c>
      <c r="K7038">
        <v>10310</v>
      </c>
      <c r="L7038" s="25">
        <v>650000</v>
      </c>
      <c r="M7038" s="13">
        <v>45131</v>
      </c>
      <c r="N7038" s="1">
        <v>2</v>
      </c>
      <c r="O7038" s="1">
        <v>0</v>
      </c>
      <c r="P7038" s="1">
        <v>2</v>
      </c>
      <c r="Q7038" s="1">
        <v>3278</v>
      </c>
      <c r="R7038" s="1">
        <v>1487</v>
      </c>
      <c r="S7038">
        <v>2004</v>
      </c>
      <c r="T7038" s="29">
        <f>IF(TRIM(PropertySet[[#This Row],[YEAR BUILT]])="", "N/A", 2023-PropertySet[[#This Row],[YEAR BUILT]])</f>
        <v>19</v>
      </c>
      <c r="U7038" t="str" cm="1">
        <f t="array" ref="U7038">IF(PropertySet[[#This Row],[AGE]] = "N/A", "N/A", _xlfn.IFS(PropertySet[[#This Row],[AGE]] &lt;= 25, "0-25 Years", PropertySet[[#This Row],[AGE]] &lt;= 50, "26-50 Years", PropertySet[[#This Row],[AGE]]&lt;=75, "51-75 Years", PropertySet[[#This Row],[AGE]]&lt;=100, "76-100 Years", PropertySet[[#This Row],[AGE]]&gt;100, "100+ Years"))</f>
        <v>0-25 Years</v>
      </c>
      <c r="V7038" t="str" cm="1">
        <f t="array" ref="V70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038" t="s">
        <v>33</v>
      </c>
      <c r="X7038" t="s">
        <v>158</v>
      </c>
    </row>
    <row r="7039" spans="1:24" x14ac:dyDescent="0.3">
      <c r="A7039" t="s">
        <v>6850</v>
      </c>
      <c r="B7039" t="s">
        <v>152</v>
      </c>
      <c r="C7039" t="s">
        <v>30</v>
      </c>
      <c r="D7039">
        <v>1</v>
      </c>
      <c r="E7039">
        <v>218</v>
      </c>
      <c r="F7039">
        <v>51</v>
      </c>
      <c r="G7039" t="s">
        <v>6</v>
      </c>
      <c r="H7039" t="s">
        <v>182</v>
      </c>
      <c r="I7039" t="s">
        <v>7049</v>
      </c>
      <c r="J7039" t="s">
        <v>6</v>
      </c>
      <c r="K7039">
        <v>10310</v>
      </c>
      <c r="L7039" s="25">
        <v>565000</v>
      </c>
      <c r="M7039" s="13">
        <v>45223</v>
      </c>
      <c r="N7039" s="1">
        <v>2</v>
      </c>
      <c r="O7039" s="1">
        <v>0</v>
      </c>
      <c r="P7039" s="1">
        <v>2</v>
      </c>
      <c r="Q7039" s="1">
        <v>5550</v>
      </c>
      <c r="R7039" s="1">
        <v>2297</v>
      </c>
      <c r="S7039">
        <v>1899</v>
      </c>
      <c r="T7039" s="29">
        <f>IF(TRIM(PropertySet[[#This Row],[YEAR BUILT]])="", "N/A", 2023-PropertySet[[#This Row],[YEAR BUILT]])</f>
        <v>124</v>
      </c>
      <c r="U7039" t="str" cm="1">
        <f t="array" ref="U7039">IF(PropertySet[[#This Row],[AGE]] = "N/A", "N/A", _xlfn.IFS(PropertySet[[#This Row],[AGE]] &lt;= 25, "0-25 Years", PropertySet[[#This Row],[AGE]] &lt;= 50, "26-50 Years", PropertySet[[#This Row],[AGE]]&lt;=75, "51-75 Years", PropertySet[[#This Row],[AGE]]&lt;=100, "76-100 Years", PropertySet[[#This Row],[AGE]]&gt;100, "100+ Years"))</f>
        <v>100+ Years</v>
      </c>
      <c r="V7039" t="str" cm="1">
        <f t="array" ref="V70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39" t="s">
        <v>33</v>
      </c>
      <c r="X7039" t="s">
        <v>182</v>
      </c>
    </row>
    <row r="7040" spans="1:24" x14ac:dyDescent="0.3">
      <c r="A7040" t="s">
        <v>6850</v>
      </c>
      <c r="B7040" t="s">
        <v>152</v>
      </c>
      <c r="C7040" t="s">
        <v>30</v>
      </c>
      <c r="D7040">
        <v>1</v>
      </c>
      <c r="E7040">
        <v>221</v>
      </c>
      <c r="F7040">
        <v>74</v>
      </c>
      <c r="G7040" t="s">
        <v>6</v>
      </c>
      <c r="H7040" t="s">
        <v>153</v>
      </c>
      <c r="I7040" t="s">
        <v>7050</v>
      </c>
      <c r="J7040" t="s">
        <v>6</v>
      </c>
      <c r="K7040">
        <v>10310</v>
      </c>
      <c r="L7040" s="25">
        <v>0</v>
      </c>
      <c r="M7040" s="13">
        <v>44943</v>
      </c>
      <c r="N7040" s="1">
        <v>2</v>
      </c>
      <c r="O7040" s="1">
        <v>0</v>
      </c>
      <c r="P7040" s="1">
        <v>2</v>
      </c>
      <c r="Q7040" s="1">
        <v>7400</v>
      </c>
      <c r="R7040" s="1">
        <v>2736</v>
      </c>
      <c r="S7040">
        <v>1910</v>
      </c>
      <c r="T7040" s="29">
        <f>IF(TRIM(PropertySet[[#This Row],[YEAR BUILT]])="", "N/A", 2023-PropertySet[[#This Row],[YEAR BUILT]])</f>
        <v>113</v>
      </c>
      <c r="U7040" t="str" cm="1">
        <f t="array" ref="U7040">IF(PropertySet[[#This Row],[AGE]] = "N/A", "N/A", _xlfn.IFS(PropertySet[[#This Row],[AGE]] &lt;= 25, "0-25 Years", PropertySet[[#This Row],[AGE]] &lt;= 50, "26-50 Years", PropertySet[[#This Row],[AGE]]&lt;=75, "51-75 Years", PropertySet[[#This Row],[AGE]]&lt;=100, "76-100 Years", PropertySet[[#This Row],[AGE]]&gt;100, "100+ Years"))</f>
        <v>100+ Years</v>
      </c>
      <c r="V7040" t="str" cm="1">
        <f t="array" ref="V70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40" t="s">
        <v>33</v>
      </c>
      <c r="X7040" t="s">
        <v>153</v>
      </c>
    </row>
    <row r="7041" spans="1:24" x14ac:dyDescent="0.3">
      <c r="A7041" t="s">
        <v>6850</v>
      </c>
      <c r="B7041" t="s">
        <v>152</v>
      </c>
      <c r="C7041" t="s">
        <v>30</v>
      </c>
      <c r="D7041">
        <v>1</v>
      </c>
      <c r="E7041">
        <v>221</v>
      </c>
      <c r="F7041">
        <v>91</v>
      </c>
      <c r="G7041" t="s">
        <v>6</v>
      </c>
      <c r="H7041" t="s">
        <v>153</v>
      </c>
      <c r="I7041" t="s">
        <v>7051</v>
      </c>
      <c r="J7041" t="s">
        <v>6</v>
      </c>
      <c r="K7041">
        <v>10310</v>
      </c>
      <c r="L7041" s="25">
        <v>0</v>
      </c>
      <c r="M7041" s="13">
        <v>45034</v>
      </c>
      <c r="N7041" s="1">
        <v>2</v>
      </c>
      <c r="O7041" s="1">
        <v>0</v>
      </c>
      <c r="P7041" s="1">
        <v>2</v>
      </c>
      <c r="Q7041" s="1">
        <v>3800</v>
      </c>
      <c r="R7041" s="1">
        <v>2322</v>
      </c>
      <c r="S7041">
        <v>1910</v>
      </c>
      <c r="T7041" s="29">
        <f>IF(TRIM(PropertySet[[#This Row],[YEAR BUILT]])="", "N/A", 2023-PropertySet[[#This Row],[YEAR BUILT]])</f>
        <v>113</v>
      </c>
      <c r="U7041" t="str" cm="1">
        <f t="array" ref="U7041">IF(PropertySet[[#This Row],[AGE]] = "N/A", "N/A", _xlfn.IFS(PropertySet[[#This Row],[AGE]] &lt;= 25, "0-25 Years", PropertySet[[#This Row],[AGE]] &lt;= 50, "26-50 Years", PropertySet[[#This Row],[AGE]]&lt;=75, "51-75 Years", PropertySet[[#This Row],[AGE]]&lt;=100, "76-100 Years", PropertySet[[#This Row],[AGE]]&gt;100, "100+ Years"))</f>
        <v>100+ Years</v>
      </c>
      <c r="V7041" t="str" cm="1">
        <f t="array" ref="V70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41" t="s">
        <v>33</v>
      </c>
      <c r="X7041" t="s">
        <v>153</v>
      </c>
    </row>
    <row r="7042" spans="1:24" x14ac:dyDescent="0.3">
      <c r="A7042" t="s">
        <v>6850</v>
      </c>
      <c r="B7042" t="s">
        <v>152</v>
      </c>
      <c r="C7042" t="s">
        <v>30</v>
      </c>
      <c r="D7042">
        <v>1</v>
      </c>
      <c r="E7042">
        <v>224</v>
      </c>
      <c r="F7042">
        <v>35</v>
      </c>
      <c r="G7042" t="s">
        <v>6</v>
      </c>
      <c r="H7042" t="s">
        <v>153</v>
      </c>
      <c r="I7042" t="s">
        <v>7052</v>
      </c>
      <c r="J7042" t="s">
        <v>6</v>
      </c>
      <c r="K7042">
        <v>10310</v>
      </c>
      <c r="L7042" s="25">
        <v>0</v>
      </c>
      <c r="M7042" s="13">
        <v>45204</v>
      </c>
      <c r="N7042" s="1">
        <v>2</v>
      </c>
      <c r="O7042" s="1">
        <v>0</v>
      </c>
      <c r="P7042" s="1">
        <v>2</v>
      </c>
      <c r="Q7042" s="1">
        <v>6290</v>
      </c>
      <c r="R7042" s="1">
        <v>1879</v>
      </c>
      <c r="S7042">
        <v>1899</v>
      </c>
      <c r="T7042" s="29">
        <f>IF(TRIM(PropertySet[[#This Row],[YEAR BUILT]])="", "N/A", 2023-PropertySet[[#This Row],[YEAR BUILT]])</f>
        <v>124</v>
      </c>
      <c r="U7042" t="str" cm="1">
        <f t="array" ref="U7042">IF(PropertySet[[#This Row],[AGE]] = "N/A", "N/A", _xlfn.IFS(PropertySet[[#This Row],[AGE]] &lt;= 25, "0-25 Years", PropertySet[[#This Row],[AGE]] &lt;= 50, "26-50 Years", PropertySet[[#This Row],[AGE]]&lt;=75, "51-75 Years", PropertySet[[#This Row],[AGE]]&lt;=100, "76-100 Years", PropertySet[[#This Row],[AGE]]&gt;100, "100+ Years"))</f>
        <v>100+ Years</v>
      </c>
      <c r="V7042" t="str" cm="1">
        <f t="array" ref="V70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42" t="s">
        <v>33</v>
      </c>
      <c r="X7042" t="s">
        <v>153</v>
      </c>
    </row>
    <row r="7043" spans="1:24" x14ac:dyDescent="0.3">
      <c r="A7043" t="s">
        <v>6850</v>
      </c>
      <c r="B7043" t="s">
        <v>152</v>
      </c>
      <c r="C7043" t="s">
        <v>30</v>
      </c>
      <c r="D7043">
        <v>1</v>
      </c>
      <c r="E7043">
        <v>225</v>
      </c>
      <c r="F7043">
        <v>71</v>
      </c>
      <c r="G7043" t="s">
        <v>6</v>
      </c>
      <c r="H7043" t="s">
        <v>1032</v>
      </c>
      <c r="I7043" t="s">
        <v>7053</v>
      </c>
      <c r="J7043" t="s">
        <v>6</v>
      </c>
      <c r="K7043">
        <v>10310</v>
      </c>
      <c r="L7043" s="25">
        <v>900000</v>
      </c>
      <c r="M7043" s="13">
        <v>45167</v>
      </c>
      <c r="N7043" s="1">
        <v>2</v>
      </c>
      <c r="O7043" s="1">
        <v>1</v>
      </c>
      <c r="P7043" s="1">
        <v>3</v>
      </c>
      <c r="Q7043" s="1">
        <v>5700</v>
      </c>
      <c r="R7043" s="1">
        <v>2542</v>
      </c>
      <c r="S7043">
        <v>1931</v>
      </c>
      <c r="T7043" s="29">
        <f>IF(TRIM(PropertySet[[#This Row],[YEAR BUILT]])="", "N/A", 2023-PropertySet[[#This Row],[YEAR BUILT]])</f>
        <v>92</v>
      </c>
      <c r="U7043" t="str" cm="1">
        <f t="array" ref="U7043">IF(PropertySet[[#This Row],[AGE]] = "N/A", "N/A", _xlfn.IFS(PropertySet[[#This Row],[AGE]] &lt;= 25, "0-25 Years", PropertySet[[#This Row],[AGE]] &lt;= 50, "26-50 Years", PropertySet[[#This Row],[AGE]]&lt;=75, "51-75 Years", PropertySet[[#This Row],[AGE]]&lt;=100, "76-100 Years", PropertySet[[#This Row],[AGE]]&gt;100, "100+ Years"))</f>
        <v>76-100 Years</v>
      </c>
      <c r="V7043" t="str" cm="1">
        <f t="array" ref="V70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43" t="s">
        <v>33</v>
      </c>
      <c r="X7043" t="s">
        <v>1032</v>
      </c>
    </row>
    <row r="7044" spans="1:24" x14ac:dyDescent="0.3">
      <c r="A7044" t="s">
        <v>6850</v>
      </c>
      <c r="B7044" t="s">
        <v>152</v>
      </c>
      <c r="C7044" t="s">
        <v>30</v>
      </c>
      <c r="D7044">
        <v>1</v>
      </c>
      <c r="E7044">
        <v>228</v>
      </c>
      <c r="F7044">
        <v>1</v>
      </c>
      <c r="G7044" t="s">
        <v>6</v>
      </c>
      <c r="H7044" t="s">
        <v>153</v>
      </c>
      <c r="I7044" t="s">
        <v>7054</v>
      </c>
      <c r="J7044" t="s">
        <v>6</v>
      </c>
      <c r="K7044">
        <v>10310</v>
      </c>
      <c r="L7044" s="25">
        <v>675000</v>
      </c>
      <c r="M7044" s="13">
        <v>44931</v>
      </c>
      <c r="N7044" s="1">
        <v>2</v>
      </c>
      <c r="O7044" s="1">
        <v>0</v>
      </c>
      <c r="P7044" s="1">
        <v>2</v>
      </c>
      <c r="Q7044" s="1">
        <v>3900</v>
      </c>
      <c r="R7044" s="1">
        <v>2400</v>
      </c>
      <c r="S7044">
        <v>1920</v>
      </c>
      <c r="T7044" s="29">
        <f>IF(TRIM(PropertySet[[#This Row],[YEAR BUILT]])="", "N/A", 2023-PropertySet[[#This Row],[YEAR BUILT]])</f>
        <v>103</v>
      </c>
      <c r="U7044" t="str" cm="1">
        <f t="array" ref="U7044">IF(PropertySet[[#This Row],[AGE]] = "N/A", "N/A", _xlfn.IFS(PropertySet[[#This Row],[AGE]] &lt;= 25, "0-25 Years", PropertySet[[#This Row],[AGE]] &lt;= 50, "26-50 Years", PropertySet[[#This Row],[AGE]]&lt;=75, "51-75 Years", PropertySet[[#This Row],[AGE]]&lt;=100, "76-100 Years", PropertySet[[#This Row],[AGE]]&gt;100, "100+ Years"))</f>
        <v>100+ Years</v>
      </c>
      <c r="V7044" t="str" cm="1">
        <f t="array" ref="V70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44" t="s">
        <v>33</v>
      </c>
      <c r="X7044" t="s">
        <v>153</v>
      </c>
    </row>
    <row r="7045" spans="1:24" x14ac:dyDescent="0.3">
      <c r="A7045" t="s">
        <v>6850</v>
      </c>
      <c r="B7045" t="s">
        <v>152</v>
      </c>
      <c r="C7045" t="s">
        <v>30</v>
      </c>
      <c r="D7045">
        <v>1</v>
      </c>
      <c r="E7045">
        <v>230</v>
      </c>
      <c r="F7045">
        <v>101</v>
      </c>
      <c r="G7045" t="s">
        <v>6</v>
      </c>
      <c r="H7045" t="s">
        <v>182</v>
      </c>
      <c r="I7045" t="s">
        <v>7055</v>
      </c>
      <c r="J7045" t="s">
        <v>6</v>
      </c>
      <c r="K7045">
        <v>10310</v>
      </c>
      <c r="L7045" s="25">
        <v>500000</v>
      </c>
      <c r="M7045" s="13">
        <v>45152</v>
      </c>
      <c r="N7045" s="1">
        <v>2</v>
      </c>
      <c r="O7045" s="1">
        <v>0</v>
      </c>
      <c r="P7045" s="1">
        <v>2</v>
      </c>
      <c r="Q7045" s="1">
        <v>3600</v>
      </c>
      <c r="R7045" s="1">
        <v>1980</v>
      </c>
      <c r="S7045">
        <v>1925</v>
      </c>
      <c r="T7045" s="29">
        <f>IF(TRIM(PropertySet[[#This Row],[YEAR BUILT]])="", "N/A", 2023-PropertySet[[#This Row],[YEAR BUILT]])</f>
        <v>98</v>
      </c>
      <c r="U7045" t="str" cm="1">
        <f t="array" ref="U7045">IF(PropertySet[[#This Row],[AGE]] = "N/A", "N/A", _xlfn.IFS(PropertySet[[#This Row],[AGE]] &lt;= 25, "0-25 Years", PropertySet[[#This Row],[AGE]] &lt;= 50, "26-50 Years", PropertySet[[#This Row],[AGE]]&lt;=75, "51-75 Years", PropertySet[[#This Row],[AGE]]&lt;=100, "76-100 Years", PropertySet[[#This Row],[AGE]]&gt;100, "100+ Years"))</f>
        <v>76-100 Years</v>
      </c>
      <c r="V7045" t="str" cm="1">
        <f t="array" ref="V70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45" t="s">
        <v>33</v>
      </c>
      <c r="X7045" t="s">
        <v>182</v>
      </c>
    </row>
    <row r="7046" spans="1:24" x14ac:dyDescent="0.3">
      <c r="A7046" t="s">
        <v>6850</v>
      </c>
      <c r="B7046" t="s">
        <v>152</v>
      </c>
      <c r="C7046" t="s">
        <v>30</v>
      </c>
      <c r="D7046">
        <v>1</v>
      </c>
      <c r="E7046">
        <v>236</v>
      </c>
      <c r="F7046">
        <v>41</v>
      </c>
      <c r="G7046" t="s">
        <v>6</v>
      </c>
      <c r="H7046" t="s">
        <v>153</v>
      </c>
      <c r="I7046" t="s">
        <v>7056</v>
      </c>
      <c r="J7046" t="s">
        <v>6</v>
      </c>
      <c r="K7046">
        <v>10310</v>
      </c>
      <c r="L7046" s="25">
        <v>565340</v>
      </c>
      <c r="M7046" s="13">
        <v>45016</v>
      </c>
      <c r="N7046" s="1">
        <v>2</v>
      </c>
      <c r="O7046" s="1">
        <v>0</v>
      </c>
      <c r="P7046" s="1">
        <v>2</v>
      </c>
      <c r="Q7046" s="1">
        <v>5450</v>
      </c>
      <c r="R7046" s="1">
        <v>2000</v>
      </c>
      <c r="S7046">
        <v>1901</v>
      </c>
      <c r="T7046" s="29">
        <f>IF(TRIM(PropertySet[[#This Row],[YEAR BUILT]])="", "N/A", 2023-PropertySet[[#This Row],[YEAR BUILT]])</f>
        <v>122</v>
      </c>
      <c r="U7046" t="str" cm="1">
        <f t="array" ref="U7046">IF(PropertySet[[#This Row],[AGE]] = "N/A", "N/A", _xlfn.IFS(PropertySet[[#This Row],[AGE]] &lt;= 25, "0-25 Years", PropertySet[[#This Row],[AGE]] &lt;= 50, "26-50 Years", PropertySet[[#This Row],[AGE]]&lt;=75, "51-75 Years", PropertySet[[#This Row],[AGE]]&lt;=100, "76-100 Years", PropertySet[[#This Row],[AGE]]&gt;100, "100+ Years"))</f>
        <v>100+ Years</v>
      </c>
      <c r="V7046" t="str" cm="1">
        <f t="array" ref="V70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46" t="s">
        <v>33</v>
      </c>
      <c r="X7046" t="s">
        <v>153</v>
      </c>
    </row>
    <row r="7047" spans="1:24" x14ac:dyDescent="0.3">
      <c r="A7047" t="s">
        <v>6850</v>
      </c>
      <c r="B7047" t="s">
        <v>152</v>
      </c>
      <c r="C7047" t="s">
        <v>30</v>
      </c>
      <c r="D7047">
        <v>1</v>
      </c>
      <c r="E7047">
        <v>237</v>
      </c>
      <c r="F7047">
        <v>22</v>
      </c>
      <c r="G7047" t="s">
        <v>6</v>
      </c>
      <c r="H7047" t="s">
        <v>187</v>
      </c>
      <c r="I7047" t="s">
        <v>7057</v>
      </c>
      <c r="J7047" t="s">
        <v>6</v>
      </c>
      <c r="K7047">
        <v>10310</v>
      </c>
      <c r="L7047" s="25">
        <v>0</v>
      </c>
      <c r="M7047" s="13">
        <v>44973</v>
      </c>
      <c r="N7047" s="1">
        <v>2</v>
      </c>
      <c r="O7047" s="1">
        <v>0</v>
      </c>
      <c r="P7047" s="1">
        <v>2</v>
      </c>
      <c r="Q7047" s="1">
        <v>2850</v>
      </c>
      <c r="R7047" s="1">
        <v>1827</v>
      </c>
      <c r="S7047">
        <v>1985</v>
      </c>
      <c r="T7047" s="29">
        <f>IF(TRIM(PropertySet[[#This Row],[YEAR BUILT]])="", "N/A", 2023-PropertySet[[#This Row],[YEAR BUILT]])</f>
        <v>38</v>
      </c>
      <c r="U7047" t="str" cm="1">
        <f t="array" ref="U7047">IF(PropertySet[[#This Row],[AGE]] = "N/A", "N/A", _xlfn.IFS(PropertySet[[#This Row],[AGE]] &lt;= 25, "0-25 Years", PropertySet[[#This Row],[AGE]] &lt;= 50, "26-50 Years", PropertySet[[#This Row],[AGE]]&lt;=75, "51-75 Years", PropertySet[[#This Row],[AGE]]&lt;=100, "76-100 Years", PropertySet[[#This Row],[AGE]]&gt;100, "100+ Years"))</f>
        <v>26-50 Years</v>
      </c>
      <c r="V7047" t="str" cm="1">
        <f t="array" ref="V70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047" t="s">
        <v>33</v>
      </c>
      <c r="X7047" t="s">
        <v>187</v>
      </c>
    </row>
    <row r="7048" spans="1:24" x14ac:dyDescent="0.3">
      <c r="A7048" t="s">
        <v>6850</v>
      </c>
      <c r="B7048" t="s">
        <v>152</v>
      </c>
      <c r="C7048" t="s">
        <v>30</v>
      </c>
      <c r="D7048">
        <v>1</v>
      </c>
      <c r="E7048">
        <v>237</v>
      </c>
      <c r="F7048">
        <v>22</v>
      </c>
      <c r="G7048" t="s">
        <v>6</v>
      </c>
      <c r="H7048" t="s">
        <v>187</v>
      </c>
      <c r="I7048" t="s">
        <v>7057</v>
      </c>
      <c r="J7048" t="s">
        <v>6</v>
      </c>
      <c r="K7048">
        <v>10310</v>
      </c>
      <c r="L7048" s="25">
        <v>580000</v>
      </c>
      <c r="M7048" s="13">
        <v>44963</v>
      </c>
      <c r="N7048" s="1">
        <v>2</v>
      </c>
      <c r="O7048" s="1">
        <v>0</v>
      </c>
      <c r="P7048" s="1">
        <v>2</v>
      </c>
      <c r="Q7048" s="1">
        <v>2850</v>
      </c>
      <c r="R7048" s="1">
        <v>1827</v>
      </c>
      <c r="S7048">
        <v>1985</v>
      </c>
      <c r="T7048" s="29">
        <f>IF(TRIM(PropertySet[[#This Row],[YEAR BUILT]])="", "N/A", 2023-PropertySet[[#This Row],[YEAR BUILT]])</f>
        <v>38</v>
      </c>
      <c r="U7048" t="str" cm="1">
        <f t="array" ref="U7048">IF(PropertySet[[#This Row],[AGE]] = "N/A", "N/A", _xlfn.IFS(PropertySet[[#This Row],[AGE]] &lt;= 25, "0-25 Years", PropertySet[[#This Row],[AGE]] &lt;= 50, "26-50 Years", PropertySet[[#This Row],[AGE]]&lt;=75, "51-75 Years", PropertySet[[#This Row],[AGE]]&lt;=100, "76-100 Years", PropertySet[[#This Row],[AGE]]&gt;100, "100+ Years"))</f>
        <v>26-50 Years</v>
      </c>
      <c r="V7048" t="str" cm="1">
        <f t="array" ref="V70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048" t="s">
        <v>33</v>
      </c>
      <c r="X7048" t="s">
        <v>187</v>
      </c>
    </row>
    <row r="7049" spans="1:24" x14ac:dyDescent="0.3">
      <c r="A7049" t="s">
        <v>6850</v>
      </c>
      <c r="B7049" t="s">
        <v>152</v>
      </c>
      <c r="C7049" t="s">
        <v>30</v>
      </c>
      <c r="D7049">
        <v>1</v>
      </c>
      <c r="E7049">
        <v>238</v>
      </c>
      <c r="F7049">
        <v>18</v>
      </c>
      <c r="G7049" t="s">
        <v>6</v>
      </c>
      <c r="H7049" t="s">
        <v>153</v>
      </c>
      <c r="I7049" t="s">
        <v>7058</v>
      </c>
      <c r="J7049" t="s">
        <v>6</v>
      </c>
      <c r="K7049">
        <v>10310</v>
      </c>
      <c r="L7049" s="25">
        <v>689000</v>
      </c>
      <c r="M7049" s="13">
        <v>45126</v>
      </c>
      <c r="N7049" s="1">
        <v>2</v>
      </c>
      <c r="O7049" s="1">
        <v>0</v>
      </c>
      <c r="P7049" s="1">
        <v>2</v>
      </c>
      <c r="Q7049" s="1">
        <v>3400</v>
      </c>
      <c r="R7049" s="1">
        <v>2180</v>
      </c>
      <c r="S7049">
        <v>1899</v>
      </c>
      <c r="T7049" s="29">
        <f>IF(TRIM(PropertySet[[#This Row],[YEAR BUILT]])="", "N/A", 2023-PropertySet[[#This Row],[YEAR BUILT]])</f>
        <v>124</v>
      </c>
      <c r="U7049" t="str" cm="1">
        <f t="array" ref="U7049">IF(PropertySet[[#This Row],[AGE]] = "N/A", "N/A", _xlfn.IFS(PropertySet[[#This Row],[AGE]] &lt;= 25, "0-25 Years", PropertySet[[#This Row],[AGE]] &lt;= 50, "26-50 Years", PropertySet[[#This Row],[AGE]]&lt;=75, "51-75 Years", PropertySet[[#This Row],[AGE]]&lt;=100, "76-100 Years", PropertySet[[#This Row],[AGE]]&gt;100, "100+ Years"))</f>
        <v>100+ Years</v>
      </c>
      <c r="V7049" t="str" cm="1">
        <f t="array" ref="V70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49" t="s">
        <v>33</v>
      </c>
      <c r="X7049" t="s">
        <v>153</v>
      </c>
    </row>
    <row r="7050" spans="1:24" x14ac:dyDescent="0.3">
      <c r="A7050" t="s">
        <v>6850</v>
      </c>
      <c r="B7050" t="s">
        <v>152</v>
      </c>
      <c r="C7050" t="s">
        <v>30</v>
      </c>
      <c r="D7050">
        <v>1</v>
      </c>
      <c r="E7050">
        <v>238</v>
      </c>
      <c r="F7050">
        <v>40</v>
      </c>
      <c r="G7050" t="s">
        <v>6</v>
      </c>
      <c r="H7050" t="s">
        <v>153</v>
      </c>
      <c r="I7050" t="s">
        <v>7059</v>
      </c>
      <c r="J7050" t="s">
        <v>6</v>
      </c>
      <c r="K7050">
        <v>10310</v>
      </c>
      <c r="L7050" s="25">
        <v>510000</v>
      </c>
      <c r="M7050" s="13">
        <v>45264</v>
      </c>
      <c r="N7050" s="1">
        <v>2</v>
      </c>
      <c r="O7050" s="1">
        <v>0</v>
      </c>
      <c r="P7050" s="1">
        <v>2</v>
      </c>
      <c r="Q7050" s="1">
        <v>2150</v>
      </c>
      <c r="R7050" s="1">
        <v>1724</v>
      </c>
      <c r="S7050">
        <v>1899</v>
      </c>
      <c r="T7050" s="29">
        <f>IF(TRIM(PropertySet[[#This Row],[YEAR BUILT]])="", "N/A", 2023-PropertySet[[#This Row],[YEAR BUILT]])</f>
        <v>124</v>
      </c>
      <c r="U7050" t="str" cm="1">
        <f t="array" ref="U7050">IF(PropertySet[[#This Row],[AGE]] = "N/A", "N/A", _xlfn.IFS(PropertySet[[#This Row],[AGE]] &lt;= 25, "0-25 Years", PropertySet[[#This Row],[AGE]] &lt;= 50, "26-50 Years", PropertySet[[#This Row],[AGE]]&lt;=75, "51-75 Years", PropertySet[[#This Row],[AGE]]&lt;=100, "76-100 Years", PropertySet[[#This Row],[AGE]]&gt;100, "100+ Years"))</f>
        <v>100+ Years</v>
      </c>
      <c r="V7050" t="str" cm="1">
        <f t="array" ref="V70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50" t="s">
        <v>33</v>
      </c>
      <c r="X7050" t="s">
        <v>153</v>
      </c>
    </row>
    <row r="7051" spans="1:24" x14ac:dyDescent="0.3">
      <c r="A7051" t="s">
        <v>6850</v>
      </c>
      <c r="B7051" t="s">
        <v>531</v>
      </c>
      <c r="C7051" t="s">
        <v>30</v>
      </c>
      <c r="D7051">
        <v>1</v>
      </c>
      <c r="E7051">
        <v>69</v>
      </c>
      <c r="F7051">
        <v>34</v>
      </c>
      <c r="G7051" t="s">
        <v>6</v>
      </c>
      <c r="H7051" t="s">
        <v>532</v>
      </c>
      <c r="I7051" t="s">
        <v>7060</v>
      </c>
      <c r="J7051" t="s">
        <v>6</v>
      </c>
      <c r="K7051">
        <v>10301</v>
      </c>
      <c r="L7051" s="25">
        <v>0</v>
      </c>
      <c r="M7051" s="13">
        <v>45013</v>
      </c>
      <c r="N7051" s="1">
        <v>3</v>
      </c>
      <c r="O7051" s="1">
        <v>0</v>
      </c>
      <c r="P7051" s="1">
        <v>3</v>
      </c>
      <c r="Q7051" s="1">
        <v>5432</v>
      </c>
      <c r="R7051" s="1">
        <v>3180</v>
      </c>
      <c r="S7051">
        <v>1889</v>
      </c>
      <c r="T7051" s="29">
        <f>IF(TRIM(PropertySet[[#This Row],[YEAR BUILT]])="", "N/A", 2023-PropertySet[[#This Row],[YEAR BUILT]])</f>
        <v>134</v>
      </c>
      <c r="U7051" t="str" cm="1">
        <f t="array" ref="U7051">IF(PropertySet[[#This Row],[AGE]] = "N/A", "N/A", _xlfn.IFS(PropertySet[[#This Row],[AGE]] &lt;= 25, "0-25 Years", PropertySet[[#This Row],[AGE]] &lt;= 50, "26-50 Years", PropertySet[[#This Row],[AGE]]&lt;=75, "51-75 Years", PropertySet[[#This Row],[AGE]]&lt;=100, "76-100 Years", PropertySet[[#This Row],[AGE]]&gt;100, "100+ Years"))</f>
        <v>100+ Years</v>
      </c>
      <c r="V7051" t="str" cm="1">
        <f t="array" ref="V70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51" t="s">
        <v>33</v>
      </c>
      <c r="X7051" t="s">
        <v>532</v>
      </c>
    </row>
    <row r="7052" spans="1:24" x14ac:dyDescent="0.3">
      <c r="A7052" t="s">
        <v>6850</v>
      </c>
      <c r="B7052" t="s">
        <v>531</v>
      </c>
      <c r="C7052" t="s">
        <v>30</v>
      </c>
      <c r="D7052">
        <v>1</v>
      </c>
      <c r="E7052">
        <v>200</v>
      </c>
      <c r="F7052">
        <v>61</v>
      </c>
      <c r="G7052" t="s">
        <v>6</v>
      </c>
      <c r="H7052" t="s">
        <v>532</v>
      </c>
      <c r="I7052" t="s">
        <v>7061</v>
      </c>
      <c r="J7052" t="s">
        <v>6</v>
      </c>
      <c r="K7052">
        <v>10310</v>
      </c>
      <c r="L7052" s="25">
        <v>575000</v>
      </c>
      <c r="M7052" s="13">
        <v>45141</v>
      </c>
      <c r="N7052" s="1">
        <v>3</v>
      </c>
      <c r="O7052" s="1">
        <v>0</v>
      </c>
      <c r="P7052" s="1">
        <v>3</v>
      </c>
      <c r="Q7052" s="1">
        <v>6000</v>
      </c>
      <c r="R7052" s="1">
        <v>1460</v>
      </c>
      <c r="S7052">
        <v>1901</v>
      </c>
      <c r="T7052" s="29">
        <f>IF(TRIM(PropertySet[[#This Row],[YEAR BUILT]])="", "N/A", 2023-PropertySet[[#This Row],[YEAR BUILT]])</f>
        <v>122</v>
      </c>
      <c r="U7052" t="str" cm="1">
        <f t="array" ref="U7052">IF(PropertySet[[#This Row],[AGE]] = "N/A", "N/A", _xlfn.IFS(PropertySet[[#This Row],[AGE]] &lt;= 25, "0-25 Years", PropertySet[[#This Row],[AGE]] &lt;= 50, "26-50 Years", PropertySet[[#This Row],[AGE]]&lt;=75, "51-75 Years", PropertySet[[#This Row],[AGE]]&lt;=100, "76-100 Years", PropertySet[[#This Row],[AGE]]&gt;100, "100+ Years"))</f>
        <v>100+ Years</v>
      </c>
      <c r="V7052" t="str" cm="1">
        <f t="array" ref="V70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52" t="s">
        <v>33</v>
      </c>
      <c r="X7052" t="s">
        <v>532</v>
      </c>
    </row>
    <row r="7053" spans="1:24" x14ac:dyDescent="0.3">
      <c r="A7053" t="s">
        <v>6850</v>
      </c>
      <c r="B7053" t="s">
        <v>531</v>
      </c>
      <c r="C7053" t="s">
        <v>30</v>
      </c>
      <c r="D7053">
        <v>1</v>
      </c>
      <c r="E7053">
        <v>221</v>
      </c>
      <c r="F7053">
        <v>71</v>
      </c>
      <c r="G7053" t="s">
        <v>6</v>
      </c>
      <c r="H7053" t="s">
        <v>532</v>
      </c>
      <c r="I7053" t="s">
        <v>7062</v>
      </c>
      <c r="J7053" t="s">
        <v>6</v>
      </c>
      <c r="K7053">
        <v>10310</v>
      </c>
      <c r="L7053" s="25">
        <v>540000</v>
      </c>
      <c r="M7053" s="13">
        <v>45050</v>
      </c>
      <c r="N7053" s="1">
        <v>3</v>
      </c>
      <c r="O7053" s="1">
        <v>0</v>
      </c>
      <c r="P7053" s="1">
        <v>3</v>
      </c>
      <c r="Q7053" s="1">
        <v>7500</v>
      </c>
      <c r="R7053" s="1">
        <v>1700</v>
      </c>
      <c r="S7053">
        <v>1910</v>
      </c>
      <c r="T7053" s="29">
        <f>IF(TRIM(PropertySet[[#This Row],[YEAR BUILT]])="", "N/A", 2023-PropertySet[[#This Row],[YEAR BUILT]])</f>
        <v>113</v>
      </c>
      <c r="U7053" t="str" cm="1">
        <f t="array" ref="U7053">IF(PropertySet[[#This Row],[AGE]] = "N/A", "N/A", _xlfn.IFS(PropertySet[[#This Row],[AGE]] &lt;= 25, "0-25 Years", PropertySet[[#This Row],[AGE]] &lt;= 50, "26-50 Years", PropertySet[[#This Row],[AGE]]&lt;=75, "51-75 Years", PropertySet[[#This Row],[AGE]]&lt;=100, "76-100 Years", PropertySet[[#This Row],[AGE]]&gt;100, "100+ Years"))</f>
        <v>100+ Years</v>
      </c>
      <c r="V7053" t="str" cm="1">
        <f t="array" ref="V70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53" t="s">
        <v>33</v>
      </c>
      <c r="X7053" t="s">
        <v>532</v>
      </c>
    </row>
    <row r="7054" spans="1:24" x14ac:dyDescent="0.3">
      <c r="A7054" t="s">
        <v>6850</v>
      </c>
      <c r="B7054" t="s">
        <v>211</v>
      </c>
      <c r="C7054" t="s">
        <v>30</v>
      </c>
      <c r="D7054" t="s">
        <v>212</v>
      </c>
      <c r="E7054">
        <v>73</v>
      </c>
      <c r="F7054">
        <v>1021</v>
      </c>
      <c r="G7054" t="s">
        <v>6</v>
      </c>
      <c r="H7054" t="s">
        <v>213</v>
      </c>
      <c r="I7054" t="s">
        <v>7063</v>
      </c>
      <c r="J7054" t="s">
        <v>3475</v>
      </c>
      <c r="K7054">
        <v>10301</v>
      </c>
      <c r="L7054" s="25">
        <v>0</v>
      </c>
      <c r="M7054" s="13">
        <v>45106</v>
      </c>
      <c r="N7054" s="1">
        <v>1</v>
      </c>
      <c r="P7054" s="1">
        <v>1</v>
      </c>
      <c r="S7054">
        <v>1990</v>
      </c>
      <c r="T7054" s="29">
        <f>IF(TRIM(PropertySet[[#This Row],[YEAR BUILT]])="", "N/A", 2023-PropertySet[[#This Row],[YEAR BUILT]])</f>
        <v>33</v>
      </c>
      <c r="U7054" t="str" cm="1">
        <f t="array" ref="U7054">IF(PropertySet[[#This Row],[AGE]] = "N/A", "N/A", _xlfn.IFS(PropertySet[[#This Row],[AGE]] &lt;= 25, "0-25 Years", PropertySet[[#This Row],[AGE]] &lt;= 50, "26-50 Years", PropertySet[[#This Row],[AGE]]&lt;=75, "51-75 Years", PropertySet[[#This Row],[AGE]]&lt;=100, "76-100 Years", PropertySet[[#This Row],[AGE]]&gt;100, "100+ Years"))</f>
        <v>26-50 Years</v>
      </c>
      <c r="V7054" t="str" cm="1">
        <f t="array" ref="V70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054" t="s">
        <v>33</v>
      </c>
      <c r="X7054" t="s">
        <v>213</v>
      </c>
    </row>
    <row r="7055" spans="1:24" x14ac:dyDescent="0.3">
      <c r="A7055" t="s">
        <v>6850</v>
      </c>
      <c r="B7055" t="s">
        <v>211</v>
      </c>
      <c r="C7055" t="s">
        <v>30</v>
      </c>
      <c r="D7055" t="s">
        <v>212</v>
      </c>
      <c r="E7055">
        <v>225</v>
      </c>
      <c r="F7055">
        <v>1007</v>
      </c>
      <c r="G7055" t="s">
        <v>6</v>
      </c>
      <c r="H7055" t="s">
        <v>213</v>
      </c>
      <c r="I7055" t="s">
        <v>7064</v>
      </c>
      <c r="J7055" t="s">
        <v>4720</v>
      </c>
      <c r="K7055">
        <v>10310</v>
      </c>
      <c r="L7055" s="25">
        <v>0</v>
      </c>
      <c r="M7055" s="13">
        <v>45012</v>
      </c>
      <c r="N7055" s="1">
        <v>1</v>
      </c>
      <c r="P7055" s="1">
        <v>1</v>
      </c>
      <c r="S7055">
        <v>1988</v>
      </c>
      <c r="T7055" s="29">
        <f>IF(TRIM(PropertySet[[#This Row],[YEAR BUILT]])="", "N/A", 2023-PropertySet[[#This Row],[YEAR BUILT]])</f>
        <v>35</v>
      </c>
      <c r="U7055" t="str" cm="1">
        <f t="array" ref="U7055">IF(PropertySet[[#This Row],[AGE]] = "N/A", "N/A", _xlfn.IFS(PropertySet[[#This Row],[AGE]] &lt;= 25, "0-25 Years", PropertySet[[#This Row],[AGE]] &lt;= 50, "26-50 Years", PropertySet[[#This Row],[AGE]]&lt;=75, "51-75 Years", PropertySet[[#This Row],[AGE]]&lt;=100, "76-100 Years", PropertySet[[#This Row],[AGE]]&gt;100, "100+ Years"))</f>
        <v>26-50 Years</v>
      </c>
      <c r="V7055" t="str" cm="1">
        <f t="array" ref="V70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055" t="s">
        <v>33</v>
      </c>
      <c r="X7055" t="s">
        <v>213</v>
      </c>
    </row>
    <row r="7056" spans="1:24" x14ac:dyDescent="0.3">
      <c r="A7056" t="s">
        <v>6850</v>
      </c>
      <c r="B7056" t="s">
        <v>211</v>
      </c>
      <c r="C7056" t="s">
        <v>30</v>
      </c>
      <c r="D7056" t="s">
        <v>212</v>
      </c>
      <c r="E7056">
        <v>230</v>
      </c>
      <c r="F7056">
        <v>1005</v>
      </c>
      <c r="G7056" t="s">
        <v>6</v>
      </c>
      <c r="H7056" t="s">
        <v>213</v>
      </c>
      <c r="I7056" t="s">
        <v>7065</v>
      </c>
      <c r="J7056" t="s">
        <v>3290</v>
      </c>
      <c r="K7056">
        <v>10310</v>
      </c>
      <c r="L7056" s="25">
        <v>0</v>
      </c>
      <c r="M7056" s="13">
        <v>44936</v>
      </c>
      <c r="N7056" s="1">
        <v>1</v>
      </c>
      <c r="P7056" s="1">
        <v>1</v>
      </c>
      <c r="S7056">
        <v>1990</v>
      </c>
      <c r="T7056" s="29">
        <f>IF(TRIM(PropertySet[[#This Row],[YEAR BUILT]])="", "N/A", 2023-PropertySet[[#This Row],[YEAR BUILT]])</f>
        <v>33</v>
      </c>
      <c r="U7056" t="str" cm="1">
        <f t="array" ref="U7056">IF(PropertySet[[#This Row],[AGE]] = "N/A", "N/A", _xlfn.IFS(PropertySet[[#This Row],[AGE]] &lt;= 25, "0-25 Years", PropertySet[[#This Row],[AGE]] &lt;= 50, "26-50 Years", PropertySet[[#This Row],[AGE]]&lt;=75, "51-75 Years", PropertySet[[#This Row],[AGE]]&lt;=100, "76-100 Years", PropertySet[[#This Row],[AGE]]&gt;100, "100+ Years"))</f>
        <v>26-50 Years</v>
      </c>
      <c r="V7056" t="str" cm="1">
        <f t="array" ref="V70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056" t="s">
        <v>33</v>
      </c>
      <c r="X7056" t="s">
        <v>213</v>
      </c>
    </row>
    <row r="7057" spans="1:24" x14ac:dyDescent="0.3">
      <c r="A7057" t="s">
        <v>6850</v>
      </c>
      <c r="B7057" t="s">
        <v>211</v>
      </c>
      <c r="C7057" t="s">
        <v>30</v>
      </c>
      <c r="D7057" t="s">
        <v>212</v>
      </c>
      <c r="E7057">
        <v>230</v>
      </c>
      <c r="F7057">
        <v>1005</v>
      </c>
      <c r="G7057" t="s">
        <v>6</v>
      </c>
      <c r="H7057" t="s">
        <v>213</v>
      </c>
      <c r="I7057" t="s">
        <v>7066</v>
      </c>
      <c r="J7057" t="s">
        <v>3290</v>
      </c>
      <c r="K7057">
        <v>10310</v>
      </c>
      <c r="L7057" s="25">
        <v>0</v>
      </c>
      <c r="M7057" s="13">
        <v>44957</v>
      </c>
      <c r="N7057" s="1">
        <v>1</v>
      </c>
      <c r="P7057" s="1">
        <v>1</v>
      </c>
      <c r="S7057">
        <v>1990</v>
      </c>
      <c r="T7057" s="29">
        <f>IF(TRIM(PropertySet[[#This Row],[YEAR BUILT]])="", "N/A", 2023-PropertySet[[#This Row],[YEAR BUILT]])</f>
        <v>33</v>
      </c>
      <c r="U7057" t="str" cm="1">
        <f t="array" ref="U7057">IF(PropertySet[[#This Row],[AGE]] = "N/A", "N/A", _xlfn.IFS(PropertySet[[#This Row],[AGE]] &lt;= 25, "0-25 Years", PropertySet[[#This Row],[AGE]] &lt;= 50, "26-50 Years", PropertySet[[#This Row],[AGE]]&lt;=75, "51-75 Years", PropertySet[[#This Row],[AGE]]&lt;=100, "76-100 Years", PropertySet[[#This Row],[AGE]]&gt;100, "100+ Years"))</f>
        <v>26-50 Years</v>
      </c>
      <c r="V7057" t="str" cm="1">
        <f t="array" ref="V70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057" t="s">
        <v>33</v>
      </c>
      <c r="X7057" t="s">
        <v>213</v>
      </c>
    </row>
    <row r="7058" spans="1:24" x14ac:dyDescent="0.3">
      <c r="A7058" t="s">
        <v>6850</v>
      </c>
      <c r="B7058" t="s">
        <v>211</v>
      </c>
      <c r="C7058" t="s">
        <v>30</v>
      </c>
      <c r="D7058">
        <v>1</v>
      </c>
      <c r="E7058">
        <v>102</v>
      </c>
      <c r="F7058">
        <v>94</v>
      </c>
      <c r="G7058" t="s">
        <v>6</v>
      </c>
      <c r="H7058" t="s">
        <v>67</v>
      </c>
      <c r="I7058" t="s">
        <v>7067</v>
      </c>
      <c r="J7058" t="s">
        <v>6</v>
      </c>
      <c r="K7058">
        <v>10310</v>
      </c>
      <c r="L7058" s="25">
        <v>162500</v>
      </c>
      <c r="M7058" s="13">
        <v>45104</v>
      </c>
      <c r="N7058" s="1">
        <v>1</v>
      </c>
      <c r="O7058" s="1">
        <v>0</v>
      </c>
      <c r="P7058" s="1">
        <v>1</v>
      </c>
      <c r="Q7058" s="1">
        <v>6850</v>
      </c>
      <c r="R7058" s="1">
        <v>0</v>
      </c>
      <c r="S7058">
        <v>2023</v>
      </c>
      <c r="T7058" s="29">
        <f>IF(TRIM(PropertySet[[#This Row],[YEAR BUILT]])="", "N/A", 2023-PropertySet[[#This Row],[YEAR BUILT]])</f>
        <v>0</v>
      </c>
      <c r="U7058" t="str" cm="1">
        <f t="array" ref="U7058">IF(PropertySet[[#This Row],[AGE]] = "N/A", "N/A", _xlfn.IFS(PropertySet[[#This Row],[AGE]] &lt;= 25, "0-25 Years", PropertySet[[#This Row],[AGE]] &lt;= 50, "26-50 Years", PropertySet[[#This Row],[AGE]]&lt;=75, "51-75 Years", PropertySet[[#This Row],[AGE]]&lt;=100, "76-100 Years", PropertySet[[#This Row],[AGE]]&gt;100, "100+ Years"))</f>
        <v>0-25 Years</v>
      </c>
      <c r="V7058" t="str" cm="1">
        <f t="array" ref="V70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058" t="s">
        <v>33</v>
      </c>
      <c r="X7058" t="s">
        <v>72</v>
      </c>
    </row>
    <row r="7059" spans="1:24" x14ac:dyDescent="0.3">
      <c r="A7059" t="s">
        <v>6850</v>
      </c>
      <c r="B7059" t="s">
        <v>211</v>
      </c>
      <c r="C7059" t="s">
        <v>30</v>
      </c>
      <c r="D7059" t="s">
        <v>71</v>
      </c>
      <c r="E7059">
        <v>198</v>
      </c>
      <c r="F7059">
        <v>42</v>
      </c>
      <c r="G7059" t="s">
        <v>6</v>
      </c>
      <c r="H7059" t="s">
        <v>72</v>
      </c>
      <c r="I7059" t="s">
        <v>7068</v>
      </c>
      <c r="J7059" t="s">
        <v>6</v>
      </c>
      <c r="K7059">
        <v>10310</v>
      </c>
      <c r="L7059" s="25">
        <v>0</v>
      </c>
      <c r="M7059" s="13">
        <v>45138</v>
      </c>
      <c r="N7059" s="1">
        <v>0</v>
      </c>
      <c r="O7059" s="1">
        <v>0</v>
      </c>
      <c r="P7059" s="1">
        <v>0</v>
      </c>
      <c r="Q7059" s="1">
        <v>41025</v>
      </c>
      <c r="R7059" s="1">
        <v>0</v>
      </c>
      <c r="S7059" t="s">
        <v>7614</v>
      </c>
      <c r="T7059" s="29" t="str">
        <f>IF(TRIM(PropertySet[[#This Row],[YEAR BUILT]])="", "N/A", 2023-PropertySet[[#This Row],[YEAR BUILT]])</f>
        <v>N/A</v>
      </c>
      <c r="U7059" t="str" cm="1">
        <f t="array" ref="U7059">IF(PropertySet[[#This Row],[AGE]] = "N/A", "N/A", _xlfn.IFS(PropertySet[[#This Row],[AGE]] &lt;= 25, "0-25 Years", PropertySet[[#This Row],[AGE]] &lt;= 50, "26-50 Years", PropertySet[[#This Row],[AGE]]&lt;=75, "51-75 Years", PropertySet[[#This Row],[AGE]]&lt;=100, "76-100 Years", PropertySet[[#This Row],[AGE]]&gt;100, "100+ Years"))</f>
        <v>N/A</v>
      </c>
      <c r="V7059" t="str" cm="1">
        <f t="array" ref="V70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7059" t="s">
        <v>33</v>
      </c>
      <c r="X7059" t="s">
        <v>72</v>
      </c>
    </row>
    <row r="7060" spans="1:24" x14ac:dyDescent="0.3">
      <c r="A7060" t="s">
        <v>6850</v>
      </c>
      <c r="B7060" t="s">
        <v>211</v>
      </c>
      <c r="C7060" t="s">
        <v>30</v>
      </c>
      <c r="D7060" t="s">
        <v>71</v>
      </c>
      <c r="E7060">
        <v>211</v>
      </c>
      <c r="F7060">
        <v>80</v>
      </c>
      <c r="G7060" t="s">
        <v>6</v>
      </c>
      <c r="H7060" t="s">
        <v>72</v>
      </c>
      <c r="I7060" t="s">
        <v>7069</v>
      </c>
      <c r="J7060" t="s">
        <v>6</v>
      </c>
      <c r="K7060">
        <v>10310</v>
      </c>
      <c r="L7060" s="25">
        <v>0</v>
      </c>
      <c r="M7060" s="13">
        <v>45099</v>
      </c>
      <c r="N7060" s="1">
        <v>0</v>
      </c>
      <c r="O7060" s="1">
        <v>0</v>
      </c>
      <c r="P7060" s="1">
        <v>0</v>
      </c>
      <c r="Q7060" s="1">
        <v>4263</v>
      </c>
      <c r="R7060" s="1">
        <v>0</v>
      </c>
      <c r="S7060" t="s">
        <v>7614</v>
      </c>
      <c r="T7060" s="29" t="str">
        <f>IF(TRIM(PropertySet[[#This Row],[YEAR BUILT]])="", "N/A", 2023-PropertySet[[#This Row],[YEAR BUILT]])</f>
        <v>N/A</v>
      </c>
      <c r="U7060" t="str" cm="1">
        <f t="array" ref="U7060">IF(PropertySet[[#This Row],[AGE]] = "N/A", "N/A", _xlfn.IFS(PropertySet[[#This Row],[AGE]] &lt;= 25, "0-25 Years", PropertySet[[#This Row],[AGE]] &lt;= 50, "26-50 Years", PropertySet[[#This Row],[AGE]]&lt;=75, "51-75 Years", PropertySet[[#This Row],[AGE]]&lt;=100, "76-100 Years", PropertySet[[#This Row],[AGE]]&gt;100, "100+ Years"))</f>
        <v>N/A</v>
      </c>
      <c r="V7060" t="str" cm="1">
        <f t="array" ref="V70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7060" t="s">
        <v>33</v>
      </c>
      <c r="X7060" t="s">
        <v>72</v>
      </c>
    </row>
    <row r="7061" spans="1:24" x14ac:dyDescent="0.3">
      <c r="A7061" t="s">
        <v>6850</v>
      </c>
      <c r="B7061" t="s">
        <v>236</v>
      </c>
      <c r="C7061" t="s">
        <v>30</v>
      </c>
      <c r="D7061" t="s">
        <v>896</v>
      </c>
      <c r="E7061">
        <v>179</v>
      </c>
      <c r="F7061">
        <v>28</v>
      </c>
      <c r="G7061" t="s">
        <v>6</v>
      </c>
      <c r="H7061" t="s">
        <v>1064</v>
      </c>
      <c r="I7061" t="s">
        <v>7070</v>
      </c>
      <c r="J7061" t="s">
        <v>6</v>
      </c>
      <c r="K7061">
        <v>10310</v>
      </c>
      <c r="L7061" s="25">
        <v>0</v>
      </c>
      <c r="M7061" s="13">
        <v>44946</v>
      </c>
      <c r="N7061" s="1">
        <v>4</v>
      </c>
      <c r="O7061" s="1">
        <v>0</v>
      </c>
      <c r="P7061" s="1">
        <v>4</v>
      </c>
      <c r="Q7061" s="1">
        <v>6000</v>
      </c>
      <c r="R7061" s="1">
        <v>2864</v>
      </c>
      <c r="S7061">
        <v>1920</v>
      </c>
      <c r="T7061" s="29">
        <f>IF(TRIM(PropertySet[[#This Row],[YEAR BUILT]])="", "N/A", 2023-PropertySet[[#This Row],[YEAR BUILT]])</f>
        <v>103</v>
      </c>
      <c r="U7061" t="str" cm="1">
        <f t="array" ref="U7061">IF(PropertySet[[#This Row],[AGE]] = "N/A", "N/A", _xlfn.IFS(PropertySet[[#This Row],[AGE]] &lt;= 25, "0-25 Years", PropertySet[[#This Row],[AGE]] &lt;= 50, "26-50 Years", PropertySet[[#This Row],[AGE]]&lt;=75, "51-75 Years", PropertySet[[#This Row],[AGE]]&lt;=100, "76-100 Years", PropertySet[[#This Row],[AGE]]&gt;100, "100+ Years"))</f>
        <v>100+ Years</v>
      </c>
      <c r="V7061" t="str" cm="1">
        <f t="array" ref="V70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61" t="s">
        <v>240</v>
      </c>
      <c r="X7061" t="s">
        <v>1064</v>
      </c>
    </row>
    <row r="7062" spans="1:24" x14ac:dyDescent="0.3">
      <c r="A7062" t="s">
        <v>6850</v>
      </c>
      <c r="B7062" t="s">
        <v>236</v>
      </c>
      <c r="C7062" t="s">
        <v>30</v>
      </c>
      <c r="D7062" t="s">
        <v>237</v>
      </c>
      <c r="E7062">
        <v>220</v>
      </c>
      <c r="F7062">
        <v>94</v>
      </c>
      <c r="G7062" t="s">
        <v>6</v>
      </c>
      <c r="H7062" t="s">
        <v>238</v>
      </c>
      <c r="I7062" t="s">
        <v>7071</v>
      </c>
      <c r="J7062" t="s">
        <v>6</v>
      </c>
      <c r="K7062">
        <v>10310</v>
      </c>
      <c r="L7062" s="25">
        <v>0</v>
      </c>
      <c r="M7062" s="13">
        <v>45090</v>
      </c>
      <c r="N7062" s="1">
        <v>9</v>
      </c>
      <c r="O7062" s="1">
        <v>0</v>
      </c>
      <c r="P7062" s="1">
        <v>9</v>
      </c>
      <c r="Q7062" s="1">
        <v>5750</v>
      </c>
      <c r="R7062" s="1">
        <v>5712</v>
      </c>
      <c r="S7062">
        <v>1975</v>
      </c>
      <c r="T7062" s="29">
        <f>IF(TRIM(PropertySet[[#This Row],[YEAR BUILT]])="", "N/A", 2023-PropertySet[[#This Row],[YEAR BUILT]])</f>
        <v>48</v>
      </c>
      <c r="U7062" t="str" cm="1">
        <f t="array" ref="U7062">IF(PropertySet[[#This Row],[AGE]] = "N/A", "N/A", _xlfn.IFS(PropertySet[[#This Row],[AGE]] &lt;= 25, "0-25 Years", PropertySet[[#This Row],[AGE]] &lt;= 50, "26-50 Years", PropertySet[[#This Row],[AGE]]&lt;=75, "51-75 Years", PropertySet[[#This Row],[AGE]]&lt;=100, "76-100 Years", PropertySet[[#This Row],[AGE]]&gt;100, "100+ Years"))</f>
        <v>26-50 Years</v>
      </c>
      <c r="V7062" t="str" cm="1">
        <f t="array" ref="V70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062" t="s">
        <v>240</v>
      </c>
      <c r="X7062" t="s">
        <v>238</v>
      </c>
    </row>
    <row r="7063" spans="1:24" x14ac:dyDescent="0.3">
      <c r="A7063" t="s">
        <v>6850</v>
      </c>
      <c r="B7063" t="s">
        <v>561</v>
      </c>
      <c r="C7063" t="s">
        <v>30</v>
      </c>
      <c r="D7063">
        <v>2</v>
      </c>
      <c r="E7063">
        <v>101</v>
      </c>
      <c r="F7063">
        <v>537</v>
      </c>
      <c r="G7063" t="s">
        <v>6</v>
      </c>
      <c r="H7063" t="s">
        <v>1299</v>
      </c>
      <c r="I7063" t="s">
        <v>7072</v>
      </c>
      <c r="J7063" t="s">
        <v>6</v>
      </c>
      <c r="K7063">
        <v>10301</v>
      </c>
      <c r="L7063" s="25">
        <v>220000</v>
      </c>
      <c r="M7063" s="13">
        <v>45127</v>
      </c>
      <c r="S7063">
        <v>1950</v>
      </c>
      <c r="T7063" s="29">
        <f>IF(TRIM(PropertySet[[#This Row],[YEAR BUILT]])="", "N/A", 2023-PropertySet[[#This Row],[YEAR BUILT]])</f>
        <v>73</v>
      </c>
      <c r="U7063" t="str" cm="1">
        <f t="array" ref="U7063">IF(PropertySet[[#This Row],[AGE]] = "N/A", "N/A", _xlfn.IFS(PropertySet[[#This Row],[AGE]] &lt;= 25, "0-25 Years", PropertySet[[#This Row],[AGE]] &lt;= 50, "26-50 Years", PropertySet[[#This Row],[AGE]]&lt;=75, "51-75 Years", PropertySet[[#This Row],[AGE]]&lt;=100, "76-100 Years", PropertySet[[#This Row],[AGE]]&gt;100, "100+ Years"))</f>
        <v>51-75 Years</v>
      </c>
      <c r="V7063" t="str" cm="1">
        <f t="array" ref="V70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063" t="s">
        <v>240</v>
      </c>
      <c r="X7063" t="s">
        <v>1299</v>
      </c>
    </row>
    <row r="7064" spans="1:24" x14ac:dyDescent="0.3">
      <c r="A7064" t="s">
        <v>6850</v>
      </c>
      <c r="B7064" t="s">
        <v>561</v>
      </c>
      <c r="C7064" t="s">
        <v>30</v>
      </c>
      <c r="D7064">
        <v>2</v>
      </c>
      <c r="E7064">
        <v>101</v>
      </c>
      <c r="F7064">
        <v>537</v>
      </c>
      <c r="G7064" t="s">
        <v>6</v>
      </c>
      <c r="H7064" t="s">
        <v>1299</v>
      </c>
      <c r="I7064" t="s">
        <v>7073</v>
      </c>
      <c r="J7064" t="s">
        <v>6</v>
      </c>
      <c r="K7064">
        <v>10301</v>
      </c>
      <c r="L7064" s="25">
        <v>185000</v>
      </c>
      <c r="M7064" s="13">
        <v>45068</v>
      </c>
      <c r="S7064">
        <v>1950</v>
      </c>
      <c r="T7064" s="29">
        <f>IF(TRIM(PropertySet[[#This Row],[YEAR BUILT]])="", "N/A", 2023-PropertySet[[#This Row],[YEAR BUILT]])</f>
        <v>73</v>
      </c>
      <c r="U7064" t="str" cm="1">
        <f t="array" ref="U7064">IF(PropertySet[[#This Row],[AGE]] = "N/A", "N/A", _xlfn.IFS(PropertySet[[#This Row],[AGE]] &lt;= 25, "0-25 Years", PropertySet[[#This Row],[AGE]] &lt;= 50, "26-50 Years", PropertySet[[#This Row],[AGE]]&lt;=75, "51-75 Years", PropertySet[[#This Row],[AGE]]&lt;=100, "76-100 Years", PropertySet[[#This Row],[AGE]]&gt;100, "100+ Years"))</f>
        <v>51-75 Years</v>
      </c>
      <c r="V7064" t="str" cm="1">
        <f t="array" ref="V70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064" t="s">
        <v>240</v>
      </c>
      <c r="X7064" t="s">
        <v>1299</v>
      </c>
    </row>
    <row r="7065" spans="1:24" x14ac:dyDescent="0.3">
      <c r="A7065" t="s">
        <v>6850</v>
      </c>
      <c r="B7065" t="s">
        <v>561</v>
      </c>
      <c r="C7065" t="s">
        <v>30</v>
      </c>
      <c r="D7065">
        <v>2</v>
      </c>
      <c r="E7065">
        <v>101</v>
      </c>
      <c r="F7065">
        <v>537</v>
      </c>
      <c r="G7065" t="s">
        <v>6</v>
      </c>
      <c r="H7065" t="s">
        <v>1299</v>
      </c>
      <c r="I7065" t="s">
        <v>7074</v>
      </c>
      <c r="J7065" t="s">
        <v>6</v>
      </c>
      <c r="K7065">
        <v>10301</v>
      </c>
      <c r="L7065" s="25">
        <v>169000</v>
      </c>
      <c r="M7065" s="13">
        <v>45106</v>
      </c>
      <c r="S7065">
        <v>1950</v>
      </c>
      <c r="T7065" s="29">
        <f>IF(TRIM(PropertySet[[#This Row],[YEAR BUILT]])="", "N/A", 2023-PropertySet[[#This Row],[YEAR BUILT]])</f>
        <v>73</v>
      </c>
      <c r="U7065" t="str" cm="1">
        <f t="array" ref="U7065">IF(PropertySet[[#This Row],[AGE]] = "N/A", "N/A", _xlfn.IFS(PropertySet[[#This Row],[AGE]] &lt;= 25, "0-25 Years", PropertySet[[#This Row],[AGE]] &lt;= 50, "26-50 Years", PropertySet[[#This Row],[AGE]]&lt;=75, "51-75 Years", PropertySet[[#This Row],[AGE]]&lt;=100, "76-100 Years", PropertySet[[#This Row],[AGE]]&gt;100, "100+ Years"))</f>
        <v>51-75 Years</v>
      </c>
      <c r="V7065" t="str" cm="1">
        <f t="array" ref="V70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065" t="s">
        <v>240</v>
      </c>
      <c r="X7065" t="s">
        <v>1299</v>
      </c>
    </row>
    <row r="7066" spans="1:24" x14ac:dyDescent="0.3">
      <c r="A7066" t="s">
        <v>6850</v>
      </c>
      <c r="B7066" t="s">
        <v>568</v>
      </c>
      <c r="C7066" t="s">
        <v>30</v>
      </c>
      <c r="D7066">
        <v>2</v>
      </c>
      <c r="E7066">
        <v>230</v>
      </c>
      <c r="F7066">
        <v>1213</v>
      </c>
      <c r="G7066" t="s">
        <v>6</v>
      </c>
      <c r="H7066" t="s">
        <v>569</v>
      </c>
      <c r="I7066" t="s">
        <v>7075</v>
      </c>
      <c r="J7066" t="s">
        <v>4790</v>
      </c>
      <c r="K7066">
        <v>10310</v>
      </c>
      <c r="L7066" s="25">
        <v>0</v>
      </c>
      <c r="M7066" s="13">
        <v>45037</v>
      </c>
      <c r="N7066" s="1">
        <v>1</v>
      </c>
      <c r="P7066" s="1">
        <v>1</v>
      </c>
      <c r="S7066">
        <v>1988</v>
      </c>
      <c r="T7066" s="29">
        <f>IF(TRIM(PropertySet[[#This Row],[YEAR BUILT]])="", "N/A", 2023-PropertySet[[#This Row],[YEAR BUILT]])</f>
        <v>35</v>
      </c>
      <c r="U7066" t="str" cm="1">
        <f t="array" ref="U7066">IF(PropertySet[[#This Row],[AGE]] = "N/A", "N/A", _xlfn.IFS(PropertySet[[#This Row],[AGE]] &lt;= 25, "0-25 Years", PropertySet[[#This Row],[AGE]] &lt;= 50, "26-50 Years", PropertySet[[#This Row],[AGE]]&lt;=75, "51-75 Years", PropertySet[[#This Row],[AGE]]&lt;=100, "76-100 Years", PropertySet[[#This Row],[AGE]]&gt;100, "100+ Years"))</f>
        <v>26-50 Years</v>
      </c>
      <c r="V7066" t="str" cm="1">
        <f t="array" ref="V70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066" t="s">
        <v>240</v>
      </c>
      <c r="X7066" t="s">
        <v>569</v>
      </c>
    </row>
    <row r="7067" spans="1:24" x14ac:dyDescent="0.3">
      <c r="A7067" t="s">
        <v>6850</v>
      </c>
      <c r="B7067" t="s">
        <v>568</v>
      </c>
      <c r="C7067" t="s">
        <v>30</v>
      </c>
      <c r="D7067">
        <v>2</v>
      </c>
      <c r="E7067">
        <v>230</v>
      </c>
      <c r="F7067">
        <v>1243</v>
      </c>
      <c r="G7067" t="s">
        <v>6</v>
      </c>
      <c r="H7067" t="s">
        <v>569</v>
      </c>
      <c r="I7067" t="s">
        <v>7076</v>
      </c>
      <c r="J7067" t="s">
        <v>1957</v>
      </c>
      <c r="K7067">
        <v>10310</v>
      </c>
      <c r="L7067" s="25">
        <v>320000</v>
      </c>
      <c r="M7067" s="13">
        <v>45077</v>
      </c>
      <c r="N7067" s="1">
        <v>1</v>
      </c>
      <c r="P7067" s="1">
        <v>1</v>
      </c>
      <c r="S7067">
        <v>1988</v>
      </c>
      <c r="T7067" s="29">
        <f>IF(TRIM(PropertySet[[#This Row],[YEAR BUILT]])="", "N/A", 2023-PropertySet[[#This Row],[YEAR BUILT]])</f>
        <v>35</v>
      </c>
      <c r="U7067" t="str" cm="1">
        <f t="array" ref="U7067">IF(PropertySet[[#This Row],[AGE]] = "N/A", "N/A", _xlfn.IFS(PropertySet[[#This Row],[AGE]] &lt;= 25, "0-25 Years", PropertySet[[#This Row],[AGE]] &lt;= 50, "26-50 Years", PropertySet[[#This Row],[AGE]]&lt;=75, "51-75 Years", PropertySet[[#This Row],[AGE]]&lt;=100, "76-100 Years", PropertySet[[#This Row],[AGE]]&gt;100, "100+ Years"))</f>
        <v>26-50 Years</v>
      </c>
      <c r="V7067" t="str" cm="1">
        <f t="array" ref="V70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067" t="s">
        <v>240</v>
      </c>
      <c r="X7067" t="s">
        <v>569</v>
      </c>
    </row>
    <row r="7068" spans="1:24" x14ac:dyDescent="0.3">
      <c r="A7068" t="s">
        <v>6850</v>
      </c>
      <c r="B7068" t="s">
        <v>236</v>
      </c>
      <c r="C7068" t="s">
        <v>30</v>
      </c>
      <c r="D7068" t="s">
        <v>896</v>
      </c>
      <c r="E7068">
        <v>177</v>
      </c>
      <c r="F7068">
        <v>81</v>
      </c>
      <c r="G7068" t="s">
        <v>6</v>
      </c>
      <c r="H7068" t="s">
        <v>1994</v>
      </c>
      <c r="I7068" t="s">
        <v>7077</v>
      </c>
      <c r="J7068" t="s">
        <v>6</v>
      </c>
      <c r="K7068">
        <v>10310</v>
      </c>
      <c r="L7068" s="25">
        <v>2650000</v>
      </c>
      <c r="M7068" s="13">
        <v>45168</v>
      </c>
      <c r="N7068" s="1">
        <v>2</v>
      </c>
      <c r="O7068" s="1">
        <v>2</v>
      </c>
      <c r="P7068" s="1">
        <v>4</v>
      </c>
      <c r="Q7068" s="1">
        <v>4182</v>
      </c>
      <c r="R7068" s="1">
        <v>3600</v>
      </c>
      <c r="S7068">
        <v>1939</v>
      </c>
      <c r="T7068" s="29">
        <f>IF(TRIM(PropertySet[[#This Row],[YEAR BUILT]])="", "N/A", 2023-PropertySet[[#This Row],[YEAR BUILT]])</f>
        <v>84</v>
      </c>
      <c r="U7068" t="str" cm="1">
        <f t="array" ref="U7068">IF(PropertySet[[#This Row],[AGE]] = "N/A", "N/A", _xlfn.IFS(PropertySet[[#This Row],[AGE]] &lt;= 25, "0-25 Years", PropertySet[[#This Row],[AGE]] &lt;= 50, "26-50 Years", PropertySet[[#This Row],[AGE]]&lt;=75, "51-75 Years", PropertySet[[#This Row],[AGE]]&lt;=100, "76-100 Years", PropertySet[[#This Row],[AGE]]&gt;100, "100+ Years"))</f>
        <v>76-100 Years</v>
      </c>
      <c r="V7068" t="str" cm="1">
        <f t="array" ref="V70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68" t="s">
        <v>240</v>
      </c>
      <c r="X7068" t="s">
        <v>1994</v>
      </c>
    </row>
    <row r="7069" spans="1:24" x14ac:dyDescent="0.3">
      <c r="A7069" t="s">
        <v>6850</v>
      </c>
      <c r="B7069" t="s">
        <v>1066</v>
      </c>
      <c r="C7069" t="s">
        <v>242</v>
      </c>
      <c r="D7069">
        <v>4</v>
      </c>
      <c r="E7069">
        <v>211</v>
      </c>
      <c r="F7069">
        <v>43</v>
      </c>
      <c r="G7069" t="s">
        <v>6</v>
      </c>
      <c r="H7069" t="s">
        <v>1813</v>
      </c>
      <c r="I7069" t="s">
        <v>7078</v>
      </c>
      <c r="J7069" t="s">
        <v>6</v>
      </c>
      <c r="K7069">
        <v>10310</v>
      </c>
      <c r="L7069" s="25">
        <v>0</v>
      </c>
      <c r="M7069" s="13">
        <v>45124</v>
      </c>
      <c r="N7069" s="1">
        <v>2</v>
      </c>
      <c r="O7069" s="1">
        <v>1</v>
      </c>
      <c r="P7069" s="1">
        <v>3</v>
      </c>
      <c r="Q7069" s="1">
        <v>5170</v>
      </c>
      <c r="R7069" s="1">
        <v>3830</v>
      </c>
      <c r="S7069">
        <v>1920</v>
      </c>
      <c r="T7069" s="29">
        <f>IF(TRIM(PropertySet[[#This Row],[YEAR BUILT]])="", "N/A", 2023-PropertySet[[#This Row],[YEAR BUILT]])</f>
        <v>103</v>
      </c>
      <c r="U7069" t="str" cm="1">
        <f t="array" ref="U7069">IF(PropertySet[[#This Row],[AGE]] = "N/A", "N/A", _xlfn.IFS(PropertySet[[#This Row],[AGE]] &lt;= 25, "0-25 Years", PropertySet[[#This Row],[AGE]] &lt;= 50, "26-50 Years", PropertySet[[#This Row],[AGE]]&lt;=75, "51-75 Years", PropertySet[[#This Row],[AGE]]&lt;=100, "76-100 Years", PropertySet[[#This Row],[AGE]]&gt;100, "100+ Years"))</f>
        <v>100+ Years</v>
      </c>
      <c r="V7069" t="str" cm="1">
        <f t="array" ref="V70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69" t="s">
        <v>245</v>
      </c>
      <c r="X7069" t="s">
        <v>1813</v>
      </c>
    </row>
    <row r="7070" spans="1:24" x14ac:dyDescent="0.3">
      <c r="A7070" t="s">
        <v>6850</v>
      </c>
      <c r="B7070" t="s">
        <v>1066</v>
      </c>
      <c r="C7070" t="s">
        <v>242</v>
      </c>
      <c r="D7070">
        <v>4</v>
      </c>
      <c r="E7070">
        <v>211</v>
      </c>
      <c r="F7070">
        <v>43</v>
      </c>
      <c r="G7070" t="s">
        <v>6</v>
      </c>
      <c r="H7070" t="s">
        <v>1813</v>
      </c>
      <c r="I7070" t="s">
        <v>7078</v>
      </c>
      <c r="J7070" t="s">
        <v>6</v>
      </c>
      <c r="K7070">
        <v>10310</v>
      </c>
      <c r="L7070" s="25">
        <v>0</v>
      </c>
      <c r="M7070" s="13">
        <v>45219</v>
      </c>
      <c r="N7070" s="1">
        <v>2</v>
      </c>
      <c r="O7070" s="1">
        <v>1</v>
      </c>
      <c r="P7070" s="1">
        <v>3</v>
      </c>
      <c r="Q7070" s="1">
        <v>5170</v>
      </c>
      <c r="R7070" s="1">
        <v>3830</v>
      </c>
      <c r="S7070">
        <v>1920</v>
      </c>
      <c r="T7070" s="29">
        <f>IF(TRIM(PropertySet[[#This Row],[YEAR BUILT]])="", "N/A", 2023-PropertySet[[#This Row],[YEAR BUILT]])</f>
        <v>103</v>
      </c>
      <c r="U7070" t="str" cm="1">
        <f t="array" ref="U7070">IF(PropertySet[[#This Row],[AGE]] = "N/A", "N/A", _xlfn.IFS(PropertySet[[#This Row],[AGE]] &lt;= 25, "0-25 Years", PropertySet[[#This Row],[AGE]] &lt;= 50, "26-50 Years", PropertySet[[#This Row],[AGE]]&lt;=75, "51-75 Years", PropertySet[[#This Row],[AGE]]&lt;=100, "76-100 Years", PropertySet[[#This Row],[AGE]]&gt;100, "100+ Years"))</f>
        <v>100+ Years</v>
      </c>
      <c r="V7070" t="str" cm="1">
        <f t="array" ref="V70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70" t="s">
        <v>245</v>
      </c>
      <c r="X7070" t="s">
        <v>1813</v>
      </c>
    </row>
    <row r="7071" spans="1:24" x14ac:dyDescent="0.3">
      <c r="A7071" t="s">
        <v>6850</v>
      </c>
      <c r="B7071" t="s">
        <v>1066</v>
      </c>
      <c r="C7071" t="s">
        <v>242</v>
      </c>
      <c r="D7071">
        <v>4</v>
      </c>
      <c r="E7071">
        <v>225</v>
      </c>
      <c r="F7071">
        <v>48</v>
      </c>
      <c r="G7071" t="s">
        <v>6</v>
      </c>
      <c r="H7071" t="s">
        <v>1067</v>
      </c>
      <c r="I7071" t="s">
        <v>7079</v>
      </c>
      <c r="J7071" t="s">
        <v>6</v>
      </c>
      <c r="K7071">
        <v>10310</v>
      </c>
      <c r="L7071" s="25">
        <v>0</v>
      </c>
      <c r="M7071" s="13">
        <v>45125</v>
      </c>
      <c r="N7071" s="1">
        <v>0</v>
      </c>
      <c r="O7071" s="1">
        <v>1</v>
      </c>
      <c r="P7071" s="1">
        <v>1</v>
      </c>
      <c r="Q7071" s="1">
        <v>3700</v>
      </c>
      <c r="R7071" s="1">
        <v>1392</v>
      </c>
      <c r="S7071">
        <v>1950</v>
      </c>
      <c r="T7071" s="29">
        <f>IF(TRIM(PropertySet[[#This Row],[YEAR BUILT]])="", "N/A", 2023-PropertySet[[#This Row],[YEAR BUILT]])</f>
        <v>73</v>
      </c>
      <c r="U7071" t="str" cm="1">
        <f t="array" ref="U7071">IF(PropertySet[[#This Row],[AGE]] = "N/A", "N/A", _xlfn.IFS(PropertySet[[#This Row],[AGE]] &lt;= 25, "0-25 Years", PropertySet[[#This Row],[AGE]] &lt;= 50, "26-50 Years", PropertySet[[#This Row],[AGE]]&lt;=75, "51-75 Years", PropertySet[[#This Row],[AGE]]&lt;=100, "76-100 Years", PropertySet[[#This Row],[AGE]]&gt;100, "100+ Years"))</f>
        <v>51-75 Years</v>
      </c>
      <c r="V7071" t="str" cm="1">
        <f t="array" ref="V70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071" t="s">
        <v>245</v>
      </c>
      <c r="X7071" t="s">
        <v>1067</v>
      </c>
    </row>
    <row r="7072" spans="1:24" x14ac:dyDescent="0.3">
      <c r="A7072" t="s">
        <v>6850</v>
      </c>
      <c r="B7072" t="s">
        <v>241</v>
      </c>
      <c r="C7072" t="s">
        <v>242</v>
      </c>
      <c r="D7072">
        <v>4</v>
      </c>
      <c r="E7072">
        <v>130</v>
      </c>
      <c r="F7072">
        <v>11</v>
      </c>
      <c r="G7072" t="s">
        <v>6</v>
      </c>
      <c r="H7072" t="s">
        <v>901</v>
      </c>
      <c r="I7072" t="s">
        <v>7080</v>
      </c>
      <c r="J7072" t="s">
        <v>6</v>
      </c>
      <c r="K7072">
        <v>10301</v>
      </c>
      <c r="L7072" s="25">
        <v>336000</v>
      </c>
      <c r="M7072" s="13">
        <v>44939</v>
      </c>
      <c r="N7072" s="1">
        <v>1</v>
      </c>
      <c r="O7072" s="1">
        <v>2</v>
      </c>
      <c r="P7072" s="1">
        <v>3</v>
      </c>
      <c r="Q7072" s="1">
        <v>3750</v>
      </c>
      <c r="R7072" s="1">
        <v>2772</v>
      </c>
      <c r="S7072">
        <v>1931</v>
      </c>
      <c r="T7072" s="29">
        <f>IF(TRIM(PropertySet[[#This Row],[YEAR BUILT]])="", "N/A", 2023-PropertySet[[#This Row],[YEAR BUILT]])</f>
        <v>92</v>
      </c>
      <c r="U7072" t="str" cm="1">
        <f t="array" ref="U7072">IF(PropertySet[[#This Row],[AGE]] = "N/A", "N/A", _xlfn.IFS(PropertySet[[#This Row],[AGE]] &lt;= 25, "0-25 Years", PropertySet[[#This Row],[AGE]] &lt;= 50, "26-50 Years", PropertySet[[#This Row],[AGE]]&lt;=75, "51-75 Years", PropertySet[[#This Row],[AGE]]&lt;=100, "76-100 Years", PropertySet[[#This Row],[AGE]]&gt;100, "100+ Years"))</f>
        <v>76-100 Years</v>
      </c>
      <c r="V7072" t="str" cm="1">
        <f t="array" ref="V70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72" t="s">
        <v>245</v>
      </c>
      <c r="X7072" t="s">
        <v>901</v>
      </c>
    </row>
    <row r="7073" spans="1:24" x14ac:dyDescent="0.3">
      <c r="A7073" t="s">
        <v>6850</v>
      </c>
      <c r="B7073" t="s">
        <v>241</v>
      </c>
      <c r="C7073" t="s">
        <v>242</v>
      </c>
      <c r="D7073">
        <v>4</v>
      </c>
      <c r="E7073">
        <v>132</v>
      </c>
      <c r="F7073">
        <v>3</v>
      </c>
      <c r="G7073" t="s">
        <v>6</v>
      </c>
      <c r="H7073" t="s">
        <v>901</v>
      </c>
      <c r="I7073" t="s">
        <v>7081</v>
      </c>
      <c r="J7073" t="s">
        <v>6</v>
      </c>
      <c r="K7073">
        <v>10301</v>
      </c>
      <c r="L7073" s="25">
        <v>0</v>
      </c>
      <c r="M7073" s="13">
        <v>45148</v>
      </c>
      <c r="N7073" s="1">
        <v>2</v>
      </c>
      <c r="O7073" s="1">
        <v>1</v>
      </c>
      <c r="P7073" s="1">
        <v>3</v>
      </c>
      <c r="Q7073" s="1">
        <v>3688</v>
      </c>
      <c r="R7073" s="1">
        <v>3218</v>
      </c>
      <c r="S7073">
        <v>2022</v>
      </c>
      <c r="T7073" s="29">
        <f>IF(TRIM(PropertySet[[#This Row],[YEAR BUILT]])="", "N/A", 2023-PropertySet[[#This Row],[YEAR BUILT]])</f>
        <v>1</v>
      </c>
      <c r="U7073" t="str" cm="1">
        <f t="array" ref="U7073">IF(PropertySet[[#This Row],[AGE]] = "N/A", "N/A", _xlfn.IFS(PropertySet[[#This Row],[AGE]] &lt;= 25, "0-25 Years", PropertySet[[#This Row],[AGE]] &lt;= 50, "26-50 Years", PropertySet[[#This Row],[AGE]]&lt;=75, "51-75 Years", PropertySet[[#This Row],[AGE]]&lt;=100, "76-100 Years", PropertySet[[#This Row],[AGE]]&gt;100, "100+ Years"))</f>
        <v>0-25 Years</v>
      </c>
      <c r="V7073" t="str" cm="1">
        <f t="array" ref="V70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073" t="s">
        <v>245</v>
      </c>
      <c r="X7073" t="s">
        <v>901</v>
      </c>
    </row>
    <row r="7074" spans="1:24" x14ac:dyDescent="0.3">
      <c r="A7074" t="s">
        <v>6850</v>
      </c>
      <c r="B7074" t="s">
        <v>241</v>
      </c>
      <c r="C7074" t="s">
        <v>242</v>
      </c>
      <c r="D7074">
        <v>4</v>
      </c>
      <c r="E7074">
        <v>151</v>
      </c>
      <c r="F7074">
        <v>74</v>
      </c>
      <c r="G7074" t="s">
        <v>6</v>
      </c>
      <c r="H7074" t="s">
        <v>901</v>
      </c>
      <c r="I7074" t="s">
        <v>7082</v>
      </c>
      <c r="J7074" t="s">
        <v>6</v>
      </c>
      <c r="K7074">
        <v>10310</v>
      </c>
      <c r="L7074" s="25">
        <v>699000</v>
      </c>
      <c r="M7074" s="13">
        <v>45219</v>
      </c>
      <c r="N7074" s="1">
        <v>1</v>
      </c>
      <c r="O7074" s="1">
        <v>2</v>
      </c>
      <c r="P7074" s="1">
        <v>3</v>
      </c>
      <c r="Q7074" s="1">
        <v>4080</v>
      </c>
      <c r="R7074" s="1">
        <v>5218</v>
      </c>
      <c r="S7074">
        <v>1931</v>
      </c>
      <c r="T7074" s="29">
        <f>IF(TRIM(PropertySet[[#This Row],[YEAR BUILT]])="", "N/A", 2023-PropertySet[[#This Row],[YEAR BUILT]])</f>
        <v>92</v>
      </c>
      <c r="U7074" t="str" cm="1">
        <f t="array" ref="U7074">IF(PropertySet[[#This Row],[AGE]] = "N/A", "N/A", _xlfn.IFS(PropertySet[[#This Row],[AGE]] &lt;= 25, "0-25 Years", PropertySet[[#This Row],[AGE]] &lt;= 50, "26-50 Years", PropertySet[[#This Row],[AGE]]&lt;=75, "51-75 Years", PropertySet[[#This Row],[AGE]]&lt;=100, "76-100 Years", PropertySet[[#This Row],[AGE]]&gt;100, "100+ Years"))</f>
        <v>76-100 Years</v>
      </c>
      <c r="V7074" t="str" cm="1">
        <f t="array" ref="V70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74" t="s">
        <v>245</v>
      </c>
      <c r="X7074" t="s">
        <v>901</v>
      </c>
    </row>
    <row r="7075" spans="1:24" x14ac:dyDescent="0.3">
      <c r="A7075" t="s">
        <v>6850</v>
      </c>
      <c r="B7075" t="s">
        <v>241</v>
      </c>
      <c r="C7075" t="s">
        <v>242</v>
      </c>
      <c r="D7075">
        <v>4</v>
      </c>
      <c r="E7075">
        <v>177</v>
      </c>
      <c r="F7075">
        <v>1</v>
      </c>
      <c r="G7075" t="s">
        <v>6</v>
      </c>
      <c r="H7075" t="s">
        <v>2963</v>
      </c>
      <c r="I7075" t="s">
        <v>7083</v>
      </c>
      <c r="J7075" t="s">
        <v>6</v>
      </c>
      <c r="K7075">
        <v>10310</v>
      </c>
      <c r="L7075" s="25">
        <v>2650000</v>
      </c>
      <c r="M7075" s="13">
        <v>45168</v>
      </c>
      <c r="N7075" s="1">
        <v>0</v>
      </c>
      <c r="O7075" s="1">
        <v>2</v>
      </c>
      <c r="P7075" s="1">
        <v>2</v>
      </c>
      <c r="Q7075" s="1">
        <v>5400</v>
      </c>
      <c r="R7075" s="1">
        <v>5000</v>
      </c>
      <c r="S7075">
        <v>1945</v>
      </c>
      <c r="T7075" s="29">
        <f>IF(TRIM(PropertySet[[#This Row],[YEAR BUILT]])="", "N/A", 2023-PropertySet[[#This Row],[YEAR BUILT]])</f>
        <v>78</v>
      </c>
      <c r="U7075" t="str" cm="1">
        <f t="array" ref="U7075">IF(PropertySet[[#This Row],[AGE]] = "N/A", "N/A", _xlfn.IFS(PropertySet[[#This Row],[AGE]] &lt;= 25, "0-25 Years", PropertySet[[#This Row],[AGE]] &lt;= 50, "26-50 Years", PropertySet[[#This Row],[AGE]]&lt;=75, "51-75 Years", PropertySet[[#This Row],[AGE]]&lt;=100, "76-100 Years", PropertySet[[#This Row],[AGE]]&gt;100, "100+ Years"))</f>
        <v>76-100 Years</v>
      </c>
      <c r="V7075" t="str" cm="1">
        <f t="array" ref="V70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75" t="s">
        <v>245</v>
      </c>
      <c r="X7075" t="s">
        <v>2963</v>
      </c>
    </row>
    <row r="7076" spans="1:24" x14ac:dyDescent="0.3">
      <c r="A7076" t="s">
        <v>6850</v>
      </c>
      <c r="B7076" t="s">
        <v>241</v>
      </c>
      <c r="C7076" t="s">
        <v>242</v>
      </c>
      <c r="D7076">
        <v>4</v>
      </c>
      <c r="E7076">
        <v>183</v>
      </c>
      <c r="F7076">
        <v>59</v>
      </c>
      <c r="G7076" t="s">
        <v>6</v>
      </c>
      <c r="H7076" t="s">
        <v>1067</v>
      </c>
      <c r="I7076" t="s">
        <v>7084</v>
      </c>
      <c r="J7076" t="s">
        <v>6</v>
      </c>
      <c r="K7076">
        <v>10310</v>
      </c>
      <c r="L7076" s="25">
        <v>1742000</v>
      </c>
      <c r="M7076" s="13">
        <v>45093</v>
      </c>
      <c r="N7076" s="1">
        <v>0</v>
      </c>
      <c r="O7076" s="1">
        <v>1</v>
      </c>
      <c r="P7076" s="1">
        <v>1</v>
      </c>
      <c r="Q7076" s="1">
        <v>11918</v>
      </c>
      <c r="R7076" s="1">
        <v>3700</v>
      </c>
      <c r="S7076">
        <v>1950</v>
      </c>
      <c r="T7076" s="29">
        <f>IF(TRIM(PropertySet[[#This Row],[YEAR BUILT]])="", "N/A", 2023-PropertySet[[#This Row],[YEAR BUILT]])</f>
        <v>73</v>
      </c>
      <c r="U7076" t="str" cm="1">
        <f t="array" ref="U7076">IF(PropertySet[[#This Row],[AGE]] = "N/A", "N/A", _xlfn.IFS(PropertySet[[#This Row],[AGE]] &lt;= 25, "0-25 Years", PropertySet[[#This Row],[AGE]] &lt;= 50, "26-50 Years", PropertySet[[#This Row],[AGE]]&lt;=75, "51-75 Years", PropertySet[[#This Row],[AGE]]&lt;=100, "76-100 Years", PropertySet[[#This Row],[AGE]]&gt;100, "100+ Years"))</f>
        <v>51-75 Years</v>
      </c>
      <c r="V7076" t="str" cm="1">
        <f t="array" ref="V70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076" t="s">
        <v>245</v>
      </c>
      <c r="X7076" t="s">
        <v>2827</v>
      </c>
    </row>
    <row r="7077" spans="1:24" x14ac:dyDescent="0.3">
      <c r="A7077" t="s">
        <v>6850</v>
      </c>
      <c r="B7077" t="s">
        <v>241</v>
      </c>
      <c r="C7077" t="s">
        <v>242</v>
      </c>
      <c r="D7077">
        <v>4</v>
      </c>
      <c r="E7077">
        <v>215</v>
      </c>
      <c r="F7077">
        <v>261</v>
      </c>
      <c r="G7077" t="s">
        <v>6</v>
      </c>
      <c r="H7077" t="s">
        <v>901</v>
      </c>
      <c r="I7077" t="s">
        <v>7085</v>
      </c>
      <c r="J7077" t="s">
        <v>6</v>
      </c>
      <c r="K7077">
        <v>10310</v>
      </c>
      <c r="L7077" s="25">
        <v>0</v>
      </c>
      <c r="M7077" s="13">
        <v>44965</v>
      </c>
      <c r="N7077" s="1">
        <v>1</v>
      </c>
      <c r="O7077" s="1">
        <v>1</v>
      </c>
      <c r="P7077" s="1">
        <v>2</v>
      </c>
      <c r="Q7077" s="1">
        <v>3600</v>
      </c>
      <c r="R7077" s="1">
        <v>1190</v>
      </c>
      <c r="S7077">
        <v>1940</v>
      </c>
      <c r="T7077" s="29">
        <f>IF(TRIM(PropertySet[[#This Row],[YEAR BUILT]])="", "N/A", 2023-PropertySet[[#This Row],[YEAR BUILT]])</f>
        <v>83</v>
      </c>
      <c r="U7077" t="str" cm="1">
        <f t="array" ref="U7077">IF(PropertySet[[#This Row],[AGE]] = "N/A", "N/A", _xlfn.IFS(PropertySet[[#This Row],[AGE]] &lt;= 25, "0-25 Years", PropertySet[[#This Row],[AGE]] &lt;= 50, "26-50 Years", PropertySet[[#This Row],[AGE]]&lt;=75, "51-75 Years", PropertySet[[#This Row],[AGE]]&lt;=100, "76-100 Years", PropertySet[[#This Row],[AGE]]&gt;100, "100+ Years"))</f>
        <v>76-100 Years</v>
      </c>
      <c r="V7077" t="str" cm="1">
        <f t="array" ref="V70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77" t="s">
        <v>245</v>
      </c>
      <c r="X7077" t="s">
        <v>901</v>
      </c>
    </row>
    <row r="7078" spans="1:24" x14ac:dyDescent="0.3">
      <c r="A7078" t="s">
        <v>6850</v>
      </c>
      <c r="B7078" t="s">
        <v>5315</v>
      </c>
      <c r="C7078" t="s">
        <v>242</v>
      </c>
      <c r="D7078">
        <v>4</v>
      </c>
      <c r="E7078">
        <v>69</v>
      </c>
      <c r="F7078">
        <v>37</v>
      </c>
      <c r="G7078" t="s">
        <v>6</v>
      </c>
      <c r="H7078" t="s">
        <v>7086</v>
      </c>
      <c r="I7078" t="s">
        <v>7087</v>
      </c>
      <c r="J7078" t="s">
        <v>6</v>
      </c>
      <c r="K7078">
        <v>10301</v>
      </c>
      <c r="L7078" s="25">
        <v>0</v>
      </c>
      <c r="M7078" s="13">
        <v>45013</v>
      </c>
      <c r="N7078" s="1">
        <v>1</v>
      </c>
      <c r="O7078" s="1">
        <v>1</v>
      </c>
      <c r="P7078" s="1">
        <v>2</v>
      </c>
      <c r="Q7078" s="1">
        <v>2500</v>
      </c>
      <c r="R7078" s="1">
        <v>2499</v>
      </c>
      <c r="S7078">
        <v>2022</v>
      </c>
      <c r="T7078" s="29">
        <f>IF(TRIM(PropertySet[[#This Row],[YEAR BUILT]])="", "N/A", 2023-PropertySet[[#This Row],[YEAR BUILT]])</f>
        <v>1</v>
      </c>
      <c r="U7078" t="str" cm="1">
        <f t="array" ref="U7078">IF(PropertySet[[#This Row],[AGE]] = "N/A", "N/A", _xlfn.IFS(PropertySet[[#This Row],[AGE]] &lt;= 25, "0-25 Years", PropertySet[[#This Row],[AGE]] &lt;= 50, "26-50 Years", PropertySet[[#This Row],[AGE]]&lt;=75, "51-75 Years", PropertySet[[#This Row],[AGE]]&lt;=100, "76-100 Years", PropertySet[[#This Row],[AGE]]&gt;100, "100+ Years"))</f>
        <v>0-25 Years</v>
      </c>
      <c r="V7078" t="str" cm="1">
        <f t="array" ref="V70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078" t="s">
        <v>245</v>
      </c>
      <c r="X7078" t="s">
        <v>7086</v>
      </c>
    </row>
    <row r="7079" spans="1:24" x14ac:dyDescent="0.3">
      <c r="A7079" t="s">
        <v>6850</v>
      </c>
      <c r="B7079" t="s">
        <v>5315</v>
      </c>
      <c r="C7079" t="s">
        <v>242</v>
      </c>
      <c r="D7079">
        <v>4</v>
      </c>
      <c r="E7079">
        <v>69</v>
      </c>
      <c r="F7079">
        <v>37</v>
      </c>
      <c r="G7079" t="s">
        <v>6</v>
      </c>
      <c r="H7079" t="s">
        <v>7086</v>
      </c>
      <c r="I7079" t="s">
        <v>7087</v>
      </c>
      <c r="J7079" t="s">
        <v>6</v>
      </c>
      <c r="K7079">
        <v>10301</v>
      </c>
      <c r="L7079" s="25">
        <v>0</v>
      </c>
      <c r="M7079" s="13">
        <v>45022</v>
      </c>
      <c r="N7079" s="1">
        <v>1</v>
      </c>
      <c r="O7079" s="1">
        <v>1</v>
      </c>
      <c r="P7079" s="1">
        <v>2</v>
      </c>
      <c r="Q7079" s="1">
        <v>2500</v>
      </c>
      <c r="R7079" s="1">
        <v>2499</v>
      </c>
      <c r="S7079">
        <v>2022</v>
      </c>
      <c r="T7079" s="29">
        <f>IF(TRIM(PropertySet[[#This Row],[YEAR BUILT]])="", "N/A", 2023-PropertySet[[#This Row],[YEAR BUILT]])</f>
        <v>1</v>
      </c>
      <c r="U7079" t="str" cm="1">
        <f t="array" ref="U7079">IF(PropertySet[[#This Row],[AGE]] = "N/A", "N/A", _xlfn.IFS(PropertySet[[#This Row],[AGE]] &lt;= 25, "0-25 Years", PropertySet[[#This Row],[AGE]] &lt;= 50, "26-50 Years", PropertySet[[#This Row],[AGE]]&lt;=75, "51-75 Years", PropertySet[[#This Row],[AGE]]&lt;=100, "76-100 Years", PropertySet[[#This Row],[AGE]]&gt;100, "100+ Years"))</f>
        <v>0-25 Years</v>
      </c>
      <c r="V7079" t="str" cm="1">
        <f t="array" ref="V70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079" t="s">
        <v>245</v>
      </c>
      <c r="X7079" t="s">
        <v>7086</v>
      </c>
    </row>
    <row r="7080" spans="1:24" x14ac:dyDescent="0.3">
      <c r="A7080" t="s">
        <v>6850</v>
      </c>
      <c r="B7080" t="s">
        <v>5315</v>
      </c>
      <c r="C7080" t="s">
        <v>242</v>
      </c>
      <c r="D7080">
        <v>4</v>
      </c>
      <c r="E7080">
        <v>198</v>
      </c>
      <c r="F7080">
        <v>107</v>
      </c>
      <c r="G7080" t="s">
        <v>6</v>
      </c>
      <c r="H7080" t="s">
        <v>7086</v>
      </c>
      <c r="I7080" t="s">
        <v>7088</v>
      </c>
      <c r="J7080" t="s">
        <v>6</v>
      </c>
      <c r="K7080">
        <v>10310</v>
      </c>
      <c r="L7080" s="25">
        <v>0</v>
      </c>
      <c r="M7080" s="13">
        <v>45062</v>
      </c>
      <c r="N7080" s="1">
        <v>1</v>
      </c>
      <c r="O7080" s="1">
        <v>2</v>
      </c>
      <c r="P7080" s="1">
        <v>3</v>
      </c>
      <c r="Q7080" s="1">
        <v>8000</v>
      </c>
      <c r="R7080" s="1">
        <v>6500</v>
      </c>
      <c r="S7080">
        <v>1931</v>
      </c>
      <c r="T7080" s="29">
        <f>IF(TRIM(PropertySet[[#This Row],[YEAR BUILT]])="", "N/A", 2023-PropertySet[[#This Row],[YEAR BUILT]])</f>
        <v>92</v>
      </c>
      <c r="U7080" t="str" cm="1">
        <f t="array" ref="U7080">IF(PropertySet[[#This Row],[AGE]] = "N/A", "N/A", _xlfn.IFS(PropertySet[[#This Row],[AGE]] &lt;= 25, "0-25 Years", PropertySet[[#This Row],[AGE]] &lt;= 50, "26-50 Years", PropertySet[[#This Row],[AGE]]&lt;=75, "51-75 Years", PropertySet[[#This Row],[AGE]]&lt;=100, "76-100 Years", PropertySet[[#This Row],[AGE]]&gt;100, "100+ Years"))</f>
        <v>76-100 Years</v>
      </c>
      <c r="V7080" t="str" cm="1">
        <f t="array" ref="V70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80" t="s">
        <v>245</v>
      </c>
      <c r="X7080" t="s">
        <v>7086</v>
      </c>
    </row>
    <row r="7081" spans="1:24" x14ac:dyDescent="0.3">
      <c r="A7081" t="s">
        <v>6850</v>
      </c>
      <c r="B7081" t="s">
        <v>5315</v>
      </c>
      <c r="C7081" t="s">
        <v>242</v>
      </c>
      <c r="D7081">
        <v>4</v>
      </c>
      <c r="E7081">
        <v>198</v>
      </c>
      <c r="F7081">
        <v>107</v>
      </c>
      <c r="G7081" t="s">
        <v>6</v>
      </c>
      <c r="H7081" t="s">
        <v>7086</v>
      </c>
      <c r="I7081" t="s">
        <v>7088</v>
      </c>
      <c r="J7081" t="s">
        <v>6</v>
      </c>
      <c r="K7081">
        <v>10310</v>
      </c>
      <c r="L7081" s="25">
        <v>999000</v>
      </c>
      <c r="M7081" s="13">
        <v>45147</v>
      </c>
      <c r="N7081" s="1">
        <v>1</v>
      </c>
      <c r="O7081" s="1">
        <v>2</v>
      </c>
      <c r="P7081" s="1">
        <v>3</v>
      </c>
      <c r="Q7081" s="1">
        <v>8000</v>
      </c>
      <c r="R7081" s="1">
        <v>6500</v>
      </c>
      <c r="S7081">
        <v>1931</v>
      </c>
      <c r="T7081" s="29">
        <f>IF(TRIM(PropertySet[[#This Row],[YEAR BUILT]])="", "N/A", 2023-PropertySet[[#This Row],[YEAR BUILT]])</f>
        <v>92</v>
      </c>
      <c r="U7081" t="str" cm="1">
        <f t="array" ref="U7081">IF(PropertySet[[#This Row],[AGE]] = "N/A", "N/A", _xlfn.IFS(PropertySet[[#This Row],[AGE]] &lt;= 25, "0-25 Years", PropertySet[[#This Row],[AGE]] &lt;= 50, "26-50 Years", PropertySet[[#This Row],[AGE]]&lt;=75, "51-75 Years", PropertySet[[#This Row],[AGE]]&lt;=100, "76-100 Years", PropertySet[[#This Row],[AGE]]&gt;100, "100+ Years"))</f>
        <v>76-100 Years</v>
      </c>
      <c r="V7081" t="str" cm="1">
        <f t="array" ref="V70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81" t="s">
        <v>245</v>
      </c>
      <c r="X7081" t="s">
        <v>7086</v>
      </c>
    </row>
    <row r="7082" spans="1:24" x14ac:dyDescent="0.3">
      <c r="A7082" t="s">
        <v>6850</v>
      </c>
      <c r="B7082" t="s">
        <v>1843</v>
      </c>
      <c r="C7082" t="s">
        <v>242</v>
      </c>
      <c r="D7082">
        <v>4</v>
      </c>
      <c r="E7082">
        <v>174</v>
      </c>
      <c r="F7082">
        <v>30</v>
      </c>
      <c r="G7082" t="s">
        <v>6</v>
      </c>
      <c r="H7082" t="s">
        <v>5318</v>
      </c>
      <c r="I7082" t="s">
        <v>7089</v>
      </c>
      <c r="J7082" t="s">
        <v>6</v>
      </c>
      <c r="K7082">
        <v>10310</v>
      </c>
      <c r="L7082" s="25">
        <v>0</v>
      </c>
      <c r="M7082" s="13">
        <v>45227</v>
      </c>
      <c r="N7082" s="1">
        <v>0</v>
      </c>
      <c r="O7082" s="1">
        <v>1</v>
      </c>
      <c r="P7082" s="1">
        <v>1</v>
      </c>
      <c r="Q7082" s="1">
        <v>12300</v>
      </c>
      <c r="R7082" s="1">
        <v>3600</v>
      </c>
      <c r="S7082">
        <v>1935</v>
      </c>
      <c r="T7082" s="29">
        <f>IF(TRIM(PropertySet[[#This Row],[YEAR BUILT]])="", "N/A", 2023-PropertySet[[#This Row],[YEAR BUILT]])</f>
        <v>88</v>
      </c>
      <c r="U7082" t="str" cm="1">
        <f t="array" ref="U7082">IF(PropertySet[[#This Row],[AGE]] = "N/A", "N/A", _xlfn.IFS(PropertySet[[#This Row],[AGE]] &lt;= 25, "0-25 Years", PropertySet[[#This Row],[AGE]] &lt;= 50, "26-50 Years", PropertySet[[#This Row],[AGE]]&lt;=75, "51-75 Years", PropertySet[[#This Row],[AGE]]&lt;=100, "76-100 Years", PropertySet[[#This Row],[AGE]]&gt;100, "100+ Years"))</f>
        <v>76-100 Years</v>
      </c>
      <c r="V7082" t="str" cm="1">
        <f t="array" ref="V70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82" t="s">
        <v>245</v>
      </c>
      <c r="X7082" t="s">
        <v>5318</v>
      </c>
    </row>
    <row r="7083" spans="1:24" x14ac:dyDescent="0.3">
      <c r="A7083" t="s">
        <v>6850</v>
      </c>
      <c r="B7083" t="s">
        <v>1843</v>
      </c>
      <c r="C7083" t="s">
        <v>242</v>
      </c>
      <c r="D7083">
        <v>4</v>
      </c>
      <c r="E7083">
        <v>177</v>
      </c>
      <c r="F7083">
        <v>4</v>
      </c>
      <c r="G7083" t="s">
        <v>6</v>
      </c>
      <c r="H7083" t="s">
        <v>1844</v>
      </c>
      <c r="I7083" t="s">
        <v>7090</v>
      </c>
      <c r="J7083" t="s">
        <v>6</v>
      </c>
      <c r="K7083">
        <v>10310</v>
      </c>
      <c r="L7083" s="25">
        <v>0</v>
      </c>
      <c r="M7083" s="13">
        <v>45146</v>
      </c>
      <c r="N7083" s="1">
        <v>0</v>
      </c>
      <c r="O7083" s="1">
        <v>1</v>
      </c>
      <c r="P7083" s="1">
        <v>1</v>
      </c>
      <c r="Q7083" s="1">
        <v>7500</v>
      </c>
      <c r="R7083" s="1">
        <v>1800</v>
      </c>
      <c r="S7083">
        <v>1950</v>
      </c>
      <c r="T7083" s="29">
        <f>IF(TRIM(PropertySet[[#This Row],[YEAR BUILT]])="", "N/A", 2023-PropertySet[[#This Row],[YEAR BUILT]])</f>
        <v>73</v>
      </c>
      <c r="U7083" t="str" cm="1">
        <f t="array" ref="U7083">IF(PropertySet[[#This Row],[AGE]] = "N/A", "N/A", _xlfn.IFS(PropertySet[[#This Row],[AGE]] &lt;= 25, "0-25 Years", PropertySet[[#This Row],[AGE]] &lt;= 50, "26-50 Years", PropertySet[[#This Row],[AGE]]&lt;=75, "51-75 Years", PropertySet[[#This Row],[AGE]]&lt;=100, "76-100 Years", PropertySet[[#This Row],[AGE]]&gt;100, "100+ Years"))</f>
        <v>51-75 Years</v>
      </c>
      <c r="V7083" t="str" cm="1">
        <f t="array" ref="V70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083" t="s">
        <v>245</v>
      </c>
      <c r="X7083" t="s">
        <v>1844</v>
      </c>
    </row>
    <row r="7084" spans="1:24" x14ac:dyDescent="0.3">
      <c r="A7084" t="s">
        <v>6850</v>
      </c>
      <c r="B7084" t="s">
        <v>1843</v>
      </c>
      <c r="C7084" t="s">
        <v>242</v>
      </c>
      <c r="D7084">
        <v>4</v>
      </c>
      <c r="E7084">
        <v>177</v>
      </c>
      <c r="F7084">
        <v>8</v>
      </c>
      <c r="G7084" t="s">
        <v>6</v>
      </c>
      <c r="H7084" t="s">
        <v>2837</v>
      </c>
      <c r="I7084" t="s">
        <v>7091</v>
      </c>
      <c r="J7084" t="s">
        <v>6</v>
      </c>
      <c r="K7084">
        <v>10310</v>
      </c>
      <c r="L7084" s="25">
        <v>0</v>
      </c>
      <c r="M7084" s="13">
        <v>45146</v>
      </c>
      <c r="N7084" s="1">
        <v>0</v>
      </c>
      <c r="O7084" s="1">
        <v>0</v>
      </c>
      <c r="P7084" s="1">
        <v>0</v>
      </c>
      <c r="Q7084" s="1">
        <v>3000</v>
      </c>
      <c r="R7084" s="1">
        <v>0</v>
      </c>
      <c r="S7084" t="s">
        <v>7614</v>
      </c>
      <c r="T7084" s="29" t="str">
        <f>IF(TRIM(PropertySet[[#This Row],[YEAR BUILT]])="", "N/A", 2023-PropertySet[[#This Row],[YEAR BUILT]])</f>
        <v>N/A</v>
      </c>
      <c r="U7084" t="str" cm="1">
        <f t="array" ref="U7084">IF(PropertySet[[#This Row],[AGE]] = "N/A", "N/A", _xlfn.IFS(PropertySet[[#This Row],[AGE]] &lt;= 25, "0-25 Years", PropertySet[[#This Row],[AGE]] &lt;= 50, "26-50 Years", PropertySet[[#This Row],[AGE]]&lt;=75, "51-75 Years", PropertySet[[#This Row],[AGE]]&lt;=100, "76-100 Years", PropertySet[[#This Row],[AGE]]&gt;100, "100+ Years"))</f>
        <v>N/A</v>
      </c>
      <c r="V7084" t="str" cm="1">
        <f t="array" ref="V70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7084" t="s">
        <v>245</v>
      </c>
      <c r="X7084" t="s">
        <v>2837</v>
      </c>
    </row>
    <row r="7085" spans="1:24" x14ac:dyDescent="0.3">
      <c r="A7085" t="s">
        <v>6850</v>
      </c>
      <c r="B7085" t="s">
        <v>1843</v>
      </c>
      <c r="C7085" t="s">
        <v>242</v>
      </c>
      <c r="D7085">
        <v>4</v>
      </c>
      <c r="E7085">
        <v>177</v>
      </c>
      <c r="F7085">
        <v>9</v>
      </c>
      <c r="G7085" t="s">
        <v>6</v>
      </c>
      <c r="H7085" t="s">
        <v>2837</v>
      </c>
      <c r="I7085" t="s">
        <v>7091</v>
      </c>
      <c r="J7085" t="s">
        <v>6</v>
      </c>
      <c r="K7085">
        <v>10310</v>
      </c>
      <c r="L7085" s="25">
        <v>0</v>
      </c>
      <c r="M7085" s="13">
        <v>45146</v>
      </c>
      <c r="N7085" s="1">
        <v>0</v>
      </c>
      <c r="O7085" s="1">
        <v>0</v>
      </c>
      <c r="P7085" s="1">
        <v>0</v>
      </c>
      <c r="Q7085" s="1">
        <v>5500</v>
      </c>
      <c r="R7085" s="1">
        <v>0</v>
      </c>
      <c r="S7085" t="s">
        <v>7614</v>
      </c>
      <c r="T7085" s="29" t="str">
        <f>IF(TRIM(PropertySet[[#This Row],[YEAR BUILT]])="", "N/A", 2023-PropertySet[[#This Row],[YEAR BUILT]])</f>
        <v>N/A</v>
      </c>
      <c r="U7085" t="str" cm="1">
        <f t="array" ref="U7085">IF(PropertySet[[#This Row],[AGE]] = "N/A", "N/A", _xlfn.IFS(PropertySet[[#This Row],[AGE]] &lt;= 25, "0-25 Years", PropertySet[[#This Row],[AGE]] &lt;= 50, "26-50 Years", PropertySet[[#This Row],[AGE]]&lt;=75, "51-75 Years", PropertySet[[#This Row],[AGE]]&lt;=100, "76-100 Years", PropertySet[[#This Row],[AGE]]&gt;100, "100+ Years"))</f>
        <v>N/A</v>
      </c>
      <c r="V7085" t="str" cm="1">
        <f t="array" ref="V70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7085" t="s">
        <v>245</v>
      </c>
      <c r="X7085" t="s">
        <v>2837</v>
      </c>
    </row>
    <row r="7086" spans="1:24" x14ac:dyDescent="0.3">
      <c r="A7086" t="s">
        <v>6850</v>
      </c>
      <c r="B7086" t="s">
        <v>1843</v>
      </c>
      <c r="C7086" t="s">
        <v>242</v>
      </c>
      <c r="D7086">
        <v>4</v>
      </c>
      <c r="E7086">
        <v>185</v>
      </c>
      <c r="F7086">
        <v>509</v>
      </c>
      <c r="G7086" t="s">
        <v>6</v>
      </c>
      <c r="H7086" t="s">
        <v>1844</v>
      </c>
      <c r="I7086" t="s">
        <v>7092</v>
      </c>
      <c r="J7086" t="s">
        <v>6</v>
      </c>
      <c r="K7086">
        <v>10302</v>
      </c>
      <c r="L7086" s="25">
        <v>0</v>
      </c>
      <c r="M7086" s="13">
        <v>45176</v>
      </c>
      <c r="N7086" s="1">
        <v>0</v>
      </c>
      <c r="O7086" s="1">
        <v>1</v>
      </c>
      <c r="P7086" s="1">
        <v>1</v>
      </c>
      <c r="Q7086" s="1">
        <v>3045</v>
      </c>
      <c r="R7086" s="1">
        <v>3000</v>
      </c>
      <c r="S7086">
        <v>1950</v>
      </c>
      <c r="T7086" s="29">
        <f>IF(TRIM(PropertySet[[#This Row],[YEAR BUILT]])="", "N/A", 2023-PropertySet[[#This Row],[YEAR BUILT]])</f>
        <v>73</v>
      </c>
      <c r="U7086" t="str" cm="1">
        <f t="array" ref="U7086">IF(PropertySet[[#This Row],[AGE]] = "N/A", "N/A", _xlfn.IFS(PropertySet[[#This Row],[AGE]] &lt;= 25, "0-25 Years", PropertySet[[#This Row],[AGE]] &lt;= 50, "26-50 Years", PropertySet[[#This Row],[AGE]]&lt;=75, "51-75 Years", PropertySet[[#This Row],[AGE]]&lt;=100, "76-100 Years", PropertySet[[#This Row],[AGE]]&gt;100, "100+ Years"))</f>
        <v>51-75 Years</v>
      </c>
      <c r="V7086" t="str" cm="1">
        <f t="array" ref="V70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086" t="s">
        <v>245</v>
      </c>
      <c r="X7086" t="s">
        <v>1844</v>
      </c>
    </row>
    <row r="7087" spans="1:24" x14ac:dyDescent="0.3">
      <c r="A7087" t="s">
        <v>6850</v>
      </c>
      <c r="B7087" t="s">
        <v>1843</v>
      </c>
      <c r="C7087" t="s">
        <v>242</v>
      </c>
      <c r="D7087">
        <v>4</v>
      </c>
      <c r="E7087">
        <v>212</v>
      </c>
      <c r="F7087">
        <v>1</v>
      </c>
      <c r="G7087" t="s">
        <v>6</v>
      </c>
      <c r="H7087" t="s">
        <v>1844</v>
      </c>
      <c r="I7087" t="s">
        <v>7093</v>
      </c>
      <c r="J7087" t="s">
        <v>6</v>
      </c>
      <c r="K7087">
        <v>10310</v>
      </c>
      <c r="L7087" s="25">
        <v>1250000</v>
      </c>
      <c r="M7087" s="13">
        <v>45134</v>
      </c>
      <c r="N7087" s="1">
        <v>2</v>
      </c>
      <c r="O7087" s="1">
        <v>1</v>
      </c>
      <c r="P7087" s="1">
        <v>3</v>
      </c>
      <c r="Q7087" s="1">
        <v>7300</v>
      </c>
      <c r="R7087" s="1">
        <v>3006</v>
      </c>
      <c r="S7087">
        <v>1931</v>
      </c>
      <c r="T7087" s="29">
        <f>IF(TRIM(PropertySet[[#This Row],[YEAR BUILT]])="", "N/A", 2023-PropertySet[[#This Row],[YEAR BUILT]])</f>
        <v>92</v>
      </c>
      <c r="U7087" t="str" cm="1">
        <f t="array" ref="U7087">IF(PropertySet[[#This Row],[AGE]] = "N/A", "N/A", _xlfn.IFS(PropertySet[[#This Row],[AGE]] &lt;= 25, "0-25 Years", PropertySet[[#This Row],[AGE]] &lt;= 50, "26-50 Years", PropertySet[[#This Row],[AGE]]&lt;=75, "51-75 Years", PropertySet[[#This Row],[AGE]]&lt;=100, "76-100 Years", PropertySet[[#This Row],[AGE]]&gt;100, "100+ Years"))</f>
        <v>76-100 Years</v>
      </c>
      <c r="V7087" t="str" cm="1">
        <f t="array" ref="V70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87" t="s">
        <v>245</v>
      </c>
      <c r="X7087" t="s">
        <v>1844</v>
      </c>
    </row>
    <row r="7088" spans="1:24" x14ac:dyDescent="0.3">
      <c r="A7088" t="s">
        <v>6850</v>
      </c>
      <c r="B7088" t="s">
        <v>1843</v>
      </c>
      <c r="C7088" t="s">
        <v>242</v>
      </c>
      <c r="D7088">
        <v>4</v>
      </c>
      <c r="E7088">
        <v>215</v>
      </c>
      <c r="F7088">
        <v>35</v>
      </c>
      <c r="G7088" t="s">
        <v>6</v>
      </c>
      <c r="H7088" t="s">
        <v>1844</v>
      </c>
      <c r="I7088" t="s">
        <v>7094</v>
      </c>
      <c r="J7088" t="s">
        <v>6</v>
      </c>
      <c r="K7088">
        <v>10310</v>
      </c>
      <c r="L7088" s="25">
        <v>0</v>
      </c>
      <c r="M7088" s="13">
        <v>45222</v>
      </c>
      <c r="N7088" s="1">
        <v>0</v>
      </c>
      <c r="O7088" s="1">
        <v>1</v>
      </c>
      <c r="P7088" s="1">
        <v>1</v>
      </c>
      <c r="Q7088" s="1">
        <v>1400</v>
      </c>
      <c r="R7088" s="1">
        <v>1400</v>
      </c>
      <c r="S7088">
        <v>1970</v>
      </c>
      <c r="T7088" s="29">
        <f>IF(TRIM(PropertySet[[#This Row],[YEAR BUILT]])="", "N/A", 2023-PropertySet[[#This Row],[YEAR BUILT]])</f>
        <v>53</v>
      </c>
      <c r="U7088" t="str" cm="1">
        <f t="array" ref="U7088">IF(PropertySet[[#This Row],[AGE]] = "N/A", "N/A", _xlfn.IFS(PropertySet[[#This Row],[AGE]] &lt;= 25, "0-25 Years", PropertySet[[#This Row],[AGE]] &lt;= 50, "26-50 Years", PropertySet[[#This Row],[AGE]]&lt;=75, "51-75 Years", PropertySet[[#This Row],[AGE]]&lt;=100, "76-100 Years", PropertySet[[#This Row],[AGE]]&gt;100, "100+ Years"))</f>
        <v>51-75 Years</v>
      </c>
      <c r="V7088" t="str" cm="1">
        <f t="array" ref="V70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088" t="s">
        <v>245</v>
      </c>
      <c r="X7088" t="s">
        <v>1844</v>
      </c>
    </row>
    <row r="7089" spans="1:24" x14ac:dyDescent="0.3">
      <c r="A7089" t="s">
        <v>6850</v>
      </c>
      <c r="B7089" t="s">
        <v>1843</v>
      </c>
      <c r="C7089" t="s">
        <v>242</v>
      </c>
      <c r="D7089">
        <v>4</v>
      </c>
      <c r="E7089">
        <v>215</v>
      </c>
      <c r="F7089">
        <v>38</v>
      </c>
      <c r="G7089" t="s">
        <v>6</v>
      </c>
      <c r="H7089" t="s">
        <v>1844</v>
      </c>
      <c r="I7089" t="s">
        <v>7095</v>
      </c>
      <c r="J7089" t="s">
        <v>6</v>
      </c>
      <c r="K7089">
        <v>10310</v>
      </c>
      <c r="L7089" s="25">
        <v>0</v>
      </c>
      <c r="M7089" s="13">
        <v>45222</v>
      </c>
      <c r="N7089" s="1">
        <v>0</v>
      </c>
      <c r="O7089" s="1">
        <v>1</v>
      </c>
      <c r="P7089" s="1">
        <v>1</v>
      </c>
      <c r="Q7089" s="1">
        <v>2700</v>
      </c>
      <c r="R7089" s="1">
        <v>1680</v>
      </c>
      <c r="S7089">
        <v>2003</v>
      </c>
      <c r="T7089" s="29">
        <f>IF(TRIM(PropertySet[[#This Row],[YEAR BUILT]])="", "N/A", 2023-PropertySet[[#This Row],[YEAR BUILT]])</f>
        <v>20</v>
      </c>
      <c r="U7089" t="str" cm="1">
        <f t="array" ref="U7089">IF(PropertySet[[#This Row],[AGE]] = "N/A", "N/A", _xlfn.IFS(PropertySet[[#This Row],[AGE]] &lt;= 25, "0-25 Years", PropertySet[[#This Row],[AGE]] &lt;= 50, "26-50 Years", PropertySet[[#This Row],[AGE]]&lt;=75, "51-75 Years", PropertySet[[#This Row],[AGE]]&lt;=100, "76-100 Years", PropertySet[[#This Row],[AGE]]&gt;100, "100+ Years"))</f>
        <v>0-25 Years</v>
      </c>
      <c r="V7089" t="str" cm="1">
        <f t="array" ref="V70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089" t="s">
        <v>245</v>
      </c>
      <c r="X7089" t="s">
        <v>1844</v>
      </c>
    </row>
    <row r="7090" spans="1:24" x14ac:dyDescent="0.3">
      <c r="A7090" t="s">
        <v>6850</v>
      </c>
      <c r="B7090" t="s">
        <v>574</v>
      </c>
      <c r="C7090" t="s">
        <v>242</v>
      </c>
      <c r="D7090">
        <v>4</v>
      </c>
      <c r="E7090">
        <v>178</v>
      </c>
      <c r="F7090">
        <v>102</v>
      </c>
      <c r="G7090" t="s">
        <v>6</v>
      </c>
      <c r="H7090" t="s">
        <v>3993</v>
      </c>
      <c r="I7090" t="s">
        <v>7096</v>
      </c>
      <c r="J7090" t="s">
        <v>6</v>
      </c>
      <c r="K7090">
        <v>10310</v>
      </c>
      <c r="L7090" s="25">
        <v>0</v>
      </c>
      <c r="M7090" s="13">
        <v>45274</v>
      </c>
      <c r="N7090" s="1">
        <v>0</v>
      </c>
      <c r="O7090" s="1">
        <v>1</v>
      </c>
      <c r="P7090" s="1">
        <v>1</v>
      </c>
      <c r="Q7090" s="1">
        <v>9687</v>
      </c>
      <c r="R7090" s="1">
        <v>3840</v>
      </c>
      <c r="S7090">
        <v>1950</v>
      </c>
      <c r="T7090" s="29">
        <f>IF(TRIM(PropertySet[[#This Row],[YEAR BUILT]])="", "N/A", 2023-PropertySet[[#This Row],[YEAR BUILT]])</f>
        <v>73</v>
      </c>
      <c r="U7090" t="str" cm="1">
        <f t="array" ref="U7090">IF(PropertySet[[#This Row],[AGE]] = "N/A", "N/A", _xlfn.IFS(PropertySet[[#This Row],[AGE]] &lt;= 25, "0-25 Years", PropertySet[[#This Row],[AGE]] &lt;= 50, "26-50 Years", PropertySet[[#This Row],[AGE]]&lt;=75, "51-75 Years", PropertySet[[#This Row],[AGE]]&lt;=100, "76-100 Years", PropertySet[[#This Row],[AGE]]&gt;100, "100+ Years"))</f>
        <v>51-75 Years</v>
      </c>
      <c r="V7090" t="str" cm="1">
        <f t="array" ref="V70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090" t="s">
        <v>245</v>
      </c>
      <c r="X7090" t="s">
        <v>3993</v>
      </c>
    </row>
    <row r="7091" spans="1:24" x14ac:dyDescent="0.3">
      <c r="A7091" t="s">
        <v>6850</v>
      </c>
      <c r="B7091" t="s">
        <v>574</v>
      </c>
      <c r="C7091" t="s">
        <v>242</v>
      </c>
      <c r="D7091">
        <v>4</v>
      </c>
      <c r="E7091">
        <v>178</v>
      </c>
      <c r="F7091">
        <v>107</v>
      </c>
      <c r="G7091" t="s">
        <v>6</v>
      </c>
      <c r="H7091" t="s">
        <v>3993</v>
      </c>
      <c r="I7091" t="s">
        <v>7097</v>
      </c>
      <c r="J7091" t="s">
        <v>6</v>
      </c>
      <c r="K7091">
        <v>10310</v>
      </c>
      <c r="L7091" s="25">
        <v>0</v>
      </c>
      <c r="M7091" s="13">
        <v>45274</v>
      </c>
      <c r="N7091" s="1">
        <v>0</v>
      </c>
      <c r="O7091" s="1">
        <v>1</v>
      </c>
      <c r="P7091" s="1">
        <v>1</v>
      </c>
      <c r="Q7091" s="1">
        <v>1341</v>
      </c>
      <c r="R7091" s="1">
        <v>1800</v>
      </c>
      <c r="S7091">
        <v>1930</v>
      </c>
      <c r="T7091" s="29">
        <f>IF(TRIM(PropertySet[[#This Row],[YEAR BUILT]])="", "N/A", 2023-PropertySet[[#This Row],[YEAR BUILT]])</f>
        <v>93</v>
      </c>
      <c r="U7091" t="str" cm="1">
        <f t="array" ref="U7091">IF(PropertySet[[#This Row],[AGE]] = "N/A", "N/A", _xlfn.IFS(PropertySet[[#This Row],[AGE]] &lt;= 25, "0-25 Years", PropertySet[[#This Row],[AGE]] &lt;= 50, "26-50 Years", PropertySet[[#This Row],[AGE]]&lt;=75, "51-75 Years", PropertySet[[#This Row],[AGE]]&lt;=100, "76-100 Years", PropertySet[[#This Row],[AGE]]&gt;100, "100+ Years"))</f>
        <v>76-100 Years</v>
      </c>
      <c r="V7091" t="str" cm="1">
        <f t="array" ref="V70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91" t="s">
        <v>245</v>
      </c>
      <c r="X7091" t="s">
        <v>3993</v>
      </c>
    </row>
    <row r="7092" spans="1:24" x14ac:dyDescent="0.3">
      <c r="A7092" t="s">
        <v>6850</v>
      </c>
      <c r="B7092" t="s">
        <v>574</v>
      </c>
      <c r="C7092" t="s">
        <v>242</v>
      </c>
      <c r="D7092">
        <v>4</v>
      </c>
      <c r="E7092">
        <v>178</v>
      </c>
      <c r="F7092">
        <v>137</v>
      </c>
      <c r="G7092" t="s">
        <v>6</v>
      </c>
      <c r="H7092" t="s">
        <v>575</v>
      </c>
      <c r="I7092" t="s">
        <v>7098</v>
      </c>
      <c r="J7092" t="s">
        <v>6</v>
      </c>
      <c r="K7092">
        <v>10310</v>
      </c>
      <c r="L7092" s="25">
        <v>0</v>
      </c>
      <c r="M7092" s="13">
        <v>45274</v>
      </c>
      <c r="N7092" s="1">
        <v>0</v>
      </c>
      <c r="O7092" s="1">
        <v>1</v>
      </c>
      <c r="P7092" s="1">
        <v>1</v>
      </c>
      <c r="Q7092" s="1">
        <v>2536</v>
      </c>
      <c r="R7092" s="1">
        <v>1700</v>
      </c>
      <c r="S7092">
        <v>1930</v>
      </c>
      <c r="T7092" s="29">
        <f>IF(TRIM(PropertySet[[#This Row],[YEAR BUILT]])="", "N/A", 2023-PropertySet[[#This Row],[YEAR BUILT]])</f>
        <v>93</v>
      </c>
      <c r="U7092" t="str" cm="1">
        <f t="array" ref="U7092">IF(PropertySet[[#This Row],[AGE]] = "N/A", "N/A", _xlfn.IFS(PropertySet[[#This Row],[AGE]] &lt;= 25, "0-25 Years", PropertySet[[#This Row],[AGE]] &lt;= 50, "26-50 Years", PropertySet[[#This Row],[AGE]]&lt;=75, "51-75 Years", PropertySet[[#This Row],[AGE]]&lt;=100, "76-100 Years", PropertySet[[#This Row],[AGE]]&gt;100, "100+ Years"))</f>
        <v>76-100 Years</v>
      </c>
      <c r="V7092" t="str" cm="1">
        <f t="array" ref="V70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092" t="s">
        <v>245</v>
      </c>
      <c r="X7092" t="s">
        <v>575</v>
      </c>
    </row>
    <row r="7093" spans="1:24" x14ac:dyDescent="0.3">
      <c r="A7093" t="s">
        <v>6850</v>
      </c>
      <c r="B7093" t="s">
        <v>574</v>
      </c>
      <c r="C7093" t="s">
        <v>242</v>
      </c>
      <c r="D7093">
        <v>4</v>
      </c>
      <c r="E7093">
        <v>186</v>
      </c>
      <c r="F7093">
        <v>10</v>
      </c>
      <c r="G7093" t="s">
        <v>6</v>
      </c>
      <c r="H7093" t="s">
        <v>575</v>
      </c>
      <c r="I7093" t="s">
        <v>7099</v>
      </c>
      <c r="J7093" t="s">
        <v>6</v>
      </c>
      <c r="K7093">
        <v>10310</v>
      </c>
      <c r="L7093" s="25">
        <v>925000</v>
      </c>
      <c r="M7093" s="13">
        <v>45006</v>
      </c>
      <c r="N7093" s="1">
        <v>0</v>
      </c>
      <c r="O7093" s="1">
        <v>1</v>
      </c>
      <c r="P7093" s="1">
        <v>1</v>
      </c>
      <c r="Q7093" s="1">
        <v>2846</v>
      </c>
      <c r="R7093" s="1">
        <v>5985</v>
      </c>
      <c r="S7093">
        <v>1920</v>
      </c>
      <c r="T7093" s="29">
        <f>IF(TRIM(PropertySet[[#This Row],[YEAR BUILT]])="", "N/A", 2023-PropertySet[[#This Row],[YEAR BUILT]])</f>
        <v>103</v>
      </c>
      <c r="U7093" t="str" cm="1">
        <f t="array" ref="U7093">IF(PropertySet[[#This Row],[AGE]] = "N/A", "N/A", _xlfn.IFS(PropertySet[[#This Row],[AGE]] &lt;= 25, "0-25 Years", PropertySet[[#This Row],[AGE]] &lt;= 50, "26-50 Years", PropertySet[[#This Row],[AGE]]&lt;=75, "51-75 Years", PropertySet[[#This Row],[AGE]]&lt;=100, "76-100 Years", PropertySet[[#This Row],[AGE]]&gt;100, "100+ Years"))</f>
        <v>100+ Years</v>
      </c>
      <c r="V7093" t="str" cm="1">
        <f t="array" ref="V70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093" t="s">
        <v>245</v>
      </c>
      <c r="X7093" t="s">
        <v>575</v>
      </c>
    </row>
    <row r="7094" spans="1:24" x14ac:dyDescent="0.3">
      <c r="A7094" t="s">
        <v>6850</v>
      </c>
      <c r="B7094" t="s">
        <v>504</v>
      </c>
      <c r="C7094" t="s">
        <v>242</v>
      </c>
      <c r="D7094">
        <v>4</v>
      </c>
      <c r="E7094">
        <v>158</v>
      </c>
      <c r="F7094">
        <v>2</v>
      </c>
      <c r="G7094" t="s">
        <v>6</v>
      </c>
      <c r="H7094" t="s">
        <v>505</v>
      </c>
      <c r="I7094" t="s">
        <v>7100</v>
      </c>
      <c r="J7094" t="s">
        <v>6</v>
      </c>
      <c r="K7094">
        <v>10310</v>
      </c>
      <c r="L7094" s="25">
        <v>250000</v>
      </c>
      <c r="M7094" s="13">
        <v>45203</v>
      </c>
      <c r="N7094" s="1">
        <v>0</v>
      </c>
      <c r="O7094" s="1">
        <v>0</v>
      </c>
      <c r="P7094" s="1">
        <v>0</v>
      </c>
      <c r="Q7094" s="1">
        <v>2629</v>
      </c>
      <c r="R7094" s="1">
        <v>0</v>
      </c>
      <c r="S7094" t="s">
        <v>7614</v>
      </c>
      <c r="T7094" s="29" t="str">
        <f>IF(TRIM(PropertySet[[#This Row],[YEAR BUILT]])="", "N/A", 2023-PropertySet[[#This Row],[YEAR BUILT]])</f>
        <v>N/A</v>
      </c>
      <c r="U7094" t="str" cm="1">
        <f t="array" ref="U7094">IF(PropertySet[[#This Row],[AGE]] = "N/A", "N/A", _xlfn.IFS(PropertySet[[#This Row],[AGE]] &lt;= 25, "0-25 Years", PropertySet[[#This Row],[AGE]] &lt;= 50, "26-50 Years", PropertySet[[#This Row],[AGE]]&lt;=75, "51-75 Years", PropertySet[[#This Row],[AGE]]&lt;=100, "76-100 Years", PropertySet[[#This Row],[AGE]]&gt;100, "100+ Years"))</f>
        <v>N/A</v>
      </c>
      <c r="V7094" t="str" cm="1">
        <f t="array" ref="V70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7094" t="s">
        <v>245</v>
      </c>
      <c r="X7094" t="s">
        <v>505</v>
      </c>
    </row>
    <row r="7095" spans="1:24" x14ac:dyDescent="0.3">
      <c r="A7095" t="s">
        <v>6850</v>
      </c>
      <c r="B7095" t="s">
        <v>504</v>
      </c>
      <c r="C7095" t="s">
        <v>242</v>
      </c>
      <c r="D7095">
        <v>4</v>
      </c>
      <c r="E7095">
        <v>177</v>
      </c>
      <c r="F7095">
        <v>78</v>
      </c>
      <c r="G7095" t="s">
        <v>6</v>
      </c>
      <c r="H7095" t="s">
        <v>505</v>
      </c>
      <c r="I7095" t="s">
        <v>7101</v>
      </c>
      <c r="J7095" t="s">
        <v>6</v>
      </c>
      <c r="K7095">
        <v>10310</v>
      </c>
      <c r="L7095" s="25">
        <v>2650000</v>
      </c>
      <c r="M7095" s="13">
        <v>45168</v>
      </c>
      <c r="N7095" s="1">
        <v>0</v>
      </c>
      <c r="O7095" s="1">
        <v>0</v>
      </c>
      <c r="P7095" s="1">
        <v>0</v>
      </c>
      <c r="Q7095" s="1">
        <v>7532</v>
      </c>
      <c r="R7095" s="1">
        <v>0</v>
      </c>
      <c r="S7095" t="s">
        <v>7614</v>
      </c>
      <c r="T7095" s="29" t="str">
        <f>IF(TRIM(PropertySet[[#This Row],[YEAR BUILT]])="", "N/A", 2023-PropertySet[[#This Row],[YEAR BUILT]])</f>
        <v>N/A</v>
      </c>
      <c r="U7095" t="str" cm="1">
        <f t="array" ref="U7095">IF(PropertySet[[#This Row],[AGE]] = "N/A", "N/A", _xlfn.IFS(PropertySet[[#This Row],[AGE]] &lt;= 25, "0-25 Years", PropertySet[[#This Row],[AGE]] &lt;= 50, "26-50 Years", PropertySet[[#This Row],[AGE]]&lt;=75, "51-75 Years", PropertySet[[#This Row],[AGE]]&lt;=100, "76-100 Years", PropertySet[[#This Row],[AGE]]&gt;100, "100+ Years"))</f>
        <v>N/A</v>
      </c>
      <c r="V7095" t="str" cm="1">
        <f t="array" ref="V70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7095" t="s">
        <v>245</v>
      </c>
      <c r="X7095" t="s">
        <v>505</v>
      </c>
    </row>
    <row r="7096" spans="1:24" x14ac:dyDescent="0.3">
      <c r="A7096" t="s">
        <v>6850</v>
      </c>
      <c r="B7096" t="s">
        <v>504</v>
      </c>
      <c r="C7096" t="s">
        <v>242</v>
      </c>
      <c r="D7096">
        <v>4</v>
      </c>
      <c r="E7096">
        <v>178</v>
      </c>
      <c r="F7096">
        <v>80</v>
      </c>
      <c r="G7096" t="s">
        <v>6</v>
      </c>
      <c r="H7096" t="s">
        <v>505</v>
      </c>
      <c r="I7096" t="s">
        <v>7102</v>
      </c>
      <c r="J7096" t="s">
        <v>6</v>
      </c>
      <c r="K7096">
        <v>10310</v>
      </c>
      <c r="L7096" s="25">
        <v>0</v>
      </c>
      <c r="M7096" s="13">
        <v>44943</v>
      </c>
      <c r="N7096" s="1">
        <v>0</v>
      </c>
      <c r="O7096" s="1">
        <v>0</v>
      </c>
      <c r="P7096" s="1">
        <v>0</v>
      </c>
      <c r="Q7096" s="1">
        <v>3300</v>
      </c>
      <c r="R7096" s="1">
        <v>0</v>
      </c>
      <c r="S7096" t="s">
        <v>7614</v>
      </c>
      <c r="T7096" s="29" t="str">
        <f>IF(TRIM(PropertySet[[#This Row],[YEAR BUILT]])="", "N/A", 2023-PropertySet[[#This Row],[YEAR BUILT]])</f>
        <v>N/A</v>
      </c>
      <c r="U7096" t="str" cm="1">
        <f t="array" ref="U7096">IF(PropertySet[[#This Row],[AGE]] = "N/A", "N/A", _xlfn.IFS(PropertySet[[#This Row],[AGE]] &lt;= 25, "0-25 Years", PropertySet[[#This Row],[AGE]] &lt;= 50, "26-50 Years", PropertySet[[#This Row],[AGE]]&lt;=75, "51-75 Years", PropertySet[[#This Row],[AGE]]&lt;=100, "76-100 Years", PropertySet[[#This Row],[AGE]]&gt;100, "100+ Years"))</f>
        <v>N/A</v>
      </c>
      <c r="V7096" t="str" cm="1">
        <f t="array" ref="V70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7096" t="s">
        <v>245</v>
      </c>
      <c r="X7096" t="s">
        <v>505</v>
      </c>
    </row>
    <row r="7097" spans="1:24" x14ac:dyDescent="0.3">
      <c r="A7097" t="s">
        <v>6850</v>
      </c>
      <c r="B7097" t="s">
        <v>2841</v>
      </c>
      <c r="C7097" t="s">
        <v>242</v>
      </c>
      <c r="D7097">
        <v>4</v>
      </c>
      <c r="E7097">
        <v>151</v>
      </c>
      <c r="F7097">
        <v>81</v>
      </c>
      <c r="G7097" t="s">
        <v>6</v>
      </c>
      <c r="H7097" t="s">
        <v>2842</v>
      </c>
      <c r="I7097" t="s">
        <v>7103</v>
      </c>
      <c r="J7097" t="s">
        <v>6</v>
      </c>
      <c r="K7097">
        <v>10310</v>
      </c>
      <c r="L7097" s="25">
        <v>0</v>
      </c>
      <c r="M7097" s="13">
        <v>45064</v>
      </c>
      <c r="N7097" s="1">
        <v>0</v>
      </c>
      <c r="O7097" s="1">
        <v>1</v>
      </c>
      <c r="P7097" s="1">
        <v>1</v>
      </c>
      <c r="Q7097" s="1">
        <v>2024</v>
      </c>
      <c r="R7097" s="1">
        <v>1880</v>
      </c>
      <c r="S7097">
        <v>1985</v>
      </c>
      <c r="T7097" s="29">
        <f>IF(TRIM(PropertySet[[#This Row],[YEAR BUILT]])="", "N/A", 2023-PropertySet[[#This Row],[YEAR BUILT]])</f>
        <v>38</v>
      </c>
      <c r="U7097" t="str" cm="1">
        <f t="array" ref="U7097">IF(PropertySet[[#This Row],[AGE]] = "N/A", "N/A", _xlfn.IFS(PropertySet[[#This Row],[AGE]] &lt;= 25, "0-25 Years", PropertySet[[#This Row],[AGE]] &lt;= 50, "26-50 Years", PropertySet[[#This Row],[AGE]]&lt;=75, "51-75 Years", PropertySet[[#This Row],[AGE]]&lt;=100, "76-100 Years", PropertySet[[#This Row],[AGE]]&gt;100, "100+ Years"))</f>
        <v>26-50 Years</v>
      </c>
      <c r="V7097" t="str" cm="1">
        <f t="array" ref="V70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097" t="s">
        <v>245</v>
      </c>
      <c r="X7097" t="s">
        <v>2842</v>
      </c>
    </row>
    <row r="7098" spans="1:24" x14ac:dyDescent="0.3">
      <c r="A7098" t="s">
        <v>6850</v>
      </c>
      <c r="B7098" t="s">
        <v>211</v>
      </c>
      <c r="C7098" t="s">
        <v>242</v>
      </c>
      <c r="D7098">
        <v>4</v>
      </c>
      <c r="E7098">
        <v>178</v>
      </c>
      <c r="F7098">
        <v>142</v>
      </c>
      <c r="G7098" t="s">
        <v>6</v>
      </c>
      <c r="H7098" t="s">
        <v>4004</v>
      </c>
      <c r="I7098" t="s">
        <v>7104</v>
      </c>
      <c r="J7098" t="s">
        <v>6</v>
      </c>
      <c r="K7098">
        <v>10310</v>
      </c>
      <c r="L7098" s="25">
        <v>0</v>
      </c>
      <c r="M7098" s="13">
        <v>45274</v>
      </c>
      <c r="N7098" s="1">
        <v>0</v>
      </c>
      <c r="O7098" s="1">
        <v>0</v>
      </c>
      <c r="P7098" s="1">
        <v>0</v>
      </c>
      <c r="Q7098" s="1">
        <v>3000</v>
      </c>
      <c r="R7098" s="1">
        <v>0</v>
      </c>
      <c r="S7098" t="s">
        <v>7614</v>
      </c>
      <c r="T7098" s="29" t="str">
        <f>IF(TRIM(PropertySet[[#This Row],[YEAR BUILT]])="", "N/A", 2023-PropertySet[[#This Row],[YEAR BUILT]])</f>
        <v>N/A</v>
      </c>
      <c r="U7098" t="str" cm="1">
        <f t="array" ref="U7098">IF(PropertySet[[#This Row],[AGE]] = "N/A", "N/A", _xlfn.IFS(PropertySet[[#This Row],[AGE]] &lt;= 25, "0-25 Years", PropertySet[[#This Row],[AGE]] &lt;= 50, "26-50 Years", PropertySet[[#This Row],[AGE]]&lt;=75, "51-75 Years", PropertySet[[#This Row],[AGE]]&lt;=100, "76-100 Years", PropertySet[[#This Row],[AGE]]&gt;100, "100+ Years"))</f>
        <v>N/A</v>
      </c>
      <c r="V7098" t="str" cm="1">
        <f t="array" ref="V70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7098" t="s">
        <v>245</v>
      </c>
      <c r="X7098" t="s">
        <v>4004</v>
      </c>
    </row>
    <row r="7099" spans="1:24" x14ac:dyDescent="0.3">
      <c r="A7099" t="s">
        <v>6850</v>
      </c>
      <c r="B7099" t="s">
        <v>211</v>
      </c>
      <c r="C7099" t="s">
        <v>242</v>
      </c>
      <c r="D7099">
        <v>4</v>
      </c>
      <c r="E7099">
        <v>185</v>
      </c>
      <c r="F7099">
        <v>516</v>
      </c>
      <c r="G7099" t="s">
        <v>6</v>
      </c>
      <c r="H7099" t="s">
        <v>4004</v>
      </c>
      <c r="I7099" t="s">
        <v>7105</v>
      </c>
      <c r="J7099" t="s">
        <v>6</v>
      </c>
      <c r="K7099">
        <v>10302</v>
      </c>
      <c r="L7099" s="25">
        <v>0</v>
      </c>
      <c r="M7099" s="13">
        <v>45288</v>
      </c>
      <c r="N7099" s="1">
        <v>0</v>
      </c>
      <c r="O7099" s="1">
        <v>0</v>
      </c>
      <c r="P7099" s="1">
        <v>0</v>
      </c>
      <c r="Q7099" s="1">
        <v>7400</v>
      </c>
      <c r="R7099" s="1">
        <v>0</v>
      </c>
      <c r="S7099" t="s">
        <v>7614</v>
      </c>
      <c r="T7099" s="29" t="str">
        <f>IF(TRIM(PropertySet[[#This Row],[YEAR BUILT]])="", "N/A", 2023-PropertySet[[#This Row],[YEAR BUILT]])</f>
        <v>N/A</v>
      </c>
      <c r="U7099" t="str" cm="1">
        <f t="array" ref="U7099">IF(PropertySet[[#This Row],[AGE]] = "N/A", "N/A", _xlfn.IFS(PropertySet[[#This Row],[AGE]] &lt;= 25, "0-25 Years", PropertySet[[#This Row],[AGE]] &lt;= 50, "26-50 Years", PropertySet[[#This Row],[AGE]]&lt;=75, "51-75 Years", PropertySet[[#This Row],[AGE]]&lt;=100, "76-100 Years", PropertySet[[#This Row],[AGE]]&gt;100, "100+ Years"))</f>
        <v>N/A</v>
      </c>
      <c r="V7099" t="str" cm="1">
        <f t="array" ref="V70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7099" t="s">
        <v>245</v>
      </c>
      <c r="X7099" t="s">
        <v>4004</v>
      </c>
    </row>
    <row r="7100" spans="1:24" x14ac:dyDescent="0.3">
      <c r="A7100" t="s">
        <v>7106</v>
      </c>
      <c r="B7100" t="s">
        <v>29</v>
      </c>
      <c r="C7100" t="s">
        <v>30</v>
      </c>
      <c r="D7100">
        <v>1</v>
      </c>
      <c r="E7100">
        <v>389</v>
      </c>
      <c r="F7100">
        <v>25</v>
      </c>
      <c r="G7100" t="s">
        <v>6</v>
      </c>
      <c r="H7100" t="s">
        <v>57</v>
      </c>
      <c r="I7100" t="s">
        <v>7107</v>
      </c>
      <c r="J7100" t="s">
        <v>6</v>
      </c>
      <c r="K7100">
        <v>10302</v>
      </c>
      <c r="L7100" s="25">
        <v>530000</v>
      </c>
      <c r="M7100" s="13">
        <v>45188</v>
      </c>
      <c r="N7100" s="1">
        <v>1</v>
      </c>
      <c r="O7100" s="1">
        <v>0</v>
      </c>
      <c r="P7100" s="1">
        <v>1</v>
      </c>
      <c r="Q7100" s="1">
        <v>5300</v>
      </c>
      <c r="R7100" s="1">
        <v>1090</v>
      </c>
      <c r="S7100">
        <v>1920</v>
      </c>
      <c r="T7100" s="29">
        <f>IF(TRIM(PropertySet[[#This Row],[YEAR BUILT]])="", "N/A", 2023-PropertySet[[#This Row],[YEAR BUILT]])</f>
        <v>103</v>
      </c>
      <c r="U7100" t="str" cm="1">
        <f t="array" ref="U7100">IF(PropertySet[[#This Row],[AGE]] = "N/A", "N/A", _xlfn.IFS(PropertySet[[#This Row],[AGE]] &lt;= 25, "0-25 Years", PropertySet[[#This Row],[AGE]] &lt;= 50, "26-50 Years", PropertySet[[#This Row],[AGE]]&lt;=75, "51-75 Years", PropertySet[[#This Row],[AGE]]&lt;=100, "76-100 Years", PropertySet[[#This Row],[AGE]]&gt;100, "100+ Years"))</f>
        <v>100+ Years</v>
      </c>
      <c r="V7100" t="str" cm="1">
        <f t="array" ref="V71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100" t="s">
        <v>33</v>
      </c>
      <c r="X7100" t="s">
        <v>57</v>
      </c>
    </row>
    <row r="7101" spans="1:24" x14ac:dyDescent="0.3">
      <c r="A7101" t="s">
        <v>7106</v>
      </c>
      <c r="B7101" t="s">
        <v>29</v>
      </c>
      <c r="C7101" t="s">
        <v>30</v>
      </c>
      <c r="D7101">
        <v>1</v>
      </c>
      <c r="E7101">
        <v>389</v>
      </c>
      <c r="F7101">
        <v>65</v>
      </c>
      <c r="G7101" t="s">
        <v>6</v>
      </c>
      <c r="H7101" t="s">
        <v>36</v>
      </c>
      <c r="I7101" t="s">
        <v>7108</v>
      </c>
      <c r="J7101" t="s">
        <v>6</v>
      </c>
      <c r="K7101">
        <v>10302</v>
      </c>
      <c r="L7101" s="25">
        <v>0</v>
      </c>
      <c r="M7101" s="13">
        <v>45089</v>
      </c>
      <c r="N7101" s="1">
        <v>1</v>
      </c>
      <c r="O7101" s="1">
        <v>0</v>
      </c>
      <c r="P7101" s="1">
        <v>1</v>
      </c>
      <c r="Q7101" s="1">
        <v>6888</v>
      </c>
      <c r="R7101" s="1">
        <v>1508</v>
      </c>
      <c r="S7101">
        <v>1975</v>
      </c>
      <c r="T7101" s="29">
        <f>IF(TRIM(PropertySet[[#This Row],[YEAR BUILT]])="", "N/A", 2023-PropertySet[[#This Row],[YEAR BUILT]])</f>
        <v>48</v>
      </c>
      <c r="U7101" t="str" cm="1">
        <f t="array" ref="U7101">IF(PropertySet[[#This Row],[AGE]] = "N/A", "N/A", _xlfn.IFS(PropertySet[[#This Row],[AGE]] &lt;= 25, "0-25 Years", PropertySet[[#This Row],[AGE]] &lt;= 50, "26-50 Years", PropertySet[[#This Row],[AGE]]&lt;=75, "51-75 Years", PropertySet[[#This Row],[AGE]]&lt;=100, "76-100 Years", PropertySet[[#This Row],[AGE]]&gt;100, "100+ Years"))</f>
        <v>26-50 Years</v>
      </c>
      <c r="V7101" t="str" cm="1">
        <f t="array" ref="V71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101" t="s">
        <v>33</v>
      </c>
      <c r="X7101" t="s">
        <v>36</v>
      </c>
    </row>
    <row r="7102" spans="1:24" x14ac:dyDescent="0.3">
      <c r="A7102" t="s">
        <v>7106</v>
      </c>
      <c r="B7102" t="s">
        <v>29</v>
      </c>
      <c r="C7102" t="s">
        <v>30</v>
      </c>
      <c r="D7102">
        <v>1</v>
      </c>
      <c r="E7102">
        <v>390</v>
      </c>
      <c r="F7102">
        <v>30</v>
      </c>
      <c r="G7102" t="s">
        <v>6</v>
      </c>
      <c r="H7102" t="s">
        <v>31</v>
      </c>
      <c r="I7102" t="s">
        <v>7109</v>
      </c>
      <c r="J7102" t="s">
        <v>6</v>
      </c>
      <c r="K7102">
        <v>10302</v>
      </c>
      <c r="L7102" s="25">
        <v>0</v>
      </c>
      <c r="M7102" s="13">
        <v>45223</v>
      </c>
      <c r="N7102" s="1">
        <v>1</v>
      </c>
      <c r="O7102" s="1">
        <v>0</v>
      </c>
      <c r="P7102" s="1">
        <v>1</v>
      </c>
      <c r="Q7102" s="1">
        <v>2500</v>
      </c>
      <c r="R7102" s="1">
        <v>1276</v>
      </c>
      <c r="S7102">
        <v>1920</v>
      </c>
      <c r="T7102" s="29">
        <f>IF(TRIM(PropertySet[[#This Row],[YEAR BUILT]])="", "N/A", 2023-PropertySet[[#This Row],[YEAR BUILT]])</f>
        <v>103</v>
      </c>
      <c r="U7102" t="str" cm="1">
        <f t="array" ref="U7102">IF(PropertySet[[#This Row],[AGE]] = "N/A", "N/A", _xlfn.IFS(PropertySet[[#This Row],[AGE]] &lt;= 25, "0-25 Years", PropertySet[[#This Row],[AGE]] &lt;= 50, "26-50 Years", PropertySet[[#This Row],[AGE]]&lt;=75, "51-75 Years", PropertySet[[#This Row],[AGE]]&lt;=100, "76-100 Years", PropertySet[[#This Row],[AGE]]&gt;100, "100+ Years"))</f>
        <v>100+ Years</v>
      </c>
      <c r="V7102" t="str" cm="1">
        <f t="array" ref="V71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102" t="s">
        <v>33</v>
      </c>
      <c r="X7102" t="s">
        <v>31</v>
      </c>
    </row>
    <row r="7103" spans="1:24" x14ac:dyDescent="0.3">
      <c r="A7103" t="s">
        <v>7106</v>
      </c>
      <c r="B7103" t="s">
        <v>29</v>
      </c>
      <c r="C7103" t="s">
        <v>30</v>
      </c>
      <c r="D7103">
        <v>1</v>
      </c>
      <c r="E7103">
        <v>390</v>
      </c>
      <c r="F7103">
        <v>46</v>
      </c>
      <c r="G7103" t="s">
        <v>6</v>
      </c>
      <c r="H7103" t="s">
        <v>31</v>
      </c>
      <c r="I7103" t="s">
        <v>7110</v>
      </c>
      <c r="J7103" t="s">
        <v>6</v>
      </c>
      <c r="K7103">
        <v>10302</v>
      </c>
      <c r="L7103" s="25">
        <v>415000</v>
      </c>
      <c r="M7103" s="13">
        <v>45037</v>
      </c>
      <c r="N7103" s="1">
        <v>1</v>
      </c>
      <c r="O7103" s="1">
        <v>0</v>
      </c>
      <c r="P7103" s="1">
        <v>1</v>
      </c>
      <c r="Q7103" s="1">
        <v>1701</v>
      </c>
      <c r="R7103" s="1">
        <v>1810</v>
      </c>
      <c r="S7103">
        <v>1920</v>
      </c>
      <c r="T7103" s="29">
        <f>IF(TRIM(PropertySet[[#This Row],[YEAR BUILT]])="", "N/A", 2023-PropertySet[[#This Row],[YEAR BUILT]])</f>
        <v>103</v>
      </c>
      <c r="U7103" t="str" cm="1">
        <f t="array" ref="U7103">IF(PropertySet[[#This Row],[AGE]] = "N/A", "N/A", _xlfn.IFS(PropertySet[[#This Row],[AGE]] &lt;= 25, "0-25 Years", PropertySet[[#This Row],[AGE]] &lt;= 50, "26-50 Years", PropertySet[[#This Row],[AGE]]&lt;=75, "51-75 Years", PropertySet[[#This Row],[AGE]]&lt;=100, "76-100 Years", PropertySet[[#This Row],[AGE]]&gt;100, "100+ Years"))</f>
        <v>100+ Years</v>
      </c>
      <c r="V7103" t="str" cm="1">
        <f t="array" ref="V71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103" t="s">
        <v>33</v>
      </c>
      <c r="X7103" t="s">
        <v>31</v>
      </c>
    </row>
    <row r="7104" spans="1:24" x14ac:dyDescent="0.3">
      <c r="A7104" t="s">
        <v>7106</v>
      </c>
      <c r="B7104" t="s">
        <v>29</v>
      </c>
      <c r="C7104" t="s">
        <v>30</v>
      </c>
      <c r="D7104">
        <v>1</v>
      </c>
      <c r="E7104">
        <v>391</v>
      </c>
      <c r="F7104">
        <v>109</v>
      </c>
      <c r="G7104" t="s">
        <v>6</v>
      </c>
      <c r="H7104" t="s">
        <v>36</v>
      </c>
      <c r="I7104" t="s">
        <v>7111</v>
      </c>
      <c r="J7104" t="s">
        <v>6</v>
      </c>
      <c r="K7104">
        <v>10314</v>
      </c>
      <c r="L7104" s="25">
        <v>750000</v>
      </c>
      <c r="M7104" s="13">
        <v>45103</v>
      </c>
      <c r="N7104" s="1">
        <v>1</v>
      </c>
      <c r="O7104" s="1">
        <v>0</v>
      </c>
      <c r="P7104" s="1">
        <v>1</v>
      </c>
      <c r="Q7104" s="1">
        <v>4140</v>
      </c>
      <c r="R7104" s="1">
        <v>1960</v>
      </c>
      <c r="S7104">
        <v>1940</v>
      </c>
      <c r="T7104" s="29">
        <f>IF(TRIM(PropertySet[[#This Row],[YEAR BUILT]])="", "N/A", 2023-PropertySet[[#This Row],[YEAR BUILT]])</f>
        <v>83</v>
      </c>
      <c r="U7104" t="str" cm="1">
        <f t="array" ref="U7104">IF(PropertySet[[#This Row],[AGE]] = "N/A", "N/A", _xlfn.IFS(PropertySet[[#This Row],[AGE]] &lt;= 25, "0-25 Years", PropertySet[[#This Row],[AGE]] &lt;= 50, "26-50 Years", PropertySet[[#This Row],[AGE]]&lt;=75, "51-75 Years", PropertySet[[#This Row],[AGE]]&lt;=100, "76-100 Years", PropertySet[[#This Row],[AGE]]&gt;100, "100+ Years"))</f>
        <v>76-100 Years</v>
      </c>
      <c r="V7104" t="str" cm="1">
        <f t="array" ref="V71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04" t="s">
        <v>33</v>
      </c>
      <c r="X7104" t="s">
        <v>36</v>
      </c>
    </row>
    <row r="7105" spans="1:24" x14ac:dyDescent="0.3">
      <c r="A7105" t="s">
        <v>7106</v>
      </c>
      <c r="B7105" t="s">
        <v>29</v>
      </c>
      <c r="C7105" t="s">
        <v>30</v>
      </c>
      <c r="D7105">
        <v>1</v>
      </c>
      <c r="E7105">
        <v>393</v>
      </c>
      <c r="F7105">
        <v>1</v>
      </c>
      <c r="G7105" t="s">
        <v>6</v>
      </c>
      <c r="H7105" t="s">
        <v>31</v>
      </c>
      <c r="I7105" t="s">
        <v>7112</v>
      </c>
      <c r="J7105" t="s">
        <v>6</v>
      </c>
      <c r="K7105">
        <v>10302</v>
      </c>
      <c r="L7105" s="25">
        <v>0</v>
      </c>
      <c r="M7105" s="13">
        <v>45063</v>
      </c>
      <c r="N7105" s="1">
        <v>1</v>
      </c>
      <c r="O7105" s="1">
        <v>0</v>
      </c>
      <c r="P7105" s="1">
        <v>1</v>
      </c>
      <c r="Q7105" s="1">
        <v>3030</v>
      </c>
      <c r="R7105" s="1">
        <v>1248</v>
      </c>
      <c r="S7105">
        <v>1920</v>
      </c>
      <c r="T7105" s="29">
        <f>IF(TRIM(PropertySet[[#This Row],[YEAR BUILT]])="", "N/A", 2023-PropertySet[[#This Row],[YEAR BUILT]])</f>
        <v>103</v>
      </c>
      <c r="U7105" t="str" cm="1">
        <f t="array" ref="U7105">IF(PropertySet[[#This Row],[AGE]] = "N/A", "N/A", _xlfn.IFS(PropertySet[[#This Row],[AGE]] &lt;= 25, "0-25 Years", PropertySet[[#This Row],[AGE]] &lt;= 50, "26-50 Years", PropertySet[[#This Row],[AGE]]&lt;=75, "51-75 Years", PropertySet[[#This Row],[AGE]]&lt;=100, "76-100 Years", PropertySet[[#This Row],[AGE]]&gt;100, "100+ Years"))</f>
        <v>100+ Years</v>
      </c>
      <c r="V7105" t="str" cm="1">
        <f t="array" ref="V71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105" t="s">
        <v>33</v>
      </c>
      <c r="X7105" t="s">
        <v>31</v>
      </c>
    </row>
    <row r="7106" spans="1:24" x14ac:dyDescent="0.3">
      <c r="A7106" t="s">
        <v>7106</v>
      </c>
      <c r="B7106" t="s">
        <v>29</v>
      </c>
      <c r="C7106" t="s">
        <v>30</v>
      </c>
      <c r="D7106">
        <v>1</v>
      </c>
      <c r="E7106">
        <v>394</v>
      </c>
      <c r="F7106">
        <v>110</v>
      </c>
      <c r="G7106" t="s">
        <v>6</v>
      </c>
      <c r="H7106" t="s">
        <v>36</v>
      </c>
      <c r="I7106" t="s">
        <v>7113</v>
      </c>
      <c r="J7106" t="s">
        <v>6</v>
      </c>
      <c r="K7106">
        <v>10302</v>
      </c>
      <c r="L7106" s="25">
        <v>0</v>
      </c>
      <c r="M7106" s="13">
        <v>45244</v>
      </c>
      <c r="N7106" s="1">
        <v>1</v>
      </c>
      <c r="O7106" s="1">
        <v>0</v>
      </c>
      <c r="P7106" s="1">
        <v>1</v>
      </c>
      <c r="Q7106" s="1">
        <v>4040</v>
      </c>
      <c r="R7106" s="1">
        <v>2300</v>
      </c>
      <c r="S7106">
        <v>1970</v>
      </c>
      <c r="T7106" s="29">
        <f>IF(TRIM(PropertySet[[#This Row],[YEAR BUILT]])="", "N/A", 2023-PropertySet[[#This Row],[YEAR BUILT]])</f>
        <v>53</v>
      </c>
      <c r="U7106" t="str" cm="1">
        <f t="array" ref="U7106">IF(PropertySet[[#This Row],[AGE]] = "N/A", "N/A", _xlfn.IFS(PropertySet[[#This Row],[AGE]] &lt;= 25, "0-25 Years", PropertySet[[#This Row],[AGE]] &lt;= 50, "26-50 Years", PropertySet[[#This Row],[AGE]]&lt;=75, "51-75 Years", PropertySet[[#This Row],[AGE]]&lt;=100, "76-100 Years", PropertySet[[#This Row],[AGE]]&gt;100, "100+ Years"))</f>
        <v>51-75 Years</v>
      </c>
      <c r="V7106" t="str" cm="1">
        <f t="array" ref="V71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06" t="s">
        <v>33</v>
      </c>
      <c r="X7106" t="s">
        <v>36</v>
      </c>
    </row>
    <row r="7107" spans="1:24" x14ac:dyDescent="0.3">
      <c r="A7107" t="s">
        <v>7106</v>
      </c>
      <c r="B7107" t="s">
        <v>29</v>
      </c>
      <c r="C7107" t="s">
        <v>30</v>
      </c>
      <c r="D7107">
        <v>1</v>
      </c>
      <c r="E7107">
        <v>394</v>
      </c>
      <c r="F7107">
        <v>110</v>
      </c>
      <c r="G7107" t="s">
        <v>6</v>
      </c>
      <c r="H7107" t="s">
        <v>36</v>
      </c>
      <c r="I7107" t="s">
        <v>7113</v>
      </c>
      <c r="J7107" t="s">
        <v>6</v>
      </c>
      <c r="K7107">
        <v>10302</v>
      </c>
      <c r="L7107" s="25">
        <v>800000</v>
      </c>
      <c r="M7107" s="13">
        <v>45149</v>
      </c>
      <c r="N7107" s="1">
        <v>1</v>
      </c>
      <c r="O7107" s="1">
        <v>0</v>
      </c>
      <c r="P7107" s="1">
        <v>1</v>
      </c>
      <c r="Q7107" s="1">
        <v>4040</v>
      </c>
      <c r="R7107" s="1">
        <v>2300</v>
      </c>
      <c r="S7107">
        <v>1970</v>
      </c>
      <c r="T7107" s="29">
        <f>IF(TRIM(PropertySet[[#This Row],[YEAR BUILT]])="", "N/A", 2023-PropertySet[[#This Row],[YEAR BUILT]])</f>
        <v>53</v>
      </c>
      <c r="U7107" t="str" cm="1">
        <f t="array" ref="U7107">IF(PropertySet[[#This Row],[AGE]] = "N/A", "N/A", _xlfn.IFS(PropertySet[[#This Row],[AGE]] &lt;= 25, "0-25 Years", PropertySet[[#This Row],[AGE]] &lt;= 50, "26-50 Years", PropertySet[[#This Row],[AGE]]&lt;=75, "51-75 Years", PropertySet[[#This Row],[AGE]]&lt;=100, "76-100 Years", PropertySet[[#This Row],[AGE]]&gt;100, "100+ Years"))</f>
        <v>51-75 Years</v>
      </c>
      <c r="V7107" t="str" cm="1">
        <f t="array" ref="V71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07" t="s">
        <v>33</v>
      </c>
      <c r="X7107" t="s">
        <v>36</v>
      </c>
    </row>
    <row r="7108" spans="1:24" x14ac:dyDescent="0.3">
      <c r="A7108" t="s">
        <v>7106</v>
      </c>
      <c r="B7108" t="s">
        <v>29</v>
      </c>
      <c r="C7108" t="s">
        <v>30</v>
      </c>
      <c r="D7108">
        <v>1</v>
      </c>
      <c r="E7108">
        <v>394</v>
      </c>
      <c r="F7108">
        <v>126</v>
      </c>
      <c r="G7108" t="s">
        <v>6</v>
      </c>
      <c r="H7108" t="s">
        <v>36</v>
      </c>
      <c r="I7108" t="s">
        <v>7114</v>
      </c>
      <c r="J7108" t="s">
        <v>6</v>
      </c>
      <c r="K7108">
        <v>10302</v>
      </c>
      <c r="L7108" s="25">
        <v>645000</v>
      </c>
      <c r="M7108" s="13">
        <v>45176</v>
      </c>
      <c r="N7108" s="1">
        <v>1</v>
      </c>
      <c r="O7108" s="1">
        <v>0</v>
      </c>
      <c r="P7108" s="1">
        <v>1</v>
      </c>
      <c r="Q7108" s="1">
        <v>4000</v>
      </c>
      <c r="R7108" s="1">
        <v>2093</v>
      </c>
      <c r="S7108">
        <v>1970</v>
      </c>
      <c r="T7108" s="29">
        <f>IF(TRIM(PropertySet[[#This Row],[YEAR BUILT]])="", "N/A", 2023-PropertySet[[#This Row],[YEAR BUILT]])</f>
        <v>53</v>
      </c>
      <c r="U7108" t="str" cm="1">
        <f t="array" ref="U7108">IF(PropertySet[[#This Row],[AGE]] = "N/A", "N/A", _xlfn.IFS(PropertySet[[#This Row],[AGE]] &lt;= 25, "0-25 Years", PropertySet[[#This Row],[AGE]] &lt;= 50, "26-50 Years", PropertySet[[#This Row],[AGE]]&lt;=75, "51-75 Years", PropertySet[[#This Row],[AGE]]&lt;=100, "76-100 Years", PropertySet[[#This Row],[AGE]]&gt;100, "100+ Years"))</f>
        <v>51-75 Years</v>
      </c>
      <c r="V7108" t="str" cm="1">
        <f t="array" ref="V71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08" t="s">
        <v>33</v>
      </c>
      <c r="X7108" t="s">
        <v>36</v>
      </c>
    </row>
    <row r="7109" spans="1:24" x14ac:dyDescent="0.3">
      <c r="A7109" t="s">
        <v>7106</v>
      </c>
      <c r="B7109" t="s">
        <v>29</v>
      </c>
      <c r="C7109" t="s">
        <v>30</v>
      </c>
      <c r="D7109">
        <v>1</v>
      </c>
      <c r="E7109">
        <v>398</v>
      </c>
      <c r="F7109">
        <v>44</v>
      </c>
      <c r="G7109" t="s">
        <v>6</v>
      </c>
      <c r="H7109" t="s">
        <v>31</v>
      </c>
      <c r="I7109" t="s">
        <v>7115</v>
      </c>
      <c r="J7109" t="s">
        <v>6</v>
      </c>
      <c r="K7109">
        <v>10314</v>
      </c>
      <c r="L7109" s="25">
        <v>760000</v>
      </c>
      <c r="M7109" s="13">
        <v>44992</v>
      </c>
      <c r="N7109" s="1">
        <v>1</v>
      </c>
      <c r="O7109" s="1">
        <v>0</v>
      </c>
      <c r="P7109" s="1">
        <v>1</v>
      </c>
      <c r="Q7109" s="1">
        <v>3080</v>
      </c>
      <c r="R7109" s="1">
        <v>2118</v>
      </c>
      <c r="S7109">
        <v>1920</v>
      </c>
      <c r="T7109" s="29">
        <f>IF(TRIM(PropertySet[[#This Row],[YEAR BUILT]])="", "N/A", 2023-PropertySet[[#This Row],[YEAR BUILT]])</f>
        <v>103</v>
      </c>
      <c r="U7109" t="str" cm="1">
        <f t="array" ref="U7109">IF(PropertySet[[#This Row],[AGE]] = "N/A", "N/A", _xlfn.IFS(PropertySet[[#This Row],[AGE]] &lt;= 25, "0-25 Years", PropertySet[[#This Row],[AGE]] &lt;= 50, "26-50 Years", PropertySet[[#This Row],[AGE]]&lt;=75, "51-75 Years", PropertySet[[#This Row],[AGE]]&lt;=100, "76-100 Years", PropertySet[[#This Row],[AGE]]&gt;100, "100+ Years"))</f>
        <v>100+ Years</v>
      </c>
      <c r="V7109" t="str" cm="1">
        <f t="array" ref="V71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109" t="s">
        <v>33</v>
      </c>
      <c r="X7109" t="s">
        <v>31</v>
      </c>
    </row>
    <row r="7110" spans="1:24" x14ac:dyDescent="0.3">
      <c r="A7110" t="s">
        <v>7106</v>
      </c>
      <c r="B7110" t="s">
        <v>29</v>
      </c>
      <c r="C7110" t="s">
        <v>30</v>
      </c>
      <c r="D7110">
        <v>1</v>
      </c>
      <c r="E7110">
        <v>407</v>
      </c>
      <c r="F7110">
        <v>1</v>
      </c>
      <c r="G7110" t="s">
        <v>6</v>
      </c>
      <c r="H7110" t="s">
        <v>31</v>
      </c>
      <c r="I7110" t="s">
        <v>7116</v>
      </c>
      <c r="J7110" t="s">
        <v>6</v>
      </c>
      <c r="K7110">
        <v>10314</v>
      </c>
      <c r="L7110" s="25">
        <v>612000</v>
      </c>
      <c r="M7110" s="13">
        <v>45189</v>
      </c>
      <c r="N7110" s="1">
        <v>1</v>
      </c>
      <c r="O7110" s="1">
        <v>0</v>
      </c>
      <c r="P7110" s="1">
        <v>1</v>
      </c>
      <c r="Q7110" s="1">
        <v>2590</v>
      </c>
      <c r="R7110" s="1">
        <v>1077</v>
      </c>
      <c r="S7110">
        <v>1930</v>
      </c>
      <c r="T7110" s="29">
        <f>IF(TRIM(PropertySet[[#This Row],[YEAR BUILT]])="", "N/A", 2023-PropertySet[[#This Row],[YEAR BUILT]])</f>
        <v>93</v>
      </c>
      <c r="U7110" t="str" cm="1">
        <f t="array" ref="U7110">IF(PropertySet[[#This Row],[AGE]] = "N/A", "N/A", _xlfn.IFS(PropertySet[[#This Row],[AGE]] &lt;= 25, "0-25 Years", PropertySet[[#This Row],[AGE]] &lt;= 50, "26-50 Years", PropertySet[[#This Row],[AGE]]&lt;=75, "51-75 Years", PropertySet[[#This Row],[AGE]]&lt;=100, "76-100 Years", PropertySet[[#This Row],[AGE]]&gt;100, "100+ Years"))</f>
        <v>76-100 Years</v>
      </c>
      <c r="V7110" t="str" cm="1">
        <f t="array" ref="V71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10" t="s">
        <v>33</v>
      </c>
      <c r="X7110" t="s">
        <v>31</v>
      </c>
    </row>
    <row r="7111" spans="1:24" x14ac:dyDescent="0.3">
      <c r="A7111" t="s">
        <v>7106</v>
      </c>
      <c r="B7111" t="s">
        <v>29</v>
      </c>
      <c r="C7111" t="s">
        <v>30</v>
      </c>
      <c r="D7111">
        <v>1</v>
      </c>
      <c r="E7111">
        <v>408</v>
      </c>
      <c r="F7111">
        <v>11</v>
      </c>
      <c r="G7111" t="s">
        <v>6</v>
      </c>
      <c r="H7111" t="s">
        <v>57</v>
      </c>
      <c r="I7111" t="s">
        <v>7117</v>
      </c>
      <c r="J7111" t="s">
        <v>6</v>
      </c>
      <c r="K7111">
        <v>10314</v>
      </c>
      <c r="L7111" s="25">
        <v>0</v>
      </c>
      <c r="M7111" s="13">
        <v>45163</v>
      </c>
      <c r="N7111" s="1">
        <v>1</v>
      </c>
      <c r="O7111" s="1">
        <v>0</v>
      </c>
      <c r="P7111" s="1">
        <v>1</v>
      </c>
      <c r="Q7111" s="1">
        <v>3240</v>
      </c>
      <c r="R7111" s="1">
        <v>1050</v>
      </c>
      <c r="S7111">
        <v>1955</v>
      </c>
      <c r="T7111" s="29">
        <f>IF(TRIM(PropertySet[[#This Row],[YEAR BUILT]])="", "N/A", 2023-PropertySet[[#This Row],[YEAR BUILT]])</f>
        <v>68</v>
      </c>
      <c r="U7111" t="str" cm="1">
        <f t="array" ref="U7111">IF(PropertySet[[#This Row],[AGE]] = "N/A", "N/A", _xlfn.IFS(PropertySet[[#This Row],[AGE]] &lt;= 25, "0-25 Years", PropertySet[[#This Row],[AGE]] &lt;= 50, "26-50 Years", PropertySet[[#This Row],[AGE]]&lt;=75, "51-75 Years", PropertySet[[#This Row],[AGE]]&lt;=100, "76-100 Years", PropertySet[[#This Row],[AGE]]&gt;100, "100+ Years"))</f>
        <v>51-75 Years</v>
      </c>
      <c r="V7111" t="str" cm="1">
        <f t="array" ref="V71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11" t="s">
        <v>33</v>
      </c>
      <c r="X7111" t="s">
        <v>57</v>
      </c>
    </row>
    <row r="7112" spans="1:24" x14ac:dyDescent="0.3">
      <c r="A7112" t="s">
        <v>7106</v>
      </c>
      <c r="B7112" t="s">
        <v>29</v>
      </c>
      <c r="C7112" t="s">
        <v>30</v>
      </c>
      <c r="D7112">
        <v>1</v>
      </c>
      <c r="E7112">
        <v>409</v>
      </c>
      <c r="F7112">
        <v>29</v>
      </c>
      <c r="G7112" t="s">
        <v>6</v>
      </c>
      <c r="H7112" t="s">
        <v>31</v>
      </c>
      <c r="I7112" t="s">
        <v>7118</v>
      </c>
      <c r="J7112" t="s">
        <v>6</v>
      </c>
      <c r="K7112">
        <v>10314</v>
      </c>
      <c r="L7112" s="25">
        <v>0</v>
      </c>
      <c r="M7112" s="13">
        <v>45247</v>
      </c>
      <c r="N7112" s="1">
        <v>1</v>
      </c>
      <c r="O7112" s="1">
        <v>0</v>
      </c>
      <c r="P7112" s="1">
        <v>1</v>
      </c>
      <c r="Q7112" s="1">
        <v>3640</v>
      </c>
      <c r="R7112" s="1">
        <v>1308</v>
      </c>
      <c r="S7112">
        <v>1925</v>
      </c>
      <c r="T7112" s="29">
        <f>IF(TRIM(PropertySet[[#This Row],[YEAR BUILT]])="", "N/A", 2023-PropertySet[[#This Row],[YEAR BUILT]])</f>
        <v>98</v>
      </c>
      <c r="U7112" t="str" cm="1">
        <f t="array" ref="U7112">IF(PropertySet[[#This Row],[AGE]] = "N/A", "N/A", _xlfn.IFS(PropertySet[[#This Row],[AGE]] &lt;= 25, "0-25 Years", PropertySet[[#This Row],[AGE]] &lt;= 50, "26-50 Years", PropertySet[[#This Row],[AGE]]&lt;=75, "51-75 Years", PropertySet[[#This Row],[AGE]]&lt;=100, "76-100 Years", PropertySet[[#This Row],[AGE]]&gt;100, "100+ Years"))</f>
        <v>76-100 Years</v>
      </c>
      <c r="V7112" t="str" cm="1">
        <f t="array" ref="V71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12" t="s">
        <v>33</v>
      </c>
      <c r="X7112" t="s">
        <v>31</v>
      </c>
    </row>
    <row r="7113" spans="1:24" x14ac:dyDescent="0.3">
      <c r="A7113" t="s">
        <v>7106</v>
      </c>
      <c r="B7113" t="s">
        <v>29</v>
      </c>
      <c r="C7113" t="s">
        <v>30</v>
      </c>
      <c r="D7113">
        <v>1</v>
      </c>
      <c r="E7113">
        <v>411</v>
      </c>
      <c r="F7113">
        <v>5</v>
      </c>
      <c r="G7113" t="s">
        <v>6</v>
      </c>
      <c r="H7113" t="s">
        <v>31</v>
      </c>
      <c r="I7113" t="s">
        <v>7119</v>
      </c>
      <c r="J7113" t="s">
        <v>6</v>
      </c>
      <c r="K7113">
        <v>10314</v>
      </c>
      <c r="L7113" s="25">
        <v>0</v>
      </c>
      <c r="M7113" s="13">
        <v>45189</v>
      </c>
      <c r="N7113" s="1">
        <v>1</v>
      </c>
      <c r="O7113" s="1">
        <v>0</v>
      </c>
      <c r="P7113" s="1">
        <v>1</v>
      </c>
      <c r="Q7113" s="1">
        <v>3200</v>
      </c>
      <c r="R7113" s="1">
        <v>1208</v>
      </c>
      <c r="S7113">
        <v>1925</v>
      </c>
      <c r="T7113" s="29">
        <f>IF(TRIM(PropertySet[[#This Row],[YEAR BUILT]])="", "N/A", 2023-PropertySet[[#This Row],[YEAR BUILT]])</f>
        <v>98</v>
      </c>
      <c r="U7113" t="str" cm="1">
        <f t="array" ref="U7113">IF(PropertySet[[#This Row],[AGE]] = "N/A", "N/A", _xlfn.IFS(PropertySet[[#This Row],[AGE]] &lt;= 25, "0-25 Years", PropertySet[[#This Row],[AGE]] &lt;= 50, "26-50 Years", PropertySet[[#This Row],[AGE]]&lt;=75, "51-75 Years", PropertySet[[#This Row],[AGE]]&lt;=100, "76-100 Years", PropertySet[[#This Row],[AGE]]&gt;100, "100+ Years"))</f>
        <v>76-100 Years</v>
      </c>
      <c r="V7113" t="str" cm="1">
        <f t="array" ref="V71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13" t="s">
        <v>33</v>
      </c>
      <c r="X7113" t="s">
        <v>31</v>
      </c>
    </row>
    <row r="7114" spans="1:24" x14ac:dyDescent="0.3">
      <c r="A7114" t="s">
        <v>7106</v>
      </c>
      <c r="B7114" t="s">
        <v>29</v>
      </c>
      <c r="C7114" t="s">
        <v>30</v>
      </c>
      <c r="D7114">
        <v>1</v>
      </c>
      <c r="E7114">
        <v>411</v>
      </c>
      <c r="F7114">
        <v>16</v>
      </c>
      <c r="G7114" t="s">
        <v>6</v>
      </c>
      <c r="H7114" t="s">
        <v>57</v>
      </c>
      <c r="I7114" t="s">
        <v>7120</v>
      </c>
      <c r="J7114" t="s">
        <v>6</v>
      </c>
      <c r="K7114">
        <v>10314</v>
      </c>
      <c r="L7114" s="25">
        <v>560000</v>
      </c>
      <c r="M7114" s="13">
        <v>44950</v>
      </c>
      <c r="N7114" s="1">
        <v>1</v>
      </c>
      <c r="O7114" s="1">
        <v>0</v>
      </c>
      <c r="P7114" s="1">
        <v>1</v>
      </c>
      <c r="Q7114" s="1">
        <v>3240</v>
      </c>
      <c r="R7114" s="1">
        <v>844</v>
      </c>
      <c r="S7114">
        <v>1940</v>
      </c>
      <c r="T7114" s="29">
        <f>IF(TRIM(PropertySet[[#This Row],[YEAR BUILT]])="", "N/A", 2023-PropertySet[[#This Row],[YEAR BUILT]])</f>
        <v>83</v>
      </c>
      <c r="U7114" t="str" cm="1">
        <f t="array" ref="U7114">IF(PropertySet[[#This Row],[AGE]] = "N/A", "N/A", _xlfn.IFS(PropertySet[[#This Row],[AGE]] &lt;= 25, "0-25 Years", PropertySet[[#This Row],[AGE]] &lt;= 50, "26-50 Years", PropertySet[[#This Row],[AGE]]&lt;=75, "51-75 Years", PropertySet[[#This Row],[AGE]]&lt;=100, "76-100 Years", PropertySet[[#This Row],[AGE]]&gt;100, "100+ Years"))</f>
        <v>76-100 Years</v>
      </c>
      <c r="V7114" t="str" cm="1">
        <f t="array" ref="V71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14" t="s">
        <v>33</v>
      </c>
      <c r="X7114" t="s">
        <v>57</v>
      </c>
    </row>
    <row r="7115" spans="1:24" x14ac:dyDescent="0.3">
      <c r="A7115" t="s">
        <v>7106</v>
      </c>
      <c r="B7115" t="s">
        <v>29</v>
      </c>
      <c r="C7115" t="s">
        <v>30</v>
      </c>
      <c r="D7115">
        <v>1</v>
      </c>
      <c r="E7115">
        <v>413</v>
      </c>
      <c r="F7115">
        <v>5</v>
      </c>
      <c r="G7115" t="s">
        <v>6</v>
      </c>
      <c r="H7115" t="s">
        <v>31</v>
      </c>
      <c r="I7115" t="s">
        <v>7121</v>
      </c>
      <c r="J7115" t="s">
        <v>6</v>
      </c>
      <c r="K7115">
        <v>10314</v>
      </c>
      <c r="L7115" s="25">
        <v>850000</v>
      </c>
      <c r="M7115" s="13">
        <v>45138</v>
      </c>
      <c r="N7115" s="1">
        <v>1</v>
      </c>
      <c r="O7115" s="1">
        <v>0</v>
      </c>
      <c r="P7115" s="1">
        <v>1</v>
      </c>
      <c r="Q7115" s="1">
        <v>3600</v>
      </c>
      <c r="R7115" s="1">
        <v>1836</v>
      </c>
      <c r="S7115">
        <v>1950</v>
      </c>
      <c r="T7115" s="29">
        <f>IF(TRIM(PropertySet[[#This Row],[YEAR BUILT]])="", "N/A", 2023-PropertySet[[#This Row],[YEAR BUILT]])</f>
        <v>73</v>
      </c>
      <c r="U7115" t="str" cm="1">
        <f t="array" ref="U7115">IF(PropertySet[[#This Row],[AGE]] = "N/A", "N/A", _xlfn.IFS(PropertySet[[#This Row],[AGE]] &lt;= 25, "0-25 Years", PropertySet[[#This Row],[AGE]] &lt;= 50, "26-50 Years", PropertySet[[#This Row],[AGE]]&lt;=75, "51-75 Years", PropertySet[[#This Row],[AGE]]&lt;=100, "76-100 Years", PropertySet[[#This Row],[AGE]]&gt;100, "100+ Years"))</f>
        <v>51-75 Years</v>
      </c>
      <c r="V7115" t="str" cm="1">
        <f t="array" ref="V71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15" t="s">
        <v>33</v>
      </c>
      <c r="X7115" t="s">
        <v>31</v>
      </c>
    </row>
    <row r="7116" spans="1:24" x14ac:dyDescent="0.3">
      <c r="A7116" t="s">
        <v>7106</v>
      </c>
      <c r="B7116" t="s">
        <v>29</v>
      </c>
      <c r="C7116" t="s">
        <v>30</v>
      </c>
      <c r="D7116">
        <v>1</v>
      </c>
      <c r="E7116">
        <v>414</v>
      </c>
      <c r="F7116">
        <v>11</v>
      </c>
      <c r="G7116" t="s">
        <v>6</v>
      </c>
      <c r="H7116" t="s">
        <v>31</v>
      </c>
      <c r="I7116" t="s">
        <v>7122</v>
      </c>
      <c r="J7116" t="s">
        <v>6</v>
      </c>
      <c r="K7116">
        <v>10314</v>
      </c>
      <c r="L7116" s="25">
        <v>615000</v>
      </c>
      <c r="M7116" s="13">
        <v>45181</v>
      </c>
      <c r="N7116" s="1">
        <v>1</v>
      </c>
      <c r="O7116" s="1">
        <v>0</v>
      </c>
      <c r="P7116" s="1">
        <v>1</v>
      </c>
      <c r="Q7116" s="1">
        <v>3780</v>
      </c>
      <c r="R7116" s="1">
        <v>1312</v>
      </c>
      <c r="S7116">
        <v>1930</v>
      </c>
      <c r="T7116" s="29">
        <f>IF(TRIM(PropertySet[[#This Row],[YEAR BUILT]])="", "N/A", 2023-PropertySet[[#This Row],[YEAR BUILT]])</f>
        <v>93</v>
      </c>
      <c r="U7116" t="str" cm="1">
        <f t="array" ref="U7116">IF(PropertySet[[#This Row],[AGE]] = "N/A", "N/A", _xlfn.IFS(PropertySet[[#This Row],[AGE]] &lt;= 25, "0-25 Years", PropertySet[[#This Row],[AGE]] &lt;= 50, "26-50 Years", PropertySet[[#This Row],[AGE]]&lt;=75, "51-75 Years", PropertySet[[#This Row],[AGE]]&lt;=100, "76-100 Years", PropertySet[[#This Row],[AGE]]&gt;100, "100+ Years"))</f>
        <v>76-100 Years</v>
      </c>
      <c r="V7116" t="str" cm="1">
        <f t="array" ref="V71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16" t="s">
        <v>33</v>
      </c>
      <c r="X7116" t="s">
        <v>31</v>
      </c>
    </row>
    <row r="7117" spans="1:24" x14ac:dyDescent="0.3">
      <c r="A7117" t="s">
        <v>7106</v>
      </c>
      <c r="B7117" t="s">
        <v>29</v>
      </c>
      <c r="C7117" t="s">
        <v>30</v>
      </c>
      <c r="D7117">
        <v>1</v>
      </c>
      <c r="E7117">
        <v>418</v>
      </c>
      <c r="F7117">
        <v>9</v>
      </c>
      <c r="G7117" t="s">
        <v>6</v>
      </c>
      <c r="H7117" t="s">
        <v>36</v>
      </c>
      <c r="I7117" t="s">
        <v>7123</v>
      </c>
      <c r="J7117" t="s">
        <v>6</v>
      </c>
      <c r="K7117">
        <v>10314</v>
      </c>
      <c r="L7117" s="25">
        <v>460000</v>
      </c>
      <c r="M7117" s="13">
        <v>44939</v>
      </c>
      <c r="N7117" s="1">
        <v>1</v>
      </c>
      <c r="O7117" s="1">
        <v>0</v>
      </c>
      <c r="P7117" s="1">
        <v>1</v>
      </c>
      <c r="Q7117" s="1">
        <v>3400</v>
      </c>
      <c r="R7117" s="1">
        <v>830</v>
      </c>
      <c r="S7117">
        <v>1925</v>
      </c>
      <c r="T7117" s="29">
        <f>IF(TRIM(PropertySet[[#This Row],[YEAR BUILT]])="", "N/A", 2023-PropertySet[[#This Row],[YEAR BUILT]])</f>
        <v>98</v>
      </c>
      <c r="U7117" t="str" cm="1">
        <f t="array" ref="U7117">IF(PropertySet[[#This Row],[AGE]] = "N/A", "N/A", _xlfn.IFS(PropertySet[[#This Row],[AGE]] &lt;= 25, "0-25 Years", PropertySet[[#This Row],[AGE]] &lt;= 50, "26-50 Years", PropertySet[[#This Row],[AGE]]&lt;=75, "51-75 Years", PropertySet[[#This Row],[AGE]]&lt;=100, "76-100 Years", PropertySet[[#This Row],[AGE]]&gt;100, "100+ Years"))</f>
        <v>76-100 Years</v>
      </c>
      <c r="V7117" t="str" cm="1">
        <f t="array" ref="V71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17" t="s">
        <v>33</v>
      </c>
      <c r="X7117" t="s">
        <v>36</v>
      </c>
    </row>
    <row r="7118" spans="1:24" x14ac:dyDescent="0.3">
      <c r="A7118" t="s">
        <v>7106</v>
      </c>
      <c r="B7118" t="s">
        <v>29</v>
      </c>
      <c r="C7118" t="s">
        <v>30</v>
      </c>
      <c r="D7118">
        <v>1</v>
      </c>
      <c r="E7118">
        <v>418</v>
      </c>
      <c r="F7118">
        <v>27</v>
      </c>
      <c r="G7118" t="s">
        <v>6</v>
      </c>
      <c r="H7118" t="s">
        <v>31</v>
      </c>
      <c r="I7118" t="s">
        <v>7124</v>
      </c>
      <c r="J7118" t="s">
        <v>6</v>
      </c>
      <c r="K7118">
        <v>10314</v>
      </c>
      <c r="L7118" s="25">
        <v>0</v>
      </c>
      <c r="M7118" s="13">
        <v>45136</v>
      </c>
      <c r="N7118" s="1">
        <v>1</v>
      </c>
      <c r="O7118" s="1">
        <v>0</v>
      </c>
      <c r="P7118" s="1">
        <v>1</v>
      </c>
      <c r="Q7118" s="1">
        <v>3360</v>
      </c>
      <c r="R7118" s="1">
        <v>1544</v>
      </c>
      <c r="S7118">
        <v>1925</v>
      </c>
      <c r="T7118" s="29">
        <f>IF(TRIM(PropertySet[[#This Row],[YEAR BUILT]])="", "N/A", 2023-PropertySet[[#This Row],[YEAR BUILT]])</f>
        <v>98</v>
      </c>
      <c r="U7118" t="str" cm="1">
        <f t="array" ref="U7118">IF(PropertySet[[#This Row],[AGE]] = "N/A", "N/A", _xlfn.IFS(PropertySet[[#This Row],[AGE]] &lt;= 25, "0-25 Years", PropertySet[[#This Row],[AGE]] &lt;= 50, "26-50 Years", PropertySet[[#This Row],[AGE]]&lt;=75, "51-75 Years", PropertySet[[#This Row],[AGE]]&lt;=100, "76-100 Years", PropertySet[[#This Row],[AGE]]&gt;100, "100+ Years"))</f>
        <v>76-100 Years</v>
      </c>
      <c r="V7118" t="str" cm="1">
        <f t="array" ref="V71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18" t="s">
        <v>33</v>
      </c>
      <c r="X7118" t="s">
        <v>31</v>
      </c>
    </row>
    <row r="7119" spans="1:24" x14ac:dyDescent="0.3">
      <c r="A7119" t="s">
        <v>7106</v>
      </c>
      <c r="B7119" t="s">
        <v>29</v>
      </c>
      <c r="C7119" t="s">
        <v>30</v>
      </c>
      <c r="D7119">
        <v>1</v>
      </c>
      <c r="E7119">
        <v>420</v>
      </c>
      <c r="F7119">
        <v>10</v>
      </c>
      <c r="G7119" t="s">
        <v>6</v>
      </c>
      <c r="H7119" t="s">
        <v>31</v>
      </c>
      <c r="I7119" t="s">
        <v>7125</v>
      </c>
      <c r="J7119" t="s">
        <v>6</v>
      </c>
      <c r="K7119">
        <v>10314</v>
      </c>
      <c r="L7119" s="25">
        <v>0</v>
      </c>
      <c r="M7119" s="13">
        <v>45105</v>
      </c>
      <c r="N7119" s="1">
        <v>1</v>
      </c>
      <c r="O7119" s="1">
        <v>0</v>
      </c>
      <c r="P7119" s="1">
        <v>1</v>
      </c>
      <c r="Q7119" s="1">
        <v>5040</v>
      </c>
      <c r="R7119" s="1">
        <v>2368</v>
      </c>
      <c r="S7119">
        <v>1955</v>
      </c>
      <c r="T7119" s="29">
        <f>IF(TRIM(PropertySet[[#This Row],[YEAR BUILT]])="", "N/A", 2023-PropertySet[[#This Row],[YEAR BUILT]])</f>
        <v>68</v>
      </c>
      <c r="U7119" t="str" cm="1">
        <f t="array" ref="U7119">IF(PropertySet[[#This Row],[AGE]] = "N/A", "N/A", _xlfn.IFS(PropertySet[[#This Row],[AGE]] &lt;= 25, "0-25 Years", PropertySet[[#This Row],[AGE]] &lt;= 50, "26-50 Years", PropertySet[[#This Row],[AGE]]&lt;=75, "51-75 Years", PropertySet[[#This Row],[AGE]]&lt;=100, "76-100 Years", PropertySet[[#This Row],[AGE]]&gt;100, "100+ Years"))</f>
        <v>51-75 Years</v>
      </c>
      <c r="V7119" t="str" cm="1">
        <f t="array" ref="V71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19" t="s">
        <v>33</v>
      </c>
      <c r="X7119" t="s">
        <v>36</v>
      </c>
    </row>
    <row r="7120" spans="1:24" x14ac:dyDescent="0.3">
      <c r="A7120" t="s">
        <v>7106</v>
      </c>
      <c r="B7120" t="s">
        <v>29</v>
      </c>
      <c r="C7120" t="s">
        <v>30</v>
      </c>
      <c r="D7120">
        <v>1</v>
      </c>
      <c r="E7120">
        <v>427</v>
      </c>
      <c r="F7120">
        <v>7</v>
      </c>
      <c r="G7120" t="s">
        <v>6</v>
      </c>
      <c r="H7120" t="s">
        <v>31</v>
      </c>
      <c r="I7120" t="s">
        <v>7126</v>
      </c>
      <c r="J7120" t="s">
        <v>6</v>
      </c>
      <c r="K7120">
        <v>10314</v>
      </c>
      <c r="L7120" s="25">
        <v>739000</v>
      </c>
      <c r="M7120" s="13">
        <v>45203</v>
      </c>
      <c r="N7120" s="1">
        <v>1</v>
      </c>
      <c r="O7120" s="1">
        <v>0</v>
      </c>
      <c r="P7120" s="1">
        <v>1</v>
      </c>
      <c r="Q7120" s="1">
        <v>5000</v>
      </c>
      <c r="R7120" s="1">
        <v>1976</v>
      </c>
      <c r="S7120">
        <v>1920</v>
      </c>
      <c r="T7120" s="29">
        <f>IF(TRIM(PropertySet[[#This Row],[YEAR BUILT]])="", "N/A", 2023-PropertySet[[#This Row],[YEAR BUILT]])</f>
        <v>103</v>
      </c>
      <c r="U7120" t="str" cm="1">
        <f t="array" ref="U7120">IF(PropertySet[[#This Row],[AGE]] = "N/A", "N/A", _xlfn.IFS(PropertySet[[#This Row],[AGE]] &lt;= 25, "0-25 Years", PropertySet[[#This Row],[AGE]] &lt;= 50, "26-50 Years", PropertySet[[#This Row],[AGE]]&lt;=75, "51-75 Years", PropertySet[[#This Row],[AGE]]&lt;=100, "76-100 Years", PropertySet[[#This Row],[AGE]]&gt;100, "100+ Years"))</f>
        <v>100+ Years</v>
      </c>
      <c r="V7120" t="str" cm="1">
        <f t="array" ref="V71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120" t="s">
        <v>33</v>
      </c>
      <c r="X7120" t="s">
        <v>31</v>
      </c>
    </row>
    <row r="7121" spans="1:24" x14ac:dyDescent="0.3">
      <c r="A7121" t="s">
        <v>7106</v>
      </c>
      <c r="B7121" t="s">
        <v>29</v>
      </c>
      <c r="C7121" t="s">
        <v>30</v>
      </c>
      <c r="D7121">
        <v>1</v>
      </c>
      <c r="E7121">
        <v>430</v>
      </c>
      <c r="F7121">
        <v>8</v>
      </c>
      <c r="G7121" t="s">
        <v>6</v>
      </c>
      <c r="H7121" t="s">
        <v>57</v>
      </c>
      <c r="I7121" t="s">
        <v>7127</v>
      </c>
      <c r="J7121" t="s">
        <v>6</v>
      </c>
      <c r="K7121">
        <v>10314</v>
      </c>
      <c r="L7121" s="25">
        <v>735000</v>
      </c>
      <c r="M7121" s="13">
        <v>45196</v>
      </c>
      <c r="N7121" s="1">
        <v>1</v>
      </c>
      <c r="O7121" s="1">
        <v>0</v>
      </c>
      <c r="P7121" s="1">
        <v>1</v>
      </c>
      <c r="Q7121" s="1">
        <v>3000</v>
      </c>
      <c r="R7121" s="1">
        <v>1080</v>
      </c>
      <c r="S7121">
        <v>1960</v>
      </c>
      <c r="T7121" s="29">
        <f>IF(TRIM(PropertySet[[#This Row],[YEAR BUILT]])="", "N/A", 2023-PropertySet[[#This Row],[YEAR BUILT]])</f>
        <v>63</v>
      </c>
      <c r="U7121" t="str" cm="1">
        <f t="array" ref="U7121">IF(PropertySet[[#This Row],[AGE]] = "N/A", "N/A", _xlfn.IFS(PropertySet[[#This Row],[AGE]] &lt;= 25, "0-25 Years", PropertySet[[#This Row],[AGE]] &lt;= 50, "26-50 Years", PropertySet[[#This Row],[AGE]]&lt;=75, "51-75 Years", PropertySet[[#This Row],[AGE]]&lt;=100, "76-100 Years", PropertySet[[#This Row],[AGE]]&gt;100, "100+ Years"))</f>
        <v>51-75 Years</v>
      </c>
      <c r="V7121" t="str" cm="1">
        <f t="array" ref="V71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21" t="s">
        <v>33</v>
      </c>
      <c r="X7121" t="s">
        <v>57</v>
      </c>
    </row>
    <row r="7122" spans="1:24" x14ac:dyDescent="0.3">
      <c r="A7122" t="s">
        <v>7106</v>
      </c>
      <c r="B7122" t="s">
        <v>29</v>
      </c>
      <c r="C7122" t="s">
        <v>30</v>
      </c>
      <c r="D7122">
        <v>1</v>
      </c>
      <c r="E7122">
        <v>437</v>
      </c>
      <c r="F7122">
        <v>42</v>
      </c>
      <c r="G7122" t="s">
        <v>6</v>
      </c>
      <c r="H7122" t="s">
        <v>31</v>
      </c>
      <c r="I7122" t="s">
        <v>7128</v>
      </c>
      <c r="J7122" t="s">
        <v>6</v>
      </c>
      <c r="K7122">
        <v>10314</v>
      </c>
      <c r="L7122" s="25">
        <v>0</v>
      </c>
      <c r="M7122" s="13">
        <v>45198</v>
      </c>
      <c r="N7122" s="1">
        <v>1</v>
      </c>
      <c r="O7122" s="1">
        <v>0</v>
      </c>
      <c r="P7122" s="1">
        <v>1</v>
      </c>
      <c r="Q7122" s="1">
        <v>7500</v>
      </c>
      <c r="R7122" s="1">
        <v>1976</v>
      </c>
      <c r="S7122">
        <v>1899</v>
      </c>
      <c r="T7122" s="29">
        <f>IF(TRIM(PropertySet[[#This Row],[YEAR BUILT]])="", "N/A", 2023-PropertySet[[#This Row],[YEAR BUILT]])</f>
        <v>124</v>
      </c>
      <c r="U7122" t="str" cm="1">
        <f t="array" ref="U7122">IF(PropertySet[[#This Row],[AGE]] = "N/A", "N/A", _xlfn.IFS(PropertySet[[#This Row],[AGE]] &lt;= 25, "0-25 Years", PropertySet[[#This Row],[AGE]] &lt;= 50, "26-50 Years", PropertySet[[#This Row],[AGE]]&lt;=75, "51-75 Years", PropertySet[[#This Row],[AGE]]&lt;=100, "76-100 Years", PropertySet[[#This Row],[AGE]]&gt;100, "100+ Years"))</f>
        <v>100+ Years</v>
      </c>
      <c r="V7122" t="str" cm="1">
        <f t="array" ref="V71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122" t="s">
        <v>33</v>
      </c>
      <c r="X7122" t="s">
        <v>31</v>
      </c>
    </row>
    <row r="7123" spans="1:24" x14ac:dyDescent="0.3">
      <c r="A7123" t="s">
        <v>7106</v>
      </c>
      <c r="B7123" t="s">
        <v>29</v>
      </c>
      <c r="C7123" t="s">
        <v>30</v>
      </c>
      <c r="D7123">
        <v>1</v>
      </c>
      <c r="E7123">
        <v>438</v>
      </c>
      <c r="F7123">
        <v>7</v>
      </c>
      <c r="G7123" t="s">
        <v>6</v>
      </c>
      <c r="H7123" t="s">
        <v>31</v>
      </c>
      <c r="I7123" t="s">
        <v>7129</v>
      </c>
      <c r="J7123" t="s">
        <v>6</v>
      </c>
      <c r="K7123">
        <v>10314</v>
      </c>
      <c r="L7123" s="25">
        <v>550000</v>
      </c>
      <c r="M7123" s="13">
        <v>45014</v>
      </c>
      <c r="N7123" s="1">
        <v>1</v>
      </c>
      <c r="O7123" s="1">
        <v>0</v>
      </c>
      <c r="P7123" s="1">
        <v>1</v>
      </c>
      <c r="Q7123" s="1">
        <v>1950</v>
      </c>
      <c r="R7123" s="1">
        <v>1164</v>
      </c>
      <c r="S7123">
        <v>1930</v>
      </c>
      <c r="T7123" s="29">
        <f>IF(TRIM(PropertySet[[#This Row],[YEAR BUILT]])="", "N/A", 2023-PropertySet[[#This Row],[YEAR BUILT]])</f>
        <v>93</v>
      </c>
      <c r="U7123" t="str" cm="1">
        <f t="array" ref="U7123">IF(PropertySet[[#This Row],[AGE]] = "N/A", "N/A", _xlfn.IFS(PropertySet[[#This Row],[AGE]] &lt;= 25, "0-25 Years", PropertySet[[#This Row],[AGE]] &lt;= 50, "26-50 Years", PropertySet[[#This Row],[AGE]]&lt;=75, "51-75 Years", PropertySet[[#This Row],[AGE]]&lt;=100, "76-100 Years", PropertySet[[#This Row],[AGE]]&gt;100, "100+ Years"))</f>
        <v>76-100 Years</v>
      </c>
      <c r="V7123" t="str" cm="1">
        <f t="array" ref="V71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23" t="s">
        <v>33</v>
      </c>
      <c r="X7123" t="s">
        <v>31</v>
      </c>
    </row>
    <row r="7124" spans="1:24" x14ac:dyDescent="0.3">
      <c r="A7124" t="s">
        <v>7106</v>
      </c>
      <c r="B7124" t="s">
        <v>29</v>
      </c>
      <c r="C7124" t="s">
        <v>30</v>
      </c>
      <c r="D7124">
        <v>1</v>
      </c>
      <c r="E7124">
        <v>442</v>
      </c>
      <c r="F7124">
        <v>29</v>
      </c>
      <c r="G7124" t="s">
        <v>6</v>
      </c>
      <c r="H7124" t="s">
        <v>31</v>
      </c>
      <c r="I7124" t="s">
        <v>7130</v>
      </c>
      <c r="J7124" t="s">
        <v>6</v>
      </c>
      <c r="K7124">
        <v>10314</v>
      </c>
      <c r="L7124" s="25">
        <v>0</v>
      </c>
      <c r="M7124" s="13">
        <v>45051</v>
      </c>
      <c r="N7124" s="1">
        <v>1</v>
      </c>
      <c r="O7124" s="1">
        <v>0</v>
      </c>
      <c r="P7124" s="1">
        <v>1</v>
      </c>
      <c r="Q7124" s="1">
        <v>3000</v>
      </c>
      <c r="R7124" s="1">
        <v>1171</v>
      </c>
      <c r="S7124">
        <v>1920</v>
      </c>
      <c r="T7124" s="29">
        <f>IF(TRIM(PropertySet[[#This Row],[YEAR BUILT]])="", "N/A", 2023-PropertySet[[#This Row],[YEAR BUILT]])</f>
        <v>103</v>
      </c>
      <c r="U7124" t="str" cm="1">
        <f t="array" ref="U7124">IF(PropertySet[[#This Row],[AGE]] = "N/A", "N/A", _xlfn.IFS(PropertySet[[#This Row],[AGE]] &lt;= 25, "0-25 Years", PropertySet[[#This Row],[AGE]] &lt;= 50, "26-50 Years", PropertySet[[#This Row],[AGE]]&lt;=75, "51-75 Years", PropertySet[[#This Row],[AGE]]&lt;=100, "76-100 Years", PropertySet[[#This Row],[AGE]]&gt;100, "100+ Years"))</f>
        <v>100+ Years</v>
      </c>
      <c r="V7124" t="str" cm="1">
        <f t="array" ref="V71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124" t="s">
        <v>33</v>
      </c>
      <c r="X7124" t="s">
        <v>31</v>
      </c>
    </row>
    <row r="7125" spans="1:24" x14ac:dyDescent="0.3">
      <c r="A7125" t="s">
        <v>7106</v>
      </c>
      <c r="B7125" t="s">
        <v>29</v>
      </c>
      <c r="C7125" t="s">
        <v>30</v>
      </c>
      <c r="D7125">
        <v>1</v>
      </c>
      <c r="E7125">
        <v>445</v>
      </c>
      <c r="F7125">
        <v>3</v>
      </c>
      <c r="G7125" t="s">
        <v>6</v>
      </c>
      <c r="H7125" t="s">
        <v>31</v>
      </c>
      <c r="I7125" t="s">
        <v>7131</v>
      </c>
      <c r="J7125" t="s">
        <v>6</v>
      </c>
      <c r="K7125">
        <v>10314</v>
      </c>
      <c r="L7125" s="25">
        <v>0</v>
      </c>
      <c r="M7125" s="13">
        <v>45098</v>
      </c>
      <c r="N7125" s="1">
        <v>1</v>
      </c>
      <c r="O7125" s="1">
        <v>0</v>
      </c>
      <c r="P7125" s="1">
        <v>1</v>
      </c>
      <c r="Q7125" s="1">
        <v>3000</v>
      </c>
      <c r="R7125" s="1">
        <v>1292</v>
      </c>
      <c r="S7125">
        <v>1920</v>
      </c>
      <c r="T7125" s="29">
        <f>IF(TRIM(PropertySet[[#This Row],[YEAR BUILT]])="", "N/A", 2023-PropertySet[[#This Row],[YEAR BUILT]])</f>
        <v>103</v>
      </c>
      <c r="U7125" t="str" cm="1">
        <f t="array" ref="U7125">IF(PropertySet[[#This Row],[AGE]] = "N/A", "N/A", _xlfn.IFS(PropertySet[[#This Row],[AGE]] &lt;= 25, "0-25 Years", PropertySet[[#This Row],[AGE]] &lt;= 50, "26-50 Years", PropertySet[[#This Row],[AGE]]&lt;=75, "51-75 Years", PropertySet[[#This Row],[AGE]]&lt;=100, "76-100 Years", PropertySet[[#This Row],[AGE]]&gt;100, "100+ Years"))</f>
        <v>100+ Years</v>
      </c>
      <c r="V7125" t="str" cm="1">
        <f t="array" ref="V71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125" t="s">
        <v>33</v>
      </c>
      <c r="X7125" t="s">
        <v>31</v>
      </c>
    </row>
    <row r="7126" spans="1:24" x14ac:dyDescent="0.3">
      <c r="A7126" t="s">
        <v>7106</v>
      </c>
      <c r="B7126" t="s">
        <v>29</v>
      </c>
      <c r="C7126" t="s">
        <v>30</v>
      </c>
      <c r="D7126">
        <v>1</v>
      </c>
      <c r="E7126">
        <v>447</v>
      </c>
      <c r="F7126">
        <v>51</v>
      </c>
      <c r="G7126" t="s">
        <v>6</v>
      </c>
      <c r="H7126" t="s">
        <v>36</v>
      </c>
      <c r="I7126" t="s">
        <v>7132</v>
      </c>
      <c r="J7126" t="s">
        <v>6</v>
      </c>
      <c r="K7126">
        <v>10314</v>
      </c>
      <c r="L7126" s="25">
        <v>0</v>
      </c>
      <c r="M7126" s="13">
        <v>45058</v>
      </c>
      <c r="N7126" s="1">
        <v>1</v>
      </c>
      <c r="O7126" s="1">
        <v>0</v>
      </c>
      <c r="P7126" s="1">
        <v>1</v>
      </c>
      <c r="Q7126" s="1">
        <v>3000</v>
      </c>
      <c r="R7126" s="1">
        <v>1321</v>
      </c>
      <c r="S7126">
        <v>1930</v>
      </c>
      <c r="T7126" s="29">
        <f>IF(TRIM(PropertySet[[#This Row],[YEAR BUILT]])="", "N/A", 2023-PropertySet[[#This Row],[YEAR BUILT]])</f>
        <v>93</v>
      </c>
      <c r="U7126" t="str" cm="1">
        <f t="array" ref="U7126">IF(PropertySet[[#This Row],[AGE]] = "N/A", "N/A", _xlfn.IFS(PropertySet[[#This Row],[AGE]] &lt;= 25, "0-25 Years", PropertySet[[#This Row],[AGE]] &lt;= 50, "26-50 Years", PropertySet[[#This Row],[AGE]]&lt;=75, "51-75 Years", PropertySet[[#This Row],[AGE]]&lt;=100, "76-100 Years", PropertySet[[#This Row],[AGE]]&gt;100, "100+ Years"))</f>
        <v>76-100 Years</v>
      </c>
      <c r="V7126" t="str" cm="1">
        <f t="array" ref="V71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26" t="s">
        <v>33</v>
      </c>
      <c r="X7126" t="s">
        <v>36</v>
      </c>
    </row>
    <row r="7127" spans="1:24" x14ac:dyDescent="0.3">
      <c r="A7127" t="s">
        <v>7106</v>
      </c>
      <c r="B7127" t="s">
        <v>29</v>
      </c>
      <c r="C7127" t="s">
        <v>30</v>
      </c>
      <c r="D7127">
        <v>1</v>
      </c>
      <c r="E7127">
        <v>455</v>
      </c>
      <c r="F7127">
        <v>36</v>
      </c>
      <c r="G7127" t="s">
        <v>6</v>
      </c>
      <c r="H7127" t="s">
        <v>36</v>
      </c>
      <c r="I7127" t="s">
        <v>7133</v>
      </c>
      <c r="J7127" t="s">
        <v>6</v>
      </c>
      <c r="K7127">
        <v>10314</v>
      </c>
      <c r="L7127" s="25">
        <v>0</v>
      </c>
      <c r="M7127" s="13">
        <v>45169</v>
      </c>
      <c r="N7127" s="1">
        <v>1</v>
      </c>
      <c r="O7127" s="1">
        <v>0</v>
      </c>
      <c r="P7127" s="1">
        <v>1</v>
      </c>
      <c r="Q7127" s="1">
        <v>3360</v>
      </c>
      <c r="R7127" s="1">
        <v>1056</v>
      </c>
      <c r="S7127">
        <v>1930</v>
      </c>
      <c r="T7127" s="29">
        <f>IF(TRIM(PropertySet[[#This Row],[YEAR BUILT]])="", "N/A", 2023-PropertySet[[#This Row],[YEAR BUILT]])</f>
        <v>93</v>
      </c>
      <c r="U7127" t="str" cm="1">
        <f t="array" ref="U7127">IF(PropertySet[[#This Row],[AGE]] = "N/A", "N/A", _xlfn.IFS(PropertySet[[#This Row],[AGE]] &lt;= 25, "0-25 Years", PropertySet[[#This Row],[AGE]] &lt;= 50, "26-50 Years", PropertySet[[#This Row],[AGE]]&lt;=75, "51-75 Years", PropertySet[[#This Row],[AGE]]&lt;=100, "76-100 Years", PropertySet[[#This Row],[AGE]]&gt;100, "100+ Years"))</f>
        <v>76-100 Years</v>
      </c>
      <c r="V7127" t="str" cm="1">
        <f t="array" ref="V71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27" t="s">
        <v>33</v>
      </c>
      <c r="X7127" t="s">
        <v>36</v>
      </c>
    </row>
    <row r="7128" spans="1:24" x14ac:dyDescent="0.3">
      <c r="A7128" t="s">
        <v>7106</v>
      </c>
      <c r="B7128" t="s">
        <v>29</v>
      </c>
      <c r="C7128" t="s">
        <v>30</v>
      </c>
      <c r="D7128">
        <v>1</v>
      </c>
      <c r="E7128">
        <v>456</v>
      </c>
      <c r="F7128">
        <v>14</v>
      </c>
      <c r="G7128" t="s">
        <v>6</v>
      </c>
      <c r="H7128" t="s">
        <v>31</v>
      </c>
      <c r="I7128" t="s">
        <v>7134</v>
      </c>
      <c r="J7128" t="s">
        <v>6</v>
      </c>
      <c r="K7128">
        <v>10314</v>
      </c>
      <c r="L7128" s="25">
        <v>0</v>
      </c>
      <c r="M7128" s="13">
        <v>45113</v>
      </c>
      <c r="N7128" s="1">
        <v>1</v>
      </c>
      <c r="O7128" s="1">
        <v>0</v>
      </c>
      <c r="P7128" s="1">
        <v>1</v>
      </c>
      <c r="Q7128" s="1">
        <v>5355</v>
      </c>
      <c r="R7128" s="1">
        <v>1252</v>
      </c>
      <c r="S7128">
        <v>1960</v>
      </c>
      <c r="T7128" s="29">
        <f>IF(TRIM(PropertySet[[#This Row],[YEAR BUILT]])="", "N/A", 2023-PropertySet[[#This Row],[YEAR BUILT]])</f>
        <v>63</v>
      </c>
      <c r="U7128" t="str" cm="1">
        <f t="array" ref="U7128">IF(PropertySet[[#This Row],[AGE]] = "N/A", "N/A", _xlfn.IFS(PropertySet[[#This Row],[AGE]] &lt;= 25, "0-25 Years", PropertySet[[#This Row],[AGE]] &lt;= 50, "26-50 Years", PropertySet[[#This Row],[AGE]]&lt;=75, "51-75 Years", PropertySet[[#This Row],[AGE]]&lt;=100, "76-100 Years", PropertySet[[#This Row],[AGE]]&gt;100, "100+ Years"))</f>
        <v>51-75 Years</v>
      </c>
      <c r="V7128" t="str" cm="1">
        <f t="array" ref="V71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28" t="s">
        <v>33</v>
      </c>
      <c r="X7128" t="s">
        <v>31</v>
      </c>
    </row>
    <row r="7129" spans="1:24" x14ac:dyDescent="0.3">
      <c r="A7129" t="s">
        <v>7106</v>
      </c>
      <c r="B7129" t="s">
        <v>29</v>
      </c>
      <c r="C7129" t="s">
        <v>30</v>
      </c>
      <c r="D7129">
        <v>1</v>
      </c>
      <c r="E7129">
        <v>456</v>
      </c>
      <c r="F7129">
        <v>16</v>
      </c>
      <c r="G7129" t="s">
        <v>6</v>
      </c>
      <c r="H7129" t="s">
        <v>31</v>
      </c>
      <c r="I7129" t="s">
        <v>7135</v>
      </c>
      <c r="J7129" t="s">
        <v>6</v>
      </c>
      <c r="K7129">
        <v>10314</v>
      </c>
      <c r="L7129" s="25">
        <v>580000</v>
      </c>
      <c r="M7129" s="13">
        <v>44952</v>
      </c>
      <c r="N7129" s="1">
        <v>1</v>
      </c>
      <c r="O7129" s="1">
        <v>0</v>
      </c>
      <c r="P7129" s="1">
        <v>1</v>
      </c>
      <c r="Q7129" s="1">
        <v>3780</v>
      </c>
      <c r="R7129" s="1">
        <v>1016</v>
      </c>
      <c r="S7129">
        <v>1930</v>
      </c>
      <c r="T7129" s="29">
        <f>IF(TRIM(PropertySet[[#This Row],[YEAR BUILT]])="", "N/A", 2023-PropertySet[[#This Row],[YEAR BUILT]])</f>
        <v>93</v>
      </c>
      <c r="U7129" t="str" cm="1">
        <f t="array" ref="U7129">IF(PropertySet[[#This Row],[AGE]] = "N/A", "N/A", _xlfn.IFS(PropertySet[[#This Row],[AGE]] &lt;= 25, "0-25 Years", PropertySet[[#This Row],[AGE]] &lt;= 50, "26-50 Years", PropertySet[[#This Row],[AGE]]&lt;=75, "51-75 Years", PropertySet[[#This Row],[AGE]]&lt;=100, "76-100 Years", PropertySet[[#This Row],[AGE]]&gt;100, "100+ Years"))</f>
        <v>76-100 Years</v>
      </c>
      <c r="V7129" t="str" cm="1">
        <f t="array" ref="V71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29" t="s">
        <v>33</v>
      </c>
      <c r="X7129" t="s">
        <v>31</v>
      </c>
    </row>
    <row r="7130" spans="1:24" x14ac:dyDescent="0.3">
      <c r="A7130" t="s">
        <v>7106</v>
      </c>
      <c r="B7130" t="s">
        <v>29</v>
      </c>
      <c r="C7130" t="s">
        <v>30</v>
      </c>
      <c r="D7130">
        <v>1</v>
      </c>
      <c r="E7130">
        <v>457</v>
      </c>
      <c r="F7130">
        <v>138</v>
      </c>
      <c r="G7130" t="s">
        <v>6</v>
      </c>
      <c r="H7130" t="s">
        <v>31</v>
      </c>
      <c r="I7130" t="s">
        <v>7136</v>
      </c>
      <c r="J7130" t="s">
        <v>6</v>
      </c>
      <c r="K7130">
        <v>10314</v>
      </c>
      <c r="L7130" s="25">
        <v>665000</v>
      </c>
      <c r="M7130" s="13">
        <v>45197</v>
      </c>
      <c r="N7130" s="1">
        <v>1</v>
      </c>
      <c r="O7130" s="1">
        <v>0</v>
      </c>
      <c r="P7130" s="1">
        <v>1</v>
      </c>
      <c r="Q7130" s="1">
        <v>5000</v>
      </c>
      <c r="R7130" s="1">
        <v>1668</v>
      </c>
      <c r="S7130">
        <v>1925</v>
      </c>
      <c r="T7130" s="29">
        <f>IF(TRIM(PropertySet[[#This Row],[YEAR BUILT]])="", "N/A", 2023-PropertySet[[#This Row],[YEAR BUILT]])</f>
        <v>98</v>
      </c>
      <c r="U7130" t="str" cm="1">
        <f t="array" ref="U7130">IF(PropertySet[[#This Row],[AGE]] = "N/A", "N/A", _xlfn.IFS(PropertySet[[#This Row],[AGE]] &lt;= 25, "0-25 Years", PropertySet[[#This Row],[AGE]] &lt;= 50, "26-50 Years", PropertySet[[#This Row],[AGE]]&lt;=75, "51-75 Years", PropertySet[[#This Row],[AGE]]&lt;=100, "76-100 Years", PropertySet[[#This Row],[AGE]]&gt;100, "100+ Years"))</f>
        <v>76-100 Years</v>
      </c>
      <c r="V7130" t="str" cm="1">
        <f t="array" ref="V71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30" t="s">
        <v>33</v>
      </c>
      <c r="X7130" t="s">
        <v>31</v>
      </c>
    </row>
    <row r="7131" spans="1:24" x14ac:dyDescent="0.3">
      <c r="A7131" t="s">
        <v>7106</v>
      </c>
      <c r="B7131" t="s">
        <v>29</v>
      </c>
      <c r="C7131" t="s">
        <v>30</v>
      </c>
      <c r="D7131">
        <v>1</v>
      </c>
      <c r="E7131">
        <v>457</v>
      </c>
      <c r="F7131">
        <v>250</v>
      </c>
      <c r="G7131" t="s">
        <v>6</v>
      </c>
      <c r="H7131" t="s">
        <v>31</v>
      </c>
      <c r="I7131" t="s">
        <v>7137</v>
      </c>
      <c r="J7131" t="s">
        <v>6</v>
      </c>
      <c r="K7131">
        <v>10314</v>
      </c>
      <c r="L7131" s="25">
        <v>0</v>
      </c>
      <c r="M7131" s="13">
        <v>45106</v>
      </c>
      <c r="N7131" s="1">
        <v>1</v>
      </c>
      <c r="O7131" s="1">
        <v>0</v>
      </c>
      <c r="P7131" s="1">
        <v>1</v>
      </c>
      <c r="Q7131" s="1">
        <v>3600</v>
      </c>
      <c r="R7131" s="1">
        <v>1608</v>
      </c>
      <c r="S7131">
        <v>1930</v>
      </c>
      <c r="T7131" s="29">
        <f>IF(TRIM(PropertySet[[#This Row],[YEAR BUILT]])="", "N/A", 2023-PropertySet[[#This Row],[YEAR BUILT]])</f>
        <v>93</v>
      </c>
      <c r="U7131" t="str" cm="1">
        <f t="array" ref="U7131">IF(PropertySet[[#This Row],[AGE]] = "N/A", "N/A", _xlfn.IFS(PropertySet[[#This Row],[AGE]] &lt;= 25, "0-25 Years", PropertySet[[#This Row],[AGE]] &lt;= 50, "26-50 Years", PropertySet[[#This Row],[AGE]]&lt;=75, "51-75 Years", PropertySet[[#This Row],[AGE]]&lt;=100, "76-100 Years", PropertySet[[#This Row],[AGE]]&gt;100, "100+ Years"))</f>
        <v>76-100 Years</v>
      </c>
      <c r="V7131" t="str" cm="1">
        <f t="array" ref="V71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31" t="s">
        <v>33</v>
      </c>
      <c r="X7131" t="s">
        <v>31</v>
      </c>
    </row>
    <row r="7132" spans="1:24" x14ac:dyDescent="0.3">
      <c r="A7132" t="s">
        <v>7106</v>
      </c>
      <c r="B7132" t="s">
        <v>29</v>
      </c>
      <c r="C7132" t="s">
        <v>30</v>
      </c>
      <c r="D7132">
        <v>1</v>
      </c>
      <c r="E7132">
        <v>457</v>
      </c>
      <c r="F7132">
        <v>445</v>
      </c>
      <c r="G7132" t="s">
        <v>6</v>
      </c>
      <c r="H7132" t="s">
        <v>44</v>
      </c>
      <c r="I7132" t="s">
        <v>7138</v>
      </c>
      <c r="J7132" t="s">
        <v>6</v>
      </c>
      <c r="K7132">
        <v>10314</v>
      </c>
      <c r="L7132" s="25">
        <v>345000</v>
      </c>
      <c r="M7132" s="13">
        <v>45125</v>
      </c>
      <c r="N7132" s="1">
        <v>1</v>
      </c>
      <c r="O7132" s="1">
        <v>0</v>
      </c>
      <c r="P7132" s="1">
        <v>1</v>
      </c>
      <c r="Q7132" s="1">
        <v>476</v>
      </c>
      <c r="R7132" s="1">
        <v>750</v>
      </c>
      <c r="S7132">
        <v>1987</v>
      </c>
      <c r="T7132" s="29">
        <f>IF(TRIM(PropertySet[[#This Row],[YEAR BUILT]])="", "N/A", 2023-PropertySet[[#This Row],[YEAR BUILT]])</f>
        <v>36</v>
      </c>
      <c r="U7132" t="str" cm="1">
        <f t="array" ref="U7132">IF(PropertySet[[#This Row],[AGE]] = "N/A", "N/A", _xlfn.IFS(PropertySet[[#This Row],[AGE]] &lt;= 25, "0-25 Years", PropertySet[[#This Row],[AGE]] &lt;= 50, "26-50 Years", PropertySet[[#This Row],[AGE]]&lt;=75, "51-75 Years", PropertySet[[#This Row],[AGE]]&lt;=100, "76-100 Years", PropertySet[[#This Row],[AGE]]&gt;100, "100+ Years"))</f>
        <v>26-50 Years</v>
      </c>
      <c r="V7132" t="str" cm="1">
        <f t="array" ref="V71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132" t="s">
        <v>33</v>
      </c>
      <c r="X7132" t="s">
        <v>44</v>
      </c>
    </row>
    <row r="7133" spans="1:24" x14ac:dyDescent="0.3">
      <c r="A7133" t="s">
        <v>7106</v>
      </c>
      <c r="B7133" t="s">
        <v>29</v>
      </c>
      <c r="C7133" t="s">
        <v>30</v>
      </c>
      <c r="D7133">
        <v>1</v>
      </c>
      <c r="E7133">
        <v>458</v>
      </c>
      <c r="F7133">
        <v>46</v>
      </c>
      <c r="G7133" t="s">
        <v>6</v>
      </c>
      <c r="H7133" t="s">
        <v>31</v>
      </c>
      <c r="I7133" t="s">
        <v>7139</v>
      </c>
      <c r="J7133" t="s">
        <v>6</v>
      </c>
      <c r="K7133">
        <v>10314</v>
      </c>
      <c r="L7133" s="25">
        <v>590000</v>
      </c>
      <c r="M7133" s="13">
        <v>45177</v>
      </c>
      <c r="N7133" s="1">
        <v>1</v>
      </c>
      <c r="O7133" s="1">
        <v>0</v>
      </c>
      <c r="P7133" s="1">
        <v>1</v>
      </c>
      <c r="Q7133" s="1">
        <v>4092</v>
      </c>
      <c r="R7133" s="1">
        <v>1180</v>
      </c>
      <c r="S7133">
        <v>1930</v>
      </c>
      <c r="T7133" s="29">
        <f>IF(TRIM(PropertySet[[#This Row],[YEAR BUILT]])="", "N/A", 2023-PropertySet[[#This Row],[YEAR BUILT]])</f>
        <v>93</v>
      </c>
      <c r="U7133" t="str" cm="1">
        <f t="array" ref="U7133">IF(PropertySet[[#This Row],[AGE]] = "N/A", "N/A", _xlfn.IFS(PropertySet[[#This Row],[AGE]] &lt;= 25, "0-25 Years", PropertySet[[#This Row],[AGE]] &lt;= 50, "26-50 Years", PropertySet[[#This Row],[AGE]]&lt;=75, "51-75 Years", PropertySet[[#This Row],[AGE]]&lt;=100, "76-100 Years", PropertySet[[#This Row],[AGE]]&gt;100, "100+ Years"))</f>
        <v>76-100 Years</v>
      </c>
      <c r="V7133" t="str" cm="1">
        <f t="array" ref="V71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33" t="s">
        <v>33</v>
      </c>
      <c r="X7133" t="s">
        <v>31</v>
      </c>
    </row>
    <row r="7134" spans="1:24" x14ac:dyDescent="0.3">
      <c r="A7134" t="s">
        <v>7106</v>
      </c>
      <c r="B7134" t="s">
        <v>29</v>
      </c>
      <c r="C7134" t="s">
        <v>30</v>
      </c>
      <c r="D7134">
        <v>1</v>
      </c>
      <c r="E7134">
        <v>458</v>
      </c>
      <c r="F7134">
        <v>50</v>
      </c>
      <c r="G7134" t="s">
        <v>6</v>
      </c>
      <c r="H7134" t="s">
        <v>31</v>
      </c>
      <c r="I7134" t="s">
        <v>7140</v>
      </c>
      <c r="J7134" t="s">
        <v>6</v>
      </c>
      <c r="K7134">
        <v>10314</v>
      </c>
      <c r="L7134" s="25">
        <v>0</v>
      </c>
      <c r="M7134" s="13">
        <v>45076</v>
      </c>
      <c r="N7134" s="1">
        <v>1</v>
      </c>
      <c r="O7134" s="1">
        <v>0</v>
      </c>
      <c r="P7134" s="1">
        <v>1</v>
      </c>
      <c r="Q7134" s="1">
        <v>3480</v>
      </c>
      <c r="R7134" s="1">
        <v>1200</v>
      </c>
      <c r="S7134">
        <v>1930</v>
      </c>
      <c r="T7134" s="29">
        <f>IF(TRIM(PropertySet[[#This Row],[YEAR BUILT]])="", "N/A", 2023-PropertySet[[#This Row],[YEAR BUILT]])</f>
        <v>93</v>
      </c>
      <c r="U7134" t="str" cm="1">
        <f t="array" ref="U7134">IF(PropertySet[[#This Row],[AGE]] = "N/A", "N/A", _xlfn.IFS(PropertySet[[#This Row],[AGE]] &lt;= 25, "0-25 Years", PropertySet[[#This Row],[AGE]] &lt;= 50, "26-50 Years", PropertySet[[#This Row],[AGE]]&lt;=75, "51-75 Years", PropertySet[[#This Row],[AGE]]&lt;=100, "76-100 Years", PropertySet[[#This Row],[AGE]]&gt;100, "100+ Years"))</f>
        <v>76-100 Years</v>
      </c>
      <c r="V7134" t="str" cm="1">
        <f t="array" ref="V71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34" t="s">
        <v>33</v>
      </c>
      <c r="X7134" t="s">
        <v>31</v>
      </c>
    </row>
    <row r="7135" spans="1:24" x14ac:dyDescent="0.3">
      <c r="A7135" t="s">
        <v>7106</v>
      </c>
      <c r="B7135" t="s">
        <v>29</v>
      </c>
      <c r="C7135" t="s">
        <v>30</v>
      </c>
      <c r="D7135">
        <v>1</v>
      </c>
      <c r="E7135">
        <v>458</v>
      </c>
      <c r="F7135">
        <v>77</v>
      </c>
      <c r="G7135" t="s">
        <v>6</v>
      </c>
      <c r="H7135" t="s">
        <v>31</v>
      </c>
      <c r="I7135" t="s">
        <v>7141</v>
      </c>
      <c r="J7135" t="s">
        <v>6</v>
      </c>
      <c r="K7135">
        <v>10314</v>
      </c>
      <c r="L7135" s="25">
        <v>433200</v>
      </c>
      <c r="M7135" s="13">
        <v>45153</v>
      </c>
      <c r="N7135" s="1">
        <v>1</v>
      </c>
      <c r="O7135" s="1">
        <v>0</v>
      </c>
      <c r="P7135" s="1">
        <v>1</v>
      </c>
      <c r="Q7135" s="1">
        <v>2544</v>
      </c>
      <c r="R7135" s="1">
        <v>1360</v>
      </c>
      <c r="S7135">
        <v>1925</v>
      </c>
      <c r="T7135" s="29">
        <f>IF(TRIM(PropertySet[[#This Row],[YEAR BUILT]])="", "N/A", 2023-PropertySet[[#This Row],[YEAR BUILT]])</f>
        <v>98</v>
      </c>
      <c r="U7135" t="str" cm="1">
        <f t="array" ref="U7135">IF(PropertySet[[#This Row],[AGE]] = "N/A", "N/A", _xlfn.IFS(PropertySet[[#This Row],[AGE]] &lt;= 25, "0-25 Years", PropertySet[[#This Row],[AGE]] &lt;= 50, "26-50 Years", PropertySet[[#This Row],[AGE]]&lt;=75, "51-75 Years", PropertySet[[#This Row],[AGE]]&lt;=100, "76-100 Years", PropertySet[[#This Row],[AGE]]&gt;100, "100+ Years"))</f>
        <v>76-100 Years</v>
      </c>
      <c r="V7135" t="str" cm="1">
        <f t="array" ref="V71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35" t="s">
        <v>33</v>
      </c>
      <c r="X7135" t="s">
        <v>31</v>
      </c>
    </row>
    <row r="7136" spans="1:24" x14ac:dyDescent="0.3">
      <c r="A7136" t="s">
        <v>7106</v>
      </c>
      <c r="B7136" t="s">
        <v>29</v>
      </c>
      <c r="C7136" t="s">
        <v>30</v>
      </c>
      <c r="D7136">
        <v>1</v>
      </c>
      <c r="E7136">
        <v>458</v>
      </c>
      <c r="F7136">
        <v>77</v>
      </c>
      <c r="G7136" t="s">
        <v>6</v>
      </c>
      <c r="H7136" t="s">
        <v>31</v>
      </c>
      <c r="I7136" t="s">
        <v>7141</v>
      </c>
      <c r="J7136" t="s">
        <v>6</v>
      </c>
      <c r="K7136">
        <v>10314</v>
      </c>
      <c r="L7136" s="25">
        <v>500573</v>
      </c>
      <c r="M7136" s="13">
        <v>44959</v>
      </c>
      <c r="N7136" s="1">
        <v>1</v>
      </c>
      <c r="O7136" s="1">
        <v>0</v>
      </c>
      <c r="P7136" s="1">
        <v>1</v>
      </c>
      <c r="Q7136" s="1">
        <v>2544</v>
      </c>
      <c r="R7136" s="1">
        <v>1360</v>
      </c>
      <c r="S7136">
        <v>1925</v>
      </c>
      <c r="T7136" s="29">
        <f>IF(TRIM(PropertySet[[#This Row],[YEAR BUILT]])="", "N/A", 2023-PropertySet[[#This Row],[YEAR BUILT]])</f>
        <v>98</v>
      </c>
      <c r="U7136" t="str" cm="1">
        <f t="array" ref="U7136">IF(PropertySet[[#This Row],[AGE]] = "N/A", "N/A", _xlfn.IFS(PropertySet[[#This Row],[AGE]] &lt;= 25, "0-25 Years", PropertySet[[#This Row],[AGE]] &lt;= 50, "26-50 Years", PropertySet[[#This Row],[AGE]]&lt;=75, "51-75 Years", PropertySet[[#This Row],[AGE]]&lt;=100, "76-100 Years", PropertySet[[#This Row],[AGE]]&gt;100, "100+ Years"))</f>
        <v>76-100 Years</v>
      </c>
      <c r="V7136" t="str" cm="1">
        <f t="array" ref="V71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36" t="s">
        <v>33</v>
      </c>
      <c r="X7136" t="s">
        <v>31</v>
      </c>
    </row>
    <row r="7137" spans="1:24" x14ac:dyDescent="0.3">
      <c r="A7137" t="s">
        <v>7106</v>
      </c>
      <c r="B7137" t="s">
        <v>29</v>
      </c>
      <c r="C7137" t="s">
        <v>30</v>
      </c>
      <c r="D7137">
        <v>1</v>
      </c>
      <c r="E7137">
        <v>458</v>
      </c>
      <c r="F7137">
        <v>78</v>
      </c>
      <c r="G7137" t="s">
        <v>6</v>
      </c>
      <c r="H7137" t="s">
        <v>31</v>
      </c>
      <c r="I7137" t="s">
        <v>7142</v>
      </c>
      <c r="J7137" t="s">
        <v>6</v>
      </c>
      <c r="K7137">
        <v>10314</v>
      </c>
      <c r="L7137" s="25">
        <v>10</v>
      </c>
      <c r="M7137" s="13">
        <v>45048</v>
      </c>
      <c r="N7137" s="1">
        <v>1</v>
      </c>
      <c r="O7137" s="1">
        <v>0</v>
      </c>
      <c r="P7137" s="1">
        <v>1</v>
      </c>
      <c r="Q7137" s="1">
        <v>2160</v>
      </c>
      <c r="R7137" s="1">
        <v>1360</v>
      </c>
      <c r="S7137">
        <v>1925</v>
      </c>
      <c r="T7137" s="29">
        <f>IF(TRIM(PropertySet[[#This Row],[YEAR BUILT]])="", "N/A", 2023-PropertySet[[#This Row],[YEAR BUILT]])</f>
        <v>98</v>
      </c>
      <c r="U7137" t="str" cm="1">
        <f t="array" ref="U7137">IF(PropertySet[[#This Row],[AGE]] = "N/A", "N/A", _xlfn.IFS(PropertySet[[#This Row],[AGE]] &lt;= 25, "0-25 Years", PropertySet[[#This Row],[AGE]] &lt;= 50, "26-50 Years", PropertySet[[#This Row],[AGE]]&lt;=75, "51-75 Years", PropertySet[[#This Row],[AGE]]&lt;=100, "76-100 Years", PropertySet[[#This Row],[AGE]]&gt;100, "100+ Years"))</f>
        <v>76-100 Years</v>
      </c>
      <c r="V7137" t="str" cm="1">
        <f t="array" ref="V71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37" t="s">
        <v>33</v>
      </c>
      <c r="X7137" t="s">
        <v>31</v>
      </c>
    </row>
    <row r="7138" spans="1:24" x14ac:dyDescent="0.3">
      <c r="A7138" t="s">
        <v>7106</v>
      </c>
      <c r="B7138" t="s">
        <v>29</v>
      </c>
      <c r="C7138" t="s">
        <v>30</v>
      </c>
      <c r="D7138">
        <v>1</v>
      </c>
      <c r="E7138">
        <v>458</v>
      </c>
      <c r="F7138">
        <v>98</v>
      </c>
      <c r="G7138" t="s">
        <v>6</v>
      </c>
      <c r="H7138" t="s">
        <v>36</v>
      </c>
      <c r="I7138" t="s">
        <v>7143</v>
      </c>
      <c r="J7138" t="s">
        <v>6</v>
      </c>
      <c r="K7138">
        <v>10314</v>
      </c>
      <c r="L7138" s="25">
        <v>900000</v>
      </c>
      <c r="M7138" s="13">
        <v>45281</v>
      </c>
      <c r="N7138" s="1">
        <v>1</v>
      </c>
      <c r="O7138" s="1">
        <v>0</v>
      </c>
      <c r="P7138" s="1">
        <v>1</v>
      </c>
      <c r="Q7138" s="1">
        <v>8000</v>
      </c>
      <c r="R7138" s="1">
        <v>1280</v>
      </c>
      <c r="S7138">
        <v>1957</v>
      </c>
      <c r="T7138" s="29">
        <f>IF(TRIM(PropertySet[[#This Row],[YEAR BUILT]])="", "N/A", 2023-PropertySet[[#This Row],[YEAR BUILT]])</f>
        <v>66</v>
      </c>
      <c r="U7138" t="str" cm="1">
        <f t="array" ref="U7138">IF(PropertySet[[#This Row],[AGE]] = "N/A", "N/A", _xlfn.IFS(PropertySet[[#This Row],[AGE]] &lt;= 25, "0-25 Years", PropertySet[[#This Row],[AGE]] &lt;= 50, "26-50 Years", PropertySet[[#This Row],[AGE]]&lt;=75, "51-75 Years", PropertySet[[#This Row],[AGE]]&lt;=100, "76-100 Years", PropertySet[[#This Row],[AGE]]&gt;100, "100+ Years"))</f>
        <v>51-75 Years</v>
      </c>
      <c r="V7138" t="str" cm="1">
        <f t="array" ref="V71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38" t="s">
        <v>33</v>
      </c>
      <c r="X7138" t="s">
        <v>36</v>
      </c>
    </row>
    <row r="7139" spans="1:24" x14ac:dyDescent="0.3">
      <c r="A7139" t="s">
        <v>7106</v>
      </c>
      <c r="B7139" t="s">
        <v>29</v>
      </c>
      <c r="C7139" t="s">
        <v>30</v>
      </c>
      <c r="D7139">
        <v>1</v>
      </c>
      <c r="E7139">
        <v>461</v>
      </c>
      <c r="F7139">
        <v>8</v>
      </c>
      <c r="G7139" t="s">
        <v>6</v>
      </c>
      <c r="H7139" t="s">
        <v>36</v>
      </c>
      <c r="I7139" t="s">
        <v>7144</v>
      </c>
      <c r="J7139" t="s">
        <v>6</v>
      </c>
      <c r="K7139">
        <v>10314</v>
      </c>
      <c r="L7139" s="25">
        <v>669000</v>
      </c>
      <c r="M7139" s="13">
        <v>45047</v>
      </c>
      <c r="N7139" s="1">
        <v>1</v>
      </c>
      <c r="O7139" s="1">
        <v>0</v>
      </c>
      <c r="P7139" s="1">
        <v>1</v>
      </c>
      <c r="Q7139" s="1">
        <v>3400</v>
      </c>
      <c r="R7139" s="1">
        <v>1260</v>
      </c>
      <c r="S7139">
        <v>1925</v>
      </c>
      <c r="T7139" s="29">
        <f>IF(TRIM(PropertySet[[#This Row],[YEAR BUILT]])="", "N/A", 2023-PropertySet[[#This Row],[YEAR BUILT]])</f>
        <v>98</v>
      </c>
      <c r="U7139" t="str" cm="1">
        <f t="array" ref="U7139">IF(PropertySet[[#This Row],[AGE]] = "N/A", "N/A", _xlfn.IFS(PropertySet[[#This Row],[AGE]] &lt;= 25, "0-25 Years", PropertySet[[#This Row],[AGE]] &lt;= 50, "26-50 Years", PropertySet[[#This Row],[AGE]]&lt;=75, "51-75 Years", PropertySet[[#This Row],[AGE]]&lt;=100, "76-100 Years", PropertySet[[#This Row],[AGE]]&gt;100, "100+ Years"))</f>
        <v>76-100 Years</v>
      </c>
      <c r="V7139" t="str" cm="1">
        <f t="array" ref="V71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39" t="s">
        <v>33</v>
      </c>
      <c r="X7139" t="s">
        <v>36</v>
      </c>
    </row>
    <row r="7140" spans="1:24" x14ac:dyDescent="0.3">
      <c r="A7140" t="s">
        <v>7106</v>
      </c>
      <c r="B7140" t="s">
        <v>29</v>
      </c>
      <c r="C7140" t="s">
        <v>30</v>
      </c>
      <c r="D7140">
        <v>1</v>
      </c>
      <c r="E7140">
        <v>462</v>
      </c>
      <c r="F7140">
        <v>93</v>
      </c>
      <c r="G7140" t="s">
        <v>6</v>
      </c>
      <c r="H7140" t="s">
        <v>31</v>
      </c>
      <c r="I7140" t="s">
        <v>7145</v>
      </c>
      <c r="J7140" t="s">
        <v>6</v>
      </c>
      <c r="K7140">
        <v>10314</v>
      </c>
      <c r="L7140" s="25">
        <v>0</v>
      </c>
      <c r="M7140" s="13">
        <v>45182</v>
      </c>
      <c r="N7140" s="1">
        <v>1</v>
      </c>
      <c r="O7140" s="1">
        <v>0</v>
      </c>
      <c r="P7140" s="1">
        <v>1</v>
      </c>
      <c r="Q7140" s="1">
        <v>5000</v>
      </c>
      <c r="R7140" s="1">
        <v>2656</v>
      </c>
      <c r="S7140">
        <v>1955</v>
      </c>
      <c r="T7140" s="29">
        <f>IF(TRIM(PropertySet[[#This Row],[YEAR BUILT]])="", "N/A", 2023-PropertySet[[#This Row],[YEAR BUILT]])</f>
        <v>68</v>
      </c>
      <c r="U7140" t="str" cm="1">
        <f t="array" ref="U7140">IF(PropertySet[[#This Row],[AGE]] = "N/A", "N/A", _xlfn.IFS(PropertySet[[#This Row],[AGE]] &lt;= 25, "0-25 Years", PropertySet[[#This Row],[AGE]] &lt;= 50, "26-50 Years", PropertySet[[#This Row],[AGE]]&lt;=75, "51-75 Years", PropertySet[[#This Row],[AGE]]&lt;=100, "76-100 Years", PropertySet[[#This Row],[AGE]]&gt;100, "100+ Years"))</f>
        <v>51-75 Years</v>
      </c>
      <c r="V7140" t="str" cm="1">
        <f t="array" ref="V71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40" t="s">
        <v>33</v>
      </c>
      <c r="X7140" t="s">
        <v>31</v>
      </c>
    </row>
    <row r="7141" spans="1:24" x14ac:dyDescent="0.3">
      <c r="A7141" t="s">
        <v>7106</v>
      </c>
      <c r="B7141" t="s">
        <v>29</v>
      </c>
      <c r="C7141" t="s">
        <v>30</v>
      </c>
      <c r="D7141">
        <v>1</v>
      </c>
      <c r="E7141">
        <v>462</v>
      </c>
      <c r="F7141">
        <v>100</v>
      </c>
      <c r="G7141" t="s">
        <v>6</v>
      </c>
      <c r="H7141" t="s">
        <v>36</v>
      </c>
      <c r="I7141" t="s">
        <v>7146</v>
      </c>
      <c r="J7141" t="s">
        <v>6</v>
      </c>
      <c r="K7141">
        <v>10314</v>
      </c>
      <c r="L7141" s="25">
        <v>665000</v>
      </c>
      <c r="M7141" s="13">
        <v>45243</v>
      </c>
      <c r="N7141" s="1">
        <v>1</v>
      </c>
      <c r="O7141" s="1">
        <v>0</v>
      </c>
      <c r="P7141" s="1">
        <v>1</v>
      </c>
      <c r="Q7141" s="1">
        <v>5600</v>
      </c>
      <c r="R7141" s="1">
        <v>972</v>
      </c>
      <c r="S7141">
        <v>1960</v>
      </c>
      <c r="T7141" s="29">
        <f>IF(TRIM(PropertySet[[#This Row],[YEAR BUILT]])="", "N/A", 2023-PropertySet[[#This Row],[YEAR BUILT]])</f>
        <v>63</v>
      </c>
      <c r="U7141" t="str" cm="1">
        <f t="array" ref="U7141">IF(PropertySet[[#This Row],[AGE]] = "N/A", "N/A", _xlfn.IFS(PropertySet[[#This Row],[AGE]] &lt;= 25, "0-25 Years", PropertySet[[#This Row],[AGE]] &lt;= 50, "26-50 Years", PropertySet[[#This Row],[AGE]]&lt;=75, "51-75 Years", PropertySet[[#This Row],[AGE]]&lt;=100, "76-100 Years", PropertySet[[#This Row],[AGE]]&gt;100, "100+ Years"))</f>
        <v>51-75 Years</v>
      </c>
      <c r="V7141" t="str" cm="1">
        <f t="array" ref="V71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41" t="s">
        <v>33</v>
      </c>
      <c r="X7141" t="s">
        <v>36</v>
      </c>
    </row>
    <row r="7142" spans="1:24" x14ac:dyDescent="0.3">
      <c r="A7142" t="s">
        <v>7106</v>
      </c>
      <c r="B7142" t="s">
        <v>29</v>
      </c>
      <c r="C7142" t="s">
        <v>30</v>
      </c>
      <c r="D7142">
        <v>1</v>
      </c>
      <c r="E7142">
        <v>462</v>
      </c>
      <c r="F7142">
        <v>117</v>
      </c>
      <c r="G7142" t="s">
        <v>6</v>
      </c>
      <c r="H7142" t="s">
        <v>44</v>
      </c>
      <c r="I7142" t="s">
        <v>7147</v>
      </c>
      <c r="J7142" t="s">
        <v>6</v>
      </c>
      <c r="K7142">
        <v>10314</v>
      </c>
      <c r="L7142" s="25">
        <v>0</v>
      </c>
      <c r="M7142" s="13">
        <v>44980</v>
      </c>
      <c r="N7142" s="1">
        <v>1</v>
      </c>
      <c r="O7142" s="1">
        <v>0</v>
      </c>
      <c r="P7142" s="1">
        <v>1</v>
      </c>
      <c r="Q7142" s="1">
        <v>2500</v>
      </c>
      <c r="R7142" s="1">
        <v>1456</v>
      </c>
      <c r="S7142">
        <v>1997</v>
      </c>
      <c r="T7142" s="29">
        <f>IF(TRIM(PropertySet[[#This Row],[YEAR BUILT]])="", "N/A", 2023-PropertySet[[#This Row],[YEAR BUILT]])</f>
        <v>26</v>
      </c>
      <c r="U7142" t="str" cm="1">
        <f t="array" ref="U7142">IF(PropertySet[[#This Row],[AGE]] = "N/A", "N/A", _xlfn.IFS(PropertySet[[#This Row],[AGE]] &lt;= 25, "0-25 Years", PropertySet[[#This Row],[AGE]] &lt;= 50, "26-50 Years", PropertySet[[#This Row],[AGE]]&lt;=75, "51-75 Years", PropertySet[[#This Row],[AGE]]&lt;=100, "76-100 Years", PropertySet[[#This Row],[AGE]]&gt;100, "100+ Years"))</f>
        <v>26-50 Years</v>
      </c>
      <c r="V7142" t="str" cm="1">
        <f t="array" ref="V71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142" t="s">
        <v>33</v>
      </c>
      <c r="X7142" t="s">
        <v>44</v>
      </c>
    </row>
    <row r="7143" spans="1:24" x14ac:dyDescent="0.3">
      <c r="A7143" t="s">
        <v>7106</v>
      </c>
      <c r="B7143" t="s">
        <v>29</v>
      </c>
      <c r="C7143" t="s">
        <v>30</v>
      </c>
      <c r="D7143">
        <v>1</v>
      </c>
      <c r="E7143">
        <v>462</v>
      </c>
      <c r="F7143">
        <v>142</v>
      </c>
      <c r="G7143" t="s">
        <v>6</v>
      </c>
      <c r="H7143" t="s">
        <v>36</v>
      </c>
      <c r="I7143" t="s">
        <v>7148</v>
      </c>
      <c r="J7143" t="s">
        <v>6</v>
      </c>
      <c r="K7143">
        <v>10314</v>
      </c>
      <c r="L7143" s="25">
        <v>0</v>
      </c>
      <c r="M7143" s="13">
        <v>45194</v>
      </c>
      <c r="N7143" s="1">
        <v>1</v>
      </c>
      <c r="O7143" s="1">
        <v>0</v>
      </c>
      <c r="P7143" s="1">
        <v>1</v>
      </c>
      <c r="Q7143" s="1">
        <v>4000</v>
      </c>
      <c r="R7143" s="1">
        <v>1040</v>
      </c>
      <c r="S7143">
        <v>1925</v>
      </c>
      <c r="T7143" s="29">
        <f>IF(TRIM(PropertySet[[#This Row],[YEAR BUILT]])="", "N/A", 2023-PropertySet[[#This Row],[YEAR BUILT]])</f>
        <v>98</v>
      </c>
      <c r="U7143" t="str" cm="1">
        <f t="array" ref="U7143">IF(PropertySet[[#This Row],[AGE]] = "N/A", "N/A", _xlfn.IFS(PropertySet[[#This Row],[AGE]] &lt;= 25, "0-25 Years", PropertySet[[#This Row],[AGE]] &lt;= 50, "26-50 Years", PropertySet[[#This Row],[AGE]]&lt;=75, "51-75 Years", PropertySet[[#This Row],[AGE]]&lt;=100, "76-100 Years", PropertySet[[#This Row],[AGE]]&gt;100, "100+ Years"))</f>
        <v>76-100 Years</v>
      </c>
      <c r="V7143" t="str" cm="1">
        <f t="array" ref="V71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43" t="s">
        <v>33</v>
      </c>
      <c r="X7143" t="s">
        <v>36</v>
      </c>
    </row>
    <row r="7144" spans="1:24" x14ac:dyDescent="0.3">
      <c r="A7144" t="s">
        <v>7106</v>
      </c>
      <c r="B7144" t="s">
        <v>29</v>
      </c>
      <c r="C7144" t="s">
        <v>30</v>
      </c>
      <c r="D7144">
        <v>1</v>
      </c>
      <c r="E7144">
        <v>463</v>
      </c>
      <c r="F7144">
        <v>65</v>
      </c>
      <c r="G7144" t="s">
        <v>6</v>
      </c>
      <c r="H7144" t="s">
        <v>36</v>
      </c>
      <c r="I7144" t="s">
        <v>7149</v>
      </c>
      <c r="J7144" t="s">
        <v>6</v>
      </c>
      <c r="K7144">
        <v>10314</v>
      </c>
      <c r="L7144" s="25">
        <v>785059</v>
      </c>
      <c r="M7144" s="13">
        <v>45211</v>
      </c>
      <c r="N7144" s="1">
        <v>1</v>
      </c>
      <c r="O7144" s="1">
        <v>0</v>
      </c>
      <c r="P7144" s="1">
        <v>1</v>
      </c>
      <c r="Q7144" s="1">
        <v>7300</v>
      </c>
      <c r="R7144" s="1">
        <v>1032</v>
      </c>
      <c r="S7144">
        <v>1950</v>
      </c>
      <c r="T7144" s="29">
        <f>IF(TRIM(PropertySet[[#This Row],[YEAR BUILT]])="", "N/A", 2023-PropertySet[[#This Row],[YEAR BUILT]])</f>
        <v>73</v>
      </c>
      <c r="U7144" t="str" cm="1">
        <f t="array" ref="U7144">IF(PropertySet[[#This Row],[AGE]] = "N/A", "N/A", _xlfn.IFS(PropertySet[[#This Row],[AGE]] &lt;= 25, "0-25 Years", PropertySet[[#This Row],[AGE]] &lt;= 50, "26-50 Years", PropertySet[[#This Row],[AGE]]&lt;=75, "51-75 Years", PropertySet[[#This Row],[AGE]]&lt;=100, "76-100 Years", PropertySet[[#This Row],[AGE]]&gt;100, "100+ Years"))</f>
        <v>51-75 Years</v>
      </c>
      <c r="V7144" t="str" cm="1">
        <f t="array" ref="V71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44" t="s">
        <v>33</v>
      </c>
      <c r="X7144" t="s">
        <v>36</v>
      </c>
    </row>
    <row r="7145" spans="1:24" x14ac:dyDescent="0.3">
      <c r="A7145" t="s">
        <v>7106</v>
      </c>
      <c r="B7145" t="s">
        <v>29</v>
      </c>
      <c r="C7145" t="s">
        <v>30</v>
      </c>
      <c r="D7145">
        <v>1</v>
      </c>
      <c r="E7145">
        <v>463</v>
      </c>
      <c r="F7145">
        <v>104</v>
      </c>
      <c r="G7145" t="s">
        <v>6</v>
      </c>
      <c r="H7145" t="s">
        <v>36</v>
      </c>
      <c r="I7145" t="s">
        <v>7150</v>
      </c>
      <c r="J7145" t="s">
        <v>6</v>
      </c>
      <c r="K7145">
        <v>10314</v>
      </c>
      <c r="L7145" s="25">
        <v>1050000</v>
      </c>
      <c r="M7145" s="13">
        <v>45246</v>
      </c>
      <c r="N7145" s="1">
        <v>1</v>
      </c>
      <c r="O7145" s="1">
        <v>0</v>
      </c>
      <c r="P7145" s="1">
        <v>1</v>
      </c>
      <c r="Q7145" s="1">
        <v>10300</v>
      </c>
      <c r="R7145" s="1">
        <v>1760</v>
      </c>
      <c r="S7145">
        <v>1915</v>
      </c>
      <c r="T7145" s="29">
        <f>IF(TRIM(PropertySet[[#This Row],[YEAR BUILT]])="", "N/A", 2023-PropertySet[[#This Row],[YEAR BUILT]])</f>
        <v>108</v>
      </c>
      <c r="U7145" t="str" cm="1">
        <f t="array" ref="U7145">IF(PropertySet[[#This Row],[AGE]] = "N/A", "N/A", _xlfn.IFS(PropertySet[[#This Row],[AGE]] &lt;= 25, "0-25 Years", PropertySet[[#This Row],[AGE]] &lt;= 50, "26-50 Years", PropertySet[[#This Row],[AGE]]&lt;=75, "51-75 Years", PropertySet[[#This Row],[AGE]]&lt;=100, "76-100 Years", PropertySet[[#This Row],[AGE]]&gt;100, "100+ Years"))</f>
        <v>100+ Years</v>
      </c>
      <c r="V7145" t="str" cm="1">
        <f t="array" ref="V71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145" t="s">
        <v>33</v>
      </c>
      <c r="X7145" t="s">
        <v>36</v>
      </c>
    </row>
    <row r="7146" spans="1:24" x14ac:dyDescent="0.3">
      <c r="A7146" t="s">
        <v>7106</v>
      </c>
      <c r="B7146" t="s">
        <v>29</v>
      </c>
      <c r="C7146" t="s">
        <v>30</v>
      </c>
      <c r="D7146">
        <v>1</v>
      </c>
      <c r="E7146">
        <v>463</v>
      </c>
      <c r="F7146">
        <v>128</v>
      </c>
      <c r="G7146" t="s">
        <v>6</v>
      </c>
      <c r="H7146" t="s">
        <v>31</v>
      </c>
      <c r="I7146" t="s">
        <v>7151</v>
      </c>
      <c r="J7146" t="s">
        <v>6</v>
      </c>
      <c r="K7146">
        <v>10314</v>
      </c>
      <c r="L7146" s="25">
        <v>0</v>
      </c>
      <c r="M7146" s="13">
        <v>45071</v>
      </c>
      <c r="N7146" s="1">
        <v>1</v>
      </c>
      <c r="O7146" s="1">
        <v>0</v>
      </c>
      <c r="P7146" s="1">
        <v>1</v>
      </c>
      <c r="Q7146" s="1">
        <v>2322</v>
      </c>
      <c r="R7146" s="1">
        <v>1336</v>
      </c>
      <c r="S7146">
        <v>1920</v>
      </c>
      <c r="T7146" s="29">
        <f>IF(TRIM(PropertySet[[#This Row],[YEAR BUILT]])="", "N/A", 2023-PropertySet[[#This Row],[YEAR BUILT]])</f>
        <v>103</v>
      </c>
      <c r="U7146" t="str" cm="1">
        <f t="array" ref="U7146">IF(PropertySet[[#This Row],[AGE]] = "N/A", "N/A", _xlfn.IFS(PropertySet[[#This Row],[AGE]] &lt;= 25, "0-25 Years", PropertySet[[#This Row],[AGE]] &lt;= 50, "26-50 Years", PropertySet[[#This Row],[AGE]]&lt;=75, "51-75 Years", PropertySet[[#This Row],[AGE]]&lt;=100, "76-100 Years", PropertySet[[#This Row],[AGE]]&gt;100, "100+ Years"))</f>
        <v>100+ Years</v>
      </c>
      <c r="V7146" t="str" cm="1">
        <f t="array" ref="V71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146" t="s">
        <v>33</v>
      </c>
      <c r="X7146" t="s">
        <v>31</v>
      </c>
    </row>
    <row r="7147" spans="1:24" x14ac:dyDescent="0.3">
      <c r="A7147" t="s">
        <v>7106</v>
      </c>
      <c r="B7147" t="s">
        <v>29</v>
      </c>
      <c r="C7147" t="s">
        <v>30</v>
      </c>
      <c r="D7147">
        <v>1</v>
      </c>
      <c r="E7147">
        <v>465</v>
      </c>
      <c r="F7147">
        <v>7</v>
      </c>
      <c r="G7147" t="s">
        <v>6</v>
      </c>
      <c r="H7147" t="s">
        <v>36</v>
      </c>
      <c r="I7147" t="s">
        <v>7152</v>
      </c>
      <c r="J7147" t="s">
        <v>6</v>
      </c>
      <c r="K7147">
        <v>10314</v>
      </c>
      <c r="L7147" s="25">
        <v>572000</v>
      </c>
      <c r="M7147" s="13">
        <v>45131</v>
      </c>
      <c r="N7147" s="1">
        <v>1</v>
      </c>
      <c r="O7147" s="1">
        <v>0</v>
      </c>
      <c r="P7147" s="1">
        <v>1</v>
      </c>
      <c r="Q7147" s="1">
        <v>2775</v>
      </c>
      <c r="R7147" s="1">
        <v>990</v>
      </c>
      <c r="S7147">
        <v>1930</v>
      </c>
      <c r="T7147" s="29">
        <f>IF(TRIM(PropertySet[[#This Row],[YEAR BUILT]])="", "N/A", 2023-PropertySet[[#This Row],[YEAR BUILT]])</f>
        <v>93</v>
      </c>
      <c r="U7147" t="str" cm="1">
        <f t="array" ref="U7147">IF(PropertySet[[#This Row],[AGE]] = "N/A", "N/A", _xlfn.IFS(PropertySet[[#This Row],[AGE]] &lt;= 25, "0-25 Years", PropertySet[[#This Row],[AGE]] &lt;= 50, "26-50 Years", PropertySet[[#This Row],[AGE]]&lt;=75, "51-75 Years", PropertySet[[#This Row],[AGE]]&lt;=100, "76-100 Years", PropertySet[[#This Row],[AGE]]&gt;100, "100+ Years"))</f>
        <v>76-100 Years</v>
      </c>
      <c r="V7147" t="str" cm="1">
        <f t="array" ref="V71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47" t="s">
        <v>33</v>
      </c>
      <c r="X7147" t="s">
        <v>36</v>
      </c>
    </row>
    <row r="7148" spans="1:24" x14ac:dyDescent="0.3">
      <c r="A7148" t="s">
        <v>7106</v>
      </c>
      <c r="B7148" t="s">
        <v>29</v>
      </c>
      <c r="C7148" t="s">
        <v>30</v>
      </c>
      <c r="D7148">
        <v>1</v>
      </c>
      <c r="E7148">
        <v>466</v>
      </c>
      <c r="F7148">
        <v>47</v>
      </c>
      <c r="G7148" t="s">
        <v>6</v>
      </c>
      <c r="H7148" t="s">
        <v>31</v>
      </c>
      <c r="I7148" t="s">
        <v>7153</v>
      </c>
      <c r="J7148" t="s">
        <v>6</v>
      </c>
      <c r="K7148">
        <v>10314</v>
      </c>
      <c r="L7148" s="25">
        <v>436020</v>
      </c>
      <c r="M7148" s="13">
        <v>44959</v>
      </c>
      <c r="N7148" s="1">
        <v>1</v>
      </c>
      <c r="O7148" s="1">
        <v>0</v>
      </c>
      <c r="P7148" s="1">
        <v>1</v>
      </c>
      <c r="Q7148" s="1">
        <v>2375</v>
      </c>
      <c r="R7148" s="1">
        <v>1040</v>
      </c>
      <c r="S7148">
        <v>1920</v>
      </c>
      <c r="T7148" s="29">
        <f>IF(TRIM(PropertySet[[#This Row],[YEAR BUILT]])="", "N/A", 2023-PropertySet[[#This Row],[YEAR BUILT]])</f>
        <v>103</v>
      </c>
      <c r="U7148" t="str" cm="1">
        <f t="array" ref="U7148">IF(PropertySet[[#This Row],[AGE]] = "N/A", "N/A", _xlfn.IFS(PropertySet[[#This Row],[AGE]] &lt;= 25, "0-25 Years", PropertySet[[#This Row],[AGE]] &lt;= 50, "26-50 Years", PropertySet[[#This Row],[AGE]]&lt;=75, "51-75 Years", PropertySet[[#This Row],[AGE]]&lt;=100, "76-100 Years", PropertySet[[#This Row],[AGE]]&gt;100, "100+ Years"))</f>
        <v>100+ Years</v>
      </c>
      <c r="V7148" t="str" cm="1">
        <f t="array" ref="V71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148" t="s">
        <v>33</v>
      </c>
      <c r="X7148" t="s">
        <v>31</v>
      </c>
    </row>
    <row r="7149" spans="1:24" x14ac:dyDescent="0.3">
      <c r="A7149" t="s">
        <v>7106</v>
      </c>
      <c r="B7149" t="s">
        <v>29</v>
      </c>
      <c r="C7149" t="s">
        <v>30</v>
      </c>
      <c r="D7149">
        <v>1</v>
      </c>
      <c r="E7149">
        <v>466</v>
      </c>
      <c r="F7149">
        <v>47</v>
      </c>
      <c r="G7149" t="s">
        <v>6</v>
      </c>
      <c r="H7149" t="s">
        <v>31</v>
      </c>
      <c r="I7149" t="s">
        <v>7153</v>
      </c>
      <c r="J7149" t="s">
        <v>6</v>
      </c>
      <c r="K7149">
        <v>10314</v>
      </c>
      <c r="L7149" s="25">
        <v>620000</v>
      </c>
      <c r="M7149" s="13">
        <v>45156</v>
      </c>
      <c r="N7149" s="1">
        <v>1</v>
      </c>
      <c r="O7149" s="1">
        <v>0</v>
      </c>
      <c r="P7149" s="1">
        <v>1</v>
      </c>
      <c r="Q7149" s="1">
        <v>2375</v>
      </c>
      <c r="R7149" s="1">
        <v>1040</v>
      </c>
      <c r="S7149">
        <v>1920</v>
      </c>
      <c r="T7149" s="29">
        <f>IF(TRIM(PropertySet[[#This Row],[YEAR BUILT]])="", "N/A", 2023-PropertySet[[#This Row],[YEAR BUILT]])</f>
        <v>103</v>
      </c>
      <c r="U7149" t="str" cm="1">
        <f t="array" ref="U7149">IF(PropertySet[[#This Row],[AGE]] = "N/A", "N/A", _xlfn.IFS(PropertySet[[#This Row],[AGE]] &lt;= 25, "0-25 Years", PropertySet[[#This Row],[AGE]] &lt;= 50, "26-50 Years", PropertySet[[#This Row],[AGE]]&lt;=75, "51-75 Years", PropertySet[[#This Row],[AGE]]&lt;=100, "76-100 Years", PropertySet[[#This Row],[AGE]]&gt;100, "100+ Years"))</f>
        <v>100+ Years</v>
      </c>
      <c r="V7149" t="str" cm="1">
        <f t="array" ref="V71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149" t="s">
        <v>33</v>
      </c>
      <c r="X7149" t="s">
        <v>31</v>
      </c>
    </row>
    <row r="7150" spans="1:24" x14ac:dyDescent="0.3">
      <c r="A7150" t="s">
        <v>7106</v>
      </c>
      <c r="B7150" t="s">
        <v>29</v>
      </c>
      <c r="C7150" t="s">
        <v>30</v>
      </c>
      <c r="D7150">
        <v>1</v>
      </c>
      <c r="E7150">
        <v>467</v>
      </c>
      <c r="F7150">
        <v>30</v>
      </c>
      <c r="G7150" t="s">
        <v>6</v>
      </c>
      <c r="H7150" t="s">
        <v>31</v>
      </c>
      <c r="I7150" t="s">
        <v>7154</v>
      </c>
      <c r="J7150" t="s">
        <v>6</v>
      </c>
      <c r="K7150">
        <v>10314</v>
      </c>
      <c r="L7150" s="25">
        <v>10</v>
      </c>
      <c r="M7150" s="13">
        <v>45196</v>
      </c>
      <c r="N7150" s="1">
        <v>1</v>
      </c>
      <c r="O7150" s="1">
        <v>0</v>
      </c>
      <c r="P7150" s="1">
        <v>1</v>
      </c>
      <c r="Q7150" s="1">
        <v>3480</v>
      </c>
      <c r="R7150" s="1">
        <v>1472</v>
      </c>
      <c r="S7150">
        <v>1920</v>
      </c>
      <c r="T7150" s="29">
        <f>IF(TRIM(PropertySet[[#This Row],[YEAR BUILT]])="", "N/A", 2023-PropertySet[[#This Row],[YEAR BUILT]])</f>
        <v>103</v>
      </c>
      <c r="U7150" t="str" cm="1">
        <f t="array" ref="U7150">IF(PropertySet[[#This Row],[AGE]] = "N/A", "N/A", _xlfn.IFS(PropertySet[[#This Row],[AGE]] &lt;= 25, "0-25 Years", PropertySet[[#This Row],[AGE]] &lt;= 50, "26-50 Years", PropertySet[[#This Row],[AGE]]&lt;=75, "51-75 Years", PropertySet[[#This Row],[AGE]]&lt;=100, "76-100 Years", PropertySet[[#This Row],[AGE]]&gt;100, "100+ Years"))</f>
        <v>100+ Years</v>
      </c>
      <c r="V7150" t="str" cm="1">
        <f t="array" ref="V71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150" t="s">
        <v>33</v>
      </c>
      <c r="X7150" t="s">
        <v>31</v>
      </c>
    </row>
    <row r="7151" spans="1:24" x14ac:dyDescent="0.3">
      <c r="A7151" t="s">
        <v>7106</v>
      </c>
      <c r="B7151" t="s">
        <v>29</v>
      </c>
      <c r="C7151" t="s">
        <v>30</v>
      </c>
      <c r="D7151">
        <v>1</v>
      </c>
      <c r="E7151">
        <v>467</v>
      </c>
      <c r="F7151">
        <v>43</v>
      </c>
      <c r="G7151" t="s">
        <v>6</v>
      </c>
      <c r="H7151" t="s">
        <v>31</v>
      </c>
      <c r="I7151" t="s">
        <v>7155</v>
      </c>
      <c r="J7151" t="s">
        <v>6</v>
      </c>
      <c r="K7151">
        <v>10314</v>
      </c>
      <c r="L7151" s="25">
        <v>575000</v>
      </c>
      <c r="M7151" s="13">
        <v>45058</v>
      </c>
      <c r="N7151" s="1">
        <v>1</v>
      </c>
      <c r="O7151" s="1">
        <v>0</v>
      </c>
      <c r="P7151" s="1">
        <v>1</v>
      </c>
      <c r="Q7151" s="1">
        <v>3190</v>
      </c>
      <c r="R7151" s="1">
        <v>1470</v>
      </c>
      <c r="S7151">
        <v>1925</v>
      </c>
      <c r="T7151" s="29">
        <f>IF(TRIM(PropertySet[[#This Row],[YEAR BUILT]])="", "N/A", 2023-PropertySet[[#This Row],[YEAR BUILT]])</f>
        <v>98</v>
      </c>
      <c r="U7151" t="str" cm="1">
        <f t="array" ref="U7151">IF(PropertySet[[#This Row],[AGE]] = "N/A", "N/A", _xlfn.IFS(PropertySet[[#This Row],[AGE]] &lt;= 25, "0-25 Years", PropertySet[[#This Row],[AGE]] &lt;= 50, "26-50 Years", PropertySet[[#This Row],[AGE]]&lt;=75, "51-75 Years", PropertySet[[#This Row],[AGE]]&lt;=100, "76-100 Years", PropertySet[[#This Row],[AGE]]&gt;100, "100+ Years"))</f>
        <v>76-100 Years</v>
      </c>
      <c r="V7151" t="str" cm="1">
        <f t="array" ref="V71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51" t="s">
        <v>33</v>
      </c>
      <c r="X7151" t="s">
        <v>31</v>
      </c>
    </row>
    <row r="7152" spans="1:24" x14ac:dyDescent="0.3">
      <c r="A7152" t="s">
        <v>7106</v>
      </c>
      <c r="B7152" t="s">
        <v>29</v>
      </c>
      <c r="C7152" t="s">
        <v>30</v>
      </c>
      <c r="D7152">
        <v>1</v>
      </c>
      <c r="E7152">
        <v>469</v>
      </c>
      <c r="F7152">
        <v>27</v>
      </c>
      <c r="G7152" t="s">
        <v>6</v>
      </c>
      <c r="H7152" t="s">
        <v>31</v>
      </c>
      <c r="I7152" t="s">
        <v>7156</v>
      </c>
      <c r="J7152" t="s">
        <v>6</v>
      </c>
      <c r="K7152">
        <v>10314</v>
      </c>
      <c r="L7152" s="25">
        <v>739000</v>
      </c>
      <c r="M7152" s="13">
        <v>45036</v>
      </c>
      <c r="N7152" s="1">
        <v>1</v>
      </c>
      <c r="O7152" s="1">
        <v>0</v>
      </c>
      <c r="P7152" s="1">
        <v>1</v>
      </c>
      <c r="Q7152" s="1">
        <v>4000</v>
      </c>
      <c r="R7152" s="1">
        <v>1866</v>
      </c>
      <c r="S7152">
        <v>1925</v>
      </c>
      <c r="T7152" s="29">
        <f>IF(TRIM(PropertySet[[#This Row],[YEAR BUILT]])="", "N/A", 2023-PropertySet[[#This Row],[YEAR BUILT]])</f>
        <v>98</v>
      </c>
      <c r="U7152" t="str" cm="1">
        <f t="array" ref="U7152">IF(PropertySet[[#This Row],[AGE]] = "N/A", "N/A", _xlfn.IFS(PropertySet[[#This Row],[AGE]] &lt;= 25, "0-25 Years", PropertySet[[#This Row],[AGE]] &lt;= 50, "26-50 Years", PropertySet[[#This Row],[AGE]]&lt;=75, "51-75 Years", PropertySet[[#This Row],[AGE]]&lt;=100, "76-100 Years", PropertySet[[#This Row],[AGE]]&gt;100, "100+ Years"))</f>
        <v>76-100 Years</v>
      </c>
      <c r="V7152" t="str" cm="1">
        <f t="array" ref="V71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52" t="s">
        <v>33</v>
      </c>
      <c r="X7152" t="s">
        <v>31</v>
      </c>
    </row>
    <row r="7153" spans="1:24" x14ac:dyDescent="0.3">
      <c r="A7153" t="s">
        <v>7106</v>
      </c>
      <c r="B7153" t="s">
        <v>29</v>
      </c>
      <c r="C7153" t="s">
        <v>30</v>
      </c>
      <c r="D7153">
        <v>1</v>
      </c>
      <c r="E7153">
        <v>470</v>
      </c>
      <c r="F7153">
        <v>30</v>
      </c>
      <c r="G7153" t="s">
        <v>6</v>
      </c>
      <c r="H7153" t="s">
        <v>36</v>
      </c>
      <c r="I7153" t="s">
        <v>7157</v>
      </c>
      <c r="J7153" t="s">
        <v>6</v>
      </c>
      <c r="K7153">
        <v>10314</v>
      </c>
      <c r="L7153" s="25">
        <v>515000</v>
      </c>
      <c r="M7153" s="13">
        <v>45216</v>
      </c>
      <c r="N7153" s="1">
        <v>1</v>
      </c>
      <c r="O7153" s="1">
        <v>0</v>
      </c>
      <c r="P7153" s="1">
        <v>1</v>
      </c>
      <c r="Q7153" s="1">
        <v>4000</v>
      </c>
      <c r="R7153" s="1">
        <v>1032</v>
      </c>
      <c r="S7153">
        <v>1965</v>
      </c>
      <c r="T7153" s="29">
        <f>IF(TRIM(PropertySet[[#This Row],[YEAR BUILT]])="", "N/A", 2023-PropertySet[[#This Row],[YEAR BUILT]])</f>
        <v>58</v>
      </c>
      <c r="U7153" t="str" cm="1">
        <f t="array" ref="U7153">IF(PropertySet[[#This Row],[AGE]] = "N/A", "N/A", _xlfn.IFS(PropertySet[[#This Row],[AGE]] &lt;= 25, "0-25 Years", PropertySet[[#This Row],[AGE]] &lt;= 50, "26-50 Years", PropertySet[[#This Row],[AGE]]&lt;=75, "51-75 Years", PropertySet[[#This Row],[AGE]]&lt;=100, "76-100 Years", PropertySet[[#This Row],[AGE]]&gt;100, "100+ Years"))</f>
        <v>51-75 Years</v>
      </c>
      <c r="V7153" t="str" cm="1">
        <f t="array" ref="V71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53" t="s">
        <v>33</v>
      </c>
      <c r="X7153" t="s">
        <v>36</v>
      </c>
    </row>
    <row r="7154" spans="1:24" x14ac:dyDescent="0.3">
      <c r="A7154" t="s">
        <v>7106</v>
      </c>
      <c r="B7154" t="s">
        <v>29</v>
      </c>
      <c r="C7154" t="s">
        <v>30</v>
      </c>
      <c r="D7154">
        <v>1</v>
      </c>
      <c r="E7154">
        <v>470</v>
      </c>
      <c r="F7154">
        <v>56</v>
      </c>
      <c r="G7154" t="s">
        <v>6</v>
      </c>
      <c r="H7154" t="s">
        <v>31</v>
      </c>
      <c r="I7154" t="s">
        <v>7158</v>
      </c>
      <c r="J7154" t="s">
        <v>6</v>
      </c>
      <c r="K7154">
        <v>10314</v>
      </c>
      <c r="L7154" s="25">
        <v>600000</v>
      </c>
      <c r="M7154" s="13">
        <v>44951</v>
      </c>
      <c r="N7154" s="1">
        <v>1</v>
      </c>
      <c r="O7154" s="1">
        <v>0</v>
      </c>
      <c r="P7154" s="1">
        <v>1</v>
      </c>
      <c r="Q7154" s="1">
        <v>2800</v>
      </c>
      <c r="R7154" s="1">
        <v>1920</v>
      </c>
      <c r="S7154">
        <v>1980</v>
      </c>
      <c r="T7154" s="29">
        <f>IF(TRIM(PropertySet[[#This Row],[YEAR BUILT]])="", "N/A", 2023-PropertySet[[#This Row],[YEAR BUILT]])</f>
        <v>43</v>
      </c>
      <c r="U7154" t="str" cm="1">
        <f t="array" ref="U7154">IF(PropertySet[[#This Row],[AGE]] = "N/A", "N/A", _xlfn.IFS(PropertySet[[#This Row],[AGE]] &lt;= 25, "0-25 Years", PropertySet[[#This Row],[AGE]] &lt;= 50, "26-50 Years", PropertySet[[#This Row],[AGE]]&lt;=75, "51-75 Years", PropertySet[[#This Row],[AGE]]&lt;=100, "76-100 Years", PropertySet[[#This Row],[AGE]]&gt;100, "100+ Years"))</f>
        <v>26-50 Years</v>
      </c>
      <c r="V7154" t="str" cm="1">
        <f t="array" ref="V71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154" t="s">
        <v>33</v>
      </c>
      <c r="X7154" t="s">
        <v>31</v>
      </c>
    </row>
    <row r="7155" spans="1:24" x14ac:dyDescent="0.3">
      <c r="A7155" t="s">
        <v>7106</v>
      </c>
      <c r="B7155" t="s">
        <v>29</v>
      </c>
      <c r="C7155" t="s">
        <v>30</v>
      </c>
      <c r="D7155">
        <v>1</v>
      </c>
      <c r="E7155">
        <v>475</v>
      </c>
      <c r="F7155">
        <v>30</v>
      </c>
      <c r="G7155" t="s">
        <v>6</v>
      </c>
      <c r="H7155" t="s">
        <v>31</v>
      </c>
      <c r="I7155" t="s">
        <v>7159</v>
      </c>
      <c r="J7155" t="s">
        <v>6</v>
      </c>
      <c r="K7155">
        <v>10314</v>
      </c>
      <c r="L7155" s="25">
        <v>0</v>
      </c>
      <c r="M7155" s="13">
        <v>45098</v>
      </c>
      <c r="N7155" s="1">
        <v>1</v>
      </c>
      <c r="O7155" s="1">
        <v>0</v>
      </c>
      <c r="P7155" s="1">
        <v>1</v>
      </c>
      <c r="Q7155" s="1">
        <v>4000</v>
      </c>
      <c r="R7155" s="1">
        <v>1920</v>
      </c>
      <c r="S7155">
        <v>1960</v>
      </c>
      <c r="T7155" s="29">
        <f>IF(TRIM(PropertySet[[#This Row],[YEAR BUILT]])="", "N/A", 2023-PropertySet[[#This Row],[YEAR BUILT]])</f>
        <v>63</v>
      </c>
      <c r="U7155" t="str" cm="1">
        <f t="array" ref="U7155">IF(PropertySet[[#This Row],[AGE]] = "N/A", "N/A", _xlfn.IFS(PropertySet[[#This Row],[AGE]] &lt;= 25, "0-25 Years", PropertySet[[#This Row],[AGE]] &lt;= 50, "26-50 Years", PropertySet[[#This Row],[AGE]]&lt;=75, "51-75 Years", PropertySet[[#This Row],[AGE]]&lt;=100, "76-100 Years", PropertySet[[#This Row],[AGE]]&gt;100, "100+ Years"))</f>
        <v>51-75 Years</v>
      </c>
      <c r="V7155" t="str" cm="1">
        <f t="array" ref="V71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55" t="s">
        <v>33</v>
      </c>
      <c r="X7155" t="s">
        <v>31</v>
      </c>
    </row>
    <row r="7156" spans="1:24" x14ac:dyDescent="0.3">
      <c r="A7156" t="s">
        <v>7106</v>
      </c>
      <c r="B7156" t="s">
        <v>29</v>
      </c>
      <c r="C7156" t="s">
        <v>30</v>
      </c>
      <c r="D7156">
        <v>1</v>
      </c>
      <c r="E7156">
        <v>475</v>
      </c>
      <c r="F7156">
        <v>49</v>
      </c>
      <c r="G7156" t="s">
        <v>6</v>
      </c>
      <c r="H7156" t="s">
        <v>31</v>
      </c>
      <c r="I7156" t="s">
        <v>7160</v>
      </c>
      <c r="J7156" t="s">
        <v>6</v>
      </c>
      <c r="K7156">
        <v>10314</v>
      </c>
      <c r="L7156" s="25">
        <v>0</v>
      </c>
      <c r="M7156" s="13">
        <v>44973</v>
      </c>
      <c r="N7156" s="1">
        <v>1</v>
      </c>
      <c r="O7156" s="1">
        <v>0</v>
      </c>
      <c r="P7156" s="1">
        <v>1</v>
      </c>
      <c r="Q7156" s="1">
        <v>4000</v>
      </c>
      <c r="R7156" s="1">
        <v>1771</v>
      </c>
      <c r="S7156">
        <v>1955</v>
      </c>
      <c r="T7156" s="29">
        <f>IF(TRIM(PropertySet[[#This Row],[YEAR BUILT]])="", "N/A", 2023-PropertySet[[#This Row],[YEAR BUILT]])</f>
        <v>68</v>
      </c>
      <c r="U7156" t="str" cm="1">
        <f t="array" ref="U7156">IF(PropertySet[[#This Row],[AGE]] = "N/A", "N/A", _xlfn.IFS(PropertySet[[#This Row],[AGE]] &lt;= 25, "0-25 Years", PropertySet[[#This Row],[AGE]] &lt;= 50, "26-50 Years", PropertySet[[#This Row],[AGE]]&lt;=75, "51-75 Years", PropertySet[[#This Row],[AGE]]&lt;=100, "76-100 Years", PropertySet[[#This Row],[AGE]]&gt;100, "100+ Years"))</f>
        <v>51-75 Years</v>
      </c>
      <c r="V7156" t="str" cm="1">
        <f t="array" ref="V71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56" t="s">
        <v>33</v>
      </c>
      <c r="X7156" t="s">
        <v>31</v>
      </c>
    </row>
    <row r="7157" spans="1:24" x14ac:dyDescent="0.3">
      <c r="A7157" t="s">
        <v>7106</v>
      </c>
      <c r="B7157" t="s">
        <v>29</v>
      </c>
      <c r="C7157" t="s">
        <v>30</v>
      </c>
      <c r="D7157">
        <v>1</v>
      </c>
      <c r="E7157">
        <v>475</v>
      </c>
      <c r="F7157">
        <v>68</v>
      </c>
      <c r="G7157" t="s">
        <v>6</v>
      </c>
      <c r="H7157" t="s">
        <v>36</v>
      </c>
      <c r="I7157" t="s">
        <v>7161</v>
      </c>
      <c r="J7157" t="s">
        <v>6</v>
      </c>
      <c r="K7157">
        <v>10314</v>
      </c>
      <c r="L7157" s="25">
        <v>0</v>
      </c>
      <c r="M7157" s="13">
        <v>45160</v>
      </c>
      <c r="N7157" s="1">
        <v>1</v>
      </c>
      <c r="O7157" s="1">
        <v>0</v>
      </c>
      <c r="P7157" s="1">
        <v>1</v>
      </c>
      <c r="Q7157" s="1">
        <v>4000</v>
      </c>
      <c r="R7157" s="1">
        <v>972</v>
      </c>
      <c r="S7157">
        <v>1960</v>
      </c>
      <c r="T7157" s="29">
        <f>IF(TRIM(PropertySet[[#This Row],[YEAR BUILT]])="", "N/A", 2023-PropertySet[[#This Row],[YEAR BUILT]])</f>
        <v>63</v>
      </c>
      <c r="U7157" t="str" cm="1">
        <f t="array" ref="U7157">IF(PropertySet[[#This Row],[AGE]] = "N/A", "N/A", _xlfn.IFS(PropertySet[[#This Row],[AGE]] &lt;= 25, "0-25 Years", PropertySet[[#This Row],[AGE]] &lt;= 50, "26-50 Years", PropertySet[[#This Row],[AGE]]&lt;=75, "51-75 Years", PropertySet[[#This Row],[AGE]]&lt;=100, "76-100 Years", PropertySet[[#This Row],[AGE]]&gt;100, "100+ Years"))</f>
        <v>51-75 Years</v>
      </c>
      <c r="V7157" t="str" cm="1">
        <f t="array" ref="V71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57" t="s">
        <v>33</v>
      </c>
      <c r="X7157" t="s">
        <v>36</v>
      </c>
    </row>
    <row r="7158" spans="1:24" x14ac:dyDescent="0.3">
      <c r="A7158" t="s">
        <v>7106</v>
      </c>
      <c r="B7158" t="s">
        <v>29</v>
      </c>
      <c r="C7158" t="s">
        <v>30</v>
      </c>
      <c r="D7158">
        <v>1</v>
      </c>
      <c r="E7158">
        <v>475</v>
      </c>
      <c r="F7158">
        <v>77</v>
      </c>
      <c r="G7158" t="s">
        <v>6</v>
      </c>
      <c r="H7158" t="s">
        <v>44</v>
      </c>
      <c r="I7158" t="s">
        <v>7162</v>
      </c>
      <c r="J7158" t="s">
        <v>6</v>
      </c>
      <c r="K7158">
        <v>10314</v>
      </c>
      <c r="L7158" s="25">
        <v>0</v>
      </c>
      <c r="M7158" s="13">
        <v>45056</v>
      </c>
      <c r="N7158" s="1">
        <v>1</v>
      </c>
      <c r="O7158" s="1">
        <v>0</v>
      </c>
      <c r="P7158" s="1">
        <v>1</v>
      </c>
      <c r="Q7158" s="1">
        <v>2500</v>
      </c>
      <c r="R7158" s="1">
        <v>1620</v>
      </c>
      <c r="S7158">
        <v>1965</v>
      </c>
      <c r="T7158" s="29">
        <f>IF(TRIM(PropertySet[[#This Row],[YEAR BUILT]])="", "N/A", 2023-PropertySet[[#This Row],[YEAR BUILT]])</f>
        <v>58</v>
      </c>
      <c r="U7158" t="str" cm="1">
        <f t="array" ref="U7158">IF(PropertySet[[#This Row],[AGE]] = "N/A", "N/A", _xlfn.IFS(PropertySet[[#This Row],[AGE]] &lt;= 25, "0-25 Years", PropertySet[[#This Row],[AGE]] &lt;= 50, "26-50 Years", PropertySet[[#This Row],[AGE]]&lt;=75, "51-75 Years", PropertySet[[#This Row],[AGE]]&lt;=100, "76-100 Years", PropertySet[[#This Row],[AGE]]&gt;100, "100+ Years"))</f>
        <v>51-75 Years</v>
      </c>
      <c r="V7158" t="str" cm="1">
        <f t="array" ref="V71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58" t="s">
        <v>33</v>
      </c>
      <c r="X7158" t="s">
        <v>44</v>
      </c>
    </row>
    <row r="7159" spans="1:24" x14ac:dyDescent="0.3">
      <c r="A7159" t="s">
        <v>7106</v>
      </c>
      <c r="B7159" t="s">
        <v>29</v>
      </c>
      <c r="C7159" t="s">
        <v>30</v>
      </c>
      <c r="D7159">
        <v>1</v>
      </c>
      <c r="E7159">
        <v>476</v>
      </c>
      <c r="F7159">
        <v>75</v>
      </c>
      <c r="G7159" t="s">
        <v>6</v>
      </c>
      <c r="H7159" t="s">
        <v>36</v>
      </c>
      <c r="I7159" t="s">
        <v>7163</v>
      </c>
      <c r="J7159" t="s">
        <v>6</v>
      </c>
      <c r="K7159">
        <v>10314</v>
      </c>
      <c r="L7159" s="25">
        <v>710000</v>
      </c>
      <c r="M7159" s="13">
        <v>45282</v>
      </c>
      <c r="N7159" s="1">
        <v>1</v>
      </c>
      <c r="O7159" s="1">
        <v>0</v>
      </c>
      <c r="P7159" s="1">
        <v>1</v>
      </c>
      <c r="Q7159" s="1">
        <v>4000</v>
      </c>
      <c r="R7159" s="1">
        <v>1196</v>
      </c>
      <c r="S7159">
        <v>1960</v>
      </c>
      <c r="T7159" s="29">
        <f>IF(TRIM(PropertySet[[#This Row],[YEAR BUILT]])="", "N/A", 2023-PropertySet[[#This Row],[YEAR BUILT]])</f>
        <v>63</v>
      </c>
      <c r="U7159" t="str" cm="1">
        <f t="array" ref="U7159">IF(PropertySet[[#This Row],[AGE]] = "N/A", "N/A", _xlfn.IFS(PropertySet[[#This Row],[AGE]] &lt;= 25, "0-25 Years", PropertySet[[#This Row],[AGE]] &lt;= 50, "26-50 Years", PropertySet[[#This Row],[AGE]]&lt;=75, "51-75 Years", PropertySet[[#This Row],[AGE]]&lt;=100, "76-100 Years", PropertySet[[#This Row],[AGE]]&gt;100, "100+ Years"))</f>
        <v>51-75 Years</v>
      </c>
      <c r="V7159" t="str" cm="1">
        <f t="array" ref="V71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59" t="s">
        <v>33</v>
      </c>
      <c r="X7159" t="s">
        <v>36</v>
      </c>
    </row>
    <row r="7160" spans="1:24" x14ac:dyDescent="0.3">
      <c r="A7160" t="s">
        <v>7106</v>
      </c>
      <c r="B7160" t="s">
        <v>29</v>
      </c>
      <c r="C7160" t="s">
        <v>30</v>
      </c>
      <c r="D7160">
        <v>1</v>
      </c>
      <c r="E7160">
        <v>477</v>
      </c>
      <c r="F7160">
        <v>31</v>
      </c>
      <c r="G7160" t="s">
        <v>6</v>
      </c>
      <c r="H7160" t="s">
        <v>44</v>
      </c>
      <c r="I7160" t="s">
        <v>7164</v>
      </c>
      <c r="J7160" t="s">
        <v>6</v>
      </c>
      <c r="K7160">
        <v>10314</v>
      </c>
      <c r="L7160" s="25">
        <v>450000</v>
      </c>
      <c r="M7160" s="13">
        <v>45014</v>
      </c>
      <c r="N7160" s="1">
        <v>1</v>
      </c>
      <c r="O7160" s="1">
        <v>0</v>
      </c>
      <c r="P7160" s="1">
        <v>1</v>
      </c>
      <c r="Q7160" s="1">
        <v>2000</v>
      </c>
      <c r="R7160" s="1">
        <v>1200</v>
      </c>
      <c r="S7160">
        <v>1997</v>
      </c>
      <c r="T7160" s="29">
        <f>IF(TRIM(PropertySet[[#This Row],[YEAR BUILT]])="", "N/A", 2023-PropertySet[[#This Row],[YEAR BUILT]])</f>
        <v>26</v>
      </c>
      <c r="U7160" t="str" cm="1">
        <f t="array" ref="U7160">IF(PropertySet[[#This Row],[AGE]] = "N/A", "N/A", _xlfn.IFS(PropertySet[[#This Row],[AGE]] &lt;= 25, "0-25 Years", PropertySet[[#This Row],[AGE]] &lt;= 50, "26-50 Years", PropertySet[[#This Row],[AGE]]&lt;=75, "51-75 Years", PropertySet[[#This Row],[AGE]]&lt;=100, "76-100 Years", PropertySet[[#This Row],[AGE]]&gt;100, "100+ Years"))</f>
        <v>26-50 Years</v>
      </c>
      <c r="V7160" t="str" cm="1">
        <f t="array" ref="V71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160" t="s">
        <v>33</v>
      </c>
      <c r="X7160" t="s">
        <v>44</v>
      </c>
    </row>
    <row r="7161" spans="1:24" x14ac:dyDescent="0.3">
      <c r="A7161" t="s">
        <v>7106</v>
      </c>
      <c r="B7161" t="s">
        <v>29</v>
      </c>
      <c r="C7161" t="s">
        <v>30</v>
      </c>
      <c r="D7161">
        <v>1</v>
      </c>
      <c r="E7161">
        <v>477</v>
      </c>
      <c r="F7161">
        <v>56</v>
      </c>
      <c r="G7161" t="s">
        <v>6</v>
      </c>
      <c r="H7161" t="s">
        <v>36</v>
      </c>
      <c r="I7161" t="s">
        <v>7165</v>
      </c>
      <c r="J7161" t="s">
        <v>6</v>
      </c>
      <c r="K7161">
        <v>10314</v>
      </c>
      <c r="L7161" s="25">
        <v>285000</v>
      </c>
      <c r="M7161" s="13">
        <v>45259</v>
      </c>
      <c r="N7161" s="1">
        <v>1</v>
      </c>
      <c r="O7161" s="1">
        <v>0</v>
      </c>
      <c r="P7161" s="1">
        <v>1</v>
      </c>
      <c r="Q7161" s="1">
        <v>4640</v>
      </c>
      <c r="R7161" s="1">
        <v>1056</v>
      </c>
      <c r="S7161">
        <v>1965</v>
      </c>
      <c r="T7161" s="29">
        <f>IF(TRIM(PropertySet[[#This Row],[YEAR BUILT]])="", "N/A", 2023-PropertySet[[#This Row],[YEAR BUILT]])</f>
        <v>58</v>
      </c>
      <c r="U7161" t="str" cm="1">
        <f t="array" ref="U7161">IF(PropertySet[[#This Row],[AGE]] = "N/A", "N/A", _xlfn.IFS(PropertySet[[#This Row],[AGE]] &lt;= 25, "0-25 Years", PropertySet[[#This Row],[AGE]] &lt;= 50, "26-50 Years", PropertySet[[#This Row],[AGE]]&lt;=75, "51-75 Years", PropertySet[[#This Row],[AGE]]&lt;=100, "76-100 Years", PropertySet[[#This Row],[AGE]]&gt;100, "100+ Years"))</f>
        <v>51-75 Years</v>
      </c>
      <c r="V7161" t="str" cm="1">
        <f t="array" ref="V71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61" t="s">
        <v>33</v>
      </c>
      <c r="X7161" t="s">
        <v>36</v>
      </c>
    </row>
    <row r="7162" spans="1:24" x14ac:dyDescent="0.3">
      <c r="A7162" t="s">
        <v>7106</v>
      </c>
      <c r="B7162" t="s">
        <v>29</v>
      </c>
      <c r="C7162" t="s">
        <v>30</v>
      </c>
      <c r="D7162">
        <v>1</v>
      </c>
      <c r="E7162">
        <v>477</v>
      </c>
      <c r="F7162">
        <v>77</v>
      </c>
      <c r="G7162" t="s">
        <v>6</v>
      </c>
      <c r="H7162" t="s">
        <v>44</v>
      </c>
      <c r="I7162" t="s">
        <v>7166</v>
      </c>
      <c r="J7162" t="s">
        <v>6</v>
      </c>
      <c r="K7162">
        <v>10314</v>
      </c>
      <c r="L7162" s="25">
        <v>0</v>
      </c>
      <c r="M7162" s="13">
        <v>45184</v>
      </c>
      <c r="N7162" s="1">
        <v>1</v>
      </c>
      <c r="O7162" s="1">
        <v>0</v>
      </c>
      <c r="P7162" s="1">
        <v>1</v>
      </c>
      <c r="Q7162" s="1">
        <v>2000</v>
      </c>
      <c r="R7162" s="1">
        <v>1600</v>
      </c>
      <c r="S7162">
        <v>1993</v>
      </c>
      <c r="T7162" s="29">
        <f>IF(TRIM(PropertySet[[#This Row],[YEAR BUILT]])="", "N/A", 2023-PropertySet[[#This Row],[YEAR BUILT]])</f>
        <v>30</v>
      </c>
      <c r="U7162" t="str" cm="1">
        <f t="array" ref="U7162">IF(PropertySet[[#This Row],[AGE]] = "N/A", "N/A", _xlfn.IFS(PropertySet[[#This Row],[AGE]] &lt;= 25, "0-25 Years", PropertySet[[#This Row],[AGE]] &lt;= 50, "26-50 Years", PropertySet[[#This Row],[AGE]]&lt;=75, "51-75 Years", PropertySet[[#This Row],[AGE]]&lt;=100, "76-100 Years", PropertySet[[#This Row],[AGE]]&gt;100, "100+ Years"))</f>
        <v>26-50 Years</v>
      </c>
      <c r="V7162" t="str" cm="1">
        <f t="array" ref="V71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162" t="s">
        <v>33</v>
      </c>
      <c r="X7162" t="s">
        <v>44</v>
      </c>
    </row>
    <row r="7163" spans="1:24" x14ac:dyDescent="0.3">
      <c r="A7163" t="s">
        <v>7106</v>
      </c>
      <c r="B7163" t="s">
        <v>29</v>
      </c>
      <c r="C7163" t="s">
        <v>30</v>
      </c>
      <c r="D7163">
        <v>1</v>
      </c>
      <c r="E7163">
        <v>478</v>
      </c>
      <c r="F7163">
        <v>56</v>
      </c>
      <c r="G7163" t="s">
        <v>6</v>
      </c>
      <c r="H7163" t="s">
        <v>36</v>
      </c>
      <c r="I7163" t="s">
        <v>7167</v>
      </c>
      <c r="J7163" t="s">
        <v>6</v>
      </c>
      <c r="K7163">
        <v>10314</v>
      </c>
      <c r="L7163" s="25">
        <v>10</v>
      </c>
      <c r="M7163" s="13">
        <v>44943</v>
      </c>
      <c r="N7163" s="1">
        <v>1</v>
      </c>
      <c r="O7163" s="1">
        <v>0</v>
      </c>
      <c r="P7163" s="1">
        <v>1</v>
      </c>
      <c r="Q7163" s="1">
        <v>6360</v>
      </c>
      <c r="R7163" s="1">
        <v>1200</v>
      </c>
      <c r="S7163">
        <v>1955</v>
      </c>
      <c r="T7163" s="29">
        <f>IF(TRIM(PropertySet[[#This Row],[YEAR BUILT]])="", "N/A", 2023-PropertySet[[#This Row],[YEAR BUILT]])</f>
        <v>68</v>
      </c>
      <c r="U7163" t="str" cm="1">
        <f t="array" ref="U7163">IF(PropertySet[[#This Row],[AGE]] = "N/A", "N/A", _xlfn.IFS(PropertySet[[#This Row],[AGE]] &lt;= 25, "0-25 Years", PropertySet[[#This Row],[AGE]] &lt;= 50, "26-50 Years", PropertySet[[#This Row],[AGE]]&lt;=75, "51-75 Years", PropertySet[[#This Row],[AGE]]&lt;=100, "76-100 Years", PropertySet[[#This Row],[AGE]]&gt;100, "100+ Years"))</f>
        <v>51-75 Years</v>
      </c>
      <c r="V7163" t="str" cm="1">
        <f t="array" ref="V71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63" t="s">
        <v>33</v>
      </c>
      <c r="X7163" t="s">
        <v>36</v>
      </c>
    </row>
    <row r="7164" spans="1:24" x14ac:dyDescent="0.3">
      <c r="A7164" t="s">
        <v>7106</v>
      </c>
      <c r="B7164" t="s">
        <v>29</v>
      </c>
      <c r="C7164" t="s">
        <v>30</v>
      </c>
      <c r="D7164">
        <v>1</v>
      </c>
      <c r="E7164">
        <v>479</v>
      </c>
      <c r="F7164">
        <v>7</v>
      </c>
      <c r="G7164" t="s">
        <v>6</v>
      </c>
      <c r="H7164" t="s">
        <v>31</v>
      </c>
      <c r="I7164" t="s">
        <v>7168</v>
      </c>
      <c r="J7164" t="s">
        <v>6</v>
      </c>
      <c r="K7164">
        <v>10314</v>
      </c>
      <c r="L7164" s="25">
        <v>0</v>
      </c>
      <c r="M7164" s="13">
        <v>45013</v>
      </c>
      <c r="N7164" s="1">
        <v>1</v>
      </c>
      <c r="O7164" s="1">
        <v>0</v>
      </c>
      <c r="P7164" s="1">
        <v>1</v>
      </c>
      <c r="Q7164" s="1">
        <v>4315</v>
      </c>
      <c r="R7164" s="1">
        <v>2213</v>
      </c>
      <c r="S7164">
        <v>1955</v>
      </c>
      <c r="T7164" s="29">
        <f>IF(TRIM(PropertySet[[#This Row],[YEAR BUILT]])="", "N/A", 2023-PropertySet[[#This Row],[YEAR BUILT]])</f>
        <v>68</v>
      </c>
      <c r="U7164" t="str" cm="1">
        <f t="array" ref="U7164">IF(PropertySet[[#This Row],[AGE]] = "N/A", "N/A", _xlfn.IFS(PropertySet[[#This Row],[AGE]] &lt;= 25, "0-25 Years", PropertySet[[#This Row],[AGE]] &lt;= 50, "26-50 Years", PropertySet[[#This Row],[AGE]]&lt;=75, "51-75 Years", PropertySet[[#This Row],[AGE]]&lt;=100, "76-100 Years", PropertySet[[#This Row],[AGE]]&gt;100, "100+ Years"))</f>
        <v>51-75 Years</v>
      </c>
      <c r="V7164" t="str" cm="1">
        <f t="array" ref="V71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64" t="s">
        <v>33</v>
      </c>
      <c r="X7164" t="s">
        <v>31</v>
      </c>
    </row>
    <row r="7165" spans="1:24" x14ac:dyDescent="0.3">
      <c r="A7165" t="s">
        <v>7106</v>
      </c>
      <c r="B7165" t="s">
        <v>29</v>
      </c>
      <c r="C7165" t="s">
        <v>30</v>
      </c>
      <c r="D7165">
        <v>1</v>
      </c>
      <c r="E7165">
        <v>479</v>
      </c>
      <c r="F7165">
        <v>52</v>
      </c>
      <c r="G7165" t="s">
        <v>6</v>
      </c>
      <c r="H7165" t="s">
        <v>36</v>
      </c>
      <c r="I7165" t="s">
        <v>7169</v>
      </c>
      <c r="J7165" t="s">
        <v>6</v>
      </c>
      <c r="K7165">
        <v>10314</v>
      </c>
      <c r="L7165" s="25">
        <v>750000</v>
      </c>
      <c r="M7165" s="13">
        <v>45260</v>
      </c>
      <c r="N7165" s="1">
        <v>1</v>
      </c>
      <c r="O7165" s="1">
        <v>0</v>
      </c>
      <c r="P7165" s="1">
        <v>1</v>
      </c>
      <c r="Q7165" s="1">
        <v>4000</v>
      </c>
      <c r="R7165" s="1">
        <v>1404</v>
      </c>
      <c r="S7165">
        <v>1989</v>
      </c>
      <c r="T7165" s="29">
        <f>IF(TRIM(PropertySet[[#This Row],[YEAR BUILT]])="", "N/A", 2023-PropertySet[[#This Row],[YEAR BUILT]])</f>
        <v>34</v>
      </c>
      <c r="U7165" t="str" cm="1">
        <f t="array" ref="U7165">IF(PropertySet[[#This Row],[AGE]] = "N/A", "N/A", _xlfn.IFS(PropertySet[[#This Row],[AGE]] &lt;= 25, "0-25 Years", PropertySet[[#This Row],[AGE]] &lt;= 50, "26-50 Years", PropertySet[[#This Row],[AGE]]&lt;=75, "51-75 Years", PropertySet[[#This Row],[AGE]]&lt;=100, "76-100 Years", PropertySet[[#This Row],[AGE]]&gt;100, "100+ Years"))</f>
        <v>26-50 Years</v>
      </c>
      <c r="V7165" t="str" cm="1">
        <f t="array" ref="V71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165" t="s">
        <v>33</v>
      </c>
      <c r="X7165" t="s">
        <v>36</v>
      </c>
    </row>
    <row r="7166" spans="1:24" x14ac:dyDescent="0.3">
      <c r="A7166" t="s">
        <v>7106</v>
      </c>
      <c r="B7166" t="s">
        <v>29</v>
      </c>
      <c r="C7166" t="s">
        <v>30</v>
      </c>
      <c r="D7166">
        <v>1</v>
      </c>
      <c r="E7166">
        <v>479</v>
      </c>
      <c r="F7166">
        <v>57</v>
      </c>
      <c r="G7166" t="s">
        <v>6</v>
      </c>
      <c r="H7166" t="s">
        <v>36</v>
      </c>
      <c r="I7166" t="s">
        <v>7170</v>
      </c>
      <c r="J7166" t="s">
        <v>6</v>
      </c>
      <c r="K7166">
        <v>10314</v>
      </c>
      <c r="L7166" s="25">
        <v>768000</v>
      </c>
      <c r="M7166" s="13">
        <v>45100</v>
      </c>
      <c r="N7166" s="1">
        <v>1</v>
      </c>
      <c r="O7166" s="1">
        <v>0</v>
      </c>
      <c r="P7166" s="1">
        <v>1</v>
      </c>
      <c r="Q7166" s="1">
        <v>4000</v>
      </c>
      <c r="R7166" s="1">
        <v>1925</v>
      </c>
      <c r="S7166">
        <v>1970</v>
      </c>
      <c r="T7166" s="29">
        <f>IF(TRIM(PropertySet[[#This Row],[YEAR BUILT]])="", "N/A", 2023-PropertySet[[#This Row],[YEAR BUILT]])</f>
        <v>53</v>
      </c>
      <c r="U7166" t="str" cm="1">
        <f t="array" ref="U7166">IF(PropertySet[[#This Row],[AGE]] = "N/A", "N/A", _xlfn.IFS(PropertySet[[#This Row],[AGE]] &lt;= 25, "0-25 Years", PropertySet[[#This Row],[AGE]] &lt;= 50, "26-50 Years", PropertySet[[#This Row],[AGE]]&lt;=75, "51-75 Years", PropertySet[[#This Row],[AGE]]&lt;=100, "76-100 Years", PropertySet[[#This Row],[AGE]]&gt;100, "100+ Years"))</f>
        <v>51-75 Years</v>
      </c>
      <c r="V7166" t="str" cm="1">
        <f t="array" ref="V71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66" t="s">
        <v>33</v>
      </c>
      <c r="X7166" t="s">
        <v>36</v>
      </c>
    </row>
    <row r="7167" spans="1:24" x14ac:dyDescent="0.3">
      <c r="A7167" t="s">
        <v>7106</v>
      </c>
      <c r="B7167" t="s">
        <v>29</v>
      </c>
      <c r="C7167" t="s">
        <v>30</v>
      </c>
      <c r="D7167">
        <v>1</v>
      </c>
      <c r="E7167">
        <v>479</v>
      </c>
      <c r="F7167">
        <v>62</v>
      </c>
      <c r="G7167" t="s">
        <v>6</v>
      </c>
      <c r="H7167" t="s">
        <v>44</v>
      </c>
      <c r="I7167" t="s">
        <v>7171</v>
      </c>
      <c r="J7167" t="s">
        <v>6</v>
      </c>
      <c r="K7167">
        <v>10314</v>
      </c>
      <c r="L7167" s="25">
        <v>0</v>
      </c>
      <c r="M7167" s="13">
        <v>45142</v>
      </c>
      <c r="N7167" s="1">
        <v>1</v>
      </c>
      <c r="O7167" s="1">
        <v>0</v>
      </c>
      <c r="P7167" s="1">
        <v>1</v>
      </c>
      <c r="Q7167" s="1">
        <v>2500</v>
      </c>
      <c r="R7167" s="1">
        <v>1230</v>
      </c>
      <c r="S7167">
        <v>1970</v>
      </c>
      <c r="T7167" s="29">
        <f>IF(TRIM(PropertySet[[#This Row],[YEAR BUILT]])="", "N/A", 2023-PropertySet[[#This Row],[YEAR BUILT]])</f>
        <v>53</v>
      </c>
      <c r="U7167" t="str" cm="1">
        <f t="array" ref="U7167">IF(PropertySet[[#This Row],[AGE]] = "N/A", "N/A", _xlfn.IFS(PropertySet[[#This Row],[AGE]] &lt;= 25, "0-25 Years", PropertySet[[#This Row],[AGE]] &lt;= 50, "26-50 Years", PropertySet[[#This Row],[AGE]]&lt;=75, "51-75 Years", PropertySet[[#This Row],[AGE]]&lt;=100, "76-100 Years", PropertySet[[#This Row],[AGE]]&gt;100, "100+ Years"))</f>
        <v>51-75 Years</v>
      </c>
      <c r="V7167" t="str" cm="1">
        <f t="array" ref="V71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67" t="s">
        <v>33</v>
      </c>
      <c r="X7167" t="s">
        <v>44</v>
      </c>
    </row>
    <row r="7168" spans="1:24" x14ac:dyDescent="0.3">
      <c r="A7168" t="s">
        <v>7106</v>
      </c>
      <c r="B7168" t="s">
        <v>29</v>
      </c>
      <c r="C7168" t="s">
        <v>30</v>
      </c>
      <c r="D7168">
        <v>1</v>
      </c>
      <c r="E7168">
        <v>480</v>
      </c>
      <c r="F7168">
        <v>3</v>
      </c>
      <c r="G7168" t="s">
        <v>6</v>
      </c>
      <c r="H7168" t="s">
        <v>44</v>
      </c>
      <c r="I7168" t="s">
        <v>7172</v>
      </c>
      <c r="J7168" t="s">
        <v>6</v>
      </c>
      <c r="K7168">
        <v>10314</v>
      </c>
      <c r="L7168" s="25">
        <v>0</v>
      </c>
      <c r="M7168" s="13">
        <v>44951</v>
      </c>
      <c r="N7168" s="1">
        <v>1</v>
      </c>
      <c r="O7168" s="1">
        <v>0</v>
      </c>
      <c r="P7168" s="1">
        <v>1</v>
      </c>
      <c r="Q7168" s="1">
        <v>3300</v>
      </c>
      <c r="R7168" s="1">
        <v>1312</v>
      </c>
      <c r="S7168">
        <v>1970</v>
      </c>
      <c r="T7168" s="29">
        <f>IF(TRIM(PropertySet[[#This Row],[YEAR BUILT]])="", "N/A", 2023-PropertySet[[#This Row],[YEAR BUILT]])</f>
        <v>53</v>
      </c>
      <c r="U7168" t="str" cm="1">
        <f t="array" ref="U7168">IF(PropertySet[[#This Row],[AGE]] = "N/A", "N/A", _xlfn.IFS(PropertySet[[#This Row],[AGE]] &lt;= 25, "0-25 Years", PropertySet[[#This Row],[AGE]] &lt;= 50, "26-50 Years", PropertySet[[#This Row],[AGE]]&lt;=75, "51-75 Years", PropertySet[[#This Row],[AGE]]&lt;=100, "76-100 Years", PropertySet[[#This Row],[AGE]]&gt;100, "100+ Years"))</f>
        <v>51-75 Years</v>
      </c>
      <c r="V7168" t="str" cm="1">
        <f t="array" ref="V71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68" t="s">
        <v>33</v>
      </c>
      <c r="X7168" t="s">
        <v>44</v>
      </c>
    </row>
    <row r="7169" spans="1:24" x14ac:dyDescent="0.3">
      <c r="A7169" t="s">
        <v>7106</v>
      </c>
      <c r="B7169" t="s">
        <v>29</v>
      </c>
      <c r="C7169" t="s">
        <v>30</v>
      </c>
      <c r="D7169">
        <v>1</v>
      </c>
      <c r="E7169">
        <v>481</v>
      </c>
      <c r="F7169">
        <v>8</v>
      </c>
      <c r="G7169" t="s">
        <v>6</v>
      </c>
      <c r="H7169" t="s">
        <v>36</v>
      </c>
      <c r="I7169" t="s">
        <v>7173</v>
      </c>
      <c r="J7169" t="s">
        <v>6</v>
      </c>
      <c r="K7169">
        <v>10314</v>
      </c>
      <c r="L7169" s="25">
        <v>0</v>
      </c>
      <c r="M7169" s="13">
        <v>45125</v>
      </c>
      <c r="N7169" s="1">
        <v>1</v>
      </c>
      <c r="O7169" s="1">
        <v>0</v>
      </c>
      <c r="P7169" s="1">
        <v>1</v>
      </c>
      <c r="Q7169" s="1">
        <v>7738</v>
      </c>
      <c r="R7169" s="1">
        <v>1075</v>
      </c>
      <c r="S7169">
        <v>1955</v>
      </c>
      <c r="T7169" s="29">
        <f>IF(TRIM(PropertySet[[#This Row],[YEAR BUILT]])="", "N/A", 2023-PropertySet[[#This Row],[YEAR BUILT]])</f>
        <v>68</v>
      </c>
      <c r="U7169" t="str" cm="1">
        <f t="array" ref="U7169">IF(PropertySet[[#This Row],[AGE]] = "N/A", "N/A", _xlfn.IFS(PropertySet[[#This Row],[AGE]] &lt;= 25, "0-25 Years", PropertySet[[#This Row],[AGE]] &lt;= 50, "26-50 Years", PropertySet[[#This Row],[AGE]]&lt;=75, "51-75 Years", PropertySet[[#This Row],[AGE]]&lt;=100, "76-100 Years", PropertySet[[#This Row],[AGE]]&gt;100, "100+ Years"))</f>
        <v>51-75 Years</v>
      </c>
      <c r="V7169" t="str" cm="1">
        <f t="array" ref="V71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69" t="s">
        <v>33</v>
      </c>
      <c r="X7169" t="s">
        <v>36</v>
      </c>
    </row>
    <row r="7170" spans="1:24" x14ac:dyDescent="0.3">
      <c r="A7170" t="s">
        <v>7106</v>
      </c>
      <c r="B7170" t="s">
        <v>29</v>
      </c>
      <c r="C7170" t="s">
        <v>30</v>
      </c>
      <c r="D7170">
        <v>1</v>
      </c>
      <c r="E7170">
        <v>483</v>
      </c>
      <c r="F7170">
        <v>26</v>
      </c>
      <c r="G7170" t="s">
        <v>6</v>
      </c>
      <c r="H7170" t="s">
        <v>36</v>
      </c>
      <c r="I7170" t="s">
        <v>7174</v>
      </c>
      <c r="J7170" t="s">
        <v>6</v>
      </c>
      <c r="K7170">
        <v>10314</v>
      </c>
      <c r="L7170" s="25">
        <v>0</v>
      </c>
      <c r="M7170" s="13">
        <v>45043</v>
      </c>
      <c r="N7170" s="1">
        <v>1</v>
      </c>
      <c r="O7170" s="1">
        <v>0</v>
      </c>
      <c r="P7170" s="1">
        <v>1</v>
      </c>
      <c r="Q7170" s="1">
        <v>4000</v>
      </c>
      <c r="R7170" s="1">
        <v>888</v>
      </c>
      <c r="S7170">
        <v>1960</v>
      </c>
      <c r="T7170" s="29">
        <f>IF(TRIM(PropertySet[[#This Row],[YEAR BUILT]])="", "N/A", 2023-PropertySet[[#This Row],[YEAR BUILT]])</f>
        <v>63</v>
      </c>
      <c r="U7170" t="str" cm="1">
        <f t="array" ref="U7170">IF(PropertySet[[#This Row],[AGE]] = "N/A", "N/A", _xlfn.IFS(PropertySet[[#This Row],[AGE]] &lt;= 25, "0-25 Years", PropertySet[[#This Row],[AGE]] &lt;= 50, "26-50 Years", PropertySet[[#This Row],[AGE]]&lt;=75, "51-75 Years", PropertySet[[#This Row],[AGE]]&lt;=100, "76-100 Years", PropertySet[[#This Row],[AGE]]&gt;100, "100+ Years"))</f>
        <v>51-75 Years</v>
      </c>
      <c r="V7170" t="str" cm="1">
        <f t="array" ref="V71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70" t="s">
        <v>33</v>
      </c>
      <c r="X7170" t="s">
        <v>36</v>
      </c>
    </row>
    <row r="7171" spans="1:24" x14ac:dyDescent="0.3">
      <c r="A7171" t="s">
        <v>7106</v>
      </c>
      <c r="B7171" t="s">
        <v>29</v>
      </c>
      <c r="C7171" t="s">
        <v>30</v>
      </c>
      <c r="D7171">
        <v>1</v>
      </c>
      <c r="E7171">
        <v>483</v>
      </c>
      <c r="F7171">
        <v>59</v>
      </c>
      <c r="G7171" t="s">
        <v>6</v>
      </c>
      <c r="H7171" t="s">
        <v>31</v>
      </c>
      <c r="I7171" t="s">
        <v>7175</v>
      </c>
      <c r="J7171" t="s">
        <v>6</v>
      </c>
      <c r="K7171">
        <v>10314</v>
      </c>
      <c r="L7171" s="25">
        <v>0</v>
      </c>
      <c r="M7171" s="13">
        <v>45162</v>
      </c>
      <c r="N7171" s="1">
        <v>1</v>
      </c>
      <c r="O7171" s="1">
        <v>0</v>
      </c>
      <c r="P7171" s="1">
        <v>1</v>
      </c>
      <c r="Q7171" s="1">
        <v>4000</v>
      </c>
      <c r="R7171" s="1">
        <v>2436</v>
      </c>
      <c r="S7171">
        <v>1930</v>
      </c>
      <c r="T7171" s="29">
        <f>IF(TRIM(PropertySet[[#This Row],[YEAR BUILT]])="", "N/A", 2023-PropertySet[[#This Row],[YEAR BUILT]])</f>
        <v>93</v>
      </c>
      <c r="U7171" t="str" cm="1">
        <f t="array" ref="U7171">IF(PropertySet[[#This Row],[AGE]] = "N/A", "N/A", _xlfn.IFS(PropertySet[[#This Row],[AGE]] &lt;= 25, "0-25 Years", PropertySet[[#This Row],[AGE]] &lt;= 50, "26-50 Years", PropertySet[[#This Row],[AGE]]&lt;=75, "51-75 Years", PropertySet[[#This Row],[AGE]]&lt;=100, "76-100 Years", PropertySet[[#This Row],[AGE]]&gt;100, "100+ Years"))</f>
        <v>76-100 Years</v>
      </c>
      <c r="V7171" t="str" cm="1">
        <f t="array" ref="V71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71" t="s">
        <v>33</v>
      </c>
      <c r="X7171" t="s">
        <v>31</v>
      </c>
    </row>
    <row r="7172" spans="1:24" x14ac:dyDescent="0.3">
      <c r="A7172" t="s">
        <v>7106</v>
      </c>
      <c r="B7172" t="s">
        <v>29</v>
      </c>
      <c r="C7172" t="s">
        <v>30</v>
      </c>
      <c r="D7172">
        <v>1</v>
      </c>
      <c r="E7172">
        <v>483</v>
      </c>
      <c r="F7172">
        <v>64</v>
      </c>
      <c r="G7172" t="s">
        <v>6</v>
      </c>
      <c r="H7172" t="s">
        <v>36</v>
      </c>
      <c r="I7172" t="s">
        <v>7176</v>
      </c>
      <c r="J7172" t="s">
        <v>6</v>
      </c>
      <c r="K7172">
        <v>10314</v>
      </c>
      <c r="L7172" s="25">
        <v>0</v>
      </c>
      <c r="M7172" s="13">
        <v>45140</v>
      </c>
      <c r="N7172" s="1">
        <v>1</v>
      </c>
      <c r="O7172" s="1">
        <v>0</v>
      </c>
      <c r="P7172" s="1">
        <v>1</v>
      </c>
      <c r="Q7172" s="1">
        <v>4000</v>
      </c>
      <c r="R7172" s="1">
        <v>1092</v>
      </c>
      <c r="S7172">
        <v>1955</v>
      </c>
      <c r="T7172" s="29">
        <f>IF(TRIM(PropertySet[[#This Row],[YEAR BUILT]])="", "N/A", 2023-PropertySet[[#This Row],[YEAR BUILT]])</f>
        <v>68</v>
      </c>
      <c r="U7172" t="str" cm="1">
        <f t="array" ref="U7172">IF(PropertySet[[#This Row],[AGE]] = "N/A", "N/A", _xlfn.IFS(PropertySet[[#This Row],[AGE]] &lt;= 25, "0-25 Years", PropertySet[[#This Row],[AGE]] &lt;= 50, "26-50 Years", PropertySet[[#This Row],[AGE]]&lt;=75, "51-75 Years", PropertySet[[#This Row],[AGE]]&lt;=100, "76-100 Years", PropertySet[[#This Row],[AGE]]&gt;100, "100+ Years"))</f>
        <v>51-75 Years</v>
      </c>
      <c r="V7172" t="str" cm="1">
        <f t="array" ref="V71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72" t="s">
        <v>33</v>
      </c>
      <c r="X7172" t="s">
        <v>36</v>
      </c>
    </row>
    <row r="7173" spans="1:24" x14ac:dyDescent="0.3">
      <c r="A7173" t="s">
        <v>7106</v>
      </c>
      <c r="B7173" t="s">
        <v>29</v>
      </c>
      <c r="C7173" t="s">
        <v>30</v>
      </c>
      <c r="D7173">
        <v>1</v>
      </c>
      <c r="E7173">
        <v>486</v>
      </c>
      <c r="F7173">
        <v>24</v>
      </c>
      <c r="G7173" t="s">
        <v>6</v>
      </c>
      <c r="H7173" t="s">
        <v>31</v>
      </c>
      <c r="I7173" t="s">
        <v>7177</v>
      </c>
      <c r="J7173" t="s">
        <v>6</v>
      </c>
      <c r="K7173">
        <v>10314</v>
      </c>
      <c r="L7173" s="25">
        <v>0</v>
      </c>
      <c r="M7173" s="13">
        <v>45139</v>
      </c>
      <c r="N7173" s="1">
        <v>1</v>
      </c>
      <c r="O7173" s="1">
        <v>0</v>
      </c>
      <c r="P7173" s="1">
        <v>1</v>
      </c>
      <c r="Q7173" s="1">
        <v>4000</v>
      </c>
      <c r="R7173" s="1">
        <v>1152</v>
      </c>
      <c r="S7173">
        <v>1925</v>
      </c>
      <c r="T7173" s="29">
        <f>IF(TRIM(PropertySet[[#This Row],[YEAR BUILT]])="", "N/A", 2023-PropertySet[[#This Row],[YEAR BUILT]])</f>
        <v>98</v>
      </c>
      <c r="U7173" t="str" cm="1">
        <f t="array" ref="U7173">IF(PropertySet[[#This Row],[AGE]] = "N/A", "N/A", _xlfn.IFS(PropertySet[[#This Row],[AGE]] &lt;= 25, "0-25 Years", PropertySet[[#This Row],[AGE]] &lt;= 50, "26-50 Years", PropertySet[[#This Row],[AGE]]&lt;=75, "51-75 Years", PropertySet[[#This Row],[AGE]]&lt;=100, "76-100 Years", PropertySet[[#This Row],[AGE]]&gt;100, "100+ Years"))</f>
        <v>76-100 Years</v>
      </c>
      <c r="V7173" t="str" cm="1">
        <f t="array" ref="V71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73" t="s">
        <v>33</v>
      </c>
      <c r="X7173" t="s">
        <v>31</v>
      </c>
    </row>
    <row r="7174" spans="1:24" x14ac:dyDescent="0.3">
      <c r="A7174" t="s">
        <v>7106</v>
      </c>
      <c r="B7174" t="s">
        <v>29</v>
      </c>
      <c r="C7174" t="s">
        <v>30</v>
      </c>
      <c r="D7174">
        <v>1</v>
      </c>
      <c r="E7174">
        <v>1435</v>
      </c>
      <c r="F7174">
        <v>132</v>
      </c>
      <c r="G7174" t="s">
        <v>6</v>
      </c>
      <c r="H7174" t="s">
        <v>57</v>
      </c>
      <c r="I7174" t="s">
        <v>7178</v>
      </c>
      <c r="J7174" t="s">
        <v>6</v>
      </c>
      <c r="K7174">
        <v>10302</v>
      </c>
      <c r="L7174" s="25">
        <v>765000</v>
      </c>
      <c r="M7174" s="13">
        <v>45140</v>
      </c>
      <c r="N7174" s="1">
        <v>1</v>
      </c>
      <c r="O7174" s="1">
        <v>0</v>
      </c>
      <c r="P7174" s="1">
        <v>1</v>
      </c>
      <c r="Q7174" s="1">
        <v>3840</v>
      </c>
      <c r="R7174" s="1">
        <v>1020</v>
      </c>
      <c r="S7174">
        <v>1945</v>
      </c>
      <c r="T7174" s="29">
        <f>IF(TRIM(PropertySet[[#This Row],[YEAR BUILT]])="", "N/A", 2023-PropertySet[[#This Row],[YEAR BUILT]])</f>
        <v>78</v>
      </c>
      <c r="U7174" t="str" cm="1">
        <f t="array" ref="U7174">IF(PropertySet[[#This Row],[AGE]] = "N/A", "N/A", _xlfn.IFS(PropertySet[[#This Row],[AGE]] &lt;= 25, "0-25 Years", PropertySet[[#This Row],[AGE]] &lt;= 50, "26-50 Years", PropertySet[[#This Row],[AGE]]&lt;=75, "51-75 Years", PropertySet[[#This Row],[AGE]]&lt;=100, "76-100 Years", PropertySet[[#This Row],[AGE]]&gt;100, "100+ Years"))</f>
        <v>76-100 Years</v>
      </c>
      <c r="V7174" t="str" cm="1">
        <f t="array" ref="V71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74" t="s">
        <v>33</v>
      </c>
      <c r="X7174" t="s">
        <v>57</v>
      </c>
    </row>
    <row r="7175" spans="1:24" x14ac:dyDescent="0.3">
      <c r="A7175" t="s">
        <v>7106</v>
      </c>
      <c r="B7175" t="s">
        <v>29</v>
      </c>
      <c r="C7175" t="s">
        <v>30</v>
      </c>
      <c r="D7175">
        <v>1</v>
      </c>
      <c r="E7175">
        <v>1435</v>
      </c>
      <c r="F7175">
        <v>155</v>
      </c>
      <c r="G7175" t="s">
        <v>6</v>
      </c>
      <c r="H7175" t="s">
        <v>31</v>
      </c>
      <c r="I7175" t="s">
        <v>7179</v>
      </c>
      <c r="J7175" t="s">
        <v>6</v>
      </c>
      <c r="K7175">
        <v>10302</v>
      </c>
      <c r="L7175" s="25">
        <v>609000</v>
      </c>
      <c r="M7175" s="13">
        <v>45056</v>
      </c>
      <c r="N7175" s="1">
        <v>1</v>
      </c>
      <c r="O7175" s="1">
        <v>0</v>
      </c>
      <c r="P7175" s="1">
        <v>1</v>
      </c>
      <c r="Q7175" s="1">
        <v>6240</v>
      </c>
      <c r="R7175" s="1">
        <v>1248</v>
      </c>
      <c r="S7175">
        <v>1960</v>
      </c>
      <c r="T7175" s="29">
        <f>IF(TRIM(PropertySet[[#This Row],[YEAR BUILT]])="", "N/A", 2023-PropertySet[[#This Row],[YEAR BUILT]])</f>
        <v>63</v>
      </c>
      <c r="U7175" t="str" cm="1">
        <f t="array" ref="U7175">IF(PropertySet[[#This Row],[AGE]] = "N/A", "N/A", _xlfn.IFS(PropertySet[[#This Row],[AGE]] &lt;= 25, "0-25 Years", PropertySet[[#This Row],[AGE]] &lt;= 50, "26-50 Years", PropertySet[[#This Row],[AGE]]&lt;=75, "51-75 Years", PropertySet[[#This Row],[AGE]]&lt;=100, "76-100 Years", PropertySet[[#This Row],[AGE]]&gt;100, "100+ Years"))</f>
        <v>51-75 Years</v>
      </c>
      <c r="V7175" t="str" cm="1">
        <f t="array" ref="V71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75" t="s">
        <v>33</v>
      </c>
      <c r="X7175" t="s">
        <v>31</v>
      </c>
    </row>
    <row r="7176" spans="1:24" x14ac:dyDescent="0.3">
      <c r="A7176" t="s">
        <v>7106</v>
      </c>
      <c r="B7176" t="s">
        <v>29</v>
      </c>
      <c r="C7176" t="s">
        <v>30</v>
      </c>
      <c r="D7176">
        <v>1</v>
      </c>
      <c r="E7176">
        <v>1441</v>
      </c>
      <c r="F7176">
        <v>21</v>
      </c>
      <c r="G7176" t="s">
        <v>6</v>
      </c>
      <c r="H7176" t="s">
        <v>36</v>
      </c>
      <c r="I7176" t="s">
        <v>7180</v>
      </c>
      <c r="J7176" t="s">
        <v>6</v>
      </c>
      <c r="K7176">
        <v>10302</v>
      </c>
      <c r="L7176" s="25">
        <v>10</v>
      </c>
      <c r="M7176" s="13">
        <v>45196</v>
      </c>
      <c r="N7176" s="1">
        <v>1</v>
      </c>
      <c r="O7176" s="1">
        <v>0</v>
      </c>
      <c r="P7176" s="1">
        <v>1</v>
      </c>
      <c r="Q7176" s="1">
        <v>4600</v>
      </c>
      <c r="R7176" s="1">
        <v>980</v>
      </c>
      <c r="S7176">
        <v>1950</v>
      </c>
      <c r="T7176" s="29">
        <f>IF(TRIM(PropertySet[[#This Row],[YEAR BUILT]])="", "N/A", 2023-PropertySet[[#This Row],[YEAR BUILT]])</f>
        <v>73</v>
      </c>
      <c r="U7176" t="str" cm="1">
        <f t="array" ref="U7176">IF(PropertySet[[#This Row],[AGE]] = "N/A", "N/A", _xlfn.IFS(PropertySet[[#This Row],[AGE]] &lt;= 25, "0-25 Years", PropertySet[[#This Row],[AGE]] &lt;= 50, "26-50 Years", PropertySet[[#This Row],[AGE]]&lt;=75, "51-75 Years", PropertySet[[#This Row],[AGE]]&lt;=100, "76-100 Years", PropertySet[[#This Row],[AGE]]&gt;100, "100+ Years"))</f>
        <v>51-75 Years</v>
      </c>
      <c r="V7176" t="str" cm="1">
        <f t="array" ref="V71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76" t="s">
        <v>33</v>
      </c>
      <c r="X7176" t="s">
        <v>36</v>
      </c>
    </row>
    <row r="7177" spans="1:24" x14ac:dyDescent="0.3">
      <c r="A7177" t="s">
        <v>7106</v>
      </c>
      <c r="B7177" t="s">
        <v>29</v>
      </c>
      <c r="C7177" t="s">
        <v>30</v>
      </c>
      <c r="D7177">
        <v>1</v>
      </c>
      <c r="E7177">
        <v>1450</v>
      </c>
      <c r="F7177">
        <v>12</v>
      </c>
      <c r="G7177" t="s">
        <v>6</v>
      </c>
      <c r="H7177" t="s">
        <v>31</v>
      </c>
      <c r="I7177" t="s">
        <v>7181</v>
      </c>
      <c r="J7177" t="s">
        <v>6</v>
      </c>
      <c r="K7177">
        <v>10314</v>
      </c>
      <c r="L7177" s="25">
        <v>970000</v>
      </c>
      <c r="M7177" s="13">
        <v>45160</v>
      </c>
      <c r="N7177" s="1">
        <v>1</v>
      </c>
      <c r="O7177" s="1">
        <v>0</v>
      </c>
      <c r="P7177" s="1">
        <v>1</v>
      </c>
      <c r="Q7177" s="1">
        <v>6342</v>
      </c>
      <c r="R7177" s="1">
        <v>2442</v>
      </c>
      <c r="S7177">
        <v>1970</v>
      </c>
      <c r="T7177" s="29">
        <f>IF(TRIM(PropertySet[[#This Row],[YEAR BUILT]])="", "N/A", 2023-PropertySet[[#This Row],[YEAR BUILT]])</f>
        <v>53</v>
      </c>
      <c r="U7177" t="str" cm="1">
        <f t="array" ref="U7177">IF(PropertySet[[#This Row],[AGE]] = "N/A", "N/A", _xlfn.IFS(PropertySet[[#This Row],[AGE]] &lt;= 25, "0-25 Years", PropertySet[[#This Row],[AGE]] &lt;= 50, "26-50 Years", PropertySet[[#This Row],[AGE]]&lt;=75, "51-75 Years", PropertySet[[#This Row],[AGE]]&lt;=100, "76-100 Years", PropertySet[[#This Row],[AGE]]&gt;100, "100+ Years"))</f>
        <v>51-75 Years</v>
      </c>
      <c r="V7177" t="str" cm="1">
        <f t="array" ref="V71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77" t="s">
        <v>33</v>
      </c>
      <c r="X7177" t="s">
        <v>31</v>
      </c>
    </row>
    <row r="7178" spans="1:24" x14ac:dyDescent="0.3">
      <c r="A7178" t="s">
        <v>7106</v>
      </c>
      <c r="B7178" t="s">
        <v>29</v>
      </c>
      <c r="C7178" t="s">
        <v>30</v>
      </c>
      <c r="D7178">
        <v>1</v>
      </c>
      <c r="E7178">
        <v>1454</v>
      </c>
      <c r="F7178">
        <v>29</v>
      </c>
      <c r="G7178" t="s">
        <v>6</v>
      </c>
      <c r="H7178" t="s">
        <v>31</v>
      </c>
      <c r="I7178" t="s">
        <v>7182</v>
      </c>
      <c r="J7178" t="s">
        <v>6</v>
      </c>
      <c r="K7178">
        <v>10314</v>
      </c>
      <c r="L7178" s="25">
        <v>0</v>
      </c>
      <c r="M7178" s="13">
        <v>45138</v>
      </c>
      <c r="N7178" s="1">
        <v>1</v>
      </c>
      <c r="O7178" s="1">
        <v>0</v>
      </c>
      <c r="P7178" s="1">
        <v>1</v>
      </c>
      <c r="Q7178" s="1">
        <v>4320</v>
      </c>
      <c r="R7178" s="1">
        <v>2064</v>
      </c>
      <c r="S7178">
        <v>1970</v>
      </c>
      <c r="T7178" s="29">
        <f>IF(TRIM(PropertySet[[#This Row],[YEAR BUILT]])="", "N/A", 2023-PropertySet[[#This Row],[YEAR BUILT]])</f>
        <v>53</v>
      </c>
      <c r="U7178" t="str" cm="1">
        <f t="array" ref="U7178">IF(PropertySet[[#This Row],[AGE]] = "N/A", "N/A", _xlfn.IFS(PropertySet[[#This Row],[AGE]] &lt;= 25, "0-25 Years", PropertySet[[#This Row],[AGE]] &lt;= 50, "26-50 Years", PropertySet[[#This Row],[AGE]]&lt;=75, "51-75 Years", PropertySet[[#This Row],[AGE]]&lt;=100, "76-100 Years", PropertySet[[#This Row],[AGE]]&gt;100, "100+ Years"))</f>
        <v>51-75 Years</v>
      </c>
      <c r="V7178" t="str" cm="1">
        <f t="array" ref="V71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78" t="s">
        <v>33</v>
      </c>
      <c r="X7178" t="s">
        <v>31</v>
      </c>
    </row>
    <row r="7179" spans="1:24" x14ac:dyDescent="0.3">
      <c r="A7179" t="s">
        <v>7106</v>
      </c>
      <c r="B7179" t="s">
        <v>29</v>
      </c>
      <c r="C7179" t="s">
        <v>30</v>
      </c>
      <c r="D7179">
        <v>1</v>
      </c>
      <c r="E7179">
        <v>1456</v>
      </c>
      <c r="F7179">
        <v>37</v>
      </c>
      <c r="G7179" t="s">
        <v>6</v>
      </c>
      <c r="H7179" t="s">
        <v>31</v>
      </c>
      <c r="I7179" t="s">
        <v>7183</v>
      </c>
      <c r="J7179" t="s">
        <v>6</v>
      </c>
      <c r="K7179">
        <v>10314</v>
      </c>
      <c r="L7179" s="25">
        <v>0</v>
      </c>
      <c r="M7179" s="13">
        <v>44939</v>
      </c>
      <c r="N7179" s="1">
        <v>1</v>
      </c>
      <c r="O7179" s="1">
        <v>0</v>
      </c>
      <c r="P7179" s="1">
        <v>1</v>
      </c>
      <c r="Q7179" s="1">
        <v>3850</v>
      </c>
      <c r="R7179" s="1">
        <v>2134</v>
      </c>
      <c r="S7179">
        <v>1980</v>
      </c>
      <c r="T7179" s="29">
        <f>IF(TRIM(PropertySet[[#This Row],[YEAR BUILT]])="", "N/A", 2023-PropertySet[[#This Row],[YEAR BUILT]])</f>
        <v>43</v>
      </c>
      <c r="U7179" t="str" cm="1">
        <f t="array" ref="U7179">IF(PropertySet[[#This Row],[AGE]] = "N/A", "N/A", _xlfn.IFS(PropertySet[[#This Row],[AGE]] &lt;= 25, "0-25 Years", PropertySet[[#This Row],[AGE]] &lt;= 50, "26-50 Years", PropertySet[[#This Row],[AGE]]&lt;=75, "51-75 Years", PropertySet[[#This Row],[AGE]]&lt;=100, "76-100 Years", PropertySet[[#This Row],[AGE]]&gt;100, "100+ Years"))</f>
        <v>26-50 Years</v>
      </c>
      <c r="V7179" t="str" cm="1">
        <f t="array" ref="V71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179" t="s">
        <v>33</v>
      </c>
      <c r="X7179" t="s">
        <v>31</v>
      </c>
    </row>
    <row r="7180" spans="1:24" x14ac:dyDescent="0.3">
      <c r="A7180" t="s">
        <v>7106</v>
      </c>
      <c r="B7180" t="s">
        <v>29</v>
      </c>
      <c r="C7180" t="s">
        <v>30</v>
      </c>
      <c r="D7180">
        <v>1</v>
      </c>
      <c r="E7180">
        <v>1465</v>
      </c>
      <c r="F7180">
        <v>20</v>
      </c>
      <c r="G7180" t="s">
        <v>6</v>
      </c>
      <c r="H7180" t="s">
        <v>36</v>
      </c>
      <c r="I7180" t="s">
        <v>7184</v>
      </c>
      <c r="J7180" t="s">
        <v>6</v>
      </c>
      <c r="K7180">
        <v>10302</v>
      </c>
      <c r="L7180" s="25">
        <v>600000</v>
      </c>
      <c r="M7180" s="13">
        <v>45267</v>
      </c>
      <c r="N7180" s="1">
        <v>1</v>
      </c>
      <c r="O7180" s="1">
        <v>0</v>
      </c>
      <c r="P7180" s="1">
        <v>1</v>
      </c>
      <c r="Q7180" s="1">
        <v>4275</v>
      </c>
      <c r="R7180" s="1">
        <v>1054</v>
      </c>
      <c r="S7180">
        <v>1945</v>
      </c>
      <c r="T7180" s="29">
        <f>IF(TRIM(PropertySet[[#This Row],[YEAR BUILT]])="", "N/A", 2023-PropertySet[[#This Row],[YEAR BUILT]])</f>
        <v>78</v>
      </c>
      <c r="U7180" t="str" cm="1">
        <f t="array" ref="U7180">IF(PropertySet[[#This Row],[AGE]] = "N/A", "N/A", _xlfn.IFS(PropertySet[[#This Row],[AGE]] &lt;= 25, "0-25 Years", PropertySet[[#This Row],[AGE]] &lt;= 50, "26-50 Years", PropertySet[[#This Row],[AGE]]&lt;=75, "51-75 Years", PropertySet[[#This Row],[AGE]]&lt;=100, "76-100 Years", PropertySet[[#This Row],[AGE]]&gt;100, "100+ Years"))</f>
        <v>76-100 Years</v>
      </c>
      <c r="V7180" t="str" cm="1">
        <f t="array" ref="V71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80" t="s">
        <v>33</v>
      </c>
      <c r="X7180" t="s">
        <v>36</v>
      </c>
    </row>
    <row r="7181" spans="1:24" x14ac:dyDescent="0.3">
      <c r="A7181" t="s">
        <v>7106</v>
      </c>
      <c r="B7181" t="s">
        <v>29</v>
      </c>
      <c r="C7181" t="s">
        <v>30</v>
      </c>
      <c r="D7181">
        <v>1</v>
      </c>
      <c r="E7181">
        <v>1465</v>
      </c>
      <c r="F7181">
        <v>26</v>
      </c>
      <c r="G7181" t="s">
        <v>6</v>
      </c>
      <c r="H7181" t="s">
        <v>36</v>
      </c>
      <c r="I7181" t="s">
        <v>7185</v>
      </c>
      <c r="J7181" t="s">
        <v>6</v>
      </c>
      <c r="K7181">
        <v>10302</v>
      </c>
      <c r="L7181" s="25">
        <v>0</v>
      </c>
      <c r="M7181" s="13">
        <v>44945</v>
      </c>
      <c r="N7181" s="1">
        <v>1</v>
      </c>
      <c r="O7181" s="1">
        <v>0</v>
      </c>
      <c r="P7181" s="1">
        <v>1</v>
      </c>
      <c r="Q7181" s="1">
        <v>3990</v>
      </c>
      <c r="R7181" s="1">
        <v>1260</v>
      </c>
      <c r="S7181">
        <v>1945</v>
      </c>
      <c r="T7181" s="29">
        <f>IF(TRIM(PropertySet[[#This Row],[YEAR BUILT]])="", "N/A", 2023-PropertySet[[#This Row],[YEAR BUILT]])</f>
        <v>78</v>
      </c>
      <c r="U7181" t="str" cm="1">
        <f t="array" ref="U7181">IF(PropertySet[[#This Row],[AGE]] = "N/A", "N/A", _xlfn.IFS(PropertySet[[#This Row],[AGE]] &lt;= 25, "0-25 Years", PropertySet[[#This Row],[AGE]] &lt;= 50, "26-50 Years", PropertySet[[#This Row],[AGE]]&lt;=75, "51-75 Years", PropertySet[[#This Row],[AGE]]&lt;=100, "76-100 Years", PropertySet[[#This Row],[AGE]]&gt;100, "100+ Years"))</f>
        <v>76-100 Years</v>
      </c>
      <c r="V7181" t="str" cm="1">
        <f t="array" ref="V71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81" t="s">
        <v>33</v>
      </c>
      <c r="X7181" t="s">
        <v>36</v>
      </c>
    </row>
    <row r="7182" spans="1:24" x14ac:dyDescent="0.3">
      <c r="A7182" t="s">
        <v>7106</v>
      </c>
      <c r="B7182" t="s">
        <v>29</v>
      </c>
      <c r="C7182" t="s">
        <v>30</v>
      </c>
      <c r="D7182">
        <v>1</v>
      </c>
      <c r="E7182">
        <v>1465</v>
      </c>
      <c r="F7182">
        <v>35</v>
      </c>
      <c r="G7182" t="s">
        <v>6</v>
      </c>
      <c r="H7182" t="s">
        <v>36</v>
      </c>
      <c r="I7182" t="s">
        <v>7186</v>
      </c>
      <c r="J7182" t="s">
        <v>6</v>
      </c>
      <c r="K7182">
        <v>10302</v>
      </c>
      <c r="L7182" s="25">
        <v>0</v>
      </c>
      <c r="M7182" s="13">
        <v>45236</v>
      </c>
      <c r="N7182" s="1">
        <v>1</v>
      </c>
      <c r="O7182" s="1">
        <v>0</v>
      </c>
      <c r="P7182" s="1">
        <v>1</v>
      </c>
      <c r="Q7182" s="1">
        <v>4275</v>
      </c>
      <c r="R7182" s="1">
        <v>1176</v>
      </c>
      <c r="S7182">
        <v>1945</v>
      </c>
      <c r="T7182" s="29">
        <f>IF(TRIM(PropertySet[[#This Row],[YEAR BUILT]])="", "N/A", 2023-PropertySet[[#This Row],[YEAR BUILT]])</f>
        <v>78</v>
      </c>
      <c r="U7182" t="str" cm="1">
        <f t="array" ref="U7182">IF(PropertySet[[#This Row],[AGE]] = "N/A", "N/A", _xlfn.IFS(PropertySet[[#This Row],[AGE]] &lt;= 25, "0-25 Years", PropertySet[[#This Row],[AGE]] &lt;= 50, "26-50 Years", PropertySet[[#This Row],[AGE]]&lt;=75, "51-75 Years", PropertySet[[#This Row],[AGE]]&lt;=100, "76-100 Years", PropertySet[[#This Row],[AGE]]&gt;100, "100+ Years"))</f>
        <v>76-100 Years</v>
      </c>
      <c r="V7182" t="str" cm="1">
        <f t="array" ref="V71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82" t="s">
        <v>33</v>
      </c>
      <c r="X7182" t="s">
        <v>36</v>
      </c>
    </row>
    <row r="7183" spans="1:24" x14ac:dyDescent="0.3">
      <c r="A7183" t="s">
        <v>7106</v>
      </c>
      <c r="B7183" t="s">
        <v>29</v>
      </c>
      <c r="C7183" t="s">
        <v>30</v>
      </c>
      <c r="D7183">
        <v>1</v>
      </c>
      <c r="E7183">
        <v>1466</v>
      </c>
      <c r="F7183">
        <v>12</v>
      </c>
      <c r="G7183" t="s">
        <v>6</v>
      </c>
      <c r="H7183" t="s">
        <v>36</v>
      </c>
      <c r="I7183" t="s">
        <v>7187</v>
      </c>
      <c r="J7183" t="s">
        <v>6</v>
      </c>
      <c r="K7183">
        <v>10302</v>
      </c>
      <c r="L7183" s="25">
        <v>992794</v>
      </c>
      <c r="M7183" s="13">
        <v>45268</v>
      </c>
      <c r="N7183" s="1">
        <v>1</v>
      </c>
      <c r="O7183" s="1">
        <v>0</v>
      </c>
      <c r="P7183" s="1">
        <v>1</v>
      </c>
      <c r="Q7183" s="1">
        <v>4500</v>
      </c>
      <c r="R7183" s="1">
        <v>915</v>
      </c>
      <c r="S7183">
        <v>1940</v>
      </c>
      <c r="T7183" s="29">
        <f>IF(TRIM(PropertySet[[#This Row],[YEAR BUILT]])="", "N/A", 2023-PropertySet[[#This Row],[YEAR BUILT]])</f>
        <v>83</v>
      </c>
      <c r="U7183" t="str" cm="1">
        <f t="array" ref="U7183">IF(PropertySet[[#This Row],[AGE]] = "N/A", "N/A", _xlfn.IFS(PropertySet[[#This Row],[AGE]] &lt;= 25, "0-25 Years", PropertySet[[#This Row],[AGE]] &lt;= 50, "26-50 Years", PropertySet[[#This Row],[AGE]]&lt;=75, "51-75 Years", PropertySet[[#This Row],[AGE]]&lt;=100, "76-100 Years", PropertySet[[#This Row],[AGE]]&gt;100, "100+ Years"))</f>
        <v>76-100 Years</v>
      </c>
      <c r="V7183" t="str" cm="1">
        <f t="array" ref="V71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83" t="s">
        <v>33</v>
      </c>
      <c r="X7183" t="s">
        <v>36</v>
      </c>
    </row>
    <row r="7184" spans="1:24" x14ac:dyDescent="0.3">
      <c r="A7184" t="s">
        <v>7106</v>
      </c>
      <c r="B7184" t="s">
        <v>29</v>
      </c>
      <c r="C7184" t="s">
        <v>30</v>
      </c>
      <c r="D7184">
        <v>1</v>
      </c>
      <c r="E7184">
        <v>1466</v>
      </c>
      <c r="F7184">
        <v>16</v>
      </c>
      <c r="G7184" t="s">
        <v>6</v>
      </c>
      <c r="H7184" t="s">
        <v>36</v>
      </c>
      <c r="I7184" t="s">
        <v>7188</v>
      </c>
      <c r="J7184" t="s">
        <v>6</v>
      </c>
      <c r="K7184">
        <v>10302</v>
      </c>
      <c r="L7184" s="25">
        <v>320000</v>
      </c>
      <c r="M7184" s="13">
        <v>45146</v>
      </c>
      <c r="N7184" s="1">
        <v>1</v>
      </c>
      <c r="O7184" s="1">
        <v>0</v>
      </c>
      <c r="P7184" s="1">
        <v>1</v>
      </c>
      <c r="Q7184" s="1">
        <v>4200</v>
      </c>
      <c r="R7184" s="1">
        <v>915</v>
      </c>
      <c r="S7184">
        <v>1940</v>
      </c>
      <c r="T7184" s="29">
        <f>IF(TRIM(PropertySet[[#This Row],[YEAR BUILT]])="", "N/A", 2023-PropertySet[[#This Row],[YEAR BUILT]])</f>
        <v>83</v>
      </c>
      <c r="U7184" t="str" cm="1">
        <f t="array" ref="U7184">IF(PropertySet[[#This Row],[AGE]] = "N/A", "N/A", _xlfn.IFS(PropertySet[[#This Row],[AGE]] &lt;= 25, "0-25 Years", PropertySet[[#This Row],[AGE]] &lt;= 50, "26-50 Years", PropertySet[[#This Row],[AGE]]&lt;=75, "51-75 Years", PropertySet[[#This Row],[AGE]]&lt;=100, "76-100 Years", PropertySet[[#This Row],[AGE]]&gt;100, "100+ Years"))</f>
        <v>76-100 Years</v>
      </c>
      <c r="V7184" t="str" cm="1">
        <f t="array" ref="V71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84" t="s">
        <v>33</v>
      </c>
      <c r="X7184" t="s">
        <v>36</v>
      </c>
    </row>
    <row r="7185" spans="1:24" x14ac:dyDescent="0.3">
      <c r="A7185" t="s">
        <v>7106</v>
      </c>
      <c r="B7185" t="s">
        <v>29</v>
      </c>
      <c r="C7185" t="s">
        <v>30</v>
      </c>
      <c r="D7185">
        <v>1</v>
      </c>
      <c r="E7185">
        <v>1466</v>
      </c>
      <c r="F7185">
        <v>18</v>
      </c>
      <c r="G7185" t="s">
        <v>6</v>
      </c>
      <c r="H7185" t="s">
        <v>31</v>
      </c>
      <c r="I7185" t="s">
        <v>7189</v>
      </c>
      <c r="J7185" t="s">
        <v>6</v>
      </c>
      <c r="K7185">
        <v>10302</v>
      </c>
      <c r="L7185" s="25">
        <v>830000</v>
      </c>
      <c r="M7185" s="13">
        <v>45168</v>
      </c>
      <c r="N7185" s="1">
        <v>1</v>
      </c>
      <c r="O7185" s="1">
        <v>0</v>
      </c>
      <c r="P7185" s="1">
        <v>1</v>
      </c>
      <c r="Q7185" s="1">
        <v>4200</v>
      </c>
      <c r="R7185" s="1">
        <v>1757</v>
      </c>
      <c r="S7185">
        <v>1945</v>
      </c>
      <c r="T7185" s="29">
        <f>IF(TRIM(PropertySet[[#This Row],[YEAR BUILT]])="", "N/A", 2023-PropertySet[[#This Row],[YEAR BUILT]])</f>
        <v>78</v>
      </c>
      <c r="U7185" t="str" cm="1">
        <f t="array" ref="U7185">IF(PropertySet[[#This Row],[AGE]] = "N/A", "N/A", _xlfn.IFS(PropertySet[[#This Row],[AGE]] &lt;= 25, "0-25 Years", PropertySet[[#This Row],[AGE]] &lt;= 50, "26-50 Years", PropertySet[[#This Row],[AGE]]&lt;=75, "51-75 Years", PropertySet[[#This Row],[AGE]]&lt;=100, "76-100 Years", PropertySet[[#This Row],[AGE]]&gt;100, "100+ Years"))</f>
        <v>76-100 Years</v>
      </c>
      <c r="V7185" t="str" cm="1">
        <f t="array" ref="V71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85" t="s">
        <v>33</v>
      </c>
      <c r="X7185" t="s">
        <v>31</v>
      </c>
    </row>
    <row r="7186" spans="1:24" x14ac:dyDescent="0.3">
      <c r="A7186" t="s">
        <v>7106</v>
      </c>
      <c r="B7186" t="s">
        <v>29</v>
      </c>
      <c r="C7186" t="s">
        <v>30</v>
      </c>
      <c r="D7186">
        <v>1</v>
      </c>
      <c r="E7186">
        <v>1473</v>
      </c>
      <c r="F7186">
        <v>20</v>
      </c>
      <c r="G7186" t="s">
        <v>6</v>
      </c>
      <c r="H7186" t="s">
        <v>31</v>
      </c>
      <c r="I7186" t="s">
        <v>7190</v>
      </c>
      <c r="J7186" t="s">
        <v>6</v>
      </c>
      <c r="K7186">
        <v>10302</v>
      </c>
      <c r="L7186" s="25">
        <v>10</v>
      </c>
      <c r="M7186" s="13">
        <v>44943</v>
      </c>
      <c r="N7186" s="1">
        <v>1</v>
      </c>
      <c r="O7186" s="1">
        <v>0</v>
      </c>
      <c r="P7186" s="1">
        <v>1</v>
      </c>
      <c r="Q7186" s="1">
        <v>4500</v>
      </c>
      <c r="R7186" s="1">
        <v>2340</v>
      </c>
      <c r="S7186">
        <v>1945</v>
      </c>
      <c r="T7186" s="29">
        <f>IF(TRIM(PropertySet[[#This Row],[YEAR BUILT]])="", "N/A", 2023-PropertySet[[#This Row],[YEAR BUILT]])</f>
        <v>78</v>
      </c>
      <c r="U7186" t="str" cm="1">
        <f t="array" ref="U7186">IF(PropertySet[[#This Row],[AGE]] = "N/A", "N/A", _xlfn.IFS(PropertySet[[#This Row],[AGE]] &lt;= 25, "0-25 Years", PropertySet[[#This Row],[AGE]] &lt;= 50, "26-50 Years", PropertySet[[#This Row],[AGE]]&lt;=75, "51-75 Years", PropertySet[[#This Row],[AGE]]&lt;=100, "76-100 Years", PropertySet[[#This Row],[AGE]]&gt;100, "100+ Years"))</f>
        <v>76-100 Years</v>
      </c>
      <c r="V7186" t="str" cm="1">
        <f t="array" ref="V71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86" t="s">
        <v>33</v>
      </c>
      <c r="X7186" t="s">
        <v>31</v>
      </c>
    </row>
    <row r="7187" spans="1:24" x14ac:dyDescent="0.3">
      <c r="A7187" t="s">
        <v>7106</v>
      </c>
      <c r="B7187" t="s">
        <v>29</v>
      </c>
      <c r="C7187" t="s">
        <v>30</v>
      </c>
      <c r="D7187">
        <v>1</v>
      </c>
      <c r="E7187">
        <v>1475</v>
      </c>
      <c r="F7187">
        <v>28</v>
      </c>
      <c r="G7187" t="s">
        <v>6</v>
      </c>
      <c r="H7187" t="s">
        <v>36</v>
      </c>
      <c r="I7187" t="s">
        <v>7191</v>
      </c>
      <c r="J7187" t="s">
        <v>6</v>
      </c>
      <c r="K7187">
        <v>10302</v>
      </c>
      <c r="L7187" s="25">
        <v>0</v>
      </c>
      <c r="M7187" s="13">
        <v>45204</v>
      </c>
      <c r="N7187" s="1">
        <v>1</v>
      </c>
      <c r="O7187" s="1">
        <v>0</v>
      </c>
      <c r="P7187" s="1">
        <v>1</v>
      </c>
      <c r="Q7187" s="1">
        <v>5000</v>
      </c>
      <c r="R7187" s="1">
        <v>1248</v>
      </c>
      <c r="S7187">
        <v>1955</v>
      </c>
      <c r="T7187" s="29">
        <f>IF(TRIM(PropertySet[[#This Row],[YEAR BUILT]])="", "N/A", 2023-PropertySet[[#This Row],[YEAR BUILT]])</f>
        <v>68</v>
      </c>
      <c r="U7187" t="str" cm="1">
        <f t="array" ref="U7187">IF(PropertySet[[#This Row],[AGE]] = "N/A", "N/A", _xlfn.IFS(PropertySet[[#This Row],[AGE]] &lt;= 25, "0-25 Years", PropertySet[[#This Row],[AGE]] &lt;= 50, "26-50 Years", PropertySet[[#This Row],[AGE]]&lt;=75, "51-75 Years", PropertySet[[#This Row],[AGE]]&lt;=100, "76-100 Years", PropertySet[[#This Row],[AGE]]&gt;100, "100+ Years"))</f>
        <v>51-75 Years</v>
      </c>
      <c r="V7187" t="str" cm="1">
        <f t="array" ref="V71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87" t="s">
        <v>33</v>
      </c>
      <c r="X7187" t="s">
        <v>36</v>
      </c>
    </row>
    <row r="7188" spans="1:24" x14ac:dyDescent="0.3">
      <c r="A7188" t="s">
        <v>7106</v>
      </c>
      <c r="B7188" t="s">
        <v>29</v>
      </c>
      <c r="C7188" t="s">
        <v>30</v>
      </c>
      <c r="D7188">
        <v>1</v>
      </c>
      <c r="E7188">
        <v>1478</v>
      </c>
      <c r="F7188">
        <v>171</v>
      </c>
      <c r="G7188" t="s">
        <v>6</v>
      </c>
      <c r="H7188" t="s">
        <v>44</v>
      </c>
      <c r="I7188" t="s">
        <v>7192</v>
      </c>
      <c r="J7188" t="s">
        <v>6</v>
      </c>
      <c r="K7188">
        <v>10302</v>
      </c>
      <c r="L7188" s="25">
        <v>600000</v>
      </c>
      <c r="M7188" s="13">
        <v>45086</v>
      </c>
      <c r="N7188" s="1">
        <v>1</v>
      </c>
      <c r="O7188" s="1">
        <v>0</v>
      </c>
      <c r="P7188" s="1">
        <v>1</v>
      </c>
      <c r="Q7188" s="1">
        <v>3050</v>
      </c>
      <c r="R7188" s="1">
        <v>1400</v>
      </c>
      <c r="S7188">
        <v>1996</v>
      </c>
      <c r="T7188" s="29">
        <f>IF(TRIM(PropertySet[[#This Row],[YEAR BUILT]])="", "N/A", 2023-PropertySet[[#This Row],[YEAR BUILT]])</f>
        <v>27</v>
      </c>
      <c r="U7188" t="str" cm="1">
        <f t="array" ref="U7188">IF(PropertySet[[#This Row],[AGE]] = "N/A", "N/A", _xlfn.IFS(PropertySet[[#This Row],[AGE]] &lt;= 25, "0-25 Years", PropertySet[[#This Row],[AGE]] &lt;= 50, "26-50 Years", PropertySet[[#This Row],[AGE]]&lt;=75, "51-75 Years", PropertySet[[#This Row],[AGE]]&lt;=100, "76-100 Years", PropertySet[[#This Row],[AGE]]&gt;100, "100+ Years"))</f>
        <v>26-50 Years</v>
      </c>
      <c r="V7188" t="str" cm="1">
        <f t="array" ref="V71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188" t="s">
        <v>33</v>
      </c>
      <c r="X7188" t="s">
        <v>44</v>
      </c>
    </row>
    <row r="7189" spans="1:24" x14ac:dyDescent="0.3">
      <c r="A7189" t="s">
        <v>7106</v>
      </c>
      <c r="B7189" t="s">
        <v>29</v>
      </c>
      <c r="C7189" t="s">
        <v>30</v>
      </c>
      <c r="D7189">
        <v>1</v>
      </c>
      <c r="E7189">
        <v>1478</v>
      </c>
      <c r="F7189">
        <v>193</v>
      </c>
      <c r="G7189" t="s">
        <v>6</v>
      </c>
      <c r="H7189" t="s">
        <v>36</v>
      </c>
      <c r="I7189" t="s">
        <v>7193</v>
      </c>
      <c r="J7189" t="s">
        <v>6</v>
      </c>
      <c r="K7189">
        <v>10302</v>
      </c>
      <c r="L7189" s="25">
        <v>283333</v>
      </c>
      <c r="M7189" s="13">
        <v>44935</v>
      </c>
      <c r="N7189" s="1">
        <v>1</v>
      </c>
      <c r="O7189" s="1">
        <v>0</v>
      </c>
      <c r="P7189" s="1">
        <v>1</v>
      </c>
      <c r="Q7189" s="1">
        <v>3630</v>
      </c>
      <c r="R7189" s="1">
        <v>907</v>
      </c>
      <c r="S7189">
        <v>1925</v>
      </c>
      <c r="T7189" s="29">
        <f>IF(TRIM(PropertySet[[#This Row],[YEAR BUILT]])="", "N/A", 2023-PropertySet[[#This Row],[YEAR BUILT]])</f>
        <v>98</v>
      </c>
      <c r="U7189" t="str" cm="1">
        <f t="array" ref="U7189">IF(PropertySet[[#This Row],[AGE]] = "N/A", "N/A", _xlfn.IFS(PropertySet[[#This Row],[AGE]] &lt;= 25, "0-25 Years", PropertySet[[#This Row],[AGE]] &lt;= 50, "26-50 Years", PropertySet[[#This Row],[AGE]]&lt;=75, "51-75 Years", PropertySet[[#This Row],[AGE]]&lt;=100, "76-100 Years", PropertySet[[#This Row],[AGE]]&gt;100, "100+ Years"))</f>
        <v>76-100 Years</v>
      </c>
      <c r="V7189" t="str" cm="1">
        <f t="array" ref="V71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89" t="s">
        <v>33</v>
      </c>
      <c r="X7189" t="s">
        <v>36</v>
      </c>
    </row>
    <row r="7190" spans="1:24" x14ac:dyDescent="0.3">
      <c r="A7190" t="s">
        <v>7106</v>
      </c>
      <c r="B7190" t="s">
        <v>29</v>
      </c>
      <c r="C7190" t="s">
        <v>30</v>
      </c>
      <c r="D7190">
        <v>1</v>
      </c>
      <c r="E7190">
        <v>1483</v>
      </c>
      <c r="F7190">
        <v>73</v>
      </c>
      <c r="G7190" t="s">
        <v>6</v>
      </c>
      <c r="H7190" t="s">
        <v>57</v>
      </c>
      <c r="I7190" t="s">
        <v>7194</v>
      </c>
      <c r="J7190" t="s">
        <v>6</v>
      </c>
      <c r="K7190">
        <v>10302</v>
      </c>
      <c r="L7190" s="25">
        <v>305000</v>
      </c>
      <c r="M7190" s="13">
        <v>45006</v>
      </c>
      <c r="N7190" s="1">
        <v>1</v>
      </c>
      <c r="O7190" s="1">
        <v>0</v>
      </c>
      <c r="P7190" s="1">
        <v>1</v>
      </c>
      <c r="Q7190" s="1">
        <v>6050</v>
      </c>
      <c r="R7190" s="1">
        <v>1063</v>
      </c>
      <c r="S7190">
        <v>1950</v>
      </c>
      <c r="T7190" s="29">
        <f>IF(TRIM(PropertySet[[#This Row],[YEAR BUILT]])="", "N/A", 2023-PropertySet[[#This Row],[YEAR BUILT]])</f>
        <v>73</v>
      </c>
      <c r="U7190" t="str" cm="1">
        <f t="array" ref="U7190">IF(PropertySet[[#This Row],[AGE]] = "N/A", "N/A", _xlfn.IFS(PropertySet[[#This Row],[AGE]] &lt;= 25, "0-25 Years", PropertySet[[#This Row],[AGE]] &lt;= 50, "26-50 Years", PropertySet[[#This Row],[AGE]]&lt;=75, "51-75 Years", PropertySet[[#This Row],[AGE]]&lt;=100, "76-100 Years", PropertySet[[#This Row],[AGE]]&gt;100, "100+ Years"))</f>
        <v>51-75 Years</v>
      </c>
      <c r="V7190" t="str" cm="1">
        <f t="array" ref="V71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90" t="s">
        <v>33</v>
      </c>
      <c r="X7190" t="s">
        <v>57</v>
      </c>
    </row>
    <row r="7191" spans="1:24" x14ac:dyDescent="0.3">
      <c r="A7191" t="s">
        <v>7106</v>
      </c>
      <c r="B7191" t="s">
        <v>29</v>
      </c>
      <c r="C7191" t="s">
        <v>30</v>
      </c>
      <c r="D7191">
        <v>1</v>
      </c>
      <c r="E7191">
        <v>1483</v>
      </c>
      <c r="F7191">
        <v>85</v>
      </c>
      <c r="G7191" t="s">
        <v>6</v>
      </c>
      <c r="H7191" t="s">
        <v>31</v>
      </c>
      <c r="I7191" t="s">
        <v>7195</v>
      </c>
      <c r="J7191" t="s">
        <v>6</v>
      </c>
      <c r="K7191">
        <v>10302</v>
      </c>
      <c r="L7191" s="25">
        <v>0</v>
      </c>
      <c r="M7191" s="13">
        <v>44970</v>
      </c>
      <c r="N7191" s="1">
        <v>1</v>
      </c>
      <c r="O7191" s="1">
        <v>0</v>
      </c>
      <c r="P7191" s="1">
        <v>1</v>
      </c>
      <c r="Q7191" s="1">
        <v>3915</v>
      </c>
      <c r="R7191" s="1">
        <v>1500</v>
      </c>
      <c r="S7191">
        <v>1950</v>
      </c>
      <c r="T7191" s="29">
        <f>IF(TRIM(PropertySet[[#This Row],[YEAR BUILT]])="", "N/A", 2023-PropertySet[[#This Row],[YEAR BUILT]])</f>
        <v>73</v>
      </c>
      <c r="U7191" t="str" cm="1">
        <f t="array" ref="U7191">IF(PropertySet[[#This Row],[AGE]] = "N/A", "N/A", _xlfn.IFS(PropertySet[[#This Row],[AGE]] &lt;= 25, "0-25 Years", PropertySet[[#This Row],[AGE]] &lt;= 50, "26-50 Years", PropertySet[[#This Row],[AGE]]&lt;=75, "51-75 Years", PropertySet[[#This Row],[AGE]]&lt;=100, "76-100 Years", PropertySet[[#This Row],[AGE]]&gt;100, "100+ Years"))</f>
        <v>51-75 Years</v>
      </c>
      <c r="V7191" t="str" cm="1">
        <f t="array" ref="V71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91" t="s">
        <v>33</v>
      </c>
      <c r="X7191" t="s">
        <v>31</v>
      </c>
    </row>
    <row r="7192" spans="1:24" x14ac:dyDescent="0.3">
      <c r="A7192" t="s">
        <v>7106</v>
      </c>
      <c r="B7192" t="s">
        <v>29</v>
      </c>
      <c r="C7192" t="s">
        <v>30</v>
      </c>
      <c r="D7192">
        <v>1</v>
      </c>
      <c r="E7192">
        <v>1483</v>
      </c>
      <c r="F7192">
        <v>89</v>
      </c>
      <c r="G7192" t="s">
        <v>6</v>
      </c>
      <c r="H7192" t="s">
        <v>31</v>
      </c>
      <c r="I7192" t="s">
        <v>7196</v>
      </c>
      <c r="J7192" t="s">
        <v>6</v>
      </c>
      <c r="K7192">
        <v>10302</v>
      </c>
      <c r="L7192" s="25">
        <v>470000</v>
      </c>
      <c r="M7192" s="13">
        <v>45141</v>
      </c>
      <c r="N7192" s="1">
        <v>1</v>
      </c>
      <c r="O7192" s="1">
        <v>0</v>
      </c>
      <c r="P7192" s="1">
        <v>1</v>
      </c>
      <c r="Q7192" s="1">
        <v>3440</v>
      </c>
      <c r="R7192" s="1">
        <v>802</v>
      </c>
      <c r="S7192">
        <v>1950</v>
      </c>
      <c r="T7192" s="29">
        <f>IF(TRIM(PropertySet[[#This Row],[YEAR BUILT]])="", "N/A", 2023-PropertySet[[#This Row],[YEAR BUILT]])</f>
        <v>73</v>
      </c>
      <c r="U7192" t="str" cm="1">
        <f t="array" ref="U7192">IF(PropertySet[[#This Row],[AGE]] = "N/A", "N/A", _xlfn.IFS(PropertySet[[#This Row],[AGE]] &lt;= 25, "0-25 Years", PropertySet[[#This Row],[AGE]] &lt;= 50, "26-50 Years", PropertySet[[#This Row],[AGE]]&lt;=75, "51-75 Years", PropertySet[[#This Row],[AGE]]&lt;=100, "76-100 Years", PropertySet[[#This Row],[AGE]]&gt;100, "100+ Years"))</f>
        <v>51-75 Years</v>
      </c>
      <c r="V7192" t="str" cm="1">
        <f t="array" ref="V71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92" t="s">
        <v>33</v>
      </c>
      <c r="X7192" t="s">
        <v>31</v>
      </c>
    </row>
    <row r="7193" spans="1:24" x14ac:dyDescent="0.3">
      <c r="A7193" t="s">
        <v>7106</v>
      </c>
      <c r="B7193" t="s">
        <v>29</v>
      </c>
      <c r="C7193" t="s">
        <v>30</v>
      </c>
      <c r="D7193">
        <v>1</v>
      </c>
      <c r="E7193">
        <v>1483</v>
      </c>
      <c r="F7193">
        <v>89</v>
      </c>
      <c r="G7193" t="s">
        <v>6</v>
      </c>
      <c r="H7193" t="s">
        <v>31</v>
      </c>
      <c r="I7193" t="s">
        <v>7196</v>
      </c>
      <c r="J7193" t="s">
        <v>6</v>
      </c>
      <c r="K7193">
        <v>10302</v>
      </c>
      <c r="L7193" s="25">
        <v>738888</v>
      </c>
      <c r="M7193" s="13">
        <v>45265</v>
      </c>
      <c r="N7193" s="1">
        <v>1</v>
      </c>
      <c r="O7193" s="1">
        <v>0</v>
      </c>
      <c r="P7193" s="1">
        <v>1</v>
      </c>
      <c r="Q7193" s="1">
        <v>3440</v>
      </c>
      <c r="R7193" s="1">
        <v>802</v>
      </c>
      <c r="S7193">
        <v>1950</v>
      </c>
      <c r="T7193" s="29">
        <f>IF(TRIM(PropertySet[[#This Row],[YEAR BUILT]])="", "N/A", 2023-PropertySet[[#This Row],[YEAR BUILT]])</f>
        <v>73</v>
      </c>
      <c r="U7193" t="str" cm="1">
        <f t="array" ref="U7193">IF(PropertySet[[#This Row],[AGE]] = "N/A", "N/A", _xlfn.IFS(PropertySet[[#This Row],[AGE]] &lt;= 25, "0-25 Years", PropertySet[[#This Row],[AGE]] &lt;= 50, "26-50 Years", PropertySet[[#This Row],[AGE]]&lt;=75, "51-75 Years", PropertySet[[#This Row],[AGE]]&lt;=100, "76-100 Years", PropertySet[[#This Row],[AGE]]&gt;100, "100+ Years"))</f>
        <v>51-75 Years</v>
      </c>
      <c r="V7193" t="str" cm="1">
        <f t="array" ref="V71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93" t="s">
        <v>33</v>
      </c>
      <c r="X7193" t="s">
        <v>31</v>
      </c>
    </row>
    <row r="7194" spans="1:24" x14ac:dyDescent="0.3">
      <c r="A7194" t="s">
        <v>7106</v>
      </c>
      <c r="B7194" t="s">
        <v>29</v>
      </c>
      <c r="C7194" t="s">
        <v>30</v>
      </c>
      <c r="D7194">
        <v>1</v>
      </c>
      <c r="E7194">
        <v>1485</v>
      </c>
      <c r="F7194">
        <v>47</v>
      </c>
      <c r="G7194" t="s">
        <v>6</v>
      </c>
      <c r="H7194" t="s">
        <v>36</v>
      </c>
      <c r="I7194" t="s">
        <v>7197</v>
      </c>
      <c r="J7194" t="s">
        <v>6</v>
      </c>
      <c r="K7194">
        <v>10314</v>
      </c>
      <c r="L7194" s="25">
        <v>500000</v>
      </c>
      <c r="M7194" s="13">
        <v>44949</v>
      </c>
      <c r="N7194" s="1">
        <v>1</v>
      </c>
      <c r="O7194" s="1">
        <v>0</v>
      </c>
      <c r="P7194" s="1">
        <v>1</v>
      </c>
      <c r="Q7194" s="1">
        <v>4900</v>
      </c>
      <c r="R7194" s="1">
        <v>1170</v>
      </c>
      <c r="S7194">
        <v>1960</v>
      </c>
      <c r="T7194" s="29">
        <f>IF(TRIM(PropertySet[[#This Row],[YEAR BUILT]])="", "N/A", 2023-PropertySet[[#This Row],[YEAR BUILT]])</f>
        <v>63</v>
      </c>
      <c r="U7194" t="str" cm="1">
        <f t="array" ref="U7194">IF(PropertySet[[#This Row],[AGE]] = "N/A", "N/A", _xlfn.IFS(PropertySet[[#This Row],[AGE]] &lt;= 25, "0-25 Years", PropertySet[[#This Row],[AGE]] &lt;= 50, "26-50 Years", PropertySet[[#This Row],[AGE]]&lt;=75, "51-75 Years", PropertySet[[#This Row],[AGE]]&lt;=100, "76-100 Years", PropertySet[[#This Row],[AGE]]&gt;100, "100+ Years"))</f>
        <v>51-75 Years</v>
      </c>
      <c r="V7194" t="str" cm="1">
        <f t="array" ref="V71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94" t="s">
        <v>33</v>
      </c>
      <c r="X7194" t="s">
        <v>36</v>
      </c>
    </row>
    <row r="7195" spans="1:24" x14ac:dyDescent="0.3">
      <c r="A7195" t="s">
        <v>7106</v>
      </c>
      <c r="B7195" t="s">
        <v>29</v>
      </c>
      <c r="C7195" t="s">
        <v>30</v>
      </c>
      <c r="D7195">
        <v>1</v>
      </c>
      <c r="E7195">
        <v>1485</v>
      </c>
      <c r="F7195">
        <v>272</v>
      </c>
      <c r="G7195" t="s">
        <v>6</v>
      </c>
      <c r="H7195" t="s">
        <v>36</v>
      </c>
      <c r="I7195" t="s">
        <v>7198</v>
      </c>
      <c r="J7195" t="s">
        <v>6</v>
      </c>
      <c r="K7195">
        <v>10314</v>
      </c>
      <c r="L7195" s="25">
        <v>0</v>
      </c>
      <c r="M7195" s="13">
        <v>45190</v>
      </c>
      <c r="N7195" s="1">
        <v>1</v>
      </c>
      <c r="O7195" s="1">
        <v>0</v>
      </c>
      <c r="P7195" s="1">
        <v>1</v>
      </c>
      <c r="Q7195" s="1">
        <v>5000</v>
      </c>
      <c r="R7195" s="1">
        <v>1080</v>
      </c>
      <c r="S7195">
        <v>1960</v>
      </c>
      <c r="T7195" s="29">
        <f>IF(TRIM(PropertySet[[#This Row],[YEAR BUILT]])="", "N/A", 2023-PropertySet[[#This Row],[YEAR BUILT]])</f>
        <v>63</v>
      </c>
      <c r="U7195" t="str" cm="1">
        <f t="array" ref="U7195">IF(PropertySet[[#This Row],[AGE]] = "N/A", "N/A", _xlfn.IFS(PropertySet[[#This Row],[AGE]] &lt;= 25, "0-25 Years", PropertySet[[#This Row],[AGE]] &lt;= 50, "26-50 Years", PropertySet[[#This Row],[AGE]]&lt;=75, "51-75 Years", PropertySet[[#This Row],[AGE]]&lt;=100, "76-100 Years", PropertySet[[#This Row],[AGE]]&gt;100, "100+ Years"))</f>
        <v>51-75 Years</v>
      </c>
      <c r="V7195" t="str" cm="1">
        <f t="array" ref="V71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95" t="s">
        <v>33</v>
      </c>
      <c r="X7195" t="s">
        <v>36</v>
      </c>
    </row>
    <row r="7196" spans="1:24" x14ac:dyDescent="0.3">
      <c r="A7196" t="s">
        <v>7106</v>
      </c>
      <c r="B7196" t="s">
        <v>29</v>
      </c>
      <c r="C7196" t="s">
        <v>30</v>
      </c>
      <c r="D7196">
        <v>1</v>
      </c>
      <c r="E7196">
        <v>1485</v>
      </c>
      <c r="F7196">
        <v>345</v>
      </c>
      <c r="G7196" t="s">
        <v>6</v>
      </c>
      <c r="H7196" t="s">
        <v>36</v>
      </c>
      <c r="I7196" t="s">
        <v>7199</v>
      </c>
      <c r="J7196" t="s">
        <v>6</v>
      </c>
      <c r="K7196">
        <v>10314</v>
      </c>
      <c r="L7196" s="25">
        <v>0</v>
      </c>
      <c r="M7196" s="13">
        <v>45274</v>
      </c>
      <c r="N7196" s="1">
        <v>1</v>
      </c>
      <c r="O7196" s="1">
        <v>0</v>
      </c>
      <c r="P7196" s="1">
        <v>1</v>
      </c>
      <c r="Q7196" s="1">
        <v>5035</v>
      </c>
      <c r="R7196" s="1">
        <v>1040</v>
      </c>
      <c r="S7196">
        <v>1955</v>
      </c>
      <c r="T7196" s="29">
        <f>IF(TRIM(PropertySet[[#This Row],[YEAR BUILT]])="", "N/A", 2023-PropertySet[[#This Row],[YEAR BUILT]])</f>
        <v>68</v>
      </c>
      <c r="U7196" t="str" cm="1">
        <f t="array" ref="U7196">IF(PropertySet[[#This Row],[AGE]] = "N/A", "N/A", _xlfn.IFS(PropertySet[[#This Row],[AGE]] &lt;= 25, "0-25 Years", PropertySet[[#This Row],[AGE]] &lt;= 50, "26-50 Years", PropertySet[[#This Row],[AGE]]&lt;=75, "51-75 Years", PropertySet[[#This Row],[AGE]]&lt;=100, "76-100 Years", PropertySet[[#This Row],[AGE]]&gt;100, "100+ Years"))</f>
        <v>51-75 Years</v>
      </c>
      <c r="V7196" t="str" cm="1">
        <f t="array" ref="V71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96" t="s">
        <v>33</v>
      </c>
      <c r="X7196" t="s">
        <v>36</v>
      </c>
    </row>
    <row r="7197" spans="1:24" x14ac:dyDescent="0.3">
      <c r="A7197" t="s">
        <v>7106</v>
      </c>
      <c r="B7197" t="s">
        <v>29</v>
      </c>
      <c r="C7197" t="s">
        <v>30</v>
      </c>
      <c r="D7197">
        <v>1</v>
      </c>
      <c r="E7197">
        <v>1485</v>
      </c>
      <c r="F7197">
        <v>354</v>
      </c>
      <c r="G7197" t="s">
        <v>6</v>
      </c>
      <c r="H7197" t="s">
        <v>36</v>
      </c>
      <c r="I7197" t="s">
        <v>7200</v>
      </c>
      <c r="J7197" t="s">
        <v>6</v>
      </c>
      <c r="K7197">
        <v>10314</v>
      </c>
      <c r="L7197" s="25">
        <v>690000</v>
      </c>
      <c r="M7197" s="13">
        <v>45196</v>
      </c>
      <c r="N7197" s="1">
        <v>1</v>
      </c>
      <c r="O7197" s="1">
        <v>0</v>
      </c>
      <c r="P7197" s="1">
        <v>1</v>
      </c>
      <c r="Q7197" s="1">
        <v>3800</v>
      </c>
      <c r="R7197" s="1">
        <v>1040</v>
      </c>
      <c r="S7197">
        <v>1955</v>
      </c>
      <c r="T7197" s="29">
        <f>IF(TRIM(PropertySet[[#This Row],[YEAR BUILT]])="", "N/A", 2023-PropertySet[[#This Row],[YEAR BUILT]])</f>
        <v>68</v>
      </c>
      <c r="U7197" t="str" cm="1">
        <f t="array" ref="U7197">IF(PropertySet[[#This Row],[AGE]] = "N/A", "N/A", _xlfn.IFS(PropertySet[[#This Row],[AGE]] &lt;= 25, "0-25 Years", PropertySet[[#This Row],[AGE]] &lt;= 50, "26-50 Years", PropertySet[[#This Row],[AGE]]&lt;=75, "51-75 Years", PropertySet[[#This Row],[AGE]]&lt;=100, "76-100 Years", PropertySet[[#This Row],[AGE]]&gt;100, "100+ Years"))</f>
        <v>51-75 Years</v>
      </c>
      <c r="V7197" t="str" cm="1">
        <f t="array" ref="V71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197" t="s">
        <v>33</v>
      </c>
      <c r="X7197" t="s">
        <v>36</v>
      </c>
    </row>
    <row r="7198" spans="1:24" x14ac:dyDescent="0.3">
      <c r="A7198" t="s">
        <v>7106</v>
      </c>
      <c r="B7198" t="s">
        <v>29</v>
      </c>
      <c r="C7198" t="s">
        <v>30</v>
      </c>
      <c r="D7198">
        <v>1</v>
      </c>
      <c r="E7198">
        <v>1494</v>
      </c>
      <c r="F7198">
        <v>6</v>
      </c>
      <c r="G7198" t="s">
        <v>6</v>
      </c>
      <c r="H7198" t="s">
        <v>36</v>
      </c>
      <c r="I7198" t="s">
        <v>7201</v>
      </c>
      <c r="J7198" t="s">
        <v>6</v>
      </c>
      <c r="K7198">
        <v>10314</v>
      </c>
      <c r="L7198" s="25">
        <v>490000</v>
      </c>
      <c r="M7198" s="13">
        <v>45257</v>
      </c>
      <c r="N7198" s="1">
        <v>1</v>
      </c>
      <c r="O7198" s="1">
        <v>0</v>
      </c>
      <c r="P7198" s="1">
        <v>1</v>
      </c>
      <c r="Q7198" s="1">
        <v>5904</v>
      </c>
      <c r="R7198" s="1">
        <v>864</v>
      </c>
      <c r="S7198">
        <v>1930</v>
      </c>
      <c r="T7198" s="29">
        <f>IF(TRIM(PropertySet[[#This Row],[YEAR BUILT]])="", "N/A", 2023-PropertySet[[#This Row],[YEAR BUILT]])</f>
        <v>93</v>
      </c>
      <c r="U7198" t="str" cm="1">
        <f t="array" ref="U7198">IF(PropertySet[[#This Row],[AGE]] = "N/A", "N/A", _xlfn.IFS(PropertySet[[#This Row],[AGE]] &lt;= 25, "0-25 Years", PropertySet[[#This Row],[AGE]] &lt;= 50, "26-50 Years", PropertySet[[#This Row],[AGE]]&lt;=75, "51-75 Years", PropertySet[[#This Row],[AGE]]&lt;=100, "76-100 Years", PropertySet[[#This Row],[AGE]]&gt;100, "100+ Years"))</f>
        <v>76-100 Years</v>
      </c>
      <c r="V7198" t="str" cm="1">
        <f t="array" ref="V71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98" t="s">
        <v>33</v>
      </c>
      <c r="X7198" t="s">
        <v>36</v>
      </c>
    </row>
    <row r="7199" spans="1:24" x14ac:dyDescent="0.3">
      <c r="A7199" t="s">
        <v>7106</v>
      </c>
      <c r="B7199" t="s">
        <v>29</v>
      </c>
      <c r="C7199" t="s">
        <v>30</v>
      </c>
      <c r="D7199">
        <v>1</v>
      </c>
      <c r="E7199">
        <v>1501</v>
      </c>
      <c r="F7199">
        <v>32</v>
      </c>
      <c r="G7199" t="s">
        <v>6</v>
      </c>
      <c r="H7199" t="s">
        <v>57</v>
      </c>
      <c r="I7199" t="s">
        <v>7202</v>
      </c>
      <c r="J7199" t="s">
        <v>6</v>
      </c>
      <c r="K7199">
        <v>10314</v>
      </c>
      <c r="L7199" s="25">
        <v>0</v>
      </c>
      <c r="M7199" s="13">
        <v>45264</v>
      </c>
      <c r="N7199" s="1">
        <v>1</v>
      </c>
      <c r="O7199" s="1">
        <v>0</v>
      </c>
      <c r="P7199" s="1">
        <v>1</v>
      </c>
      <c r="Q7199" s="1">
        <v>5371</v>
      </c>
      <c r="R7199" s="1">
        <v>1629</v>
      </c>
      <c r="S7199">
        <v>1945</v>
      </c>
      <c r="T7199" s="29">
        <f>IF(TRIM(PropertySet[[#This Row],[YEAR BUILT]])="", "N/A", 2023-PropertySet[[#This Row],[YEAR BUILT]])</f>
        <v>78</v>
      </c>
      <c r="U7199" t="str" cm="1">
        <f t="array" ref="U7199">IF(PropertySet[[#This Row],[AGE]] = "N/A", "N/A", _xlfn.IFS(PropertySet[[#This Row],[AGE]] &lt;= 25, "0-25 Years", PropertySet[[#This Row],[AGE]] &lt;= 50, "26-50 Years", PropertySet[[#This Row],[AGE]]&lt;=75, "51-75 Years", PropertySet[[#This Row],[AGE]]&lt;=100, "76-100 Years", PropertySet[[#This Row],[AGE]]&gt;100, "100+ Years"))</f>
        <v>76-100 Years</v>
      </c>
      <c r="V7199" t="str" cm="1">
        <f t="array" ref="V71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199" t="s">
        <v>33</v>
      </c>
      <c r="X7199" t="s">
        <v>57</v>
      </c>
    </row>
    <row r="7200" spans="1:24" x14ac:dyDescent="0.3">
      <c r="A7200" t="s">
        <v>7106</v>
      </c>
      <c r="B7200" t="s">
        <v>29</v>
      </c>
      <c r="C7200" t="s">
        <v>30</v>
      </c>
      <c r="D7200">
        <v>1</v>
      </c>
      <c r="E7200">
        <v>1501</v>
      </c>
      <c r="F7200">
        <v>113</v>
      </c>
      <c r="G7200" t="s">
        <v>6</v>
      </c>
      <c r="H7200" t="s">
        <v>31</v>
      </c>
      <c r="I7200" t="s">
        <v>7203</v>
      </c>
      <c r="J7200" t="s">
        <v>6</v>
      </c>
      <c r="K7200">
        <v>10314</v>
      </c>
      <c r="L7200" s="25">
        <v>490000</v>
      </c>
      <c r="M7200" s="13">
        <v>44987</v>
      </c>
      <c r="N7200" s="1">
        <v>1</v>
      </c>
      <c r="O7200" s="1">
        <v>0</v>
      </c>
      <c r="P7200" s="1">
        <v>1</v>
      </c>
      <c r="Q7200" s="1">
        <v>2800</v>
      </c>
      <c r="R7200" s="1">
        <v>1252</v>
      </c>
      <c r="S7200">
        <v>1930</v>
      </c>
      <c r="T7200" s="29">
        <f>IF(TRIM(PropertySet[[#This Row],[YEAR BUILT]])="", "N/A", 2023-PropertySet[[#This Row],[YEAR BUILT]])</f>
        <v>93</v>
      </c>
      <c r="U7200" t="str" cm="1">
        <f t="array" ref="U7200">IF(PropertySet[[#This Row],[AGE]] = "N/A", "N/A", _xlfn.IFS(PropertySet[[#This Row],[AGE]] &lt;= 25, "0-25 Years", PropertySet[[#This Row],[AGE]] &lt;= 50, "26-50 Years", PropertySet[[#This Row],[AGE]]&lt;=75, "51-75 Years", PropertySet[[#This Row],[AGE]]&lt;=100, "76-100 Years", PropertySet[[#This Row],[AGE]]&gt;100, "100+ Years"))</f>
        <v>76-100 Years</v>
      </c>
      <c r="V7200" t="str" cm="1">
        <f t="array" ref="V72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200" t="s">
        <v>33</v>
      </c>
      <c r="X7200" t="s">
        <v>31</v>
      </c>
    </row>
    <row r="7201" spans="1:24" x14ac:dyDescent="0.3">
      <c r="A7201" t="s">
        <v>7106</v>
      </c>
      <c r="B7201" t="s">
        <v>29</v>
      </c>
      <c r="C7201" t="s">
        <v>30</v>
      </c>
      <c r="D7201">
        <v>1</v>
      </c>
      <c r="E7201">
        <v>1501</v>
      </c>
      <c r="F7201">
        <v>218</v>
      </c>
      <c r="G7201" t="s">
        <v>6</v>
      </c>
      <c r="H7201" t="s">
        <v>31</v>
      </c>
      <c r="I7201" t="s">
        <v>7204</v>
      </c>
      <c r="J7201" t="s">
        <v>6</v>
      </c>
      <c r="K7201">
        <v>10314</v>
      </c>
      <c r="L7201" s="25">
        <v>770000</v>
      </c>
      <c r="M7201" s="13">
        <v>45195</v>
      </c>
      <c r="N7201" s="1">
        <v>1</v>
      </c>
      <c r="O7201" s="1">
        <v>0</v>
      </c>
      <c r="P7201" s="1">
        <v>1</v>
      </c>
      <c r="Q7201" s="1">
        <v>2800</v>
      </c>
      <c r="R7201" s="1">
        <v>1228</v>
      </c>
      <c r="S7201">
        <v>1920</v>
      </c>
      <c r="T7201" s="29">
        <f>IF(TRIM(PropertySet[[#This Row],[YEAR BUILT]])="", "N/A", 2023-PropertySet[[#This Row],[YEAR BUILT]])</f>
        <v>103</v>
      </c>
      <c r="U7201" t="str" cm="1">
        <f t="array" ref="U7201">IF(PropertySet[[#This Row],[AGE]] = "N/A", "N/A", _xlfn.IFS(PropertySet[[#This Row],[AGE]] &lt;= 25, "0-25 Years", PropertySet[[#This Row],[AGE]] &lt;= 50, "26-50 Years", PropertySet[[#This Row],[AGE]]&lt;=75, "51-75 Years", PropertySet[[#This Row],[AGE]]&lt;=100, "76-100 Years", PropertySet[[#This Row],[AGE]]&gt;100, "100+ Years"))</f>
        <v>100+ Years</v>
      </c>
      <c r="V7201" t="str" cm="1">
        <f t="array" ref="V72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201" t="s">
        <v>33</v>
      </c>
      <c r="X7201" t="s">
        <v>31</v>
      </c>
    </row>
    <row r="7202" spans="1:24" x14ac:dyDescent="0.3">
      <c r="A7202" t="s">
        <v>7106</v>
      </c>
      <c r="B7202" t="s">
        <v>29</v>
      </c>
      <c r="C7202" t="s">
        <v>30</v>
      </c>
      <c r="D7202">
        <v>1</v>
      </c>
      <c r="E7202">
        <v>1501</v>
      </c>
      <c r="F7202">
        <v>220</v>
      </c>
      <c r="G7202" t="s">
        <v>6</v>
      </c>
      <c r="H7202" t="s">
        <v>31</v>
      </c>
      <c r="I7202" t="s">
        <v>7205</v>
      </c>
      <c r="J7202" t="s">
        <v>6</v>
      </c>
      <c r="K7202">
        <v>10314</v>
      </c>
      <c r="L7202" s="25">
        <v>0</v>
      </c>
      <c r="M7202" s="13">
        <v>45206</v>
      </c>
      <c r="N7202" s="1">
        <v>1</v>
      </c>
      <c r="O7202" s="1">
        <v>0</v>
      </c>
      <c r="P7202" s="1">
        <v>1</v>
      </c>
      <c r="Q7202" s="1">
        <v>5510</v>
      </c>
      <c r="R7202" s="1">
        <v>1984</v>
      </c>
      <c r="S7202">
        <v>1920</v>
      </c>
      <c r="T7202" s="29">
        <f>IF(TRIM(PropertySet[[#This Row],[YEAR BUILT]])="", "N/A", 2023-PropertySet[[#This Row],[YEAR BUILT]])</f>
        <v>103</v>
      </c>
      <c r="U7202" t="str" cm="1">
        <f t="array" ref="U7202">IF(PropertySet[[#This Row],[AGE]] = "N/A", "N/A", _xlfn.IFS(PropertySet[[#This Row],[AGE]] &lt;= 25, "0-25 Years", PropertySet[[#This Row],[AGE]] &lt;= 50, "26-50 Years", PropertySet[[#This Row],[AGE]]&lt;=75, "51-75 Years", PropertySet[[#This Row],[AGE]]&lt;=100, "76-100 Years", PropertySet[[#This Row],[AGE]]&gt;100, "100+ Years"))</f>
        <v>100+ Years</v>
      </c>
      <c r="V7202" t="str" cm="1">
        <f t="array" ref="V72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202" t="s">
        <v>33</v>
      </c>
      <c r="X7202" t="s">
        <v>31</v>
      </c>
    </row>
    <row r="7203" spans="1:24" x14ac:dyDescent="0.3">
      <c r="A7203" t="s">
        <v>7106</v>
      </c>
      <c r="B7203" t="s">
        <v>29</v>
      </c>
      <c r="C7203" t="s">
        <v>30</v>
      </c>
      <c r="D7203">
        <v>1</v>
      </c>
      <c r="E7203">
        <v>1504</v>
      </c>
      <c r="F7203">
        <v>36</v>
      </c>
      <c r="G7203" t="s">
        <v>6</v>
      </c>
      <c r="H7203" t="s">
        <v>31</v>
      </c>
      <c r="I7203" t="s">
        <v>7206</v>
      </c>
      <c r="J7203" t="s">
        <v>6</v>
      </c>
      <c r="K7203">
        <v>10314</v>
      </c>
      <c r="L7203" s="25">
        <v>0</v>
      </c>
      <c r="M7203" s="13">
        <v>45061</v>
      </c>
      <c r="N7203" s="1">
        <v>1</v>
      </c>
      <c r="O7203" s="1">
        <v>0</v>
      </c>
      <c r="P7203" s="1">
        <v>1</v>
      </c>
      <c r="Q7203" s="1">
        <v>4760</v>
      </c>
      <c r="R7203" s="1">
        <v>2446</v>
      </c>
      <c r="S7203">
        <v>1965</v>
      </c>
      <c r="T7203" s="29">
        <f>IF(TRIM(PropertySet[[#This Row],[YEAR BUILT]])="", "N/A", 2023-PropertySet[[#This Row],[YEAR BUILT]])</f>
        <v>58</v>
      </c>
      <c r="U7203" t="str" cm="1">
        <f t="array" ref="U7203">IF(PropertySet[[#This Row],[AGE]] = "N/A", "N/A", _xlfn.IFS(PropertySet[[#This Row],[AGE]] &lt;= 25, "0-25 Years", PropertySet[[#This Row],[AGE]] &lt;= 50, "26-50 Years", PropertySet[[#This Row],[AGE]]&lt;=75, "51-75 Years", PropertySet[[#This Row],[AGE]]&lt;=100, "76-100 Years", PropertySet[[#This Row],[AGE]]&gt;100, "100+ Years"))</f>
        <v>51-75 Years</v>
      </c>
      <c r="V7203" t="str" cm="1">
        <f t="array" ref="V72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03" t="s">
        <v>33</v>
      </c>
      <c r="X7203" t="s">
        <v>31</v>
      </c>
    </row>
    <row r="7204" spans="1:24" x14ac:dyDescent="0.3">
      <c r="A7204" t="s">
        <v>7106</v>
      </c>
      <c r="B7204" t="s">
        <v>29</v>
      </c>
      <c r="C7204" t="s">
        <v>30</v>
      </c>
      <c r="D7204">
        <v>1</v>
      </c>
      <c r="E7204">
        <v>1504</v>
      </c>
      <c r="F7204">
        <v>38</v>
      </c>
      <c r="G7204" t="s">
        <v>6</v>
      </c>
      <c r="H7204" t="s">
        <v>36</v>
      </c>
      <c r="I7204" t="s">
        <v>7207</v>
      </c>
      <c r="J7204" t="s">
        <v>6</v>
      </c>
      <c r="K7204">
        <v>10314</v>
      </c>
      <c r="L7204" s="25">
        <v>732000</v>
      </c>
      <c r="M7204" s="13">
        <v>45205</v>
      </c>
      <c r="N7204" s="1">
        <v>1</v>
      </c>
      <c r="O7204" s="1">
        <v>0</v>
      </c>
      <c r="P7204" s="1">
        <v>1</v>
      </c>
      <c r="Q7204" s="1">
        <v>4800</v>
      </c>
      <c r="R7204" s="1">
        <v>2220</v>
      </c>
      <c r="S7204">
        <v>1965</v>
      </c>
      <c r="T7204" s="29">
        <f>IF(TRIM(PropertySet[[#This Row],[YEAR BUILT]])="", "N/A", 2023-PropertySet[[#This Row],[YEAR BUILT]])</f>
        <v>58</v>
      </c>
      <c r="U7204" t="str" cm="1">
        <f t="array" ref="U7204">IF(PropertySet[[#This Row],[AGE]] = "N/A", "N/A", _xlfn.IFS(PropertySet[[#This Row],[AGE]] &lt;= 25, "0-25 Years", PropertySet[[#This Row],[AGE]] &lt;= 50, "26-50 Years", PropertySet[[#This Row],[AGE]]&lt;=75, "51-75 Years", PropertySet[[#This Row],[AGE]]&lt;=100, "76-100 Years", PropertySet[[#This Row],[AGE]]&gt;100, "100+ Years"))</f>
        <v>51-75 Years</v>
      </c>
      <c r="V7204" t="str" cm="1">
        <f t="array" ref="V72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04" t="s">
        <v>33</v>
      </c>
      <c r="X7204" t="s">
        <v>36</v>
      </c>
    </row>
    <row r="7205" spans="1:24" x14ac:dyDescent="0.3">
      <c r="A7205" t="s">
        <v>7106</v>
      </c>
      <c r="B7205" t="s">
        <v>29</v>
      </c>
      <c r="C7205" t="s">
        <v>30</v>
      </c>
      <c r="D7205">
        <v>1</v>
      </c>
      <c r="E7205">
        <v>1504</v>
      </c>
      <c r="F7205">
        <v>85</v>
      </c>
      <c r="G7205" t="s">
        <v>6</v>
      </c>
      <c r="H7205" t="s">
        <v>31</v>
      </c>
      <c r="I7205" t="s">
        <v>7208</v>
      </c>
      <c r="J7205" t="s">
        <v>6</v>
      </c>
      <c r="K7205">
        <v>10314</v>
      </c>
      <c r="L7205" s="25">
        <v>0</v>
      </c>
      <c r="M7205" s="13">
        <v>45264</v>
      </c>
      <c r="N7205" s="1">
        <v>1</v>
      </c>
      <c r="O7205" s="1">
        <v>0</v>
      </c>
      <c r="P7205" s="1">
        <v>1</v>
      </c>
      <c r="Q7205" s="1">
        <v>5940</v>
      </c>
      <c r="R7205" s="1">
        <v>3184</v>
      </c>
      <c r="S7205">
        <v>1940</v>
      </c>
      <c r="T7205" s="29">
        <f>IF(TRIM(PropertySet[[#This Row],[YEAR BUILT]])="", "N/A", 2023-PropertySet[[#This Row],[YEAR BUILT]])</f>
        <v>83</v>
      </c>
      <c r="U7205" t="str" cm="1">
        <f t="array" ref="U7205">IF(PropertySet[[#This Row],[AGE]] = "N/A", "N/A", _xlfn.IFS(PropertySet[[#This Row],[AGE]] &lt;= 25, "0-25 Years", PropertySet[[#This Row],[AGE]] &lt;= 50, "26-50 Years", PropertySet[[#This Row],[AGE]]&lt;=75, "51-75 Years", PropertySet[[#This Row],[AGE]]&lt;=100, "76-100 Years", PropertySet[[#This Row],[AGE]]&gt;100, "100+ Years"))</f>
        <v>76-100 Years</v>
      </c>
      <c r="V7205" t="str" cm="1">
        <f t="array" ref="V72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205" t="s">
        <v>33</v>
      </c>
      <c r="X7205" t="s">
        <v>31</v>
      </c>
    </row>
    <row r="7206" spans="1:24" x14ac:dyDescent="0.3">
      <c r="A7206" t="s">
        <v>7106</v>
      </c>
      <c r="B7206" t="s">
        <v>29</v>
      </c>
      <c r="C7206" t="s">
        <v>30</v>
      </c>
      <c r="D7206">
        <v>1</v>
      </c>
      <c r="E7206">
        <v>1520</v>
      </c>
      <c r="F7206">
        <v>26</v>
      </c>
      <c r="G7206" t="s">
        <v>6</v>
      </c>
      <c r="H7206" t="s">
        <v>67</v>
      </c>
      <c r="I7206" t="s">
        <v>7209</v>
      </c>
      <c r="J7206" t="s">
        <v>6</v>
      </c>
      <c r="K7206">
        <v>10314</v>
      </c>
      <c r="L7206" s="25">
        <v>1250000</v>
      </c>
      <c r="M7206" s="13">
        <v>45238</v>
      </c>
      <c r="N7206" s="1">
        <v>1</v>
      </c>
      <c r="O7206" s="1">
        <v>0</v>
      </c>
      <c r="P7206" s="1">
        <v>1</v>
      </c>
      <c r="Q7206" s="1">
        <v>6000</v>
      </c>
      <c r="R7206" s="1">
        <v>2967</v>
      </c>
      <c r="S7206">
        <v>1986</v>
      </c>
      <c r="T7206" s="29">
        <f>IF(TRIM(PropertySet[[#This Row],[YEAR BUILT]])="", "N/A", 2023-PropertySet[[#This Row],[YEAR BUILT]])</f>
        <v>37</v>
      </c>
      <c r="U7206" t="str" cm="1">
        <f t="array" ref="U7206">IF(PropertySet[[#This Row],[AGE]] = "N/A", "N/A", _xlfn.IFS(PropertySet[[#This Row],[AGE]] &lt;= 25, "0-25 Years", PropertySet[[#This Row],[AGE]] &lt;= 50, "26-50 Years", PropertySet[[#This Row],[AGE]]&lt;=75, "51-75 Years", PropertySet[[#This Row],[AGE]]&lt;=100, "76-100 Years", PropertySet[[#This Row],[AGE]]&gt;100, "100+ Years"))</f>
        <v>26-50 Years</v>
      </c>
      <c r="V7206" t="str" cm="1">
        <f t="array" ref="V72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06" t="s">
        <v>33</v>
      </c>
      <c r="X7206" t="s">
        <v>67</v>
      </c>
    </row>
    <row r="7207" spans="1:24" x14ac:dyDescent="0.3">
      <c r="A7207" t="s">
        <v>7106</v>
      </c>
      <c r="B7207" t="s">
        <v>29</v>
      </c>
      <c r="C7207" t="s">
        <v>30</v>
      </c>
      <c r="D7207">
        <v>1</v>
      </c>
      <c r="E7207">
        <v>1521</v>
      </c>
      <c r="F7207">
        <v>23</v>
      </c>
      <c r="G7207" t="s">
        <v>6</v>
      </c>
      <c r="H7207" t="s">
        <v>31</v>
      </c>
      <c r="I7207" t="s">
        <v>7210</v>
      </c>
      <c r="J7207" t="s">
        <v>6</v>
      </c>
      <c r="K7207">
        <v>10314</v>
      </c>
      <c r="L7207" s="25">
        <v>715000</v>
      </c>
      <c r="M7207" s="13">
        <v>45167</v>
      </c>
      <c r="N7207" s="1">
        <v>1</v>
      </c>
      <c r="O7207" s="1">
        <v>0</v>
      </c>
      <c r="P7207" s="1">
        <v>1</v>
      </c>
      <c r="Q7207" s="1">
        <v>4600</v>
      </c>
      <c r="R7207" s="1">
        <v>2200</v>
      </c>
      <c r="S7207">
        <v>1965</v>
      </c>
      <c r="T7207" s="29">
        <f>IF(TRIM(PropertySet[[#This Row],[YEAR BUILT]])="", "N/A", 2023-PropertySet[[#This Row],[YEAR BUILT]])</f>
        <v>58</v>
      </c>
      <c r="U7207" t="str" cm="1">
        <f t="array" ref="U7207">IF(PropertySet[[#This Row],[AGE]] = "N/A", "N/A", _xlfn.IFS(PropertySet[[#This Row],[AGE]] &lt;= 25, "0-25 Years", PropertySet[[#This Row],[AGE]] &lt;= 50, "26-50 Years", PropertySet[[#This Row],[AGE]]&lt;=75, "51-75 Years", PropertySet[[#This Row],[AGE]]&lt;=100, "76-100 Years", PropertySet[[#This Row],[AGE]]&gt;100, "100+ Years"))</f>
        <v>51-75 Years</v>
      </c>
      <c r="V7207" t="str" cm="1">
        <f t="array" ref="V72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07" t="s">
        <v>33</v>
      </c>
      <c r="X7207" t="s">
        <v>31</v>
      </c>
    </row>
    <row r="7208" spans="1:24" x14ac:dyDescent="0.3">
      <c r="A7208" t="s">
        <v>7106</v>
      </c>
      <c r="B7208" t="s">
        <v>29</v>
      </c>
      <c r="C7208" t="s">
        <v>30</v>
      </c>
      <c r="D7208">
        <v>1</v>
      </c>
      <c r="E7208">
        <v>1524</v>
      </c>
      <c r="F7208">
        <v>12</v>
      </c>
      <c r="G7208" t="s">
        <v>6</v>
      </c>
      <c r="H7208" t="s">
        <v>36</v>
      </c>
      <c r="I7208" t="s">
        <v>7211</v>
      </c>
      <c r="J7208" t="s">
        <v>6</v>
      </c>
      <c r="K7208">
        <v>10314</v>
      </c>
      <c r="L7208" s="25">
        <v>0</v>
      </c>
      <c r="M7208" s="13">
        <v>44973</v>
      </c>
      <c r="N7208" s="1">
        <v>1</v>
      </c>
      <c r="O7208" s="1">
        <v>0</v>
      </c>
      <c r="P7208" s="1">
        <v>1</v>
      </c>
      <c r="Q7208" s="1">
        <v>4000</v>
      </c>
      <c r="R7208" s="1">
        <v>1716</v>
      </c>
      <c r="S7208">
        <v>1965</v>
      </c>
      <c r="T7208" s="29">
        <f>IF(TRIM(PropertySet[[#This Row],[YEAR BUILT]])="", "N/A", 2023-PropertySet[[#This Row],[YEAR BUILT]])</f>
        <v>58</v>
      </c>
      <c r="U7208" t="str" cm="1">
        <f t="array" ref="U7208">IF(PropertySet[[#This Row],[AGE]] = "N/A", "N/A", _xlfn.IFS(PropertySet[[#This Row],[AGE]] &lt;= 25, "0-25 Years", PropertySet[[#This Row],[AGE]] &lt;= 50, "26-50 Years", PropertySet[[#This Row],[AGE]]&lt;=75, "51-75 Years", PropertySet[[#This Row],[AGE]]&lt;=100, "76-100 Years", PropertySet[[#This Row],[AGE]]&gt;100, "100+ Years"))</f>
        <v>51-75 Years</v>
      </c>
      <c r="V7208" t="str" cm="1">
        <f t="array" ref="V72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08" t="s">
        <v>33</v>
      </c>
      <c r="X7208" t="s">
        <v>36</v>
      </c>
    </row>
    <row r="7209" spans="1:24" x14ac:dyDescent="0.3">
      <c r="A7209" t="s">
        <v>7106</v>
      </c>
      <c r="B7209" t="s">
        <v>29</v>
      </c>
      <c r="C7209" t="s">
        <v>30</v>
      </c>
      <c r="D7209">
        <v>1</v>
      </c>
      <c r="E7209">
        <v>1524</v>
      </c>
      <c r="F7209">
        <v>161</v>
      </c>
      <c r="G7209" t="s">
        <v>6</v>
      </c>
      <c r="H7209" t="s">
        <v>44</v>
      </c>
      <c r="I7209" t="s">
        <v>7212</v>
      </c>
      <c r="J7209" t="s">
        <v>6</v>
      </c>
      <c r="K7209">
        <v>10314</v>
      </c>
      <c r="L7209" s="25">
        <v>530000</v>
      </c>
      <c r="M7209" s="13">
        <v>45217</v>
      </c>
      <c r="N7209" s="1">
        <v>1</v>
      </c>
      <c r="O7209" s="1">
        <v>0</v>
      </c>
      <c r="P7209" s="1">
        <v>1</v>
      </c>
      <c r="Q7209" s="1">
        <v>1383</v>
      </c>
      <c r="R7209" s="1">
        <v>1200</v>
      </c>
      <c r="S7209">
        <v>1989</v>
      </c>
      <c r="T7209" s="29">
        <f>IF(TRIM(PropertySet[[#This Row],[YEAR BUILT]])="", "N/A", 2023-PropertySet[[#This Row],[YEAR BUILT]])</f>
        <v>34</v>
      </c>
      <c r="U7209" t="str" cm="1">
        <f t="array" ref="U7209">IF(PropertySet[[#This Row],[AGE]] = "N/A", "N/A", _xlfn.IFS(PropertySet[[#This Row],[AGE]] &lt;= 25, "0-25 Years", PropertySet[[#This Row],[AGE]] &lt;= 50, "26-50 Years", PropertySet[[#This Row],[AGE]]&lt;=75, "51-75 Years", PropertySet[[#This Row],[AGE]]&lt;=100, "76-100 Years", PropertySet[[#This Row],[AGE]]&gt;100, "100+ Years"))</f>
        <v>26-50 Years</v>
      </c>
      <c r="V7209" t="str" cm="1">
        <f t="array" ref="V72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09" t="s">
        <v>33</v>
      </c>
      <c r="X7209" t="s">
        <v>44</v>
      </c>
    </row>
    <row r="7210" spans="1:24" x14ac:dyDescent="0.3">
      <c r="A7210" t="s">
        <v>7106</v>
      </c>
      <c r="B7210" t="s">
        <v>152</v>
      </c>
      <c r="C7210" t="s">
        <v>30</v>
      </c>
      <c r="D7210">
        <v>1</v>
      </c>
      <c r="E7210">
        <v>390</v>
      </c>
      <c r="F7210">
        <v>104</v>
      </c>
      <c r="G7210" t="s">
        <v>6</v>
      </c>
      <c r="H7210" t="s">
        <v>153</v>
      </c>
      <c r="I7210" t="s">
        <v>7213</v>
      </c>
      <c r="J7210" t="s">
        <v>6</v>
      </c>
      <c r="K7210">
        <v>10302</v>
      </c>
      <c r="L7210" s="25">
        <v>540000</v>
      </c>
      <c r="M7210" s="13">
        <v>45078</v>
      </c>
      <c r="N7210" s="1">
        <v>2</v>
      </c>
      <c r="O7210" s="1">
        <v>0</v>
      </c>
      <c r="P7210" s="1">
        <v>2</v>
      </c>
      <c r="Q7210" s="1">
        <v>3400</v>
      </c>
      <c r="R7210" s="1">
        <v>1298</v>
      </c>
      <c r="S7210">
        <v>1920</v>
      </c>
      <c r="T7210" s="29">
        <f>IF(TRIM(PropertySet[[#This Row],[YEAR BUILT]])="", "N/A", 2023-PropertySet[[#This Row],[YEAR BUILT]])</f>
        <v>103</v>
      </c>
      <c r="U7210" t="str" cm="1">
        <f t="array" ref="U7210">IF(PropertySet[[#This Row],[AGE]] = "N/A", "N/A", _xlfn.IFS(PropertySet[[#This Row],[AGE]] &lt;= 25, "0-25 Years", PropertySet[[#This Row],[AGE]] &lt;= 50, "26-50 Years", PropertySet[[#This Row],[AGE]]&lt;=75, "51-75 Years", PropertySet[[#This Row],[AGE]]&lt;=100, "76-100 Years", PropertySet[[#This Row],[AGE]]&gt;100, "100+ Years"))</f>
        <v>100+ Years</v>
      </c>
      <c r="V7210" t="str" cm="1">
        <f t="array" ref="V72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210" t="s">
        <v>33</v>
      </c>
      <c r="X7210" t="s">
        <v>153</v>
      </c>
    </row>
    <row r="7211" spans="1:24" x14ac:dyDescent="0.3">
      <c r="A7211" t="s">
        <v>7106</v>
      </c>
      <c r="B7211" t="s">
        <v>152</v>
      </c>
      <c r="C7211" t="s">
        <v>30</v>
      </c>
      <c r="D7211">
        <v>1</v>
      </c>
      <c r="E7211">
        <v>391</v>
      </c>
      <c r="F7211">
        <v>97</v>
      </c>
      <c r="G7211" t="s">
        <v>6</v>
      </c>
      <c r="H7211" t="s">
        <v>182</v>
      </c>
      <c r="I7211" t="s">
        <v>7214</v>
      </c>
      <c r="J7211" t="s">
        <v>6</v>
      </c>
      <c r="K7211">
        <v>10314</v>
      </c>
      <c r="L7211" s="25">
        <v>525000</v>
      </c>
      <c r="M7211" s="13">
        <v>45001</v>
      </c>
      <c r="N7211" s="1">
        <v>2</v>
      </c>
      <c r="O7211" s="1">
        <v>0</v>
      </c>
      <c r="P7211" s="1">
        <v>2</v>
      </c>
      <c r="Q7211" s="1">
        <v>3267</v>
      </c>
      <c r="R7211" s="1">
        <v>1100</v>
      </c>
      <c r="S7211">
        <v>1940</v>
      </c>
      <c r="T7211" s="29">
        <f>IF(TRIM(PropertySet[[#This Row],[YEAR BUILT]])="", "N/A", 2023-PropertySet[[#This Row],[YEAR BUILT]])</f>
        <v>83</v>
      </c>
      <c r="U7211" t="str" cm="1">
        <f t="array" ref="U7211">IF(PropertySet[[#This Row],[AGE]] = "N/A", "N/A", _xlfn.IFS(PropertySet[[#This Row],[AGE]] &lt;= 25, "0-25 Years", PropertySet[[#This Row],[AGE]] &lt;= 50, "26-50 Years", PropertySet[[#This Row],[AGE]]&lt;=75, "51-75 Years", PropertySet[[#This Row],[AGE]]&lt;=100, "76-100 Years", PropertySet[[#This Row],[AGE]]&gt;100, "100+ Years"))</f>
        <v>76-100 Years</v>
      </c>
      <c r="V7211" t="str" cm="1">
        <f t="array" ref="V72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211" t="s">
        <v>33</v>
      </c>
      <c r="X7211" t="s">
        <v>182</v>
      </c>
    </row>
    <row r="7212" spans="1:24" x14ac:dyDescent="0.3">
      <c r="A7212" t="s">
        <v>7106</v>
      </c>
      <c r="B7212" t="s">
        <v>152</v>
      </c>
      <c r="C7212" t="s">
        <v>30</v>
      </c>
      <c r="D7212">
        <v>1</v>
      </c>
      <c r="E7212">
        <v>391</v>
      </c>
      <c r="F7212">
        <v>293</v>
      </c>
      <c r="G7212" t="s">
        <v>6</v>
      </c>
      <c r="H7212" t="s">
        <v>153</v>
      </c>
      <c r="I7212" t="s">
        <v>7215</v>
      </c>
      <c r="J7212" t="s">
        <v>6</v>
      </c>
      <c r="K7212">
        <v>10302</v>
      </c>
      <c r="L7212" s="25">
        <v>0</v>
      </c>
      <c r="M7212" s="13">
        <v>45098</v>
      </c>
      <c r="N7212" s="1">
        <v>2</v>
      </c>
      <c r="O7212" s="1">
        <v>0</v>
      </c>
      <c r="P7212" s="1">
        <v>2</v>
      </c>
      <c r="Q7212" s="1">
        <v>7140</v>
      </c>
      <c r="R7212" s="1">
        <v>1876</v>
      </c>
      <c r="S7212">
        <v>1950</v>
      </c>
      <c r="T7212" s="29">
        <f>IF(TRIM(PropertySet[[#This Row],[YEAR BUILT]])="", "N/A", 2023-PropertySet[[#This Row],[YEAR BUILT]])</f>
        <v>73</v>
      </c>
      <c r="U7212" t="str" cm="1">
        <f t="array" ref="U7212">IF(PropertySet[[#This Row],[AGE]] = "N/A", "N/A", _xlfn.IFS(PropertySet[[#This Row],[AGE]] &lt;= 25, "0-25 Years", PropertySet[[#This Row],[AGE]] &lt;= 50, "26-50 Years", PropertySet[[#This Row],[AGE]]&lt;=75, "51-75 Years", PropertySet[[#This Row],[AGE]]&lt;=100, "76-100 Years", PropertySet[[#This Row],[AGE]]&gt;100, "100+ Years"))</f>
        <v>51-75 Years</v>
      </c>
      <c r="V7212" t="str" cm="1">
        <f t="array" ref="V72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12" t="s">
        <v>33</v>
      </c>
      <c r="X7212" t="s">
        <v>153</v>
      </c>
    </row>
    <row r="7213" spans="1:24" x14ac:dyDescent="0.3">
      <c r="A7213" t="s">
        <v>7106</v>
      </c>
      <c r="B7213" t="s">
        <v>152</v>
      </c>
      <c r="C7213" t="s">
        <v>30</v>
      </c>
      <c r="D7213">
        <v>1</v>
      </c>
      <c r="E7213">
        <v>391</v>
      </c>
      <c r="F7213">
        <v>365</v>
      </c>
      <c r="G7213" t="s">
        <v>6</v>
      </c>
      <c r="H7213" t="s">
        <v>153</v>
      </c>
      <c r="I7213" t="s">
        <v>7216</v>
      </c>
      <c r="J7213" t="s">
        <v>6</v>
      </c>
      <c r="K7213">
        <v>10314</v>
      </c>
      <c r="L7213" s="25">
        <v>963999</v>
      </c>
      <c r="M7213" s="13">
        <v>45107</v>
      </c>
      <c r="N7213" s="1">
        <v>2</v>
      </c>
      <c r="O7213" s="1">
        <v>0</v>
      </c>
      <c r="P7213" s="1">
        <v>2</v>
      </c>
      <c r="Q7213" s="1">
        <v>4000</v>
      </c>
      <c r="R7213" s="1">
        <v>2340</v>
      </c>
      <c r="S7213">
        <v>1970</v>
      </c>
      <c r="T7213" s="29">
        <f>IF(TRIM(PropertySet[[#This Row],[YEAR BUILT]])="", "N/A", 2023-PropertySet[[#This Row],[YEAR BUILT]])</f>
        <v>53</v>
      </c>
      <c r="U7213" t="str" cm="1">
        <f t="array" ref="U7213">IF(PropertySet[[#This Row],[AGE]] = "N/A", "N/A", _xlfn.IFS(PropertySet[[#This Row],[AGE]] &lt;= 25, "0-25 Years", PropertySet[[#This Row],[AGE]] &lt;= 50, "26-50 Years", PropertySet[[#This Row],[AGE]]&lt;=75, "51-75 Years", PropertySet[[#This Row],[AGE]]&lt;=100, "76-100 Years", PropertySet[[#This Row],[AGE]]&gt;100, "100+ Years"))</f>
        <v>51-75 Years</v>
      </c>
      <c r="V7213" t="str" cm="1">
        <f t="array" ref="V72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13" t="s">
        <v>33</v>
      </c>
      <c r="X7213" t="s">
        <v>153</v>
      </c>
    </row>
    <row r="7214" spans="1:24" x14ac:dyDescent="0.3">
      <c r="A7214" t="s">
        <v>7106</v>
      </c>
      <c r="B7214" t="s">
        <v>152</v>
      </c>
      <c r="C7214" t="s">
        <v>30</v>
      </c>
      <c r="D7214">
        <v>1</v>
      </c>
      <c r="E7214">
        <v>391</v>
      </c>
      <c r="F7214">
        <v>400</v>
      </c>
      <c r="G7214" t="s">
        <v>6</v>
      </c>
      <c r="H7214" t="s">
        <v>153</v>
      </c>
      <c r="I7214" t="s">
        <v>7217</v>
      </c>
      <c r="J7214" t="s">
        <v>6</v>
      </c>
      <c r="K7214">
        <v>10302</v>
      </c>
      <c r="L7214" s="25">
        <v>0</v>
      </c>
      <c r="M7214" s="13">
        <v>45124</v>
      </c>
      <c r="N7214" s="1">
        <v>2</v>
      </c>
      <c r="O7214" s="1">
        <v>0</v>
      </c>
      <c r="P7214" s="1">
        <v>2</v>
      </c>
      <c r="Q7214" s="1">
        <v>4000</v>
      </c>
      <c r="R7214" s="1">
        <v>2340</v>
      </c>
      <c r="S7214">
        <v>1970</v>
      </c>
      <c r="T7214" s="29">
        <f>IF(TRIM(PropertySet[[#This Row],[YEAR BUILT]])="", "N/A", 2023-PropertySet[[#This Row],[YEAR BUILT]])</f>
        <v>53</v>
      </c>
      <c r="U7214" t="str" cm="1">
        <f t="array" ref="U7214">IF(PropertySet[[#This Row],[AGE]] = "N/A", "N/A", _xlfn.IFS(PropertySet[[#This Row],[AGE]] &lt;= 25, "0-25 Years", PropertySet[[#This Row],[AGE]] &lt;= 50, "26-50 Years", PropertySet[[#This Row],[AGE]]&lt;=75, "51-75 Years", PropertySet[[#This Row],[AGE]]&lt;=100, "76-100 Years", PropertySet[[#This Row],[AGE]]&gt;100, "100+ Years"))</f>
        <v>51-75 Years</v>
      </c>
      <c r="V7214" t="str" cm="1">
        <f t="array" ref="V72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14" t="s">
        <v>33</v>
      </c>
      <c r="X7214" t="s">
        <v>153</v>
      </c>
    </row>
    <row r="7215" spans="1:24" x14ac:dyDescent="0.3">
      <c r="A7215" t="s">
        <v>7106</v>
      </c>
      <c r="B7215" t="s">
        <v>152</v>
      </c>
      <c r="C7215" t="s">
        <v>30</v>
      </c>
      <c r="D7215">
        <v>1</v>
      </c>
      <c r="E7215">
        <v>397</v>
      </c>
      <c r="F7215">
        <v>16</v>
      </c>
      <c r="G7215" t="s">
        <v>6</v>
      </c>
      <c r="H7215" t="s">
        <v>182</v>
      </c>
      <c r="I7215" t="s">
        <v>7218</v>
      </c>
      <c r="J7215" t="s">
        <v>6</v>
      </c>
      <c r="K7215">
        <v>10314</v>
      </c>
      <c r="L7215" s="25">
        <v>875000</v>
      </c>
      <c r="M7215" s="13">
        <v>45013</v>
      </c>
      <c r="N7215" s="1">
        <v>2</v>
      </c>
      <c r="O7215" s="1">
        <v>0</v>
      </c>
      <c r="P7215" s="1">
        <v>2</v>
      </c>
      <c r="Q7215" s="1">
        <v>5700</v>
      </c>
      <c r="R7215" s="1">
        <v>2574</v>
      </c>
      <c r="S7215">
        <v>1899</v>
      </c>
      <c r="T7215" s="29">
        <f>IF(TRIM(PropertySet[[#This Row],[YEAR BUILT]])="", "N/A", 2023-PropertySet[[#This Row],[YEAR BUILT]])</f>
        <v>124</v>
      </c>
      <c r="U7215" t="str" cm="1">
        <f t="array" ref="U7215">IF(PropertySet[[#This Row],[AGE]] = "N/A", "N/A", _xlfn.IFS(PropertySet[[#This Row],[AGE]] &lt;= 25, "0-25 Years", PropertySet[[#This Row],[AGE]] &lt;= 50, "26-50 Years", PropertySet[[#This Row],[AGE]]&lt;=75, "51-75 Years", PropertySet[[#This Row],[AGE]]&lt;=100, "76-100 Years", PropertySet[[#This Row],[AGE]]&gt;100, "100+ Years"))</f>
        <v>100+ Years</v>
      </c>
      <c r="V7215" t="str" cm="1">
        <f t="array" ref="V72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215" t="s">
        <v>33</v>
      </c>
      <c r="X7215" t="s">
        <v>182</v>
      </c>
    </row>
    <row r="7216" spans="1:24" x14ac:dyDescent="0.3">
      <c r="A7216" t="s">
        <v>7106</v>
      </c>
      <c r="B7216" t="s">
        <v>152</v>
      </c>
      <c r="C7216" t="s">
        <v>30</v>
      </c>
      <c r="D7216">
        <v>1</v>
      </c>
      <c r="E7216">
        <v>397</v>
      </c>
      <c r="F7216">
        <v>25</v>
      </c>
      <c r="G7216" t="s">
        <v>6</v>
      </c>
      <c r="H7216" t="s">
        <v>153</v>
      </c>
      <c r="I7216" t="s">
        <v>7219</v>
      </c>
      <c r="J7216" t="s">
        <v>6</v>
      </c>
      <c r="K7216">
        <v>10314</v>
      </c>
      <c r="L7216" s="25">
        <v>850000</v>
      </c>
      <c r="M7216" s="13">
        <v>45036</v>
      </c>
      <c r="N7216" s="1">
        <v>2</v>
      </c>
      <c r="O7216" s="1">
        <v>0</v>
      </c>
      <c r="P7216" s="1">
        <v>2</v>
      </c>
      <c r="Q7216" s="1">
        <v>3920</v>
      </c>
      <c r="R7216" s="1">
        <v>2048</v>
      </c>
      <c r="S7216">
        <v>1899</v>
      </c>
      <c r="T7216" s="29">
        <f>IF(TRIM(PropertySet[[#This Row],[YEAR BUILT]])="", "N/A", 2023-PropertySet[[#This Row],[YEAR BUILT]])</f>
        <v>124</v>
      </c>
      <c r="U7216" t="str" cm="1">
        <f t="array" ref="U7216">IF(PropertySet[[#This Row],[AGE]] = "N/A", "N/A", _xlfn.IFS(PropertySet[[#This Row],[AGE]] &lt;= 25, "0-25 Years", PropertySet[[#This Row],[AGE]] &lt;= 50, "26-50 Years", PropertySet[[#This Row],[AGE]]&lt;=75, "51-75 Years", PropertySet[[#This Row],[AGE]]&lt;=100, "76-100 Years", PropertySet[[#This Row],[AGE]]&gt;100, "100+ Years"))</f>
        <v>100+ Years</v>
      </c>
      <c r="V7216" t="str" cm="1">
        <f t="array" ref="V72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216" t="s">
        <v>33</v>
      </c>
      <c r="X7216" t="s">
        <v>153</v>
      </c>
    </row>
    <row r="7217" spans="1:24" x14ac:dyDescent="0.3">
      <c r="A7217" t="s">
        <v>7106</v>
      </c>
      <c r="B7217" t="s">
        <v>152</v>
      </c>
      <c r="C7217" t="s">
        <v>30</v>
      </c>
      <c r="D7217">
        <v>1</v>
      </c>
      <c r="E7217">
        <v>397</v>
      </c>
      <c r="F7217">
        <v>37</v>
      </c>
      <c r="G7217" t="s">
        <v>6</v>
      </c>
      <c r="H7217" t="s">
        <v>153</v>
      </c>
      <c r="I7217" t="s">
        <v>7220</v>
      </c>
      <c r="J7217" t="s">
        <v>6</v>
      </c>
      <c r="K7217">
        <v>10314</v>
      </c>
      <c r="L7217" s="25">
        <v>1080000</v>
      </c>
      <c r="M7217" s="13">
        <v>45103</v>
      </c>
      <c r="N7217" s="1">
        <v>2</v>
      </c>
      <c r="O7217" s="1">
        <v>0</v>
      </c>
      <c r="P7217" s="1">
        <v>2</v>
      </c>
      <c r="Q7217" s="1">
        <v>3964</v>
      </c>
      <c r="R7217" s="1">
        <v>3420</v>
      </c>
      <c r="S7217">
        <v>2007</v>
      </c>
      <c r="T7217" s="29">
        <f>IF(TRIM(PropertySet[[#This Row],[YEAR BUILT]])="", "N/A", 2023-PropertySet[[#This Row],[YEAR BUILT]])</f>
        <v>16</v>
      </c>
      <c r="U7217" t="str" cm="1">
        <f t="array" ref="U7217">IF(PropertySet[[#This Row],[AGE]] = "N/A", "N/A", _xlfn.IFS(PropertySet[[#This Row],[AGE]] &lt;= 25, "0-25 Years", PropertySet[[#This Row],[AGE]] &lt;= 50, "26-50 Years", PropertySet[[#This Row],[AGE]]&lt;=75, "51-75 Years", PropertySet[[#This Row],[AGE]]&lt;=100, "76-100 Years", PropertySet[[#This Row],[AGE]]&gt;100, "100+ Years"))</f>
        <v>0-25 Years</v>
      </c>
      <c r="V7217" t="str" cm="1">
        <f t="array" ref="V72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217" t="s">
        <v>33</v>
      </c>
      <c r="X7217" t="s">
        <v>153</v>
      </c>
    </row>
    <row r="7218" spans="1:24" x14ac:dyDescent="0.3">
      <c r="A7218" t="s">
        <v>7106</v>
      </c>
      <c r="B7218" t="s">
        <v>152</v>
      </c>
      <c r="C7218" t="s">
        <v>30</v>
      </c>
      <c r="D7218">
        <v>1</v>
      </c>
      <c r="E7218">
        <v>404</v>
      </c>
      <c r="F7218">
        <v>11</v>
      </c>
      <c r="G7218" t="s">
        <v>6</v>
      </c>
      <c r="H7218" t="s">
        <v>153</v>
      </c>
      <c r="I7218" t="s">
        <v>7221</v>
      </c>
      <c r="J7218" t="s">
        <v>6</v>
      </c>
      <c r="K7218">
        <v>10314</v>
      </c>
      <c r="L7218" s="25">
        <v>0</v>
      </c>
      <c r="M7218" s="13">
        <v>45196</v>
      </c>
      <c r="N7218" s="1">
        <v>2</v>
      </c>
      <c r="O7218" s="1">
        <v>0</v>
      </c>
      <c r="P7218" s="1">
        <v>2</v>
      </c>
      <c r="Q7218" s="1">
        <v>3570</v>
      </c>
      <c r="R7218" s="1">
        <v>2184</v>
      </c>
      <c r="S7218">
        <v>1925</v>
      </c>
      <c r="T7218" s="29">
        <f>IF(TRIM(PropertySet[[#This Row],[YEAR BUILT]])="", "N/A", 2023-PropertySet[[#This Row],[YEAR BUILT]])</f>
        <v>98</v>
      </c>
      <c r="U7218" t="str" cm="1">
        <f t="array" ref="U7218">IF(PropertySet[[#This Row],[AGE]] = "N/A", "N/A", _xlfn.IFS(PropertySet[[#This Row],[AGE]] &lt;= 25, "0-25 Years", PropertySet[[#This Row],[AGE]] &lt;= 50, "26-50 Years", PropertySet[[#This Row],[AGE]]&lt;=75, "51-75 Years", PropertySet[[#This Row],[AGE]]&lt;=100, "76-100 Years", PropertySet[[#This Row],[AGE]]&gt;100, "100+ Years"))</f>
        <v>76-100 Years</v>
      </c>
      <c r="V7218" t="str" cm="1">
        <f t="array" ref="V72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218" t="s">
        <v>33</v>
      </c>
      <c r="X7218" t="s">
        <v>153</v>
      </c>
    </row>
    <row r="7219" spans="1:24" x14ac:dyDescent="0.3">
      <c r="A7219" t="s">
        <v>7106</v>
      </c>
      <c r="B7219" t="s">
        <v>152</v>
      </c>
      <c r="C7219" t="s">
        <v>30</v>
      </c>
      <c r="D7219">
        <v>1</v>
      </c>
      <c r="E7219">
        <v>405</v>
      </c>
      <c r="F7219">
        <v>16</v>
      </c>
      <c r="G7219" t="s">
        <v>6</v>
      </c>
      <c r="H7219" t="s">
        <v>153</v>
      </c>
      <c r="I7219" t="s">
        <v>7222</v>
      </c>
      <c r="J7219" t="s">
        <v>6</v>
      </c>
      <c r="K7219">
        <v>10314</v>
      </c>
      <c r="L7219" s="25">
        <v>1181170</v>
      </c>
      <c r="M7219" s="13">
        <v>45288</v>
      </c>
      <c r="N7219" s="1">
        <v>2</v>
      </c>
      <c r="O7219" s="1">
        <v>0</v>
      </c>
      <c r="P7219" s="1">
        <v>2</v>
      </c>
      <c r="Q7219" s="1">
        <v>3912</v>
      </c>
      <c r="R7219" s="1">
        <v>3175</v>
      </c>
      <c r="S7219">
        <v>2023</v>
      </c>
      <c r="T7219" s="29">
        <f>IF(TRIM(PropertySet[[#This Row],[YEAR BUILT]])="", "N/A", 2023-PropertySet[[#This Row],[YEAR BUILT]])</f>
        <v>0</v>
      </c>
      <c r="U7219" t="str" cm="1">
        <f t="array" ref="U7219">IF(PropertySet[[#This Row],[AGE]] = "N/A", "N/A", _xlfn.IFS(PropertySet[[#This Row],[AGE]] &lt;= 25, "0-25 Years", PropertySet[[#This Row],[AGE]] &lt;= 50, "26-50 Years", PropertySet[[#This Row],[AGE]]&lt;=75, "51-75 Years", PropertySet[[#This Row],[AGE]]&lt;=100, "76-100 Years", PropertySet[[#This Row],[AGE]]&gt;100, "100+ Years"))</f>
        <v>0-25 Years</v>
      </c>
      <c r="V7219" t="str" cm="1">
        <f t="array" ref="V72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219" t="s">
        <v>33</v>
      </c>
      <c r="X7219" t="s">
        <v>153</v>
      </c>
    </row>
    <row r="7220" spans="1:24" x14ac:dyDescent="0.3">
      <c r="A7220" t="s">
        <v>7106</v>
      </c>
      <c r="B7220" t="s">
        <v>152</v>
      </c>
      <c r="C7220" t="s">
        <v>30</v>
      </c>
      <c r="D7220">
        <v>1</v>
      </c>
      <c r="E7220">
        <v>406</v>
      </c>
      <c r="F7220">
        <v>12</v>
      </c>
      <c r="G7220" t="s">
        <v>6</v>
      </c>
      <c r="H7220" t="s">
        <v>153</v>
      </c>
      <c r="I7220" t="s">
        <v>7223</v>
      </c>
      <c r="J7220" t="s">
        <v>6</v>
      </c>
      <c r="K7220">
        <v>10314</v>
      </c>
      <c r="L7220" s="25">
        <v>0</v>
      </c>
      <c r="M7220" s="13">
        <v>45260</v>
      </c>
      <c r="N7220" s="1">
        <v>2</v>
      </c>
      <c r="O7220" s="1">
        <v>0</v>
      </c>
      <c r="P7220" s="1">
        <v>2</v>
      </c>
      <c r="Q7220" s="1">
        <v>2464</v>
      </c>
      <c r="R7220" s="1">
        <v>1976</v>
      </c>
      <c r="S7220">
        <v>1925</v>
      </c>
      <c r="T7220" s="29">
        <f>IF(TRIM(PropertySet[[#This Row],[YEAR BUILT]])="", "N/A", 2023-PropertySet[[#This Row],[YEAR BUILT]])</f>
        <v>98</v>
      </c>
      <c r="U7220" t="str" cm="1">
        <f t="array" ref="U7220">IF(PropertySet[[#This Row],[AGE]] = "N/A", "N/A", _xlfn.IFS(PropertySet[[#This Row],[AGE]] &lt;= 25, "0-25 Years", PropertySet[[#This Row],[AGE]] &lt;= 50, "26-50 Years", PropertySet[[#This Row],[AGE]]&lt;=75, "51-75 Years", PropertySet[[#This Row],[AGE]]&lt;=100, "76-100 Years", PropertySet[[#This Row],[AGE]]&gt;100, "100+ Years"))</f>
        <v>76-100 Years</v>
      </c>
      <c r="V7220" t="str" cm="1">
        <f t="array" ref="V72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220" t="s">
        <v>33</v>
      </c>
      <c r="X7220" t="s">
        <v>153</v>
      </c>
    </row>
    <row r="7221" spans="1:24" x14ac:dyDescent="0.3">
      <c r="A7221" t="s">
        <v>7106</v>
      </c>
      <c r="B7221" t="s">
        <v>152</v>
      </c>
      <c r="C7221" t="s">
        <v>30</v>
      </c>
      <c r="D7221">
        <v>1</v>
      </c>
      <c r="E7221">
        <v>407</v>
      </c>
      <c r="F7221">
        <v>37</v>
      </c>
      <c r="G7221" t="s">
        <v>6</v>
      </c>
      <c r="H7221" t="s">
        <v>153</v>
      </c>
      <c r="I7221" t="s">
        <v>7224</v>
      </c>
      <c r="J7221" t="s">
        <v>6</v>
      </c>
      <c r="K7221">
        <v>10314</v>
      </c>
      <c r="L7221" s="25">
        <v>915000</v>
      </c>
      <c r="M7221" s="13">
        <v>44939</v>
      </c>
      <c r="N7221" s="1">
        <v>2</v>
      </c>
      <c r="O7221" s="1">
        <v>0</v>
      </c>
      <c r="P7221" s="1">
        <v>2</v>
      </c>
      <c r="Q7221" s="1">
        <v>4255</v>
      </c>
      <c r="R7221" s="1">
        <v>2516</v>
      </c>
      <c r="S7221">
        <v>1925</v>
      </c>
      <c r="T7221" s="29">
        <f>IF(TRIM(PropertySet[[#This Row],[YEAR BUILT]])="", "N/A", 2023-PropertySet[[#This Row],[YEAR BUILT]])</f>
        <v>98</v>
      </c>
      <c r="U7221" t="str" cm="1">
        <f t="array" ref="U7221">IF(PropertySet[[#This Row],[AGE]] = "N/A", "N/A", _xlfn.IFS(PropertySet[[#This Row],[AGE]] &lt;= 25, "0-25 Years", PropertySet[[#This Row],[AGE]] &lt;= 50, "26-50 Years", PropertySet[[#This Row],[AGE]]&lt;=75, "51-75 Years", PropertySet[[#This Row],[AGE]]&lt;=100, "76-100 Years", PropertySet[[#This Row],[AGE]]&gt;100, "100+ Years"))</f>
        <v>76-100 Years</v>
      </c>
      <c r="V7221" t="str" cm="1">
        <f t="array" ref="V72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221" t="s">
        <v>33</v>
      </c>
      <c r="X7221" t="s">
        <v>153</v>
      </c>
    </row>
    <row r="7222" spans="1:24" x14ac:dyDescent="0.3">
      <c r="A7222" t="s">
        <v>7106</v>
      </c>
      <c r="B7222" t="s">
        <v>152</v>
      </c>
      <c r="C7222" t="s">
        <v>30</v>
      </c>
      <c r="D7222">
        <v>1</v>
      </c>
      <c r="E7222">
        <v>417</v>
      </c>
      <c r="F7222">
        <v>10</v>
      </c>
      <c r="G7222" t="s">
        <v>6</v>
      </c>
      <c r="H7222" t="s">
        <v>187</v>
      </c>
      <c r="I7222" t="s">
        <v>7225</v>
      </c>
      <c r="J7222" t="s">
        <v>6</v>
      </c>
      <c r="K7222">
        <v>10314</v>
      </c>
      <c r="L7222" s="25">
        <v>605000</v>
      </c>
      <c r="M7222" s="13">
        <v>45064</v>
      </c>
      <c r="N7222" s="1">
        <v>2</v>
      </c>
      <c r="O7222" s="1">
        <v>0</v>
      </c>
      <c r="P7222" s="1">
        <v>2</v>
      </c>
      <c r="Q7222" s="1">
        <v>3870</v>
      </c>
      <c r="R7222" s="1">
        <v>1739</v>
      </c>
      <c r="S7222">
        <v>1955</v>
      </c>
      <c r="T7222" s="29">
        <f>IF(TRIM(PropertySet[[#This Row],[YEAR BUILT]])="", "N/A", 2023-PropertySet[[#This Row],[YEAR BUILT]])</f>
        <v>68</v>
      </c>
      <c r="U7222" t="str" cm="1">
        <f t="array" ref="U7222">IF(PropertySet[[#This Row],[AGE]] = "N/A", "N/A", _xlfn.IFS(PropertySet[[#This Row],[AGE]] &lt;= 25, "0-25 Years", PropertySet[[#This Row],[AGE]] &lt;= 50, "26-50 Years", PropertySet[[#This Row],[AGE]]&lt;=75, "51-75 Years", PropertySet[[#This Row],[AGE]]&lt;=100, "76-100 Years", PropertySet[[#This Row],[AGE]]&gt;100, "100+ Years"))</f>
        <v>51-75 Years</v>
      </c>
      <c r="V7222" t="str" cm="1">
        <f t="array" ref="V72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22" t="s">
        <v>33</v>
      </c>
      <c r="X7222" t="s">
        <v>187</v>
      </c>
    </row>
    <row r="7223" spans="1:24" x14ac:dyDescent="0.3">
      <c r="A7223" t="s">
        <v>7106</v>
      </c>
      <c r="B7223" t="s">
        <v>152</v>
      </c>
      <c r="C7223" t="s">
        <v>30</v>
      </c>
      <c r="D7223">
        <v>1</v>
      </c>
      <c r="E7223">
        <v>424</v>
      </c>
      <c r="F7223">
        <v>24</v>
      </c>
      <c r="G7223" t="s">
        <v>6</v>
      </c>
      <c r="H7223" t="s">
        <v>182</v>
      </c>
      <c r="I7223" t="s">
        <v>7226</v>
      </c>
      <c r="J7223" t="s">
        <v>6</v>
      </c>
      <c r="K7223">
        <v>10314</v>
      </c>
      <c r="L7223" s="25">
        <v>0</v>
      </c>
      <c r="M7223" s="13">
        <v>44949</v>
      </c>
      <c r="N7223" s="1">
        <v>2</v>
      </c>
      <c r="O7223" s="1">
        <v>0</v>
      </c>
      <c r="P7223" s="1">
        <v>2</v>
      </c>
      <c r="Q7223" s="1">
        <v>3000</v>
      </c>
      <c r="R7223" s="1">
        <v>2194</v>
      </c>
      <c r="S7223">
        <v>1920</v>
      </c>
      <c r="T7223" s="29">
        <f>IF(TRIM(PropertySet[[#This Row],[YEAR BUILT]])="", "N/A", 2023-PropertySet[[#This Row],[YEAR BUILT]])</f>
        <v>103</v>
      </c>
      <c r="U7223" t="str" cm="1">
        <f t="array" ref="U7223">IF(PropertySet[[#This Row],[AGE]] = "N/A", "N/A", _xlfn.IFS(PropertySet[[#This Row],[AGE]] &lt;= 25, "0-25 Years", PropertySet[[#This Row],[AGE]] &lt;= 50, "26-50 Years", PropertySet[[#This Row],[AGE]]&lt;=75, "51-75 Years", PropertySet[[#This Row],[AGE]]&lt;=100, "76-100 Years", PropertySet[[#This Row],[AGE]]&gt;100, "100+ Years"))</f>
        <v>100+ Years</v>
      </c>
      <c r="V7223" t="str" cm="1">
        <f t="array" ref="V72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223" t="s">
        <v>33</v>
      </c>
      <c r="X7223" t="s">
        <v>182</v>
      </c>
    </row>
    <row r="7224" spans="1:24" x14ac:dyDescent="0.3">
      <c r="A7224" t="s">
        <v>7106</v>
      </c>
      <c r="B7224" t="s">
        <v>152</v>
      </c>
      <c r="C7224" t="s">
        <v>30</v>
      </c>
      <c r="D7224">
        <v>1</v>
      </c>
      <c r="E7224">
        <v>429</v>
      </c>
      <c r="F7224">
        <v>25</v>
      </c>
      <c r="G7224" t="s">
        <v>6</v>
      </c>
      <c r="H7224" t="s">
        <v>153</v>
      </c>
      <c r="I7224" t="s">
        <v>7227</v>
      </c>
      <c r="J7224" t="s">
        <v>6</v>
      </c>
      <c r="K7224">
        <v>10314</v>
      </c>
      <c r="L7224" s="25">
        <v>0</v>
      </c>
      <c r="M7224" s="13">
        <v>45210</v>
      </c>
      <c r="N7224" s="1">
        <v>2</v>
      </c>
      <c r="O7224" s="1">
        <v>0</v>
      </c>
      <c r="P7224" s="1">
        <v>2</v>
      </c>
      <c r="Q7224" s="1">
        <v>3000</v>
      </c>
      <c r="R7224" s="1">
        <v>2032</v>
      </c>
      <c r="S7224">
        <v>1915</v>
      </c>
      <c r="T7224" s="29">
        <f>IF(TRIM(PropertySet[[#This Row],[YEAR BUILT]])="", "N/A", 2023-PropertySet[[#This Row],[YEAR BUILT]])</f>
        <v>108</v>
      </c>
      <c r="U7224" t="str" cm="1">
        <f t="array" ref="U7224">IF(PropertySet[[#This Row],[AGE]] = "N/A", "N/A", _xlfn.IFS(PropertySet[[#This Row],[AGE]] &lt;= 25, "0-25 Years", PropertySet[[#This Row],[AGE]] &lt;= 50, "26-50 Years", PropertySet[[#This Row],[AGE]]&lt;=75, "51-75 Years", PropertySet[[#This Row],[AGE]]&lt;=100, "76-100 Years", PropertySet[[#This Row],[AGE]]&gt;100, "100+ Years"))</f>
        <v>100+ Years</v>
      </c>
      <c r="V7224" t="str" cm="1">
        <f t="array" ref="V72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224" t="s">
        <v>33</v>
      </c>
      <c r="X7224" t="s">
        <v>153</v>
      </c>
    </row>
    <row r="7225" spans="1:24" x14ac:dyDescent="0.3">
      <c r="A7225" t="s">
        <v>7106</v>
      </c>
      <c r="B7225" t="s">
        <v>152</v>
      </c>
      <c r="C7225" t="s">
        <v>30</v>
      </c>
      <c r="D7225">
        <v>1</v>
      </c>
      <c r="E7225">
        <v>430</v>
      </c>
      <c r="F7225">
        <v>42</v>
      </c>
      <c r="G7225" t="s">
        <v>6</v>
      </c>
      <c r="H7225" t="s">
        <v>182</v>
      </c>
      <c r="I7225" t="s">
        <v>7228</v>
      </c>
      <c r="J7225" t="s">
        <v>6</v>
      </c>
      <c r="K7225">
        <v>10314</v>
      </c>
      <c r="L7225" s="25">
        <v>847000</v>
      </c>
      <c r="M7225" s="13">
        <v>45128</v>
      </c>
      <c r="N7225" s="1">
        <v>2</v>
      </c>
      <c r="O7225" s="1">
        <v>0</v>
      </c>
      <c r="P7225" s="1">
        <v>2</v>
      </c>
      <c r="Q7225" s="1">
        <v>3000</v>
      </c>
      <c r="R7225" s="1">
        <v>1404</v>
      </c>
      <c r="S7225">
        <v>1910</v>
      </c>
      <c r="T7225" s="29">
        <f>IF(TRIM(PropertySet[[#This Row],[YEAR BUILT]])="", "N/A", 2023-PropertySet[[#This Row],[YEAR BUILT]])</f>
        <v>113</v>
      </c>
      <c r="U7225" t="str" cm="1">
        <f t="array" ref="U7225">IF(PropertySet[[#This Row],[AGE]] = "N/A", "N/A", _xlfn.IFS(PropertySet[[#This Row],[AGE]] &lt;= 25, "0-25 Years", PropertySet[[#This Row],[AGE]] &lt;= 50, "26-50 Years", PropertySet[[#This Row],[AGE]]&lt;=75, "51-75 Years", PropertySet[[#This Row],[AGE]]&lt;=100, "76-100 Years", PropertySet[[#This Row],[AGE]]&gt;100, "100+ Years"))</f>
        <v>100+ Years</v>
      </c>
      <c r="V7225" t="str" cm="1">
        <f t="array" ref="V72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225" t="s">
        <v>33</v>
      </c>
      <c r="X7225" t="s">
        <v>182</v>
      </c>
    </row>
    <row r="7226" spans="1:24" x14ac:dyDescent="0.3">
      <c r="A7226" t="s">
        <v>7106</v>
      </c>
      <c r="B7226" t="s">
        <v>152</v>
      </c>
      <c r="C7226" t="s">
        <v>30</v>
      </c>
      <c r="D7226">
        <v>1</v>
      </c>
      <c r="E7226">
        <v>432</v>
      </c>
      <c r="F7226">
        <v>19</v>
      </c>
      <c r="G7226" t="s">
        <v>6</v>
      </c>
      <c r="H7226" t="s">
        <v>153</v>
      </c>
      <c r="I7226" t="s">
        <v>7229</v>
      </c>
      <c r="J7226" t="s">
        <v>6</v>
      </c>
      <c r="K7226">
        <v>10314</v>
      </c>
      <c r="L7226" s="25">
        <v>820000</v>
      </c>
      <c r="M7226" s="13">
        <v>45237</v>
      </c>
      <c r="N7226" s="1">
        <v>2</v>
      </c>
      <c r="O7226" s="1">
        <v>0</v>
      </c>
      <c r="P7226" s="1">
        <v>2</v>
      </c>
      <c r="Q7226" s="1">
        <v>3000</v>
      </c>
      <c r="R7226" s="1">
        <v>3048</v>
      </c>
      <c r="S7226">
        <v>1915</v>
      </c>
      <c r="T7226" s="29">
        <f>IF(TRIM(PropertySet[[#This Row],[YEAR BUILT]])="", "N/A", 2023-PropertySet[[#This Row],[YEAR BUILT]])</f>
        <v>108</v>
      </c>
      <c r="U7226" t="str" cm="1">
        <f t="array" ref="U7226">IF(PropertySet[[#This Row],[AGE]] = "N/A", "N/A", _xlfn.IFS(PropertySet[[#This Row],[AGE]] &lt;= 25, "0-25 Years", PropertySet[[#This Row],[AGE]] &lt;= 50, "26-50 Years", PropertySet[[#This Row],[AGE]]&lt;=75, "51-75 Years", PropertySet[[#This Row],[AGE]]&lt;=100, "76-100 Years", PropertySet[[#This Row],[AGE]]&gt;100, "100+ Years"))</f>
        <v>100+ Years</v>
      </c>
      <c r="V7226" t="str" cm="1">
        <f t="array" ref="V72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226" t="s">
        <v>33</v>
      </c>
      <c r="X7226" t="s">
        <v>153</v>
      </c>
    </row>
    <row r="7227" spans="1:24" x14ac:dyDescent="0.3">
      <c r="A7227" t="s">
        <v>7106</v>
      </c>
      <c r="B7227" t="s">
        <v>152</v>
      </c>
      <c r="C7227" t="s">
        <v>30</v>
      </c>
      <c r="D7227">
        <v>1</v>
      </c>
      <c r="E7227">
        <v>457</v>
      </c>
      <c r="F7227">
        <v>67</v>
      </c>
      <c r="G7227" t="s">
        <v>6</v>
      </c>
      <c r="H7227" t="s">
        <v>153</v>
      </c>
      <c r="I7227" t="s">
        <v>7230</v>
      </c>
      <c r="J7227" t="s">
        <v>6</v>
      </c>
      <c r="K7227">
        <v>10314</v>
      </c>
      <c r="L7227" s="25">
        <v>870000</v>
      </c>
      <c r="M7227" s="13">
        <v>45198</v>
      </c>
      <c r="N7227" s="1">
        <v>2</v>
      </c>
      <c r="O7227" s="1">
        <v>0</v>
      </c>
      <c r="P7227" s="1">
        <v>2</v>
      </c>
      <c r="Q7227" s="1">
        <v>9102</v>
      </c>
      <c r="R7227" s="1">
        <v>2040</v>
      </c>
      <c r="S7227">
        <v>1920</v>
      </c>
      <c r="T7227" s="29">
        <f>IF(TRIM(PropertySet[[#This Row],[YEAR BUILT]])="", "N/A", 2023-PropertySet[[#This Row],[YEAR BUILT]])</f>
        <v>103</v>
      </c>
      <c r="U7227" t="str" cm="1">
        <f t="array" ref="U7227">IF(PropertySet[[#This Row],[AGE]] = "N/A", "N/A", _xlfn.IFS(PropertySet[[#This Row],[AGE]] &lt;= 25, "0-25 Years", PropertySet[[#This Row],[AGE]] &lt;= 50, "26-50 Years", PropertySet[[#This Row],[AGE]]&lt;=75, "51-75 Years", PropertySet[[#This Row],[AGE]]&lt;=100, "76-100 Years", PropertySet[[#This Row],[AGE]]&gt;100, "100+ Years"))</f>
        <v>100+ Years</v>
      </c>
      <c r="V7227" t="str" cm="1">
        <f t="array" ref="V72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227" t="s">
        <v>33</v>
      </c>
      <c r="X7227" t="s">
        <v>153</v>
      </c>
    </row>
    <row r="7228" spans="1:24" x14ac:dyDescent="0.3">
      <c r="A7228" t="s">
        <v>7106</v>
      </c>
      <c r="B7228" t="s">
        <v>152</v>
      </c>
      <c r="C7228" t="s">
        <v>30</v>
      </c>
      <c r="D7228">
        <v>1</v>
      </c>
      <c r="E7228">
        <v>457</v>
      </c>
      <c r="F7228">
        <v>96</v>
      </c>
      <c r="G7228" t="s">
        <v>6</v>
      </c>
      <c r="H7228" t="s">
        <v>182</v>
      </c>
      <c r="I7228" t="s">
        <v>7231</v>
      </c>
      <c r="J7228" t="s">
        <v>6</v>
      </c>
      <c r="K7228">
        <v>10314</v>
      </c>
      <c r="L7228" s="25">
        <v>720000</v>
      </c>
      <c r="M7228" s="13">
        <v>44939</v>
      </c>
      <c r="N7228" s="1">
        <v>2</v>
      </c>
      <c r="O7228" s="1">
        <v>0</v>
      </c>
      <c r="P7228" s="1">
        <v>2</v>
      </c>
      <c r="Q7228" s="1">
        <v>5535</v>
      </c>
      <c r="R7228" s="1">
        <v>1896</v>
      </c>
      <c r="S7228">
        <v>1925</v>
      </c>
      <c r="T7228" s="29">
        <f>IF(TRIM(PropertySet[[#This Row],[YEAR BUILT]])="", "N/A", 2023-PropertySet[[#This Row],[YEAR BUILT]])</f>
        <v>98</v>
      </c>
      <c r="U7228" t="str" cm="1">
        <f t="array" ref="U7228">IF(PropertySet[[#This Row],[AGE]] = "N/A", "N/A", _xlfn.IFS(PropertySet[[#This Row],[AGE]] &lt;= 25, "0-25 Years", PropertySet[[#This Row],[AGE]] &lt;= 50, "26-50 Years", PropertySet[[#This Row],[AGE]]&lt;=75, "51-75 Years", PropertySet[[#This Row],[AGE]]&lt;=100, "76-100 Years", PropertySet[[#This Row],[AGE]]&gt;100, "100+ Years"))</f>
        <v>76-100 Years</v>
      </c>
      <c r="V7228" t="str" cm="1">
        <f t="array" ref="V72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228" t="s">
        <v>33</v>
      </c>
      <c r="X7228" t="s">
        <v>182</v>
      </c>
    </row>
    <row r="7229" spans="1:24" x14ac:dyDescent="0.3">
      <c r="A7229" t="s">
        <v>7106</v>
      </c>
      <c r="B7229" t="s">
        <v>152</v>
      </c>
      <c r="C7229" t="s">
        <v>30</v>
      </c>
      <c r="D7229">
        <v>1</v>
      </c>
      <c r="E7229">
        <v>463</v>
      </c>
      <c r="F7229">
        <v>110</v>
      </c>
      <c r="G7229" t="s">
        <v>6</v>
      </c>
      <c r="H7229" t="s">
        <v>182</v>
      </c>
      <c r="I7229" t="s">
        <v>7232</v>
      </c>
      <c r="J7229" t="s">
        <v>6</v>
      </c>
      <c r="K7229">
        <v>10314</v>
      </c>
      <c r="L7229" s="25">
        <v>995000</v>
      </c>
      <c r="M7229" s="13">
        <v>45015</v>
      </c>
      <c r="N7229" s="1">
        <v>2</v>
      </c>
      <c r="O7229" s="1">
        <v>0</v>
      </c>
      <c r="P7229" s="1">
        <v>2</v>
      </c>
      <c r="Q7229" s="1">
        <v>4000</v>
      </c>
      <c r="R7229" s="1">
        <v>2300</v>
      </c>
      <c r="S7229">
        <v>1955</v>
      </c>
      <c r="T7229" s="29">
        <f>IF(TRIM(PropertySet[[#This Row],[YEAR BUILT]])="", "N/A", 2023-PropertySet[[#This Row],[YEAR BUILT]])</f>
        <v>68</v>
      </c>
      <c r="U7229" t="str" cm="1">
        <f t="array" ref="U7229">IF(PropertySet[[#This Row],[AGE]] = "N/A", "N/A", _xlfn.IFS(PropertySet[[#This Row],[AGE]] &lt;= 25, "0-25 Years", PropertySet[[#This Row],[AGE]] &lt;= 50, "26-50 Years", PropertySet[[#This Row],[AGE]]&lt;=75, "51-75 Years", PropertySet[[#This Row],[AGE]]&lt;=100, "76-100 Years", PropertySet[[#This Row],[AGE]]&gt;100, "100+ Years"))</f>
        <v>51-75 Years</v>
      </c>
      <c r="V7229" t="str" cm="1">
        <f t="array" ref="V72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29" t="s">
        <v>33</v>
      </c>
      <c r="X7229" t="s">
        <v>182</v>
      </c>
    </row>
    <row r="7230" spans="1:24" x14ac:dyDescent="0.3">
      <c r="A7230" t="s">
        <v>7106</v>
      </c>
      <c r="B7230" t="s">
        <v>152</v>
      </c>
      <c r="C7230" t="s">
        <v>30</v>
      </c>
      <c r="D7230">
        <v>1</v>
      </c>
      <c r="E7230">
        <v>464</v>
      </c>
      <c r="F7230">
        <v>18</v>
      </c>
      <c r="G7230" t="s">
        <v>6</v>
      </c>
      <c r="H7230" t="s">
        <v>158</v>
      </c>
      <c r="I7230" t="s">
        <v>7233</v>
      </c>
      <c r="J7230" t="s">
        <v>6</v>
      </c>
      <c r="K7230">
        <v>10314</v>
      </c>
      <c r="L7230" s="25">
        <v>832500</v>
      </c>
      <c r="M7230" s="13">
        <v>45133</v>
      </c>
      <c r="N7230" s="1">
        <v>2</v>
      </c>
      <c r="O7230" s="1">
        <v>0</v>
      </c>
      <c r="P7230" s="1">
        <v>2</v>
      </c>
      <c r="Q7230" s="1">
        <v>4000</v>
      </c>
      <c r="R7230" s="1">
        <v>1720</v>
      </c>
      <c r="S7230">
        <v>1965</v>
      </c>
      <c r="T7230" s="29">
        <f>IF(TRIM(PropertySet[[#This Row],[YEAR BUILT]])="", "N/A", 2023-PropertySet[[#This Row],[YEAR BUILT]])</f>
        <v>58</v>
      </c>
      <c r="U7230" t="str" cm="1">
        <f t="array" ref="U7230">IF(PropertySet[[#This Row],[AGE]] = "N/A", "N/A", _xlfn.IFS(PropertySet[[#This Row],[AGE]] &lt;= 25, "0-25 Years", PropertySet[[#This Row],[AGE]] &lt;= 50, "26-50 Years", PropertySet[[#This Row],[AGE]]&lt;=75, "51-75 Years", PropertySet[[#This Row],[AGE]]&lt;=100, "76-100 Years", PropertySet[[#This Row],[AGE]]&gt;100, "100+ Years"))</f>
        <v>51-75 Years</v>
      </c>
      <c r="V7230" t="str" cm="1">
        <f t="array" ref="V72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30" t="s">
        <v>33</v>
      </c>
      <c r="X7230" t="s">
        <v>158</v>
      </c>
    </row>
    <row r="7231" spans="1:24" x14ac:dyDescent="0.3">
      <c r="A7231" t="s">
        <v>7106</v>
      </c>
      <c r="B7231" t="s">
        <v>152</v>
      </c>
      <c r="C7231" t="s">
        <v>30</v>
      </c>
      <c r="D7231">
        <v>1</v>
      </c>
      <c r="E7231">
        <v>464</v>
      </c>
      <c r="F7231">
        <v>36</v>
      </c>
      <c r="G7231" t="s">
        <v>6</v>
      </c>
      <c r="H7231" t="s">
        <v>153</v>
      </c>
      <c r="I7231" t="s">
        <v>7234</v>
      </c>
      <c r="J7231" t="s">
        <v>6</v>
      </c>
      <c r="K7231">
        <v>10314</v>
      </c>
      <c r="L7231" s="25">
        <v>985000</v>
      </c>
      <c r="M7231" s="13">
        <v>45252</v>
      </c>
      <c r="N7231" s="1">
        <v>2</v>
      </c>
      <c r="O7231" s="1">
        <v>0</v>
      </c>
      <c r="P7231" s="1">
        <v>2</v>
      </c>
      <c r="Q7231" s="1">
        <v>4600</v>
      </c>
      <c r="R7231" s="1">
        <v>2096</v>
      </c>
      <c r="S7231">
        <v>1965</v>
      </c>
      <c r="T7231" s="29">
        <f>IF(TRIM(PropertySet[[#This Row],[YEAR BUILT]])="", "N/A", 2023-PropertySet[[#This Row],[YEAR BUILT]])</f>
        <v>58</v>
      </c>
      <c r="U7231" t="str" cm="1">
        <f t="array" ref="U7231">IF(PropertySet[[#This Row],[AGE]] = "N/A", "N/A", _xlfn.IFS(PropertySet[[#This Row],[AGE]] &lt;= 25, "0-25 Years", PropertySet[[#This Row],[AGE]] &lt;= 50, "26-50 Years", PropertySet[[#This Row],[AGE]]&lt;=75, "51-75 Years", PropertySet[[#This Row],[AGE]]&lt;=100, "76-100 Years", PropertySet[[#This Row],[AGE]]&gt;100, "100+ Years"))</f>
        <v>51-75 Years</v>
      </c>
      <c r="V7231" t="str" cm="1">
        <f t="array" ref="V72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31" t="s">
        <v>33</v>
      </c>
      <c r="X7231" t="s">
        <v>153</v>
      </c>
    </row>
    <row r="7232" spans="1:24" x14ac:dyDescent="0.3">
      <c r="A7232" t="s">
        <v>7106</v>
      </c>
      <c r="B7232" t="s">
        <v>152</v>
      </c>
      <c r="C7232" t="s">
        <v>30</v>
      </c>
      <c r="D7232">
        <v>1</v>
      </c>
      <c r="E7232">
        <v>466</v>
      </c>
      <c r="F7232">
        <v>45</v>
      </c>
      <c r="G7232" t="s">
        <v>6</v>
      </c>
      <c r="H7232" t="s">
        <v>153</v>
      </c>
      <c r="I7232" t="s">
        <v>7235</v>
      </c>
      <c r="J7232" t="s">
        <v>6</v>
      </c>
      <c r="K7232">
        <v>10314</v>
      </c>
      <c r="L7232" s="25">
        <v>735000</v>
      </c>
      <c r="M7232" s="13">
        <v>45098</v>
      </c>
      <c r="N7232" s="1">
        <v>2</v>
      </c>
      <c r="O7232" s="1">
        <v>0</v>
      </c>
      <c r="P7232" s="1">
        <v>2</v>
      </c>
      <c r="Q7232" s="1">
        <v>3811</v>
      </c>
      <c r="R7232" s="1">
        <v>1728</v>
      </c>
      <c r="S7232">
        <v>1920</v>
      </c>
      <c r="T7232" s="29">
        <f>IF(TRIM(PropertySet[[#This Row],[YEAR BUILT]])="", "N/A", 2023-PropertySet[[#This Row],[YEAR BUILT]])</f>
        <v>103</v>
      </c>
      <c r="U7232" t="str" cm="1">
        <f t="array" ref="U7232">IF(PropertySet[[#This Row],[AGE]] = "N/A", "N/A", _xlfn.IFS(PropertySet[[#This Row],[AGE]] &lt;= 25, "0-25 Years", PropertySet[[#This Row],[AGE]] &lt;= 50, "26-50 Years", PropertySet[[#This Row],[AGE]]&lt;=75, "51-75 Years", PropertySet[[#This Row],[AGE]]&lt;=100, "76-100 Years", PropertySet[[#This Row],[AGE]]&gt;100, "100+ Years"))</f>
        <v>100+ Years</v>
      </c>
      <c r="V7232" t="str" cm="1">
        <f t="array" ref="V72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232" t="s">
        <v>33</v>
      </c>
      <c r="X7232" t="s">
        <v>153</v>
      </c>
    </row>
    <row r="7233" spans="1:24" x14ac:dyDescent="0.3">
      <c r="A7233" t="s">
        <v>7106</v>
      </c>
      <c r="B7233" t="s">
        <v>152</v>
      </c>
      <c r="C7233" t="s">
        <v>30</v>
      </c>
      <c r="D7233">
        <v>1</v>
      </c>
      <c r="E7233">
        <v>468</v>
      </c>
      <c r="F7233">
        <v>50</v>
      </c>
      <c r="G7233" t="s">
        <v>6</v>
      </c>
      <c r="H7233" t="s">
        <v>153</v>
      </c>
      <c r="I7233" t="s">
        <v>7236</v>
      </c>
      <c r="J7233" t="s">
        <v>6</v>
      </c>
      <c r="K7233">
        <v>10314</v>
      </c>
      <c r="L7233" s="25">
        <v>10</v>
      </c>
      <c r="M7233" s="13">
        <v>45037</v>
      </c>
      <c r="N7233" s="1">
        <v>2</v>
      </c>
      <c r="O7233" s="1">
        <v>0</v>
      </c>
      <c r="P7233" s="1">
        <v>2</v>
      </c>
      <c r="Q7233" s="1">
        <v>4600</v>
      </c>
      <c r="R7233" s="1">
        <v>2000</v>
      </c>
      <c r="S7233">
        <v>1970</v>
      </c>
      <c r="T7233" s="29">
        <f>IF(TRIM(PropertySet[[#This Row],[YEAR BUILT]])="", "N/A", 2023-PropertySet[[#This Row],[YEAR BUILT]])</f>
        <v>53</v>
      </c>
      <c r="U7233" t="str" cm="1">
        <f t="array" ref="U7233">IF(PropertySet[[#This Row],[AGE]] = "N/A", "N/A", _xlfn.IFS(PropertySet[[#This Row],[AGE]] &lt;= 25, "0-25 Years", PropertySet[[#This Row],[AGE]] &lt;= 50, "26-50 Years", PropertySet[[#This Row],[AGE]]&lt;=75, "51-75 Years", PropertySet[[#This Row],[AGE]]&lt;=100, "76-100 Years", PropertySet[[#This Row],[AGE]]&gt;100, "100+ Years"))</f>
        <v>51-75 Years</v>
      </c>
      <c r="V7233" t="str" cm="1">
        <f t="array" ref="V72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33" t="s">
        <v>33</v>
      </c>
      <c r="X7233" t="s">
        <v>153</v>
      </c>
    </row>
    <row r="7234" spans="1:24" x14ac:dyDescent="0.3">
      <c r="A7234" t="s">
        <v>7106</v>
      </c>
      <c r="B7234" t="s">
        <v>152</v>
      </c>
      <c r="C7234" t="s">
        <v>30</v>
      </c>
      <c r="D7234">
        <v>1</v>
      </c>
      <c r="E7234">
        <v>470</v>
      </c>
      <c r="F7234">
        <v>13</v>
      </c>
      <c r="G7234" t="s">
        <v>6</v>
      </c>
      <c r="H7234" t="s">
        <v>153</v>
      </c>
      <c r="I7234" t="s">
        <v>7237</v>
      </c>
      <c r="J7234" t="s">
        <v>6</v>
      </c>
      <c r="K7234">
        <v>10314</v>
      </c>
      <c r="L7234" s="25">
        <v>760000</v>
      </c>
      <c r="M7234" s="13">
        <v>45189</v>
      </c>
      <c r="N7234" s="1">
        <v>2</v>
      </c>
      <c r="O7234" s="1">
        <v>0</v>
      </c>
      <c r="P7234" s="1">
        <v>2</v>
      </c>
      <c r="Q7234" s="1">
        <v>4200</v>
      </c>
      <c r="R7234" s="1">
        <v>2520</v>
      </c>
      <c r="S7234">
        <v>1970</v>
      </c>
      <c r="T7234" s="29">
        <f>IF(TRIM(PropertySet[[#This Row],[YEAR BUILT]])="", "N/A", 2023-PropertySet[[#This Row],[YEAR BUILT]])</f>
        <v>53</v>
      </c>
      <c r="U7234" t="str" cm="1">
        <f t="array" ref="U7234">IF(PropertySet[[#This Row],[AGE]] = "N/A", "N/A", _xlfn.IFS(PropertySet[[#This Row],[AGE]] &lt;= 25, "0-25 Years", PropertySet[[#This Row],[AGE]] &lt;= 50, "26-50 Years", PropertySet[[#This Row],[AGE]]&lt;=75, "51-75 Years", PropertySet[[#This Row],[AGE]]&lt;=100, "76-100 Years", PropertySet[[#This Row],[AGE]]&gt;100, "100+ Years"))</f>
        <v>51-75 Years</v>
      </c>
      <c r="V7234" t="str" cm="1">
        <f t="array" ref="V72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34" t="s">
        <v>33</v>
      </c>
      <c r="X7234" t="s">
        <v>153</v>
      </c>
    </row>
    <row r="7235" spans="1:24" x14ac:dyDescent="0.3">
      <c r="A7235" t="s">
        <v>7106</v>
      </c>
      <c r="B7235" t="s">
        <v>152</v>
      </c>
      <c r="C7235" t="s">
        <v>30</v>
      </c>
      <c r="D7235">
        <v>1</v>
      </c>
      <c r="E7235">
        <v>473</v>
      </c>
      <c r="F7235">
        <v>1</v>
      </c>
      <c r="G7235" t="s">
        <v>6</v>
      </c>
      <c r="H7235" t="s">
        <v>153</v>
      </c>
      <c r="I7235" t="s">
        <v>7238</v>
      </c>
      <c r="J7235" t="s">
        <v>6</v>
      </c>
      <c r="K7235">
        <v>10314</v>
      </c>
      <c r="L7235" s="25">
        <v>995000</v>
      </c>
      <c r="M7235" s="13">
        <v>45013</v>
      </c>
      <c r="N7235" s="1">
        <v>2</v>
      </c>
      <c r="O7235" s="1">
        <v>0</v>
      </c>
      <c r="P7235" s="1">
        <v>2</v>
      </c>
      <c r="Q7235" s="1">
        <v>6000</v>
      </c>
      <c r="R7235" s="1">
        <v>2472</v>
      </c>
      <c r="S7235">
        <v>1970</v>
      </c>
      <c r="T7235" s="29">
        <f>IF(TRIM(PropertySet[[#This Row],[YEAR BUILT]])="", "N/A", 2023-PropertySet[[#This Row],[YEAR BUILT]])</f>
        <v>53</v>
      </c>
      <c r="U7235" t="str" cm="1">
        <f t="array" ref="U7235">IF(PropertySet[[#This Row],[AGE]] = "N/A", "N/A", _xlfn.IFS(PropertySet[[#This Row],[AGE]] &lt;= 25, "0-25 Years", PropertySet[[#This Row],[AGE]] &lt;= 50, "26-50 Years", PropertySet[[#This Row],[AGE]]&lt;=75, "51-75 Years", PropertySet[[#This Row],[AGE]]&lt;=100, "76-100 Years", PropertySet[[#This Row],[AGE]]&gt;100, "100+ Years"))</f>
        <v>51-75 Years</v>
      </c>
      <c r="V7235" t="str" cm="1">
        <f t="array" ref="V72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35" t="s">
        <v>33</v>
      </c>
      <c r="X7235" t="s">
        <v>153</v>
      </c>
    </row>
    <row r="7236" spans="1:24" x14ac:dyDescent="0.3">
      <c r="A7236" t="s">
        <v>7106</v>
      </c>
      <c r="B7236" t="s">
        <v>152</v>
      </c>
      <c r="C7236" t="s">
        <v>30</v>
      </c>
      <c r="D7236">
        <v>1</v>
      </c>
      <c r="E7236">
        <v>473</v>
      </c>
      <c r="F7236">
        <v>11</v>
      </c>
      <c r="G7236" t="s">
        <v>6</v>
      </c>
      <c r="H7236" t="s">
        <v>153</v>
      </c>
      <c r="I7236" t="s">
        <v>7239</v>
      </c>
      <c r="J7236" t="s">
        <v>6</v>
      </c>
      <c r="K7236">
        <v>10314</v>
      </c>
      <c r="L7236" s="25">
        <v>0</v>
      </c>
      <c r="M7236" s="13">
        <v>45078</v>
      </c>
      <c r="N7236" s="1">
        <v>2</v>
      </c>
      <c r="O7236" s="1">
        <v>0</v>
      </c>
      <c r="P7236" s="1">
        <v>2</v>
      </c>
      <c r="Q7236" s="1">
        <v>4000</v>
      </c>
      <c r="R7236" s="1">
        <v>2152</v>
      </c>
      <c r="S7236">
        <v>1970</v>
      </c>
      <c r="T7236" s="29">
        <f>IF(TRIM(PropertySet[[#This Row],[YEAR BUILT]])="", "N/A", 2023-PropertySet[[#This Row],[YEAR BUILT]])</f>
        <v>53</v>
      </c>
      <c r="U7236" t="str" cm="1">
        <f t="array" ref="U7236">IF(PropertySet[[#This Row],[AGE]] = "N/A", "N/A", _xlfn.IFS(PropertySet[[#This Row],[AGE]] &lt;= 25, "0-25 Years", PropertySet[[#This Row],[AGE]] &lt;= 50, "26-50 Years", PropertySet[[#This Row],[AGE]]&lt;=75, "51-75 Years", PropertySet[[#This Row],[AGE]]&lt;=100, "76-100 Years", PropertySet[[#This Row],[AGE]]&gt;100, "100+ Years"))</f>
        <v>51-75 Years</v>
      </c>
      <c r="V7236" t="str" cm="1">
        <f t="array" ref="V72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36" t="s">
        <v>33</v>
      </c>
      <c r="X7236" t="s">
        <v>153</v>
      </c>
    </row>
    <row r="7237" spans="1:24" x14ac:dyDescent="0.3">
      <c r="A7237" t="s">
        <v>7106</v>
      </c>
      <c r="B7237" t="s">
        <v>152</v>
      </c>
      <c r="C7237" t="s">
        <v>30</v>
      </c>
      <c r="D7237">
        <v>1</v>
      </c>
      <c r="E7237">
        <v>476</v>
      </c>
      <c r="F7237">
        <v>17</v>
      </c>
      <c r="G7237" t="s">
        <v>6</v>
      </c>
      <c r="H7237" t="s">
        <v>153</v>
      </c>
      <c r="I7237" t="s">
        <v>7240</v>
      </c>
      <c r="J7237" t="s">
        <v>6</v>
      </c>
      <c r="K7237">
        <v>10314</v>
      </c>
      <c r="L7237" s="25">
        <v>910000</v>
      </c>
      <c r="M7237" s="13">
        <v>45260</v>
      </c>
      <c r="N7237" s="1">
        <v>2</v>
      </c>
      <c r="O7237" s="1">
        <v>0</v>
      </c>
      <c r="P7237" s="1">
        <v>2</v>
      </c>
      <c r="Q7237" s="1">
        <v>4000</v>
      </c>
      <c r="R7237" s="1">
        <v>1824</v>
      </c>
      <c r="S7237">
        <v>1960</v>
      </c>
      <c r="T7237" s="29">
        <f>IF(TRIM(PropertySet[[#This Row],[YEAR BUILT]])="", "N/A", 2023-PropertySet[[#This Row],[YEAR BUILT]])</f>
        <v>63</v>
      </c>
      <c r="U7237" t="str" cm="1">
        <f t="array" ref="U7237">IF(PropertySet[[#This Row],[AGE]] = "N/A", "N/A", _xlfn.IFS(PropertySet[[#This Row],[AGE]] &lt;= 25, "0-25 Years", PropertySet[[#This Row],[AGE]] &lt;= 50, "26-50 Years", PropertySet[[#This Row],[AGE]]&lt;=75, "51-75 Years", PropertySet[[#This Row],[AGE]]&lt;=100, "76-100 Years", PropertySet[[#This Row],[AGE]]&gt;100, "100+ Years"))</f>
        <v>51-75 Years</v>
      </c>
      <c r="V7237" t="str" cm="1">
        <f t="array" ref="V72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37" t="s">
        <v>33</v>
      </c>
      <c r="X7237" t="s">
        <v>153</v>
      </c>
    </row>
    <row r="7238" spans="1:24" x14ac:dyDescent="0.3">
      <c r="A7238" t="s">
        <v>7106</v>
      </c>
      <c r="B7238" t="s">
        <v>152</v>
      </c>
      <c r="C7238" t="s">
        <v>30</v>
      </c>
      <c r="D7238">
        <v>1</v>
      </c>
      <c r="E7238">
        <v>483</v>
      </c>
      <c r="F7238">
        <v>72</v>
      </c>
      <c r="G7238" t="s">
        <v>6</v>
      </c>
      <c r="H7238" t="s">
        <v>153</v>
      </c>
      <c r="I7238" t="s">
        <v>7241</v>
      </c>
      <c r="J7238" t="s">
        <v>6</v>
      </c>
      <c r="K7238">
        <v>10314</v>
      </c>
      <c r="L7238" s="25">
        <v>1272813</v>
      </c>
      <c r="M7238" s="13">
        <v>45176</v>
      </c>
      <c r="N7238" s="1">
        <v>2</v>
      </c>
      <c r="O7238" s="1">
        <v>0</v>
      </c>
      <c r="P7238" s="1">
        <v>2</v>
      </c>
      <c r="Q7238" s="1">
        <v>4000</v>
      </c>
      <c r="R7238" s="1">
        <v>2691</v>
      </c>
      <c r="S7238">
        <v>2022</v>
      </c>
      <c r="T7238" s="29">
        <f>IF(TRIM(PropertySet[[#This Row],[YEAR BUILT]])="", "N/A", 2023-PropertySet[[#This Row],[YEAR BUILT]])</f>
        <v>1</v>
      </c>
      <c r="U7238" t="str" cm="1">
        <f t="array" ref="U7238">IF(PropertySet[[#This Row],[AGE]] = "N/A", "N/A", _xlfn.IFS(PropertySet[[#This Row],[AGE]] &lt;= 25, "0-25 Years", PropertySet[[#This Row],[AGE]] &lt;= 50, "26-50 Years", PropertySet[[#This Row],[AGE]]&lt;=75, "51-75 Years", PropertySet[[#This Row],[AGE]]&lt;=100, "76-100 Years", PropertySet[[#This Row],[AGE]]&gt;100, "100+ Years"))</f>
        <v>0-25 Years</v>
      </c>
      <c r="V7238" t="str" cm="1">
        <f t="array" ref="V72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238" t="s">
        <v>33</v>
      </c>
      <c r="X7238" t="s">
        <v>153</v>
      </c>
    </row>
    <row r="7239" spans="1:24" x14ac:dyDescent="0.3">
      <c r="A7239" t="s">
        <v>7106</v>
      </c>
      <c r="B7239" t="s">
        <v>152</v>
      </c>
      <c r="C7239" t="s">
        <v>30</v>
      </c>
      <c r="D7239">
        <v>1</v>
      </c>
      <c r="E7239">
        <v>483</v>
      </c>
      <c r="F7239">
        <v>74</v>
      </c>
      <c r="G7239" t="s">
        <v>6</v>
      </c>
      <c r="H7239" t="s">
        <v>153</v>
      </c>
      <c r="I7239" t="s">
        <v>7242</v>
      </c>
      <c r="J7239" t="s">
        <v>6</v>
      </c>
      <c r="K7239">
        <v>10314</v>
      </c>
      <c r="L7239" s="25">
        <v>1307421</v>
      </c>
      <c r="M7239" s="13">
        <v>45107</v>
      </c>
      <c r="N7239" s="1">
        <v>2</v>
      </c>
      <c r="O7239" s="1">
        <v>0</v>
      </c>
      <c r="P7239" s="1">
        <v>2</v>
      </c>
      <c r="Q7239" s="1">
        <v>4000</v>
      </c>
      <c r="R7239" s="1">
        <v>2691</v>
      </c>
      <c r="S7239">
        <v>2022</v>
      </c>
      <c r="T7239" s="29">
        <f>IF(TRIM(PropertySet[[#This Row],[YEAR BUILT]])="", "N/A", 2023-PropertySet[[#This Row],[YEAR BUILT]])</f>
        <v>1</v>
      </c>
      <c r="U7239" t="str" cm="1">
        <f t="array" ref="U7239">IF(PropertySet[[#This Row],[AGE]] = "N/A", "N/A", _xlfn.IFS(PropertySet[[#This Row],[AGE]] &lt;= 25, "0-25 Years", PropertySet[[#This Row],[AGE]] &lt;= 50, "26-50 Years", PropertySet[[#This Row],[AGE]]&lt;=75, "51-75 Years", PropertySet[[#This Row],[AGE]]&lt;=100, "76-100 Years", PropertySet[[#This Row],[AGE]]&gt;100, "100+ Years"))</f>
        <v>0-25 Years</v>
      </c>
      <c r="V7239" t="str" cm="1">
        <f t="array" ref="V72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239" t="s">
        <v>33</v>
      </c>
      <c r="X7239" t="s">
        <v>153</v>
      </c>
    </row>
    <row r="7240" spans="1:24" x14ac:dyDescent="0.3">
      <c r="A7240" t="s">
        <v>7106</v>
      </c>
      <c r="B7240" t="s">
        <v>152</v>
      </c>
      <c r="C7240" t="s">
        <v>30</v>
      </c>
      <c r="D7240">
        <v>1</v>
      </c>
      <c r="E7240">
        <v>1435</v>
      </c>
      <c r="F7240">
        <v>1</v>
      </c>
      <c r="G7240" t="s">
        <v>6</v>
      </c>
      <c r="H7240" t="s">
        <v>153</v>
      </c>
      <c r="I7240" t="s">
        <v>7243</v>
      </c>
      <c r="J7240" t="s">
        <v>6</v>
      </c>
      <c r="K7240">
        <v>10302</v>
      </c>
      <c r="L7240" s="25">
        <v>1272813</v>
      </c>
      <c r="M7240" s="13">
        <v>45216</v>
      </c>
      <c r="N7240" s="1">
        <v>2</v>
      </c>
      <c r="O7240" s="1">
        <v>0</v>
      </c>
      <c r="P7240" s="1">
        <v>2</v>
      </c>
      <c r="Q7240" s="1">
        <v>5244</v>
      </c>
      <c r="R7240" s="1">
        <v>2800</v>
      </c>
      <c r="S7240">
        <v>2023</v>
      </c>
      <c r="T7240" s="29">
        <f>IF(TRIM(PropertySet[[#This Row],[YEAR BUILT]])="", "N/A", 2023-PropertySet[[#This Row],[YEAR BUILT]])</f>
        <v>0</v>
      </c>
      <c r="U7240" t="str" cm="1">
        <f t="array" ref="U7240">IF(PropertySet[[#This Row],[AGE]] = "N/A", "N/A", _xlfn.IFS(PropertySet[[#This Row],[AGE]] &lt;= 25, "0-25 Years", PropertySet[[#This Row],[AGE]] &lt;= 50, "26-50 Years", PropertySet[[#This Row],[AGE]]&lt;=75, "51-75 Years", PropertySet[[#This Row],[AGE]]&lt;=100, "76-100 Years", PropertySet[[#This Row],[AGE]]&gt;100, "100+ Years"))</f>
        <v>0-25 Years</v>
      </c>
      <c r="V7240" t="str" cm="1">
        <f t="array" ref="V72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240" t="s">
        <v>33</v>
      </c>
      <c r="X7240" t="s">
        <v>153</v>
      </c>
    </row>
    <row r="7241" spans="1:24" x14ac:dyDescent="0.3">
      <c r="A7241" t="s">
        <v>7106</v>
      </c>
      <c r="B7241" t="s">
        <v>152</v>
      </c>
      <c r="C7241" t="s">
        <v>30</v>
      </c>
      <c r="D7241">
        <v>1</v>
      </c>
      <c r="E7241">
        <v>1435</v>
      </c>
      <c r="F7241">
        <v>147</v>
      </c>
      <c r="G7241" t="s">
        <v>6</v>
      </c>
      <c r="H7241" t="s">
        <v>182</v>
      </c>
      <c r="I7241" t="s">
        <v>7244</v>
      </c>
      <c r="J7241" t="s">
        <v>6</v>
      </c>
      <c r="K7241">
        <v>10302</v>
      </c>
      <c r="L7241" s="25">
        <v>805000</v>
      </c>
      <c r="M7241" s="13">
        <v>44971</v>
      </c>
      <c r="N7241" s="1">
        <v>2</v>
      </c>
      <c r="O7241" s="1">
        <v>0</v>
      </c>
      <c r="P7241" s="1">
        <v>2</v>
      </c>
      <c r="Q7241" s="1">
        <v>6240</v>
      </c>
      <c r="R7241" s="1">
        <v>2148</v>
      </c>
      <c r="S7241">
        <v>1930</v>
      </c>
      <c r="T7241" s="29">
        <f>IF(TRIM(PropertySet[[#This Row],[YEAR BUILT]])="", "N/A", 2023-PropertySet[[#This Row],[YEAR BUILT]])</f>
        <v>93</v>
      </c>
      <c r="U7241" t="str" cm="1">
        <f t="array" ref="U7241">IF(PropertySet[[#This Row],[AGE]] = "N/A", "N/A", _xlfn.IFS(PropertySet[[#This Row],[AGE]] &lt;= 25, "0-25 Years", PropertySet[[#This Row],[AGE]] &lt;= 50, "26-50 Years", PropertySet[[#This Row],[AGE]]&lt;=75, "51-75 Years", PropertySet[[#This Row],[AGE]]&lt;=100, "76-100 Years", PropertySet[[#This Row],[AGE]]&gt;100, "100+ Years"))</f>
        <v>76-100 Years</v>
      </c>
      <c r="V7241" t="str" cm="1">
        <f t="array" ref="V72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241" s="12" t="s">
        <v>33</v>
      </c>
      <c r="X7241" t="s">
        <v>182</v>
      </c>
    </row>
    <row r="7242" spans="1:24" x14ac:dyDescent="0.3">
      <c r="A7242" t="s">
        <v>7106</v>
      </c>
      <c r="B7242" t="s">
        <v>152</v>
      </c>
      <c r="C7242" t="s">
        <v>30</v>
      </c>
      <c r="D7242">
        <v>1</v>
      </c>
      <c r="E7242">
        <v>1468</v>
      </c>
      <c r="F7242">
        <v>1</v>
      </c>
      <c r="G7242" t="s">
        <v>6</v>
      </c>
      <c r="H7242" t="s">
        <v>158</v>
      </c>
      <c r="I7242" t="s">
        <v>7245</v>
      </c>
      <c r="J7242" t="s">
        <v>6</v>
      </c>
      <c r="K7242">
        <v>10314</v>
      </c>
      <c r="L7242" s="25">
        <v>0</v>
      </c>
      <c r="M7242" s="13">
        <v>45259</v>
      </c>
      <c r="N7242" s="1">
        <v>2</v>
      </c>
      <c r="O7242" s="1">
        <v>0</v>
      </c>
      <c r="P7242" s="1">
        <v>2</v>
      </c>
      <c r="Q7242" s="1">
        <v>3000</v>
      </c>
      <c r="R7242" s="1">
        <v>2950</v>
      </c>
      <c r="S7242">
        <v>1986</v>
      </c>
      <c r="T7242" s="29">
        <f>IF(TRIM(PropertySet[[#This Row],[YEAR BUILT]])="", "N/A", 2023-PropertySet[[#This Row],[YEAR BUILT]])</f>
        <v>37</v>
      </c>
      <c r="U7242" t="str" cm="1">
        <f t="array" ref="U7242">IF(PropertySet[[#This Row],[AGE]] = "N/A", "N/A", _xlfn.IFS(PropertySet[[#This Row],[AGE]] &lt;= 25, "0-25 Years", PropertySet[[#This Row],[AGE]] &lt;= 50, "26-50 Years", PropertySet[[#This Row],[AGE]]&lt;=75, "51-75 Years", PropertySet[[#This Row],[AGE]]&lt;=100, "76-100 Years", PropertySet[[#This Row],[AGE]]&gt;100, "100+ Years"))</f>
        <v>26-50 Years</v>
      </c>
      <c r="V7242" t="str" cm="1">
        <f t="array" ref="V72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42" s="12" t="s">
        <v>33</v>
      </c>
      <c r="X7242" t="s">
        <v>158</v>
      </c>
    </row>
    <row r="7243" spans="1:24" x14ac:dyDescent="0.3">
      <c r="A7243" t="s">
        <v>7106</v>
      </c>
      <c r="B7243" t="s">
        <v>152</v>
      </c>
      <c r="C7243" t="s">
        <v>30</v>
      </c>
      <c r="D7243">
        <v>1</v>
      </c>
      <c r="E7243">
        <v>1468</v>
      </c>
      <c r="F7243">
        <v>35</v>
      </c>
      <c r="G7243" t="s">
        <v>6</v>
      </c>
      <c r="H7243" t="s">
        <v>153</v>
      </c>
      <c r="I7243" t="s">
        <v>7246</v>
      </c>
      <c r="J7243" t="s">
        <v>6</v>
      </c>
      <c r="K7243">
        <v>10314</v>
      </c>
      <c r="L7243" s="25">
        <v>0</v>
      </c>
      <c r="M7243" s="13">
        <v>45259</v>
      </c>
      <c r="N7243" s="1">
        <v>2</v>
      </c>
      <c r="O7243" s="1">
        <v>0</v>
      </c>
      <c r="P7243" s="1">
        <v>2</v>
      </c>
      <c r="Q7243" s="1">
        <v>3000</v>
      </c>
      <c r="R7243" s="1">
        <v>2430</v>
      </c>
      <c r="S7243">
        <v>1986</v>
      </c>
      <c r="T7243" s="29">
        <f>IF(TRIM(PropertySet[[#This Row],[YEAR BUILT]])="", "N/A", 2023-PropertySet[[#This Row],[YEAR BUILT]])</f>
        <v>37</v>
      </c>
      <c r="U7243" t="str" cm="1">
        <f t="array" ref="U7243">IF(PropertySet[[#This Row],[AGE]] = "N/A", "N/A", _xlfn.IFS(PropertySet[[#This Row],[AGE]] &lt;= 25, "0-25 Years", PropertySet[[#This Row],[AGE]] &lt;= 50, "26-50 Years", PropertySet[[#This Row],[AGE]]&lt;=75, "51-75 Years", PropertySet[[#This Row],[AGE]]&lt;=100, "76-100 Years", PropertySet[[#This Row],[AGE]]&gt;100, "100+ Years"))</f>
        <v>26-50 Years</v>
      </c>
      <c r="V7243" t="str" cm="1">
        <f t="array" ref="V72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43" s="12" t="s">
        <v>33</v>
      </c>
      <c r="X7243" t="s">
        <v>153</v>
      </c>
    </row>
    <row r="7244" spans="1:24" x14ac:dyDescent="0.3">
      <c r="A7244" t="s">
        <v>7106</v>
      </c>
      <c r="B7244" t="s">
        <v>152</v>
      </c>
      <c r="C7244" t="s">
        <v>30</v>
      </c>
      <c r="D7244">
        <v>1</v>
      </c>
      <c r="E7244">
        <v>1478</v>
      </c>
      <c r="F7244">
        <v>185</v>
      </c>
      <c r="G7244" t="s">
        <v>6</v>
      </c>
      <c r="H7244" t="s">
        <v>153</v>
      </c>
      <c r="I7244" t="s">
        <v>7247</v>
      </c>
      <c r="J7244" t="s">
        <v>6</v>
      </c>
      <c r="K7244">
        <v>10302</v>
      </c>
      <c r="L7244" s="25">
        <v>997885</v>
      </c>
      <c r="M7244" s="13">
        <v>45243</v>
      </c>
      <c r="N7244" s="1">
        <v>2</v>
      </c>
      <c r="O7244" s="1">
        <v>0</v>
      </c>
      <c r="P7244" s="1">
        <v>2</v>
      </c>
      <c r="Q7244" s="1">
        <v>3641</v>
      </c>
      <c r="R7244" s="1">
        <v>2602</v>
      </c>
      <c r="S7244">
        <v>2023</v>
      </c>
      <c r="T7244" s="29">
        <f>IF(TRIM(PropertySet[[#This Row],[YEAR BUILT]])="", "N/A", 2023-PropertySet[[#This Row],[YEAR BUILT]])</f>
        <v>0</v>
      </c>
      <c r="U7244" t="str" cm="1">
        <f t="array" ref="U7244">IF(PropertySet[[#This Row],[AGE]] = "N/A", "N/A", _xlfn.IFS(PropertySet[[#This Row],[AGE]] &lt;= 25, "0-25 Years", PropertySet[[#This Row],[AGE]] &lt;= 50, "26-50 Years", PropertySet[[#This Row],[AGE]]&lt;=75, "51-75 Years", PropertySet[[#This Row],[AGE]]&lt;=100, "76-100 Years", PropertySet[[#This Row],[AGE]]&gt;100, "100+ Years"))</f>
        <v>0-25 Years</v>
      </c>
      <c r="V7244" t="str" cm="1">
        <f t="array" ref="V72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244" s="12" t="s">
        <v>33</v>
      </c>
      <c r="X7244" t="s">
        <v>153</v>
      </c>
    </row>
    <row r="7245" spans="1:24" x14ac:dyDescent="0.3">
      <c r="A7245" t="s">
        <v>7106</v>
      </c>
      <c r="B7245" t="s">
        <v>152</v>
      </c>
      <c r="C7245" t="s">
        <v>30</v>
      </c>
      <c r="D7245">
        <v>1</v>
      </c>
      <c r="E7245">
        <v>1478</v>
      </c>
      <c r="F7245">
        <v>186</v>
      </c>
      <c r="G7245" t="s">
        <v>6</v>
      </c>
      <c r="H7245" t="s">
        <v>153</v>
      </c>
      <c r="I7245" t="s">
        <v>7248</v>
      </c>
      <c r="J7245" t="s">
        <v>6</v>
      </c>
      <c r="K7245">
        <v>10302</v>
      </c>
      <c r="L7245" s="25">
        <v>997885</v>
      </c>
      <c r="M7245" s="13">
        <v>45236</v>
      </c>
      <c r="N7245" s="1">
        <v>2</v>
      </c>
      <c r="O7245" s="1">
        <v>0</v>
      </c>
      <c r="P7245" s="1">
        <v>2</v>
      </c>
      <c r="Q7245" s="1">
        <v>3637</v>
      </c>
      <c r="R7245" s="1">
        <v>2602</v>
      </c>
      <c r="S7245">
        <v>2023</v>
      </c>
      <c r="T7245" s="29">
        <f>IF(TRIM(PropertySet[[#This Row],[YEAR BUILT]])="", "N/A", 2023-PropertySet[[#This Row],[YEAR BUILT]])</f>
        <v>0</v>
      </c>
      <c r="U7245" t="str" cm="1">
        <f t="array" ref="U7245">IF(PropertySet[[#This Row],[AGE]] = "N/A", "N/A", _xlfn.IFS(PropertySet[[#This Row],[AGE]] &lt;= 25, "0-25 Years", PropertySet[[#This Row],[AGE]] &lt;= 50, "26-50 Years", PropertySet[[#This Row],[AGE]]&lt;=75, "51-75 Years", PropertySet[[#This Row],[AGE]]&lt;=100, "76-100 Years", PropertySet[[#This Row],[AGE]]&gt;100, "100+ Years"))</f>
        <v>0-25 Years</v>
      </c>
      <c r="V7245" t="str" cm="1">
        <f t="array" ref="V72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245" s="12" t="s">
        <v>33</v>
      </c>
      <c r="X7245" t="s">
        <v>153</v>
      </c>
    </row>
    <row r="7246" spans="1:24" x14ac:dyDescent="0.3">
      <c r="A7246" t="s">
        <v>7106</v>
      </c>
      <c r="B7246" t="s">
        <v>152</v>
      </c>
      <c r="C7246" t="s">
        <v>30</v>
      </c>
      <c r="D7246">
        <v>1</v>
      </c>
      <c r="E7246">
        <v>1481</v>
      </c>
      <c r="F7246">
        <v>142</v>
      </c>
      <c r="G7246" t="s">
        <v>6</v>
      </c>
      <c r="H7246" t="s">
        <v>153</v>
      </c>
      <c r="I7246" t="s">
        <v>7249</v>
      </c>
      <c r="J7246" t="s">
        <v>6</v>
      </c>
      <c r="K7246">
        <v>10314</v>
      </c>
      <c r="L7246" s="25">
        <v>1</v>
      </c>
      <c r="M7246" s="13">
        <v>45159</v>
      </c>
      <c r="N7246" s="1">
        <v>2</v>
      </c>
      <c r="O7246" s="1">
        <v>0</v>
      </c>
      <c r="P7246" s="1">
        <v>2</v>
      </c>
      <c r="Q7246" s="1">
        <v>6120</v>
      </c>
      <c r="R7246" s="1">
        <v>1785</v>
      </c>
      <c r="S7246">
        <v>1970</v>
      </c>
      <c r="T7246" s="29">
        <f>IF(TRIM(PropertySet[[#This Row],[YEAR BUILT]])="", "N/A", 2023-PropertySet[[#This Row],[YEAR BUILT]])</f>
        <v>53</v>
      </c>
      <c r="U7246" t="str" cm="1">
        <f t="array" ref="U7246">IF(PropertySet[[#This Row],[AGE]] = "N/A", "N/A", _xlfn.IFS(PropertySet[[#This Row],[AGE]] &lt;= 25, "0-25 Years", PropertySet[[#This Row],[AGE]] &lt;= 50, "26-50 Years", PropertySet[[#This Row],[AGE]]&lt;=75, "51-75 Years", PropertySet[[#This Row],[AGE]]&lt;=100, "76-100 Years", PropertySet[[#This Row],[AGE]]&gt;100, "100+ Years"))</f>
        <v>51-75 Years</v>
      </c>
      <c r="V7246" t="str" cm="1">
        <f t="array" ref="V72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46" s="12" t="s">
        <v>33</v>
      </c>
      <c r="X7246" t="s">
        <v>153</v>
      </c>
    </row>
    <row r="7247" spans="1:24" x14ac:dyDescent="0.3">
      <c r="A7247" t="s">
        <v>7106</v>
      </c>
      <c r="B7247" t="s">
        <v>152</v>
      </c>
      <c r="C7247" t="s">
        <v>30</v>
      </c>
      <c r="D7247">
        <v>1</v>
      </c>
      <c r="E7247">
        <v>1482</v>
      </c>
      <c r="F7247">
        <v>34</v>
      </c>
      <c r="G7247" t="s">
        <v>6</v>
      </c>
      <c r="H7247" t="s">
        <v>153</v>
      </c>
      <c r="I7247" t="s">
        <v>7250</v>
      </c>
      <c r="J7247" t="s">
        <v>6</v>
      </c>
      <c r="K7247">
        <v>10314</v>
      </c>
      <c r="L7247" s="25">
        <v>10</v>
      </c>
      <c r="M7247" s="13">
        <v>44995</v>
      </c>
      <c r="N7247" s="1">
        <v>2</v>
      </c>
      <c r="O7247" s="1">
        <v>0</v>
      </c>
      <c r="P7247" s="1">
        <v>2</v>
      </c>
      <c r="Q7247" s="1">
        <v>9162</v>
      </c>
      <c r="R7247" s="1">
        <v>2008</v>
      </c>
      <c r="S7247">
        <v>1970</v>
      </c>
      <c r="T7247" s="29">
        <f>IF(TRIM(PropertySet[[#This Row],[YEAR BUILT]])="", "N/A", 2023-PropertySet[[#This Row],[YEAR BUILT]])</f>
        <v>53</v>
      </c>
      <c r="U7247" t="str" cm="1">
        <f t="array" ref="U7247">IF(PropertySet[[#This Row],[AGE]] = "N/A", "N/A", _xlfn.IFS(PropertySet[[#This Row],[AGE]] &lt;= 25, "0-25 Years", PropertySet[[#This Row],[AGE]] &lt;= 50, "26-50 Years", PropertySet[[#This Row],[AGE]]&lt;=75, "51-75 Years", PropertySet[[#This Row],[AGE]]&lt;=100, "76-100 Years", PropertySet[[#This Row],[AGE]]&gt;100, "100+ Years"))</f>
        <v>51-75 Years</v>
      </c>
      <c r="V7247" t="str" cm="1">
        <f t="array" ref="V72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47" s="12" t="s">
        <v>33</v>
      </c>
      <c r="X7247" t="s">
        <v>153</v>
      </c>
    </row>
    <row r="7248" spans="1:24" x14ac:dyDescent="0.3">
      <c r="A7248" t="s">
        <v>7106</v>
      </c>
      <c r="B7248" t="s">
        <v>152</v>
      </c>
      <c r="C7248" t="s">
        <v>30</v>
      </c>
      <c r="D7248">
        <v>1</v>
      </c>
      <c r="E7248">
        <v>1482</v>
      </c>
      <c r="F7248">
        <v>41</v>
      </c>
      <c r="G7248" t="s">
        <v>6</v>
      </c>
      <c r="H7248" t="s">
        <v>153</v>
      </c>
      <c r="I7248" t="s">
        <v>7251</v>
      </c>
      <c r="J7248" t="s">
        <v>6</v>
      </c>
      <c r="K7248">
        <v>10314</v>
      </c>
      <c r="L7248" s="25">
        <v>852000</v>
      </c>
      <c r="M7248" s="13">
        <v>45170</v>
      </c>
      <c r="N7248" s="1">
        <v>2</v>
      </c>
      <c r="O7248" s="1">
        <v>0</v>
      </c>
      <c r="P7248" s="1">
        <v>2</v>
      </c>
      <c r="Q7248" s="1">
        <v>6440</v>
      </c>
      <c r="R7248" s="1">
        <v>1876</v>
      </c>
      <c r="S7248">
        <v>1970</v>
      </c>
      <c r="T7248" s="29">
        <f>IF(TRIM(PropertySet[[#This Row],[YEAR BUILT]])="", "N/A", 2023-PropertySet[[#This Row],[YEAR BUILT]])</f>
        <v>53</v>
      </c>
      <c r="U7248" t="str" cm="1">
        <f t="array" ref="U7248">IF(PropertySet[[#This Row],[AGE]] = "N/A", "N/A", _xlfn.IFS(PropertySet[[#This Row],[AGE]] &lt;= 25, "0-25 Years", PropertySet[[#This Row],[AGE]] &lt;= 50, "26-50 Years", PropertySet[[#This Row],[AGE]]&lt;=75, "51-75 Years", PropertySet[[#This Row],[AGE]]&lt;=100, "76-100 Years", PropertySet[[#This Row],[AGE]]&gt;100, "100+ Years"))</f>
        <v>51-75 Years</v>
      </c>
      <c r="V7248" t="str" cm="1">
        <f t="array" ref="V72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48" s="12" t="s">
        <v>33</v>
      </c>
      <c r="X7248" t="s">
        <v>153</v>
      </c>
    </row>
    <row r="7249" spans="1:24" x14ac:dyDescent="0.3">
      <c r="A7249" t="s">
        <v>7106</v>
      </c>
      <c r="B7249" t="s">
        <v>152</v>
      </c>
      <c r="C7249" t="s">
        <v>30</v>
      </c>
      <c r="D7249">
        <v>1</v>
      </c>
      <c r="E7249">
        <v>1483</v>
      </c>
      <c r="F7249">
        <v>8</v>
      </c>
      <c r="G7249" t="s">
        <v>6</v>
      </c>
      <c r="H7249" t="s">
        <v>153</v>
      </c>
      <c r="I7249" t="s">
        <v>7252</v>
      </c>
      <c r="J7249" t="s">
        <v>6</v>
      </c>
      <c r="K7249">
        <v>10314</v>
      </c>
      <c r="L7249" s="25">
        <v>0</v>
      </c>
      <c r="M7249" s="13">
        <v>45041</v>
      </c>
      <c r="N7249" s="1">
        <v>2</v>
      </c>
      <c r="O7249" s="1">
        <v>0</v>
      </c>
      <c r="P7249" s="1">
        <v>2</v>
      </c>
      <c r="Q7249" s="1">
        <v>4720</v>
      </c>
      <c r="R7249" s="1">
        <v>2268</v>
      </c>
      <c r="S7249">
        <v>1970</v>
      </c>
      <c r="T7249" s="29">
        <f>IF(TRIM(PropertySet[[#This Row],[YEAR BUILT]])="", "N/A", 2023-PropertySet[[#This Row],[YEAR BUILT]])</f>
        <v>53</v>
      </c>
      <c r="U7249" t="str" cm="1">
        <f t="array" ref="U7249">IF(PropertySet[[#This Row],[AGE]] = "N/A", "N/A", _xlfn.IFS(PropertySet[[#This Row],[AGE]] &lt;= 25, "0-25 Years", PropertySet[[#This Row],[AGE]] &lt;= 50, "26-50 Years", PropertySet[[#This Row],[AGE]]&lt;=75, "51-75 Years", PropertySet[[#This Row],[AGE]]&lt;=100, "76-100 Years", PropertySet[[#This Row],[AGE]]&gt;100, "100+ Years"))</f>
        <v>51-75 Years</v>
      </c>
      <c r="V7249" t="str" cm="1">
        <f t="array" ref="V72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49" s="12" t="s">
        <v>33</v>
      </c>
      <c r="X7249" t="s">
        <v>153</v>
      </c>
    </row>
    <row r="7250" spans="1:24" x14ac:dyDescent="0.3">
      <c r="A7250" t="s">
        <v>7106</v>
      </c>
      <c r="B7250" t="s">
        <v>152</v>
      </c>
      <c r="C7250" t="s">
        <v>30</v>
      </c>
      <c r="D7250">
        <v>1</v>
      </c>
      <c r="E7250">
        <v>1485</v>
      </c>
      <c r="F7250">
        <v>315</v>
      </c>
      <c r="G7250" t="s">
        <v>6</v>
      </c>
      <c r="H7250" t="s">
        <v>153</v>
      </c>
      <c r="I7250" t="s">
        <v>7253</v>
      </c>
      <c r="J7250" t="s">
        <v>6</v>
      </c>
      <c r="K7250">
        <v>10314</v>
      </c>
      <c r="L7250" s="25">
        <v>0</v>
      </c>
      <c r="M7250" s="13">
        <v>44988</v>
      </c>
      <c r="N7250" s="1">
        <v>2</v>
      </c>
      <c r="O7250" s="1">
        <v>0</v>
      </c>
      <c r="P7250" s="1">
        <v>2</v>
      </c>
      <c r="Q7250" s="1">
        <v>5600</v>
      </c>
      <c r="R7250" s="1">
        <v>1080</v>
      </c>
      <c r="S7250">
        <v>1960</v>
      </c>
      <c r="T7250" s="29">
        <f>IF(TRIM(PropertySet[[#This Row],[YEAR BUILT]])="", "N/A", 2023-PropertySet[[#This Row],[YEAR BUILT]])</f>
        <v>63</v>
      </c>
      <c r="U7250" t="str" cm="1">
        <f t="array" ref="U7250">IF(PropertySet[[#This Row],[AGE]] = "N/A", "N/A", _xlfn.IFS(PropertySet[[#This Row],[AGE]] &lt;= 25, "0-25 Years", PropertySet[[#This Row],[AGE]] &lt;= 50, "26-50 Years", PropertySet[[#This Row],[AGE]]&lt;=75, "51-75 Years", PropertySet[[#This Row],[AGE]]&lt;=100, "76-100 Years", PropertySet[[#This Row],[AGE]]&gt;100, "100+ Years"))</f>
        <v>51-75 Years</v>
      </c>
      <c r="V7250" t="str" cm="1">
        <f t="array" ref="V72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50" s="12" t="s">
        <v>33</v>
      </c>
      <c r="X7250" t="s">
        <v>153</v>
      </c>
    </row>
    <row r="7251" spans="1:24" x14ac:dyDescent="0.3">
      <c r="A7251" t="s">
        <v>7106</v>
      </c>
      <c r="B7251" t="s">
        <v>152</v>
      </c>
      <c r="C7251" t="s">
        <v>30</v>
      </c>
      <c r="D7251">
        <v>1</v>
      </c>
      <c r="E7251">
        <v>1494</v>
      </c>
      <c r="F7251">
        <v>3</v>
      </c>
      <c r="G7251" t="s">
        <v>6</v>
      </c>
      <c r="H7251" t="s">
        <v>153</v>
      </c>
      <c r="I7251" t="s">
        <v>7254</v>
      </c>
      <c r="J7251" t="s">
        <v>6</v>
      </c>
      <c r="K7251">
        <v>10314</v>
      </c>
      <c r="L7251" s="25">
        <v>675000</v>
      </c>
      <c r="M7251" s="13">
        <v>45176</v>
      </c>
      <c r="N7251" s="1">
        <v>2</v>
      </c>
      <c r="O7251" s="1">
        <v>0</v>
      </c>
      <c r="P7251" s="1">
        <v>2</v>
      </c>
      <c r="Q7251" s="1">
        <v>5904</v>
      </c>
      <c r="R7251" s="1">
        <v>1440</v>
      </c>
      <c r="S7251">
        <v>1915</v>
      </c>
      <c r="T7251" s="29">
        <f>IF(TRIM(PropertySet[[#This Row],[YEAR BUILT]])="", "N/A", 2023-PropertySet[[#This Row],[YEAR BUILT]])</f>
        <v>108</v>
      </c>
      <c r="U7251" t="str" cm="1">
        <f t="array" ref="U7251">IF(PropertySet[[#This Row],[AGE]] = "N/A", "N/A", _xlfn.IFS(PropertySet[[#This Row],[AGE]] &lt;= 25, "0-25 Years", PropertySet[[#This Row],[AGE]] &lt;= 50, "26-50 Years", PropertySet[[#This Row],[AGE]]&lt;=75, "51-75 Years", PropertySet[[#This Row],[AGE]]&lt;=100, "76-100 Years", PropertySet[[#This Row],[AGE]]&gt;100, "100+ Years"))</f>
        <v>100+ Years</v>
      </c>
      <c r="V7251" t="str" cm="1">
        <f t="array" ref="V72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251" s="12" t="s">
        <v>33</v>
      </c>
      <c r="X7251" t="s">
        <v>153</v>
      </c>
    </row>
    <row r="7252" spans="1:24" x14ac:dyDescent="0.3">
      <c r="A7252" t="s">
        <v>7106</v>
      </c>
      <c r="B7252" t="s">
        <v>152</v>
      </c>
      <c r="C7252" t="s">
        <v>30</v>
      </c>
      <c r="D7252">
        <v>1</v>
      </c>
      <c r="E7252">
        <v>1501</v>
      </c>
      <c r="F7252">
        <v>50</v>
      </c>
      <c r="G7252" t="s">
        <v>6</v>
      </c>
      <c r="H7252" t="s">
        <v>153</v>
      </c>
      <c r="I7252" t="s">
        <v>7255</v>
      </c>
      <c r="J7252" t="s">
        <v>6</v>
      </c>
      <c r="K7252">
        <v>10314</v>
      </c>
      <c r="L7252" s="25">
        <v>0</v>
      </c>
      <c r="M7252" s="13">
        <v>45078</v>
      </c>
      <c r="N7252" s="1">
        <v>2</v>
      </c>
      <c r="O7252" s="1">
        <v>0</v>
      </c>
      <c r="P7252" s="1">
        <v>2</v>
      </c>
      <c r="Q7252" s="1">
        <v>4040</v>
      </c>
      <c r="R7252" s="1">
        <v>2548</v>
      </c>
      <c r="S7252">
        <v>1965</v>
      </c>
      <c r="T7252" s="29">
        <f>IF(TRIM(PropertySet[[#This Row],[YEAR BUILT]])="", "N/A", 2023-PropertySet[[#This Row],[YEAR BUILT]])</f>
        <v>58</v>
      </c>
      <c r="U7252" t="str" cm="1">
        <f t="array" ref="U7252">IF(PropertySet[[#This Row],[AGE]] = "N/A", "N/A", _xlfn.IFS(PropertySet[[#This Row],[AGE]] &lt;= 25, "0-25 Years", PropertySet[[#This Row],[AGE]] &lt;= 50, "26-50 Years", PropertySet[[#This Row],[AGE]]&lt;=75, "51-75 Years", PropertySet[[#This Row],[AGE]]&lt;=100, "76-100 Years", PropertySet[[#This Row],[AGE]]&gt;100, "100+ Years"))</f>
        <v>51-75 Years</v>
      </c>
      <c r="V7252" t="str" cm="1">
        <f t="array" ref="V72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52" s="12" t="s">
        <v>33</v>
      </c>
      <c r="X7252" t="s">
        <v>153</v>
      </c>
    </row>
    <row r="7253" spans="1:24" x14ac:dyDescent="0.3">
      <c r="A7253" t="s">
        <v>7106</v>
      </c>
      <c r="B7253" t="s">
        <v>152</v>
      </c>
      <c r="C7253" t="s">
        <v>30</v>
      </c>
      <c r="D7253">
        <v>1</v>
      </c>
      <c r="E7253">
        <v>1501</v>
      </c>
      <c r="F7253">
        <v>260</v>
      </c>
      <c r="G7253" t="s">
        <v>6</v>
      </c>
      <c r="H7253" t="s">
        <v>153</v>
      </c>
      <c r="I7253" t="s">
        <v>7256</v>
      </c>
      <c r="J7253" t="s">
        <v>6</v>
      </c>
      <c r="K7253">
        <v>10314</v>
      </c>
      <c r="L7253" s="25">
        <v>813000</v>
      </c>
      <c r="M7253" s="13">
        <v>45195</v>
      </c>
      <c r="N7253" s="1">
        <v>2</v>
      </c>
      <c r="O7253" s="1">
        <v>0</v>
      </c>
      <c r="P7253" s="1">
        <v>2</v>
      </c>
      <c r="Q7253" s="1">
        <v>5500</v>
      </c>
      <c r="R7253" s="1">
        <v>2340</v>
      </c>
      <c r="S7253">
        <v>1970</v>
      </c>
      <c r="T7253" s="29">
        <f>IF(TRIM(PropertySet[[#This Row],[YEAR BUILT]])="", "N/A", 2023-PropertySet[[#This Row],[YEAR BUILT]])</f>
        <v>53</v>
      </c>
      <c r="U7253" t="str" cm="1">
        <f t="array" ref="U7253">IF(PropertySet[[#This Row],[AGE]] = "N/A", "N/A", _xlfn.IFS(PropertySet[[#This Row],[AGE]] &lt;= 25, "0-25 Years", PropertySet[[#This Row],[AGE]] &lt;= 50, "26-50 Years", PropertySet[[#This Row],[AGE]]&lt;=75, "51-75 Years", PropertySet[[#This Row],[AGE]]&lt;=100, "76-100 Years", PropertySet[[#This Row],[AGE]]&gt;100, "100+ Years"))</f>
        <v>51-75 Years</v>
      </c>
      <c r="V7253" t="str" cm="1">
        <f t="array" ref="V72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53" s="12" t="s">
        <v>33</v>
      </c>
      <c r="X7253" t="s">
        <v>153</v>
      </c>
    </row>
    <row r="7254" spans="1:24" x14ac:dyDescent="0.3">
      <c r="A7254" t="s">
        <v>7106</v>
      </c>
      <c r="B7254" t="s">
        <v>152</v>
      </c>
      <c r="C7254" t="s">
        <v>30</v>
      </c>
      <c r="D7254">
        <v>1</v>
      </c>
      <c r="E7254">
        <v>1501</v>
      </c>
      <c r="F7254">
        <v>278</v>
      </c>
      <c r="G7254" t="s">
        <v>6</v>
      </c>
      <c r="H7254" t="s">
        <v>153</v>
      </c>
      <c r="I7254" t="s">
        <v>7257</v>
      </c>
      <c r="J7254" t="s">
        <v>6</v>
      </c>
      <c r="K7254">
        <v>10314</v>
      </c>
      <c r="L7254" s="25">
        <v>880000</v>
      </c>
      <c r="M7254" s="13">
        <v>45049</v>
      </c>
      <c r="N7254" s="1">
        <v>2</v>
      </c>
      <c r="O7254" s="1">
        <v>0</v>
      </c>
      <c r="P7254" s="1">
        <v>2</v>
      </c>
      <c r="Q7254" s="1">
        <v>4680</v>
      </c>
      <c r="R7254" s="1">
        <v>2340</v>
      </c>
      <c r="S7254">
        <v>1967</v>
      </c>
      <c r="T7254" s="29">
        <f>IF(TRIM(PropertySet[[#This Row],[YEAR BUILT]])="", "N/A", 2023-PropertySet[[#This Row],[YEAR BUILT]])</f>
        <v>56</v>
      </c>
      <c r="U7254" t="str" cm="1">
        <f t="array" ref="U7254">IF(PropertySet[[#This Row],[AGE]] = "N/A", "N/A", _xlfn.IFS(PropertySet[[#This Row],[AGE]] &lt;= 25, "0-25 Years", PropertySet[[#This Row],[AGE]] &lt;= 50, "26-50 Years", PropertySet[[#This Row],[AGE]]&lt;=75, "51-75 Years", PropertySet[[#This Row],[AGE]]&lt;=100, "76-100 Years", PropertySet[[#This Row],[AGE]]&gt;100, "100+ Years"))</f>
        <v>51-75 Years</v>
      </c>
      <c r="V7254" t="str" cm="1">
        <f t="array" ref="V72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54" s="12" t="s">
        <v>33</v>
      </c>
      <c r="X7254" t="s">
        <v>153</v>
      </c>
    </row>
    <row r="7255" spans="1:24" x14ac:dyDescent="0.3">
      <c r="A7255" t="s">
        <v>7106</v>
      </c>
      <c r="B7255" t="s">
        <v>152</v>
      </c>
      <c r="C7255" t="s">
        <v>30</v>
      </c>
      <c r="D7255">
        <v>1</v>
      </c>
      <c r="E7255">
        <v>1501</v>
      </c>
      <c r="F7255">
        <v>292</v>
      </c>
      <c r="G7255" t="s">
        <v>6</v>
      </c>
      <c r="H7255" t="s">
        <v>153</v>
      </c>
      <c r="I7255" t="s">
        <v>7258</v>
      </c>
      <c r="J7255" t="s">
        <v>6</v>
      </c>
      <c r="K7255">
        <v>10314</v>
      </c>
      <c r="L7255" s="25">
        <v>1</v>
      </c>
      <c r="M7255" s="13">
        <v>44958</v>
      </c>
      <c r="N7255" s="1">
        <v>2</v>
      </c>
      <c r="O7255" s="1">
        <v>0</v>
      </c>
      <c r="P7255" s="1">
        <v>2</v>
      </c>
      <c r="Q7255" s="1">
        <v>4752</v>
      </c>
      <c r="R7255" s="1">
        <v>2340</v>
      </c>
      <c r="S7255">
        <v>1970</v>
      </c>
      <c r="T7255" s="29">
        <f>IF(TRIM(PropertySet[[#This Row],[YEAR BUILT]])="", "N/A", 2023-PropertySet[[#This Row],[YEAR BUILT]])</f>
        <v>53</v>
      </c>
      <c r="U7255" t="str" cm="1">
        <f t="array" ref="U7255">IF(PropertySet[[#This Row],[AGE]] = "N/A", "N/A", _xlfn.IFS(PropertySet[[#This Row],[AGE]] &lt;= 25, "0-25 Years", PropertySet[[#This Row],[AGE]] &lt;= 50, "26-50 Years", PropertySet[[#This Row],[AGE]]&lt;=75, "51-75 Years", PropertySet[[#This Row],[AGE]]&lt;=100, "76-100 Years", PropertySet[[#This Row],[AGE]]&gt;100, "100+ Years"))</f>
        <v>51-75 Years</v>
      </c>
      <c r="V7255" t="str" cm="1">
        <f t="array" ref="V72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55" s="12" t="s">
        <v>33</v>
      </c>
      <c r="X7255" t="s">
        <v>153</v>
      </c>
    </row>
    <row r="7256" spans="1:24" x14ac:dyDescent="0.3">
      <c r="A7256" t="s">
        <v>7106</v>
      </c>
      <c r="B7256" t="s">
        <v>152</v>
      </c>
      <c r="C7256" t="s">
        <v>30</v>
      </c>
      <c r="D7256">
        <v>1</v>
      </c>
      <c r="E7256">
        <v>1501</v>
      </c>
      <c r="F7256">
        <v>304</v>
      </c>
      <c r="G7256" t="s">
        <v>6</v>
      </c>
      <c r="H7256" t="s">
        <v>153</v>
      </c>
      <c r="I7256" t="s">
        <v>7259</v>
      </c>
      <c r="J7256" t="s">
        <v>6</v>
      </c>
      <c r="K7256">
        <v>10314</v>
      </c>
      <c r="L7256" s="25">
        <v>1050000</v>
      </c>
      <c r="M7256" s="13">
        <v>45072</v>
      </c>
      <c r="N7256" s="1">
        <v>2</v>
      </c>
      <c r="O7256" s="1">
        <v>0</v>
      </c>
      <c r="P7256" s="1">
        <v>2</v>
      </c>
      <c r="Q7256" s="1">
        <v>4956</v>
      </c>
      <c r="R7256" s="1">
        <v>2444</v>
      </c>
      <c r="S7256">
        <v>1970</v>
      </c>
      <c r="T7256" s="29">
        <f>IF(TRIM(PropertySet[[#This Row],[YEAR BUILT]])="", "N/A", 2023-PropertySet[[#This Row],[YEAR BUILT]])</f>
        <v>53</v>
      </c>
      <c r="U7256" t="str" cm="1">
        <f t="array" ref="U7256">IF(PropertySet[[#This Row],[AGE]] = "N/A", "N/A", _xlfn.IFS(PropertySet[[#This Row],[AGE]] &lt;= 25, "0-25 Years", PropertySet[[#This Row],[AGE]] &lt;= 50, "26-50 Years", PropertySet[[#This Row],[AGE]]&lt;=75, "51-75 Years", PropertySet[[#This Row],[AGE]]&lt;=100, "76-100 Years", PropertySet[[#This Row],[AGE]]&gt;100, "100+ Years"))</f>
        <v>51-75 Years</v>
      </c>
      <c r="V7256" t="str" cm="1">
        <f t="array" ref="V72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56" s="12" t="s">
        <v>33</v>
      </c>
      <c r="X7256" t="s">
        <v>153</v>
      </c>
    </row>
    <row r="7257" spans="1:24" x14ac:dyDescent="0.3">
      <c r="A7257" t="s">
        <v>7106</v>
      </c>
      <c r="B7257" t="s">
        <v>152</v>
      </c>
      <c r="C7257" t="s">
        <v>30</v>
      </c>
      <c r="D7257">
        <v>1</v>
      </c>
      <c r="E7257">
        <v>1501</v>
      </c>
      <c r="F7257">
        <v>326</v>
      </c>
      <c r="G7257" t="s">
        <v>6</v>
      </c>
      <c r="H7257" t="s">
        <v>153</v>
      </c>
      <c r="I7257" t="s">
        <v>7260</v>
      </c>
      <c r="J7257" t="s">
        <v>6</v>
      </c>
      <c r="K7257">
        <v>10314</v>
      </c>
      <c r="L7257" s="25">
        <v>870000</v>
      </c>
      <c r="M7257" s="13">
        <v>45161</v>
      </c>
      <c r="N7257" s="1">
        <v>2</v>
      </c>
      <c r="O7257" s="1">
        <v>0</v>
      </c>
      <c r="P7257" s="1">
        <v>2</v>
      </c>
      <c r="Q7257" s="1">
        <v>4100</v>
      </c>
      <c r="R7257" s="1">
        <v>2340</v>
      </c>
      <c r="S7257">
        <v>1970</v>
      </c>
      <c r="T7257" s="29">
        <f>IF(TRIM(PropertySet[[#This Row],[YEAR BUILT]])="", "N/A", 2023-PropertySet[[#This Row],[YEAR BUILT]])</f>
        <v>53</v>
      </c>
      <c r="U7257" t="str" cm="1">
        <f t="array" ref="U7257">IF(PropertySet[[#This Row],[AGE]] = "N/A", "N/A", _xlfn.IFS(PropertySet[[#This Row],[AGE]] &lt;= 25, "0-25 Years", PropertySet[[#This Row],[AGE]] &lt;= 50, "26-50 Years", PropertySet[[#This Row],[AGE]]&lt;=75, "51-75 Years", PropertySet[[#This Row],[AGE]]&lt;=100, "76-100 Years", PropertySet[[#This Row],[AGE]]&gt;100, "100+ Years"))</f>
        <v>51-75 Years</v>
      </c>
      <c r="V7257" t="str" cm="1">
        <f t="array" ref="V72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57" s="12" t="s">
        <v>33</v>
      </c>
      <c r="X7257" t="s">
        <v>153</v>
      </c>
    </row>
    <row r="7258" spans="1:24" x14ac:dyDescent="0.3">
      <c r="A7258" t="s">
        <v>7106</v>
      </c>
      <c r="B7258" t="s">
        <v>152</v>
      </c>
      <c r="C7258" t="s">
        <v>30</v>
      </c>
      <c r="D7258">
        <v>1</v>
      </c>
      <c r="E7258">
        <v>1504</v>
      </c>
      <c r="F7258">
        <v>146</v>
      </c>
      <c r="G7258" t="s">
        <v>6</v>
      </c>
      <c r="H7258" t="s">
        <v>153</v>
      </c>
      <c r="I7258" t="s">
        <v>7261</v>
      </c>
      <c r="J7258" t="s">
        <v>6</v>
      </c>
      <c r="K7258">
        <v>10314</v>
      </c>
      <c r="L7258" s="25">
        <v>939000</v>
      </c>
      <c r="M7258" s="13">
        <v>45142</v>
      </c>
      <c r="N7258" s="1">
        <v>2</v>
      </c>
      <c r="O7258" s="1">
        <v>0</v>
      </c>
      <c r="P7258" s="1">
        <v>2</v>
      </c>
      <c r="Q7258" s="1">
        <v>4000</v>
      </c>
      <c r="R7258" s="1">
        <v>2548</v>
      </c>
      <c r="S7258">
        <v>1970</v>
      </c>
      <c r="T7258" s="29">
        <f>IF(TRIM(PropertySet[[#This Row],[YEAR BUILT]])="", "N/A", 2023-PropertySet[[#This Row],[YEAR BUILT]])</f>
        <v>53</v>
      </c>
      <c r="U7258" t="str" cm="1">
        <f t="array" ref="U7258">IF(PropertySet[[#This Row],[AGE]] = "N/A", "N/A", _xlfn.IFS(PropertySet[[#This Row],[AGE]] &lt;= 25, "0-25 Years", PropertySet[[#This Row],[AGE]] &lt;= 50, "26-50 Years", PropertySet[[#This Row],[AGE]]&lt;=75, "51-75 Years", PropertySet[[#This Row],[AGE]]&lt;=100, "76-100 Years", PropertySet[[#This Row],[AGE]]&gt;100, "100+ Years"))</f>
        <v>51-75 Years</v>
      </c>
      <c r="V7258" t="str" cm="1">
        <f t="array" ref="V72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58" s="12" t="s">
        <v>33</v>
      </c>
      <c r="X7258" t="s">
        <v>153</v>
      </c>
    </row>
    <row r="7259" spans="1:24" x14ac:dyDescent="0.3">
      <c r="A7259" t="s">
        <v>7106</v>
      </c>
      <c r="B7259" t="s">
        <v>152</v>
      </c>
      <c r="C7259" t="s">
        <v>30</v>
      </c>
      <c r="D7259">
        <v>1</v>
      </c>
      <c r="E7259">
        <v>1504</v>
      </c>
      <c r="F7259">
        <v>164</v>
      </c>
      <c r="G7259" t="s">
        <v>6</v>
      </c>
      <c r="H7259" t="s">
        <v>153</v>
      </c>
      <c r="I7259" t="s">
        <v>7262</v>
      </c>
      <c r="J7259" t="s">
        <v>6</v>
      </c>
      <c r="K7259">
        <v>10314</v>
      </c>
      <c r="L7259" s="25">
        <v>0</v>
      </c>
      <c r="M7259" s="13">
        <v>44929</v>
      </c>
      <c r="N7259" s="1">
        <v>2</v>
      </c>
      <c r="O7259" s="1">
        <v>0</v>
      </c>
      <c r="P7259" s="1">
        <v>2</v>
      </c>
      <c r="Q7259" s="1">
        <v>5440</v>
      </c>
      <c r="R7259" s="1">
        <v>2548</v>
      </c>
      <c r="S7259">
        <v>1970</v>
      </c>
      <c r="T7259" s="29">
        <f>IF(TRIM(PropertySet[[#This Row],[YEAR BUILT]])="", "N/A", 2023-PropertySet[[#This Row],[YEAR BUILT]])</f>
        <v>53</v>
      </c>
      <c r="U7259" t="str" cm="1">
        <f t="array" ref="U7259">IF(PropertySet[[#This Row],[AGE]] = "N/A", "N/A", _xlfn.IFS(PropertySet[[#This Row],[AGE]] &lt;= 25, "0-25 Years", PropertySet[[#This Row],[AGE]] &lt;= 50, "26-50 Years", PropertySet[[#This Row],[AGE]]&lt;=75, "51-75 Years", PropertySet[[#This Row],[AGE]]&lt;=100, "76-100 Years", PropertySet[[#This Row],[AGE]]&gt;100, "100+ Years"))</f>
        <v>51-75 Years</v>
      </c>
      <c r="V7259" t="str" cm="1">
        <f t="array" ref="V72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59" s="12" t="s">
        <v>33</v>
      </c>
      <c r="X7259" t="s">
        <v>153</v>
      </c>
    </row>
    <row r="7260" spans="1:24" x14ac:dyDescent="0.3">
      <c r="A7260" t="s">
        <v>7106</v>
      </c>
      <c r="B7260" t="s">
        <v>152</v>
      </c>
      <c r="C7260" t="s">
        <v>30</v>
      </c>
      <c r="D7260">
        <v>1</v>
      </c>
      <c r="E7260">
        <v>1505</v>
      </c>
      <c r="F7260">
        <v>50</v>
      </c>
      <c r="G7260" t="s">
        <v>6</v>
      </c>
      <c r="H7260" t="s">
        <v>153</v>
      </c>
      <c r="I7260" t="s">
        <v>7263</v>
      </c>
      <c r="J7260" t="s">
        <v>6</v>
      </c>
      <c r="K7260">
        <v>10314</v>
      </c>
      <c r="L7260" s="25">
        <v>0</v>
      </c>
      <c r="M7260" s="13">
        <v>45085</v>
      </c>
      <c r="N7260" s="1">
        <v>2</v>
      </c>
      <c r="O7260" s="1">
        <v>0</v>
      </c>
      <c r="P7260" s="1">
        <v>2</v>
      </c>
      <c r="Q7260" s="1">
        <v>4040</v>
      </c>
      <c r="R7260" s="1">
        <v>2342</v>
      </c>
      <c r="S7260">
        <v>1970</v>
      </c>
      <c r="T7260" s="29">
        <f>IF(TRIM(PropertySet[[#This Row],[YEAR BUILT]])="", "N/A", 2023-PropertySet[[#This Row],[YEAR BUILT]])</f>
        <v>53</v>
      </c>
      <c r="U7260" t="str" cm="1">
        <f t="array" ref="U7260">IF(PropertySet[[#This Row],[AGE]] = "N/A", "N/A", _xlfn.IFS(PropertySet[[#This Row],[AGE]] &lt;= 25, "0-25 Years", PropertySet[[#This Row],[AGE]] &lt;= 50, "26-50 Years", PropertySet[[#This Row],[AGE]]&lt;=75, "51-75 Years", PropertySet[[#This Row],[AGE]]&lt;=100, "76-100 Years", PropertySet[[#This Row],[AGE]]&gt;100, "100+ Years"))</f>
        <v>51-75 Years</v>
      </c>
      <c r="V7260" t="str" cm="1">
        <f t="array" ref="V72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60" s="12" t="s">
        <v>33</v>
      </c>
      <c r="X7260" t="s">
        <v>153</v>
      </c>
    </row>
    <row r="7261" spans="1:24" x14ac:dyDescent="0.3">
      <c r="A7261" t="s">
        <v>7106</v>
      </c>
      <c r="B7261" t="s">
        <v>152</v>
      </c>
      <c r="C7261" t="s">
        <v>30</v>
      </c>
      <c r="D7261">
        <v>1</v>
      </c>
      <c r="E7261">
        <v>1506</v>
      </c>
      <c r="F7261">
        <v>44</v>
      </c>
      <c r="G7261" t="s">
        <v>6</v>
      </c>
      <c r="H7261" t="s">
        <v>153</v>
      </c>
      <c r="I7261" t="s">
        <v>7264</v>
      </c>
      <c r="J7261" t="s">
        <v>6</v>
      </c>
      <c r="K7261">
        <v>10314</v>
      </c>
      <c r="L7261" s="25">
        <v>0</v>
      </c>
      <c r="M7261" s="13">
        <v>45006</v>
      </c>
      <c r="N7261" s="1">
        <v>2</v>
      </c>
      <c r="O7261" s="1">
        <v>0</v>
      </c>
      <c r="P7261" s="1">
        <v>2</v>
      </c>
      <c r="Q7261" s="1">
        <v>4120</v>
      </c>
      <c r="R7261" s="1">
        <v>2318</v>
      </c>
      <c r="S7261">
        <v>1975</v>
      </c>
      <c r="T7261" s="29">
        <f>IF(TRIM(PropertySet[[#This Row],[YEAR BUILT]])="", "N/A", 2023-PropertySet[[#This Row],[YEAR BUILT]])</f>
        <v>48</v>
      </c>
      <c r="U7261" t="str" cm="1">
        <f t="array" ref="U7261">IF(PropertySet[[#This Row],[AGE]] = "N/A", "N/A", _xlfn.IFS(PropertySet[[#This Row],[AGE]] &lt;= 25, "0-25 Years", PropertySet[[#This Row],[AGE]] &lt;= 50, "26-50 Years", PropertySet[[#This Row],[AGE]]&lt;=75, "51-75 Years", PropertySet[[#This Row],[AGE]]&lt;=100, "76-100 Years", PropertySet[[#This Row],[AGE]]&gt;100, "100+ Years"))</f>
        <v>26-50 Years</v>
      </c>
      <c r="V7261" t="str" cm="1">
        <f t="array" ref="V72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61" s="12" t="s">
        <v>33</v>
      </c>
      <c r="X7261" t="s">
        <v>153</v>
      </c>
    </row>
    <row r="7262" spans="1:24" x14ac:dyDescent="0.3">
      <c r="A7262" t="s">
        <v>7106</v>
      </c>
      <c r="B7262" t="s">
        <v>152</v>
      </c>
      <c r="C7262" t="s">
        <v>30</v>
      </c>
      <c r="D7262">
        <v>1</v>
      </c>
      <c r="E7262">
        <v>1506</v>
      </c>
      <c r="F7262">
        <v>50</v>
      </c>
      <c r="G7262" t="s">
        <v>6</v>
      </c>
      <c r="H7262" t="s">
        <v>153</v>
      </c>
      <c r="I7262" t="s">
        <v>7265</v>
      </c>
      <c r="J7262" t="s">
        <v>6</v>
      </c>
      <c r="K7262">
        <v>10314</v>
      </c>
      <c r="L7262" s="25">
        <v>990000</v>
      </c>
      <c r="M7262" s="13">
        <v>44950</v>
      </c>
      <c r="N7262" s="1">
        <v>2</v>
      </c>
      <c r="O7262" s="1">
        <v>0</v>
      </c>
      <c r="P7262" s="1">
        <v>2</v>
      </c>
      <c r="Q7262" s="1">
        <v>4600</v>
      </c>
      <c r="R7262" s="1">
        <v>2318</v>
      </c>
      <c r="S7262">
        <v>1975</v>
      </c>
      <c r="T7262" s="29">
        <f>IF(TRIM(PropertySet[[#This Row],[YEAR BUILT]])="", "N/A", 2023-PropertySet[[#This Row],[YEAR BUILT]])</f>
        <v>48</v>
      </c>
      <c r="U7262" t="str" cm="1">
        <f t="array" ref="U7262">IF(PropertySet[[#This Row],[AGE]] = "N/A", "N/A", _xlfn.IFS(PropertySet[[#This Row],[AGE]] &lt;= 25, "0-25 Years", PropertySet[[#This Row],[AGE]] &lt;= 50, "26-50 Years", PropertySet[[#This Row],[AGE]]&lt;=75, "51-75 Years", PropertySet[[#This Row],[AGE]]&lt;=100, "76-100 Years", PropertySet[[#This Row],[AGE]]&gt;100, "100+ Years"))</f>
        <v>26-50 Years</v>
      </c>
      <c r="V7262" t="str" cm="1">
        <f t="array" ref="V72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62" s="12" t="s">
        <v>33</v>
      </c>
      <c r="X7262" t="s">
        <v>153</v>
      </c>
    </row>
    <row r="7263" spans="1:24" x14ac:dyDescent="0.3">
      <c r="A7263" t="s">
        <v>7106</v>
      </c>
      <c r="B7263" t="s">
        <v>152</v>
      </c>
      <c r="C7263" t="s">
        <v>30</v>
      </c>
      <c r="D7263">
        <v>1</v>
      </c>
      <c r="E7263">
        <v>1506</v>
      </c>
      <c r="F7263">
        <v>52</v>
      </c>
      <c r="G7263" t="s">
        <v>6</v>
      </c>
      <c r="H7263" t="s">
        <v>153</v>
      </c>
      <c r="I7263" t="s">
        <v>7266</v>
      </c>
      <c r="J7263" t="s">
        <v>6</v>
      </c>
      <c r="K7263">
        <v>10314</v>
      </c>
      <c r="L7263" s="25">
        <v>825000</v>
      </c>
      <c r="M7263" s="13">
        <v>44971</v>
      </c>
      <c r="N7263" s="1">
        <v>2</v>
      </c>
      <c r="O7263" s="1">
        <v>0</v>
      </c>
      <c r="P7263" s="1">
        <v>2</v>
      </c>
      <c r="Q7263" s="1">
        <v>4720</v>
      </c>
      <c r="R7263" s="1">
        <v>2318</v>
      </c>
      <c r="S7263">
        <v>1975</v>
      </c>
      <c r="T7263" s="29">
        <f>IF(TRIM(PropertySet[[#This Row],[YEAR BUILT]])="", "N/A", 2023-PropertySet[[#This Row],[YEAR BUILT]])</f>
        <v>48</v>
      </c>
      <c r="U7263" t="str" cm="1">
        <f t="array" ref="U7263">IF(PropertySet[[#This Row],[AGE]] = "N/A", "N/A", _xlfn.IFS(PropertySet[[#This Row],[AGE]] &lt;= 25, "0-25 Years", PropertySet[[#This Row],[AGE]] &lt;= 50, "26-50 Years", PropertySet[[#This Row],[AGE]]&lt;=75, "51-75 Years", PropertySet[[#This Row],[AGE]]&lt;=100, "76-100 Years", PropertySet[[#This Row],[AGE]]&gt;100, "100+ Years"))</f>
        <v>26-50 Years</v>
      </c>
      <c r="V7263" t="str" cm="1">
        <f t="array" ref="V72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63" s="12" t="s">
        <v>33</v>
      </c>
      <c r="X7263" t="s">
        <v>153</v>
      </c>
    </row>
    <row r="7264" spans="1:24" x14ac:dyDescent="0.3">
      <c r="A7264" t="s">
        <v>7106</v>
      </c>
      <c r="B7264" t="s">
        <v>152</v>
      </c>
      <c r="C7264" t="s">
        <v>30</v>
      </c>
      <c r="D7264">
        <v>1</v>
      </c>
      <c r="E7264">
        <v>1508</v>
      </c>
      <c r="F7264">
        <v>140</v>
      </c>
      <c r="G7264" t="s">
        <v>6</v>
      </c>
      <c r="H7264" t="s">
        <v>153</v>
      </c>
      <c r="I7264" t="s">
        <v>7267</v>
      </c>
      <c r="J7264" t="s">
        <v>6</v>
      </c>
      <c r="K7264">
        <v>10314</v>
      </c>
      <c r="L7264" s="25">
        <v>1320000</v>
      </c>
      <c r="M7264" s="13">
        <v>44999</v>
      </c>
      <c r="N7264" s="1">
        <v>2</v>
      </c>
      <c r="O7264" s="1">
        <v>0</v>
      </c>
      <c r="P7264" s="1">
        <v>2</v>
      </c>
      <c r="Q7264" s="1">
        <v>5000</v>
      </c>
      <c r="R7264" s="1">
        <v>3188</v>
      </c>
      <c r="S7264">
        <v>2018</v>
      </c>
      <c r="T7264" s="29">
        <f>IF(TRIM(PropertySet[[#This Row],[YEAR BUILT]])="", "N/A", 2023-PropertySet[[#This Row],[YEAR BUILT]])</f>
        <v>5</v>
      </c>
      <c r="U7264" t="str" cm="1">
        <f t="array" ref="U7264">IF(PropertySet[[#This Row],[AGE]] = "N/A", "N/A", _xlfn.IFS(PropertySet[[#This Row],[AGE]] &lt;= 25, "0-25 Years", PropertySet[[#This Row],[AGE]] &lt;= 50, "26-50 Years", PropertySet[[#This Row],[AGE]]&lt;=75, "51-75 Years", PropertySet[[#This Row],[AGE]]&lt;=100, "76-100 Years", PropertySet[[#This Row],[AGE]]&gt;100, "100+ Years"))</f>
        <v>0-25 Years</v>
      </c>
      <c r="V7264" t="str" cm="1">
        <f t="array" ref="V72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264" s="12" t="s">
        <v>33</v>
      </c>
      <c r="X7264" t="s">
        <v>153</v>
      </c>
    </row>
    <row r="7265" spans="1:24" x14ac:dyDescent="0.3">
      <c r="A7265" t="s">
        <v>7106</v>
      </c>
      <c r="B7265" t="s">
        <v>152</v>
      </c>
      <c r="C7265" t="s">
        <v>30</v>
      </c>
      <c r="D7265">
        <v>1</v>
      </c>
      <c r="E7265">
        <v>1508</v>
      </c>
      <c r="F7265">
        <v>201</v>
      </c>
      <c r="G7265" t="s">
        <v>6</v>
      </c>
      <c r="H7265" t="s">
        <v>153</v>
      </c>
      <c r="I7265" t="s">
        <v>7268</v>
      </c>
      <c r="J7265" t="s">
        <v>6</v>
      </c>
      <c r="K7265">
        <v>10314</v>
      </c>
      <c r="L7265" s="25">
        <v>0</v>
      </c>
      <c r="M7265" s="13">
        <v>45000</v>
      </c>
      <c r="N7265" s="1">
        <v>2</v>
      </c>
      <c r="O7265" s="1">
        <v>0</v>
      </c>
      <c r="P7265" s="1">
        <v>2</v>
      </c>
      <c r="Q7265" s="1">
        <v>4500</v>
      </c>
      <c r="R7265" s="1">
        <v>2200</v>
      </c>
      <c r="S7265">
        <v>1980</v>
      </c>
      <c r="T7265" s="29">
        <f>IF(TRIM(PropertySet[[#This Row],[YEAR BUILT]])="", "N/A", 2023-PropertySet[[#This Row],[YEAR BUILT]])</f>
        <v>43</v>
      </c>
      <c r="U7265" t="str" cm="1">
        <f t="array" ref="U7265">IF(PropertySet[[#This Row],[AGE]] = "N/A", "N/A", _xlfn.IFS(PropertySet[[#This Row],[AGE]] &lt;= 25, "0-25 Years", PropertySet[[#This Row],[AGE]] &lt;= 50, "26-50 Years", PropertySet[[#This Row],[AGE]]&lt;=75, "51-75 Years", PropertySet[[#This Row],[AGE]]&lt;=100, "76-100 Years", PropertySet[[#This Row],[AGE]]&gt;100, "100+ Years"))</f>
        <v>26-50 Years</v>
      </c>
      <c r="V7265" t="str" cm="1">
        <f t="array" ref="V72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65" s="12" t="s">
        <v>33</v>
      </c>
      <c r="X7265" t="s">
        <v>153</v>
      </c>
    </row>
    <row r="7266" spans="1:24" x14ac:dyDescent="0.3">
      <c r="A7266" t="s">
        <v>7106</v>
      </c>
      <c r="B7266" t="s">
        <v>152</v>
      </c>
      <c r="C7266" t="s">
        <v>30</v>
      </c>
      <c r="D7266">
        <v>1</v>
      </c>
      <c r="E7266">
        <v>1519</v>
      </c>
      <c r="F7266">
        <v>21</v>
      </c>
      <c r="G7266" t="s">
        <v>6</v>
      </c>
      <c r="H7266" t="s">
        <v>153</v>
      </c>
      <c r="I7266" t="s">
        <v>7269</v>
      </c>
      <c r="J7266" t="s">
        <v>6</v>
      </c>
      <c r="K7266">
        <v>10314</v>
      </c>
      <c r="L7266" s="25">
        <v>765000</v>
      </c>
      <c r="M7266" s="13">
        <v>45267</v>
      </c>
      <c r="N7266" s="1">
        <v>2</v>
      </c>
      <c r="O7266" s="1">
        <v>0</v>
      </c>
      <c r="P7266" s="1">
        <v>2</v>
      </c>
      <c r="Q7266" s="1">
        <v>4000</v>
      </c>
      <c r="R7266" s="1">
        <v>2722</v>
      </c>
      <c r="S7266">
        <v>1985</v>
      </c>
      <c r="T7266" s="29">
        <f>IF(TRIM(PropertySet[[#This Row],[YEAR BUILT]])="", "N/A", 2023-PropertySet[[#This Row],[YEAR BUILT]])</f>
        <v>38</v>
      </c>
      <c r="U7266" t="str" cm="1">
        <f t="array" ref="U7266">IF(PropertySet[[#This Row],[AGE]] = "N/A", "N/A", _xlfn.IFS(PropertySet[[#This Row],[AGE]] &lt;= 25, "0-25 Years", PropertySet[[#This Row],[AGE]] &lt;= 50, "26-50 Years", PropertySet[[#This Row],[AGE]]&lt;=75, "51-75 Years", PropertySet[[#This Row],[AGE]]&lt;=100, "76-100 Years", PropertySet[[#This Row],[AGE]]&gt;100, "100+ Years"))</f>
        <v>26-50 Years</v>
      </c>
      <c r="V7266" t="str" cm="1">
        <f t="array" ref="V72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66" s="12" t="s">
        <v>33</v>
      </c>
      <c r="X7266" t="s">
        <v>153</v>
      </c>
    </row>
    <row r="7267" spans="1:24" x14ac:dyDescent="0.3">
      <c r="A7267" t="s">
        <v>7106</v>
      </c>
      <c r="B7267" t="s">
        <v>152</v>
      </c>
      <c r="C7267" t="s">
        <v>30</v>
      </c>
      <c r="D7267">
        <v>1</v>
      </c>
      <c r="E7267">
        <v>1522</v>
      </c>
      <c r="F7267">
        <v>6</v>
      </c>
      <c r="G7267" t="s">
        <v>6</v>
      </c>
      <c r="H7267" t="s">
        <v>182</v>
      </c>
      <c r="I7267" t="s">
        <v>7270</v>
      </c>
      <c r="J7267" t="s">
        <v>6</v>
      </c>
      <c r="K7267">
        <v>10314</v>
      </c>
      <c r="L7267" s="25">
        <v>0</v>
      </c>
      <c r="M7267" s="13">
        <v>45132</v>
      </c>
      <c r="N7267" s="1">
        <v>2</v>
      </c>
      <c r="O7267" s="1">
        <v>0</v>
      </c>
      <c r="P7267" s="1">
        <v>2</v>
      </c>
      <c r="Q7267" s="1">
        <v>4000</v>
      </c>
      <c r="R7267" s="1">
        <v>1504</v>
      </c>
      <c r="S7267">
        <v>1920</v>
      </c>
      <c r="T7267" s="29">
        <f>IF(TRIM(PropertySet[[#This Row],[YEAR BUILT]])="", "N/A", 2023-PropertySet[[#This Row],[YEAR BUILT]])</f>
        <v>103</v>
      </c>
      <c r="U7267" t="str" cm="1">
        <f t="array" ref="U7267">IF(PropertySet[[#This Row],[AGE]] = "N/A", "N/A", _xlfn.IFS(PropertySet[[#This Row],[AGE]] &lt;= 25, "0-25 Years", PropertySet[[#This Row],[AGE]] &lt;= 50, "26-50 Years", PropertySet[[#This Row],[AGE]]&lt;=75, "51-75 Years", PropertySet[[#This Row],[AGE]]&lt;=100, "76-100 Years", PropertySet[[#This Row],[AGE]]&gt;100, "100+ Years"))</f>
        <v>100+ Years</v>
      </c>
      <c r="V7267" t="str" cm="1">
        <f t="array" ref="V72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100+ Years</v>
      </c>
      <c r="W7267" s="12" t="s">
        <v>33</v>
      </c>
      <c r="X7267" t="s">
        <v>182</v>
      </c>
    </row>
    <row r="7268" spans="1:24" x14ac:dyDescent="0.3">
      <c r="A7268" t="s">
        <v>7106</v>
      </c>
      <c r="B7268" t="s">
        <v>152</v>
      </c>
      <c r="C7268" t="s">
        <v>30</v>
      </c>
      <c r="D7268">
        <v>1</v>
      </c>
      <c r="E7268">
        <v>1525</v>
      </c>
      <c r="F7268">
        <v>55</v>
      </c>
      <c r="G7268" t="s">
        <v>6</v>
      </c>
      <c r="H7268" t="s">
        <v>153</v>
      </c>
      <c r="I7268" t="s">
        <v>7271</v>
      </c>
      <c r="J7268" t="s">
        <v>6</v>
      </c>
      <c r="K7268">
        <v>10314</v>
      </c>
      <c r="L7268" s="25">
        <v>900000</v>
      </c>
      <c r="M7268" s="13">
        <v>45209</v>
      </c>
      <c r="N7268" s="1">
        <v>2</v>
      </c>
      <c r="O7268" s="1">
        <v>0</v>
      </c>
      <c r="P7268" s="1">
        <v>2</v>
      </c>
      <c r="Q7268" s="1">
        <v>4400</v>
      </c>
      <c r="R7268" s="1">
        <v>2160</v>
      </c>
      <c r="S7268">
        <v>1965</v>
      </c>
      <c r="T7268" s="29">
        <f>IF(TRIM(PropertySet[[#This Row],[YEAR BUILT]])="", "N/A", 2023-PropertySet[[#This Row],[YEAR BUILT]])</f>
        <v>58</v>
      </c>
      <c r="U7268" t="str" cm="1">
        <f t="array" ref="U7268">IF(PropertySet[[#This Row],[AGE]] = "N/A", "N/A", _xlfn.IFS(PropertySet[[#This Row],[AGE]] &lt;= 25, "0-25 Years", PropertySet[[#This Row],[AGE]] &lt;= 50, "26-50 Years", PropertySet[[#This Row],[AGE]]&lt;=75, "51-75 Years", PropertySet[[#This Row],[AGE]]&lt;=100, "76-100 Years", PropertySet[[#This Row],[AGE]]&gt;100, "100+ Years"))</f>
        <v>51-75 Years</v>
      </c>
      <c r="V7268" t="str" cm="1">
        <f t="array" ref="V72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68" s="12" t="s">
        <v>33</v>
      </c>
      <c r="X7268" t="s">
        <v>153</v>
      </c>
    </row>
    <row r="7269" spans="1:24" x14ac:dyDescent="0.3">
      <c r="A7269" t="s">
        <v>7106</v>
      </c>
      <c r="B7269" t="s">
        <v>531</v>
      </c>
      <c r="C7269" t="s">
        <v>30</v>
      </c>
      <c r="D7269">
        <v>1</v>
      </c>
      <c r="E7269">
        <v>476</v>
      </c>
      <c r="F7269">
        <v>1</v>
      </c>
      <c r="G7269" t="s">
        <v>6</v>
      </c>
      <c r="H7269" t="s">
        <v>532</v>
      </c>
      <c r="I7269" t="s">
        <v>7272</v>
      </c>
      <c r="J7269" t="s">
        <v>6</v>
      </c>
      <c r="K7269">
        <v>10314</v>
      </c>
      <c r="L7269" s="25">
        <v>495000</v>
      </c>
      <c r="M7269" s="13">
        <v>45020</v>
      </c>
      <c r="N7269" s="1">
        <v>3</v>
      </c>
      <c r="O7269" s="1">
        <v>0</v>
      </c>
      <c r="P7269" s="1">
        <v>3</v>
      </c>
      <c r="Q7269" s="1">
        <v>6840</v>
      </c>
      <c r="R7269" s="1">
        <v>1495</v>
      </c>
      <c r="S7269">
        <v>1925</v>
      </c>
      <c r="T7269" s="29">
        <f>IF(TRIM(PropertySet[[#This Row],[YEAR BUILT]])="", "N/A", 2023-PropertySet[[#This Row],[YEAR BUILT]])</f>
        <v>98</v>
      </c>
      <c r="U7269" t="str" cm="1">
        <f t="array" ref="U7269">IF(PropertySet[[#This Row],[AGE]] = "N/A", "N/A", _xlfn.IFS(PropertySet[[#This Row],[AGE]] &lt;= 25, "0-25 Years", PropertySet[[#This Row],[AGE]] &lt;= 50, "26-50 Years", PropertySet[[#This Row],[AGE]]&lt;=75, "51-75 Years", PropertySet[[#This Row],[AGE]]&lt;=100, "76-100 Years", PropertySet[[#This Row],[AGE]]&gt;100, "100+ Years"))</f>
        <v>76-100 Years</v>
      </c>
      <c r="V7269" t="str" cm="1">
        <f t="array" ref="V72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269" s="12" t="s">
        <v>33</v>
      </c>
      <c r="X7269" t="s">
        <v>532</v>
      </c>
    </row>
    <row r="7270" spans="1:24" x14ac:dyDescent="0.3">
      <c r="A7270" t="s">
        <v>7106</v>
      </c>
      <c r="B7270" t="s">
        <v>211</v>
      </c>
      <c r="C7270" t="s">
        <v>30</v>
      </c>
      <c r="D7270" t="s">
        <v>212</v>
      </c>
      <c r="E7270">
        <v>1525</v>
      </c>
      <c r="F7270">
        <v>1003</v>
      </c>
      <c r="G7270" t="s">
        <v>6</v>
      </c>
      <c r="H7270" t="s">
        <v>213</v>
      </c>
      <c r="I7270" t="s">
        <v>7273</v>
      </c>
      <c r="J7270" t="s">
        <v>33</v>
      </c>
      <c r="K7270">
        <v>10314</v>
      </c>
      <c r="L7270" s="25">
        <v>0</v>
      </c>
      <c r="M7270" s="13">
        <v>45096</v>
      </c>
      <c r="N7270" s="1">
        <v>1</v>
      </c>
      <c r="P7270" s="1">
        <v>1</v>
      </c>
      <c r="S7270">
        <v>1977</v>
      </c>
      <c r="T7270" s="29">
        <f>IF(TRIM(PropertySet[[#This Row],[YEAR BUILT]])="", "N/A", 2023-PropertySet[[#This Row],[YEAR BUILT]])</f>
        <v>46</v>
      </c>
      <c r="U7270" t="str" cm="1">
        <f t="array" ref="U7270">IF(PropertySet[[#This Row],[AGE]] = "N/A", "N/A", _xlfn.IFS(PropertySet[[#This Row],[AGE]] &lt;= 25, "0-25 Years", PropertySet[[#This Row],[AGE]] &lt;= 50, "26-50 Years", PropertySet[[#This Row],[AGE]]&lt;=75, "51-75 Years", PropertySet[[#This Row],[AGE]]&lt;=100, "76-100 Years", PropertySet[[#This Row],[AGE]]&gt;100, "100+ Years"))</f>
        <v>26-50 Years</v>
      </c>
      <c r="V7270" t="str" cm="1">
        <f t="array" ref="V72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70" s="12" t="s">
        <v>33</v>
      </c>
      <c r="X7270" t="s">
        <v>213</v>
      </c>
    </row>
    <row r="7271" spans="1:24" x14ac:dyDescent="0.3">
      <c r="A7271" t="s">
        <v>7106</v>
      </c>
      <c r="B7271" t="s">
        <v>211</v>
      </c>
      <c r="C7271" t="s">
        <v>30</v>
      </c>
      <c r="D7271" t="s">
        <v>212</v>
      </c>
      <c r="E7271">
        <v>1525</v>
      </c>
      <c r="F7271">
        <v>1015</v>
      </c>
      <c r="G7271" t="s">
        <v>6</v>
      </c>
      <c r="H7271" t="s">
        <v>213</v>
      </c>
      <c r="I7271" t="s">
        <v>7274</v>
      </c>
      <c r="J7271" t="s">
        <v>240</v>
      </c>
      <c r="K7271">
        <v>10314</v>
      </c>
      <c r="L7271" s="25">
        <v>449000</v>
      </c>
      <c r="M7271" s="13">
        <v>45147</v>
      </c>
      <c r="N7271" s="1">
        <v>1</v>
      </c>
      <c r="P7271" s="1">
        <v>1</v>
      </c>
      <c r="S7271">
        <v>1977</v>
      </c>
      <c r="T7271" s="29">
        <f>IF(TRIM(PropertySet[[#This Row],[YEAR BUILT]])="", "N/A", 2023-PropertySet[[#This Row],[YEAR BUILT]])</f>
        <v>46</v>
      </c>
      <c r="U7271" t="str" cm="1">
        <f t="array" ref="U7271">IF(PropertySet[[#This Row],[AGE]] = "N/A", "N/A", _xlfn.IFS(PropertySet[[#This Row],[AGE]] &lt;= 25, "0-25 Years", PropertySet[[#This Row],[AGE]] &lt;= 50, "26-50 Years", PropertySet[[#This Row],[AGE]]&lt;=75, "51-75 Years", PropertySet[[#This Row],[AGE]]&lt;=100, "76-100 Years", PropertySet[[#This Row],[AGE]]&gt;100, "100+ Years"))</f>
        <v>26-50 Years</v>
      </c>
      <c r="V7271" t="str" cm="1">
        <f t="array" ref="V72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71" s="12" t="s">
        <v>33</v>
      </c>
      <c r="X7271" t="s">
        <v>213</v>
      </c>
    </row>
    <row r="7272" spans="1:24" x14ac:dyDescent="0.3">
      <c r="A7272" t="s">
        <v>7106</v>
      </c>
      <c r="B7272" t="s">
        <v>211</v>
      </c>
      <c r="C7272" t="s">
        <v>30</v>
      </c>
      <c r="D7272" t="s">
        <v>212</v>
      </c>
      <c r="E7272">
        <v>1525</v>
      </c>
      <c r="F7272">
        <v>1021</v>
      </c>
      <c r="G7272" t="s">
        <v>6</v>
      </c>
      <c r="H7272" t="s">
        <v>213</v>
      </c>
      <c r="I7272" t="s">
        <v>7275</v>
      </c>
      <c r="J7272" t="s">
        <v>33</v>
      </c>
      <c r="K7272">
        <v>10314</v>
      </c>
      <c r="L7272" s="25">
        <v>0</v>
      </c>
      <c r="M7272" s="13">
        <v>45050</v>
      </c>
      <c r="N7272" s="1">
        <v>1</v>
      </c>
      <c r="P7272" s="1">
        <v>1</v>
      </c>
      <c r="S7272">
        <v>1977</v>
      </c>
      <c r="T7272" s="29">
        <f>IF(TRIM(PropertySet[[#This Row],[YEAR BUILT]])="", "N/A", 2023-PropertySet[[#This Row],[YEAR BUILT]])</f>
        <v>46</v>
      </c>
      <c r="U7272" t="str" cm="1">
        <f t="array" ref="U7272">IF(PropertySet[[#This Row],[AGE]] = "N/A", "N/A", _xlfn.IFS(PropertySet[[#This Row],[AGE]] &lt;= 25, "0-25 Years", PropertySet[[#This Row],[AGE]] &lt;= 50, "26-50 Years", PropertySet[[#This Row],[AGE]]&lt;=75, "51-75 Years", PropertySet[[#This Row],[AGE]]&lt;=100, "76-100 Years", PropertySet[[#This Row],[AGE]]&gt;100, "100+ Years"))</f>
        <v>26-50 Years</v>
      </c>
      <c r="V7272" t="str" cm="1">
        <f t="array" ref="V72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72" s="12" t="s">
        <v>33</v>
      </c>
      <c r="X7272" t="s">
        <v>213</v>
      </c>
    </row>
    <row r="7273" spans="1:24" x14ac:dyDescent="0.3">
      <c r="A7273" t="s">
        <v>7106</v>
      </c>
      <c r="B7273" t="s">
        <v>211</v>
      </c>
      <c r="C7273" t="s">
        <v>30</v>
      </c>
      <c r="D7273" t="s">
        <v>212</v>
      </c>
      <c r="E7273">
        <v>1525</v>
      </c>
      <c r="F7273">
        <v>1033</v>
      </c>
      <c r="G7273" t="s">
        <v>6</v>
      </c>
      <c r="H7273" t="s">
        <v>213</v>
      </c>
      <c r="I7273" t="s">
        <v>7276</v>
      </c>
      <c r="J7273" t="s">
        <v>33</v>
      </c>
      <c r="K7273">
        <v>10314</v>
      </c>
      <c r="L7273" s="25">
        <v>455000</v>
      </c>
      <c r="M7273" s="13">
        <v>45016</v>
      </c>
      <c r="N7273" s="1">
        <v>1</v>
      </c>
      <c r="P7273" s="1">
        <v>1</v>
      </c>
      <c r="S7273">
        <v>1977</v>
      </c>
      <c r="T7273" s="29">
        <f>IF(TRIM(PropertySet[[#This Row],[YEAR BUILT]])="", "N/A", 2023-PropertySet[[#This Row],[YEAR BUILT]])</f>
        <v>46</v>
      </c>
      <c r="U7273" t="str" cm="1">
        <f t="array" ref="U7273">IF(PropertySet[[#This Row],[AGE]] = "N/A", "N/A", _xlfn.IFS(PropertySet[[#This Row],[AGE]] &lt;= 25, "0-25 Years", PropertySet[[#This Row],[AGE]] &lt;= 50, "26-50 Years", PropertySet[[#This Row],[AGE]]&lt;=75, "51-75 Years", PropertySet[[#This Row],[AGE]]&lt;=100, "76-100 Years", PropertySet[[#This Row],[AGE]]&gt;100, "100+ Years"))</f>
        <v>26-50 Years</v>
      </c>
      <c r="V7273" t="str" cm="1">
        <f t="array" ref="V72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73" s="12" t="s">
        <v>33</v>
      </c>
      <c r="X7273" t="s">
        <v>213</v>
      </c>
    </row>
    <row r="7274" spans="1:24" x14ac:dyDescent="0.3">
      <c r="A7274" t="s">
        <v>7106</v>
      </c>
      <c r="B7274" t="s">
        <v>211</v>
      </c>
      <c r="C7274" t="s">
        <v>30</v>
      </c>
      <c r="D7274" t="s">
        <v>212</v>
      </c>
      <c r="E7274">
        <v>1525</v>
      </c>
      <c r="F7274">
        <v>1035</v>
      </c>
      <c r="G7274" t="s">
        <v>6</v>
      </c>
      <c r="H7274" t="s">
        <v>213</v>
      </c>
      <c r="I7274" t="s">
        <v>7277</v>
      </c>
      <c r="J7274" t="s">
        <v>240</v>
      </c>
      <c r="K7274">
        <v>10314</v>
      </c>
      <c r="L7274" s="25">
        <v>449000</v>
      </c>
      <c r="M7274" s="13">
        <v>45246</v>
      </c>
      <c r="N7274" s="1">
        <v>1</v>
      </c>
      <c r="P7274" s="1">
        <v>1</v>
      </c>
      <c r="S7274">
        <v>1977</v>
      </c>
      <c r="T7274" s="29">
        <f>IF(TRIM(PropertySet[[#This Row],[YEAR BUILT]])="", "N/A", 2023-PropertySet[[#This Row],[YEAR BUILT]])</f>
        <v>46</v>
      </c>
      <c r="U7274" t="str" cm="1">
        <f t="array" ref="U7274">IF(PropertySet[[#This Row],[AGE]] = "N/A", "N/A", _xlfn.IFS(PropertySet[[#This Row],[AGE]] &lt;= 25, "0-25 Years", PropertySet[[#This Row],[AGE]] &lt;= 50, "26-50 Years", PropertySet[[#This Row],[AGE]]&lt;=75, "51-75 Years", PropertySet[[#This Row],[AGE]]&lt;=100, "76-100 Years", PropertySet[[#This Row],[AGE]]&gt;100, "100+ Years"))</f>
        <v>26-50 Years</v>
      </c>
      <c r="V7274" t="str" cm="1">
        <f t="array" ref="V72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74" s="12" t="s">
        <v>33</v>
      </c>
      <c r="X7274" t="s">
        <v>213</v>
      </c>
    </row>
    <row r="7275" spans="1:24" x14ac:dyDescent="0.3">
      <c r="A7275" t="s">
        <v>7106</v>
      </c>
      <c r="B7275" t="s">
        <v>211</v>
      </c>
      <c r="C7275" t="s">
        <v>30</v>
      </c>
      <c r="D7275" t="s">
        <v>212</v>
      </c>
      <c r="E7275">
        <v>1525</v>
      </c>
      <c r="F7275">
        <v>1063</v>
      </c>
      <c r="G7275" t="s">
        <v>6</v>
      </c>
      <c r="H7275" t="s">
        <v>213</v>
      </c>
      <c r="I7275" t="s">
        <v>7278</v>
      </c>
      <c r="J7275" t="s">
        <v>240</v>
      </c>
      <c r="K7275">
        <v>10314</v>
      </c>
      <c r="L7275" s="25">
        <v>0</v>
      </c>
      <c r="M7275" s="13">
        <v>45014</v>
      </c>
      <c r="N7275" s="1">
        <v>1</v>
      </c>
      <c r="P7275" s="1">
        <v>1</v>
      </c>
      <c r="S7275">
        <v>1977</v>
      </c>
      <c r="T7275" s="29">
        <f>IF(TRIM(PropertySet[[#This Row],[YEAR BUILT]])="", "N/A", 2023-PropertySet[[#This Row],[YEAR BUILT]])</f>
        <v>46</v>
      </c>
      <c r="U7275" t="str" cm="1">
        <f t="array" ref="U7275">IF(PropertySet[[#This Row],[AGE]] = "N/A", "N/A", _xlfn.IFS(PropertySet[[#This Row],[AGE]] &lt;= 25, "0-25 Years", PropertySet[[#This Row],[AGE]] &lt;= 50, "26-50 Years", PropertySet[[#This Row],[AGE]]&lt;=75, "51-75 Years", PropertySet[[#This Row],[AGE]]&lt;=100, "76-100 Years", PropertySet[[#This Row],[AGE]]&gt;100, "100+ Years"))</f>
        <v>26-50 Years</v>
      </c>
      <c r="V7275" t="str" cm="1">
        <f t="array" ref="V72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75" s="12" t="s">
        <v>33</v>
      </c>
      <c r="X7275" t="s">
        <v>213</v>
      </c>
    </row>
    <row r="7276" spans="1:24" x14ac:dyDescent="0.3">
      <c r="A7276" t="s">
        <v>7106</v>
      </c>
      <c r="B7276" t="s">
        <v>211</v>
      </c>
      <c r="C7276" t="s">
        <v>30</v>
      </c>
      <c r="D7276" t="s">
        <v>212</v>
      </c>
      <c r="E7276">
        <v>1525</v>
      </c>
      <c r="F7276">
        <v>1074</v>
      </c>
      <c r="G7276" t="s">
        <v>6</v>
      </c>
      <c r="H7276" t="s">
        <v>213</v>
      </c>
      <c r="I7276" t="s">
        <v>7279</v>
      </c>
      <c r="J7276" t="s">
        <v>240</v>
      </c>
      <c r="K7276">
        <v>10314</v>
      </c>
      <c r="L7276" s="25">
        <v>0</v>
      </c>
      <c r="M7276" s="13">
        <v>45070</v>
      </c>
      <c r="N7276" s="1">
        <v>1</v>
      </c>
      <c r="P7276" s="1">
        <v>1</v>
      </c>
      <c r="S7276">
        <v>1977</v>
      </c>
      <c r="T7276" s="29">
        <f>IF(TRIM(PropertySet[[#This Row],[YEAR BUILT]])="", "N/A", 2023-PropertySet[[#This Row],[YEAR BUILT]])</f>
        <v>46</v>
      </c>
      <c r="U7276" t="str" cm="1">
        <f t="array" ref="U7276">IF(PropertySet[[#This Row],[AGE]] = "N/A", "N/A", _xlfn.IFS(PropertySet[[#This Row],[AGE]] &lt;= 25, "0-25 Years", PropertySet[[#This Row],[AGE]] &lt;= 50, "26-50 Years", PropertySet[[#This Row],[AGE]]&lt;=75, "51-75 Years", PropertySet[[#This Row],[AGE]]&lt;=100, "76-100 Years", PropertySet[[#This Row],[AGE]]&gt;100, "100+ Years"))</f>
        <v>26-50 Years</v>
      </c>
      <c r="V7276" t="str" cm="1">
        <f t="array" ref="V72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76" s="12" t="s">
        <v>33</v>
      </c>
      <c r="X7276" t="s">
        <v>213</v>
      </c>
    </row>
    <row r="7277" spans="1:24" x14ac:dyDescent="0.3">
      <c r="A7277" t="s">
        <v>7106</v>
      </c>
      <c r="B7277" t="s">
        <v>211</v>
      </c>
      <c r="C7277" t="s">
        <v>30</v>
      </c>
      <c r="D7277" t="s">
        <v>212</v>
      </c>
      <c r="E7277">
        <v>1525</v>
      </c>
      <c r="F7277">
        <v>1084</v>
      </c>
      <c r="G7277" t="s">
        <v>6</v>
      </c>
      <c r="H7277" t="s">
        <v>213</v>
      </c>
      <c r="I7277" t="s">
        <v>7280</v>
      </c>
      <c r="J7277" t="s">
        <v>33</v>
      </c>
      <c r="K7277">
        <v>10314</v>
      </c>
      <c r="L7277" s="25">
        <v>420000</v>
      </c>
      <c r="M7277" s="13">
        <v>45006</v>
      </c>
      <c r="N7277" s="1">
        <v>1</v>
      </c>
      <c r="P7277" s="1">
        <v>1</v>
      </c>
      <c r="S7277">
        <v>1977</v>
      </c>
      <c r="T7277" s="29">
        <f>IF(TRIM(PropertySet[[#This Row],[YEAR BUILT]])="", "N/A", 2023-PropertySet[[#This Row],[YEAR BUILT]])</f>
        <v>46</v>
      </c>
      <c r="U7277" t="str" cm="1">
        <f t="array" ref="U7277">IF(PropertySet[[#This Row],[AGE]] = "N/A", "N/A", _xlfn.IFS(PropertySet[[#This Row],[AGE]] &lt;= 25, "0-25 Years", PropertySet[[#This Row],[AGE]] &lt;= 50, "26-50 Years", PropertySet[[#This Row],[AGE]]&lt;=75, "51-75 Years", PropertySet[[#This Row],[AGE]]&lt;=100, "76-100 Years", PropertySet[[#This Row],[AGE]]&gt;100, "100+ Years"))</f>
        <v>26-50 Years</v>
      </c>
      <c r="V7277" t="str" cm="1">
        <f t="array" ref="V72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77" s="12" t="s">
        <v>33</v>
      </c>
      <c r="X7277" t="s">
        <v>213</v>
      </c>
    </row>
    <row r="7278" spans="1:24" x14ac:dyDescent="0.3">
      <c r="A7278" t="s">
        <v>7106</v>
      </c>
      <c r="B7278" t="s">
        <v>211</v>
      </c>
      <c r="C7278" t="s">
        <v>30</v>
      </c>
      <c r="D7278" t="s">
        <v>212</v>
      </c>
      <c r="E7278">
        <v>1525</v>
      </c>
      <c r="F7278">
        <v>1096</v>
      </c>
      <c r="G7278" t="s">
        <v>6</v>
      </c>
      <c r="H7278" t="s">
        <v>213</v>
      </c>
      <c r="I7278" t="s">
        <v>7281</v>
      </c>
      <c r="J7278" t="s">
        <v>240</v>
      </c>
      <c r="K7278">
        <v>10314</v>
      </c>
      <c r="L7278" s="25">
        <v>475000</v>
      </c>
      <c r="M7278" s="13">
        <v>45105</v>
      </c>
      <c r="N7278" s="1">
        <v>1</v>
      </c>
      <c r="P7278" s="1">
        <v>1</v>
      </c>
      <c r="S7278">
        <v>1977</v>
      </c>
      <c r="T7278" s="29">
        <f>IF(TRIM(PropertySet[[#This Row],[YEAR BUILT]])="", "N/A", 2023-PropertySet[[#This Row],[YEAR BUILT]])</f>
        <v>46</v>
      </c>
      <c r="U7278" t="str" cm="1">
        <f t="array" ref="U7278">IF(PropertySet[[#This Row],[AGE]] = "N/A", "N/A", _xlfn.IFS(PropertySet[[#This Row],[AGE]] &lt;= 25, "0-25 Years", PropertySet[[#This Row],[AGE]] &lt;= 50, "26-50 Years", PropertySet[[#This Row],[AGE]]&lt;=75, "51-75 Years", PropertySet[[#This Row],[AGE]]&lt;=100, "76-100 Years", PropertySet[[#This Row],[AGE]]&gt;100, "100+ Years"))</f>
        <v>26-50 Years</v>
      </c>
      <c r="V7278" t="str" cm="1">
        <f t="array" ref="V72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78" s="12" t="s">
        <v>33</v>
      </c>
      <c r="X7278" t="s">
        <v>213</v>
      </c>
    </row>
    <row r="7279" spans="1:24" x14ac:dyDescent="0.3">
      <c r="A7279" t="s">
        <v>7106</v>
      </c>
      <c r="B7279" t="s">
        <v>211</v>
      </c>
      <c r="C7279" t="s">
        <v>30</v>
      </c>
      <c r="D7279" t="s">
        <v>212</v>
      </c>
      <c r="E7279">
        <v>1525</v>
      </c>
      <c r="F7279">
        <v>1103</v>
      </c>
      <c r="G7279" t="s">
        <v>6</v>
      </c>
      <c r="H7279" t="s">
        <v>213</v>
      </c>
      <c r="I7279" t="s">
        <v>7282</v>
      </c>
      <c r="J7279" t="s">
        <v>33</v>
      </c>
      <c r="K7279">
        <v>10314</v>
      </c>
      <c r="L7279" s="25">
        <v>500000</v>
      </c>
      <c r="M7279" s="13">
        <v>45135</v>
      </c>
      <c r="N7279" s="1">
        <v>1</v>
      </c>
      <c r="P7279" s="1">
        <v>1</v>
      </c>
      <c r="S7279">
        <v>1977</v>
      </c>
      <c r="T7279" s="29">
        <f>IF(TRIM(PropertySet[[#This Row],[YEAR BUILT]])="", "N/A", 2023-PropertySet[[#This Row],[YEAR BUILT]])</f>
        <v>46</v>
      </c>
      <c r="U7279" t="str" cm="1">
        <f t="array" ref="U7279">IF(PropertySet[[#This Row],[AGE]] = "N/A", "N/A", _xlfn.IFS(PropertySet[[#This Row],[AGE]] &lt;= 25, "0-25 Years", PropertySet[[#This Row],[AGE]] &lt;= 50, "26-50 Years", PropertySet[[#This Row],[AGE]]&lt;=75, "51-75 Years", PropertySet[[#This Row],[AGE]]&lt;=100, "76-100 Years", PropertySet[[#This Row],[AGE]]&gt;100, "100+ Years"))</f>
        <v>26-50 Years</v>
      </c>
      <c r="V7279" t="str" cm="1">
        <f t="array" ref="V72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79" s="12" t="s">
        <v>33</v>
      </c>
      <c r="X7279" t="s">
        <v>213</v>
      </c>
    </row>
    <row r="7280" spans="1:24" x14ac:dyDescent="0.3">
      <c r="A7280" t="s">
        <v>7106</v>
      </c>
      <c r="B7280" t="s">
        <v>211</v>
      </c>
      <c r="C7280" t="s">
        <v>30</v>
      </c>
      <c r="D7280" t="s">
        <v>212</v>
      </c>
      <c r="E7280">
        <v>1525</v>
      </c>
      <c r="F7280">
        <v>1122</v>
      </c>
      <c r="G7280" t="s">
        <v>6</v>
      </c>
      <c r="H7280" t="s">
        <v>213</v>
      </c>
      <c r="I7280" t="s">
        <v>7283</v>
      </c>
      <c r="J7280" t="s">
        <v>33</v>
      </c>
      <c r="K7280">
        <v>10314</v>
      </c>
      <c r="L7280" s="25">
        <v>0</v>
      </c>
      <c r="M7280" s="13">
        <v>44945</v>
      </c>
      <c r="N7280" s="1">
        <v>1</v>
      </c>
      <c r="P7280" s="1">
        <v>1</v>
      </c>
      <c r="S7280">
        <v>1977</v>
      </c>
      <c r="T7280" s="29">
        <f>IF(TRIM(PropertySet[[#This Row],[YEAR BUILT]])="", "N/A", 2023-PropertySet[[#This Row],[YEAR BUILT]])</f>
        <v>46</v>
      </c>
      <c r="U7280" t="str" cm="1">
        <f t="array" ref="U7280">IF(PropertySet[[#This Row],[AGE]] = "N/A", "N/A", _xlfn.IFS(PropertySet[[#This Row],[AGE]] &lt;= 25, "0-25 Years", PropertySet[[#This Row],[AGE]] &lt;= 50, "26-50 Years", PropertySet[[#This Row],[AGE]]&lt;=75, "51-75 Years", PropertySet[[#This Row],[AGE]]&lt;=100, "76-100 Years", PropertySet[[#This Row],[AGE]]&gt;100, "100+ Years"))</f>
        <v>26-50 Years</v>
      </c>
      <c r="V7280" t="str" cm="1">
        <f t="array" ref="V72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80" s="12" t="s">
        <v>33</v>
      </c>
      <c r="X7280" t="s">
        <v>213</v>
      </c>
    </row>
    <row r="7281" spans="1:24" x14ac:dyDescent="0.3">
      <c r="A7281" t="s">
        <v>7106</v>
      </c>
      <c r="B7281" t="s">
        <v>211</v>
      </c>
      <c r="C7281" t="s">
        <v>30</v>
      </c>
      <c r="D7281" t="s">
        <v>212</v>
      </c>
      <c r="E7281">
        <v>1525</v>
      </c>
      <c r="F7281">
        <v>1126</v>
      </c>
      <c r="G7281" t="s">
        <v>6</v>
      </c>
      <c r="H7281" t="s">
        <v>213</v>
      </c>
      <c r="I7281" t="s">
        <v>7284</v>
      </c>
      <c r="J7281" t="s">
        <v>240</v>
      </c>
      <c r="K7281">
        <v>10314</v>
      </c>
      <c r="L7281" s="25">
        <v>495000</v>
      </c>
      <c r="M7281" s="13">
        <v>45246</v>
      </c>
      <c r="N7281" s="1">
        <v>1</v>
      </c>
      <c r="P7281" s="1">
        <v>1</v>
      </c>
      <c r="S7281">
        <v>1977</v>
      </c>
      <c r="T7281" s="29">
        <f>IF(TRIM(PropertySet[[#This Row],[YEAR BUILT]])="", "N/A", 2023-PropertySet[[#This Row],[YEAR BUILT]])</f>
        <v>46</v>
      </c>
      <c r="U7281" t="str" cm="1">
        <f t="array" ref="U7281">IF(PropertySet[[#This Row],[AGE]] = "N/A", "N/A", _xlfn.IFS(PropertySet[[#This Row],[AGE]] &lt;= 25, "0-25 Years", PropertySet[[#This Row],[AGE]] &lt;= 50, "26-50 Years", PropertySet[[#This Row],[AGE]]&lt;=75, "51-75 Years", PropertySet[[#This Row],[AGE]]&lt;=100, "76-100 Years", PropertySet[[#This Row],[AGE]]&gt;100, "100+ Years"))</f>
        <v>26-50 Years</v>
      </c>
      <c r="V7281" t="str" cm="1">
        <f t="array" ref="V72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81" s="12" t="s">
        <v>33</v>
      </c>
      <c r="X7281" t="s">
        <v>213</v>
      </c>
    </row>
    <row r="7282" spans="1:24" x14ac:dyDescent="0.3">
      <c r="A7282" t="s">
        <v>7106</v>
      </c>
      <c r="B7282" t="s">
        <v>211</v>
      </c>
      <c r="C7282" t="s">
        <v>30</v>
      </c>
      <c r="D7282" t="s">
        <v>212</v>
      </c>
      <c r="E7282">
        <v>1525</v>
      </c>
      <c r="F7282">
        <v>1167</v>
      </c>
      <c r="G7282" t="s">
        <v>6</v>
      </c>
      <c r="H7282" t="s">
        <v>213</v>
      </c>
      <c r="I7282" t="s">
        <v>7285</v>
      </c>
      <c r="J7282" t="s">
        <v>240</v>
      </c>
      <c r="K7282">
        <v>10314</v>
      </c>
      <c r="L7282" s="25">
        <v>0</v>
      </c>
      <c r="M7282" s="13">
        <v>44943</v>
      </c>
      <c r="N7282" s="1">
        <v>1</v>
      </c>
      <c r="P7282" s="1">
        <v>1</v>
      </c>
      <c r="S7282">
        <v>1978</v>
      </c>
      <c r="T7282" s="29">
        <f>IF(TRIM(PropertySet[[#This Row],[YEAR BUILT]])="", "N/A", 2023-PropertySet[[#This Row],[YEAR BUILT]])</f>
        <v>45</v>
      </c>
      <c r="U7282" t="str" cm="1">
        <f t="array" ref="U7282">IF(PropertySet[[#This Row],[AGE]] = "N/A", "N/A", _xlfn.IFS(PropertySet[[#This Row],[AGE]] &lt;= 25, "0-25 Years", PropertySet[[#This Row],[AGE]] &lt;= 50, "26-50 Years", PropertySet[[#This Row],[AGE]]&lt;=75, "51-75 Years", PropertySet[[#This Row],[AGE]]&lt;=100, "76-100 Years", PropertySet[[#This Row],[AGE]]&gt;100, "100+ Years"))</f>
        <v>26-50 Years</v>
      </c>
      <c r="V7282" t="str" cm="1">
        <f t="array" ref="V72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82" s="12" t="s">
        <v>33</v>
      </c>
      <c r="X7282" t="s">
        <v>213</v>
      </c>
    </row>
    <row r="7283" spans="1:24" x14ac:dyDescent="0.3">
      <c r="A7283" t="s">
        <v>7106</v>
      </c>
      <c r="B7283" t="s">
        <v>211</v>
      </c>
      <c r="C7283" t="s">
        <v>30</v>
      </c>
      <c r="D7283" t="s">
        <v>212</v>
      </c>
      <c r="E7283">
        <v>1525</v>
      </c>
      <c r="F7283">
        <v>1167</v>
      </c>
      <c r="G7283" t="s">
        <v>6</v>
      </c>
      <c r="H7283" t="s">
        <v>213</v>
      </c>
      <c r="I7283" t="s">
        <v>7285</v>
      </c>
      <c r="J7283" t="s">
        <v>240</v>
      </c>
      <c r="K7283">
        <v>10314</v>
      </c>
      <c r="L7283" s="25">
        <v>10</v>
      </c>
      <c r="M7283" s="13">
        <v>45260</v>
      </c>
      <c r="N7283" s="1">
        <v>1</v>
      </c>
      <c r="P7283" s="1">
        <v>1</v>
      </c>
      <c r="S7283">
        <v>1978</v>
      </c>
      <c r="T7283" s="29">
        <f>IF(TRIM(PropertySet[[#This Row],[YEAR BUILT]])="", "N/A", 2023-PropertySet[[#This Row],[YEAR BUILT]])</f>
        <v>45</v>
      </c>
      <c r="U7283" t="str" cm="1">
        <f t="array" ref="U7283">IF(PropertySet[[#This Row],[AGE]] = "N/A", "N/A", _xlfn.IFS(PropertySet[[#This Row],[AGE]] &lt;= 25, "0-25 Years", PropertySet[[#This Row],[AGE]] &lt;= 50, "26-50 Years", PropertySet[[#This Row],[AGE]]&lt;=75, "51-75 Years", PropertySet[[#This Row],[AGE]]&lt;=100, "76-100 Years", PropertySet[[#This Row],[AGE]]&gt;100, "100+ Years"))</f>
        <v>26-50 Years</v>
      </c>
      <c r="V7283" t="str" cm="1">
        <f t="array" ref="V72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83" s="12" t="s">
        <v>33</v>
      </c>
      <c r="X7283" t="s">
        <v>213</v>
      </c>
    </row>
    <row r="7284" spans="1:24" x14ac:dyDescent="0.3">
      <c r="A7284" t="s">
        <v>7106</v>
      </c>
      <c r="B7284" t="s">
        <v>211</v>
      </c>
      <c r="C7284" t="s">
        <v>30</v>
      </c>
      <c r="D7284" t="s">
        <v>212</v>
      </c>
      <c r="E7284">
        <v>1525</v>
      </c>
      <c r="F7284">
        <v>1172</v>
      </c>
      <c r="G7284" t="s">
        <v>6</v>
      </c>
      <c r="H7284" t="s">
        <v>213</v>
      </c>
      <c r="I7284" t="s">
        <v>7286</v>
      </c>
      <c r="J7284" t="s">
        <v>33</v>
      </c>
      <c r="K7284">
        <v>10314</v>
      </c>
      <c r="L7284" s="25">
        <v>499880</v>
      </c>
      <c r="M7284" s="13">
        <v>45236</v>
      </c>
      <c r="N7284" s="1">
        <v>1</v>
      </c>
      <c r="P7284" s="1">
        <v>1</v>
      </c>
      <c r="S7284">
        <v>1978</v>
      </c>
      <c r="T7284" s="29">
        <f>IF(TRIM(PropertySet[[#This Row],[YEAR BUILT]])="", "N/A", 2023-PropertySet[[#This Row],[YEAR BUILT]])</f>
        <v>45</v>
      </c>
      <c r="U7284" t="str" cm="1">
        <f t="array" ref="U7284">IF(PropertySet[[#This Row],[AGE]] = "N/A", "N/A", _xlfn.IFS(PropertySet[[#This Row],[AGE]] &lt;= 25, "0-25 Years", PropertySet[[#This Row],[AGE]] &lt;= 50, "26-50 Years", PropertySet[[#This Row],[AGE]]&lt;=75, "51-75 Years", PropertySet[[#This Row],[AGE]]&lt;=100, "76-100 Years", PropertySet[[#This Row],[AGE]]&gt;100, "100+ Years"))</f>
        <v>26-50 Years</v>
      </c>
      <c r="V7284" t="str" cm="1">
        <f t="array" ref="V72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284" s="12" t="s">
        <v>33</v>
      </c>
      <c r="X7284" t="s">
        <v>213</v>
      </c>
    </row>
    <row r="7285" spans="1:24" x14ac:dyDescent="0.3">
      <c r="A7285" t="s">
        <v>7106</v>
      </c>
      <c r="B7285" t="s">
        <v>211</v>
      </c>
      <c r="C7285" t="s">
        <v>30</v>
      </c>
      <c r="D7285" t="s">
        <v>71</v>
      </c>
      <c r="E7285">
        <v>396</v>
      </c>
      <c r="F7285">
        <v>18</v>
      </c>
      <c r="G7285" t="s">
        <v>6</v>
      </c>
      <c r="H7285" t="s">
        <v>72</v>
      </c>
      <c r="I7285" t="s">
        <v>7287</v>
      </c>
      <c r="J7285" t="s">
        <v>6</v>
      </c>
      <c r="K7285">
        <v>10314</v>
      </c>
      <c r="L7285" s="25">
        <v>0</v>
      </c>
      <c r="M7285" s="13">
        <v>44965</v>
      </c>
      <c r="N7285" s="1">
        <v>0</v>
      </c>
      <c r="O7285" s="1">
        <v>0</v>
      </c>
      <c r="P7285" s="1">
        <v>0</v>
      </c>
      <c r="Q7285" s="1">
        <v>69</v>
      </c>
      <c r="R7285" s="1">
        <v>0</v>
      </c>
      <c r="S7285" t="s">
        <v>7614</v>
      </c>
      <c r="T7285" s="29" t="str">
        <f>IF(TRIM(PropertySet[[#This Row],[YEAR BUILT]])="", "N/A", 2023-PropertySet[[#This Row],[YEAR BUILT]])</f>
        <v>N/A</v>
      </c>
      <c r="U7285" t="str" cm="1">
        <f t="array" ref="U7285">IF(PropertySet[[#This Row],[AGE]] = "N/A", "N/A", _xlfn.IFS(PropertySet[[#This Row],[AGE]] &lt;= 25, "0-25 Years", PropertySet[[#This Row],[AGE]] &lt;= 50, "26-50 Years", PropertySet[[#This Row],[AGE]]&lt;=75, "51-75 Years", PropertySet[[#This Row],[AGE]]&lt;=100, "76-100 Years", PropertySet[[#This Row],[AGE]]&gt;100, "100+ Years"))</f>
        <v>N/A</v>
      </c>
      <c r="V7285" t="str" cm="1">
        <f t="array" ref="V72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7285" s="12" t="s">
        <v>33</v>
      </c>
      <c r="X7285" t="s">
        <v>72</v>
      </c>
    </row>
    <row r="7286" spans="1:24" x14ac:dyDescent="0.3">
      <c r="A7286" t="s">
        <v>7106</v>
      </c>
      <c r="B7286" t="s">
        <v>211</v>
      </c>
      <c r="C7286" t="s">
        <v>30</v>
      </c>
      <c r="D7286" t="s">
        <v>71</v>
      </c>
      <c r="E7286">
        <v>458</v>
      </c>
      <c r="F7286">
        <v>84</v>
      </c>
      <c r="G7286" t="s">
        <v>6</v>
      </c>
      <c r="H7286" t="s">
        <v>72</v>
      </c>
      <c r="I7286" t="s">
        <v>7288</v>
      </c>
      <c r="J7286" t="s">
        <v>6</v>
      </c>
      <c r="K7286">
        <v>10314</v>
      </c>
      <c r="L7286" s="25">
        <v>10</v>
      </c>
      <c r="M7286" s="13">
        <v>45048</v>
      </c>
      <c r="N7286" s="1">
        <v>0</v>
      </c>
      <c r="O7286" s="1">
        <v>0</v>
      </c>
      <c r="P7286" s="1">
        <v>0</v>
      </c>
      <c r="Q7286" s="1">
        <v>1701</v>
      </c>
      <c r="R7286" s="1">
        <v>0</v>
      </c>
      <c r="S7286" t="s">
        <v>7614</v>
      </c>
      <c r="T7286" s="29" t="str">
        <f>IF(TRIM(PropertySet[[#This Row],[YEAR BUILT]])="", "N/A", 2023-PropertySet[[#This Row],[YEAR BUILT]])</f>
        <v>N/A</v>
      </c>
      <c r="U7286" t="str" cm="1">
        <f t="array" ref="U7286">IF(PropertySet[[#This Row],[AGE]] = "N/A", "N/A", _xlfn.IFS(PropertySet[[#This Row],[AGE]] &lt;= 25, "0-25 Years", PropertySet[[#This Row],[AGE]] &lt;= 50, "26-50 Years", PropertySet[[#This Row],[AGE]]&lt;=75, "51-75 Years", PropertySet[[#This Row],[AGE]]&lt;=100, "76-100 Years", PropertySet[[#This Row],[AGE]]&gt;100, "100+ Years"))</f>
        <v>N/A</v>
      </c>
      <c r="V7286" t="str" cm="1">
        <f t="array" ref="V72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7286" s="12" t="s">
        <v>33</v>
      </c>
      <c r="X7286" t="s">
        <v>72</v>
      </c>
    </row>
    <row r="7287" spans="1:24" x14ac:dyDescent="0.3">
      <c r="A7287" t="s">
        <v>7106</v>
      </c>
      <c r="B7287" t="s">
        <v>211</v>
      </c>
      <c r="C7287" t="s">
        <v>30</v>
      </c>
      <c r="D7287">
        <v>1</v>
      </c>
      <c r="E7287">
        <v>1435</v>
      </c>
      <c r="F7287">
        <v>3</v>
      </c>
      <c r="G7287" t="s">
        <v>6</v>
      </c>
      <c r="H7287" t="s">
        <v>153</v>
      </c>
      <c r="I7287" t="s">
        <v>1059</v>
      </c>
      <c r="J7287" t="s">
        <v>6</v>
      </c>
      <c r="K7287">
        <v>10302</v>
      </c>
      <c r="L7287" s="25">
        <v>1272813</v>
      </c>
      <c r="M7287" s="13">
        <v>45169</v>
      </c>
      <c r="N7287" s="1">
        <v>2</v>
      </c>
      <c r="O7287" s="1">
        <v>0</v>
      </c>
      <c r="P7287" s="1">
        <v>2</v>
      </c>
      <c r="Q7287" s="1">
        <v>5025</v>
      </c>
      <c r="R7287" s="1">
        <v>0</v>
      </c>
      <c r="S7287">
        <v>2023</v>
      </c>
      <c r="T7287" s="29">
        <f>IF(TRIM(PropertySet[[#This Row],[YEAR BUILT]])="", "N/A", 2023-PropertySet[[#This Row],[YEAR BUILT]])</f>
        <v>0</v>
      </c>
      <c r="U7287" t="str" cm="1">
        <f t="array" ref="U7287">IF(PropertySet[[#This Row],[AGE]] = "N/A", "N/A", _xlfn.IFS(PropertySet[[#This Row],[AGE]] &lt;= 25, "0-25 Years", PropertySet[[#This Row],[AGE]] &lt;= 50, "26-50 Years", PropertySet[[#This Row],[AGE]]&lt;=75, "51-75 Years", PropertySet[[#This Row],[AGE]]&lt;=100, "76-100 Years", PropertySet[[#This Row],[AGE]]&gt;100, "100+ Years"))</f>
        <v>0-25 Years</v>
      </c>
      <c r="V7287" t="str" cm="1">
        <f t="array" ref="V72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287" s="12" t="s">
        <v>33</v>
      </c>
      <c r="X7287" t="s">
        <v>72</v>
      </c>
    </row>
    <row r="7288" spans="1:24" x14ac:dyDescent="0.3">
      <c r="A7288" t="s">
        <v>7106</v>
      </c>
      <c r="B7288" t="s">
        <v>211</v>
      </c>
      <c r="C7288" t="s">
        <v>30</v>
      </c>
      <c r="D7288" t="s">
        <v>71</v>
      </c>
      <c r="E7288">
        <v>1478</v>
      </c>
      <c r="F7288">
        <v>194</v>
      </c>
      <c r="G7288" t="s">
        <v>6</v>
      </c>
      <c r="H7288" t="s">
        <v>72</v>
      </c>
      <c r="I7288" t="s">
        <v>7289</v>
      </c>
      <c r="J7288" t="s">
        <v>6</v>
      </c>
      <c r="K7288">
        <v>10302</v>
      </c>
      <c r="L7288" s="25">
        <v>283333</v>
      </c>
      <c r="M7288" s="13">
        <v>44935</v>
      </c>
      <c r="N7288" s="1">
        <v>0</v>
      </c>
      <c r="O7288" s="1">
        <v>0</v>
      </c>
      <c r="P7288" s="1">
        <v>0</v>
      </c>
      <c r="Q7288" s="1">
        <v>223</v>
      </c>
      <c r="R7288" s="1">
        <v>0</v>
      </c>
      <c r="S7288" t="s">
        <v>7614</v>
      </c>
      <c r="T7288" s="29" t="str">
        <f>IF(TRIM(PropertySet[[#This Row],[YEAR BUILT]])="", "N/A", 2023-PropertySet[[#This Row],[YEAR BUILT]])</f>
        <v>N/A</v>
      </c>
      <c r="U7288" t="str" cm="1">
        <f t="array" ref="U7288">IF(PropertySet[[#This Row],[AGE]] = "N/A", "N/A", _xlfn.IFS(PropertySet[[#This Row],[AGE]] &lt;= 25, "0-25 Years", PropertySet[[#This Row],[AGE]] &lt;= 50, "26-50 Years", PropertySet[[#This Row],[AGE]]&lt;=75, "51-75 Years", PropertySet[[#This Row],[AGE]]&lt;=100, "76-100 Years", PropertySet[[#This Row],[AGE]]&gt;100, "100+ Years"))</f>
        <v>N/A</v>
      </c>
      <c r="V7288" t="str" cm="1">
        <f t="array" ref="V72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7288" s="12" t="s">
        <v>33</v>
      </c>
      <c r="X7288" t="s">
        <v>72</v>
      </c>
    </row>
    <row r="7289" spans="1:24" x14ac:dyDescent="0.3">
      <c r="A7289" t="s">
        <v>7106</v>
      </c>
      <c r="B7289" t="s">
        <v>211</v>
      </c>
      <c r="C7289" t="s">
        <v>30</v>
      </c>
      <c r="D7289">
        <v>1</v>
      </c>
      <c r="E7289">
        <v>424</v>
      </c>
      <c r="F7289">
        <v>26</v>
      </c>
      <c r="G7289" t="s">
        <v>6</v>
      </c>
      <c r="H7289" t="s">
        <v>895</v>
      </c>
      <c r="I7289" t="s">
        <v>7290</v>
      </c>
      <c r="J7289" t="s">
        <v>6</v>
      </c>
      <c r="K7289">
        <v>10314</v>
      </c>
      <c r="L7289" s="25">
        <v>0</v>
      </c>
      <c r="M7289" s="13">
        <v>44949</v>
      </c>
      <c r="N7289" s="1">
        <v>0</v>
      </c>
      <c r="O7289" s="1">
        <v>0</v>
      </c>
      <c r="P7289" s="1">
        <v>0</v>
      </c>
      <c r="Q7289" s="1">
        <v>2000</v>
      </c>
      <c r="R7289" s="1">
        <v>0</v>
      </c>
      <c r="S7289">
        <v>1950</v>
      </c>
      <c r="T7289" s="29">
        <f>IF(TRIM(PropertySet[[#This Row],[YEAR BUILT]])="", "N/A", 2023-PropertySet[[#This Row],[YEAR BUILT]])</f>
        <v>73</v>
      </c>
      <c r="U7289" t="str" cm="1">
        <f t="array" ref="U7289">IF(PropertySet[[#This Row],[AGE]] = "N/A", "N/A", _xlfn.IFS(PropertySet[[#This Row],[AGE]] &lt;= 25, "0-25 Years", PropertySet[[#This Row],[AGE]] &lt;= 50, "26-50 Years", PropertySet[[#This Row],[AGE]]&lt;=75, "51-75 Years", PropertySet[[#This Row],[AGE]]&lt;=100, "76-100 Years", PropertySet[[#This Row],[AGE]]&gt;100, "100+ Years"))</f>
        <v>51-75 Years</v>
      </c>
      <c r="V7289" t="str" cm="1">
        <f t="array" ref="V72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89" s="12" t="s">
        <v>33</v>
      </c>
      <c r="X7289" t="s">
        <v>895</v>
      </c>
    </row>
    <row r="7290" spans="1:24" x14ac:dyDescent="0.3">
      <c r="A7290" t="s">
        <v>7106</v>
      </c>
      <c r="B7290" t="s">
        <v>211</v>
      </c>
      <c r="C7290" t="s">
        <v>30</v>
      </c>
      <c r="D7290">
        <v>1</v>
      </c>
      <c r="E7290">
        <v>457</v>
      </c>
      <c r="F7290">
        <v>266</v>
      </c>
      <c r="G7290" t="s">
        <v>6</v>
      </c>
      <c r="H7290" t="s">
        <v>895</v>
      </c>
      <c r="I7290" t="s">
        <v>7291</v>
      </c>
      <c r="J7290" t="s">
        <v>6</v>
      </c>
      <c r="K7290">
        <v>10314</v>
      </c>
      <c r="L7290" s="25">
        <v>0</v>
      </c>
      <c r="M7290" s="13">
        <v>45106</v>
      </c>
      <c r="N7290" s="1">
        <v>0</v>
      </c>
      <c r="O7290" s="1">
        <v>0</v>
      </c>
      <c r="P7290" s="1">
        <v>0</v>
      </c>
      <c r="Q7290" s="1">
        <v>910</v>
      </c>
      <c r="R7290" s="1">
        <v>0</v>
      </c>
      <c r="S7290">
        <v>1950</v>
      </c>
      <c r="T7290" s="29">
        <f>IF(TRIM(PropertySet[[#This Row],[YEAR BUILT]])="", "N/A", 2023-PropertySet[[#This Row],[YEAR BUILT]])</f>
        <v>73</v>
      </c>
      <c r="U7290" t="str" cm="1">
        <f t="array" ref="U7290">IF(PropertySet[[#This Row],[AGE]] = "N/A", "N/A", _xlfn.IFS(PropertySet[[#This Row],[AGE]] &lt;= 25, "0-25 Years", PropertySet[[#This Row],[AGE]] &lt;= 50, "26-50 Years", PropertySet[[#This Row],[AGE]]&lt;=75, "51-75 Years", PropertySet[[#This Row],[AGE]]&lt;=100, "76-100 Years", PropertySet[[#This Row],[AGE]]&gt;100, "100+ Years"))</f>
        <v>51-75 Years</v>
      </c>
      <c r="V7290" t="str" cm="1">
        <f t="array" ref="V72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90" s="12" t="s">
        <v>33</v>
      </c>
      <c r="X7290" t="s">
        <v>895</v>
      </c>
    </row>
    <row r="7291" spans="1:24" x14ac:dyDescent="0.3">
      <c r="A7291" t="s">
        <v>7106</v>
      </c>
      <c r="B7291" t="s">
        <v>236</v>
      </c>
      <c r="C7291" t="s">
        <v>30</v>
      </c>
      <c r="D7291" t="s">
        <v>896</v>
      </c>
      <c r="E7291">
        <v>392</v>
      </c>
      <c r="F7291">
        <v>4</v>
      </c>
      <c r="G7291" t="s">
        <v>6</v>
      </c>
      <c r="H7291" t="s">
        <v>1064</v>
      </c>
      <c r="I7291" t="s">
        <v>7292</v>
      </c>
      <c r="J7291" t="s">
        <v>6</v>
      </c>
      <c r="K7291">
        <v>10302</v>
      </c>
      <c r="L7291" s="25">
        <v>720000</v>
      </c>
      <c r="M7291" s="13">
        <v>44944</v>
      </c>
      <c r="N7291" s="1">
        <v>4</v>
      </c>
      <c r="O7291" s="1">
        <v>0</v>
      </c>
      <c r="P7291" s="1">
        <v>4</v>
      </c>
      <c r="Q7291" s="1">
        <v>5000</v>
      </c>
      <c r="R7291" s="1">
        <v>3220</v>
      </c>
      <c r="S7291">
        <v>1932</v>
      </c>
      <c r="T7291" s="29">
        <f>IF(TRIM(PropertySet[[#This Row],[YEAR BUILT]])="", "N/A", 2023-PropertySet[[#This Row],[YEAR BUILT]])</f>
        <v>91</v>
      </c>
      <c r="U7291" t="str" cm="1">
        <f t="array" ref="U7291">IF(PropertySet[[#This Row],[AGE]] = "N/A", "N/A", _xlfn.IFS(PropertySet[[#This Row],[AGE]] &lt;= 25, "0-25 Years", PropertySet[[#This Row],[AGE]] &lt;= 50, "26-50 Years", PropertySet[[#This Row],[AGE]]&lt;=75, "51-75 Years", PropertySet[[#This Row],[AGE]]&lt;=100, "76-100 Years", PropertySet[[#This Row],[AGE]]&gt;100, "100+ Years"))</f>
        <v>76-100 Years</v>
      </c>
      <c r="V7291" t="str" cm="1">
        <f t="array" ref="V72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291" s="12" t="s">
        <v>240</v>
      </c>
      <c r="X7291" t="s">
        <v>1064</v>
      </c>
    </row>
    <row r="7292" spans="1:24" x14ac:dyDescent="0.3">
      <c r="A7292" t="s">
        <v>7106</v>
      </c>
      <c r="B7292" t="s">
        <v>236</v>
      </c>
      <c r="C7292" t="s">
        <v>30</v>
      </c>
      <c r="D7292" t="s">
        <v>896</v>
      </c>
      <c r="E7292">
        <v>396</v>
      </c>
      <c r="F7292">
        <v>19</v>
      </c>
      <c r="G7292" t="s">
        <v>6</v>
      </c>
      <c r="H7292" t="s">
        <v>473</v>
      </c>
      <c r="I7292" t="s">
        <v>7293</v>
      </c>
      <c r="J7292" t="s">
        <v>6</v>
      </c>
      <c r="K7292">
        <v>10314</v>
      </c>
      <c r="L7292" s="25">
        <v>0</v>
      </c>
      <c r="M7292" s="13">
        <v>44965</v>
      </c>
      <c r="N7292" s="1">
        <v>5</v>
      </c>
      <c r="O7292" s="1">
        <v>0</v>
      </c>
      <c r="P7292" s="1">
        <v>5</v>
      </c>
      <c r="Q7292" s="1">
        <v>3839</v>
      </c>
      <c r="R7292" s="1">
        <v>3250</v>
      </c>
      <c r="S7292">
        <v>1931</v>
      </c>
      <c r="T7292" s="29">
        <f>IF(TRIM(PropertySet[[#This Row],[YEAR BUILT]])="", "N/A", 2023-PropertySet[[#This Row],[YEAR BUILT]])</f>
        <v>92</v>
      </c>
      <c r="U7292" t="str" cm="1">
        <f t="array" ref="U7292">IF(PropertySet[[#This Row],[AGE]] = "N/A", "N/A", _xlfn.IFS(PropertySet[[#This Row],[AGE]] &lt;= 25, "0-25 Years", PropertySet[[#This Row],[AGE]] &lt;= 50, "26-50 Years", PropertySet[[#This Row],[AGE]]&lt;=75, "51-75 Years", PropertySet[[#This Row],[AGE]]&lt;=100, "76-100 Years", PropertySet[[#This Row],[AGE]]&gt;100, "100+ Years"))</f>
        <v>76-100 Years</v>
      </c>
      <c r="V7292" t="str" cm="1">
        <f t="array" ref="V72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292" s="12" t="s">
        <v>240</v>
      </c>
      <c r="X7292" t="s">
        <v>473</v>
      </c>
    </row>
    <row r="7293" spans="1:24" x14ac:dyDescent="0.3">
      <c r="A7293" t="s">
        <v>7106</v>
      </c>
      <c r="B7293" t="s">
        <v>241</v>
      </c>
      <c r="C7293" t="s">
        <v>242</v>
      </c>
      <c r="D7293">
        <v>4</v>
      </c>
      <c r="E7293">
        <v>390</v>
      </c>
      <c r="F7293">
        <v>3</v>
      </c>
      <c r="G7293" t="s">
        <v>6</v>
      </c>
      <c r="H7293" t="s">
        <v>243</v>
      </c>
      <c r="I7293" t="s">
        <v>7294</v>
      </c>
      <c r="J7293" t="s">
        <v>6</v>
      </c>
      <c r="K7293">
        <v>10302</v>
      </c>
      <c r="L7293" s="25">
        <v>900000</v>
      </c>
      <c r="M7293" s="13">
        <v>44930</v>
      </c>
      <c r="N7293" s="1">
        <v>0</v>
      </c>
      <c r="O7293" s="1">
        <v>1</v>
      </c>
      <c r="P7293" s="1">
        <v>1</v>
      </c>
      <c r="Q7293" s="1">
        <v>4900</v>
      </c>
      <c r="R7293" s="1">
        <v>4896</v>
      </c>
      <c r="S7293">
        <v>1957</v>
      </c>
      <c r="T7293" s="29">
        <f>IF(TRIM(PropertySet[[#This Row],[YEAR BUILT]])="", "N/A", 2023-PropertySet[[#This Row],[YEAR BUILT]])</f>
        <v>66</v>
      </c>
      <c r="U7293" t="str" cm="1">
        <f t="array" ref="U7293">IF(PropertySet[[#This Row],[AGE]] = "N/A", "N/A", _xlfn.IFS(PropertySet[[#This Row],[AGE]] &lt;= 25, "0-25 Years", PropertySet[[#This Row],[AGE]] &lt;= 50, "26-50 Years", PropertySet[[#This Row],[AGE]]&lt;=75, "51-75 Years", PropertySet[[#This Row],[AGE]]&lt;=100, "76-100 Years", PropertySet[[#This Row],[AGE]]&gt;100, "100+ Years"))</f>
        <v>51-75 Years</v>
      </c>
      <c r="V7293" t="str" cm="1">
        <f t="array" ref="V72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93" s="12" t="s">
        <v>245</v>
      </c>
      <c r="X7293" t="s">
        <v>243</v>
      </c>
    </row>
    <row r="7294" spans="1:24" x14ac:dyDescent="0.3">
      <c r="A7294" t="s">
        <v>7106</v>
      </c>
      <c r="B7294" t="s">
        <v>241</v>
      </c>
      <c r="C7294" t="s">
        <v>242</v>
      </c>
      <c r="D7294">
        <v>4</v>
      </c>
      <c r="E7294">
        <v>390</v>
      </c>
      <c r="F7294">
        <v>191</v>
      </c>
      <c r="G7294" t="s">
        <v>6</v>
      </c>
      <c r="H7294" t="s">
        <v>901</v>
      </c>
      <c r="I7294" t="s">
        <v>7295</v>
      </c>
      <c r="J7294" t="s">
        <v>6</v>
      </c>
      <c r="K7294">
        <v>10302</v>
      </c>
      <c r="L7294" s="25">
        <v>610000</v>
      </c>
      <c r="M7294" s="13">
        <v>45100</v>
      </c>
      <c r="N7294" s="1">
        <v>1</v>
      </c>
      <c r="O7294" s="1">
        <v>1</v>
      </c>
      <c r="P7294" s="1">
        <v>2</v>
      </c>
      <c r="Q7294" s="1">
        <v>1600</v>
      </c>
      <c r="R7294" s="1">
        <v>1882</v>
      </c>
      <c r="S7294">
        <v>1934</v>
      </c>
      <c r="T7294" s="29">
        <f>IF(TRIM(PropertySet[[#This Row],[YEAR BUILT]])="", "N/A", 2023-PropertySet[[#This Row],[YEAR BUILT]])</f>
        <v>89</v>
      </c>
      <c r="U7294" t="str" cm="1">
        <f t="array" ref="U7294">IF(PropertySet[[#This Row],[AGE]] = "N/A", "N/A", _xlfn.IFS(PropertySet[[#This Row],[AGE]] &lt;= 25, "0-25 Years", PropertySet[[#This Row],[AGE]] &lt;= 50, "26-50 Years", PropertySet[[#This Row],[AGE]]&lt;=75, "51-75 Years", PropertySet[[#This Row],[AGE]]&lt;=100, "76-100 Years", PropertySet[[#This Row],[AGE]]&gt;100, "100+ Years"))</f>
        <v>76-100 Years</v>
      </c>
      <c r="V7294" t="str" cm="1">
        <f t="array" ref="V72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294" s="12" t="s">
        <v>245</v>
      </c>
      <c r="X7294" t="s">
        <v>901</v>
      </c>
    </row>
    <row r="7295" spans="1:24" x14ac:dyDescent="0.3">
      <c r="A7295" t="s">
        <v>7106</v>
      </c>
      <c r="B7295" t="s">
        <v>504</v>
      </c>
      <c r="C7295" t="s">
        <v>242</v>
      </c>
      <c r="D7295" t="s">
        <v>71</v>
      </c>
      <c r="E7295">
        <v>463</v>
      </c>
      <c r="F7295">
        <v>2</v>
      </c>
      <c r="G7295" t="s">
        <v>6</v>
      </c>
      <c r="H7295" t="s">
        <v>72</v>
      </c>
      <c r="I7295" t="s">
        <v>7296</v>
      </c>
      <c r="J7295" t="s">
        <v>6</v>
      </c>
      <c r="K7295">
        <v>10314</v>
      </c>
      <c r="L7295" s="25">
        <v>0</v>
      </c>
      <c r="M7295" s="13">
        <v>45280</v>
      </c>
      <c r="N7295" s="1">
        <v>0</v>
      </c>
      <c r="O7295" s="1">
        <v>0</v>
      </c>
      <c r="P7295" s="1">
        <v>0</v>
      </c>
      <c r="Q7295" s="1">
        <v>59633</v>
      </c>
      <c r="R7295" s="1">
        <v>0</v>
      </c>
      <c r="S7295" t="s">
        <v>7614</v>
      </c>
      <c r="T7295" s="29" t="str">
        <f>IF(TRIM(PropertySet[[#This Row],[YEAR BUILT]])="", "N/A", 2023-PropertySet[[#This Row],[YEAR BUILT]])</f>
        <v>N/A</v>
      </c>
      <c r="U7295" t="str" cm="1">
        <f t="array" ref="U7295">IF(PropertySet[[#This Row],[AGE]] = "N/A", "N/A", _xlfn.IFS(PropertySet[[#This Row],[AGE]] &lt;= 25, "0-25 Years", PropertySet[[#This Row],[AGE]] &lt;= 50, "26-50 Years", PropertySet[[#This Row],[AGE]]&lt;=75, "51-75 Years", PropertySet[[#This Row],[AGE]]&lt;=100, "76-100 Years", PropertySet[[#This Row],[AGE]]&gt;100, "100+ Years"))</f>
        <v>N/A</v>
      </c>
      <c r="V7295" t="str" cm="1">
        <f t="array" ref="V72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7295" s="12" t="s">
        <v>245</v>
      </c>
      <c r="X7295" t="s">
        <v>505</v>
      </c>
    </row>
    <row r="7296" spans="1:24" x14ac:dyDescent="0.3">
      <c r="A7296" t="s">
        <v>7106</v>
      </c>
      <c r="B7296" t="s">
        <v>1176</v>
      </c>
      <c r="C7296" t="s">
        <v>242</v>
      </c>
      <c r="D7296">
        <v>4</v>
      </c>
      <c r="E7296">
        <v>463</v>
      </c>
      <c r="F7296">
        <v>1</v>
      </c>
      <c r="G7296" t="s">
        <v>6</v>
      </c>
      <c r="H7296" t="s">
        <v>7297</v>
      </c>
      <c r="I7296" t="s">
        <v>7298</v>
      </c>
      <c r="J7296" t="s">
        <v>6</v>
      </c>
      <c r="K7296">
        <v>10314</v>
      </c>
      <c r="L7296" s="25">
        <v>0</v>
      </c>
      <c r="M7296" s="13">
        <v>45280</v>
      </c>
      <c r="N7296" s="1">
        <v>0</v>
      </c>
      <c r="O7296" s="1">
        <v>1</v>
      </c>
      <c r="P7296" s="1">
        <v>1</v>
      </c>
      <c r="Q7296" s="1">
        <v>189189</v>
      </c>
      <c r="R7296" s="1">
        <v>82375</v>
      </c>
      <c r="S7296">
        <v>1965</v>
      </c>
      <c r="T7296" s="29">
        <f>IF(TRIM(PropertySet[[#This Row],[YEAR BUILT]])="", "N/A", 2023-PropertySet[[#This Row],[YEAR BUILT]])</f>
        <v>58</v>
      </c>
      <c r="U7296" t="str" cm="1">
        <f t="array" ref="U7296">IF(PropertySet[[#This Row],[AGE]] = "N/A", "N/A", _xlfn.IFS(PropertySet[[#This Row],[AGE]] &lt;= 25, "0-25 Years", PropertySet[[#This Row],[AGE]] &lt;= 50, "26-50 Years", PropertySet[[#This Row],[AGE]]&lt;=75, "51-75 Years", PropertySet[[#This Row],[AGE]]&lt;=100, "76-100 Years", PropertySet[[#This Row],[AGE]]&gt;100, "100+ Years"))</f>
        <v>51-75 Years</v>
      </c>
      <c r="V7296" t="str" cm="1">
        <f t="array" ref="V72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96" s="12" t="s">
        <v>245</v>
      </c>
      <c r="X7296" t="s">
        <v>7297</v>
      </c>
    </row>
    <row r="7297" spans="1:24" x14ac:dyDescent="0.3">
      <c r="A7297" t="s">
        <v>7106</v>
      </c>
      <c r="B7297" t="s">
        <v>1176</v>
      </c>
      <c r="C7297" t="s">
        <v>242</v>
      </c>
      <c r="D7297">
        <v>4</v>
      </c>
      <c r="E7297">
        <v>463</v>
      </c>
      <c r="F7297">
        <v>1</v>
      </c>
      <c r="G7297" t="s">
        <v>6</v>
      </c>
      <c r="H7297" t="s">
        <v>7297</v>
      </c>
      <c r="I7297" t="s">
        <v>7299</v>
      </c>
      <c r="J7297" t="s">
        <v>6</v>
      </c>
      <c r="K7297">
        <v>10314</v>
      </c>
      <c r="L7297" s="25">
        <v>0</v>
      </c>
      <c r="M7297" s="13">
        <v>44957</v>
      </c>
      <c r="N7297" s="1">
        <v>0</v>
      </c>
      <c r="O7297" s="1">
        <v>1</v>
      </c>
      <c r="P7297" s="1">
        <v>1</v>
      </c>
      <c r="Q7297" s="1">
        <v>237024</v>
      </c>
      <c r="R7297" s="1">
        <v>82375</v>
      </c>
      <c r="S7297">
        <v>1965</v>
      </c>
      <c r="T7297" s="29">
        <f>IF(TRIM(PropertySet[[#This Row],[YEAR BUILT]])="", "N/A", 2023-PropertySet[[#This Row],[YEAR BUILT]])</f>
        <v>58</v>
      </c>
      <c r="U7297" t="str" cm="1">
        <f t="array" ref="U7297">IF(PropertySet[[#This Row],[AGE]] = "N/A", "N/A", _xlfn.IFS(PropertySet[[#This Row],[AGE]] &lt;= 25, "0-25 Years", PropertySet[[#This Row],[AGE]] &lt;= 50, "26-50 Years", PropertySet[[#This Row],[AGE]]&lt;=75, "51-75 Years", PropertySet[[#This Row],[AGE]]&lt;=100, "76-100 Years", PropertySet[[#This Row],[AGE]]&gt;100, "100+ Years"))</f>
        <v>51-75 Years</v>
      </c>
      <c r="V7297" t="str" cm="1">
        <f t="array" ref="V72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97" s="12" t="s">
        <v>245</v>
      </c>
      <c r="X7297" t="s">
        <v>7297</v>
      </c>
    </row>
    <row r="7298" spans="1:24" x14ac:dyDescent="0.3">
      <c r="A7298" t="s">
        <v>7300</v>
      </c>
      <c r="B7298" t="s">
        <v>29</v>
      </c>
      <c r="C7298" t="s">
        <v>30</v>
      </c>
      <c r="D7298">
        <v>1</v>
      </c>
      <c r="E7298">
        <v>728</v>
      </c>
      <c r="F7298">
        <v>44</v>
      </c>
      <c r="G7298" t="s">
        <v>6</v>
      </c>
      <c r="H7298" t="s">
        <v>36</v>
      </c>
      <c r="I7298" t="s">
        <v>7301</v>
      </c>
      <c r="J7298" t="s">
        <v>6</v>
      </c>
      <c r="K7298">
        <v>10314</v>
      </c>
      <c r="L7298" s="25">
        <v>450000</v>
      </c>
      <c r="M7298" s="13">
        <v>45209</v>
      </c>
      <c r="N7298" s="1">
        <v>1</v>
      </c>
      <c r="O7298" s="1">
        <v>0</v>
      </c>
      <c r="P7298" s="1">
        <v>1</v>
      </c>
      <c r="Q7298" s="1">
        <v>4000</v>
      </c>
      <c r="R7298" s="1">
        <v>878</v>
      </c>
      <c r="S7298">
        <v>1955</v>
      </c>
      <c r="T7298" s="29">
        <f>IF(TRIM(PropertySet[[#This Row],[YEAR BUILT]])="", "N/A", 2023-PropertySet[[#This Row],[YEAR BUILT]])</f>
        <v>68</v>
      </c>
      <c r="U7298" t="str" cm="1">
        <f t="array" ref="U7298">IF(PropertySet[[#This Row],[AGE]] = "N/A", "N/A", _xlfn.IFS(PropertySet[[#This Row],[AGE]] &lt;= 25, "0-25 Years", PropertySet[[#This Row],[AGE]] &lt;= 50, "26-50 Years", PropertySet[[#This Row],[AGE]]&lt;=75, "51-75 Years", PropertySet[[#This Row],[AGE]]&lt;=100, "76-100 Years", PropertySet[[#This Row],[AGE]]&gt;100, "100+ Years"))</f>
        <v>51-75 Years</v>
      </c>
      <c r="V7298" t="str" cm="1">
        <f t="array" ref="V72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98" s="12" t="s">
        <v>33</v>
      </c>
      <c r="X7298" t="s">
        <v>36</v>
      </c>
    </row>
    <row r="7299" spans="1:24" x14ac:dyDescent="0.3">
      <c r="A7299" t="s">
        <v>7300</v>
      </c>
      <c r="B7299" t="s">
        <v>29</v>
      </c>
      <c r="C7299" t="s">
        <v>30</v>
      </c>
      <c r="D7299">
        <v>1</v>
      </c>
      <c r="E7299">
        <v>728</v>
      </c>
      <c r="F7299">
        <v>60</v>
      </c>
      <c r="G7299" t="s">
        <v>6</v>
      </c>
      <c r="H7299" t="s">
        <v>36</v>
      </c>
      <c r="I7299" t="s">
        <v>7302</v>
      </c>
      <c r="J7299" t="s">
        <v>6</v>
      </c>
      <c r="K7299">
        <v>10314</v>
      </c>
      <c r="L7299" s="25">
        <v>0</v>
      </c>
      <c r="M7299" s="13">
        <v>45204</v>
      </c>
      <c r="N7299" s="1">
        <v>1</v>
      </c>
      <c r="O7299" s="1">
        <v>0</v>
      </c>
      <c r="P7299" s="1">
        <v>1</v>
      </c>
      <c r="Q7299" s="1">
        <v>4000</v>
      </c>
      <c r="R7299" s="1">
        <v>1000</v>
      </c>
      <c r="S7299">
        <v>1955</v>
      </c>
      <c r="T7299" s="29">
        <f>IF(TRIM(PropertySet[[#This Row],[YEAR BUILT]])="", "N/A", 2023-PropertySet[[#This Row],[YEAR BUILT]])</f>
        <v>68</v>
      </c>
      <c r="U7299" t="str" cm="1">
        <f t="array" ref="U7299">IF(PropertySet[[#This Row],[AGE]] = "N/A", "N/A", _xlfn.IFS(PropertySet[[#This Row],[AGE]] &lt;= 25, "0-25 Years", PropertySet[[#This Row],[AGE]] &lt;= 50, "26-50 Years", PropertySet[[#This Row],[AGE]]&lt;=75, "51-75 Years", PropertySet[[#This Row],[AGE]]&lt;=100, "76-100 Years", PropertySet[[#This Row],[AGE]]&gt;100, "100+ Years"))</f>
        <v>51-75 Years</v>
      </c>
      <c r="V7299" t="str" cm="1">
        <f t="array" ref="V72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299" s="12" t="s">
        <v>33</v>
      </c>
      <c r="X7299" t="s">
        <v>36</v>
      </c>
    </row>
    <row r="7300" spans="1:24" x14ac:dyDescent="0.3">
      <c r="A7300" t="s">
        <v>7300</v>
      </c>
      <c r="B7300" t="s">
        <v>29</v>
      </c>
      <c r="C7300" t="s">
        <v>30</v>
      </c>
      <c r="D7300">
        <v>1</v>
      </c>
      <c r="E7300">
        <v>729</v>
      </c>
      <c r="F7300">
        <v>8</v>
      </c>
      <c r="G7300" t="s">
        <v>6</v>
      </c>
      <c r="H7300" t="s">
        <v>255</v>
      </c>
      <c r="I7300" t="s">
        <v>7303</v>
      </c>
      <c r="J7300" t="s">
        <v>6</v>
      </c>
      <c r="K7300">
        <v>10314</v>
      </c>
      <c r="L7300" s="25">
        <v>0</v>
      </c>
      <c r="M7300" s="13">
        <v>44946</v>
      </c>
      <c r="N7300" s="1">
        <v>1</v>
      </c>
      <c r="O7300" s="1">
        <v>1</v>
      </c>
      <c r="P7300" s="1">
        <v>2</v>
      </c>
      <c r="Q7300" s="1">
        <v>6300</v>
      </c>
      <c r="R7300" s="1">
        <v>2752</v>
      </c>
      <c r="S7300">
        <v>1955</v>
      </c>
      <c r="T7300" s="29">
        <f>IF(TRIM(PropertySet[[#This Row],[YEAR BUILT]])="", "N/A", 2023-PropertySet[[#This Row],[YEAR BUILT]])</f>
        <v>68</v>
      </c>
      <c r="U7300" t="str" cm="1">
        <f t="array" ref="U7300">IF(PropertySet[[#This Row],[AGE]] = "N/A", "N/A", _xlfn.IFS(PropertySet[[#This Row],[AGE]] &lt;= 25, "0-25 Years", PropertySet[[#This Row],[AGE]] &lt;= 50, "26-50 Years", PropertySet[[#This Row],[AGE]]&lt;=75, "51-75 Years", PropertySet[[#This Row],[AGE]]&lt;=100, "76-100 Years", PropertySet[[#This Row],[AGE]]&gt;100, "100+ Years"))</f>
        <v>51-75 Years</v>
      </c>
      <c r="V7300" t="str" cm="1">
        <f t="array" ref="V73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00" s="12" t="s">
        <v>33</v>
      </c>
      <c r="X7300" t="s">
        <v>255</v>
      </c>
    </row>
    <row r="7301" spans="1:24" x14ac:dyDescent="0.3">
      <c r="A7301" t="s">
        <v>7300</v>
      </c>
      <c r="B7301" t="s">
        <v>29</v>
      </c>
      <c r="C7301" t="s">
        <v>30</v>
      </c>
      <c r="D7301">
        <v>1</v>
      </c>
      <c r="E7301">
        <v>729</v>
      </c>
      <c r="F7301">
        <v>38</v>
      </c>
      <c r="G7301" t="s">
        <v>6</v>
      </c>
      <c r="H7301" t="s">
        <v>36</v>
      </c>
      <c r="I7301" t="s">
        <v>7304</v>
      </c>
      <c r="J7301" t="s">
        <v>6</v>
      </c>
      <c r="K7301">
        <v>10314</v>
      </c>
      <c r="L7301" s="25">
        <v>580000</v>
      </c>
      <c r="M7301" s="13">
        <v>45056</v>
      </c>
      <c r="N7301" s="1">
        <v>1</v>
      </c>
      <c r="O7301" s="1">
        <v>0</v>
      </c>
      <c r="P7301" s="1">
        <v>1</v>
      </c>
      <c r="Q7301" s="1">
        <v>5000</v>
      </c>
      <c r="R7301" s="1">
        <v>1000</v>
      </c>
      <c r="S7301">
        <v>1955</v>
      </c>
      <c r="T7301" s="29">
        <f>IF(TRIM(PropertySet[[#This Row],[YEAR BUILT]])="", "N/A", 2023-PropertySet[[#This Row],[YEAR BUILT]])</f>
        <v>68</v>
      </c>
      <c r="U7301" t="str" cm="1">
        <f t="array" ref="U7301">IF(PropertySet[[#This Row],[AGE]] = "N/A", "N/A", _xlfn.IFS(PropertySet[[#This Row],[AGE]] &lt;= 25, "0-25 Years", PropertySet[[#This Row],[AGE]] &lt;= 50, "26-50 Years", PropertySet[[#This Row],[AGE]]&lt;=75, "51-75 Years", PropertySet[[#This Row],[AGE]]&lt;=100, "76-100 Years", PropertySet[[#This Row],[AGE]]&gt;100, "100+ Years"))</f>
        <v>51-75 Years</v>
      </c>
      <c r="V7301" t="str" cm="1">
        <f t="array" ref="V73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01" s="12" t="s">
        <v>33</v>
      </c>
      <c r="X7301" t="s">
        <v>36</v>
      </c>
    </row>
    <row r="7302" spans="1:24" x14ac:dyDescent="0.3">
      <c r="A7302" t="s">
        <v>7300</v>
      </c>
      <c r="B7302" t="s">
        <v>29</v>
      </c>
      <c r="C7302" t="s">
        <v>30</v>
      </c>
      <c r="D7302">
        <v>1</v>
      </c>
      <c r="E7302">
        <v>730</v>
      </c>
      <c r="F7302">
        <v>61</v>
      </c>
      <c r="G7302" t="s">
        <v>6</v>
      </c>
      <c r="H7302" t="s">
        <v>36</v>
      </c>
      <c r="I7302" t="s">
        <v>7305</v>
      </c>
      <c r="J7302" t="s">
        <v>6</v>
      </c>
      <c r="K7302">
        <v>10314</v>
      </c>
      <c r="L7302" s="25">
        <v>725000</v>
      </c>
      <c r="M7302" s="13">
        <v>45223</v>
      </c>
      <c r="N7302" s="1">
        <v>1</v>
      </c>
      <c r="O7302" s="1">
        <v>0</v>
      </c>
      <c r="P7302" s="1">
        <v>1</v>
      </c>
      <c r="Q7302" s="1">
        <v>4000</v>
      </c>
      <c r="R7302" s="1">
        <v>990</v>
      </c>
      <c r="S7302">
        <v>1955</v>
      </c>
      <c r="T7302" s="29">
        <f>IF(TRIM(PropertySet[[#This Row],[YEAR BUILT]])="", "N/A", 2023-PropertySet[[#This Row],[YEAR BUILT]])</f>
        <v>68</v>
      </c>
      <c r="U7302" t="str" cm="1">
        <f t="array" ref="U7302">IF(PropertySet[[#This Row],[AGE]] = "N/A", "N/A", _xlfn.IFS(PropertySet[[#This Row],[AGE]] &lt;= 25, "0-25 Years", PropertySet[[#This Row],[AGE]] &lt;= 50, "26-50 Years", PropertySet[[#This Row],[AGE]]&lt;=75, "51-75 Years", PropertySet[[#This Row],[AGE]]&lt;=100, "76-100 Years", PropertySet[[#This Row],[AGE]]&gt;100, "100+ Years"))</f>
        <v>51-75 Years</v>
      </c>
      <c r="V7302" t="str" cm="1">
        <f t="array" ref="V73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02" s="12" t="s">
        <v>33</v>
      </c>
      <c r="X7302" t="s">
        <v>36</v>
      </c>
    </row>
    <row r="7303" spans="1:24" x14ac:dyDescent="0.3">
      <c r="A7303" t="s">
        <v>7300</v>
      </c>
      <c r="B7303" t="s">
        <v>29</v>
      </c>
      <c r="C7303" t="s">
        <v>30</v>
      </c>
      <c r="D7303">
        <v>1</v>
      </c>
      <c r="E7303">
        <v>733</v>
      </c>
      <c r="F7303">
        <v>27</v>
      </c>
      <c r="G7303" t="s">
        <v>6</v>
      </c>
      <c r="H7303" t="s">
        <v>36</v>
      </c>
      <c r="I7303" t="s">
        <v>7306</v>
      </c>
      <c r="J7303" t="s">
        <v>6</v>
      </c>
      <c r="K7303">
        <v>10314</v>
      </c>
      <c r="L7303" s="25">
        <v>640000</v>
      </c>
      <c r="M7303" s="13">
        <v>45030</v>
      </c>
      <c r="N7303" s="1">
        <v>1</v>
      </c>
      <c r="O7303" s="1">
        <v>0</v>
      </c>
      <c r="P7303" s="1">
        <v>1</v>
      </c>
      <c r="Q7303" s="1">
        <v>4000</v>
      </c>
      <c r="R7303" s="1">
        <v>1040</v>
      </c>
      <c r="S7303">
        <v>1955</v>
      </c>
      <c r="T7303" s="29">
        <f>IF(TRIM(PropertySet[[#This Row],[YEAR BUILT]])="", "N/A", 2023-PropertySet[[#This Row],[YEAR BUILT]])</f>
        <v>68</v>
      </c>
      <c r="U7303" t="str" cm="1">
        <f t="array" ref="U7303">IF(PropertySet[[#This Row],[AGE]] = "N/A", "N/A", _xlfn.IFS(PropertySet[[#This Row],[AGE]] &lt;= 25, "0-25 Years", PropertySet[[#This Row],[AGE]] &lt;= 50, "26-50 Years", PropertySet[[#This Row],[AGE]]&lt;=75, "51-75 Years", PropertySet[[#This Row],[AGE]]&lt;=100, "76-100 Years", PropertySet[[#This Row],[AGE]]&gt;100, "100+ Years"))</f>
        <v>51-75 Years</v>
      </c>
      <c r="V7303" t="str" cm="1">
        <f t="array" ref="V73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03" s="12" t="s">
        <v>33</v>
      </c>
      <c r="X7303" t="s">
        <v>36</v>
      </c>
    </row>
    <row r="7304" spans="1:24" x14ac:dyDescent="0.3">
      <c r="A7304" t="s">
        <v>7300</v>
      </c>
      <c r="B7304" t="s">
        <v>29</v>
      </c>
      <c r="C7304" t="s">
        <v>30</v>
      </c>
      <c r="D7304">
        <v>1</v>
      </c>
      <c r="E7304">
        <v>733</v>
      </c>
      <c r="F7304">
        <v>62</v>
      </c>
      <c r="G7304" t="s">
        <v>6</v>
      </c>
      <c r="H7304" t="s">
        <v>36</v>
      </c>
      <c r="I7304" t="s">
        <v>7307</v>
      </c>
      <c r="J7304" t="s">
        <v>6</v>
      </c>
      <c r="K7304">
        <v>10314</v>
      </c>
      <c r="L7304" s="25">
        <v>685000</v>
      </c>
      <c r="M7304" s="13">
        <v>45236</v>
      </c>
      <c r="N7304" s="1">
        <v>1</v>
      </c>
      <c r="O7304" s="1">
        <v>0</v>
      </c>
      <c r="P7304" s="1">
        <v>1</v>
      </c>
      <c r="Q7304" s="1">
        <v>4000</v>
      </c>
      <c r="R7304" s="1">
        <v>1040</v>
      </c>
      <c r="S7304">
        <v>1955</v>
      </c>
      <c r="T7304" s="29">
        <f>IF(TRIM(PropertySet[[#This Row],[YEAR BUILT]])="", "N/A", 2023-PropertySet[[#This Row],[YEAR BUILT]])</f>
        <v>68</v>
      </c>
      <c r="U7304" t="str" cm="1">
        <f t="array" ref="U7304">IF(PropertySet[[#This Row],[AGE]] = "N/A", "N/A", _xlfn.IFS(PropertySet[[#This Row],[AGE]] &lt;= 25, "0-25 Years", PropertySet[[#This Row],[AGE]] &lt;= 50, "26-50 Years", PropertySet[[#This Row],[AGE]]&lt;=75, "51-75 Years", PropertySet[[#This Row],[AGE]]&lt;=100, "76-100 Years", PropertySet[[#This Row],[AGE]]&gt;100, "100+ Years"))</f>
        <v>51-75 Years</v>
      </c>
      <c r="V7304" t="str" cm="1">
        <f t="array" ref="V73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04" s="12" t="s">
        <v>33</v>
      </c>
      <c r="X7304" t="s">
        <v>36</v>
      </c>
    </row>
    <row r="7305" spans="1:24" x14ac:dyDescent="0.3">
      <c r="A7305" t="s">
        <v>7300</v>
      </c>
      <c r="B7305" t="s">
        <v>29</v>
      </c>
      <c r="C7305" t="s">
        <v>30</v>
      </c>
      <c r="D7305">
        <v>1</v>
      </c>
      <c r="E7305">
        <v>734</v>
      </c>
      <c r="F7305">
        <v>65</v>
      </c>
      <c r="G7305" t="s">
        <v>6</v>
      </c>
      <c r="H7305" t="s">
        <v>31</v>
      </c>
      <c r="I7305" t="s">
        <v>7308</v>
      </c>
      <c r="J7305" t="s">
        <v>6</v>
      </c>
      <c r="K7305">
        <v>10314</v>
      </c>
      <c r="L7305" s="25">
        <v>0</v>
      </c>
      <c r="M7305" s="13">
        <v>45195</v>
      </c>
      <c r="N7305" s="1">
        <v>1</v>
      </c>
      <c r="O7305" s="1">
        <v>0</v>
      </c>
      <c r="P7305" s="1">
        <v>1</v>
      </c>
      <c r="Q7305" s="1">
        <v>4000</v>
      </c>
      <c r="R7305" s="1">
        <v>1800</v>
      </c>
      <c r="S7305">
        <v>1955</v>
      </c>
      <c r="T7305" s="29">
        <f>IF(TRIM(PropertySet[[#This Row],[YEAR BUILT]])="", "N/A", 2023-PropertySet[[#This Row],[YEAR BUILT]])</f>
        <v>68</v>
      </c>
      <c r="U7305" t="str" cm="1">
        <f t="array" ref="U7305">IF(PropertySet[[#This Row],[AGE]] = "N/A", "N/A", _xlfn.IFS(PropertySet[[#This Row],[AGE]] &lt;= 25, "0-25 Years", PropertySet[[#This Row],[AGE]] &lt;= 50, "26-50 Years", PropertySet[[#This Row],[AGE]]&lt;=75, "51-75 Years", PropertySet[[#This Row],[AGE]]&lt;=100, "76-100 Years", PropertySet[[#This Row],[AGE]]&gt;100, "100+ Years"))</f>
        <v>51-75 Years</v>
      </c>
      <c r="V7305" t="str" cm="1">
        <f t="array" ref="V73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05" s="12" t="s">
        <v>33</v>
      </c>
      <c r="X7305" t="s">
        <v>31</v>
      </c>
    </row>
    <row r="7306" spans="1:24" x14ac:dyDescent="0.3">
      <c r="A7306" t="s">
        <v>7300</v>
      </c>
      <c r="B7306" t="s">
        <v>29</v>
      </c>
      <c r="C7306" t="s">
        <v>30</v>
      </c>
      <c r="D7306">
        <v>1</v>
      </c>
      <c r="E7306">
        <v>737</v>
      </c>
      <c r="F7306">
        <v>14</v>
      </c>
      <c r="G7306" t="s">
        <v>6</v>
      </c>
      <c r="H7306" t="s">
        <v>36</v>
      </c>
      <c r="I7306" t="s">
        <v>7309</v>
      </c>
      <c r="J7306" t="s">
        <v>6</v>
      </c>
      <c r="K7306">
        <v>10314</v>
      </c>
      <c r="L7306" s="25">
        <v>615000</v>
      </c>
      <c r="M7306" s="13">
        <v>44974</v>
      </c>
      <c r="N7306" s="1">
        <v>1</v>
      </c>
      <c r="O7306" s="1">
        <v>0</v>
      </c>
      <c r="P7306" s="1">
        <v>1</v>
      </c>
      <c r="Q7306" s="1">
        <v>4000</v>
      </c>
      <c r="R7306" s="1">
        <v>1170</v>
      </c>
      <c r="S7306">
        <v>1955</v>
      </c>
      <c r="T7306" s="29">
        <f>IF(TRIM(PropertySet[[#This Row],[YEAR BUILT]])="", "N/A", 2023-PropertySet[[#This Row],[YEAR BUILT]])</f>
        <v>68</v>
      </c>
      <c r="U7306" t="str" cm="1">
        <f t="array" ref="U7306">IF(PropertySet[[#This Row],[AGE]] = "N/A", "N/A", _xlfn.IFS(PropertySet[[#This Row],[AGE]] &lt;= 25, "0-25 Years", PropertySet[[#This Row],[AGE]] &lt;= 50, "26-50 Years", PropertySet[[#This Row],[AGE]]&lt;=75, "51-75 Years", PropertySet[[#This Row],[AGE]]&lt;=100, "76-100 Years", PropertySet[[#This Row],[AGE]]&gt;100, "100+ Years"))</f>
        <v>51-75 Years</v>
      </c>
      <c r="V7306" t="str" cm="1">
        <f t="array" ref="V73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06" s="12" t="s">
        <v>33</v>
      </c>
      <c r="X7306" t="s">
        <v>36</v>
      </c>
    </row>
    <row r="7307" spans="1:24" x14ac:dyDescent="0.3">
      <c r="A7307" t="s">
        <v>7300</v>
      </c>
      <c r="B7307" t="s">
        <v>29</v>
      </c>
      <c r="C7307" t="s">
        <v>30</v>
      </c>
      <c r="D7307">
        <v>1</v>
      </c>
      <c r="E7307">
        <v>737</v>
      </c>
      <c r="F7307">
        <v>66</v>
      </c>
      <c r="G7307" t="s">
        <v>6</v>
      </c>
      <c r="H7307" t="s">
        <v>36</v>
      </c>
      <c r="I7307" t="s">
        <v>7310</v>
      </c>
      <c r="J7307" t="s">
        <v>6</v>
      </c>
      <c r="K7307">
        <v>10314</v>
      </c>
      <c r="L7307" s="25">
        <v>0</v>
      </c>
      <c r="M7307" s="13">
        <v>45290</v>
      </c>
      <c r="N7307" s="1">
        <v>1</v>
      </c>
      <c r="O7307" s="1">
        <v>0</v>
      </c>
      <c r="P7307" s="1">
        <v>1</v>
      </c>
      <c r="Q7307" s="1">
        <v>4000</v>
      </c>
      <c r="R7307" s="1">
        <v>1840</v>
      </c>
      <c r="S7307">
        <v>1955</v>
      </c>
      <c r="T7307" s="29">
        <f>IF(TRIM(PropertySet[[#This Row],[YEAR BUILT]])="", "N/A", 2023-PropertySet[[#This Row],[YEAR BUILT]])</f>
        <v>68</v>
      </c>
      <c r="U7307" t="str" cm="1">
        <f t="array" ref="U7307">IF(PropertySet[[#This Row],[AGE]] = "N/A", "N/A", _xlfn.IFS(PropertySet[[#This Row],[AGE]] &lt;= 25, "0-25 Years", PropertySet[[#This Row],[AGE]] &lt;= 50, "26-50 Years", PropertySet[[#This Row],[AGE]]&lt;=75, "51-75 Years", PropertySet[[#This Row],[AGE]]&lt;=100, "76-100 Years", PropertySet[[#This Row],[AGE]]&gt;100, "100+ Years"))</f>
        <v>51-75 Years</v>
      </c>
      <c r="V7307" t="str" cm="1">
        <f t="array" ref="V73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07" s="12" t="s">
        <v>33</v>
      </c>
      <c r="X7307" t="s">
        <v>36</v>
      </c>
    </row>
    <row r="7308" spans="1:24" x14ac:dyDescent="0.3">
      <c r="A7308" t="s">
        <v>7300</v>
      </c>
      <c r="B7308" t="s">
        <v>29</v>
      </c>
      <c r="C7308" t="s">
        <v>30</v>
      </c>
      <c r="D7308">
        <v>1</v>
      </c>
      <c r="E7308">
        <v>739</v>
      </c>
      <c r="F7308">
        <v>64</v>
      </c>
      <c r="G7308" t="s">
        <v>6</v>
      </c>
      <c r="H7308" t="s">
        <v>36</v>
      </c>
      <c r="I7308" t="s">
        <v>7311</v>
      </c>
      <c r="J7308" t="s">
        <v>6</v>
      </c>
      <c r="K7308">
        <v>10314</v>
      </c>
      <c r="L7308" s="25">
        <v>0</v>
      </c>
      <c r="M7308" s="13">
        <v>45091</v>
      </c>
      <c r="N7308" s="1">
        <v>1</v>
      </c>
      <c r="O7308" s="1">
        <v>0</v>
      </c>
      <c r="P7308" s="1">
        <v>1</v>
      </c>
      <c r="Q7308" s="1">
        <v>4000</v>
      </c>
      <c r="R7308" s="1">
        <v>1911</v>
      </c>
      <c r="S7308">
        <v>1960</v>
      </c>
      <c r="T7308" s="29">
        <f>IF(TRIM(PropertySet[[#This Row],[YEAR BUILT]])="", "N/A", 2023-PropertySet[[#This Row],[YEAR BUILT]])</f>
        <v>63</v>
      </c>
      <c r="U7308" t="str" cm="1">
        <f t="array" ref="U7308">IF(PropertySet[[#This Row],[AGE]] = "N/A", "N/A", _xlfn.IFS(PropertySet[[#This Row],[AGE]] &lt;= 25, "0-25 Years", PropertySet[[#This Row],[AGE]] &lt;= 50, "26-50 Years", PropertySet[[#This Row],[AGE]]&lt;=75, "51-75 Years", PropertySet[[#This Row],[AGE]]&lt;=100, "76-100 Years", PropertySet[[#This Row],[AGE]]&gt;100, "100+ Years"))</f>
        <v>51-75 Years</v>
      </c>
      <c r="V7308" t="str" cm="1">
        <f t="array" ref="V73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08" s="12" t="s">
        <v>33</v>
      </c>
      <c r="X7308" t="s">
        <v>36</v>
      </c>
    </row>
    <row r="7309" spans="1:24" x14ac:dyDescent="0.3">
      <c r="A7309" t="s">
        <v>7300</v>
      </c>
      <c r="B7309" t="s">
        <v>29</v>
      </c>
      <c r="C7309" t="s">
        <v>30</v>
      </c>
      <c r="D7309">
        <v>1</v>
      </c>
      <c r="E7309">
        <v>740</v>
      </c>
      <c r="F7309">
        <v>56</v>
      </c>
      <c r="G7309" t="s">
        <v>6</v>
      </c>
      <c r="H7309" t="s">
        <v>31</v>
      </c>
      <c r="I7309" t="s">
        <v>7312</v>
      </c>
      <c r="J7309" t="s">
        <v>6</v>
      </c>
      <c r="K7309">
        <v>10314</v>
      </c>
      <c r="L7309" s="25">
        <v>825000</v>
      </c>
      <c r="M7309" s="13">
        <v>44970</v>
      </c>
      <c r="N7309" s="1">
        <v>1</v>
      </c>
      <c r="O7309" s="1">
        <v>0</v>
      </c>
      <c r="P7309" s="1">
        <v>1</v>
      </c>
      <c r="Q7309" s="1">
        <v>8000</v>
      </c>
      <c r="R7309" s="1">
        <v>1170</v>
      </c>
      <c r="S7309">
        <v>1960</v>
      </c>
      <c r="T7309" s="29">
        <f>IF(TRIM(PropertySet[[#This Row],[YEAR BUILT]])="", "N/A", 2023-PropertySet[[#This Row],[YEAR BUILT]])</f>
        <v>63</v>
      </c>
      <c r="U7309" t="str" cm="1">
        <f t="array" ref="U7309">IF(PropertySet[[#This Row],[AGE]] = "N/A", "N/A", _xlfn.IFS(PropertySet[[#This Row],[AGE]] &lt;= 25, "0-25 Years", PropertySet[[#This Row],[AGE]] &lt;= 50, "26-50 Years", PropertySet[[#This Row],[AGE]]&lt;=75, "51-75 Years", PropertySet[[#This Row],[AGE]]&lt;=100, "76-100 Years", PropertySet[[#This Row],[AGE]]&gt;100, "100+ Years"))</f>
        <v>51-75 Years</v>
      </c>
      <c r="V7309" t="str" cm="1">
        <f t="array" ref="V73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09" s="12" t="s">
        <v>33</v>
      </c>
      <c r="X7309" t="s">
        <v>31</v>
      </c>
    </row>
    <row r="7310" spans="1:24" x14ac:dyDescent="0.3">
      <c r="A7310" t="s">
        <v>7300</v>
      </c>
      <c r="B7310" t="s">
        <v>29</v>
      </c>
      <c r="C7310" t="s">
        <v>30</v>
      </c>
      <c r="D7310">
        <v>1</v>
      </c>
      <c r="E7310">
        <v>742</v>
      </c>
      <c r="F7310">
        <v>28</v>
      </c>
      <c r="G7310" t="s">
        <v>6</v>
      </c>
      <c r="H7310" t="s">
        <v>36</v>
      </c>
      <c r="I7310" t="s">
        <v>7313</v>
      </c>
      <c r="J7310" t="s">
        <v>6</v>
      </c>
      <c r="K7310">
        <v>10314</v>
      </c>
      <c r="L7310" s="25">
        <v>0</v>
      </c>
      <c r="M7310" s="13">
        <v>44995</v>
      </c>
      <c r="N7310" s="1">
        <v>1</v>
      </c>
      <c r="O7310" s="1">
        <v>0</v>
      </c>
      <c r="P7310" s="1">
        <v>1</v>
      </c>
      <c r="Q7310" s="1">
        <v>6300</v>
      </c>
      <c r="R7310" s="1">
        <v>1444</v>
      </c>
      <c r="S7310">
        <v>1950</v>
      </c>
      <c r="T7310" s="29">
        <f>IF(TRIM(PropertySet[[#This Row],[YEAR BUILT]])="", "N/A", 2023-PropertySet[[#This Row],[YEAR BUILT]])</f>
        <v>73</v>
      </c>
      <c r="U7310" t="str" cm="1">
        <f t="array" ref="U7310">IF(PropertySet[[#This Row],[AGE]] = "N/A", "N/A", _xlfn.IFS(PropertySet[[#This Row],[AGE]] &lt;= 25, "0-25 Years", PropertySet[[#This Row],[AGE]] &lt;= 50, "26-50 Years", PropertySet[[#This Row],[AGE]]&lt;=75, "51-75 Years", PropertySet[[#This Row],[AGE]]&lt;=100, "76-100 Years", PropertySet[[#This Row],[AGE]]&gt;100, "100+ Years"))</f>
        <v>51-75 Years</v>
      </c>
      <c r="V7310" t="str" cm="1">
        <f t="array" ref="V73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10" s="12" t="s">
        <v>33</v>
      </c>
      <c r="X7310" t="s">
        <v>36</v>
      </c>
    </row>
    <row r="7311" spans="1:24" x14ac:dyDescent="0.3">
      <c r="A7311" t="s">
        <v>7300</v>
      </c>
      <c r="B7311" t="s">
        <v>29</v>
      </c>
      <c r="C7311" t="s">
        <v>30</v>
      </c>
      <c r="D7311">
        <v>1</v>
      </c>
      <c r="E7311">
        <v>747</v>
      </c>
      <c r="F7311">
        <v>30</v>
      </c>
      <c r="G7311" t="s">
        <v>6</v>
      </c>
      <c r="H7311" t="s">
        <v>36</v>
      </c>
      <c r="I7311" t="s">
        <v>7314</v>
      </c>
      <c r="J7311" t="s">
        <v>6</v>
      </c>
      <c r="K7311">
        <v>10314</v>
      </c>
      <c r="L7311" s="25">
        <v>0</v>
      </c>
      <c r="M7311" s="13">
        <v>45199</v>
      </c>
      <c r="N7311" s="1">
        <v>1</v>
      </c>
      <c r="O7311" s="1">
        <v>0</v>
      </c>
      <c r="P7311" s="1">
        <v>1</v>
      </c>
      <c r="Q7311" s="1">
        <v>6300</v>
      </c>
      <c r="R7311" s="1">
        <v>1008</v>
      </c>
      <c r="S7311">
        <v>1955</v>
      </c>
      <c r="T7311" s="29">
        <f>IF(TRIM(PropertySet[[#This Row],[YEAR BUILT]])="", "N/A", 2023-PropertySet[[#This Row],[YEAR BUILT]])</f>
        <v>68</v>
      </c>
      <c r="U7311" t="str" cm="1">
        <f t="array" ref="U7311">IF(PropertySet[[#This Row],[AGE]] = "N/A", "N/A", _xlfn.IFS(PropertySet[[#This Row],[AGE]] &lt;= 25, "0-25 Years", PropertySet[[#This Row],[AGE]] &lt;= 50, "26-50 Years", PropertySet[[#This Row],[AGE]]&lt;=75, "51-75 Years", PropertySet[[#This Row],[AGE]]&lt;=100, "76-100 Years", PropertySet[[#This Row],[AGE]]&gt;100, "100+ Years"))</f>
        <v>51-75 Years</v>
      </c>
      <c r="V7311" t="str" cm="1">
        <f t="array" ref="V73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11" s="12" t="s">
        <v>33</v>
      </c>
      <c r="X7311" t="s">
        <v>36</v>
      </c>
    </row>
    <row r="7312" spans="1:24" x14ac:dyDescent="0.3">
      <c r="A7312" t="s">
        <v>7300</v>
      </c>
      <c r="B7312" t="s">
        <v>29</v>
      </c>
      <c r="C7312" t="s">
        <v>30</v>
      </c>
      <c r="D7312">
        <v>1</v>
      </c>
      <c r="E7312">
        <v>748</v>
      </c>
      <c r="F7312">
        <v>66</v>
      </c>
      <c r="G7312" t="s">
        <v>6</v>
      </c>
      <c r="H7312" t="s">
        <v>36</v>
      </c>
      <c r="I7312" t="s">
        <v>7315</v>
      </c>
      <c r="J7312" t="s">
        <v>6</v>
      </c>
      <c r="K7312">
        <v>10314</v>
      </c>
      <c r="L7312" s="25">
        <v>0</v>
      </c>
      <c r="M7312" s="13">
        <v>45105</v>
      </c>
      <c r="N7312" s="1">
        <v>1</v>
      </c>
      <c r="O7312" s="1">
        <v>0</v>
      </c>
      <c r="P7312" s="1">
        <v>1</v>
      </c>
      <c r="Q7312" s="1">
        <v>4000</v>
      </c>
      <c r="R7312" s="1">
        <v>910</v>
      </c>
      <c r="S7312">
        <v>1950</v>
      </c>
      <c r="T7312" s="29">
        <f>IF(TRIM(PropertySet[[#This Row],[YEAR BUILT]])="", "N/A", 2023-PropertySet[[#This Row],[YEAR BUILT]])</f>
        <v>73</v>
      </c>
      <c r="U7312" t="str" cm="1">
        <f t="array" ref="U7312">IF(PropertySet[[#This Row],[AGE]] = "N/A", "N/A", _xlfn.IFS(PropertySet[[#This Row],[AGE]] &lt;= 25, "0-25 Years", PropertySet[[#This Row],[AGE]] &lt;= 50, "26-50 Years", PropertySet[[#This Row],[AGE]]&lt;=75, "51-75 Years", PropertySet[[#This Row],[AGE]]&lt;=100, "76-100 Years", PropertySet[[#This Row],[AGE]]&gt;100, "100+ Years"))</f>
        <v>51-75 Years</v>
      </c>
      <c r="V7312" t="str" cm="1">
        <f t="array" ref="V73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12" s="12" t="s">
        <v>33</v>
      </c>
      <c r="X7312" t="s">
        <v>36</v>
      </c>
    </row>
    <row r="7313" spans="1:24" x14ac:dyDescent="0.3">
      <c r="A7313" t="s">
        <v>7300</v>
      </c>
      <c r="B7313" t="s">
        <v>29</v>
      </c>
      <c r="C7313" t="s">
        <v>30</v>
      </c>
      <c r="D7313">
        <v>1</v>
      </c>
      <c r="E7313">
        <v>750</v>
      </c>
      <c r="F7313">
        <v>101</v>
      </c>
      <c r="G7313" t="s">
        <v>6</v>
      </c>
      <c r="H7313" t="s">
        <v>31</v>
      </c>
      <c r="I7313" t="s">
        <v>7316</v>
      </c>
      <c r="J7313" t="s">
        <v>6</v>
      </c>
      <c r="K7313">
        <v>10314</v>
      </c>
      <c r="L7313" s="25">
        <v>0</v>
      </c>
      <c r="M7313" s="13">
        <v>45205</v>
      </c>
      <c r="N7313" s="1">
        <v>1</v>
      </c>
      <c r="O7313" s="1">
        <v>0</v>
      </c>
      <c r="P7313" s="1">
        <v>1</v>
      </c>
      <c r="Q7313" s="1">
        <v>3640</v>
      </c>
      <c r="R7313" s="1">
        <v>910</v>
      </c>
      <c r="S7313">
        <v>1955</v>
      </c>
      <c r="T7313" s="29">
        <f>IF(TRIM(PropertySet[[#This Row],[YEAR BUILT]])="", "N/A", 2023-PropertySet[[#This Row],[YEAR BUILT]])</f>
        <v>68</v>
      </c>
      <c r="U7313" t="str" cm="1">
        <f t="array" ref="U7313">IF(PropertySet[[#This Row],[AGE]] = "N/A", "N/A", _xlfn.IFS(PropertySet[[#This Row],[AGE]] &lt;= 25, "0-25 Years", PropertySet[[#This Row],[AGE]] &lt;= 50, "26-50 Years", PropertySet[[#This Row],[AGE]]&lt;=75, "51-75 Years", PropertySet[[#This Row],[AGE]]&lt;=100, "76-100 Years", PropertySet[[#This Row],[AGE]]&gt;100, "100+ Years"))</f>
        <v>51-75 Years</v>
      </c>
      <c r="V7313" t="str" cm="1">
        <f t="array" ref="V73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13" s="12" t="s">
        <v>33</v>
      </c>
      <c r="X7313" t="s">
        <v>31</v>
      </c>
    </row>
    <row r="7314" spans="1:24" x14ac:dyDescent="0.3">
      <c r="A7314" t="s">
        <v>7300</v>
      </c>
      <c r="B7314" t="s">
        <v>29</v>
      </c>
      <c r="C7314" t="s">
        <v>30</v>
      </c>
      <c r="D7314">
        <v>1</v>
      </c>
      <c r="E7314">
        <v>751</v>
      </c>
      <c r="F7314">
        <v>70</v>
      </c>
      <c r="G7314" t="s">
        <v>6</v>
      </c>
      <c r="H7314" t="s">
        <v>36</v>
      </c>
      <c r="I7314" t="s">
        <v>7317</v>
      </c>
      <c r="J7314" t="s">
        <v>6</v>
      </c>
      <c r="K7314">
        <v>10314</v>
      </c>
      <c r="L7314" s="25">
        <v>0</v>
      </c>
      <c r="M7314" s="13">
        <v>45258</v>
      </c>
      <c r="N7314" s="1">
        <v>1</v>
      </c>
      <c r="O7314" s="1">
        <v>0</v>
      </c>
      <c r="P7314" s="1">
        <v>1</v>
      </c>
      <c r="Q7314" s="1">
        <v>4200</v>
      </c>
      <c r="R7314" s="1">
        <v>1200</v>
      </c>
      <c r="S7314">
        <v>1955</v>
      </c>
      <c r="T7314" s="29">
        <f>IF(TRIM(PropertySet[[#This Row],[YEAR BUILT]])="", "N/A", 2023-PropertySet[[#This Row],[YEAR BUILT]])</f>
        <v>68</v>
      </c>
      <c r="U7314" t="str" cm="1">
        <f t="array" ref="U7314">IF(PropertySet[[#This Row],[AGE]] = "N/A", "N/A", _xlfn.IFS(PropertySet[[#This Row],[AGE]] &lt;= 25, "0-25 Years", PropertySet[[#This Row],[AGE]] &lt;= 50, "26-50 Years", PropertySet[[#This Row],[AGE]]&lt;=75, "51-75 Years", PropertySet[[#This Row],[AGE]]&lt;=100, "76-100 Years", PropertySet[[#This Row],[AGE]]&gt;100, "100+ Years"))</f>
        <v>51-75 Years</v>
      </c>
      <c r="V7314" t="str" cm="1">
        <f t="array" ref="V73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14" s="12" t="s">
        <v>33</v>
      </c>
      <c r="X7314" t="s">
        <v>36</v>
      </c>
    </row>
    <row r="7315" spans="1:24" x14ac:dyDescent="0.3">
      <c r="A7315" t="s">
        <v>7300</v>
      </c>
      <c r="B7315" t="s">
        <v>29</v>
      </c>
      <c r="C7315" t="s">
        <v>30</v>
      </c>
      <c r="D7315">
        <v>1</v>
      </c>
      <c r="E7315">
        <v>773</v>
      </c>
      <c r="F7315">
        <v>29</v>
      </c>
      <c r="G7315" t="s">
        <v>6</v>
      </c>
      <c r="H7315" t="s">
        <v>36</v>
      </c>
      <c r="I7315" t="s">
        <v>7318</v>
      </c>
      <c r="J7315" t="s">
        <v>6</v>
      </c>
      <c r="K7315">
        <v>10314</v>
      </c>
      <c r="L7315" s="25">
        <v>865000</v>
      </c>
      <c r="M7315" s="13">
        <v>45169</v>
      </c>
      <c r="N7315" s="1">
        <v>1</v>
      </c>
      <c r="O7315" s="1">
        <v>0</v>
      </c>
      <c r="P7315" s="1">
        <v>1</v>
      </c>
      <c r="Q7315" s="1">
        <v>4000</v>
      </c>
      <c r="R7315" s="1">
        <v>2045</v>
      </c>
      <c r="S7315">
        <v>1970</v>
      </c>
      <c r="T7315" s="29">
        <f>IF(TRIM(PropertySet[[#This Row],[YEAR BUILT]])="", "N/A", 2023-PropertySet[[#This Row],[YEAR BUILT]])</f>
        <v>53</v>
      </c>
      <c r="U7315" t="str" cm="1">
        <f t="array" ref="U7315">IF(PropertySet[[#This Row],[AGE]] = "N/A", "N/A", _xlfn.IFS(PropertySet[[#This Row],[AGE]] &lt;= 25, "0-25 Years", PropertySet[[#This Row],[AGE]] &lt;= 50, "26-50 Years", PropertySet[[#This Row],[AGE]]&lt;=75, "51-75 Years", PropertySet[[#This Row],[AGE]]&lt;=100, "76-100 Years", PropertySet[[#This Row],[AGE]]&gt;100, "100+ Years"))</f>
        <v>51-75 Years</v>
      </c>
      <c r="V7315" t="str" cm="1">
        <f t="array" ref="V73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15" s="12" t="s">
        <v>33</v>
      </c>
      <c r="X7315" t="s">
        <v>36</v>
      </c>
    </row>
    <row r="7316" spans="1:24" x14ac:dyDescent="0.3">
      <c r="A7316" t="s">
        <v>7300</v>
      </c>
      <c r="B7316" t="s">
        <v>29</v>
      </c>
      <c r="C7316" t="s">
        <v>30</v>
      </c>
      <c r="D7316">
        <v>1</v>
      </c>
      <c r="E7316">
        <v>774</v>
      </c>
      <c r="F7316">
        <v>50</v>
      </c>
      <c r="G7316" t="s">
        <v>6</v>
      </c>
      <c r="H7316" t="s">
        <v>44</v>
      </c>
      <c r="I7316" t="s">
        <v>7319</v>
      </c>
      <c r="J7316" t="s">
        <v>6</v>
      </c>
      <c r="K7316">
        <v>10314</v>
      </c>
      <c r="L7316" s="25">
        <v>650000</v>
      </c>
      <c r="M7316" s="13">
        <v>45212</v>
      </c>
      <c r="N7316" s="1">
        <v>1</v>
      </c>
      <c r="O7316" s="1">
        <v>0</v>
      </c>
      <c r="P7316" s="1">
        <v>1</v>
      </c>
      <c r="Q7316" s="1">
        <v>1784</v>
      </c>
      <c r="R7316" s="1">
        <v>1008</v>
      </c>
      <c r="S7316">
        <v>2001</v>
      </c>
      <c r="T7316" s="29">
        <f>IF(TRIM(PropertySet[[#This Row],[YEAR BUILT]])="", "N/A", 2023-PropertySet[[#This Row],[YEAR BUILT]])</f>
        <v>22</v>
      </c>
      <c r="U7316" t="str" cm="1">
        <f t="array" ref="U7316">IF(PropertySet[[#This Row],[AGE]] = "N/A", "N/A", _xlfn.IFS(PropertySet[[#This Row],[AGE]] &lt;= 25, "0-25 Years", PropertySet[[#This Row],[AGE]] &lt;= 50, "26-50 Years", PropertySet[[#This Row],[AGE]]&lt;=75, "51-75 Years", PropertySet[[#This Row],[AGE]]&lt;=100, "76-100 Years", PropertySet[[#This Row],[AGE]]&gt;100, "100+ Years"))</f>
        <v>0-25 Years</v>
      </c>
      <c r="V7316" t="str" cm="1">
        <f t="array" ref="V73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316" s="12" t="s">
        <v>33</v>
      </c>
      <c r="X7316" t="s">
        <v>44</v>
      </c>
    </row>
    <row r="7317" spans="1:24" x14ac:dyDescent="0.3">
      <c r="A7317" t="s">
        <v>7300</v>
      </c>
      <c r="B7317" t="s">
        <v>29</v>
      </c>
      <c r="C7317" t="s">
        <v>30</v>
      </c>
      <c r="D7317">
        <v>1</v>
      </c>
      <c r="E7317">
        <v>774</v>
      </c>
      <c r="F7317">
        <v>79</v>
      </c>
      <c r="G7317" t="s">
        <v>6</v>
      </c>
      <c r="H7317" t="s">
        <v>44</v>
      </c>
      <c r="I7317" t="s">
        <v>7320</v>
      </c>
      <c r="J7317" t="s">
        <v>6</v>
      </c>
      <c r="K7317">
        <v>10314</v>
      </c>
      <c r="L7317" s="25">
        <v>348450</v>
      </c>
      <c r="M7317" s="13">
        <v>45002</v>
      </c>
      <c r="N7317" s="1">
        <v>1</v>
      </c>
      <c r="O7317" s="1">
        <v>0</v>
      </c>
      <c r="P7317" s="1">
        <v>1</v>
      </c>
      <c r="Q7317" s="1">
        <v>902</v>
      </c>
      <c r="R7317" s="1">
        <v>1057</v>
      </c>
      <c r="S7317">
        <v>1988</v>
      </c>
      <c r="T7317" s="29">
        <f>IF(TRIM(PropertySet[[#This Row],[YEAR BUILT]])="", "N/A", 2023-PropertySet[[#This Row],[YEAR BUILT]])</f>
        <v>35</v>
      </c>
      <c r="U7317" t="str" cm="1">
        <f t="array" ref="U7317">IF(PropertySet[[#This Row],[AGE]] = "N/A", "N/A", _xlfn.IFS(PropertySet[[#This Row],[AGE]] &lt;= 25, "0-25 Years", PropertySet[[#This Row],[AGE]] &lt;= 50, "26-50 Years", PropertySet[[#This Row],[AGE]]&lt;=75, "51-75 Years", PropertySet[[#This Row],[AGE]]&lt;=100, "76-100 Years", PropertySet[[#This Row],[AGE]]&gt;100, "100+ Years"))</f>
        <v>26-50 Years</v>
      </c>
      <c r="V7317" t="str" cm="1">
        <f t="array" ref="V73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17" s="12" t="s">
        <v>33</v>
      </c>
      <c r="X7317" t="s">
        <v>44</v>
      </c>
    </row>
    <row r="7318" spans="1:24" x14ac:dyDescent="0.3">
      <c r="A7318" t="s">
        <v>7300</v>
      </c>
      <c r="B7318" t="s">
        <v>29</v>
      </c>
      <c r="C7318" t="s">
        <v>30</v>
      </c>
      <c r="D7318">
        <v>1</v>
      </c>
      <c r="E7318">
        <v>775</v>
      </c>
      <c r="F7318">
        <v>2</v>
      </c>
      <c r="G7318" t="s">
        <v>6</v>
      </c>
      <c r="H7318" t="s">
        <v>44</v>
      </c>
      <c r="I7318" t="s">
        <v>7321</v>
      </c>
      <c r="J7318" t="s">
        <v>6</v>
      </c>
      <c r="K7318">
        <v>10314</v>
      </c>
      <c r="L7318" s="25">
        <v>10</v>
      </c>
      <c r="M7318" s="13">
        <v>45169</v>
      </c>
      <c r="N7318" s="1">
        <v>1</v>
      </c>
      <c r="O7318" s="1">
        <v>0</v>
      </c>
      <c r="P7318" s="1">
        <v>1</v>
      </c>
      <c r="Q7318" s="1">
        <v>2665</v>
      </c>
      <c r="R7318" s="1">
        <v>1248</v>
      </c>
      <c r="S7318">
        <v>1970</v>
      </c>
      <c r="T7318" s="29">
        <f>IF(TRIM(PropertySet[[#This Row],[YEAR BUILT]])="", "N/A", 2023-PropertySet[[#This Row],[YEAR BUILT]])</f>
        <v>53</v>
      </c>
      <c r="U7318" t="str" cm="1">
        <f t="array" ref="U7318">IF(PropertySet[[#This Row],[AGE]] = "N/A", "N/A", _xlfn.IFS(PropertySet[[#This Row],[AGE]] &lt;= 25, "0-25 Years", PropertySet[[#This Row],[AGE]] &lt;= 50, "26-50 Years", PropertySet[[#This Row],[AGE]]&lt;=75, "51-75 Years", PropertySet[[#This Row],[AGE]]&lt;=100, "76-100 Years", PropertySet[[#This Row],[AGE]]&gt;100, "100+ Years"))</f>
        <v>51-75 Years</v>
      </c>
      <c r="V7318" t="str" cm="1">
        <f t="array" ref="V73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18" s="12" t="s">
        <v>33</v>
      </c>
      <c r="X7318" t="s">
        <v>44</v>
      </c>
    </row>
    <row r="7319" spans="1:24" x14ac:dyDescent="0.3">
      <c r="A7319" t="s">
        <v>7300</v>
      </c>
      <c r="B7319" t="s">
        <v>29</v>
      </c>
      <c r="C7319" t="s">
        <v>30</v>
      </c>
      <c r="D7319">
        <v>1</v>
      </c>
      <c r="E7319">
        <v>778</v>
      </c>
      <c r="F7319">
        <v>58</v>
      </c>
      <c r="G7319" t="s">
        <v>6</v>
      </c>
      <c r="H7319" t="s">
        <v>31</v>
      </c>
      <c r="I7319" t="s">
        <v>7322</v>
      </c>
      <c r="J7319" t="s">
        <v>6</v>
      </c>
      <c r="K7319">
        <v>10314</v>
      </c>
      <c r="L7319" s="25">
        <v>0</v>
      </c>
      <c r="M7319" s="13">
        <v>45242</v>
      </c>
      <c r="N7319" s="1">
        <v>1</v>
      </c>
      <c r="O7319" s="1">
        <v>0</v>
      </c>
      <c r="P7319" s="1">
        <v>1</v>
      </c>
      <c r="Q7319" s="1">
        <v>5000</v>
      </c>
      <c r="R7319" s="1">
        <v>2304</v>
      </c>
      <c r="S7319">
        <v>1980</v>
      </c>
      <c r="T7319" s="29">
        <f>IF(TRIM(PropertySet[[#This Row],[YEAR BUILT]])="", "N/A", 2023-PropertySet[[#This Row],[YEAR BUILT]])</f>
        <v>43</v>
      </c>
      <c r="U7319" t="str" cm="1">
        <f t="array" ref="U7319">IF(PropertySet[[#This Row],[AGE]] = "N/A", "N/A", _xlfn.IFS(PropertySet[[#This Row],[AGE]] &lt;= 25, "0-25 Years", PropertySet[[#This Row],[AGE]] &lt;= 50, "26-50 Years", PropertySet[[#This Row],[AGE]]&lt;=75, "51-75 Years", PropertySet[[#This Row],[AGE]]&lt;=100, "76-100 Years", PropertySet[[#This Row],[AGE]]&gt;100, "100+ Years"))</f>
        <v>26-50 Years</v>
      </c>
      <c r="V7319" t="str" cm="1">
        <f t="array" ref="V73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19" s="12" t="s">
        <v>33</v>
      </c>
      <c r="X7319" t="s">
        <v>31</v>
      </c>
    </row>
    <row r="7320" spans="1:24" x14ac:dyDescent="0.3">
      <c r="A7320" t="s">
        <v>7300</v>
      </c>
      <c r="B7320" t="s">
        <v>29</v>
      </c>
      <c r="C7320" t="s">
        <v>30</v>
      </c>
      <c r="D7320">
        <v>1</v>
      </c>
      <c r="E7320">
        <v>778</v>
      </c>
      <c r="F7320">
        <v>77</v>
      </c>
      <c r="G7320" t="s">
        <v>6</v>
      </c>
      <c r="H7320" t="s">
        <v>31</v>
      </c>
      <c r="I7320" t="s">
        <v>7323</v>
      </c>
      <c r="J7320" t="s">
        <v>6</v>
      </c>
      <c r="K7320">
        <v>10314</v>
      </c>
      <c r="L7320" s="25">
        <v>270000</v>
      </c>
      <c r="M7320" s="13">
        <v>45089</v>
      </c>
      <c r="N7320" s="1">
        <v>1</v>
      </c>
      <c r="O7320" s="1">
        <v>0</v>
      </c>
      <c r="P7320" s="1">
        <v>1</v>
      </c>
      <c r="Q7320" s="1">
        <v>3560</v>
      </c>
      <c r="R7320" s="1">
        <v>2000</v>
      </c>
      <c r="S7320">
        <v>1930</v>
      </c>
      <c r="T7320" s="29">
        <f>IF(TRIM(PropertySet[[#This Row],[YEAR BUILT]])="", "N/A", 2023-PropertySet[[#This Row],[YEAR BUILT]])</f>
        <v>93</v>
      </c>
      <c r="U7320" t="str" cm="1">
        <f t="array" ref="U7320">IF(PropertySet[[#This Row],[AGE]] = "N/A", "N/A", _xlfn.IFS(PropertySet[[#This Row],[AGE]] &lt;= 25, "0-25 Years", PropertySet[[#This Row],[AGE]] &lt;= 50, "26-50 Years", PropertySet[[#This Row],[AGE]]&lt;=75, "51-75 Years", PropertySet[[#This Row],[AGE]]&lt;=100, "76-100 Years", PropertySet[[#This Row],[AGE]]&gt;100, "100+ Years"))</f>
        <v>76-100 Years</v>
      </c>
      <c r="V7320" t="str" cm="1">
        <f t="array" ref="V73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320" s="12" t="s">
        <v>33</v>
      </c>
      <c r="X7320" t="s">
        <v>31</v>
      </c>
    </row>
    <row r="7321" spans="1:24" x14ac:dyDescent="0.3">
      <c r="A7321" t="s">
        <v>7300</v>
      </c>
      <c r="B7321" t="s">
        <v>29</v>
      </c>
      <c r="C7321" t="s">
        <v>30</v>
      </c>
      <c r="D7321">
        <v>1</v>
      </c>
      <c r="E7321">
        <v>780</v>
      </c>
      <c r="F7321">
        <v>30</v>
      </c>
      <c r="G7321" t="s">
        <v>6</v>
      </c>
      <c r="H7321" t="s">
        <v>44</v>
      </c>
      <c r="I7321" t="s">
        <v>7324</v>
      </c>
      <c r="J7321" t="s">
        <v>6</v>
      </c>
      <c r="K7321">
        <v>10314</v>
      </c>
      <c r="L7321" s="25">
        <v>730000</v>
      </c>
      <c r="M7321" s="13">
        <v>44979</v>
      </c>
      <c r="N7321" s="1">
        <v>1</v>
      </c>
      <c r="O7321" s="1">
        <v>0</v>
      </c>
      <c r="P7321" s="1">
        <v>1</v>
      </c>
      <c r="Q7321" s="1">
        <v>3434</v>
      </c>
      <c r="R7321" s="1">
        <v>1570</v>
      </c>
      <c r="S7321">
        <v>1975</v>
      </c>
      <c r="T7321" s="29">
        <f>IF(TRIM(PropertySet[[#This Row],[YEAR BUILT]])="", "N/A", 2023-PropertySet[[#This Row],[YEAR BUILT]])</f>
        <v>48</v>
      </c>
      <c r="U7321" t="str" cm="1">
        <f t="array" ref="U7321">IF(PropertySet[[#This Row],[AGE]] = "N/A", "N/A", _xlfn.IFS(PropertySet[[#This Row],[AGE]] &lt;= 25, "0-25 Years", PropertySet[[#This Row],[AGE]] &lt;= 50, "26-50 Years", PropertySet[[#This Row],[AGE]]&lt;=75, "51-75 Years", PropertySet[[#This Row],[AGE]]&lt;=100, "76-100 Years", PropertySet[[#This Row],[AGE]]&gt;100, "100+ Years"))</f>
        <v>26-50 Years</v>
      </c>
      <c r="V7321" t="str" cm="1">
        <f t="array" ref="V73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21" s="12" t="s">
        <v>33</v>
      </c>
      <c r="X7321" t="s">
        <v>44</v>
      </c>
    </row>
    <row r="7322" spans="1:24" x14ac:dyDescent="0.3">
      <c r="A7322" t="s">
        <v>7300</v>
      </c>
      <c r="B7322" t="s">
        <v>29</v>
      </c>
      <c r="C7322" t="s">
        <v>30</v>
      </c>
      <c r="D7322">
        <v>1</v>
      </c>
      <c r="E7322">
        <v>780</v>
      </c>
      <c r="F7322">
        <v>31</v>
      </c>
      <c r="G7322" t="s">
        <v>6</v>
      </c>
      <c r="H7322" t="s">
        <v>44</v>
      </c>
      <c r="I7322" t="s">
        <v>7325</v>
      </c>
      <c r="J7322" t="s">
        <v>6</v>
      </c>
      <c r="K7322">
        <v>10314</v>
      </c>
      <c r="L7322" s="25">
        <v>720000</v>
      </c>
      <c r="M7322" s="13">
        <v>44929</v>
      </c>
      <c r="N7322" s="1">
        <v>1</v>
      </c>
      <c r="O7322" s="1">
        <v>0</v>
      </c>
      <c r="P7322" s="1">
        <v>1</v>
      </c>
      <c r="Q7322" s="1">
        <v>3212</v>
      </c>
      <c r="R7322" s="1">
        <v>1570</v>
      </c>
      <c r="S7322">
        <v>1975</v>
      </c>
      <c r="T7322" s="29">
        <f>IF(TRIM(PropertySet[[#This Row],[YEAR BUILT]])="", "N/A", 2023-PropertySet[[#This Row],[YEAR BUILT]])</f>
        <v>48</v>
      </c>
      <c r="U7322" t="str" cm="1">
        <f t="array" ref="U7322">IF(PropertySet[[#This Row],[AGE]] = "N/A", "N/A", _xlfn.IFS(PropertySet[[#This Row],[AGE]] &lt;= 25, "0-25 Years", PropertySet[[#This Row],[AGE]] &lt;= 50, "26-50 Years", PropertySet[[#This Row],[AGE]]&lt;=75, "51-75 Years", PropertySet[[#This Row],[AGE]]&lt;=100, "76-100 Years", PropertySet[[#This Row],[AGE]]&gt;100, "100+ Years"))</f>
        <v>26-50 Years</v>
      </c>
      <c r="V7322" t="str" cm="1">
        <f t="array" ref="V73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22" s="12" t="s">
        <v>33</v>
      </c>
      <c r="X7322" t="s">
        <v>44</v>
      </c>
    </row>
    <row r="7323" spans="1:24" x14ac:dyDescent="0.3">
      <c r="A7323" t="s">
        <v>7300</v>
      </c>
      <c r="B7323" t="s">
        <v>29</v>
      </c>
      <c r="C7323" t="s">
        <v>30</v>
      </c>
      <c r="D7323">
        <v>1</v>
      </c>
      <c r="E7323">
        <v>780</v>
      </c>
      <c r="F7323">
        <v>40</v>
      </c>
      <c r="G7323" t="s">
        <v>6</v>
      </c>
      <c r="H7323" t="s">
        <v>44</v>
      </c>
      <c r="I7323" t="s">
        <v>7326</v>
      </c>
      <c r="J7323" t="s">
        <v>6</v>
      </c>
      <c r="K7323">
        <v>10314</v>
      </c>
      <c r="L7323" s="25">
        <v>0</v>
      </c>
      <c r="M7323" s="13">
        <v>45035</v>
      </c>
      <c r="N7323" s="1">
        <v>1</v>
      </c>
      <c r="O7323" s="1">
        <v>0</v>
      </c>
      <c r="P7323" s="1">
        <v>1</v>
      </c>
      <c r="Q7323" s="1">
        <v>2929</v>
      </c>
      <c r="R7323" s="1">
        <v>1800</v>
      </c>
      <c r="S7323">
        <v>1975</v>
      </c>
      <c r="T7323" s="29">
        <f>IF(TRIM(PropertySet[[#This Row],[YEAR BUILT]])="", "N/A", 2023-PropertySet[[#This Row],[YEAR BUILT]])</f>
        <v>48</v>
      </c>
      <c r="U7323" t="str" cm="1">
        <f t="array" ref="U7323">IF(PropertySet[[#This Row],[AGE]] = "N/A", "N/A", _xlfn.IFS(PropertySet[[#This Row],[AGE]] &lt;= 25, "0-25 Years", PropertySet[[#This Row],[AGE]] &lt;= 50, "26-50 Years", PropertySet[[#This Row],[AGE]]&lt;=75, "51-75 Years", PropertySet[[#This Row],[AGE]]&lt;=100, "76-100 Years", PropertySet[[#This Row],[AGE]]&gt;100, "100+ Years"))</f>
        <v>26-50 Years</v>
      </c>
      <c r="V7323" t="str" cm="1">
        <f t="array" ref="V73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23" s="12" t="s">
        <v>33</v>
      </c>
      <c r="X7323" t="s">
        <v>44</v>
      </c>
    </row>
    <row r="7324" spans="1:24" x14ac:dyDescent="0.3">
      <c r="A7324" t="s">
        <v>7300</v>
      </c>
      <c r="B7324" t="s">
        <v>29</v>
      </c>
      <c r="C7324" t="s">
        <v>30</v>
      </c>
      <c r="D7324">
        <v>1</v>
      </c>
      <c r="E7324">
        <v>780</v>
      </c>
      <c r="F7324">
        <v>134</v>
      </c>
      <c r="G7324" t="s">
        <v>6</v>
      </c>
      <c r="H7324" t="s">
        <v>31</v>
      </c>
      <c r="I7324" t="s">
        <v>7327</v>
      </c>
      <c r="J7324" t="s">
        <v>6</v>
      </c>
      <c r="K7324">
        <v>10314</v>
      </c>
      <c r="L7324" s="25">
        <v>0</v>
      </c>
      <c r="M7324" s="13">
        <v>45148</v>
      </c>
      <c r="N7324" s="1">
        <v>1</v>
      </c>
      <c r="O7324" s="1">
        <v>0</v>
      </c>
      <c r="P7324" s="1">
        <v>1</v>
      </c>
      <c r="Q7324" s="1">
        <v>5111</v>
      </c>
      <c r="R7324" s="1">
        <v>2280</v>
      </c>
      <c r="S7324">
        <v>1970</v>
      </c>
      <c r="T7324" s="29">
        <f>IF(TRIM(PropertySet[[#This Row],[YEAR BUILT]])="", "N/A", 2023-PropertySet[[#This Row],[YEAR BUILT]])</f>
        <v>53</v>
      </c>
      <c r="U7324" t="str" cm="1">
        <f t="array" ref="U7324">IF(PropertySet[[#This Row],[AGE]] = "N/A", "N/A", _xlfn.IFS(PropertySet[[#This Row],[AGE]] &lt;= 25, "0-25 Years", PropertySet[[#This Row],[AGE]] &lt;= 50, "26-50 Years", PropertySet[[#This Row],[AGE]]&lt;=75, "51-75 Years", PropertySet[[#This Row],[AGE]]&lt;=100, "76-100 Years", PropertySet[[#This Row],[AGE]]&gt;100, "100+ Years"))</f>
        <v>51-75 Years</v>
      </c>
      <c r="V7324" t="str" cm="1">
        <f t="array" ref="V73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24" s="12" t="s">
        <v>33</v>
      </c>
      <c r="X7324" t="s">
        <v>31</v>
      </c>
    </row>
    <row r="7325" spans="1:24" x14ac:dyDescent="0.3">
      <c r="A7325" t="s">
        <v>7300</v>
      </c>
      <c r="B7325" t="s">
        <v>29</v>
      </c>
      <c r="C7325" t="s">
        <v>30</v>
      </c>
      <c r="D7325">
        <v>1</v>
      </c>
      <c r="E7325">
        <v>782</v>
      </c>
      <c r="F7325">
        <v>8</v>
      </c>
      <c r="G7325" t="s">
        <v>6</v>
      </c>
      <c r="H7325" t="s">
        <v>44</v>
      </c>
      <c r="I7325" t="s">
        <v>7328</v>
      </c>
      <c r="J7325" t="s">
        <v>6</v>
      </c>
      <c r="K7325">
        <v>10314</v>
      </c>
      <c r="L7325" s="25">
        <v>654650</v>
      </c>
      <c r="M7325" s="13">
        <v>45107</v>
      </c>
      <c r="N7325" s="1">
        <v>1</v>
      </c>
      <c r="O7325" s="1">
        <v>0</v>
      </c>
      <c r="P7325" s="1">
        <v>1</v>
      </c>
      <c r="Q7325" s="1">
        <v>2884</v>
      </c>
      <c r="R7325" s="1">
        <v>1420</v>
      </c>
      <c r="S7325">
        <v>1970</v>
      </c>
      <c r="T7325" s="29">
        <f>IF(TRIM(PropertySet[[#This Row],[YEAR BUILT]])="", "N/A", 2023-PropertySet[[#This Row],[YEAR BUILT]])</f>
        <v>53</v>
      </c>
      <c r="U7325" t="str" cm="1">
        <f t="array" ref="U7325">IF(PropertySet[[#This Row],[AGE]] = "N/A", "N/A", _xlfn.IFS(PropertySet[[#This Row],[AGE]] &lt;= 25, "0-25 Years", PropertySet[[#This Row],[AGE]] &lt;= 50, "26-50 Years", PropertySet[[#This Row],[AGE]]&lt;=75, "51-75 Years", PropertySet[[#This Row],[AGE]]&lt;=100, "76-100 Years", PropertySet[[#This Row],[AGE]]&gt;100, "100+ Years"))</f>
        <v>51-75 Years</v>
      </c>
      <c r="V7325" t="str" cm="1">
        <f t="array" ref="V73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25" s="12" t="s">
        <v>33</v>
      </c>
      <c r="X7325" t="s">
        <v>44</v>
      </c>
    </row>
    <row r="7326" spans="1:24" x14ac:dyDescent="0.3">
      <c r="A7326" t="s">
        <v>7300</v>
      </c>
      <c r="B7326" t="s">
        <v>29</v>
      </c>
      <c r="C7326" t="s">
        <v>30</v>
      </c>
      <c r="D7326">
        <v>1</v>
      </c>
      <c r="E7326">
        <v>782</v>
      </c>
      <c r="F7326">
        <v>72</v>
      </c>
      <c r="G7326" t="s">
        <v>6</v>
      </c>
      <c r="H7326" t="s">
        <v>44</v>
      </c>
      <c r="I7326" t="s">
        <v>7329</v>
      </c>
      <c r="J7326" t="s">
        <v>6</v>
      </c>
      <c r="K7326">
        <v>10314</v>
      </c>
      <c r="L7326" s="25">
        <v>0</v>
      </c>
      <c r="M7326" s="13">
        <v>45133</v>
      </c>
      <c r="N7326" s="1">
        <v>1</v>
      </c>
      <c r="O7326" s="1">
        <v>0</v>
      </c>
      <c r="P7326" s="1">
        <v>1</v>
      </c>
      <c r="Q7326" s="1">
        <v>2430</v>
      </c>
      <c r="R7326" s="1">
        <v>1440</v>
      </c>
      <c r="S7326">
        <v>1970</v>
      </c>
      <c r="T7326" s="29">
        <f>IF(TRIM(PropertySet[[#This Row],[YEAR BUILT]])="", "N/A", 2023-PropertySet[[#This Row],[YEAR BUILT]])</f>
        <v>53</v>
      </c>
      <c r="U7326" t="str" cm="1">
        <f t="array" ref="U7326">IF(PropertySet[[#This Row],[AGE]] = "N/A", "N/A", _xlfn.IFS(PropertySet[[#This Row],[AGE]] &lt;= 25, "0-25 Years", PropertySet[[#This Row],[AGE]] &lt;= 50, "26-50 Years", PropertySet[[#This Row],[AGE]]&lt;=75, "51-75 Years", PropertySet[[#This Row],[AGE]]&lt;=100, "76-100 Years", PropertySet[[#This Row],[AGE]]&gt;100, "100+ Years"))</f>
        <v>51-75 Years</v>
      </c>
      <c r="V7326" t="str" cm="1">
        <f t="array" ref="V73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26" s="12" t="s">
        <v>33</v>
      </c>
      <c r="X7326" t="s">
        <v>44</v>
      </c>
    </row>
    <row r="7327" spans="1:24" x14ac:dyDescent="0.3">
      <c r="A7327" t="s">
        <v>7300</v>
      </c>
      <c r="B7327" t="s">
        <v>29</v>
      </c>
      <c r="C7327" t="s">
        <v>30</v>
      </c>
      <c r="D7327">
        <v>1</v>
      </c>
      <c r="E7327">
        <v>782</v>
      </c>
      <c r="F7327">
        <v>92</v>
      </c>
      <c r="G7327" t="s">
        <v>6</v>
      </c>
      <c r="H7327" t="s">
        <v>44</v>
      </c>
      <c r="I7327" t="s">
        <v>7330</v>
      </c>
      <c r="J7327" t="s">
        <v>6</v>
      </c>
      <c r="K7327">
        <v>10314</v>
      </c>
      <c r="L7327" s="25">
        <v>0</v>
      </c>
      <c r="M7327" s="13">
        <v>45064</v>
      </c>
      <c r="N7327" s="1">
        <v>1</v>
      </c>
      <c r="O7327" s="1">
        <v>0</v>
      </c>
      <c r="P7327" s="1">
        <v>1</v>
      </c>
      <c r="Q7327" s="1">
        <v>2673</v>
      </c>
      <c r="R7327" s="1">
        <v>1440</v>
      </c>
      <c r="S7327">
        <v>1970</v>
      </c>
      <c r="T7327" s="29">
        <f>IF(TRIM(PropertySet[[#This Row],[YEAR BUILT]])="", "N/A", 2023-PropertySet[[#This Row],[YEAR BUILT]])</f>
        <v>53</v>
      </c>
      <c r="U7327" t="str" cm="1">
        <f t="array" ref="U7327">IF(PropertySet[[#This Row],[AGE]] = "N/A", "N/A", _xlfn.IFS(PropertySet[[#This Row],[AGE]] &lt;= 25, "0-25 Years", PropertySet[[#This Row],[AGE]] &lt;= 50, "26-50 Years", PropertySet[[#This Row],[AGE]]&lt;=75, "51-75 Years", PropertySet[[#This Row],[AGE]]&lt;=100, "76-100 Years", PropertySet[[#This Row],[AGE]]&gt;100, "100+ Years"))</f>
        <v>51-75 Years</v>
      </c>
      <c r="V7327" t="str" cm="1">
        <f t="array" ref="V73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27" s="12" t="s">
        <v>33</v>
      </c>
      <c r="X7327" t="s">
        <v>44</v>
      </c>
    </row>
    <row r="7328" spans="1:24" x14ac:dyDescent="0.3">
      <c r="A7328" t="s">
        <v>7300</v>
      </c>
      <c r="B7328" t="s">
        <v>29</v>
      </c>
      <c r="C7328" t="s">
        <v>30</v>
      </c>
      <c r="D7328">
        <v>1</v>
      </c>
      <c r="E7328">
        <v>785</v>
      </c>
      <c r="F7328">
        <v>32</v>
      </c>
      <c r="G7328" t="s">
        <v>6</v>
      </c>
      <c r="H7328" t="s">
        <v>31</v>
      </c>
      <c r="I7328" t="s">
        <v>7331</v>
      </c>
      <c r="J7328" t="s">
        <v>6</v>
      </c>
      <c r="K7328">
        <v>10314</v>
      </c>
      <c r="L7328" s="25">
        <v>998000</v>
      </c>
      <c r="M7328" s="13">
        <v>45183</v>
      </c>
      <c r="N7328" s="1">
        <v>1</v>
      </c>
      <c r="O7328" s="1">
        <v>0</v>
      </c>
      <c r="P7328" s="1">
        <v>1</v>
      </c>
      <c r="Q7328" s="1">
        <v>4000</v>
      </c>
      <c r="R7328" s="1">
        <v>2142</v>
      </c>
      <c r="S7328">
        <v>1965</v>
      </c>
      <c r="T7328" s="29">
        <f>IF(TRIM(PropertySet[[#This Row],[YEAR BUILT]])="", "N/A", 2023-PropertySet[[#This Row],[YEAR BUILT]])</f>
        <v>58</v>
      </c>
      <c r="U7328" t="str" cm="1">
        <f t="array" ref="U7328">IF(PropertySet[[#This Row],[AGE]] = "N/A", "N/A", _xlfn.IFS(PropertySet[[#This Row],[AGE]] &lt;= 25, "0-25 Years", PropertySet[[#This Row],[AGE]] &lt;= 50, "26-50 Years", PropertySet[[#This Row],[AGE]]&lt;=75, "51-75 Years", PropertySet[[#This Row],[AGE]]&lt;=100, "76-100 Years", PropertySet[[#This Row],[AGE]]&gt;100, "100+ Years"))</f>
        <v>51-75 Years</v>
      </c>
      <c r="V7328" t="str" cm="1">
        <f t="array" ref="V73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28" s="12" t="s">
        <v>33</v>
      </c>
      <c r="X7328" t="s">
        <v>31</v>
      </c>
    </row>
    <row r="7329" spans="1:24" x14ac:dyDescent="0.3">
      <c r="A7329" t="s">
        <v>7300</v>
      </c>
      <c r="B7329" t="s">
        <v>29</v>
      </c>
      <c r="C7329" t="s">
        <v>30</v>
      </c>
      <c r="D7329">
        <v>1</v>
      </c>
      <c r="E7329">
        <v>785</v>
      </c>
      <c r="F7329">
        <v>65</v>
      </c>
      <c r="G7329" t="s">
        <v>6</v>
      </c>
      <c r="H7329" t="s">
        <v>36</v>
      </c>
      <c r="I7329" t="s">
        <v>7332</v>
      </c>
      <c r="J7329" t="s">
        <v>6</v>
      </c>
      <c r="K7329">
        <v>10314</v>
      </c>
      <c r="L7329" s="25">
        <v>830000</v>
      </c>
      <c r="M7329" s="13">
        <v>45159</v>
      </c>
      <c r="N7329" s="1">
        <v>1</v>
      </c>
      <c r="O7329" s="1">
        <v>0</v>
      </c>
      <c r="P7329" s="1">
        <v>1</v>
      </c>
      <c r="Q7329" s="1">
        <v>4000</v>
      </c>
      <c r="R7329" s="1">
        <v>1884</v>
      </c>
      <c r="S7329">
        <v>1965</v>
      </c>
      <c r="T7329" s="29">
        <f>IF(TRIM(PropertySet[[#This Row],[YEAR BUILT]])="", "N/A", 2023-PropertySet[[#This Row],[YEAR BUILT]])</f>
        <v>58</v>
      </c>
      <c r="U7329" t="str" cm="1">
        <f t="array" ref="U7329">IF(PropertySet[[#This Row],[AGE]] = "N/A", "N/A", _xlfn.IFS(PropertySet[[#This Row],[AGE]] &lt;= 25, "0-25 Years", PropertySet[[#This Row],[AGE]] &lt;= 50, "26-50 Years", PropertySet[[#This Row],[AGE]]&lt;=75, "51-75 Years", PropertySet[[#This Row],[AGE]]&lt;=100, "76-100 Years", PropertySet[[#This Row],[AGE]]&gt;100, "100+ Years"))</f>
        <v>51-75 Years</v>
      </c>
      <c r="V7329" t="str" cm="1">
        <f t="array" ref="V73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29" s="12" t="s">
        <v>33</v>
      </c>
      <c r="X7329" t="s">
        <v>36</v>
      </c>
    </row>
    <row r="7330" spans="1:24" x14ac:dyDescent="0.3">
      <c r="A7330" t="s">
        <v>7300</v>
      </c>
      <c r="B7330" t="s">
        <v>29</v>
      </c>
      <c r="C7330" t="s">
        <v>30</v>
      </c>
      <c r="D7330">
        <v>1</v>
      </c>
      <c r="E7330">
        <v>785</v>
      </c>
      <c r="F7330">
        <v>77</v>
      </c>
      <c r="G7330" t="s">
        <v>6</v>
      </c>
      <c r="H7330" t="s">
        <v>36</v>
      </c>
      <c r="I7330" t="s">
        <v>7333</v>
      </c>
      <c r="J7330" t="s">
        <v>6</v>
      </c>
      <c r="K7330">
        <v>10314</v>
      </c>
      <c r="L7330" s="25">
        <v>790000</v>
      </c>
      <c r="M7330" s="13">
        <v>45160</v>
      </c>
      <c r="N7330" s="1">
        <v>1</v>
      </c>
      <c r="O7330" s="1">
        <v>0</v>
      </c>
      <c r="P7330" s="1">
        <v>1</v>
      </c>
      <c r="Q7330" s="1">
        <v>4000</v>
      </c>
      <c r="R7330" s="1">
        <v>1884</v>
      </c>
      <c r="S7330">
        <v>1965</v>
      </c>
      <c r="T7330" s="29">
        <f>IF(TRIM(PropertySet[[#This Row],[YEAR BUILT]])="", "N/A", 2023-PropertySet[[#This Row],[YEAR BUILT]])</f>
        <v>58</v>
      </c>
      <c r="U7330" t="str" cm="1">
        <f t="array" ref="U7330">IF(PropertySet[[#This Row],[AGE]] = "N/A", "N/A", _xlfn.IFS(PropertySet[[#This Row],[AGE]] &lt;= 25, "0-25 Years", PropertySet[[#This Row],[AGE]] &lt;= 50, "26-50 Years", PropertySet[[#This Row],[AGE]]&lt;=75, "51-75 Years", PropertySet[[#This Row],[AGE]]&lt;=100, "76-100 Years", PropertySet[[#This Row],[AGE]]&gt;100, "100+ Years"))</f>
        <v>51-75 Years</v>
      </c>
      <c r="V7330" t="str" cm="1">
        <f t="array" ref="V73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30" s="12" t="s">
        <v>33</v>
      </c>
      <c r="X7330" t="s">
        <v>36</v>
      </c>
    </row>
    <row r="7331" spans="1:24" x14ac:dyDescent="0.3">
      <c r="A7331" t="s">
        <v>7300</v>
      </c>
      <c r="B7331" t="s">
        <v>29</v>
      </c>
      <c r="C7331" t="s">
        <v>30</v>
      </c>
      <c r="D7331">
        <v>1</v>
      </c>
      <c r="E7331">
        <v>787</v>
      </c>
      <c r="F7331">
        <v>1</v>
      </c>
      <c r="G7331" t="s">
        <v>6</v>
      </c>
      <c r="H7331" t="s">
        <v>31</v>
      </c>
      <c r="I7331" t="s">
        <v>7334</v>
      </c>
      <c r="J7331" t="s">
        <v>6</v>
      </c>
      <c r="K7331">
        <v>10314</v>
      </c>
      <c r="L7331" s="25">
        <v>820000</v>
      </c>
      <c r="M7331" s="13">
        <v>45215</v>
      </c>
      <c r="N7331" s="1">
        <v>1</v>
      </c>
      <c r="O7331" s="1">
        <v>0</v>
      </c>
      <c r="P7331" s="1">
        <v>1</v>
      </c>
      <c r="Q7331" s="1">
        <v>4300</v>
      </c>
      <c r="R7331" s="1">
        <v>2180</v>
      </c>
      <c r="S7331">
        <v>1965</v>
      </c>
      <c r="T7331" s="29">
        <f>IF(TRIM(PropertySet[[#This Row],[YEAR BUILT]])="", "N/A", 2023-PropertySet[[#This Row],[YEAR BUILT]])</f>
        <v>58</v>
      </c>
      <c r="U7331" t="str" cm="1">
        <f t="array" ref="U7331">IF(PropertySet[[#This Row],[AGE]] = "N/A", "N/A", _xlfn.IFS(PropertySet[[#This Row],[AGE]] &lt;= 25, "0-25 Years", PropertySet[[#This Row],[AGE]] &lt;= 50, "26-50 Years", PropertySet[[#This Row],[AGE]]&lt;=75, "51-75 Years", PropertySet[[#This Row],[AGE]]&lt;=100, "76-100 Years", PropertySet[[#This Row],[AGE]]&gt;100, "100+ Years"))</f>
        <v>51-75 Years</v>
      </c>
      <c r="V7331" t="str" cm="1">
        <f t="array" ref="V73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31" s="12" t="s">
        <v>33</v>
      </c>
      <c r="X7331" t="s">
        <v>31</v>
      </c>
    </row>
    <row r="7332" spans="1:24" x14ac:dyDescent="0.3">
      <c r="A7332" t="s">
        <v>7300</v>
      </c>
      <c r="B7332" t="s">
        <v>29</v>
      </c>
      <c r="C7332" t="s">
        <v>30</v>
      </c>
      <c r="D7332">
        <v>1</v>
      </c>
      <c r="E7332">
        <v>788</v>
      </c>
      <c r="F7332">
        <v>83</v>
      </c>
      <c r="G7332" t="s">
        <v>6</v>
      </c>
      <c r="H7332" t="s">
        <v>31</v>
      </c>
      <c r="I7332" t="s">
        <v>7335</v>
      </c>
      <c r="J7332" t="s">
        <v>6</v>
      </c>
      <c r="K7332">
        <v>10314</v>
      </c>
      <c r="L7332" s="25">
        <v>950000</v>
      </c>
      <c r="M7332" s="13">
        <v>44970</v>
      </c>
      <c r="N7332" s="1">
        <v>1</v>
      </c>
      <c r="O7332" s="1">
        <v>0</v>
      </c>
      <c r="P7332" s="1">
        <v>1</v>
      </c>
      <c r="Q7332" s="1">
        <v>4000</v>
      </c>
      <c r="R7332" s="1">
        <v>2504</v>
      </c>
      <c r="S7332">
        <v>1965</v>
      </c>
      <c r="T7332" s="29">
        <f>IF(TRIM(PropertySet[[#This Row],[YEAR BUILT]])="", "N/A", 2023-PropertySet[[#This Row],[YEAR BUILT]])</f>
        <v>58</v>
      </c>
      <c r="U7332" t="str" cm="1">
        <f t="array" ref="U7332">IF(PropertySet[[#This Row],[AGE]] = "N/A", "N/A", _xlfn.IFS(PropertySet[[#This Row],[AGE]] &lt;= 25, "0-25 Years", PropertySet[[#This Row],[AGE]] &lt;= 50, "26-50 Years", PropertySet[[#This Row],[AGE]]&lt;=75, "51-75 Years", PropertySet[[#This Row],[AGE]]&lt;=100, "76-100 Years", PropertySet[[#This Row],[AGE]]&gt;100, "100+ Years"))</f>
        <v>51-75 Years</v>
      </c>
      <c r="V7332" t="str" cm="1">
        <f t="array" ref="V73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32" s="12" t="s">
        <v>33</v>
      </c>
      <c r="X7332" t="s">
        <v>31</v>
      </c>
    </row>
    <row r="7333" spans="1:24" x14ac:dyDescent="0.3">
      <c r="A7333" t="s">
        <v>7300</v>
      </c>
      <c r="B7333" t="s">
        <v>29</v>
      </c>
      <c r="C7333" t="s">
        <v>30</v>
      </c>
      <c r="D7333">
        <v>1</v>
      </c>
      <c r="E7333">
        <v>788</v>
      </c>
      <c r="F7333">
        <v>85</v>
      </c>
      <c r="G7333" t="s">
        <v>6</v>
      </c>
      <c r="H7333" t="s">
        <v>31</v>
      </c>
      <c r="I7333" t="s">
        <v>7336</v>
      </c>
      <c r="J7333" t="s">
        <v>6</v>
      </c>
      <c r="K7333">
        <v>10314</v>
      </c>
      <c r="L7333" s="25">
        <v>0</v>
      </c>
      <c r="M7333" s="13">
        <v>45006</v>
      </c>
      <c r="N7333" s="1">
        <v>1</v>
      </c>
      <c r="O7333" s="1">
        <v>0</v>
      </c>
      <c r="P7333" s="1">
        <v>1</v>
      </c>
      <c r="Q7333" s="1">
        <v>4000</v>
      </c>
      <c r="R7333" s="1">
        <v>2504</v>
      </c>
      <c r="S7333">
        <v>1965</v>
      </c>
      <c r="T7333" s="29">
        <f>IF(TRIM(PropertySet[[#This Row],[YEAR BUILT]])="", "N/A", 2023-PropertySet[[#This Row],[YEAR BUILT]])</f>
        <v>58</v>
      </c>
      <c r="U7333" t="str" cm="1">
        <f t="array" ref="U7333">IF(PropertySet[[#This Row],[AGE]] = "N/A", "N/A", _xlfn.IFS(PropertySet[[#This Row],[AGE]] &lt;= 25, "0-25 Years", PropertySet[[#This Row],[AGE]] &lt;= 50, "26-50 Years", PropertySet[[#This Row],[AGE]]&lt;=75, "51-75 Years", PropertySet[[#This Row],[AGE]]&lt;=100, "76-100 Years", PropertySet[[#This Row],[AGE]]&gt;100, "100+ Years"))</f>
        <v>51-75 Years</v>
      </c>
      <c r="V7333" t="str" cm="1">
        <f t="array" ref="V73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33" s="12" t="s">
        <v>33</v>
      </c>
      <c r="X7333" t="s">
        <v>31</v>
      </c>
    </row>
    <row r="7334" spans="1:24" x14ac:dyDescent="0.3">
      <c r="A7334" t="s">
        <v>7300</v>
      </c>
      <c r="B7334" t="s">
        <v>29</v>
      </c>
      <c r="C7334" t="s">
        <v>30</v>
      </c>
      <c r="D7334">
        <v>1</v>
      </c>
      <c r="E7334">
        <v>788</v>
      </c>
      <c r="F7334">
        <v>87</v>
      </c>
      <c r="G7334" t="s">
        <v>6</v>
      </c>
      <c r="H7334" t="s">
        <v>31</v>
      </c>
      <c r="I7334" t="s">
        <v>7337</v>
      </c>
      <c r="J7334" t="s">
        <v>6</v>
      </c>
      <c r="K7334">
        <v>10314</v>
      </c>
      <c r="L7334" s="25">
        <v>0</v>
      </c>
      <c r="M7334" s="13">
        <v>45162</v>
      </c>
      <c r="N7334" s="1">
        <v>1</v>
      </c>
      <c r="O7334" s="1">
        <v>0</v>
      </c>
      <c r="P7334" s="1">
        <v>1</v>
      </c>
      <c r="Q7334" s="1">
        <v>4000</v>
      </c>
      <c r="R7334" s="1">
        <v>2504</v>
      </c>
      <c r="S7334">
        <v>1965</v>
      </c>
      <c r="T7334" s="29">
        <f>IF(TRIM(PropertySet[[#This Row],[YEAR BUILT]])="", "N/A", 2023-PropertySet[[#This Row],[YEAR BUILT]])</f>
        <v>58</v>
      </c>
      <c r="U7334" t="str" cm="1">
        <f t="array" ref="U7334">IF(PropertySet[[#This Row],[AGE]] = "N/A", "N/A", _xlfn.IFS(PropertySet[[#This Row],[AGE]] &lt;= 25, "0-25 Years", PropertySet[[#This Row],[AGE]] &lt;= 50, "26-50 Years", PropertySet[[#This Row],[AGE]]&lt;=75, "51-75 Years", PropertySet[[#This Row],[AGE]]&lt;=100, "76-100 Years", PropertySet[[#This Row],[AGE]]&gt;100, "100+ Years"))</f>
        <v>51-75 Years</v>
      </c>
      <c r="V7334" t="str" cm="1">
        <f t="array" ref="V73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34" s="12" t="s">
        <v>33</v>
      </c>
      <c r="X7334" t="s">
        <v>31</v>
      </c>
    </row>
    <row r="7335" spans="1:24" x14ac:dyDescent="0.3">
      <c r="A7335" t="s">
        <v>7300</v>
      </c>
      <c r="B7335" t="s">
        <v>29</v>
      </c>
      <c r="C7335" t="s">
        <v>30</v>
      </c>
      <c r="D7335">
        <v>1</v>
      </c>
      <c r="E7335">
        <v>795</v>
      </c>
      <c r="F7335">
        <v>47</v>
      </c>
      <c r="G7335" t="s">
        <v>6</v>
      </c>
      <c r="H7335" t="s">
        <v>36</v>
      </c>
      <c r="I7335" t="s">
        <v>7338</v>
      </c>
      <c r="J7335" t="s">
        <v>6</v>
      </c>
      <c r="K7335">
        <v>10314</v>
      </c>
      <c r="L7335" s="25">
        <v>740000</v>
      </c>
      <c r="M7335" s="13">
        <v>44931</v>
      </c>
      <c r="N7335" s="1">
        <v>1</v>
      </c>
      <c r="O7335" s="1">
        <v>0</v>
      </c>
      <c r="P7335" s="1">
        <v>1</v>
      </c>
      <c r="Q7335" s="1">
        <v>6370</v>
      </c>
      <c r="R7335" s="1">
        <v>1500</v>
      </c>
      <c r="S7335">
        <v>1960</v>
      </c>
      <c r="T7335" s="29">
        <f>IF(TRIM(PropertySet[[#This Row],[YEAR BUILT]])="", "N/A", 2023-PropertySet[[#This Row],[YEAR BUILT]])</f>
        <v>63</v>
      </c>
      <c r="U7335" t="str" cm="1">
        <f t="array" ref="U7335">IF(PropertySet[[#This Row],[AGE]] = "N/A", "N/A", _xlfn.IFS(PropertySet[[#This Row],[AGE]] &lt;= 25, "0-25 Years", PropertySet[[#This Row],[AGE]] &lt;= 50, "26-50 Years", PropertySet[[#This Row],[AGE]]&lt;=75, "51-75 Years", PropertySet[[#This Row],[AGE]]&lt;=100, "76-100 Years", PropertySet[[#This Row],[AGE]]&gt;100, "100+ Years"))</f>
        <v>51-75 Years</v>
      </c>
      <c r="V7335" t="str" cm="1">
        <f t="array" ref="V73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35" s="12" t="s">
        <v>33</v>
      </c>
      <c r="X7335" t="s">
        <v>36</v>
      </c>
    </row>
    <row r="7336" spans="1:24" x14ac:dyDescent="0.3">
      <c r="A7336" t="s">
        <v>7300</v>
      </c>
      <c r="B7336" t="s">
        <v>29</v>
      </c>
      <c r="C7336" t="s">
        <v>30</v>
      </c>
      <c r="D7336">
        <v>1</v>
      </c>
      <c r="E7336">
        <v>795</v>
      </c>
      <c r="F7336">
        <v>51</v>
      </c>
      <c r="G7336" t="s">
        <v>6</v>
      </c>
      <c r="H7336" t="s">
        <v>36</v>
      </c>
      <c r="I7336" t="s">
        <v>7339</v>
      </c>
      <c r="J7336" t="s">
        <v>6</v>
      </c>
      <c r="K7336">
        <v>10314</v>
      </c>
      <c r="L7336" s="25">
        <v>595000</v>
      </c>
      <c r="M7336" s="13">
        <v>45196</v>
      </c>
      <c r="N7336" s="1">
        <v>1</v>
      </c>
      <c r="O7336" s="1">
        <v>0</v>
      </c>
      <c r="P7336" s="1">
        <v>1</v>
      </c>
      <c r="Q7336" s="1">
        <v>4680</v>
      </c>
      <c r="R7336" s="1">
        <v>1296</v>
      </c>
      <c r="S7336">
        <v>1960</v>
      </c>
      <c r="T7336" s="29">
        <f>IF(TRIM(PropertySet[[#This Row],[YEAR BUILT]])="", "N/A", 2023-PropertySet[[#This Row],[YEAR BUILT]])</f>
        <v>63</v>
      </c>
      <c r="U7336" t="str" cm="1">
        <f t="array" ref="U7336">IF(PropertySet[[#This Row],[AGE]] = "N/A", "N/A", _xlfn.IFS(PropertySet[[#This Row],[AGE]] &lt;= 25, "0-25 Years", PropertySet[[#This Row],[AGE]] &lt;= 50, "26-50 Years", PropertySet[[#This Row],[AGE]]&lt;=75, "51-75 Years", PropertySet[[#This Row],[AGE]]&lt;=100, "76-100 Years", PropertySet[[#This Row],[AGE]]&gt;100, "100+ Years"))</f>
        <v>51-75 Years</v>
      </c>
      <c r="V7336" t="str" cm="1">
        <f t="array" ref="V73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36" s="12" t="s">
        <v>33</v>
      </c>
      <c r="X7336" t="s">
        <v>36</v>
      </c>
    </row>
    <row r="7337" spans="1:24" x14ac:dyDescent="0.3">
      <c r="A7337" t="s">
        <v>7300</v>
      </c>
      <c r="B7337" t="s">
        <v>29</v>
      </c>
      <c r="C7337" t="s">
        <v>30</v>
      </c>
      <c r="D7337">
        <v>1</v>
      </c>
      <c r="E7337">
        <v>795</v>
      </c>
      <c r="F7337">
        <v>78</v>
      </c>
      <c r="G7337" t="s">
        <v>6</v>
      </c>
      <c r="H7337" t="s">
        <v>31</v>
      </c>
      <c r="I7337" t="s">
        <v>7340</v>
      </c>
      <c r="J7337" t="s">
        <v>6</v>
      </c>
      <c r="K7337">
        <v>10314</v>
      </c>
      <c r="L7337" s="25">
        <v>965000</v>
      </c>
      <c r="M7337" s="13">
        <v>45112</v>
      </c>
      <c r="N7337" s="1">
        <v>1</v>
      </c>
      <c r="O7337" s="1">
        <v>0</v>
      </c>
      <c r="P7337" s="1">
        <v>1</v>
      </c>
      <c r="Q7337" s="1">
        <v>3936</v>
      </c>
      <c r="R7337" s="1">
        <v>2840</v>
      </c>
      <c r="S7337">
        <v>1980</v>
      </c>
      <c r="T7337" s="29">
        <f>IF(TRIM(PropertySet[[#This Row],[YEAR BUILT]])="", "N/A", 2023-PropertySet[[#This Row],[YEAR BUILT]])</f>
        <v>43</v>
      </c>
      <c r="U7337" t="str" cm="1">
        <f t="array" ref="U7337">IF(PropertySet[[#This Row],[AGE]] = "N/A", "N/A", _xlfn.IFS(PropertySet[[#This Row],[AGE]] &lt;= 25, "0-25 Years", PropertySet[[#This Row],[AGE]] &lt;= 50, "26-50 Years", PropertySet[[#This Row],[AGE]]&lt;=75, "51-75 Years", PropertySet[[#This Row],[AGE]]&lt;=100, "76-100 Years", PropertySet[[#This Row],[AGE]]&gt;100, "100+ Years"))</f>
        <v>26-50 Years</v>
      </c>
      <c r="V7337" t="str" cm="1">
        <f t="array" ref="V73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37" s="12" t="s">
        <v>33</v>
      </c>
      <c r="X7337" t="s">
        <v>31</v>
      </c>
    </row>
    <row r="7338" spans="1:24" x14ac:dyDescent="0.3">
      <c r="A7338" t="s">
        <v>7300</v>
      </c>
      <c r="B7338" t="s">
        <v>29</v>
      </c>
      <c r="C7338" t="s">
        <v>30</v>
      </c>
      <c r="D7338">
        <v>1</v>
      </c>
      <c r="E7338">
        <v>795</v>
      </c>
      <c r="F7338">
        <v>103</v>
      </c>
      <c r="G7338" t="s">
        <v>6</v>
      </c>
      <c r="H7338" t="s">
        <v>407</v>
      </c>
      <c r="I7338" t="s">
        <v>7341</v>
      </c>
      <c r="J7338" t="s">
        <v>6</v>
      </c>
      <c r="K7338">
        <v>10314</v>
      </c>
      <c r="L7338" s="25">
        <v>670000</v>
      </c>
      <c r="M7338" s="13">
        <v>45160</v>
      </c>
      <c r="N7338" s="1">
        <v>1</v>
      </c>
      <c r="O7338" s="1">
        <v>0</v>
      </c>
      <c r="P7338" s="1">
        <v>1</v>
      </c>
      <c r="Q7338" s="1">
        <v>3232</v>
      </c>
      <c r="R7338" s="1">
        <v>1520</v>
      </c>
      <c r="S7338">
        <v>1975</v>
      </c>
      <c r="T7338" s="29">
        <f>IF(TRIM(PropertySet[[#This Row],[YEAR BUILT]])="", "N/A", 2023-PropertySet[[#This Row],[YEAR BUILT]])</f>
        <v>48</v>
      </c>
      <c r="U7338" t="str" cm="1">
        <f t="array" ref="U7338">IF(PropertySet[[#This Row],[AGE]] = "N/A", "N/A", _xlfn.IFS(PropertySet[[#This Row],[AGE]] &lt;= 25, "0-25 Years", PropertySet[[#This Row],[AGE]] &lt;= 50, "26-50 Years", PropertySet[[#This Row],[AGE]]&lt;=75, "51-75 Years", PropertySet[[#This Row],[AGE]]&lt;=100, "76-100 Years", PropertySet[[#This Row],[AGE]]&gt;100, "100+ Years"))</f>
        <v>26-50 Years</v>
      </c>
      <c r="V7338" t="str" cm="1">
        <f t="array" ref="V73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38" s="12" t="s">
        <v>33</v>
      </c>
      <c r="X7338" t="s">
        <v>407</v>
      </c>
    </row>
    <row r="7339" spans="1:24" x14ac:dyDescent="0.3">
      <c r="A7339" t="s">
        <v>7300</v>
      </c>
      <c r="B7339" t="s">
        <v>29</v>
      </c>
      <c r="C7339" t="s">
        <v>30</v>
      </c>
      <c r="D7339">
        <v>1</v>
      </c>
      <c r="E7339">
        <v>821</v>
      </c>
      <c r="F7339">
        <v>69</v>
      </c>
      <c r="G7339" t="s">
        <v>6</v>
      </c>
      <c r="H7339" t="s">
        <v>44</v>
      </c>
      <c r="I7339" t="s">
        <v>7342</v>
      </c>
      <c r="J7339" t="s">
        <v>6</v>
      </c>
      <c r="K7339">
        <v>10314</v>
      </c>
      <c r="L7339" s="25">
        <v>735000</v>
      </c>
      <c r="M7339" s="13">
        <v>45084</v>
      </c>
      <c r="N7339" s="1">
        <v>1</v>
      </c>
      <c r="O7339" s="1">
        <v>0</v>
      </c>
      <c r="P7339" s="1">
        <v>1</v>
      </c>
      <c r="Q7339" s="1">
        <v>2750</v>
      </c>
      <c r="R7339" s="1">
        <v>1580</v>
      </c>
      <c r="S7339">
        <v>2005</v>
      </c>
      <c r="T7339" s="29">
        <f>IF(TRIM(PropertySet[[#This Row],[YEAR BUILT]])="", "N/A", 2023-PropertySet[[#This Row],[YEAR BUILT]])</f>
        <v>18</v>
      </c>
      <c r="U7339" t="str" cm="1">
        <f t="array" ref="U7339">IF(PropertySet[[#This Row],[AGE]] = "N/A", "N/A", _xlfn.IFS(PropertySet[[#This Row],[AGE]] &lt;= 25, "0-25 Years", PropertySet[[#This Row],[AGE]] &lt;= 50, "26-50 Years", PropertySet[[#This Row],[AGE]]&lt;=75, "51-75 Years", PropertySet[[#This Row],[AGE]]&lt;=100, "76-100 Years", PropertySet[[#This Row],[AGE]]&gt;100, "100+ Years"))</f>
        <v>0-25 Years</v>
      </c>
      <c r="V7339" t="str" cm="1">
        <f t="array" ref="V73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339" s="12" t="s">
        <v>33</v>
      </c>
      <c r="X7339" t="s">
        <v>44</v>
      </c>
    </row>
    <row r="7340" spans="1:24" x14ac:dyDescent="0.3">
      <c r="A7340" t="s">
        <v>7300</v>
      </c>
      <c r="B7340" t="s">
        <v>29</v>
      </c>
      <c r="C7340" t="s">
        <v>30</v>
      </c>
      <c r="D7340">
        <v>1</v>
      </c>
      <c r="E7340">
        <v>821</v>
      </c>
      <c r="F7340">
        <v>132</v>
      </c>
      <c r="G7340" t="s">
        <v>6</v>
      </c>
      <c r="H7340" t="s">
        <v>44</v>
      </c>
      <c r="I7340" t="s">
        <v>7343</v>
      </c>
      <c r="J7340" t="s">
        <v>6</v>
      </c>
      <c r="K7340">
        <v>10314</v>
      </c>
      <c r="L7340" s="25">
        <v>0</v>
      </c>
      <c r="M7340" s="13">
        <v>45034</v>
      </c>
      <c r="N7340" s="1">
        <v>1</v>
      </c>
      <c r="O7340" s="1">
        <v>0</v>
      </c>
      <c r="P7340" s="1">
        <v>1</v>
      </c>
      <c r="Q7340" s="1">
        <v>2466</v>
      </c>
      <c r="R7340" s="1">
        <v>1312</v>
      </c>
      <c r="S7340">
        <v>1988</v>
      </c>
      <c r="T7340" s="29">
        <f>IF(TRIM(PropertySet[[#This Row],[YEAR BUILT]])="", "N/A", 2023-PropertySet[[#This Row],[YEAR BUILT]])</f>
        <v>35</v>
      </c>
      <c r="U7340" t="str" cm="1">
        <f t="array" ref="U7340">IF(PropertySet[[#This Row],[AGE]] = "N/A", "N/A", _xlfn.IFS(PropertySet[[#This Row],[AGE]] &lt;= 25, "0-25 Years", PropertySet[[#This Row],[AGE]] &lt;= 50, "26-50 Years", PropertySet[[#This Row],[AGE]]&lt;=75, "51-75 Years", PropertySet[[#This Row],[AGE]]&lt;=100, "76-100 Years", PropertySet[[#This Row],[AGE]]&gt;100, "100+ Years"))</f>
        <v>26-50 Years</v>
      </c>
      <c r="V7340" t="str" cm="1">
        <f t="array" ref="V73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40" s="12" t="s">
        <v>33</v>
      </c>
      <c r="X7340" t="s">
        <v>44</v>
      </c>
    </row>
    <row r="7341" spans="1:24" x14ac:dyDescent="0.3">
      <c r="A7341" t="s">
        <v>7300</v>
      </c>
      <c r="B7341" t="s">
        <v>29</v>
      </c>
      <c r="C7341" t="s">
        <v>30</v>
      </c>
      <c r="D7341">
        <v>1</v>
      </c>
      <c r="E7341">
        <v>822</v>
      </c>
      <c r="F7341">
        <v>37</v>
      </c>
      <c r="G7341" t="s">
        <v>6</v>
      </c>
      <c r="H7341" t="s">
        <v>44</v>
      </c>
      <c r="I7341" t="s">
        <v>7344</v>
      </c>
      <c r="J7341" t="s">
        <v>6</v>
      </c>
      <c r="K7341">
        <v>10314</v>
      </c>
      <c r="L7341" s="25">
        <v>650000</v>
      </c>
      <c r="M7341" s="13">
        <v>44984</v>
      </c>
      <c r="N7341" s="1">
        <v>1</v>
      </c>
      <c r="O7341" s="1">
        <v>0</v>
      </c>
      <c r="P7341" s="1">
        <v>1</v>
      </c>
      <c r="Q7341" s="1">
        <v>2000</v>
      </c>
      <c r="R7341" s="1">
        <v>1202</v>
      </c>
      <c r="S7341">
        <v>2012</v>
      </c>
      <c r="T7341" s="29">
        <f>IF(TRIM(PropertySet[[#This Row],[YEAR BUILT]])="", "N/A", 2023-PropertySet[[#This Row],[YEAR BUILT]])</f>
        <v>11</v>
      </c>
      <c r="U7341" t="str" cm="1">
        <f t="array" ref="U7341">IF(PropertySet[[#This Row],[AGE]] = "N/A", "N/A", _xlfn.IFS(PropertySet[[#This Row],[AGE]] &lt;= 25, "0-25 Years", PropertySet[[#This Row],[AGE]] &lt;= 50, "26-50 Years", PropertySet[[#This Row],[AGE]]&lt;=75, "51-75 Years", PropertySet[[#This Row],[AGE]]&lt;=100, "76-100 Years", PropertySet[[#This Row],[AGE]]&gt;100, "100+ Years"))</f>
        <v>0-25 Years</v>
      </c>
      <c r="V7341" t="str" cm="1">
        <f t="array" ref="V73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341" s="12" t="s">
        <v>33</v>
      </c>
      <c r="X7341" t="s">
        <v>44</v>
      </c>
    </row>
    <row r="7342" spans="1:24" x14ac:dyDescent="0.3">
      <c r="A7342" t="s">
        <v>7300</v>
      </c>
      <c r="B7342" t="s">
        <v>29</v>
      </c>
      <c r="C7342" t="s">
        <v>30</v>
      </c>
      <c r="D7342">
        <v>1</v>
      </c>
      <c r="E7342">
        <v>823</v>
      </c>
      <c r="F7342">
        <v>12</v>
      </c>
      <c r="G7342" t="s">
        <v>6</v>
      </c>
      <c r="H7342" t="s">
        <v>36</v>
      </c>
      <c r="I7342" t="s">
        <v>7345</v>
      </c>
      <c r="J7342" t="s">
        <v>6</v>
      </c>
      <c r="K7342">
        <v>10314</v>
      </c>
      <c r="L7342" s="25">
        <v>0</v>
      </c>
      <c r="M7342" s="13">
        <v>44962</v>
      </c>
      <c r="N7342" s="1">
        <v>1</v>
      </c>
      <c r="O7342" s="1">
        <v>0</v>
      </c>
      <c r="P7342" s="1">
        <v>1</v>
      </c>
      <c r="Q7342" s="1">
        <v>4000</v>
      </c>
      <c r="R7342" s="1">
        <v>864</v>
      </c>
      <c r="S7342">
        <v>1960</v>
      </c>
      <c r="T7342" s="29">
        <f>IF(TRIM(PropertySet[[#This Row],[YEAR BUILT]])="", "N/A", 2023-PropertySet[[#This Row],[YEAR BUILT]])</f>
        <v>63</v>
      </c>
      <c r="U7342" t="str" cm="1">
        <f t="array" ref="U7342">IF(PropertySet[[#This Row],[AGE]] = "N/A", "N/A", _xlfn.IFS(PropertySet[[#This Row],[AGE]] &lt;= 25, "0-25 Years", PropertySet[[#This Row],[AGE]] &lt;= 50, "26-50 Years", PropertySet[[#This Row],[AGE]]&lt;=75, "51-75 Years", PropertySet[[#This Row],[AGE]]&lt;=100, "76-100 Years", PropertySet[[#This Row],[AGE]]&gt;100, "100+ Years"))</f>
        <v>51-75 Years</v>
      </c>
      <c r="V7342" t="str" cm="1">
        <f t="array" ref="V73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42" s="12" t="s">
        <v>33</v>
      </c>
      <c r="X7342" t="s">
        <v>36</v>
      </c>
    </row>
    <row r="7343" spans="1:24" x14ac:dyDescent="0.3">
      <c r="A7343" t="s">
        <v>7300</v>
      </c>
      <c r="B7343" t="s">
        <v>29</v>
      </c>
      <c r="C7343" t="s">
        <v>30</v>
      </c>
      <c r="D7343">
        <v>1</v>
      </c>
      <c r="E7343">
        <v>823</v>
      </c>
      <c r="F7343">
        <v>41</v>
      </c>
      <c r="G7343" t="s">
        <v>6</v>
      </c>
      <c r="H7343" t="s">
        <v>44</v>
      </c>
      <c r="I7343" t="s">
        <v>7346</v>
      </c>
      <c r="J7343" t="s">
        <v>6</v>
      </c>
      <c r="K7343">
        <v>10314</v>
      </c>
      <c r="L7343" s="25">
        <v>0</v>
      </c>
      <c r="M7343" s="13">
        <v>45114</v>
      </c>
      <c r="N7343" s="1">
        <v>1</v>
      </c>
      <c r="O7343" s="1">
        <v>0</v>
      </c>
      <c r="P7343" s="1">
        <v>1</v>
      </c>
      <c r="Q7343" s="1">
        <v>1920</v>
      </c>
      <c r="R7343" s="1">
        <v>1100</v>
      </c>
      <c r="S7343">
        <v>2007</v>
      </c>
      <c r="T7343" s="29">
        <f>IF(TRIM(PropertySet[[#This Row],[YEAR BUILT]])="", "N/A", 2023-PropertySet[[#This Row],[YEAR BUILT]])</f>
        <v>16</v>
      </c>
      <c r="U7343" t="str" cm="1">
        <f t="array" ref="U7343">IF(PropertySet[[#This Row],[AGE]] = "N/A", "N/A", _xlfn.IFS(PropertySet[[#This Row],[AGE]] &lt;= 25, "0-25 Years", PropertySet[[#This Row],[AGE]] &lt;= 50, "26-50 Years", PropertySet[[#This Row],[AGE]]&lt;=75, "51-75 Years", PropertySet[[#This Row],[AGE]]&lt;=100, "76-100 Years", PropertySet[[#This Row],[AGE]]&gt;100, "100+ Years"))</f>
        <v>0-25 Years</v>
      </c>
      <c r="V7343" t="str" cm="1">
        <f t="array" ref="V73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343" s="12" t="s">
        <v>33</v>
      </c>
      <c r="X7343" t="s">
        <v>44</v>
      </c>
    </row>
    <row r="7344" spans="1:24" x14ac:dyDescent="0.3">
      <c r="A7344" t="s">
        <v>7300</v>
      </c>
      <c r="B7344" t="s">
        <v>29</v>
      </c>
      <c r="C7344" t="s">
        <v>30</v>
      </c>
      <c r="D7344">
        <v>1</v>
      </c>
      <c r="E7344">
        <v>824</v>
      </c>
      <c r="F7344">
        <v>68</v>
      </c>
      <c r="G7344" t="s">
        <v>6</v>
      </c>
      <c r="H7344" t="s">
        <v>255</v>
      </c>
      <c r="I7344" t="s">
        <v>7347</v>
      </c>
      <c r="J7344" t="s">
        <v>6</v>
      </c>
      <c r="K7344">
        <v>10314</v>
      </c>
      <c r="L7344" s="25">
        <v>0</v>
      </c>
      <c r="M7344" s="13">
        <v>45113</v>
      </c>
      <c r="N7344" s="1">
        <v>1</v>
      </c>
      <c r="O7344" s="1">
        <v>1</v>
      </c>
      <c r="P7344" s="1">
        <v>2</v>
      </c>
      <c r="Q7344" s="1">
        <v>4598</v>
      </c>
      <c r="R7344" s="1">
        <v>2912</v>
      </c>
      <c r="S7344">
        <v>1965</v>
      </c>
      <c r="T7344" s="29">
        <f>IF(TRIM(PropertySet[[#This Row],[YEAR BUILT]])="", "N/A", 2023-PropertySet[[#This Row],[YEAR BUILT]])</f>
        <v>58</v>
      </c>
      <c r="U7344" t="str" cm="1">
        <f t="array" ref="U7344">IF(PropertySet[[#This Row],[AGE]] = "N/A", "N/A", _xlfn.IFS(PropertySet[[#This Row],[AGE]] &lt;= 25, "0-25 Years", PropertySet[[#This Row],[AGE]] &lt;= 50, "26-50 Years", PropertySet[[#This Row],[AGE]]&lt;=75, "51-75 Years", PropertySet[[#This Row],[AGE]]&lt;=100, "76-100 Years", PropertySet[[#This Row],[AGE]]&gt;100, "100+ Years"))</f>
        <v>51-75 Years</v>
      </c>
      <c r="V7344" t="str" cm="1">
        <f t="array" ref="V73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44" s="12" t="s">
        <v>33</v>
      </c>
      <c r="X7344" t="s">
        <v>255</v>
      </c>
    </row>
    <row r="7345" spans="1:24" x14ac:dyDescent="0.3">
      <c r="A7345" t="s">
        <v>7300</v>
      </c>
      <c r="B7345" t="s">
        <v>29</v>
      </c>
      <c r="C7345" t="s">
        <v>30</v>
      </c>
      <c r="D7345">
        <v>1</v>
      </c>
      <c r="E7345">
        <v>825</v>
      </c>
      <c r="F7345">
        <v>19</v>
      </c>
      <c r="G7345" t="s">
        <v>6</v>
      </c>
      <c r="H7345" t="s">
        <v>31</v>
      </c>
      <c r="I7345" t="s">
        <v>7348</v>
      </c>
      <c r="J7345" t="s">
        <v>6</v>
      </c>
      <c r="K7345">
        <v>10314</v>
      </c>
      <c r="L7345" s="25">
        <v>300000</v>
      </c>
      <c r="M7345" s="13">
        <v>44930</v>
      </c>
      <c r="N7345" s="1">
        <v>1</v>
      </c>
      <c r="O7345" s="1">
        <v>0</v>
      </c>
      <c r="P7345" s="1">
        <v>1</v>
      </c>
      <c r="Q7345" s="1">
        <v>4000</v>
      </c>
      <c r="R7345" s="1">
        <v>1440</v>
      </c>
      <c r="S7345">
        <v>1965</v>
      </c>
      <c r="T7345" s="29">
        <f>IF(TRIM(PropertySet[[#This Row],[YEAR BUILT]])="", "N/A", 2023-PropertySet[[#This Row],[YEAR BUILT]])</f>
        <v>58</v>
      </c>
      <c r="U7345" t="str" cm="1">
        <f t="array" ref="U7345">IF(PropertySet[[#This Row],[AGE]] = "N/A", "N/A", _xlfn.IFS(PropertySet[[#This Row],[AGE]] &lt;= 25, "0-25 Years", PropertySet[[#This Row],[AGE]] &lt;= 50, "26-50 Years", PropertySet[[#This Row],[AGE]]&lt;=75, "51-75 Years", PropertySet[[#This Row],[AGE]]&lt;=100, "76-100 Years", PropertySet[[#This Row],[AGE]]&gt;100, "100+ Years"))</f>
        <v>51-75 Years</v>
      </c>
      <c r="V7345" t="str" cm="1">
        <f t="array" ref="V73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45" s="12" t="s">
        <v>33</v>
      </c>
      <c r="X7345" t="s">
        <v>31</v>
      </c>
    </row>
    <row r="7346" spans="1:24" x14ac:dyDescent="0.3">
      <c r="A7346" t="s">
        <v>7300</v>
      </c>
      <c r="B7346" t="s">
        <v>29</v>
      </c>
      <c r="C7346" t="s">
        <v>30</v>
      </c>
      <c r="D7346">
        <v>1</v>
      </c>
      <c r="E7346">
        <v>825</v>
      </c>
      <c r="F7346">
        <v>31</v>
      </c>
      <c r="G7346" t="s">
        <v>6</v>
      </c>
      <c r="H7346" t="s">
        <v>44</v>
      </c>
      <c r="I7346" t="s">
        <v>7349</v>
      </c>
      <c r="J7346" t="s">
        <v>6</v>
      </c>
      <c r="K7346">
        <v>10314</v>
      </c>
      <c r="L7346" s="25">
        <v>834965</v>
      </c>
      <c r="M7346" s="13">
        <v>45104</v>
      </c>
      <c r="N7346" s="1">
        <v>1</v>
      </c>
      <c r="O7346" s="1">
        <v>0</v>
      </c>
      <c r="P7346" s="1">
        <v>1</v>
      </c>
      <c r="Q7346" s="1">
        <v>2500</v>
      </c>
      <c r="R7346" s="1">
        <v>1500</v>
      </c>
      <c r="S7346">
        <v>2022</v>
      </c>
      <c r="T7346" s="29">
        <f>IF(TRIM(PropertySet[[#This Row],[YEAR BUILT]])="", "N/A", 2023-PropertySet[[#This Row],[YEAR BUILT]])</f>
        <v>1</v>
      </c>
      <c r="U7346" t="str" cm="1">
        <f t="array" ref="U7346">IF(PropertySet[[#This Row],[AGE]] = "N/A", "N/A", _xlfn.IFS(PropertySet[[#This Row],[AGE]] &lt;= 25, "0-25 Years", PropertySet[[#This Row],[AGE]] &lt;= 50, "26-50 Years", PropertySet[[#This Row],[AGE]]&lt;=75, "51-75 Years", PropertySet[[#This Row],[AGE]]&lt;=100, "76-100 Years", PropertySet[[#This Row],[AGE]]&gt;100, "100+ Years"))</f>
        <v>0-25 Years</v>
      </c>
      <c r="V7346" t="str" cm="1">
        <f t="array" ref="V73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346" s="12" t="s">
        <v>33</v>
      </c>
      <c r="X7346" t="s">
        <v>44</v>
      </c>
    </row>
    <row r="7347" spans="1:24" x14ac:dyDescent="0.3">
      <c r="A7347" t="s">
        <v>7300</v>
      </c>
      <c r="B7347" t="s">
        <v>29</v>
      </c>
      <c r="C7347" t="s">
        <v>30</v>
      </c>
      <c r="D7347">
        <v>1</v>
      </c>
      <c r="E7347">
        <v>825</v>
      </c>
      <c r="F7347">
        <v>41</v>
      </c>
      <c r="G7347" t="s">
        <v>6</v>
      </c>
      <c r="H7347" t="s">
        <v>31</v>
      </c>
      <c r="I7347" t="s">
        <v>7350</v>
      </c>
      <c r="J7347" t="s">
        <v>6</v>
      </c>
      <c r="K7347">
        <v>10314</v>
      </c>
      <c r="L7347" s="25">
        <v>775000</v>
      </c>
      <c r="M7347" s="13">
        <v>45100</v>
      </c>
      <c r="N7347" s="1">
        <v>1</v>
      </c>
      <c r="O7347" s="1">
        <v>0</v>
      </c>
      <c r="P7347" s="1">
        <v>1</v>
      </c>
      <c r="Q7347" s="1">
        <v>3800</v>
      </c>
      <c r="R7347" s="1">
        <v>1920</v>
      </c>
      <c r="S7347">
        <v>1965</v>
      </c>
      <c r="T7347" s="29">
        <f>IF(TRIM(PropertySet[[#This Row],[YEAR BUILT]])="", "N/A", 2023-PropertySet[[#This Row],[YEAR BUILT]])</f>
        <v>58</v>
      </c>
      <c r="U7347" t="str" cm="1">
        <f t="array" ref="U7347">IF(PropertySet[[#This Row],[AGE]] = "N/A", "N/A", _xlfn.IFS(PropertySet[[#This Row],[AGE]] &lt;= 25, "0-25 Years", PropertySet[[#This Row],[AGE]] &lt;= 50, "26-50 Years", PropertySet[[#This Row],[AGE]]&lt;=75, "51-75 Years", PropertySet[[#This Row],[AGE]]&lt;=100, "76-100 Years", PropertySet[[#This Row],[AGE]]&gt;100, "100+ Years"))</f>
        <v>51-75 Years</v>
      </c>
      <c r="V7347" t="str" cm="1">
        <f t="array" ref="V73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47" s="12" t="s">
        <v>33</v>
      </c>
      <c r="X7347" t="s">
        <v>31</v>
      </c>
    </row>
    <row r="7348" spans="1:24" x14ac:dyDescent="0.3">
      <c r="A7348" t="s">
        <v>7300</v>
      </c>
      <c r="B7348" t="s">
        <v>29</v>
      </c>
      <c r="C7348" t="s">
        <v>30</v>
      </c>
      <c r="D7348">
        <v>1</v>
      </c>
      <c r="E7348">
        <v>825</v>
      </c>
      <c r="F7348">
        <v>64</v>
      </c>
      <c r="G7348" t="s">
        <v>6</v>
      </c>
      <c r="H7348" t="s">
        <v>31</v>
      </c>
      <c r="I7348" t="s">
        <v>7351</v>
      </c>
      <c r="J7348" t="s">
        <v>6</v>
      </c>
      <c r="K7348">
        <v>10314</v>
      </c>
      <c r="L7348" s="25">
        <v>670000</v>
      </c>
      <c r="M7348" s="13">
        <v>45082</v>
      </c>
      <c r="N7348" s="1">
        <v>1</v>
      </c>
      <c r="O7348" s="1">
        <v>0</v>
      </c>
      <c r="P7348" s="1">
        <v>1</v>
      </c>
      <c r="Q7348" s="1">
        <v>4000</v>
      </c>
      <c r="R7348" s="1">
        <v>1440</v>
      </c>
      <c r="S7348">
        <v>1965</v>
      </c>
      <c r="T7348" s="29">
        <f>IF(TRIM(PropertySet[[#This Row],[YEAR BUILT]])="", "N/A", 2023-PropertySet[[#This Row],[YEAR BUILT]])</f>
        <v>58</v>
      </c>
      <c r="U7348" t="str" cm="1">
        <f t="array" ref="U7348">IF(PropertySet[[#This Row],[AGE]] = "N/A", "N/A", _xlfn.IFS(PropertySet[[#This Row],[AGE]] &lt;= 25, "0-25 Years", PropertySet[[#This Row],[AGE]] &lt;= 50, "26-50 Years", PropertySet[[#This Row],[AGE]]&lt;=75, "51-75 Years", PropertySet[[#This Row],[AGE]]&lt;=100, "76-100 Years", PropertySet[[#This Row],[AGE]]&gt;100, "100+ Years"))</f>
        <v>51-75 Years</v>
      </c>
      <c r="V7348" t="str" cm="1">
        <f t="array" ref="V73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48" s="12" t="s">
        <v>33</v>
      </c>
      <c r="X7348" t="s">
        <v>31</v>
      </c>
    </row>
    <row r="7349" spans="1:24" x14ac:dyDescent="0.3">
      <c r="A7349" t="s">
        <v>7300</v>
      </c>
      <c r="B7349" t="s">
        <v>29</v>
      </c>
      <c r="C7349" t="s">
        <v>30</v>
      </c>
      <c r="D7349">
        <v>1</v>
      </c>
      <c r="E7349">
        <v>825</v>
      </c>
      <c r="F7349">
        <v>73</v>
      </c>
      <c r="G7349" t="s">
        <v>6</v>
      </c>
      <c r="H7349" t="s">
        <v>31</v>
      </c>
      <c r="I7349" t="s">
        <v>7352</v>
      </c>
      <c r="J7349" t="s">
        <v>6</v>
      </c>
      <c r="K7349">
        <v>10314</v>
      </c>
      <c r="L7349" s="25">
        <v>0</v>
      </c>
      <c r="M7349" s="13">
        <v>45218</v>
      </c>
      <c r="N7349" s="1">
        <v>1</v>
      </c>
      <c r="O7349" s="1">
        <v>0</v>
      </c>
      <c r="P7349" s="1">
        <v>1</v>
      </c>
      <c r="Q7349" s="1">
        <v>4000</v>
      </c>
      <c r="R7349" s="1">
        <v>1632</v>
      </c>
      <c r="S7349">
        <v>1965</v>
      </c>
      <c r="T7349" s="29">
        <f>IF(TRIM(PropertySet[[#This Row],[YEAR BUILT]])="", "N/A", 2023-PropertySet[[#This Row],[YEAR BUILT]])</f>
        <v>58</v>
      </c>
      <c r="U7349" t="str" cm="1">
        <f t="array" ref="U7349">IF(PropertySet[[#This Row],[AGE]] = "N/A", "N/A", _xlfn.IFS(PropertySet[[#This Row],[AGE]] &lt;= 25, "0-25 Years", PropertySet[[#This Row],[AGE]] &lt;= 50, "26-50 Years", PropertySet[[#This Row],[AGE]]&lt;=75, "51-75 Years", PropertySet[[#This Row],[AGE]]&lt;=100, "76-100 Years", PropertySet[[#This Row],[AGE]]&gt;100, "100+ Years"))</f>
        <v>51-75 Years</v>
      </c>
      <c r="V7349" t="str" cm="1">
        <f t="array" ref="V73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49" s="12" t="s">
        <v>33</v>
      </c>
      <c r="X7349" t="s">
        <v>31</v>
      </c>
    </row>
    <row r="7350" spans="1:24" x14ac:dyDescent="0.3">
      <c r="A7350" t="s">
        <v>7300</v>
      </c>
      <c r="B7350" t="s">
        <v>29</v>
      </c>
      <c r="C7350" t="s">
        <v>30</v>
      </c>
      <c r="D7350">
        <v>1</v>
      </c>
      <c r="E7350">
        <v>825</v>
      </c>
      <c r="F7350">
        <v>77</v>
      </c>
      <c r="G7350" t="s">
        <v>6</v>
      </c>
      <c r="H7350" t="s">
        <v>31</v>
      </c>
      <c r="I7350" t="s">
        <v>7353</v>
      </c>
      <c r="J7350" t="s">
        <v>6</v>
      </c>
      <c r="K7350">
        <v>10314</v>
      </c>
      <c r="L7350" s="25">
        <v>0</v>
      </c>
      <c r="M7350" s="13">
        <v>45203</v>
      </c>
      <c r="N7350" s="1">
        <v>1</v>
      </c>
      <c r="O7350" s="1">
        <v>0</v>
      </c>
      <c r="P7350" s="1">
        <v>1</v>
      </c>
      <c r="Q7350" s="1">
        <v>4000</v>
      </c>
      <c r="R7350" s="1">
        <v>1632</v>
      </c>
      <c r="S7350">
        <v>1965</v>
      </c>
      <c r="T7350" s="29">
        <f>IF(TRIM(PropertySet[[#This Row],[YEAR BUILT]])="", "N/A", 2023-PropertySet[[#This Row],[YEAR BUILT]])</f>
        <v>58</v>
      </c>
      <c r="U7350" t="str" cm="1">
        <f t="array" ref="U7350">IF(PropertySet[[#This Row],[AGE]] = "N/A", "N/A", _xlfn.IFS(PropertySet[[#This Row],[AGE]] &lt;= 25, "0-25 Years", PropertySet[[#This Row],[AGE]] &lt;= 50, "26-50 Years", PropertySet[[#This Row],[AGE]]&lt;=75, "51-75 Years", PropertySet[[#This Row],[AGE]]&lt;=100, "76-100 Years", PropertySet[[#This Row],[AGE]]&gt;100, "100+ Years"))</f>
        <v>51-75 Years</v>
      </c>
      <c r="V7350" t="str" cm="1">
        <f t="array" ref="V73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50" s="12" t="s">
        <v>33</v>
      </c>
      <c r="X7350" t="s">
        <v>31</v>
      </c>
    </row>
    <row r="7351" spans="1:24" x14ac:dyDescent="0.3">
      <c r="A7351" t="s">
        <v>7300</v>
      </c>
      <c r="B7351" t="s">
        <v>29</v>
      </c>
      <c r="C7351" t="s">
        <v>30</v>
      </c>
      <c r="D7351">
        <v>1</v>
      </c>
      <c r="E7351">
        <v>826</v>
      </c>
      <c r="F7351">
        <v>7</v>
      </c>
      <c r="G7351" t="s">
        <v>6</v>
      </c>
      <c r="H7351" t="s">
        <v>44</v>
      </c>
      <c r="I7351" t="s">
        <v>7354</v>
      </c>
      <c r="J7351" t="s">
        <v>6</v>
      </c>
      <c r="K7351">
        <v>10314</v>
      </c>
      <c r="L7351" s="25">
        <v>0</v>
      </c>
      <c r="M7351" s="13">
        <v>45273</v>
      </c>
      <c r="N7351" s="1">
        <v>1</v>
      </c>
      <c r="O7351" s="1">
        <v>0</v>
      </c>
      <c r="P7351" s="1">
        <v>1</v>
      </c>
      <c r="Q7351" s="1">
        <v>2320</v>
      </c>
      <c r="R7351" s="1">
        <v>1200</v>
      </c>
      <c r="S7351">
        <v>1992</v>
      </c>
      <c r="T7351" s="29">
        <f>IF(TRIM(PropertySet[[#This Row],[YEAR BUILT]])="", "N/A", 2023-PropertySet[[#This Row],[YEAR BUILT]])</f>
        <v>31</v>
      </c>
      <c r="U7351" t="str" cm="1">
        <f t="array" ref="U7351">IF(PropertySet[[#This Row],[AGE]] = "N/A", "N/A", _xlfn.IFS(PropertySet[[#This Row],[AGE]] &lt;= 25, "0-25 Years", PropertySet[[#This Row],[AGE]] &lt;= 50, "26-50 Years", PropertySet[[#This Row],[AGE]]&lt;=75, "51-75 Years", PropertySet[[#This Row],[AGE]]&lt;=100, "76-100 Years", PropertySet[[#This Row],[AGE]]&gt;100, "100+ Years"))</f>
        <v>26-50 Years</v>
      </c>
      <c r="V7351" t="str" cm="1">
        <f t="array" ref="V73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51" s="12" t="s">
        <v>33</v>
      </c>
      <c r="X7351" t="s">
        <v>44</v>
      </c>
    </row>
    <row r="7352" spans="1:24" x14ac:dyDescent="0.3">
      <c r="A7352" t="s">
        <v>7300</v>
      </c>
      <c r="B7352" t="s">
        <v>29</v>
      </c>
      <c r="C7352" t="s">
        <v>30</v>
      </c>
      <c r="D7352">
        <v>1</v>
      </c>
      <c r="E7352">
        <v>827</v>
      </c>
      <c r="F7352">
        <v>12</v>
      </c>
      <c r="G7352" t="s">
        <v>6</v>
      </c>
      <c r="H7352" t="s">
        <v>36</v>
      </c>
      <c r="I7352" t="s">
        <v>7355</v>
      </c>
      <c r="J7352" t="s">
        <v>6</v>
      </c>
      <c r="K7352">
        <v>10314</v>
      </c>
      <c r="L7352" s="25">
        <v>0</v>
      </c>
      <c r="M7352" s="13">
        <v>45236</v>
      </c>
      <c r="N7352" s="1">
        <v>1</v>
      </c>
      <c r="O7352" s="1">
        <v>0</v>
      </c>
      <c r="P7352" s="1">
        <v>1</v>
      </c>
      <c r="Q7352" s="1">
        <v>10300</v>
      </c>
      <c r="R7352" s="1">
        <v>4156</v>
      </c>
      <c r="S7352">
        <v>1975</v>
      </c>
      <c r="T7352" s="29">
        <f>IF(TRIM(PropertySet[[#This Row],[YEAR BUILT]])="", "N/A", 2023-PropertySet[[#This Row],[YEAR BUILT]])</f>
        <v>48</v>
      </c>
      <c r="U7352" t="str" cm="1">
        <f t="array" ref="U7352">IF(PropertySet[[#This Row],[AGE]] = "N/A", "N/A", _xlfn.IFS(PropertySet[[#This Row],[AGE]] &lt;= 25, "0-25 Years", PropertySet[[#This Row],[AGE]] &lt;= 50, "26-50 Years", PropertySet[[#This Row],[AGE]]&lt;=75, "51-75 Years", PropertySet[[#This Row],[AGE]]&lt;=100, "76-100 Years", PropertySet[[#This Row],[AGE]]&gt;100, "100+ Years"))</f>
        <v>26-50 Years</v>
      </c>
      <c r="V7352" t="str" cm="1">
        <f t="array" ref="V73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52" s="12" t="s">
        <v>33</v>
      </c>
      <c r="X7352" t="s">
        <v>36</v>
      </c>
    </row>
    <row r="7353" spans="1:24" x14ac:dyDescent="0.3">
      <c r="A7353" t="s">
        <v>7300</v>
      </c>
      <c r="B7353" t="s">
        <v>29</v>
      </c>
      <c r="C7353" t="s">
        <v>30</v>
      </c>
      <c r="D7353">
        <v>1</v>
      </c>
      <c r="E7353">
        <v>827</v>
      </c>
      <c r="F7353">
        <v>19</v>
      </c>
      <c r="G7353" t="s">
        <v>6</v>
      </c>
      <c r="H7353" t="s">
        <v>407</v>
      </c>
      <c r="I7353" t="s">
        <v>7356</v>
      </c>
      <c r="J7353" t="s">
        <v>6</v>
      </c>
      <c r="K7353">
        <v>10314</v>
      </c>
      <c r="L7353" s="25">
        <v>703500</v>
      </c>
      <c r="M7353" s="13">
        <v>45105</v>
      </c>
      <c r="N7353" s="1">
        <v>1</v>
      </c>
      <c r="O7353" s="1">
        <v>0</v>
      </c>
      <c r="P7353" s="1">
        <v>1</v>
      </c>
      <c r="Q7353" s="1">
        <v>2500</v>
      </c>
      <c r="R7353" s="1">
        <v>1512</v>
      </c>
      <c r="S7353">
        <v>1970</v>
      </c>
      <c r="T7353" s="29">
        <f>IF(TRIM(PropertySet[[#This Row],[YEAR BUILT]])="", "N/A", 2023-PropertySet[[#This Row],[YEAR BUILT]])</f>
        <v>53</v>
      </c>
      <c r="U7353" t="str" cm="1">
        <f t="array" ref="U7353">IF(PropertySet[[#This Row],[AGE]] = "N/A", "N/A", _xlfn.IFS(PropertySet[[#This Row],[AGE]] &lt;= 25, "0-25 Years", PropertySet[[#This Row],[AGE]] &lt;= 50, "26-50 Years", PropertySet[[#This Row],[AGE]]&lt;=75, "51-75 Years", PropertySet[[#This Row],[AGE]]&lt;=100, "76-100 Years", PropertySet[[#This Row],[AGE]]&gt;100, "100+ Years"))</f>
        <v>51-75 Years</v>
      </c>
      <c r="V7353" t="str" cm="1">
        <f t="array" ref="V73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53" s="12" t="s">
        <v>33</v>
      </c>
      <c r="X7353" t="s">
        <v>407</v>
      </c>
    </row>
    <row r="7354" spans="1:24" x14ac:dyDescent="0.3">
      <c r="A7354" t="s">
        <v>7300</v>
      </c>
      <c r="B7354" t="s">
        <v>29</v>
      </c>
      <c r="C7354" t="s">
        <v>30</v>
      </c>
      <c r="D7354">
        <v>1</v>
      </c>
      <c r="E7354">
        <v>1965</v>
      </c>
      <c r="F7354">
        <v>76</v>
      </c>
      <c r="G7354" t="s">
        <v>6</v>
      </c>
      <c r="H7354" t="s">
        <v>44</v>
      </c>
      <c r="I7354" t="s">
        <v>7357</v>
      </c>
      <c r="J7354" t="s">
        <v>6</v>
      </c>
      <c r="K7354">
        <v>10314</v>
      </c>
      <c r="L7354" s="25">
        <v>625000</v>
      </c>
      <c r="M7354" s="13">
        <v>45156</v>
      </c>
      <c r="N7354" s="1">
        <v>1</v>
      </c>
      <c r="O7354" s="1">
        <v>0</v>
      </c>
      <c r="P7354" s="1">
        <v>1</v>
      </c>
      <c r="Q7354" s="1">
        <v>1610</v>
      </c>
      <c r="R7354" s="1">
        <v>1200</v>
      </c>
      <c r="S7354">
        <v>2005</v>
      </c>
      <c r="T7354" s="29">
        <f>IF(TRIM(PropertySet[[#This Row],[YEAR BUILT]])="", "N/A", 2023-PropertySet[[#This Row],[YEAR BUILT]])</f>
        <v>18</v>
      </c>
      <c r="U7354" t="str" cm="1">
        <f t="array" ref="U7354">IF(PropertySet[[#This Row],[AGE]] = "N/A", "N/A", _xlfn.IFS(PropertySet[[#This Row],[AGE]] &lt;= 25, "0-25 Years", PropertySet[[#This Row],[AGE]] &lt;= 50, "26-50 Years", PropertySet[[#This Row],[AGE]]&lt;=75, "51-75 Years", PropertySet[[#This Row],[AGE]]&lt;=100, "76-100 Years", PropertySet[[#This Row],[AGE]]&gt;100, "100+ Years"))</f>
        <v>0-25 Years</v>
      </c>
      <c r="V7354" t="str" cm="1">
        <f t="array" ref="V73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354" s="12" t="s">
        <v>33</v>
      </c>
      <c r="X7354" t="s">
        <v>44</v>
      </c>
    </row>
    <row r="7355" spans="1:24" x14ac:dyDescent="0.3">
      <c r="A7355" t="s">
        <v>7300</v>
      </c>
      <c r="B7355" t="s">
        <v>29</v>
      </c>
      <c r="C7355" t="s">
        <v>30</v>
      </c>
      <c r="D7355">
        <v>1</v>
      </c>
      <c r="E7355">
        <v>1970</v>
      </c>
      <c r="F7355">
        <v>21</v>
      </c>
      <c r="G7355" t="s">
        <v>6</v>
      </c>
      <c r="H7355" t="s">
        <v>67</v>
      </c>
      <c r="I7355" t="s">
        <v>7358</v>
      </c>
      <c r="J7355" t="s">
        <v>6</v>
      </c>
      <c r="K7355">
        <v>10314</v>
      </c>
      <c r="L7355" s="25">
        <v>1670000</v>
      </c>
      <c r="M7355" s="13">
        <v>45182</v>
      </c>
      <c r="N7355" s="1">
        <v>1</v>
      </c>
      <c r="O7355" s="1">
        <v>0</v>
      </c>
      <c r="P7355" s="1">
        <v>1</v>
      </c>
      <c r="Q7355" s="1">
        <v>11271</v>
      </c>
      <c r="R7355" s="1">
        <v>3600</v>
      </c>
      <c r="S7355">
        <v>1980</v>
      </c>
      <c r="T7355" s="29">
        <f>IF(TRIM(PropertySet[[#This Row],[YEAR BUILT]])="", "N/A", 2023-PropertySet[[#This Row],[YEAR BUILT]])</f>
        <v>43</v>
      </c>
      <c r="U7355" t="str" cm="1">
        <f t="array" ref="U7355">IF(PropertySet[[#This Row],[AGE]] = "N/A", "N/A", _xlfn.IFS(PropertySet[[#This Row],[AGE]] &lt;= 25, "0-25 Years", PropertySet[[#This Row],[AGE]] &lt;= 50, "26-50 Years", PropertySet[[#This Row],[AGE]]&lt;=75, "51-75 Years", PropertySet[[#This Row],[AGE]]&lt;=100, "76-100 Years", PropertySet[[#This Row],[AGE]]&gt;100, "100+ Years"))</f>
        <v>26-50 Years</v>
      </c>
      <c r="V7355" t="str" cm="1">
        <f t="array" ref="V73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55" s="12" t="s">
        <v>33</v>
      </c>
      <c r="X7355" t="s">
        <v>67</v>
      </c>
    </row>
    <row r="7356" spans="1:24" x14ac:dyDescent="0.3">
      <c r="A7356" t="s">
        <v>7300</v>
      </c>
      <c r="B7356" t="s">
        <v>29</v>
      </c>
      <c r="C7356" t="s">
        <v>30</v>
      </c>
      <c r="D7356">
        <v>1</v>
      </c>
      <c r="E7356">
        <v>1970</v>
      </c>
      <c r="F7356">
        <v>54</v>
      </c>
      <c r="G7356" t="s">
        <v>6</v>
      </c>
      <c r="H7356" t="s">
        <v>44</v>
      </c>
      <c r="I7356" t="s">
        <v>7359</v>
      </c>
      <c r="J7356" t="s">
        <v>6</v>
      </c>
      <c r="K7356">
        <v>10314</v>
      </c>
      <c r="L7356" s="25">
        <v>665000</v>
      </c>
      <c r="M7356" s="13">
        <v>45104</v>
      </c>
      <c r="N7356" s="1">
        <v>1</v>
      </c>
      <c r="O7356" s="1">
        <v>0</v>
      </c>
      <c r="P7356" s="1">
        <v>1</v>
      </c>
      <c r="Q7356" s="1">
        <v>2332</v>
      </c>
      <c r="R7356" s="1">
        <v>1456</v>
      </c>
      <c r="S7356">
        <v>1980</v>
      </c>
      <c r="T7356" s="29">
        <f>IF(TRIM(PropertySet[[#This Row],[YEAR BUILT]])="", "N/A", 2023-PropertySet[[#This Row],[YEAR BUILT]])</f>
        <v>43</v>
      </c>
      <c r="U7356" t="str" cm="1">
        <f t="array" ref="U7356">IF(PropertySet[[#This Row],[AGE]] = "N/A", "N/A", _xlfn.IFS(PropertySet[[#This Row],[AGE]] &lt;= 25, "0-25 Years", PropertySet[[#This Row],[AGE]] &lt;= 50, "26-50 Years", PropertySet[[#This Row],[AGE]]&lt;=75, "51-75 Years", PropertySet[[#This Row],[AGE]]&lt;=100, "76-100 Years", PropertySet[[#This Row],[AGE]]&gt;100, "100+ Years"))</f>
        <v>26-50 Years</v>
      </c>
      <c r="V7356" t="str" cm="1">
        <f t="array" ref="V73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56" s="12" t="s">
        <v>33</v>
      </c>
      <c r="X7356" t="s">
        <v>44</v>
      </c>
    </row>
    <row r="7357" spans="1:24" x14ac:dyDescent="0.3">
      <c r="A7357" t="s">
        <v>7300</v>
      </c>
      <c r="B7357" t="s">
        <v>29</v>
      </c>
      <c r="C7357" t="s">
        <v>30</v>
      </c>
      <c r="D7357">
        <v>1</v>
      </c>
      <c r="E7357">
        <v>1970</v>
      </c>
      <c r="F7357">
        <v>72</v>
      </c>
      <c r="G7357" t="s">
        <v>6</v>
      </c>
      <c r="H7357" t="s">
        <v>44</v>
      </c>
      <c r="I7357" t="s">
        <v>7360</v>
      </c>
      <c r="J7357" t="s">
        <v>6</v>
      </c>
      <c r="K7357">
        <v>10314</v>
      </c>
      <c r="L7357" s="25">
        <v>0</v>
      </c>
      <c r="M7357" s="13">
        <v>45006</v>
      </c>
      <c r="N7357" s="1">
        <v>1</v>
      </c>
      <c r="O7357" s="1">
        <v>0</v>
      </c>
      <c r="P7357" s="1">
        <v>1</v>
      </c>
      <c r="Q7357" s="1">
        <v>2332</v>
      </c>
      <c r="R7357" s="1">
        <v>1456</v>
      </c>
      <c r="S7357">
        <v>1980</v>
      </c>
      <c r="T7357" s="29">
        <f>IF(TRIM(PropertySet[[#This Row],[YEAR BUILT]])="", "N/A", 2023-PropertySet[[#This Row],[YEAR BUILT]])</f>
        <v>43</v>
      </c>
      <c r="U7357" t="str" cm="1">
        <f t="array" ref="U7357">IF(PropertySet[[#This Row],[AGE]] = "N/A", "N/A", _xlfn.IFS(PropertySet[[#This Row],[AGE]] &lt;= 25, "0-25 Years", PropertySet[[#This Row],[AGE]] &lt;= 50, "26-50 Years", PropertySet[[#This Row],[AGE]]&lt;=75, "51-75 Years", PropertySet[[#This Row],[AGE]]&lt;=100, "76-100 Years", PropertySet[[#This Row],[AGE]]&gt;100, "100+ Years"))</f>
        <v>26-50 Years</v>
      </c>
      <c r="V7357" t="str" cm="1">
        <f t="array" ref="V73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57" s="12" t="s">
        <v>33</v>
      </c>
      <c r="X7357" t="s">
        <v>44</v>
      </c>
    </row>
    <row r="7358" spans="1:24" x14ac:dyDescent="0.3">
      <c r="A7358" t="s">
        <v>7300</v>
      </c>
      <c r="B7358" t="s">
        <v>29</v>
      </c>
      <c r="C7358" t="s">
        <v>30</v>
      </c>
      <c r="D7358">
        <v>1</v>
      </c>
      <c r="E7358">
        <v>1971</v>
      </c>
      <c r="F7358">
        <v>44</v>
      </c>
      <c r="G7358" t="s">
        <v>6</v>
      </c>
      <c r="H7358" t="s">
        <v>31</v>
      </c>
      <c r="I7358" t="s">
        <v>7361</v>
      </c>
      <c r="J7358" t="s">
        <v>6</v>
      </c>
      <c r="K7358">
        <v>10314</v>
      </c>
      <c r="L7358" s="25">
        <v>0</v>
      </c>
      <c r="M7358" s="13">
        <v>45113</v>
      </c>
      <c r="N7358" s="1">
        <v>1</v>
      </c>
      <c r="O7358" s="1">
        <v>0</v>
      </c>
      <c r="P7358" s="1">
        <v>1</v>
      </c>
      <c r="Q7358" s="1">
        <v>4000</v>
      </c>
      <c r="R7358" s="1">
        <v>2303</v>
      </c>
      <c r="S7358">
        <v>1925</v>
      </c>
      <c r="T7358" s="29">
        <f>IF(TRIM(PropertySet[[#This Row],[YEAR BUILT]])="", "N/A", 2023-PropertySet[[#This Row],[YEAR BUILT]])</f>
        <v>98</v>
      </c>
      <c r="U7358" t="str" cm="1">
        <f t="array" ref="U7358">IF(PropertySet[[#This Row],[AGE]] = "N/A", "N/A", _xlfn.IFS(PropertySet[[#This Row],[AGE]] &lt;= 25, "0-25 Years", PropertySet[[#This Row],[AGE]] &lt;= 50, "26-50 Years", PropertySet[[#This Row],[AGE]]&lt;=75, "51-75 Years", PropertySet[[#This Row],[AGE]]&lt;=100, "76-100 Years", PropertySet[[#This Row],[AGE]]&gt;100, "100+ Years"))</f>
        <v>76-100 Years</v>
      </c>
      <c r="V7358" t="str" cm="1">
        <f t="array" ref="V73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358" s="12" t="s">
        <v>33</v>
      </c>
      <c r="X7358" t="s">
        <v>31</v>
      </c>
    </row>
    <row r="7359" spans="1:24" x14ac:dyDescent="0.3">
      <c r="A7359" t="s">
        <v>7300</v>
      </c>
      <c r="B7359" t="s">
        <v>29</v>
      </c>
      <c r="C7359" t="s">
        <v>30</v>
      </c>
      <c r="D7359">
        <v>1</v>
      </c>
      <c r="E7359">
        <v>1972</v>
      </c>
      <c r="F7359">
        <v>14</v>
      </c>
      <c r="G7359" t="s">
        <v>6</v>
      </c>
      <c r="H7359" t="s">
        <v>44</v>
      </c>
      <c r="I7359" t="s">
        <v>7362</v>
      </c>
      <c r="J7359" t="s">
        <v>6</v>
      </c>
      <c r="K7359">
        <v>10314</v>
      </c>
      <c r="L7359" s="25">
        <v>0</v>
      </c>
      <c r="M7359" s="13">
        <v>45023</v>
      </c>
      <c r="N7359" s="1">
        <v>1</v>
      </c>
      <c r="O7359" s="1">
        <v>0</v>
      </c>
      <c r="P7359" s="1">
        <v>1</v>
      </c>
      <c r="Q7359" s="1">
        <v>2500</v>
      </c>
      <c r="R7359" s="1">
        <v>2050</v>
      </c>
      <c r="S7359">
        <v>1988</v>
      </c>
      <c r="T7359" s="29">
        <f>IF(TRIM(PropertySet[[#This Row],[YEAR BUILT]])="", "N/A", 2023-PropertySet[[#This Row],[YEAR BUILT]])</f>
        <v>35</v>
      </c>
      <c r="U7359" t="str" cm="1">
        <f t="array" ref="U7359">IF(PropertySet[[#This Row],[AGE]] = "N/A", "N/A", _xlfn.IFS(PropertySet[[#This Row],[AGE]] &lt;= 25, "0-25 Years", PropertySet[[#This Row],[AGE]] &lt;= 50, "26-50 Years", PropertySet[[#This Row],[AGE]]&lt;=75, "51-75 Years", PropertySet[[#This Row],[AGE]]&lt;=100, "76-100 Years", PropertySet[[#This Row],[AGE]]&gt;100, "100+ Years"))</f>
        <v>26-50 Years</v>
      </c>
      <c r="V7359" t="str" cm="1">
        <f t="array" ref="V73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59" s="12" t="s">
        <v>33</v>
      </c>
      <c r="X7359" t="s">
        <v>44</v>
      </c>
    </row>
    <row r="7360" spans="1:24" x14ac:dyDescent="0.3">
      <c r="A7360" t="s">
        <v>7300</v>
      </c>
      <c r="B7360" t="s">
        <v>29</v>
      </c>
      <c r="C7360" t="s">
        <v>30</v>
      </c>
      <c r="D7360">
        <v>1</v>
      </c>
      <c r="E7360">
        <v>1972</v>
      </c>
      <c r="F7360">
        <v>58</v>
      </c>
      <c r="G7360" t="s">
        <v>6</v>
      </c>
      <c r="H7360" t="s">
        <v>44</v>
      </c>
      <c r="I7360" t="s">
        <v>7363</v>
      </c>
      <c r="J7360" t="s">
        <v>6</v>
      </c>
      <c r="K7360">
        <v>10314</v>
      </c>
      <c r="L7360" s="25">
        <v>0</v>
      </c>
      <c r="M7360" s="13">
        <v>44942</v>
      </c>
      <c r="N7360" s="1">
        <v>1</v>
      </c>
      <c r="O7360" s="1">
        <v>0</v>
      </c>
      <c r="P7360" s="1">
        <v>1</v>
      </c>
      <c r="Q7360" s="1">
        <v>3168</v>
      </c>
      <c r="R7360" s="1">
        <v>2496</v>
      </c>
      <c r="S7360">
        <v>1982</v>
      </c>
      <c r="T7360" s="29">
        <f>IF(TRIM(PropertySet[[#This Row],[YEAR BUILT]])="", "N/A", 2023-PropertySet[[#This Row],[YEAR BUILT]])</f>
        <v>41</v>
      </c>
      <c r="U7360" t="str" cm="1">
        <f t="array" ref="U7360">IF(PropertySet[[#This Row],[AGE]] = "N/A", "N/A", _xlfn.IFS(PropertySet[[#This Row],[AGE]] &lt;= 25, "0-25 Years", PropertySet[[#This Row],[AGE]] &lt;= 50, "26-50 Years", PropertySet[[#This Row],[AGE]]&lt;=75, "51-75 Years", PropertySet[[#This Row],[AGE]]&lt;=100, "76-100 Years", PropertySet[[#This Row],[AGE]]&gt;100, "100+ Years"))</f>
        <v>26-50 Years</v>
      </c>
      <c r="V7360" t="str" cm="1">
        <f t="array" ref="V73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60" s="12" t="s">
        <v>33</v>
      </c>
      <c r="X7360" t="s">
        <v>44</v>
      </c>
    </row>
    <row r="7361" spans="1:24" x14ac:dyDescent="0.3">
      <c r="A7361" t="s">
        <v>7300</v>
      </c>
      <c r="B7361" t="s">
        <v>29</v>
      </c>
      <c r="C7361" t="s">
        <v>30</v>
      </c>
      <c r="D7361">
        <v>1</v>
      </c>
      <c r="E7361">
        <v>1975</v>
      </c>
      <c r="F7361">
        <v>103</v>
      </c>
      <c r="G7361" t="s">
        <v>6</v>
      </c>
      <c r="H7361" t="s">
        <v>44</v>
      </c>
      <c r="I7361" t="s">
        <v>7364</v>
      </c>
      <c r="J7361" t="s">
        <v>6</v>
      </c>
      <c r="K7361">
        <v>10314</v>
      </c>
      <c r="L7361" s="25">
        <v>0</v>
      </c>
      <c r="M7361" s="13">
        <v>45077</v>
      </c>
      <c r="N7361" s="1">
        <v>1</v>
      </c>
      <c r="O7361" s="1">
        <v>0</v>
      </c>
      <c r="P7361" s="1">
        <v>1</v>
      </c>
      <c r="Q7361" s="1">
        <v>2346</v>
      </c>
      <c r="R7361" s="1">
        <v>1368</v>
      </c>
      <c r="S7361">
        <v>1978</v>
      </c>
      <c r="T7361" s="29">
        <f>IF(TRIM(PropertySet[[#This Row],[YEAR BUILT]])="", "N/A", 2023-PropertySet[[#This Row],[YEAR BUILT]])</f>
        <v>45</v>
      </c>
      <c r="U7361" t="str" cm="1">
        <f t="array" ref="U7361">IF(PropertySet[[#This Row],[AGE]] = "N/A", "N/A", _xlfn.IFS(PropertySet[[#This Row],[AGE]] &lt;= 25, "0-25 Years", PropertySet[[#This Row],[AGE]] &lt;= 50, "26-50 Years", PropertySet[[#This Row],[AGE]]&lt;=75, "51-75 Years", PropertySet[[#This Row],[AGE]]&lt;=100, "76-100 Years", PropertySet[[#This Row],[AGE]]&gt;100, "100+ Years"))</f>
        <v>26-50 Years</v>
      </c>
      <c r="V7361" t="str" cm="1">
        <f t="array" ref="V73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61" s="12" t="s">
        <v>33</v>
      </c>
      <c r="X7361" t="s">
        <v>44</v>
      </c>
    </row>
    <row r="7362" spans="1:24" x14ac:dyDescent="0.3">
      <c r="A7362" t="s">
        <v>7300</v>
      </c>
      <c r="B7362" t="s">
        <v>29</v>
      </c>
      <c r="C7362" t="s">
        <v>30</v>
      </c>
      <c r="D7362">
        <v>1</v>
      </c>
      <c r="E7362">
        <v>1975</v>
      </c>
      <c r="F7362">
        <v>507</v>
      </c>
      <c r="G7362" t="s">
        <v>6</v>
      </c>
      <c r="H7362" t="s">
        <v>31</v>
      </c>
      <c r="I7362" t="s">
        <v>7365</v>
      </c>
      <c r="J7362" t="s">
        <v>6</v>
      </c>
      <c r="K7362">
        <v>10314</v>
      </c>
      <c r="L7362" s="25">
        <v>10</v>
      </c>
      <c r="M7362" s="13">
        <v>45140</v>
      </c>
      <c r="N7362" s="1">
        <v>1</v>
      </c>
      <c r="O7362" s="1">
        <v>0</v>
      </c>
      <c r="P7362" s="1">
        <v>1</v>
      </c>
      <c r="Q7362" s="1">
        <v>4133</v>
      </c>
      <c r="R7362" s="1">
        <v>1300</v>
      </c>
      <c r="S7362">
        <v>1975</v>
      </c>
      <c r="T7362" s="29">
        <f>IF(TRIM(PropertySet[[#This Row],[YEAR BUILT]])="", "N/A", 2023-PropertySet[[#This Row],[YEAR BUILT]])</f>
        <v>48</v>
      </c>
      <c r="U7362" t="str" cm="1">
        <f t="array" ref="U7362">IF(PropertySet[[#This Row],[AGE]] = "N/A", "N/A", _xlfn.IFS(PropertySet[[#This Row],[AGE]] &lt;= 25, "0-25 Years", PropertySet[[#This Row],[AGE]] &lt;= 50, "26-50 Years", PropertySet[[#This Row],[AGE]]&lt;=75, "51-75 Years", PropertySet[[#This Row],[AGE]]&lt;=100, "76-100 Years", PropertySet[[#This Row],[AGE]]&gt;100, "100+ Years"))</f>
        <v>26-50 Years</v>
      </c>
      <c r="V7362" t="str" cm="1">
        <f t="array" ref="V73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62" s="12" t="s">
        <v>33</v>
      </c>
      <c r="X7362" t="s">
        <v>31</v>
      </c>
    </row>
    <row r="7363" spans="1:24" x14ac:dyDescent="0.3">
      <c r="A7363" t="s">
        <v>7300</v>
      </c>
      <c r="B7363" t="s">
        <v>29</v>
      </c>
      <c r="C7363" t="s">
        <v>30</v>
      </c>
      <c r="D7363">
        <v>1</v>
      </c>
      <c r="E7363">
        <v>1976</v>
      </c>
      <c r="F7363">
        <v>11</v>
      </c>
      <c r="G7363" t="s">
        <v>6</v>
      </c>
      <c r="H7363" t="s">
        <v>31</v>
      </c>
      <c r="I7363" t="s">
        <v>7366</v>
      </c>
      <c r="J7363" t="s">
        <v>6</v>
      </c>
      <c r="K7363">
        <v>10314</v>
      </c>
      <c r="L7363" s="25">
        <v>1348000</v>
      </c>
      <c r="M7363" s="13">
        <v>45274</v>
      </c>
      <c r="N7363" s="1">
        <v>1</v>
      </c>
      <c r="O7363" s="1">
        <v>0</v>
      </c>
      <c r="P7363" s="1">
        <v>1</v>
      </c>
      <c r="Q7363" s="1">
        <v>5632</v>
      </c>
      <c r="R7363" s="1">
        <v>2400</v>
      </c>
      <c r="S7363">
        <v>1970</v>
      </c>
      <c r="T7363" s="29">
        <f>IF(TRIM(PropertySet[[#This Row],[YEAR BUILT]])="", "N/A", 2023-PropertySet[[#This Row],[YEAR BUILT]])</f>
        <v>53</v>
      </c>
      <c r="U7363" t="str" cm="1">
        <f t="array" ref="U7363">IF(PropertySet[[#This Row],[AGE]] = "N/A", "N/A", _xlfn.IFS(PropertySet[[#This Row],[AGE]] &lt;= 25, "0-25 Years", PropertySet[[#This Row],[AGE]] &lt;= 50, "26-50 Years", PropertySet[[#This Row],[AGE]]&lt;=75, "51-75 Years", PropertySet[[#This Row],[AGE]]&lt;=100, "76-100 Years", PropertySet[[#This Row],[AGE]]&gt;100, "100+ Years"))</f>
        <v>51-75 Years</v>
      </c>
      <c r="V7363" t="str" cm="1">
        <f t="array" ref="V73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63" s="12" t="s">
        <v>33</v>
      </c>
      <c r="X7363" t="s">
        <v>31</v>
      </c>
    </row>
    <row r="7364" spans="1:24" x14ac:dyDescent="0.3">
      <c r="A7364" t="s">
        <v>7300</v>
      </c>
      <c r="B7364" t="s">
        <v>29</v>
      </c>
      <c r="C7364" t="s">
        <v>30</v>
      </c>
      <c r="D7364">
        <v>1</v>
      </c>
      <c r="E7364">
        <v>1976</v>
      </c>
      <c r="F7364">
        <v>47</v>
      </c>
      <c r="G7364" t="s">
        <v>6</v>
      </c>
      <c r="H7364" t="s">
        <v>44</v>
      </c>
      <c r="I7364" t="s">
        <v>7367</v>
      </c>
      <c r="J7364" t="s">
        <v>6</v>
      </c>
      <c r="K7364">
        <v>10314</v>
      </c>
      <c r="L7364" s="25">
        <v>0</v>
      </c>
      <c r="M7364" s="13">
        <v>45008</v>
      </c>
      <c r="N7364" s="1">
        <v>1</v>
      </c>
      <c r="O7364" s="1">
        <v>0</v>
      </c>
      <c r="P7364" s="1">
        <v>1</v>
      </c>
      <c r="Q7364" s="1">
        <v>6852</v>
      </c>
      <c r="R7364" s="1">
        <v>1520</v>
      </c>
      <c r="S7364">
        <v>1970</v>
      </c>
      <c r="T7364" s="29">
        <f>IF(TRIM(PropertySet[[#This Row],[YEAR BUILT]])="", "N/A", 2023-PropertySet[[#This Row],[YEAR BUILT]])</f>
        <v>53</v>
      </c>
      <c r="U7364" t="str" cm="1">
        <f t="array" ref="U7364">IF(PropertySet[[#This Row],[AGE]] = "N/A", "N/A", _xlfn.IFS(PropertySet[[#This Row],[AGE]] &lt;= 25, "0-25 Years", PropertySet[[#This Row],[AGE]] &lt;= 50, "26-50 Years", PropertySet[[#This Row],[AGE]]&lt;=75, "51-75 Years", PropertySet[[#This Row],[AGE]]&lt;=100, "76-100 Years", PropertySet[[#This Row],[AGE]]&gt;100, "100+ Years"))</f>
        <v>51-75 Years</v>
      </c>
      <c r="V7364" t="str" cm="1">
        <f t="array" ref="V73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64" s="12" t="s">
        <v>33</v>
      </c>
      <c r="X7364" t="s">
        <v>44</v>
      </c>
    </row>
    <row r="7365" spans="1:24" x14ac:dyDescent="0.3">
      <c r="A7365" t="s">
        <v>7300</v>
      </c>
      <c r="B7365" t="s">
        <v>29</v>
      </c>
      <c r="C7365" t="s">
        <v>30</v>
      </c>
      <c r="D7365">
        <v>1</v>
      </c>
      <c r="E7365">
        <v>1976</v>
      </c>
      <c r="F7365">
        <v>47</v>
      </c>
      <c r="G7365" t="s">
        <v>6</v>
      </c>
      <c r="H7365" t="s">
        <v>44</v>
      </c>
      <c r="I7365" t="s">
        <v>7367</v>
      </c>
      <c r="J7365" t="s">
        <v>6</v>
      </c>
      <c r="K7365">
        <v>10314</v>
      </c>
      <c r="L7365" s="25">
        <v>630000</v>
      </c>
      <c r="M7365" s="13">
        <v>45154</v>
      </c>
      <c r="N7365" s="1">
        <v>1</v>
      </c>
      <c r="O7365" s="1">
        <v>0</v>
      </c>
      <c r="P7365" s="1">
        <v>1</v>
      </c>
      <c r="Q7365" s="1">
        <v>6852</v>
      </c>
      <c r="R7365" s="1">
        <v>1520</v>
      </c>
      <c r="S7365">
        <v>1970</v>
      </c>
      <c r="T7365" s="29">
        <f>IF(TRIM(PropertySet[[#This Row],[YEAR BUILT]])="", "N/A", 2023-PropertySet[[#This Row],[YEAR BUILT]])</f>
        <v>53</v>
      </c>
      <c r="U7365" t="str" cm="1">
        <f t="array" ref="U7365">IF(PropertySet[[#This Row],[AGE]] = "N/A", "N/A", _xlfn.IFS(PropertySet[[#This Row],[AGE]] &lt;= 25, "0-25 Years", PropertySet[[#This Row],[AGE]] &lt;= 50, "26-50 Years", PropertySet[[#This Row],[AGE]]&lt;=75, "51-75 Years", PropertySet[[#This Row],[AGE]]&lt;=100, "76-100 Years", PropertySet[[#This Row],[AGE]]&gt;100, "100+ Years"))</f>
        <v>51-75 Years</v>
      </c>
      <c r="V7365" t="str" cm="1">
        <f t="array" ref="V73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65" s="12" t="s">
        <v>33</v>
      </c>
      <c r="X7365" t="s">
        <v>44</v>
      </c>
    </row>
    <row r="7366" spans="1:24" x14ac:dyDescent="0.3">
      <c r="A7366" t="s">
        <v>7300</v>
      </c>
      <c r="B7366" t="s">
        <v>29</v>
      </c>
      <c r="C7366" t="s">
        <v>30</v>
      </c>
      <c r="D7366">
        <v>1</v>
      </c>
      <c r="E7366">
        <v>1977</v>
      </c>
      <c r="F7366">
        <v>43</v>
      </c>
      <c r="G7366" t="s">
        <v>6</v>
      </c>
      <c r="H7366" t="s">
        <v>31</v>
      </c>
      <c r="I7366" t="s">
        <v>7368</v>
      </c>
      <c r="J7366" t="s">
        <v>6</v>
      </c>
      <c r="K7366">
        <v>10314</v>
      </c>
      <c r="L7366" s="25">
        <v>999000</v>
      </c>
      <c r="M7366" s="13">
        <v>45118</v>
      </c>
      <c r="N7366" s="1">
        <v>1</v>
      </c>
      <c r="O7366" s="1">
        <v>0</v>
      </c>
      <c r="P7366" s="1">
        <v>1</v>
      </c>
      <c r="Q7366" s="1">
        <v>4000</v>
      </c>
      <c r="R7366" s="1">
        <v>2182</v>
      </c>
      <c r="S7366">
        <v>1965</v>
      </c>
      <c r="T7366" s="29">
        <f>IF(TRIM(PropertySet[[#This Row],[YEAR BUILT]])="", "N/A", 2023-PropertySet[[#This Row],[YEAR BUILT]])</f>
        <v>58</v>
      </c>
      <c r="U7366" t="str" cm="1">
        <f t="array" ref="U7366">IF(PropertySet[[#This Row],[AGE]] = "N/A", "N/A", _xlfn.IFS(PropertySet[[#This Row],[AGE]] &lt;= 25, "0-25 Years", PropertySet[[#This Row],[AGE]] &lt;= 50, "26-50 Years", PropertySet[[#This Row],[AGE]]&lt;=75, "51-75 Years", PropertySet[[#This Row],[AGE]]&lt;=100, "76-100 Years", PropertySet[[#This Row],[AGE]]&gt;100, "100+ Years"))</f>
        <v>51-75 Years</v>
      </c>
      <c r="V7366" t="str" cm="1">
        <f t="array" ref="V73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66" s="12" t="s">
        <v>33</v>
      </c>
      <c r="X7366" t="s">
        <v>31</v>
      </c>
    </row>
    <row r="7367" spans="1:24" x14ac:dyDescent="0.3">
      <c r="A7367" t="s">
        <v>7300</v>
      </c>
      <c r="B7367" t="s">
        <v>29</v>
      </c>
      <c r="C7367" t="s">
        <v>30</v>
      </c>
      <c r="D7367">
        <v>1</v>
      </c>
      <c r="E7367">
        <v>1977</v>
      </c>
      <c r="F7367">
        <v>55</v>
      </c>
      <c r="G7367" t="s">
        <v>6</v>
      </c>
      <c r="H7367" t="s">
        <v>31</v>
      </c>
      <c r="I7367" t="s">
        <v>7369</v>
      </c>
      <c r="J7367" t="s">
        <v>6</v>
      </c>
      <c r="K7367">
        <v>10314</v>
      </c>
      <c r="L7367" s="25">
        <v>0</v>
      </c>
      <c r="M7367" s="13">
        <v>45217</v>
      </c>
      <c r="N7367" s="1">
        <v>1</v>
      </c>
      <c r="O7367" s="1">
        <v>0</v>
      </c>
      <c r="P7367" s="1">
        <v>1</v>
      </c>
      <c r="Q7367" s="1">
        <v>4000</v>
      </c>
      <c r="R7367" s="1">
        <v>2130</v>
      </c>
      <c r="S7367">
        <v>1965</v>
      </c>
      <c r="T7367" s="29">
        <f>IF(TRIM(PropertySet[[#This Row],[YEAR BUILT]])="", "N/A", 2023-PropertySet[[#This Row],[YEAR BUILT]])</f>
        <v>58</v>
      </c>
      <c r="U7367" t="str" cm="1">
        <f t="array" ref="U7367">IF(PropertySet[[#This Row],[AGE]] = "N/A", "N/A", _xlfn.IFS(PropertySet[[#This Row],[AGE]] &lt;= 25, "0-25 Years", PropertySet[[#This Row],[AGE]] &lt;= 50, "26-50 Years", PropertySet[[#This Row],[AGE]]&lt;=75, "51-75 Years", PropertySet[[#This Row],[AGE]]&lt;=100, "76-100 Years", PropertySet[[#This Row],[AGE]]&gt;100, "100+ Years"))</f>
        <v>51-75 Years</v>
      </c>
      <c r="V7367" t="str" cm="1">
        <f t="array" ref="V73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67" s="12" t="s">
        <v>33</v>
      </c>
      <c r="X7367" t="s">
        <v>31</v>
      </c>
    </row>
    <row r="7368" spans="1:24" x14ac:dyDescent="0.3">
      <c r="A7368" t="s">
        <v>7300</v>
      </c>
      <c r="B7368" t="s">
        <v>29</v>
      </c>
      <c r="C7368" t="s">
        <v>30</v>
      </c>
      <c r="D7368">
        <v>1</v>
      </c>
      <c r="E7368">
        <v>1978</v>
      </c>
      <c r="F7368">
        <v>31</v>
      </c>
      <c r="G7368" t="s">
        <v>6</v>
      </c>
      <c r="H7368" t="s">
        <v>44</v>
      </c>
      <c r="I7368" t="s">
        <v>7370</v>
      </c>
      <c r="J7368" t="s">
        <v>6</v>
      </c>
      <c r="K7368">
        <v>10314</v>
      </c>
      <c r="L7368" s="25">
        <v>650000</v>
      </c>
      <c r="M7368" s="13">
        <v>45222</v>
      </c>
      <c r="N7368" s="1">
        <v>1</v>
      </c>
      <c r="O7368" s="1">
        <v>0</v>
      </c>
      <c r="P7368" s="1">
        <v>1</v>
      </c>
      <c r="Q7368" s="1">
        <v>2592</v>
      </c>
      <c r="R7368" s="1">
        <v>1280</v>
      </c>
      <c r="S7368">
        <v>1965</v>
      </c>
      <c r="T7368" s="29">
        <f>IF(TRIM(PropertySet[[#This Row],[YEAR BUILT]])="", "N/A", 2023-PropertySet[[#This Row],[YEAR BUILT]])</f>
        <v>58</v>
      </c>
      <c r="U7368" t="str" cm="1">
        <f t="array" ref="U7368">IF(PropertySet[[#This Row],[AGE]] = "N/A", "N/A", _xlfn.IFS(PropertySet[[#This Row],[AGE]] &lt;= 25, "0-25 Years", PropertySet[[#This Row],[AGE]] &lt;= 50, "26-50 Years", PropertySet[[#This Row],[AGE]]&lt;=75, "51-75 Years", PropertySet[[#This Row],[AGE]]&lt;=100, "76-100 Years", PropertySet[[#This Row],[AGE]]&gt;100, "100+ Years"))</f>
        <v>51-75 Years</v>
      </c>
      <c r="V7368" t="str" cm="1">
        <f t="array" ref="V73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68" s="12" t="s">
        <v>33</v>
      </c>
      <c r="X7368" t="s">
        <v>44</v>
      </c>
    </row>
    <row r="7369" spans="1:24" x14ac:dyDescent="0.3">
      <c r="A7369" t="s">
        <v>7300</v>
      </c>
      <c r="B7369" t="s">
        <v>29</v>
      </c>
      <c r="C7369" t="s">
        <v>30</v>
      </c>
      <c r="D7369">
        <v>1</v>
      </c>
      <c r="E7369">
        <v>1980</v>
      </c>
      <c r="F7369">
        <v>57</v>
      </c>
      <c r="G7369" t="s">
        <v>6</v>
      </c>
      <c r="H7369" t="s">
        <v>31</v>
      </c>
      <c r="I7369" t="s">
        <v>7371</v>
      </c>
      <c r="J7369" t="s">
        <v>6</v>
      </c>
      <c r="K7369">
        <v>10314</v>
      </c>
      <c r="L7369" s="25">
        <v>843400</v>
      </c>
      <c r="M7369" s="13">
        <v>45281</v>
      </c>
      <c r="N7369" s="1">
        <v>1</v>
      </c>
      <c r="O7369" s="1">
        <v>0</v>
      </c>
      <c r="P7369" s="1">
        <v>1</v>
      </c>
      <c r="Q7369" s="1">
        <v>5000</v>
      </c>
      <c r="R7369" s="1">
        <v>1872</v>
      </c>
      <c r="S7369">
        <v>1970</v>
      </c>
      <c r="T7369" s="29">
        <f>IF(TRIM(PropertySet[[#This Row],[YEAR BUILT]])="", "N/A", 2023-PropertySet[[#This Row],[YEAR BUILT]])</f>
        <v>53</v>
      </c>
      <c r="U7369" t="str" cm="1">
        <f t="array" ref="U7369">IF(PropertySet[[#This Row],[AGE]] = "N/A", "N/A", _xlfn.IFS(PropertySet[[#This Row],[AGE]] &lt;= 25, "0-25 Years", PropertySet[[#This Row],[AGE]] &lt;= 50, "26-50 Years", PropertySet[[#This Row],[AGE]]&lt;=75, "51-75 Years", PropertySet[[#This Row],[AGE]]&lt;=100, "76-100 Years", PropertySet[[#This Row],[AGE]]&gt;100, "100+ Years"))</f>
        <v>51-75 Years</v>
      </c>
      <c r="V7369" t="str" cm="1">
        <f t="array" ref="V73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69" s="12" t="s">
        <v>33</v>
      </c>
      <c r="X7369" t="s">
        <v>31</v>
      </c>
    </row>
    <row r="7370" spans="1:24" x14ac:dyDescent="0.3">
      <c r="A7370" t="s">
        <v>7300</v>
      </c>
      <c r="B7370" t="s">
        <v>29</v>
      </c>
      <c r="C7370" t="s">
        <v>30</v>
      </c>
      <c r="D7370">
        <v>1</v>
      </c>
      <c r="E7370">
        <v>1981</v>
      </c>
      <c r="F7370">
        <v>7</v>
      </c>
      <c r="G7370" t="s">
        <v>6</v>
      </c>
      <c r="H7370" t="s">
        <v>44</v>
      </c>
      <c r="I7370" t="s">
        <v>7372</v>
      </c>
      <c r="J7370" t="s">
        <v>6</v>
      </c>
      <c r="K7370">
        <v>10314</v>
      </c>
      <c r="L7370" s="25">
        <v>600000</v>
      </c>
      <c r="M7370" s="13">
        <v>45251</v>
      </c>
      <c r="N7370" s="1">
        <v>1</v>
      </c>
      <c r="O7370" s="1">
        <v>0</v>
      </c>
      <c r="P7370" s="1">
        <v>1</v>
      </c>
      <c r="Q7370" s="1">
        <v>2500</v>
      </c>
      <c r="R7370" s="1">
        <v>1292</v>
      </c>
      <c r="S7370">
        <v>1970</v>
      </c>
      <c r="T7370" s="29">
        <f>IF(TRIM(PropertySet[[#This Row],[YEAR BUILT]])="", "N/A", 2023-PropertySet[[#This Row],[YEAR BUILT]])</f>
        <v>53</v>
      </c>
      <c r="U7370" t="str" cm="1">
        <f t="array" ref="U7370">IF(PropertySet[[#This Row],[AGE]] = "N/A", "N/A", _xlfn.IFS(PropertySet[[#This Row],[AGE]] &lt;= 25, "0-25 Years", PropertySet[[#This Row],[AGE]] &lt;= 50, "26-50 Years", PropertySet[[#This Row],[AGE]]&lt;=75, "51-75 Years", PropertySet[[#This Row],[AGE]]&lt;=100, "76-100 Years", PropertySet[[#This Row],[AGE]]&gt;100, "100+ Years"))</f>
        <v>51-75 Years</v>
      </c>
      <c r="V7370" t="str" cm="1">
        <f t="array" ref="V73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70" s="12" t="s">
        <v>33</v>
      </c>
      <c r="X7370" t="s">
        <v>44</v>
      </c>
    </row>
    <row r="7371" spans="1:24" x14ac:dyDescent="0.3">
      <c r="A7371" t="s">
        <v>7300</v>
      </c>
      <c r="B7371" t="s">
        <v>29</v>
      </c>
      <c r="C7371" t="s">
        <v>30</v>
      </c>
      <c r="D7371">
        <v>1</v>
      </c>
      <c r="E7371">
        <v>1981</v>
      </c>
      <c r="F7371">
        <v>24</v>
      </c>
      <c r="G7371" t="s">
        <v>6</v>
      </c>
      <c r="H7371" t="s">
        <v>44</v>
      </c>
      <c r="I7371" t="s">
        <v>7373</v>
      </c>
      <c r="J7371" t="s">
        <v>6</v>
      </c>
      <c r="K7371">
        <v>10314</v>
      </c>
      <c r="L7371" s="25">
        <v>0</v>
      </c>
      <c r="M7371" s="13">
        <v>45079</v>
      </c>
      <c r="N7371" s="1">
        <v>1</v>
      </c>
      <c r="O7371" s="1">
        <v>0</v>
      </c>
      <c r="P7371" s="1">
        <v>1</v>
      </c>
      <c r="Q7371" s="1">
        <v>2500</v>
      </c>
      <c r="R7371" s="1">
        <v>1292</v>
      </c>
      <c r="S7371">
        <v>1970</v>
      </c>
      <c r="T7371" s="29">
        <f>IF(TRIM(PropertySet[[#This Row],[YEAR BUILT]])="", "N/A", 2023-PropertySet[[#This Row],[YEAR BUILT]])</f>
        <v>53</v>
      </c>
      <c r="U7371" t="str" cm="1">
        <f t="array" ref="U7371">IF(PropertySet[[#This Row],[AGE]] = "N/A", "N/A", _xlfn.IFS(PropertySet[[#This Row],[AGE]] &lt;= 25, "0-25 Years", PropertySet[[#This Row],[AGE]] &lt;= 50, "26-50 Years", PropertySet[[#This Row],[AGE]]&lt;=75, "51-75 Years", PropertySet[[#This Row],[AGE]]&lt;=100, "76-100 Years", PropertySet[[#This Row],[AGE]]&gt;100, "100+ Years"))</f>
        <v>51-75 Years</v>
      </c>
      <c r="V7371" t="str" cm="1">
        <f t="array" ref="V73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71" s="12" t="s">
        <v>33</v>
      </c>
      <c r="X7371" t="s">
        <v>44</v>
      </c>
    </row>
    <row r="7372" spans="1:24" x14ac:dyDescent="0.3">
      <c r="A7372" t="s">
        <v>7300</v>
      </c>
      <c r="B7372" t="s">
        <v>29</v>
      </c>
      <c r="C7372" t="s">
        <v>30</v>
      </c>
      <c r="D7372">
        <v>1</v>
      </c>
      <c r="E7372">
        <v>1982</v>
      </c>
      <c r="F7372">
        <v>61</v>
      </c>
      <c r="G7372" t="s">
        <v>6</v>
      </c>
      <c r="H7372" t="s">
        <v>44</v>
      </c>
      <c r="I7372" t="s">
        <v>7374</v>
      </c>
      <c r="J7372" t="s">
        <v>6</v>
      </c>
      <c r="K7372">
        <v>10314</v>
      </c>
      <c r="L7372" s="25">
        <v>0</v>
      </c>
      <c r="M7372" s="13">
        <v>44964</v>
      </c>
      <c r="N7372" s="1">
        <v>1</v>
      </c>
      <c r="O7372" s="1">
        <v>0</v>
      </c>
      <c r="P7372" s="1">
        <v>1</v>
      </c>
      <c r="Q7372" s="1">
        <v>2700</v>
      </c>
      <c r="R7372" s="1">
        <v>1080</v>
      </c>
      <c r="S7372">
        <v>1960</v>
      </c>
      <c r="T7372" s="29">
        <f>IF(TRIM(PropertySet[[#This Row],[YEAR BUILT]])="", "N/A", 2023-PropertySet[[#This Row],[YEAR BUILT]])</f>
        <v>63</v>
      </c>
      <c r="U7372" t="str" cm="1">
        <f t="array" ref="U7372">IF(PropertySet[[#This Row],[AGE]] = "N/A", "N/A", _xlfn.IFS(PropertySet[[#This Row],[AGE]] &lt;= 25, "0-25 Years", PropertySet[[#This Row],[AGE]] &lt;= 50, "26-50 Years", PropertySet[[#This Row],[AGE]]&lt;=75, "51-75 Years", PropertySet[[#This Row],[AGE]]&lt;=100, "76-100 Years", PropertySet[[#This Row],[AGE]]&gt;100, "100+ Years"))</f>
        <v>51-75 Years</v>
      </c>
      <c r="V7372" t="str" cm="1">
        <f t="array" ref="V73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72" s="12" t="s">
        <v>33</v>
      </c>
      <c r="X7372" t="s">
        <v>44</v>
      </c>
    </row>
    <row r="7373" spans="1:24" x14ac:dyDescent="0.3">
      <c r="A7373" t="s">
        <v>7300</v>
      </c>
      <c r="B7373" t="s">
        <v>29</v>
      </c>
      <c r="C7373" t="s">
        <v>30</v>
      </c>
      <c r="D7373">
        <v>1</v>
      </c>
      <c r="E7373">
        <v>1984</v>
      </c>
      <c r="F7373">
        <v>81</v>
      </c>
      <c r="G7373" t="s">
        <v>6</v>
      </c>
      <c r="H7373" t="s">
        <v>31</v>
      </c>
      <c r="I7373" t="s">
        <v>7375</v>
      </c>
      <c r="J7373" t="s">
        <v>6</v>
      </c>
      <c r="K7373">
        <v>10314</v>
      </c>
      <c r="L7373" s="25">
        <v>0</v>
      </c>
      <c r="M7373" s="13">
        <v>45084</v>
      </c>
      <c r="N7373" s="1">
        <v>1</v>
      </c>
      <c r="O7373" s="1">
        <v>0</v>
      </c>
      <c r="P7373" s="1">
        <v>1</v>
      </c>
      <c r="Q7373" s="1">
        <v>5614</v>
      </c>
      <c r="R7373" s="1">
        <v>2840</v>
      </c>
      <c r="S7373">
        <v>1996</v>
      </c>
      <c r="T7373" s="29">
        <f>IF(TRIM(PropertySet[[#This Row],[YEAR BUILT]])="", "N/A", 2023-PropertySet[[#This Row],[YEAR BUILT]])</f>
        <v>27</v>
      </c>
      <c r="U7373" t="str" cm="1">
        <f t="array" ref="U7373">IF(PropertySet[[#This Row],[AGE]] = "N/A", "N/A", _xlfn.IFS(PropertySet[[#This Row],[AGE]] &lt;= 25, "0-25 Years", PropertySet[[#This Row],[AGE]] &lt;= 50, "26-50 Years", PropertySet[[#This Row],[AGE]]&lt;=75, "51-75 Years", PropertySet[[#This Row],[AGE]]&lt;=100, "76-100 Years", PropertySet[[#This Row],[AGE]]&gt;100, "100+ Years"))</f>
        <v>26-50 Years</v>
      </c>
      <c r="V7373" t="str" cm="1">
        <f t="array" ref="V73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73" s="12" t="s">
        <v>33</v>
      </c>
      <c r="X7373" t="s">
        <v>31</v>
      </c>
    </row>
    <row r="7374" spans="1:24" x14ac:dyDescent="0.3">
      <c r="A7374" t="s">
        <v>7300</v>
      </c>
      <c r="B7374" t="s">
        <v>29</v>
      </c>
      <c r="C7374" t="s">
        <v>30</v>
      </c>
      <c r="D7374">
        <v>1</v>
      </c>
      <c r="E7374">
        <v>1984</v>
      </c>
      <c r="F7374">
        <v>88</v>
      </c>
      <c r="G7374" t="s">
        <v>6</v>
      </c>
      <c r="H7374" t="s">
        <v>31</v>
      </c>
      <c r="I7374" t="s">
        <v>7376</v>
      </c>
      <c r="J7374" t="s">
        <v>6</v>
      </c>
      <c r="K7374">
        <v>10314</v>
      </c>
      <c r="L7374" s="25">
        <v>1600000</v>
      </c>
      <c r="M7374" s="13">
        <v>45162</v>
      </c>
      <c r="N7374" s="1">
        <v>1</v>
      </c>
      <c r="O7374" s="1">
        <v>0</v>
      </c>
      <c r="P7374" s="1">
        <v>1</v>
      </c>
      <c r="Q7374" s="1">
        <v>6584</v>
      </c>
      <c r="R7374" s="1">
        <v>2840</v>
      </c>
      <c r="S7374">
        <v>1996</v>
      </c>
      <c r="T7374" s="29">
        <f>IF(TRIM(PropertySet[[#This Row],[YEAR BUILT]])="", "N/A", 2023-PropertySet[[#This Row],[YEAR BUILT]])</f>
        <v>27</v>
      </c>
      <c r="U7374" t="str" cm="1">
        <f t="array" ref="U7374">IF(PropertySet[[#This Row],[AGE]] = "N/A", "N/A", _xlfn.IFS(PropertySet[[#This Row],[AGE]] &lt;= 25, "0-25 Years", PropertySet[[#This Row],[AGE]] &lt;= 50, "26-50 Years", PropertySet[[#This Row],[AGE]]&lt;=75, "51-75 Years", PropertySet[[#This Row],[AGE]]&lt;=100, "76-100 Years", PropertySet[[#This Row],[AGE]]&gt;100, "100+ Years"))</f>
        <v>26-50 Years</v>
      </c>
      <c r="V7374" t="str" cm="1">
        <f t="array" ref="V73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74" s="12" t="s">
        <v>33</v>
      </c>
      <c r="X7374" t="s">
        <v>31</v>
      </c>
    </row>
    <row r="7375" spans="1:24" x14ac:dyDescent="0.3">
      <c r="A7375" t="s">
        <v>7300</v>
      </c>
      <c r="B7375" t="s">
        <v>29</v>
      </c>
      <c r="C7375" t="s">
        <v>30</v>
      </c>
      <c r="D7375">
        <v>1</v>
      </c>
      <c r="E7375">
        <v>1985</v>
      </c>
      <c r="F7375">
        <v>22</v>
      </c>
      <c r="G7375" t="s">
        <v>6</v>
      </c>
      <c r="H7375" t="s">
        <v>31</v>
      </c>
      <c r="I7375" t="s">
        <v>7377</v>
      </c>
      <c r="J7375" t="s">
        <v>6</v>
      </c>
      <c r="K7375">
        <v>10314</v>
      </c>
      <c r="L7375" s="25">
        <v>879000</v>
      </c>
      <c r="M7375" s="13">
        <v>45135</v>
      </c>
      <c r="N7375" s="1">
        <v>1</v>
      </c>
      <c r="O7375" s="1">
        <v>0</v>
      </c>
      <c r="P7375" s="1">
        <v>1</v>
      </c>
      <c r="Q7375" s="1">
        <v>4100</v>
      </c>
      <c r="R7375" s="1">
        <v>1664</v>
      </c>
      <c r="S7375">
        <v>1965</v>
      </c>
      <c r="T7375" s="29">
        <f>IF(TRIM(PropertySet[[#This Row],[YEAR BUILT]])="", "N/A", 2023-PropertySet[[#This Row],[YEAR BUILT]])</f>
        <v>58</v>
      </c>
      <c r="U7375" t="str" cm="1">
        <f t="array" ref="U7375">IF(PropertySet[[#This Row],[AGE]] = "N/A", "N/A", _xlfn.IFS(PropertySet[[#This Row],[AGE]] &lt;= 25, "0-25 Years", PropertySet[[#This Row],[AGE]] &lt;= 50, "26-50 Years", PropertySet[[#This Row],[AGE]]&lt;=75, "51-75 Years", PropertySet[[#This Row],[AGE]]&lt;=100, "76-100 Years", PropertySet[[#This Row],[AGE]]&gt;100, "100+ Years"))</f>
        <v>51-75 Years</v>
      </c>
      <c r="V7375" t="str" cm="1">
        <f t="array" ref="V73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75" s="12" t="s">
        <v>33</v>
      </c>
      <c r="X7375" t="s">
        <v>31</v>
      </c>
    </row>
    <row r="7376" spans="1:24" x14ac:dyDescent="0.3">
      <c r="A7376" t="s">
        <v>7300</v>
      </c>
      <c r="B7376" t="s">
        <v>29</v>
      </c>
      <c r="C7376" t="s">
        <v>30</v>
      </c>
      <c r="D7376">
        <v>1</v>
      </c>
      <c r="E7376">
        <v>1985</v>
      </c>
      <c r="F7376">
        <v>24</v>
      </c>
      <c r="G7376" t="s">
        <v>6</v>
      </c>
      <c r="H7376" t="s">
        <v>31</v>
      </c>
      <c r="I7376" t="s">
        <v>7378</v>
      </c>
      <c r="J7376" t="s">
        <v>6</v>
      </c>
      <c r="K7376">
        <v>10314</v>
      </c>
      <c r="L7376" s="25">
        <v>925000</v>
      </c>
      <c r="M7376" s="13">
        <v>44984</v>
      </c>
      <c r="N7376" s="1">
        <v>1</v>
      </c>
      <c r="O7376" s="1">
        <v>0</v>
      </c>
      <c r="P7376" s="1">
        <v>1</v>
      </c>
      <c r="Q7376" s="1">
        <v>4100</v>
      </c>
      <c r="R7376" s="1">
        <v>1664</v>
      </c>
      <c r="S7376">
        <v>1965</v>
      </c>
      <c r="T7376" s="29">
        <f>IF(TRIM(PropertySet[[#This Row],[YEAR BUILT]])="", "N/A", 2023-PropertySet[[#This Row],[YEAR BUILT]])</f>
        <v>58</v>
      </c>
      <c r="U7376" t="str" cm="1">
        <f t="array" ref="U7376">IF(PropertySet[[#This Row],[AGE]] = "N/A", "N/A", _xlfn.IFS(PropertySet[[#This Row],[AGE]] &lt;= 25, "0-25 Years", PropertySet[[#This Row],[AGE]] &lt;= 50, "26-50 Years", PropertySet[[#This Row],[AGE]]&lt;=75, "51-75 Years", PropertySet[[#This Row],[AGE]]&lt;=100, "76-100 Years", PropertySet[[#This Row],[AGE]]&gt;100, "100+ Years"))</f>
        <v>51-75 Years</v>
      </c>
      <c r="V7376" t="str" cm="1">
        <f t="array" ref="V73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76" s="12" t="s">
        <v>33</v>
      </c>
      <c r="X7376" t="s">
        <v>31</v>
      </c>
    </row>
    <row r="7377" spans="1:24" x14ac:dyDescent="0.3">
      <c r="A7377" t="s">
        <v>7300</v>
      </c>
      <c r="B7377" t="s">
        <v>29</v>
      </c>
      <c r="C7377" t="s">
        <v>30</v>
      </c>
      <c r="D7377">
        <v>1</v>
      </c>
      <c r="E7377">
        <v>1985</v>
      </c>
      <c r="F7377">
        <v>36</v>
      </c>
      <c r="G7377" t="s">
        <v>6</v>
      </c>
      <c r="H7377" t="s">
        <v>31</v>
      </c>
      <c r="I7377" t="s">
        <v>7379</v>
      </c>
      <c r="J7377" t="s">
        <v>6</v>
      </c>
      <c r="K7377">
        <v>10314</v>
      </c>
      <c r="L7377" s="25">
        <v>0</v>
      </c>
      <c r="M7377" s="13">
        <v>45231</v>
      </c>
      <c r="N7377" s="1">
        <v>1</v>
      </c>
      <c r="O7377" s="1">
        <v>0</v>
      </c>
      <c r="P7377" s="1">
        <v>1</v>
      </c>
      <c r="Q7377" s="1">
        <v>4100</v>
      </c>
      <c r="R7377" s="1">
        <v>1664</v>
      </c>
      <c r="S7377">
        <v>1965</v>
      </c>
      <c r="T7377" s="29">
        <f>IF(TRIM(PropertySet[[#This Row],[YEAR BUILT]])="", "N/A", 2023-PropertySet[[#This Row],[YEAR BUILT]])</f>
        <v>58</v>
      </c>
      <c r="U7377" t="str" cm="1">
        <f t="array" ref="U7377">IF(PropertySet[[#This Row],[AGE]] = "N/A", "N/A", _xlfn.IFS(PropertySet[[#This Row],[AGE]] &lt;= 25, "0-25 Years", PropertySet[[#This Row],[AGE]] &lt;= 50, "26-50 Years", PropertySet[[#This Row],[AGE]]&lt;=75, "51-75 Years", PropertySet[[#This Row],[AGE]]&lt;=100, "76-100 Years", PropertySet[[#This Row],[AGE]]&gt;100, "100+ Years"))</f>
        <v>51-75 Years</v>
      </c>
      <c r="V7377" t="str" cm="1">
        <f t="array" ref="V73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77" s="12" t="s">
        <v>33</v>
      </c>
      <c r="X7377" t="s">
        <v>31</v>
      </c>
    </row>
    <row r="7378" spans="1:24" x14ac:dyDescent="0.3">
      <c r="A7378" t="s">
        <v>7300</v>
      </c>
      <c r="B7378" t="s">
        <v>29</v>
      </c>
      <c r="C7378" t="s">
        <v>30</v>
      </c>
      <c r="D7378">
        <v>1</v>
      </c>
      <c r="E7378">
        <v>1987</v>
      </c>
      <c r="F7378">
        <v>83</v>
      </c>
      <c r="G7378" t="s">
        <v>6</v>
      </c>
      <c r="H7378" t="s">
        <v>31</v>
      </c>
      <c r="I7378" t="s">
        <v>7380</v>
      </c>
      <c r="J7378" t="s">
        <v>6</v>
      </c>
      <c r="K7378">
        <v>10314</v>
      </c>
      <c r="L7378" s="25">
        <v>0</v>
      </c>
      <c r="M7378" s="13">
        <v>45230</v>
      </c>
      <c r="N7378" s="1">
        <v>1</v>
      </c>
      <c r="O7378" s="1">
        <v>0</v>
      </c>
      <c r="P7378" s="1">
        <v>1</v>
      </c>
      <c r="Q7378" s="1">
        <v>3785</v>
      </c>
      <c r="R7378" s="1">
        <v>2800</v>
      </c>
      <c r="S7378">
        <v>2002</v>
      </c>
      <c r="T7378" s="29">
        <f>IF(TRIM(PropertySet[[#This Row],[YEAR BUILT]])="", "N/A", 2023-PropertySet[[#This Row],[YEAR BUILT]])</f>
        <v>21</v>
      </c>
      <c r="U7378" t="str" cm="1">
        <f t="array" ref="U7378">IF(PropertySet[[#This Row],[AGE]] = "N/A", "N/A", _xlfn.IFS(PropertySet[[#This Row],[AGE]] &lt;= 25, "0-25 Years", PropertySet[[#This Row],[AGE]] &lt;= 50, "26-50 Years", PropertySet[[#This Row],[AGE]]&lt;=75, "51-75 Years", PropertySet[[#This Row],[AGE]]&lt;=100, "76-100 Years", PropertySet[[#This Row],[AGE]]&gt;100, "100+ Years"))</f>
        <v>0-25 Years</v>
      </c>
      <c r="V7378" t="str" cm="1">
        <f t="array" ref="V73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378" s="12" t="s">
        <v>33</v>
      </c>
      <c r="X7378" t="s">
        <v>31</v>
      </c>
    </row>
    <row r="7379" spans="1:24" x14ac:dyDescent="0.3">
      <c r="A7379" t="s">
        <v>7300</v>
      </c>
      <c r="B7379" t="s">
        <v>29</v>
      </c>
      <c r="C7379" t="s">
        <v>30</v>
      </c>
      <c r="D7379">
        <v>1</v>
      </c>
      <c r="E7379">
        <v>1987</v>
      </c>
      <c r="F7379">
        <v>86</v>
      </c>
      <c r="G7379" t="s">
        <v>6</v>
      </c>
      <c r="H7379" t="s">
        <v>31</v>
      </c>
      <c r="I7379" t="s">
        <v>7381</v>
      </c>
      <c r="J7379" t="s">
        <v>6</v>
      </c>
      <c r="K7379">
        <v>10314</v>
      </c>
      <c r="L7379" s="25">
        <v>0</v>
      </c>
      <c r="M7379" s="13">
        <v>45114</v>
      </c>
      <c r="N7379" s="1">
        <v>1</v>
      </c>
      <c r="O7379" s="1">
        <v>0</v>
      </c>
      <c r="P7379" s="1">
        <v>1</v>
      </c>
      <c r="Q7379" s="1">
        <v>3825</v>
      </c>
      <c r="R7379" s="1">
        <v>2800</v>
      </c>
      <c r="S7379">
        <v>2002</v>
      </c>
      <c r="T7379" s="29">
        <f>IF(TRIM(PropertySet[[#This Row],[YEAR BUILT]])="", "N/A", 2023-PropertySet[[#This Row],[YEAR BUILT]])</f>
        <v>21</v>
      </c>
      <c r="U7379" t="str" cm="1">
        <f t="array" ref="U7379">IF(PropertySet[[#This Row],[AGE]] = "N/A", "N/A", _xlfn.IFS(PropertySet[[#This Row],[AGE]] &lt;= 25, "0-25 Years", PropertySet[[#This Row],[AGE]] &lt;= 50, "26-50 Years", PropertySet[[#This Row],[AGE]]&lt;=75, "51-75 Years", PropertySet[[#This Row],[AGE]]&lt;=100, "76-100 Years", PropertySet[[#This Row],[AGE]]&gt;100, "100+ Years"))</f>
        <v>0-25 Years</v>
      </c>
      <c r="V7379" t="str" cm="1">
        <f t="array" ref="V73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379" s="12" t="s">
        <v>33</v>
      </c>
      <c r="X7379" t="s">
        <v>31</v>
      </c>
    </row>
    <row r="7380" spans="1:24" x14ac:dyDescent="0.3">
      <c r="A7380" t="s">
        <v>7300</v>
      </c>
      <c r="B7380" t="s">
        <v>29</v>
      </c>
      <c r="C7380" t="s">
        <v>30</v>
      </c>
      <c r="D7380">
        <v>1</v>
      </c>
      <c r="E7380">
        <v>2035</v>
      </c>
      <c r="F7380">
        <v>31</v>
      </c>
      <c r="G7380" t="s">
        <v>6</v>
      </c>
      <c r="H7380" t="s">
        <v>44</v>
      </c>
      <c r="I7380" t="s">
        <v>7382</v>
      </c>
      <c r="J7380" t="s">
        <v>6</v>
      </c>
      <c r="K7380">
        <v>10314</v>
      </c>
      <c r="L7380" s="25">
        <v>460000</v>
      </c>
      <c r="M7380" s="13">
        <v>45188</v>
      </c>
      <c r="N7380" s="1">
        <v>1</v>
      </c>
      <c r="O7380" s="1">
        <v>0</v>
      </c>
      <c r="P7380" s="1">
        <v>1</v>
      </c>
      <c r="Q7380" s="1">
        <v>975</v>
      </c>
      <c r="R7380" s="1">
        <v>1040</v>
      </c>
      <c r="S7380">
        <v>1991</v>
      </c>
      <c r="T7380" s="29">
        <f>IF(TRIM(PropertySet[[#This Row],[YEAR BUILT]])="", "N/A", 2023-PropertySet[[#This Row],[YEAR BUILT]])</f>
        <v>32</v>
      </c>
      <c r="U7380" t="str" cm="1">
        <f t="array" ref="U7380">IF(PropertySet[[#This Row],[AGE]] = "N/A", "N/A", _xlfn.IFS(PropertySet[[#This Row],[AGE]] &lt;= 25, "0-25 Years", PropertySet[[#This Row],[AGE]] &lt;= 50, "26-50 Years", PropertySet[[#This Row],[AGE]]&lt;=75, "51-75 Years", PropertySet[[#This Row],[AGE]]&lt;=100, "76-100 Years", PropertySet[[#This Row],[AGE]]&gt;100, "100+ Years"))</f>
        <v>26-50 Years</v>
      </c>
      <c r="V7380" t="str" cm="1">
        <f t="array" ref="V73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80" s="12" t="s">
        <v>33</v>
      </c>
      <c r="X7380" t="s">
        <v>44</v>
      </c>
    </row>
    <row r="7381" spans="1:24" x14ac:dyDescent="0.3">
      <c r="A7381" t="s">
        <v>7300</v>
      </c>
      <c r="B7381" t="s">
        <v>29</v>
      </c>
      <c r="C7381" t="s">
        <v>30</v>
      </c>
      <c r="D7381">
        <v>1</v>
      </c>
      <c r="E7381">
        <v>2035</v>
      </c>
      <c r="F7381">
        <v>41</v>
      </c>
      <c r="G7381" t="s">
        <v>6</v>
      </c>
      <c r="H7381" t="s">
        <v>44</v>
      </c>
      <c r="I7381" t="s">
        <v>7383</v>
      </c>
      <c r="J7381" t="s">
        <v>6</v>
      </c>
      <c r="K7381">
        <v>10314</v>
      </c>
      <c r="L7381" s="25">
        <v>0</v>
      </c>
      <c r="M7381" s="13">
        <v>45107</v>
      </c>
      <c r="N7381" s="1">
        <v>1</v>
      </c>
      <c r="O7381" s="1">
        <v>0</v>
      </c>
      <c r="P7381" s="1">
        <v>1</v>
      </c>
      <c r="Q7381" s="1">
        <v>975</v>
      </c>
      <c r="R7381" s="1">
        <v>1040</v>
      </c>
      <c r="S7381">
        <v>1991</v>
      </c>
      <c r="T7381" s="29">
        <f>IF(TRIM(PropertySet[[#This Row],[YEAR BUILT]])="", "N/A", 2023-PropertySet[[#This Row],[YEAR BUILT]])</f>
        <v>32</v>
      </c>
      <c r="U7381" t="str" cm="1">
        <f t="array" ref="U7381">IF(PropertySet[[#This Row],[AGE]] = "N/A", "N/A", _xlfn.IFS(PropertySet[[#This Row],[AGE]] &lt;= 25, "0-25 Years", PropertySet[[#This Row],[AGE]] &lt;= 50, "26-50 Years", PropertySet[[#This Row],[AGE]]&lt;=75, "51-75 Years", PropertySet[[#This Row],[AGE]]&lt;=100, "76-100 Years", PropertySet[[#This Row],[AGE]]&gt;100, "100+ Years"))</f>
        <v>26-50 Years</v>
      </c>
      <c r="V7381" t="str" cm="1">
        <f t="array" ref="V73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81" s="12" t="s">
        <v>33</v>
      </c>
      <c r="X7381" t="s">
        <v>44</v>
      </c>
    </row>
    <row r="7382" spans="1:24" x14ac:dyDescent="0.3">
      <c r="A7382" t="s">
        <v>7300</v>
      </c>
      <c r="B7382" t="s">
        <v>29</v>
      </c>
      <c r="C7382" t="s">
        <v>30</v>
      </c>
      <c r="D7382">
        <v>1</v>
      </c>
      <c r="E7382">
        <v>2087</v>
      </c>
      <c r="F7382">
        <v>23</v>
      </c>
      <c r="G7382" t="s">
        <v>6</v>
      </c>
      <c r="H7382" t="s">
        <v>31</v>
      </c>
      <c r="I7382" t="s">
        <v>7384</v>
      </c>
      <c r="J7382" t="s">
        <v>6</v>
      </c>
      <c r="K7382">
        <v>10314</v>
      </c>
      <c r="L7382" s="25">
        <v>0</v>
      </c>
      <c r="M7382" s="13">
        <v>44999</v>
      </c>
      <c r="N7382" s="1">
        <v>1</v>
      </c>
      <c r="O7382" s="1">
        <v>0</v>
      </c>
      <c r="P7382" s="1">
        <v>1</v>
      </c>
      <c r="Q7382" s="1">
        <v>4000</v>
      </c>
      <c r="R7382" s="1">
        <v>2133</v>
      </c>
      <c r="S7382">
        <v>1970</v>
      </c>
      <c r="T7382" s="29">
        <f>IF(TRIM(PropertySet[[#This Row],[YEAR BUILT]])="", "N/A", 2023-PropertySet[[#This Row],[YEAR BUILT]])</f>
        <v>53</v>
      </c>
      <c r="U7382" t="str" cm="1">
        <f t="array" ref="U7382">IF(PropertySet[[#This Row],[AGE]] = "N/A", "N/A", _xlfn.IFS(PropertySet[[#This Row],[AGE]] &lt;= 25, "0-25 Years", PropertySet[[#This Row],[AGE]] &lt;= 50, "26-50 Years", PropertySet[[#This Row],[AGE]]&lt;=75, "51-75 Years", PropertySet[[#This Row],[AGE]]&lt;=100, "76-100 Years", PropertySet[[#This Row],[AGE]]&gt;100, "100+ Years"))</f>
        <v>51-75 Years</v>
      </c>
      <c r="V7382" t="str" cm="1">
        <f t="array" ref="V73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82" s="12" t="s">
        <v>33</v>
      </c>
      <c r="X7382" t="s">
        <v>31</v>
      </c>
    </row>
    <row r="7383" spans="1:24" x14ac:dyDescent="0.3">
      <c r="A7383" t="s">
        <v>7300</v>
      </c>
      <c r="B7383" t="s">
        <v>29</v>
      </c>
      <c r="C7383" t="s">
        <v>30</v>
      </c>
      <c r="D7383">
        <v>1</v>
      </c>
      <c r="E7383">
        <v>2090</v>
      </c>
      <c r="F7383">
        <v>20</v>
      </c>
      <c r="G7383" t="s">
        <v>6</v>
      </c>
      <c r="H7383" t="s">
        <v>44</v>
      </c>
      <c r="I7383" t="s">
        <v>7385</v>
      </c>
      <c r="J7383" t="s">
        <v>6</v>
      </c>
      <c r="K7383">
        <v>10314</v>
      </c>
      <c r="L7383" s="25">
        <v>520000</v>
      </c>
      <c r="M7383" s="13">
        <v>45204</v>
      </c>
      <c r="N7383" s="1">
        <v>1</v>
      </c>
      <c r="O7383" s="1">
        <v>0</v>
      </c>
      <c r="P7383" s="1">
        <v>1</v>
      </c>
      <c r="Q7383" s="1">
        <v>966</v>
      </c>
      <c r="R7383" s="1">
        <v>1200</v>
      </c>
      <c r="S7383">
        <v>1985</v>
      </c>
      <c r="T7383" s="29">
        <f>IF(TRIM(PropertySet[[#This Row],[YEAR BUILT]])="", "N/A", 2023-PropertySet[[#This Row],[YEAR BUILT]])</f>
        <v>38</v>
      </c>
      <c r="U7383" t="str" cm="1">
        <f t="array" ref="U7383">IF(PropertySet[[#This Row],[AGE]] = "N/A", "N/A", _xlfn.IFS(PropertySet[[#This Row],[AGE]] &lt;= 25, "0-25 Years", PropertySet[[#This Row],[AGE]] &lt;= 50, "26-50 Years", PropertySet[[#This Row],[AGE]]&lt;=75, "51-75 Years", PropertySet[[#This Row],[AGE]]&lt;=100, "76-100 Years", PropertySet[[#This Row],[AGE]]&gt;100, "100+ Years"))</f>
        <v>26-50 Years</v>
      </c>
      <c r="V7383" t="str" cm="1">
        <f t="array" ref="V73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83" s="12" t="s">
        <v>33</v>
      </c>
      <c r="X7383" t="s">
        <v>44</v>
      </c>
    </row>
    <row r="7384" spans="1:24" x14ac:dyDescent="0.3">
      <c r="A7384" t="s">
        <v>7300</v>
      </c>
      <c r="B7384" t="s">
        <v>29</v>
      </c>
      <c r="C7384" t="s">
        <v>30</v>
      </c>
      <c r="D7384">
        <v>1</v>
      </c>
      <c r="E7384">
        <v>2091</v>
      </c>
      <c r="F7384">
        <v>34</v>
      </c>
      <c r="G7384" t="s">
        <v>6</v>
      </c>
      <c r="H7384" t="s">
        <v>44</v>
      </c>
      <c r="I7384" t="s">
        <v>7386</v>
      </c>
      <c r="J7384" t="s">
        <v>6</v>
      </c>
      <c r="K7384">
        <v>10314</v>
      </c>
      <c r="L7384" s="25">
        <v>565000</v>
      </c>
      <c r="M7384" s="13">
        <v>45209</v>
      </c>
      <c r="N7384" s="1">
        <v>1</v>
      </c>
      <c r="O7384" s="1">
        <v>0</v>
      </c>
      <c r="P7384" s="1">
        <v>1</v>
      </c>
      <c r="Q7384" s="1">
        <v>1073</v>
      </c>
      <c r="R7384" s="1">
        <v>1200</v>
      </c>
      <c r="S7384">
        <v>1988</v>
      </c>
      <c r="T7384" s="29">
        <f>IF(TRIM(PropertySet[[#This Row],[YEAR BUILT]])="", "N/A", 2023-PropertySet[[#This Row],[YEAR BUILT]])</f>
        <v>35</v>
      </c>
      <c r="U7384" t="str" cm="1">
        <f t="array" ref="U7384">IF(PropertySet[[#This Row],[AGE]] = "N/A", "N/A", _xlfn.IFS(PropertySet[[#This Row],[AGE]] &lt;= 25, "0-25 Years", PropertySet[[#This Row],[AGE]] &lt;= 50, "26-50 Years", PropertySet[[#This Row],[AGE]]&lt;=75, "51-75 Years", PropertySet[[#This Row],[AGE]]&lt;=100, "76-100 Years", PropertySet[[#This Row],[AGE]]&gt;100, "100+ Years"))</f>
        <v>26-50 Years</v>
      </c>
      <c r="V7384" t="str" cm="1">
        <f t="array" ref="V73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84" s="12" t="s">
        <v>33</v>
      </c>
      <c r="X7384" t="s">
        <v>44</v>
      </c>
    </row>
    <row r="7385" spans="1:24" x14ac:dyDescent="0.3">
      <c r="A7385" t="s">
        <v>7300</v>
      </c>
      <c r="B7385" t="s">
        <v>29</v>
      </c>
      <c r="C7385" t="s">
        <v>30</v>
      </c>
      <c r="D7385">
        <v>1</v>
      </c>
      <c r="E7385">
        <v>2091</v>
      </c>
      <c r="F7385">
        <v>37</v>
      </c>
      <c r="G7385" t="s">
        <v>6</v>
      </c>
      <c r="H7385" t="s">
        <v>44</v>
      </c>
      <c r="I7385" t="s">
        <v>7387</v>
      </c>
      <c r="J7385" t="s">
        <v>6</v>
      </c>
      <c r="K7385">
        <v>10314</v>
      </c>
      <c r="L7385" s="25">
        <v>314008</v>
      </c>
      <c r="M7385" s="13">
        <v>44995</v>
      </c>
      <c r="N7385" s="1">
        <v>1</v>
      </c>
      <c r="O7385" s="1">
        <v>0</v>
      </c>
      <c r="P7385" s="1">
        <v>1</v>
      </c>
      <c r="Q7385" s="1">
        <v>987</v>
      </c>
      <c r="R7385" s="1">
        <v>1200</v>
      </c>
      <c r="S7385">
        <v>1988</v>
      </c>
      <c r="T7385" s="29">
        <f>IF(TRIM(PropertySet[[#This Row],[YEAR BUILT]])="", "N/A", 2023-PropertySet[[#This Row],[YEAR BUILT]])</f>
        <v>35</v>
      </c>
      <c r="U7385" t="str" cm="1">
        <f t="array" ref="U7385">IF(PropertySet[[#This Row],[AGE]] = "N/A", "N/A", _xlfn.IFS(PropertySet[[#This Row],[AGE]] &lt;= 25, "0-25 Years", PropertySet[[#This Row],[AGE]] &lt;= 50, "26-50 Years", PropertySet[[#This Row],[AGE]]&lt;=75, "51-75 Years", PropertySet[[#This Row],[AGE]]&lt;=100, "76-100 Years", PropertySet[[#This Row],[AGE]]&gt;100, "100+ Years"))</f>
        <v>26-50 Years</v>
      </c>
      <c r="V7385" t="str" cm="1">
        <f t="array" ref="V73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85" s="12" t="s">
        <v>33</v>
      </c>
      <c r="X7385" t="s">
        <v>44</v>
      </c>
    </row>
    <row r="7386" spans="1:24" x14ac:dyDescent="0.3">
      <c r="A7386" t="s">
        <v>7300</v>
      </c>
      <c r="B7386" t="s">
        <v>29</v>
      </c>
      <c r="C7386" t="s">
        <v>30</v>
      </c>
      <c r="D7386">
        <v>1</v>
      </c>
      <c r="E7386">
        <v>2091</v>
      </c>
      <c r="F7386">
        <v>37</v>
      </c>
      <c r="G7386" t="s">
        <v>6</v>
      </c>
      <c r="H7386" t="s">
        <v>44</v>
      </c>
      <c r="I7386" t="s">
        <v>7387</v>
      </c>
      <c r="J7386" t="s">
        <v>6</v>
      </c>
      <c r="K7386">
        <v>10314</v>
      </c>
      <c r="L7386" s="25">
        <v>550000</v>
      </c>
      <c r="M7386" s="13">
        <v>45210</v>
      </c>
      <c r="N7386" s="1">
        <v>1</v>
      </c>
      <c r="O7386" s="1">
        <v>0</v>
      </c>
      <c r="P7386" s="1">
        <v>1</v>
      </c>
      <c r="Q7386" s="1">
        <v>987</v>
      </c>
      <c r="R7386" s="1">
        <v>1200</v>
      </c>
      <c r="S7386">
        <v>1988</v>
      </c>
      <c r="T7386" s="29">
        <f>IF(TRIM(PropertySet[[#This Row],[YEAR BUILT]])="", "N/A", 2023-PropertySet[[#This Row],[YEAR BUILT]])</f>
        <v>35</v>
      </c>
      <c r="U7386" t="str" cm="1">
        <f t="array" ref="U7386">IF(PropertySet[[#This Row],[AGE]] = "N/A", "N/A", _xlfn.IFS(PropertySet[[#This Row],[AGE]] &lt;= 25, "0-25 Years", PropertySet[[#This Row],[AGE]] &lt;= 50, "26-50 Years", PropertySet[[#This Row],[AGE]]&lt;=75, "51-75 Years", PropertySet[[#This Row],[AGE]]&lt;=100, "76-100 Years", PropertySet[[#This Row],[AGE]]&gt;100, "100+ Years"))</f>
        <v>26-50 Years</v>
      </c>
      <c r="V7386" t="str" cm="1">
        <f t="array" ref="V73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86" s="12" t="s">
        <v>33</v>
      </c>
      <c r="X7386" t="s">
        <v>44</v>
      </c>
    </row>
    <row r="7387" spans="1:24" x14ac:dyDescent="0.3">
      <c r="A7387" t="s">
        <v>7300</v>
      </c>
      <c r="B7387" t="s">
        <v>152</v>
      </c>
      <c r="C7387" t="s">
        <v>30</v>
      </c>
      <c r="D7387">
        <v>1</v>
      </c>
      <c r="E7387">
        <v>735</v>
      </c>
      <c r="F7387">
        <v>164</v>
      </c>
      <c r="G7387" t="s">
        <v>6</v>
      </c>
      <c r="H7387" t="s">
        <v>182</v>
      </c>
      <c r="I7387" t="s">
        <v>7388</v>
      </c>
      <c r="J7387" t="s">
        <v>6</v>
      </c>
      <c r="K7387">
        <v>10314</v>
      </c>
      <c r="L7387" s="25">
        <v>1088000</v>
      </c>
      <c r="M7387" s="13">
        <v>45260</v>
      </c>
      <c r="N7387" s="1">
        <v>2</v>
      </c>
      <c r="O7387" s="1">
        <v>0</v>
      </c>
      <c r="P7387" s="1">
        <v>2</v>
      </c>
      <c r="Q7387" s="1">
        <v>4800</v>
      </c>
      <c r="R7387" s="1">
        <v>2844</v>
      </c>
      <c r="S7387">
        <v>1950</v>
      </c>
      <c r="T7387" s="29">
        <f>IF(TRIM(PropertySet[[#This Row],[YEAR BUILT]])="", "N/A", 2023-PropertySet[[#This Row],[YEAR BUILT]])</f>
        <v>73</v>
      </c>
      <c r="U7387" t="str" cm="1">
        <f t="array" ref="U7387">IF(PropertySet[[#This Row],[AGE]] = "N/A", "N/A", _xlfn.IFS(PropertySet[[#This Row],[AGE]] &lt;= 25, "0-25 Years", PropertySet[[#This Row],[AGE]] &lt;= 50, "26-50 Years", PropertySet[[#This Row],[AGE]]&lt;=75, "51-75 Years", PropertySet[[#This Row],[AGE]]&lt;=100, "76-100 Years", PropertySet[[#This Row],[AGE]]&gt;100, "100+ Years"))</f>
        <v>51-75 Years</v>
      </c>
      <c r="V7387" t="str" cm="1">
        <f t="array" ref="V73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87" s="12" t="s">
        <v>33</v>
      </c>
      <c r="X7387" t="s">
        <v>182</v>
      </c>
    </row>
    <row r="7388" spans="1:24" x14ac:dyDescent="0.3">
      <c r="A7388" t="s">
        <v>7300</v>
      </c>
      <c r="B7388" t="s">
        <v>152</v>
      </c>
      <c r="C7388" t="s">
        <v>30</v>
      </c>
      <c r="D7388">
        <v>1</v>
      </c>
      <c r="E7388">
        <v>739</v>
      </c>
      <c r="F7388">
        <v>1</v>
      </c>
      <c r="G7388" t="s">
        <v>6</v>
      </c>
      <c r="H7388" t="s">
        <v>158</v>
      </c>
      <c r="I7388" t="s">
        <v>7389</v>
      </c>
      <c r="J7388" t="s">
        <v>6</v>
      </c>
      <c r="K7388">
        <v>10314</v>
      </c>
      <c r="L7388" s="25">
        <v>0</v>
      </c>
      <c r="M7388" s="13">
        <v>45125</v>
      </c>
      <c r="N7388" s="1">
        <v>2</v>
      </c>
      <c r="O7388" s="1">
        <v>0</v>
      </c>
      <c r="P7388" s="1">
        <v>2</v>
      </c>
      <c r="Q7388" s="1">
        <v>6300</v>
      </c>
      <c r="R7388" s="1">
        <v>1012</v>
      </c>
      <c r="S7388">
        <v>1975</v>
      </c>
      <c r="T7388" s="29">
        <f>IF(TRIM(PropertySet[[#This Row],[YEAR BUILT]])="", "N/A", 2023-PropertySet[[#This Row],[YEAR BUILT]])</f>
        <v>48</v>
      </c>
      <c r="U7388" t="str" cm="1">
        <f t="array" ref="U7388">IF(PropertySet[[#This Row],[AGE]] = "N/A", "N/A", _xlfn.IFS(PropertySet[[#This Row],[AGE]] &lt;= 25, "0-25 Years", PropertySet[[#This Row],[AGE]] &lt;= 50, "26-50 Years", PropertySet[[#This Row],[AGE]]&lt;=75, "51-75 Years", PropertySet[[#This Row],[AGE]]&lt;=100, "76-100 Years", PropertySet[[#This Row],[AGE]]&gt;100, "100+ Years"))</f>
        <v>26-50 Years</v>
      </c>
      <c r="V7388" t="str" cm="1">
        <f t="array" ref="V73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88" s="12" t="s">
        <v>33</v>
      </c>
      <c r="X7388" t="s">
        <v>158</v>
      </c>
    </row>
    <row r="7389" spans="1:24" x14ac:dyDescent="0.3">
      <c r="A7389" t="s">
        <v>7300</v>
      </c>
      <c r="B7389" t="s">
        <v>152</v>
      </c>
      <c r="C7389" t="s">
        <v>30</v>
      </c>
      <c r="D7389">
        <v>1</v>
      </c>
      <c r="E7389">
        <v>739</v>
      </c>
      <c r="F7389">
        <v>19</v>
      </c>
      <c r="G7389" t="s">
        <v>6</v>
      </c>
      <c r="H7389" t="s">
        <v>153</v>
      </c>
      <c r="I7389" t="s">
        <v>7390</v>
      </c>
      <c r="J7389" t="s">
        <v>6</v>
      </c>
      <c r="K7389">
        <v>10314</v>
      </c>
      <c r="L7389" s="25">
        <v>950000</v>
      </c>
      <c r="M7389" s="13">
        <v>45189</v>
      </c>
      <c r="N7389" s="1">
        <v>2</v>
      </c>
      <c r="O7389" s="1">
        <v>0</v>
      </c>
      <c r="P7389" s="1">
        <v>2</v>
      </c>
      <c r="Q7389" s="1">
        <v>4000</v>
      </c>
      <c r="R7389" s="1">
        <v>1972</v>
      </c>
      <c r="S7389">
        <v>1975</v>
      </c>
      <c r="T7389" s="29">
        <f>IF(TRIM(PropertySet[[#This Row],[YEAR BUILT]])="", "N/A", 2023-PropertySet[[#This Row],[YEAR BUILT]])</f>
        <v>48</v>
      </c>
      <c r="U7389" t="str" cm="1">
        <f t="array" ref="U7389">IF(PropertySet[[#This Row],[AGE]] = "N/A", "N/A", _xlfn.IFS(PropertySet[[#This Row],[AGE]] &lt;= 25, "0-25 Years", PropertySet[[#This Row],[AGE]] &lt;= 50, "26-50 Years", PropertySet[[#This Row],[AGE]]&lt;=75, "51-75 Years", PropertySet[[#This Row],[AGE]]&lt;=100, "76-100 Years", PropertySet[[#This Row],[AGE]]&gt;100, "100+ Years"))</f>
        <v>26-50 Years</v>
      </c>
      <c r="V7389" t="str" cm="1">
        <f t="array" ref="V73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89" s="12" t="s">
        <v>33</v>
      </c>
      <c r="X7389" t="s">
        <v>153</v>
      </c>
    </row>
    <row r="7390" spans="1:24" x14ac:dyDescent="0.3">
      <c r="A7390" t="s">
        <v>7300</v>
      </c>
      <c r="B7390" t="s">
        <v>152</v>
      </c>
      <c r="C7390" t="s">
        <v>30</v>
      </c>
      <c r="D7390">
        <v>1</v>
      </c>
      <c r="E7390">
        <v>739</v>
      </c>
      <c r="F7390">
        <v>21</v>
      </c>
      <c r="G7390" t="s">
        <v>6</v>
      </c>
      <c r="H7390" t="s">
        <v>153</v>
      </c>
      <c r="I7390" t="s">
        <v>7391</v>
      </c>
      <c r="J7390" t="s">
        <v>6</v>
      </c>
      <c r="K7390">
        <v>10314</v>
      </c>
      <c r="L7390" s="25">
        <v>0</v>
      </c>
      <c r="M7390" s="13">
        <v>45258</v>
      </c>
      <c r="N7390" s="1">
        <v>2</v>
      </c>
      <c r="O7390" s="1">
        <v>0</v>
      </c>
      <c r="P7390" s="1">
        <v>2</v>
      </c>
      <c r="Q7390" s="1">
        <v>4000</v>
      </c>
      <c r="R7390" s="1">
        <v>2166</v>
      </c>
      <c r="S7390">
        <v>1970</v>
      </c>
      <c r="T7390" s="29">
        <f>IF(TRIM(PropertySet[[#This Row],[YEAR BUILT]])="", "N/A", 2023-PropertySet[[#This Row],[YEAR BUILT]])</f>
        <v>53</v>
      </c>
      <c r="U7390" t="str" cm="1">
        <f t="array" ref="U7390">IF(PropertySet[[#This Row],[AGE]] = "N/A", "N/A", _xlfn.IFS(PropertySet[[#This Row],[AGE]] &lt;= 25, "0-25 Years", PropertySet[[#This Row],[AGE]] &lt;= 50, "26-50 Years", PropertySet[[#This Row],[AGE]]&lt;=75, "51-75 Years", PropertySet[[#This Row],[AGE]]&lt;=100, "76-100 Years", PropertySet[[#This Row],[AGE]]&gt;100, "100+ Years"))</f>
        <v>51-75 Years</v>
      </c>
      <c r="V7390" t="str" cm="1">
        <f t="array" ref="V73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90" s="12" t="s">
        <v>33</v>
      </c>
      <c r="X7390" t="s">
        <v>153</v>
      </c>
    </row>
    <row r="7391" spans="1:24" x14ac:dyDescent="0.3">
      <c r="A7391" t="s">
        <v>7300</v>
      </c>
      <c r="B7391" t="s">
        <v>152</v>
      </c>
      <c r="C7391" t="s">
        <v>30</v>
      </c>
      <c r="D7391">
        <v>1</v>
      </c>
      <c r="E7391">
        <v>739</v>
      </c>
      <c r="F7391">
        <v>71</v>
      </c>
      <c r="G7391" t="s">
        <v>6</v>
      </c>
      <c r="H7391" t="s">
        <v>153</v>
      </c>
      <c r="I7391" t="s">
        <v>7392</v>
      </c>
      <c r="J7391" t="s">
        <v>6</v>
      </c>
      <c r="K7391">
        <v>10314</v>
      </c>
      <c r="L7391" s="25">
        <v>0</v>
      </c>
      <c r="M7391" s="13">
        <v>44939</v>
      </c>
      <c r="N7391" s="1">
        <v>2</v>
      </c>
      <c r="O7391" s="1">
        <v>0</v>
      </c>
      <c r="P7391" s="1">
        <v>2</v>
      </c>
      <c r="Q7391" s="1">
        <v>4000</v>
      </c>
      <c r="R7391" s="1">
        <v>1972</v>
      </c>
      <c r="S7391">
        <v>1975</v>
      </c>
      <c r="T7391" s="29">
        <f>IF(TRIM(PropertySet[[#This Row],[YEAR BUILT]])="", "N/A", 2023-PropertySet[[#This Row],[YEAR BUILT]])</f>
        <v>48</v>
      </c>
      <c r="U7391" t="str" cm="1">
        <f t="array" ref="U7391">IF(PropertySet[[#This Row],[AGE]] = "N/A", "N/A", _xlfn.IFS(PropertySet[[#This Row],[AGE]] &lt;= 25, "0-25 Years", PropertySet[[#This Row],[AGE]] &lt;= 50, "26-50 Years", PropertySet[[#This Row],[AGE]]&lt;=75, "51-75 Years", PropertySet[[#This Row],[AGE]]&lt;=100, "76-100 Years", PropertySet[[#This Row],[AGE]]&gt;100, "100+ Years"))</f>
        <v>26-50 Years</v>
      </c>
      <c r="V7391" t="str" cm="1">
        <f t="array" ref="V73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91" s="12" t="s">
        <v>33</v>
      </c>
      <c r="X7391" t="s">
        <v>153</v>
      </c>
    </row>
    <row r="7392" spans="1:24" x14ac:dyDescent="0.3">
      <c r="A7392" t="s">
        <v>7300</v>
      </c>
      <c r="B7392" t="s">
        <v>152</v>
      </c>
      <c r="C7392" t="s">
        <v>30</v>
      </c>
      <c r="D7392">
        <v>1</v>
      </c>
      <c r="E7392">
        <v>740</v>
      </c>
      <c r="F7392">
        <v>14</v>
      </c>
      <c r="G7392" t="s">
        <v>6</v>
      </c>
      <c r="H7392" t="s">
        <v>158</v>
      </c>
      <c r="I7392" t="s">
        <v>7393</v>
      </c>
      <c r="J7392" t="s">
        <v>6</v>
      </c>
      <c r="K7392">
        <v>10314</v>
      </c>
      <c r="L7392" s="25">
        <v>0</v>
      </c>
      <c r="M7392" s="13">
        <v>45097</v>
      </c>
      <c r="N7392" s="1">
        <v>2</v>
      </c>
      <c r="O7392" s="1">
        <v>0</v>
      </c>
      <c r="P7392" s="1">
        <v>2</v>
      </c>
      <c r="Q7392" s="1">
        <v>2500</v>
      </c>
      <c r="R7392" s="1">
        <v>1280</v>
      </c>
      <c r="S7392">
        <v>1978</v>
      </c>
      <c r="T7392" s="29">
        <f>IF(TRIM(PropertySet[[#This Row],[YEAR BUILT]])="", "N/A", 2023-PropertySet[[#This Row],[YEAR BUILT]])</f>
        <v>45</v>
      </c>
      <c r="U7392" t="str" cm="1">
        <f t="array" ref="U7392">IF(PropertySet[[#This Row],[AGE]] = "N/A", "N/A", _xlfn.IFS(PropertySet[[#This Row],[AGE]] &lt;= 25, "0-25 Years", PropertySet[[#This Row],[AGE]] &lt;= 50, "26-50 Years", PropertySet[[#This Row],[AGE]]&lt;=75, "51-75 Years", PropertySet[[#This Row],[AGE]]&lt;=100, "76-100 Years", PropertySet[[#This Row],[AGE]]&gt;100, "100+ Years"))</f>
        <v>26-50 Years</v>
      </c>
      <c r="V7392" t="str" cm="1">
        <f t="array" ref="V73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92" s="12" t="s">
        <v>33</v>
      </c>
      <c r="X7392" t="s">
        <v>158</v>
      </c>
    </row>
    <row r="7393" spans="1:24" x14ac:dyDescent="0.3">
      <c r="A7393" t="s">
        <v>7300</v>
      </c>
      <c r="B7393" t="s">
        <v>152</v>
      </c>
      <c r="C7393" t="s">
        <v>30</v>
      </c>
      <c r="D7393">
        <v>1</v>
      </c>
      <c r="E7393">
        <v>741</v>
      </c>
      <c r="F7393">
        <v>47</v>
      </c>
      <c r="G7393" t="s">
        <v>6</v>
      </c>
      <c r="H7393" t="s">
        <v>182</v>
      </c>
      <c r="I7393" t="s">
        <v>7394</v>
      </c>
      <c r="J7393" t="s">
        <v>6</v>
      </c>
      <c r="K7393">
        <v>10314</v>
      </c>
      <c r="L7393" s="25">
        <v>1400000</v>
      </c>
      <c r="M7393" s="13">
        <v>45189</v>
      </c>
      <c r="N7393" s="1">
        <v>2</v>
      </c>
      <c r="O7393" s="1">
        <v>0</v>
      </c>
      <c r="P7393" s="1">
        <v>2</v>
      </c>
      <c r="Q7393" s="1">
        <v>8000</v>
      </c>
      <c r="R7393" s="1">
        <v>3184</v>
      </c>
      <c r="S7393">
        <v>1965</v>
      </c>
      <c r="T7393" s="29">
        <f>IF(TRIM(PropertySet[[#This Row],[YEAR BUILT]])="", "N/A", 2023-PropertySet[[#This Row],[YEAR BUILT]])</f>
        <v>58</v>
      </c>
      <c r="U7393" t="str" cm="1">
        <f t="array" ref="U7393">IF(PropertySet[[#This Row],[AGE]] = "N/A", "N/A", _xlfn.IFS(PropertySet[[#This Row],[AGE]] &lt;= 25, "0-25 Years", PropertySet[[#This Row],[AGE]] &lt;= 50, "26-50 Years", PropertySet[[#This Row],[AGE]]&lt;=75, "51-75 Years", PropertySet[[#This Row],[AGE]]&lt;=100, "76-100 Years", PropertySet[[#This Row],[AGE]]&gt;100, "100+ Years"))</f>
        <v>51-75 Years</v>
      </c>
      <c r="V7393" t="str" cm="1">
        <f t="array" ref="V73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93" s="12" t="s">
        <v>33</v>
      </c>
      <c r="X7393" t="s">
        <v>182</v>
      </c>
    </row>
    <row r="7394" spans="1:24" x14ac:dyDescent="0.3">
      <c r="A7394" t="s">
        <v>7300</v>
      </c>
      <c r="B7394" t="s">
        <v>152</v>
      </c>
      <c r="C7394" t="s">
        <v>30</v>
      </c>
      <c r="D7394">
        <v>1</v>
      </c>
      <c r="E7394">
        <v>742</v>
      </c>
      <c r="F7394">
        <v>11</v>
      </c>
      <c r="G7394" t="s">
        <v>6</v>
      </c>
      <c r="H7394" t="s">
        <v>187</v>
      </c>
      <c r="I7394" t="s">
        <v>7395</v>
      </c>
      <c r="J7394" t="s">
        <v>6</v>
      </c>
      <c r="K7394">
        <v>10314</v>
      </c>
      <c r="L7394" s="25">
        <v>0</v>
      </c>
      <c r="M7394" s="13">
        <v>45245</v>
      </c>
      <c r="N7394" s="1">
        <v>2</v>
      </c>
      <c r="O7394" s="1">
        <v>0</v>
      </c>
      <c r="P7394" s="1">
        <v>2</v>
      </c>
      <c r="Q7394" s="1">
        <v>6320</v>
      </c>
      <c r="R7394" s="1">
        <v>3408</v>
      </c>
      <c r="S7394">
        <v>1955</v>
      </c>
      <c r="T7394" s="29">
        <f>IF(TRIM(PropertySet[[#This Row],[YEAR BUILT]])="", "N/A", 2023-PropertySet[[#This Row],[YEAR BUILT]])</f>
        <v>68</v>
      </c>
      <c r="U7394" t="str" cm="1">
        <f t="array" ref="U7394">IF(PropertySet[[#This Row],[AGE]] = "N/A", "N/A", _xlfn.IFS(PropertySet[[#This Row],[AGE]] &lt;= 25, "0-25 Years", PropertySet[[#This Row],[AGE]] &lt;= 50, "26-50 Years", PropertySet[[#This Row],[AGE]]&lt;=75, "51-75 Years", PropertySet[[#This Row],[AGE]]&lt;=100, "76-100 Years", PropertySet[[#This Row],[AGE]]&gt;100, "100+ Years"))</f>
        <v>51-75 Years</v>
      </c>
      <c r="V7394" t="str" cm="1">
        <f t="array" ref="V73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94" s="12" t="s">
        <v>33</v>
      </c>
      <c r="X7394" t="s">
        <v>187</v>
      </c>
    </row>
    <row r="7395" spans="1:24" x14ac:dyDescent="0.3">
      <c r="A7395" t="s">
        <v>7300</v>
      </c>
      <c r="B7395" t="s">
        <v>152</v>
      </c>
      <c r="C7395" t="s">
        <v>30</v>
      </c>
      <c r="D7395">
        <v>1</v>
      </c>
      <c r="E7395">
        <v>750</v>
      </c>
      <c r="F7395">
        <v>87</v>
      </c>
      <c r="G7395" t="s">
        <v>6</v>
      </c>
      <c r="H7395" t="s">
        <v>153</v>
      </c>
      <c r="I7395" t="s">
        <v>7396</v>
      </c>
      <c r="J7395" t="s">
        <v>6</v>
      </c>
      <c r="K7395">
        <v>10314</v>
      </c>
      <c r="L7395" s="25">
        <v>620000</v>
      </c>
      <c r="M7395" s="13">
        <v>45085</v>
      </c>
      <c r="N7395" s="1">
        <v>2</v>
      </c>
      <c r="O7395" s="1">
        <v>0</v>
      </c>
      <c r="P7395" s="1">
        <v>2</v>
      </c>
      <c r="Q7395" s="1">
        <v>4400</v>
      </c>
      <c r="R7395" s="1">
        <v>1456</v>
      </c>
      <c r="S7395">
        <v>1955</v>
      </c>
      <c r="T7395" s="29">
        <f>IF(TRIM(PropertySet[[#This Row],[YEAR BUILT]])="", "N/A", 2023-PropertySet[[#This Row],[YEAR BUILT]])</f>
        <v>68</v>
      </c>
      <c r="U7395" t="str" cm="1">
        <f t="array" ref="U7395">IF(PropertySet[[#This Row],[AGE]] = "N/A", "N/A", _xlfn.IFS(PropertySet[[#This Row],[AGE]] &lt;= 25, "0-25 Years", PropertySet[[#This Row],[AGE]] &lt;= 50, "26-50 Years", PropertySet[[#This Row],[AGE]]&lt;=75, "51-75 Years", PropertySet[[#This Row],[AGE]]&lt;=100, "76-100 Years", PropertySet[[#This Row],[AGE]]&gt;100, "100+ Years"))</f>
        <v>51-75 Years</v>
      </c>
      <c r="V7395" t="str" cm="1">
        <f t="array" ref="V73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95" s="12" t="s">
        <v>33</v>
      </c>
      <c r="X7395" t="s">
        <v>153</v>
      </c>
    </row>
    <row r="7396" spans="1:24" x14ac:dyDescent="0.3">
      <c r="A7396" t="s">
        <v>7300</v>
      </c>
      <c r="B7396" t="s">
        <v>152</v>
      </c>
      <c r="C7396" t="s">
        <v>30</v>
      </c>
      <c r="D7396">
        <v>1</v>
      </c>
      <c r="E7396">
        <v>771</v>
      </c>
      <c r="F7396">
        <v>17</v>
      </c>
      <c r="G7396" t="s">
        <v>6</v>
      </c>
      <c r="H7396" t="s">
        <v>153</v>
      </c>
      <c r="I7396" t="s">
        <v>7397</v>
      </c>
      <c r="J7396" t="s">
        <v>6</v>
      </c>
      <c r="K7396">
        <v>10314</v>
      </c>
      <c r="L7396" s="25">
        <v>0</v>
      </c>
      <c r="M7396" s="13">
        <v>45121</v>
      </c>
      <c r="N7396" s="1">
        <v>2</v>
      </c>
      <c r="O7396" s="1">
        <v>0</v>
      </c>
      <c r="P7396" s="1">
        <v>2</v>
      </c>
      <c r="Q7396" s="1">
        <v>5109</v>
      </c>
      <c r="R7396" s="1">
        <v>2288</v>
      </c>
      <c r="S7396">
        <v>1970</v>
      </c>
      <c r="T7396" s="29">
        <f>IF(TRIM(PropertySet[[#This Row],[YEAR BUILT]])="", "N/A", 2023-PropertySet[[#This Row],[YEAR BUILT]])</f>
        <v>53</v>
      </c>
      <c r="U7396" t="str" cm="1">
        <f t="array" ref="U7396">IF(PropertySet[[#This Row],[AGE]] = "N/A", "N/A", _xlfn.IFS(PropertySet[[#This Row],[AGE]] &lt;= 25, "0-25 Years", PropertySet[[#This Row],[AGE]] &lt;= 50, "26-50 Years", PropertySet[[#This Row],[AGE]]&lt;=75, "51-75 Years", PropertySet[[#This Row],[AGE]]&lt;=100, "76-100 Years", PropertySet[[#This Row],[AGE]]&gt;100, "100+ Years"))</f>
        <v>51-75 Years</v>
      </c>
      <c r="V7396" t="str" cm="1">
        <f t="array" ref="V73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96" s="12" t="s">
        <v>33</v>
      </c>
      <c r="X7396" t="s">
        <v>153</v>
      </c>
    </row>
    <row r="7397" spans="1:24" x14ac:dyDescent="0.3">
      <c r="A7397" t="s">
        <v>7300</v>
      </c>
      <c r="B7397" t="s">
        <v>152</v>
      </c>
      <c r="C7397" t="s">
        <v>30</v>
      </c>
      <c r="D7397">
        <v>1</v>
      </c>
      <c r="E7397">
        <v>771</v>
      </c>
      <c r="F7397">
        <v>49</v>
      </c>
      <c r="G7397" t="s">
        <v>6</v>
      </c>
      <c r="H7397" t="s">
        <v>153</v>
      </c>
      <c r="I7397" t="s">
        <v>7398</v>
      </c>
      <c r="J7397" t="s">
        <v>6</v>
      </c>
      <c r="K7397">
        <v>10314</v>
      </c>
      <c r="L7397" s="25">
        <v>915000</v>
      </c>
      <c r="M7397" s="13">
        <v>45272</v>
      </c>
      <c r="N7397" s="1">
        <v>2</v>
      </c>
      <c r="O7397" s="1">
        <v>0</v>
      </c>
      <c r="P7397" s="1">
        <v>2</v>
      </c>
      <c r="Q7397" s="1">
        <v>4816</v>
      </c>
      <c r="R7397" s="1">
        <v>2880</v>
      </c>
      <c r="S7397">
        <v>1975</v>
      </c>
      <c r="T7397" s="29">
        <f>IF(TRIM(PropertySet[[#This Row],[YEAR BUILT]])="", "N/A", 2023-PropertySet[[#This Row],[YEAR BUILT]])</f>
        <v>48</v>
      </c>
      <c r="U7397" t="str" cm="1">
        <f t="array" ref="U7397">IF(PropertySet[[#This Row],[AGE]] = "N/A", "N/A", _xlfn.IFS(PropertySet[[#This Row],[AGE]] &lt;= 25, "0-25 Years", PropertySet[[#This Row],[AGE]] &lt;= 50, "26-50 Years", PropertySet[[#This Row],[AGE]]&lt;=75, "51-75 Years", PropertySet[[#This Row],[AGE]]&lt;=100, "76-100 Years", PropertySet[[#This Row],[AGE]]&gt;100, "100+ Years"))</f>
        <v>26-50 Years</v>
      </c>
      <c r="V7397" t="str" cm="1">
        <f t="array" ref="V73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97" s="12" t="s">
        <v>33</v>
      </c>
      <c r="X7397" t="s">
        <v>153</v>
      </c>
    </row>
    <row r="7398" spans="1:24" x14ac:dyDescent="0.3">
      <c r="A7398" t="s">
        <v>7300</v>
      </c>
      <c r="B7398" t="s">
        <v>152</v>
      </c>
      <c r="C7398" t="s">
        <v>30</v>
      </c>
      <c r="D7398">
        <v>1</v>
      </c>
      <c r="E7398">
        <v>773</v>
      </c>
      <c r="F7398">
        <v>62</v>
      </c>
      <c r="G7398" t="s">
        <v>6</v>
      </c>
      <c r="H7398" t="s">
        <v>187</v>
      </c>
      <c r="I7398" t="s">
        <v>7399</v>
      </c>
      <c r="J7398" t="s">
        <v>6</v>
      </c>
      <c r="K7398">
        <v>10314</v>
      </c>
      <c r="L7398" s="25">
        <v>900000</v>
      </c>
      <c r="M7398" s="13">
        <v>44963</v>
      </c>
      <c r="N7398" s="1">
        <v>2</v>
      </c>
      <c r="O7398" s="1">
        <v>0</v>
      </c>
      <c r="P7398" s="1">
        <v>2</v>
      </c>
      <c r="Q7398" s="1">
        <v>4400</v>
      </c>
      <c r="R7398" s="1">
        <v>2045</v>
      </c>
      <c r="S7398">
        <v>1970</v>
      </c>
      <c r="T7398" s="29">
        <f>IF(TRIM(PropertySet[[#This Row],[YEAR BUILT]])="", "N/A", 2023-PropertySet[[#This Row],[YEAR BUILT]])</f>
        <v>53</v>
      </c>
      <c r="U7398" t="str" cm="1">
        <f t="array" ref="U7398">IF(PropertySet[[#This Row],[AGE]] = "N/A", "N/A", _xlfn.IFS(PropertySet[[#This Row],[AGE]] &lt;= 25, "0-25 Years", PropertySet[[#This Row],[AGE]] &lt;= 50, "26-50 Years", PropertySet[[#This Row],[AGE]]&lt;=75, "51-75 Years", PropertySet[[#This Row],[AGE]]&lt;=100, "76-100 Years", PropertySet[[#This Row],[AGE]]&gt;100, "100+ Years"))</f>
        <v>51-75 Years</v>
      </c>
      <c r="V7398" t="str" cm="1">
        <f t="array" ref="V73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398" s="12" t="s">
        <v>33</v>
      </c>
      <c r="X7398" t="s">
        <v>187</v>
      </c>
    </row>
    <row r="7399" spans="1:24" x14ac:dyDescent="0.3">
      <c r="A7399" t="s">
        <v>7300</v>
      </c>
      <c r="B7399" t="s">
        <v>152</v>
      </c>
      <c r="C7399" t="s">
        <v>30</v>
      </c>
      <c r="D7399">
        <v>1</v>
      </c>
      <c r="E7399">
        <v>776</v>
      </c>
      <c r="F7399">
        <v>5</v>
      </c>
      <c r="G7399" t="s">
        <v>6</v>
      </c>
      <c r="H7399" t="s">
        <v>158</v>
      </c>
      <c r="I7399" t="s">
        <v>7400</v>
      </c>
      <c r="J7399" t="s">
        <v>6</v>
      </c>
      <c r="K7399">
        <v>10314</v>
      </c>
      <c r="L7399" s="25">
        <v>760000</v>
      </c>
      <c r="M7399" s="13">
        <v>45125</v>
      </c>
      <c r="N7399" s="1">
        <v>2</v>
      </c>
      <c r="O7399" s="1">
        <v>0</v>
      </c>
      <c r="P7399" s="1">
        <v>2</v>
      </c>
      <c r="Q7399" s="1">
        <v>2956</v>
      </c>
      <c r="R7399" s="1">
        <v>2032</v>
      </c>
      <c r="S7399">
        <v>1985</v>
      </c>
      <c r="T7399" s="29">
        <f>IF(TRIM(PropertySet[[#This Row],[YEAR BUILT]])="", "N/A", 2023-PropertySet[[#This Row],[YEAR BUILT]])</f>
        <v>38</v>
      </c>
      <c r="U7399" t="str" cm="1">
        <f t="array" ref="U7399">IF(PropertySet[[#This Row],[AGE]] = "N/A", "N/A", _xlfn.IFS(PropertySet[[#This Row],[AGE]] &lt;= 25, "0-25 Years", PropertySet[[#This Row],[AGE]] &lt;= 50, "26-50 Years", PropertySet[[#This Row],[AGE]]&lt;=75, "51-75 Years", PropertySet[[#This Row],[AGE]]&lt;=100, "76-100 Years", PropertySet[[#This Row],[AGE]]&gt;100, "100+ Years"))</f>
        <v>26-50 Years</v>
      </c>
      <c r="V7399" t="str" cm="1">
        <f t="array" ref="V73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399" s="12" t="s">
        <v>33</v>
      </c>
      <c r="X7399" t="s">
        <v>158</v>
      </c>
    </row>
    <row r="7400" spans="1:24" x14ac:dyDescent="0.3">
      <c r="A7400" t="s">
        <v>7300</v>
      </c>
      <c r="B7400" t="s">
        <v>152</v>
      </c>
      <c r="C7400" t="s">
        <v>30</v>
      </c>
      <c r="D7400">
        <v>1</v>
      </c>
      <c r="E7400">
        <v>776</v>
      </c>
      <c r="F7400">
        <v>90</v>
      </c>
      <c r="G7400" t="s">
        <v>6</v>
      </c>
      <c r="H7400" t="s">
        <v>153</v>
      </c>
      <c r="I7400" t="s">
        <v>7401</v>
      </c>
      <c r="J7400" t="s">
        <v>6</v>
      </c>
      <c r="K7400">
        <v>10314</v>
      </c>
      <c r="L7400" s="25">
        <v>0</v>
      </c>
      <c r="M7400" s="13">
        <v>44938</v>
      </c>
      <c r="N7400" s="1">
        <v>2</v>
      </c>
      <c r="O7400" s="1">
        <v>0</v>
      </c>
      <c r="P7400" s="1">
        <v>2</v>
      </c>
      <c r="Q7400" s="1">
        <v>4320</v>
      </c>
      <c r="R7400" s="1">
        <v>2062</v>
      </c>
      <c r="S7400">
        <v>1980</v>
      </c>
      <c r="T7400" s="29">
        <f>IF(TRIM(PropertySet[[#This Row],[YEAR BUILT]])="", "N/A", 2023-PropertySet[[#This Row],[YEAR BUILT]])</f>
        <v>43</v>
      </c>
      <c r="U7400" t="str" cm="1">
        <f t="array" ref="U7400">IF(PropertySet[[#This Row],[AGE]] = "N/A", "N/A", _xlfn.IFS(PropertySet[[#This Row],[AGE]] &lt;= 25, "0-25 Years", PropertySet[[#This Row],[AGE]] &lt;= 50, "26-50 Years", PropertySet[[#This Row],[AGE]]&lt;=75, "51-75 Years", PropertySet[[#This Row],[AGE]]&lt;=100, "76-100 Years", PropertySet[[#This Row],[AGE]]&gt;100, "100+ Years"))</f>
        <v>26-50 Years</v>
      </c>
      <c r="V7400" t="str" cm="1">
        <f t="array" ref="V74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00" s="12" t="s">
        <v>33</v>
      </c>
      <c r="X7400" t="s">
        <v>153</v>
      </c>
    </row>
    <row r="7401" spans="1:24" x14ac:dyDescent="0.3">
      <c r="A7401" t="s">
        <v>7300</v>
      </c>
      <c r="B7401" t="s">
        <v>152</v>
      </c>
      <c r="C7401" t="s">
        <v>30</v>
      </c>
      <c r="D7401">
        <v>1</v>
      </c>
      <c r="E7401">
        <v>777</v>
      </c>
      <c r="F7401">
        <v>54</v>
      </c>
      <c r="G7401" t="s">
        <v>6</v>
      </c>
      <c r="H7401" t="s">
        <v>153</v>
      </c>
      <c r="I7401" t="s">
        <v>7402</v>
      </c>
      <c r="J7401" t="s">
        <v>6</v>
      </c>
      <c r="K7401">
        <v>10314</v>
      </c>
      <c r="L7401" s="25">
        <v>416000</v>
      </c>
      <c r="M7401" s="13">
        <v>45013</v>
      </c>
      <c r="N7401" s="1">
        <v>2</v>
      </c>
      <c r="O7401" s="1">
        <v>0</v>
      </c>
      <c r="P7401" s="1">
        <v>2</v>
      </c>
      <c r="Q7401" s="1">
        <v>6456</v>
      </c>
      <c r="R7401" s="1">
        <v>2580</v>
      </c>
      <c r="S7401">
        <v>1970</v>
      </c>
      <c r="T7401" s="29">
        <f>IF(TRIM(PropertySet[[#This Row],[YEAR BUILT]])="", "N/A", 2023-PropertySet[[#This Row],[YEAR BUILT]])</f>
        <v>53</v>
      </c>
      <c r="U7401" t="str" cm="1">
        <f t="array" ref="U7401">IF(PropertySet[[#This Row],[AGE]] = "N/A", "N/A", _xlfn.IFS(PropertySet[[#This Row],[AGE]] &lt;= 25, "0-25 Years", PropertySet[[#This Row],[AGE]] &lt;= 50, "26-50 Years", PropertySet[[#This Row],[AGE]]&lt;=75, "51-75 Years", PropertySet[[#This Row],[AGE]]&lt;=100, "76-100 Years", PropertySet[[#This Row],[AGE]]&gt;100, "100+ Years"))</f>
        <v>51-75 Years</v>
      </c>
      <c r="V7401" t="str" cm="1">
        <f t="array" ref="V74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01" s="12" t="s">
        <v>33</v>
      </c>
      <c r="X7401" t="s">
        <v>153</v>
      </c>
    </row>
    <row r="7402" spans="1:24" x14ac:dyDescent="0.3">
      <c r="A7402" t="s">
        <v>7300</v>
      </c>
      <c r="B7402" t="s">
        <v>152</v>
      </c>
      <c r="C7402" t="s">
        <v>30</v>
      </c>
      <c r="D7402">
        <v>1</v>
      </c>
      <c r="E7402">
        <v>778</v>
      </c>
      <c r="F7402">
        <v>84</v>
      </c>
      <c r="G7402" t="s">
        <v>6</v>
      </c>
      <c r="H7402" t="s">
        <v>153</v>
      </c>
      <c r="I7402" t="s">
        <v>7403</v>
      </c>
      <c r="J7402" t="s">
        <v>6</v>
      </c>
      <c r="K7402">
        <v>10314</v>
      </c>
      <c r="L7402" s="25">
        <v>0</v>
      </c>
      <c r="M7402" s="13">
        <v>45147</v>
      </c>
      <c r="N7402" s="1">
        <v>2</v>
      </c>
      <c r="O7402" s="1">
        <v>0</v>
      </c>
      <c r="P7402" s="1">
        <v>2</v>
      </c>
      <c r="Q7402" s="1">
        <v>6309</v>
      </c>
      <c r="R7402" s="1">
        <v>1860</v>
      </c>
      <c r="S7402">
        <v>1970</v>
      </c>
      <c r="T7402" s="29">
        <f>IF(TRIM(PropertySet[[#This Row],[YEAR BUILT]])="", "N/A", 2023-PropertySet[[#This Row],[YEAR BUILT]])</f>
        <v>53</v>
      </c>
      <c r="U7402" t="str" cm="1">
        <f t="array" ref="U7402">IF(PropertySet[[#This Row],[AGE]] = "N/A", "N/A", _xlfn.IFS(PropertySet[[#This Row],[AGE]] &lt;= 25, "0-25 Years", PropertySet[[#This Row],[AGE]] &lt;= 50, "26-50 Years", PropertySet[[#This Row],[AGE]]&lt;=75, "51-75 Years", PropertySet[[#This Row],[AGE]]&lt;=100, "76-100 Years", PropertySet[[#This Row],[AGE]]&gt;100, "100+ Years"))</f>
        <v>51-75 Years</v>
      </c>
      <c r="V7402" t="str" cm="1">
        <f t="array" ref="V74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02" s="12" t="s">
        <v>33</v>
      </c>
      <c r="X7402" t="s">
        <v>153</v>
      </c>
    </row>
    <row r="7403" spans="1:24" x14ac:dyDescent="0.3">
      <c r="A7403" t="s">
        <v>7300</v>
      </c>
      <c r="B7403" t="s">
        <v>152</v>
      </c>
      <c r="C7403" t="s">
        <v>30</v>
      </c>
      <c r="D7403">
        <v>1</v>
      </c>
      <c r="E7403">
        <v>780</v>
      </c>
      <c r="F7403">
        <v>142</v>
      </c>
      <c r="G7403" t="s">
        <v>6</v>
      </c>
      <c r="H7403" t="s">
        <v>153</v>
      </c>
      <c r="I7403" t="s">
        <v>7404</v>
      </c>
      <c r="J7403" t="s">
        <v>6</v>
      </c>
      <c r="K7403">
        <v>10314</v>
      </c>
      <c r="L7403" s="25">
        <v>900000</v>
      </c>
      <c r="M7403" s="13">
        <v>45288</v>
      </c>
      <c r="N7403" s="1">
        <v>2</v>
      </c>
      <c r="O7403" s="1">
        <v>0</v>
      </c>
      <c r="P7403" s="1">
        <v>2</v>
      </c>
      <c r="Q7403" s="1">
        <v>4089</v>
      </c>
      <c r="R7403" s="1">
        <v>2208</v>
      </c>
      <c r="S7403">
        <v>1970</v>
      </c>
      <c r="T7403" s="29">
        <f>IF(TRIM(PropertySet[[#This Row],[YEAR BUILT]])="", "N/A", 2023-PropertySet[[#This Row],[YEAR BUILT]])</f>
        <v>53</v>
      </c>
      <c r="U7403" t="str" cm="1">
        <f t="array" ref="U7403">IF(PropertySet[[#This Row],[AGE]] = "N/A", "N/A", _xlfn.IFS(PropertySet[[#This Row],[AGE]] &lt;= 25, "0-25 Years", PropertySet[[#This Row],[AGE]] &lt;= 50, "26-50 Years", PropertySet[[#This Row],[AGE]]&lt;=75, "51-75 Years", PropertySet[[#This Row],[AGE]]&lt;=100, "76-100 Years", PropertySet[[#This Row],[AGE]]&gt;100, "100+ Years"))</f>
        <v>51-75 Years</v>
      </c>
      <c r="V7403" t="str" cm="1">
        <f t="array" ref="V74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03" s="12" t="s">
        <v>33</v>
      </c>
      <c r="X7403" t="s">
        <v>153</v>
      </c>
    </row>
    <row r="7404" spans="1:24" x14ac:dyDescent="0.3">
      <c r="A7404" t="s">
        <v>7300</v>
      </c>
      <c r="B7404" t="s">
        <v>152</v>
      </c>
      <c r="C7404" t="s">
        <v>30</v>
      </c>
      <c r="D7404">
        <v>1</v>
      </c>
      <c r="E7404">
        <v>781</v>
      </c>
      <c r="F7404">
        <v>74</v>
      </c>
      <c r="G7404" t="s">
        <v>6</v>
      </c>
      <c r="H7404" t="s">
        <v>153</v>
      </c>
      <c r="I7404" t="s">
        <v>7405</v>
      </c>
      <c r="J7404" t="s">
        <v>6</v>
      </c>
      <c r="K7404">
        <v>10314</v>
      </c>
      <c r="L7404" s="25">
        <v>814600</v>
      </c>
      <c r="M7404" s="13">
        <v>44935</v>
      </c>
      <c r="N7404" s="1">
        <v>2</v>
      </c>
      <c r="O7404" s="1">
        <v>0</v>
      </c>
      <c r="P7404" s="1">
        <v>2</v>
      </c>
      <c r="Q7404" s="1">
        <v>4143</v>
      </c>
      <c r="R7404" s="1">
        <v>2240</v>
      </c>
      <c r="S7404">
        <v>1970</v>
      </c>
      <c r="T7404" s="29">
        <f>IF(TRIM(PropertySet[[#This Row],[YEAR BUILT]])="", "N/A", 2023-PropertySet[[#This Row],[YEAR BUILT]])</f>
        <v>53</v>
      </c>
      <c r="U7404" t="str" cm="1">
        <f t="array" ref="U7404">IF(PropertySet[[#This Row],[AGE]] = "N/A", "N/A", _xlfn.IFS(PropertySet[[#This Row],[AGE]] &lt;= 25, "0-25 Years", PropertySet[[#This Row],[AGE]] &lt;= 50, "26-50 Years", PropertySet[[#This Row],[AGE]]&lt;=75, "51-75 Years", PropertySet[[#This Row],[AGE]]&lt;=100, "76-100 Years", PropertySet[[#This Row],[AGE]]&gt;100, "100+ Years"))</f>
        <v>51-75 Years</v>
      </c>
      <c r="V7404" t="str" cm="1">
        <f t="array" ref="V74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04" s="12" t="s">
        <v>33</v>
      </c>
      <c r="X7404" t="s">
        <v>153</v>
      </c>
    </row>
    <row r="7405" spans="1:24" x14ac:dyDescent="0.3">
      <c r="A7405" t="s">
        <v>7300</v>
      </c>
      <c r="B7405" t="s">
        <v>152</v>
      </c>
      <c r="C7405" t="s">
        <v>30</v>
      </c>
      <c r="D7405">
        <v>1</v>
      </c>
      <c r="E7405">
        <v>782</v>
      </c>
      <c r="F7405">
        <v>29</v>
      </c>
      <c r="G7405" t="s">
        <v>6</v>
      </c>
      <c r="H7405" t="s">
        <v>153</v>
      </c>
      <c r="I7405" t="s">
        <v>7406</v>
      </c>
      <c r="J7405" t="s">
        <v>6</v>
      </c>
      <c r="K7405">
        <v>10314</v>
      </c>
      <c r="L7405" s="25">
        <v>850000</v>
      </c>
      <c r="M7405" s="13">
        <v>45033</v>
      </c>
      <c r="N7405" s="1">
        <v>2</v>
      </c>
      <c r="O7405" s="1">
        <v>0</v>
      </c>
      <c r="P7405" s="1">
        <v>2</v>
      </c>
      <c r="Q7405" s="1">
        <v>3760</v>
      </c>
      <c r="R7405" s="1">
        <v>2520</v>
      </c>
      <c r="S7405">
        <v>1970</v>
      </c>
      <c r="T7405" s="29">
        <f>IF(TRIM(PropertySet[[#This Row],[YEAR BUILT]])="", "N/A", 2023-PropertySet[[#This Row],[YEAR BUILT]])</f>
        <v>53</v>
      </c>
      <c r="U7405" t="str" cm="1">
        <f t="array" ref="U7405">IF(PropertySet[[#This Row],[AGE]] = "N/A", "N/A", _xlfn.IFS(PropertySet[[#This Row],[AGE]] &lt;= 25, "0-25 Years", PropertySet[[#This Row],[AGE]] &lt;= 50, "26-50 Years", PropertySet[[#This Row],[AGE]]&lt;=75, "51-75 Years", PropertySet[[#This Row],[AGE]]&lt;=100, "76-100 Years", PropertySet[[#This Row],[AGE]]&gt;100, "100+ Years"))</f>
        <v>51-75 Years</v>
      </c>
      <c r="V7405" t="str" cm="1">
        <f t="array" ref="V74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05" s="12" t="s">
        <v>33</v>
      </c>
      <c r="X7405" t="s">
        <v>153</v>
      </c>
    </row>
    <row r="7406" spans="1:24" x14ac:dyDescent="0.3">
      <c r="A7406" t="s">
        <v>7300</v>
      </c>
      <c r="B7406" t="s">
        <v>152</v>
      </c>
      <c r="C7406" t="s">
        <v>30</v>
      </c>
      <c r="D7406">
        <v>1</v>
      </c>
      <c r="E7406">
        <v>782</v>
      </c>
      <c r="F7406">
        <v>50</v>
      </c>
      <c r="G7406" t="s">
        <v>6</v>
      </c>
      <c r="H7406" t="s">
        <v>153</v>
      </c>
      <c r="I7406" t="s">
        <v>7407</v>
      </c>
      <c r="J7406" t="s">
        <v>6</v>
      </c>
      <c r="K7406">
        <v>10314</v>
      </c>
      <c r="L7406" s="25">
        <v>0</v>
      </c>
      <c r="M7406" s="13">
        <v>45006</v>
      </c>
      <c r="N7406" s="1">
        <v>2</v>
      </c>
      <c r="O7406" s="1">
        <v>0</v>
      </c>
      <c r="P7406" s="1">
        <v>2</v>
      </c>
      <c r="Q7406" s="1">
        <v>3920</v>
      </c>
      <c r="R7406" s="1">
        <v>2110</v>
      </c>
      <c r="S7406">
        <v>1970</v>
      </c>
      <c r="T7406" s="29">
        <f>IF(TRIM(PropertySet[[#This Row],[YEAR BUILT]])="", "N/A", 2023-PropertySet[[#This Row],[YEAR BUILT]])</f>
        <v>53</v>
      </c>
      <c r="U7406" t="str" cm="1">
        <f t="array" ref="U7406">IF(PropertySet[[#This Row],[AGE]] = "N/A", "N/A", _xlfn.IFS(PropertySet[[#This Row],[AGE]] &lt;= 25, "0-25 Years", PropertySet[[#This Row],[AGE]] &lt;= 50, "26-50 Years", PropertySet[[#This Row],[AGE]]&lt;=75, "51-75 Years", PropertySet[[#This Row],[AGE]]&lt;=100, "76-100 Years", PropertySet[[#This Row],[AGE]]&gt;100, "100+ Years"))</f>
        <v>51-75 Years</v>
      </c>
      <c r="V7406" t="str" cm="1">
        <f t="array" ref="V74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06" s="12" t="s">
        <v>33</v>
      </c>
      <c r="X7406" t="s">
        <v>153</v>
      </c>
    </row>
    <row r="7407" spans="1:24" x14ac:dyDescent="0.3">
      <c r="A7407" t="s">
        <v>7300</v>
      </c>
      <c r="B7407" t="s">
        <v>152</v>
      </c>
      <c r="C7407" t="s">
        <v>30</v>
      </c>
      <c r="D7407">
        <v>1</v>
      </c>
      <c r="E7407">
        <v>782</v>
      </c>
      <c r="F7407">
        <v>60</v>
      </c>
      <c r="G7407" t="s">
        <v>6</v>
      </c>
      <c r="H7407" t="s">
        <v>153</v>
      </c>
      <c r="I7407" t="s">
        <v>7408</v>
      </c>
      <c r="J7407" t="s">
        <v>6</v>
      </c>
      <c r="K7407">
        <v>10314</v>
      </c>
      <c r="L7407" s="25">
        <v>10</v>
      </c>
      <c r="M7407" s="13">
        <v>45218</v>
      </c>
      <c r="N7407" s="1">
        <v>2</v>
      </c>
      <c r="O7407" s="1">
        <v>0</v>
      </c>
      <c r="P7407" s="1">
        <v>2</v>
      </c>
      <c r="Q7407" s="1">
        <v>3920</v>
      </c>
      <c r="R7407" s="1">
        <v>2110</v>
      </c>
      <c r="S7407">
        <v>1970</v>
      </c>
      <c r="T7407" s="29">
        <f>IF(TRIM(PropertySet[[#This Row],[YEAR BUILT]])="", "N/A", 2023-PropertySet[[#This Row],[YEAR BUILT]])</f>
        <v>53</v>
      </c>
      <c r="U7407" t="str" cm="1">
        <f t="array" ref="U7407">IF(PropertySet[[#This Row],[AGE]] = "N/A", "N/A", _xlfn.IFS(PropertySet[[#This Row],[AGE]] &lt;= 25, "0-25 Years", PropertySet[[#This Row],[AGE]] &lt;= 50, "26-50 Years", PropertySet[[#This Row],[AGE]]&lt;=75, "51-75 Years", PropertySet[[#This Row],[AGE]]&lt;=100, "76-100 Years", PropertySet[[#This Row],[AGE]]&gt;100, "100+ Years"))</f>
        <v>51-75 Years</v>
      </c>
      <c r="V7407" t="str" cm="1">
        <f t="array" ref="V74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07" s="12" t="s">
        <v>33</v>
      </c>
      <c r="X7407" t="s">
        <v>153</v>
      </c>
    </row>
    <row r="7408" spans="1:24" x14ac:dyDescent="0.3">
      <c r="A7408" t="s">
        <v>7300</v>
      </c>
      <c r="B7408" t="s">
        <v>152</v>
      </c>
      <c r="C7408" t="s">
        <v>30</v>
      </c>
      <c r="D7408">
        <v>1</v>
      </c>
      <c r="E7408">
        <v>782</v>
      </c>
      <c r="F7408">
        <v>62</v>
      </c>
      <c r="G7408" t="s">
        <v>6</v>
      </c>
      <c r="H7408" t="s">
        <v>153</v>
      </c>
      <c r="I7408" t="s">
        <v>7409</v>
      </c>
      <c r="J7408" t="s">
        <v>6</v>
      </c>
      <c r="K7408">
        <v>10314</v>
      </c>
      <c r="L7408" s="25">
        <v>0</v>
      </c>
      <c r="M7408" s="13">
        <v>44953</v>
      </c>
      <c r="N7408" s="1">
        <v>2</v>
      </c>
      <c r="O7408" s="1">
        <v>0</v>
      </c>
      <c r="P7408" s="1">
        <v>2</v>
      </c>
      <c r="Q7408" s="1">
        <v>3920</v>
      </c>
      <c r="R7408" s="1">
        <v>2110</v>
      </c>
      <c r="S7408">
        <v>1970</v>
      </c>
      <c r="T7408" s="29">
        <f>IF(TRIM(PropertySet[[#This Row],[YEAR BUILT]])="", "N/A", 2023-PropertySet[[#This Row],[YEAR BUILT]])</f>
        <v>53</v>
      </c>
      <c r="U7408" t="str" cm="1">
        <f t="array" ref="U7408">IF(PropertySet[[#This Row],[AGE]] = "N/A", "N/A", _xlfn.IFS(PropertySet[[#This Row],[AGE]] &lt;= 25, "0-25 Years", PropertySet[[#This Row],[AGE]] &lt;= 50, "26-50 Years", PropertySet[[#This Row],[AGE]]&lt;=75, "51-75 Years", PropertySet[[#This Row],[AGE]]&lt;=100, "76-100 Years", PropertySet[[#This Row],[AGE]]&gt;100, "100+ Years"))</f>
        <v>51-75 Years</v>
      </c>
      <c r="V7408" t="str" cm="1">
        <f t="array" ref="V74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08" s="12" t="s">
        <v>33</v>
      </c>
      <c r="X7408" t="s">
        <v>153</v>
      </c>
    </row>
    <row r="7409" spans="1:24" x14ac:dyDescent="0.3">
      <c r="A7409" t="s">
        <v>7300</v>
      </c>
      <c r="B7409" t="s">
        <v>152</v>
      </c>
      <c r="C7409" t="s">
        <v>30</v>
      </c>
      <c r="D7409">
        <v>1</v>
      </c>
      <c r="E7409">
        <v>789</v>
      </c>
      <c r="F7409">
        <v>47</v>
      </c>
      <c r="G7409" t="s">
        <v>6</v>
      </c>
      <c r="H7409" t="s">
        <v>153</v>
      </c>
      <c r="I7409" t="s">
        <v>7410</v>
      </c>
      <c r="J7409" t="s">
        <v>6</v>
      </c>
      <c r="K7409">
        <v>10314</v>
      </c>
      <c r="L7409" s="25">
        <v>875000</v>
      </c>
      <c r="M7409" s="13">
        <v>45245</v>
      </c>
      <c r="N7409" s="1">
        <v>2</v>
      </c>
      <c r="O7409" s="1">
        <v>0</v>
      </c>
      <c r="P7409" s="1">
        <v>2</v>
      </c>
      <c r="Q7409" s="1">
        <v>4200</v>
      </c>
      <c r="R7409" s="1">
        <v>2724</v>
      </c>
      <c r="S7409">
        <v>1970</v>
      </c>
      <c r="T7409" s="29">
        <f>IF(TRIM(PropertySet[[#This Row],[YEAR BUILT]])="", "N/A", 2023-PropertySet[[#This Row],[YEAR BUILT]])</f>
        <v>53</v>
      </c>
      <c r="U7409" t="str" cm="1">
        <f t="array" ref="U7409">IF(PropertySet[[#This Row],[AGE]] = "N/A", "N/A", _xlfn.IFS(PropertySet[[#This Row],[AGE]] &lt;= 25, "0-25 Years", PropertySet[[#This Row],[AGE]] &lt;= 50, "26-50 Years", PropertySet[[#This Row],[AGE]]&lt;=75, "51-75 Years", PropertySet[[#This Row],[AGE]]&lt;=100, "76-100 Years", PropertySet[[#This Row],[AGE]]&gt;100, "100+ Years"))</f>
        <v>51-75 Years</v>
      </c>
      <c r="V7409" t="str" cm="1">
        <f t="array" ref="V74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09" s="12" t="s">
        <v>33</v>
      </c>
      <c r="X7409" t="s">
        <v>153</v>
      </c>
    </row>
    <row r="7410" spans="1:24" x14ac:dyDescent="0.3">
      <c r="A7410" t="s">
        <v>7300</v>
      </c>
      <c r="B7410" t="s">
        <v>152</v>
      </c>
      <c r="C7410" t="s">
        <v>30</v>
      </c>
      <c r="D7410">
        <v>1</v>
      </c>
      <c r="E7410">
        <v>790</v>
      </c>
      <c r="F7410">
        <v>13</v>
      </c>
      <c r="G7410" t="s">
        <v>6</v>
      </c>
      <c r="H7410" t="s">
        <v>153</v>
      </c>
      <c r="I7410" t="s">
        <v>7411</v>
      </c>
      <c r="J7410" t="s">
        <v>6</v>
      </c>
      <c r="K7410">
        <v>10314</v>
      </c>
      <c r="L7410" s="25">
        <v>0</v>
      </c>
      <c r="M7410" s="13">
        <v>45026</v>
      </c>
      <c r="N7410" s="1">
        <v>2</v>
      </c>
      <c r="O7410" s="1">
        <v>0</v>
      </c>
      <c r="P7410" s="1">
        <v>2</v>
      </c>
      <c r="Q7410" s="1">
        <v>3760</v>
      </c>
      <c r="R7410" s="1">
        <v>2056</v>
      </c>
      <c r="S7410">
        <v>1970</v>
      </c>
      <c r="T7410" s="29">
        <f>IF(TRIM(PropertySet[[#This Row],[YEAR BUILT]])="", "N/A", 2023-PropertySet[[#This Row],[YEAR BUILT]])</f>
        <v>53</v>
      </c>
      <c r="U7410" t="str" cm="1">
        <f t="array" ref="U7410">IF(PropertySet[[#This Row],[AGE]] = "N/A", "N/A", _xlfn.IFS(PropertySet[[#This Row],[AGE]] &lt;= 25, "0-25 Years", PropertySet[[#This Row],[AGE]] &lt;= 50, "26-50 Years", PropertySet[[#This Row],[AGE]]&lt;=75, "51-75 Years", PropertySet[[#This Row],[AGE]]&lt;=100, "76-100 Years", PropertySet[[#This Row],[AGE]]&gt;100, "100+ Years"))</f>
        <v>51-75 Years</v>
      </c>
      <c r="V7410" t="str" cm="1">
        <f t="array" ref="V74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10" s="12" t="s">
        <v>33</v>
      </c>
      <c r="X7410" t="s">
        <v>153</v>
      </c>
    </row>
    <row r="7411" spans="1:24" x14ac:dyDescent="0.3">
      <c r="A7411" t="s">
        <v>7300</v>
      </c>
      <c r="B7411" t="s">
        <v>152</v>
      </c>
      <c r="C7411" t="s">
        <v>30</v>
      </c>
      <c r="D7411">
        <v>1</v>
      </c>
      <c r="E7411">
        <v>790</v>
      </c>
      <c r="F7411">
        <v>40</v>
      </c>
      <c r="G7411" t="s">
        <v>6</v>
      </c>
      <c r="H7411" t="s">
        <v>153</v>
      </c>
      <c r="I7411" t="s">
        <v>7412</v>
      </c>
      <c r="J7411" t="s">
        <v>6</v>
      </c>
      <c r="K7411">
        <v>10314</v>
      </c>
      <c r="L7411" s="25">
        <v>0</v>
      </c>
      <c r="M7411" s="13">
        <v>45090</v>
      </c>
      <c r="N7411" s="1">
        <v>2</v>
      </c>
      <c r="O7411" s="1">
        <v>0</v>
      </c>
      <c r="P7411" s="1">
        <v>2</v>
      </c>
      <c r="Q7411" s="1">
        <v>4040</v>
      </c>
      <c r="R7411" s="1">
        <v>2219</v>
      </c>
      <c r="S7411">
        <v>1965</v>
      </c>
      <c r="T7411" s="29">
        <f>IF(TRIM(PropertySet[[#This Row],[YEAR BUILT]])="", "N/A", 2023-PropertySet[[#This Row],[YEAR BUILT]])</f>
        <v>58</v>
      </c>
      <c r="U7411" t="str" cm="1">
        <f t="array" ref="U7411">IF(PropertySet[[#This Row],[AGE]] = "N/A", "N/A", _xlfn.IFS(PropertySet[[#This Row],[AGE]] &lt;= 25, "0-25 Years", PropertySet[[#This Row],[AGE]] &lt;= 50, "26-50 Years", PropertySet[[#This Row],[AGE]]&lt;=75, "51-75 Years", PropertySet[[#This Row],[AGE]]&lt;=100, "76-100 Years", PropertySet[[#This Row],[AGE]]&gt;100, "100+ Years"))</f>
        <v>51-75 Years</v>
      </c>
      <c r="V7411" t="str" cm="1">
        <f t="array" ref="V74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11" s="12" t="s">
        <v>33</v>
      </c>
      <c r="X7411" t="s">
        <v>153</v>
      </c>
    </row>
    <row r="7412" spans="1:24" x14ac:dyDescent="0.3">
      <c r="A7412" t="s">
        <v>7300</v>
      </c>
      <c r="B7412" t="s">
        <v>152</v>
      </c>
      <c r="C7412" t="s">
        <v>30</v>
      </c>
      <c r="D7412">
        <v>1</v>
      </c>
      <c r="E7412">
        <v>790</v>
      </c>
      <c r="F7412">
        <v>82</v>
      </c>
      <c r="G7412" t="s">
        <v>6</v>
      </c>
      <c r="H7412" t="s">
        <v>153</v>
      </c>
      <c r="I7412" t="s">
        <v>7413</v>
      </c>
      <c r="J7412" t="s">
        <v>6</v>
      </c>
      <c r="K7412">
        <v>10314</v>
      </c>
      <c r="L7412" s="25">
        <v>0</v>
      </c>
      <c r="M7412" s="13">
        <v>45042</v>
      </c>
      <c r="N7412" s="1">
        <v>2</v>
      </c>
      <c r="O7412" s="1">
        <v>0</v>
      </c>
      <c r="P7412" s="1">
        <v>2</v>
      </c>
      <c r="Q7412" s="1">
        <v>4410</v>
      </c>
      <c r="R7412" s="1">
        <v>2355</v>
      </c>
      <c r="S7412">
        <v>1970</v>
      </c>
      <c r="T7412" s="29">
        <f>IF(TRIM(PropertySet[[#This Row],[YEAR BUILT]])="", "N/A", 2023-PropertySet[[#This Row],[YEAR BUILT]])</f>
        <v>53</v>
      </c>
      <c r="U7412" t="str" cm="1">
        <f t="array" ref="U7412">IF(PropertySet[[#This Row],[AGE]] = "N/A", "N/A", _xlfn.IFS(PropertySet[[#This Row],[AGE]] &lt;= 25, "0-25 Years", PropertySet[[#This Row],[AGE]] &lt;= 50, "26-50 Years", PropertySet[[#This Row],[AGE]]&lt;=75, "51-75 Years", PropertySet[[#This Row],[AGE]]&lt;=100, "76-100 Years", PropertySet[[#This Row],[AGE]]&gt;100, "100+ Years"))</f>
        <v>51-75 Years</v>
      </c>
      <c r="V7412" t="str" cm="1">
        <f t="array" ref="V74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12" s="12" t="s">
        <v>33</v>
      </c>
      <c r="X7412" t="s">
        <v>153</v>
      </c>
    </row>
    <row r="7413" spans="1:24" x14ac:dyDescent="0.3">
      <c r="A7413" t="s">
        <v>7300</v>
      </c>
      <c r="B7413" t="s">
        <v>152</v>
      </c>
      <c r="C7413" t="s">
        <v>30</v>
      </c>
      <c r="D7413">
        <v>1</v>
      </c>
      <c r="E7413">
        <v>790</v>
      </c>
      <c r="F7413">
        <v>140</v>
      </c>
      <c r="G7413" t="s">
        <v>6</v>
      </c>
      <c r="H7413" t="s">
        <v>153</v>
      </c>
      <c r="I7413" t="s">
        <v>7414</v>
      </c>
      <c r="J7413" t="s">
        <v>6</v>
      </c>
      <c r="K7413">
        <v>10314</v>
      </c>
      <c r="L7413" s="25">
        <v>960000</v>
      </c>
      <c r="M7413" s="13">
        <v>45267</v>
      </c>
      <c r="N7413" s="1">
        <v>2</v>
      </c>
      <c r="O7413" s="1">
        <v>0</v>
      </c>
      <c r="P7413" s="1">
        <v>2</v>
      </c>
      <c r="Q7413" s="1">
        <v>4080</v>
      </c>
      <c r="R7413" s="1">
        <v>2275</v>
      </c>
      <c r="S7413">
        <v>1970</v>
      </c>
      <c r="T7413" s="29">
        <f>IF(TRIM(PropertySet[[#This Row],[YEAR BUILT]])="", "N/A", 2023-PropertySet[[#This Row],[YEAR BUILT]])</f>
        <v>53</v>
      </c>
      <c r="U7413" t="str" cm="1">
        <f t="array" ref="U7413">IF(PropertySet[[#This Row],[AGE]] = "N/A", "N/A", _xlfn.IFS(PropertySet[[#This Row],[AGE]] &lt;= 25, "0-25 Years", PropertySet[[#This Row],[AGE]] &lt;= 50, "26-50 Years", PropertySet[[#This Row],[AGE]]&lt;=75, "51-75 Years", PropertySet[[#This Row],[AGE]]&lt;=100, "76-100 Years", PropertySet[[#This Row],[AGE]]&gt;100, "100+ Years"))</f>
        <v>51-75 Years</v>
      </c>
      <c r="V7413" t="str" cm="1">
        <f t="array" ref="V74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13" s="12" t="s">
        <v>33</v>
      </c>
      <c r="X7413" t="s">
        <v>153</v>
      </c>
    </row>
    <row r="7414" spans="1:24" x14ac:dyDescent="0.3">
      <c r="A7414" t="s">
        <v>7300</v>
      </c>
      <c r="B7414" t="s">
        <v>152</v>
      </c>
      <c r="C7414" t="s">
        <v>30</v>
      </c>
      <c r="D7414">
        <v>1</v>
      </c>
      <c r="E7414">
        <v>791</v>
      </c>
      <c r="F7414">
        <v>60</v>
      </c>
      <c r="G7414" t="s">
        <v>6</v>
      </c>
      <c r="H7414" t="s">
        <v>153</v>
      </c>
      <c r="I7414" t="s">
        <v>7415</v>
      </c>
      <c r="J7414" t="s">
        <v>6</v>
      </c>
      <c r="K7414">
        <v>10314</v>
      </c>
      <c r="L7414" s="25">
        <v>0</v>
      </c>
      <c r="M7414" s="13">
        <v>45216</v>
      </c>
      <c r="N7414" s="1">
        <v>2</v>
      </c>
      <c r="O7414" s="1">
        <v>0</v>
      </c>
      <c r="P7414" s="1">
        <v>2</v>
      </c>
      <c r="Q7414" s="1">
        <v>4879</v>
      </c>
      <c r="R7414" s="1">
        <v>2340</v>
      </c>
      <c r="S7414">
        <v>1975</v>
      </c>
      <c r="T7414" s="29">
        <f>IF(TRIM(PropertySet[[#This Row],[YEAR BUILT]])="", "N/A", 2023-PropertySet[[#This Row],[YEAR BUILT]])</f>
        <v>48</v>
      </c>
      <c r="U7414" t="str" cm="1">
        <f t="array" ref="U7414">IF(PropertySet[[#This Row],[AGE]] = "N/A", "N/A", _xlfn.IFS(PropertySet[[#This Row],[AGE]] &lt;= 25, "0-25 Years", PropertySet[[#This Row],[AGE]] &lt;= 50, "26-50 Years", PropertySet[[#This Row],[AGE]]&lt;=75, "51-75 Years", PropertySet[[#This Row],[AGE]]&lt;=100, "76-100 Years", PropertySet[[#This Row],[AGE]]&gt;100, "100+ Years"))</f>
        <v>26-50 Years</v>
      </c>
      <c r="V7414" t="str" cm="1">
        <f t="array" ref="V74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14" s="12" t="s">
        <v>33</v>
      </c>
      <c r="X7414" t="s">
        <v>153</v>
      </c>
    </row>
    <row r="7415" spans="1:24" x14ac:dyDescent="0.3">
      <c r="A7415" t="s">
        <v>7300</v>
      </c>
      <c r="B7415" t="s">
        <v>152</v>
      </c>
      <c r="C7415" t="s">
        <v>30</v>
      </c>
      <c r="D7415">
        <v>1</v>
      </c>
      <c r="E7415">
        <v>793</v>
      </c>
      <c r="F7415">
        <v>14</v>
      </c>
      <c r="G7415" t="s">
        <v>6</v>
      </c>
      <c r="H7415" t="s">
        <v>153</v>
      </c>
      <c r="I7415" t="s">
        <v>7416</v>
      </c>
      <c r="J7415" t="s">
        <v>6</v>
      </c>
      <c r="K7415">
        <v>10314</v>
      </c>
      <c r="L7415" s="25">
        <v>0</v>
      </c>
      <c r="M7415" s="13">
        <v>45001</v>
      </c>
      <c r="N7415" s="1">
        <v>2</v>
      </c>
      <c r="O7415" s="1">
        <v>0</v>
      </c>
      <c r="P7415" s="1">
        <v>2</v>
      </c>
      <c r="Q7415" s="1">
        <v>5280</v>
      </c>
      <c r="R7415" s="1">
        <v>2344</v>
      </c>
      <c r="S7415">
        <v>1970</v>
      </c>
      <c r="T7415" s="29">
        <f>IF(TRIM(PropertySet[[#This Row],[YEAR BUILT]])="", "N/A", 2023-PropertySet[[#This Row],[YEAR BUILT]])</f>
        <v>53</v>
      </c>
      <c r="U7415" t="str" cm="1">
        <f t="array" ref="U7415">IF(PropertySet[[#This Row],[AGE]] = "N/A", "N/A", _xlfn.IFS(PropertySet[[#This Row],[AGE]] &lt;= 25, "0-25 Years", PropertySet[[#This Row],[AGE]] &lt;= 50, "26-50 Years", PropertySet[[#This Row],[AGE]]&lt;=75, "51-75 Years", PropertySet[[#This Row],[AGE]]&lt;=100, "76-100 Years", PropertySet[[#This Row],[AGE]]&gt;100, "100+ Years"))</f>
        <v>51-75 Years</v>
      </c>
      <c r="V7415" t="str" cm="1">
        <f t="array" ref="V74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15" s="12" t="s">
        <v>33</v>
      </c>
      <c r="X7415" t="s">
        <v>153</v>
      </c>
    </row>
    <row r="7416" spans="1:24" x14ac:dyDescent="0.3">
      <c r="A7416" t="s">
        <v>7300</v>
      </c>
      <c r="B7416" t="s">
        <v>152</v>
      </c>
      <c r="C7416" t="s">
        <v>30</v>
      </c>
      <c r="D7416">
        <v>1</v>
      </c>
      <c r="E7416">
        <v>794</v>
      </c>
      <c r="F7416">
        <v>244</v>
      </c>
      <c r="G7416" t="s">
        <v>6</v>
      </c>
      <c r="H7416" t="s">
        <v>153</v>
      </c>
      <c r="I7416" t="s">
        <v>7417</v>
      </c>
      <c r="J7416" t="s">
        <v>6</v>
      </c>
      <c r="K7416">
        <v>10314</v>
      </c>
      <c r="L7416" s="25">
        <v>0</v>
      </c>
      <c r="M7416" s="13">
        <v>45182</v>
      </c>
      <c r="N7416" s="1">
        <v>2</v>
      </c>
      <c r="O7416" s="1">
        <v>0</v>
      </c>
      <c r="P7416" s="1">
        <v>2</v>
      </c>
      <c r="Q7416" s="1">
        <v>4680</v>
      </c>
      <c r="R7416" s="1">
        <v>1968</v>
      </c>
      <c r="S7416">
        <v>1975</v>
      </c>
      <c r="T7416" s="29">
        <f>IF(TRIM(PropertySet[[#This Row],[YEAR BUILT]])="", "N/A", 2023-PropertySet[[#This Row],[YEAR BUILT]])</f>
        <v>48</v>
      </c>
      <c r="U7416" t="str" cm="1">
        <f t="array" ref="U7416">IF(PropertySet[[#This Row],[AGE]] = "N/A", "N/A", _xlfn.IFS(PropertySet[[#This Row],[AGE]] &lt;= 25, "0-25 Years", PropertySet[[#This Row],[AGE]] &lt;= 50, "26-50 Years", PropertySet[[#This Row],[AGE]]&lt;=75, "51-75 Years", PropertySet[[#This Row],[AGE]]&lt;=100, "76-100 Years", PropertySet[[#This Row],[AGE]]&gt;100, "100+ Years"))</f>
        <v>26-50 Years</v>
      </c>
      <c r="V7416" t="str" cm="1">
        <f t="array" ref="V74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16" s="12" t="s">
        <v>33</v>
      </c>
      <c r="X7416" t="s">
        <v>153</v>
      </c>
    </row>
    <row r="7417" spans="1:24" x14ac:dyDescent="0.3">
      <c r="A7417" t="s">
        <v>7300</v>
      </c>
      <c r="B7417" t="s">
        <v>152</v>
      </c>
      <c r="C7417" t="s">
        <v>30</v>
      </c>
      <c r="D7417">
        <v>1</v>
      </c>
      <c r="E7417">
        <v>794</v>
      </c>
      <c r="F7417">
        <v>264</v>
      </c>
      <c r="G7417" t="s">
        <v>6</v>
      </c>
      <c r="H7417" t="s">
        <v>153</v>
      </c>
      <c r="I7417" t="s">
        <v>7418</v>
      </c>
      <c r="J7417" t="s">
        <v>6</v>
      </c>
      <c r="K7417">
        <v>10314</v>
      </c>
      <c r="L7417" s="25">
        <v>955000</v>
      </c>
      <c r="M7417" s="13">
        <v>45197</v>
      </c>
      <c r="N7417" s="1">
        <v>2</v>
      </c>
      <c r="O7417" s="1">
        <v>0</v>
      </c>
      <c r="P7417" s="1">
        <v>2</v>
      </c>
      <c r="Q7417" s="1">
        <v>4429</v>
      </c>
      <c r="R7417" s="1">
        <v>1936</v>
      </c>
      <c r="S7417">
        <v>1975</v>
      </c>
      <c r="T7417" s="29">
        <f>IF(TRIM(PropertySet[[#This Row],[YEAR BUILT]])="", "N/A", 2023-PropertySet[[#This Row],[YEAR BUILT]])</f>
        <v>48</v>
      </c>
      <c r="U7417" t="str" cm="1">
        <f t="array" ref="U7417">IF(PropertySet[[#This Row],[AGE]] = "N/A", "N/A", _xlfn.IFS(PropertySet[[#This Row],[AGE]] &lt;= 25, "0-25 Years", PropertySet[[#This Row],[AGE]] &lt;= 50, "26-50 Years", PropertySet[[#This Row],[AGE]]&lt;=75, "51-75 Years", PropertySet[[#This Row],[AGE]]&lt;=100, "76-100 Years", PropertySet[[#This Row],[AGE]]&gt;100, "100+ Years"))</f>
        <v>26-50 Years</v>
      </c>
      <c r="V7417" t="str" cm="1">
        <f t="array" ref="V74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17" s="12" t="s">
        <v>33</v>
      </c>
      <c r="X7417" t="s">
        <v>153</v>
      </c>
    </row>
    <row r="7418" spans="1:24" x14ac:dyDescent="0.3">
      <c r="A7418" t="s">
        <v>7300</v>
      </c>
      <c r="B7418" t="s">
        <v>152</v>
      </c>
      <c r="C7418" t="s">
        <v>30</v>
      </c>
      <c r="D7418">
        <v>1</v>
      </c>
      <c r="E7418">
        <v>795</v>
      </c>
      <c r="F7418">
        <v>200</v>
      </c>
      <c r="G7418" t="s">
        <v>6</v>
      </c>
      <c r="H7418" t="s">
        <v>153</v>
      </c>
      <c r="I7418" t="s">
        <v>7419</v>
      </c>
      <c r="J7418" t="s">
        <v>6</v>
      </c>
      <c r="K7418">
        <v>10314</v>
      </c>
      <c r="L7418" s="25">
        <v>1060000</v>
      </c>
      <c r="M7418" s="13">
        <v>44993</v>
      </c>
      <c r="N7418" s="1">
        <v>2</v>
      </c>
      <c r="O7418" s="1">
        <v>0</v>
      </c>
      <c r="P7418" s="1">
        <v>2</v>
      </c>
      <c r="Q7418" s="1">
        <v>7326</v>
      </c>
      <c r="R7418" s="1">
        <v>2132</v>
      </c>
      <c r="S7418">
        <v>1975</v>
      </c>
      <c r="T7418" s="29">
        <f>IF(TRIM(PropertySet[[#This Row],[YEAR BUILT]])="", "N/A", 2023-PropertySet[[#This Row],[YEAR BUILT]])</f>
        <v>48</v>
      </c>
      <c r="U7418" t="str" cm="1">
        <f t="array" ref="U7418">IF(PropertySet[[#This Row],[AGE]] = "N/A", "N/A", _xlfn.IFS(PropertySet[[#This Row],[AGE]] &lt;= 25, "0-25 Years", PropertySet[[#This Row],[AGE]] &lt;= 50, "26-50 Years", PropertySet[[#This Row],[AGE]]&lt;=75, "51-75 Years", PropertySet[[#This Row],[AGE]]&lt;=100, "76-100 Years", PropertySet[[#This Row],[AGE]]&gt;100, "100+ Years"))</f>
        <v>26-50 Years</v>
      </c>
      <c r="V7418" t="str" cm="1">
        <f t="array" ref="V74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18" s="12" t="s">
        <v>33</v>
      </c>
      <c r="X7418" t="s">
        <v>153</v>
      </c>
    </row>
    <row r="7419" spans="1:24" x14ac:dyDescent="0.3">
      <c r="A7419" t="s">
        <v>7300</v>
      </c>
      <c r="B7419" t="s">
        <v>152</v>
      </c>
      <c r="C7419" t="s">
        <v>30</v>
      </c>
      <c r="D7419">
        <v>1</v>
      </c>
      <c r="E7419">
        <v>823</v>
      </c>
      <c r="F7419">
        <v>5</v>
      </c>
      <c r="G7419" t="s">
        <v>6</v>
      </c>
      <c r="H7419" t="s">
        <v>153</v>
      </c>
      <c r="I7419" t="s">
        <v>7420</v>
      </c>
      <c r="J7419" t="s">
        <v>6</v>
      </c>
      <c r="K7419">
        <v>10314</v>
      </c>
      <c r="L7419" s="25">
        <v>1375000</v>
      </c>
      <c r="M7419" s="13">
        <v>45106</v>
      </c>
      <c r="N7419" s="1">
        <v>2</v>
      </c>
      <c r="O7419" s="1">
        <v>0</v>
      </c>
      <c r="P7419" s="1">
        <v>2</v>
      </c>
      <c r="Q7419" s="1">
        <v>6000</v>
      </c>
      <c r="R7419" s="1">
        <v>3992</v>
      </c>
      <c r="S7419">
        <v>1970</v>
      </c>
      <c r="T7419" s="29">
        <f>IF(TRIM(PropertySet[[#This Row],[YEAR BUILT]])="", "N/A", 2023-PropertySet[[#This Row],[YEAR BUILT]])</f>
        <v>53</v>
      </c>
      <c r="U7419" t="str" cm="1">
        <f t="array" ref="U7419">IF(PropertySet[[#This Row],[AGE]] = "N/A", "N/A", _xlfn.IFS(PropertySet[[#This Row],[AGE]] &lt;= 25, "0-25 Years", PropertySet[[#This Row],[AGE]] &lt;= 50, "26-50 Years", PropertySet[[#This Row],[AGE]]&lt;=75, "51-75 Years", PropertySet[[#This Row],[AGE]]&lt;=100, "76-100 Years", PropertySet[[#This Row],[AGE]]&gt;100, "100+ Years"))</f>
        <v>51-75 Years</v>
      </c>
      <c r="V7419" t="str" cm="1">
        <f t="array" ref="V74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19" s="12" t="s">
        <v>33</v>
      </c>
      <c r="X7419" t="s">
        <v>153</v>
      </c>
    </row>
    <row r="7420" spans="1:24" x14ac:dyDescent="0.3">
      <c r="A7420" t="s">
        <v>7300</v>
      </c>
      <c r="B7420" t="s">
        <v>152</v>
      </c>
      <c r="C7420" t="s">
        <v>30</v>
      </c>
      <c r="D7420">
        <v>1</v>
      </c>
      <c r="E7420">
        <v>823</v>
      </c>
      <c r="F7420">
        <v>54</v>
      </c>
      <c r="G7420" t="s">
        <v>6</v>
      </c>
      <c r="H7420" t="s">
        <v>153</v>
      </c>
      <c r="I7420" t="s">
        <v>7421</v>
      </c>
      <c r="J7420" t="s">
        <v>6</v>
      </c>
      <c r="K7420">
        <v>10314</v>
      </c>
      <c r="L7420" s="25">
        <v>0</v>
      </c>
      <c r="M7420" s="13">
        <v>45169</v>
      </c>
      <c r="N7420" s="1">
        <v>2</v>
      </c>
      <c r="O7420" s="1">
        <v>0</v>
      </c>
      <c r="P7420" s="1">
        <v>2</v>
      </c>
      <c r="Q7420" s="1">
        <v>4000</v>
      </c>
      <c r="R7420" s="1">
        <v>2851</v>
      </c>
      <c r="S7420">
        <v>1930</v>
      </c>
      <c r="T7420" s="29">
        <f>IF(TRIM(PropertySet[[#This Row],[YEAR BUILT]])="", "N/A", 2023-PropertySet[[#This Row],[YEAR BUILT]])</f>
        <v>93</v>
      </c>
      <c r="U7420" t="str" cm="1">
        <f t="array" ref="U7420">IF(PropertySet[[#This Row],[AGE]] = "N/A", "N/A", _xlfn.IFS(PropertySet[[#This Row],[AGE]] &lt;= 25, "0-25 Years", PropertySet[[#This Row],[AGE]] &lt;= 50, "26-50 Years", PropertySet[[#This Row],[AGE]]&lt;=75, "51-75 Years", PropertySet[[#This Row],[AGE]]&lt;=100, "76-100 Years", PropertySet[[#This Row],[AGE]]&gt;100, "100+ Years"))</f>
        <v>76-100 Years</v>
      </c>
      <c r="V7420" t="str" cm="1">
        <f t="array" ref="V74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420" s="12" t="s">
        <v>33</v>
      </c>
      <c r="X7420" t="s">
        <v>153</v>
      </c>
    </row>
    <row r="7421" spans="1:24" x14ac:dyDescent="0.3">
      <c r="A7421" t="s">
        <v>7300</v>
      </c>
      <c r="B7421" t="s">
        <v>152</v>
      </c>
      <c r="C7421" t="s">
        <v>30</v>
      </c>
      <c r="D7421">
        <v>1</v>
      </c>
      <c r="E7421">
        <v>824</v>
      </c>
      <c r="F7421">
        <v>3</v>
      </c>
      <c r="G7421" t="s">
        <v>6</v>
      </c>
      <c r="H7421" t="s">
        <v>153</v>
      </c>
      <c r="I7421" t="s">
        <v>7422</v>
      </c>
      <c r="J7421" t="s">
        <v>6</v>
      </c>
      <c r="K7421">
        <v>10314</v>
      </c>
      <c r="L7421" s="25">
        <v>0</v>
      </c>
      <c r="M7421" s="13">
        <v>45084</v>
      </c>
      <c r="N7421" s="1">
        <v>2</v>
      </c>
      <c r="O7421" s="1">
        <v>0</v>
      </c>
      <c r="P7421" s="1">
        <v>2</v>
      </c>
      <c r="Q7421" s="1">
        <v>2367</v>
      </c>
      <c r="R7421" s="1">
        <v>2500</v>
      </c>
      <c r="S7421">
        <v>1999</v>
      </c>
      <c r="T7421" s="29">
        <f>IF(TRIM(PropertySet[[#This Row],[YEAR BUILT]])="", "N/A", 2023-PropertySet[[#This Row],[YEAR BUILT]])</f>
        <v>24</v>
      </c>
      <c r="U7421" t="str" cm="1">
        <f t="array" ref="U7421">IF(PropertySet[[#This Row],[AGE]] = "N/A", "N/A", _xlfn.IFS(PropertySet[[#This Row],[AGE]] &lt;= 25, "0-25 Years", PropertySet[[#This Row],[AGE]] &lt;= 50, "26-50 Years", PropertySet[[#This Row],[AGE]]&lt;=75, "51-75 Years", PropertySet[[#This Row],[AGE]]&lt;=100, "76-100 Years", PropertySet[[#This Row],[AGE]]&gt;100, "100+ Years"))</f>
        <v>0-25 Years</v>
      </c>
      <c r="V7421" t="str" cm="1">
        <f t="array" ref="V74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421" s="12" t="s">
        <v>33</v>
      </c>
      <c r="X7421" t="s">
        <v>153</v>
      </c>
    </row>
    <row r="7422" spans="1:24" x14ac:dyDescent="0.3">
      <c r="A7422" t="s">
        <v>7300</v>
      </c>
      <c r="B7422" t="s">
        <v>152</v>
      </c>
      <c r="C7422" t="s">
        <v>30</v>
      </c>
      <c r="D7422">
        <v>1</v>
      </c>
      <c r="E7422">
        <v>824</v>
      </c>
      <c r="F7422">
        <v>90</v>
      </c>
      <c r="G7422" t="s">
        <v>6</v>
      </c>
      <c r="H7422" t="s">
        <v>158</v>
      </c>
      <c r="I7422" t="s">
        <v>7423</v>
      </c>
      <c r="J7422" t="s">
        <v>6</v>
      </c>
      <c r="K7422">
        <v>10314</v>
      </c>
      <c r="L7422" s="25">
        <v>0</v>
      </c>
      <c r="M7422" s="13">
        <v>45035</v>
      </c>
      <c r="N7422" s="1">
        <v>2</v>
      </c>
      <c r="O7422" s="1">
        <v>0</v>
      </c>
      <c r="P7422" s="1">
        <v>2</v>
      </c>
      <c r="Q7422" s="1">
        <v>2866</v>
      </c>
      <c r="R7422" s="1">
        <v>1292</v>
      </c>
      <c r="S7422">
        <v>1999</v>
      </c>
      <c r="T7422" s="29">
        <f>IF(TRIM(PropertySet[[#This Row],[YEAR BUILT]])="", "N/A", 2023-PropertySet[[#This Row],[YEAR BUILT]])</f>
        <v>24</v>
      </c>
      <c r="U7422" t="str" cm="1">
        <f t="array" ref="U7422">IF(PropertySet[[#This Row],[AGE]] = "N/A", "N/A", _xlfn.IFS(PropertySet[[#This Row],[AGE]] &lt;= 25, "0-25 Years", PropertySet[[#This Row],[AGE]] &lt;= 50, "26-50 Years", PropertySet[[#This Row],[AGE]]&lt;=75, "51-75 Years", PropertySet[[#This Row],[AGE]]&lt;=100, "76-100 Years", PropertySet[[#This Row],[AGE]]&gt;100, "100+ Years"))</f>
        <v>0-25 Years</v>
      </c>
      <c r="V7422" t="str" cm="1">
        <f t="array" ref="V74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422" s="12" t="s">
        <v>33</v>
      </c>
      <c r="X7422" t="s">
        <v>158</v>
      </c>
    </row>
    <row r="7423" spans="1:24" x14ac:dyDescent="0.3">
      <c r="A7423" t="s">
        <v>7300</v>
      </c>
      <c r="B7423" t="s">
        <v>152</v>
      </c>
      <c r="C7423" t="s">
        <v>30</v>
      </c>
      <c r="D7423">
        <v>1</v>
      </c>
      <c r="E7423">
        <v>824</v>
      </c>
      <c r="F7423">
        <v>95</v>
      </c>
      <c r="G7423" t="s">
        <v>6</v>
      </c>
      <c r="H7423" t="s">
        <v>158</v>
      </c>
      <c r="I7423" t="s">
        <v>7424</v>
      </c>
      <c r="J7423" t="s">
        <v>6</v>
      </c>
      <c r="K7423">
        <v>10314</v>
      </c>
      <c r="L7423" s="25">
        <v>520000</v>
      </c>
      <c r="M7423" s="13">
        <v>45261</v>
      </c>
      <c r="N7423" s="1">
        <v>2</v>
      </c>
      <c r="O7423" s="1">
        <v>0</v>
      </c>
      <c r="P7423" s="1">
        <v>2</v>
      </c>
      <c r="Q7423" s="1">
        <v>2465</v>
      </c>
      <c r="R7423" s="1">
        <v>1292</v>
      </c>
      <c r="S7423">
        <v>1998</v>
      </c>
      <c r="T7423" s="29">
        <f>IF(TRIM(PropertySet[[#This Row],[YEAR BUILT]])="", "N/A", 2023-PropertySet[[#This Row],[YEAR BUILT]])</f>
        <v>25</v>
      </c>
      <c r="U7423" t="str" cm="1">
        <f t="array" ref="U7423">IF(PropertySet[[#This Row],[AGE]] = "N/A", "N/A", _xlfn.IFS(PropertySet[[#This Row],[AGE]] &lt;= 25, "0-25 Years", PropertySet[[#This Row],[AGE]] &lt;= 50, "26-50 Years", PropertySet[[#This Row],[AGE]]&lt;=75, "51-75 Years", PropertySet[[#This Row],[AGE]]&lt;=100, "76-100 Years", PropertySet[[#This Row],[AGE]]&gt;100, "100+ Years"))</f>
        <v>0-25 Years</v>
      </c>
      <c r="V7423" t="str" cm="1">
        <f t="array" ref="V74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423" s="12" t="s">
        <v>33</v>
      </c>
      <c r="X7423" t="s">
        <v>158</v>
      </c>
    </row>
    <row r="7424" spans="1:24" x14ac:dyDescent="0.3">
      <c r="A7424" t="s">
        <v>7300</v>
      </c>
      <c r="B7424" t="s">
        <v>152</v>
      </c>
      <c r="C7424" t="s">
        <v>30</v>
      </c>
      <c r="D7424">
        <v>1</v>
      </c>
      <c r="E7424">
        <v>825</v>
      </c>
      <c r="F7424">
        <v>32</v>
      </c>
      <c r="G7424" t="s">
        <v>6</v>
      </c>
      <c r="H7424" t="s">
        <v>153</v>
      </c>
      <c r="I7424" t="s">
        <v>7349</v>
      </c>
      <c r="J7424" t="s">
        <v>6</v>
      </c>
      <c r="K7424">
        <v>10314</v>
      </c>
      <c r="L7424" s="25">
        <v>1201535</v>
      </c>
      <c r="M7424" s="13">
        <v>45280</v>
      </c>
      <c r="N7424" s="1">
        <v>2</v>
      </c>
      <c r="O7424" s="1">
        <v>0</v>
      </c>
      <c r="P7424" s="1">
        <v>2</v>
      </c>
      <c r="Q7424" s="1">
        <v>3500</v>
      </c>
      <c r="R7424" s="1">
        <v>2376</v>
      </c>
      <c r="S7424">
        <v>2022</v>
      </c>
      <c r="T7424" s="29">
        <f>IF(TRIM(PropertySet[[#This Row],[YEAR BUILT]])="", "N/A", 2023-PropertySet[[#This Row],[YEAR BUILT]])</f>
        <v>1</v>
      </c>
      <c r="U7424" t="str" cm="1">
        <f t="array" ref="U7424">IF(PropertySet[[#This Row],[AGE]] = "N/A", "N/A", _xlfn.IFS(PropertySet[[#This Row],[AGE]] &lt;= 25, "0-25 Years", PropertySet[[#This Row],[AGE]] &lt;= 50, "26-50 Years", PropertySet[[#This Row],[AGE]]&lt;=75, "51-75 Years", PropertySet[[#This Row],[AGE]]&lt;=100, "76-100 Years", PropertySet[[#This Row],[AGE]]&gt;100, "100+ Years"))</f>
        <v>0-25 Years</v>
      </c>
      <c r="V7424" t="str" cm="1">
        <f t="array" ref="V74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424" s="12" t="s">
        <v>33</v>
      </c>
      <c r="X7424" t="s">
        <v>153</v>
      </c>
    </row>
    <row r="7425" spans="1:24" x14ac:dyDescent="0.3">
      <c r="A7425" t="s">
        <v>7300</v>
      </c>
      <c r="B7425" t="s">
        <v>152</v>
      </c>
      <c r="C7425" t="s">
        <v>30</v>
      </c>
      <c r="D7425">
        <v>1</v>
      </c>
      <c r="E7425">
        <v>826</v>
      </c>
      <c r="F7425">
        <v>9</v>
      </c>
      <c r="G7425" t="s">
        <v>6</v>
      </c>
      <c r="H7425" t="s">
        <v>182</v>
      </c>
      <c r="I7425" t="s">
        <v>7425</v>
      </c>
      <c r="J7425" t="s">
        <v>6</v>
      </c>
      <c r="K7425">
        <v>10314</v>
      </c>
      <c r="L7425" s="25">
        <v>780000</v>
      </c>
      <c r="M7425" s="13">
        <v>45120</v>
      </c>
      <c r="N7425" s="1">
        <v>2</v>
      </c>
      <c r="O7425" s="1">
        <v>0</v>
      </c>
      <c r="P7425" s="1">
        <v>2</v>
      </c>
      <c r="Q7425" s="1">
        <v>4000</v>
      </c>
      <c r="R7425" s="1">
        <v>1573</v>
      </c>
      <c r="S7425">
        <v>1940</v>
      </c>
      <c r="T7425" s="29">
        <f>IF(TRIM(PropertySet[[#This Row],[YEAR BUILT]])="", "N/A", 2023-PropertySet[[#This Row],[YEAR BUILT]])</f>
        <v>83</v>
      </c>
      <c r="U7425" t="str" cm="1">
        <f t="array" ref="U7425">IF(PropertySet[[#This Row],[AGE]] = "N/A", "N/A", _xlfn.IFS(PropertySet[[#This Row],[AGE]] &lt;= 25, "0-25 Years", PropertySet[[#This Row],[AGE]] &lt;= 50, "26-50 Years", PropertySet[[#This Row],[AGE]]&lt;=75, "51-75 Years", PropertySet[[#This Row],[AGE]]&lt;=100, "76-100 Years", PropertySet[[#This Row],[AGE]]&gt;100, "100+ Years"))</f>
        <v>76-100 Years</v>
      </c>
      <c r="V7425" t="str" cm="1">
        <f t="array" ref="V74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425" s="12" t="s">
        <v>33</v>
      </c>
      <c r="X7425" t="s">
        <v>182</v>
      </c>
    </row>
    <row r="7426" spans="1:24" x14ac:dyDescent="0.3">
      <c r="A7426" t="s">
        <v>7300</v>
      </c>
      <c r="B7426" t="s">
        <v>152</v>
      </c>
      <c r="C7426" t="s">
        <v>30</v>
      </c>
      <c r="D7426">
        <v>1</v>
      </c>
      <c r="E7426">
        <v>1965</v>
      </c>
      <c r="F7426">
        <v>10</v>
      </c>
      <c r="G7426" t="s">
        <v>6</v>
      </c>
      <c r="H7426" t="s">
        <v>153</v>
      </c>
      <c r="I7426" t="s">
        <v>7426</v>
      </c>
      <c r="J7426" t="s">
        <v>6</v>
      </c>
      <c r="K7426">
        <v>10314</v>
      </c>
      <c r="L7426" s="25">
        <v>585000</v>
      </c>
      <c r="M7426" s="13">
        <v>45009</v>
      </c>
      <c r="N7426" s="1">
        <v>2</v>
      </c>
      <c r="O7426" s="1">
        <v>0</v>
      </c>
      <c r="P7426" s="1">
        <v>2</v>
      </c>
      <c r="Q7426" s="1">
        <v>4680</v>
      </c>
      <c r="R7426" s="1">
        <v>2250</v>
      </c>
      <c r="S7426">
        <v>1965</v>
      </c>
      <c r="T7426" s="29">
        <f>IF(TRIM(PropertySet[[#This Row],[YEAR BUILT]])="", "N/A", 2023-PropertySet[[#This Row],[YEAR BUILT]])</f>
        <v>58</v>
      </c>
      <c r="U7426" t="str" cm="1">
        <f t="array" ref="U7426">IF(PropertySet[[#This Row],[AGE]] = "N/A", "N/A", _xlfn.IFS(PropertySet[[#This Row],[AGE]] &lt;= 25, "0-25 Years", PropertySet[[#This Row],[AGE]] &lt;= 50, "26-50 Years", PropertySet[[#This Row],[AGE]]&lt;=75, "51-75 Years", PropertySet[[#This Row],[AGE]]&lt;=100, "76-100 Years", PropertySet[[#This Row],[AGE]]&gt;100, "100+ Years"))</f>
        <v>51-75 Years</v>
      </c>
      <c r="V7426" t="str" cm="1">
        <f t="array" ref="V74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26" s="12" t="s">
        <v>33</v>
      </c>
      <c r="X7426" t="s">
        <v>153</v>
      </c>
    </row>
    <row r="7427" spans="1:24" x14ac:dyDescent="0.3">
      <c r="A7427" t="s">
        <v>7300</v>
      </c>
      <c r="B7427" t="s">
        <v>152</v>
      </c>
      <c r="C7427" t="s">
        <v>30</v>
      </c>
      <c r="D7427">
        <v>1</v>
      </c>
      <c r="E7427">
        <v>1965</v>
      </c>
      <c r="F7427">
        <v>300</v>
      </c>
      <c r="G7427" t="s">
        <v>6</v>
      </c>
      <c r="H7427" t="s">
        <v>153</v>
      </c>
      <c r="I7427" t="s">
        <v>7427</v>
      </c>
      <c r="J7427" t="s">
        <v>6</v>
      </c>
      <c r="K7427">
        <v>10314</v>
      </c>
      <c r="L7427" s="25">
        <v>990000</v>
      </c>
      <c r="M7427" s="13">
        <v>45125</v>
      </c>
      <c r="N7427" s="1">
        <v>2</v>
      </c>
      <c r="O7427" s="1">
        <v>0</v>
      </c>
      <c r="P7427" s="1">
        <v>2</v>
      </c>
      <c r="Q7427" s="1">
        <v>4400</v>
      </c>
      <c r="R7427" s="1">
        <v>2391</v>
      </c>
      <c r="S7427">
        <v>1970</v>
      </c>
      <c r="T7427" s="29">
        <f>IF(TRIM(PropertySet[[#This Row],[YEAR BUILT]])="", "N/A", 2023-PropertySet[[#This Row],[YEAR BUILT]])</f>
        <v>53</v>
      </c>
      <c r="U7427" t="str" cm="1">
        <f t="array" ref="U7427">IF(PropertySet[[#This Row],[AGE]] = "N/A", "N/A", _xlfn.IFS(PropertySet[[#This Row],[AGE]] &lt;= 25, "0-25 Years", PropertySet[[#This Row],[AGE]] &lt;= 50, "26-50 Years", PropertySet[[#This Row],[AGE]]&lt;=75, "51-75 Years", PropertySet[[#This Row],[AGE]]&lt;=100, "76-100 Years", PropertySet[[#This Row],[AGE]]&gt;100, "100+ Years"))</f>
        <v>51-75 Years</v>
      </c>
      <c r="V7427" t="str" cm="1">
        <f t="array" ref="V74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27" s="12" t="s">
        <v>33</v>
      </c>
      <c r="X7427" t="s">
        <v>153</v>
      </c>
    </row>
    <row r="7428" spans="1:24" x14ac:dyDescent="0.3">
      <c r="A7428" t="s">
        <v>7300</v>
      </c>
      <c r="B7428" t="s">
        <v>152</v>
      </c>
      <c r="C7428" t="s">
        <v>30</v>
      </c>
      <c r="D7428">
        <v>1</v>
      </c>
      <c r="E7428">
        <v>1965</v>
      </c>
      <c r="F7428">
        <v>341</v>
      </c>
      <c r="G7428" t="s">
        <v>6</v>
      </c>
      <c r="H7428" t="s">
        <v>153</v>
      </c>
      <c r="I7428" t="s">
        <v>7428</v>
      </c>
      <c r="J7428" t="s">
        <v>6</v>
      </c>
      <c r="K7428">
        <v>10314</v>
      </c>
      <c r="L7428" s="25">
        <v>0</v>
      </c>
      <c r="M7428" s="13">
        <v>45209</v>
      </c>
      <c r="N7428" s="1">
        <v>2</v>
      </c>
      <c r="O7428" s="1">
        <v>0</v>
      </c>
      <c r="P7428" s="1">
        <v>2</v>
      </c>
      <c r="Q7428" s="1">
        <v>4000</v>
      </c>
      <c r="R7428" s="1">
        <v>2391</v>
      </c>
      <c r="S7428">
        <v>1970</v>
      </c>
      <c r="T7428" s="29">
        <f>IF(TRIM(PropertySet[[#This Row],[YEAR BUILT]])="", "N/A", 2023-PropertySet[[#This Row],[YEAR BUILT]])</f>
        <v>53</v>
      </c>
      <c r="U7428" t="str" cm="1">
        <f t="array" ref="U7428">IF(PropertySet[[#This Row],[AGE]] = "N/A", "N/A", _xlfn.IFS(PropertySet[[#This Row],[AGE]] &lt;= 25, "0-25 Years", PropertySet[[#This Row],[AGE]] &lt;= 50, "26-50 Years", PropertySet[[#This Row],[AGE]]&lt;=75, "51-75 Years", PropertySet[[#This Row],[AGE]]&lt;=100, "76-100 Years", PropertySet[[#This Row],[AGE]]&gt;100, "100+ Years"))</f>
        <v>51-75 Years</v>
      </c>
      <c r="V7428" t="str" cm="1">
        <f t="array" ref="V74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28" s="12" t="s">
        <v>33</v>
      </c>
      <c r="X7428" t="s">
        <v>153</v>
      </c>
    </row>
    <row r="7429" spans="1:24" x14ac:dyDescent="0.3">
      <c r="A7429" t="s">
        <v>7300</v>
      </c>
      <c r="B7429" t="s">
        <v>152</v>
      </c>
      <c r="C7429" t="s">
        <v>30</v>
      </c>
      <c r="D7429">
        <v>1</v>
      </c>
      <c r="E7429">
        <v>1965</v>
      </c>
      <c r="F7429">
        <v>436</v>
      </c>
      <c r="G7429" t="s">
        <v>6</v>
      </c>
      <c r="H7429" t="s">
        <v>158</v>
      </c>
      <c r="I7429" t="s">
        <v>7429</v>
      </c>
      <c r="J7429" t="s">
        <v>6</v>
      </c>
      <c r="K7429">
        <v>10314</v>
      </c>
      <c r="L7429" s="25">
        <v>728000</v>
      </c>
      <c r="M7429" s="13">
        <v>45125</v>
      </c>
      <c r="N7429" s="1">
        <v>2</v>
      </c>
      <c r="O7429" s="1">
        <v>0</v>
      </c>
      <c r="P7429" s="1">
        <v>2</v>
      </c>
      <c r="Q7429" s="1">
        <v>2525</v>
      </c>
      <c r="R7429" s="1">
        <v>2200</v>
      </c>
      <c r="S7429">
        <v>1980</v>
      </c>
      <c r="T7429" s="29">
        <f>IF(TRIM(PropertySet[[#This Row],[YEAR BUILT]])="", "N/A", 2023-PropertySet[[#This Row],[YEAR BUILT]])</f>
        <v>43</v>
      </c>
      <c r="U7429" t="str" cm="1">
        <f t="array" ref="U7429">IF(PropertySet[[#This Row],[AGE]] = "N/A", "N/A", _xlfn.IFS(PropertySet[[#This Row],[AGE]] &lt;= 25, "0-25 Years", PropertySet[[#This Row],[AGE]] &lt;= 50, "26-50 Years", PropertySet[[#This Row],[AGE]]&lt;=75, "51-75 Years", PropertySet[[#This Row],[AGE]]&lt;=100, "76-100 Years", PropertySet[[#This Row],[AGE]]&gt;100, "100+ Years"))</f>
        <v>26-50 Years</v>
      </c>
      <c r="V7429" t="str" cm="1">
        <f t="array" ref="V74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29" s="12" t="s">
        <v>33</v>
      </c>
      <c r="X7429" t="s">
        <v>158</v>
      </c>
    </row>
    <row r="7430" spans="1:24" x14ac:dyDescent="0.3">
      <c r="A7430" t="s">
        <v>7300</v>
      </c>
      <c r="B7430" t="s">
        <v>152</v>
      </c>
      <c r="C7430" t="s">
        <v>30</v>
      </c>
      <c r="D7430">
        <v>1</v>
      </c>
      <c r="E7430">
        <v>1965</v>
      </c>
      <c r="F7430">
        <v>443</v>
      </c>
      <c r="G7430" t="s">
        <v>6</v>
      </c>
      <c r="H7430" t="s">
        <v>158</v>
      </c>
      <c r="I7430" t="s">
        <v>7430</v>
      </c>
      <c r="J7430" t="s">
        <v>6</v>
      </c>
      <c r="K7430">
        <v>10314</v>
      </c>
      <c r="L7430" s="25">
        <v>0</v>
      </c>
      <c r="M7430" s="13">
        <v>45063</v>
      </c>
      <c r="N7430" s="1">
        <v>2</v>
      </c>
      <c r="O7430" s="1">
        <v>0</v>
      </c>
      <c r="P7430" s="1">
        <v>2</v>
      </c>
      <c r="Q7430" s="1">
        <v>2525</v>
      </c>
      <c r="R7430" s="1">
        <v>2200</v>
      </c>
      <c r="S7430">
        <v>1980</v>
      </c>
      <c r="T7430" s="29">
        <f>IF(TRIM(PropertySet[[#This Row],[YEAR BUILT]])="", "N/A", 2023-PropertySet[[#This Row],[YEAR BUILT]])</f>
        <v>43</v>
      </c>
      <c r="U7430" t="str" cm="1">
        <f t="array" ref="U7430">IF(PropertySet[[#This Row],[AGE]] = "N/A", "N/A", _xlfn.IFS(PropertySet[[#This Row],[AGE]] &lt;= 25, "0-25 Years", PropertySet[[#This Row],[AGE]] &lt;= 50, "26-50 Years", PropertySet[[#This Row],[AGE]]&lt;=75, "51-75 Years", PropertySet[[#This Row],[AGE]]&lt;=100, "76-100 Years", PropertySet[[#This Row],[AGE]]&gt;100, "100+ Years"))</f>
        <v>26-50 Years</v>
      </c>
      <c r="V7430" t="str" cm="1">
        <f t="array" ref="V74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30" s="12" t="s">
        <v>33</v>
      </c>
      <c r="X7430" t="s">
        <v>158</v>
      </c>
    </row>
    <row r="7431" spans="1:24" x14ac:dyDescent="0.3">
      <c r="A7431" t="s">
        <v>7300</v>
      </c>
      <c r="B7431" t="s">
        <v>152</v>
      </c>
      <c r="C7431" t="s">
        <v>30</v>
      </c>
      <c r="D7431">
        <v>1</v>
      </c>
      <c r="E7431">
        <v>1971</v>
      </c>
      <c r="F7431">
        <v>21</v>
      </c>
      <c r="G7431" t="s">
        <v>6</v>
      </c>
      <c r="H7431" t="s">
        <v>158</v>
      </c>
      <c r="I7431" t="s">
        <v>7431</v>
      </c>
      <c r="J7431" t="s">
        <v>6</v>
      </c>
      <c r="K7431">
        <v>10314</v>
      </c>
      <c r="L7431" s="25">
        <v>10</v>
      </c>
      <c r="M7431" s="13">
        <v>45127</v>
      </c>
      <c r="N7431" s="1">
        <v>2</v>
      </c>
      <c r="O7431" s="1">
        <v>0</v>
      </c>
      <c r="P7431" s="1">
        <v>2</v>
      </c>
      <c r="Q7431" s="1">
        <v>1920</v>
      </c>
      <c r="R7431" s="1">
        <v>2685</v>
      </c>
      <c r="S7431">
        <v>1985</v>
      </c>
      <c r="T7431" s="29">
        <f>IF(TRIM(PropertySet[[#This Row],[YEAR BUILT]])="", "N/A", 2023-PropertySet[[#This Row],[YEAR BUILT]])</f>
        <v>38</v>
      </c>
      <c r="U7431" t="str" cm="1">
        <f t="array" ref="U7431">IF(PropertySet[[#This Row],[AGE]] = "N/A", "N/A", _xlfn.IFS(PropertySet[[#This Row],[AGE]] &lt;= 25, "0-25 Years", PropertySet[[#This Row],[AGE]] &lt;= 50, "26-50 Years", PropertySet[[#This Row],[AGE]]&lt;=75, "51-75 Years", PropertySet[[#This Row],[AGE]]&lt;=100, "76-100 Years", PropertySet[[#This Row],[AGE]]&gt;100, "100+ Years"))</f>
        <v>26-50 Years</v>
      </c>
      <c r="V7431" t="str" cm="1">
        <f t="array" ref="V74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31" s="12" t="s">
        <v>33</v>
      </c>
      <c r="X7431" t="s">
        <v>158</v>
      </c>
    </row>
    <row r="7432" spans="1:24" x14ac:dyDescent="0.3">
      <c r="A7432" t="s">
        <v>7300</v>
      </c>
      <c r="B7432" t="s">
        <v>152</v>
      </c>
      <c r="C7432" t="s">
        <v>30</v>
      </c>
      <c r="D7432">
        <v>1</v>
      </c>
      <c r="E7432">
        <v>1971</v>
      </c>
      <c r="F7432">
        <v>33</v>
      </c>
      <c r="G7432" t="s">
        <v>6</v>
      </c>
      <c r="H7432" t="s">
        <v>153</v>
      </c>
      <c r="I7432" t="s">
        <v>7432</v>
      </c>
      <c r="J7432" t="s">
        <v>6</v>
      </c>
      <c r="K7432">
        <v>10314</v>
      </c>
      <c r="L7432" s="25">
        <v>0</v>
      </c>
      <c r="M7432" s="13">
        <v>45113</v>
      </c>
      <c r="N7432" s="1">
        <v>2</v>
      </c>
      <c r="O7432" s="1">
        <v>0</v>
      </c>
      <c r="P7432" s="1">
        <v>2</v>
      </c>
      <c r="Q7432" s="1">
        <v>15000</v>
      </c>
      <c r="R7432" s="1">
        <v>3000</v>
      </c>
      <c r="S7432">
        <v>1945</v>
      </c>
      <c r="T7432" s="29">
        <f>IF(TRIM(PropertySet[[#This Row],[YEAR BUILT]])="", "N/A", 2023-PropertySet[[#This Row],[YEAR BUILT]])</f>
        <v>78</v>
      </c>
      <c r="U7432" t="str" cm="1">
        <f t="array" ref="U7432">IF(PropertySet[[#This Row],[AGE]] = "N/A", "N/A", _xlfn.IFS(PropertySet[[#This Row],[AGE]] &lt;= 25, "0-25 Years", PropertySet[[#This Row],[AGE]] &lt;= 50, "26-50 Years", PropertySet[[#This Row],[AGE]]&lt;=75, "51-75 Years", PropertySet[[#This Row],[AGE]]&lt;=100, "76-100 Years", PropertySet[[#This Row],[AGE]]&gt;100, "100+ Years"))</f>
        <v>76-100 Years</v>
      </c>
      <c r="V7432" t="str" cm="1">
        <f t="array" ref="V74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76-100 Years</v>
      </c>
      <c r="W7432" s="12" t="s">
        <v>33</v>
      </c>
      <c r="X7432" t="s">
        <v>153</v>
      </c>
    </row>
    <row r="7433" spans="1:24" x14ac:dyDescent="0.3">
      <c r="A7433" t="s">
        <v>7300</v>
      </c>
      <c r="B7433" t="s">
        <v>152</v>
      </c>
      <c r="C7433" t="s">
        <v>30</v>
      </c>
      <c r="D7433">
        <v>1</v>
      </c>
      <c r="E7433">
        <v>1973</v>
      </c>
      <c r="F7433">
        <v>31</v>
      </c>
      <c r="G7433" t="s">
        <v>6</v>
      </c>
      <c r="H7433" t="s">
        <v>153</v>
      </c>
      <c r="I7433" t="s">
        <v>7433</v>
      </c>
      <c r="J7433" t="s">
        <v>6</v>
      </c>
      <c r="K7433">
        <v>10314</v>
      </c>
      <c r="L7433" s="25">
        <v>0</v>
      </c>
      <c r="M7433" s="13">
        <v>44987</v>
      </c>
      <c r="N7433" s="1">
        <v>2</v>
      </c>
      <c r="O7433" s="1">
        <v>0</v>
      </c>
      <c r="P7433" s="1">
        <v>2</v>
      </c>
      <c r="Q7433" s="1">
        <v>4284</v>
      </c>
      <c r="R7433" s="1">
        <v>2220</v>
      </c>
      <c r="S7433">
        <v>1970</v>
      </c>
      <c r="T7433" s="29">
        <f>IF(TRIM(PropertySet[[#This Row],[YEAR BUILT]])="", "N/A", 2023-PropertySet[[#This Row],[YEAR BUILT]])</f>
        <v>53</v>
      </c>
      <c r="U7433" t="str" cm="1">
        <f t="array" ref="U7433">IF(PropertySet[[#This Row],[AGE]] = "N/A", "N/A", _xlfn.IFS(PropertySet[[#This Row],[AGE]] &lt;= 25, "0-25 Years", PropertySet[[#This Row],[AGE]] &lt;= 50, "26-50 Years", PropertySet[[#This Row],[AGE]]&lt;=75, "51-75 Years", PropertySet[[#This Row],[AGE]]&lt;=100, "76-100 Years", PropertySet[[#This Row],[AGE]]&gt;100, "100+ Years"))</f>
        <v>51-75 Years</v>
      </c>
      <c r="V7433" t="str" cm="1">
        <f t="array" ref="V74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33" s="12" t="s">
        <v>33</v>
      </c>
      <c r="X7433" t="s">
        <v>153</v>
      </c>
    </row>
    <row r="7434" spans="1:24" x14ac:dyDescent="0.3">
      <c r="A7434" t="s">
        <v>7300</v>
      </c>
      <c r="B7434" t="s">
        <v>152</v>
      </c>
      <c r="C7434" t="s">
        <v>30</v>
      </c>
      <c r="D7434">
        <v>1</v>
      </c>
      <c r="E7434">
        <v>1975</v>
      </c>
      <c r="F7434">
        <v>133</v>
      </c>
      <c r="G7434" t="s">
        <v>6</v>
      </c>
      <c r="H7434" t="s">
        <v>153</v>
      </c>
      <c r="I7434" t="s">
        <v>7434</v>
      </c>
      <c r="J7434" t="s">
        <v>6</v>
      </c>
      <c r="K7434">
        <v>10314</v>
      </c>
      <c r="L7434" s="25">
        <v>0</v>
      </c>
      <c r="M7434" s="13">
        <v>45138</v>
      </c>
      <c r="N7434" s="1">
        <v>2</v>
      </c>
      <c r="O7434" s="1">
        <v>0</v>
      </c>
      <c r="P7434" s="1">
        <v>2</v>
      </c>
      <c r="Q7434" s="1">
        <v>4182</v>
      </c>
      <c r="R7434" s="1">
        <v>2282</v>
      </c>
      <c r="S7434">
        <v>1973</v>
      </c>
      <c r="T7434" s="29">
        <f>IF(TRIM(PropertySet[[#This Row],[YEAR BUILT]])="", "N/A", 2023-PropertySet[[#This Row],[YEAR BUILT]])</f>
        <v>50</v>
      </c>
      <c r="U7434" t="str" cm="1">
        <f t="array" ref="U7434">IF(PropertySet[[#This Row],[AGE]] = "N/A", "N/A", _xlfn.IFS(PropertySet[[#This Row],[AGE]] &lt;= 25, "0-25 Years", PropertySet[[#This Row],[AGE]] &lt;= 50, "26-50 Years", PropertySet[[#This Row],[AGE]]&lt;=75, "51-75 Years", PropertySet[[#This Row],[AGE]]&lt;=100, "76-100 Years", PropertySet[[#This Row],[AGE]]&gt;100, "100+ Years"))</f>
        <v>26-50 Years</v>
      </c>
      <c r="V7434" t="str" cm="1">
        <f t="array" ref="V74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34" s="12" t="s">
        <v>33</v>
      </c>
      <c r="X7434" t="s">
        <v>153</v>
      </c>
    </row>
    <row r="7435" spans="1:24" x14ac:dyDescent="0.3">
      <c r="A7435" t="s">
        <v>7300</v>
      </c>
      <c r="B7435" t="s">
        <v>152</v>
      </c>
      <c r="C7435" t="s">
        <v>30</v>
      </c>
      <c r="D7435">
        <v>1</v>
      </c>
      <c r="E7435">
        <v>1975</v>
      </c>
      <c r="F7435">
        <v>187</v>
      </c>
      <c r="G7435" t="s">
        <v>6</v>
      </c>
      <c r="H7435" t="s">
        <v>153</v>
      </c>
      <c r="I7435" t="s">
        <v>7435</v>
      </c>
      <c r="J7435" t="s">
        <v>6</v>
      </c>
      <c r="K7435">
        <v>10314</v>
      </c>
      <c r="L7435" s="25">
        <v>0</v>
      </c>
      <c r="M7435" s="13">
        <v>45008</v>
      </c>
      <c r="N7435" s="1">
        <v>2</v>
      </c>
      <c r="O7435" s="1">
        <v>0</v>
      </c>
      <c r="P7435" s="1">
        <v>2</v>
      </c>
      <c r="Q7435" s="1">
        <v>4200</v>
      </c>
      <c r="R7435" s="1">
        <v>2424</v>
      </c>
      <c r="S7435">
        <v>1978</v>
      </c>
      <c r="T7435" s="29">
        <f>IF(TRIM(PropertySet[[#This Row],[YEAR BUILT]])="", "N/A", 2023-PropertySet[[#This Row],[YEAR BUILT]])</f>
        <v>45</v>
      </c>
      <c r="U7435" t="str" cm="1">
        <f t="array" ref="U7435">IF(PropertySet[[#This Row],[AGE]] = "N/A", "N/A", _xlfn.IFS(PropertySet[[#This Row],[AGE]] &lt;= 25, "0-25 Years", PropertySet[[#This Row],[AGE]] &lt;= 50, "26-50 Years", PropertySet[[#This Row],[AGE]]&lt;=75, "51-75 Years", PropertySet[[#This Row],[AGE]]&lt;=100, "76-100 Years", PropertySet[[#This Row],[AGE]]&gt;100, "100+ Years"))</f>
        <v>26-50 Years</v>
      </c>
      <c r="V7435" t="str" cm="1">
        <f t="array" ref="V74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35" s="12" t="s">
        <v>33</v>
      </c>
      <c r="X7435" t="s">
        <v>153</v>
      </c>
    </row>
    <row r="7436" spans="1:24" x14ac:dyDescent="0.3">
      <c r="A7436" t="s">
        <v>7300</v>
      </c>
      <c r="B7436" t="s">
        <v>152</v>
      </c>
      <c r="C7436" t="s">
        <v>30</v>
      </c>
      <c r="D7436">
        <v>1</v>
      </c>
      <c r="E7436">
        <v>1975</v>
      </c>
      <c r="F7436">
        <v>521</v>
      </c>
      <c r="G7436" t="s">
        <v>6</v>
      </c>
      <c r="H7436" t="s">
        <v>153</v>
      </c>
      <c r="I7436" t="s">
        <v>7436</v>
      </c>
      <c r="J7436" t="s">
        <v>6</v>
      </c>
      <c r="K7436">
        <v>10314</v>
      </c>
      <c r="L7436" s="25">
        <v>0</v>
      </c>
      <c r="M7436" s="13">
        <v>45109</v>
      </c>
      <c r="N7436" s="1">
        <v>2</v>
      </c>
      <c r="O7436" s="1">
        <v>0</v>
      </c>
      <c r="P7436" s="1">
        <v>2</v>
      </c>
      <c r="Q7436" s="1">
        <v>4100</v>
      </c>
      <c r="R7436" s="1">
        <v>2010</v>
      </c>
      <c r="S7436">
        <v>1975</v>
      </c>
      <c r="T7436" s="29">
        <f>IF(TRIM(PropertySet[[#This Row],[YEAR BUILT]])="", "N/A", 2023-PropertySet[[#This Row],[YEAR BUILT]])</f>
        <v>48</v>
      </c>
      <c r="U7436" t="str" cm="1">
        <f t="array" ref="U7436">IF(PropertySet[[#This Row],[AGE]] = "N/A", "N/A", _xlfn.IFS(PropertySet[[#This Row],[AGE]] &lt;= 25, "0-25 Years", PropertySet[[#This Row],[AGE]] &lt;= 50, "26-50 Years", PropertySet[[#This Row],[AGE]]&lt;=75, "51-75 Years", PropertySet[[#This Row],[AGE]]&lt;=100, "76-100 Years", PropertySet[[#This Row],[AGE]]&gt;100, "100+ Years"))</f>
        <v>26-50 Years</v>
      </c>
      <c r="V7436" t="str" cm="1">
        <f t="array" ref="V74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36" s="12" t="s">
        <v>33</v>
      </c>
      <c r="X7436" t="s">
        <v>153</v>
      </c>
    </row>
    <row r="7437" spans="1:24" x14ac:dyDescent="0.3">
      <c r="A7437" t="s">
        <v>7300</v>
      </c>
      <c r="B7437" t="s">
        <v>152</v>
      </c>
      <c r="C7437" t="s">
        <v>30</v>
      </c>
      <c r="D7437">
        <v>1</v>
      </c>
      <c r="E7437">
        <v>1979</v>
      </c>
      <c r="F7437">
        <v>13</v>
      </c>
      <c r="G7437" t="s">
        <v>6</v>
      </c>
      <c r="H7437" t="s">
        <v>158</v>
      </c>
      <c r="I7437" t="s">
        <v>7437</v>
      </c>
      <c r="J7437" t="s">
        <v>6</v>
      </c>
      <c r="K7437">
        <v>10314</v>
      </c>
      <c r="L7437" s="25">
        <v>800000</v>
      </c>
      <c r="M7437" s="13">
        <v>44980</v>
      </c>
      <c r="N7437" s="1">
        <v>2</v>
      </c>
      <c r="O7437" s="1">
        <v>0</v>
      </c>
      <c r="P7437" s="1">
        <v>2</v>
      </c>
      <c r="Q7437" s="1">
        <v>4560</v>
      </c>
      <c r="R7437" s="1">
        <v>2160</v>
      </c>
      <c r="S7437">
        <v>1965</v>
      </c>
      <c r="T7437" s="29">
        <f>IF(TRIM(PropertySet[[#This Row],[YEAR BUILT]])="", "N/A", 2023-PropertySet[[#This Row],[YEAR BUILT]])</f>
        <v>58</v>
      </c>
      <c r="U7437" t="str" cm="1">
        <f t="array" ref="U7437">IF(PropertySet[[#This Row],[AGE]] = "N/A", "N/A", _xlfn.IFS(PropertySet[[#This Row],[AGE]] &lt;= 25, "0-25 Years", PropertySet[[#This Row],[AGE]] &lt;= 50, "26-50 Years", PropertySet[[#This Row],[AGE]]&lt;=75, "51-75 Years", PropertySet[[#This Row],[AGE]]&lt;=100, "76-100 Years", PropertySet[[#This Row],[AGE]]&gt;100, "100+ Years"))</f>
        <v>51-75 Years</v>
      </c>
      <c r="V7437" t="str" cm="1">
        <f t="array" ref="V74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37" s="12" t="s">
        <v>33</v>
      </c>
      <c r="X7437" t="s">
        <v>158</v>
      </c>
    </row>
    <row r="7438" spans="1:24" x14ac:dyDescent="0.3">
      <c r="A7438" t="s">
        <v>7300</v>
      </c>
      <c r="B7438" t="s">
        <v>152</v>
      </c>
      <c r="C7438" t="s">
        <v>30</v>
      </c>
      <c r="D7438">
        <v>1</v>
      </c>
      <c r="E7438">
        <v>1979</v>
      </c>
      <c r="F7438">
        <v>25</v>
      </c>
      <c r="G7438" t="s">
        <v>6</v>
      </c>
      <c r="H7438" t="s">
        <v>153</v>
      </c>
      <c r="I7438" t="s">
        <v>7438</v>
      </c>
      <c r="J7438" t="s">
        <v>6</v>
      </c>
      <c r="K7438">
        <v>10314</v>
      </c>
      <c r="L7438" s="25">
        <v>10</v>
      </c>
      <c r="M7438" s="13">
        <v>45140</v>
      </c>
      <c r="N7438" s="1">
        <v>2</v>
      </c>
      <c r="O7438" s="1">
        <v>0</v>
      </c>
      <c r="P7438" s="1">
        <v>2</v>
      </c>
      <c r="Q7438" s="1">
        <v>4100</v>
      </c>
      <c r="R7438" s="1">
        <v>1990</v>
      </c>
      <c r="S7438">
        <v>1965</v>
      </c>
      <c r="T7438" s="29">
        <f>IF(TRIM(PropertySet[[#This Row],[YEAR BUILT]])="", "N/A", 2023-PropertySet[[#This Row],[YEAR BUILT]])</f>
        <v>58</v>
      </c>
      <c r="U7438" t="str" cm="1">
        <f t="array" ref="U7438">IF(PropertySet[[#This Row],[AGE]] = "N/A", "N/A", _xlfn.IFS(PropertySet[[#This Row],[AGE]] &lt;= 25, "0-25 Years", PropertySet[[#This Row],[AGE]] &lt;= 50, "26-50 Years", PropertySet[[#This Row],[AGE]]&lt;=75, "51-75 Years", PropertySet[[#This Row],[AGE]]&lt;=100, "76-100 Years", PropertySet[[#This Row],[AGE]]&gt;100, "100+ Years"))</f>
        <v>51-75 Years</v>
      </c>
      <c r="V7438" t="str" cm="1">
        <f t="array" ref="V74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38" s="12" t="s">
        <v>33</v>
      </c>
      <c r="X7438" t="s">
        <v>153</v>
      </c>
    </row>
    <row r="7439" spans="1:24" x14ac:dyDescent="0.3">
      <c r="A7439" t="s">
        <v>7300</v>
      </c>
      <c r="B7439" t="s">
        <v>152</v>
      </c>
      <c r="C7439" t="s">
        <v>30</v>
      </c>
      <c r="D7439">
        <v>1</v>
      </c>
      <c r="E7439">
        <v>1979</v>
      </c>
      <c r="F7439">
        <v>57</v>
      </c>
      <c r="G7439" t="s">
        <v>6</v>
      </c>
      <c r="H7439" t="s">
        <v>158</v>
      </c>
      <c r="I7439" t="s">
        <v>7439</v>
      </c>
      <c r="J7439" t="s">
        <v>6</v>
      </c>
      <c r="K7439">
        <v>10314</v>
      </c>
      <c r="L7439" s="25">
        <v>10</v>
      </c>
      <c r="M7439" s="13">
        <v>45036</v>
      </c>
      <c r="N7439" s="1">
        <v>2</v>
      </c>
      <c r="O7439" s="1">
        <v>0</v>
      </c>
      <c r="P7439" s="1">
        <v>2</v>
      </c>
      <c r="Q7439" s="1">
        <v>3500</v>
      </c>
      <c r="R7439" s="1">
        <v>1600</v>
      </c>
      <c r="S7439">
        <v>1965</v>
      </c>
      <c r="T7439" s="29">
        <f>IF(TRIM(PropertySet[[#This Row],[YEAR BUILT]])="", "N/A", 2023-PropertySet[[#This Row],[YEAR BUILT]])</f>
        <v>58</v>
      </c>
      <c r="U7439" t="str" cm="1">
        <f t="array" ref="U7439">IF(PropertySet[[#This Row],[AGE]] = "N/A", "N/A", _xlfn.IFS(PropertySet[[#This Row],[AGE]] &lt;= 25, "0-25 Years", PropertySet[[#This Row],[AGE]] &lt;= 50, "26-50 Years", PropertySet[[#This Row],[AGE]]&lt;=75, "51-75 Years", PropertySet[[#This Row],[AGE]]&lt;=100, "76-100 Years", PropertySet[[#This Row],[AGE]]&gt;100, "100+ Years"))</f>
        <v>51-75 Years</v>
      </c>
      <c r="V7439" t="str" cm="1">
        <f t="array" ref="V74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39" s="12" t="s">
        <v>33</v>
      </c>
      <c r="X7439" t="s">
        <v>158</v>
      </c>
    </row>
    <row r="7440" spans="1:24" x14ac:dyDescent="0.3">
      <c r="A7440" t="s">
        <v>7300</v>
      </c>
      <c r="B7440" t="s">
        <v>152</v>
      </c>
      <c r="C7440" t="s">
        <v>30</v>
      </c>
      <c r="D7440">
        <v>1</v>
      </c>
      <c r="E7440">
        <v>1979</v>
      </c>
      <c r="F7440">
        <v>57</v>
      </c>
      <c r="G7440" t="s">
        <v>6</v>
      </c>
      <c r="H7440" t="s">
        <v>158</v>
      </c>
      <c r="I7440" t="s">
        <v>7439</v>
      </c>
      <c r="J7440" t="s">
        <v>6</v>
      </c>
      <c r="K7440">
        <v>10314</v>
      </c>
      <c r="L7440" s="25">
        <v>10</v>
      </c>
      <c r="M7440" s="13">
        <v>45215</v>
      </c>
      <c r="N7440" s="1">
        <v>2</v>
      </c>
      <c r="O7440" s="1">
        <v>0</v>
      </c>
      <c r="P7440" s="1">
        <v>2</v>
      </c>
      <c r="Q7440" s="1">
        <v>3500</v>
      </c>
      <c r="R7440" s="1">
        <v>1600</v>
      </c>
      <c r="S7440">
        <v>1965</v>
      </c>
      <c r="T7440" s="29">
        <f>IF(TRIM(PropertySet[[#This Row],[YEAR BUILT]])="", "N/A", 2023-PropertySet[[#This Row],[YEAR BUILT]])</f>
        <v>58</v>
      </c>
      <c r="U7440" t="str" cm="1">
        <f t="array" ref="U7440">IF(PropertySet[[#This Row],[AGE]] = "N/A", "N/A", _xlfn.IFS(PropertySet[[#This Row],[AGE]] &lt;= 25, "0-25 Years", PropertySet[[#This Row],[AGE]] &lt;= 50, "26-50 Years", PropertySet[[#This Row],[AGE]]&lt;=75, "51-75 Years", PropertySet[[#This Row],[AGE]]&lt;=100, "76-100 Years", PropertySet[[#This Row],[AGE]]&gt;100, "100+ Years"))</f>
        <v>51-75 Years</v>
      </c>
      <c r="V7440" t="str" cm="1">
        <f t="array" ref="V74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40" s="12" t="s">
        <v>33</v>
      </c>
      <c r="X7440" t="s">
        <v>158</v>
      </c>
    </row>
    <row r="7441" spans="1:24" x14ac:dyDescent="0.3">
      <c r="A7441" t="s">
        <v>7300</v>
      </c>
      <c r="B7441" t="s">
        <v>152</v>
      </c>
      <c r="C7441" t="s">
        <v>30</v>
      </c>
      <c r="D7441">
        <v>1</v>
      </c>
      <c r="E7441">
        <v>1979</v>
      </c>
      <c r="F7441">
        <v>58</v>
      </c>
      <c r="G7441" t="s">
        <v>6</v>
      </c>
      <c r="H7441" t="s">
        <v>158</v>
      </c>
      <c r="I7441" t="s">
        <v>7440</v>
      </c>
      <c r="J7441" t="s">
        <v>6</v>
      </c>
      <c r="K7441">
        <v>10314</v>
      </c>
      <c r="L7441" s="25">
        <v>10</v>
      </c>
      <c r="M7441" s="13">
        <v>45036</v>
      </c>
      <c r="N7441" s="1">
        <v>2</v>
      </c>
      <c r="O7441" s="1">
        <v>0</v>
      </c>
      <c r="P7441" s="1">
        <v>2</v>
      </c>
      <c r="Q7441" s="1">
        <v>3500</v>
      </c>
      <c r="R7441" s="1">
        <v>1600</v>
      </c>
      <c r="S7441">
        <v>1965</v>
      </c>
      <c r="T7441" s="29">
        <f>IF(TRIM(PropertySet[[#This Row],[YEAR BUILT]])="", "N/A", 2023-PropertySet[[#This Row],[YEAR BUILT]])</f>
        <v>58</v>
      </c>
      <c r="U7441" t="str" cm="1">
        <f t="array" ref="U7441">IF(PropertySet[[#This Row],[AGE]] = "N/A", "N/A", _xlfn.IFS(PropertySet[[#This Row],[AGE]] &lt;= 25, "0-25 Years", PropertySet[[#This Row],[AGE]] &lt;= 50, "26-50 Years", PropertySet[[#This Row],[AGE]]&lt;=75, "51-75 Years", PropertySet[[#This Row],[AGE]]&lt;=100, "76-100 Years", PropertySet[[#This Row],[AGE]]&gt;100, "100+ Years"))</f>
        <v>51-75 Years</v>
      </c>
      <c r="V7441" t="str" cm="1">
        <f t="array" ref="V74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41" s="12" t="s">
        <v>33</v>
      </c>
      <c r="X7441" t="s">
        <v>158</v>
      </c>
    </row>
    <row r="7442" spans="1:24" x14ac:dyDescent="0.3">
      <c r="A7442" t="s">
        <v>7300</v>
      </c>
      <c r="B7442" t="s">
        <v>152</v>
      </c>
      <c r="C7442" t="s">
        <v>30</v>
      </c>
      <c r="D7442">
        <v>1</v>
      </c>
      <c r="E7442">
        <v>1979</v>
      </c>
      <c r="F7442">
        <v>60</v>
      </c>
      <c r="G7442" t="s">
        <v>6</v>
      </c>
      <c r="H7442" t="s">
        <v>158</v>
      </c>
      <c r="I7442" t="s">
        <v>7441</v>
      </c>
      <c r="J7442" t="s">
        <v>6</v>
      </c>
      <c r="K7442">
        <v>10314</v>
      </c>
      <c r="L7442" s="25">
        <v>10</v>
      </c>
      <c r="M7442" s="13">
        <v>45036</v>
      </c>
      <c r="N7442" s="1">
        <v>2</v>
      </c>
      <c r="O7442" s="1">
        <v>0</v>
      </c>
      <c r="P7442" s="1">
        <v>2</v>
      </c>
      <c r="Q7442" s="1">
        <v>3500</v>
      </c>
      <c r="R7442" s="1">
        <v>1600</v>
      </c>
      <c r="S7442">
        <v>1965</v>
      </c>
      <c r="T7442" s="29">
        <f>IF(TRIM(PropertySet[[#This Row],[YEAR BUILT]])="", "N/A", 2023-PropertySet[[#This Row],[YEAR BUILT]])</f>
        <v>58</v>
      </c>
      <c r="U7442" t="str" cm="1">
        <f t="array" ref="U7442">IF(PropertySet[[#This Row],[AGE]] = "N/A", "N/A", _xlfn.IFS(PropertySet[[#This Row],[AGE]] &lt;= 25, "0-25 Years", PropertySet[[#This Row],[AGE]] &lt;= 50, "26-50 Years", PropertySet[[#This Row],[AGE]]&lt;=75, "51-75 Years", PropertySet[[#This Row],[AGE]]&lt;=100, "76-100 Years", PropertySet[[#This Row],[AGE]]&gt;100, "100+ Years"))</f>
        <v>51-75 Years</v>
      </c>
      <c r="V7442" t="str" cm="1">
        <f t="array" ref="V74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42" s="12" t="s">
        <v>33</v>
      </c>
      <c r="X7442" t="s">
        <v>158</v>
      </c>
    </row>
    <row r="7443" spans="1:24" x14ac:dyDescent="0.3">
      <c r="A7443" t="s">
        <v>7300</v>
      </c>
      <c r="B7443" t="s">
        <v>152</v>
      </c>
      <c r="C7443" t="s">
        <v>30</v>
      </c>
      <c r="D7443">
        <v>1</v>
      </c>
      <c r="E7443">
        <v>1979</v>
      </c>
      <c r="F7443">
        <v>61</v>
      </c>
      <c r="G7443" t="s">
        <v>6</v>
      </c>
      <c r="H7443" t="s">
        <v>158</v>
      </c>
      <c r="I7443" t="s">
        <v>7442</v>
      </c>
      <c r="J7443" t="s">
        <v>6</v>
      </c>
      <c r="K7443">
        <v>10314</v>
      </c>
      <c r="L7443" s="25">
        <v>10</v>
      </c>
      <c r="M7443" s="13">
        <v>45036</v>
      </c>
      <c r="N7443" s="1">
        <v>2</v>
      </c>
      <c r="O7443" s="1">
        <v>0</v>
      </c>
      <c r="P7443" s="1">
        <v>2</v>
      </c>
      <c r="Q7443" s="1">
        <v>3500</v>
      </c>
      <c r="R7443" s="1">
        <v>1600</v>
      </c>
      <c r="S7443">
        <v>1965</v>
      </c>
      <c r="T7443" s="29">
        <f>IF(TRIM(PropertySet[[#This Row],[YEAR BUILT]])="", "N/A", 2023-PropertySet[[#This Row],[YEAR BUILT]])</f>
        <v>58</v>
      </c>
      <c r="U7443" t="str" cm="1">
        <f t="array" ref="U7443">IF(PropertySet[[#This Row],[AGE]] = "N/A", "N/A", _xlfn.IFS(PropertySet[[#This Row],[AGE]] &lt;= 25, "0-25 Years", PropertySet[[#This Row],[AGE]] &lt;= 50, "26-50 Years", PropertySet[[#This Row],[AGE]]&lt;=75, "51-75 Years", PropertySet[[#This Row],[AGE]]&lt;=100, "76-100 Years", PropertySet[[#This Row],[AGE]]&gt;100, "100+ Years"))</f>
        <v>51-75 Years</v>
      </c>
      <c r="V7443" t="str" cm="1">
        <f t="array" ref="V74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43" s="12" t="s">
        <v>33</v>
      </c>
      <c r="X7443" t="s">
        <v>158</v>
      </c>
    </row>
    <row r="7444" spans="1:24" x14ac:dyDescent="0.3">
      <c r="A7444" t="s">
        <v>7300</v>
      </c>
      <c r="B7444" t="s">
        <v>152</v>
      </c>
      <c r="C7444" t="s">
        <v>30</v>
      </c>
      <c r="D7444">
        <v>1</v>
      </c>
      <c r="E7444">
        <v>1982</v>
      </c>
      <c r="F7444">
        <v>49</v>
      </c>
      <c r="G7444" t="s">
        <v>6</v>
      </c>
      <c r="H7444" t="s">
        <v>153</v>
      </c>
      <c r="I7444" t="s">
        <v>7443</v>
      </c>
      <c r="J7444" t="s">
        <v>6</v>
      </c>
      <c r="K7444">
        <v>10314</v>
      </c>
      <c r="L7444" s="25">
        <v>0</v>
      </c>
      <c r="M7444" s="13">
        <v>45267</v>
      </c>
      <c r="N7444" s="1">
        <v>2</v>
      </c>
      <c r="O7444" s="1">
        <v>0</v>
      </c>
      <c r="P7444" s="1">
        <v>2</v>
      </c>
      <c r="Q7444" s="1">
        <v>4700</v>
      </c>
      <c r="R7444" s="1">
        <v>2188</v>
      </c>
      <c r="S7444">
        <v>1965</v>
      </c>
      <c r="T7444" s="29">
        <f>IF(TRIM(PropertySet[[#This Row],[YEAR BUILT]])="", "N/A", 2023-PropertySet[[#This Row],[YEAR BUILT]])</f>
        <v>58</v>
      </c>
      <c r="U7444" t="str" cm="1">
        <f t="array" ref="U7444">IF(PropertySet[[#This Row],[AGE]] = "N/A", "N/A", _xlfn.IFS(PropertySet[[#This Row],[AGE]] &lt;= 25, "0-25 Years", PropertySet[[#This Row],[AGE]] &lt;= 50, "26-50 Years", PropertySet[[#This Row],[AGE]]&lt;=75, "51-75 Years", PropertySet[[#This Row],[AGE]]&lt;=100, "76-100 Years", PropertySet[[#This Row],[AGE]]&gt;100, "100+ Years"))</f>
        <v>51-75 Years</v>
      </c>
      <c r="V7444" t="str" cm="1">
        <f t="array" ref="V74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44" s="12" t="s">
        <v>33</v>
      </c>
      <c r="X7444" t="s">
        <v>153</v>
      </c>
    </row>
    <row r="7445" spans="1:24" x14ac:dyDescent="0.3">
      <c r="A7445" t="s">
        <v>7300</v>
      </c>
      <c r="B7445" t="s">
        <v>152</v>
      </c>
      <c r="C7445" t="s">
        <v>30</v>
      </c>
      <c r="D7445">
        <v>1</v>
      </c>
      <c r="E7445">
        <v>1982</v>
      </c>
      <c r="F7445">
        <v>67</v>
      </c>
      <c r="G7445" t="s">
        <v>6</v>
      </c>
      <c r="H7445" t="s">
        <v>153</v>
      </c>
      <c r="I7445" t="s">
        <v>7444</v>
      </c>
      <c r="J7445" t="s">
        <v>6</v>
      </c>
      <c r="K7445">
        <v>10314</v>
      </c>
      <c r="L7445" s="25">
        <v>1115000</v>
      </c>
      <c r="M7445" s="13">
        <v>45097</v>
      </c>
      <c r="N7445" s="1">
        <v>2</v>
      </c>
      <c r="O7445" s="1">
        <v>0</v>
      </c>
      <c r="P7445" s="1">
        <v>2</v>
      </c>
      <c r="Q7445" s="1">
        <v>4600</v>
      </c>
      <c r="R7445" s="1">
        <v>1988</v>
      </c>
      <c r="S7445">
        <v>1960</v>
      </c>
      <c r="T7445" s="29">
        <f>IF(TRIM(PropertySet[[#This Row],[YEAR BUILT]])="", "N/A", 2023-PropertySet[[#This Row],[YEAR BUILT]])</f>
        <v>63</v>
      </c>
      <c r="U7445" t="str" cm="1">
        <f t="array" ref="U7445">IF(PropertySet[[#This Row],[AGE]] = "N/A", "N/A", _xlfn.IFS(PropertySet[[#This Row],[AGE]] &lt;= 25, "0-25 Years", PropertySet[[#This Row],[AGE]] &lt;= 50, "26-50 Years", PropertySet[[#This Row],[AGE]]&lt;=75, "51-75 Years", PropertySet[[#This Row],[AGE]]&lt;=100, "76-100 Years", PropertySet[[#This Row],[AGE]]&gt;100, "100+ Years"))</f>
        <v>51-75 Years</v>
      </c>
      <c r="V7445" t="str" cm="1">
        <f t="array" ref="V74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45" s="12" t="s">
        <v>33</v>
      </c>
      <c r="X7445" t="s">
        <v>153</v>
      </c>
    </row>
    <row r="7446" spans="1:24" x14ac:dyDescent="0.3">
      <c r="A7446" t="s">
        <v>7300</v>
      </c>
      <c r="B7446" t="s">
        <v>152</v>
      </c>
      <c r="C7446" t="s">
        <v>30</v>
      </c>
      <c r="D7446">
        <v>1</v>
      </c>
      <c r="E7446">
        <v>1984</v>
      </c>
      <c r="F7446">
        <v>23</v>
      </c>
      <c r="G7446" t="s">
        <v>6</v>
      </c>
      <c r="H7446" t="s">
        <v>153</v>
      </c>
      <c r="I7446" t="s">
        <v>7445</v>
      </c>
      <c r="J7446" t="s">
        <v>6</v>
      </c>
      <c r="K7446">
        <v>10314</v>
      </c>
      <c r="L7446" s="25">
        <v>998000</v>
      </c>
      <c r="M7446" s="13">
        <v>45244</v>
      </c>
      <c r="N7446" s="1">
        <v>2</v>
      </c>
      <c r="O7446" s="1">
        <v>0</v>
      </c>
      <c r="P7446" s="1">
        <v>2</v>
      </c>
      <c r="Q7446" s="1">
        <v>4600</v>
      </c>
      <c r="R7446" s="1">
        <v>1895</v>
      </c>
      <c r="S7446">
        <v>1970</v>
      </c>
      <c r="T7446" s="29">
        <f>IF(TRIM(PropertySet[[#This Row],[YEAR BUILT]])="", "N/A", 2023-PropertySet[[#This Row],[YEAR BUILT]])</f>
        <v>53</v>
      </c>
      <c r="U7446" t="str" cm="1">
        <f t="array" ref="U7446">IF(PropertySet[[#This Row],[AGE]] = "N/A", "N/A", _xlfn.IFS(PropertySet[[#This Row],[AGE]] &lt;= 25, "0-25 Years", PropertySet[[#This Row],[AGE]] &lt;= 50, "26-50 Years", PropertySet[[#This Row],[AGE]]&lt;=75, "51-75 Years", PropertySet[[#This Row],[AGE]]&lt;=100, "76-100 Years", PropertySet[[#This Row],[AGE]]&gt;100, "100+ Years"))</f>
        <v>51-75 Years</v>
      </c>
      <c r="V7446" t="str" cm="1">
        <f t="array" ref="V74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46" s="12" t="s">
        <v>33</v>
      </c>
      <c r="X7446" t="s">
        <v>153</v>
      </c>
    </row>
    <row r="7447" spans="1:24" x14ac:dyDescent="0.3">
      <c r="A7447" t="s">
        <v>7300</v>
      </c>
      <c r="B7447" t="s">
        <v>152</v>
      </c>
      <c r="C7447" t="s">
        <v>30</v>
      </c>
      <c r="D7447">
        <v>1</v>
      </c>
      <c r="E7447">
        <v>1985</v>
      </c>
      <c r="F7447">
        <v>75</v>
      </c>
      <c r="G7447" t="s">
        <v>6</v>
      </c>
      <c r="H7447" t="s">
        <v>182</v>
      </c>
      <c r="I7447" t="s">
        <v>7446</v>
      </c>
      <c r="J7447" t="s">
        <v>6</v>
      </c>
      <c r="K7447">
        <v>10314</v>
      </c>
      <c r="L7447" s="25">
        <v>0</v>
      </c>
      <c r="M7447" s="13">
        <v>45061</v>
      </c>
      <c r="N7447" s="1">
        <v>2</v>
      </c>
      <c r="O7447" s="1">
        <v>0</v>
      </c>
      <c r="P7447" s="1">
        <v>2</v>
      </c>
      <c r="Q7447" s="1">
        <v>4704</v>
      </c>
      <c r="R7447" s="1">
        <v>1998</v>
      </c>
      <c r="S7447">
        <v>1960</v>
      </c>
      <c r="T7447" s="29">
        <f>IF(TRIM(PropertySet[[#This Row],[YEAR BUILT]])="", "N/A", 2023-PropertySet[[#This Row],[YEAR BUILT]])</f>
        <v>63</v>
      </c>
      <c r="U7447" t="str" cm="1">
        <f t="array" ref="U7447">IF(PropertySet[[#This Row],[AGE]] = "N/A", "N/A", _xlfn.IFS(PropertySet[[#This Row],[AGE]] &lt;= 25, "0-25 Years", PropertySet[[#This Row],[AGE]] &lt;= 50, "26-50 Years", PropertySet[[#This Row],[AGE]]&lt;=75, "51-75 Years", PropertySet[[#This Row],[AGE]]&lt;=100, "76-100 Years", PropertySet[[#This Row],[AGE]]&gt;100, "100+ Years"))</f>
        <v>51-75 Years</v>
      </c>
      <c r="V7447" t="str" cm="1">
        <f t="array" ref="V74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47" s="12" t="s">
        <v>33</v>
      </c>
      <c r="X7447" t="s">
        <v>182</v>
      </c>
    </row>
    <row r="7448" spans="1:24" x14ac:dyDescent="0.3">
      <c r="A7448" t="s">
        <v>7300</v>
      </c>
      <c r="B7448" t="s">
        <v>152</v>
      </c>
      <c r="C7448" t="s">
        <v>30</v>
      </c>
      <c r="D7448">
        <v>1</v>
      </c>
      <c r="E7448">
        <v>2085</v>
      </c>
      <c r="F7448">
        <v>97</v>
      </c>
      <c r="G7448" t="s">
        <v>6</v>
      </c>
      <c r="H7448" t="s">
        <v>153</v>
      </c>
      <c r="I7448" t="s">
        <v>7447</v>
      </c>
      <c r="J7448" t="s">
        <v>6</v>
      </c>
      <c r="K7448">
        <v>10314</v>
      </c>
      <c r="L7448" s="25">
        <v>10</v>
      </c>
      <c r="M7448" s="13">
        <v>45047</v>
      </c>
      <c r="N7448" s="1">
        <v>2</v>
      </c>
      <c r="O7448" s="1">
        <v>0</v>
      </c>
      <c r="P7448" s="1">
        <v>2</v>
      </c>
      <c r="Q7448" s="1">
        <v>4000</v>
      </c>
      <c r="R7448" s="1">
        <v>2000</v>
      </c>
      <c r="S7448">
        <v>1965</v>
      </c>
      <c r="T7448" s="29">
        <f>IF(TRIM(PropertySet[[#This Row],[YEAR BUILT]])="", "N/A", 2023-PropertySet[[#This Row],[YEAR BUILT]])</f>
        <v>58</v>
      </c>
      <c r="U7448" t="str" cm="1">
        <f t="array" ref="U7448">IF(PropertySet[[#This Row],[AGE]] = "N/A", "N/A", _xlfn.IFS(PropertySet[[#This Row],[AGE]] &lt;= 25, "0-25 Years", PropertySet[[#This Row],[AGE]] &lt;= 50, "26-50 Years", PropertySet[[#This Row],[AGE]]&lt;=75, "51-75 Years", PropertySet[[#This Row],[AGE]]&lt;=100, "76-100 Years", PropertySet[[#This Row],[AGE]]&gt;100, "100+ Years"))</f>
        <v>51-75 Years</v>
      </c>
      <c r="V7448" t="str" cm="1">
        <f t="array" ref="V74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48" s="12" t="s">
        <v>33</v>
      </c>
      <c r="X7448" t="s">
        <v>153</v>
      </c>
    </row>
    <row r="7449" spans="1:24" x14ac:dyDescent="0.3">
      <c r="A7449" t="s">
        <v>7300</v>
      </c>
      <c r="B7449" t="s">
        <v>152</v>
      </c>
      <c r="C7449" t="s">
        <v>30</v>
      </c>
      <c r="D7449">
        <v>1</v>
      </c>
      <c r="E7449">
        <v>2086</v>
      </c>
      <c r="F7449">
        <v>42</v>
      </c>
      <c r="G7449" t="s">
        <v>6</v>
      </c>
      <c r="H7449" t="s">
        <v>153</v>
      </c>
      <c r="I7449" t="s">
        <v>7448</v>
      </c>
      <c r="J7449" t="s">
        <v>6</v>
      </c>
      <c r="K7449">
        <v>10314</v>
      </c>
      <c r="L7449" s="25">
        <v>850000</v>
      </c>
      <c r="M7449" s="13">
        <v>45187</v>
      </c>
      <c r="N7449" s="1">
        <v>2</v>
      </c>
      <c r="O7449" s="1">
        <v>0</v>
      </c>
      <c r="P7449" s="1">
        <v>2</v>
      </c>
      <c r="Q7449" s="1">
        <v>4000</v>
      </c>
      <c r="R7449" s="1">
        <v>2221</v>
      </c>
      <c r="S7449">
        <v>1965</v>
      </c>
      <c r="T7449" s="29">
        <f>IF(TRIM(PropertySet[[#This Row],[YEAR BUILT]])="", "N/A", 2023-PropertySet[[#This Row],[YEAR BUILT]])</f>
        <v>58</v>
      </c>
      <c r="U7449" t="str" cm="1">
        <f t="array" ref="U7449">IF(PropertySet[[#This Row],[AGE]] = "N/A", "N/A", _xlfn.IFS(PropertySet[[#This Row],[AGE]] &lt;= 25, "0-25 Years", PropertySet[[#This Row],[AGE]] &lt;= 50, "26-50 Years", PropertySet[[#This Row],[AGE]]&lt;=75, "51-75 Years", PropertySet[[#This Row],[AGE]]&lt;=100, "76-100 Years", PropertySet[[#This Row],[AGE]]&gt;100, "100+ Years"))</f>
        <v>51-75 Years</v>
      </c>
      <c r="V7449" t="str" cm="1">
        <f t="array" ref="V74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49" s="12" t="s">
        <v>33</v>
      </c>
      <c r="X7449" t="s">
        <v>153</v>
      </c>
    </row>
    <row r="7450" spans="1:24" x14ac:dyDescent="0.3">
      <c r="A7450" t="s">
        <v>7300</v>
      </c>
      <c r="B7450" t="s">
        <v>211</v>
      </c>
      <c r="C7450" t="s">
        <v>30</v>
      </c>
      <c r="D7450" t="s">
        <v>212</v>
      </c>
      <c r="E7450">
        <v>822</v>
      </c>
      <c r="F7450">
        <v>1007</v>
      </c>
      <c r="G7450" t="s">
        <v>6</v>
      </c>
      <c r="H7450" t="s">
        <v>213</v>
      </c>
      <c r="I7450" t="s">
        <v>7449</v>
      </c>
      <c r="J7450" t="s">
        <v>2759</v>
      </c>
      <c r="K7450">
        <v>10314</v>
      </c>
      <c r="L7450" s="25">
        <v>375000</v>
      </c>
      <c r="M7450" s="13">
        <v>44959</v>
      </c>
      <c r="N7450" s="1">
        <v>1</v>
      </c>
      <c r="P7450" s="1">
        <v>1</v>
      </c>
      <c r="S7450">
        <v>1991</v>
      </c>
      <c r="T7450" s="29">
        <f>IF(TRIM(PropertySet[[#This Row],[YEAR BUILT]])="", "N/A", 2023-PropertySet[[#This Row],[YEAR BUILT]])</f>
        <v>32</v>
      </c>
      <c r="U7450" t="str" cm="1">
        <f t="array" ref="U7450">IF(PropertySet[[#This Row],[AGE]] = "N/A", "N/A", _xlfn.IFS(PropertySet[[#This Row],[AGE]] &lt;= 25, "0-25 Years", PropertySet[[#This Row],[AGE]] &lt;= 50, "26-50 Years", PropertySet[[#This Row],[AGE]]&lt;=75, "51-75 Years", PropertySet[[#This Row],[AGE]]&lt;=100, "76-100 Years", PropertySet[[#This Row],[AGE]]&gt;100, "100+ Years"))</f>
        <v>26-50 Years</v>
      </c>
      <c r="V7450" t="str" cm="1">
        <f t="array" ref="V74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50" s="12" t="s">
        <v>33</v>
      </c>
      <c r="X7450" t="s">
        <v>213</v>
      </c>
    </row>
    <row r="7451" spans="1:24" x14ac:dyDescent="0.3">
      <c r="A7451" t="s">
        <v>7300</v>
      </c>
      <c r="B7451" t="s">
        <v>211</v>
      </c>
      <c r="C7451" t="s">
        <v>30</v>
      </c>
      <c r="D7451" t="s">
        <v>212</v>
      </c>
      <c r="E7451">
        <v>822</v>
      </c>
      <c r="F7451">
        <v>1010</v>
      </c>
      <c r="G7451" t="s">
        <v>6</v>
      </c>
      <c r="H7451" t="s">
        <v>213</v>
      </c>
      <c r="I7451" t="s">
        <v>7450</v>
      </c>
      <c r="J7451" t="s">
        <v>2751</v>
      </c>
      <c r="K7451">
        <v>10314</v>
      </c>
      <c r="L7451" s="25">
        <v>0</v>
      </c>
      <c r="M7451" s="13">
        <v>45198</v>
      </c>
      <c r="N7451" s="1">
        <v>1</v>
      </c>
      <c r="P7451" s="1">
        <v>1</v>
      </c>
      <c r="S7451">
        <v>1991</v>
      </c>
      <c r="T7451" s="29">
        <f>IF(TRIM(PropertySet[[#This Row],[YEAR BUILT]])="", "N/A", 2023-PropertySet[[#This Row],[YEAR BUILT]])</f>
        <v>32</v>
      </c>
      <c r="U7451" t="str" cm="1">
        <f t="array" ref="U7451">IF(PropertySet[[#This Row],[AGE]] = "N/A", "N/A", _xlfn.IFS(PropertySet[[#This Row],[AGE]] &lt;= 25, "0-25 Years", PropertySet[[#This Row],[AGE]] &lt;= 50, "26-50 Years", PropertySet[[#This Row],[AGE]]&lt;=75, "51-75 Years", PropertySet[[#This Row],[AGE]]&lt;=100, "76-100 Years", PropertySet[[#This Row],[AGE]]&gt;100, "100+ Years"))</f>
        <v>26-50 Years</v>
      </c>
      <c r="V7451" t="str" cm="1">
        <f t="array" ref="V74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51" s="12" t="s">
        <v>33</v>
      </c>
      <c r="X7451" t="s">
        <v>213</v>
      </c>
    </row>
    <row r="7452" spans="1:24" x14ac:dyDescent="0.3">
      <c r="A7452" t="s">
        <v>7300</v>
      </c>
      <c r="B7452" t="s">
        <v>211</v>
      </c>
      <c r="C7452" t="s">
        <v>30</v>
      </c>
      <c r="D7452" t="s">
        <v>212</v>
      </c>
      <c r="E7452">
        <v>824</v>
      </c>
      <c r="F7452">
        <v>1001</v>
      </c>
      <c r="G7452" t="s">
        <v>6</v>
      </c>
      <c r="H7452" t="s">
        <v>213</v>
      </c>
      <c r="I7452" t="s">
        <v>7451</v>
      </c>
      <c r="J7452" t="s">
        <v>7452</v>
      </c>
      <c r="K7452">
        <v>10314</v>
      </c>
      <c r="L7452" s="25">
        <v>0</v>
      </c>
      <c r="M7452" s="13">
        <v>45188</v>
      </c>
      <c r="N7452" s="1">
        <v>1</v>
      </c>
      <c r="P7452" s="1">
        <v>1</v>
      </c>
      <c r="S7452">
        <v>1991</v>
      </c>
      <c r="T7452" s="29">
        <f>IF(TRIM(PropertySet[[#This Row],[YEAR BUILT]])="", "N/A", 2023-PropertySet[[#This Row],[YEAR BUILT]])</f>
        <v>32</v>
      </c>
      <c r="U7452" t="str" cm="1">
        <f t="array" ref="U7452">IF(PropertySet[[#This Row],[AGE]] = "N/A", "N/A", _xlfn.IFS(PropertySet[[#This Row],[AGE]] &lt;= 25, "0-25 Years", PropertySet[[#This Row],[AGE]] &lt;= 50, "26-50 Years", PropertySet[[#This Row],[AGE]]&lt;=75, "51-75 Years", PropertySet[[#This Row],[AGE]]&lt;=100, "76-100 Years", PropertySet[[#This Row],[AGE]]&gt;100, "100+ Years"))</f>
        <v>26-50 Years</v>
      </c>
      <c r="V7452" t="str" cm="1">
        <f t="array" ref="V74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52" s="12" t="s">
        <v>33</v>
      </c>
      <c r="X7452" t="s">
        <v>213</v>
      </c>
    </row>
    <row r="7453" spans="1:24" x14ac:dyDescent="0.3">
      <c r="A7453" t="s">
        <v>7300</v>
      </c>
      <c r="B7453" t="s">
        <v>211</v>
      </c>
      <c r="C7453" t="s">
        <v>30</v>
      </c>
      <c r="D7453" t="s">
        <v>212</v>
      </c>
      <c r="E7453">
        <v>1965</v>
      </c>
      <c r="F7453">
        <v>1105</v>
      </c>
      <c r="G7453" t="s">
        <v>6</v>
      </c>
      <c r="H7453" t="s">
        <v>213</v>
      </c>
      <c r="I7453" t="s">
        <v>7453</v>
      </c>
      <c r="J7453" t="s">
        <v>4724</v>
      </c>
      <c r="K7453">
        <v>10314</v>
      </c>
      <c r="L7453" s="25">
        <v>510000</v>
      </c>
      <c r="M7453" s="13">
        <v>45197</v>
      </c>
      <c r="N7453" s="1">
        <v>1</v>
      </c>
      <c r="P7453" s="1">
        <v>1</v>
      </c>
      <c r="S7453">
        <v>2015</v>
      </c>
      <c r="T7453" s="29">
        <f>IF(TRIM(PropertySet[[#This Row],[YEAR BUILT]])="", "N/A", 2023-PropertySet[[#This Row],[YEAR BUILT]])</f>
        <v>8</v>
      </c>
      <c r="U7453" t="str" cm="1">
        <f t="array" ref="U7453">IF(PropertySet[[#This Row],[AGE]] = "N/A", "N/A", _xlfn.IFS(PropertySet[[#This Row],[AGE]] &lt;= 25, "0-25 Years", PropertySet[[#This Row],[AGE]] &lt;= 50, "26-50 Years", PropertySet[[#This Row],[AGE]]&lt;=75, "51-75 Years", PropertySet[[#This Row],[AGE]]&lt;=100, "76-100 Years", PropertySet[[#This Row],[AGE]]&gt;100, "100+ Years"))</f>
        <v>0-25 Years</v>
      </c>
      <c r="V7453" t="str" cm="1">
        <f t="array" ref="V74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453" s="12" t="s">
        <v>33</v>
      </c>
      <c r="X7453" t="s">
        <v>213</v>
      </c>
    </row>
    <row r="7454" spans="1:24" x14ac:dyDescent="0.3">
      <c r="A7454" t="s">
        <v>7300</v>
      </c>
      <c r="B7454" t="s">
        <v>211</v>
      </c>
      <c r="C7454" t="s">
        <v>30</v>
      </c>
      <c r="D7454" t="s">
        <v>212</v>
      </c>
      <c r="E7454">
        <v>1965</v>
      </c>
      <c r="F7454">
        <v>1107</v>
      </c>
      <c r="G7454" t="s">
        <v>6</v>
      </c>
      <c r="H7454" t="s">
        <v>213</v>
      </c>
      <c r="I7454" t="s">
        <v>7454</v>
      </c>
      <c r="J7454" t="s">
        <v>4716</v>
      </c>
      <c r="K7454">
        <v>10314</v>
      </c>
      <c r="L7454" s="25">
        <v>525000</v>
      </c>
      <c r="M7454" s="13">
        <v>45008</v>
      </c>
      <c r="N7454" s="1">
        <v>1</v>
      </c>
      <c r="P7454" s="1">
        <v>1</v>
      </c>
      <c r="S7454">
        <v>2015</v>
      </c>
      <c r="T7454" s="29">
        <f>IF(TRIM(PropertySet[[#This Row],[YEAR BUILT]])="", "N/A", 2023-PropertySet[[#This Row],[YEAR BUILT]])</f>
        <v>8</v>
      </c>
      <c r="U7454" t="str" cm="1">
        <f t="array" ref="U7454">IF(PropertySet[[#This Row],[AGE]] = "N/A", "N/A", _xlfn.IFS(PropertySet[[#This Row],[AGE]] &lt;= 25, "0-25 Years", PropertySet[[#This Row],[AGE]] &lt;= 50, "26-50 Years", PropertySet[[#This Row],[AGE]]&lt;=75, "51-75 Years", PropertySet[[#This Row],[AGE]]&lt;=100, "76-100 Years", PropertySet[[#This Row],[AGE]]&gt;100, "100+ Years"))</f>
        <v>0-25 Years</v>
      </c>
      <c r="V7454" t="str" cm="1">
        <f t="array" ref="V74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454" s="12" t="s">
        <v>33</v>
      </c>
      <c r="X7454" t="s">
        <v>213</v>
      </c>
    </row>
    <row r="7455" spans="1:24" x14ac:dyDescent="0.3">
      <c r="A7455" t="s">
        <v>7300</v>
      </c>
      <c r="B7455" t="s">
        <v>211</v>
      </c>
      <c r="C7455" t="s">
        <v>30</v>
      </c>
      <c r="D7455" t="s">
        <v>212</v>
      </c>
      <c r="E7455">
        <v>1965</v>
      </c>
      <c r="F7455">
        <v>1113</v>
      </c>
      <c r="G7455" t="s">
        <v>6</v>
      </c>
      <c r="H7455" t="s">
        <v>213</v>
      </c>
      <c r="I7455" t="s">
        <v>7455</v>
      </c>
      <c r="J7455" t="s">
        <v>237</v>
      </c>
      <c r="K7455">
        <v>10314</v>
      </c>
      <c r="L7455" s="25">
        <v>504000</v>
      </c>
      <c r="M7455" s="13">
        <v>45077</v>
      </c>
      <c r="N7455" s="1">
        <v>1</v>
      </c>
      <c r="P7455" s="1">
        <v>1</v>
      </c>
      <c r="S7455">
        <v>2015</v>
      </c>
      <c r="T7455" s="29">
        <f>IF(TRIM(PropertySet[[#This Row],[YEAR BUILT]])="", "N/A", 2023-PropertySet[[#This Row],[YEAR BUILT]])</f>
        <v>8</v>
      </c>
      <c r="U7455" t="str" cm="1">
        <f t="array" ref="U7455">IF(PropertySet[[#This Row],[AGE]] = "N/A", "N/A", _xlfn.IFS(PropertySet[[#This Row],[AGE]] &lt;= 25, "0-25 Years", PropertySet[[#This Row],[AGE]] &lt;= 50, "26-50 Years", PropertySet[[#This Row],[AGE]]&lt;=75, "51-75 Years", PropertySet[[#This Row],[AGE]]&lt;=100, "76-100 Years", PropertySet[[#This Row],[AGE]]&gt;100, "100+ Years"))</f>
        <v>0-25 Years</v>
      </c>
      <c r="V7455" t="str" cm="1">
        <f t="array" ref="V74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455" s="12" t="s">
        <v>33</v>
      </c>
      <c r="X7455" t="s">
        <v>213</v>
      </c>
    </row>
    <row r="7456" spans="1:24" x14ac:dyDescent="0.3">
      <c r="A7456" t="s">
        <v>7300</v>
      </c>
      <c r="B7456" t="s">
        <v>211</v>
      </c>
      <c r="C7456" t="s">
        <v>30</v>
      </c>
      <c r="D7456" t="s">
        <v>212</v>
      </c>
      <c r="E7456">
        <v>1965</v>
      </c>
      <c r="F7456">
        <v>1114</v>
      </c>
      <c r="G7456" t="s">
        <v>6</v>
      </c>
      <c r="H7456" t="s">
        <v>213</v>
      </c>
      <c r="I7456" t="s">
        <v>7456</v>
      </c>
      <c r="J7456" t="s">
        <v>1298</v>
      </c>
      <c r="K7456">
        <v>10314</v>
      </c>
      <c r="L7456" s="25">
        <v>385000</v>
      </c>
      <c r="M7456" s="13">
        <v>45153</v>
      </c>
      <c r="N7456" s="1">
        <v>1</v>
      </c>
      <c r="P7456" s="1">
        <v>1</v>
      </c>
      <c r="S7456">
        <v>2015</v>
      </c>
      <c r="T7456" s="29">
        <f>IF(TRIM(PropertySet[[#This Row],[YEAR BUILT]])="", "N/A", 2023-PropertySet[[#This Row],[YEAR BUILT]])</f>
        <v>8</v>
      </c>
      <c r="U7456" t="str" cm="1">
        <f t="array" ref="U7456">IF(PropertySet[[#This Row],[AGE]] = "N/A", "N/A", _xlfn.IFS(PropertySet[[#This Row],[AGE]] &lt;= 25, "0-25 Years", PropertySet[[#This Row],[AGE]] &lt;= 50, "26-50 Years", PropertySet[[#This Row],[AGE]]&lt;=75, "51-75 Years", PropertySet[[#This Row],[AGE]]&lt;=100, "76-100 Years", PropertySet[[#This Row],[AGE]]&gt;100, "100+ Years"))</f>
        <v>0-25 Years</v>
      </c>
      <c r="V7456" t="str" cm="1">
        <f t="array" ref="V74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456" s="12" t="s">
        <v>33</v>
      </c>
      <c r="X7456" t="s">
        <v>213</v>
      </c>
    </row>
    <row r="7457" spans="1:24" x14ac:dyDescent="0.3">
      <c r="A7457" t="s">
        <v>7300</v>
      </c>
      <c r="B7457" t="s">
        <v>211</v>
      </c>
      <c r="C7457" t="s">
        <v>30</v>
      </c>
      <c r="D7457" t="s">
        <v>212</v>
      </c>
      <c r="E7457">
        <v>2089</v>
      </c>
      <c r="F7457">
        <v>1002</v>
      </c>
      <c r="G7457" t="s">
        <v>6</v>
      </c>
      <c r="H7457" t="s">
        <v>213</v>
      </c>
      <c r="I7457" t="s">
        <v>7457</v>
      </c>
      <c r="J7457" t="s">
        <v>7458</v>
      </c>
      <c r="K7457">
        <v>10314</v>
      </c>
      <c r="L7457" s="25">
        <v>0</v>
      </c>
      <c r="M7457" s="13">
        <v>45223</v>
      </c>
      <c r="N7457" s="1">
        <v>1</v>
      </c>
      <c r="P7457" s="1">
        <v>1</v>
      </c>
      <c r="S7457">
        <v>1980</v>
      </c>
      <c r="T7457" s="29">
        <f>IF(TRIM(PropertySet[[#This Row],[YEAR BUILT]])="", "N/A", 2023-PropertySet[[#This Row],[YEAR BUILT]])</f>
        <v>43</v>
      </c>
      <c r="U7457" t="str" cm="1">
        <f t="array" ref="U7457">IF(PropertySet[[#This Row],[AGE]] = "N/A", "N/A", _xlfn.IFS(PropertySet[[#This Row],[AGE]] &lt;= 25, "0-25 Years", PropertySet[[#This Row],[AGE]] &lt;= 50, "26-50 Years", PropertySet[[#This Row],[AGE]]&lt;=75, "51-75 Years", PropertySet[[#This Row],[AGE]]&lt;=100, "76-100 Years", PropertySet[[#This Row],[AGE]]&gt;100, "100+ Years"))</f>
        <v>26-50 Years</v>
      </c>
      <c r="V7457" t="str" cm="1">
        <f t="array" ref="V74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57" s="12" t="s">
        <v>33</v>
      </c>
      <c r="X7457" t="s">
        <v>213</v>
      </c>
    </row>
    <row r="7458" spans="1:24" x14ac:dyDescent="0.3">
      <c r="A7458" t="s">
        <v>7300</v>
      </c>
      <c r="B7458" t="s">
        <v>211</v>
      </c>
      <c r="C7458" t="s">
        <v>30</v>
      </c>
      <c r="D7458" t="s">
        <v>212</v>
      </c>
      <c r="E7458">
        <v>2089</v>
      </c>
      <c r="F7458">
        <v>1012</v>
      </c>
      <c r="G7458" t="s">
        <v>6</v>
      </c>
      <c r="H7458" t="s">
        <v>213</v>
      </c>
      <c r="I7458" t="s">
        <v>7459</v>
      </c>
      <c r="J7458" t="s">
        <v>6</v>
      </c>
      <c r="K7458">
        <v>10314</v>
      </c>
      <c r="L7458" s="25">
        <v>0</v>
      </c>
      <c r="M7458" s="13">
        <v>44939</v>
      </c>
      <c r="N7458" s="1">
        <v>1</v>
      </c>
      <c r="P7458" s="1">
        <v>1</v>
      </c>
      <c r="S7458">
        <v>1980</v>
      </c>
      <c r="T7458" s="29">
        <f>IF(TRIM(PropertySet[[#This Row],[YEAR BUILT]])="", "N/A", 2023-PropertySet[[#This Row],[YEAR BUILT]])</f>
        <v>43</v>
      </c>
      <c r="U7458" t="str" cm="1">
        <f t="array" ref="U7458">IF(PropertySet[[#This Row],[AGE]] = "N/A", "N/A", _xlfn.IFS(PropertySet[[#This Row],[AGE]] &lt;= 25, "0-25 Years", PropertySet[[#This Row],[AGE]] &lt;= 50, "26-50 Years", PropertySet[[#This Row],[AGE]]&lt;=75, "51-75 Years", PropertySet[[#This Row],[AGE]]&lt;=100, "76-100 Years", PropertySet[[#This Row],[AGE]]&gt;100, "100+ Years"))</f>
        <v>26-50 Years</v>
      </c>
      <c r="V7458" t="str" cm="1">
        <f t="array" ref="V74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58" s="12" t="s">
        <v>33</v>
      </c>
      <c r="X7458" t="s">
        <v>213</v>
      </c>
    </row>
    <row r="7459" spans="1:24" x14ac:dyDescent="0.3">
      <c r="A7459" t="s">
        <v>7300</v>
      </c>
      <c r="B7459" t="s">
        <v>211</v>
      </c>
      <c r="C7459" t="s">
        <v>30</v>
      </c>
      <c r="D7459" t="s">
        <v>71</v>
      </c>
      <c r="E7459">
        <v>749</v>
      </c>
      <c r="F7459">
        <v>31</v>
      </c>
      <c r="G7459" t="s">
        <v>6</v>
      </c>
      <c r="H7459" t="s">
        <v>72</v>
      </c>
      <c r="I7459" t="s">
        <v>7460</v>
      </c>
      <c r="J7459" t="s">
        <v>6</v>
      </c>
      <c r="K7459">
        <v>10314</v>
      </c>
      <c r="L7459" s="25">
        <v>0</v>
      </c>
      <c r="M7459" s="13">
        <v>45048</v>
      </c>
      <c r="N7459" s="1">
        <v>0</v>
      </c>
      <c r="O7459" s="1">
        <v>0</v>
      </c>
      <c r="P7459" s="1">
        <v>0</v>
      </c>
      <c r="Q7459" s="1">
        <v>1000</v>
      </c>
      <c r="R7459" s="1">
        <v>0</v>
      </c>
      <c r="S7459" t="s">
        <v>7614</v>
      </c>
      <c r="T7459" s="29" t="str">
        <f>IF(TRIM(PropertySet[[#This Row],[YEAR BUILT]])="", "N/A", 2023-PropertySet[[#This Row],[YEAR BUILT]])</f>
        <v>N/A</v>
      </c>
      <c r="U7459" t="str" cm="1">
        <f t="array" ref="U7459">IF(PropertySet[[#This Row],[AGE]] = "N/A", "N/A", _xlfn.IFS(PropertySet[[#This Row],[AGE]] &lt;= 25, "0-25 Years", PropertySet[[#This Row],[AGE]] &lt;= 50, "26-50 Years", PropertySet[[#This Row],[AGE]]&lt;=75, "51-75 Years", PropertySet[[#This Row],[AGE]]&lt;=100, "76-100 Years", PropertySet[[#This Row],[AGE]]&gt;100, "100+ Years"))</f>
        <v>N/A</v>
      </c>
      <c r="V7459" t="str" cm="1">
        <f t="array" ref="V74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7459" s="12" t="s">
        <v>33</v>
      </c>
      <c r="X7459" t="s">
        <v>72</v>
      </c>
    </row>
    <row r="7460" spans="1:24" x14ac:dyDescent="0.3">
      <c r="A7460" t="s">
        <v>7300</v>
      </c>
      <c r="B7460" t="s">
        <v>211</v>
      </c>
      <c r="C7460" t="s">
        <v>30</v>
      </c>
      <c r="D7460" t="s">
        <v>71</v>
      </c>
      <c r="E7460">
        <v>749</v>
      </c>
      <c r="F7460">
        <v>131</v>
      </c>
      <c r="G7460" t="s">
        <v>6</v>
      </c>
      <c r="H7460" t="s">
        <v>72</v>
      </c>
      <c r="I7460" t="s">
        <v>7460</v>
      </c>
      <c r="J7460" t="s">
        <v>6</v>
      </c>
      <c r="K7460">
        <v>10314</v>
      </c>
      <c r="L7460" s="25">
        <v>0</v>
      </c>
      <c r="M7460" s="13">
        <v>45048</v>
      </c>
      <c r="N7460" s="1">
        <v>0</v>
      </c>
      <c r="O7460" s="1">
        <v>0</v>
      </c>
      <c r="P7460" s="1">
        <v>0</v>
      </c>
      <c r="Q7460" s="1">
        <v>1000</v>
      </c>
      <c r="R7460" s="1">
        <v>0</v>
      </c>
      <c r="S7460" t="s">
        <v>7614</v>
      </c>
      <c r="T7460" s="29" t="str">
        <f>IF(TRIM(PropertySet[[#This Row],[YEAR BUILT]])="", "N/A", 2023-PropertySet[[#This Row],[YEAR BUILT]])</f>
        <v>N/A</v>
      </c>
      <c r="U7460" t="str" cm="1">
        <f t="array" ref="U7460">IF(PropertySet[[#This Row],[AGE]] = "N/A", "N/A", _xlfn.IFS(PropertySet[[#This Row],[AGE]] &lt;= 25, "0-25 Years", PropertySet[[#This Row],[AGE]] &lt;= 50, "26-50 Years", PropertySet[[#This Row],[AGE]]&lt;=75, "51-75 Years", PropertySet[[#This Row],[AGE]]&lt;=100, "76-100 Years", PropertySet[[#This Row],[AGE]]&gt;100, "100+ Years"))</f>
        <v>N/A</v>
      </c>
      <c r="V7460" t="str" cm="1">
        <f t="array" ref="V74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7460" s="12" t="s">
        <v>33</v>
      </c>
      <c r="X7460" t="s">
        <v>72</v>
      </c>
    </row>
    <row r="7461" spans="1:24" x14ac:dyDescent="0.3">
      <c r="A7461" t="s">
        <v>7300</v>
      </c>
      <c r="B7461" t="s">
        <v>211</v>
      </c>
      <c r="C7461" t="s">
        <v>30</v>
      </c>
      <c r="D7461" t="s">
        <v>71</v>
      </c>
      <c r="E7461">
        <v>827</v>
      </c>
      <c r="F7461">
        <v>6</v>
      </c>
      <c r="G7461" t="s">
        <v>6</v>
      </c>
      <c r="H7461" t="s">
        <v>72</v>
      </c>
      <c r="I7461" t="s">
        <v>7461</v>
      </c>
      <c r="J7461" t="s">
        <v>6</v>
      </c>
      <c r="K7461">
        <v>10314</v>
      </c>
      <c r="L7461" s="25">
        <v>0</v>
      </c>
      <c r="M7461" s="13">
        <v>45236</v>
      </c>
      <c r="N7461" s="1">
        <v>0</v>
      </c>
      <c r="O7461" s="1">
        <v>0</v>
      </c>
      <c r="P7461" s="1">
        <v>0</v>
      </c>
      <c r="Q7461" s="1">
        <v>457</v>
      </c>
      <c r="R7461" s="1">
        <v>0</v>
      </c>
      <c r="S7461" t="s">
        <v>7614</v>
      </c>
      <c r="T7461" s="29" t="str">
        <f>IF(TRIM(PropertySet[[#This Row],[YEAR BUILT]])="", "N/A", 2023-PropertySet[[#This Row],[YEAR BUILT]])</f>
        <v>N/A</v>
      </c>
      <c r="U7461" t="str" cm="1">
        <f t="array" ref="U7461">IF(PropertySet[[#This Row],[AGE]] = "N/A", "N/A", _xlfn.IFS(PropertySet[[#This Row],[AGE]] &lt;= 25, "0-25 Years", PropertySet[[#This Row],[AGE]] &lt;= 50, "26-50 Years", PropertySet[[#This Row],[AGE]]&lt;=75, "51-75 Years", PropertySet[[#This Row],[AGE]]&lt;=100, "76-100 Years", PropertySet[[#This Row],[AGE]]&gt;100, "100+ Years"))</f>
        <v>N/A</v>
      </c>
      <c r="V7461" t="str" cm="1">
        <f t="array" ref="V74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N/A</v>
      </c>
      <c r="W7461" s="12" t="s">
        <v>33</v>
      </c>
      <c r="X7461" t="s">
        <v>72</v>
      </c>
    </row>
    <row r="7462" spans="1:24" x14ac:dyDescent="0.3">
      <c r="A7462" t="s">
        <v>7300</v>
      </c>
      <c r="B7462" t="s">
        <v>211</v>
      </c>
      <c r="C7462" t="s">
        <v>30</v>
      </c>
      <c r="D7462">
        <v>1</v>
      </c>
      <c r="E7462">
        <v>823</v>
      </c>
      <c r="F7462">
        <v>56</v>
      </c>
      <c r="G7462" t="s">
        <v>6</v>
      </c>
      <c r="H7462" t="s">
        <v>895</v>
      </c>
      <c r="I7462" t="s">
        <v>7462</v>
      </c>
      <c r="J7462" t="s">
        <v>6</v>
      </c>
      <c r="K7462">
        <v>10314</v>
      </c>
      <c r="L7462" s="25">
        <v>0</v>
      </c>
      <c r="M7462" s="13">
        <v>45169</v>
      </c>
      <c r="N7462" s="1">
        <v>0</v>
      </c>
      <c r="O7462" s="1">
        <v>0</v>
      </c>
      <c r="P7462" s="1">
        <v>0</v>
      </c>
      <c r="Q7462" s="1">
        <v>6000</v>
      </c>
      <c r="R7462" s="1">
        <v>0</v>
      </c>
      <c r="S7462">
        <v>1950</v>
      </c>
      <c r="T7462" s="29">
        <f>IF(TRIM(PropertySet[[#This Row],[YEAR BUILT]])="", "N/A", 2023-PropertySet[[#This Row],[YEAR BUILT]])</f>
        <v>73</v>
      </c>
      <c r="U7462" t="str" cm="1">
        <f t="array" ref="U7462">IF(PropertySet[[#This Row],[AGE]] = "N/A", "N/A", _xlfn.IFS(PropertySet[[#This Row],[AGE]] &lt;= 25, "0-25 Years", PropertySet[[#This Row],[AGE]] &lt;= 50, "26-50 Years", PropertySet[[#This Row],[AGE]]&lt;=75, "51-75 Years", PropertySet[[#This Row],[AGE]]&lt;=100, "76-100 Years", PropertySet[[#This Row],[AGE]]&gt;100, "100+ Years"))</f>
        <v>51-75 Years</v>
      </c>
      <c r="V7462" t="str" cm="1">
        <f t="array" ref="V74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62" s="12" t="s">
        <v>33</v>
      </c>
      <c r="X7462" t="s">
        <v>895</v>
      </c>
    </row>
    <row r="7463" spans="1:24" x14ac:dyDescent="0.3">
      <c r="A7463" t="s">
        <v>7300</v>
      </c>
      <c r="B7463" t="s">
        <v>236</v>
      </c>
      <c r="C7463" t="s">
        <v>30</v>
      </c>
      <c r="D7463" t="s">
        <v>896</v>
      </c>
      <c r="E7463">
        <v>2091</v>
      </c>
      <c r="F7463">
        <v>10</v>
      </c>
      <c r="G7463" t="s">
        <v>6</v>
      </c>
      <c r="H7463" t="s">
        <v>473</v>
      </c>
      <c r="I7463" t="s">
        <v>7463</v>
      </c>
      <c r="J7463" t="s">
        <v>6</v>
      </c>
      <c r="K7463">
        <v>10314</v>
      </c>
      <c r="L7463" s="25">
        <v>1300000</v>
      </c>
      <c r="M7463" s="13">
        <v>45261</v>
      </c>
      <c r="N7463" s="1">
        <v>5</v>
      </c>
      <c r="O7463" s="1">
        <v>0</v>
      </c>
      <c r="P7463" s="1">
        <v>5</v>
      </c>
      <c r="Q7463" s="1">
        <v>8287</v>
      </c>
      <c r="R7463" s="1">
        <v>3660</v>
      </c>
      <c r="S7463">
        <v>1992</v>
      </c>
      <c r="T7463" s="29">
        <f>IF(TRIM(PropertySet[[#This Row],[YEAR BUILT]])="", "N/A", 2023-PropertySet[[#This Row],[YEAR BUILT]])</f>
        <v>31</v>
      </c>
      <c r="U7463" t="str" cm="1">
        <f t="array" ref="U7463">IF(PropertySet[[#This Row],[AGE]] = "N/A", "N/A", _xlfn.IFS(PropertySet[[#This Row],[AGE]] &lt;= 25, "0-25 Years", PropertySet[[#This Row],[AGE]] &lt;= 50, "26-50 Years", PropertySet[[#This Row],[AGE]]&lt;=75, "51-75 Years", PropertySet[[#This Row],[AGE]]&lt;=100, "76-100 Years", PropertySet[[#This Row],[AGE]]&gt;100, "100+ Years"))</f>
        <v>26-50 Years</v>
      </c>
      <c r="V7463" t="str" cm="1">
        <f t="array" ref="V74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63" s="12" t="s">
        <v>240</v>
      </c>
      <c r="X7463" t="s">
        <v>473</v>
      </c>
    </row>
    <row r="7464" spans="1:24" x14ac:dyDescent="0.3">
      <c r="A7464" t="s">
        <v>7300</v>
      </c>
      <c r="B7464" t="s">
        <v>241</v>
      </c>
      <c r="C7464" t="s">
        <v>242</v>
      </c>
      <c r="D7464">
        <v>4</v>
      </c>
      <c r="E7464">
        <v>2099</v>
      </c>
      <c r="F7464">
        <v>27</v>
      </c>
      <c r="G7464" t="s">
        <v>6</v>
      </c>
      <c r="H7464" t="s">
        <v>898</v>
      </c>
      <c r="I7464" t="s">
        <v>7464</v>
      </c>
      <c r="J7464" t="s">
        <v>6</v>
      </c>
      <c r="K7464">
        <v>10314</v>
      </c>
      <c r="L7464" s="25">
        <v>1725000</v>
      </c>
      <c r="M7464" s="13">
        <v>44972</v>
      </c>
      <c r="N7464" s="1">
        <v>0</v>
      </c>
      <c r="O7464" s="1">
        <v>1</v>
      </c>
      <c r="P7464" s="1">
        <v>1</v>
      </c>
      <c r="Q7464" s="1">
        <v>10100</v>
      </c>
      <c r="R7464" s="1">
        <v>2177</v>
      </c>
      <c r="S7464">
        <v>1978</v>
      </c>
      <c r="T7464" s="29">
        <f>IF(TRIM(PropertySet[[#This Row],[YEAR BUILT]])="", "N/A", 2023-PropertySet[[#This Row],[YEAR BUILT]])</f>
        <v>45</v>
      </c>
      <c r="U7464" t="str" cm="1">
        <f t="array" ref="U7464">IF(PropertySet[[#This Row],[AGE]] = "N/A", "N/A", _xlfn.IFS(PropertySet[[#This Row],[AGE]] &lt;= 25, "0-25 Years", PropertySet[[#This Row],[AGE]] &lt;= 50, "26-50 Years", PropertySet[[#This Row],[AGE]]&lt;=75, "51-75 Years", PropertySet[[#This Row],[AGE]]&lt;=100, "76-100 Years", PropertySet[[#This Row],[AGE]]&gt;100, "100+ Years"))</f>
        <v>26-50 Years</v>
      </c>
      <c r="V7464" t="str" cm="1">
        <f t="array" ref="V74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64" s="12" t="s">
        <v>245</v>
      </c>
      <c r="X7464" t="s">
        <v>898</v>
      </c>
    </row>
    <row r="7465" spans="1:24" x14ac:dyDescent="0.3">
      <c r="A7465" t="s">
        <v>7300</v>
      </c>
      <c r="B7465" t="s">
        <v>211</v>
      </c>
      <c r="C7465" t="s">
        <v>242</v>
      </c>
      <c r="D7465">
        <v>4</v>
      </c>
      <c r="E7465">
        <v>824</v>
      </c>
      <c r="F7465">
        <v>66</v>
      </c>
      <c r="G7465" t="s">
        <v>6</v>
      </c>
      <c r="H7465" t="s">
        <v>4004</v>
      </c>
      <c r="I7465" t="s">
        <v>7465</v>
      </c>
      <c r="J7465" t="s">
        <v>6</v>
      </c>
      <c r="K7465">
        <v>10314</v>
      </c>
      <c r="L7465" s="25">
        <v>0</v>
      </c>
      <c r="M7465" s="13">
        <v>45113</v>
      </c>
      <c r="N7465" s="1">
        <v>0</v>
      </c>
      <c r="O7465" s="1">
        <v>1</v>
      </c>
      <c r="P7465" s="1">
        <v>1</v>
      </c>
      <c r="Q7465" s="1">
        <v>4511</v>
      </c>
      <c r="R7465" s="1">
        <v>500</v>
      </c>
      <c r="S7465">
        <v>2000</v>
      </c>
      <c r="T7465" s="29">
        <f>IF(TRIM(PropertySet[[#This Row],[YEAR BUILT]])="", "N/A", 2023-PropertySet[[#This Row],[YEAR BUILT]])</f>
        <v>23</v>
      </c>
      <c r="U7465" t="str" cm="1">
        <f t="array" ref="U7465">IF(PropertySet[[#This Row],[AGE]] = "N/A", "N/A", _xlfn.IFS(PropertySet[[#This Row],[AGE]] &lt;= 25, "0-25 Years", PropertySet[[#This Row],[AGE]] &lt;= 50, "26-50 Years", PropertySet[[#This Row],[AGE]]&lt;=75, "51-75 Years", PropertySet[[#This Row],[AGE]]&lt;=100, "76-100 Years", PropertySet[[#This Row],[AGE]]&gt;100, "100+ Years"))</f>
        <v>0-25 Years</v>
      </c>
      <c r="V7465" t="str" cm="1">
        <f t="array" ref="V74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465" s="12" t="s">
        <v>245</v>
      </c>
      <c r="X7465" t="s">
        <v>4004</v>
      </c>
    </row>
    <row r="7466" spans="1:24" x14ac:dyDescent="0.3">
      <c r="A7466" t="s">
        <v>7300</v>
      </c>
      <c r="B7466" t="s">
        <v>568</v>
      </c>
      <c r="C7466" t="s">
        <v>30</v>
      </c>
      <c r="D7466">
        <v>4</v>
      </c>
      <c r="E7466">
        <v>1965</v>
      </c>
      <c r="F7466">
        <v>1131</v>
      </c>
      <c r="G7466" t="s">
        <v>6</v>
      </c>
      <c r="H7466" t="s">
        <v>4167</v>
      </c>
      <c r="I7466" t="s">
        <v>7466</v>
      </c>
      <c r="J7466" t="s">
        <v>7467</v>
      </c>
      <c r="K7466">
        <v>10314</v>
      </c>
      <c r="L7466" s="25">
        <v>510000</v>
      </c>
      <c r="M7466" s="13">
        <v>45197</v>
      </c>
      <c r="N7466">
        <v>0</v>
      </c>
      <c r="O7466" s="1">
        <v>1</v>
      </c>
      <c r="P7466" s="1">
        <v>1</v>
      </c>
      <c r="S7466">
        <v>2015</v>
      </c>
      <c r="T7466" s="29">
        <f>IF(TRIM(PropertySet[[#This Row],[YEAR BUILT]])="", "N/A", 2023-PropertySet[[#This Row],[YEAR BUILT]])</f>
        <v>8</v>
      </c>
      <c r="U7466" t="str" cm="1">
        <f t="array" ref="U7466">IF(PropertySet[[#This Row],[AGE]] = "N/A", "N/A", _xlfn.IFS(PropertySet[[#This Row],[AGE]] &lt;= 25, "0-25 Years", PropertySet[[#This Row],[AGE]] &lt;= 50, "26-50 Years", PropertySet[[#This Row],[AGE]]&lt;=75, "51-75 Years", PropertySet[[#This Row],[AGE]]&lt;=100, "76-100 Years", PropertySet[[#This Row],[AGE]]&gt;100, "100+ Years"))</f>
        <v>0-25 Years</v>
      </c>
      <c r="V7466" t="str" cm="1">
        <f t="array" ref="V74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466" s="12" t="s">
        <v>245</v>
      </c>
      <c r="X7466" t="s">
        <v>4167</v>
      </c>
    </row>
    <row r="7467" spans="1:24" x14ac:dyDescent="0.3">
      <c r="A7467" t="s">
        <v>7300</v>
      </c>
      <c r="B7467" t="s">
        <v>568</v>
      </c>
      <c r="C7467" t="s">
        <v>30</v>
      </c>
      <c r="D7467">
        <v>4</v>
      </c>
      <c r="E7467">
        <v>1965</v>
      </c>
      <c r="F7467">
        <v>1139</v>
      </c>
      <c r="G7467" t="s">
        <v>6</v>
      </c>
      <c r="H7467" t="s">
        <v>6537</v>
      </c>
      <c r="I7467" t="s">
        <v>7468</v>
      </c>
      <c r="J7467" t="s">
        <v>7469</v>
      </c>
      <c r="K7467">
        <v>10314</v>
      </c>
      <c r="L7467" s="25">
        <v>525000</v>
      </c>
      <c r="M7467" s="13">
        <v>45008</v>
      </c>
      <c r="N7467">
        <v>0</v>
      </c>
      <c r="O7467" s="1">
        <v>1</v>
      </c>
      <c r="P7467" s="1">
        <v>1</v>
      </c>
      <c r="S7467">
        <v>2015</v>
      </c>
      <c r="T7467" s="29">
        <f>IF(TRIM(PropertySet[[#This Row],[YEAR BUILT]])="", "N/A", 2023-PropertySet[[#This Row],[YEAR BUILT]])</f>
        <v>8</v>
      </c>
      <c r="U7467" t="str" cm="1">
        <f t="array" ref="U7467">IF(PropertySet[[#This Row],[AGE]] = "N/A", "N/A", _xlfn.IFS(PropertySet[[#This Row],[AGE]] &lt;= 25, "0-25 Years", PropertySet[[#This Row],[AGE]] &lt;= 50, "26-50 Years", PropertySet[[#This Row],[AGE]]&lt;=75, "51-75 Years", PropertySet[[#This Row],[AGE]]&lt;=100, "76-100 Years", PropertySet[[#This Row],[AGE]]&gt;100, "100+ Years"))</f>
        <v>0-25 Years</v>
      </c>
      <c r="V7467" t="str" cm="1">
        <f t="array" ref="V74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467" s="12" t="s">
        <v>245</v>
      </c>
      <c r="X7467" t="s">
        <v>6537</v>
      </c>
    </row>
    <row r="7468" spans="1:24" x14ac:dyDescent="0.3">
      <c r="A7468" t="s">
        <v>7300</v>
      </c>
      <c r="B7468" t="s">
        <v>568</v>
      </c>
      <c r="C7468" t="s">
        <v>30</v>
      </c>
      <c r="D7468">
        <v>4</v>
      </c>
      <c r="E7468">
        <v>1965</v>
      </c>
      <c r="F7468">
        <v>1146</v>
      </c>
      <c r="G7468" t="s">
        <v>6</v>
      </c>
      <c r="H7468" t="s">
        <v>6537</v>
      </c>
      <c r="I7468" t="s">
        <v>7470</v>
      </c>
      <c r="J7468" t="s">
        <v>4169</v>
      </c>
      <c r="K7468">
        <v>10314</v>
      </c>
      <c r="L7468" s="25">
        <v>385000</v>
      </c>
      <c r="M7468" s="13">
        <v>45153</v>
      </c>
      <c r="N7468">
        <v>0</v>
      </c>
      <c r="O7468" s="1">
        <v>1</v>
      </c>
      <c r="P7468" s="1">
        <v>1</v>
      </c>
      <c r="S7468">
        <v>2015</v>
      </c>
      <c r="T7468" s="29">
        <f>IF(TRIM(PropertySet[[#This Row],[YEAR BUILT]])="", "N/A", 2023-PropertySet[[#This Row],[YEAR BUILT]])</f>
        <v>8</v>
      </c>
      <c r="U7468" t="str" cm="1">
        <f t="array" ref="U7468">IF(PropertySet[[#This Row],[AGE]] = "N/A", "N/A", _xlfn.IFS(PropertySet[[#This Row],[AGE]] &lt;= 25, "0-25 Years", PropertySet[[#This Row],[AGE]] &lt;= 50, "26-50 Years", PropertySet[[#This Row],[AGE]]&lt;=75, "51-75 Years", PropertySet[[#This Row],[AGE]]&lt;=100, "76-100 Years", PropertySet[[#This Row],[AGE]]&gt;100, "100+ Years"))</f>
        <v>0-25 Years</v>
      </c>
      <c r="V7468" t="str" cm="1">
        <f t="array" ref="V74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468" s="12" t="s">
        <v>245</v>
      </c>
      <c r="X7468" t="s">
        <v>6537</v>
      </c>
    </row>
    <row r="7469" spans="1:24" x14ac:dyDescent="0.3">
      <c r="A7469" t="s">
        <v>7300</v>
      </c>
      <c r="B7469" t="s">
        <v>568</v>
      </c>
      <c r="C7469" t="s">
        <v>30</v>
      </c>
      <c r="D7469">
        <v>4</v>
      </c>
      <c r="E7469">
        <v>1965</v>
      </c>
      <c r="F7469">
        <v>1155</v>
      </c>
      <c r="G7469" t="s">
        <v>6</v>
      </c>
      <c r="H7469" t="s">
        <v>6537</v>
      </c>
      <c r="I7469" t="s">
        <v>7471</v>
      </c>
      <c r="J7469" t="s">
        <v>7472</v>
      </c>
      <c r="K7469">
        <v>10314</v>
      </c>
      <c r="L7469" s="25">
        <v>504000</v>
      </c>
      <c r="M7469" s="13">
        <v>45077</v>
      </c>
      <c r="N7469">
        <v>0</v>
      </c>
      <c r="O7469" s="1">
        <v>1</v>
      </c>
      <c r="P7469" s="1">
        <v>1</v>
      </c>
      <c r="S7469">
        <v>2015</v>
      </c>
      <c r="T7469" s="29">
        <f>IF(TRIM(PropertySet[[#This Row],[YEAR BUILT]])="", "N/A", 2023-PropertySet[[#This Row],[YEAR BUILT]])</f>
        <v>8</v>
      </c>
      <c r="U7469" t="str" cm="1">
        <f t="array" ref="U7469">IF(PropertySet[[#This Row],[AGE]] = "N/A", "N/A", _xlfn.IFS(PropertySet[[#This Row],[AGE]] &lt;= 25, "0-25 Years", PropertySet[[#This Row],[AGE]] &lt;= 50, "26-50 Years", PropertySet[[#This Row],[AGE]]&lt;=75, "51-75 Years", PropertySet[[#This Row],[AGE]]&lt;=100, "76-100 Years", PropertySet[[#This Row],[AGE]]&gt;100, "100+ Years"))</f>
        <v>0-25 Years</v>
      </c>
      <c r="V7469" t="str" cm="1">
        <f t="array" ref="V74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469" s="12" t="s">
        <v>245</v>
      </c>
      <c r="X7469" t="s">
        <v>6537</v>
      </c>
    </row>
    <row r="7470" spans="1:24" x14ac:dyDescent="0.3">
      <c r="A7470" t="s">
        <v>7300</v>
      </c>
      <c r="B7470" t="s">
        <v>568</v>
      </c>
      <c r="C7470" t="s">
        <v>30</v>
      </c>
      <c r="D7470">
        <v>4</v>
      </c>
      <c r="E7470">
        <v>1965</v>
      </c>
      <c r="F7470">
        <v>1161</v>
      </c>
      <c r="G7470" t="s">
        <v>6</v>
      </c>
      <c r="H7470" t="s">
        <v>6537</v>
      </c>
      <c r="I7470" t="s">
        <v>7473</v>
      </c>
      <c r="J7470" t="s">
        <v>7474</v>
      </c>
      <c r="K7470">
        <v>10314</v>
      </c>
      <c r="L7470" s="25">
        <v>510000</v>
      </c>
      <c r="M7470" s="13">
        <v>45197</v>
      </c>
      <c r="N7470">
        <v>0</v>
      </c>
      <c r="O7470" s="1">
        <v>1</v>
      </c>
      <c r="P7470" s="1">
        <v>1</v>
      </c>
      <c r="S7470">
        <v>2015</v>
      </c>
      <c r="T7470" s="29">
        <f>IF(TRIM(PropertySet[[#This Row],[YEAR BUILT]])="", "N/A", 2023-PropertySet[[#This Row],[YEAR BUILT]])</f>
        <v>8</v>
      </c>
      <c r="U7470" t="str" cm="1">
        <f t="array" ref="U7470">IF(PropertySet[[#This Row],[AGE]] = "N/A", "N/A", _xlfn.IFS(PropertySet[[#This Row],[AGE]] &lt;= 25, "0-25 Years", PropertySet[[#This Row],[AGE]] &lt;= 50, "26-50 Years", PropertySet[[#This Row],[AGE]]&lt;=75, "51-75 Years", PropertySet[[#This Row],[AGE]]&lt;=100, "76-100 Years", PropertySet[[#This Row],[AGE]]&gt;100, "100+ Years"))</f>
        <v>0-25 Years</v>
      </c>
      <c r="V7470" t="str" cm="1">
        <f t="array" ref="V74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470" s="12" t="s">
        <v>245</v>
      </c>
      <c r="X7470" t="s">
        <v>6537</v>
      </c>
    </row>
    <row r="7471" spans="1:24" x14ac:dyDescent="0.3">
      <c r="A7471" t="s">
        <v>7475</v>
      </c>
      <c r="B7471" t="s">
        <v>29</v>
      </c>
      <c r="C7471" t="s">
        <v>30</v>
      </c>
      <c r="D7471">
        <v>1</v>
      </c>
      <c r="E7471">
        <v>6913</v>
      </c>
      <c r="F7471">
        <v>70</v>
      </c>
      <c r="G7471" t="s">
        <v>6</v>
      </c>
      <c r="H7471" t="s">
        <v>31</v>
      </c>
      <c r="I7471" t="s">
        <v>7476</v>
      </c>
      <c r="J7471" t="s">
        <v>6</v>
      </c>
      <c r="K7471">
        <v>10309</v>
      </c>
      <c r="L7471" s="25">
        <v>810000</v>
      </c>
      <c r="M7471" s="13">
        <v>45162</v>
      </c>
      <c r="N7471" s="1">
        <v>1</v>
      </c>
      <c r="O7471" s="1">
        <v>0</v>
      </c>
      <c r="P7471" s="1">
        <v>1</v>
      </c>
      <c r="Q7471" s="1">
        <v>4000</v>
      </c>
      <c r="R7471" s="1">
        <v>2124</v>
      </c>
      <c r="S7471">
        <v>1970</v>
      </c>
      <c r="T7471" s="29">
        <f>IF(TRIM(PropertySet[[#This Row],[YEAR BUILT]])="", "N/A", 2023-PropertySet[[#This Row],[YEAR BUILT]])</f>
        <v>53</v>
      </c>
      <c r="U7471" t="str" cm="1">
        <f t="array" ref="U7471">IF(PropertySet[[#This Row],[AGE]] = "N/A", "N/A", _xlfn.IFS(PropertySet[[#This Row],[AGE]] &lt;= 25, "0-25 Years", PropertySet[[#This Row],[AGE]] &lt;= 50, "26-50 Years", PropertySet[[#This Row],[AGE]]&lt;=75, "51-75 Years", PropertySet[[#This Row],[AGE]]&lt;=100, "76-100 Years", PropertySet[[#This Row],[AGE]]&gt;100, "100+ Years"))</f>
        <v>51-75 Years</v>
      </c>
      <c r="V7471" t="str" cm="1">
        <f t="array" ref="V74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71" s="12" t="s">
        <v>33</v>
      </c>
      <c r="X7471" t="s">
        <v>31</v>
      </c>
    </row>
    <row r="7472" spans="1:24" x14ac:dyDescent="0.3">
      <c r="A7472" t="s">
        <v>7475</v>
      </c>
      <c r="B7472" t="s">
        <v>29</v>
      </c>
      <c r="C7472" t="s">
        <v>30</v>
      </c>
      <c r="D7472">
        <v>1</v>
      </c>
      <c r="E7472">
        <v>6913</v>
      </c>
      <c r="F7472">
        <v>83</v>
      </c>
      <c r="G7472" t="s">
        <v>6</v>
      </c>
      <c r="H7472" t="s">
        <v>407</v>
      </c>
      <c r="I7472" t="s">
        <v>7477</v>
      </c>
      <c r="J7472" t="s">
        <v>6</v>
      </c>
      <c r="K7472">
        <v>10309</v>
      </c>
      <c r="L7472" s="25">
        <v>995000</v>
      </c>
      <c r="M7472" s="13">
        <v>45189</v>
      </c>
      <c r="N7472" s="1">
        <v>1</v>
      </c>
      <c r="O7472" s="1">
        <v>0</v>
      </c>
      <c r="P7472" s="1">
        <v>1</v>
      </c>
      <c r="Q7472" s="1">
        <v>10000</v>
      </c>
      <c r="R7472" s="1">
        <v>1980</v>
      </c>
      <c r="S7472">
        <v>1976</v>
      </c>
      <c r="T7472" s="29">
        <f>IF(TRIM(PropertySet[[#This Row],[YEAR BUILT]])="", "N/A", 2023-PropertySet[[#This Row],[YEAR BUILT]])</f>
        <v>47</v>
      </c>
      <c r="U7472" t="str" cm="1">
        <f t="array" ref="U7472">IF(PropertySet[[#This Row],[AGE]] = "N/A", "N/A", _xlfn.IFS(PropertySet[[#This Row],[AGE]] &lt;= 25, "0-25 Years", PropertySet[[#This Row],[AGE]] &lt;= 50, "26-50 Years", PropertySet[[#This Row],[AGE]]&lt;=75, "51-75 Years", PropertySet[[#This Row],[AGE]]&lt;=100, "76-100 Years", PropertySet[[#This Row],[AGE]]&gt;100, "100+ Years"))</f>
        <v>26-50 Years</v>
      </c>
      <c r="V7472" t="str" cm="1">
        <f t="array" ref="V74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72" s="12" t="s">
        <v>33</v>
      </c>
      <c r="X7472" t="s">
        <v>407</v>
      </c>
    </row>
    <row r="7473" spans="1:24" x14ac:dyDescent="0.3">
      <c r="A7473" t="s">
        <v>7475</v>
      </c>
      <c r="B7473" t="s">
        <v>29</v>
      </c>
      <c r="C7473" t="s">
        <v>30</v>
      </c>
      <c r="D7473">
        <v>1</v>
      </c>
      <c r="E7473">
        <v>6920</v>
      </c>
      <c r="F7473">
        <v>21</v>
      </c>
      <c r="G7473" t="s">
        <v>6</v>
      </c>
      <c r="H7473" t="s">
        <v>44</v>
      </c>
      <c r="I7473" t="s">
        <v>7478</v>
      </c>
      <c r="J7473" t="s">
        <v>6</v>
      </c>
      <c r="K7473">
        <v>10309</v>
      </c>
      <c r="L7473" s="25">
        <v>620000</v>
      </c>
      <c r="M7473" s="13">
        <v>45198</v>
      </c>
      <c r="N7473" s="1">
        <v>1</v>
      </c>
      <c r="O7473" s="1">
        <v>0</v>
      </c>
      <c r="P7473" s="1">
        <v>1</v>
      </c>
      <c r="Q7473" s="1">
        <v>1900</v>
      </c>
      <c r="R7473" s="1">
        <v>1456</v>
      </c>
      <c r="S7473">
        <v>1986</v>
      </c>
      <c r="T7473" s="29">
        <f>IF(TRIM(PropertySet[[#This Row],[YEAR BUILT]])="", "N/A", 2023-PropertySet[[#This Row],[YEAR BUILT]])</f>
        <v>37</v>
      </c>
      <c r="U7473" t="str" cm="1">
        <f t="array" ref="U7473">IF(PropertySet[[#This Row],[AGE]] = "N/A", "N/A", _xlfn.IFS(PropertySet[[#This Row],[AGE]] &lt;= 25, "0-25 Years", PropertySet[[#This Row],[AGE]] &lt;= 50, "26-50 Years", PropertySet[[#This Row],[AGE]]&lt;=75, "51-75 Years", PropertySet[[#This Row],[AGE]]&lt;=100, "76-100 Years", PropertySet[[#This Row],[AGE]]&gt;100, "100+ Years"))</f>
        <v>26-50 Years</v>
      </c>
      <c r="V7473" t="str" cm="1">
        <f t="array" ref="V74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73" s="12" t="s">
        <v>33</v>
      </c>
      <c r="X7473" t="s">
        <v>44</v>
      </c>
    </row>
    <row r="7474" spans="1:24" x14ac:dyDescent="0.3">
      <c r="A7474" t="s">
        <v>7475</v>
      </c>
      <c r="B7474" t="s">
        <v>29</v>
      </c>
      <c r="C7474" t="s">
        <v>30</v>
      </c>
      <c r="D7474">
        <v>1</v>
      </c>
      <c r="E7474">
        <v>6920</v>
      </c>
      <c r="F7474">
        <v>23</v>
      </c>
      <c r="G7474" t="s">
        <v>6</v>
      </c>
      <c r="H7474" t="s">
        <v>44</v>
      </c>
      <c r="I7474" t="s">
        <v>7479</v>
      </c>
      <c r="J7474" t="s">
        <v>6</v>
      </c>
      <c r="K7474">
        <v>10309</v>
      </c>
      <c r="L7474" s="25">
        <v>577500</v>
      </c>
      <c r="M7474" s="13">
        <v>45026</v>
      </c>
      <c r="N7474" s="1">
        <v>1</v>
      </c>
      <c r="O7474" s="1">
        <v>0</v>
      </c>
      <c r="P7474" s="1">
        <v>1</v>
      </c>
      <c r="Q7474" s="1">
        <v>1880</v>
      </c>
      <c r="R7474" s="1">
        <v>1456</v>
      </c>
      <c r="S7474">
        <v>1986</v>
      </c>
      <c r="T7474" s="29">
        <f>IF(TRIM(PropertySet[[#This Row],[YEAR BUILT]])="", "N/A", 2023-PropertySet[[#This Row],[YEAR BUILT]])</f>
        <v>37</v>
      </c>
      <c r="U7474" t="str" cm="1">
        <f t="array" ref="U7474">IF(PropertySet[[#This Row],[AGE]] = "N/A", "N/A", _xlfn.IFS(PropertySet[[#This Row],[AGE]] &lt;= 25, "0-25 Years", PropertySet[[#This Row],[AGE]] &lt;= 50, "26-50 Years", PropertySet[[#This Row],[AGE]]&lt;=75, "51-75 Years", PropertySet[[#This Row],[AGE]]&lt;=100, "76-100 Years", PropertySet[[#This Row],[AGE]]&gt;100, "100+ Years"))</f>
        <v>26-50 Years</v>
      </c>
      <c r="V7474" t="str" cm="1">
        <f t="array" ref="V74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74" s="12" t="s">
        <v>33</v>
      </c>
      <c r="X7474" t="s">
        <v>44</v>
      </c>
    </row>
    <row r="7475" spans="1:24" x14ac:dyDescent="0.3">
      <c r="A7475" t="s">
        <v>7475</v>
      </c>
      <c r="B7475" t="s">
        <v>29</v>
      </c>
      <c r="C7475" t="s">
        <v>30</v>
      </c>
      <c r="D7475">
        <v>1</v>
      </c>
      <c r="E7475">
        <v>6925</v>
      </c>
      <c r="F7475">
        <v>73</v>
      </c>
      <c r="G7475" t="s">
        <v>6</v>
      </c>
      <c r="H7475" t="s">
        <v>36</v>
      </c>
      <c r="I7475" t="s">
        <v>7480</v>
      </c>
      <c r="J7475" t="s">
        <v>6</v>
      </c>
      <c r="K7475">
        <v>10309</v>
      </c>
      <c r="L7475" s="25">
        <v>669500</v>
      </c>
      <c r="M7475" s="13">
        <v>45140</v>
      </c>
      <c r="N7475" s="1">
        <v>1</v>
      </c>
      <c r="O7475" s="1">
        <v>0</v>
      </c>
      <c r="P7475" s="1">
        <v>1</v>
      </c>
      <c r="Q7475" s="1">
        <v>4200</v>
      </c>
      <c r="R7475" s="1">
        <v>1008</v>
      </c>
      <c r="S7475">
        <v>1965</v>
      </c>
      <c r="T7475" s="29">
        <f>IF(TRIM(PropertySet[[#This Row],[YEAR BUILT]])="", "N/A", 2023-PropertySet[[#This Row],[YEAR BUILT]])</f>
        <v>58</v>
      </c>
      <c r="U7475" t="str" cm="1">
        <f t="array" ref="U7475">IF(PropertySet[[#This Row],[AGE]] = "N/A", "N/A", _xlfn.IFS(PropertySet[[#This Row],[AGE]] &lt;= 25, "0-25 Years", PropertySet[[#This Row],[AGE]] &lt;= 50, "26-50 Years", PropertySet[[#This Row],[AGE]]&lt;=75, "51-75 Years", PropertySet[[#This Row],[AGE]]&lt;=100, "76-100 Years", PropertySet[[#This Row],[AGE]]&gt;100, "100+ Years"))</f>
        <v>51-75 Years</v>
      </c>
      <c r="V7475" t="str" cm="1">
        <f t="array" ref="V74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75" s="12" t="s">
        <v>33</v>
      </c>
      <c r="X7475" t="s">
        <v>36</v>
      </c>
    </row>
    <row r="7476" spans="1:24" x14ac:dyDescent="0.3">
      <c r="A7476" t="s">
        <v>7475</v>
      </c>
      <c r="B7476" t="s">
        <v>29</v>
      </c>
      <c r="C7476" t="s">
        <v>30</v>
      </c>
      <c r="D7476">
        <v>1</v>
      </c>
      <c r="E7476">
        <v>6926</v>
      </c>
      <c r="F7476">
        <v>31</v>
      </c>
      <c r="G7476" t="s">
        <v>6</v>
      </c>
      <c r="H7476" t="s">
        <v>44</v>
      </c>
      <c r="I7476" t="s">
        <v>7481</v>
      </c>
      <c r="J7476" t="s">
        <v>6</v>
      </c>
      <c r="K7476">
        <v>10309</v>
      </c>
      <c r="L7476" s="25">
        <v>665000</v>
      </c>
      <c r="M7476" s="13">
        <v>45084</v>
      </c>
      <c r="N7476" s="1">
        <v>1</v>
      </c>
      <c r="O7476" s="1">
        <v>0</v>
      </c>
      <c r="P7476" s="1">
        <v>1</v>
      </c>
      <c r="Q7476" s="1">
        <v>1900</v>
      </c>
      <c r="R7476" s="1">
        <v>1496</v>
      </c>
      <c r="S7476">
        <v>1985</v>
      </c>
      <c r="T7476" s="29">
        <f>IF(TRIM(PropertySet[[#This Row],[YEAR BUILT]])="", "N/A", 2023-PropertySet[[#This Row],[YEAR BUILT]])</f>
        <v>38</v>
      </c>
      <c r="U7476" t="str" cm="1">
        <f t="array" ref="U7476">IF(PropertySet[[#This Row],[AGE]] = "N/A", "N/A", _xlfn.IFS(PropertySet[[#This Row],[AGE]] &lt;= 25, "0-25 Years", PropertySet[[#This Row],[AGE]] &lt;= 50, "26-50 Years", PropertySet[[#This Row],[AGE]]&lt;=75, "51-75 Years", PropertySet[[#This Row],[AGE]]&lt;=100, "76-100 Years", PropertySet[[#This Row],[AGE]]&gt;100, "100+ Years"))</f>
        <v>26-50 Years</v>
      </c>
      <c r="V7476" t="str" cm="1">
        <f t="array" ref="V74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76" s="12" t="s">
        <v>33</v>
      </c>
      <c r="X7476" t="s">
        <v>44</v>
      </c>
    </row>
    <row r="7477" spans="1:24" x14ac:dyDescent="0.3">
      <c r="A7477" t="s">
        <v>7475</v>
      </c>
      <c r="B7477" t="s">
        <v>29</v>
      </c>
      <c r="C7477" t="s">
        <v>30</v>
      </c>
      <c r="D7477">
        <v>1</v>
      </c>
      <c r="E7477">
        <v>6926</v>
      </c>
      <c r="F7477">
        <v>45</v>
      </c>
      <c r="G7477" t="s">
        <v>6</v>
      </c>
      <c r="H7477" t="s">
        <v>31</v>
      </c>
      <c r="I7477" t="s">
        <v>7482</v>
      </c>
      <c r="J7477" t="s">
        <v>6</v>
      </c>
      <c r="K7477">
        <v>10309</v>
      </c>
      <c r="L7477" s="25">
        <v>0</v>
      </c>
      <c r="M7477" s="13">
        <v>44981</v>
      </c>
      <c r="N7477" s="1">
        <v>1</v>
      </c>
      <c r="O7477" s="1">
        <v>0</v>
      </c>
      <c r="P7477" s="1">
        <v>1</v>
      </c>
      <c r="Q7477" s="1">
        <v>4700</v>
      </c>
      <c r="R7477" s="1">
        <v>2166</v>
      </c>
      <c r="S7477">
        <v>1985</v>
      </c>
      <c r="T7477" s="29">
        <f>IF(TRIM(PropertySet[[#This Row],[YEAR BUILT]])="", "N/A", 2023-PropertySet[[#This Row],[YEAR BUILT]])</f>
        <v>38</v>
      </c>
      <c r="U7477" t="str" cm="1">
        <f t="array" ref="U7477">IF(PropertySet[[#This Row],[AGE]] = "N/A", "N/A", _xlfn.IFS(PropertySet[[#This Row],[AGE]] &lt;= 25, "0-25 Years", PropertySet[[#This Row],[AGE]] &lt;= 50, "26-50 Years", PropertySet[[#This Row],[AGE]]&lt;=75, "51-75 Years", PropertySet[[#This Row],[AGE]]&lt;=100, "76-100 Years", PropertySet[[#This Row],[AGE]]&gt;100, "100+ Years"))</f>
        <v>26-50 Years</v>
      </c>
      <c r="V7477" t="str" cm="1">
        <f t="array" ref="V74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77" s="12" t="s">
        <v>33</v>
      </c>
      <c r="X7477" t="s">
        <v>31</v>
      </c>
    </row>
    <row r="7478" spans="1:24" x14ac:dyDescent="0.3">
      <c r="A7478" t="s">
        <v>7475</v>
      </c>
      <c r="B7478" t="s">
        <v>29</v>
      </c>
      <c r="C7478" t="s">
        <v>30</v>
      </c>
      <c r="D7478">
        <v>1</v>
      </c>
      <c r="E7478">
        <v>6930</v>
      </c>
      <c r="F7478">
        <v>15</v>
      </c>
      <c r="G7478" t="s">
        <v>6</v>
      </c>
      <c r="H7478" t="s">
        <v>36</v>
      </c>
      <c r="I7478" t="s">
        <v>7483</v>
      </c>
      <c r="J7478" t="s">
        <v>6</v>
      </c>
      <c r="K7478">
        <v>10309</v>
      </c>
      <c r="L7478" s="25">
        <v>0</v>
      </c>
      <c r="M7478" s="13">
        <v>44964</v>
      </c>
      <c r="N7478" s="1">
        <v>1</v>
      </c>
      <c r="O7478" s="1">
        <v>0</v>
      </c>
      <c r="P7478" s="1">
        <v>1</v>
      </c>
      <c r="Q7478" s="1">
        <v>3840</v>
      </c>
      <c r="R7478" s="1">
        <v>1092</v>
      </c>
      <c r="S7478">
        <v>1970</v>
      </c>
      <c r="T7478" s="29">
        <f>IF(TRIM(PropertySet[[#This Row],[YEAR BUILT]])="", "N/A", 2023-PropertySet[[#This Row],[YEAR BUILT]])</f>
        <v>53</v>
      </c>
      <c r="U7478" t="str" cm="1">
        <f t="array" ref="U7478">IF(PropertySet[[#This Row],[AGE]] = "N/A", "N/A", _xlfn.IFS(PropertySet[[#This Row],[AGE]] &lt;= 25, "0-25 Years", PropertySet[[#This Row],[AGE]] &lt;= 50, "26-50 Years", PropertySet[[#This Row],[AGE]]&lt;=75, "51-75 Years", PropertySet[[#This Row],[AGE]]&lt;=100, "76-100 Years", PropertySet[[#This Row],[AGE]]&gt;100, "100+ Years"))</f>
        <v>51-75 Years</v>
      </c>
      <c r="V7478" t="str" cm="1">
        <f t="array" ref="V74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78" s="12" t="s">
        <v>33</v>
      </c>
      <c r="X7478" t="s">
        <v>36</v>
      </c>
    </row>
    <row r="7479" spans="1:24" x14ac:dyDescent="0.3">
      <c r="A7479" t="s">
        <v>7475</v>
      </c>
      <c r="B7479" t="s">
        <v>29</v>
      </c>
      <c r="C7479" t="s">
        <v>30</v>
      </c>
      <c r="D7479">
        <v>1</v>
      </c>
      <c r="E7479">
        <v>6930</v>
      </c>
      <c r="F7479">
        <v>16</v>
      </c>
      <c r="G7479" t="s">
        <v>6</v>
      </c>
      <c r="H7479" t="s">
        <v>31</v>
      </c>
      <c r="I7479" t="s">
        <v>7484</v>
      </c>
      <c r="J7479" t="s">
        <v>6</v>
      </c>
      <c r="K7479">
        <v>10309</v>
      </c>
      <c r="L7479" s="25">
        <v>1349000</v>
      </c>
      <c r="M7479" s="13">
        <v>45258</v>
      </c>
      <c r="N7479" s="1">
        <v>1</v>
      </c>
      <c r="O7479" s="1">
        <v>0</v>
      </c>
      <c r="P7479" s="1">
        <v>1</v>
      </c>
      <c r="Q7479" s="1">
        <v>4966</v>
      </c>
      <c r="R7479" s="1">
        <v>3300</v>
      </c>
      <c r="S7479">
        <v>2000</v>
      </c>
      <c r="T7479" s="29">
        <f>IF(TRIM(PropertySet[[#This Row],[YEAR BUILT]])="", "N/A", 2023-PropertySet[[#This Row],[YEAR BUILT]])</f>
        <v>23</v>
      </c>
      <c r="U7479" t="str" cm="1">
        <f t="array" ref="U7479">IF(PropertySet[[#This Row],[AGE]] = "N/A", "N/A", _xlfn.IFS(PropertySet[[#This Row],[AGE]] &lt;= 25, "0-25 Years", PropertySet[[#This Row],[AGE]] &lt;= 50, "26-50 Years", PropertySet[[#This Row],[AGE]]&lt;=75, "51-75 Years", PropertySet[[#This Row],[AGE]]&lt;=100, "76-100 Years", PropertySet[[#This Row],[AGE]]&gt;100, "100+ Years"))</f>
        <v>0-25 Years</v>
      </c>
      <c r="V7479" t="str" cm="1">
        <f t="array" ref="V74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479" s="12" t="s">
        <v>33</v>
      </c>
      <c r="X7479" t="s">
        <v>31</v>
      </c>
    </row>
    <row r="7480" spans="1:24" x14ac:dyDescent="0.3">
      <c r="A7480" t="s">
        <v>7475</v>
      </c>
      <c r="B7480" t="s">
        <v>29</v>
      </c>
      <c r="C7480" t="s">
        <v>30</v>
      </c>
      <c r="D7480">
        <v>1</v>
      </c>
      <c r="E7480">
        <v>6932</v>
      </c>
      <c r="F7480">
        <v>64</v>
      </c>
      <c r="G7480" t="s">
        <v>6</v>
      </c>
      <c r="H7480" t="s">
        <v>36</v>
      </c>
      <c r="I7480" t="s">
        <v>7485</v>
      </c>
      <c r="J7480" t="s">
        <v>6</v>
      </c>
      <c r="K7480">
        <v>10309</v>
      </c>
      <c r="L7480" s="25">
        <v>530000</v>
      </c>
      <c r="M7480" s="13">
        <v>45043</v>
      </c>
      <c r="N7480" s="1">
        <v>1</v>
      </c>
      <c r="O7480" s="1">
        <v>0</v>
      </c>
      <c r="P7480" s="1">
        <v>1</v>
      </c>
      <c r="Q7480" s="1">
        <v>4080</v>
      </c>
      <c r="R7480" s="1">
        <v>1066</v>
      </c>
      <c r="S7480">
        <v>1975</v>
      </c>
      <c r="T7480" s="29">
        <f>IF(TRIM(PropertySet[[#This Row],[YEAR BUILT]])="", "N/A", 2023-PropertySet[[#This Row],[YEAR BUILT]])</f>
        <v>48</v>
      </c>
      <c r="U7480" t="str" cm="1">
        <f t="array" ref="U7480">IF(PropertySet[[#This Row],[AGE]] = "N/A", "N/A", _xlfn.IFS(PropertySet[[#This Row],[AGE]] &lt;= 25, "0-25 Years", PropertySet[[#This Row],[AGE]] &lt;= 50, "26-50 Years", PropertySet[[#This Row],[AGE]]&lt;=75, "51-75 Years", PropertySet[[#This Row],[AGE]]&lt;=100, "76-100 Years", PropertySet[[#This Row],[AGE]]&gt;100, "100+ Years"))</f>
        <v>26-50 Years</v>
      </c>
      <c r="V7480" t="str" cm="1">
        <f t="array" ref="V74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80" s="12" t="s">
        <v>33</v>
      </c>
      <c r="X7480" t="s">
        <v>36</v>
      </c>
    </row>
    <row r="7481" spans="1:24" x14ac:dyDescent="0.3">
      <c r="A7481" t="s">
        <v>7475</v>
      </c>
      <c r="B7481" t="s">
        <v>29</v>
      </c>
      <c r="C7481" t="s">
        <v>30</v>
      </c>
      <c r="D7481">
        <v>1</v>
      </c>
      <c r="E7481">
        <v>6934</v>
      </c>
      <c r="F7481">
        <v>25</v>
      </c>
      <c r="G7481" t="s">
        <v>6</v>
      </c>
      <c r="H7481" t="s">
        <v>31</v>
      </c>
      <c r="I7481" t="s">
        <v>7486</v>
      </c>
      <c r="J7481" t="s">
        <v>6</v>
      </c>
      <c r="K7481">
        <v>10309</v>
      </c>
      <c r="L7481" s="25">
        <v>965000</v>
      </c>
      <c r="M7481" s="13">
        <v>45000</v>
      </c>
      <c r="N7481" s="1">
        <v>1</v>
      </c>
      <c r="O7481" s="1">
        <v>0</v>
      </c>
      <c r="P7481" s="1">
        <v>1</v>
      </c>
      <c r="Q7481" s="1">
        <v>4040</v>
      </c>
      <c r="R7481" s="1">
        <v>2468</v>
      </c>
      <c r="S7481">
        <v>1970</v>
      </c>
      <c r="T7481" s="29">
        <f>IF(TRIM(PropertySet[[#This Row],[YEAR BUILT]])="", "N/A", 2023-PropertySet[[#This Row],[YEAR BUILT]])</f>
        <v>53</v>
      </c>
      <c r="U7481" t="str" cm="1">
        <f t="array" ref="U7481">IF(PropertySet[[#This Row],[AGE]] = "N/A", "N/A", _xlfn.IFS(PropertySet[[#This Row],[AGE]] &lt;= 25, "0-25 Years", PropertySet[[#This Row],[AGE]] &lt;= 50, "26-50 Years", PropertySet[[#This Row],[AGE]]&lt;=75, "51-75 Years", PropertySet[[#This Row],[AGE]]&lt;=100, "76-100 Years", PropertySet[[#This Row],[AGE]]&gt;100, "100+ Years"))</f>
        <v>51-75 Years</v>
      </c>
      <c r="V7481" t="str" cm="1">
        <f t="array" ref="V74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81" s="12" t="s">
        <v>33</v>
      </c>
      <c r="X7481" t="s">
        <v>31</v>
      </c>
    </row>
    <row r="7482" spans="1:24" x14ac:dyDescent="0.3">
      <c r="A7482" t="s">
        <v>7475</v>
      </c>
      <c r="B7482" t="s">
        <v>29</v>
      </c>
      <c r="C7482" t="s">
        <v>30</v>
      </c>
      <c r="D7482">
        <v>1</v>
      </c>
      <c r="E7482">
        <v>6958</v>
      </c>
      <c r="F7482">
        <v>17</v>
      </c>
      <c r="G7482" t="s">
        <v>6</v>
      </c>
      <c r="H7482" t="s">
        <v>44</v>
      </c>
      <c r="I7482" t="s">
        <v>7487</v>
      </c>
      <c r="J7482" t="s">
        <v>6</v>
      </c>
      <c r="K7482">
        <v>10309</v>
      </c>
      <c r="L7482" s="25">
        <v>350000</v>
      </c>
      <c r="M7482" s="13">
        <v>45090</v>
      </c>
      <c r="N7482" s="1">
        <v>1</v>
      </c>
      <c r="O7482" s="1">
        <v>0</v>
      </c>
      <c r="P7482" s="1">
        <v>1</v>
      </c>
      <c r="Q7482" s="1">
        <v>800</v>
      </c>
      <c r="R7482" s="1">
        <v>960</v>
      </c>
      <c r="S7482">
        <v>1987</v>
      </c>
      <c r="T7482" s="29">
        <f>IF(TRIM(PropertySet[[#This Row],[YEAR BUILT]])="", "N/A", 2023-PropertySet[[#This Row],[YEAR BUILT]])</f>
        <v>36</v>
      </c>
      <c r="U7482" t="str" cm="1">
        <f t="array" ref="U7482">IF(PropertySet[[#This Row],[AGE]] = "N/A", "N/A", _xlfn.IFS(PropertySet[[#This Row],[AGE]] &lt;= 25, "0-25 Years", PropertySet[[#This Row],[AGE]] &lt;= 50, "26-50 Years", PropertySet[[#This Row],[AGE]]&lt;=75, "51-75 Years", PropertySet[[#This Row],[AGE]]&lt;=100, "76-100 Years", PropertySet[[#This Row],[AGE]]&gt;100, "100+ Years"))</f>
        <v>26-50 Years</v>
      </c>
      <c r="V7482" t="str" cm="1">
        <f t="array" ref="V74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82" s="12" t="s">
        <v>33</v>
      </c>
      <c r="X7482" t="s">
        <v>44</v>
      </c>
    </row>
    <row r="7483" spans="1:24" x14ac:dyDescent="0.3">
      <c r="A7483" t="s">
        <v>7475</v>
      </c>
      <c r="B7483" t="s">
        <v>29</v>
      </c>
      <c r="C7483" t="s">
        <v>30</v>
      </c>
      <c r="D7483">
        <v>1</v>
      </c>
      <c r="E7483">
        <v>6958</v>
      </c>
      <c r="F7483">
        <v>20</v>
      </c>
      <c r="G7483" t="s">
        <v>6</v>
      </c>
      <c r="H7483" t="s">
        <v>44</v>
      </c>
      <c r="I7483" t="s">
        <v>7488</v>
      </c>
      <c r="J7483" t="s">
        <v>6</v>
      </c>
      <c r="K7483">
        <v>10309</v>
      </c>
      <c r="L7483" s="25">
        <v>580000</v>
      </c>
      <c r="M7483" s="13">
        <v>45251</v>
      </c>
      <c r="N7483" s="1">
        <v>1</v>
      </c>
      <c r="O7483" s="1">
        <v>0</v>
      </c>
      <c r="P7483" s="1">
        <v>1</v>
      </c>
      <c r="Q7483" s="1">
        <v>1680</v>
      </c>
      <c r="R7483" s="1">
        <v>960</v>
      </c>
      <c r="S7483">
        <v>1987</v>
      </c>
      <c r="T7483" s="29">
        <f>IF(TRIM(PropertySet[[#This Row],[YEAR BUILT]])="", "N/A", 2023-PropertySet[[#This Row],[YEAR BUILT]])</f>
        <v>36</v>
      </c>
      <c r="U7483" t="str" cm="1">
        <f t="array" ref="U7483">IF(PropertySet[[#This Row],[AGE]] = "N/A", "N/A", _xlfn.IFS(PropertySet[[#This Row],[AGE]] &lt;= 25, "0-25 Years", PropertySet[[#This Row],[AGE]] &lt;= 50, "26-50 Years", PropertySet[[#This Row],[AGE]]&lt;=75, "51-75 Years", PropertySet[[#This Row],[AGE]]&lt;=100, "76-100 Years", PropertySet[[#This Row],[AGE]]&gt;100, "100+ Years"))</f>
        <v>26-50 Years</v>
      </c>
      <c r="V7483" t="str" cm="1">
        <f t="array" ref="V74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83" s="12" t="s">
        <v>33</v>
      </c>
      <c r="X7483" t="s">
        <v>44</v>
      </c>
    </row>
    <row r="7484" spans="1:24" x14ac:dyDescent="0.3">
      <c r="A7484" t="s">
        <v>7475</v>
      </c>
      <c r="B7484" t="s">
        <v>29</v>
      </c>
      <c r="C7484" t="s">
        <v>30</v>
      </c>
      <c r="D7484">
        <v>1</v>
      </c>
      <c r="E7484">
        <v>6958</v>
      </c>
      <c r="F7484">
        <v>24</v>
      </c>
      <c r="G7484" t="s">
        <v>6</v>
      </c>
      <c r="H7484" t="s">
        <v>44</v>
      </c>
      <c r="I7484" t="s">
        <v>7489</v>
      </c>
      <c r="J7484" t="s">
        <v>6</v>
      </c>
      <c r="K7484">
        <v>10309</v>
      </c>
      <c r="L7484" s="25">
        <v>357000</v>
      </c>
      <c r="M7484" s="13">
        <v>45230</v>
      </c>
      <c r="N7484" s="1">
        <v>1</v>
      </c>
      <c r="O7484" s="1">
        <v>0</v>
      </c>
      <c r="P7484" s="1">
        <v>1</v>
      </c>
      <c r="Q7484" s="1">
        <v>800</v>
      </c>
      <c r="R7484" s="1">
        <v>960</v>
      </c>
      <c r="S7484">
        <v>1987</v>
      </c>
      <c r="T7484" s="29">
        <f>IF(TRIM(PropertySet[[#This Row],[YEAR BUILT]])="", "N/A", 2023-PropertySet[[#This Row],[YEAR BUILT]])</f>
        <v>36</v>
      </c>
      <c r="U7484" t="str" cm="1">
        <f t="array" ref="U7484">IF(PropertySet[[#This Row],[AGE]] = "N/A", "N/A", _xlfn.IFS(PropertySet[[#This Row],[AGE]] &lt;= 25, "0-25 Years", PropertySet[[#This Row],[AGE]] &lt;= 50, "26-50 Years", PropertySet[[#This Row],[AGE]]&lt;=75, "51-75 Years", PropertySet[[#This Row],[AGE]]&lt;=100, "76-100 Years", PropertySet[[#This Row],[AGE]]&gt;100, "100+ Years"))</f>
        <v>26-50 Years</v>
      </c>
      <c r="V7484" t="str" cm="1">
        <f t="array" ref="V74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84" s="12" t="s">
        <v>33</v>
      </c>
      <c r="X7484" t="s">
        <v>44</v>
      </c>
    </row>
    <row r="7485" spans="1:24" x14ac:dyDescent="0.3">
      <c r="A7485" t="s">
        <v>7475</v>
      </c>
      <c r="B7485" t="s">
        <v>29</v>
      </c>
      <c r="C7485" t="s">
        <v>30</v>
      </c>
      <c r="D7485">
        <v>1</v>
      </c>
      <c r="E7485">
        <v>6958</v>
      </c>
      <c r="F7485">
        <v>30</v>
      </c>
      <c r="G7485" t="s">
        <v>6</v>
      </c>
      <c r="H7485" t="s">
        <v>44</v>
      </c>
      <c r="I7485" t="s">
        <v>7490</v>
      </c>
      <c r="J7485" t="s">
        <v>6</v>
      </c>
      <c r="K7485">
        <v>10309</v>
      </c>
      <c r="L7485" s="25">
        <v>430000</v>
      </c>
      <c r="M7485" s="13">
        <v>45128</v>
      </c>
      <c r="N7485" s="1">
        <v>1</v>
      </c>
      <c r="O7485" s="1">
        <v>0</v>
      </c>
      <c r="P7485" s="1">
        <v>1</v>
      </c>
      <c r="Q7485" s="1">
        <v>800</v>
      </c>
      <c r="R7485" s="1">
        <v>960</v>
      </c>
      <c r="S7485">
        <v>1987</v>
      </c>
      <c r="T7485" s="29">
        <f>IF(TRIM(PropertySet[[#This Row],[YEAR BUILT]])="", "N/A", 2023-PropertySet[[#This Row],[YEAR BUILT]])</f>
        <v>36</v>
      </c>
      <c r="U7485" t="str" cm="1">
        <f t="array" ref="U7485">IF(PropertySet[[#This Row],[AGE]] = "N/A", "N/A", _xlfn.IFS(PropertySet[[#This Row],[AGE]] &lt;= 25, "0-25 Years", PropertySet[[#This Row],[AGE]] &lt;= 50, "26-50 Years", PropertySet[[#This Row],[AGE]]&lt;=75, "51-75 Years", PropertySet[[#This Row],[AGE]]&lt;=100, "76-100 Years", PropertySet[[#This Row],[AGE]]&gt;100, "100+ Years"))</f>
        <v>26-50 Years</v>
      </c>
      <c r="V7485" t="str" cm="1">
        <f t="array" ref="V74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85" s="12" t="s">
        <v>33</v>
      </c>
      <c r="X7485" t="s">
        <v>44</v>
      </c>
    </row>
    <row r="7486" spans="1:24" x14ac:dyDescent="0.3">
      <c r="A7486" t="s">
        <v>7475</v>
      </c>
      <c r="B7486" t="s">
        <v>29</v>
      </c>
      <c r="C7486" t="s">
        <v>30</v>
      </c>
      <c r="D7486">
        <v>1</v>
      </c>
      <c r="E7486">
        <v>6958</v>
      </c>
      <c r="F7486">
        <v>34</v>
      </c>
      <c r="G7486" t="s">
        <v>6</v>
      </c>
      <c r="H7486" t="s">
        <v>44</v>
      </c>
      <c r="I7486" t="s">
        <v>7491</v>
      </c>
      <c r="J7486" t="s">
        <v>6</v>
      </c>
      <c r="K7486">
        <v>10309</v>
      </c>
      <c r="L7486" s="25">
        <v>445000</v>
      </c>
      <c r="M7486" s="13">
        <v>44994</v>
      </c>
      <c r="N7486" s="1">
        <v>1</v>
      </c>
      <c r="O7486" s="1">
        <v>0</v>
      </c>
      <c r="P7486" s="1">
        <v>1</v>
      </c>
      <c r="Q7486" s="1">
        <v>800</v>
      </c>
      <c r="R7486" s="1">
        <v>960</v>
      </c>
      <c r="S7486">
        <v>1987</v>
      </c>
      <c r="T7486" s="29">
        <f>IF(TRIM(PropertySet[[#This Row],[YEAR BUILT]])="", "N/A", 2023-PropertySet[[#This Row],[YEAR BUILT]])</f>
        <v>36</v>
      </c>
      <c r="U7486" t="str" cm="1">
        <f t="array" ref="U7486">IF(PropertySet[[#This Row],[AGE]] = "N/A", "N/A", _xlfn.IFS(PropertySet[[#This Row],[AGE]] &lt;= 25, "0-25 Years", PropertySet[[#This Row],[AGE]] &lt;= 50, "26-50 Years", PropertySet[[#This Row],[AGE]]&lt;=75, "51-75 Years", PropertySet[[#This Row],[AGE]]&lt;=100, "76-100 Years", PropertySet[[#This Row],[AGE]]&gt;100, "100+ Years"))</f>
        <v>26-50 Years</v>
      </c>
      <c r="V7486" t="str" cm="1">
        <f t="array" ref="V74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86" s="12" t="s">
        <v>33</v>
      </c>
      <c r="X7486" t="s">
        <v>44</v>
      </c>
    </row>
    <row r="7487" spans="1:24" x14ac:dyDescent="0.3">
      <c r="A7487" t="s">
        <v>7475</v>
      </c>
      <c r="B7487" t="s">
        <v>29</v>
      </c>
      <c r="C7487" t="s">
        <v>30</v>
      </c>
      <c r="D7487">
        <v>1</v>
      </c>
      <c r="E7487">
        <v>6958</v>
      </c>
      <c r="F7487">
        <v>42</v>
      </c>
      <c r="G7487" t="s">
        <v>6</v>
      </c>
      <c r="H7487" t="s">
        <v>44</v>
      </c>
      <c r="I7487" t="s">
        <v>7492</v>
      </c>
      <c r="J7487" t="s">
        <v>6</v>
      </c>
      <c r="K7487">
        <v>10309</v>
      </c>
      <c r="L7487" s="25">
        <v>425000</v>
      </c>
      <c r="M7487" s="13">
        <v>45106</v>
      </c>
      <c r="N7487" s="1">
        <v>1</v>
      </c>
      <c r="O7487" s="1">
        <v>0</v>
      </c>
      <c r="P7487" s="1">
        <v>1</v>
      </c>
      <c r="Q7487" s="1">
        <v>800</v>
      </c>
      <c r="R7487" s="1">
        <v>960</v>
      </c>
      <c r="S7487">
        <v>1987</v>
      </c>
      <c r="T7487" s="29">
        <f>IF(TRIM(PropertySet[[#This Row],[YEAR BUILT]])="", "N/A", 2023-PropertySet[[#This Row],[YEAR BUILT]])</f>
        <v>36</v>
      </c>
      <c r="U7487" t="str" cm="1">
        <f t="array" ref="U7487">IF(PropertySet[[#This Row],[AGE]] = "N/A", "N/A", _xlfn.IFS(PropertySet[[#This Row],[AGE]] &lt;= 25, "0-25 Years", PropertySet[[#This Row],[AGE]] &lt;= 50, "26-50 Years", PropertySet[[#This Row],[AGE]]&lt;=75, "51-75 Years", PropertySet[[#This Row],[AGE]]&lt;=100, "76-100 Years", PropertySet[[#This Row],[AGE]]&gt;100, "100+ Years"))</f>
        <v>26-50 Years</v>
      </c>
      <c r="V7487" t="str" cm="1">
        <f t="array" ref="V74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87" s="12" t="s">
        <v>33</v>
      </c>
      <c r="X7487" t="s">
        <v>44</v>
      </c>
    </row>
    <row r="7488" spans="1:24" x14ac:dyDescent="0.3">
      <c r="A7488" t="s">
        <v>7475</v>
      </c>
      <c r="B7488" t="s">
        <v>29</v>
      </c>
      <c r="C7488" t="s">
        <v>30</v>
      </c>
      <c r="D7488">
        <v>1</v>
      </c>
      <c r="E7488">
        <v>6967</v>
      </c>
      <c r="F7488">
        <v>65</v>
      </c>
      <c r="G7488" t="s">
        <v>6</v>
      </c>
      <c r="H7488" t="s">
        <v>44</v>
      </c>
      <c r="I7488" t="s">
        <v>7493</v>
      </c>
      <c r="J7488" t="s">
        <v>6</v>
      </c>
      <c r="K7488">
        <v>10309</v>
      </c>
      <c r="L7488" s="25">
        <v>0</v>
      </c>
      <c r="M7488" s="13">
        <v>45247</v>
      </c>
      <c r="N7488" s="1">
        <v>1</v>
      </c>
      <c r="O7488" s="1">
        <v>0</v>
      </c>
      <c r="P7488" s="1">
        <v>1</v>
      </c>
      <c r="Q7488" s="1">
        <v>2500</v>
      </c>
      <c r="R7488" s="1">
        <v>1440</v>
      </c>
      <c r="S7488">
        <v>1987</v>
      </c>
      <c r="T7488" s="29">
        <f>IF(TRIM(PropertySet[[#This Row],[YEAR BUILT]])="", "N/A", 2023-PropertySet[[#This Row],[YEAR BUILT]])</f>
        <v>36</v>
      </c>
      <c r="U7488" t="str" cm="1">
        <f t="array" ref="U7488">IF(PropertySet[[#This Row],[AGE]] = "N/A", "N/A", _xlfn.IFS(PropertySet[[#This Row],[AGE]] &lt;= 25, "0-25 Years", PropertySet[[#This Row],[AGE]] &lt;= 50, "26-50 Years", PropertySet[[#This Row],[AGE]]&lt;=75, "51-75 Years", PropertySet[[#This Row],[AGE]]&lt;=100, "76-100 Years", PropertySet[[#This Row],[AGE]]&gt;100, "100+ Years"))</f>
        <v>26-50 Years</v>
      </c>
      <c r="V7488" t="str" cm="1">
        <f t="array" ref="V74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88" s="12" t="s">
        <v>33</v>
      </c>
      <c r="X7488" t="s">
        <v>44</v>
      </c>
    </row>
    <row r="7489" spans="1:24" x14ac:dyDescent="0.3">
      <c r="A7489" t="s">
        <v>7475</v>
      </c>
      <c r="B7489" t="s">
        <v>29</v>
      </c>
      <c r="C7489" t="s">
        <v>30</v>
      </c>
      <c r="D7489">
        <v>1</v>
      </c>
      <c r="E7489">
        <v>6967</v>
      </c>
      <c r="F7489">
        <v>73</v>
      </c>
      <c r="G7489" t="s">
        <v>6</v>
      </c>
      <c r="H7489" t="s">
        <v>44</v>
      </c>
      <c r="I7489" t="s">
        <v>7494</v>
      </c>
      <c r="J7489" t="s">
        <v>6</v>
      </c>
      <c r="K7489">
        <v>10309</v>
      </c>
      <c r="L7489" s="25">
        <v>685000</v>
      </c>
      <c r="M7489" s="13">
        <v>45118</v>
      </c>
      <c r="N7489" s="1">
        <v>1</v>
      </c>
      <c r="O7489" s="1">
        <v>0</v>
      </c>
      <c r="P7489" s="1">
        <v>1</v>
      </c>
      <c r="Q7489" s="1">
        <v>2500</v>
      </c>
      <c r="R7489" s="1">
        <v>1440</v>
      </c>
      <c r="S7489">
        <v>1987</v>
      </c>
      <c r="T7489" s="29">
        <f>IF(TRIM(PropertySet[[#This Row],[YEAR BUILT]])="", "N/A", 2023-PropertySet[[#This Row],[YEAR BUILT]])</f>
        <v>36</v>
      </c>
      <c r="U7489" t="str" cm="1">
        <f t="array" ref="U7489">IF(PropertySet[[#This Row],[AGE]] = "N/A", "N/A", _xlfn.IFS(PropertySet[[#This Row],[AGE]] &lt;= 25, "0-25 Years", PropertySet[[#This Row],[AGE]] &lt;= 50, "26-50 Years", PropertySet[[#This Row],[AGE]]&lt;=75, "51-75 Years", PropertySet[[#This Row],[AGE]]&lt;=100, "76-100 Years", PropertySet[[#This Row],[AGE]]&gt;100, "100+ Years"))</f>
        <v>26-50 Years</v>
      </c>
      <c r="V7489" t="str" cm="1">
        <f t="array" ref="V74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89" s="12" t="s">
        <v>33</v>
      </c>
      <c r="X7489" t="s">
        <v>44</v>
      </c>
    </row>
    <row r="7490" spans="1:24" x14ac:dyDescent="0.3">
      <c r="A7490" t="s">
        <v>7475</v>
      </c>
      <c r="B7490" t="s">
        <v>29</v>
      </c>
      <c r="C7490" t="s">
        <v>30</v>
      </c>
      <c r="D7490">
        <v>1</v>
      </c>
      <c r="E7490">
        <v>6968</v>
      </c>
      <c r="F7490">
        <v>7</v>
      </c>
      <c r="G7490" t="s">
        <v>6</v>
      </c>
      <c r="H7490" t="s">
        <v>44</v>
      </c>
      <c r="I7490" t="s">
        <v>7495</v>
      </c>
      <c r="J7490" t="s">
        <v>6</v>
      </c>
      <c r="K7490">
        <v>10309</v>
      </c>
      <c r="L7490" s="25">
        <v>0</v>
      </c>
      <c r="M7490" s="13">
        <v>45232</v>
      </c>
      <c r="N7490" s="1">
        <v>1</v>
      </c>
      <c r="O7490" s="1">
        <v>0</v>
      </c>
      <c r="P7490" s="1">
        <v>1</v>
      </c>
      <c r="Q7490" s="1">
        <v>2549</v>
      </c>
      <c r="R7490" s="1">
        <v>1680</v>
      </c>
      <c r="S7490">
        <v>1998</v>
      </c>
      <c r="T7490" s="29">
        <f>IF(TRIM(PropertySet[[#This Row],[YEAR BUILT]])="", "N/A", 2023-PropertySet[[#This Row],[YEAR BUILT]])</f>
        <v>25</v>
      </c>
      <c r="U7490" t="str" cm="1">
        <f t="array" ref="U7490">IF(PropertySet[[#This Row],[AGE]] = "N/A", "N/A", _xlfn.IFS(PropertySet[[#This Row],[AGE]] &lt;= 25, "0-25 Years", PropertySet[[#This Row],[AGE]] &lt;= 50, "26-50 Years", PropertySet[[#This Row],[AGE]]&lt;=75, "51-75 Years", PropertySet[[#This Row],[AGE]]&lt;=100, "76-100 Years", PropertySet[[#This Row],[AGE]]&gt;100, "100+ Years"))</f>
        <v>0-25 Years</v>
      </c>
      <c r="V7490" t="str" cm="1">
        <f t="array" ref="V74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490" s="12" t="s">
        <v>33</v>
      </c>
      <c r="X7490" t="s">
        <v>44</v>
      </c>
    </row>
    <row r="7491" spans="1:24" x14ac:dyDescent="0.3">
      <c r="A7491" t="s">
        <v>7475</v>
      </c>
      <c r="B7491" t="s">
        <v>29</v>
      </c>
      <c r="C7491" t="s">
        <v>30</v>
      </c>
      <c r="D7491">
        <v>1</v>
      </c>
      <c r="E7491">
        <v>6968</v>
      </c>
      <c r="F7491">
        <v>67</v>
      </c>
      <c r="G7491" t="s">
        <v>6</v>
      </c>
      <c r="H7491" t="s">
        <v>44</v>
      </c>
      <c r="I7491" t="s">
        <v>7496</v>
      </c>
      <c r="J7491" t="s">
        <v>6</v>
      </c>
      <c r="K7491">
        <v>10309</v>
      </c>
      <c r="L7491" s="25">
        <v>0</v>
      </c>
      <c r="M7491" s="13">
        <v>45055</v>
      </c>
      <c r="N7491" s="1">
        <v>1</v>
      </c>
      <c r="O7491" s="1">
        <v>0</v>
      </c>
      <c r="P7491" s="1">
        <v>1</v>
      </c>
      <c r="Q7491" s="1">
        <v>2561</v>
      </c>
      <c r="R7491" s="1">
        <v>1592</v>
      </c>
      <c r="S7491">
        <v>1998</v>
      </c>
      <c r="T7491" s="29">
        <f>IF(TRIM(PropertySet[[#This Row],[YEAR BUILT]])="", "N/A", 2023-PropertySet[[#This Row],[YEAR BUILT]])</f>
        <v>25</v>
      </c>
      <c r="U7491" t="str" cm="1">
        <f t="array" ref="U7491">IF(PropertySet[[#This Row],[AGE]] = "N/A", "N/A", _xlfn.IFS(PropertySet[[#This Row],[AGE]] &lt;= 25, "0-25 Years", PropertySet[[#This Row],[AGE]] &lt;= 50, "26-50 Years", PropertySet[[#This Row],[AGE]]&lt;=75, "51-75 Years", PropertySet[[#This Row],[AGE]]&lt;=100, "76-100 Years", PropertySet[[#This Row],[AGE]]&gt;100, "100+ Years"))</f>
        <v>0-25 Years</v>
      </c>
      <c r="V7491" t="str" cm="1">
        <f t="array" ref="V74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491" s="12" t="s">
        <v>33</v>
      </c>
      <c r="X7491" t="s">
        <v>44</v>
      </c>
    </row>
    <row r="7492" spans="1:24" x14ac:dyDescent="0.3">
      <c r="A7492" t="s">
        <v>7475</v>
      </c>
      <c r="B7492" t="s">
        <v>29</v>
      </c>
      <c r="C7492" t="s">
        <v>30</v>
      </c>
      <c r="D7492">
        <v>1</v>
      </c>
      <c r="E7492">
        <v>6971</v>
      </c>
      <c r="F7492">
        <v>3</v>
      </c>
      <c r="G7492" t="s">
        <v>6</v>
      </c>
      <c r="H7492" t="s">
        <v>36</v>
      </c>
      <c r="I7492" t="s">
        <v>7497</v>
      </c>
      <c r="J7492" t="s">
        <v>6</v>
      </c>
      <c r="K7492">
        <v>10309</v>
      </c>
      <c r="L7492" s="25">
        <v>0</v>
      </c>
      <c r="M7492" s="13">
        <v>44985</v>
      </c>
      <c r="N7492" s="1">
        <v>1</v>
      </c>
      <c r="O7492" s="1">
        <v>0</v>
      </c>
      <c r="P7492" s="1">
        <v>1</v>
      </c>
      <c r="Q7492" s="1">
        <v>4000</v>
      </c>
      <c r="R7492" s="1">
        <v>1196</v>
      </c>
      <c r="S7492">
        <v>1960</v>
      </c>
      <c r="T7492" s="29">
        <f>IF(TRIM(PropertySet[[#This Row],[YEAR BUILT]])="", "N/A", 2023-PropertySet[[#This Row],[YEAR BUILT]])</f>
        <v>63</v>
      </c>
      <c r="U7492" t="str" cm="1">
        <f t="array" ref="U7492">IF(PropertySet[[#This Row],[AGE]] = "N/A", "N/A", _xlfn.IFS(PropertySet[[#This Row],[AGE]] &lt;= 25, "0-25 Years", PropertySet[[#This Row],[AGE]] &lt;= 50, "26-50 Years", PropertySet[[#This Row],[AGE]]&lt;=75, "51-75 Years", PropertySet[[#This Row],[AGE]]&lt;=100, "76-100 Years", PropertySet[[#This Row],[AGE]]&gt;100, "100+ Years"))</f>
        <v>51-75 Years</v>
      </c>
      <c r="V7492" t="str" cm="1">
        <f t="array" ref="V74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92" s="12" t="s">
        <v>33</v>
      </c>
      <c r="X7492" t="s">
        <v>36</v>
      </c>
    </row>
    <row r="7493" spans="1:24" x14ac:dyDescent="0.3">
      <c r="A7493" t="s">
        <v>7475</v>
      </c>
      <c r="B7493" t="s">
        <v>29</v>
      </c>
      <c r="C7493" t="s">
        <v>30</v>
      </c>
      <c r="D7493">
        <v>1</v>
      </c>
      <c r="E7493">
        <v>6971</v>
      </c>
      <c r="F7493">
        <v>12</v>
      </c>
      <c r="G7493" t="s">
        <v>6</v>
      </c>
      <c r="H7493" t="s">
        <v>31</v>
      </c>
      <c r="I7493" t="s">
        <v>7498</v>
      </c>
      <c r="J7493" t="s">
        <v>6</v>
      </c>
      <c r="K7493">
        <v>10309</v>
      </c>
      <c r="L7493" s="25">
        <v>830000</v>
      </c>
      <c r="M7493" s="13">
        <v>45230</v>
      </c>
      <c r="N7493" s="1">
        <v>1</v>
      </c>
      <c r="O7493" s="1">
        <v>0</v>
      </c>
      <c r="P7493" s="1">
        <v>1</v>
      </c>
      <c r="Q7493" s="1">
        <v>4000</v>
      </c>
      <c r="R7493" s="1">
        <v>1632</v>
      </c>
      <c r="S7493">
        <v>1970</v>
      </c>
      <c r="T7493" s="29">
        <f>IF(TRIM(PropertySet[[#This Row],[YEAR BUILT]])="", "N/A", 2023-PropertySet[[#This Row],[YEAR BUILT]])</f>
        <v>53</v>
      </c>
      <c r="U7493" t="str" cm="1">
        <f t="array" ref="U7493">IF(PropertySet[[#This Row],[AGE]] = "N/A", "N/A", _xlfn.IFS(PropertySet[[#This Row],[AGE]] &lt;= 25, "0-25 Years", PropertySet[[#This Row],[AGE]] &lt;= 50, "26-50 Years", PropertySet[[#This Row],[AGE]]&lt;=75, "51-75 Years", PropertySet[[#This Row],[AGE]]&lt;=100, "76-100 Years", PropertySet[[#This Row],[AGE]]&gt;100, "100+ Years"))</f>
        <v>51-75 Years</v>
      </c>
      <c r="V7493" t="str" cm="1">
        <f t="array" ref="V74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93" s="12" t="s">
        <v>33</v>
      </c>
      <c r="X7493" t="s">
        <v>31</v>
      </c>
    </row>
    <row r="7494" spans="1:24" x14ac:dyDescent="0.3">
      <c r="A7494" t="s">
        <v>7475</v>
      </c>
      <c r="B7494" t="s">
        <v>29</v>
      </c>
      <c r="C7494" t="s">
        <v>30</v>
      </c>
      <c r="D7494">
        <v>1</v>
      </c>
      <c r="E7494">
        <v>6971</v>
      </c>
      <c r="F7494">
        <v>28</v>
      </c>
      <c r="G7494" t="s">
        <v>6</v>
      </c>
      <c r="H7494" t="s">
        <v>31</v>
      </c>
      <c r="I7494" t="s">
        <v>7499</v>
      </c>
      <c r="J7494" t="s">
        <v>6</v>
      </c>
      <c r="K7494">
        <v>10309</v>
      </c>
      <c r="L7494" s="25">
        <v>755000</v>
      </c>
      <c r="M7494" s="13">
        <v>45238</v>
      </c>
      <c r="N7494" s="1">
        <v>1</v>
      </c>
      <c r="O7494" s="1">
        <v>0</v>
      </c>
      <c r="P7494" s="1">
        <v>1</v>
      </c>
      <c r="Q7494" s="1">
        <v>4015</v>
      </c>
      <c r="R7494" s="1">
        <v>1632</v>
      </c>
      <c r="S7494">
        <v>1970</v>
      </c>
      <c r="T7494" s="29">
        <f>IF(TRIM(PropertySet[[#This Row],[YEAR BUILT]])="", "N/A", 2023-PropertySet[[#This Row],[YEAR BUILT]])</f>
        <v>53</v>
      </c>
      <c r="U7494" t="str" cm="1">
        <f t="array" ref="U7494">IF(PropertySet[[#This Row],[AGE]] = "N/A", "N/A", _xlfn.IFS(PropertySet[[#This Row],[AGE]] &lt;= 25, "0-25 Years", PropertySet[[#This Row],[AGE]] &lt;= 50, "26-50 Years", PropertySet[[#This Row],[AGE]]&lt;=75, "51-75 Years", PropertySet[[#This Row],[AGE]]&lt;=100, "76-100 Years", PropertySet[[#This Row],[AGE]]&gt;100, "100+ Years"))</f>
        <v>51-75 Years</v>
      </c>
      <c r="V7494" t="str" cm="1">
        <f t="array" ref="V74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51-75 Years</v>
      </c>
      <c r="W7494" s="12" t="s">
        <v>33</v>
      </c>
      <c r="X7494" t="s">
        <v>31</v>
      </c>
    </row>
    <row r="7495" spans="1:24" x14ac:dyDescent="0.3">
      <c r="A7495" t="s">
        <v>7475</v>
      </c>
      <c r="B7495" t="s">
        <v>29</v>
      </c>
      <c r="C7495" t="s">
        <v>30</v>
      </c>
      <c r="D7495">
        <v>1</v>
      </c>
      <c r="E7495">
        <v>6973</v>
      </c>
      <c r="F7495">
        <v>37</v>
      </c>
      <c r="G7495" t="s">
        <v>6</v>
      </c>
      <c r="H7495" t="s">
        <v>31</v>
      </c>
      <c r="I7495" t="s">
        <v>7500</v>
      </c>
      <c r="J7495" t="s">
        <v>6</v>
      </c>
      <c r="K7495">
        <v>10309</v>
      </c>
      <c r="L7495" s="25">
        <v>0</v>
      </c>
      <c r="M7495" s="13">
        <v>45022</v>
      </c>
      <c r="N7495" s="1">
        <v>1</v>
      </c>
      <c r="O7495" s="1">
        <v>0</v>
      </c>
      <c r="P7495" s="1">
        <v>1</v>
      </c>
      <c r="Q7495" s="1">
        <v>12833</v>
      </c>
      <c r="R7495" s="1">
        <v>3200</v>
      </c>
      <c r="S7495">
        <v>1982</v>
      </c>
      <c r="T7495" s="29">
        <f>IF(TRIM(PropertySet[[#This Row],[YEAR BUILT]])="", "N/A", 2023-PropertySet[[#This Row],[YEAR BUILT]])</f>
        <v>41</v>
      </c>
      <c r="U7495" t="str" cm="1">
        <f t="array" ref="U7495">IF(PropertySet[[#This Row],[AGE]] = "N/A", "N/A", _xlfn.IFS(PropertySet[[#This Row],[AGE]] &lt;= 25, "0-25 Years", PropertySet[[#This Row],[AGE]] &lt;= 50, "26-50 Years", PropertySet[[#This Row],[AGE]]&lt;=75, "51-75 Years", PropertySet[[#This Row],[AGE]]&lt;=100, "76-100 Years", PropertySet[[#This Row],[AGE]]&gt;100, "100+ Years"))</f>
        <v>26-50 Years</v>
      </c>
      <c r="V7495" t="str" cm="1">
        <f t="array" ref="V74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95" s="12" t="s">
        <v>33</v>
      </c>
      <c r="X7495" t="s">
        <v>31</v>
      </c>
    </row>
    <row r="7496" spans="1:24" x14ac:dyDescent="0.3">
      <c r="A7496" t="s">
        <v>7475</v>
      </c>
      <c r="B7496" t="s">
        <v>29</v>
      </c>
      <c r="C7496" t="s">
        <v>30</v>
      </c>
      <c r="D7496">
        <v>1</v>
      </c>
      <c r="E7496">
        <v>7014</v>
      </c>
      <c r="F7496">
        <v>1</v>
      </c>
      <c r="G7496" t="s">
        <v>6</v>
      </c>
      <c r="H7496" t="s">
        <v>36</v>
      </c>
      <c r="I7496" t="s">
        <v>7501</v>
      </c>
      <c r="J7496" t="s">
        <v>6</v>
      </c>
      <c r="K7496">
        <v>10309</v>
      </c>
      <c r="L7496" s="25">
        <v>0</v>
      </c>
      <c r="M7496" s="13">
        <v>45188</v>
      </c>
      <c r="N7496" s="1">
        <v>1</v>
      </c>
      <c r="O7496" s="1">
        <v>0</v>
      </c>
      <c r="P7496" s="1">
        <v>1</v>
      </c>
      <c r="Q7496" s="1">
        <v>4386</v>
      </c>
      <c r="R7496" s="1">
        <v>2126</v>
      </c>
      <c r="S7496">
        <v>1980</v>
      </c>
      <c r="T7496" s="29">
        <f>IF(TRIM(PropertySet[[#This Row],[YEAR BUILT]])="", "N/A", 2023-PropertySet[[#This Row],[YEAR BUILT]])</f>
        <v>43</v>
      </c>
      <c r="U7496" t="str" cm="1">
        <f t="array" ref="U7496">IF(PropertySet[[#This Row],[AGE]] = "N/A", "N/A", _xlfn.IFS(PropertySet[[#This Row],[AGE]] &lt;= 25, "0-25 Years", PropertySet[[#This Row],[AGE]] &lt;= 50, "26-50 Years", PropertySet[[#This Row],[AGE]]&lt;=75, "51-75 Years", PropertySet[[#This Row],[AGE]]&lt;=100, "76-100 Years", PropertySet[[#This Row],[AGE]]&gt;100, "100+ Years"))</f>
        <v>26-50 Years</v>
      </c>
      <c r="V7496" t="str" cm="1">
        <f t="array" ref="V74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96" s="12" t="s">
        <v>33</v>
      </c>
      <c r="X7496" t="s">
        <v>36</v>
      </c>
    </row>
    <row r="7497" spans="1:24" x14ac:dyDescent="0.3">
      <c r="A7497" t="s">
        <v>7475</v>
      </c>
      <c r="B7497" t="s">
        <v>29</v>
      </c>
      <c r="C7497" t="s">
        <v>30</v>
      </c>
      <c r="D7497">
        <v>1</v>
      </c>
      <c r="E7497">
        <v>7014</v>
      </c>
      <c r="F7497">
        <v>244</v>
      </c>
      <c r="G7497" t="s">
        <v>6</v>
      </c>
      <c r="H7497" t="s">
        <v>31</v>
      </c>
      <c r="I7497" t="s">
        <v>7502</v>
      </c>
      <c r="J7497" t="s">
        <v>6</v>
      </c>
      <c r="K7497">
        <v>10309</v>
      </c>
      <c r="L7497" s="25">
        <v>701999</v>
      </c>
      <c r="M7497" s="13">
        <v>45160</v>
      </c>
      <c r="N7497" s="1">
        <v>1</v>
      </c>
      <c r="O7497" s="1">
        <v>0</v>
      </c>
      <c r="P7497" s="1">
        <v>1</v>
      </c>
      <c r="Q7497" s="1">
        <v>4676</v>
      </c>
      <c r="R7497" s="1">
        <v>2126</v>
      </c>
      <c r="S7497">
        <v>1980</v>
      </c>
      <c r="T7497" s="29">
        <f>IF(TRIM(PropertySet[[#This Row],[YEAR BUILT]])="", "N/A", 2023-PropertySet[[#This Row],[YEAR BUILT]])</f>
        <v>43</v>
      </c>
      <c r="U7497" t="str" cm="1">
        <f t="array" ref="U7497">IF(PropertySet[[#This Row],[AGE]] = "N/A", "N/A", _xlfn.IFS(PropertySet[[#This Row],[AGE]] &lt;= 25, "0-25 Years", PropertySet[[#This Row],[AGE]] &lt;= 50, "26-50 Years", PropertySet[[#This Row],[AGE]]&lt;=75, "51-75 Years", PropertySet[[#This Row],[AGE]]&lt;=100, "76-100 Years", PropertySet[[#This Row],[AGE]]&gt;100, "100+ Years"))</f>
        <v>26-50 Years</v>
      </c>
      <c r="V7497" t="str" cm="1">
        <f t="array" ref="V74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97" s="12" t="s">
        <v>33</v>
      </c>
      <c r="X7497" t="s">
        <v>31</v>
      </c>
    </row>
    <row r="7498" spans="1:24" x14ac:dyDescent="0.3">
      <c r="A7498" t="s">
        <v>7475</v>
      </c>
      <c r="B7498" t="s">
        <v>29</v>
      </c>
      <c r="C7498" t="s">
        <v>30</v>
      </c>
      <c r="D7498">
        <v>1</v>
      </c>
      <c r="E7498">
        <v>7020</v>
      </c>
      <c r="F7498">
        <v>473</v>
      </c>
      <c r="G7498" t="s">
        <v>6</v>
      </c>
      <c r="H7498" t="s">
        <v>44</v>
      </c>
      <c r="I7498" t="s">
        <v>7503</v>
      </c>
      <c r="J7498" t="s">
        <v>6</v>
      </c>
      <c r="K7498">
        <v>10309</v>
      </c>
      <c r="L7498" s="25">
        <v>755000</v>
      </c>
      <c r="M7498" s="13">
        <v>45104</v>
      </c>
      <c r="N7498" s="1">
        <v>1</v>
      </c>
      <c r="O7498" s="1">
        <v>0</v>
      </c>
      <c r="P7498" s="1">
        <v>1</v>
      </c>
      <c r="Q7498" s="1">
        <v>3300</v>
      </c>
      <c r="R7498" s="1">
        <v>1600</v>
      </c>
      <c r="S7498">
        <v>2001</v>
      </c>
      <c r="T7498" s="29">
        <f>IF(TRIM(PropertySet[[#This Row],[YEAR BUILT]])="", "N/A", 2023-PropertySet[[#This Row],[YEAR BUILT]])</f>
        <v>22</v>
      </c>
      <c r="U7498" t="str" cm="1">
        <f t="array" ref="U7498">IF(PropertySet[[#This Row],[AGE]] = "N/A", "N/A", _xlfn.IFS(PropertySet[[#This Row],[AGE]] &lt;= 25, "0-25 Years", PropertySet[[#This Row],[AGE]] &lt;= 50, "26-50 Years", PropertySet[[#This Row],[AGE]]&lt;=75, "51-75 Years", PropertySet[[#This Row],[AGE]]&lt;=100, "76-100 Years", PropertySet[[#This Row],[AGE]]&gt;100, "100+ Years"))</f>
        <v>0-25 Years</v>
      </c>
      <c r="V7498" t="str" cm="1">
        <f t="array" ref="V74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498" s="12" t="s">
        <v>33</v>
      </c>
      <c r="X7498" t="s">
        <v>44</v>
      </c>
    </row>
    <row r="7499" spans="1:24" x14ac:dyDescent="0.3">
      <c r="A7499" t="s">
        <v>7475</v>
      </c>
      <c r="B7499" t="s">
        <v>29</v>
      </c>
      <c r="C7499" t="s">
        <v>30</v>
      </c>
      <c r="D7499">
        <v>1</v>
      </c>
      <c r="E7499">
        <v>7074</v>
      </c>
      <c r="F7499">
        <v>15</v>
      </c>
      <c r="G7499" t="s">
        <v>6</v>
      </c>
      <c r="H7499" t="s">
        <v>44</v>
      </c>
      <c r="I7499" t="s">
        <v>7504</v>
      </c>
      <c r="J7499" t="s">
        <v>6</v>
      </c>
      <c r="K7499">
        <v>10309</v>
      </c>
      <c r="L7499" s="25">
        <v>0</v>
      </c>
      <c r="M7499" s="13">
        <v>45246</v>
      </c>
      <c r="N7499" s="1">
        <v>1</v>
      </c>
      <c r="O7499" s="1">
        <v>0</v>
      </c>
      <c r="P7499" s="1">
        <v>1</v>
      </c>
      <c r="Q7499" s="1">
        <v>707</v>
      </c>
      <c r="R7499" s="1">
        <v>1900</v>
      </c>
      <c r="S7499">
        <v>1994</v>
      </c>
      <c r="T7499" s="29">
        <f>IF(TRIM(PropertySet[[#This Row],[YEAR BUILT]])="", "N/A", 2023-PropertySet[[#This Row],[YEAR BUILT]])</f>
        <v>29</v>
      </c>
      <c r="U7499" t="str" cm="1">
        <f t="array" ref="U7499">IF(PropertySet[[#This Row],[AGE]] = "N/A", "N/A", _xlfn.IFS(PropertySet[[#This Row],[AGE]] &lt;= 25, "0-25 Years", PropertySet[[#This Row],[AGE]] &lt;= 50, "26-50 Years", PropertySet[[#This Row],[AGE]]&lt;=75, "51-75 Years", PropertySet[[#This Row],[AGE]]&lt;=100, "76-100 Years", PropertySet[[#This Row],[AGE]]&gt;100, "100+ Years"))</f>
        <v>26-50 Years</v>
      </c>
      <c r="V7499" t="str" cm="1">
        <f t="array" ref="V749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499" s="12" t="s">
        <v>33</v>
      </c>
      <c r="X7499" t="s">
        <v>44</v>
      </c>
    </row>
    <row r="7500" spans="1:24" x14ac:dyDescent="0.3">
      <c r="A7500" t="s">
        <v>7475</v>
      </c>
      <c r="B7500" t="s">
        <v>29</v>
      </c>
      <c r="C7500" t="s">
        <v>30</v>
      </c>
      <c r="D7500">
        <v>1</v>
      </c>
      <c r="E7500">
        <v>7074</v>
      </c>
      <c r="F7500">
        <v>21</v>
      </c>
      <c r="G7500" t="s">
        <v>6</v>
      </c>
      <c r="H7500" t="s">
        <v>44</v>
      </c>
      <c r="I7500" t="s">
        <v>7505</v>
      </c>
      <c r="J7500" t="s">
        <v>6</v>
      </c>
      <c r="K7500">
        <v>10309</v>
      </c>
      <c r="L7500" s="25">
        <v>465000</v>
      </c>
      <c r="M7500" s="13">
        <v>45209</v>
      </c>
      <c r="N7500" s="1">
        <v>1</v>
      </c>
      <c r="O7500" s="1">
        <v>0</v>
      </c>
      <c r="P7500" s="1">
        <v>1</v>
      </c>
      <c r="Q7500" s="1">
        <v>707</v>
      </c>
      <c r="R7500" s="1">
        <v>1900</v>
      </c>
      <c r="S7500">
        <v>1994</v>
      </c>
      <c r="T7500" s="29">
        <f>IF(TRIM(PropertySet[[#This Row],[YEAR BUILT]])="", "N/A", 2023-PropertySet[[#This Row],[YEAR BUILT]])</f>
        <v>29</v>
      </c>
      <c r="U7500" t="str" cm="1">
        <f t="array" ref="U7500">IF(PropertySet[[#This Row],[AGE]] = "N/A", "N/A", _xlfn.IFS(PropertySet[[#This Row],[AGE]] &lt;= 25, "0-25 Years", PropertySet[[#This Row],[AGE]] &lt;= 50, "26-50 Years", PropertySet[[#This Row],[AGE]]&lt;=75, "51-75 Years", PropertySet[[#This Row],[AGE]]&lt;=100, "76-100 Years", PropertySet[[#This Row],[AGE]]&gt;100, "100+ Years"))</f>
        <v>26-50 Years</v>
      </c>
      <c r="V7500" t="str" cm="1">
        <f t="array" ref="V750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00" s="12" t="s">
        <v>33</v>
      </c>
      <c r="X7500" t="s">
        <v>44</v>
      </c>
    </row>
    <row r="7501" spans="1:24" x14ac:dyDescent="0.3">
      <c r="A7501" t="s">
        <v>7475</v>
      </c>
      <c r="B7501" t="s">
        <v>29</v>
      </c>
      <c r="C7501" t="s">
        <v>30</v>
      </c>
      <c r="D7501">
        <v>1</v>
      </c>
      <c r="E7501">
        <v>7093</v>
      </c>
      <c r="F7501">
        <v>49</v>
      </c>
      <c r="G7501" t="s">
        <v>6</v>
      </c>
      <c r="H7501" t="s">
        <v>44</v>
      </c>
      <c r="I7501" t="s">
        <v>7506</v>
      </c>
      <c r="J7501" t="s">
        <v>6</v>
      </c>
      <c r="K7501">
        <v>10309</v>
      </c>
      <c r="L7501" s="25">
        <v>668000</v>
      </c>
      <c r="M7501" s="13">
        <v>45009</v>
      </c>
      <c r="N7501" s="1">
        <v>1</v>
      </c>
      <c r="O7501" s="1">
        <v>0</v>
      </c>
      <c r="P7501" s="1">
        <v>1</v>
      </c>
      <c r="Q7501" s="1">
        <v>3115</v>
      </c>
      <c r="R7501" s="1">
        <v>1400</v>
      </c>
      <c r="S7501">
        <v>1997</v>
      </c>
      <c r="T7501" s="29">
        <f>IF(TRIM(PropertySet[[#This Row],[YEAR BUILT]])="", "N/A", 2023-PropertySet[[#This Row],[YEAR BUILT]])</f>
        <v>26</v>
      </c>
      <c r="U7501" t="str" cm="1">
        <f t="array" ref="U7501">IF(PropertySet[[#This Row],[AGE]] = "N/A", "N/A", _xlfn.IFS(PropertySet[[#This Row],[AGE]] &lt;= 25, "0-25 Years", PropertySet[[#This Row],[AGE]] &lt;= 50, "26-50 Years", PropertySet[[#This Row],[AGE]]&lt;=75, "51-75 Years", PropertySet[[#This Row],[AGE]]&lt;=100, "76-100 Years", PropertySet[[#This Row],[AGE]]&gt;100, "100+ Years"))</f>
        <v>26-50 Years</v>
      </c>
      <c r="V7501" t="str" cm="1">
        <f t="array" ref="V750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01" s="12" t="s">
        <v>33</v>
      </c>
      <c r="X7501" t="s">
        <v>44</v>
      </c>
    </row>
    <row r="7502" spans="1:24" x14ac:dyDescent="0.3">
      <c r="A7502" t="s">
        <v>7475</v>
      </c>
      <c r="B7502" t="s">
        <v>29</v>
      </c>
      <c r="C7502" t="s">
        <v>30</v>
      </c>
      <c r="D7502">
        <v>1</v>
      </c>
      <c r="E7502">
        <v>7093</v>
      </c>
      <c r="F7502">
        <v>52</v>
      </c>
      <c r="G7502" t="s">
        <v>6</v>
      </c>
      <c r="H7502" t="s">
        <v>44</v>
      </c>
      <c r="I7502" t="s">
        <v>7507</v>
      </c>
      <c r="J7502" t="s">
        <v>6</v>
      </c>
      <c r="K7502">
        <v>10309</v>
      </c>
      <c r="L7502" s="25">
        <v>0</v>
      </c>
      <c r="M7502" s="13">
        <v>45021</v>
      </c>
      <c r="N7502" s="1">
        <v>1</v>
      </c>
      <c r="O7502" s="1">
        <v>0</v>
      </c>
      <c r="P7502" s="1">
        <v>1</v>
      </c>
      <c r="Q7502" s="1">
        <v>3215</v>
      </c>
      <c r="R7502" s="1">
        <v>1400</v>
      </c>
      <c r="S7502">
        <v>1998</v>
      </c>
      <c r="T7502" s="29">
        <f>IF(TRIM(PropertySet[[#This Row],[YEAR BUILT]])="", "N/A", 2023-PropertySet[[#This Row],[YEAR BUILT]])</f>
        <v>25</v>
      </c>
      <c r="U7502" t="str" cm="1">
        <f t="array" ref="U7502">IF(PropertySet[[#This Row],[AGE]] = "N/A", "N/A", _xlfn.IFS(PropertySet[[#This Row],[AGE]] &lt;= 25, "0-25 Years", PropertySet[[#This Row],[AGE]] &lt;= 50, "26-50 Years", PropertySet[[#This Row],[AGE]]&lt;=75, "51-75 Years", PropertySet[[#This Row],[AGE]]&lt;=100, "76-100 Years", PropertySet[[#This Row],[AGE]]&gt;100, "100+ Years"))</f>
        <v>0-25 Years</v>
      </c>
      <c r="V7502" t="str" cm="1">
        <f t="array" ref="V750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02" s="12" t="s">
        <v>33</v>
      </c>
      <c r="X7502" t="s">
        <v>44</v>
      </c>
    </row>
    <row r="7503" spans="1:24" x14ac:dyDescent="0.3">
      <c r="A7503" t="s">
        <v>7475</v>
      </c>
      <c r="B7503" t="s">
        <v>29</v>
      </c>
      <c r="C7503" t="s">
        <v>30</v>
      </c>
      <c r="D7503">
        <v>1</v>
      </c>
      <c r="E7503">
        <v>7093</v>
      </c>
      <c r="F7503">
        <v>54</v>
      </c>
      <c r="G7503" t="s">
        <v>6</v>
      </c>
      <c r="H7503" t="s">
        <v>44</v>
      </c>
      <c r="I7503" t="s">
        <v>7508</v>
      </c>
      <c r="J7503" t="s">
        <v>6</v>
      </c>
      <c r="K7503">
        <v>10309</v>
      </c>
      <c r="L7503" s="25">
        <v>0</v>
      </c>
      <c r="M7503" s="13">
        <v>45188</v>
      </c>
      <c r="N7503" s="1">
        <v>1</v>
      </c>
      <c r="O7503" s="1">
        <v>0</v>
      </c>
      <c r="P7503" s="1">
        <v>1</v>
      </c>
      <c r="Q7503" s="1">
        <v>3215</v>
      </c>
      <c r="R7503" s="1">
        <v>1400</v>
      </c>
      <c r="S7503">
        <v>1998</v>
      </c>
      <c r="T7503" s="29">
        <f>IF(TRIM(PropertySet[[#This Row],[YEAR BUILT]])="", "N/A", 2023-PropertySet[[#This Row],[YEAR BUILT]])</f>
        <v>25</v>
      </c>
      <c r="U7503" t="str" cm="1">
        <f t="array" ref="U7503">IF(PropertySet[[#This Row],[AGE]] = "N/A", "N/A", _xlfn.IFS(PropertySet[[#This Row],[AGE]] &lt;= 25, "0-25 Years", PropertySet[[#This Row],[AGE]] &lt;= 50, "26-50 Years", PropertySet[[#This Row],[AGE]]&lt;=75, "51-75 Years", PropertySet[[#This Row],[AGE]]&lt;=100, "76-100 Years", PropertySet[[#This Row],[AGE]]&gt;100, "100+ Years"))</f>
        <v>0-25 Years</v>
      </c>
      <c r="V7503" t="str" cm="1">
        <f t="array" ref="V750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03" s="12" t="s">
        <v>33</v>
      </c>
      <c r="X7503" t="s">
        <v>44</v>
      </c>
    </row>
    <row r="7504" spans="1:24" x14ac:dyDescent="0.3">
      <c r="A7504" t="s">
        <v>7475</v>
      </c>
      <c r="B7504" t="s">
        <v>29</v>
      </c>
      <c r="C7504" t="s">
        <v>30</v>
      </c>
      <c r="D7504">
        <v>1</v>
      </c>
      <c r="E7504">
        <v>7093</v>
      </c>
      <c r="F7504">
        <v>55</v>
      </c>
      <c r="G7504" t="s">
        <v>6</v>
      </c>
      <c r="H7504" t="s">
        <v>44</v>
      </c>
      <c r="I7504" t="s">
        <v>7509</v>
      </c>
      <c r="J7504" t="s">
        <v>6</v>
      </c>
      <c r="K7504">
        <v>10309</v>
      </c>
      <c r="L7504" s="25">
        <v>0</v>
      </c>
      <c r="M7504" s="13">
        <v>44992</v>
      </c>
      <c r="N7504" s="1">
        <v>1</v>
      </c>
      <c r="O7504" s="1">
        <v>0</v>
      </c>
      <c r="P7504" s="1">
        <v>1</v>
      </c>
      <c r="Q7504" s="1">
        <v>4385</v>
      </c>
      <c r="R7504" s="1">
        <v>1400</v>
      </c>
      <c r="S7504">
        <v>1998</v>
      </c>
      <c r="T7504" s="29">
        <f>IF(TRIM(PropertySet[[#This Row],[YEAR BUILT]])="", "N/A", 2023-PropertySet[[#This Row],[YEAR BUILT]])</f>
        <v>25</v>
      </c>
      <c r="U7504" t="str" cm="1">
        <f t="array" ref="U7504">IF(PropertySet[[#This Row],[AGE]] = "N/A", "N/A", _xlfn.IFS(PropertySet[[#This Row],[AGE]] &lt;= 25, "0-25 Years", PropertySet[[#This Row],[AGE]] &lt;= 50, "26-50 Years", PropertySet[[#This Row],[AGE]]&lt;=75, "51-75 Years", PropertySet[[#This Row],[AGE]]&lt;=100, "76-100 Years", PropertySet[[#This Row],[AGE]]&gt;100, "100+ Years"))</f>
        <v>0-25 Years</v>
      </c>
      <c r="V7504" t="str" cm="1">
        <f t="array" ref="V750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04" s="12" t="s">
        <v>33</v>
      </c>
      <c r="X7504" t="s">
        <v>44</v>
      </c>
    </row>
    <row r="7505" spans="1:24" x14ac:dyDescent="0.3">
      <c r="A7505" t="s">
        <v>7475</v>
      </c>
      <c r="B7505" t="s">
        <v>29</v>
      </c>
      <c r="C7505" t="s">
        <v>30</v>
      </c>
      <c r="D7505">
        <v>1</v>
      </c>
      <c r="E7505">
        <v>7093</v>
      </c>
      <c r="F7505">
        <v>72</v>
      </c>
      <c r="G7505" t="s">
        <v>6</v>
      </c>
      <c r="H7505" t="s">
        <v>44</v>
      </c>
      <c r="I7505" t="s">
        <v>7510</v>
      </c>
      <c r="J7505" t="s">
        <v>6</v>
      </c>
      <c r="K7505">
        <v>10309</v>
      </c>
      <c r="L7505" s="25">
        <v>708000</v>
      </c>
      <c r="M7505" s="13">
        <v>45275</v>
      </c>
      <c r="N7505" s="1">
        <v>1</v>
      </c>
      <c r="O7505" s="1">
        <v>0</v>
      </c>
      <c r="P7505" s="1">
        <v>1</v>
      </c>
      <c r="Q7505" s="1">
        <v>2852</v>
      </c>
      <c r="R7505" s="1">
        <v>1557</v>
      </c>
      <c r="S7505">
        <v>2001</v>
      </c>
      <c r="T7505" s="29">
        <f>IF(TRIM(PropertySet[[#This Row],[YEAR BUILT]])="", "N/A", 2023-PropertySet[[#This Row],[YEAR BUILT]])</f>
        <v>22</v>
      </c>
      <c r="U7505" t="str" cm="1">
        <f t="array" ref="U7505">IF(PropertySet[[#This Row],[AGE]] = "N/A", "N/A", _xlfn.IFS(PropertySet[[#This Row],[AGE]] &lt;= 25, "0-25 Years", PropertySet[[#This Row],[AGE]] &lt;= 50, "26-50 Years", PropertySet[[#This Row],[AGE]]&lt;=75, "51-75 Years", PropertySet[[#This Row],[AGE]]&lt;=100, "76-100 Years", PropertySet[[#This Row],[AGE]]&gt;100, "100+ Years"))</f>
        <v>0-25 Years</v>
      </c>
      <c r="V7505" t="str" cm="1">
        <f t="array" ref="V750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05" s="12" t="s">
        <v>33</v>
      </c>
      <c r="X7505" t="s">
        <v>44</v>
      </c>
    </row>
    <row r="7506" spans="1:24" x14ac:dyDescent="0.3">
      <c r="A7506" t="s">
        <v>7475</v>
      </c>
      <c r="B7506" t="s">
        <v>29</v>
      </c>
      <c r="C7506" t="s">
        <v>30</v>
      </c>
      <c r="D7506">
        <v>1</v>
      </c>
      <c r="E7506">
        <v>7094</v>
      </c>
      <c r="F7506">
        <v>52</v>
      </c>
      <c r="G7506" t="s">
        <v>6</v>
      </c>
      <c r="H7506" t="s">
        <v>44</v>
      </c>
      <c r="I7506" t="s">
        <v>7511</v>
      </c>
      <c r="J7506" t="s">
        <v>6</v>
      </c>
      <c r="K7506">
        <v>10309</v>
      </c>
      <c r="L7506" s="25">
        <v>885000</v>
      </c>
      <c r="M7506" s="13">
        <v>45100</v>
      </c>
      <c r="N7506" s="1">
        <v>1</v>
      </c>
      <c r="O7506" s="1">
        <v>0</v>
      </c>
      <c r="P7506" s="1">
        <v>1</v>
      </c>
      <c r="Q7506" s="1">
        <v>4427</v>
      </c>
      <c r="R7506" s="1">
        <v>2190</v>
      </c>
      <c r="S7506">
        <v>2017</v>
      </c>
      <c r="T7506" s="29">
        <f>IF(TRIM(PropertySet[[#This Row],[YEAR BUILT]])="", "N/A", 2023-PropertySet[[#This Row],[YEAR BUILT]])</f>
        <v>6</v>
      </c>
      <c r="U7506" t="str" cm="1">
        <f t="array" ref="U7506">IF(PropertySet[[#This Row],[AGE]] = "N/A", "N/A", _xlfn.IFS(PropertySet[[#This Row],[AGE]] &lt;= 25, "0-25 Years", PropertySet[[#This Row],[AGE]] &lt;= 50, "26-50 Years", PropertySet[[#This Row],[AGE]]&lt;=75, "51-75 Years", PropertySet[[#This Row],[AGE]]&lt;=100, "76-100 Years", PropertySet[[#This Row],[AGE]]&gt;100, "100+ Years"))</f>
        <v>0-25 Years</v>
      </c>
      <c r="V7506" t="str" cm="1">
        <f t="array" ref="V750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06" s="12" t="s">
        <v>33</v>
      </c>
      <c r="X7506" t="s">
        <v>44</v>
      </c>
    </row>
    <row r="7507" spans="1:24" x14ac:dyDescent="0.3">
      <c r="A7507" t="s">
        <v>7475</v>
      </c>
      <c r="B7507" t="s">
        <v>29</v>
      </c>
      <c r="C7507" t="s">
        <v>30</v>
      </c>
      <c r="D7507">
        <v>1</v>
      </c>
      <c r="E7507">
        <v>7094</v>
      </c>
      <c r="F7507">
        <v>144</v>
      </c>
      <c r="G7507" t="s">
        <v>6</v>
      </c>
      <c r="H7507" t="s">
        <v>44</v>
      </c>
      <c r="I7507" t="s">
        <v>7512</v>
      </c>
      <c r="J7507" t="s">
        <v>6</v>
      </c>
      <c r="K7507">
        <v>10309</v>
      </c>
      <c r="L7507" s="25">
        <v>0</v>
      </c>
      <c r="M7507" s="13">
        <v>45048</v>
      </c>
      <c r="N7507" s="1">
        <v>1</v>
      </c>
      <c r="O7507" s="1">
        <v>0</v>
      </c>
      <c r="P7507" s="1">
        <v>1</v>
      </c>
      <c r="Q7507" s="1">
        <v>3572</v>
      </c>
      <c r="R7507" s="1">
        <v>1790</v>
      </c>
      <c r="S7507">
        <v>2023</v>
      </c>
      <c r="T7507" s="29">
        <f>IF(TRIM(PropertySet[[#This Row],[YEAR BUILT]])="", "N/A", 2023-PropertySet[[#This Row],[YEAR BUILT]])</f>
        <v>0</v>
      </c>
      <c r="U7507" t="str" cm="1">
        <f t="array" ref="U7507">IF(PropertySet[[#This Row],[AGE]] = "N/A", "N/A", _xlfn.IFS(PropertySet[[#This Row],[AGE]] &lt;= 25, "0-25 Years", PropertySet[[#This Row],[AGE]] &lt;= 50, "26-50 Years", PropertySet[[#This Row],[AGE]]&lt;=75, "51-75 Years", PropertySet[[#This Row],[AGE]]&lt;=100, "76-100 Years", PropertySet[[#This Row],[AGE]]&gt;100, "100+ Years"))</f>
        <v>0-25 Years</v>
      </c>
      <c r="V7507" t="str" cm="1">
        <f t="array" ref="V750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07" s="12" t="s">
        <v>33</v>
      </c>
      <c r="X7507" t="s">
        <v>44</v>
      </c>
    </row>
    <row r="7508" spans="1:24" x14ac:dyDescent="0.3">
      <c r="A7508" t="s">
        <v>7475</v>
      </c>
      <c r="B7508" t="s">
        <v>29</v>
      </c>
      <c r="C7508" t="s">
        <v>30</v>
      </c>
      <c r="D7508">
        <v>1</v>
      </c>
      <c r="E7508">
        <v>7094</v>
      </c>
      <c r="F7508">
        <v>145</v>
      </c>
      <c r="G7508" t="s">
        <v>6</v>
      </c>
      <c r="H7508" t="s">
        <v>44</v>
      </c>
      <c r="I7508" t="s">
        <v>7513</v>
      </c>
      <c r="J7508" t="s">
        <v>6</v>
      </c>
      <c r="K7508">
        <v>10309</v>
      </c>
      <c r="L7508" s="25">
        <v>0</v>
      </c>
      <c r="M7508" s="13">
        <v>45048</v>
      </c>
      <c r="N7508" s="1">
        <v>1</v>
      </c>
      <c r="O7508" s="1">
        <v>0</v>
      </c>
      <c r="P7508" s="1">
        <v>1</v>
      </c>
      <c r="Q7508" s="1">
        <v>3495</v>
      </c>
      <c r="R7508" s="1">
        <v>1790</v>
      </c>
      <c r="S7508">
        <v>2023</v>
      </c>
      <c r="T7508" s="29">
        <f>IF(TRIM(PropertySet[[#This Row],[YEAR BUILT]])="", "N/A", 2023-PropertySet[[#This Row],[YEAR BUILT]])</f>
        <v>0</v>
      </c>
      <c r="U7508" t="str" cm="1">
        <f t="array" ref="U7508">IF(PropertySet[[#This Row],[AGE]] = "N/A", "N/A", _xlfn.IFS(PropertySet[[#This Row],[AGE]] &lt;= 25, "0-25 Years", PropertySet[[#This Row],[AGE]] &lt;= 50, "26-50 Years", PropertySet[[#This Row],[AGE]]&lt;=75, "51-75 Years", PropertySet[[#This Row],[AGE]]&lt;=100, "76-100 Years", PropertySet[[#This Row],[AGE]]&gt;100, "100+ Years"))</f>
        <v>0-25 Years</v>
      </c>
      <c r="V7508" t="str" cm="1">
        <f t="array" ref="V750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08" s="12" t="s">
        <v>33</v>
      </c>
      <c r="X7508" t="s">
        <v>44</v>
      </c>
    </row>
    <row r="7509" spans="1:24" x14ac:dyDescent="0.3">
      <c r="A7509" t="s">
        <v>7475</v>
      </c>
      <c r="B7509" t="s">
        <v>29</v>
      </c>
      <c r="C7509" t="s">
        <v>30</v>
      </c>
      <c r="D7509">
        <v>1</v>
      </c>
      <c r="E7509">
        <v>7094</v>
      </c>
      <c r="F7509">
        <v>146</v>
      </c>
      <c r="G7509" t="s">
        <v>6</v>
      </c>
      <c r="H7509" t="s">
        <v>44</v>
      </c>
      <c r="I7509" t="s">
        <v>7513</v>
      </c>
      <c r="J7509" t="s">
        <v>6</v>
      </c>
      <c r="K7509">
        <v>10309</v>
      </c>
      <c r="L7509" s="25">
        <v>0</v>
      </c>
      <c r="M7509" s="13">
        <v>45048</v>
      </c>
      <c r="N7509" s="1">
        <v>1</v>
      </c>
      <c r="O7509" s="1">
        <v>0</v>
      </c>
      <c r="P7509" s="1">
        <v>1</v>
      </c>
      <c r="Q7509" s="1">
        <v>3503</v>
      </c>
      <c r="R7509" s="1">
        <v>1790</v>
      </c>
      <c r="S7509">
        <v>2023</v>
      </c>
      <c r="T7509" s="29">
        <f>IF(TRIM(PropertySet[[#This Row],[YEAR BUILT]])="", "N/A", 2023-PropertySet[[#This Row],[YEAR BUILT]])</f>
        <v>0</v>
      </c>
      <c r="U7509" t="str" cm="1">
        <f t="array" ref="U7509">IF(PropertySet[[#This Row],[AGE]] = "N/A", "N/A", _xlfn.IFS(PropertySet[[#This Row],[AGE]] &lt;= 25, "0-25 Years", PropertySet[[#This Row],[AGE]] &lt;= 50, "26-50 Years", PropertySet[[#This Row],[AGE]]&lt;=75, "51-75 Years", PropertySet[[#This Row],[AGE]]&lt;=100, "76-100 Years", PropertySet[[#This Row],[AGE]]&gt;100, "100+ Years"))</f>
        <v>0-25 Years</v>
      </c>
      <c r="V7509" t="str" cm="1">
        <f t="array" ref="V750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09" s="12" t="s">
        <v>33</v>
      </c>
      <c r="X7509" t="s">
        <v>44</v>
      </c>
    </row>
    <row r="7510" spans="1:24" x14ac:dyDescent="0.3">
      <c r="A7510" t="s">
        <v>7475</v>
      </c>
      <c r="B7510" t="s">
        <v>29</v>
      </c>
      <c r="C7510" t="s">
        <v>30</v>
      </c>
      <c r="D7510">
        <v>1</v>
      </c>
      <c r="E7510">
        <v>7094</v>
      </c>
      <c r="F7510">
        <v>147</v>
      </c>
      <c r="G7510" t="s">
        <v>6</v>
      </c>
      <c r="H7510" t="s">
        <v>44</v>
      </c>
      <c r="I7510" t="s">
        <v>7513</v>
      </c>
      <c r="J7510" t="s">
        <v>6</v>
      </c>
      <c r="K7510">
        <v>10309</v>
      </c>
      <c r="L7510" s="25">
        <v>0</v>
      </c>
      <c r="M7510" s="13">
        <v>45048</v>
      </c>
      <c r="N7510" s="1">
        <v>1</v>
      </c>
      <c r="O7510" s="1">
        <v>0</v>
      </c>
      <c r="P7510" s="1">
        <v>1</v>
      </c>
      <c r="Q7510" s="1">
        <v>3506</v>
      </c>
      <c r="R7510" s="1">
        <v>1790</v>
      </c>
      <c r="S7510">
        <v>2023</v>
      </c>
      <c r="T7510" s="29">
        <f>IF(TRIM(PropertySet[[#This Row],[YEAR BUILT]])="", "N/A", 2023-PropertySet[[#This Row],[YEAR BUILT]])</f>
        <v>0</v>
      </c>
      <c r="U7510" t="str" cm="1">
        <f t="array" ref="U7510">IF(PropertySet[[#This Row],[AGE]] = "N/A", "N/A", _xlfn.IFS(PropertySet[[#This Row],[AGE]] &lt;= 25, "0-25 Years", PropertySet[[#This Row],[AGE]] &lt;= 50, "26-50 Years", PropertySet[[#This Row],[AGE]]&lt;=75, "51-75 Years", PropertySet[[#This Row],[AGE]]&lt;=100, "76-100 Years", PropertySet[[#This Row],[AGE]]&gt;100, "100+ Years"))</f>
        <v>0-25 Years</v>
      </c>
      <c r="V7510" t="str" cm="1">
        <f t="array" ref="V751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10" s="12" t="s">
        <v>33</v>
      </c>
      <c r="X7510" t="s">
        <v>44</v>
      </c>
    </row>
    <row r="7511" spans="1:24" x14ac:dyDescent="0.3">
      <c r="A7511" t="s">
        <v>7475</v>
      </c>
      <c r="B7511" t="s">
        <v>29</v>
      </c>
      <c r="C7511" t="s">
        <v>30</v>
      </c>
      <c r="D7511">
        <v>1</v>
      </c>
      <c r="E7511">
        <v>7094</v>
      </c>
      <c r="F7511">
        <v>148</v>
      </c>
      <c r="G7511" t="s">
        <v>6</v>
      </c>
      <c r="H7511" t="s">
        <v>44</v>
      </c>
      <c r="I7511" t="s">
        <v>7513</v>
      </c>
      <c r="J7511" t="s">
        <v>6</v>
      </c>
      <c r="K7511">
        <v>10309</v>
      </c>
      <c r="L7511" s="25">
        <v>0</v>
      </c>
      <c r="M7511" s="13">
        <v>45048</v>
      </c>
      <c r="N7511" s="1">
        <v>1</v>
      </c>
      <c r="O7511" s="1">
        <v>0</v>
      </c>
      <c r="P7511" s="1">
        <v>1</v>
      </c>
      <c r="Q7511" s="1">
        <v>3504</v>
      </c>
      <c r="R7511" s="1">
        <v>1790</v>
      </c>
      <c r="S7511">
        <v>2021</v>
      </c>
      <c r="T7511" s="29">
        <f>IF(TRIM(PropertySet[[#This Row],[YEAR BUILT]])="", "N/A", 2023-PropertySet[[#This Row],[YEAR BUILT]])</f>
        <v>2</v>
      </c>
      <c r="U7511" t="str" cm="1">
        <f t="array" ref="U7511">IF(PropertySet[[#This Row],[AGE]] = "N/A", "N/A", _xlfn.IFS(PropertySet[[#This Row],[AGE]] &lt;= 25, "0-25 Years", PropertySet[[#This Row],[AGE]] &lt;= 50, "26-50 Years", PropertySet[[#This Row],[AGE]]&lt;=75, "51-75 Years", PropertySet[[#This Row],[AGE]]&lt;=100, "76-100 Years", PropertySet[[#This Row],[AGE]]&gt;100, "100+ Years"))</f>
        <v>0-25 Years</v>
      </c>
      <c r="V7511" t="str" cm="1">
        <f t="array" ref="V751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11" s="12" t="s">
        <v>33</v>
      </c>
      <c r="X7511" t="s">
        <v>44</v>
      </c>
    </row>
    <row r="7512" spans="1:24" x14ac:dyDescent="0.3">
      <c r="A7512" t="s">
        <v>7475</v>
      </c>
      <c r="B7512" t="s">
        <v>29</v>
      </c>
      <c r="C7512" t="s">
        <v>30</v>
      </c>
      <c r="D7512">
        <v>1</v>
      </c>
      <c r="E7512">
        <v>7094</v>
      </c>
      <c r="F7512">
        <v>149</v>
      </c>
      <c r="G7512" t="s">
        <v>6</v>
      </c>
      <c r="H7512" t="s">
        <v>44</v>
      </c>
      <c r="I7512" t="s">
        <v>7513</v>
      </c>
      <c r="J7512" t="s">
        <v>6</v>
      </c>
      <c r="K7512">
        <v>10309</v>
      </c>
      <c r="L7512" s="25">
        <v>0</v>
      </c>
      <c r="M7512" s="13">
        <v>45048</v>
      </c>
      <c r="N7512" s="1">
        <v>1</v>
      </c>
      <c r="O7512" s="1">
        <v>0</v>
      </c>
      <c r="P7512" s="1">
        <v>1</v>
      </c>
      <c r="Q7512" s="1">
        <v>3501</v>
      </c>
      <c r="R7512" s="1">
        <v>1790</v>
      </c>
      <c r="S7512">
        <v>2021</v>
      </c>
      <c r="T7512" s="29">
        <f>IF(TRIM(PropertySet[[#This Row],[YEAR BUILT]])="", "N/A", 2023-PropertySet[[#This Row],[YEAR BUILT]])</f>
        <v>2</v>
      </c>
      <c r="U7512" t="str" cm="1">
        <f t="array" ref="U7512">IF(PropertySet[[#This Row],[AGE]] = "N/A", "N/A", _xlfn.IFS(PropertySet[[#This Row],[AGE]] &lt;= 25, "0-25 Years", PropertySet[[#This Row],[AGE]] &lt;= 50, "26-50 Years", PropertySet[[#This Row],[AGE]]&lt;=75, "51-75 Years", PropertySet[[#This Row],[AGE]]&lt;=100, "76-100 Years", PropertySet[[#This Row],[AGE]]&gt;100, "100+ Years"))</f>
        <v>0-25 Years</v>
      </c>
      <c r="V7512" t="str" cm="1">
        <f t="array" ref="V751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12" s="12" t="s">
        <v>33</v>
      </c>
      <c r="X7512" t="s">
        <v>44</v>
      </c>
    </row>
    <row r="7513" spans="1:24" x14ac:dyDescent="0.3">
      <c r="A7513" t="s">
        <v>7475</v>
      </c>
      <c r="B7513" t="s">
        <v>29</v>
      </c>
      <c r="C7513" t="s">
        <v>30</v>
      </c>
      <c r="D7513">
        <v>1</v>
      </c>
      <c r="E7513">
        <v>7094</v>
      </c>
      <c r="F7513">
        <v>150</v>
      </c>
      <c r="G7513" t="s">
        <v>6</v>
      </c>
      <c r="H7513" t="s">
        <v>44</v>
      </c>
      <c r="I7513" t="s">
        <v>7513</v>
      </c>
      <c r="J7513" t="s">
        <v>6</v>
      </c>
      <c r="K7513">
        <v>10309</v>
      </c>
      <c r="L7513" s="25">
        <v>0</v>
      </c>
      <c r="M7513" s="13">
        <v>45048</v>
      </c>
      <c r="N7513" s="1">
        <v>1</v>
      </c>
      <c r="O7513" s="1">
        <v>0</v>
      </c>
      <c r="P7513" s="1">
        <v>1</v>
      </c>
      <c r="Q7513" s="1">
        <v>3499</v>
      </c>
      <c r="R7513" s="1">
        <v>1790</v>
      </c>
      <c r="S7513">
        <v>2021</v>
      </c>
      <c r="T7513" s="29">
        <f>IF(TRIM(PropertySet[[#This Row],[YEAR BUILT]])="", "N/A", 2023-PropertySet[[#This Row],[YEAR BUILT]])</f>
        <v>2</v>
      </c>
      <c r="U7513" t="str" cm="1">
        <f t="array" ref="U7513">IF(PropertySet[[#This Row],[AGE]] = "N/A", "N/A", _xlfn.IFS(PropertySet[[#This Row],[AGE]] &lt;= 25, "0-25 Years", PropertySet[[#This Row],[AGE]] &lt;= 50, "26-50 Years", PropertySet[[#This Row],[AGE]]&lt;=75, "51-75 Years", PropertySet[[#This Row],[AGE]]&lt;=100, "76-100 Years", PropertySet[[#This Row],[AGE]]&gt;100, "100+ Years"))</f>
        <v>0-25 Years</v>
      </c>
      <c r="V7513" t="str" cm="1">
        <f t="array" ref="V751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13" s="12" t="s">
        <v>33</v>
      </c>
      <c r="X7513" t="s">
        <v>44</v>
      </c>
    </row>
    <row r="7514" spans="1:24" x14ac:dyDescent="0.3">
      <c r="A7514" t="s">
        <v>7475</v>
      </c>
      <c r="B7514" t="s">
        <v>29</v>
      </c>
      <c r="C7514" t="s">
        <v>30</v>
      </c>
      <c r="D7514">
        <v>1</v>
      </c>
      <c r="E7514">
        <v>7094</v>
      </c>
      <c r="F7514">
        <v>151</v>
      </c>
      <c r="G7514" t="s">
        <v>6</v>
      </c>
      <c r="H7514" t="s">
        <v>44</v>
      </c>
      <c r="I7514" t="s">
        <v>7513</v>
      </c>
      <c r="J7514" t="s">
        <v>6</v>
      </c>
      <c r="K7514">
        <v>10309</v>
      </c>
      <c r="L7514" s="25">
        <v>0</v>
      </c>
      <c r="M7514" s="13">
        <v>45048</v>
      </c>
      <c r="N7514" s="1">
        <v>1</v>
      </c>
      <c r="O7514" s="1">
        <v>0</v>
      </c>
      <c r="P7514" s="1">
        <v>1</v>
      </c>
      <c r="Q7514" s="1">
        <v>3495</v>
      </c>
      <c r="R7514" s="1">
        <v>1790</v>
      </c>
      <c r="S7514">
        <v>2021</v>
      </c>
      <c r="T7514" s="29">
        <f>IF(TRIM(PropertySet[[#This Row],[YEAR BUILT]])="", "N/A", 2023-PropertySet[[#This Row],[YEAR BUILT]])</f>
        <v>2</v>
      </c>
      <c r="U7514" t="str" cm="1">
        <f t="array" ref="U7514">IF(PropertySet[[#This Row],[AGE]] = "N/A", "N/A", _xlfn.IFS(PropertySet[[#This Row],[AGE]] &lt;= 25, "0-25 Years", PropertySet[[#This Row],[AGE]] &lt;= 50, "26-50 Years", PropertySet[[#This Row],[AGE]]&lt;=75, "51-75 Years", PropertySet[[#This Row],[AGE]]&lt;=100, "76-100 Years", PropertySet[[#This Row],[AGE]]&gt;100, "100+ Years"))</f>
        <v>0-25 Years</v>
      </c>
      <c r="V7514" t="str" cm="1">
        <f t="array" ref="V751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14" s="12" t="s">
        <v>33</v>
      </c>
      <c r="X7514" t="s">
        <v>44</v>
      </c>
    </row>
    <row r="7515" spans="1:24" x14ac:dyDescent="0.3">
      <c r="A7515" t="s">
        <v>7475</v>
      </c>
      <c r="B7515" t="s">
        <v>29</v>
      </c>
      <c r="C7515" t="s">
        <v>30</v>
      </c>
      <c r="D7515">
        <v>1</v>
      </c>
      <c r="E7515">
        <v>7094</v>
      </c>
      <c r="F7515">
        <v>152</v>
      </c>
      <c r="G7515" t="s">
        <v>6</v>
      </c>
      <c r="H7515" t="s">
        <v>44</v>
      </c>
      <c r="I7515" t="s">
        <v>7513</v>
      </c>
      <c r="J7515" t="s">
        <v>6</v>
      </c>
      <c r="K7515">
        <v>10309</v>
      </c>
      <c r="L7515" s="25">
        <v>0</v>
      </c>
      <c r="M7515" s="13">
        <v>45048</v>
      </c>
      <c r="N7515" s="1">
        <v>1</v>
      </c>
      <c r="O7515" s="1">
        <v>0</v>
      </c>
      <c r="P7515" s="1">
        <v>1</v>
      </c>
      <c r="Q7515" s="1">
        <v>3492</v>
      </c>
      <c r="R7515" s="1">
        <v>1790</v>
      </c>
      <c r="S7515">
        <v>2021</v>
      </c>
      <c r="T7515" s="29">
        <f>IF(TRIM(PropertySet[[#This Row],[YEAR BUILT]])="", "N/A", 2023-PropertySet[[#This Row],[YEAR BUILT]])</f>
        <v>2</v>
      </c>
      <c r="U7515" t="str" cm="1">
        <f t="array" ref="U7515">IF(PropertySet[[#This Row],[AGE]] = "N/A", "N/A", _xlfn.IFS(PropertySet[[#This Row],[AGE]] &lt;= 25, "0-25 Years", PropertySet[[#This Row],[AGE]] &lt;= 50, "26-50 Years", PropertySet[[#This Row],[AGE]]&lt;=75, "51-75 Years", PropertySet[[#This Row],[AGE]]&lt;=100, "76-100 Years", PropertySet[[#This Row],[AGE]]&gt;100, "100+ Years"))</f>
        <v>0-25 Years</v>
      </c>
      <c r="V7515" t="str" cm="1">
        <f t="array" ref="V751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15" s="12" t="s">
        <v>33</v>
      </c>
      <c r="X7515" t="s">
        <v>44</v>
      </c>
    </row>
    <row r="7516" spans="1:24" x14ac:dyDescent="0.3">
      <c r="A7516" t="s">
        <v>7475</v>
      </c>
      <c r="B7516" t="s">
        <v>29</v>
      </c>
      <c r="C7516" t="s">
        <v>30</v>
      </c>
      <c r="D7516">
        <v>1</v>
      </c>
      <c r="E7516">
        <v>7094</v>
      </c>
      <c r="F7516">
        <v>153</v>
      </c>
      <c r="G7516" t="s">
        <v>6</v>
      </c>
      <c r="H7516" t="s">
        <v>44</v>
      </c>
      <c r="I7516" t="s">
        <v>7513</v>
      </c>
      <c r="J7516" t="s">
        <v>6</v>
      </c>
      <c r="K7516">
        <v>10309</v>
      </c>
      <c r="L7516" s="25">
        <v>0</v>
      </c>
      <c r="M7516" s="13">
        <v>45048</v>
      </c>
      <c r="N7516" s="1">
        <v>1</v>
      </c>
      <c r="O7516" s="1">
        <v>0</v>
      </c>
      <c r="P7516" s="1">
        <v>1</v>
      </c>
      <c r="Q7516" s="1">
        <v>3492</v>
      </c>
      <c r="R7516" s="1">
        <v>1790</v>
      </c>
      <c r="S7516">
        <v>2021</v>
      </c>
      <c r="T7516" s="29">
        <f>IF(TRIM(PropertySet[[#This Row],[YEAR BUILT]])="", "N/A", 2023-PropertySet[[#This Row],[YEAR BUILT]])</f>
        <v>2</v>
      </c>
      <c r="U7516" t="str" cm="1">
        <f t="array" ref="U7516">IF(PropertySet[[#This Row],[AGE]] = "N/A", "N/A", _xlfn.IFS(PropertySet[[#This Row],[AGE]] &lt;= 25, "0-25 Years", PropertySet[[#This Row],[AGE]] &lt;= 50, "26-50 Years", PropertySet[[#This Row],[AGE]]&lt;=75, "51-75 Years", PropertySet[[#This Row],[AGE]]&lt;=100, "76-100 Years", PropertySet[[#This Row],[AGE]]&gt;100, "100+ Years"))</f>
        <v>0-25 Years</v>
      </c>
      <c r="V7516" t="str" cm="1">
        <f t="array" ref="V751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16" s="12" t="s">
        <v>33</v>
      </c>
      <c r="X7516" t="s">
        <v>44</v>
      </c>
    </row>
    <row r="7517" spans="1:24" x14ac:dyDescent="0.3">
      <c r="A7517" t="s">
        <v>7475</v>
      </c>
      <c r="B7517" t="s">
        <v>29</v>
      </c>
      <c r="C7517" t="s">
        <v>30</v>
      </c>
      <c r="D7517">
        <v>1</v>
      </c>
      <c r="E7517">
        <v>7094</v>
      </c>
      <c r="F7517">
        <v>154</v>
      </c>
      <c r="G7517" t="s">
        <v>6</v>
      </c>
      <c r="H7517" t="s">
        <v>44</v>
      </c>
      <c r="I7517" t="s">
        <v>7513</v>
      </c>
      <c r="J7517" t="s">
        <v>6</v>
      </c>
      <c r="K7517">
        <v>10309</v>
      </c>
      <c r="L7517" s="25">
        <v>0</v>
      </c>
      <c r="M7517" s="13">
        <v>45048</v>
      </c>
      <c r="N7517" s="1">
        <v>1</v>
      </c>
      <c r="O7517" s="1">
        <v>0</v>
      </c>
      <c r="P7517" s="1">
        <v>1</v>
      </c>
      <c r="Q7517" s="1">
        <v>3497</v>
      </c>
      <c r="R7517" s="1">
        <v>1790</v>
      </c>
      <c r="S7517">
        <v>2021</v>
      </c>
      <c r="T7517" s="29">
        <f>IF(TRIM(PropertySet[[#This Row],[YEAR BUILT]])="", "N/A", 2023-PropertySet[[#This Row],[YEAR BUILT]])</f>
        <v>2</v>
      </c>
      <c r="U7517" t="str" cm="1">
        <f t="array" ref="U7517">IF(PropertySet[[#This Row],[AGE]] = "N/A", "N/A", _xlfn.IFS(PropertySet[[#This Row],[AGE]] &lt;= 25, "0-25 Years", PropertySet[[#This Row],[AGE]] &lt;= 50, "26-50 Years", PropertySet[[#This Row],[AGE]]&lt;=75, "51-75 Years", PropertySet[[#This Row],[AGE]]&lt;=100, "76-100 Years", PropertySet[[#This Row],[AGE]]&gt;100, "100+ Years"))</f>
        <v>0-25 Years</v>
      </c>
      <c r="V7517" t="str" cm="1">
        <f t="array" ref="V751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17" s="12" t="s">
        <v>33</v>
      </c>
      <c r="X7517" t="s">
        <v>44</v>
      </c>
    </row>
    <row r="7518" spans="1:24" x14ac:dyDescent="0.3">
      <c r="A7518" t="s">
        <v>7475</v>
      </c>
      <c r="B7518" t="s">
        <v>29</v>
      </c>
      <c r="C7518" t="s">
        <v>30</v>
      </c>
      <c r="D7518">
        <v>1</v>
      </c>
      <c r="E7518">
        <v>7094</v>
      </c>
      <c r="F7518">
        <v>155</v>
      </c>
      <c r="G7518" t="s">
        <v>6</v>
      </c>
      <c r="H7518" t="s">
        <v>44</v>
      </c>
      <c r="I7518" t="s">
        <v>7513</v>
      </c>
      <c r="J7518" t="s">
        <v>6</v>
      </c>
      <c r="K7518">
        <v>10309</v>
      </c>
      <c r="L7518" s="25">
        <v>0</v>
      </c>
      <c r="M7518" s="13">
        <v>45048</v>
      </c>
      <c r="N7518" s="1">
        <v>1</v>
      </c>
      <c r="O7518" s="1">
        <v>0</v>
      </c>
      <c r="P7518" s="1">
        <v>1</v>
      </c>
      <c r="Q7518" s="1">
        <v>3484</v>
      </c>
      <c r="R7518" s="1">
        <v>1790</v>
      </c>
      <c r="S7518">
        <v>2021</v>
      </c>
      <c r="T7518" s="29">
        <f>IF(TRIM(PropertySet[[#This Row],[YEAR BUILT]])="", "N/A", 2023-PropertySet[[#This Row],[YEAR BUILT]])</f>
        <v>2</v>
      </c>
      <c r="U7518" t="str" cm="1">
        <f t="array" ref="U7518">IF(PropertySet[[#This Row],[AGE]] = "N/A", "N/A", _xlfn.IFS(PropertySet[[#This Row],[AGE]] &lt;= 25, "0-25 Years", PropertySet[[#This Row],[AGE]] &lt;= 50, "26-50 Years", PropertySet[[#This Row],[AGE]]&lt;=75, "51-75 Years", PropertySet[[#This Row],[AGE]]&lt;=100, "76-100 Years", PropertySet[[#This Row],[AGE]]&gt;100, "100+ Years"))</f>
        <v>0-25 Years</v>
      </c>
      <c r="V7518" t="str" cm="1">
        <f t="array" ref="V751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18" s="12" t="s">
        <v>33</v>
      </c>
      <c r="X7518" t="s">
        <v>44</v>
      </c>
    </row>
    <row r="7519" spans="1:24" x14ac:dyDescent="0.3">
      <c r="A7519" t="s">
        <v>7475</v>
      </c>
      <c r="B7519" t="s">
        <v>29</v>
      </c>
      <c r="C7519" t="s">
        <v>30</v>
      </c>
      <c r="D7519">
        <v>1</v>
      </c>
      <c r="E7519">
        <v>7105</v>
      </c>
      <c r="F7519">
        <v>674</v>
      </c>
      <c r="G7519" t="s">
        <v>6</v>
      </c>
      <c r="H7519" t="s">
        <v>31</v>
      </c>
      <c r="I7519" t="s">
        <v>7514</v>
      </c>
      <c r="J7519" t="s">
        <v>6</v>
      </c>
      <c r="K7519">
        <v>10309</v>
      </c>
      <c r="L7519" s="25">
        <v>1625000</v>
      </c>
      <c r="M7519" s="13">
        <v>45271</v>
      </c>
      <c r="N7519" s="1">
        <v>1</v>
      </c>
      <c r="O7519" s="1">
        <v>0</v>
      </c>
      <c r="P7519" s="1">
        <v>1</v>
      </c>
      <c r="Q7519" s="1">
        <v>19223</v>
      </c>
      <c r="R7519" s="1">
        <v>2250</v>
      </c>
      <c r="S7519">
        <v>2010</v>
      </c>
      <c r="T7519" s="29">
        <f>IF(TRIM(PropertySet[[#This Row],[YEAR BUILT]])="", "N/A", 2023-PropertySet[[#This Row],[YEAR BUILT]])</f>
        <v>13</v>
      </c>
      <c r="U7519" t="str" cm="1">
        <f t="array" ref="U7519">IF(PropertySet[[#This Row],[AGE]] = "N/A", "N/A", _xlfn.IFS(PropertySet[[#This Row],[AGE]] &lt;= 25, "0-25 Years", PropertySet[[#This Row],[AGE]] &lt;= 50, "26-50 Years", PropertySet[[#This Row],[AGE]]&lt;=75, "51-75 Years", PropertySet[[#This Row],[AGE]]&lt;=100, "76-100 Years", PropertySet[[#This Row],[AGE]]&gt;100, "100+ Years"))</f>
        <v>0-25 Years</v>
      </c>
      <c r="V7519" t="str" cm="1">
        <f t="array" ref="V751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19" s="12" t="s">
        <v>33</v>
      </c>
      <c r="X7519" t="s">
        <v>31</v>
      </c>
    </row>
    <row r="7520" spans="1:24" x14ac:dyDescent="0.3">
      <c r="A7520" t="s">
        <v>7475</v>
      </c>
      <c r="B7520" t="s">
        <v>29</v>
      </c>
      <c r="C7520" t="s">
        <v>30</v>
      </c>
      <c r="D7520">
        <v>1</v>
      </c>
      <c r="E7520">
        <v>7106</v>
      </c>
      <c r="F7520">
        <v>27</v>
      </c>
      <c r="G7520" t="s">
        <v>6</v>
      </c>
      <c r="H7520" t="s">
        <v>44</v>
      </c>
      <c r="I7520" t="s">
        <v>7515</v>
      </c>
      <c r="J7520" t="s">
        <v>6</v>
      </c>
      <c r="K7520">
        <v>10309</v>
      </c>
      <c r="L7520" s="25">
        <v>450000</v>
      </c>
      <c r="M7520" s="13">
        <v>45098</v>
      </c>
      <c r="N7520" s="1">
        <v>1</v>
      </c>
      <c r="O7520" s="1">
        <v>0</v>
      </c>
      <c r="P7520" s="1">
        <v>1</v>
      </c>
      <c r="Q7520" s="1">
        <v>1098</v>
      </c>
      <c r="R7520" s="1">
        <v>1092</v>
      </c>
      <c r="S7520">
        <v>1996</v>
      </c>
      <c r="T7520" s="29">
        <f>IF(TRIM(PropertySet[[#This Row],[YEAR BUILT]])="", "N/A", 2023-PropertySet[[#This Row],[YEAR BUILT]])</f>
        <v>27</v>
      </c>
      <c r="U7520" t="str" cm="1">
        <f t="array" ref="U7520">IF(PropertySet[[#This Row],[AGE]] = "N/A", "N/A", _xlfn.IFS(PropertySet[[#This Row],[AGE]] &lt;= 25, "0-25 Years", PropertySet[[#This Row],[AGE]] &lt;= 50, "26-50 Years", PropertySet[[#This Row],[AGE]]&lt;=75, "51-75 Years", PropertySet[[#This Row],[AGE]]&lt;=100, "76-100 Years", PropertySet[[#This Row],[AGE]]&gt;100, "100+ Years"))</f>
        <v>26-50 Years</v>
      </c>
      <c r="V7520" t="str" cm="1">
        <f t="array" ref="V752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20" s="12" t="s">
        <v>33</v>
      </c>
      <c r="X7520" t="s">
        <v>44</v>
      </c>
    </row>
    <row r="7521" spans="1:24" x14ac:dyDescent="0.3">
      <c r="A7521" t="s">
        <v>7475</v>
      </c>
      <c r="B7521" t="s">
        <v>29</v>
      </c>
      <c r="C7521" t="s">
        <v>30</v>
      </c>
      <c r="D7521">
        <v>1</v>
      </c>
      <c r="E7521">
        <v>7106</v>
      </c>
      <c r="F7521">
        <v>120</v>
      </c>
      <c r="G7521" t="s">
        <v>6</v>
      </c>
      <c r="H7521" t="s">
        <v>44</v>
      </c>
      <c r="I7521" t="s">
        <v>7516</v>
      </c>
      <c r="J7521" t="s">
        <v>6</v>
      </c>
      <c r="K7521">
        <v>10309</v>
      </c>
      <c r="L7521" s="25">
        <v>450000</v>
      </c>
      <c r="M7521" s="13">
        <v>45071</v>
      </c>
      <c r="N7521" s="1">
        <v>1</v>
      </c>
      <c r="O7521" s="1">
        <v>0</v>
      </c>
      <c r="P7521" s="1">
        <v>1</v>
      </c>
      <c r="Q7521" s="1">
        <v>1176</v>
      </c>
      <c r="R7521" s="1">
        <v>977</v>
      </c>
      <c r="S7521">
        <v>1991</v>
      </c>
      <c r="T7521" s="29">
        <f>IF(TRIM(PropertySet[[#This Row],[YEAR BUILT]])="", "N/A", 2023-PropertySet[[#This Row],[YEAR BUILT]])</f>
        <v>32</v>
      </c>
      <c r="U7521" t="str" cm="1">
        <f t="array" ref="U7521">IF(PropertySet[[#This Row],[AGE]] = "N/A", "N/A", _xlfn.IFS(PropertySet[[#This Row],[AGE]] &lt;= 25, "0-25 Years", PropertySet[[#This Row],[AGE]] &lt;= 50, "26-50 Years", PropertySet[[#This Row],[AGE]]&lt;=75, "51-75 Years", PropertySet[[#This Row],[AGE]]&lt;=100, "76-100 Years", PropertySet[[#This Row],[AGE]]&gt;100, "100+ Years"))</f>
        <v>26-50 Years</v>
      </c>
      <c r="V7521" t="str" cm="1">
        <f t="array" ref="V752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21" s="12" t="s">
        <v>33</v>
      </c>
      <c r="X7521" t="s">
        <v>44</v>
      </c>
    </row>
    <row r="7522" spans="1:24" x14ac:dyDescent="0.3">
      <c r="A7522" t="s">
        <v>7475</v>
      </c>
      <c r="B7522" t="s">
        <v>29</v>
      </c>
      <c r="C7522" t="s">
        <v>30</v>
      </c>
      <c r="D7522">
        <v>1</v>
      </c>
      <c r="E7522">
        <v>7106</v>
      </c>
      <c r="F7522">
        <v>125</v>
      </c>
      <c r="G7522" t="s">
        <v>6</v>
      </c>
      <c r="H7522" t="s">
        <v>44</v>
      </c>
      <c r="I7522" t="s">
        <v>7517</v>
      </c>
      <c r="J7522" t="s">
        <v>6</v>
      </c>
      <c r="K7522">
        <v>10309</v>
      </c>
      <c r="L7522" s="25">
        <v>532000</v>
      </c>
      <c r="M7522" s="13">
        <v>45120</v>
      </c>
      <c r="N7522" s="1">
        <v>1</v>
      </c>
      <c r="O7522" s="1">
        <v>0</v>
      </c>
      <c r="P7522" s="1">
        <v>1</v>
      </c>
      <c r="Q7522" s="1">
        <v>1062</v>
      </c>
      <c r="R7522" s="1">
        <v>1032</v>
      </c>
      <c r="S7522">
        <v>1992</v>
      </c>
      <c r="T7522" s="29">
        <f>IF(TRIM(PropertySet[[#This Row],[YEAR BUILT]])="", "N/A", 2023-PropertySet[[#This Row],[YEAR BUILT]])</f>
        <v>31</v>
      </c>
      <c r="U7522" t="str" cm="1">
        <f t="array" ref="U7522">IF(PropertySet[[#This Row],[AGE]] = "N/A", "N/A", _xlfn.IFS(PropertySet[[#This Row],[AGE]] &lt;= 25, "0-25 Years", PropertySet[[#This Row],[AGE]] &lt;= 50, "26-50 Years", PropertySet[[#This Row],[AGE]]&lt;=75, "51-75 Years", PropertySet[[#This Row],[AGE]]&lt;=100, "76-100 Years", PropertySet[[#This Row],[AGE]]&gt;100, "100+ Years"))</f>
        <v>26-50 Years</v>
      </c>
      <c r="V7522" t="str" cm="1">
        <f t="array" ref="V752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22" s="12" t="s">
        <v>33</v>
      </c>
      <c r="X7522" t="s">
        <v>44</v>
      </c>
    </row>
    <row r="7523" spans="1:24" x14ac:dyDescent="0.3">
      <c r="A7523" t="s">
        <v>7475</v>
      </c>
      <c r="B7523" t="s">
        <v>29</v>
      </c>
      <c r="C7523" t="s">
        <v>30</v>
      </c>
      <c r="D7523">
        <v>1</v>
      </c>
      <c r="E7523">
        <v>7106</v>
      </c>
      <c r="F7523">
        <v>187</v>
      </c>
      <c r="G7523" t="s">
        <v>6</v>
      </c>
      <c r="H7523" t="s">
        <v>44</v>
      </c>
      <c r="I7523" t="s">
        <v>7518</v>
      </c>
      <c r="J7523" t="s">
        <v>6</v>
      </c>
      <c r="K7523">
        <v>10309</v>
      </c>
      <c r="L7523" s="25">
        <v>0</v>
      </c>
      <c r="M7523" s="13">
        <v>45264</v>
      </c>
      <c r="N7523" s="1">
        <v>1</v>
      </c>
      <c r="O7523" s="1">
        <v>0</v>
      </c>
      <c r="P7523" s="1">
        <v>1</v>
      </c>
      <c r="Q7523" s="1">
        <v>1143</v>
      </c>
      <c r="R7523" s="1">
        <v>1050</v>
      </c>
      <c r="S7523">
        <v>1990</v>
      </c>
      <c r="T7523" s="29">
        <f>IF(TRIM(PropertySet[[#This Row],[YEAR BUILT]])="", "N/A", 2023-PropertySet[[#This Row],[YEAR BUILT]])</f>
        <v>33</v>
      </c>
      <c r="U7523" t="str" cm="1">
        <f t="array" ref="U7523">IF(PropertySet[[#This Row],[AGE]] = "N/A", "N/A", _xlfn.IFS(PropertySet[[#This Row],[AGE]] &lt;= 25, "0-25 Years", PropertySet[[#This Row],[AGE]] &lt;= 50, "26-50 Years", PropertySet[[#This Row],[AGE]]&lt;=75, "51-75 Years", PropertySet[[#This Row],[AGE]]&lt;=100, "76-100 Years", PropertySet[[#This Row],[AGE]]&gt;100, "100+ Years"))</f>
        <v>26-50 Years</v>
      </c>
      <c r="V7523" t="str" cm="1">
        <f t="array" ref="V752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23" s="12" t="s">
        <v>33</v>
      </c>
      <c r="X7523" t="s">
        <v>44</v>
      </c>
    </row>
    <row r="7524" spans="1:24" x14ac:dyDescent="0.3">
      <c r="A7524" t="s">
        <v>7475</v>
      </c>
      <c r="B7524" t="s">
        <v>29</v>
      </c>
      <c r="C7524" t="s">
        <v>30</v>
      </c>
      <c r="D7524">
        <v>1</v>
      </c>
      <c r="E7524">
        <v>7106</v>
      </c>
      <c r="F7524">
        <v>193</v>
      </c>
      <c r="G7524" t="s">
        <v>6</v>
      </c>
      <c r="H7524" t="s">
        <v>44</v>
      </c>
      <c r="I7524" t="s">
        <v>7519</v>
      </c>
      <c r="J7524" t="s">
        <v>6</v>
      </c>
      <c r="K7524">
        <v>10309</v>
      </c>
      <c r="L7524" s="25">
        <v>600000</v>
      </c>
      <c r="M7524" s="13">
        <v>45180</v>
      </c>
      <c r="N7524" s="1">
        <v>1</v>
      </c>
      <c r="O7524" s="1">
        <v>0</v>
      </c>
      <c r="P7524" s="1">
        <v>1</v>
      </c>
      <c r="Q7524" s="1">
        <v>1137</v>
      </c>
      <c r="R7524" s="1">
        <v>1435</v>
      </c>
      <c r="S7524">
        <v>1990</v>
      </c>
      <c r="T7524" s="29">
        <f>IF(TRIM(PropertySet[[#This Row],[YEAR BUILT]])="", "N/A", 2023-PropertySet[[#This Row],[YEAR BUILT]])</f>
        <v>33</v>
      </c>
      <c r="U7524" t="str" cm="1">
        <f t="array" ref="U7524">IF(PropertySet[[#This Row],[AGE]] = "N/A", "N/A", _xlfn.IFS(PropertySet[[#This Row],[AGE]] &lt;= 25, "0-25 Years", PropertySet[[#This Row],[AGE]] &lt;= 50, "26-50 Years", PropertySet[[#This Row],[AGE]]&lt;=75, "51-75 Years", PropertySet[[#This Row],[AGE]]&lt;=100, "76-100 Years", PropertySet[[#This Row],[AGE]]&gt;100, "100+ Years"))</f>
        <v>26-50 Years</v>
      </c>
      <c r="V7524" t="str" cm="1">
        <f t="array" ref="V752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24" s="12" t="s">
        <v>33</v>
      </c>
      <c r="X7524" t="s">
        <v>44</v>
      </c>
    </row>
    <row r="7525" spans="1:24" x14ac:dyDescent="0.3">
      <c r="A7525" t="s">
        <v>7475</v>
      </c>
      <c r="B7525" t="s">
        <v>29</v>
      </c>
      <c r="C7525" t="s">
        <v>30</v>
      </c>
      <c r="D7525">
        <v>1</v>
      </c>
      <c r="E7525">
        <v>7106</v>
      </c>
      <c r="F7525">
        <v>229</v>
      </c>
      <c r="G7525" t="s">
        <v>6</v>
      </c>
      <c r="H7525" t="s">
        <v>44</v>
      </c>
      <c r="I7525" t="s">
        <v>7520</v>
      </c>
      <c r="J7525" t="s">
        <v>6</v>
      </c>
      <c r="K7525">
        <v>10309</v>
      </c>
      <c r="L7525" s="25">
        <v>530000</v>
      </c>
      <c r="M7525" s="13">
        <v>44979</v>
      </c>
      <c r="N7525" s="1">
        <v>1</v>
      </c>
      <c r="O7525" s="1">
        <v>0</v>
      </c>
      <c r="P7525" s="1">
        <v>1</v>
      </c>
      <c r="Q7525" s="1">
        <v>1310</v>
      </c>
      <c r="R7525" s="1">
        <v>1435</v>
      </c>
      <c r="S7525">
        <v>1990</v>
      </c>
      <c r="T7525" s="29">
        <f>IF(TRIM(PropertySet[[#This Row],[YEAR BUILT]])="", "N/A", 2023-PropertySet[[#This Row],[YEAR BUILT]])</f>
        <v>33</v>
      </c>
      <c r="U7525" t="str" cm="1">
        <f t="array" ref="U7525">IF(PropertySet[[#This Row],[AGE]] = "N/A", "N/A", _xlfn.IFS(PropertySet[[#This Row],[AGE]] &lt;= 25, "0-25 Years", PropertySet[[#This Row],[AGE]] &lt;= 50, "26-50 Years", PropertySet[[#This Row],[AGE]]&lt;=75, "51-75 Years", PropertySet[[#This Row],[AGE]]&lt;=100, "76-100 Years", PropertySet[[#This Row],[AGE]]&gt;100, "100+ Years"))</f>
        <v>26-50 Years</v>
      </c>
      <c r="V7525" t="str" cm="1">
        <f t="array" ref="V752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25" s="12" t="s">
        <v>33</v>
      </c>
      <c r="X7525" t="s">
        <v>44</v>
      </c>
    </row>
    <row r="7526" spans="1:24" x14ac:dyDescent="0.3">
      <c r="A7526" t="s">
        <v>7475</v>
      </c>
      <c r="B7526" t="s">
        <v>29</v>
      </c>
      <c r="C7526" t="s">
        <v>30</v>
      </c>
      <c r="D7526">
        <v>1</v>
      </c>
      <c r="E7526">
        <v>7267</v>
      </c>
      <c r="F7526">
        <v>57</v>
      </c>
      <c r="G7526" t="s">
        <v>6</v>
      </c>
      <c r="H7526" t="s">
        <v>44</v>
      </c>
      <c r="I7526" t="s">
        <v>7521</v>
      </c>
      <c r="J7526" t="s">
        <v>6</v>
      </c>
      <c r="K7526">
        <v>10309</v>
      </c>
      <c r="L7526" s="25">
        <v>0</v>
      </c>
      <c r="M7526" s="13">
        <v>45279</v>
      </c>
      <c r="N7526" s="1">
        <v>1</v>
      </c>
      <c r="O7526" s="1">
        <v>0</v>
      </c>
      <c r="P7526" s="1">
        <v>1</v>
      </c>
      <c r="Q7526" s="1">
        <v>2769</v>
      </c>
      <c r="R7526" s="1">
        <v>1490</v>
      </c>
      <c r="S7526">
        <v>1998</v>
      </c>
      <c r="T7526" s="29">
        <f>IF(TRIM(PropertySet[[#This Row],[YEAR BUILT]])="", "N/A", 2023-PropertySet[[#This Row],[YEAR BUILT]])</f>
        <v>25</v>
      </c>
      <c r="U7526" t="str" cm="1">
        <f t="array" ref="U7526">IF(PropertySet[[#This Row],[AGE]] = "N/A", "N/A", _xlfn.IFS(PropertySet[[#This Row],[AGE]] &lt;= 25, "0-25 Years", PropertySet[[#This Row],[AGE]] &lt;= 50, "26-50 Years", PropertySet[[#This Row],[AGE]]&lt;=75, "51-75 Years", PropertySet[[#This Row],[AGE]]&lt;=100, "76-100 Years", PropertySet[[#This Row],[AGE]]&gt;100, "100+ Years"))</f>
        <v>0-25 Years</v>
      </c>
      <c r="V7526" t="str" cm="1">
        <f t="array" ref="V752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26" s="12" t="s">
        <v>33</v>
      </c>
      <c r="X7526" t="s">
        <v>44</v>
      </c>
    </row>
    <row r="7527" spans="1:24" x14ac:dyDescent="0.3">
      <c r="A7527" t="s">
        <v>7475</v>
      </c>
      <c r="B7527" t="s">
        <v>29</v>
      </c>
      <c r="C7527" t="s">
        <v>30</v>
      </c>
      <c r="D7527">
        <v>1</v>
      </c>
      <c r="E7527">
        <v>7267</v>
      </c>
      <c r="F7527">
        <v>340</v>
      </c>
      <c r="G7527" t="s">
        <v>6</v>
      </c>
      <c r="H7527" t="s">
        <v>44</v>
      </c>
      <c r="I7527" t="s">
        <v>7522</v>
      </c>
      <c r="J7527" t="s">
        <v>6</v>
      </c>
      <c r="K7527">
        <v>10309</v>
      </c>
      <c r="L7527" s="25">
        <v>0</v>
      </c>
      <c r="M7527" s="13">
        <v>45030</v>
      </c>
      <c r="N7527" s="1">
        <v>1</v>
      </c>
      <c r="O7527" s="1">
        <v>0</v>
      </c>
      <c r="P7527" s="1">
        <v>1</v>
      </c>
      <c r="Q7527" s="1">
        <v>6000</v>
      </c>
      <c r="R7527" s="1">
        <v>1440</v>
      </c>
      <c r="S7527">
        <v>1996</v>
      </c>
      <c r="T7527" s="29">
        <f>IF(TRIM(PropertySet[[#This Row],[YEAR BUILT]])="", "N/A", 2023-PropertySet[[#This Row],[YEAR BUILT]])</f>
        <v>27</v>
      </c>
      <c r="U7527" t="str" cm="1">
        <f t="array" ref="U7527">IF(PropertySet[[#This Row],[AGE]] = "N/A", "N/A", _xlfn.IFS(PropertySet[[#This Row],[AGE]] &lt;= 25, "0-25 Years", PropertySet[[#This Row],[AGE]] &lt;= 50, "26-50 Years", PropertySet[[#This Row],[AGE]]&lt;=75, "51-75 Years", PropertySet[[#This Row],[AGE]]&lt;=100, "76-100 Years", PropertySet[[#This Row],[AGE]]&gt;100, "100+ Years"))</f>
        <v>26-50 Years</v>
      </c>
      <c r="V7527" t="str" cm="1">
        <f t="array" ref="V752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27" s="12" t="s">
        <v>33</v>
      </c>
      <c r="X7527" t="s">
        <v>44</v>
      </c>
    </row>
    <row r="7528" spans="1:24" x14ac:dyDescent="0.3">
      <c r="A7528" t="s">
        <v>7475</v>
      </c>
      <c r="B7528" t="s">
        <v>29</v>
      </c>
      <c r="C7528" t="s">
        <v>30</v>
      </c>
      <c r="D7528">
        <v>1</v>
      </c>
      <c r="E7528">
        <v>7317</v>
      </c>
      <c r="F7528">
        <v>252</v>
      </c>
      <c r="G7528" t="s">
        <v>6</v>
      </c>
      <c r="H7528" t="s">
        <v>44</v>
      </c>
      <c r="I7528" t="s">
        <v>7523</v>
      </c>
      <c r="J7528" t="s">
        <v>6</v>
      </c>
      <c r="K7528">
        <v>10309</v>
      </c>
      <c r="L7528" s="25">
        <v>545000</v>
      </c>
      <c r="M7528" s="13">
        <v>45012</v>
      </c>
      <c r="N7528" s="1">
        <v>1</v>
      </c>
      <c r="O7528" s="1">
        <v>0</v>
      </c>
      <c r="P7528" s="1">
        <v>1</v>
      </c>
      <c r="Q7528" s="1">
        <v>1559</v>
      </c>
      <c r="R7528" s="1">
        <v>1276</v>
      </c>
      <c r="S7528">
        <v>1992</v>
      </c>
      <c r="T7528" s="29">
        <f>IF(TRIM(PropertySet[[#This Row],[YEAR BUILT]])="", "N/A", 2023-PropertySet[[#This Row],[YEAR BUILT]])</f>
        <v>31</v>
      </c>
      <c r="U7528" t="str" cm="1">
        <f t="array" ref="U7528">IF(PropertySet[[#This Row],[AGE]] = "N/A", "N/A", _xlfn.IFS(PropertySet[[#This Row],[AGE]] &lt;= 25, "0-25 Years", PropertySet[[#This Row],[AGE]] &lt;= 50, "26-50 Years", PropertySet[[#This Row],[AGE]]&lt;=75, "51-75 Years", PropertySet[[#This Row],[AGE]]&lt;=100, "76-100 Years", PropertySet[[#This Row],[AGE]]&gt;100, "100+ Years"))</f>
        <v>26-50 Years</v>
      </c>
      <c r="V7528" t="str" cm="1">
        <f t="array" ref="V752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28" s="12" t="s">
        <v>33</v>
      </c>
      <c r="X7528" t="s">
        <v>44</v>
      </c>
    </row>
    <row r="7529" spans="1:24" x14ac:dyDescent="0.3">
      <c r="A7529" t="s">
        <v>7475</v>
      </c>
      <c r="B7529" t="s">
        <v>29</v>
      </c>
      <c r="C7529" t="s">
        <v>30</v>
      </c>
      <c r="D7529">
        <v>1</v>
      </c>
      <c r="E7529">
        <v>7317</v>
      </c>
      <c r="F7529">
        <v>311</v>
      </c>
      <c r="G7529" t="s">
        <v>6</v>
      </c>
      <c r="H7529" t="s">
        <v>44</v>
      </c>
      <c r="I7529" t="s">
        <v>7524</v>
      </c>
      <c r="J7529" t="s">
        <v>6</v>
      </c>
      <c r="K7529">
        <v>10309</v>
      </c>
      <c r="L7529" s="25">
        <v>590000</v>
      </c>
      <c r="M7529" s="13">
        <v>45218</v>
      </c>
      <c r="N7529" s="1">
        <v>1</v>
      </c>
      <c r="O7529" s="1">
        <v>0</v>
      </c>
      <c r="P7529" s="1">
        <v>1</v>
      </c>
      <c r="Q7529" s="1">
        <v>1360</v>
      </c>
      <c r="R7529" s="1">
        <v>1672</v>
      </c>
      <c r="S7529">
        <v>1992</v>
      </c>
      <c r="T7529" s="29">
        <f>IF(TRIM(PropertySet[[#This Row],[YEAR BUILT]])="", "N/A", 2023-PropertySet[[#This Row],[YEAR BUILT]])</f>
        <v>31</v>
      </c>
      <c r="U7529" t="str" cm="1">
        <f t="array" ref="U7529">IF(PropertySet[[#This Row],[AGE]] = "N/A", "N/A", _xlfn.IFS(PropertySet[[#This Row],[AGE]] &lt;= 25, "0-25 Years", PropertySet[[#This Row],[AGE]] &lt;= 50, "26-50 Years", PropertySet[[#This Row],[AGE]]&lt;=75, "51-75 Years", PropertySet[[#This Row],[AGE]]&lt;=100, "76-100 Years", PropertySet[[#This Row],[AGE]]&gt;100, "100+ Years"))</f>
        <v>26-50 Years</v>
      </c>
      <c r="V7529" t="str" cm="1">
        <f t="array" ref="V752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29" s="12" t="s">
        <v>33</v>
      </c>
      <c r="X7529" t="s">
        <v>44</v>
      </c>
    </row>
    <row r="7530" spans="1:24" x14ac:dyDescent="0.3">
      <c r="A7530" t="s">
        <v>7475</v>
      </c>
      <c r="B7530" t="s">
        <v>29</v>
      </c>
      <c r="C7530" t="s">
        <v>30</v>
      </c>
      <c r="D7530">
        <v>1</v>
      </c>
      <c r="E7530">
        <v>7317</v>
      </c>
      <c r="F7530">
        <v>313</v>
      </c>
      <c r="G7530" t="s">
        <v>6</v>
      </c>
      <c r="H7530" t="s">
        <v>44</v>
      </c>
      <c r="I7530" t="s">
        <v>7525</v>
      </c>
      <c r="J7530" t="s">
        <v>6</v>
      </c>
      <c r="K7530">
        <v>10309</v>
      </c>
      <c r="L7530" s="25">
        <v>0</v>
      </c>
      <c r="M7530" s="13">
        <v>45258</v>
      </c>
      <c r="N7530" s="1">
        <v>1</v>
      </c>
      <c r="O7530" s="1">
        <v>0</v>
      </c>
      <c r="P7530" s="1">
        <v>1</v>
      </c>
      <c r="Q7530" s="1">
        <v>1360</v>
      </c>
      <c r="R7530" s="1">
        <v>1672</v>
      </c>
      <c r="S7530">
        <v>1992</v>
      </c>
      <c r="T7530" s="29">
        <f>IF(TRIM(PropertySet[[#This Row],[YEAR BUILT]])="", "N/A", 2023-PropertySet[[#This Row],[YEAR BUILT]])</f>
        <v>31</v>
      </c>
      <c r="U7530" t="str" cm="1">
        <f t="array" ref="U7530">IF(PropertySet[[#This Row],[AGE]] = "N/A", "N/A", _xlfn.IFS(PropertySet[[#This Row],[AGE]] &lt;= 25, "0-25 Years", PropertySet[[#This Row],[AGE]] &lt;= 50, "26-50 Years", PropertySet[[#This Row],[AGE]]&lt;=75, "51-75 Years", PropertySet[[#This Row],[AGE]]&lt;=100, "76-100 Years", PropertySet[[#This Row],[AGE]]&gt;100, "100+ Years"))</f>
        <v>26-50 Years</v>
      </c>
      <c r="V7530" t="str" cm="1">
        <f t="array" ref="V753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30" s="12" t="s">
        <v>33</v>
      </c>
      <c r="X7530" t="s">
        <v>44</v>
      </c>
    </row>
    <row r="7531" spans="1:24" x14ac:dyDescent="0.3">
      <c r="A7531" t="s">
        <v>7475</v>
      </c>
      <c r="B7531" t="s">
        <v>29</v>
      </c>
      <c r="C7531" t="s">
        <v>30</v>
      </c>
      <c r="D7531">
        <v>1</v>
      </c>
      <c r="E7531">
        <v>7317</v>
      </c>
      <c r="F7531">
        <v>316</v>
      </c>
      <c r="G7531" t="s">
        <v>6</v>
      </c>
      <c r="H7531" t="s">
        <v>44</v>
      </c>
      <c r="I7531" t="s">
        <v>7526</v>
      </c>
      <c r="J7531" t="s">
        <v>6</v>
      </c>
      <c r="K7531">
        <v>10309</v>
      </c>
      <c r="L7531" s="25">
        <v>0</v>
      </c>
      <c r="M7531" s="13">
        <v>45273</v>
      </c>
      <c r="N7531" s="1">
        <v>1</v>
      </c>
      <c r="O7531" s="1">
        <v>0</v>
      </c>
      <c r="P7531" s="1">
        <v>1</v>
      </c>
      <c r="Q7531" s="1">
        <v>1746</v>
      </c>
      <c r="R7531" s="1">
        <v>1828</v>
      </c>
      <c r="S7531">
        <v>1993</v>
      </c>
      <c r="T7531" s="29">
        <f>IF(TRIM(PropertySet[[#This Row],[YEAR BUILT]])="", "N/A", 2023-PropertySet[[#This Row],[YEAR BUILT]])</f>
        <v>30</v>
      </c>
      <c r="U7531" t="str" cm="1">
        <f t="array" ref="U7531">IF(PropertySet[[#This Row],[AGE]] = "N/A", "N/A", _xlfn.IFS(PropertySet[[#This Row],[AGE]] &lt;= 25, "0-25 Years", PropertySet[[#This Row],[AGE]] &lt;= 50, "26-50 Years", PropertySet[[#This Row],[AGE]]&lt;=75, "51-75 Years", PropertySet[[#This Row],[AGE]]&lt;=100, "76-100 Years", PropertySet[[#This Row],[AGE]]&gt;100, "100+ Years"))</f>
        <v>26-50 Years</v>
      </c>
      <c r="V7531" t="str" cm="1">
        <f t="array" ref="V753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31" s="12" t="s">
        <v>33</v>
      </c>
      <c r="X7531" t="s">
        <v>44</v>
      </c>
    </row>
    <row r="7532" spans="1:24" x14ac:dyDescent="0.3">
      <c r="A7532" t="s">
        <v>7475</v>
      </c>
      <c r="B7532" t="s">
        <v>29</v>
      </c>
      <c r="C7532" t="s">
        <v>30</v>
      </c>
      <c r="D7532">
        <v>1</v>
      </c>
      <c r="E7532">
        <v>7318</v>
      </c>
      <c r="F7532">
        <v>17</v>
      </c>
      <c r="G7532" t="s">
        <v>6</v>
      </c>
      <c r="H7532" t="s">
        <v>44</v>
      </c>
      <c r="I7532" t="s">
        <v>7527</v>
      </c>
      <c r="J7532" t="s">
        <v>6</v>
      </c>
      <c r="K7532">
        <v>10309</v>
      </c>
      <c r="L7532" s="25">
        <v>564500</v>
      </c>
      <c r="M7532" s="13">
        <v>45139</v>
      </c>
      <c r="N7532" s="1">
        <v>1</v>
      </c>
      <c r="O7532" s="1">
        <v>0</v>
      </c>
      <c r="P7532" s="1">
        <v>1</v>
      </c>
      <c r="Q7532" s="1">
        <v>1400</v>
      </c>
      <c r="R7532" s="1">
        <v>1672</v>
      </c>
      <c r="S7532">
        <v>1992</v>
      </c>
      <c r="T7532" s="29">
        <f>IF(TRIM(PropertySet[[#This Row],[YEAR BUILT]])="", "N/A", 2023-PropertySet[[#This Row],[YEAR BUILT]])</f>
        <v>31</v>
      </c>
      <c r="U7532" t="str" cm="1">
        <f t="array" ref="U7532">IF(PropertySet[[#This Row],[AGE]] = "N/A", "N/A", _xlfn.IFS(PropertySet[[#This Row],[AGE]] &lt;= 25, "0-25 Years", PropertySet[[#This Row],[AGE]] &lt;= 50, "26-50 Years", PropertySet[[#This Row],[AGE]]&lt;=75, "51-75 Years", PropertySet[[#This Row],[AGE]]&lt;=100, "76-100 Years", PropertySet[[#This Row],[AGE]]&gt;100, "100+ Years"))</f>
        <v>26-50 Years</v>
      </c>
      <c r="V7532" t="str" cm="1">
        <f t="array" ref="V753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32" s="12" t="s">
        <v>33</v>
      </c>
      <c r="X7532" t="s">
        <v>44</v>
      </c>
    </row>
    <row r="7533" spans="1:24" x14ac:dyDescent="0.3">
      <c r="A7533" t="s">
        <v>7475</v>
      </c>
      <c r="B7533" t="s">
        <v>29</v>
      </c>
      <c r="C7533" t="s">
        <v>30</v>
      </c>
      <c r="D7533">
        <v>1</v>
      </c>
      <c r="E7533">
        <v>7318</v>
      </c>
      <c r="F7533">
        <v>19</v>
      </c>
      <c r="G7533" t="s">
        <v>6</v>
      </c>
      <c r="H7533" t="s">
        <v>44</v>
      </c>
      <c r="I7533" t="s">
        <v>7528</v>
      </c>
      <c r="J7533" t="s">
        <v>6</v>
      </c>
      <c r="K7533">
        <v>10309</v>
      </c>
      <c r="L7533" s="25">
        <v>450000</v>
      </c>
      <c r="M7533" s="13">
        <v>45097</v>
      </c>
      <c r="N7533" s="1">
        <v>1</v>
      </c>
      <c r="O7533" s="1">
        <v>0</v>
      </c>
      <c r="P7533" s="1">
        <v>1</v>
      </c>
      <c r="Q7533" s="1">
        <v>1400</v>
      </c>
      <c r="R7533" s="1">
        <v>1672</v>
      </c>
      <c r="S7533">
        <v>1992</v>
      </c>
      <c r="T7533" s="29">
        <f>IF(TRIM(PropertySet[[#This Row],[YEAR BUILT]])="", "N/A", 2023-PropertySet[[#This Row],[YEAR BUILT]])</f>
        <v>31</v>
      </c>
      <c r="U7533" t="str" cm="1">
        <f t="array" ref="U7533">IF(PropertySet[[#This Row],[AGE]] = "N/A", "N/A", _xlfn.IFS(PropertySet[[#This Row],[AGE]] &lt;= 25, "0-25 Years", PropertySet[[#This Row],[AGE]] &lt;= 50, "26-50 Years", PropertySet[[#This Row],[AGE]]&lt;=75, "51-75 Years", PropertySet[[#This Row],[AGE]]&lt;=100, "76-100 Years", PropertySet[[#This Row],[AGE]]&gt;100, "100+ Years"))</f>
        <v>26-50 Years</v>
      </c>
      <c r="V7533" t="str" cm="1">
        <f t="array" ref="V753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33" s="12" t="s">
        <v>33</v>
      </c>
      <c r="X7533" t="s">
        <v>44</v>
      </c>
    </row>
    <row r="7534" spans="1:24" x14ac:dyDescent="0.3">
      <c r="A7534" t="s">
        <v>7475</v>
      </c>
      <c r="B7534" t="s">
        <v>29</v>
      </c>
      <c r="C7534" t="s">
        <v>30</v>
      </c>
      <c r="D7534">
        <v>1</v>
      </c>
      <c r="E7534">
        <v>7318</v>
      </c>
      <c r="F7534">
        <v>24</v>
      </c>
      <c r="G7534" t="s">
        <v>6</v>
      </c>
      <c r="H7534" t="s">
        <v>44</v>
      </c>
      <c r="I7534" t="s">
        <v>7529</v>
      </c>
      <c r="J7534" t="s">
        <v>6</v>
      </c>
      <c r="K7534">
        <v>10309</v>
      </c>
      <c r="L7534" s="25">
        <v>659000</v>
      </c>
      <c r="M7534" s="13">
        <v>45065</v>
      </c>
      <c r="N7534" s="1">
        <v>1</v>
      </c>
      <c r="O7534" s="1">
        <v>0</v>
      </c>
      <c r="P7534" s="1">
        <v>1</v>
      </c>
      <c r="Q7534" s="1">
        <v>1800</v>
      </c>
      <c r="R7534" s="1">
        <v>2206</v>
      </c>
      <c r="S7534">
        <v>1992</v>
      </c>
      <c r="T7534" s="29">
        <f>IF(TRIM(PropertySet[[#This Row],[YEAR BUILT]])="", "N/A", 2023-PropertySet[[#This Row],[YEAR BUILT]])</f>
        <v>31</v>
      </c>
      <c r="U7534" t="str" cm="1">
        <f t="array" ref="U7534">IF(PropertySet[[#This Row],[AGE]] = "N/A", "N/A", _xlfn.IFS(PropertySet[[#This Row],[AGE]] &lt;= 25, "0-25 Years", PropertySet[[#This Row],[AGE]] &lt;= 50, "26-50 Years", PropertySet[[#This Row],[AGE]]&lt;=75, "51-75 Years", PropertySet[[#This Row],[AGE]]&lt;=100, "76-100 Years", PropertySet[[#This Row],[AGE]]&gt;100, "100+ Years"))</f>
        <v>26-50 Years</v>
      </c>
      <c r="V7534" t="str" cm="1">
        <f t="array" ref="V753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34" s="12" t="s">
        <v>33</v>
      </c>
      <c r="X7534" t="s">
        <v>44</v>
      </c>
    </row>
    <row r="7535" spans="1:24" x14ac:dyDescent="0.3">
      <c r="A7535" t="s">
        <v>7475</v>
      </c>
      <c r="B7535" t="s">
        <v>29</v>
      </c>
      <c r="C7535" t="s">
        <v>30</v>
      </c>
      <c r="D7535">
        <v>1</v>
      </c>
      <c r="E7535">
        <v>7318</v>
      </c>
      <c r="F7535">
        <v>27</v>
      </c>
      <c r="G7535" t="s">
        <v>6</v>
      </c>
      <c r="H7535" t="s">
        <v>44</v>
      </c>
      <c r="I7535" t="s">
        <v>7530</v>
      </c>
      <c r="J7535" t="s">
        <v>6</v>
      </c>
      <c r="K7535">
        <v>10309</v>
      </c>
      <c r="L7535" s="25">
        <v>585000</v>
      </c>
      <c r="M7535" s="13">
        <v>45042</v>
      </c>
      <c r="N7535" s="1">
        <v>1</v>
      </c>
      <c r="O7535" s="1">
        <v>0</v>
      </c>
      <c r="P7535" s="1">
        <v>1</v>
      </c>
      <c r="Q7535" s="1">
        <v>1750</v>
      </c>
      <c r="R7535" s="1">
        <v>2140</v>
      </c>
      <c r="S7535">
        <v>1992</v>
      </c>
      <c r="T7535" s="29">
        <f>IF(TRIM(PropertySet[[#This Row],[YEAR BUILT]])="", "N/A", 2023-PropertySet[[#This Row],[YEAR BUILT]])</f>
        <v>31</v>
      </c>
      <c r="U7535" t="str" cm="1">
        <f t="array" ref="U7535">IF(PropertySet[[#This Row],[AGE]] = "N/A", "N/A", _xlfn.IFS(PropertySet[[#This Row],[AGE]] &lt;= 25, "0-25 Years", PropertySet[[#This Row],[AGE]] &lt;= 50, "26-50 Years", PropertySet[[#This Row],[AGE]]&lt;=75, "51-75 Years", PropertySet[[#This Row],[AGE]]&lt;=100, "76-100 Years", PropertySet[[#This Row],[AGE]]&gt;100, "100+ Years"))</f>
        <v>26-50 Years</v>
      </c>
      <c r="V7535" t="str" cm="1">
        <f t="array" ref="V753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35" s="12" t="s">
        <v>33</v>
      </c>
      <c r="X7535" t="s">
        <v>44</v>
      </c>
    </row>
    <row r="7536" spans="1:24" x14ac:dyDescent="0.3">
      <c r="A7536" t="s">
        <v>7475</v>
      </c>
      <c r="B7536" t="s">
        <v>29</v>
      </c>
      <c r="C7536" t="s">
        <v>30</v>
      </c>
      <c r="D7536">
        <v>1</v>
      </c>
      <c r="E7536">
        <v>7318</v>
      </c>
      <c r="F7536">
        <v>31</v>
      </c>
      <c r="G7536" t="s">
        <v>6</v>
      </c>
      <c r="H7536" t="s">
        <v>44</v>
      </c>
      <c r="I7536" t="s">
        <v>7531</v>
      </c>
      <c r="J7536" t="s">
        <v>6</v>
      </c>
      <c r="K7536">
        <v>10309</v>
      </c>
      <c r="L7536" s="25">
        <v>690000</v>
      </c>
      <c r="M7536" s="13">
        <v>45049</v>
      </c>
      <c r="N7536" s="1">
        <v>1</v>
      </c>
      <c r="O7536" s="1">
        <v>0</v>
      </c>
      <c r="P7536" s="1">
        <v>1</v>
      </c>
      <c r="Q7536" s="1">
        <v>3420</v>
      </c>
      <c r="R7536" s="1">
        <v>2206</v>
      </c>
      <c r="S7536">
        <v>1992</v>
      </c>
      <c r="T7536" s="29">
        <f>IF(TRIM(PropertySet[[#This Row],[YEAR BUILT]])="", "N/A", 2023-PropertySet[[#This Row],[YEAR BUILT]])</f>
        <v>31</v>
      </c>
      <c r="U7536" t="str" cm="1">
        <f t="array" ref="U7536">IF(PropertySet[[#This Row],[AGE]] = "N/A", "N/A", _xlfn.IFS(PropertySet[[#This Row],[AGE]] &lt;= 25, "0-25 Years", PropertySet[[#This Row],[AGE]] &lt;= 50, "26-50 Years", PropertySet[[#This Row],[AGE]]&lt;=75, "51-75 Years", PropertySet[[#This Row],[AGE]]&lt;=100, "76-100 Years", PropertySet[[#This Row],[AGE]]&gt;100, "100+ Years"))</f>
        <v>26-50 Years</v>
      </c>
      <c r="V7536" t="str" cm="1">
        <f t="array" ref="V753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36" s="12" t="s">
        <v>33</v>
      </c>
      <c r="X7536" t="s">
        <v>44</v>
      </c>
    </row>
    <row r="7537" spans="1:24" x14ac:dyDescent="0.3">
      <c r="A7537" t="s">
        <v>7475</v>
      </c>
      <c r="B7537" t="s">
        <v>29</v>
      </c>
      <c r="C7537" t="s">
        <v>30</v>
      </c>
      <c r="D7537">
        <v>1</v>
      </c>
      <c r="E7537">
        <v>7346</v>
      </c>
      <c r="F7537">
        <v>25</v>
      </c>
      <c r="G7537" t="s">
        <v>6</v>
      </c>
      <c r="H7537" t="s">
        <v>67</v>
      </c>
      <c r="I7537" t="s">
        <v>7532</v>
      </c>
      <c r="J7537" t="s">
        <v>6</v>
      </c>
      <c r="K7537">
        <v>10309</v>
      </c>
      <c r="L7537" s="25">
        <v>0</v>
      </c>
      <c r="M7537" s="13">
        <v>44931</v>
      </c>
      <c r="N7537" s="1">
        <v>1</v>
      </c>
      <c r="O7537" s="1">
        <v>0</v>
      </c>
      <c r="P7537" s="1">
        <v>1</v>
      </c>
      <c r="Q7537" s="1">
        <v>13176</v>
      </c>
      <c r="R7537" s="1">
        <v>7902</v>
      </c>
      <c r="S7537">
        <v>2005</v>
      </c>
      <c r="T7537" s="29">
        <f>IF(TRIM(PropertySet[[#This Row],[YEAR BUILT]])="", "N/A", 2023-PropertySet[[#This Row],[YEAR BUILT]])</f>
        <v>18</v>
      </c>
      <c r="U7537" t="str" cm="1">
        <f t="array" ref="U7537">IF(PropertySet[[#This Row],[AGE]] = "N/A", "N/A", _xlfn.IFS(PropertySet[[#This Row],[AGE]] &lt;= 25, "0-25 Years", PropertySet[[#This Row],[AGE]] &lt;= 50, "26-50 Years", PropertySet[[#This Row],[AGE]]&lt;=75, "51-75 Years", PropertySet[[#This Row],[AGE]]&lt;=100, "76-100 Years", PropertySet[[#This Row],[AGE]]&gt;100, "100+ Years"))</f>
        <v>0-25 Years</v>
      </c>
      <c r="V7537" t="str" cm="1">
        <f t="array" ref="V753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37" s="12" t="s">
        <v>33</v>
      </c>
      <c r="X7537" t="s">
        <v>67</v>
      </c>
    </row>
    <row r="7538" spans="1:24" x14ac:dyDescent="0.3">
      <c r="A7538" t="s">
        <v>7475</v>
      </c>
      <c r="B7538" t="s">
        <v>29</v>
      </c>
      <c r="C7538" t="s">
        <v>30</v>
      </c>
      <c r="D7538">
        <v>1</v>
      </c>
      <c r="E7538">
        <v>7355</v>
      </c>
      <c r="F7538">
        <v>8</v>
      </c>
      <c r="G7538" t="s">
        <v>6</v>
      </c>
      <c r="H7538" t="s">
        <v>44</v>
      </c>
      <c r="I7538" t="s">
        <v>7533</v>
      </c>
      <c r="J7538" t="s">
        <v>6</v>
      </c>
      <c r="K7538">
        <v>10309</v>
      </c>
      <c r="L7538" s="25">
        <v>755000</v>
      </c>
      <c r="M7538" s="13">
        <v>45244</v>
      </c>
      <c r="N7538" s="1">
        <v>1</v>
      </c>
      <c r="O7538" s="1">
        <v>0</v>
      </c>
      <c r="P7538" s="1">
        <v>1</v>
      </c>
      <c r="Q7538" s="1">
        <v>2392</v>
      </c>
      <c r="R7538" s="1">
        <v>2160</v>
      </c>
      <c r="S7538">
        <v>2001</v>
      </c>
      <c r="T7538" s="29">
        <f>IF(TRIM(PropertySet[[#This Row],[YEAR BUILT]])="", "N/A", 2023-PropertySet[[#This Row],[YEAR BUILT]])</f>
        <v>22</v>
      </c>
      <c r="U7538" t="str" cm="1">
        <f t="array" ref="U7538">IF(PropertySet[[#This Row],[AGE]] = "N/A", "N/A", _xlfn.IFS(PropertySet[[#This Row],[AGE]] &lt;= 25, "0-25 Years", PropertySet[[#This Row],[AGE]] &lt;= 50, "26-50 Years", PropertySet[[#This Row],[AGE]]&lt;=75, "51-75 Years", PropertySet[[#This Row],[AGE]]&lt;=100, "76-100 Years", PropertySet[[#This Row],[AGE]]&gt;100, "100+ Years"))</f>
        <v>0-25 Years</v>
      </c>
      <c r="V7538" t="str" cm="1">
        <f t="array" ref="V753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38" s="12" t="s">
        <v>33</v>
      </c>
      <c r="X7538" t="s">
        <v>44</v>
      </c>
    </row>
    <row r="7539" spans="1:24" x14ac:dyDescent="0.3">
      <c r="A7539" t="s">
        <v>7475</v>
      </c>
      <c r="B7539" t="s">
        <v>29</v>
      </c>
      <c r="C7539" t="s">
        <v>30</v>
      </c>
      <c r="D7539">
        <v>1</v>
      </c>
      <c r="E7539">
        <v>7355</v>
      </c>
      <c r="F7539">
        <v>90</v>
      </c>
      <c r="G7539" t="s">
        <v>6</v>
      </c>
      <c r="H7539" t="s">
        <v>44</v>
      </c>
      <c r="I7539" t="s">
        <v>7534</v>
      </c>
      <c r="J7539" t="s">
        <v>6</v>
      </c>
      <c r="K7539">
        <v>10309</v>
      </c>
      <c r="L7539" s="25">
        <v>790000</v>
      </c>
      <c r="M7539" s="13">
        <v>44960</v>
      </c>
      <c r="N7539" s="1">
        <v>1</v>
      </c>
      <c r="O7539" s="1">
        <v>0</v>
      </c>
      <c r="P7539" s="1">
        <v>1</v>
      </c>
      <c r="Q7539" s="1">
        <v>7200</v>
      </c>
      <c r="R7539" s="1">
        <v>1710</v>
      </c>
      <c r="S7539">
        <v>2001</v>
      </c>
      <c r="T7539" s="29">
        <f>IF(TRIM(PropertySet[[#This Row],[YEAR BUILT]])="", "N/A", 2023-PropertySet[[#This Row],[YEAR BUILT]])</f>
        <v>22</v>
      </c>
      <c r="U7539" t="str" cm="1">
        <f t="array" ref="U7539">IF(PropertySet[[#This Row],[AGE]] = "N/A", "N/A", _xlfn.IFS(PropertySet[[#This Row],[AGE]] &lt;= 25, "0-25 Years", PropertySet[[#This Row],[AGE]] &lt;= 50, "26-50 Years", PropertySet[[#This Row],[AGE]]&lt;=75, "51-75 Years", PropertySet[[#This Row],[AGE]]&lt;=100, "76-100 Years", PropertySet[[#This Row],[AGE]]&gt;100, "100+ Years"))</f>
        <v>0-25 Years</v>
      </c>
      <c r="V7539" t="str" cm="1">
        <f t="array" ref="V753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39" s="12" t="s">
        <v>33</v>
      </c>
      <c r="X7539" t="s">
        <v>44</v>
      </c>
    </row>
    <row r="7540" spans="1:24" x14ac:dyDescent="0.3">
      <c r="A7540" t="s">
        <v>7475</v>
      </c>
      <c r="B7540" t="s">
        <v>152</v>
      </c>
      <c r="C7540" t="s">
        <v>30</v>
      </c>
      <c r="D7540">
        <v>1</v>
      </c>
      <c r="E7540">
        <v>6913</v>
      </c>
      <c r="F7540">
        <v>1</v>
      </c>
      <c r="G7540" t="s">
        <v>6</v>
      </c>
      <c r="H7540" t="s">
        <v>187</v>
      </c>
      <c r="I7540" t="s">
        <v>7535</v>
      </c>
      <c r="J7540" t="s">
        <v>6</v>
      </c>
      <c r="K7540">
        <v>10309</v>
      </c>
      <c r="L7540" s="25">
        <v>0</v>
      </c>
      <c r="M7540" s="13">
        <v>44995</v>
      </c>
      <c r="N7540" s="1">
        <v>2</v>
      </c>
      <c r="O7540" s="1">
        <v>0</v>
      </c>
      <c r="P7540" s="1">
        <v>2</v>
      </c>
      <c r="Q7540" s="1">
        <v>8100</v>
      </c>
      <c r="R7540" s="1">
        <v>2592</v>
      </c>
      <c r="S7540">
        <v>1980</v>
      </c>
      <c r="T7540" s="29">
        <f>IF(TRIM(PropertySet[[#This Row],[YEAR BUILT]])="", "N/A", 2023-PropertySet[[#This Row],[YEAR BUILT]])</f>
        <v>43</v>
      </c>
      <c r="U7540" t="str" cm="1">
        <f t="array" ref="U7540">IF(PropertySet[[#This Row],[AGE]] = "N/A", "N/A", _xlfn.IFS(PropertySet[[#This Row],[AGE]] &lt;= 25, "0-25 Years", PropertySet[[#This Row],[AGE]] &lt;= 50, "26-50 Years", PropertySet[[#This Row],[AGE]]&lt;=75, "51-75 Years", PropertySet[[#This Row],[AGE]]&lt;=100, "76-100 Years", PropertySet[[#This Row],[AGE]]&gt;100, "100+ Years"))</f>
        <v>26-50 Years</v>
      </c>
      <c r="V7540" t="str" cm="1">
        <f t="array" ref="V754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40" s="12" t="s">
        <v>33</v>
      </c>
      <c r="X7540" t="s">
        <v>187</v>
      </c>
    </row>
    <row r="7541" spans="1:24" x14ac:dyDescent="0.3">
      <c r="A7541" t="s">
        <v>7475</v>
      </c>
      <c r="B7541" t="s">
        <v>152</v>
      </c>
      <c r="C7541" t="s">
        <v>30</v>
      </c>
      <c r="D7541">
        <v>1</v>
      </c>
      <c r="E7541">
        <v>6913</v>
      </c>
      <c r="F7541">
        <v>1</v>
      </c>
      <c r="G7541" t="s">
        <v>6</v>
      </c>
      <c r="H7541" t="s">
        <v>187</v>
      </c>
      <c r="I7541" t="s">
        <v>7535</v>
      </c>
      <c r="J7541" t="s">
        <v>6</v>
      </c>
      <c r="K7541">
        <v>10309</v>
      </c>
      <c r="L7541" s="25">
        <v>0</v>
      </c>
      <c r="M7541" s="13">
        <v>45035</v>
      </c>
      <c r="N7541" s="1">
        <v>2</v>
      </c>
      <c r="O7541" s="1">
        <v>0</v>
      </c>
      <c r="P7541" s="1">
        <v>2</v>
      </c>
      <c r="Q7541" s="1">
        <v>8100</v>
      </c>
      <c r="R7541" s="1">
        <v>2592</v>
      </c>
      <c r="S7541">
        <v>1980</v>
      </c>
      <c r="T7541" s="29">
        <f>IF(TRIM(PropertySet[[#This Row],[YEAR BUILT]])="", "N/A", 2023-PropertySet[[#This Row],[YEAR BUILT]])</f>
        <v>43</v>
      </c>
      <c r="U7541" t="str" cm="1">
        <f t="array" ref="U7541">IF(PropertySet[[#This Row],[AGE]] = "N/A", "N/A", _xlfn.IFS(PropertySet[[#This Row],[AGE]] &lt;= 25, "0-25 Years", PropertySet[[#This Row],[AGE]] &lt;= 50, "26-50 Years", PropertySet[[#This Row],[AGE]]&lt;=75, "51-75 Years", PropertySet[[#This Row],[AGE]]&lt;=100, "76-100 Years", PropertySet[[#This Row],[AGE]]&gt;100, "100+ Years"))</f>
        <v>26-50 Years</v>
      </c>
      <c r="V7541" t="str" cm="1">
        <f t="array" ref="V754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41" s="12" t="s">
        <v>33</v>
      </c>
      <c r="X7541" t="s">
        <v>187</v>
      </c>
    </row>
    <row r="7542" spans="1:24" x14ac:dyDescent="0.3">
      <c r="A7542" t="s">
        <v>7475</v>
      </c>
      <c r="B7542" t="s">
        <v>152</v>
      </c>
      <c r="C7542" t="s">
        <v>30</v>
      </c>
      <c r="D7542">
        <v>1</v>
      </c>
      <c r="E7542">
        <v>6914</v>
      </c>
      <c r="F7542">
        <v>51</v>
      </c>
      <c r="G7542" t="s">
        <v>6</v>
      </c>
      <c r="H7542" t="s">
        <v>153</v>
      </c>
      <c r="I7542" t="s">
        <v>7536</v>
      </c>
      <c r="J7542" t="s">
        <v>6</v>
      </c>
      <c r="K7542">
        <v>10309</v>
      </c>
      <c r="L7542" s="25">
        <v>949000</v>
      </c>
      <c r="M7542" s="13">
        <v>45210</v>
      </c>
      <c r="N7542" s="1">
        <v>2</v>
      </c>
      <c r="O7542" s="1">
        <v>0</v>
      </c>
      <c r="P7542" s="1">
        <v>2</v>
      </c>
      <c r="Q7542" s="1">
        <v>6000</v>
      </c>
      <c r="R7542" s="1">
        <v>1932</v>
      </c>
      <c r="S7542">
        <v>1976</v>
      </c>
      <c r="T7542" s="29">
        <f>IF(TRIM(PropertySet[[#This Row],[YEAR BUILT]])="", "N/A", 2023-PropertySet[[#This Row],[YEAR BUILT]])</f>
        <v>47</v>
      </c>
      <c r="U7542" t="str" cm="1">
        <f t="array" ref="U7542">IF(PropertySet[[#This Row],[AGE]] = "N/A", "N/A", _xlfn.IFS(PropertySet[[#This Row],[AGE]] &lt;= 25, "0-25 Years", PropertySet[[#This Row],[AGE]] &lt;= 50, "26-50 Years", PropertySet[[#This Row],[AGE]]&lt;=75, "51-75 Years", PropertySet[[#This Row],[AGE]]&lt;=100, "76-100 Years", PropertySet[[#This Row],[AGE]]&gt;100, "100+ Years"))</f>
        <v>26-50 Years</v>
      </c>
      <c r="V7542" t="str" cm="1">
        <f t="array" ref="V754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42" s="12" t="s">
        <v>33</v>
      </c>
      <c r="X7542" t="s">
        <v>153</v>
      </c>
    </row>
    <row r="7543" spans="1:24" x14ac:dyDescent="0.3">
      <c r="A7543" t="s">
        <v>7475</v>
      </c>
      <c r="B7543" t="s">
        <v>152</v>
      </c>
      <c r="C7543" t="s">
        <v>30</v>
      </c>
      <c r="D7543">
        <v>1</v>
      </c>
      <c r="E7543">
        <v>6918</v>
      </c>
      <c r="F7543">
        <v>3</v>
      </c>
      <c r="G7543" t="s">
        <v>6</v>
      </c>
      <c r="H7543" t="s">
        <v>153</v>
      </c>
      <c r="I7543" t="s">
        <v>7537</v>
      </c>
      <c r="J7543" t="s">
        <v>6</v>
      </c>
      <c r="K7543">
        <v>10309</v>
      </c>
      <c r="L7543" s="25">
        <v>1347000</v>
      </c>
      <c r="M7543" s="13">
        <v>45266</v>
      </c>
      <c r="N7543" s="1">
        <v>2</v>
      </c>
      <c r="O7543" s="1">
        <v>0</v>
      </c>
      <c r="P7543" s="1">
        <v>2</v>
      </c>
      <c r="Q7543" s="1">
        <v>5184</v>
      </c>
      <c r="R7543" s="1">
        <v>3080</v>
      </c>
      <c r="S7543">
        <v>2006</v>
      </c>
      <c r="T7543" s="29">
        <f>IF(TRIM(PropertySet[[#This Row],[YEAR BUILT]])="", "N/A", 2023-PropertySet[[#This Row],[YEAR BUILT]])</f>
        <v>17</v>
      </c>
      <c r="U7543" t="str" cm="1">
        <f t="array" ref="U7543">IF(PropertySet[[#This Row],[AGE]] = "N/A", "N/A", _xlfn.IFS(PropertySet[[#This Row],[AGE]] &lt;= 25, "0-25 Years", PropertySet[[#This Row],[AGE]] &lt;= 50, "26-50 Years", PropertySet[[#This Row],[AGE]]&lt;=75, "51-75 Years", PropertySet[[#This Row],[AGE]]&lt;=100, "76-100 Years", PropertySet[[#This Row],[AGE]]&gt;100, "100+ Years"))</f>
        <v>0-25 Years</v>
      </c>
      <c r="V7543" t="str" cm="1">
        <f t="array" ref="V754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43" s="12" t="s">
        <v>33</v>
      </c>
      <c r="X7543" t="s">
        <v>153</v>
      </c>
    </row>
    <row r="7544" spans="1:24" x14ac:dyDescent="0.3">
      <c r="A7544" t="s">
        <v>7475</v>
      </c>
      <c r="B7544" t="s">
        <v>152</v>
      </c>
      <c r="C7544" t="s">
        <v>30</v>
      </c>
      <c r="D7544">
        <v>1</v>
      </c>
      <c r="E7544">
        <v>6918</v>
      </c>
      <c r="F7544">
        <v>74</v>
      </c>
      <c r="G7544" t="s">
        <v>6</v>
      </c>
      <c r="H7544" t="s">
        <v>153</v>
      </c>
      <c r="I7544" t="s">
        <v>7538</v>
      </c>
      <c r="J7544" t="s">
        <v>6</v>
      </c>
      <c r="K7544">
        <v>10309</v>
      </c>
      <c r="L7544" s="25">
        <v>1511083</v>
      </c>
      <c r="M7544" s="13">
        <v>45035</v>
      </c>
      <c r="N7544" s="1">
        <v>2</v>
      </c>
      <c r="O7544" s="1">
        <v>0</v>
      </c>
      <c r="P7544" s="1">
        <v>2</v>
      </c>
      <c r="Q7544" s="1">
        <v>5000</v>
      </c>
      <c r="R7544" s="1">
        <v>2689</v>
      </c>
      <c r="S7544">
        <v>2022</v>
      </c>
      <c r="T7544" s="29">
        <f>IF(TRIM(PropertySet[[#This Row],[YEAR BUILT]])="", "N/A", 2023-PropertySet[[#This Row],[YEAR BUILT]])</f>
        <v>1</v>
      </c>
      <c r="U7544" t="str" cm="1">
        <f t="array" ref="U7544">IF(PropertySet[[#This Row],[AGE]] = "N/A", "N/A", _xlfn.IFS(PropertySet[[#This Row],[AGE]] &lt;= 25, "0-25 Years", PropertySet[[#This Row],[AGE]] &lt;= 50, "26-50 Years", PropertySet[[#This Row],[AGE]]&lt;=75, "51-75 Years", PropertySet[[#This Row],[AGE]]&lt;=100, "76-100 Years", PropertySet[[#This Row],[AGE]]&gt;100, "100+ Years"))</f>
        <v>0-25 Years</v>
      </c>
      <c r="V7544" t="str" cm="1">
        <f t="array" ref="V754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44" s="12" t="s">
        <v>33</v>
      </c>
      <c r="X7544" t="s">
        <v>153</v>
      </c>
    </row>
    <row r="7545" spans="1:24" x14ac:dyDescent="0.3">
      <c r="A7545" t="s">
        <v>7475</v>
      </c>
      <c r="B7545" t="s">
        <v>152</v>
      </c>
      <c r="C7545" t="s">
        <v>30</v>
      </c>
      <c r="D7545">
        <v>1</v>
      </c>
      <c r="E7545">
        <v>6918</v>
      </c>
      <c r="F7545">
        <v>89</v>
      </c>
      <c r="G7545" t="s">
        <v>6</v>
      </c>
      <c r="H7545" t="s">
        <v>153</v>
      </c>
      <c r="I7545" t="s">
        <v>7539</v>
      </c>
      <c r="J7545" t="s">
        <v>6</v>
      </c>
      <c r="K7545">
        <v>10309</v>
      </c>
      <c r="L7545" s="25">
        <v>860000</v>
      </c>
      <c r="M7545" s="13">
        <v>44932</v>
      </c>
      <c r="N7545" s="1">
        <v>2</v>
      </c>
      <c r="O7545" s="1">
        <v>0</v>
      </c>
      <c r="P7545" s="1">
        <v>2</v>
      </c>
      <c r="Q7545" s="1">
        <v>10000</v>
      </c>
      <c r="R7545" s="1">
        <v>5150</v>
      </c>
      <c r="S7545">
        <v>1986</v>
      </c>
      <c r="T7545" s="29">
        <f>IF(TRIM(PropertySet[[#This Row],[YEAR BUILT]])="", "N/A", 2023-PropertySet[[#This Row],[YEAR BUILT]])</f>
        <v>37</v>
      </c>
      <c r="U7545" t="str" cm="1">
        <f t="array" ref="U7545">IF(PropertySet[[#This Row],[AGE]] = "N/A", "N/A", _xlfn.IFS(PropertySet[[#This Row],[AGE]] &lt;= 25, "0-25 Years", PropertySet[[#This Row],[AGE]] &lt;= 50, "26-50 Years", PropertySet[[#This Row],[AGE]]&lt;=75, "51-75 Years", PropertySet[[#This Row],[AGE]]&lt;=100, "76-100 Years", PropertySet[[#This Row],[AGE]]&gt;100, "100+ Years"))</f>
        <v>26-50 Years</v>
      </c>
      <c r="V7545" t="str" cm="1">
        <f t="array" ref="V754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45" s="12" t="s">
        <v>33</v>
      </c>
      <c r="X7545" t="s">
        <v>153</v>
      </c>
    </row>
    <row r="7546" spans="1:24" x14ac:dyDescent="0.3">
      <c r="A7546" t="s">
        <v>7475</v>
      </c>
      <c r="B7546" t="s">
        <v>152</v>
      </c>
      <c r="C7546" t="s">
        <v>30</v>
      </c>
      <c r="D7546">
        <v>1</v>
      </c>
      <c r="E7546">
        <v>6919</v>
      </c>
      <c r="F7546">
        <v>64</v>
      </c>
      <c r="G7546" t="s">
        <v>6</v>
      </c>
      <c r="H7546" t="s">
        <v>153</v>
      </c>
      <c r="I7546" t="s">
        <v>7540</v>
      </c>
      <c r="J7546" t="s">
        <v>6</v>
      </c>
      <c r="K7546">
        <v>10309</v>
      </c>
      <c r="L7546" s="25">
        <v>1225000</v>
      </c>
      <c r="M7546" s="13">
        <v>44946</v>
      </c>
      <c r="N7546" s="1">
        <v>2</v>
      </c>
      <c r="O7546" s="1">
        <v>0</v>
      </c>
      <c r="P7546" s="1">
        <v>2</v>
      </c>
      <c r="Q7546" s="1">
        <v>4200</v>
      </c>
      <c r="R7546" s="1">
        <v>2189</v>
      </c>
      <c r="S7546">
        <v>2022</v>
      </c>
      <c r="T7546" s="29">
        <f>IF(TRIM(PropertySet[[#This Row],[YEAR BUILT]])="", "N/A", 2023-PropertySet[[#This Row],[YEAR BUILT]])</f>
        <v>1</v>
      </c>
      <c r="U7546" t="str" cm="1">
        <f t="array" ref="U7546">IF(PropertySet[[#This Row],[AGE]] = "N/A", "N/A", _xlfn.IFS(PropertySet[[#This Row],[AGE]] &lt;= 25, "0-25 Years", PropertySet[[#This Row],[AGE]] &lt;= 50, "26-50 Years", PropertySet[[#This Row],[AGE]]&lt;=75, "51-75 Years", PropertySet[[#This Row],[AGE]]&lt;=100, "76-100 Years", PropertySet[[#This Row],[AGE]]&gt;100, "100+ Years"))</f>
        <v>0-25 Years</v>
      </c>
      <c r="V7546" t="str" cm="1">
        <f t="array" ref="V754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46" s="12" t="s">
        <v>33</v>
      </c>
      <c r="X7546" t="s">
        <v>153</v>
      </c>
    </row>
    <row r="7547" spans="1:24" x14ac:dyDescent="0.3">
      <c r="A7547" t="s">
        <v>7475</v>
      </c>
      <c r="B7547" t="s">
        <v>152</v>
      </c>
      <c r="C7547" t="s">
        <v>30</v>
      </c>
      <c r="D7547">
        <v>1</v>
      </c>
      <c r="E7547">
        <v>6920</v>
      </c>
      <c r="F7547">
        <v>5</v>
      </c>
      <c r="G7547" t="s">
        <v>6</v>
      </c>
      <c r="H7547" t="s">
        <v>153</v>
      </c>
      <c r="I7547" t="s">
        <v>7541</v>
      </c>
      <c r="J7547" t="s">
        <v>6</v>
      </c>
      <c r="K7547">
        <v>10309</v>
      </c>
      <c r="L7547" s="25">
        <v>0</v>
      </c>
      <c r="M7547" s="13">
        <v>45138</v>
      </c>
      <c r="N7547" s="1">
        <v>2</v>
      </c>
      <c r="O7547" s="1">
        <v>0</v>
      </c>
      <c r="P7547" s="1">
        <v>2</v>
      </c>
      <c r="Q7547" s="1">
        <v>3895</v>
      </c>
      <c r="R7547" s="1">
        <v>2090</v>
      </c>
      <c r="S7547">
        <v>2002</v>
      </c>
      <c r="T7547" s="29">
        <f>IF(TRIM(PropertySet[[#This Row],[YEAR BUILT]])="", "N/A", 2023-PropertySet[[#This Row],[YEAR BUILT]])</f>
        <v>21</v>
      </c>
      <c r="U7547" t="str" cm="1">
        <f t="array" ref="U7547">IF(PropertySet[[#This Row],[AGE]] = "N/A", "N/A", _xlfn.IFS(PropertySet[[#This Row],[AGE]] &lt;= 25, "0-25 Years", PropertySet[[#This Row],[AGE]] &lt;= 50, "26-50 Years", PropertySet[[#This Row],[AGE]]&lt;=75, "51-75 Years", PropertySet[[#This Row],[AGE]]&lt;=100, "76-100 Years", PropertySet[[#This Row],[AGE]]&gt;100, "100+ Years"))</f>
        <v>0-25 Years</v>
      </c>
      <c r="V7547" t="str" cm="1">
        <f t="array" ref="V754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47" s="12" t="s">
        <v>33</v>
      </c>
      <c r="X7547" t="s">
        <v>153</v>
      </c>
    </row>
    <row r="7548" spans="1:24" x14ac:dyDescent="0.3">
      <c r="A7548" t="s">
        <v>7475</v>
      </c>
      <c r="B7548" t="s">
        <v>152</v>
      </c>
      <c r="C7548" t="s">
        <v>30</v>
      </c>
      <c r="D7548">
        <v>1</v>
      </c>
      <c r="E7548">
        <v>6920</v>
      </c>
      <c r="F7548">
        <v>81</v>
      </c>
      <c r="G7548" t="s">
        <v>6</v>
      </c>
      <c r="H7548" t="s">
        <v>153</v>
      </c>
      <c r="I7548" t="s">
        <v>7542</v>
      </c>
      <c r="J7548" t="s">
        <v>6</v>
      </c>
      <c r="K7548">
        <v>10309</v>
      </c>
      <c r="L7548" s="25">
        <v>925000</v>
      </c>
      <c r="M7548" s="13">
        <v>44932</v>
      </c>
      <c r="N7548" s="1">
        <v>2</v>
      </c>
      <c r="O7548" s="1">
        <v>0</v>
      </c>
      <c r="P7548" s="1">
        <v>2</v>
      </c>
      <c r="Q7548" s="1">
        <v>4032</v>
      </c>
      <c r="R7548" s="1">
        <v>1980</v>
      </c>
      <c r="S7548">
        <v>2005</v>
      </c>
      <c r="T7548" s="29">
        <f>IF(TRIM(PropertySet[[#This Row],[YEAR BUILT]])="", "N/A", 2023-PropertySet[[#This Row],[YEAR BUILT]])</f>
        <v>18</v>
      </c>
      <c r="U7548" t="str" cm="1">
        <f t="array" ref="U7548">IF(PropertySet[[#This Row],[AGE]] = "N/A", "N/A", _xlfn.IFS(PropertySet[[#This Row],[AGE]] &lt;= 25, "0-25 Years", PropertySet[[#This Row],[AGE]] &lt;= 50, "26-50 Years", PropertySet[[#This Row],[AGE]]&lt;=75, "51-75 Years", PropertySet[[#This Row],[AGE]]&lt;=100, "76-100 Years", PropertySet[[#This Row],[AGE]]&gt;100, "100+ Years"))</f>
        <v>0-25 Years</v>
      </c>
      <c r="V7548" t="str" cm="1">
        <f t="array" ref="V754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48" s="12" t="s">
        <v>33</v>
      </c>
      <c r="X7548" t="s">
        <v>153</v>
      </c>
    </row>
    <row r="7549" spans="1:24" x14ac:dyDescent="0.3">
      <c r="A7549" t="s">
        <v>7475</v>
      </c>
      <c r="B7549" t="s">
        <v>152</v>
      </c>
      <c r="C7549" t="s">
        <v>30</v>
      </c>
      <c r="D7549">
        <v>1</v>
      </c>
      <c r="E7549">
        <v>6924</v>
      </c>
      <c r="F7549">
        <v>64</v>
      </c>
      <c r="G7549" t="s">
        <v>6</v>
      </c>
      <c r="H7549" t="s">
        <v>153</v>
      </c>
      <c r="I7549" t="s">
        <v>7543</v>
      </c>
      <c r="J7549" t="s">
        <v>6</v>
      </c>
      <c r="K7549">
        <v>10309</v>
      </c>
      <c r="L7549" s="25">
        <v>1150000</v>
      </c>
      <c r="M7549" s="13">
        <v>45275</v>
      </c>
      <c r="N7549" s="1">
        <v>2</v>
      </c>
      <c r="O7549" s="1">
        <v>0</v>
      </c>
      <c r="P7549" s="1">
        <v>2</v>
      </c>
      <c r="Q7549" s="1">
        <v>4300</v>
      </c>
      <c r="R7549" s="1">
        <v>2564</v>
      </c>
      <c r="S7549">
        <v>2009</v>
      </c>
      <c r="T7549" s="29">
        <f>IF(TRIM(PropertySet[[#This Row],[YEAR BUILT]])="", "N/A", 2023-PropertySet[[#This Row],[YEAR BUILT]])</f>
        <v>14</v>
      </c>
      <c r="U7549" t="str" cm="1">
        <f t="array" ref="U7549">IF(PropertySet[[#This Row],[AGE]] = "N/A", "N/A", _xlfn.IFS(PropertySet[[#This Row],[AGE]] &lt;= 25, "0-25 Years", PropertySet[[#This Row],[AGE]] &lt;= 50, "26-50 Years", PropertySet[[#This Row],[AGE]]&lt;=75, "51-75 Years", PropertySet[[#This Row],[AGE]]&lt;=100, "76-100 Years", PropertySet[[#This Row],[AGE]]&gt;100, "100+ Years"))</f>
        <v>0-25 Years</v>
      </c>
      <c r="V7549" t="str" cm="1">
        <f t="array" ref="V754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49" s="12" t="s">
        <v>33</v>
      </c>
      <c r="X7549" t="s">
        <v>153</v>
      </c>
    </row>
    <row r="7550" spans="1:24" x14ac:dyDescent="0.3">
      <c r="A7550" t="s">
        <v>7475</v>
      </c>
      <c r="B7550" t="s">
        <v>152</v>
      </c>
      <c r="C7550" t="s">
        <v>30</v>
      </c>
      <c r="D7550">
        <v>1</v>
      </c>
      <c r="E7550">
        <v>6925</v>
      </c>
      <c r="F7550">
        <v>31</v>
      </c>
      <c r="G7550" t="s">
        <v>6</v>
      </c>
      <c r="H7550" t="s">
        <v>153</v>
      </c>
      <c r="I7550" t="s">
        <v>7544</v>
      </c>
      <c r="J7550" t="s">
        <v>6</v>
      </c>
      <c r="K7550">
        <v>10309</v>
      </c>
      <c r="L7550" s="25">
        <v>0</v>
      </c>
      <c r="M7550" s="13">
        <v>45036</v>
      </c>
      <c r="N7550" s="1">
        <v>2</v>
      </c>
      <c r="O7550" s="1">
        <v>0</v>
      </c>
      <c r="P7550" s="1">
        <v>2</v>
      </c>
      <c r="Q7550" s="1">
        <v>3300</v>
      </c>
      <c r="R7550" s="1">
        <v>2713</v>
      </c>
      <c r="S7550">
        <v>1985</v>
      </c>
      <c r="T7550" s="29">
        <f>IF(TRIM(PropertySet[[#This Row],[YEAR BUILT]])="", "N/A", 2023-PropertySet[[#This Row],[YEAR BUILT]])</f>
        <v>38</v>
      </c>
      <c r="U7550" t="str" cm="1">
        <f t="array" ref="U7550">IF(PropertySet[[#This Row],[AGE]] = "N/A", "N/A", _xlfn.IFS(PropertySet[[#This Row],[AGE]] &lt;= 25, "0-25 Years", PropertySet[[#This Row],[AGE]] &lt;= 50, "26-50 Years", PropertySet[[#This Row],[AGE]]&lt;=75, "51-75 Years", PropertySet[[#This Row],[AGE]]&lt;=100, "76-100 Years", PropertySet[[#This Row],[AGE]]&gt;100, "100+ Years"))</f>
        <v>26-50 Years</v>
      </c>
      <c r="V7550" t="str" cm="1">
        <f t="array" ref="V755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50" s="12" t="s">
        <v>33</v>
      </c>
      <c r="X7550" t="s">
        <v>153</v>
      </c>
    </row>
    <row r="7551" spans="1:24" x14ac:dyDescent="0.3">
      <c r="A7551" t="s">
        <v>7475</v>
      </c>
      <c r="B7551" t="s">
        <v>152</v>
      </c>
      <c r="C7551" t="s">
        <v>30</v>
      </c>
      <c r="D7551">
        <v>1</v>
      </c>
      <c r="E7551">
        <v>6926</v>
      </c>
      <c r="F7551">
        <v>68</v>
      </c>
      <c r="G7551" t="s">
        <v>6</v>
      </c>
      <c r="H7551" t="s">
        <v>158</v>
      </c>
      <c r="I7551" t="s">
        <v>7545</v>
      </c>
      <c r="J7551" t="s">
        <v>6</v>
      </c>
      <c r="K7551">
        <v>10309</v>
      </c>
      <c r="L7551" s="25">
        <v>0</v>
      </c>
      <c r="M7551" s="13">
        <v>45084</v>
      </c>
      <c r="N7551" s="1">
        <v>2</v>
      </c>
      <c r="O7551" s="1">
        <v>0</v>
      </c>
      <c r="P7551" s="1">
        <v>2</v>
      </c>
      <c r="Q7551" s="1">
        <v>3500</v>
      </c>
      <c r="R7551" s="1">
        <v>1800</v>
      </c>
      <c r="S7551">
        <v>1975</v>
      </c>
      <c r="T7551" s="29">
        <f>IF(TRIM(PropertySet[[#This Row],[YEAR BUILT]])="", "N/A", 2023-PropertySet[[#This Row],[YEAR BUILT]])</f>
        <v>48</v>
      </c>
      <c r="U7551" t="str" cm="1">
        <f t="array" ref="U7551">IF(PropertySet[[#This Row],[AGE]] = "N/A", "N/A", _xlfn.IFS(PropertySet[[#This Row],[AGE]] &lt;= 25, "0-25 Years", PropertySet[[#This Row],[AGE]] &lt;= 50, "26-50 Years", PropertySet[[#This Row],[AGE]]&lt;=75, "51-75 Years", PropertySet[[#This Row],[AGE]]&lt;=100, "76-100 Years", PropertySet[[#This Row],[AGE]]&gt;100, "100+ Years"))</f>
        <v>26-50 Years</v>
      </c>
      <c r="V7551" t="str" cm="1">
        <f t="array" ref="V755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51" s="12" t="s">
        <v>33</v>
      </c>
      <c r="X7551" t="s">
        <v>158</v>
      </c>
    </row>
    <row r="7552" spans="1:24" x14ac:dyDescent="0.3">
      <c r="A7552" t="s">
        <v>7475</v>
      </c>
      <c r="B7552" t="s">
        <v>152</v>
      </c>
      <c r="C7552" t="s">
        <v>30</v>
      </c>
      <c r="D7552">
        <v>1</v>
      </c>
      <c r="E7552">
        <v>6930</v>
      </c>
      <c r="F7552">
        <v>29</v>
      </c>
      <c r="G7552" t="s">
        <v>6</v>
      </c>
      <c r="H7552" t="s">
        <v>153</v>
      </c>
      <c r="I7552" t="s">
        <v>7546</v>
      </c>
      <c r="J7552" t="s">
        <v>6</v>
      </c>
      <c r="K7552">
        <v>10309</v>
      </c>
      <c r="L7552" s="25">
        <v>910000</v>
      </c>
      <c r="M7552" s="13">
        <v>44952</v>
      </c>
      <c r="N7552" s="1">
        <v>2</v>
      </c>
      <c r="O7552" s="1">
        <v>0</v>
      </c>
      <c r="P7552" s="1">
        <v>2</v>
      </c>
      <c r="Q7552" s="1">
        <v>3600</v>
      </c>
      <c r="R7552" s="1">
        <v>2542</v>
      </c>
      <c r="S7552">
        <v>1984</v>
      </c>
      <c r="T7552" s="29">
        <f>IF(TRIM(PropertySet[[#This Row],[YEAR BUILT]])="", "N/A", 2023-PropertySet[[#This Row],[YEAR BUILT]])</f>
        <v>39</v>
      </c>
      <c r="U7552" t="str" cm="1">
        <f t="array" ref="U7552">IF(PropertySet[[#This Row],[AGE]] = "N/A", "N/A", _xlfn.IFS(PropertySet[[#This Row],[AGE]] &lt;= 25, "0-25 Years", PropertySet[[#This Row],[AGE]] &lt;= 50, "26-50 Years", PropertySet[[#This Row],[AGE]]&lt;=75, "51-75 Years", PropertySet[[#This Row],[AGE]]&lt;=100, "76-100 Years", PropertySet[[#This Row],[AGE]]&gt;100, "100+ Years"))</f>
        <v>26-50 Years</v>
      </c>
      <c r="V7552" t="str" cm="1">
        <f t="array" ref="V755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52" s="12" t="s">
        <v>33</v>
      </c>
      <c r="X7552" t="s">
        <v>153</v>
      </c>
    </row>
    <row r="7553" spans="1:24" x14ac:dyDescent="0.3">
      <c r="A7553" t="s">
        <v>7475</v>
      </c>
      <c r="B7553" t="s">
        <v>152</v>
      </c>
      <c r="C7553" t="s">
        <v>30</v>
      </c>
      <c r="D7553">
        <v>1</v>
      </c>
      <c r="E7553">
        <v>6933</v>
      </c>
      <c r="F7553">
        <v>64</v>
      </c>
      <c r="G7553" t="s">
        <v>6</v>
      </c>
      <c r="H7553" t="s">
        <v>153</v>
      </c>
      <c r="I7553" t="s">
        <v>7547</v>
      </c>
      <c r="J7553" t="s">
        <v>6</v>
      </c>
      <c r="K7553">
        <v>10309</v>
      </c>
      <c r="L7553" s="25">
        <v>890000</v>
      </c>
      <c r="M7553" s="13">
        <v>45077</v>
      </c>
      <c r="N7553" s="1">
        <v>2</v>
      </c>
      <c r="O7553" s="1">
        <v>0</v>
      </c>
      <c r="P7553" s="1">
        <v>2</v>
      </c>
      <c r="Q7553" s="1">
        <v>4520</v>
      </c>
      <c r="R7553" s="1">
        <v>1980</v>
      </c>
      <c r="S7553">
        <v>1979</v>
      </c>
      <c r="T7553" s="29">
        <f>IF(TRIM(PropertySet[[#This Row],[YEAR BUILT]])="", "N/A", 2023-PropertySet[[#This Row],[YEAR BUILT]])</f>
        <v>44</v>
      </c>
      <c r="U7553" t="str" cm="1">
        <f t="array" ref="U7553">IF(PropertySet[[#This Row],[AGE]] = "N/A", "N/A", _xlfn.IFS(PropertySet[[#This Row],[AGE]] &lt;= 25, "0-25 Years", PropertySet[[#This Row],[AGE]] &lt;= 50, "26-50 Years", PropertySet[[#This Row],[AGE]]&lt;=75, "51-75 Years", PropertySet[[#This Row],[AGE]]&lt;=100, "76-100 Years", PropertySet[[#This Row],[AGE]]&gt;100, "100+ Years"))</f>
        <v>26-50 Years</v>
      </c>
      <c r="V7553" t="str" cm="1">
        <f t="array" ref="V755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53" s="12" t="s">
        <v>33</v>
      </c>
      <c r="X7553" t="s">
        <v>153</v>
      </c>
    </row>
    <row r="7554" spans="1:24" x14ac:dyDescent="0.3">
      <c r="A7554" t="s">
        <v>7475</v>
      </c>
      <c r="B7554" t="s">
        <v>152</v>
      </c>
      <c r="C7554" t="s">
        <v>30</v>
      </c>
      <c r="D7554">
        <v>1</v>
      </c>
      <c r="E7554">
        <v>6965</v>
      </c>
      <c r="F7554">
        <v>10</v>
      </c>
      <c r="G7554" t="s">
        <v>6</v>
      </c>
      <c r="H7554" t="s">
        <v>153</v>
      </c>
      <c r="I7554" t="s">
        <v>7548</v>
      </c>
      <c r="J7554" t="s">
        <v>6</v>
      </c>
      <c r="K7554">
        <v>10309</v>
      </c>
      <c r="L7554" s="25">
        <v>441875</v>
      </c>
      <c r="M7554" s="13">
        <v>45209</v>
      </c>
      <c r="N7554" s="1">
        <v>2</v>
      </c>
      <c r="O7554" s="1">
        <v>0</v>
      </c>
      <c r="P7554" s="1">
        <v>2</v>
      </c>
      <c r="Q7554" s="1">
        <v>3943</v>
      </c>
      <c r="R7554" s="1">
        <v>2244</v>
      </c>
      <c r="S7554">
        <v>1987</v>
      </c>
      <c r="T7554" s="29">
        <f>IF(TRIM(PropertySet[[#This Row],[YEAR BUILT]])="", "N/A", 2023-PropertySet[[#This Row],[YEAR BUILT]])</f>
        <v>36</v>
      </c>
      <c r="U7554" t="str" cm="1">
        <f t="array" ref="U7554">IF(PropertySet[[#This Row],[AGE]] = "N/A", "N/A", _xlfn.IFS(PropertySet[[#This Row],[AGE]] &lt;= 25, "0-25 Years", PropertySet[[#This Row],[AGE]] &lt;= 50, "26-50 Years", PropertySet[[#This Row],[AGE]]&lt;=75, "51-75 Years", PropertySet[[#This Row],[AGE]]&lt;=100, "76-100 Years", PropertySet[[#This Row],[AGE]]&gt;100, "100+ Years"))</f>
        <v>26-50 Years</v>
      </c>
      <c r="V7554" t="str" cm="1">
        <f t="array" ref="V755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54" s="12" t="s">
        <v>33</v>
      </c>
      <c r="X7554" t="s">
        <v>153</v>
      </c>
    </row>
    <row r="7555" spans="1:24" x14ac:dyDescent="0.3">
      <c r="A7555" t="s">
        <v>7475</v>
      </c>
      <c r="B7555" t="s">
        <v>152</v>
      </c>
      <c r="C7555" t="s">
        <v>30</v>
      </c>
      <c r="D7555">
        <v>1</v>
      </c>
      <c r="E7555">
        <v>6965</v>
      </c>
      <c r="F7555">
        <v>13</v>
      </c>
      <c r="G7555" t="s">
        <v>6</v>
      </c>
      <c r="H7555" t="s">
        <v>153</v>
      </c>
      <c r="I7555" t="s">
        <v>7549</v>
      </c>
      <c r="J7555" t="s">
        <v>6</v>
      </c>
      <c r="K7555">
        <v>10309</v>
      </c>
      <c r="L7555" s="25">
        <v>0</v>
      </c>
      <c r="M7555" s="13">
        <v>44993</v>
      </c>
      <c r="N7555" s="1">
        <v>2</v>
      </c>
      <c r="O7555" s="1">
        <v>0</v>
      </c>
      <c r="P7555" s="1">
        <v>2</v>
      </c>
      <c r="Q7555" s="1">
        <v>3943</v>
      </c>
      <c r="R7555" s="1">
        <v>2244</v>
      </c>
      <c r="S7555">
        <v>1987</v>
      </c>
      <c r="T7555" s="29">
        <f>IF(TRIM(PropertySet[[#This Row],[YEAR BUILT]])="", "N/A", 2023-PropertySet[[#This Row],[YEAR BUILT]])</f>
        <v>36</v>
      </c>
      <c r="U7555" t="str" cm="1">
        <f t="array" ref="U7555">IF(PropertySet[[#This Row],[AGE]] = "N/A", "N/A", _xlfn.IFS(PropertySet[[#This Row],[AGE]] &lt;= 25, "0-25 Years", PropertySet[[#This Row],[AGE]] &lt;= 50, "26-50 Years", PropertySet[[#This Row],[AGE]]&lt;=75, "51-75 Years", PropertySet[[#This Row],[AGE]]&lt;=100, "76-100 Years", PropertySet[[#This Row],[AGE]]&gt;100, "100+ Years"))</f>
        <v>26-50 Years</v>
      </c>
      <c r="V7555" t="str" cm="1">
        <f t="array" ref="V755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55" s="12" t="s">
        <v>33</v>
      </c>
      <c r="X7555" t="s">
        <v>153</v>
      </c>
    </row>
    <row r="7556" spans="1:24" x14ac:dyDescent="0.3">
      <c r="A7556" t="s">
        <v>7475</v>
      </c>
      <c r="B7556" t="s">
        <v>152</v>
      </c>
      <c r="C7556" t="s">
        <v>30</v>
      </c>
      <c r="D7556">
        <v>1</v>
      </c>
      <c r="E7556">
        <v>6965</v>
      </c>
      <c r="F7556">
        <v>48</v>
      </c>
      <c r="G7556" t="s">
        <v>6</v>
      </c>
      <c r="H7556" t="s">
        <v>153</v>
      </c>
      <c r="I7556" t="s">
        <v>7550</v>
      </c>
      <c r="J7556" t="s">
        <v>6</v>
      </c>
      <c r="K7556">
        <v>10309</v>
      </c>
      <c r="L7556" s="25">
        <v>0</v>
      </c>
      <c r="M7556" s="13">
        <v>45072</v>
      </c>
      <c r="N7556" s="1">
        <v>2</v>
      </c>
      <c r="O7556" s="1">
        <v>0</v>
      </c>
      <c r="P7556" s="1">
        <v>2</v>
      </c>
      <c r="Q7556" s="1">
        <v>4038</v>
      </c>
      <c r="R7556" s="1">
        <v>2244</v>
      </c>
      <c r="S7556">
        <v>1987</v>
      </c>
      <c r="T7556" s="29">
        <f>IF(TRIM(PropertySet[[#This Row],[YEAR BUILT]])="", "N/A", 2023-PropertySet[[#This Row],[YEAR BUILT]])</f>
        <v>36</v>
      </c>
      <c r="U7556" t="str" cm="1">
        <f t="array" ref="U7556">IF(PropertySet[[#This Row],[AGE]] = "N/A", "N/A", _xlfn.IFS(PropertySet[[#This Row],[AGE]] &lt;= 25, "0-25 Years", PropertySet[[#This Row],[AGE]] &lt;= 50, "26-50 Years", PropertySet[[#This Row],[AGE]]&lt;=75, "51-75 Years", PropertySet[[#This Row],[AGE]]&lt;=100, "76-100 Years", PropertySet[[#This Row],[AGE]]&gt;100, "100+ Years"))</f>
        <v>26-50 Years</v>
      </c>
      <c r="V7556" t="str" cm="1">
        <f t="array" ref="V755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56" s="12" t="s">
        <v>33</v>
      </c>
      <c r="X7556" t="s">
        <v>153</v>
      </c>
    </row>
    <row r="7557" spans="1:24" x14ac:dyDescent="0.3">
      <c r="A7557" t="s">
        <v>7475</v>
      </c>
      <c r="B7557" t="s">
        <v>152</v>
      </c>
      <c r="C7557" t="s">
        <v>30</v>
      </c>
      <c r="D7557">
        <v>1</v>
      </c>
      <c r="E7557">
        <v>6967</v>
      </c>
      <c r="F7557">
        <v>42</v>
      </c>
      <c r="G7557" t="s">
        <v>6</v>
      </c>
      <c r="H7557" t="s">
        <v>158</v>
      </c>
      <c r="I7557" t="s">
        <v>7551</v>
      </c>
      <c r="J7557" t="s">
        <v>6</v>
      </c>
      <c r="K7557">
        <v>10309</v>
      </c>
      <c r="L7557" s="25">
        <v>730000</v>
      </c>
      <c r="M7557" s="13">
        <v>45091</v>
      </c>
      <c r="N7557" s="1">
        <v>2</v>
      </c>
      <c r="O7557" s="1">
        <v>0</v>
      </c>
      <c r="P7557" s="1">
        <v>2</v>
      </c>
      <c r="Q7557" s="1">
        <v>2500</v>
      </c>
      <c r="R7557" s="1">
        <v>1440</v>
      </c>
      <c r="S7557">
        <v>1987</v>
      </c>
      <c r="T7557" s="29">
        <f>IF(TRIM(PropertySet[[#This Row],[YEAR BUILT]])="", "N/A", 2023-PropertySet[[#This Row],[YEAR BUILT]])</f>
        <v>36</v>
      </c>
      <c r="U7557" t="str" cm="1">
        <f t="array" ref="U7557">IF(PropertySet[[#This Row],[AGE]] = "N/A", "N/A", _xlfn.IFS(PropertySet[[#This Row],[AGE]] &lt;= 25, "0-25 Years", PropertySet[[#This Row],[AGE]] &lt;= 50, "26-50 Years", PropertySet[[#This Row],[AGE]]&lt;=75, "51-75 Years", PropertySet[[#This Row],[AGE]]&lt;=100, "76-100 Years", PropertySet[[#This Row],[AGE]]&gt;100, "100+ Years"))</f>
        <v>26-50 Years</v>
      </c>
      <c r="V7557" t="str" cm="1">
        <f t="array" ref="V755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57" s="12" t="s">
        <v>33</v>
      </c>
      <c r="X7557" t="s">
        <v>158</v>
      </c>
    </row>
    <row r="7558" spans="1:24" x14ac:dyDescent="0.3">
      <c r="A7558" t="s">
        <v>7475</v>
      </c>
      <c r="B7558" t="s">
        <v>152</v>
      </c>
      <c r="C7558" t="s">
        <v>30</v>
      </c>
      <c r="D7558">
        <v>1</v>
      </c>
      <c r="E7558">
        <v>7011</v>
      </c>
      <c r="F7558">
        <v>93</v>
      </c>
      <c r="G7558" t="s">
        <v>6</v>
      </c>
      <c r="H7558" t="s">
        <v>153</v>
      </c>
      <c r="I7558" t="s">
        <v>7552</v>
      </c>
      <c r="J7558" t="s">
        <v>6</v>
      </c>
      <c r="K7558">
        <v>10309</v>
      </c>
      <c r="L7558" s="25">
        <v>0</v>
      </c>
      <c r="M7558" s="13">
        <v>44972</v>
      </c>
      <c r="N7558" s="1">
        <v>2</v>
      </c>
      <c r="O7558" s="1">
        <v>0</v>
      </c>
      <c r="P7558" s="1">
        <v>2</v>
      </c>
      <c r="Q7558" s="1">
        <v>5000</v>
      </c>
      <c r="R7558" s="1">
        <v>2400</v>
      </c>
      <c r="S7558">
        <v>1984</v>
      </c>
      <c r="T7558" s="29">
        <f>IF(TRIM(PropertySet[[#This Row],[YEAR BUILT]])="", "N/A", 2023-PropertySet[[#This Row],[YEAR BUILT]])</f>
        <v>39</v>
      </c>
      <c r="U7558" t="str" cm="1">
        <f t="array" ref="U7558">IF(PropertySet[[#This Row],[AGE]] = "N/A", "N/A", _xlfn.IFS(PropertySet[[#This Row],[AGE]] &lt;= 25, "0-25 Years", PropertySet[[#This Row],[AGE]] &lt;= 50, "26-50 Years", PropertySet[[#This Row],[AGE]]&lt;=75, "51-75 Years", PropertySet[[#This Row],[AGE]]&lt;=100, "76-100 Years", PropertySet[[#This Row],[AGE]]&gt;100, "100+ Years"))</f>
        <v>26-50 Years</v>
      </c>
      <c r="V7558" t="str" cm="1">
        <f t="array" ref="V755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58" s="12" t="s">
        <v>33</v>
      </c>
      <c r="X7558" t="s">
        <v>153</v>
      </c>
    </row>
    <row r="7559" spans="1:24" x14ac:dyDescent="0.3">
      <c r="A7559" t="s">
        <v>7475</v>
      </c>
      <c r="B7559" t="s">
        <v>152</v>
      </c>
      <c r="C7559" t="s">
        <v>30</v>
      </c>
      <c r="D7559">
        <v>1</v>
      </c>
      <c r="E7559">
        <v>7012</v>
      </c>
      <c r="F7559">
        <v>9</v>
      </c>
      <c r="G7559" t="s">
        <v>6</v>
      </c>
      <c r="H7559" t="s">
        <v>153</v>
      </c>
      <c r="I7559" t="s">
        <v>7553</v>
      </c>
      <c r="J7559" t="s">
        <v>6</v>
      </c>
      <c r="K7559">
        <v>10309</v>
      </c>
      <c r="L7559" s="25">
        <v>0</v>
      </c>
      <c r="M7559" s="13">
        <v>45166</v>
      </c>
      <c r="N7559" s="1">
        <v>2</v>
      </c>
      <c r="O7559" s="1">
        <v>0</v>
      </c>
      <c r="P7559" s="1">
        <v>2</v>
      </c>
      <c r="Q7559" s="1">
        <v>4240</v>
      </c>
      <c r="R7559" s="1">
        <v>2232</v>
      </c>
      <c r="S7559">
        <v>1984</v>
      </c>
      <c r="T7559" s="29">
        <f>IF(TRIM(PropertySet[[#This Row],[YEAR BUILT]])="", "N/A", 2023-PropertySet[[#This Row],[YEAR BUILT]])</f>
        <v>39</v>
      </c>
      <c r="U7559" t="str" cm="1">
        <f t="array" ref="U7559">IF(PropertySet[[#This Row],[AGE]] = "N/A", "N/A", _xlfn.IFS(PropertySet[[#This Row],[AGE]] &lt;= 25, "0-25 Years", PropertySet[[#This Row],[AGE]] &lt;= 50, "26-50 Years", PropertySet[[#This Row],[AGE]]&lt;=75, "51-75 Years", PropertySet[[#This Row],[AGE]]&lt;=100, "76-100 Years", PropertySet[[#This Row],[AGE]]&gt;100, "100+ Years"))</f>
        <v>26-50 Years</v>
      </c>
      <c r="V7559" t="str" cm="1">
        <f t="array" ref="V755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59" s="12" t="s">
        <v>33</v>
      </c>
      <c r="X7559" t="s">
        <v>153</v>
      </c>
    </row>
    <row r="7560" spans="1:24" x14ac:dyDescent="0.3">
      <c r="A7560" t="s">
        <v>7475</v>
      </c>
      <c r="B7560" t="s">
        <v>152</v>
      </c>
      <c r="C7560" t="s">
        <v>30</v>
      </c>
      <c r="D7560">
        <v>1</v>
      </c>
      <c r="E7560">
        <v>7012</v>
      </c>
      <c r="F7560">
        <v>67</v>
      </c>
      <c r="G7560" t="s">
        <v>6</v>
      </c>
      <c r="H7560" t="s">
        <v>153</v>
      </c>
      <c r="I7560" t="s">
        <v>7554</v>
      </c>
      <c r="J7560" t="s">
        <v>6</v>
      </c>
      <c r="K7560">
        <v>10309</v>
      </c>
      <c r="L7560" s="25">
        <v>0</v>
      </c>
      <c r="M7560" s="13">
        <v>45240</v>
      </c>
      <c r="N7560" s="1">
        <v>2</v>
      </c>
      <c r="O7560" s="1">
        <v>0</v>
      </c>
      <c r="P7560" s="1">
        <v>2</v>
      </c>
      <c r="Q7560" s="1">
        <v>4000</v>
      </c>
      <c r="R7560" s="1">
        <v>1896</v>
      </c>
      <c r="S7560">
        <v>1990</v>
      </c>
      <c r="T7560" s="29">
        <f>IF(TRIM(PropertySet[[#This Row],[YEAR BUILT]])="", "N/A", 2023-PropertySet[[#This Row],[YEAR BUILT]])</f>
        <v>33</v>
      </c>
      <c r="U7560" t="str" cm="1">
        <f t="array" ref="U7560">IF(PropertySet[[#This Row],[AGE]] = "N/A", "N/A", _xlfn.IFS(PropertySet[[#This Row],[AGE]] &lt;= 25, "0-25 Years", PropertySet[[#This Row],[AGE]] &lt;= 50, "26-50 Years", PropertySet[[#This Row],[AGE]]&lt;=75, "51-75 Years", PropertySet[[#This Row],[AGE]]&lt;=100, "76-100 Years", PropertySet[[#This Row],[AGE]]&gt;100, "100+ Years"))</f>
        <v>26-50 Years</v>
      </c>
      <c r="V7560" t="str" cm="1">
        <f t="array" ref="V756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60" s="12" t="s">
        <v>33</v>
      </c>
      <c r="X7560" t="s">
        <v>153</v>
      </c>
    </row>
    <row r="7561" spans="1:24" x14ac:dyDescent="0.3">
      <c r="A7561" t="s">
        <v>7475</v>
      </c>
      <c r="B7561" t="s">
        <v>152</v>
      </c>
      <c r="C7561" t="s">
        <v>30</v>
      </c>
      <c r="D7561">
        <v>1</v>
      </c>
      <c r="E7561">
        <v>7013</v>
      </c>
      <c r="F7561">
        <v>6</v>
      </c>
      <c r="G7561" t="s">
        <v>6</v>
      </c>
      <c r="H7561" t="s">
        <v>158</v>
      </c>
      <c r="I7561" t="s">
        <v>7555</v>
      </c>
      <c r="J7561" t="s">
        <v>6</v>
      </c>
      <c r="K7561">
        <v>10309</v>
      </c>
      <c r="L7561" s="25">
        <v>900000</v>
      </c>
      <c r="M7561" s="13">
        <v>44964</v>
      </c>
      <c r="N7561" s="1">
        <v>2</v>
      </c>
      <c r="O7561" s="1">
        <v>0</v>
      </c>
      <c r="P7561" s="1">
        <v>2</v>
      </c>
      <c r="Q7561" s="1">
        <v>5536</v>
      </c>
      <c r="R7561" s="1">
        <v>2463</v>
      </c>
      <c r="S7561">
        <v>1984</v>
      </c>
      <c r="T7561" s="29">
        <f>IF(TRIM(PropertySet[[#This Row],[YEAR BUILT]])="", "N/A", 2023-PropertySet[[#This Row],[YEAR BUILT]])</f>
        <v>39</v>
      </c>
      <c r="U7561" t="str" cm="1">
        <f t="array" ref="U7561">IF(PropertySet[[#This Row],[AGE]] = "N/A", "N/A", _xlfn.IFS(PropertySet[[#This Row],[AGE]] &lt;= 25, "0-25 Years", PropertySet[[#This Row],[AGE]] &lt;= 50, "26-50 Years", PropertySet[[#This Row],[AGE]]&lt;=75, "51-75 Years", PropertySet[[#This Row],[AGE]]&lt;=100, "76-100 Years", PropertySet[[#This Row],[AGE]]&gt;100, "100+ Years"))</f>
        <v>26-50 Years</v>
      </c>
      <c r="V7561" t="str" cm="1">
        <f t="array" ref="V756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61" s="12" t="s">
        <v>33</v>
      </c>
      <c r="X7561" t="s">
        <v>158</v>
      </c>
    </row>
    <row r="7562" spans="1:24" x14ac:dyDescent="0.3">
      <c r="A7562" t="s">
        <v>7475</v>
      </c>
      <c r="B7562" t="s">
        <v>152</v>
      </c>
      <c r="C7562" t="s">
        <v>30</v>
      </c>
      <c r="D7562">
        <v>1</v>
      </c>
      <c r="E7562">
        <v>7013</v>
      </c>
      <c r="F7562">
        <v>70</v>
      </c>
      <c r="G7562" t="s">
        <v>6</v>
      </c>
      <c r="H7562" t="s">
        <v>153</v>
      </c>
      <c r="I7562" t="s">
        <v>7556</v>
      </c>
      <c r="J7562" t="s">
        <v>6</v>
      </c>
      <c r="K7562">
        <v>10309</v>
      </c>
      <c r="L7562" s="25">
        <v>960000</v>
      </c>
      <c r="M7562" s="13">
        <v>45181</v>
      </c>
      <c r="N7562" s="1">
        <v>2</v>
      </c>
      <c r="O7562" s="1">
        <v>0</v>
      </c>
      <c r="P7562" s="1">
        <v>2</v>
      </c>
      <c r="Q7562" s="1">
        <v>3640</v>
      </c>
      <c r="R7562" s="1">
        <v>2576</v>
      </c>
      <c r="S7562">
        <v>1984</v>
      </c>
      <c r="T7562" s="29">
        <f>IF(TRIM(PropertySet[[#This Row],[YEAR BUILT]])="", "N/A", 2023-PropertySet[[#This Row],[YEAR BUILT]])</f>
        <v>39</v>
      </c>
      <c r="U7562" t="str" cm="1">
        <f t="array" ref="U7562">IF(PropertySet[[#This Row],[AGE]] = "N/A", "N/A", _xlfn.IFS(PropertySet[[#This Row],[AGE]] &lt;= 25, "0-25 Years", PropertySet[[#This Row],[AGE]] &lt;= 50, "26-50 Years", PropertySet[[#This Row],[AGE]]&lt;=75, "51-75 Years", PropertySet[[#This Row],[AGE]]&lt;=100, "76-100 Years", PropertySet[[#This Row],[AGE]]&gt;100, "100+ Years"))</f>
        <v>26-50 Years</v>
      </c>
      <c r="V7562" t="str" cm="1">
        <f t="array" ref="V756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62" s="12" t="s">
        <v>33</v>
      </c>
      <c r="X7562" t="s">
        <v>153</v>
      </c>
    </row>
    <row r="7563" spans="1:24" x14ac:dyDescent="0.3">
      <c r="A7563" t="s">
        <v>7475</v>
      </c>
      <c r="B7563" t="s">
        <v>152</v>
      </c>
      <c r="C7563" t="s">
        <v>30</v>
      </c>
      <c r="D7563">
        <v>1</v>
      </c>
      <c r="E7563">
        <v>7013</v>
      </c>
      <c r="F7563">
        <v>73</v>
      </c>
      <c r="G7563" t="s">
        <v>6</v>
      </c>
      <c r="H7563" t="s">
        <v>153</v>
      </c>
      <c r="I7563" t="s">
        <v>7557</v>
      </c>
      <c r="J7563" t="s">
        <v>6</v>
      </c>
      <c r="K7563">
        <v>10309</v>
      </c>
      <c r="L7563" s="25">
        <v>10</v>
      </c>
      <c r="M7563" s="13">
        <v>45203</v>
      </c>
      <c r="N7563" s="1">
        <v>2</v>
      </c>
      <c r="O7563" s="1">
        <v>0</v>
      </c>
      <c r="P7563" s="1">
        <v>2</v>
      </c>
      <c r="Q7563" s="1">
        <v>3510</v>
      </c>
      <c r="R7563" s="1">
        <v>2483</v>
      </c>
      <c r="S7563">
        <v>1984</v>
      </c>
      <c r="T7563" s="29">
        <f>IF(TRIM(PropertySet[[#This Row],[YEAR BUILT]])="", "N/A", 2023-PropertySet[[#This Row],[YEAR BUILT]])</f>
        <v>39</v>
      </c>
      <c r="U7563" t="str" cm="1">
        <f t="array" ref="U7563">IF(PropertySet[[#This Row],[AGE]] = "N/A", "N/A", _xlfn.IFS(PropertySet[[#This Row],[AGE]] &lt;= 25, "0-25 Years", PropertySet[[#This Row],[AGE]] &lt;= 50, "26-50 Years", PropertySet[[#This Row],[AGE]]&lt;=75, "51-75 Years", PropertySet[[#This Row],[AGE]]&lt;=100, "76-100 Years", PropertySet[[#This Row],[AGE]]&gt;100, "100+ Years"))</f>
        <v>26-50 Years</v>
      </c>
      <c r="V7563" t="str" cm="1">
        <f t="array" ref="V756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63" s="12" t="s">
        <v>33</v>
      </c>
      <c r="X7563" t="s">
        <v>153</v>
      </c>
    </row>
    <row r="7564" spans="1:24" x14ac:dyDescent="0.3">
      <c r="A7564" t="s">
        <v>7475</v>
      </c>
      <c r="B7564" t="s">
        <v>152</v>
      </c>
      <c r="C7564" t="s">
        <v>30</v>
      </c>
      <c r="D7564">
        <v>1</v>
      </c>
      <c r="E7564">
        <v>7013</v>
      </c>
      <c r="F7564">
        <v>82</v>
      </c>
      <c r="G7564" t="s">
        <v>6</v>
      </c>
      <c r="H7564" t="s">
        <v>153</v>
      </c>
      <c r="I7564" t="s">
        <v>7558</v>
      </c>
      <c r="J7564" t="s">
        <v>6</v>
      </c>
      <c r="K7564">
        <v>10309</v>
      </c>
      <c r="L7564" s="25">
        <v>0</v>
      </c>
      <c r="M7564" s="13">
        <v>45094</v>
      </c>
      <c r="N7564" s="1">
        <v>2</v>
      </c>
      <c r="O7564" s="1">
        <v>0</v>
      </c>
      <c r="P7564" s="1">
        <v>2</v>
      </c>
      <c r="Q7564" s="1">
        <v>3585</v>
      </c>
      <c r="R7564" s="1">
        <v>2576</v>
      </c>
      <c r="S7564">
        <v>1984</v>
      </c>
      <c r="T7564" s="29">
        <f>IF(TRIM(PropertySet[[#This Row],[YEAR BUILT]])="", "N/A", 2023-PropertySet[[#This Row],[YEAR BUILT]])</f>
        <v>39</v>
      </c>
      <c r="U7564" t="str" cm="1">
        <f t="array" ref="U7564">IF(PropertySet[[#This Row],[AGE]] = "N/A", "N/A", _xlfn.IFS(PropertySet[[#This Row],[AGE]] &lt;= 25, "0-25 Years", PropertySet[[#This Row],[AGE]] &lt;= 50, "26-50 Years", PropertySet[[#This Row],[AGE]]&lt;=75, "51-75 Years", PropertySet[[#This Row],[AGE]]&lt;=100, "76-100 Years", PropertySet[[#This Row],[AGE]]&gt;100, "100+ Years"))</f>
        <v>26-50 Years</v>
      </c>
      <c r="V7564" t="str" cm="1">
        <f t="array" ref="V756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64" s="12" t="s">
        <v>33</v>
      </c>
      <c r="X7564" t="s">
        <v>153</v>
      </c>
    </row>
    <row r="7565" spans="1:24" x14ac:dyDescent="0.3">
      <c r="A7565" t="s">
        <v>7475</v>
      </c>
      <c r="B7565" t="s">
        <v>152</v>
      </c>
      <c r="C7565" t="s">
        <v>30</v>
      </c>
      <c r="D7565">
        <v>1</v>
      </c>
      <c r="E7565">
        <v>7013</v>
      </c>
      <c r="F7565">
        <v>110</v>
      </c>
      <c r="G7565" t="s">
        <v>6</v>
      </c>
      <c r="H7565" t="s">
        <v>153</v>
      </c>
      <c r="I7565" t="s">
        <v>7559</v>
      </c>
      <c r="J7565" t="s">
        <v>6</v>
      </c>
      <c r="K7565">
        <v>10309</v>
      </c>
      <c r="L7565" s="25">
        <v>420000</v>
      </c>
      <c r="M7565" s="13">
        <v>44952</v>
      </c>
      <c r="N7565" s="1">
        <v>2</v>
      </c>
      <c r="O7565" s="1">
        <v>0</v>
      </c>
      <c r="P7565" s="1">
        <v>2</v>
      </c>
      <c r="Q7565" s="1">
        <v>4320</v>
      </c>
      <c r="R7565" s="1">
        <v>2496</v>
      </c>
      <c r="S7565">
        <v>1984</v>
      </c>
      <c r="T7565" s="29">
        <f>IF(TRIM(PropertySet[[#This Row],[YEAR BUILT]])="", "N/A", 2023-PropertySet[[#This Row],[YEAR BUILT]])</f>
        <v>39</v>
      </c>
      <c r="U7565" t="str" cm="1">
        <f t="array" ref="U7565">IF(PropertySet[[#This Row],[AGE]] = "N/A", "N/A", _xlfn.IFS(PropertySet[[#This Row],[AGE]] &lt;= 25, "0-25 Years", PropertySet[[#This Row],[AGE]] &lt;= 50, "26-50 Years", PropertySet[[#This Row],[AGE]]&lt;=75, "51-75 Years", PropertySet[[#This Row],[AGE]]&lt;=100, "76-100 Years", PropertySet[[#This Row],[AGE]]&gt;100, "100+ Years"))</f>
        <v>26-50 Years</v>
      </c>
      <c r="V7565" t="str" cm="1">
        <f t="array" ref="V756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65" s="12" t="s">
        <v>33</v>
      </c>
      <c r="X7565" t="s">
        <v>153</v>
      </c>
    </row>
    <row r="7566" spans="1:24" x14ac:dyDescent="0.3">
      <c r="A7566" t="s">
        <v>7475</v>
      </c>
      <c r="B7566" t="s">
        <v>152</v>
      </c>
      <c r="C7566" t="s">
        <v>30</v>
      </c>
      <c r="D7566">
        <v>1</v>
      </c>
      <c r="E7566">
        <v>7014</v>
      </c>
      <c r="F7566">
        <v>162</v>
      </c>
      <c r="G7566" t="s">
        <v>6</v>
      </c>
      <c r="H7566" t="s">
        <v>153</v>
      </c>
      <c r="I7566" t="s">
        <v>7560</v>
      </c>
      <c r="J7566" t="s">
        <v>6</v>
      </c>
      <c r="K7566">
        <v>10309</v>
      </c>
      <c r="L7566" s="25">
        <v>0</v>
      </c>
      <c r="M7566" s="13">
        <v>45230</v>
      </c>
      <c r="N7566" s="1">
        <v>2</v>
      </c>
      <c r="O7566" s="1">
        <v>0</v>
      </c>
      <c r="P7566" s="1">
        <v>2</v>
      </c>
      <c r="Q7566" s="1">
        <v>3800</v>
      </c>
      <c r="R7566" s="1">
        <v>2350</v>
      </c>
      <c r="S7566">
        <v>1994</v>
      </c>
      <c r="T7566" s="29">
        <f>IF(TRIM(PropertySet[[#This Row],[YEAR BUILT]])="", "N/A", 2023-PropertySet[[#This Row],[YEAR BUILT]])</f>
        <v>29</v>
      </c>
      <c r="U7566" t="str" cm="1">
        <f t="array" ref="U7566">IF(PropertySet[[#This Row],[AGE]] = "N/A", "N/A", _xlfn.IFS(PropertySet[[#This Row],[AGE]] &lt;= 25, "0-25 Years", PropertySet[[#This Row],[AGE]] &lt;= 50, "26-50 Years", PropertySet[[#This Row],[AGE]]&lt;=75, "51-75 Years", PropertySet[[#This Row],[AGE]]&lt;=100, "76-100 Years", PropertySet[[#This Row],[AGE]]&gt;100, "100+ Years"))</f>
        <v>26-50 Years</v>
      </c>
      <c r="V7566" t="str" cm="1">
        <f t="array" ref="V756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66" s="12" t="s">
        <v>33</v>
      </c>
      <c r="X7566" t="s">
        <v>153</v>
      </c>
    </row>
    <row r="7567" spans="1:24" x14ac:dyDescent="0.3">
      <c r="A7567" t="s">
        <v>7475</v>
      </c>
      <c r="B7567" t="s">
        <v>152</v>
      </c>
      <c r="C7567" t="s">
        <v>30</v>
      </c>
      <c r="D7567">
        <v>1</v>
      </c>
      <c r="E7567">
        <v>7014</v>
      </c>
      <c r="F7567">
        <v>176</v>
      </c>
      <c r="G7567" t="s">
        <v>6</v>
      </c>
      <c r="H7567" t="s">
        <v>153</v>
      </c>
      <c r="I7567" t="s">
        <v>7561</v>
      </c>
      <c r="J7567" t="s">
        <v>6</v>
      </c>
      <c r="K7567">
        <v>10309</v>
      </c>
      <c r="L7567" s="25">
        <v>10</v>
      </c>
      <c r="M7567" s="13">
        <v>45203</v>
      </c>
      <c r="N7567" s="1">
        <v>2</v>
      </c>
      <c r="O7567" s="1">
        <v>0</v>
      </c>
      <c r="P7567" s="1">
        <v>2</v>
      </c>
      <c r="Q7567" s="1">
        <v>6267</v>
      </c>
      <c r="R7567" s="1">
        <v>2472</v>
      </c>
      <c r="S7567">
        <v>1984</v>
      </c>
      <c r="T7567" s="29">
        <f>IF(TRIM(PropertySet[[#This Row],[YEAR BUILT]])="", "N/A", 2023-PropertySet[[#This Row],[YEAR BUILT]])</f>
        <v>39</v>
      </c>
      <c r="U7567" t="str" cm="1">
        <f t="array" ref="U7567">IF(PropertySet[[#This Row],[AGE]] = "N/A", "N/A", _xlfn.IFS(PropertySet[[#This Row],[AGE]] &lt;= 25, "0-25 Years", PropertySet[[#This Row],[AGE]] &lt;= 50, "26-50 Years", PropertySet[[#This Row],[AGE]]&lt;=75, "51-75 Years", PropertySet[[#This Row],[AGE]]&lt;=100, "76-100 Years", PropertySet[[#This Row],[AGE]]&gt;100, "100+ Years"))</f>
        <v>26-50 Years</v>
      </c>
      <c r="V7567" t="str" cm="1">
        <f t="array" ref="V756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67" s="12" t="s">
        <v>33</v>
      </c>
      <c r="X7567" t="s">
        <v>153</v>
      </c>
    </row>
    <row r="7568" spans="1:24" x14ac:dyDescent="0.3">
      <c r="A7568" t="s">
        <v>7475</v>
      </c>
      <c r="B7568" t="s">
        <v>152</v>
      </c>
      <c r="C7568" t="s">
        <v>30</v>
      </c>
      <c r="D7568">
        <v>1</v>
      </c>
      <c r="E7568">
        <v>7020</v>
      </c>
      <c r="F7568">
        <v>1</v>
      </c>
      <c r="G7568" t="s">
        <v>6</v>
      </c>
      <c r="H7568" t="s">
        <v>158</v>
      </c>
      <c r="I7568" t="s">
        <v>7562</v>
      </c>
      <c r="J7568" t="s">
        <v>6</v>
      </c>
      <c r="K7568">
        <v>10309</v>
      </c>
      <c r="L7568" s="25">
        <v>0</v>
      </c>
      <c r="M7568" s="13">
        <v>45275</v>
      </c>
      <c r="N7568" s="1">
        <v>2</v>
      </c>
      <c r="O7568" s="1">
        <v>0</v>
      </c>
      <c r="P7568" s="1">
        <v>2</v>
      </c>
      <c r="Q7568" s="1">
        <v>2568</v>
      </c>
      <c r="R7568" s="1">
        <v>1484</v>
      </c>
      <c r="S7568">
        <v>2001</v>
      </c>
      <c r="T7568" s="29">
        <f>IF(TRIM(PropertySet[[#This Row],[YEAR BUILT]])="", "N/A", 2023-PropertySet[[#This Row],[YEAR BUILT]])</f>
        <v>22</v>
      </c>
      <c r="U7568" t="str" cm="1">
        <f t="array" ref="U7568">IF(PropertySet[[#This Row],[AGE]] = "N/A", "N/A", _xlfn.IFS(PropertySet[[#This Row],[AGE]] &lt;= 25, "0-25 Years", PropertySet[[#This Row],[AGE]] &lt;= 50, "26-50 Years", PropertySet[[#This Row],[AGE]]&lt;=75, "51-75 Years", PropertySet[[#This Row],[AGE]]&lt;=100, "76-100 Years", PropertySet[[#This Row],[AGE]]&gt;100, "100+ Years"))</f>
        <v>0-25 Years</v>
      </c>
      <c r="V7568" t="str" cm="1">
        <f t="array" ref="V756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68" s="12" t="s">
        <v>33</v>
      </c>
      <c r="X7568" t="s">
        <v>158</v>
      </c>
    </row>
    <row r="7569" spans="1:24" x14ac:dyDescent="0.3">
      <c r="A7569" t="s">
        <v>7475</v>
      </c>
      <c r="B7569" t="s">
        <v>152</v>
      </c>
      <c r="C7569" t="s">
        <v>30</v>
      </c>
      <c r="D7569">
        <v>1</v>
      </c>
      <c r="E7569">
        <v>7020</v>
      </c>
      <c r="F7569">
        <v>168</v>
      </c>
      <c r="G7569" t="s">
        <v>6</v>
      </c>
      <c r="H7569" t="s">
        <v>153</v>
      </c>
      <c r="I7569" t="s">
        <v>7563</v>
      </c>
      <c r="J7569" t="s">
        <v>6</v>
      </c>
      <c r="K7569">
        <v>10309</v>
      </c>
      <c r="L7569" s="25">
        <v>0</v>
      </c>
      <c r="M7569" s="13">
        <v>45048</v>
      </c>
      <c r="N7569" s="1">
        <v>2</v>
      </c>
      <c r="O7569" s="1">
        <v>0</v>
      </c>
      <c r="P7569" s="1">
        <v>2</v>
      </c>
      <c r="Q7569" s="1">
        <v>17130</v>
      </c>
      <c r="R7569" s="1">
        <v>2650</v>
      </c>
      <c r="S7569">
        <v>1985</v>
      </c>
      <c r="T7569" s="29">
        <f>IF(TRIM(PropertySet[[#This Row],[YEAR BUILT]])="", "N/A", 2023-PropertySet[[#This Row],[YEAR BUILT]])</f>
        <v>38</v>
      </c>
      <c r="U7569" t="str" cm="1">
        <f t="array" ref="U7569">IF(PropertySet[[#This Row],[AGE]] = "N/A", "N/A", _xlfn.IFS(PropertySet[[#This Row],[AGE]] &lt;= 25, "0-25 Years", PropertySet[[#This Row],[AGE]] &lt;= 50, "26-50 Years", PropertySet[[#This Row],[AGE]]&lt;=75, "51-75 Years", PropertySet[[#This Row],[AGE]]&lt;=100, "76-100 Years", PropertySet[[#This Row],[AGE]]&gt;100, "100+ Years"))</f>
        <v>26-50 Years</v>
      </c>
      <c r="V7569" t="str" cm="1">
        <f t="array" ref="V756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69" s="12" t="s">
        <v>33</v>
      </c>
      <c r="X7569" t="s">
        <v>153</v>
      </c>
    </row>
    <row r="7570" spans="1:24" x14ac:dyDescent="0.3">
      <c r="A7570" t="s">
        <v>7475</v>
      </c>
      <c r="B7570" t="s">
        <v>152</v>
      </c>
      <c r="C7570" t="s">
        <v>30</v>
      </c>
      <c r="D7570">
        <v>1</v>
      </c>
      <c r="E7570">
        <v>7022</v>
      </c>
      <c r="F7570">
        <v>29</v>
      </c>
      <c r="G7570" t="s">
        <v>6</v>
      </c>
      <c r="H7570" t="s">
        <v>153</v>
      </c>
      <c r="I7570" t="s">
        <v>7564</v>
      </c>
      <c r="J7570" t="s">
        <v>6</v>
      </c>
      <c r="K7570">
        <v>10309</v>
      </c>
      <c r="L7570" s="25">
        <v>1250000</v>
      </c>
      <c r="M7570" s="13">
        <v>45040</v>
      </c>
      <c r="N7570" s="1">
        <v>2</v>
      </c>
      <c r="O7570" s="1">
        <v>0</v>
      </c>
      <c r="P7570" s="1">
        <v>2</v>
      </c>
      <c r="Q7570" s="1">
        <v>5121</v>
      </c>
      <c r="R7570" s="1">
        <v>2086</v>
      </c>
      <c r="S7570">
        <v>2011</v>
      </c>
      <c r="T7570" s="29">
        <f>IF(TRIM(PropertySet[[#This Row],[YEAR BUILT]])="", "N/A", 2023-PropertySet[[#This Row],[YEAR BUILT]])</f>
        <v>12</v>
      </c>
      <c r="U7570" t="str" cm="1">
        <f t="array" ref="U7570">IF(PropertySet[[#This Row],[AGE]] = "N/A", "N/A", _xlfn.IFS(PropertySet[[#This Row],[AGE]] &lt;= 25, "0-25 Years", PropertySet[[#This Row],[AGE]] &lt;= 50, "26-50 Years", PropertySet[[#This Row],[AGE]]&lt;=75, "51-75 Years", PropertySet[[#This Row],[AGE]]&lt;=100, "76-100 Years", PropertySet[[#This Row],[AGE]]&gt;100, "100+ Years"))</f>
        <v>0-25 Years</v>
      </c>
      <c r="V7570" t="str" cm="1">
        <f t="array" ref="V757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70" s="12" t="s">
        <v>33</v>
      </c>
      <c r="X7570" t="s">
        <v>153</v>
      </c>
    </row>
    <row r="7571" spans="1:24" x14ac:dyDescent="0.3">
      <c r="A7571" t="s">
        <v>7475</v>
      </c>
      <c r="B7571" t="s">
        <v>152</v>
      </c>
      <c r="C7571" t="s">
        <v>30</v>
      </c>
      <c r="D7571">
        <v>1</v>
      </c>
      <c r="E7571">
        <v>7022</v>
      </c>
      <c r="F7571">
        <v>42</v>
      </c>
      <c r="G7571" t="s">
        <v>6</v>
      </c>
      <c r="H7571" t="s">
        <v>153</v>
      </c>
      <c r="I7571" t="s">
        <v>7565</v>
      </c>
      <c r="J7571" t="s">
        <v>6</v>
      </c>
      <c r="K7571">
        <v>10309</v>
      </c>
      <c r="L7571" s="25">
        <v>0</v>
      </c>
      <c r="M7571" s="13">
        <v>44951</v>
      </c>
      <c r="N7571" s="1">
        <v>2</v>
      </c>
      <c r="O7571" s="1">
        <v>0</v>
      </c>
      <c r="P7571" s="1">
        <v>2</v>
      </c>
      <c r="Q7571" s="1">
        <v>6339</v>
      </c>
      <c r="R7571" s="1">
        <v>2800</v>
      </c>
      <c r="S7571">
        <v>2011</v>
      </c>
      <c r="T7571" s="29">
        <f>IF(TRIM(PropertySet[[#This Row],[YEAR BUILT]])="", "N/A", 2023-PropertySet[[#This Row],[YEAR BUILT]])</f>
        <v>12</v>
      </c>
      <c r="U7571" t="str" cm="1">
        <f t="array" ref="U7571">IF(PropertySet[[#This Row],[AGE]] = "N/A", "N/A", _xlfn.IFS(PropertySet[[#This Row],[AGE]] &lt;= 25, "0-25 Years", PropertySet[[#This Row],[AGE]] &lt;= 50, "26-50 Years", PropertySet[[#This Row],[AGE]]&lt;=75, "51-75 Years", PropertySet[[#This Row],[AGE]]&lt;=100, "76-100 Years", PropertySet[[#This Row],[AGE]]&gt;100, "100+ Years"))</f>
        <v>0-25 Years</v>
      </c>
      <c r="V7571" t="str" cm="1">
        <f t="array" ref="V757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71" s="12" t="s">
        <v>33</v>
      </c>
      <c r="X7571" t="s">
        <v>153</v>
      </c>
    </row>
    <row r="7572" spans="1:24" x14ac:dyDescent="0.3">
      <c r="A7572" t="s">
        <v>7475</v>
      </c>
      <c r="B7572" t="s">
        <v>152</v>
      </c>
      <c r="C7572" t="s">
        <v>30</v>
      </c>
      <c r="D7572">
        <v>1</v>
      </c>
      <c r="E7572">
        <v>7091</v>
      </c>
      <c r="F7572">
        <v>21</v>
      </c>
      <c r="G7572" t="s">
        <v>6</v>
      </c>
      <c r="H7572" t="s">
        <v>158</v>
      </c>
      <c r="I7572" t="s">
        <v>7566</v>
      </c>
      <c r="J7572" t="s">
        <v>6</v>
      </c>
      <c r="K7572">
        <v>10309</v>
      </c>
      <c r="L7572" s="25">
        <v>780000</v>
      </c>
      <c r="M7572" s="13">
        <v>45244</v>
      </c>
      <c r="N7572" s="1">
        <v>2</v>
      </c>
      <c r="O7572" s="1">
        <v>0</v>
      </c>
      <c r="P7572" s="1">
        <v>2</v>
      </c>
      <c r="Q7572" s="1">
        <v>2603</v>
      </c>
      <c r="R7572" s="1">
        <v>1500</v>
      </c>
      <c r="S7572">
        <v>1998</v>
      </c>
      <c r="T7572" s="29">
        <f>IF(TRIM(PropertySet[[#This Row],[YEAR BUILT]])="", "N/A", 2023-PropertySet[[#This Row],[YEAR BUILT]])</f>
        <v>25</v>
      </c>
      <c r="U7572" t="str" cm="1">
        <f t="array" ref="U7572">IF(PropertySet[[#This Row],[AGE]] = "N/A", "N/A", _xlfn.IFS(PropertySet[[#This Row],[AGE]] &lt;= 25, "0-25 Years", PropertySet[[#This Row],[AGE]] &lt;= 50, "26-50 Years", PropertySet[[#This Row],[AGE]]&lt;=75, "51-75 Years", PropertySet[[#This Row],[AGE]]&lt;=100, "76-100 Years", PropertySet[[#This Row],[AGE]]&gt;100, "100+ Years"))</f>
        <v>0-25 Years</v>
      </c>
      <c r="V7572" t="str" cm="1">
        <f t="array" ref="V757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72" s="12" t="s">
        <v>33</v>
      </c>
      <c r="X7572" t="s">
        <v>158</v>
      </c>
    </row>
    <row r="7573" spans="1:24" x14ac:dyDescent="0.3">
      <c r="A7573" t="s">
        <v>7475</v>
      </c>
      <c r="B7573" t="s">
        <v>152</v>
      </c>
      <c r="C7573" t="s">
        <v>30</v>
      </c>
      <c r="D7573">
        <v>1</v>
      </c>
      <c r="E7573">
        <v>7105</v>
      </c>
      <c r="F7573">
        <v>171</v>
      </c>
      <c r="G7573" t="s">
        <v>6</v>
      </c>
      <c r="H7573" t="s">
        <v>153</v>
      </c>
      <c r="I7573" t="s">
        <v>7567</v>
      </c>
      <c r="J7573" t="s">
        <v>6</v>
      </c>
      <c r="K7573">
        <v>10309</v>
      </c>
      <c r="L7573" s="25">
        <v>109000</v>
      </c>
      <c r="M7573" s="13">
        <v>45106</v>
      </c>
      <c r="N7573" s="1">
        <v>2</v>
      </c>
      <c r="O7573" s="1">
        <v>0</v>
      </c>
      <c r="P7573" s="1">
        <v>2</v>
      </c>
      <c r="Q7573" s="1">
        <v>4870</v>
      </c>
      <c r="R7573" s="1">
        <v>2225</v>
      </c>
      <c r="S7573">
        <v>2017</v>
      </c>
      <c r="T7573" s="29">
        <f>IF(TRIM(PropertySet[[#This Row],[YEAR BUILT]])="", "N/A", 2023-PropertySet[[#This Row],[YEAR BUILT]])</f>
        <v>6</v>
      </c>
      <c r="U7573" t="str" cm="1">
        <f t="array" ref="U7573">IF(PropertySet[[#This Row],[AGE]] = "N/A", "N/A", _xlfn.IFS(PropertySet[[#This Row],[AGE]] &lt;= 25, "0-25 Years", PropertySet[[#This Row],[AGE]] &lt;= 50, "26-50 Years", PropertySet[[#This Row],[AGE]]&lt;=75, "51-75 Years", PropertySet[[#This Row],[AGE]]&lt;=100, "76-100 Years", PropertySet[[#This Row],[AGE]]&gt;100, "100+ Years"))</f>
        <v>0-25 Years</v>
      </c>
      <c r="V7573" t="str" cm="1">
        <f t="array" ref="V757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73" s="12" t="s">
        <v>33</v>
      </c>
      <c r="X7573" t="s">
        <v>153</v>
      </c>
    </row>
    <row r="7574" spans="1:24" x14ac:dyDescent="0.3">
      <c r="A7574" t="s">
        <v>7475</v>
      </c>
      <c r="B7574" t="s">
        <v>152</v>
      </c>
      <c r="C7574" t="s">
        <v>30</v>
      </c>
      <c r="D7574">
        <v>1</v>
      </c>
      <c r="E7574">
        <v>7267</v>
      </c>
      <c r="F7574">
        <v>6</v>
      </c>
      <c r="G7574" t="s">
        <v>6</v>
      </c>
      <c r="H7574" t="s">
        <v>153</v>
      </c>
      <c r="I7574" t="s">
        <v>7568</v>
      </c>
      <c r="J7574" t="s">
        <v>6</v>
      </c>
      <c r="K7574">
        <v>10309</v>
      </c>
      <c r="L7574" s="25">
        <v>845000</v>
      </c>
      <c r="M7574" s="13">
        <v>45068</v>
      </c>
      <c r="N7574" s="1">
        <v>2</v>
      </c>
      <c r="O7574" s="1">
        <v>0</v>
      </c>
      <c r="P7574" s="1">
        <v>2</v>
      </c>
      <c r="Q7574" s="1">
        <v>5540</v>
      </c>
      <c r="R7574" s="1">
        <v>1800</v>
      </c>
      <c r="S7574">
        <v>1995</v>
      </c>
      <c r="T7574" s="29">
        <f>IF(TRIM(PropertySet[[#This Row],[YEAR BUILT]])="", "N/A", 2023-PropertySet[[#This Row],[YEAR BUILT]])</f>
        <v>28</v>
      </c>
      <c r="U7574" t="str" cm="1">
        <f t="array" ref="U7574">IF(PropertySet[[#This Row],[AGE]] = "N/A", "N/A", _xlfn.IFS(PropertySet[[#This Row],[AGE]] &lt;= 25, "0-25 Years", PropertySet[[#This Row],[AGE]] &lt;= 50, "26-50 Years", PropertySet[[#This Row],[AGE]]&lt;=75, "51-75 Years", PropertySet[[#This Row],[AGE]]&lt;=100, "76-100 Years", PropertySet[[#This Row],[AGE]]&gt;100, "100+ Years"))</f>
        <v>26-50 Years</v>
      </c>
      <c r="V7574" t="str" cm="1">
        <f t="array" ref="V757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74" s="12" t="s">
        <v>33</v>
      </c>
      <c r="X7574" t="s">
        <v>153</v>
      </c>
    </row>
    <row r="7575" spans="1:24" x14ac:dyDescent="0.3">
      <c r="A7575" t="s">
        <v>7475</v>
      </c>
      <c r="B7575" t="s">
        <v>152</v>
      </c>
      <c r="C7575" t="s">
        <v>30</v>
      </c>
      <c r="D7575">
        <v>1</v>
      </c>
      <c r="E7575">
        <v>7267</v>
      </c>
      <c r="F7575">
        <v>7</v>
      </c>
      <c r="G7575" t="s">
        <v>6</v>
      </c>
      <c r="H7575" t="s">
        <v>153</v>
      </c>
      <c r="I7575" t="s">
        <v>7569</v>
      </c>
      <c r="J7575" t="s">
        <v>6</v>
      </c>
      <c r="K7575">
        <v>10309</v>
      </c>
      <c r="L7575" s="25">
        <v>0</v>
      </c>
      <c r="M7575" s="13">
        <v>45268</v>
      </c>
      <c r="N7575" s="1">
        <v>2</v>
      </c>
      <c r="O7575" s="1">
        <v>0</v>
      </c>
      <c r="P7575" s="1">
        <v>2</v>
      </c>
      <c r="Q7575" s="1">
        <v>5540</v>
      </c>
      <c r="R7575" s="1">
        <v>1800</v>
      </c>
      <c r="S7575">
        <v>1995</v>
      </c>
      <c r="T7575" s="29">
        <f>IF(TRIM(PropertySet[[#This Row],[YEAR BUILT]])="", "N/A", 2023-PropertySet[[#This Row],[YEAR BUILT]])</f>
        <v>28</v>
      </c>
      <c r="U7575" t="str" cm="1">
        <f t="array" ref="U7575">IF(PropertySet[[#This Row],[AGE]] = "N/A", "N/A", _xlfn.IFS(PropertySet[[#This Row],[AGE]] &lt;= 25, "0-25 Years", PropertySet[[#This Row],[AGE]] &lt;= 50, "26-50 Years", PropertySet[[#This Row],[AGE]]&lt;=75, "51-75 Years", PropertySet[[#This Row],[AGE]]&lt;=100, "76-100 Years", PropertySet[[#This Row],[AGE]]&gt;100, "100+ Years"))</f>
        <v>26-50 Years</v>
      </c>
      <c r="V7575" t="str" cm="1">
        <f t="array" ref="V757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75" s="12" t="s">
        <v>33</v>
      </c>
      <c r="X7575" t="s">
        <v>153</v>
      </c>
    </row>
    <row r="7576" spans="1:24" x14ac:dyDescent="0.3">
      <c r="A7576" t="s">
        <v>7475</v>
      </c>
      <c r="B7576" t="s">
        <v>152</v>
      </c>
      <c r="C7576" t="s">
        <v>30</v>
      </c>
      <c r="D7576">
        <v>1</v>
      </c>
      <c r="E7576">
        <v>7267</v>
      </c>
      <c r="F7576">
        <v>166</v>
      </c>
      <c r="G7576" t="s">
        <v>6</v>
      </c>
      <c r="H7576" t="s">
        <v>153</v>
      </c>
      <c r="I7576" t="s">
        <v>7570</v>
      </c>
      <c r="J7576" t="s">
        <v>6</v>
      </c>
      <c r="K7576">
        <v>10309</v>
      </c>
      <c r="L7576" s="25">
        <v>0</v>
      </c>
      <c r="M7576" s="13">
        <v>45041</v>
      </c>
      <c r="N7576" s="1">
        <v>2</v>
      </c>
      <c r="O7576" s="1">
        <v>0</v>
      </c>
      <c r="P7576" s="1">
        <v>2</v>
      </c>
      <c r="Q7576" s="1">
        <v>5500</v>
      </c>
      <c r="R7576" s="1">
        <v>2700</v>
      </c>
      <c r="S7576">
        <v>1996</v>
      </c>
      <c r="T7576" s="29">
        <f>IF(TRIM(PropertySet[[#This Row],[YEAR BUILT]])="", "N/A", 2023-PropertySet[[#This Row],[YEAR BUILT]])</f>
        <v>27</v>
      </c>
      <c r="U7576" t="str" cm="1">
        <f t="array" ref="U7576">IF(PropertySet[[#This Row],[AGE]] = "N/A", "N/A", _xlfn.IFS(PropertySet[[#This Row],[AGE]] &lt;= 25, "0-25 Years", PropertySet[[#This Row],[AGE]] &lt;= 50, "26-50 Years", PropertySet[[#This Row],[AGE]]&lt;=75, "51-75 Years", PropertySet[[#This Row],[AGE]]&lt;=100, "76-100 Years", PropertySet[[#This Row],[AGE]]&gt;100, "100+ Years"))</f>
        <v>26-50 Years</v>
      </c>
      <c r="V7576" t="str" cm="1">
        <f t="array" ref="V757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76" s="12" t="s">
        <v>33</v>
      </c>
      <c r="X7576" t="s">
        <v>153</v>
      </c>
    </row>
    <row r="7577" spans="1:24" x14ac:dyDescent="0.3">
      <c r="A7577" t="s">
        <v>7475</v>
      </c>
      <c r="B7577" t="s">
        <v>152</v>
      </c>
      <c r="C7577" t="s">
        <v>30</v>
      </c>
      <c r="D7577">
        <v>1</v>
      </c>
      <c r="E7577">
        <v>7267</v>
      </c>
      <c r="F7577">
        <v>166</v>
      </c>
      <c r="G7577" t="s">
        <v>6</v>
      </c>
      <c r="H7577" t="s">
        <v>153</v>
      </c>
      <c r="I7577" t="s">
        <v>7570</v>
      </c>
      <c r="J7577" t="s">
        <v>6</v>
      </c>
      <c r="K7577">
        <v>10309</v>
      </c>
      <c r="L7577" s="25">
        <v>745000</v>
      </c>
      <c r="M7577" s="13">
        <v>45007</v>
      </c>
      <c r="N7577" s="1">
        <v>2</v>
      </c>
      <c r="O7577" s="1">
        <v>0</v>
      </c>
      <c r="P7577" s="1">
        <v>2</v>
      </c>
      <c r="Q7577" s="1">
        <v>5500</v>
      </c>
      <c r="R7577" s="1">
        <v>2700</v>
      </c>
      <c r="S7577">
        <v>1996</v>
      </c>
      <c r="T7577" s="29">
        <f>IF(TRIM(PropertySet[[#This Row],[YEAR BUILT]])="", "N/A", 2023-PropertySet[[#This Row],[YEAR BUILT]])</f>
        <v>27</v>
      </c>
      <c r="U7577" t="str" cm="1">
        <f t="array" ref="U7577">IF(PropertySet[[#This Row],[AGE]] = "N/A", "N/A", _xlfn.IFS(PropertySet[[#This Row],[AGE]] &lt;= 25, "0-25 Years", PropertySet[[#This Row],[AGE]] &lt;= 50, "26-50 Years", PropertySet[[#This Row],[AGE]]&lt;=75, "51-75 Years", PropertySet[[#This Row],[AGE]]&lt;=100, "76-100 Years", PropertySet[[#This Row],[AGE]]&gt;100, "100+ Years"))</f>
        <v>26-50 Years</v>
      </c>
      <c r="V7577" t="str" cm="1">
        <f t="array" ref="V757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77" s="12" t="s">
        <v>33</v>
      </c>
      <c r="X7577" t="s">
        <v>153</v>
      </c>
    </row>
    <row r="7578" spans="1:24" x14ac:dyDescent="0.3">
      <c r="A7578" t="s">
        <v>7475</v>
      </c>
      <c r="B7578" t="s">
        <v>152</v>
      </c>
      <c r="C7578" t="s">
        <v>30</v>
      </c>
      <c r="D7578">
        <v>1</v>
      </c>
      <c r="E7578">
        <v>7267</v>
      </c>
      <c r="F7578">
        <v>172</v>
      </c>
      <c r="G7578" t="s">
        <v>6</v>
      </c>
      <c r="H7578" t="s">
        <v>158</v>
      </c>
      <c r="I7578" t="s">
        <v>7571</v>
      </c>
      <c r="J7578" t="s">
        <v>6</v>
      </c>
      <c r="K7578">
        <v>10309</v>
      </c>
      <c r="L7578" s="25">
        <v>752500</v>
      </c>
      <c r="M7578" s="13">
        <v>45041</v>
      </c>
      <c r="N7578" s="1">
        <v>2</v>
      </c>
      <c r="O7578" s="1">
        <v>0</v>
      </c>
      <c r="P7578" s="1">
        <v>2</v>
      </c>
      <c r="Q7578" s="1">
        <v>3870</v>
      </c>
      <c r="R7578" s="1">
        <v>2700</v>
      </c>
      <c r="S7578">
        <v>1996</v>
      </c>
      <c r="T7578" s="29">
        <f>IF(TRIM(PropertySet[[#This Row],[YEAR BUILT]])="", "N/A", 2023-PropertySet[[#This Row],[YEAR BUILT]])</f>
        <v>27</v>
      </c>
      <c r="U7578" t="str" cm="1">
        <f t="array" ref="U7578">IF(PropertySet[[#This Row],[AGE]] = "N/A", "N/A", _xlfn.IFS(PropertySet[[#This Row],[AGE]] &lt;= 25, "0-25 Years", PropertySet[[#This Row],[AGE]] &lt;= 50, "26-50 Years", PropertySet[[#This Row],[AGE]]&lt;=75, "51-75 Years", PropertySet[[#This Row],[AGE]]&lt;=100, "76-100 Years", PropertySet[[#This Row],[AGE]]&gt;100, "100+ Years"))</f>
        <v>26-50 Years</v>
      </c>
      <c r="V7578" t="str" cm="1">
        <f t="array" ref="V757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78" s="12" t="s">
        <v>33</v>
      </c>
      <c r="X7578" t="s">
        <v>158</v>
      </c>
    </row>
    <row r="7579" spans="1:24" x14ac:dyDescent="0.3">
      <c r="A7579" t="s">
        <v>7475</v>
      </c>
      <c r="B7579" t="s">
        <v>152</v>
      </c>
      <c r="C7579" t="s">
        <v>30</v>
      </c>
      <c r="D7579">
        <v>1</v>
      </c>
      <c r="E7579">
        <v>7267</v>
      </c>
      <c r="F7579">
        <v>176</v>
      </c>
      <c r="G7579" t="s">
        <v>6</v>
      </c>
      <c r="H7579" t="s">
        <v>158</v>
      </c>
      <c r="I7579" t="s">
        <v>7572</v>
      </c>
      <c r="J7579" t="s">
        <v>6</v>
      </c>
      <c r="K7579">
        <v>10309</v>
      </c>
      <c r="L7579" s="25">
        <v>679000</v>
      </c>
      <c r="M7579" s="13">
        <v>45243</v>
      </c>
      <c r="N7579" s="1">
        <v>2</v>
      </c>
      <c r="O7579" s="1">
        <v>0</v>
      </c>
      <c r="P7579" s="1">
        <v>2</v>
      </c>
      <c r="Q7579" s="1">
        <v>2655</v>
      </c>
      <c r="R7579" s="1">
        <v>2700</v>
      </c>
      <c r="S7579">
        <v>1996</v>
      </c>
      <c r="T7579" s="29">
        <f>IF(TRIM(PropertySet[[#This Row],[YEAR BUILT]])="", "N/A", 2023-PropertySet[[#This Row],[YEAR BUILT]])</f>
        <v>27</v>
      </c>
      <c r="U7579" t="str" cm="1">
        <f t="array" ref="U7579">IF(PropertySet[[#This Row],[AGE]] = "N/A", "N/A", _xlfn.IFS(PropertySet[[#This Row],[AGE]] &lt;= 25, "0-25 Years", PropertySet[[#This Row],[AGE]] &lt;= 50, "26-50 Years", PropertySet[[#This Row],[AGE]]&lt;=75, "51-75 Years", PropertySet[[#This Row],[AGE]]&lt;=100, "76-100 Years", PropertySet[[#This Row],[AGE]]&gt;100, "100+ Years"))</f>
        <v>26-50 Years</v>
      </c>
      <c r="V7579" t="str" cm="1">
        <f t="array" ref="V757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79" s="12" t="s">
        <v>33</v>
      </c>
      <c r="X7579" t="s">
        <v>158</v>
      </c>
    </row>
    <row r="7580" spans="1:24" x14ac:dyDescent="0.3">
      <c r="A7580" t="s">
        <v>7475</v>
      </c>
      <c r="B7580" t="s">
        <v>152</v>
      </c>
      <c r="C7580" t="s">
        <v>30</v>
      </c>
      <c r="D7580">
        <v>1</v>
      </c>
      <c r="E7580">
        <v>7267</v>
      </c>
      <c r="F7580">
        <v>185</v>
      </c>
      <c r="G7580" t="s">
        <v>6</v>
      </c>
      <c r="H7580" t="s">
        <v>158</v>
      </c>
      <c r="I7580" t="s">
        <v>7573</v>
      </c>
      <c r="J7580" t="s">
        <v>6</v>
      </c>
      <c r="K7580">
        <v>10309</v>
      </c>
      <c r="L7580" s="25">
        <v>0</v>
      </c>
      <c r="M7580" s="13">
        <v>45136</v>
      </c>
      <c r="N7580" s="1">
        <v>2</v>
      </c>
      <c r="O7580" s="1">
        <v>0</v>
      </c>
      <c r="P7580" s="1">
        <v>2</v>
      </c>
      <c r="Q7580" s="1">
        <v>1935</v>
      </c>
      <c r="R7580" s="1">
        <v>2700</v>
      </c>
      <c r="S7580">
        <v>1996</v>
      </c>
      <c r="T7580" s="29">
        <f>IF(TRIM(PropertySet[[#This Row],[YEAR BUILT]])="", "N/A", 2023-PropertySet[[#This Row],[YEAR BUILT]])</f>
        <v>27</v>
      </c>
      <c r="U7580" t="str" cm="1">
        <f t="array" ref="U7580">IF(PropertySet[[#This Row],[AGE]] = "N/A", "N/A", _xlfn.IFS(PropertySet[[#This Row],[AGE]] &lt;= 25, "0-25 Years", PropertySet[[#This Row],[AGE]] &lt;= 50, "26-50 Years", PropertySet[[#This Row],[AGE]]&lt;=75, "51-75 Years", PropertySet[[#This Row],[AGE]]&lt;=100, "76-100 Years", PropertySet[[#This Row],[AGE]]&gt;100, "100+ Years"))</f>
        <v>26-50 Years</v>
      </c>
      <c r="V7580" t="str" cm="1">
        <f t="array" ref="V758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80" s="12" t="s">
        <v>33</v>
      </c>
      <c r="X7580" t="s">
        <v>158</v>
      </c>
    </row>
    <row r="7581" spans="1:24" x14ac:dyDescent="0.3">
      <c r="A7581" t="s">
        <v>7475</v>
      </c>
      <c r="B7581" t="s">
        <v>152</v>
      </c>
      <c r="C7581" t="s">
        <v>30</v>
      </c>
      <c r="D7581">
        <v>1</v>
      </c>
      <c r="E7581">
        <v>7267</v>
      </c>
      <c r="F7581">
        <v>197</v>
      </c>
      <c r="G7581" t="s">
        <v>6</v>
      </c>
      <c r="H7581" t="s">
        <v>158</v>
      </c>
      <c r="I7581" t="s">
        <v>7574</v>
      </c>
      <c r="J7581" t="s">
        <v>6</v>
      </c>
      <c r="K7581">
        <v>10309</v>
      </c>
      <c r="L7581" s="25">
        <v>0</v>
      </c>
      <c r="M7581" s="13">
        <v>45272</v>
      </c>
      <c r="N7581" s="1">
        <v>2</v>
      </c>
      <c r="O7581" s="1">
        <v>0</v>
      </c>
      <c r="P7581" s="1">
        <v>2</v>
      </c>
      <c r="Q7581" s="1">
        <v>4535</v>
      </c>
      <c r="R7581" s="1">
        <v>2704</v>
      </c>
      <c r="S7581">
        <v>1996</v>
      </c>
      <c r="T7581" s="29">
        <f>IF(TRIM(PropertySet[[#This Row],[YEAR BUILT]])="", "N/A", 2023-PropertySet[[#This Row],[YEAR BUILT]])</f>
        <v>27</v>
      </c>
      <c r="U7581" t="str" cm="1">
        <f t="array" ref="U7581">IF(PropertySet[[#This Row],[AGE]] = "N/A", "N/A", _xlfn.IFS(PropertySet[[#This Row],[AGE]] &lt;= 25, "0-25 Years", PropertySet[[#This Row],[AGE]] &lt;= 50, "26-50 Years", PropertySet[[#This Row],[AGE]]&lt;=75, "51-75 Years", PropertySet[[#This Row],[AGE]]&lt;=100, "76-100 Years", PropertySet[[#This Row],[AGE]]&gt;100, "100+ Years"))</f>
        <v>26-50 Years</v>
      </c>
      <c r="V7581" t="str" cm="1">
        <f t="array" ref="V758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81" s="12" t="s">
        <v>33</v>
      </c>
      <c r="X7581" t="s">
        <v>158</v>
      </c>
    </row>
    <row r="7582" spans="1:24" x14ac:dyDescent="0.3">
      <c r="A7582" t="s">
        <v>7475</v>
      </c>
      <c r="B7582" t="s">
        <v>152</v>
      </c>
      <c r="C7582" t="s">
        <v>30</v>
      </c>
      <c r="D7582">
        <v>1</v>
      </c>
      <c r="E7582">
        <v>7267</v>
      </c>
      <c r="F7582">
        <v>205</v>
      </c>
      <c r="G7582" t="s">
        <v>6</v>
      </c>
      <c r="H7582" t="s">
        <v>158</v>
      </c>
      <c r="I7582" t="s">
        <v>7575</v>
      </c>
      <c r="J7582" t="s">
        <v>6</v>
      </c>
      <c r="K7582">
        <v>10309</v>
      </c>
      <c r="L7582" s="25">
        <v>0</v>
      </c>
      <c r="M7582" s="13">
        <v>45076</v>
      </c>
      <c r="N7582" s="1">
        <v>2</v>
      </c>
      <c r="O7582" s="1">
        <v>0</v>
      </c>
      <c r="P7582" s="1">
        <v>2</v>
      </c>
      <c r="Q7582" s="1">
        <v>3801</v>
      </c>
      <c r="R7582" s="1">
        <v>2704</v>
      </c>
      <c r="S7582">
        <v>1996</v>
      </c>
      <c r="T7582" s="29">
        <f>IF(TRIM(PropertySet[[#This Row],[YEAR BUILT]])="", "N/A", 2023-PropertySet[[#This Row],[YEAR BUILT]])</f>
        <v>27</v>
      </c>
      <c r="U7582" t="str" cm="1">
        <f t="array" ref="U7582">IF(PropertySet[[#This Row],[AGE]] = "N/A", "N/A", _xlfn.IFS(PropertySet[[#This Row],[AGE]] &lt;= 25, "0-25 Years", PropertySet[[#This Row],[AGE]] &lt;= 50, "26-50 Years", PropertySet[[#This Row],[AGE]]&lt;=75, "51-75 Years", PropertySet[[#This Row],[AGE]]&lt;=100, "76-100 Years", PropertySet[[#This Row],[AGE]]&gt;100, "100+ Years"))</f>
        <v>26-50 Years</v>
      </c>
      <c r="V7582" t="str" cm="1">
        <f t="array" ref="V758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82" s="12" t="s">
        <v>33</v>
      </c>
      <c r="X7582" t="s">
        <v>158</v>
      </c>
    </row>
    <row r="7583" spans="1:24" x14ac:dyDescent="0.3">
      <c r="A7583" t="s">
        <v>7475</v>
      </c>
      <c r="B7583" t="s">
        <v>152</v>
      </c>
      <c r="C7583" t="s">
        <v>30</v>
      </c>
      <c r="D7583">
        <v>1</v>
      </c>
      <c r="E7583">
        <v>7267</v>
      </c>
      <c r="F7583">
        <v>207</v>
      </c>
      <c r="G7583" t="s">
        <v>6</v>
      </c>
      <c r="H7583" t="s">
        <v>158</v>
      </c>
      <c r="I7583" t="s">
        <v>7576</v>
      </c>
      <c r="J7583" t="s">
        <v>6</v>
      </c>
      <c r="K7583">
        <v>10309</v>
      </c>
      <c r="L7583" s="25">
        <v>830000</v>
      </c>
      <c r="M7583" s="13">
        <v>45076</v>
      </c>
      <c r="N7583" s="1">
        <v>2</v>
      </c>
      <c r="O7583" s="1">
        <v>0</v>
      </c>
      <c r="P7583" s="1">
        <v>2</v>
      </c>
      <c r="Q7583" s="1">
        <v>3801</v>
      </c>
      <c r="R7583" s="1">
        <v>2704</v>
      </c>
      <c r="S7583">
        <v>1996</v>
      </c>
      <c r="T7583" s="29">
        <f>IF(TRIM(PropertySet[[#This Row],[YEAR BUILT]])="", "N/A", 2023-PropertySet[[#This Row],[YEAR BUILT]])</f>
        <v>27</v>
      </c>
      <c r="U7583" t="str" cm="1">
        <f t="array" ref="U7583">IF(PropertySet[[#This Row],[AGE]] = "N/A", "N/A", _xlfn.IFS(PropertySet[[#This Row],[AGE]] &lt;= 25, "0-25 Years", PropertySet[[#This Row],[AGE]] &lt;= 50, "26-50 Years", PropertySet[[#This Row],[AGE]]&lt;=75, "51-75 Years", PropertySet[[#This Row],[AGE]]&lt;=100, "76-100 Years", PropertySet[[#This Row],[AGE]]&gt;100, "100+ Years"))</f>
        <v>26-50 Years</v>
      </c>
      <c r="V7583" t="str" cm="1">
        <f t="array" ref="V758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83" s="12" t="s">
        <v>33</v>
      </c>
      <c r="X7583" t="s">
        <v>158</v>
      </c>
    </row>
    <row r="7584" spans="1:24" x14ac:dyDescent="0.3">
      <c r="A7584" t="s">
        <v>7475</v>
      </c>
      <c r="B7584" t="s">
        <v>152</v>
      </c>
      <c r="C7584" t="s">
        <v>30</v>
      </c>
      <c r="D7584">
        <v>1</v>
      </c>
      <c r="E7584">
        <v>7316</v>
      </c>
      <c r="F7584">
        <v>4</v>
      </c>
      <c r="G7584" t="s">
        <v>6</v>
      </c>
      <c r="H7584" t="s">
        <v>158</v>
      </c>
      <c r="I7584" t="s">
        <v>7577</v>
      </c>
      <c r="J7584" t="s">
        <v>6</v>
      </c>
      <c r="K7584">
        <v>10309</v>
      </c>
      <c r="L7584" s="25">
        <v>789000</v>
      </c>
      <c r="M7584" s="13">
        <v>44943</v>
      </c>
      <c r="N7584" s="1">
        <v>2</v>
      </c>
      <c r="O7584" s="1">
        <v>0</v>
      </c>
      <c r="P7584" s="1">
        <v>2</v>
      </c>
      <c r="Q7584" s="1">
        <v>3180</v>
      </c>
      <c r="R7584" s="1">
        <v>1300</v>
      </c>
      <c r="S7584">
        <v>1996</v>
      </c>
      <c r="T7584" s="29">
        <f>IF(TRIM(PropertySet[[#This Row],[YEAR BUILT]])="", "N/A", 2023-PropertySet[[#This Row],[YEAR BUILT]])</f>
        <v>27</v>
      </c>
      <c r="U7584" t="str" cm="1">
        <f t="array" ref="U7584">IF(PropertySet[[#This Row],[AGE]] = "N/A", "N/A", _xlfn.IFS(PropertySet[[#This Row],[AGE]] &lt;= 25, "0-25 Years", PropertySet[[#This Row],[AGE]] &lt;= 50, "26-50 Years", PropertySet[[#This Row],[AGE]]&lt;=75, "51-75 Years", PropertySet[[#This Row],[AGE]]&lt;=100, "76-100 Years", PropertySet[[#This Row],[AGE]]&gt;100, "100+ Years"))</f>
        <v>26-50 Years</v>
      </c>
      <c r="V7584" t="str" cm="1">
        <f t="array" ref="V758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84" s="12" t="s">
        <v>33</v>
      </c>
      <c r="X7584" t="s">
        <v>158</v>
      </c>
    </row>
    <row r="7585" spans="1:24" x14ac:dyDescent="0.3">
      <c r="A7585" t="s">
        <v>7475</v>
      </c>
      <c r="B7585" t="s">
        <v>152</v>
      </c>
      <c r="C7585" t="s">
        <v>30</v>
      </c>
      <c r="D7585">
        <v>1</v>
      </c>
      <c r="E7585">
        <v>7316</v>
      </c>
      <c r="F7585">
        <v>5</v>
      </c>
      <c r="G7585" t="s">
        <v>6</v>
      </c>
      <c r="H7585" t="s">
        <v>158</v>
      </c>
      <c r="I7585" t="s">
        <v>7578</v>
      </c>
      <c r="J7585" t="s">
        <v>6</v>
      </c>
      <c r="K7585">
        <v>10309</v>
      </c>
      <c r="L7585" s="25">
        <v>655000</v>
      </c>
      <c r="M7585" s="13">
        <v>44963</v>
      </c>
      <c r="N7585" s="1">
        <v>2</v>
      </c>
      <c r="O7585" s="1">
        <v>0</v>
      </c>
      <c r="P7585" s="1">
        <v>2</v>
      </c>
      <c r="Q7585" s="1">
        <v>4418</v>
      </c>
      <c r="R7585" s="1">
        <v>1400</v>
      </c>
      <c r="S7585">
        <v>1996</v>
      </c>
      <c r="T7585" s="29">
        <f>IF(TRIM(PropertySet[[#This Row],[YEAR BUILT]])="", "N/A", 2023-PropertySet[[#This Row],[YEAR BUILT]])</f>
        <v>27</v>
      </c>
      <c r="U7585" t="str" cm="1">
        <f t="array" ref="U7585">IF(PropertySet[[#This Row],[AGE]] = "N/A", "N/A", _xlfn.IFS(PropertySet[[#This Row],[AGE]] &lt;= 25, "0-25 Years", PropertySet[[#This Row],[AGE]] &lt;= 50, "26-50 Years", PropertySet[[#This Row],[AGE]]&lt;=75, "51-75 Years", PropertySet[[#This Row],[AGE]]&lt;=100, "76-100 Years", PropertySet[[#This Row],[AGE]]&gt;100, "100+ Years"))</f>
        <v>26-50 Years</v>
      </c>
      <c r="V7585" t="str" cm="1">
        <f t="array" ref="V758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85" s="12" t="s">
        <v>33</v>
      </c>
      <c r="X7585" t="s">
        <v>158</v>
      </c>
    </row>
    <row r="7586" spans="1:24" x14ac:dyDescent="0.3">
      <c r="A7586" t="s">
        <v>7475</v>
      </c>
      <c r="B7586" t="s">
        <v>152</v>
      </c>
      <c r="C7586" t="s">
        <v>30</v>
      </c>
      <c r="D7586">
        <v>1</v>
      </c>
      <c r="E7586">
        <v>7316</v>
      </c>
      <c r="F7586">
        <v>5</v>
      </c>
      <c r="G7586" t="s">
        <v>6</v>
      </c>
      <c r="H7586" t="s">
        <v>158</v>
      </c>
      <c r="I7586" t="s">
        <v>7578</v>
      </c>
      <c r="J7586" t="s">
        <v>6</v>
      </c>
      <c r="K7586">
        <v>10309</v>
      </c>
      <c r="L7586" s="25">
        <v>799000</v>
      </c>
      <c r="M7586" s="13">
        <v>45090</v>
      </c>
      <c r="N7586" s="1">
        <v>2</v>
      </c>
      <c r="O7586" s="1">
        <v>0</v>
      </c>
      <c r="P7586" s="1">
        <v>2</v>
      </c>
      <c r="Q7586" s="1">
        <v>4418</v>
      </c>
      <c r="R7586" s="1">
        <v>1400</v>
      </c>
      <c r="S7586">
        <v>1996</v>
      </c>
      <c r="T7586" s="29">
        <f>IF(TRIM(PropertySet[[#This Row],[YEAR BUILT]])="", "N/A", 2023-PropertySet[[#This Row],[YEAR BUILT]])</f>
        <v>27</v>
      </c>
      <c r="U7586" t="str" cm="1">
        <f t="array" ref="U7586">IF(PropertySet[[#This Row],[AGE]] = "N/A", "N/A", _xlfn.IFS(PropertySet[[#This Row],[AGE]] &lt;= 25, "0-25 Years", PropertySet[[#This Row],[AGE]] &lt;= 50, "26-50 Years", PropertySet[[#This Row],[AGE]]&lt;=75, "51-75 Years", PropertySet[[#This Row],[AGE]]&lt;=100, "76-100 Years", PropertySet[[#This Row],[AGE]]&gt;100, "100+ Years"))</f>
        <v>26-50 Years</v>
      </c>
      <c r="V7586" t="str" cm="1">
        <f t="array" ref="V758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86" s="12" t="s">
        <v>33</v>
      </c>
      <c r="X7586" t="s">
        <v>158</v>
      </c>
    </row>
    <row r="7587" spans="1:24" x14ac:dyDescent="0.3">
      <c r="A7587" t="s">
        <v>7475</v>
      </c>
      <c r="B7587" t="s">
        <v>152</v>
      </c>
      <c r="C7587" t="s">
        <v>30</v>
      </c>
      <c r="D7587">
        <v>1</v>
      </c>
      <c r="E7587">
        <v>7316</v>
      </c>
      <c r="F7587">
        <v>14</v>
      </c>
      <c r="G7587" t="s">
        <v>6</v>
      </c>
      <c r="H7587" t="s">
        <v>158</v>
      </c>
      <c r="I7587" t="s">
        <v>7579</v>
      </c>
      <c r="J7587" t="s">
        <v>6</v>
      </c>
      <c r="K7587">
        <v>10309</v>
      </c>
      <c r="L7587" s="25">
        <v>847000</v>
      </c>
      <c r="M7587" s="13">
        <v>45114</v>
      </c>
      <c r="N7587" s="1">
        <v>2</v>
      </c>
      <c r="O7587" s="1">
        <v>0</v>
      </c>
      <c r="P7587" s="1">
        <v>2</v>
      </c>
      <c r="Q7587" s="1">
        <v>4419</v>
      </c>
      <c r="R7587" s="1">
        <v>1300</v>
      </c>
      <c r="S7587">
        <v>1996</v>
      </c>
      <c r="T7587" s="29">
        <f>IF(TRIM(PropertySet[[#This Row],[YEAR BUILT]])="", "N/A", 2023-PropertySet[[#This Row],[YEAR BUILT]])</f>
        <v>27</v>
      </c>
      <c r="U7587" t="str" cm="1">
        <f t="array" ref="U7587">IF(PropertySet[[#This Row],[AGE]] = "N/A", "N/A", _xlfn.IFS(PropertySet[[#This Row],[AGE]] &lt;= 25, "0-25 Years", PropertySet[[#This Row],[AGE]] &lt;= 50, "26-50 Years", PropertySet[[#This Row],[AGE]]&lt;=75, "51-75 Years", PropertySet[[#This Row],[AGE]]&lt;=100, "76-100 Years", PropertySet[[#This Row],[AGE]]&gt;100, "100+ Years"))</f>
        <v>26-50 Years</v>
      </c>
      <c r="V7587" t="str" cm="1">
        <f t="array" ref="V758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87" s="12" t="s">
        <v>33</v>
      </c>
      <c r="X7587" t="s">
        <v>158</v>
      </c>
    </row>
    <row r="7588" spans="1:24" x14ac:dyDescent="0.3">
      <c r="A7588" t="s">
        <v>7475</v>
      </c>
      <c r="B7588" t="s">
        <v>152</v>
      </c>
      <c r="C7588" t="s">
        <v>30</v>
      </c>
      <c r="D7588">
        <v>1</v>
      </c>
      <c r="E7588">
        <v>7316</v>
      </c>
      <c r="F7588">
        <v>16</v>
      </c>
      <c r="G7588" t="s">
        <v>6</v>
      </c>
      <c r="H7588" t="s">
        <v>158</v>
      </c>
      <c r="I7588" t="s">
        <v>7580</v>
      </c>
      <c r="J7588" t="s">
        <v>6</v>
      </c>
      <c r="K7588">
        <v>10309</v>
      </c>
      <c r="L7588" s="25">
        <v>700000</v>
      </c>
      <c r="M7588" s="13">
        <v>44984</v>
      </c>
      <c r="N7588" s="1">
        <v>2</v>
      </c>
      <c r="O7588" s="1">
        <v>0</v>
      </c>
      <c r="P7588" s="1">
        <v>2</v>
      </c>
      <c r="Q7588" s="1">
        <v>3180</v>
      </c>
      <c r="R7588" s="1">
        <v>1300</v>
      </c>
      <c r="S7588">
        <v>1996</v>
      </c>
      <c r="T7588" s="29">
        <f>IF(TRIM(PropertySet[[#This Row],[YEAR BUILT]])="", "N/A", 2023-PropertySet[[#This Row],[YEAR BUILT]])</f>
        <v>27</v>
      </c>
      <c r="U7588" t="str" cm="1">
        <f t="array" ref="U7588">IF(PropertySet[[#This Row],[AGE]] = "N/A", "N/A", _xlfn.IFS(PropertySet[[#This Row],[AGE]] &lt;= 25, "0-25 Years", PropertySet[[#This Row],[AGE]] &lt;= 50, "26-50 Years", PropertySet[[#This Row],[AGE]]&lt;=75, "51-75 Years", PropertySet[[#This Row],[AGE]]&lt;=100, "76-100 Years", PropertySet[[#This Row],[AGE]]&gt;100, "100+ Years"))</f>
        <v>26-50 Years</v>
      </c>
      <c r="V7588" t="str" cm="1">
        <f t="array" ref="V758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88" s="12" t="s">
        <v>33</v>
      </c>
      <c r="X7588" t="s">
        <v>158</v>
      </c>
    </row>
    <row r="7589" spans="1:24" x14ac:dyDescent="0.3">
      <c r="A7589" t="s">
        <v>7475</v>
      </c>
      <c r="B7589" t="s">
        <v>152</v>
      </c>
      <c r="C7589" t="s">
        <v>30</v>
      </c>
      <c r="D7589">
        <v>1</v>
      </c>
      <c r="E7589">
        <v>7316</v>
      </c>
      <c r="F7589">
        <v>46</v>
      </c>
      <c r="G7589" t="s">
        <v>6</v>
      </c>
      <c r="H7589" t="s">
        <v>158</v>
      </c>
      <c r="I7589" t="s">
        <v>7581</v>
      </c>
      <c r="J7589" t="s">
        <v>6</v>
      </c>
      <c r="K7589">
        <v>10309</v>
      </c>
      <c r="L7589" s="25">
        <v>642000</v>
      </c>
      <c r="M7589" s="13">
        <v>45055</v>
      </c>
      <c r="N7589" s="1">
        <v>2</v>
      </c>
      <c r="O7589" s="1">
        <v>0</v>
      </c>
      <c r="P7589" s="1">
        <v>2</v>
      </c>
      <c r="Q7589" s="1">
        <v>2520</v>
      </c>
      <c r="R7589" s="1">
        <v>1420</v>
      </c>
      <c r="S7589">
        <v>1996</v>
      </c>
      <c r="T7589" s="29">
        <f>IF(TRIM(PropertySet[[#This Row],[YEAR BUILT]])="", "N/A", 2023-PropertySet[[#This Row],[YEAR BUILT]])</f>
        <v>27</v>
      </c>
      <c r="U7589" t="str" cm="1">
        <f t="array" ref="U7589">IF(PropertySet[[#This Row],[AGE]] = "N/A", "N/A", _xlfn.IFS(PropertySet[[#This Row],[AGE]] &lt;= 25, "0-25 Years", PropertySet[[#This Row],[AGE]] &lt;= 50, "26-50 Years", PropertySet[[#This Row],[AGE]]&lt;=75, "51-75 Years", PropertySet[[#This Row],[AGE]]&lt;=100, "76-100 Years", PropertySet[[#This Row],[AGE]]&gt;100, "100+ Years"))</f>
        <v>26-50 Years</v>
      </c>
      <c r="V7589" t="str" cm="1">
        <f t="array" ref="V7589">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89" s="12" t="s">
        <v>33</v>
      </c>
      <c r="X7589" t="s">
        <v>158</v>
      </c>
    </row>
    <row r="7590" spans="1:24" x14ac:dyDescent="0.3">
      <c r="A7590" t="s">
        <v>7475</v>
      </c>
      <c r="B7590" t="s">
        <v>152</v>
      </c>
      <c r="C7590" t="s">
        <v>30</v>
      </c>
      <c r="D7590">
        <v>1</v>
      </c>
      <c r="E7590">
        <v>7316</v>
      </c>
      <c r="F7590">
        <v>59</v>
      </c>
      <c r="G7590" t="s">
        <v>6</v>
      </c>
      <c r="H7590" t="s">
        <v>158</v>
      </c>
      <c r="I7590" t="s">
        <v>7582</v>
      </c>
      <c r="J7590" t="s">
        <v>6</v>
      </c>
      <c r="K7590">
        <v>10309</v>
      </c>
      <c r="L7590" s="25">
        <v>690000</v>
      </c>
      <c r="M7590" s="13">
        <v>45027</v>
      </c>
      <c r="N7590" s="1">
        <v>2</v>
      </c>
      <c r="O7590" s="1">
        <v>0</v>
      </c>
      <c r="P7590" s="1">
        <v>2</v>
      </c>
      <c r="Q7590" s="1">
        <v>3215</v>
      </c>
      <c r="R7590" s="1">
        <v>1300</v>
      </c>
      <c r="S7590">
        <v>1995</v>
      </c>
      <c r="T7590" s="29">
        <f>IF(TRIM(PropertySet[[#This Row],[YEAR BUILT]])="", "N/A", 2023-PropertySet[[#This Row],[YEAR BUILT]])</f>
        <v>28</v>
      </c>
      <c r="U7590" t="str" cm="1">
        <f t="array" ref="U7590">IF(PropertySet[[#This Row],[AGE]] = "N/A", "N/A", _xlfn.IFS(PropertySet[[#This Row],[AGE]] &lt;= 25, "0-25 Years", PropertySet[[#This Row],[AGE]] &lt;= 50, "26-50 Years", PropertySet[[#This Row],[AGE]]&lt;=75, "51-75 Years", PropertySet[[#This Row],[AGE]]&lt;=100, "76-100 Years", PropertySet[[#This Row],[AGE]]&gt;100, "100+ Years"))</f>
        <v>26-50 Years</v>
      </c>
      <c r="V7590" t="str" cm="1">
        <f t="array" ref="V7590">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90" s="12" t="s">
        <v>33</v>
      </c>
      <c r="X7590" t="s">
        <v>158</v>
      </c>
    </row>
    <row r="7591" spans="1:24" x14ac:dyDescent="0.3">
      <c r="A7591" t="s">
        <v>7475</v>
      </c>
      <c r="B7591" t="s">
        <v>152</v>
      </c>
      <c r="C7591" t="s">
        <v>30</v>
      </c>
      <c r="D7591">
        <v>1</v>
      </c>
      <c r="E7591">
        <v>7317</v>
      </c>
      <c r="F7591">
        <v>29</v>
      </c>
      <c r="G7591" t="s">
        <v>6</v>
      </c>
      <c r="H7591" t="s">
        <v>158</v>
      </c>
      <c r="I7591" t="s">
        <v>7583</v>
      </c>
      <c r="J7591" t="s">
        <v>6</v>
      </c>
      <c r="K7591">
        <v>10309</v>
      </c>
      <c r="L7591" s="25">
        <v>742000</v>
      </c>
      <c r="M7591" s="13">
        <v>45138</v>
      </c>
      <c r="N7591" s="1">
        <v>2</v>
      </c>
      <c r="O7591" s="1">
        <v>0</v>
      </c>
      <c r="P7591" s="1">
        <v>2</v>
      </c>
      <c r="Q7591" s="1">
        <v>2330</v>
      </c>
      <c r="R7591" s="1">
        <v>1760</v>
      </c>
      <c r="S7591">
        <v>1998</v>
      </c>
      <c r="T7591" s="29">
        <f>IF(TRIM(PropertySet[[#This Row],[YEAR BUILT]])="", "N/A", 2023-PropertySet[[#This Row],[YEAR BUILT]])</f>
        <v>25</v>
      </c>
      <c r="U7591" t="str" cm="1">
        <f t="array" ref="U7591">IF(PropertySet[[#This Row],[AGE]] = "N/A", "N/A", _xlfn.IFS(PropertySet[[#This Row],[AGE]] &lt;= 25, "0-25 Years", PropertySet[[#This Row],[AGE]] &lt;= 50, "26-50 Years", PropertySet[[#This Row],[AGE]]&lt;=75, "51-75 Years", PropertySet[[#This Row],[AGE]]&lt;=100, "76-100 Years", PropertySet[[#This Row],[AGE]]&gt;100, "100+ Years"))</f>
        <v>0-25 Years</v>
      </c>
      <c r="V7591" t="str" cm="1">
        <f t="array" ref="V7591">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91" s="12" t="s">
        <v>33</v>
      </c>
      <c r="X7591" t="s">
        <v>158</v>
      </c>
    </row>
    <row r="7592" spans="1:24" x14ac:dyDescent="0.3">
      <c r="A7592" t="s">
        <v>7475</v>
      </c>
      <c r="B7592" t="s">
        <v>152</v>
      </c>
      <c r="C7592" t="s">
        <v>30</v>
      </c>
      <c r="D7592">
        <v>1</v>
      </c>
      <c r="E7592">
        <v>7317</v>
      </c>
      <c r="F7592">
        <v>111</v>
      </c>
      <c r="G7592" t="s">
        <v>6</v>
      </c>
      <c r="H7592" t="s">
        <v>158</v>
      </c>
      <c r="I7592" t="s">
        <v>7584</v>
      </c>
      <c r="J7592" t="s">
        <v>6</v>
      </c>
      <c r="K7592">
        <v>10309</v>
      </c>
      <c r="L7592" s="25">
        <v>0</v>
      </c>
      <c r="M7592" s="13">
        <v>45055</v>
      </c>
      <c r="N7592" s="1">
        <v>2</v>
      </c>
      <c r="O7592" s="1">
        <v>0</v>
      </c>
      <c r="P7592" s="1">
        <v>2</v>
      </c>
      <c r="Q7592" s="1">
        <v>6800</v>
      </c>
      <c r="R7592" s="1">
        <v>2160</v>
      </c>
      <c r="S7592">
        <v>1994</v>
      </c>
      <c r="T7592" s="29">
        <f>IF(TRIM(PropertySet[[#This Row],[YEAR BUILT]])="", "N/A", 2023-PropertySet[[#This Row],[YEAR BUILT]])</f>
        <v>29</v>
      </c>
      <c r="U7592" t="str" cm="1">
        <f t="array" ref="U7592">IF(PropertySet[[#This Row],[AGE]] = "N/A", "N/A", _xlfn.IFS(PropertySet[[#This Row],[AGE]] &lt;= 25, "0-25 Years", PropertySet[[#This Row],[AGE]] &lt;= 50, "26-50 Years", PropertySet[[#This Row],[AGE]]&lt;=75, "51-75 Years", PropertySet[[#This Row],[AGE]]&lt;=100, "76-100 Years", PropertySet[[#This Row],[AGE]]&gt;100, "100+ Years"))</f>
        <v>26-50 Years</v>
      </c>
      <c r="V7592" t="str" cm="1">
        <f t="array" ref="V7592">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92" s="12" t="s">
        <v>33</v>
      </c>
      <c r="X7592" t="s">
        <v>158</v>
      </c>
    </row>
    <row r="7593" spans="1:24" x14ac:dyDescent="0.3">
      <c r="A7593" t="s">
        <v>7475</v>
      </c>
      <c r="B7593" t="s">
        <v>152</v>
      </c>
      <c r="C7593" t="s">
        <v>30</v>
      </c>
      <c r="D7593">
        <v>1</v>
      </c>
      <c r="E7593">
        <v>7317</v>
      </c>
      <c r="F7593">
        <v>122</v>
      </c>
      <c r="G7593" t="s">
        <v>6</v>
      </c>
      <c r="H7593" t="s">
        <v>158</v>
      </c>
      <c r="I7593" t="s">
        <v>7585</v>
      </c>
      <c r="J7593" t="s">
        <v>6</v>
      </c>
      <c r="K7593">
        <v>10309</v>
      </c>
      <c r="L7593" s="25">
        <v>0</v>
      </c>
      <c r="M7593" s="13">
        <v>45100</v>
      </c>
      <c r="N7593" s="1">
        <v>2</v>
      </c>
      <c r="O7593" s="1">
        <v>0</v>
      </c>
      <c r="P7593" s="1">
        <v>2</v>
      </c>
      <c r="Q7593" s="1">
        <v>6105</v>
      </c>
      <c r="R7593" s="1">
        <v>2160</v>
      </c>
      <c r="S7593">
        <v>1994</v>
      </c>
      <c r="T7593" s="29">
        <f>IF(TRIM(PropertySet[[#This Row],[YEAR BUILT]])="", "N/A", 2023-PropertySet[[#This Row],[YEAR BUILT]])</f>
        <v>29</v>
      </c>
      <c r="U7593" t="str" cm="1">
        <f t="array" ref="U7593">IF(PropertySet[[#This Row],[AGE]] = "N/A", "N/A", _xlfn.IFS(PropertySet[[#This Row],[AGE]] &lt;= 25, "0-25 Years", PropertySet[[#This Row],[AGE]] &lt;= 50, "26-50 Years", PropertySet[[#This Row],[AGE]]&lt;=75, "51-75 Years", PropertySet[[#This Row],[AGE]]&lt;=100, "76-100 Years", PropertySet[[#This Row],[AGE]]&gt;100, "100+ Years"))</f>
        <v>26-50 Years</v>
      </c>
      <c r="V7593" t="str" cm="1">
        <f t="array" ref="V7593">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93" s="12" t="s">
        <v>33</v>
      </c>
      <c r="X7593" t="s">
        <v>158</v>
      </c>
    </row>
    <row r="7594" spans="1:24" x14ac:dyDescent="0.3">
      <c r="A7594" t="s">
        <v>7475</v>
      </c>
      <c r="B7594" t="s">
        <v>152</v>
      </c>
      <c r="C7594" t="s">
        <v>30</v>
      </c>
      <c r="D7594">
        <v>1</v>
      </c>
      <c r="E7594">
        <v>7317</v>
      </c>
      <c r="F7594">
        <v>123</v>
      </c>
      <c r="G7594" t="s">
        <v>6</v>
      </c>
      <c r="H7594" t="s">
        <v>158</v>
      </c>
      <c r="I7594" t="s">
        <v>7586</v>
      </c>
      <c r="J7594" t="s">
        <v>6</v>
      </c>
      <c r="K7594">
        <v>10309</v>
      </c>
      <c r="L7594" s="25">
        <v>0</v>
      </c>
      <c r="M7594" s="13">
        <v>45264</v>
      </c>
      <c r="N7594" s="1">
        <v>2</v>
      </c>
      <c r="O7594" s="1">
        <v>0</v>
      </c>
      <c r="P7594" s="1">
        <v>2</v>
      </c>
      <c r="Q7594" s="1">
        <v>6105</v>
      </c>
      <c r="R7594" s="1">
        <v>2160</v>
      </c>
      <c r="S7594">
        <v>1994</v>
      </c>
      <c r="T7594" s="29">
        <f>IF(TRIM(PropertySet[[#This Row],[YEAR BUILT]])="", "N/A", 2023-PropertySet[[#This Row],[YEAR BUILT]])</f>
        <v>29</v>
      </c>
      <c r="U7594" t="str" cm="1">
        <f t="array" ref="U7594">IF(PropertySet[[#This Row],[AGE]] = "N/A", "N/A", _xlfn.IFS(PropertySet[[#This Row],[AGE]] &lt;= 25, "0-25 Years", PropertySet[[#This Row],[AGE]] &lt;= 50, "26-50 Years", PropertySet[[#This Row],[AGE]]&lt;=75, "51-75 Years", PropertySet[[#This Row],[AGE]]&lt;=100, "76-100 Years", PropertySet[[#This Row],[AGE]]&gt;100, "100+ Years"))</f>
        <v>26-50 Years</v>
      </c>
      <c r="V7594" t="str" cm="1">
        <f t="array" ref="V7594">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94" s="12" t="s">
        <v>33</v>
      </c>
      <c r="X7594" t="s">
        <v>158</v>
      </c>
    </row>
    <row r="7595" spans="1:24" x14ac:dyDescent="0.3">
      <c r="A7595" t="s">
        <v>7475</v>
      </c>
      <c r="B7595" t="s">
        <v>152</v>
      </c>
      <c r="C7595" t="s">
        <v>30</v>
      </c>
      <c r="D7595">
        <v>1</v>
      </c>
      <c r="E7595">
        <v>7317</v>
      </c>
      <c r="F7595">
        <v>141</v>
      </c>
      <c r="G7595" t="s">
        <v>6</v>
      </c>
      <c r="H7595" t="s">
        <v>158</v>
      </c>
      <c r="I7595" t="s">
        <v>7587</v>
      </c>
      <c r="J7595" t="s">
        <v>6</v>
      </c>
      <c r="K7595">
        <v>10309</v>
      </c>
      <c r="L7595" s="25">
        <v>0</v>
      </c>
      <c r="M7595" s="13">
        <v>45042</v>
      </c>
      <c r="N7595" s="1">
        <v>2</v>
      </c>
      <c r="O7595" s="1">
        <v>0</v>
      </c>
      <c r="P7595" s="1">
        <v>2</v>
      </c>
      <c r="Q7595" s="1">
        <v>4440</v>
      </c>
      <c r="R7595" s="1">
        <v>2160</v>
      </c>
      <c r="S7595">
        <v>1994</v>
      </c>
      <c r="T7595" s="29">
        <f>IF(TRIM(PropertySet[[#This Row],[YEAR BUILT]])="", "N/A", 2023-PropertySet[[#This Row],[YEAR BUILT]])</f>
        <v>29</v>
      </c>
      <c r="U7595" t="str" cm="1">
        <f t="array" ref="U7595">IF(PropertySet[[#This Row],[AGE]] = "N/A", "N/A", _xlfn.IFS(PropertySet[[#This Row],[AGE]] &lt;= 25, "0-25 Years", PropertySet[[#This Row],[AGE]] &lt;= 50, "26-50 Years", PropertySet[[#This Row],[AGE]]&lt;=75, "51-75 Years", PropertySet[[#This Row],[AGE]]&lt;=100, "76-100 Years", PropertySet[[#This Row],[AGE]]&gt;100, "100+ Years"))</f>
        <v>26-50 Years</v>
      </c>
      <c r="V7595" t="str" cm="1">
        <f t="array" ref="V7595">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95" s="12" t="s">
        <v>33</v>
      </c>
      <c r="X7595" t="s">
        <v>158</v>
      </c>
    </row>
    <row r="7596" spans="1:24" x14ac:dyDescent="0.3">
      <c r="A7596" t="s">
        <v>7475</v>
      </c>
      <c r="B7596" t="s">
        <v>152</v>
      </c>
      <c r="C7596" t="s">
        <v>30</v>
      </c>
      <c r="D7596">
        <v>1</v>
      </c>
      <c r="E7596">
        <v>7317</v>
      </c>
      <c r="F7596">
        <v>145</v>
      </c>
      <c r="G7596" t="s">
        <v>6</v>
      </c>
      <c r="H7596" t="s">
        <v>158</v>
      </c>
      <c r="I7596" t="s">
        <v>7588</v>
      </c>
      <c r="J7596" t="s">
        <v>6</v>
      </c>
      <c r="K7596">
        <v>10309</v>
      </c>
      <c r="L7596" s="25">
        <v>815000</v>
      </c>
      <c r="M7596" s="13">
        <v>45055</v>
      </c>
      <c r="N7596" s="1">
        <v>2</v>
      </c>
      <c r="O7596" s="1">
        <v>0</v>
      </c>
      <c r="P7596" s="1">
        <v>2</v>
      </c>
      <c r="Q7596" s="1">
        <v>3147</v>
      </c>
      <c r="R7596" s="1">
        <v>2400</v>
      </c>
      <c r="S7596">
        <v>1994</v>
      </c>
      <c r="T7596" s="29">
        <f>IF(TRIM(PropertySet[[#This Row],[YEAR BUILT]])="", "N/A", 2023-PropertySet[[#This Row],[YEAR BUILT]])</f>
        <v>29</v>
      </c>
      <c r="U7596" t="str" cm="1">
        <f t="array" ref="U7596">IF(PropertySet[[#This Row],[AGE]] = "N/A", "N/A", _xlfn.IFS(PropertySet[[#This Row],[AGE]] &lt;= 25, "0-25 Years", PropertySet[[#This Row],[AGE]] &lt;= 50, "26-50 Years", PropertySet[[#This Row],[AGE]]&lt;=75, "51-75 Years", PropertySet[[#This Row],[AGE]]&lt;=100, "76-100 Years", PropertySet[[#This Row],[AGE]]&gt;100, "100+ Years"))</f>
        <v>26-50 Years</v>
      </c>
      <c r="V7596" t="str" cm="1">
        <f t="array" ref="V7596">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26-50 Years</v>
      </c>
      <c r="W7596" s="12" t="s">
        <v>33</v>
      </c>
      <c r="X7596" t="s">
        <v>158</v>
      </c>
    </row>
    <row r="7597" spans="1:24" x14ac:dyDescent="0.3">
      <c r="A7597" t="s">
        <v>7475</v>
      </c>
      <c r="B7597" t="s">
        <v>152</v>
      </c>
      <c r="C7597" t="s">
        <v>30</v>
      </c>
      <c r="D7597">
        <v>1</v>
      </c>
      <c r="E7597">
        <v>7359</v>
      </c>
      <c r="F7597">
        <v>1</v>
      </c>
      <c r="G7597" t="s">
        <v>6</v>
      </c>
      <c r="H7597" t="s">
        <v>153</v>
      </c>
      <c r="I7597" t="s">
        <v>7589</v>
      </c>
      <c r="J7597" t="s">
        <v>6</v>
      </c>
      <c r="K7597">
        <v>10309</v>
      </c>
      <c r="L7597" s="25">
        <v>0</v>
      </c>
      <c r="M7597" s="13">
        <v>44953</v>
      </c>
      <c r="N7597" s="1">
        <v>2</v>
      </c>
      <c r="O7597" s="1">
        <v>0</v>
      </c>
      <c r="P7597" s="1">
        <v>2</v>
      </c>
      <c r="Q7597" s="1">
        <v>4345</v>
      </c>
      <c r="R7597" s="1">
        <v>2200</v>
      </c>
      <c r="S7597">
        <v>2001</v>
      </c>
      <c r="T7597" s="29">
        <f>IF(TRIM(PropertySet[[#This Row],[YEAR BUILT]])="", "N/A", 2023-PropertySet[[#This Row],[YEAR BUILT]])</f>
        <v>22</v>
      </c>
      <c r="U7597" t="str" cm="1">
        <f t="array" ref="U7597">IF(PropertySet[[#This Row],[AGE]] = "N/A", "N/A", _xlfn.IFS(PropertySet[[#This Row],[AGE]] &lt;= 25, "0-25 Years", PropertySet[[#This Row],[AGE]] &lt;= 50, "26-50 Years", PropertySet[[#This Row],[AGE]]&lt;=75, "51-75 Years", PropertySet[[#This Row],[AGE]]&lt;=100, "76-100 Years", PropertySet[[#This Row],[AGE]]&gt;100, "100+ Years"))</f>
        <v>0-25 Years</v>
      </c>
      <c r="V7597" t="str" cm="1">
        <f t="array" ref="V7597">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97" s="12" t="s">
        <v>33</v>
      </c>
      <c r="X7597" t="s">
        <v>153</v>
      </c>
    </row>
    <row r="7598" spans="1:24" x14ac:dyDescent="0.3">
      <c r="A7598" t="s">
        <v>7475</v>
      </c>
      <c r="B7598" t="s">
        <v>152</v>
      </c>
      <c r="C7598" t="s">
        <v>30</v>
      </c>
      <c r="D7598">
        <v>1</v>
      </c>
      <c r="E7598">
        <v>7359</v>
      </c>
      <c r="F7598">
        <v>5</v>
      </c>
      <c r="G7598" t="s">
        <v>6</v>
      </c>
      <c r="H7598" t="s">
        <v>153</v>
      </c>
      <c r="I7598" t="s">
        <v>7590</v>
      </c>
      <c r="J7598" t="s">
        <v>6</v>
      </c>
      <c r="K7598">
        <v>10309</v>
      </c>
      <c r="L7598" s="25">
        <v>990000</v>
      </c>
      <c r="M7598" s="13">
        <v>45163</v>
      </c>
      <c r="N7598" s="1">
        <v>2</v>
      </c>
      <c r="O7598" s="1">
        <v>0</v>
      </c>
      <c r="P7598" s="1">
        <v>2</v>
      </c>
      <c r="Q7598" s="1">
        <v>4372</v>
      </c>
      <c r="R7598" s="1">
        <v>2300</v>
      </c>
      <c r="S7598">
        <v>2001</v>
      </c>
      <c r="T7598" s="29">
        <f>IF(TRIM(PropertySet[[#This Row],[YEAR BUILT]])="", "N/A", 2023-PropertySet[[#This Row],[YEAR BUILT]])</f>
        <v>22</v>
      </c>
      <c r="U7598" t="str" cm="1">
        <f t="array" ref="U7598">IF(PropertySet[[#This Row],[AGE]] = "N/A", "N/A", _xlfn.IFS(PropertySet[[#This Row],[AGE]] &lt;= 25, "0-25 Years", PropertySet[[#This Row],[AGE]] &lt;= 50, "26-50 Years", PropertySet[[#This Row],[AGE]]&lt;=75, "51-75 Years", PropertySet[[#This Row],[AGE]]&lt;=100, "76-100 Years", PropertySet[[#This Row],[AGE]]&gt;100, "100+ Years"))</f>
        <v>0-25 Years</v>
      </c>
      <c r="V7598" t="str" cm="1">
        <f t="array" ref="V7598">IF(PropertySet[[#This Row],[AGE GROUP]] = "N/A","N/A",_xlfn.IFS(PropertySet[[#This Row],[AGE GROUP]] = "0-25 Years", "0-25 Years", PropertySet[[#This Row],[AGE GROUP]] = "26-50 Years", "26-50 Years", PropertySet[[#This Row],[AGE GROUP]] = "51-75 Years", "51-75 Years", PropertySet[[#This Row],[AGE GROUP]] = "76-100 Years", "76-100 Years", PropertySet[[#This Row],[AGE GROUP]] = "100+ Years", "100+ Years"))</f>
        <v>0-25 Years</v>
      </c>
      <c r="W7598" s="12" t="s">
        <v>33</v>
      </c>
      <c r="X7598" t="s">
        <v>153</v>
      </c>
    </row>
  </sheetData>
  <mergeCells count="6">
    <mergeCell ref="A6:E6"/>
    <mergeCell ref="A1:E1"/>
    <mergeCell ref="A2:E2"/>
    <mergeCell ref="A3:E3"/>
    <mergeCell ref="A4:E4"/>
    <mergeCell ref="A5:E5"/>
  </mergeCells>
  <phoneticPr fontId="5" type="noConversion"/>
  <pageMargins left="0.25" right="0.25" top="0.25" bottom="0.25" header="0.5" footer="0.5"/>
  <pageSetup scale="28" fitToHeight="0" orientation="portrait" horizontalDpi="0" verticalDpi="0"/>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EC69D-C8B5-4A1C-916B-D51A57AC9792}">
  <dimension ref="A3:F5"/>
  <sheetViews>
    <sheetView workbookViewId="0">
      <selection activeCell="D4" sqref="D4:D5"/>
      <pivotSelection pane="bottomRight" showHeader="1" extendable="1" start="2" max="5" activeRow="3" activeCol="3" click="1" r:id="rId1">
        <pivotArea dataOnly="0" outline="0" fieldPosition="0">
          <references count="1">
            <reference field="20" count="1">
              <x v="2"/>
            </reference>
          </references>
        </pivotArea>
      </pivotSelection>
    </sheetView>
  </sheetViews>
  <sheetFormatPr defaultRowHeight="14.4" x14ac:dyDescent="0.3"/>
  <cols>
    <col min="1" max="1" width="18.5546875" style="19" bestFit="1" customWidth="1"/>
    <col min="2" max="2" width="13.21875" style="19" bestFit="1" customWidth="1"/>
    <col min="3" max="4" width="10.5546875" style="19" bestFit="1" customWidth="1"/>
    <col min="5" max="5" width="11.5546875" style="19" bestFit="1" customWidth="1"/>
    <col min="6" max="6" width="9.88671875" style="19" bestFit="1" customWidth="1"/>
    <col min="7" max="7" width="4.44140625" style="19" bestFit="1" customWidth="1"/>
    <col min="8" max="8" width="16.33203125" style="19" bestFit="1" customWidth="1"/>
    <col min="9" max="9" width="11.88671875" style="19" bestFit="1" customWidth="1"/>
    <col min="10" max="10" width="14.6640625" style="19" bestFit="1" customWidth="1"/>
    <col min="11" max="11" width="10.77734375" style="19" bestFit="1" customWidth="1"/>
    <col min="12" max="12" width="17" style="19" bestFit="1" customWidth="1"/>
    <col min="13" max="16384" width="8.88671875" style="19"/>
  </cols>
  <sheetData>
    <row r="3" spans="1:6" x14ac:dyDescent="0.3">
      <c r="B3" s="19" t="s">
        <v>7607</v>
      </c>
    </row>
    <row r="4" spans="1:6" x14ac:dyDescent="0.3">
      <c r="B4" s="19" t="s">
        <v>7608</v>
      </c>
      <c r="C4" s="19" t="s">
        <v>7610</v>
      </c>
      <c r="D4" s="19" t="s">
        <v>7611</v>
      </c>
      <c r="E4" s="19" t="s">
        <v>7612</v>
      </c>
      <c r="F4" s="19" t="s">
        <v>7609</v>
      </c>
    </row>
    <row r="5" spans="1:6" x14ac:dyDescent="0.3">
      <c r="A5" s="19" t="s">
        <v>7613</v>
      </c>
      <c r="B5" s="19">
        <v>1154</v>
      </c>
      <c r="C5" s="19">
        <v>2508</v>
      </c>
      <c r="D5" s="19">
        <v>1794</v>
      </c>
      <c r="E5" s="19">
        <v>832</v>
      </c>
      <c r="F5" s="19">
        <v>770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82886-B710-410E-83C6-B48DB8271230}">
  <dimension ref="A3:B15"/>
  <sheetViews>
    <sheetView topLeftCell="E1" zoomScale="93" workbookViewId="0">
      <selection activeCell="V21" sqref="V21"/>
    </sheetView>
  </sheetViews>
  <sheetFormatPr defaultColWidth="8.88671875" defaultRowHeight="14.4" x14ac:dyDescent="0.3"/>
  <cols>
    <col min="1" max="1" width="27.44140625" style="19" bestFit="1" customWidth="1"/>
    <col min="2" max="3" width="17" style="19" bestFit="1" customWidth="1"/>
    <col min="4" max="4" width="12.33203125" style="19" bestFit="1" customWidth="1"/>
    <col min="5" max="10" width="8.88671875" style="19"/>
    <col min="11" max="11" width="13.109375" style="19" customWidth="1"/>
    <col min="12" max="16384" width="8.88671875" style="19"/>
  </cols>
  <sheetData>
    <row r="3" spans="1:2" x14ac:dyDescent="0.3">
      <c r="A3" s="19" t="s">
        <v>8</v>
      </c>
      <c r="B3" s="19" t="s">
        <v>7591</v>
      </c>
    </row>
    <row r="4" spans="1:2" x14ac:dyDescent="0.3">
      <c r="A4" s="19" t="s">
        <v>29</v>
      </c>
      <c r="B4" s="20">
        <v>1762183235</v>
      </c>
    </row>
    <row r="5" spans="1:2" x14ac:dyDescent="0.3">
      <c r="A5" s="19" t="s">
        <v>152</v>
      </c>
      <c r="B5" s="20">
        <v>817009057</v>
      </c>
    </row>
    <row r="6" spans="1:2" x14ac:dyDescent="0.3">
      <c r="A6" s="19" t="s">
        <v>211</v>
      </c>
      <c r="B6" s="20">
        <v>223400703</v>
      </c>
    </row>
    <row r="7" spans="1:2" x14ac:dyDescent="0.3">
      <c r="A7" s="19" t="s">
        <v>504</v>
      </c>
      <c r="B7" s="20">
        <v>158460925</v>
      </c>
    </row>
    <row r="8" spans="1:2" x14ac:dyDescent="0.3">
      <c r="A8" s="19" t="s">
        <v>241</v>
      </c>
      <c r="B8" s="20">
        <v>133359213</v>
      </c>
    </row>
    <row r="9" spans="1:2" x14ac:dyDescent="0.3">
      <c r="A9" s="19" t="s">
        <v>236</v>
      </c>
      <c r="B9" s="20">
        <v>53996162</v>
      </c>
    </row>
    <row r="10" spans="1:2" x14ac:dyDescent="0.3">
      <c r="A10" s="19" t="s">
        <v>568</v>
      </c>
      <c r="B10" s="20">
        <v>48747600</v>
      </c>
    </row>
    <row r="11" spans="1:2" x14ac:dyDescent="0.3">
      <c r="A11" s="19" t="s">
        <v>1843</v>
      </c>
      <c r="B11" s="20">
        <v>26105000</v>
      </c>
    </row>
    <row r="12" spans="1:2" x14ac:dyDescent="0.3">
      <c r="A12" s="19" t="s">
        <v>561</v>
      </c>
      <c r="B12" s="20">
        <v>24851324</v>
      </c>
    </row>
    <row r="13" spans="1:2" x14ac:dyDescent="0.3">
      <c r="A13" s="19" t="s">
        <v>531</v>
      </c>
      <c r="B13" s="20">
        <v>24353573</v>
      </c>
    </row>
    <row r="14" spans="1:2" x14ac:dyDescent="0.3">
      <c r="A14"/>
      <c r="B14"/>
    </row>
    <row r="15" spans="1:2" x14ac:dyDescent="0.3">
      <c r="A15"/>
      <c r="B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47959-E6F6-4268-8D45-37B38630BAA5}">
  <dimension ref="A1:C62"/>
  <sheetViews>
    <sheetView workbookViewId="0">
      <selection activeCell="AC28" sqref="AC28"/>
    </sheetView>
  </sheetViews>
  <sheetFormatPr defaultColWidth="8.88671875" defaultRowHeight="14.4" x14ac:dyDescent="0.3"/>
  <cols>
    <col min="1" max="1" width="25.21875" style="19" bestFit="1" customWidth="1"/>
    <col min="2" max="2" width="20.21875" style="22" bestFit="1" customWidth="1"/>
    <col min="3" max="3" width="17" style="19" bestFit="1" customWidth="1"/>
    <col min="4" max="16384" width="8.88671875" style="19"/>
  </cols>
  <sheetData>
    <row r="1" spans="1:3" x14ac:dyDescent="0.3">
      <c r="B1" s="19"/>
    </row>
    <row r="3" spans="1:3" x14ac:dyDescent="0.3">
      <c r="A3" s="19" t="s">
        <v>7</v>
      </c>
      <c r="B3" s="19" t="s">
        <v>7592</v>
      </c>
      <c r="C3" s="19" t="s">
        <v>7591</v>
      </c>
    </row>
    <row r="4" spans="1:3" x14ac:dyDescent="0.3">
      <c r="A4" s="19" t="s">
        <v>577</v>
      </c>
      <c r="B4" s="20">
        <v>355195.64590163936</v>
      </c>
      <c r="C4" s="20">
        <v>108334672</v>
      </c>
    </row>
    <row r="5" spans="1:3" x14ac:dyDescent="0.3">
      <c r="A5" s="19" t="s">
        <v>249</v>
      </c>
      <c r="B5" s="20">
        <v>369035.70676691731</v>
      </c>
      <c r="C5" s="20">
        <v>98163498</v>
      </c>
    </row>
    <row r="6" spans="1:3" x14ac:dyDescent="0.3">
      <c r="A6" s="19" t="s">
        <v>6850</v>
      </c>
      <c r="B6" s="20">
        <v>372427.92045454547</v>
      </c>
      <c r="C6" s="20">
        <v>98320971</v>
      </c>
    </row>
    <row r="7" spans="1:3" x14ac:dyDescent="0.3">
      <c r="A7" s="19" t="s">
        <v>1473</v>
      </c>
      <c r="B7" s="20">
        <v>427097.51404494385</v>
      </c>
      <c r="C7" s="20">
        <v>152046715</v>
      </c>
    </row>
    <row r="8" spans="1:3" x14ac:dyDescent="0.3">
      <c r="A8" s="19" t="s">
        <v>4317</v>
      </c>
      <c r="B8" s="20">
        <v>441460.07142857142</v>
      </c>
      <c r="C8" s="20">
        <v>191593671</v>
      </c>
    </row>
    <row r="9" spans="1:3" x14ac:dyDescent="0.3">
      <c r="A9" s="19" t="s">
        <v>28</v>
      </c>
      <c r="B9" s="20">
        <v>477664.87677725119</v>
      </c>
      <c r="C9" s="20">
        <v>100787289</v>
      </c>
    </row>
    <row r="10" spans="1:3" x14ac:dyDescent="0.3">
      <c r="A10" s="19" t="s">
        <v>6539</v>
      </c>
      <c r="B10" s="20">
        <v>508666.1176470588</v>
      </c>
      <c r="C10" s="20">
        <v>121062536</v>
      </c>
    </row>
    <row r="11" spans="1:3" x14ac:dyDescent="0.3">
      <c r="A11" s="19" t="s">
        <v>2118</v>
      </c>
      <c r="B11" s="20">
        <v>513855.79971988796</v>
      </c>
      <c r="C11" s="20">
        <v>366893041</v>
      </c>
    </row>
    <row r="12" spans="1:3" x14ac:dyDescent="0.3">
      <c r="A12" s="19" t="s">
        <v>5334</v>
      </c>
      <c r="B12" s="20">
        <v>596881.27397260279</v>
      </c>
      <c r="C12" s="20">
        <v>87144666</v>
      </c>
    </row>
    <row r="13" spans="1:3" x14ac:dyDescent="0.3">
      <c r="A13" s="19" t="s">
        <v>3942</v>
      </c>
      <c r="B13" s="20">
        <v>2113952.9166666665</v>
      </c>
      <c r="C13" s="20">
        <v>126837175</v>
      </c>
    </row>
    <row r="14" spans="1:3" x14ac:dyDescent="0.3">
      <c r="B14" s="19"/>
    </row>
    <row r="15" spans="1:3" x14ac:dyDescent="0.3">
      <c r="B15" s="19"/>
    </row>
    <row r="16" spans="1:3" x14ac:dyDescent="0.3">
      <c r="B16" s="19"/>
    </row>
    <row r="17" s="19" customFormat="1" x14ac:dyDescent="0.3"/>
    <row r="18" s="19" customFormat="1" x14ac:dyDescent="0.3"/>
    <row r="19" s="19" customFormat="1" x14ac:dyDescent="0.3"/>
    <row r="20" s="19" customFormat="1" x14ac:dyDescent="0.3"/>
    <row r="21" s="19" customFormat="1" x14ac:dyDescent="0.3"/>
    <row r="22" s="19" customFormat="1" x14ac:dyDescent="0.3"/>
    <row r="23" s="19" customFormat="1" x14ac:dyDescent="0.3"/>
    <row r="24" s="19" customFormat="1" x14ac:dyDescent="0.3"/>
    <row r="25" s="19" customFormat="1" x14ac:dyDescent="0.3"/>
    <row r="26" s="19" customFormat="1" x14ac:dyDescent="0.3"/>
    <row r="27" s="19" customFormat="1" x14ac:dyDescent="0.3"/>
    <row r="28" s="19" customFormat="1" x14ac:dyDescent="0.3"/>
    <row r="29" s="19" customFormat="1" x14ac:dyDescent="0.3"/>
    <row r="30" s="19" customFormat="1" x14ac:dyDescent="0.3"/>
    <row r="31" s="19" customFormat="1" x14ac:dyDescent="0.3"/>
    <row r="32" s="19" customFormat="1" x14ac:dyDescent="0.3"/>
    <row r="33" s="19" customFormat="1" x14ac:dyDescent="0.3"/>
    <row r="34" s="19" customFormat="1" x14ac:dyDescent="0.3"/>
    <row r="35" s="19" customFormat="1" x14ac:dyDescent="0.3"/>
    <row r="36" s="19" customFormat="1" x14ac:dyDescent="0.3"/>
    <row r="37" s="19" customFormat="1" x14ac:dyDescent="0.3"/>
    <row r="38" s="19" customFormat="1" x14ac:dyDescent="0.3"/>
    <row r="39" s="19" customFormat="1" x14ac:dyDescent="0.3"/>
    <row r="40" s="19" customFormat="1" x14ac:dyDescent="0.3"/>
    <row r="41" s="19" customFormat="1" x14ac:dyDescent="0.3"/>
    <row r="42" s="19" customFormat="1" x14ac:dyDescent="0.3"/>
    <row r="43" s="19" customFormat="1" x14ac:dyDescent="0.3"/>
    <row r="44" s="19" customFormat="1" x14ac:dyDescent="0.3"/>
    <row r="45" s="19" customFormat="1" x14ac:dyDescent="0.3"/>
    <row r="46" s="19" customFormat="1" x14ac:dyDescent="0.3"/>
    <row r="47" s="19" customFormat="1" x14ac:dyDescent="0.3"/>
    <row r="48" s="19" customFormat="1" x14ac:dyDescent="0.3"/>
    <row r="49" s="19" customFormat="1" x14ac:dyDescent="0.3"/>
    <row r="50" s="19" customFormat="1" x14ac:dyDescent="0.3"/>
    <row r="51" s="19" customFormat="1" x14ac:dyDescent="0.3"/>
    <row r="52" s="19" customFormat="1" x14ac:dyDescent="0.3"/>
    <row r="53" s="19" customFormat="1" x14ac:dyDescent="0.3"/>
    <row r="54" s="19" customFormat="1" x14ac:dyDescent="0.3"/>
    <row r="55" s="19" customFormat="1" x14ac:dyDescent="0.3"/>
    <row r="56" s="19" customFormat="1" x14ac:dyDescent="0.3"/>
    <row r="57" s="19" customFormat="1" x14ac:dyDescent="0.3"/>
    <row r="58" s="19" customFormat="1" x14ac:dyDescent="0.3"/>
    <row r="59" s="19" customFormat="1" x14ac:dyDescent="0.3"/>
    <row r="60" s="19" customFormat="1" x14ac:dyDescent="0.3"/>
    <row r="61" s="19" customFormat="1" x14ac:dyDescent="0.3"/>
    <row r="62" s="19" customFormat="1" x14ac:dyDescent="0.3"/>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4F713-1CF1-4304-99E6-E00B2D262A3D}">
  <dimension ref="B3:C15"/>
  <sheetViews>
    <sheetView zoomScaleNormal="100" workbookViewId="0">
      <selection activeCell="O16" sqref="O16"/>
    </sheetView>
  </sheetViews>
  <sheetFormatPr defaultColWidth="8.88671875" defaultRowHeight="14.4" x14ac:dyDescent="0.3"/>
  <cols>
    <col min="1" max="1" width="8.88671875" style="19"/>
    <col min="2" max="2" width="12.5546875" style="19" bestFit="1" customWidth="1"/>
    <col min="3" max="3" width="17" style="19" bestFit="1" customWidth="1"/>
    <col min="4" max="14" width="10" style="19" bestFit="1" customWidth="1"/>
    <col min="15" max="15" width="11" style="19" bestFit="1" customWidth="1"/>
    <col min="16" max="31" width="11.109375" style="19" bestFit="1" customWidth="1"/>
    <col min="32" max="56" width="11.33203125" style="19" bestFit="1" customWidth="1"/>
    <col min="57" max="85" width="11.6640625" style="19" bestFit="1" customWidth="1"/>
    <col min="86" max="112" width="11.33203125" style="19" bestFit="1" customWidth="1"/>
    <col min="113" max="138" width="12.109375" style="19" bestFit="1" customWidth="1"/>
    <col min="139" max="167" width="11.33203125" style="19" bestFit="1" customWidth="1"/>
    <col min="168" max="191" width="10.5546875" style="19" bestFit="1" customWidth="1"/>
    <col min="192" max="217" width="11.6640625" style="19" bestFit="1" customWidth="1"/>
    <col min="218" max="244" width="11.44140625" style="19" bestFit="1" customWidth="1"/>
    <col min="245" max="273" width="11.33203125" style="19" bestFit="1" customWidth="1"/>
    <col min="274" max="301" width="11.6640625" style="19" bestFit="1" customWidth="1"/>
    <col min="302" max="326" width="11.44140625" style="19" bestFit="1" customWidth="1"/>
    <col min="327" max="327" width="11" style="19" bestFit="1" customWidth="1"/>
    <col min="328" max="16384" width="8.88671875" style="19"/>
  </cols>
  <sheetData>
    <row r="3" spans="2:3" x14ac:dyDescent="0.3">
      <c r="B3" s="19" t="s">
        <v>7593</v>
      </c>
      <c r="C3" s="19" t="s">
        <v>7591</v>
      </c>
    </row>
    <row r="4" spans="2:3" x14ac:dyDescent="0.3">
      <c r="B4" s="21" t="s">
        <v>7594</v>
      </c>
      <c r="C4" s="20">
        <v>233370130</v>
      </c>
    </row>
    <row r="5" spans="2:3" x14ac:dyDescent="0.3">
      <c r="B5" s="21" t="s">
        <v>7595</v>
      </c>
      <c r="C5" s="20">
        <v>282839252</v>
      </c>
    </row>
    <row r="6" spans="2:3" x14ac:dyDescent="0.3">
      <c r="B6" s="21" t="s">
        <v>7596</v>
      </c>
      <c r="C6" s="20">
        <v>274630475</v>
      </c>
    </row>
    <row r="7" spans="2:3" x14ac:dyDescent="0.3">
      <c r="B7" s="21" t="s">
        <v>7597</v>
      </c>
      <c r="C7" s="20">
        <v>213756389</v>
      </c>
    </row>
    <row r="8" spans="2:3" x14ac:dyDescent="0.3">
      <c r="B8" s="21" t="s">
        <v>7598</v>
      </c>
      <c r="C8" s="20">
        <v>269990084</v>
      </c>
    </row>
    <row r="9" spans="2:3" x14ac:dyDescent="0.3">
      <c r="B9" s="21" t="s">
        <v>7599</v>
      </c>
      <c r="C9" s="20">
        <v>321992790</v>
      </c>
    </row>
    <row r="10" spans="2:3" x14ac:dyDescent="0.3">
      <c r="B10" s="21" t="s">
        <v>7600</v>
      </c>
      <c r="C10" s="20">
        <v>249647035</v>
      </c>
    </row>
    <row r="11" spans="2:3" x14ac:dyDescent="0.3">
      <c r="B11" s="21" t="s">
        <v>7601</v>
      </c>
      <c r="C11" s="20">
        <v>378484175</v>
      </c>
    </row>
    <row r="12" spans="2:3" x14ac:dyDescent="0.3">
      <c r="B12" s="21" t="s">
        <v>7602</v>
      </c>
      <c r="C12" s="20">
        <v>274018801</v>
      </c>
    </row>
    <row r="13" spans="2:3" x14ac:dyDescent="0.3">
      <c r="B13" s="21" t="s">
        <v>7603</v>
      </c>
      <c r="C13" s="20">
        <v>298424018</v>
      </c>
    </row>
    <row r="14" spans="2:3" x14ac:dyDescent="0.3">
      <c r="B14" s="21" t="s">
        <v>7604</v>
      </c>
      <c r="C14" s="20">
        <v>281141687</v>
      </c>
    </row>
    <row r="15" spans="2:3" x14ac:dyDescent="0.3">
      <c r="B15" s="21" t="s">
        <v>7605</v>
      </c>
      <c r="C15" s="20">
        <v>284195929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99B46-3F21-47CA-A1BC-5FCCEF93ED5D}">
  <sheetPr>
    <tabColor rgb="FF00B0F0"/>
  </sheetPr>
  <dimension ref="B1:AB24"/>
  <sheetViews>
    <sheetView showGridLines="0" showRowColHeaders="0" tabSelected="1" zoomScale="80" zoomScaleNormal="80" workbookViewId="0">
      <selection activeCell="AG33" sqref="AG33"/>
    </sheetView>
  </sheetViews>
  <sheetFormatPr defaultRowHeight="14.4" x14ac:dyDescent="0.3"/>
  <cols>
    <col min="1" max="10" width="8.88671875" style="28"/>
    <col min="11" max="11" width="0.6640625" style="28" customWidth="1"/>
    <col min="12" max="22" width="8.88671875" style="28"/>
    <col min="23" max="23" width="0.88671875" style="28" customWidth="1"/>
    <col min="24" max="24" width="0.5546875" style="28" customWidth="1"/>
    <col min="25" max="27" width="8.88671875" style="28"/>
    <col min="28" max="28" width="0.5546875" style="28" customWidth="1"/>
    <col min="29" max="16384" width="8.88671875" style="28"/>
  </cols>
  <sheetData>
    <row r="1" spans="2:28" ht="46.8" customHeight="1" x14ac:dyDescent="0.3"/>
    <row r="2" spans="2:28" ht="14.4" customHeight="1" x14ac:dyDescent="0.3">
      <c r="B2" s="33" t="s">
        <v>7616</v>
      </c>
      <c r="C2" s="33"/>
      <c r="D2" s="33"/>
      <c r="E2" s="33"/>
      <c r="F2" s="33"/>
      <c r="G2" s="33"/>
      <c r="H2" s="33"/>
      <c r="I2" s="33"/>
      <c r="J2" s="33"/>
      <c r="K2" s="33"/>
      <c r="L2" s="33"/>
      <c r="M2" s="33"/>
      <c r="N2" s="33"/>
      <c r="O2" s="33"/>
      <c r="P2" s="33"/>
      <c r="Q2" s="33"/>
      <c r="R2" s="33"/>
      <c r="S2" s="33"/>
      <c r="T2" s="33"/>
      <c r="U2" s="33"/>
      <c r="V2" s="33"/>
      <c r="W2" s="33"/>
      <c r="X2" s="33"/>
      <c r="Y2" s="33"/>
      <c r="Z2" s="33"/>
      <c r="AA2" s="33"/>
      <c r="AB2" s="33"/>
    </row>
    <row r="3" spans="2:28" ht="14.4" customHeight="1" x14ac:dyDescent="0.3">
      <c r="B3" s="33"/>
      <c r="C3" s="33"/>
      <c r="D3" s="33"/>
      <c r="E3" s="33"/>
      <c r="F3" s="33"/>
      <c r="G3" s="33"/>
      <c r="H3" s="33"/>
      <c r="I3" s="33"/>
      <c r="J3" s="33"/>
      <c r="K3" s="33"/>
      <c r="L3" s="33"/>
      <c r="M3" s="33"/>
      <c r="N3" s="33"/>
      <c r="O3" s="33"/>
      <c r="P3" s="33"/>
      <c r="Q3" s="33"/>
      <c r="R3" s="33"/>
      <c r="S3" s="33"/>
      <c r="T3" s="33"/>
      <c r="U3" s="33"/>
      <c r="V3" s="33"/>
      <c r="W3" s="33"/>
      <c r="X3" s="33"/>
      <c r="Y3" s="33"/>
      <c r="Z3" s="33"/>
      <c r="AA3" s="33"/>
      <c r="AB3" s="33"/>
    </row>
    <row r="4" spans="2:28" ht="14.4" customHeight="1" x14ac:dyDescent="0.3">
      <c r="B4" s="33"/>
      <c r="C4" s="33"/>
      <c r="D4" s="33"/>
      <c r="E4" s="33"/>
      <c r="F4" s="33"/>
      <c r="G4" s="33"/>
      <c r="H4" s="33"/>
      <c r="I4" s="33"/>
      <c r="J4" s="33"/>
      <c r="K4" s="33"/>
      <c r="L4" s="33"/>
      <c r="M4" s="33"/>
      <c r="N4" s="33"/>
      <c r="O4" s="33"/>
      <c r="P4" s="33"/>
      <c r="Q4" s="33"/>
      <c r="R4" s="33"/>
      <c r="S4" s="33"/>
      <c r="T4" s="33"/>
      <c r="U4" s="33"/>
      <c r="V4" s="33"/>
      <c r="W4" s="33"/>
      <c r="X4" s="33"/>
      <c r="Y4" s="33"/>
      <c r="Z4" s="33"/>
      <c r="AA4" s="33"/>
      <c r="AB4" s="33"/>
    </row>
    <row r="5" spans="2:28" ht="21" customHeight="1" x14ac:dyDescent="0.3">
      <c r="B5" s="33"/>
      <c r="C5" s="33"/>
      <c r="D5" s="33"/>
      <c r="E5" s="33"/>
      <c r="F5" s="33"/>
      <c r="G5" s="33"/>
      <c r="H5" s="33"/>
      <c r="I5" s="33"/>
      <c r="J5" s="33"/>
      <c r="K5" s="33"/>
      <c r="L5" s="33"/>
      <c r="M5" s="33"/>
      <c r="N5" s="33"/>
      <c r="O5" s="33"/>
      <c r="P5" s="33"/>
      <c r="Q5" s="33"/>
      <c r="R5" s="33"/>
      <c r="S5" s="33"/>
      <c r="T5" s="33"/>
      <c r="U5" s="33"/>
      <c r="V5" s="33"/>
      <c r="W5" s="33"/>
      <c r="X5" s="33"/>
      <c r="Y5" s="33"/>
      <c r="Z5" s="33"/>
      <c r="AA5" s="33"/>
      <c r="AB5" s="33"/>
    </row>
    <row r="6" spans="2:28" ht="4.95" customHeight="1" x14ac:dyDescent="0.3"/>
    <row r="17" s="28" customFormat="1" ht="6" customHeight="1" x14ac:dyDescent="0.3"/>
    <row r="21" s="28" customFormat="1" ht="14.4" customHeight="1" x14ac:dyDescent="0.3"/>
    <row r="24" s="28" customFormat="1" ht="4.95" customHeight="1" x14ac:dyDescent="0.3"/>
  </sheetData>
  <mergeCells count="1">
    <mergeCell ref="B2:AB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9C2B845-6370-4839-8EAF-3538F789DF01}">
  <ds:schemaRefs>
    <ds:schemaRef ds:uri="http://schemas.microsoft.com/sharepoint/v3/contenttype/forms"/>
  </ds:schemaRefs>
</ds:datastoreItem>
</file>

<file path=customXml/itemProps2.xml><?xml version="1.0" encoding="utf-8"?>
<ds:datastoreItem xmlns:ds="http://schemas.openxmlformats.org/officeDocument/2006/customXml" ds:itemID="{02A0A26D-3A1D-4AC7-B99F-FE790F3C3084}">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E6E42CD7-1462-4A15-BAAF-4387EFF5ADA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Staten Island</vt:lpstr>
      <vt:lpstr>Sales by Age Group</vt:lpstr>
      <vt:lpstr>Property Sales by Category</vt:lpstr>
      <vt:lpstr>Avg price by neighborhood</vt:lpstr>
      <vt:lpstr>Sales Volume Over Months</vt:lpstr>
      <vt:lpstr>Dashboard</vt:lpstr>
      <vt:lpstr>'Staten Island'!Print_Titles</vt:lpstr>
    </vt:vector>
  </TitlesOfParts>
  <Manager/>
  <Company>SAS Institute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sas user</dc:creator>
  <cp:keywords/>
  <dc:description/>
  <cp:lastModifiedBy>BIJOY PANTU</cp:lastModifiedBy>
  <cp:revision/>
  <dcterms:created xsi:type="dcterms:W3CDTF">2011-02-11T15:45:55Z</dcterms:created>
  <dcterms:modified xsi:type="dcterms:W3CDTF">2024-11-26T11:30:13Z</dcterms:modified>
  <cp:category/>
  <cp:contentStatus/>
</cp:coreProperties>
</file>